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05" yWindow="-90" windowWidth="10380" windowHeight="11640" tabRatio="923"/>
  </bookViews>
  <sheets>
    <sheet name="Índice" sheetId="45" r:id="rId1"/>
    <sheet name="PessServ_T" sheetId="8" r:id="rId2"/>
    <sheet name="Rend_Gastos_T" sheetId="21" r:id="rId3"/>
    <sheet name="Resultados_T" sheetId="32" r:id="rId4"/>
    <sheet name="Rácios Econ_T" sheetId="34" r:id="rId5"/>
    <sheet name="Balanço_T" sheetId="39" r:id="rId6"/>
    <sheet name="FBCF e Invest_T" sheetId="41" r:id="rId7"/>
    <sheet name="Rácios Fin_T" sheetId="44" r:id="rId8"/>
    <sheet name="SocElevCresc_T" sheetId="46" r:id="rId9"/>
    <sheet name="PessServ_D" sheetId="26" r:id="rId10"/>
    <sheet name="Rend_Gastos_D" sheetId="29" r:id="rId11"/>
    <sheet name="Resultados_D" sheetId="33" r:id="rId12"/>
    <sheet name="Rácios Econ_D" sheetId="38" r:id="rId13"/>
    <sheet name="Balanço_D" sheetId="40" r:id="rId14"/>
    <sheet name="FBCF e Invest_D" sheetId="42" r:id="rId15"/>
    <sheet name="Rácios Fin_D" sheetId="43" r:id="rId16"/>
    <sheet name="Sinais_Siglas_Indicadores" sheetId="16" r:id="rId17"/>
    <sheet name="Listas" sheetId="48" state="hidden" r:id="rId18"/>
  </sheets>
  <definedNames>
    <definedName name="_xlnm._FilterDatabase" localSheetId="13" hidden="1">Balanço_D!$A$14:$V$3214</definedName>
    <definedName name="_xlnm._FilterDatabase" localSheetId="5" hidden="1">Balanço_T!$A$13:$X$13</definedName>
    <definedName name="_xlnm._FilterDatabase" localSheetId="14" hidden="1">'FBCF e Invest_D'!$A$13:$O$3213</definedName>
    <definedName name="_xlnm._FilterDatabase" localSheetId="6" hidden="1">'FBCF e Invest_T'!$A$13:$Q$13</definedName>
    <definedName name="_xlnm._FilterDatabase" localSheetId="0" hidden="1">Índice!$B$1:$F$18</definedName>
    <definedName name="_xlnm._FilterDatabase" localSheetId="9" hidden="1">PessServ_D!$A$14:$O$3214</definedName>
    <definedName name="_xlnm._FilterDatabase" localSheetId="1" hidden="1">PessServ_T!$A$13:$AQ$13</definedName>
    <definedName name="_xlnm._FilterDatabase" localSheetId="12" hidden="1">'Rácios Econ_D'!$A$13:$Q$3213</definedName>
    <definedName name="_xlnm._FilterDatabase" localSheetId="4" hidden="1">'Rácios Econ_T'!$A$13:$O$368</definedName>
    <definedName name="_xlnm._FilterDatabase" localSheetId="15" hidden="1">'Rácios Fin_D'!$A$13:$P$2709</definedName>
    <definedName name="_xlnm._FilterDatabase" localSheetId="7" hidden="1">'Rácios Fin_T'!$A$13:$Q$13</definedName>
    <definedName name="_xlnm._FilterDatabase" localSheetId="10" hidden="1">Rend_Gastos_D!$A$11:$Q$3212</definedName>
    <definedName name="_xlnm._FilterDatabase" localSheetId="2" hidden="1">Rend_Gastos_T!$A$13:$O$13</definedName>
    <definedName name="_xlnm._FilterDatabase" localSheetId="11" hidden="1">Resultados_D!$A$13:$O$3213</definedName>
    <definedName name="_xlnm._FilterDatabase" localSheetId="3" hidden="1">Resultados_T!$A$13:$O$13</definedName>
    <definedName name="_xlnm._FilterDatabase" localSheetId="8" hidden="1">SocElevCresc_T!$A$11:$AB$347</definedName>
    <definedName name="a" localSheetId="13">#REF!</definedName>
    <definedName name="a" localSheetId="5">#REF!</definedName>
    <definedName name="a" localSheetId="14">#REF!</definedName>
    <definedName name="a" localSheetId="6">#REF!</definedName>
    <definedName name="a" localSheetId="4">#REF!</definedName>
    <definedName name="a" localSheetId="15">#REF!</definedName>
    <definedName name="a" localSheetId="7">#REF!</definedName>
    <definedName name="a" localSheetId="10">#REF!</definedName>
    <definedName name="a" localSheetId="11">#REF!</definedName>
    <definedName name="a" localSheetId="3">#REF!</definedName>
    <definedName name="a">#REF!</definedName>
    <definedName name="aaa">#REF!</definedName>
    <definedName name="b" localSheetId="13">#REF!</definedName>
    <definedName name="b" localSheetId="5">#REF!</definedName>
    <definedName name="b" localSheetId="14">#REF!</definedName>
    <definedName name="b" localSheetId="6">#REF!</definedName>
    <definedName name="b" localSheetId="4">#REF!</definedName>
    <definedName name="b" localSheetId="15">#REF!</definedName>
    <definedName name="b" localSheetId="7">#REF!</definedName>
    <definedName name="b" localSheetId="10">#REF!</definedName>
    <definedName name="b" localSheetId="11">#REF!</definedName>
    <definedName name="b" localSheetId="3">#REF!</definedName>
    <definedName name="b">#REF!</definedName>
    <definedName name="Balanco_T">Listas!$L$4:$L$21</definedName>
    <definedName name="CONJUNTO_1">Listas!$P$4:$P$30</definedName>
    <definedName name="CONJUNTO_2">Listas!$Q$4:$Q$13</definedName>
    <definedName name="CONJUNTO2">Listas!$Q$4:$Q$22</definedName>
    <definedName name="CONJUNTO2SOC">Listas!$T$4:$T$18</definedName>
    <definedName name="CONJUNTO3">Listas!$R$4:$R$13</definedName>
    <definedName name="CONJUNTO3SOC">Listas!$U$4:$U$9</definedName>
    <definedName name="d" localSheetId="13">#REF!</definedName>
    <definedName name="d" localSheetId="5">#REF!</definedName>
    <definedName name="d" localSheetId="14">#REF!</definedName>
    <definedName name="d" localSheetId="6">#REF!</definedName>
    <definedName name="d" localSheetId="4">#REF!</definedName>
    <definedName name="d" localSheetId="15">#REF!</definedName>
    <definedName name="d" localSheetId="7">#REF!</definedName>
    <definedName name="d" localSheetId="10">#REF!</definedName>
    <definedName name="d" localSheetId="11">#REF!</definedName>
    <definedName name="d" localSheetId="3">#REF!</definedName>
    <definedName name="d">#REF!</definedName>
    <definedName name="DADOS_Q111" localSheetId="13">#REF!</definedName>
    <definedName name="DADOS_Q111" localSheetId="5">#REF!</definedName>
    <definedName name="DADOS_Q111" localSheetId="14">#REF!</definedName>
    <definedName name="DADOS_Q111" localSheetId="6">#REF!</definedName>
    <definedName name="DADOS_Q111" localSheetId="4">#REF!</definedName>
    <definedName name="DADOS_Q111" localSheetId="15">#REF!</definedName>
    <definedName name="DADOS_Q111" localSheetId="7">#REF!</definedName>
    <definedName name="DADOS_Q111" localSheetId="10">#REF!</definedName>
    <definedName name="DADOS_Q111" localSheetId="11">#REF!</definedName>
    <definedName name="DADOS_Q111" localSheetId="3">#REF!</definedName>
    <definedName name="DADOS_Q111">#REF!</definedName>
    <definedName name="DADOS_Q112" localSheetId="13">#REF!</definedName>
    <definedName name="DADOS_Q112" localSheetId="5">#REF!</definedName>
    <definedName name="DADOS_Q112" localSheetId="14">#REF!</definedName>
    <definedName name="DADOS_Q112" localSheetId="6">#REF!</definedName>
    <definedName name="DADOS_Q112" localSheetId="4">#REF!</definedName>
    <definedName name="DADOS_Q112" localSheetId="15">#REF!</definedName>
    <definedName name="DADOS_Q112" localSheetId="7">#REF!</definedName>
    <definedName name="DADOS_Q112" localSheetId="10">#REF!</definedName>
    <definedName name="DADOS_Q112" localSheetId="11">#REF!</definedName>
    <definedName name="DADOS_Q112" localSheetId="3">#REF!</definedName>
    <definedName name="DADOS_Q112">#REF!</definedName>
    <definedName name="DADOS_Q1211" localSheetId="13">#REF!</definedName>
    <definedName name="DADOS_Q1211" localSheetId="5">#REF!</definedName>
    <definedName name="DADOS_Q1211" localSheetId="14">#REF!</definedName>
    <definedName name="DADOS_Q1211" localSheetId="6">#REF!</definedName>
    <definedName name="DADOS_Q1211" localSheetId="4">#REF!</definedName>
    <definedName name="DADOS_Q1211" localSheetId="15">#REF!</definedName>
    <definedName name="DADOS_Q1211" localSheetId="7">#REF!</definedName>
    <definedName name="DADOS_Q1211" localSheetId="10">#REF!</definedName>
    <definedName name="DADOS_Q1211" localSheetId="11">#REF!</definedName>
    <definedName name="DADOS_Q1211" localSheetId="3">#REF!</definedName>
    <definedName name="DADOS_Q1211">#REF!</definedName>
    <definedName name="DADOS_Q1212" localSheetId="13">#REF!</definedName>
    <definedName name="DADOS_Q1212" localSheetId="5">#REF!</definedName>
    <definedName name="DADOS_Q1212" localSheetId="14">#REF!</definedName>
    <definedName name="DADOS_Q1212" localSheetId="6">#REF!</definedName>
    <definedName name="DADOS_Q1212" localSheetId="4">#REF!</definedName>
    <definedName name="DADOS_Q1212" localSheetId="15">#REF!</definedName>
    <definedName name="DADOS_Q1212" localSheetId="7">#REF!</definedName>
    <definedName name="DADOS_Q1212" localSheetId="10">#REF!</definedName>
    <definedName name="DADOS_Q1212" localSheetId="11">#REF!</definedName>
    <definedName name="DADOS_Q1212" localSheetId="3">#REF!</definedName>
    <definedName name="DADOS_Q1212">#REF!</definedName>
    <definedName name="DADOS_Q1213" localSheetId="13">#REF!</definedName>
    <definedName name="DADOS_Q1213" localSheetId="5">#REF!</definedName>
    <definedName name="DADOS_Q1213" localSheetId="14">#REF!</definedName>
    <definedName name="DADOS_Q1213" localSheetId="6">#REF!</definedName>
    <definedName name="DADOS_Q1213" localSheetId="4">#REF!</definedName>
    <definedName name="DADOS_Q1213" localSheetId="15">#REF!</definedName>
    <definedName name="DADOS_Q1213" localSheetId="7">#REF!</definedName>
    <definedName name="DADOS_Q1213" localSheetId="10">#REF!</definedName>
    <definedName name="DADOS_Q1213" localSheetId="11">#REF!</definedName>
    <definedName name="DADOS_Q1213" localSheetId="3">#REF!</definedName>
    <definedName name="DADOS_Q1213">#REF!</definedName>
    <definedName name="DADOS_Q1214" localSheetId="13">#REF!</definedName>
    <definedName name="DADOS_Q1214" localSheetId="5">#REF!</definedName>
    <definedName name="DADOS_Q1214" localSheetId="14">#REF!</definedName>
    <definedName name="DADOS_Q1214" localSheetId="6">#REF!</definedName>
    <definedName name="DADOS_Q1214" localSheetId="4">#REF!</definedName>
    <definedName name="DADOS_Q1214" localSheetId="15">#REF!</definedName>
    <definedName name="DADOS_Q1214" localSheetId="7">#REF!</definedName>
    <definedName name="DADOS_Q1214" localSheetId="10">#REF!</definedName>
    <definedName name="DADOS_Q1214" localSheetId="11">#REF!</definedName>
    <definedName name="DADOS_Q1214" localSheetId="3">#REF!</definedName>
    <definedName name="DADOS_Q1214">#REF!</definedName>
    <definedName name="DADOS_Q1215" localSheetId="13">#REF!</definedName>
    <definedName name="DADOS_Q1215" localSheetId="5">#REF!</definedName>
    <definedName name="DADOS_Q1215" localSheetId="14">#REF!</definedName>
    <definedName name="DADOS_Q1215" localSheetId="6">#REF!</definedName>
    <definedName name="DADOS_Q1215" localSheetId="4">#REF!</definedName>
    <definedName name="DADOS_Q1215" localSheetId="15">#REF!</definedName>
    <definedName name="DADOS_Q1215" localSheetId="7">#REF!</definedName>
    <definedName name="DADOS_Q1215" localSheetId="10">#REF!</definedName>
    <definedName name="DADOS_Q1215" localSheetId="11">#REF!</definedName>
    <definedName name="DADOS_Q1215" localSheetId="3">#REF!</definedName>
    <definedName name="DADOS_Q1215">#REF!</definedName>
    <definedName name="DADOS_Q1216" localSheetId="13">#REF!</definedName>
    <definedName name="DADOS_Q1216" localSheetId="5">#REF!</definedName>
    <definedName name="DADOS_Q1216" localSheetId="14">#REF!</definedName>
    <definedName name="DADOS_Q1216" localSheetId="6">#REF!</definedName>
    <definedName name="DADOS_Q1216" localSheetId="4">#REF!</definedName>
    <definedName name="DADOS_Q1216" localSheetId="15">#REF!</definedName>
    <definedName name="DADOS_Q1216" localSheetId="7">#REF!</definedName>
    <definedName name="DADOS_Q1216" localSheetId="10">#REF!</definedName>
    <definedName name="DADOS_Q1216" localSheetId="11">#REF!</definedName>
    <definedName name="DADOS_Q1216" localSheetId="3">#REF!</definedName>
    <definedName name="DADOS_Q1216">#REF!</definedName>
    <definedName name="DADOS_Q1217" localSheetId="13">#REF!</definedName>
    <definedName name="DADOS_Q1217" localSheetId="5">#REF!</definedName>
    <definedName name="DADOS_Q1217" localSheetId="14">#REF!</definedName>
    <definedName name="DADOS_Q1217" localSheetId="6">#REF!</definedName>
    <definedName name="DADOS_Q1217" localSheetId="4">#REF!</definedName>
    <definedName name="DADOS_Q1217" localSheetId="15">#REF!</definedName>
    <definedName name="DADOS_Q1217" localSheetId="7">#REF!</definedName>
    <definedName name="DADOS_Q1217" localSheetId="10">#REF!</definedName>
    <definedName name="DADOS_Q1217" localSheetId="11">#REF!</definedName>
    <definedName name="DADOS_Q1217" localSheetId="3">#REF!</definedName>
    <definedName name="DADOS_Q1217">#REF!</definedName>
    <definedName name="DADOS_Q1221" localSheetId="13">#REF!</definedName>
    <definedName name="DADOS_Q1221" localSheetId="5">#REF!</definedName>
    <definedName name="DADOS_Q1221" localSheetId="14">#REF!</definedName>
    <definedName name="DADOS_Q1221" localSheetId="6">#REF!</definedName>
    <definedName name="DADOS_Q1221" localSheetId="4">#REF!</definedName>
    <definedName name="DADOS_Q1221" localSheetId="15">#REF!</definedName>
    <definedName name="DADOS_Q1221" localSheetId="7">#REF!</definedName>
    <definedName name="DADOS_Q1221" localSheetId="10">#REF!</definedName>
    <definedName name="DADOS_Q1221" localSheetId="11">#REF!</definedName>
    <definedName name="DADOS_Q1221" localSheetId="3">#REF!</definedName>
    <definedName name="DADOS_Q1221">#REF!</definedName>
    <definedName name="DADOS_Q1222" localSheetId="13">#REF!</definedName>
    <definedName name="DADOS_Q1222" localSheetId="5">#REF!</definedName>
    <definedName name="DADOS_Q1222" localSheetId="14">#REF!</definedName>
    <definedName name="DADOS_Q1222" localSheetId="6">#REF!</definedName>
    <definedName name="DADOS_Q1222" localSheetId="4">#REF!</definedName>
    <definedName name="DADOS_Q1222" localSheetId="15">#REF!</definedName>
    <definedName name="DADOS_Q1222" localSheetId="7">#REF!</definedName>
    <definedName name="DADOS_Q1222" localSheetId="10">#REF!</definedName>
    <definedName name="DADOS_Q1222" localSheetId="11">#REF!</definedName>
    <definedName name="DADOS_Q1222" localSheetId="3">#REF!</definedName>
    <definedName name="DADOS_Q1222">#REF!</definedName>
    <definedName name="DADOS_Q1223" localSheetId="13">#REF!</definedName>
    <definedName name="DADOS_Q1223" localSheetId="5">#REF!</definedName>
    <definedName name="DADOS_Q1223" localSheetId="14">#REF!</definedName>
    <definedName name="DADOS_Q1223" localSheetId="6">#REF!</definedName>
    <definedName name="DADOS_Q1223" localSheetId="4">#REF!</definedName>
    <definedName name="DADOS_Q1223" localSheetId="15">#REF!</definedName>
    <definedName name="DADOS_Q1223" localSheetId="7">#REF!</definedName>
    <definedName name="DADOS_Q1223" localSheetId="10">#REF!</definedName>
    <definedName name="DADOS_Q1223" localSheetId="11">#REF!</definedName>
    <definedName name="DADOS_Q1223" localSheetId="3">#REF!</definedName>
    <definedName name="DADOS_Q1223">#REF!</definedName>
    <definedName name="dados_qI_2_2_4" localSheetId="13">#REF!</definedName>
    <definedName name="dados_qI_2_2_4" localSheetId="5">#REF!</definedName>
    <definedName name="dados_qI_2_2_4" localSheetId="14">#REF!</definedName>
    <definedName name="dados_qI_2_2_4" localSheetId="6">#REF!</definedName>
    <definedName name="dados_qI_2_2_4" localSheetId="4">#REF!</definedName>
    <definedName name="dados_qI_2_2_4" localSheetId="15">#REF!</definedName>
    <definedName name="dados_qI_2_2_4" localSheetId="7">#REF!</definedName>
    <definedName name="dados_qI_2_2_4" localSheetId="10">#REF!</definedName>
    <definedName name="dados_qI_2_2_4" localSheetId="11">#REF!</definedName>
    <definedName name="dados_qI_2_2_4" localSheetId="3">#REF!</definedName>
    <definedName name="dados_qI_2_2_4">#REF!</definedName>
    <definedName name="dados_qI_2_2_5" localSheetId="13">#REF!</definedName>
    <definedName name="dados_qI_2_2_5" localSheetId="5">#REF!</definedName>
    <definedName name="dados_qI_2_2_5" localSheetId="14">#REF!</definedName>
    <definedName name="dados_qI_2_2_5" localSheetId="6">#REF!</definedName>
    <definedName name="dados_qI_2_2_5" localSheetId="4">#REF!</definedName>
    <definedName name="dados_qI_2_2_5" localSheetId="15">#REF!</definedName>
    <definedName name="dados_qI_2_2_5" localSheetId="7">#REF!</definedName>
    <definedName name="dados_qI_2_2_5" localSheetId="10">#REF!</definedName>
    <definedName name="dados_qI_2_2_5" localSheetId="11">#REF!</definedName>
    <definedName name="dados_qI_2_2_5" localSheetId="3">#REF!</definedName>
    <definedName name="dados_qI_2_2_5">#REF!</definedName>
    <definedName name="dados_qI_2_2_6" localSheetId="13">#REF!</definedName>
    <definedName name="dados_qI_2_2_6" localSheetId="5">#REF!</definedName>
    <definedName name="dados_qI_2_2_6" localSheetId="14">#REF!</definedName>
    <definedName name="dados_qI_2_2_6" localSheetId="6">#REF!</definedName>
    <definedName name="dados_qI_2_2_6" localSheetId="4">#REF!</definedName>
    <definedName name="dados_qI_2_2_6" localSheetId="15">#REF!</definedName>
    <definedName name="dados_qI_2_2_6" localSheetId="7">#REF!</definedName>
    <definedName name="dados_qI_2_2_6" localSheetId="10">#REF!</definedName>
    <definedName name="dados_qI_2_2_6" localSheetId="11">#REF!</definedName>
    <definedName name="dados_qI_2_2_6" localSheetId="3">#REF!</definedName>
    <definedName name="dados_qI_2_2_6">#REF!</definedName>
    <definedName name="dados_qI_2_2_7" localSheetId="13">#REF!</definedName>
    <definedName name="dados_qI_2_2_7" localSheetId="5">#REF!</definedName>
    <definedName name="dados_qI_2_2_7" localSheetId="14">#REF!</definedName>
    <definedName name="dados_qI_2_2_7" localSheetId="6">#REF!</definedName>
    <definedName name="dados_qI_2_2_7" localSheetId="4">#REF!</definedName>
    <definedName name="dados_qI_2_2_7" localSheetId="15">#REF!</definedName>
    <definedName name="dados_qI_2_2_7" localSheetId="7">#REF!</definedName>
    <definedName name="dados_qI_2_2_7" localSheetId="10">#REF!</definedName>
    <definedName name="dados_qI_2_2_7" localSheetId="11">#REF!</definedName>
    <definedName name="dados_qI_2_2_7" localSheetId="3">#REF!</definedName>
    <definedName name="dados_qI_2_2_7">#REF!</definedName>
    <definedName name="dados_qI_3_1_1" localSheetId="13">#REF!</definedName>
    <definedName name="dados_qI_3_1_1" localSheetId="5">#REF!</definedName>
    <definedName name="dados_qI_3_1_1" localSheetId="14">#REF!</definedName>
    <definedName name="dados_qI_3_1_1" localSheetId="6">#REF!</definedName>
    <definedName name="dados_qI_3_1_1" localSheetId="4">#REF!</definedName>
    <definedName name="dados_qI_3_1_1" localSheetId="15">#REF!</definedName>
    <definedName name="dados_qI_3_1_1" localSheetId="7">#REF!</definedName>
    <definedName name="dados_qI_3_1_1" localSheetId="10">#REF!</definedName>
    <definedName name="dados_qI_3_1_1" localSheetId="11">#REF!</definedName>
    <definedName name="dados_qI_3_1_1" localSheetId="3">#REF!</definedName>
    <definedName name="dados_qI_3_1_1">#REF!</definedName>
    <definedName name="dados_qI_3_1_2" localSheetId="13">#REF!</definedName>
    <definedName name="dados_qI_3_1_2" localSheetId="5">#REF!</definedName>
    <definedName name="dados_qI_3_1_2" localSheetId="14">#REF!</definedName>
    <definedName name="dados_qI_3_1_2" localSheetId="6">#REF!</definedName>
    <definedName name="dados_qI_3_1_2" localSheetId="4">#REF!</definedName>
    <definedName name="dados_qI_3_1_2" localSheetId="15">#REF!</definedName>
    <definedName name="dados_qI_3_1_2" localSheetId="7">#REF!</definedName>
    <definedName name="dados_qI_3_1_2" localSheetId="10">#REF!</definedName>
    <definedName name="dados_qI_3_1_2" localSheetId="11">#REF!</definedName>
    <definedName name="dados_qI_3_1_2" localSheetId="3">#REF!</definedName>
    <definedName name="dados_qI_3_1_2">#REF!</definedName>
    <definedName name="dados_qI_3_1_3" localSheetId="13">#REF!</definedName>
    <definedName name="dados_qI_3_1_3" localSheetId="5">#REF!</definedName>
    <definedName name="dados_qI_3_1_3" localSheetId="14">#REF!</definedName>
    <definedName name="dados_qI_3_1_3" localSheetId="6">#REF!</definedName>
    <definedName name="dados_qI_3_1_3" localSheetId="4">#REF!</definedName>
    <definedName name="dados_qI_3_1_3" localSheetId="15">#REF!</definedName>
    <definedName name="dados_qI_3_1_3" localSheetId="7">#REF!</definedName>
    <definedName name="dados_qI_3_1_3" localSheetId="10">#REF!</definedName>
    <definedName name="dados_qI_3_1_3" localSheetId="11">#REF!</definedName>
    <definedName name="dados_qI_3_1_3" localSheetId="3">#REF!</definedName>
    <definedName name="dados_qI_3_1_3">#REF!</definedName>
    <definedName name="dados_qI_3_1_4" localSheetId="13">#REF!</definedName>
    <definedName name="dados_qI_3_1_4" localSheetId="5">#REF!</definedName>
    <definedName name="dados_qI_3_1_4" localSheetId="14">#REF!</definedName>
    <definedName name="dados_qI_3_1_4" localSheetId="6">#REF!</definedName>
    <definedName name="dados_qI_3_1_4" localSheetId="4">#REF!</definedName>
    <definedName name="dados_qI_3_1_4" localSheetId="15">#REF!</definedName>
    <definedName name="dados_qI_3_1_4" localSheetId="7">#REF!</definedName>
    <definedName name="dados_qI_3_1_4" localSheetId="10">#REF!</definedName>
    <definedName name="dados_qI_3_1_4" localSheetId="11">#REF!</definedName>
    <definedName name="dados_qI_3_1_4" localSheetId="3">#REF!</definedName>
    <definedName name="dados_qI_3_1_4">#REF!</definedName>
    <definedName name="dados_qI_3_1_5" localSheetId="13">#REF!</definedName>
    <definedName name="dados_qI_3_1_5" localSheetId="5">#REF!</definedName>
    <definedName name="dados_qI_3_1_5" localSheetId="14">#REF!</definedName>
    <definedName name="dados_qI_3_1_5" localSheetId="6">#REF!</definedName>
    <definedName name="dados_qI_3_1_5" localSheetId="4">#REF!</definedName>
    <definedName name="dados_qI_3_1_5" localSheetId="15">#REF!</definedName>
    <definedName name="dados_qI_3_1_5" localSheetId="7">#REF!</definedName>
    <definedName name="dados_qI_3_1_5" localSheetId="10">#REF!</definedName>
    <definedName name="dados_qI_3_1_5" localSheetId="11">#REF!</definedName>
    <definedName name="dados_qI_3_1_5" localSheetId="3">#REF!</definedName>
    <definedName name="dados_qI_3_1_5">#REF!</definedName>
    <definedName name="dados_qI_3_1_6" localSheetId="13">#REF!</definedName>
    <definedName name="dados_qI_3_1_6" localSheetId="5">#REF!</definedName>
    <definedName name="dados_qI_3_1_6" localSheetId="14">#REF!</definedName>
    <definedName name="dados_qI_3_1_6" localSheetId="6">#REF!</definedName>
    <definedName name="dados_qI_3_1_6" localSheetId="4">#REF!</definedName>
    <definedName name="dados_qI_3_1_6" localSheetId="15">#REF!</definedName>
    <definedName name="dados_qI_3_1_6" localSheetId="7">#REF!</definedName>
    <definedName name="dados_qI_3_1_6" localSheetId="10">#REF!</definedName>
    <definedName name="dados_qI_3_1_6" localSheetId="11">#REF!</definedName>
    <definedName name="dados_qI_3_1_6" localSheetId="3">#REF!</definedName>
    <definedName name="dados_qI_3_1_6">#REF!</definedName>
    <definedName name="dados_qI_3_1_7" localSheetId="13">#REF!</definedName>
    <definedName name="dados_qI_3_1_7" localSheetId="5">#REF!</definedName>
    <definedName name="dados_qI_3_1_7" localSheetId="14">#REF!</definedName>
    <definedName name="dados_qI_3_1_7" localSheetId="6">#REF!</definedName>
    <definedName name="dados_qI_3_1_7" localSheetId="4">#REF!</definedName>
    <definedName name="dados_qI_3_1_7" localSheetId="15">#REF!</definedName>
    <definedName name="dados_qI_3_1_7" localSheetId="7">#REF!</definedName>
    <definedName name="dados_qI_3_1_7" localSheetId="10">#REF!</definedName>
    <definedName name="dados_qI_3_1_7" localSheetId="11">#REF!</definedName>
    <definedName name="dados_qI_3_1_7" localSheetId="3">#REF!</definedName>
    <definedName name="dados_qI_3_1_7">#REF!</definedName>
    <definedName name="dados_qI_3_2_1" localSheetId="13">#REF!</definedName>
    <definedName name="dados_qI_3_2_1" localSheetId="5">#REF!</definedName>
    <definedName name="dados_qI_3_2_1" localSheetId="14">#REF!</definedName>
    <definedName name="dados_qI_3_2_1" localSheetId="6">#REF!</definedName>
    <definedName name="dados_qI_3_2_1" localSheetId="4">#REF!</definedName>
    <definedName name="dados_qI_3_2_1" localSheetId="15">#REF!</definedName>
    <definedName name="dados_qI_3_2_1" localSheetId="7">#REF!</definedName>
    <definedName name="dados_qI_3_2_1" localSheetId="10">#REF!</definedName>
    <definedName name="dados_qI_3_2_1" localSheetId="11">#REF!</definedName>
    <definedName name="dados_qI_3_2_1" localSheetId="3">#REF!</definedName>
    <definedName name="dados_qI_3_2_1">#REF!</definedName>
    <definedName name="dados_qI_3_2_2" localSheetId="13">#REF!</definedName>
    <definedName name="dados_qI_3_2_2" localSheetId="5">#REF!</definedName>
    <definedName name="dados_qI_3_2_2" localSheetId="14">#REF!</definedName>
    <definedName name="dados_qI_3_2_2" localSheetId="6">#REF!</definedName>
    <definedName name="dados_qI_3_2_2" localSheetId="4">#REF!</definedName>
    <definedName name="dados_qI_3_2_2" localSheetId="15">#REF!</definedName>
    <definedName name="dados_qI_3_2_2" localSheetId="7">#REF!</definedName>
    <definedName name="dados_qI_3_2_2" localSheetId="10">#REF!</definedName>
    <definedName name="dados_qI_3_2_2" localSheetId="11">#REF!</definedName>
    <definedName name="dados_qI_3_2_2" localSheetId="3">#REF!</definedName>
    <definedName name="dados_qI_3_2_2">#REF!</definedName>
    <definedName name="dados_qI_3_2_3" localSheetId="13">#REF!</definedName>
    <definedName name="dados_qI_3_2_3" localSheetId="5">#REF!</definedName>
    <definedName name="dados_qI_3_2_3" localSheetId="14">#REF!</definedName>
    <definedName name="dados_qI_3_2_3" localSheetId="6">#REF!</definedName>
    <definedName name="dados_qI_3_2_3" localSheetId="4">#REF!</definedName>
    <definedName name="dados_qI_3_2_3" localSheetId="15">#REF!</definedName>
    <definedName name="dados_qI_3_2_3" localSheetId="7">#REF!</definedName>
    <definedName name="dados_qI_3_2_3" localSheetId="10">#REF!</definedName>
    <definedName name="dados_qI_3_2_3" localSheetId="11">#REF!</definedName>
    <definedName name="dados_qI_3_2_3" localSheetId="3">#REF!</definedName>
    <definedName name="dados_qI_3_2_3">#REF!</definedName>
    <definedName name="dados_qI_3_2_4" localSheetId="13">#REF!</definedName>
    <definedName name="dados_qI_3_2_4" localSheetId="5">#REF!</definedName>
    <definedName name="dados_qI_3_2_4" localSheetId="14">#REF!</definedName>
    <definedName name="dados_qI_3_2_4" localSheetId="6">#REF!</definedName>
    <definedName name="dados_qI_3_2_4" localSheetId="4">#REF!</definedName>
    <definedName name="dados_qI_3_2_4" localSheetId="15">#REF!</definedName>
    <definedName name="dados_qI_3_2_4" localSheetId="7">#REF!</definedName>
    <definedName name="dados_qI_3_2_4" localSheetId="10">#REF!</definedName>
    <definedName name="dados_qI_3_2_4" localSheetId="11">#REF!</definedName>
    <definedName name="dados_qI_3_2_4" localSheetId="3">#REF!</definedName>
    <definedName name="dados_qI_3_2_4">#REF!</definedName>
    <definedName name="dados_qI_3_2_5" localSheetId="13">#REF!</definedName>
    <definedName name="dados_qI_3_2_5" localSheetId="5">#REF!</definedName>
    <definedName name="dados_qI_3_2_5" localSheetId="14">#REF!</definedName>
    <definedName name="dados_qI_3_2_5" localSheetId="6">#REF!</definedName>
    <definedName name="dados_qI_3_2_5" localSheetId="4">#REF!</definedName>
    <definedName name="dados_qI_3_2_5" localSheetId="15">#REF!</definedName>
    <definedName name="dados_qI_3_2_5" localSheetId="7">#REF!</definedName>
    <definedName name="dados_qI_3_2_5" localSheetId="10">#REF!</definedName>
    <definedName name="dados_qI_3_2_5" localSheetId="11">#REF!</definedName>
    <definedName name="dados_qI_3_2_5" localSheetId="3">#REF!</definedName>
    <definedName name="dados_qI_3_2_5">#REF!</definedName>
    <definedName name="dados_qI_3_2_6" localSheetId="13">#REF!</definedName>
    <definedName name="dados_qI_3_2_6" localSheetId="5">#REF!</definedName>
    <definedName name="dados_qI_3_2_6" localSheetId="14">#REF!</definedName>
    <definedName name="dados_qI_3_2_6" localSheetId="6">#REF!</definedName>
    <definedName name="dados_qI_3_2_6" localSheetId="4">#REF!</definedName>
    <definedName name="dados_qI_3_2_6" localSheetId="15">#REF!</definedName>
    <definedName name="dados_qI_3_2_6" localSheetId="7">#REF!</definedName>
    <definedName name="dados_qI_3_2_6" localSheetId="10">#REF!</definedName>
    <definedName name="dados_qI_3_2_6" localSheetId="11">#REF!</definedName>
    <definedName name="dados_qI_3_2_6" localSheetId="3">#REF!</definedName>
    <definedName name="dados_qI_3_2_6">#REF!</definedName>
    <definedName name="dados_qI_3_2_7" localSheetId="13">#REF!</definedName>
    <definedName name="dados_qI_3_2_7" localSheetId="5">#REF!</definedName>
    <definedName name="dados_qI_3_2_7" localSheetId="14">#REF!</definedName>
    <definedName name="dados_qI_3_2_7" localSheetId="6">#REF!</definedName>
    <definedName name="dados_qI_3_2_7" localSheetId="4">#REF!</definedName>
    <definedName name="dados_qI_3_2_7" localSheetId="15">#REF!</definedName>
    <definedName name="dados_qI_3_2_7" localSheetId="7">#REF!</definedName>
    <definedName name="dados_qI_3_2_7" localSheetId="10">#REF!</definedName>
    <definedName name="dados_qI_3_2_7" localSheetId="11">#REF!</definedName>
    <definedName name="dados_qI_3_2_7" localSheetId="3">#REF!</definedName>
    <definedName name="dados_qI_3_2_7">#REF!</definedName>
    <definedName name="dados_qI_4_1" localSheetId="13">#REF!</definedName>
    <definedName name="dados_qI_4_1" localSheetId="5">#REF!</definedName>
    <definedName name="dados_qI_4_1" localSheetId="14">#REF!</definedName>
    <definedName name="dados_qI_4_1" localSheetId="6">#REF!</definedName>
    <definedName name="dados_qI_4_1" localSheetId="4">#REF!</definedName>
    <definedName name="dados_qI_4_1" localSheetId="15">#REF!</definedName>
    <definedName name="dados_qI_4_1" localSheetId="7">#REF!</definedName>
    <definedName name="dados_qI_4_1" localSheetId="10">#REF!</definedName>
    <definedName name="dados_qI_4_1" localSheetId="11">#REF!</definedName>
    <definedName name="dados_qI_4_1" localSheetId="3">#REF!</definedName>
    <definedName name="dados_qI_4_1">#REF!</definedName>
    <definedName name="dados_qI_4_2" localSheetId="13">#REF!</definedName>
    <definedName name="dados_qI_4_2" localSheetId="5">#REF!</definedName>
    <definedName name="dados_qI_4_2" localSheetId="14">#REF!</definedName>
    <definedName name="dados_qI_4_2" localSheetId="6">#REF!</definedName>
    <definedName name="dados_qI_4_2" localSheetId="4">#REF!</definedName>
    <definedName name="dados_qI_4_2" localSheetId="15">#REF!</definedName>
    <definedName name="dados_qI_4_2" localSheetId="7">#REF!</definedName>
    <definedName name="dados_qI_4_2" localSheetId="10">#REF!</definedName>
    <definedName name="dados_qI_4_2" localSheetId="11">#REF!</definedName>
    <definedName name="dados_qI_4_2" localSheetId="3">#REF!</definedName>
    <definedName name="dados_qI_4_2">#REF!</definedName>
    <definedName name="Detalhes_Soc_Nivel2">Listas!$T$4:$T$18</definedName>
    <definedName name="DIMENSAO">Listas!$E$4:$E$8</definedName>
    <definedName name="e" localSheetId="13">#REF!</definedName>
    <definedName name="e" localSheetId="5">#REF!</definedName>
    <definedName name="e" localSheetId="14">#REF!</definedName>
    <definedName name="e" localSheetId="6">#REF!</definedName>
    <definedName name="e" localSheetId="4">#REF!</definedName>
    <definedName name="e" localSheetId="15">#REF!</definedName>
    <definedName name="e" localSheetId="7">#REF!</definedName>
    <definedName name="e" localSheetId="10">#REF!</definedName>
    <definedName name="e" localSheetId="11">#REF!</definedName>
    <definedName name="e" localSheetId="3">#REF!</definedName>
    <definedName name="e">#REF!</definedName>
    <definedName name="f" localSheetId="13">#REF!</definedName>
    <definedName name="f" localSheetId="5">#REF!</definedName>
    <definedName name="f" localSheetId="14">#REF!</definedName>
    <definedName name="f" localSheetId="6">#REF!</definedName>
    <definedName name="f" localSheetId="4">#REF!</definedName>
    <definedName name="f" localSheetId="15">#REF!</definedName>
    <definedName name="f" localSheetId="7">#REF!</definedName>
    <definedName name="f" localSheetId="10">#REF!</definedName>
    <definedName name="f" localSheetId="11">#REF!</definedName>
    <definedName name="f" localSheetId="3">#REF!</definedName>
    <definedName name="f">#REF!</definedName>
    <definedName name="FBCF_e_Invest_T">Listas!$M$4:$M$9</definedName>
    <definedName name="FORMA_JURIDICA">Listas!$D$4:$D$8</definedName>
    <definedName name="FORMA_JURIDICA_SOC">Listas!$V$4:$V$6</definedName>
    <definedName name="g" localSheetId="13">#REF!</definedName>
    <definedName name="g" localSheetId="5">#REF!</definedName>
    <definedName name="g" localSheetId="14">#REF!</definedName>
    <definedName name="g" localSheetId="6">#REF!</definedName>
    <definedName name="g" localSheetId="4">#REF!</definedName>
    <definedName name="g" localSheetId="15">#REF!</definedName>
    <definedName name="g" localSheetId="7">#REF!</definedName>
    <definedName name="g" localSheetId="10">#REF!</definedName>
    <definedName name="g" localSheetId="11">#REF!</definedName>
    <definedName name="g" localSheetId="3">#REF!</definedName>
    <definedName name="g">#REF!</definedName>
    <definedName name="h" localSheetId="13">#REF!</definedName>
    <definedName name="h" localSheetId="5">#REF!</definedName>
    <definedName name="h" localSheetId="14">#REF!</definedName>
    <definedName name="h" localSheetId="6">#REF!</definedName>
    <definedName name="h" localSheetId="4">#REF!</definedName>
    <definedName name="h" localSheetId="15">#REF!</definedName>
    <definedName name="h" localSheetId="7">#REF!</definedName>
    <definedName name="h" localSheetId="10">#REF!</definedName>
    <definedName name="h" localSheetId="11">#REF!</definedName>
    <definedName name="h" localSheetId="3">#REF!</definedName>
    <definedName name="h">#REF!</definedName>
    <definedName name="i" localSheetId="13">#REF!</definedName>
    <definedName name="i" localSheetId="5">#REF!</definedName>
    <definedName name="i" localSheetId="14">#REF!</definedName>
    <definedName name="i" localSheetId="6">#REF!</definedName>
    <definedName name="i" localSheetId="4">#REF!</definedName>
    <definedName name="i" localSheetId="15">#REF!</definedName>
    <definedName name="i" localSheetId="7">#REF!</definedName>
    <definedName name="i" localSheetId="10">#REF!</definedName>
    <definedName name="i" localSheetId="11">#REF!</definedName>
    <definedName name="i" localSheetId="3">#REF!</definedName>
    <definedName name="i">#REF!</definedName>
    <definedName name="j" localSheetId="13">#REF!</definedName>
    <definedName name="j" localSheetId="5">#REF!</definedName>
    <definedName name="j" localSheetId="14">#REF!</definedName>
    <definedName name="j" localSheetId="6">#REF!</definedName>
    <definedName name="j" localSheetId="4">#REF!</definedName>
    <definedName name="j" localSheetId="15">#REF!</definedName>
    <definedName name="j" localSheetId="7">#REF!</definedName>
    <definedName name="j" localSheetId="10">#REF!</definedName>
    <definedName name="j" localSheetId="11">#REF!</definedName>
    <definedName name="j" localSheetId="3">#REF!</definedName>
    <definedName name="j">#REF!</definedName>
    <definedName name="LOCALIZACAO">Listas!$G$4:$G$10</definedName>
    <definedName name="o" localSheetId="13">#REF!</definedName>
    <definedName name="o" localSheetId="5">#REF!</definedName>
    <definedName name="o" localSheetId="14">#REF!</definedName>
    <definedName name="o" localSheetId="6">#REF!</definedName>
    <definedName name="o" localSheetId="4">#REF!</definedName>
    <definedName name="o" localSheetId="15">#REF!</definedName>
    <definedName name="o" localSheetId="7">#REF!</definedName>
    <definedName name="o" localSheetId="10">#REF!</definedName>
    <definedName name="o" localSheetId="11">#REF!</definedName>
    <definedName name="o" localSheetId="3">#REF!</definedName>
    <definedName name="o">#REF!</definedName>
    <definedName name="PessServ_T">Listas!$H$4:$H$13</definedName>
    <definedName name="_xlnm.Print_Area" localSheetId="13">Balanço_D!$B$7:$U$3216</definedName>
    <definedName name="_xlnm.Print_Area" localSheetId="5">Balanço_T!$A$7:$U$370</definedName>
    <definedName name="_xlnm.Print_Area" localSheetId="14">'FBCF e Invest_D'!$B$7:$I$3215</definedName>
    <definedName name="_xlnm.Print_Area" localSheetId="6">'FBCF e Invest_T'!$A$7:$I$370</definedName>
    <definedName name="_xlnm.Print_Area" localSheetId="0">Índice!$B$10:$F$42</definedName>
    <definedName name="_xlnm.Print_Area" localSheetId="9">PessServ_D!$B$7:$M$3216</definedName>
    <definedName name="_xlnm.Print_Area" localSheetId="1">PessServ_T!$B$6:$M$370</definedName>
    <definedName name="_xlnm.Print_Area" localSheetId="12">'Rácios Econ_D'!$B$8:$I$3215</definedName>
    <definedName name="_xlnm.Print_Area" localSheetId="4">'Rácios Econ_T'!$A$7:$I$370</definedName>
    <definedName name="_xlnm.Print_Area" localSheetId="15">'Rácios Fin_D'!$B$7:$N$2711</definedName>
    <definedName name="_xlnm.Print_Area" localSheetId="7">'Rácios Fin_T'!$A$7:$N$351</definedName>
    <definedName name="_xlnm.Print_Area" localSheetId="10">Rend_Gastos_D!$B$7:$M$3214</definedName>
    <definedName name="_xlnm.Print_Area" localSheetId="2">Rend_Gastos_T!$B$7:$M$370</definedName>
    <definedName name="_xlnm.Print_Area" localSheetId="11">Resultados_D!$B$7:$H$3215</definedName>
    <definedName name="_xlnm.Print_Area" localSheetId="3">Resultados_T!$B$7:$H$370</definedName>
    <definedName name="_xlnm.Print_Area" localSheetId="16">Sinais_Siglas_Indicadores!$C$1:$D$49</definedName>
    <definedName name="_xlnm.Print_Area" localSheetId="8">SocElevCresc_T!$B$7:$AB$351</definedName>
    <definedName name="_xlnm.Print_Titles" localSheetId="13">Balanço_D!$B:$B,Balanço_D!$7:$13</definedName>
    <definedName name="_xlnm.Print_Titles" localSheetId="5">Balanço_T!$7:$13</definedName>
    <definedName name="_xlnm.Print_Titles" localSheetId="14">'FBCF e Invest_D'!$7:$12</definedName>
    <definedName name="_xlnm.Print_Titles" localSheetId="6">'FBCF e Invest_T'!$7:$13</definedName>
    <definedName name="_xlnm.Print_Titles" localSheetId="0">Índice!$1:$11</definedName>
    <definedName name="_xlnm.Print_Titles" localSheetId="9">PessServ_D!$7:$12</definedName>
    <definedName name="_xlnm.Print_Titles" localSheetId="1">PessServ_T!$B:$B,PessServ_T!$6:$12</definedName>
    <definedName name="_xlnm.Print_Titles" localSheetId="12">'Rácios Econ_D'!$9:$11</definedName>
    <definedName name="_xlnm.Print_Titles" localSheetId="4">'Rácios Econ_T'!$7:$13</definedName>
    <definedName name="_xlnm.Print_Titles" localSheetId="15">'Rácios Fin_D'!$7:$12</definedName>
    <definedName name="_xlnm.Print_Titles" localSheetId="7">'Rácios Fin_T'!$7:$13</definedName>
    <definedName name="_xlnm.Print_Titles" localSheetId="10">Rend_Gastos_D!$7:$10</definedName>
    <definedName name="_xlnm.Print_Titles" localSheetId="2">Rend_Gastos_T!$B:$B,Rend_Gastos_T!$7:$12</definedName>
    <definedName name="_xlnm.Print_Titles" localSheetId="11">Resultados_D!$7:$12</definedName>
    <definedName name="_xlnm.Print_Titles" localSheetId="3">Resultados_T!$7:$12</definedName>
    <definedName name="_xlnm.Print_Titles" localSheetId="8">SocElevCresc_T!$B:$B,SocElevCresc_T!$7:$10</definedName>
    <definedName name="Pub_N_EmpNFin_T">#REF!</definedName>
    <definedName name="Pub_N_EmpNFin_T_Adic">#REF!</definedName>
    <definedName name="Pub_N_TotEmp_D">#REF!</definedName>
    <definedName name="Pub_N_TotEmp_D_Adic">#REF!</definedName>
    <definedName name="Racios_Econ_T">Listas!$K$4:$K$9</definedName>
    <definedName name="Racios_Fin_T">Listas!$N$4:$N$14</definedName>
    <definedName name="Rend_Gastos_T">Listas!$I$4:$I$13</definedName>
    <definedName name="Resultados_T">Listas!$J$4:$J$8</definedName>
    <definedName name="s" localSheetId="13">#REF!</definedName>
    <definedName name="s" localSheetId="5">#REF!</definedName>
    <definedName name="s" localSheetId="14">#REF!</definedName>
    <definedName name="s" localSheetId="6">#REF!</definedName>
    <definedName name="s" localSheetId="4">#REF!</definedName>
    <definedName name="s" localSheetId="15">#REF!</definedName>
    <definedName name="s" localSheetId="7">#REF!</definedName>
    <definedName name="s" localSheetId="10">#REF!</definedName>
    <definedName name="s" localSheetId="11">#REF!</definedName>
    <definedName name="s" localSheetId="3">#REF!</definedName>
    <definedName name="s">#REF!</definedName>
    <definedName name="SETOR">Listas!$F$4:$F$20</definedName>
    <definedName name="SocElevCresc_T">Listas!$O$4:$O$10</definedName>
    <definedName name="TOTAIS">Listas!$B$4:$B$8</definedName>
    <definedName name="Totais_Soc">Listas!$S$4:$S$8</definedName>
    <definedName name="TOTAL">Listas!$C$4</definedName>
    <definedName name="u" localSheetId="13">#REF!</definedName>
    <definedName name="u" localSheetId="5">#REF!</definedName>
    <definedName name="u" localSheetId="14">#REF!</definedName>
    <definedName name="u" localSheetId="6">#REF!</definedName>
    <definedName name="u" localSheetId="4">#REF!</definedName>
    <definedName name="u" localSheetId="15">#REF!</definedName>
    <definedName name="u" localSheetId="7">#REF!</definedName>
    <definedName name="u" localSheetId="10">#REF!</definedName>
    <definedName name="u" localSheetId="11">#REF!</definedName>
    <definedName name="u" localSheetId="3">#REF!</definedName>
    <definedName name="u">#REF!</definedName>
    <definedName name="VAR_PESS_SERV">PessServ_T!$O$14:$O$23</definedName>
    <definedName name="y" localSheetId="13">#REF!</definedName>
    <definedName name="y" localSheetId="5">#REF!</definedName>
    <definedName name="y" localSheetId="14">#REF!</definedName>
    <definedName name="y" localSheetId="6">#REF!</definedName>
    <definedName name="y" localSheetId="4">#REF!</definedName>
    <definedName name="y" localSheetId="15">#REF!</definedName>
    <definedName name="y" localSheetId="7">#REF!</definedName>
    <definedName name="y" localSheetId="10">#REF!</definedName>
    <definedName name="y" localSheetId="11">#REF!</definedName>
    <definedName name="y" localSheetId="3">#REF!</definedName>
    <definedName name="y">#REF!</definedName>
  </definedNames>
  <calcPr calcId="125725"/>
</workbook>
</file>

<file path=xl/calcChain.xml><?xml version="1.0" encoding="utf-8"?>
<calcChain xmlns="http://schemas.openxmlformats.org/spreadsheetml/2006/main">
  <c r="R5" i="46"/>
  <c r="O5" i="44"/>
  <c r="O5" i="8"/>
  <c r="E1062" i="38" l="1"/>
  <c r="E1114"/>
  <c r="O5" i="43" l="1"/>
  <c r="O3" i="29"/>
  <c r="J5"/>
  <c r="O5"/>
  <c r="O3" i="33"/>
  <c r="J5"/>
  <c r="O3" i="43"/>
  <c r="J5"/>
  <c r="O3" i="42"/>
  <c r="J5"/>
  <c r="O5"/>
  <c r="O3" i="40"/>
  <c r="J5"/>
  <c r="O5"/>
  <c r="O3" i="38"/>
  <c r="J5"/>
  <c r="O5"/>
  <c r="O5" i="33"/>
  <c r="O3" i="26"/>
  <c r="J5"/>
  <c r="O5"/>
  <c r="J5" i="46"/>
  <c r="J5" i="44"/>
  <c r="J5" i="41"/>
  <c r="O5"/>
  <c r="J5" i="39"/>
  <c r="O5"/>
  <c r="J5" i="34"/>
  <c r="O5"/>
  <c r="J5" i="32"/>
  <c r="O5"/>
  <c r="J5" i="21"/>
  <c r="O5"/>
  <c r="J5" i="8"/>
</calcChain>
</file>

<file path=xl/sharedStrings.xml><?xml version="1.0" encoding="utf-8"?>
<sst xmlns="http://schemas.openxmlformats.org/spreadsheetml/2006/main" count="17893" uniqueCount="577">
  <si>
    <t>Empresas</t>
  </si>
  <si>
    <t>Pessoal ao serviço</t>
  </si>
  <si>
    <t>Pessoal remunerado</t>
  </si>
  <si>
    <t xml:space="preserve">Gastos com o pessoal </t>
  </si>
  <si>
    <t>Remunerações</t>
  </si>
  <si>
    <t>Dimensão média</t>
  </si>
  <si>
    <t>Produtividade aparente 
do trabalho</t>
  </si>
  <si>
    <t>Produtividade do trabalho ajustada ao salário</t>
  </si>
  <si>
    <t>N.º</t>
  </si>
  <si>
    <t>%</t>
  </si>
  <si>
    <t>TOTAL</t>
  </si>
  <si>
    <t>DIMENSÃO</t>
  </si>
  <si>
    <t>PME</t>
  </si>
  <si>
    <t>SECÇÃO A - AGRICULTURA, PRODUÇÃO ANIMAL, CAÇA, FLORESTA E PESCA</t>
  </si>
  <si>
    <t>SECÇÃO B - INDÚSTRIAS EXTRATIVAS</t>
  </si>
  <si>
    <t>LOCALIZAÇÃO GEOGRAFICA</t>
  </si>
  <si>
    <r>
      <t>10</t>
    </r>
    <r>
      <rPr>
        <vertAlign val="superscript"/>
        <sz val="7"/>
        <rFont val="Arial"/>
        <family val="2"/>
      </rPr>
      <t xml:space="preserve">3 </t>
    </r>
    <r>
      <rPr>
        <sz val="7"/>
        <rFont val="Arial"/>
        <family val="2"/>
      </rPr>
      <t>Euros</t>
    </r>
  </si>
  <si>
    <r>
      <t>10</t>
    </r>
    <r>
      <rPr>
        <vertAlign val="superscript"/>
        <sz val="7"/>
        <rFont val="Arial"/>
        <family val="2"/>
      </rPr>
      <t>3</t>
    </r>
    <r>
      <rPr>
        <sz val="7"/>
        <rFont val="Arial"/>
        <family val="2"/>
      </rPr>
      <t xml:space="preserve"> Euros</t>
    </r>
  </si>
  <si>
    <r>
      <t>10</t>
    </r>
    <r>
      <rPr>
        <vertAlign val="superscript"/>
        <sz val="7"/>
        <rFont val="Arial"/>
        <family val="2"/>
      </rPr>
      <t>3</t>
    </r>
    <r>
      <rPr>
        <sz val="7"/>
        <rFont val="Arial"/>
        <family val="2"/>
      </rPr>
      <t xml:space="preserve"> Euros/pessoa</t>
    </r>
  </si>
  <si>
    <t>SECÇÃO C - INDÚSTRIAS TRANSFORMADORAS</t>
  </si>
  <si>
    <t>SECÇÃO D - ELETRICIDADE, GÁS, VAPOR, ÁGUA QUENTE E FRIA E AR FRIO</t>
  </si>
  <si>
    <t>SECÇÃO E - CAPTAÇÃO, TRATAMENTO E DISTRIBUIÇÃO DE ÁGUA; SANEAMENTO, GESTÃO DE RESÍDUOS E DESPOLUIÇÃO</t>
  </si>
  <si>
    <t>SECÇÃO F - CONSTRUÇÃO</t>
  </si>
  <si>
    <t>SECÇÃO G - COMÉRCIO POR GROSSO E A RETALHO; REPARAÇÃO DE VEÍCULOS AUTOMÓVEIS E MOTOCICLOS</t>
  </si>
  <si>
    <t>SECÇÃO H - TRANSPORTES E ARMAZENAGEM</t>
  </si>
  <si>
    <t>SECÇÃO I - ALOJAMENTO, RESTAURAÇÃO E SIMILARES</t>
  </si>
  <si>
    <t>SECÇÃO J - ATIVIDADES DE INFORMAÇÃO E DE COMUNICAÇÃO</t>
  </si>
  <si>
    <t>SECÇÃO L - ATIVIDADES IMOBILIÁRIAS</t>
  </si>
  <si>
    <t>SECÇÃO M - ATIVIDADES DE CONSULTORIA, CIENTÍFICAS, TÉCNICAS E SIMILARES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</si>
  <si>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</si>
  <si>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</si>
  <si>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</si>
  <si>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</si>
  <si>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ATIVIDADES DE SERVIÇOS</t>
  </si>
  <si>
    <t>SINAIS CONVENCIONAIS, SIGLAS E INDICADORES</t>
  </si>
  <si>
    <t>FORMA JURÍDICA</t>
  </si>
  <si>
    <t>Micro</t>
  </si>
  <si>
    <t>Empresas individuais</t>
  </si>
  <si>
    <t>Sociedades</t>
  </si>
  <si>
    <t>Grandes</t>
  </si>
  <si>
    <t>LOCALIZAÇÃO GEOGRÁFICA</t>
  </si>
  <si>
    <t>Centro</t>
  </si>
  <si>
    <t>Lisboa</t>
  </si>
  <si>
    <t>Alentejo</t>
  </si>
  <si>
    <t>Algarve</t>
  </si>
  <si>
    <t>Açores</t>
  </si>
  <si>
    <t>Madeira</t>
  </si>
  <si>
    <t>Pequenas</t>
  </si>
  <si>
    <t>Norte</t>
  </si>
  <si>
    <t>Portugal</t>
  </si>
  <si>
    <t>Secção A - Agricultura, produção animal, caça, floresta e pesca</t>
  </si>
  <si>
    <t>Secção B - Indústrias extrativas</t>
  </si>
  <si>
    <t>Secção C - Indústrias transformadoras</t>
  </si>
  <si>
    <t>Secção E - Captação, tratamento e distribuição de água; saneamento, gestão de resíduos e despoluição</t>
  </si>
  <si>
    <t>Secção F - Construção</t>
  </si>
  <si>
    <t>Secção H - Transportes e armazenagem</t>
  </si>
  <si>
    <t>Secção I - Alojamento, restauração e similares</t>
  </si>
  <si>
    <t>Secção J - Atividades de informação e de comunicação</t>
  </si>
  <si>
    <t>Secção L - Atividades imobiliárias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</si>
  <si>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</si>
  <si>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</si>
  <si>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</si>
  <si>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</si>
  <si>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actividades de serviços</t>
  </si>
  <si>
    <t>Secção G - Comércio por grosso e a retalho; reparação de veículos automóveis e motociclos</t>
  </si>
  <si>
    <t>…</t>
  </si>
  <si>
    <t>Valor confidencial</t>
  </si>
  <si>
    <t>//</t>
  </si>
  <si>
    <t>Não aplicável</t>
  </si>
  <si>
    <t>x</t>
  </si>
  <si>
    <t>Valor não disponível</t>
  </si>
  <si>
    <t>Percentagem</t>
  </si>
  <si>
    <t>EBE</t>
  </si>
  <si>
    <t>Excedente bruto de exploração</t>
  </si>
  <si>
    <t>FBCF</t>
  </si>
  <si>
    <t>Formação Bruta de Capital Fixo</t>
  </si>
  <si>
    <t>Número</t>
  </si>
  <si>
    <t>Micro, Pequenas e Médias Empresas</t>
  </si>
  <si>
    <r>
      <t>VAB</t>
    </r>
    <r>
      <rPr>
        <vertAlign val="subscript"/>
        <sz val="8"/>
        <color indexed="8"/>
        <rFont val="Calibri"/>
        <family val="2"/>
      </rPr>
      <t>cf</t>
    </r>
  </si>
  <si>
    <t>Valor Acrescentado Bruto a custo de fatores</t>
  </si>
  <si>
    <r>
      <t>VAB</t>
    </r>
    <r>
      <rPr>
        <vertAlign val="subscript"/>
        <sz val="8"/>
        <color indexed="8"/>
        <rFont val="Calibri"/>
        <family val="2"/>
      </rPr>
      <t>pm</t>
    </r>
  </si>
  <si>
    <t>Valor Acrescentado Bruto a preços de mercado</t>
  </si>
  <si>
    <t>Autonomia financeira</t>
  </si>
  <si>
    <t>Total do capital próprio/Total do ativo</t>
  </si>
  <si>
    <t>Debt to equity ratio</t>
  </si>
  <si>
    <t>Total do passivo/Total do capital próprio</t>
  </si>
  <si>
    <t>Total de pessoas ao serviço/Total de empresas</t>
  </si>
  <si>
    <t>Endividamento</t>
  </si>
  <si>
    <t>Total do passivo/Total do ativo</t>
  </si>
  <si>
    <t>Gastos com o pessoal/Total de pessoas ao serviço</t>
  </si>
  <si>
    <r>
      <t>Peso do EBE no VAB</t>
    </r>
    <r>
      <rPr>
        <vertAlign val="subscript"/>
        <sz val="8"/>
        <color indexed="8"/>
        <rFont val="Calibri"/>
        <family val="2"/>
      </rPr>
      <t>pm</t>
    </r>
  </si>
  <si>
    <r>
      <t>Excedente bruto de exploração/VAB</t>
    </r>
    <r>
      <rPr>
        <vertAlign val="subscript"/>
        <sz val="8"/>
        <color indexed="8"/>
        <rFont val="Calibri"/>
        <family val="2"/>
      </rPr>
      <t>pm</t>
    </r>
    <r>
      <rPr>
        <sz val="8"/>
        <color indexed="8"/>
        <rFont val="Calibri"/>
        <family val="2"/>
      </rPr>
      <t>*100</t>
    </r>
  </si>
  <si>
    <r>
      <t>Peso dos gastos com o pessoal no VAB</t>
    </r>
    <r>
      <rPr>
        <vertAlign val="subscript"/>
        <sz val="8"/>
        <color indexed="8"/>
        <rFont val="Calibri"/>
        <family val="2"/>
      </rPr>
      <t>pm</t>
    </r>
  </si>
  <si>
    <r>
      <t>Gastos com o pessoal/VAB</t>
    </r>
    <r>
      <rPr>
        <vertAlign val="subscript"/>
        <sz val="8"/>
        <color indexed="8"/>
        <rFont val="Calibri"/>
        <family val="2"/>
      </rPr>
      <t>pm</t>
    </r>
    <r>
      <rPr>
        <sz val="8"/>
        <color indexed="8"/>
        <rFont val="Calibri"/>
        <family val="2"/>
      </rPr>
      <t>*100</t>
    </r>
  </si>
  <si>
    <t>Produtividade aparente do trabalho</t>
  </si>
  <si>
    <r>
      <t>VAB</t>
    </r>
    <r>
      <rPr>
        <vertAlign val="subscript"/>
        <sz val="8"/>
        <color indexed="8"/>
        <rFont val="Calibri"/>
        <family val="2"/>
      </rPr>
      <t>cf</t>
    </r>
    <r>
      <rPr>
        <sz val="8"/>
        <color indexed="8"/>
        <rFont val="Calibri"/>
        <family val="2"/>
      </rPr>
      <t>/Total de pessoas ao serviço</t>
    </r>
  </si>
  <si>
    <t>Rendibilidade das vendas</t>
  </si>
  <si>
    <t>Resultado líquido do período/Volume de negócios*100</t>
  </si>
  <si>
    <t>Rendibilidade do ativo</t>
  </si>
  <si>
    <t>Resultado líquido do período/Total do ativo*100</t>
  </si>
  <si>
    <t>Rendibilidade do capital próprio</t>
  </si>
  <si>
    <t>Resultado líquido do período/Total do capital próprio*100</t>
  </si>
  <si>
    <t>Rendibilidade operacional das vendas</t>
  </si>
  <si>
    <t>Resultados operacionais/Volume de negócios*100</t>
  </si>
  <si>
    <t>Resultado líquido do período por empresa</t>
  </si>
  <si>
    <t>Resultado líquido do período/Total de empresas</t>
  </si>
  <si>
    <t>Rotação do ativo</t>
  </si>
  <si>
    <t>Volume de negócios/Total do ativo</t>
  </si>
  <si>
    <t>Rotação do capital próprio</t>
  </si>
  <si>
    <t>Volume de negócios/Total do capital próprio</t>
  </si>
  <si>
    <t>Solvabilidade</t>
  </si>
  <si>
    <t>Total do capital próprio/Total do passivo</t>
  </si>
  <si>
    <t>Taxa de investimento</t>
  </si>
  <si>
    <r>
      <t>Formação bruta de capital fixo/VAB</t>
    </r>
    <r>
      <rPr>
        <vertAlign val="subscript"/>
        <sz val="8"/>
        <color indexed="8"/>
        <rFont val="Calibri"/>
        <family val="2"/>
      </rPr>
      <t>cf</t>
    </r>
    <r>
      <rPr>
        <sz val="8"/>
        <color indexed="8"/>
        <rFont val="Calibri"/>
        <family val="2"/>
      </rPr>
      <t>*100</t>
    </r>
  </si>
  <si>
    <t>Taxa de margem bruta de exploração</t>
  </si>
  <si>
    <t>Excedente bruto de exploração/(Volume de negócios+Subsídios à exploração-Impostos)*100</t>
  </si>
  <si>
    <t>Taxa de valor acrescentado bruto</t>
  </si>
  <si>
    <r>
      <t>VAB</t>
    </r>
    <r>
      <rPr>
        <vertAlign val="subscript"/>
        <sz val="8"/>
        <color indexed="8"/>
        <rFont val="Calibri"/>
        <family val="2"/>
      </rPr>
      <t>pm</t>
    </r>
    <r>
      <rPr>
        <sz val="8"/>
        <color indexed="8"/>
        <rFont val="Calibri"/>
        <family val="2"/>
      </rPr>
      <t>/Produção*100</t>
    </r>
  </si>
  <si>
    <t>Volume de negócios/Total de pessoas ao serviço</t>
  </si>
  <si>
    <t>SETOR DE ATIVIDADE ECONÓMICA</t>
  </si>
  <si>
    <t>Total</t>
  </si>
  <si>
    <t>Vendas</t>
  </si>
  <si>
    <t>Prestação de serviços</t>
  </si>
  <si>
    <t>Secção A - Empresas individuais</t>
  </si>
  <si>
    <t>Secção A - Sociedades</t>
  </si>
  <si>
    <t>Secção A - PME</t>
  </si>
  <si>
    <t>Secção A - Micro</t>
  </si>
  <si>
    <t>Secção A - Pequenas</t>
  </si>
  <si>
    <t>NORTE</t>
  </si>
  <si>
    <t>CENTRO</t>
  </si>
  <si>
    <t>LISBOA</t>
  </si>
  <si>
    <t>ALENTEJO</t>
  </si>
  <si>
    <t>ALGARVE</t>
  </si>
  <si>
    <t>AÇORES</t>
  </si>
  <si>
    <t>MADEIRA</t>
  </si>
  <si>
    <t>Norte - Empresas individuais</t>
  </si>
  <si>
    <t>Norte - Sociedades</t>
  </si>
  <si>
    <t>Norte - PME</t>
  </si>
  <si>
    <t>Norte - Micro</t>
  </si>
  <si>
    <t>Norte - Pequenas</t>
  </si>
  <si>
    <t>Norte - Médias</t>
  </si>
  <si>
    <t>Norte - Grandes</t>
  </si>
  <si>
    <t>Centro - Empresas individuais</t>
  </si>
  <si>
    <t>Centro - Sociedades</t>
  </si>
  <si>
    <t>Centro - PME</t>
  </si>
  <si>
    <t>Centro - Micro</t>
  </si>
  <si>
    <t>Centro - Pequenas</t>
  </si>
  <si>
    <t>Centro - Médias</t>
  </si>
  <si>
    <t>Centro - Grandes</t>
  </si>
  <si>
    <t>Lisboa - Empresas individuais</t>
  </si>
  <si>
    <t>Lisboa - Sociedades</t>
  </si>
  <si>
    <t>Lisboa - PME</t>
  </si>
  <si>
    <t>Lisboa - Micro</t>
  </si>
  <si>
    <t>Lisboa - Pequenas</t>
  </si>
  <si>
    <t>Lisboa - Médias</t>
  </si>
  <si>
    <t>Lisboa - Grandes</t>
  </si>
  <si>
    <t>Alentejo - Empresas individuais</t>
  </si>
  <si>
    <t>Alentejo - Sociedades</t>
  </si>
  <si>
    <t>Alentejo - PME</t>
  </si>
  <si>
    <t>Alentejo - Micro</t>
  </si>
  <si>
    <t>Alentejo - Pequenas</t>
  </si>
  <si>
    <t>Alentejo - Médias</t>
  </si>
  <si>
    <t>Alentejo - Grandes</t>
  </si>
  <si>
    <t>Algarve - Empresas individuais</t>
  </si>
  <si>
    <t>Algarve - Sociedades</t>
  </si>
  <si>
    <t>Algarve - PME</t>
  </si>
  <si>
    <t>Algarve - Micro</t>
  </si>
  <si>
    <t>Algarve - Pequenas</t>
  </si>
  <si>
    <t>Algarve - Médias</t>
  </si>
  <si>
    <t>Algarve - Grandes</t>
  </si>
  <si>
    <t>Açores - Empresas individuais</t>
  </si>
  <si>
    <t>Açores - Sociedades</t>
  </si>
  <si>
    <t>Açores - PME</t>
  </si>
  <si>
    <t>Açores - Micro</t>
  </si>
  <si>
    <t>Açores - Pequenas</t>
  </si>
  <si>
    <t>Açores - Médias</t>
  </si>
  <si>
    <t>Açores - Grandes</t>
  </si>
  <si>
    <t>Madeira - Empresas individuais</t>
  </si>
  <si>
    <t>Madeira - Sociedades</t>
  </si>
  <si>
    <t>Madeira - PME</t>
  </si>
  <si>
    <t>Madeira - Micro</t>
  </si>
  <si>
    <t>Madeira - Pequenas</t>
  </si>
  <si>
    <t>Madeira - Médias</t>
  </si>
  <si>
    <t>Madeira - Grandes</t>
  </si>
  <si>
    <t>Secção A - Médias</t>
  </si>
  <si>
    <t>Secção A - Grandes</t>
  </si>
  <si>
    <t>Secção A - Norte</t>
  </si>
  <si>
    <t>Secção A - Centro</t>
  </si>
  <si>
    <t>Secção A - Lisboa</t>
  </si>
  <si>
    <t>Secção A - Alentejo</t>
  </si>
  <si>
    <t>Secção A - Algarve</t>
  </si>
  <si>
    <t>Secção A - Açores</t>
  </si>
  <si>
    <t>Secção A - Madeira</t>
  </si>
  <si>
    <t>Secção B - Empresas individuais</t>
  </si>
  <si>
    <t>Secção B - Sociedades</t>
  </si>
  <si>
    <t>Secção B - PME</t>
  </si>
  <si>
    <t>Secção B - Micro</t>
  </si>
  <si>
    <t>Secção B - Pequenas</t>
  </si>
  <si>
    <t>Secção B - Médias</t>
  </si>
  <si>
    <t>Secção B - Grandes</t>
  </si>
  <si>
    <t>Secção B - Norte</t>
  </si>
  <si>
    <t>Secção B - Centro</t>
  </si>
  <si>
    <t>Secção B - Lisboa</t>
  </si>
  <si>
    <t>Secção B - Alentejo</t>
  </si>
  <si>
    <t>Secção B - Algarve</t>
  </si>
  <si>
    <t>Secção B - Açores</t>
  </si>
  <si>
    <t>Secção B - Madeira</t>
  </si>
  <si>
    <t>Secção C - Empresas individuais</t>
  </si>
  <si>
    <t>Secção C - Sociedades</t>
  </si>
  <si>
    <t>Secção C - PME</t>
  </si>
  <si>
    <t>Secção C - Micro</t>
  </si>
  <si>
    <t>Secção C - Pequenas</t>
  </si>
  <si>
    <t>Secção C - Médias</t>
  </si>
  <si>
    <t>Secção C - Grandes</t>
  </si>
  <si>
    <t>Secção C - Norte</t>
  </si>
  <si>
    <t>Secção C - Centro</t>
  </si>
  <si>
    <t>Secção C - Lisboa</t>
  </si>
  <si>
    <t>Secção C - Alentejo</t>
  </si>
  <si>
    <t>Secção C - Algarve</t>
  </si>
  <si>
    <t>Secção C - Açores</t>
  </si>
  <si>
    <t>Secção C - Madeira</t>
  </si>
  <si>
    <t>Secção D - Empresas individuais</t>
  </si>
  <si>
    <t>Secção D - Sociedades</t>
  </si>
  <si>
    <t>Secção D - PME</t>
  </si>
  <si>
    <t>Secção D - Micro</t>
  </si>
  <si>
    <t>Secção D - Pequenas</t>
  </si>
  <si>
    <t>Secção D - Médias</t>
  </si>
  <si>
    <t>Secção D - Grandes</t>
  </si>
  <si>
    <t>Secção D - Norte</t>
  </si>
  <si>
    <t>Secção D - Centro</t>
  </si>
  <si>
    <t>Secção D - Lisboa</t>
  </si>
  <si>
    <t>Secção D - Alentejo</t>
  </si>
  <si>
    <t>Secção D - Algarve</t>
  </si>
  <si>
    <t>Secção D - Açores</t>
  </si>
  <si>
    <t>Secção D - Madeira</t>
  </si>
  <si>
    <t>Secção E - Empresas individuais</t>
  </si>
  <si>
    <t>Secção E - Sociedades</t>
  </si>
  <si>
    <t>Secção E - PME</t>
  </si>
  <si>
    <t>Secção E - Micro</t>
  </si>
  <si>
    <t>Secção E - Pequenas</t>
  </si>
  <si>
    <t>Secção E - Médias</t>
  </si>
  <si>
    <t>Secção E - Grandes</t>
  </si>
  <si>
    <t>Secção E - Norte</t>
  </si>
  <si>
    <t>Secção E - Centro</t>
  </si>
  <si>
    <t>Secção E - Lisboa</t>
  </si>
  <si>
    <t>Secção E - Alentejo</t>
  </si>
  <si>
    <t>Secção E - Algarve</t>
  </si>
  <si>
    <t>Secção E - Açores</t>
  </si>
  <si>
    <t>Secção E - Madeira</t>
  </si>
  <si>
    <t>Secção F - Empresas individuais</t>
  </si>
  <si>
    <t>Secção F - Sociedades</t>
  </si>
  <si>
    <t>Secção F - PME</t>
  </si>
  <si>
    <t>Secção F - Micro</t>
  </si>
  <si>
    <t>Secção F - Pequenas</t>
  </si>
  <si>
    <t>Secção F - Médias</t>
  </si>
  <si>
    <t>Secção F - Grandes</t>
  </si>
  <si>
    <t>Secção F - Norte</t>
  </si>
  <si>
    <t>Secção F - Centro</t>
  </si>
  <si>
    <t>Secção F - Lisboa</t>
  </si>
  <si>
    <t>Secção F - Alentejo</t>
  </si>
  <si>
    <t>Secção F - Algarve</t>
  </si>
  <si>
    <t>Secção F - Açores</t>
  </si>
  <si>
    <t>Secção F - Madeira</t>
  </si>
  <si>
    <t>Secção G - Empresas individuais</t>
  </si>
  <si>
    <t>Secção G - Sociedades</t>
  </si>
  <si>
    <t>Secção G - PME</t>
  </si>
  <si>
    <t>Secção G - Micro</t>
  </si>
  <si>
    <t>Secção G - Pequenas</t>
  </si>
  <si>
    <t>Secção G - Médias</t>
  </si>
  <si>
    <t>Secção G - Grandes</t>
  </si>
  <si>
    <t>Secção G - Norte</t>
  </si>
  <si>
    <t>Secção G - Centro</t>
  </si>
  <si>
    <t>Secção G - Lisboa</t>
  </si>
  <si>
    <t>Secção G - Alentejo</t>
  </si>
  <si>
    <t>Secção G - Algarve</t>
  </si>
  <si>
    <t>Secção G - Açores</t>
  </si>
  <si>
    <t>Secção G - Madeira</t>
  </si>
  <si>
    <t>Secção H - Empresas individuais</t>
  </si>
  <si>
    <t>Secção H - Sociedades</t>
  </si>
  <si>
    <t>Secção H - PME</t>
  </si>
  <si>
    <t>Secção H - Micro</t>
  </si>
  <si>
    <t>Secção H - Pequenas</t>
  </si>
  <si>
    <t>Secção H - Médias</t>
  </si>
  <si>
    <t>Secção H - Grandes</t>
  </si>
  <si>
    <t>Secção H - Norte</t>
  </si>
  <si>
    <t>Secção H - Centro</t>
  </si>
  <si>
    <t>Secção H - Lisboa</t>
  </si>
  <si>
    <t>Secção H - Alentejo</t>
  </si>
  <si>
    <t>Secção H - Algarve</t>
  </si>
  <si>
    <t>Secção H - Açores</t>
  </si>
  <si>
    <t>Secção H - Madeira</t>
  </si>
  <si>
    <t>Secção I - Empresas individuais</t>
  </si>
  <si>
    <t>Secção I - Sociedades</t>
  </si>
  <si>
    <t>Secção I - PME</t>
  </si>
  <si>
    <t>Secção I - Micro</t>
  </si>
  <si>
    <t>Secção I - Pequenas</t>
  </si>
  <si>
    <t>Secção I - Médias</t>
  </si>
  <si>
    <t>Secção I - Grandes</t>
  </si>
  <si>
    <t>Secção I - Norte</t>
  </si>
  <si>
    <t>Secção I - Centro</t>
  </si>
  <si>
    <t>Secção I - Lisboa</t>
  </si>
  <si>
    <t>Secção I - Alentejo</t>
  </si>
  <si>
    <t>Secção I - Algarve</t>
  </si>
  <si>
    <t>Secção I - Açores</t>
  </si>
  <si>
    <t>Secção I - Madeira</t>
  </si>
  <si>
    <t>Secção J - Empresas individuais</t>
  </si>
  <si>
    <t>Secção J - Sociedades</t>
  </si>
  <si>
    <t>Secção J - PME</t>
  </si>
  <si>
    <t>Secção J - Micro</t>
  </si>
  <si>
    <t>Secção J - Pequenas</t>
  </si>
  <si>
    <t>Secção J - Médias</t>
  </si>
  <si>
    <t>Secção J - Grandes</t>
  </si>
  <si>
    <t>Secção J - Norte</t>
  </si>
  <si>
    <t>Secção J - Centro</t>
  </si>
  <si>
    <t>Secção J - Lisboa</t>
  </si>
  <si>
    <t>Secção J - Alentejo</t>
  </si>
  <si>
    <t>Secção J - Algarve</t>
  </si>
  <si>
    <t>Secção J - Açores</t>
  </si>
  <si>
    <t>Secção J - Madeira</t>
  </si>
  <si>
    <t>Secção L - Empresas individuais</t>
  </si>
  <si>
    <t>Secção L - Sociedades</t>
  </si>
  <si>
    <t>Secção L - PME</t>
  </si>
  <si>
    <t>Secção L - Micro</t>
  </si>
  <si>
    <t>Secção L - Pequenas</t>
  </si>
  <si>
    <t>Secção L - Médias</t>
  </si>
  <si>
    <t>Secção L - Grandes</t>
  </si>
  <si>
    <t>Secção L - Norte</t>
  </si>
  <si>
    <t>Secção L - Centro</t>
  </si>
  <si>
    <t>Secção L - Lisboa</t>
  </si>
  <si>
    <t>Secção L - Alentejo</t>
  </si>
  <si>
    <t>Secção L - Algarve</t>
  </si>
  <si>
    <t>Secção L - Açores</t>
  </si>
  <si>
    <t>Secção L - Madeira</t>
  </si>
  <si>
    <t>Secção M - Empresas individuais</t>
  </si>
  <si>
    <t>Secção M - Sociedades</t>
  </si>
  <si>
    <t>Secção M - PME</t>
  </si>
  <si>
    <t>Secção M - Micro</t>
  </si>
  <si>
    <t>Secção M - Pequenas</t>
  </si>
  <si>
    <t>Secção M - Médias</t>
  </si>
  <si>
    <t>Secção M - Grandes</t>
  </si>
  <si>
    <t>Secção M - Norte</t>
  </si>
  <si>
    <t>Secção M - Centro</t>
  </si>
  <si>
    <t>Secção M - Lisboa</t>
  </si>
  <si>
    <t>Secção M - Alentejo</t>
  </si>
  <si>
    <t>Secção M - Algarve</t>
  </si>
  <si>
    <t>Secção M - Açores</t>
  </si>
  <si>
    <t>Secção M - Madeira</t>
  </si>
  <si>
    <t>Secção N - Empresas individuais</t>
  </si>
  <si>
    <t>Secção N - Sociedades</t>
  </si>
  <si>
    <t>Secção N - PME</t>
  </si>
  <si>
    <t>Secção N - Micro</t>
  </si>
  <si>
    <t>Secção N - Pequenas</t>
  </si>
  <si>
    <t>Secção N - Médias</t>
  </si>
  <si>
    <t>Secção N - Grandes</t>
  </si>
  <si>
    <t>Secção N - Norte</t>
  </si>
  <si>
    <t>Secção N - Centro</t>
  </si>
  <si>
    <t>Secção N - Lisboa</t>
  </si>
  <si>
    <t>Secção N - Alentejo</t>
  </si>
  <si>
    <t>Secção N - Algarve</t>
  </si>
  <si>
    <t>Secção N - Açores</t>
  </si>
  <si>
    <t>Secção N - Madeira</t>
  </si>
  <si>
    <t>Secção P - Empresas individuais</t>
  </si>
  <si>
    <t>Secção P - Sociedades</t>
  </si>
  <si>
    <t>Secção P - PME</t>
  </si>
  <si>
    <t>Secção P - Micro</t>
  </si>
  <si>
    <t>Secção P - Pequenas</t>
  </si>
  <si>
    <t>Secção P - Médias</t>
  </si>
  <si>
    <t>Secção P - Grandes</t>
  </si>
  <si>
    <t>Secção P - Norte</t>
  </si>
  <si>
    <t>Secção P - Centro</t>
  </si>
  <si>
    <t>Secção P - Lisboa</t>
  </si>
  <si>
    <t>Secção P - Alentejo</t>
  </si>
  <si>
    <t>Secção P - Algarve</t>
  </si>
  <si>
    <t>Secção P - Açores</t>
  </si>
  <si>
    <t>Secção P - Madeira</t>
  </si>
  <si>
    <t>Secção Q - Empresas individuais</t>
  </si>
  <si>
    <t>Secção Q - Sociedades</t>
  </si>
  <si>
    <t>Secção Q - PME</t>
  </si>
  <si>
    <t>Secção Q - Micro</t>
  </si>
  <si>
    <t>Secção Q - Pequenas</t>
  </si>
  <si>
    <t>Secção Q - Médias</t>
  </si>
  <si>
    <t>Secção Q - Grandes</t>
  </si>
  <si>
    <t>Secção Q - Norte</t>
  </si>
  <si>
    <t>Secção Q - Centro</t>
  </si>
  <si>
    <t>Secção Q - Lisboa</t>
  </si>
  <si>
    <t>Secção Q - Alentejo</t>
  </si>
  <si>
    <t>Secção Q - Algarve</t>
  </si>
  <si>
    <t>Secção Q - Açores</t>
  </si>
  <si>
    <t>Secção Q - Madeira</t>
  </si>
  <si>
    <t>Secção R - Empresas individuais</t>
  </si>
  <si>
    <t>Secção R - Sociedades</t>
  </si>
  <si>
    <t>Secção R - PME</t>
  </si>
  <si>
    <t>Secção R - Micro</t>
  </si>
  <si>
    <t>Secção R - Pequenas</t>
  </si>
  <si>
    <t>Secção R - Médias</t>
  </si>
  <si>
    <t>Secção R - Grandes</t>
  </si>
  <si>
    <t>Secção R - Norte</t>
  </si>
  <si>
    <t>Secção R - Centro</t>
  </si>
  <si>
    <t>Secção R - Lisboa</t>
  </si>
  <si>
    <t>Secção R - Alentejo</t>
  </si>
  <si>
    <t>Secção R - Algarve</t>
  </si>
  <si>
    <t>Secção R - Açores</t>
  </si>
  <si>
    <t>Secção R - Madeira</t>
  </si>
  <si>
    <t>Secção S - Empresas individuais</t>
  </si>
  <si>
    <t>Secção S - Sociedades</t>
  </si>
  <si>
    <t>Secção S - PME</t>
  </si>
  <si>
    <t>Secção S - Micro</t>
  </si>
  <si>
    <t>Secção S - Pequenas</t>
  </si>
  <si>
    <t>Secção S - Médias</t>
  </si>
  <si>
    <t>Secção S - Grandes</t>
  </si>
  <si>
    <t>Secção S - Norte</t>
  </si>
  <si>
    <t>Secção S - Centro</t>
  </si>
  <si>
    <t>Secção S - Lisboa</t>
  </si>
  <si>
    <t>Secção S - Alentejo</t>
  </si>
  <si>
    <t>Secção S - Algarve</t>
  </si>
  <si>
    <t>Secção S - Açores</t>
  </si>
  <si>
    <t>Secção S - Madeira</t>
  </si>
  <si>
    <t>Volume de Negócios</t>
  </si>
  <si>
    <t>Trabalhos para a própria entidade</t>
  </si>
  <si>
    <t>Subsídios à exploração</t>
  </si>
  <si>
    <t>Custos das mercadorias vendidas e das matérias consumidas</t>
  </si>
  <si>
    <t>Variações nos inventários da produção</t>
  </si>
  <si>
    <t>Produção</t>
  </si>
  <si>
    <t>Resultado líquido do período</t>
  </si>
  <si>
    <t>Ativos fixos tangíveis, biológicos e propriedades de investimento</t>
  </si>
  <si>
    <t>Inventários</t>
  </si>
  <si>
    <t>Clientes</t>
  </si>
  <si>
    <t>Financiamentos obtidos</t>
  </si>
  <si>
    <t>Fornecedores</t>
  </si>
  <si>
    <t>Estado e outros entes públicos</t>
  </si>
  <si>
    <t>Capital realizado</t>
  </si>
  <si>
    <t>Resultados transitados</t>
  </si>
  <si>
    <t>Formação bruta de capital fixo</t>
  </si>
  <si>
    <t>Investimento em ativos fixos tangíveis, biológicos e propriedades de investimento</t>
  </si>
  <si>
    <t>Investimento em ativos intangíveis</t>
  </si>
  <si>
    <t>Autonomia Financeira</t>
  </si>
  <si>
    <t>Valor</t>
  </si>
  <si>
    <t>N.º de vezes</t>
  </si>
  <si>
    <r>
      <t>10</t>
    </r>
    <r>
      <rPr>
        <vertAlign val="superscript"/>
        <sz val="7"/>
        <rFont val="Arial"/>
        <family val="2"/>
      </rPr>
      <t>3</t>
    </r>
    <r>
      <rPr>
        <sz val="7"/>
        <rFont val="Arial"/>
        <family val="2"/>
      </rPr>
      <t xml:space="preserve"> Euros/empresa</t>
    </r>
  </si>
  <si>
    <t xml:space="preserve">DIMENSÃO </t>
  </si>
  <si>
    <t>Empresas de elevado crescimento</t>
  </si>
  <si>
    <t>Secção D - Eletricidade, gás, vapor, água quente e fria e ar frio</t>
  </si>
  <si>
    <t>Médias</t>
  </si>
  <si>
    <t>Secção S - Outras atividades de serviços</t>
  </si>
  <si>
    <t>Juros e gastos similares suportados</t>
  </si>
  <si>
    <t>do qual:</t>
  </si>
  <si>
    <t>ATIVO</t>
  </si>
  <si>
    <t>PASSIVO</t>
  </si>
  <si>
    <t>CAPITAL PRÓPRIO</t>
  </si>
  <si>
    <t>Em projetos de desenvolvimento e programas de computador</t>
  </si>
  <si>
    <t>Empresas jovens de elevado crescimento</t>
  </si>
  <si>
    <t>Secção A - TOTAL</t>
  </si>
  <si>
    <t>Secção B - TOTAL</t>
  </si>
  <si>
    <t>Secção C - TOTAL</t>
  </si>
  <si>
    <t>Secção D - TOTAL</t>
  </si>
  <si>
    <t>Secção E - TOTAL</t>
  </si>
  <si>
    <t>Secção F - TOTAL</t>
  </si>
  <si>
    <t>Secção G - TOTAL</t>
  </si>
  <si>
    <t>Secção H - TOTAL</t>
  </si>
  <si>
    <t>Secção I - TOTAL</t>
  </si>
  <si>
    <t>Secção J - TOTAL</t>
  </si>
  <si>
    <t>Secção L - TOTAL</t>
  </si>
  <si>
    <t>Secção M - TOTAL</t>
  </si>
  <si>
    <t>Norte - TOTAL</t>
  </si>
  <si>
    <t>Madeira - TOTAL</t>
  </si>
  <si>
    <t>Açores - TOTAL</t>
  </si>
  <si>
    <t>Algarve - TOTAL</t>
  </si>
  <si>
    <t>Alentejo - TOTAL</t>
  </si>
  <si>
    <t>Lisboa - TOTAL</t>
  </si>
  <si>
    <t>Centro - TOTAL</t>
  </si>
  <si>
    <t>Secção S - TOTAL</t>
  </si>
  <si>
    <t>Secção R - TOTAL</t>
  </si>
  <si>
    <t>Secção P - TOTAL</t>
  </si>
  <si>
    <t>Secção N - TOTAL</t>
  </si>
  <si>
    <t>Secção Q - TOTAL</t>
  </si>
  <si>
    <r>
      <t xml:space="preserve">Ativos intangíveis </t>
    </r>
    <r>
      <rPr>
        <sz val="7"/>
        <rFont val="Arial"/>
        <family val="2"/>
      </rPr>
      <t xml:space="preserve">(inclui </t>
    </r>
    <r>
      <rPr>
        <i/>
        <sz val="7"/>
        <rFont val="Arial"/>
        <family val="2"/>
      </rPr>
      <t>goodwill</t>
    </r>
    <r>
      <rPr>
        <sz val="7"/>
        <rFont val="Arial"/>
        <family val="2"/>
      </rPr>
      <t>)</t>
    </r>
  </si>
  <si>
    <t>VABpm</t>
  </si>
  <si>
    <t>Volume de negócios</t>
  </si>
  <si>
    <t>Volume de negócios por pessoa empregada</t>
  </si>
  <si>
    <t>Gastos com o pessoal por pessoa empregada</t>
  </si>
  <si>
    <t>Nota: Por questões de arredondamentos, os totais podem não corresponder à soma das parcelas</t>
  </si>
  <si>
    <t>SETOR DE ACTIVIDADE ECONÓMICA</t>
  </si>
  <si>
    <t>Grupo de Variáveis</t>
  </si>
  <si>
    <t>TOTAIS</t>
  </si>
  <si>
    <t>DETALHES</t>
  </si>
  <si>
    <t>Agregações</t>
  </si>
  <si>
    <t>Sociedades com 10 ou mais pessoas remuneradas</t>
  </si>
  <si>
    <t>Sociedades de elevado crescimento</t>
  </si>
  <si>
    <t>Fornecimentos e serviços externos</t>
  </si>
  <si>
    <r>
      <t>[(VAB</t>
    </r>
    <r>
      <rPr>
        <vertAlign val="subscript"/>
        <sz val="8"/>
        <color indexed="8"/>
        <rFont val="Calibri"/>
        <family val="2"/>
      </rPr>
      <t>cf</t>
    </r>
    <r>
      <rPr>
        <sz val="8"/>
        <color indexed="8"/>
        <rFont val="Calibri"/>
        <family val="2"/>
      </rPr>
      <t>/Gastos com o pessoal)*(Total de pessoas ao serviço remuneradas/Total de pessoas ao serviço)]*100</t>
    </r>
  </si>
  <si>
    <r>
      <t>Peso dos gastos com o pessoal no VAB</t>
    </r>
    <r>
      <rPr>
        <vertAlign val="subscript"/>
        <sz val="8.5"/>
        <rFont val="Arial"/>
        <family val="2"/>
      </rPr>
      <t>pm</t>
    </r>
  </si>
  <si>
    <r>
      <t>VAB</t>
    </r>
    <r>
      <rPr>
        <vertAlign val="subscript"/>
        <sz val="8.5"/>
        <rFont val="Arial"/>
        <family val="2"/>
      </rPr>
      <t>pm</t>
    </r>
  </si>
  <si>
    <r>
      <t>Peso do EBE no VAB</t>
    </r>
    <r>
      <rPr>
        <vertAlign val="subscript"/>
        <sz val="8.5"/>
        <rFont val="Arial"/>
        <family val="2"/>
      </rPr>
      <t>pm</t>
    </r>
  </si>
  <si>
    <t>"Gazelas" (sociedades jovens de elevado crescimento)</t>
  </si>
  <si>
    <r>
      <t>VAB</t>
    </r>
    <r>
      <rPr>
        <vertAlign val="subscript"/>
        <sz val="8"/>
        <rFont val="Arial"/>
        <family val="2"/>
      </rPr>
      <t>pm</t>
    </r>
  </si>
  <si>
    <t>Desagregação:</t>
  </si>
  <si>
    <t>Conjunto:</t>
  </si>
  <si>
    <t>Dimensão</t>
  </si>
  <si>
    <t>Forma jurídica</t>
  </si>
  <si>
    <t>Setor de atividade económica</t>
  </si>
  <si>
    <t>Localização geográfica</t>
  </si>
  <si>
    <t>&lt;&lt;</t>
  </si>
  <si>
    <t>Peso dos gastos com o pessoal no VABpm</t>
  </si>
  <si>
    <t>Ano</t>
  </si>
  <si>
    <r>
      <rPr>
        <b/>
        <sz val="8"/>
        <rFont val="Arial"/>
        <family val="2"/>
      </rPr>
      <t>PESSOAS AO SERVIÇO</t>
    </r>
    <r>
      <rPr>
        <sz val="8"/>
        <rFont val="Arial"/>
        <family val="2"/>
      </rPr>
      <t xml:space="preserve"> - Totais por forma jurídica, dimensão, setor de atividade económica e localização geográfica</t>
    </r>
  </si>
  <si>
    <r>
      <rPr>
        <b/>
        <sz val="8"/>
        <rFont val="Arial"/>
        <family val="2"/>
      </rPr>
      <t>RENDIMENTOS E GASTOS</t>
    </r>
    <r>
      <rPr>
        <sz val="8"/>
        <rFont val="Arial"/>
        <family val="2"/>
      </rPr>
      <t xml:space="preserve"> - Totais por forma jurídica, dimensão, setor de atividade económica e localização geográfica</t>
    </r>
  </si>
  <si>
    <r>
      <rPr>
        <b/>
        <sz val="8"/>
        <rFont val="Arial"/>
        <family val="2"/>
      </rPr>
      <t>RESULTADOS</t>
    </r>
    <r>
      <rPr>
        <sz val="8"/>
        <rFont val="Arial"/>
        <family val="2"/>
      </rPr>
      <t xml:space="preserve"> - Totais por forma jurídica, dimensão, setor de atividade económica e localização geográfica</t>
    </r>
  </si>
  <si>
    <r>
      <rPr>
        <b/>
        <sz val="8"/>
        <rFont val="Arial"/>
        <family val="2"/>
      </rPr>
      <t>RÁCIOS ECONÓMICOS</t>
    </r>
    <r>
      <rPr>
        <sz val="8"/>
        <rFont val="Arial"/>
        <family val="2"/>
      </rPr>
      <t xml:space="preserve"> - Totais por forma jurídica, dimensão, setor de atividade económica e localização geográfica</t>
    </r>
  </si>
  <si>
    <t>Peso do EBE no VABpm</t>
  </si>
  <si>
    <r>
      <rPr>
        <b/>
        <sz val="8"/>
        <rFont val="Arial"/>
        <family val="2"/>
      </rPr>
      <t>BALANÇO</t>
    </r>
    <r>
      <rPr>
        <sz val="8"/>
        <rFont val="Arial"/>
        <family val="2"/>
      </rPr>
      <t xml:space="preserve"> - Totais por forma jurídica, dimensão, setor de atividade económica e localização geográfica</t>
    </r>
  </si>
  <si>
    <t>Ativo não corrente</t>
  </si>
  <si>
    <t>Ativo corrente</t>
  </si>
  <si>
    <t>Passivo não corrente</t>
  </si>
  <si>
    <t>Passivo corrente</t>
  </si>
  <si>
    <t>Ativos intangíveis (inclui goodwill)</t>
  </si>
  <si>
    <t>Ativo</t>
  </si>
  <si>
    <t>Passivo</t>
  </si>
  <si>
    <t>Capital Próprio</t>
  </si>
  <si>
    <r>
      <rPr>
        <b/>
        <sz val="8"/>
        <rFont val="Arial"/>
        <family val="2"/>
      </rPr>
      <t>FORMAÇÃO BRUTA DE CAPITAL FIXO E INVESTIMENTOS</t>
    </r>
    <r>
      <rPr>
        <sz val="8"/>
        <rFont val="Arial"/>
        <family val="2"/>
      </rPr>
      <t xml:space="preserve"> - Totais por forma jurídica, dimensão, setor de atividade económica e localização geográfica</t>
    </r>
  </si>
  <si>
    <t>PessServ_T</t>
  </si>
  <si>
    <t>Rend_Gastos_T</t>
  </si>
  <si>
    <t>Resultados_T</t>
  </si>
  <si>
    <t>Racios_Econ_T</t>
  </si>
  <si>
    <t>Balanço_T</t>
  </si>
  <si>
    <t>FBCF e Invest_T</t>
  </si>
  <si>
    <t>Rácios Fin_T</t>
  </si>
  <si>
    <t>SocElevCresc_T</t>
  </si>
  <si>
    <r>
      <rPr>
        <b/>
        <sz val="8"/>
        <rFont val="Arial"/>
        <family val="2"/>
      </rPr>
      <t>RÁCIOS FINANCEIROS DAS SOCIEDADES</t>
    </r>
    <r>
      <rPr>
        <sz val="8"/>
        <rFont val="Arial"/>
        <family val="2"/>
      </rPr>
      <t xml:space="preserve"> - Totais por forma jurídica, dimensão, setor de atividade económica e localização geográfica</t>
    </r>
  </si>
  <si>
    <t>OUTROS</t>
  </si>
  <si>
    <t>ÍNDICE</t>
  </si>
  <si>
    <r>
      <rPr>
        <b/>
        <sz val="8"/>
        <rFont val="Arial"/>
        <family val="2"/>
      </rPr>
      <t>PESSOAS AO SERVIÇO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</si>
  <si>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t>
  </si>
  <si>
    <t>Detalhes - Nível 1</t>
  </si>
  <si>
    <t xml:space="preserve">   &gt;&gt;  SETOR DE ATIVIDADE ECONÓMICA</t>
  </si>
  <si>
    <t xml:space="preserve">   &gt;&gt;  LOCALIZAÇÃO GEOGRÁFICA</t>
  </si>
  <si>
    <t>Subconjunto:</t>
  </si>
  <si>
    <t xml:space="preserve">   &gt;&gt;  FORMA JURÍDICA</t>
  </si>
  <si>
    <t xml:space="preserve">   &gt;&gt;  DIMENSÃO</t>
  </si>
  <si>
    <t>Detalhes - Nível 2</t>
  </si>
  <si>
    <r>
      <rPr>
        <b/>
        <sz val="8"/>
        <rFont val="Arial"/>
        <family val="2"/>
      </rPr>
      <t>RENDIMENTOS E GASTOS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</si>
  <si>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RESULTADOS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</si>
  <si>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Ver Totais</t>
  </si>
  <si>
    <t>Ver detalhes</t>
  </si>
  <si>
    <r>
      <rPr>
        <b/>
        <sz val="8"/>
        <rFont val="Arial"/>
        <family val="2"/>
      </rPr>
      <t>RÁCIOS ECONÓMICOS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</si>
  <si>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BALANÇO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</si>
  <si>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FORMAÇÃO BRUTA DE CAPITAL FIXO E INVESTIMENTOS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</si>
  <si>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SINAIS  CONVENCIONAIS</t>
  </si>
  <si>
    <t>SIGLAS</t>
  </si>
  <si>
    <t>INDICADORES</t>
  </si>
  <si>
    <t>FÓRMULA</t>
  </si>
  <si>
    <r>
      <t>PESSOAL AO SERVIÇO</t>
    </r>
    <r>
      <rPr>
        <b/>
        <sz val="8"/>
        <color indexed="49"/>
        <rFont val="Arial"/>
        <family val="2"/>
      </rPr>
      <t xml:space="preserve"> &gt;&gt;</t>
    </r>
  </si>
  <si>
    <r>
      <t>RENDIMENTOS E GASTOS</t>
    </r>
    <r>
      <rPr>
        <b/>
        <sz val="8"/>
        <color indexed="49"/>
        <rFont val="Arial"/>
        <family val="2"/>
      </rPr>
      <t xml:space="preserve"> &gt;&gt;</t>
    </r>
  </si>
  <si>
    <r>
      <t>RESULTADOS</t>
    </r>
    <r>
      <rPr>
        <b/>
        <sz val="8"/>
        <color indexed="49"/>
        <rFont val="Arial"/>
        <family val="2"/>
      </rPr>
      <t xml:space="preserve"> &gt;&gt;</t>
    </r>
  </si>
  <si>
    <r>
      <t>RÁCIOS ECONÓMICOS</t>
    </r>
    <r>
      <rPr>
        <b/>
        <sz val="8"/>
        <color indexed="49"/>
        <rFont val="Arial"/>
        <family val="2"/>
      </rPr>
      <t xml:space="preserve"> &gt;&gt;</t>
    </r>
  </si>
  <si>
    <r>
      <t>BALANÇO</t>
    </r>
    <r>
      <rPr>
        <b/>
        <sz val="8"/>
        <color indexed="49"/>
        <rFont val="Arial"/>
        <family val="2"/>
      </rPr>
      <t xml:space="preserve"> &gt;&gt;</t>
    </r>
  </si>
  <si>
    <r>
      <t>FORMAÇÃO BRUTA DE CAPITAL FIXO E INVESTIMENTO</t>
    </r>
    <r>
      <rPr>
        <b/>
        <sz val="8"/>
        <color indexed="49"/>
        <rFont val="Arial"/>
        <family val="2"/>
      </rPr>
      <t xml:space="preserve"> &gt;&gt;</t>
    </r>
  </si>
  <si>
    <r>
      <t>RÁCIOS FINANCEIROS DAS SOCIEDADES</t>
    </r>
    <r>
      <rPr>
        <b/>
        <sz val="8"/>
        <color indexed="49"/>
        <rFont val="Arial"/>
        <family val="2"/>
      </rPr>
      <t xml:space="preserve"> &gt;&gt;</t>
    </r>
  </si>
  <si>
    <r>
      <t>SOCIEDADES DE ELEVADO CRESCIMENTO</t>
    </r>
    <r>
      <rPr>
        <b/>
        <sz val="8"/>
        <color indexed="49"/>
        <rFont val="Arial"/>
        <family val="2"/>
      </rPr>
      <t xml:space="preserve"> &gt;&gt;</t>
    </r>
  </si>
  <si>
    <r>
      <t>SINAIS CONVENCIONAIS, SIGLAS E INDICADORES</t>
    </r>
    <r>
      <rPr>
        <b/>
        <sz val="8"/>
        <color indexed="49"/>
        <rFont val="Arial"/>
        <family val="2"/>
      </rPr>
      <t xml:space="preserve"> &gt;&gt;</t>
    </r>
  </si>
  <si>
    <t>Notas</t>
  </si>
  <si>
    <t>Destacar Variável:</t>
  </si>
  <si>
    <t>Pessoas/empresa</t>
  </si>
  <si>
    <r>
      <rPr>
        <b/>
        <sz val="8"/>
        <rFont val="Arial"/>
        <family val="2"/>
      </rPr>
      <t>SOCIEDADES DE ELEVADO CRESCIMENTO</t>
    </r>
    <r>
      <rPr>
        <sz val="8"/>
        <rFont val="Arial"/>
        <family val="2"/>
      </rPr>
      <t xml:space="preserve"> - Totais por forma jurídica, dimensão, setor de atividade económica e localização geográfica</t>
    </r>
  </si>
  <si>
    <r>
      <rPr>
        <b/>
        <sz val="8"/>
        <rFont val="Arial"/>
        <family val="2"/>
      </rPr>
      <t>RÁCIOS FINANCEIROS DAS SOCIEDADES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</si>
  <si>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t>Empresas (com 10 ou mais pessoas remuneradas) com um crescimento médio anual superior a 10% ao longo de um período de 3 anos, sendo o crescimento medido em termos do número de pessoas ao serviço remuneradas (</t>
    </r>
    <r>
      <rPr>
        <i/>
        <sz val="8"/>
        <rFont val="Arial"/>
        <family val="2"/>
      </rPr>
      <t>High-Growth enterprises</t>
    </r>
    <r>
      <rPr>
        <sz val="8"/>
        <rFont val="Arial"/>
        <family val="2"/>
      </rPr>
      <t>)</t>
    </r>
  </si>
  <si>
    <r>
      <t>Empresas (com 10 ou mais pessoas remuneradas) até 5 anos de idade com um crescimento médio anual superior a 10% ao longo de um período de 3 anos, sendo o crescimento medido em termos do número de pessoas ao serviço remuneradas (</t>
    </r>
    <r>
      <rPr>
        <i/>
        <sz val="8"/>
        <rFont val="Arial"/>
        <family val="2"/>
      </rPr>
      <t>Gazelles</t>
    </r>
    <r>
      <rPr>
        <sz val="8"/>
        <rFont val="Arial"/>
        <family val="2"/>
      </rPr>
      <t>)</t>
    </r>
  </si>
  <si>
    <t>Secção M - Atividades de consultoria, científicas, técnicas e similares</t>
  </si>
  <si>
    <t>Rv</t>
  </si>
  <si>
    <t>Dado revisto</t>
  </si>
  <si>
    <t>TOTAIS_SOC</t>
  </si>
  <si>
    <t>Detalhes_Soc - Nível 2</t>
  </si>
  <si>
    <t>INDICADORES ECONÓMICOS E PATRIMONIAIS DAS EMPRESAS NÃO FINANCEIRAS EM PORTUGAL, 2008-2016</t>
  </si>
  <si>
    <t>INDICADORES ECONÓMICOS DAS EMPRESAS NÃO FINANCEIRAS EM PORTUGAL, 2008-2016</t>
  </si>
  <si>
    <t>INDICADORES PATRIMONIAIS DAS EMPRESAS NÃO FINANCEIRAS EM PORTUGAL, 2008-2016</t>
  </si>
  <si>
    <t>Sociedades Anónimas</t>
  </si>
  <si>
    <t>Sociedades por Quotas</t>
  </si>
  <si>
    <t>Outras Sociedades</t>
  </si>
</sst>
</file>

<file path=xl/styles.xml><?xml version="1.0" encoding="utf-8"?>
<styleSheet xmlns="http://schemas.openxmlformats.org/spreadsheetml/2006/main">
  <numFmts count="5">
    <numFmt numFmtId="164" formatCode="#\ ###\ ###\ ##0"/>
    <numFmt numFmtId="165" formatCode="#\ ###\ ###\ ###"/>
    <numFmt numFmtId="166" formatCode="0.0%"/>
    <numFmt numFmtId="167" formatCode="#\ ##0.00"/>
    <numFmt numFmtId="168" formatCode="0.0000"/>
  </numFmts>
  <fonts count="61">
    <font>
      <sz val="11"/>
      <color theme="1"/>
      <name val="Calibri"/>
      <family val="2"/>
      <scheme val="minor"/>
    </font>
    <font>
      <sz val="8"/>
      <color indexed="8"/>
      <name val="Calibri"/>
      <family val="2"/>
    </font>
    <font>
      <sz val="10"/>
      <name val="MS Sans Serif"/>
      <family val="2"/>
    </font>
    <font>
      <sz val="10"/>
      <name val="Arial"/>
      <family val="2"/>
    </font>
    <font>
      <sz val="7"/>
      <name val="Arial"/>
      <family val="2"/>
    </font>
    <font>
      <vertAlign val="superscript"/>
      <sz val="7"/>
      <name val="Arial"/>
      <family val="2"/>
    </font>
    <font>
      <vertAlign val="subscript"/>
      <sz val="8"/>
      <color indexed="8"/>
      <name val="Calibri"/>
      <family val="2"/>
    </font>
    <font>
      <b/>
      <sz val="8"/>
      <name val="Arial"/>
      <family val="2"/>
    </font>
    <font>
      <i/>
      <sz val="7"/>
      <name val="Arial"/>
      <family val="2"/>
    </font>
    <font>
      <sz val="8"/>
      <name val="Arial"/>
      <family val="2"/>
    </font>
    <font>
      <sz val="8.5"/>
      <name val="Arial"/>
      <family val="2"/>
    </font>
    <font>
      <vertAlign val="subscript"/>
      <sz val="8.5"/>
      <name val="Arial"/>
      <family val="2"/>
    </font>
    <font>
      <vertAlign val="subscript"/>
      <sz val="8"/>
      <name val="Arial"/>
      <family val="2"/>
    </font>
    <font>
      <b/>
      <sz val="9"/>
      <name val="Arial"/>
      <family val="2"/>
    </font>
    <font>
      <u/>
      <sz val="8"/>
      <name val="Arial"/>
      <family val="2"/>
    </font>
    <font>
      <b/>
      <sz val="8"/>
      <color indexed="49"/>
      <name val="Arial"/>
      <family val="2"/>
    </font>
    <font>
      <i/>
      <sz val="8"/>
      <name val="Arial"/>
      <family val="2"/>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sz val="8"/>
      <color theme="1"/>
      <name val="Arial"/>
      <family val="2"/>
    </font>
    <font>
      <sz val="11"/>
      <name val="Calibri"/>
      <family val="2"/>
      <scheme val="minor"/>
    </font>
    <font>
      <b/>
      <sz val="8"/>
      <color theme="1"/>
      <name val="Calibri"/>
      <family val="2"/>
      <scheme val="minor"/>
    </font>
    <font>
      <b/>
      <sz val="8"/>
      <color theme="1"/>
      <name val="Arial"/>
      <family val="2"/>
    </font>
    <font>
      <u/>
      <sz val="8"/>
      <color theme="1"/>
      <name val="Arial"/>
      <family val="2"/>
    </font>
    <font>
      <b/>
      <u/>
      <sz val="9"/>
      <color theme="0"/>
      <name val="Arial"/>
      <family val="2"/>
    </font>
    <font>
      <b/>
      <sz val="9"/>
      <color rgb="FF007073"/>
      <name val="Arial"/>
      <family val="2"/>
    </font>
    <font>
      <sz val="11"/>
      <color rgb="FF007073"/>
      <name val="Calibri"/>
      <family val="2"/>
      <scheme val="minor"/>
    </font>
    <font>
      <sz val="8"/>
      <color theme="1"/>
      <name val="Calibri"/>
      <family val="2"/>
      <scheme val="minor"/>
    </font>
    <font>
      <b/>
      <sz val="9"/>
      <color theme="0"/>
      <name val="Arial"/>
      <family val="2"/>
    </font>
    <font>
      <b/>
      <sz val="11"/>
      <color rgb="FF007073"/>
      <name val="Calibri"/>
      <family val="2"/>
      <scheme val="minor"/>
    </font>
    <font>
      <b/>
      <sz val="12"/>
      <color rgb="FF008080"/>
      <name val="Calibri"/>
      <family val="2"/>
      <scheme val="minor"/>
    </font>
    <font>
      <b/>
      <sz val="10"/>
      <name val="Calibri"/>
      <family val="2"/>
      <scheme val="minor"/>
    </font>
    <font>
      <b/>
      <sz val="9.5"/>
      <color theme="8" tint="-0.499984740745262"/>
      <name val="Calibri"/>
      <family val="2"/>
      <scheme val="minor"/>
    </font>
    <font>
      <sz val="9.5"/>
      <name val="Calibri"/>
      <family val="2"/>
      <scheme val="minor"/>
    </font>
    <font>
      <sz val="9"/>
      <color rgb="FF007073"/>
      <name val="Calibri"/>
      <family val="2"/>
      <scheme val="minor"/>
    </font>
    <font>
      <sz val="9"/>
      <color theme="0"/>
      <name val="Arial"/>
      <family val="2"/>
    </font>
    <font>
      <sz val="9"/>
      <color theme="1"/>
      <name val="Calibri"/>
      <family val="2"/>
      <scheme val="minor"/>
    </font>
    <font>
      <sz val="8"/>
      <color theme="1"/>
      <name val="Arial Narrow"/>
      <family val="2"/>
    </font>
    <font>
      <b/>
      <sz val="8"/>
      <color theme="1"/>
      <name val="Arial Narrow"/>
      <family val="2"/>
    </font>
    <font>
      <b/>
      <sz val="9"/>
      <color rgb="FF9C7F06"/>
      <name val="Arial"/>
      <family val="2"/>
    </font>
    <font>
      <b/>
      <sz val="9.5"/>
      <color theme="0"/>
      <name val="Arial"/>
      <family val="2"/>
    </font>
    <font>
      <sz val="11"/>
      <color rgb="FF000000"/>
      <name val="Calibri"/>
      <family val="2"/>
      <scheme val="minor"/>
    </font>
    <font>
      <b/>
      <sz val="8"/>
      <name val="Calibri"/>
      <family val="2"/>
      <scheme val="minor"/>
    </font>
    <font>
      <sz val="8"/>
      <name val="Calibri"/>
      <family val="2"/>
      <scheme val="minor"/>
    </font>
    <font>
      <sz val="8"/>
      <color rgb="FF007073"/>
      <name val="Calibri"/>
      <family val="2"/>
      <scheme val="minor"/>
    </font>
    <font>
      <b/>
      <sz val="8"/>
      <color theme="0"/>
      <name val="Arial"/>
      <family val="2"/>
    </font>
    <font>
      <b/>
      <sz val="9"/>
      <color theme="8" tint="-0.499984740745262"/>
      <name val="Arial"/>
      <family val="2"/>
    </font>
    <font>
      <b/>
      <sz val="8"/>
      <color theme="3"/>
      <name val="Arial"/>
      <family val="2"/>
    </font>
    <font>
      <sz val="7"/>
      <color theme="1"/>
      <name val="Calibri"/>
      <family val="2"/>
      <scheme val="minor"/>
    </font>
    <font>
      <sz val="7"/>
      <color theme="3"/>
      <name val="Arial"/>
      <family val="2"/>
    </font>
    <font>
      <sz val="7"/>
      <color theme="1"/>
      <name val="Arial"/>
      <family val="2"/>
    </font>
    <font>
      <sz val="8"/>
      <color rgb="FFFF0000"/>
      <name val="Calibri"/>
      <family val="2"/>
      <scheme val="minor"/>
    </font>
    <font>
      <sz val="7"/>
      <color theme="0"/>
      <name val="Arial"/>
      <family val="2"/>
    </font>
    <font>
      <sz val="8"/>
      <color theme="0"/>
      <name val="Arial"/>
      <family val="2"/>
    </font>
    <font>
      <sz val="7"/>
      <color theme="0"/>
      <name val="Calibri"/>
      <family val="2"/>
      <scheme val="minor"/>
    </font>
    <font>
      <b/>
      <sz val="9"/>
      <color rgb="FF163DAA"/>
      <name val="Calibri"/>
      <family val="2"/>
      <scheme val="minor"/>
    </font>
    <font>
      <sz val="8"/>
      <color theme="8" tint="-0.249977111117893"/>
      <name val="Arial"/>
      <family val="2"/>
    </font>
    <font>
      <sz val="8.5"/>
      <color theme="1"/>
      <name val="Arial"/>
      <family val="2"/>
    </font>
    <font>
      <sz val="10"/>
      <name val="Arial"/>
      <family val="2"/>
    </font>
  </fonts>
  <fills count="21">
    <fill>
      <patternFill patternType="none"/>
    </fill>
    <fill>
      <patternFill patternType="gray125"/>
    </fill>
    <fill>
      <patternFill patternType="solid">
        <fgColor rgb="FFE5F1F1"/>
        <bgColor indexed="64"/>
      </patternFill>
    </fill>
    <fill>
      <patternFill patternType="solid">
        <fgColor rgb="FFB2D4D5"/>
        <bgColor indexed="64"/>
      </patternFill>
    </fill>
    <fill>
      <patternFill patternType="solid">
        <fgColor rgb="FF007073"/>
        <bgColor indexed="64"/>
      </patternFill>
    </fill>
    <fill>
      <patternFill patternType="solid">
        <fgColor theme="0"/>
        <bgColor indexed="64"/>
      </patternFill>
    </fill>
    <fill>
      <patternFill patternType="solid">
        <fgColor rgb="FFFEF7DA"/>
        <bgColor indexed="64"/>
      </patternFill>
    </fill>
    <fill>
      <patternFill patternType="solid">
        <fgColor rgb="FFFFFCEF"/>
        <bgColor indexed="64"/>
      </patternFill>
    </fill>
    <fill>
      <patternFill patternType="solid">
        <fgColor rgb="FFF7D117"/>
        <bgColor indexed="64"/>
      </patternFill>
    </fill>
    <fill>
      <patternFill patternType="solid">
        <fgColor rgb="FFFBE88B"/>
        <bgColor indexed="64"/>
      </patternFill>
    </fill>
    <fill>
      <patternFill patternType="solid">
        <fgColor rgb="FFFDF1B9"/>
        <bgColor indexed="64"/>
      </patternFill>
    </fill>
    <fill>
      <patternFill patternType="solid">
        <fgColor rgb="FFFEFAE8"/>
        <bgColor indexed="64"/>
      </patternFill>
    </fill>
    <fill>
      <patternFill patternType="solid">
        <fgColor theme="8" tint="-0.249977111117893"/>
        <bgColor indexed="64"/>
      </patternFill>
    </fill>
    <fill>
      <patternFill patternType="solid">
        <fgColor rgb="FFF8E9F1"/>
        <bgColor indexed="64"/>
      </patternFill>
    </fill>
    <fill>
      <patternFill patternType="solid">
        <fgColor rgb="FFDAB208"/>
        <bgColor indexed="64"/>
      </patternFill>
    </fill>
    <fill>
      <patternFill patternType="solid">
        <fgColor theme="8" tint="-0.499984740745262"/>
        <bgColor indexed="64"/>
      </patternFill>
    </fill>
    <fill>
      <patternFill patternType="solid">
        <fgColor rgb="FFD7E9E9"/>
        <bgColor indexed="64"/>
      </patternFill>
    </fill>
    <fill>
      <patternFill patternType="solid">
        <fgColor rgb="FFB7D8D7"/>
        <bgColor indexed="64"/>
      </patternFill>
    </fill>
    <fill>
      <patternFill patternType="darkDown">
        <fgColor theme="0"/>
        <bgColor theme="8" tint="0.59996337778862885"/>
      </patternFill>
    </fill>
    <fill>
      <patternFill patternType="darkDown">
        <fgColor theme="0"/>
        <bgColor rgb="FFFCEFB6"/>
      </patternFill>
    </fill>
    <fill>
      <patternFill patternType="solid">
        <fgColor rgb="FF7FB7B9"/>
        <bgColor indexed="64"/>
      </patternFill>
    </fill>
  </fills>
  <borders count="42">
    <border>
      <left/>
      <right/>
      <top/>
      <bottom/>
      <diagonal/>
    </border>
    <border>
      <left/>
      <right/>
      <top/>
      <bottom style="double">
        <color rgb="FF007073"/>
      </bottom>
      <diagonal/>
    </border>
    <border>
      <left/>
      <right/>
      <top/>
      <bottom style="thin">
        <color theme="8" tint="0.39994506668294322"/>
      </bottom>
      <diagonal/>
    </border>
    <border>
      <left/>
      <right/>
      <top/>
      <bottom style="double">
        <color theme="8" tint="-0.499984740745262"/>
      </bottom>
      <diagonal/>
    </border>
    <border>
      <left/>
      <right/>
      <top style="thin">
        <color rgb="FFFCEFB6"/>
      </top>
      <bottom style="thin">
        <color rgb="FFFCEFB6"/>
      </bottom>
      <diagonal/>
    </border>
    <border>
      <left/>
      <right/>
      <top/>
      <bottom style="thin">
        <color rgb="FFF7D117"/>
      </bottom>
      <diagonal/>
    </border>
    <border>
      <left/>
      <right/>
      <top style="thin">
        <color rgb="FFE5F1F1"/>
      </top>
      <bottom style="thin">
        <color rgb="FFE5F1F1"/>
      </bottom>
      <diagonal/>
    </border>
    <border>
      <left/>
      <right/>
      <top style="thin">
        <color rgb="FFE5F1F1"/>
      </top>
      <bottom/>
      <diagonal/>
    </border>
    <border>
      <left/>
      <right/>
      <top/>
      <bottom style="double">
        <color rgb="FFF7D117"/>
      </bottom>
      <diagonal/>
    </border>
    <border>
      <left/>
      <right/>
      <top/>
      <bottom style="thin">
        <color rgb="FFE5F1F1"/>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8" tint="0.79995117038483843"/>
      </bottom>
      <diagonal/>
    </border>
    <border>
      <left/>
      <right/>
      <top style="thin">
        <color theme="8" tint="0.79995117038483843"/>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style="thin">
        <color theme="8" tint="0.79992065187536243"/>
      </bottom>
      <diagonal/>
    </border>
    <border>
      <left/>
      <right/>
      <top style="thin">
        <color theme="8" tint="0.79992065187536243"/>
      </top>
      <bottom/>
      <diagonal/>
    </border>
    <border>
      <left/>
      <right/>
      <top/>
      <bottom style="thin">
        <color rgb="FFB52670"/>
      </bottom>
      <diagonal/>
    </border>
    <border>
      <left style="thin">
        <color theme="0"/>
      </left>
      <right style="thin">
        <color theme="0"/>
      </right>
      <top style="thin">
        <color theme="0"/>
      </top>
      <bottom style="thin">
        <color theme="0"/>
      </bottom>
      <diagonal/>
    </border>
    <border>
      <left/>
      <right style="thin">
        <color theme="0" tint="-0.499984740745262"/>
      </right>
      <top/>
      <bottom style="thin">
        <color theme="0" tint="-0.499984740745262"/>
      </bottom>
      <diagonal/>
    </border>
    <border>
      <left style="thick">
        <color theme="0"/>
      </left>
      <right style="thin">
        <color theme="0" tint="-0.499984740745262"/>
      </right>
      <top/>
      <bottom style="thin">
        <color theme="0" tint="-0.499984740745262"/>
      </bottom>
      <diagonal/>
    </border>
    <border>
      <left/>
      <right style="thin">
        <color theme="1" tint="0.499984740745262"/>
      </right>
      <top/>
      <bottom style="thin">
        <color theme="1" tint="0.499984740745262"/>
      </bottom>
      <diagonal/>
    </border>
    <border>
      <left style="thick">
        <color theme="0"/>
      </left>
      <right style="thin">
        <color theme="1" tint="0.499984740745262"/>
      </right>
      <top/>
      <bottom style="thin">
        <color theme="1" tint="0.499984740745262"/>
      </bottom>
      <diagonal/>
    </border>
    <border>
      <left/>
      <right/>
      <top/>
      <bottom style="thin">
        <color rgb="FFFCEFB6"/>
      </bottom>
      <diagonal/>
    </border>
    <border>
      <left/>
      <right/>
      <top style="thin">
        <color rgb="FFD7E9E9"/>
      </top>
      <bottom style="thin">
        <color rgb="FFD7E9E9"/>
      </bottom>
      <diagonal/>
    </border>
    <border>
      <left/>
      <right/>
      <top style="thin">
        <color rgb="FFD7E9E9"/>
      </top>
      <bottom/>
      <diagonal/>
    </border>
    <border>
      <left/>
      <right/>
      <top/>
      <bottom style="thin">
        <color rgb="FFD7E9E9"/>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0"/>
      </left>
      <right/>
      <top/>
      <bottom/>
      <diagonal/>
    </border>
    <border>
      <left/>
      <right style="thin">
        <color theme="0"/>
      </right>
      <top/>
      <bottom/>
      <diagonal/>
    </border>
  </borders>
  <cellStyleXfs count="7">
    <xf numFmtId="0" fontId="0" fillId="0" borderId="0"/>
    <xf numFmtId="0" fontId="19" fillId="0" borderId="0" applyNumberFormat="0" applyFill="0" applyBorder="0" applyAlignment="0" applyProtection="0">
      <alignment vertical="top"/>
      <protection locked="0"/>
    </xf>
    <xf numFmtId="0" fontId="2" fillId="0" borderId="0"/>
    <xf numFmtId="0" fontId="3" fillId="0" borderId="0"/>
    <xf numFmtId="0" fontId="3" fillId="0" borderId="0"/>
    <xf numFmtId="9" fontId="17" fillId="0" borderId="0" applyFont="0" applyFill="0" applyBorder="0" applyAlignment="0" applyProtection="0"/>
    <xf numFmtId="0" fontId="60" fillId="0" borderId="0"/>
  </cellStyleXfs>
  <cellXfs count="377">
    <xf numFmtId="0" fontId="0" fillId="0" borderId="0" xfId="0"/>
    <xf numFmtId="0" fontId="21" fillId="0" borderId="0" xfId="0" applyFont="1"/>
    <xf numFmtId="0" fontId="21" fillId="0" borderId="0" xfId="0" applyFont="1" applyAlignment="1">
      <alignment horizontal="center"/>
    </xf>
    <xf numFmtId="0" fontId="0" fillId="0" borderId="0" xfId="0" applyBorder="1"/>
    <xf numFmtId="0" fontId="22" fillId="0" borderId="0" xfId="0" applyFont="1"/>
    <xf numFmtId="0" fontId="23" fillId="0" borderId="0" xfId="0" applyFont="1"/>
    <xf numFmtId="0" fontId="0" fillId="0" borderId="0" xfId="0" applyFont="1"/>
    <xf numFmtId="0" fontId="0" fillId="0" borderId="0" xfId="0" applyAlignment="1">
      <alignment vertical="center"/>
    </xf>
    <xf numFmtId="0" fontId="0" fillId="0" borderId="0" xfId="0" applyFont="1" applyFill="1" applyAlignment="1">
      <alignment vertical="center"/>
    </xf>
    <xf numFmtId="0" fontId="0" fillId="0" borderId="0" xfId="0" applyFont="1" applyAlignment="1">
      <alignment vertical="center"/>
    </xf>
    <xf numFmtId="0" fontId="21" fillId="0" borderId="0" xfId="0" applyFont="1" applyAlignment="1">
      <alignment horizontal="center" vertical="center"/>
    </xf>
    <xf numFmtId="164" fontId="24" fillId="0" borderId="0" xfId="0" applyNumberFormat="1" applyFont="1" applyFill="1" applyBorder="1" applyAlignment="1">
      <alignment vertical="center"/>
    </xf>
    <xf numFmtId="0" fontId="0" fillId="0" borderId="0" xfId="0" applyFont="1" applyAlignment="1">
      <alignment horizontal="left" vertical="center" indent="2"/>
    </xf>
    <xf numFmtId="0" fontId="0" fillId="0" borderId="0" xfId="0" applyFont="1" applyAlignment="1">
      <alignment horizontal="left" vertical="center" indent="4"/>
    </xf>
    <xf numFmtId="0" fontId="20" fillId="0" borderId="0" xfId="0" applyFont="1" applyAlignment="1">
      <alignment horizontal="left" vertical="center" indent="6"/>
    </xf>
    <xf numFmtId="0" fontId="20" fillId="0" borderId="0" xfId="0" applyFont="1" applyFill="1" applyAlignment="1">
      <alignment horizontal="left" vertical="center" indent="8"/>
    </xf>
    <xf numFmtId="164" fontId="24" fillId="2" borderId="0" xfId="0" applyNumberFormat="1" applyFont="1" applyFill="1" applyBorder="1" applyAlignment="1">
      <alignment vertical="center"/>
    </xf>
    <xf numFmtId="0" fontId="0" fillId="0" borderId="0" xfId="0" applyAlignment="1">
      <alignment horizontal="center" vertical="center"/>
    </xf>
    <xf numFmtId="0" fontId="25" fillId="0" borderId="1" xfId="0" applyFont="1" applyBorder="1" applyAlignment="1">
      <alignment horizontal="center"/>
    </xf>
    <xf numFmtId="0" fontId="0" fillId="0" borderId="0" xfId="0" applyAlignment="1">
      <alignment horizontal="center"/>
    </xf>
    <xf numFmtId="0" fontId="21" fillId="0" borderId="0" xfId="0" applyFont="1" applyBorder="1"/>
    <xf numFmtId="0" fontId="0" fillId="0" borderId="0" xfId="0" applyFill="1" applyBorder="1"/>
    <xf numFmtId="0" fontId="26" fillId="0" borderId="0" xfId="0" applyFont="1" applyFill="1" applyAlignment="1">
      <alignment horizontal="center"/>
    </xf>
    <xf numFmtId="0" fontId="21" fillId="0" borderId="0" xfId="0" applyFont="1" applyFill="1" applyBorder="1"/>
    <xf numFmtId="165" fontId="27" fillId="0" borderId="0" xfId="0" applyNumberFormat="1" applyFont="1" applyFill="1" applyBorder="1" applyAlignment="1">
      <alignment horizontal="left" vertical="center" wrapText="1"/>
    </xf>
    <xf numFmtId="0" fontId="21" fillId="0" borderId="0" xfId="0" applyFont="1" applyFill="1"/>
    <xf numFmtId="0" fontId="0" fillId="0" borderId="0" xfId="0" applyBorder="1" applyAlignment="1">
      <alignment vertical="center"/>
    </xf>
    <xf numFmtId="0" fontId="0" fillId="0" borderId="0" xfId="0" applyFill="1" applyBorder="1" applyAlignment="1">
      <alignment vertical="center"/>
    </xf>
    <xf numFmtId="0" fontId="20" fillId="0" borderId="0" xfId="0" applyFont="1" applyFill="1" applyBorder="1" applyAlignment="1">
      <alignment horizontal="left" vertical="center" indent="6"/>
    </xf>
    <xf numFmtId="0" fontId="0" fillId="0" borderId="0" xfId="0" applyFont="1" applyFill="1" applyBorder="1"/>
    <xf numFmtId="0" fontId="28" fillId="0" borderId="0" xfId="0" applyFont="1" applyAlignment="1">
      <alignment horizontal="center"/>
    </xf>
    <xf numFmtId="0" fontId="28" fillId="0" borderId="0" xfId="0" applyFont="1"/>
    <xf numFmtId="164" fontId="24" fillId="3" borderId="0" xfId="0" applyNumberFormat="1" applyFont="1" applyFill="1" applyBorder="1" applyAlignment="1">
      <alignment vertical="center"/>
    </xf>
    <xf numFmtId="2" fontId="0" fillId="0" borderId="0" xfId="0" applyNumberFormat="1" applyAlignment="1">
      <alignment vertical="center"/>
    </xf>
    <xf numFmtId="2" fontId="29" fillId="0" borderId="0" xfId="0" applyNumberFormat="1" applyFont="1"/>
    <xf numFmtId="2" fontId="30" fillId="4" borderId="0" xfId="0" applyNumberFormat="1" applyFont="1" applyFill="1" applyBorder="1" applyAlignment="1"/>
    <xf numFmtId="2" fontId="24" fillId="2" borderId="0" xfId="0" applyNumberFormat="1" applyFont="1" applyFill="1" applyBorder="1" applyAlignment="1">
      <alignment vertical="center"/>
    </xf>
    <xf numFmtId="2" fontId="0" fillId="0" borderId="0" xfId="0" applyNumberFormat="1"/>
    <xf numFmtId="164" fontId="0" fillId="0" borderId="0" xfId="0" applyNumberFormat="1" applyAlignment="1">
      <alignment vertical="center"/>
    </xf>
    <xf numFmtId="164" fontId="29" fillId="0" borderId="0" xfId="0" applyNumberFormat="1" applyFont="1"/>
    <xf numFmtId="164" fontId="30" fillId="4" borderId="0" xfId="0" applyNumberFormat="1" applyFont="1" applyFill="1" applyBorder="1" applyAlignment="1"/>
    <xf numFmtId="164" fontId="25" fillId="0" borderId="1" xfId="0" applyNumberFormat="1" applyFont="1" applyBorder="1" applyAlignment="1">
      <alignment horizontal="center"/>
    </xf>
    <xf numFmtId="164" fontId="0" fillId="0" borderId="1" xfId="0" applyNumberFormat="1" applyBorder="1"/>
    <xf numFmtId="164" fontId="0" fillId="0" borderId="0" xfId="0" applyNumberFormat="1" applyAlignment="1">
      <alignment horizontal="center"/>
    </xf>
    <xf numFmtId="164" fontId="0" fillId="0" borderId="0" xfId="0" applyNumberFormat="1"/>
    <xf numFmtId="164" fontId="0" fillId="5" borderId="0" xfId="0" applyNumberFormat="1" applyFill="1"/>
    <xf numFmtId="164" fontId="21" fillId="0" borderId="1" xfId="0" applyNumberFormat="1" applyFont="1" applyBorder="1"/>
    <xf numFmtId="164" fontId="22" fillId="0" borderId="1" xfId="0" applyNumberFormat="1" applyFont="1" applyBorder="1"/>
    <xf numFmtId="164" fontId="23" fillId="0" borderId="1" xfId="0" applyNumberFormat="1" applyFont="1" applyBorder="1"/>
    <xf numFmtId="164" fontId="29" fillId="0" borderId="0" xfId="0" applyNumberFormat="1" applyFont="1" applyAlignment="1">
      <alignment vertical="top"/>
    </xf>
    <xf numFmtId="166" fontId="24" fillId="3" borderId="0" xfId="5" applyNumberFormat="1" applyFont="1" applyFill="1" applyBorder="1" applyAlignment="1">
      <alignment vertical="center"/>
    </xf>
    <xf numFmtId="0" fontId="31" fillId="0" borderId="0" xfId="0" applyFont="1" applyFill="1"/>
    <xf numFmtId="0" fontId="31" fillId="0" borderId="0" xfId="0" applyFont="1" applyFill="1" applyAlignment="1">
      <alignment horizontal="center"/>
    </xf>
    <xf numFmtId="165" fontId="32" fillId="0" borderId="0" xfId="0" applyNumberFormat="1" applyFont="1" applyFill="1" applyBorder="1" applyAlignment="1">
      <alignment horizontal="left" vertical="center" wrapText="1"/>
    </xf>
    <xf numFmtId="0" fontId="31" fillId="0" borderId="0" xfId="0" applyFont="1" applyFill="1" applyAlignment="1">
      <alignment vertical="center"/>
    </xf>
    <xf numFmtId="0" fontId="28" fillId="0" borderId="0" xfId="0" applyFont="1" applyFill="1" applyAlignment="1">
      <alignment vertical="center"/>
    </xf>
    <xf numFmtId="0" fontId="33" fillId="0" borderId="0" xfId="1" applyFont="1" applyFill="1" applyAlignment="1" applyProtection="1">
      <alignment vertical="center"/>
    </xf>
    <xf numFmtId="0" fontId="33" fillId="0" borderId="0" xfId="1" applyFont="1" applyFill="1" applyAlignment="1" applyProtection="1">
      <alignment horizontal="left" vertical="center" indent="2"/>
    </xf>
    <xf numFmtId="0" fontId="34" fillId="0" borderId="0" xfId="0" applyFont="1" applyFill="1" applyBorder="1" applyAlignment="1">
      <alignment vertical="center"/>
    </xf>
    <xf numFmtId="0" fontId="35" fillId="0" borderId="0" xfId="1" applyFont="1" applyFill="1" applyAlignment="1" applyProtection="1"/>
    <xf numFmtId="0" fontId="36" fillId="0" borderId="0" xfId="0" applyFont="1"/>
    <xf numFmtId="0" fontId="36" fillId="0" borderId="0" xfId="0" applyFont="1" applyFill="1" applyAlignment="1">
      <alignment vertical="center"/>
    </xf>
    <xf numFmtId="164" fontId="0" fillId="0" borderId="0" xfId="0" applyNumberFormat="1" applyBorder="1"/>
    <xf numFmtId="164" fontId="37" fillId="4" borderId="0" xfId="0" applyNumberFormat="1" applyFont="1" applyFill="1" applyBorder="1" applyAlignment="1"/>
    <xf numFmtId="164" fontId="37" fillId="4" borderId="0" xfId="0" applyNumberFormat="1" applyFont="1" applyFill="1" applyBorder="1" applyAlignment="1">
      <alignment horizontal="left"/>
    </xf>
    <xf numFmtId="164" fontId="21" fillId="2" borderId="0" xfId="0" applyNumberFormat="1" applyFont="1" applyFill="1" applyBorder="1" applyAlignment="1">
      <alignment vertical="center"/>
    </xf>
    <xf numFmtId="164" fontId="21" fillId="2" borderId="0" xfId="0" applyNumberFormat="1" applyFont="1" applyFill="1" applyBorder="1" applyAlignment="1">
      <alignment horizontal="left" vertical="center"/>
    </xf>
    <xf numFmtId="164" fontId="27" fillId="4" borderId="0" xfId="0" applyNumberFormat="1" applyFont="1" applyFill="1" applyBorder="1" applyAlignment="1"/>
    <xf numFmtId="164" fontId="38" fillId="0" borderId="0" xfId="0" applyNumberFormat="1" applyFont="1" applyAlignment="1">
      <alignment vertical="center"/>
    </xf>
    <xf numFmtId="0" fontId="0" fillId="0" borderId="0" xfId="0" applyAlignment="1">
      <alignment horizontal="right"/>
    </xf>
    <xf numFmtId="0" fontId="0" fillId="0" borderId="0" xfId="0" applyAlignment="1">
      <alignment horizontal="right" vertical="center"/>
    </xf>
    <xf numFmtId="0" fontId="21" fillId="0" borderId="0" xfId="0" applyFont="1" applyFill="1" applyAlignment="1">
      <alignment horizontal="center" vertical="center"/>
    </xf>
    <xf numFmtId="167" fontId="0" fillId="0" borderId="0" xfId="0" applyNumberFormat="1" applyAlignment="1">
      <alignment horizontal="center"/>
    </xf>
    <xf numFmtId="167" fontId="0" fillId="0" borderId="0" xfId="0" applyNumberFormat="1"/>
    <xf numFmtId="167" fontId="0" fillId="5" borderId="0" xfId="0" applyNumberFormat="1" applyFill="1"/>
    <xf numFmtId="164" fontId="24" fillId="3" borderId="0" xfId="0" applyNumberFormat="1" applyFont="1" applyFill="1" applyBorder="1" applyAlignment="1">
      <alignment horizontal="right" vertical="center"/>
    </xf>
    <xf numFmtId="164" fontId="24" fillId="2" borderId="0" xfId="0" applyNumberFormat="1" applyFont="1" applyFill="1" applyBorder="1" applyAlignment="1">
      <alignment horizontal="right" vertical="center"/>
    </xf>
    <xf numFmtId="0" fontId="0" fillId="0" borderId="0" xfId="0"/>
    <xf numFmtId="0" fontId="0" fillId="0" borderId="0" xfId="0" applyBorder="1" applyAlignment="1">
      <alignment horizontal="right" vertical="center"/>
    </xf>
    <xf numFmtId="0" fontId="23" fillId="0" borderId="0" xfId="0" applyFont="1" applyAlignment="1">
      <alignment horizontal="right"/>
    </xf>
    <xf numFmtId="167" fontId="0" fillId="0" borderId="0" xfId="0" applyNumberFormat="1" applyBorder="1"/>
    <xf numFmtId="0" fontId="0" fillId="0" borderId="0" xfId="0"/>
    <xf numFmtId="0" fontId="28" fillId="0" borderId="0" xfId="0" applyFont="1" applyAlignment="1">
      <alignment vertical="center"/>
    </xf>
    <xf numFmtId="0" fontId="0" fillId="0" borderId="0" xfId="0" applyFont="1" applyBorder="1"/>
    <xf numFmtId="0" fontId="20" fillId="0" borderId="0" xfId="0" applyFont="1" applyBorder="1" applyAlignment="1">
      <alignment horizontal="left" vertical="center" indent="6"/>
    </xf>
    <xf numFmtId="164" fontId="38" fillId="0" borderId="0" xfId="0" applyNumberFormat="1" applyFont="1" applyBorder="1" applyAlignment="1">
      <alignment vertical="center"/>
    </xf>
    <xf numFmtId="2" fontId="0" fillId="0" borderId="0" xfId="0" applyNumberFormat="1" applyBorder="1"/>
    <xf numFmtId="164" fontId="29" fillId="0" borderId="0" xfId="0" applyNumberFormat="1" applyFont="1" applyBorder="1" applyAlignment="1">
      <alignment vertical="top"/>
    </xf>
    <xf numFmtId="164" fontId="0" fillId="0" borderId="0" xfId="0" applyNumberFormat="1" applyBorder="1" applyAlignment="1">
      <alignment horizontal="center"/>
    </xf>
    <xf numFmtId="164" fontId="0" fillId="5" borderId="0" xfId="0" applyNumberFormat="1" applyFill="1" applyBorder="1"/>
    <xf numFmtId="0" fontId="0" fillId="0" borderId="0" xfId="0" applyBorder="1" applyAlignment="1">
      <alignment horizontal="center"/>
    </xf>
    <xf numFmtId="164" fontId="24" fillId="3" borderId="2" xfId="0" applyNumberFormat="1" applyFont="1" applyFill="1" applyBorder="1" applyAlignment="1">
      <alignment vertical="center"/>
    </xf>
    <xf numFmtId="2" fontId="24" fillId="3" borderId="2" xfId="0" applyNumberFormat="1" applyFont="1" applyFill="1" applyBorder="1" applyAlignment="1">
      <alignment vertical="center"/>
    </xf>
    <xf numFmtId="0" fontId="30" fillId="4" borderId="0" xfId="0" applyFont="1" applyFill="1" applyBorder="1" applyAlignment="1">
      <alignment horizontal="left" indent="1"/>
    </xf>
    <xf numFmtId="164" fontId="24" fillId="3" borderId="2" xfId="0" applyNumberFormat="1" applyFont="1" applyFill="1" applyBorder="1" applyAlignment="1">
      <alignment horizontal="left" vertical="center" indent="2"/>
    </xf>
    <xf numFmtId="0" fontId="25" fillId="0" borderId="3" xfId="0" applyFont="1" applyBorder="1" applyAlignment="1">
      <alignment horizontal="center"/>
    </xf>
    <xf numFmtId="164" fontId="21" fillId="0" borderId="3" xfId="0" applyNumberFormat="1" applyFont="1" applyBorder="1"/>
    <xf numFmtId="164" fontId="22" fillId="0" borderId="3" xfId="0" applyNumberFormat="1" applyFont="1" applyBorder="1"/>
    <xf numFmtId="164" fontId="23" fillId="0" borderId="3" xfId="0" applyNumberFormat="1" applyFont="1" applyBorder="1"/>
    <xf numFmtId="164" fontId="0" fillId="0" borderId="3" xfId="0" applyNumberFormat="1" applyBorder="1"/>
    <xf numFmtId="2" fontId="0" fillId="0" borderId="3" xfId="0" applyNumberFormat="1" applyBorder="1"/>
    <xf numFmtId="164" fontId="24" fillId="2" borderId="0" xfId="0" applyNumberFormat="1" applyFont="1" applyFill="1" applyBorder="1" applyAlignment="1">
      <alignment horizontal="left" vertical="center" indent="3"/>
    </xf>
    <xf numFmtId="0" fontId="21" fillId="0" borderId="4" xfId="0" applyFont="1" applyBorder="1" applyAlignment="1">
      <alignment horizontal="center" vertical="center"/>
    </xf>
    <xf numFmtId="164" fontId="21" fillId="5" borderId="4" xfId="0" applyNumberFormat="1" applyFont="1" applyFill="1" applyBorder="1" applyAlignment="1">
      <alignment vertical="center"/>
    </xf>
    <xf numFmtId="2" fontId="21" fillId="5" borderId="4" xfId="0" applyNumberFormat="1" applyFont="1" applyFill="1" applyBorder="1" applyAlignment="1">
      <alignment vertical="center"/>
    </xf>
    <xf numFmtId="164" fontId="30" fillId="4" borderId="0" xfId="0" applyNumberFormat="1" applyFont="1" applyFill="1" applyBorder="1" applyAlignment="1">
      <alignment horizontal="right"/>
    </xf>
    <xf numFmtId="164" fontId="24" fillId="3" borderId="2" xfId="0" applyNumberFormat="1" applyFont="1" applyFill="1" applyBorder="1" applyAlignment="1">
      <alignment horizontal="right" vertical="center"/>
    </xf>
    <xf numFmtId="164" fontId="21" fillId="5" borderId="4" xfId="0" applyNumberFormat="1" applyFont="1" applyFill="1" applyBorder="1" applyAlignment="1">
      <alignment horizontal="right" vertical="center"/>
    </xf>
    <xf numFmtId="164" fontId="0" fillId="0" borderId="3" xfId="0" applyNumberFormat="1" applyBorder="1" applyAlignment="1">
      <alignment horizontal="right"/>
    </xf>
    <xf numFmtId="0" fontId="0" fillId="0" borderId="0" xfId="0" applyFill="1"/>
    <xf numFmtId="0" fontId="30" fillId="0" borderId="0" xfId="0" applyFont="1" applyFill="1" applyBorder="1" applyAlignment="1"/>
    <xf numFmtId="0" fontId="20" fillId="0" borderId="0" xfId="0" applyFont="1" applyFill="1" applyAlignment="1">
      <alignment horizontal="left" vertical="center" indent="6"/>
    </xf>
    <xf numFmtId="2" fontId="21" fillId="5" borderId="4" xfId="0" applyNumberFormat="1" applyFont="1" applyFill="1" applyBorder="1" applyAlignment="1">
      <alignment horizontal="right" vertical="center"/>
    </xf>
    <xf numFmtId="2" fontId="30" fillId="4" borderId="0" xfId="0" applyNumberFormat="1" applyFont="1" applyFill="1" applyBorder="1" applyAlignment="1">
      <alignment horizontal="right"/>
    </xf>
    <xf numFmtId="2" fontId="24" fillId="3" borderId="2" xfId="0" applyNumberFormat="1" applyFont="1" applyFill="1" applyBorder="1" applyAlignment="1">
      <alignment horizontal="right" vertical="center"/>
    </xf>
    <xf numFmtId="2" fontId="24" fillId="2" borderId="0" xfId="0" applyNumberFormat="1" applyFont="1" applyFill="1" applyBorder="1" applyAlignment="1">
      <alignment horizontal="right" vertical="center"/>
    </xf>
    <xf numFmtId="2" fontId="22" fillId="0" borderId="3" xfId="0" applyNumberFormat="1" applyFont="1" applyBorder="1"/>
    <xf numFmtId="2" fontId="23" fillId="0" borderId="3" xfId="0" applyNumberFormat="1" applyFont="1" applyBorder="1"/>
    <xf numFmtId="2" fontId="0" fillId="0" borderId="3" xfId="0" applyNumberFormat="1" applyBorder="1" applyAlignment="1">
      <alignment horizontal="right"/>
    </xf>
    <xf numFmtId="164" fontId="21" fillId="6" borderId="4" xfId="0" applyNumberFormat="1" applyFont="1" applyFill="1" applyBorder="1" applyAlignment="1">
      <alignment vertical="center"/>
    </xf>
    <xf numFmtId="164" fontId="21" fillId="7" borderId="4" xfId="0" applyNumberFormat="1" applyFont="1" applyFill="1" applyBorder="1" applyAlignment="1">
      <alignment vertical="center"/>
    </xf>
    <xf numFmtId="164" fontId="21" fillId="7" borderId="4" xfId="0" applyNumberFormat="1" applyFont="1" applyFill="1" applyBorder="1" applyAlignment="1">
      <alignment horizontal="right" vertical="center"/>
    </xf>
    <xf numFmtId="0" fontId="25" fillId="0" borderId="0" xfId="0" applyFont="1" applyFill="1" applyBorder="1"/>
    <xf numFmtId="0" fontId="25" fillId="0" borderId="0" xfId="0" applyFont="1" applyBorder="1"/>
    <xf numFmtId="164" fontId="21" fillId="0" borderId="3" xfId="0" applyNumberFormat="1" applyFont="1" applyBorder="1" applyAlignment="1">
      <alignment horizontal="right"/>
    </xf>
    <xf numFmtId="166" fontId="24" fillId="3" borderId="0" xfId="5" applyNumberFormat="1" applyFont="1" applyFill="1" applyBorder="1" applyAlignment="1">
      <alignment horizontal="right" vertical="center"/>
    </xf>
    <xf numFmtId="164" fontId="27" fillId="4" borderId="0" xfId="0" applyNumberFormat="1" applyFont="1" applyFill="1" applyBorder="1" applyAlignment="1">
      <alignment horizontal="right"/>
    </xf>
    <xf numFmtId="0" fontId="39" fillId="0" borderId="0" xfId="0" applyFont="1"/>
    <xf numFmtId="0" fontId="40" fillId="0" borderId="0" xfId="0" applyFont="1"/>
    <xf numFmtId="0" fontId="9" fillId="0" borderId="0" xfId="0" applyFont="1" applyAlignment="1">
      <alignment horizontal="left" vertical="center" indent="1"/>
    </xf>
    <xf numFmtId="165" fontId="32" fillId="0" borderId="0" xfId="0" applyNumberFormat="1" applyFont="1" applyFill="1" applyBorder="1" applyAlignment="1">
      <alignment horizontal="left" vertical="center" wrapText="1" indent="1"/>
    </xf>
    <xf numFmtId="0" fontId="13" fillId="0" borderId="0" xfId="0" applyFont="1" applyAlignment="1">
      <alignment horizontal="left" vertical="center" indent="1"/>
    </xf>
    <xf numFmtId="0" fontId="19" fillId="0" borderId="0" xfId="1" applyNumberFormat="1" applyFill="1" applyBorder="1" applyAlignment="1" applyProtection="1">
      <alignment vertical="center"/>
    </xf>
    <xf numFmtId="0" fontId="41" fillId="0" borderId="0" xfId="0" applyFont="1" applyAlignment="1">
      <alignment horizontal="left" vertical="center"/>
    </xf>
    <xf numFmtId="0" fontId="39" fillId="0" borderId="0" xfId="0" quotePrefix="1" applyFont="1"/>
    <xf numFmtId="0" fontId="42" fillId="8" borderId="0" xfId="0" applyFont="1" applyFill="1" applyBorder="1" applyAlignment="1">
      <alignment vertical="center"/>
    </xf>
    <xf numFmtId="164" fontId="42" fillId="8" borderId="0" xfId="0" applyNumberFormat="1" applyFont="1" applyFill="1" applyBorder="1" applyAlignment="1">
      <alignment horizontal="right" vertical="center"/>
    </xf>
    <xf numFmtId="167" fontId="42" fillId="8" borderId="0" xfId="0" applyNumberFormat="1" applyFont="1" applyFill="1" applyBorder="1" applyAlignment="1">
      <alignment horizontal="right" vertical="center"/>
    </xf>
    <xf numFmtId="0" fontId="13" fillId="9" borderId="0" xfId="0" applyFont="1" applyFill="1" applyBorder="1" applyAlignment="1">
      <alignment horizontal="left" indent="1"/>
    </xf>
    <xf numFmtId="164" fontId="13" fillId="9" borderId="0" xfId="0" applyNumberFormat="1" applyFont="1" applyFill="1" applyBorder="1" applyAlignment="1"/>
    <xf numFmtId="2" fontId="13" fillId="9" borderId="0" xfId="0" applyNumberFormat="1" applyFont="1" applyFill="1" applyBorder="1" applyAlignment="1"/>
    <xf numFmtId="164" fontId="24" fillId="10" borderId="5" xfId="0" applyNumberFormat="1" applyFont="1" applyFill="1" applyBorder="1" applyAlignment="1">
      <alignment horizontal="left" vertical="center" indent="2"/>
    </xf>
    <xf numFmtId="164" fontId="24" fillId="10" borderId="5" xfId="0" applyNumberFormat="1" applyFont="1" applyFill="1" applyBorder="1" applyAlignment="1">
      <alignment vertical="center"/>
    </xf>
    <xf numFmtId="2" fontId="24" fillId="10" borderId="5" xfId="0" applyNumberFormat="1" applyFont="1" applyFill="1" applyBorder="1" applyAlignment="1">
      <alignment vertical="center"/>
    </xf>
    <xf numFmtId="0" fontId="21" fillId="0" borderId="6" xfId="0" applyFont="1" applyBorder="1" applyAlignment="1">
      <alignment horizontal="center" vertical="center"/>
    </xf>
    <xf numFmtId="164" fontId="24" fillId="11" borderId="5" xfId="0" applyNumberFormat="1" applyFont="1" applyFill="1" applyBorder="1" applyAlignment="1">
      <alignment horizontal="left" vertical="center" indent="3"/>
    </xf>
    <xf numFmtId="164" fontId="21" fillId="5" borderId="6" xfId="0" applyNumberFormat="1" applyFont="1" applyFill="1" applyBorder="1" applyAlignment="1">
      <alignment horizontal="right" vertical="center"/>
    </xf>
    <xf numFmtId="2" fontId="21" fillId="5" borderId="6" xfId="0" applyNumberFormat="1" applyFont="1" applyFill="1" applyBorder="1" applyAlignment="1">
      <alignment horizontal="right" vertical="center"/>
    </xf>
    <xf numFmtId="164" fontId="21" fillId="5" borderId="7" xfId="0" applyNumberFormat="1" applyFont="1" applyFill="1" applyBorder="1" applyAlignment="1">
      <alignment horizontal="right" vertical="center"/>
    </xf>
    <xf numFmtId="2" fontId="21" fillId="5" borderId="7" xfId="0" applyNumberFormat="1" applyFont="1" applyFill="1" applyBorder="1" applyAlignment="1">
      <alignment horizontal="right" vertical="center"/>
    </xf>
    <xf numFmtId="164" fontId="13" fillId="9" borderId="0" xfId="0" applyNumberFormat="1" applyFont="1" applyFill="1" applyBorder="1" applyAlignment="1">
      <alignment horizontal="right"/>
    </xf>
    <xf numFmtId="2" fontId="13" fillId="9" borderId="0" xfId="0" applyNumberFormat="1" applyFont="1" applyFill="1" applyBorder="1" applyAlignment="1">
      <alignment horizontal="right"/>
    </xf>
    <xf numFmtId="164" fontId="24" fillId="10" borderId="5" xfId="0" applyNumberFormat="1" applyFont="1" applyFill="1" applyBorder="1" applyAlignment="1">
      <alignment horizontal="right" vertical="center"/>
    </xf>
    <xf numFmtId="2" fontId="24" fillId="10" borderId="5" xfId="0" applyNumberFormat="1" applyFont="1" applyFill="1" applyBorder="1" applyAlignment="1">
      <alignment horizontal="right" vertical="center"/>
    </xf>
    <xf numFmtId="164" fontId="24" fillId="11" borderId="5" xfId="0" applyNumberFormat="1" applyFont="1" applyFill="1" applyBorder="1" applyAlignment="1">
      <alignment horizontal="right" vertical="center"/>
    </xf>
    <xf numFmtId="2" fontId="24" fillId="11" borderId="5" xfId="0" applyNumberFormat="1" applyFont="1" applyFill="1" applyBorder="1" applyAlignment="1">
      <alignment horizontal="right" vertical="center"/>
    </xf>
    <xf numFmtId="0" fontId="22" fillId="0" borderId="8" xfId="0" applyFont="1" applyBorder="1"/>
    <xf numFmtId="164" fontId="23" fillId="0" borderId="8" xfId="0" applyNumberFormat="1" applyFont="1" applyBorder="1" applyAlignment="1">
      <alignment horizontal="right"/>
    </xf>
    <xf numFmtId="164" fontId="0" fillId="0" borderId="8" xfId="0" applyNumberFormat="1" applyBorder="1" applyAlignment="1">
      <alignment horizontal="right"/>
    </xf>
    <xf numFmtId="167" fontId="0" fillId="0" borderId="8" xfId="0" applyNumberFormat="1" applyBorder="1" applyAlignment="1">
      <alignment horizontal="right"/>
    </xf>
    <xf numFmtId="164" fontId="21" fillId="7" borderId="6" xfId="0" applyNumberFormat="1" applyFont="1" applyFill="1" applyBorder="1" applyAlignment="1">
      <alignment horizontal="right" vertical="center"/>
    </xf>
    <xf numFmtId="2" fontId="42" fillId="8" borderId="0" xfId="0" applyNumberFormat="1" applyFont="1" applyFill="1" applyBorder="1" applyAlignment="1">
      <alignment horizontal="right" vertical="center"/>
    </xf>
    <xf numFmtId="0" fontId="43" fillId="0" borderId="0" xfId="0" applyFont="1" applyAlignment="1">
      <alignment vertical="center"/>
    </xf>
    <xf numFmtId="0" fontId="21" fillId="0" borderId="9" xfId="0" applyFont="1" applyBorder="1" applyAlignment="1">
      <alignment horizontal="center" vertical="center"/>
    </xf>
    <xf numFmtId="0" fontId="23" fillId="0" borderId="8" xfId="0" applyFont="1" applyBorder="1"/>
    <xf numFmtId="167" fontId="0" fillId="0" borderId="8" xfId="0" applyNumberFormat="1" applyBorder="1"/>
    <xf numFmtId="0" fontId="18" fillId="0" borderId="0" xfId="0" applyFont="1" applyAlignment="1">
      <alignment vertical="center"/>
    </xf>
    <xf numFmtId="0" fontId="21" fillId="0" borderId="10" xfId="0" applyFont="1" applyBorder="1" applyAlignment="1">
      <alignment horizontal="left" vertical="center" indent="1"/>
    </xf>
    <xf numFmtId="0" fontId="21" fillId="0" borderId="11" xfId="0" applyFont="1" applyBorder="1" applyAlignment="1">
      <alignment horizontal="left" vertical="center" indent="1"/>
    </xf>
    <xf numFmtId="0" fontId="21" fillId="0" borderId="12" xfId="0" applyFont="1" applyBorder="1" applyAlignment="1">
      <alignment horizontal="left" vertical="center" indent="1"/>
    </xf>
    <xf numFmtId="0" fontId="21" fillId="0" borderId="13" xfId="0" applyFont="1" applyBorder="1" applyAlignment="1">
      <alignment horizontal="left" vertical="center" indent="1"/>
    </xf>
    <xf numFmtId="0" fontId="21" fillId="0" borderId="14" xfId="0" applyFont="1" applyBorder="1" applyAlignment="1">
      <alignment horizontal="left" vertical="center" indent="1"/>
    </xf>
    <xf numFmtId="0" fontId="21" fillId="0" borderId="15" xfId="0" applyFont="1" applyBorder="1" applyAlignment="1">
      <alignment horizontal="left" vertical="center" wrapText="1" indent="1"/>
    </xf>
    <xf numFmtId="0" fontId="21" fillId="0" borderId="16" xfId="0" applyFont="1" applyBorder="1" applyAlignment="1">
      <alignment horizontal="left" vertical="center" wrapText="1" indent="1"/>
    </xf>
    <xf numFmtId="0" fontId="21" fillId="0" borderId="17" xfId="0" applyFont="1" applyBorder="1" applyAlignment="1">
      <alignment horizontal="left" vertical="center" wrapText="1" indent="1"/>
    </xf>
    <xf numFmtId="0" fontId="7" fillId="0" borderId="0" xfId="0" applyFont="1" applyAlignment="1">
      <alignment horizontal="left" vertical="center" indent="1"/>
    </xf>
    <xf numFmtId="164" fontId="24" fillId="2" borderId="2" xfId="0" applyNumberFormat="1" applyFont="1" applyFill="1" applyBorder="1" applyAlignment="1">
      <alignment horizontal="left" vertical="center" indent="2"/>
    </xf>
    <xf numFmtId="0" fontId="44" fillId="0" borderId="0" xfId="0" applyFont="1" applyFill="1" applyBorder="1" applyAlignment="1">
      <alignment horizontal="left" vertical="center" indent="1"/>
    </xf>
    <xf numFmtId="0" fontId="45" fillId="0" borderId="0" xfId="1" applyFont="1" applyFill="1" applyBorder="1" applyAlignment="1" applyProtection="1">
      <alignment horizontal="left" vertical="center" indent="2"/>
    </xf>
    <xf numFmtId="0" fontId="46" fillId="0" borderId="0" xfId="0" applyFont="1" applyFill="1" applyBorder="1" applyAlignment="1">
      <alignment horizontal="left" vertical="center" indent="1"/>
    </xf>
    <xf numFmtId="0" fontId="36" fillId="0" borderId="0" xfId="0" applyFont="1" applyBorder="1" applyAlignment="1">
      <alignment horizontal="left" indent="1"/>
    </xf>
    <xf numFmtId="164" fontId="24" fillId="11" borderId="5" xfId="0" applyNumberFormat="1" applyFont="1" applyFill="1" applyBorder="1" applyAlignment="1">
      <alignment horizontal="left" vertical="center" indent="2"/>
    </xf>
    <xf numFmtId="0" fontId="47" fillId="12" borderId="0" xfId="1" applyFont="1" applyFill="1" applyAlignment="1" applyProtection="1">
      <alignment horizontal="center"/>
    </xf>
    <xf numFmtId="164" fontId="24" fillId="13" borderId="18" xfId="0" applyNumberFormat="1" applyFont="1" applyFill="1" applyBorder="1" applyAlignment="1">
      <alignment horizontal="left" vertical="center" indent="2"/>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64"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0" fontId="48" fillId="0" borderId="0" xfId="0" applyFont="1" applyAlignment="1" applyProtection="1">
      <alignment horizontal="left" vertical="center"/>
      <protection hidden="1"/>
    </xf>
    <xf numFmtId="0" fontId="9" fillId="0" borderId="0" xfId="0" applyFont="1" applyAlignment="1" applyProtection="1">
      <alignment horizontal="left" vertical="center" indent="1"/>
      <protection hidden="1"/>
    </xf>
    <xf numFmtId="0" fontId="21" fillId="0" borderId="0" xfId="0" applyFont="1" applyAlignment="1" applyProtection="1">
      <alignment horizontal="center"/>
      <protection hidden="1"/>
    </xf>
    <xf numFmtId="164" fontId="21" fillId="0" borderId="0" xfId="0" applyNumberFormat="1" applyFont="1" applyFill="1" applyAlignment="1" applyProtection="1">
      <alignment horizontal="right"/>
      <protection hidden="1"/>
    </xf>
    <xf numFmtId="0" fontId="21" fillId="0" borderId="0" xfId="0" applyFont="1" applyProtection="1">
      <protection hidden="1"/>
    </xf>
    <xf numFmtId="0" fontId="0" fillId="0" borderId="0" xfId="0" applyFill="1" applyAlignment="1" applyProtection="1">
      <alignment horizontal="center" vertical="center" wrapText="1"/>
      <protection hidden="1"/>
    </xf>
    <xf numFmtId="164" fontId="49" fillId="0" borderId="0" xfId="0" applyNumberFormat="1" applyFont="1" applyFill="1" applyAlignment="1" applyProtection="1">
      <alignment horizontal="center" vertical="center" wrapText="1"/>
      <protection hidden="1"/>
    </xf>
    <xf numFmtId="164" fontId="47" fillId="0" borderId="0" xfId="0" applyNumberFormat="1" applyFont="1" applyFill="1" applyBorder="1" applyAlignment="1" applyProtection="1">
      <alignment horizontal="center" vertical="center" wrapText="1"/>
      <protection hidden="1"/>
    </xf>
    <xf numFmtId="2" fontId="47"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50" fillId="0" borderId="0" xfId="0" applyFont="1" applyAlignment="1" applyProtection="1">
      <alignment horizontal="center" vertical="center" wrapText="1"/>
      <protection hidden="1"/>
    </xf>
    <xf numFmtId="0" fontId="0" fillId="0" borderId="0" xfId="0" applyProtection="1">
      <protection hidden="1"/>
    </xf>
    <xf numFmtId="164" fontId="29" fillId="0" borderId="0" xfId="0" applyNumberFormat="1" applyFont="1" applyProtection="1">
      <protection hidden="1"/>
    </xf>
    <xf numFmtId="2" fontId="29" fillId="0" borderId="0" xfId="0" applyNumberFormat="1" applyFont="1" applyProtection="1">
      <protection hidden="1"/>
    </xf>
    <xf numFmtId="2" fontId="49" fillId="0" borderId="0" xfId="0" applyNumberFormat="1" applyFont="1" applyFill="1" applyAlignment="1" applyProtection="1">
      <alignment horizontal="center" vertical="center" wrapText="1"/>
      <protection hidden="1"/>
    </xf>
    <xf numFmtId="0" fontId="49"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21" fillId="0" borderId="0" xfId="0" applyFont="1" applyFill="1" applyAlignment="1" applyProtection="1">
      <alignment horizontal="center" vertical="center" wrapText="1"/>
      <protection hidden="1"/>
    </xf>
    <xf numFmtId="0" fontId="21" fillId="5" borderId="0" xfId="0" applyFont="1" applyFill="1" applyAlignment="1" applyProtection="1">
      <alignment horizontal="center" vertical="center" wrapText="1"/>
      <protection hidden="1"/>
    </xf>
    <xf numFmtId="164" fontId="49" fillId="5" borderId="0" xfId="0" applyNumberFormat="1" applyFont="1" applyFill="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47" fillId="0" borderId="0" xfId="0" applyFont="1" applyFill="1" applyBorder="1" applyAlignment="1" applyProtection="1">
      <alignment horizontal="center" vertical="center" wrapText="1"/>
      <protection hidden="1"/>
    </xf>
    <xf numFmtId="0" fontId="29" fillId="0" borderId="0" xfId="0" applyFont="1" applyProtection="1">
      <protection hidden="1"/>
    </xf>
    <xf numFmtId="0" fontId="41"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0" fillId="0" borderId="0" xfId="0" applyFill="1" applyBorder="1" applyAlignment="1" applyProtection="1">
      <alignment horizontal="center" vertical="center" wrapText="1"/>
      <protection hidden="1"/>
    </xf>
    <xf numFmtId="0" fontId="50" fillId="0" borderId="0" xfId="0"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29" fillId="0" borderId="0" xfId="0" applyFont="1" applyAlignment="1" applyProtection="1">
      <alignment vertical="center"/>
      <protection hidden="1"/>
    </xf>
    <xf numFmtId="0" fontId="29" fillId="0" borderId="0" xfId="0" applyFont="1" applyBorder="1" applyAlignment="1" applyProtection="1">
      <alignment vertical="center"/>
      <protection hidden="1"/>
    </xf>
    <xf numFmtId="0" fontId="9" fillId="10" borderId="19" xfId="0" applyFont="1" applyFill="1" applyBorder="1" applyAlignment="1" applyProtection="1">
      <alignment horizontal="center" vertical="center" wrapText="1"/>
      <protection hidden="1"/>
    </xf>
    <xf numFmtId="0" fontId="47" fillId="0" borderId="0" xfId="0" applyFont="1" applyFill="1" applyBorder="1" applyAlignment="1" applyProtection="1">
      <alignment horizontal="right" vertical="center" wrapText="1"/>
      <protection hidden="1"/>
    </xf>
    <xf numFmtId="0" fontId="0" fillId="0" borderId="0" xfId="0" applyFill="1" applyBorder="1" applyAlignment="1" applyProtection="1">
      <alignment horizontal="right" vertical="center" wrapText="1"/>
      <protection hidden="1"/>
    </xf>
    <xf numFmtId="0" fontId="0" fillId="0" borderId="0" xfId="0" applyFill="1" applyAlignment="1" applyProtection="1">
      <alignment horizontal="right" vertical="center" wrapText="1"/>
      <protection hidden="1"/>
    </xf>
    <xf numFmtId="0" fontId="29" fillId="0" borderId="0" xfId="0" applyFont="1" applyAlignment="1" applyProtection="1">
      <alignment horizontal="right" vertical="center"/>
      <protection hidden="1"/>
    </xf>
    <xf numFmtId="164" fontId="47" fillId="0" borderId="0" xfId="0" applyNumberFormat="1" applyFont="1" applyFill="1" applyBorder="1" applyAlignment="1" applyProtection="1">
      <alignment horizontal="right" vertical="center" wrapText="1"/>
      <protection hidden="1"/>
    </xf>
    <xf numFmtId="2" fontId="47" fillId="0" borderId="0" xfId="0" applyNumberFormat="1" applyFont="1" applyFill="1" applyBorder="1" applyAlignment="1" applyProtection="1">
      <alignment horizontal="right" vertical="center" wrapText="1"/>
      <protection hidden="1"/>
    </xf>
    <xf numFmtId="0" fontId="7" fillId="10" borderId="20" xfId="1" applyFont="1" applyFill="1" applyBorder="1" applyAlignment="1" applyProtection="1">
      <alignment horizontal="center" vertical="center"/>
      <protection hidden="1"/>
    </xf>
    <xf numFmtId="0" fontId="7" fillId="10" borderId="21" xfId="1" applyFont="1" applyFill="1" applyBorder="1" applyAlignment="1" applyProtection="1">
      <alignment horizontal="center" vertical="center"/>
      <protection hidden="1"/>
    </xf>
    <xf numFmtId="0" fontId="7" fillId="10" borderId="23" xfId="1" applyFont="1" applyFill="1" applyBorder="1" applyAlignment="1" applyProtection="1">
      <alignment horizontal="center" vertical="center"/>
      <protection hidden="1"/>
    </xf>
    <xf numFmtId="0" fontId="7" fillId="2" borderId="23" xfId="1" applyFont="1" applyFill="1" applyBorder="1" applyAlignment="1" applyProtection="1">
      <alignment horizontal="center" vertical="center"/>
      <protection hidden="1"/>
    </xf>
    <xf numFmtId="0" fontId="7" fillId="2" borderId="22" xfId="1" applyFont="1" applyFill="1" applyBorder="1" applyAlignment="1" applyProtection="1">
      <alignment horizontal="center" vertical="center"/>
      <protection hidden="1"/>
    </xf>
    <xf numFmtId="164" fontId="9" fillId="16" borderId="19" xfId="0" applyNumberFormat="1" applyFont="1" applyFill="1" applyBorder="1" applyAlignment="1" applyProtection="1">
      <alignment horizontal="center" vertical="center" wrapText="1"/>
      <protection hidden="1"/>
    </xf>
    <xf numFmtId="165" fontId="10"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164" fontId="4" fillId="11" borderId="19" xfId="0" applyNumberFormat="1" applyFont="1" applyFill="1" applyBorder="1" applyAlignment="1" applyProtection="1">
      <alignment horizontal="center" vertical="center" wrapText="1"/>
      <protection hidden="1"/>
    </xf>
    <xf numFmtId="2" fontId="4" fillId="11" borderId="19" xfId="0" applyNumberFormat="1" applyFont="1" applyFill="1" applyBorder="1" applyAlignment="1" applyProtection="1">
      <alignment horizontal="center" vertical="center" wrapText="1"/>
      <protection hidden="1"/>
    </xf>
    <xf numFmtId="165" fontId="4" fillId="11" borderId="19" xfId="0" applyNumberFormat="1" applyFont="1" applyFill="1" applyBorder="1" applyAlignment="1" applyProtection="1">
      <alignment horizontal="center" vertical="center" wrapText="1"/>
      <protection hidden="1"/>
    </xf>
    <xf numFmtId="164" fontId="4" fillId="7" borderId="19" xfId="0" applyNumberFormat="1" applyFont="1" applyFill="1" applyBorder="1" applyAlignment="1" applyProtection="1">
      <alignment horizontal="center" vertical="center" wrapText="1"/>
      <protection hidden="1"/>
    </xf>
    <xf numFmtId="2" fontId="4" fillId="7" borderId="19" xfId="0" applyNumberFormat="1" applyFont="1" applyFill="1" applyBorder="1" applyAlignment="1" applyProtection="1">
      <alignment horizontal="center" vertical="center" wrapText="1"/>
      <protection hidden="1"/>
    </xf>
    <xf numFmtId="165" fontId="10" fillId="10" borderId="19" xfId="0" applyNumberFormat="1" applyFont="1" applyFill="1" applyBorder="1" applyAlignment="1" applyProtection="1">
      <alignment horizontal="center" vertical="center" wrapText="1"/>
      <protection hidden="1"/>
    </xf>
    <xf numFmtId="164" fontId="4" fillId="2" borderId="19" xfId="0" applyNumberFormat="1" applyFont="1" applyFill="1" applyBorder="1" applyAlignment="1" applyProtection="1">
      <alignment horizontal="center" vertical="center" wrapText="1"/>
      <protection hidden="1"/>
    </xf>
    <xf numFmtId="165" fontId="4" fillId="2" borderId="19" xfId="0" applyNumberFormat="1" applyFont="1" applyFill="1" applyBorder="1" applyAlignment="1" applyProtection="1">
      <alignment horizontal="center" vertical="center" wrapText="1"/>
      <protection hidden="1"/>
    </xf>
    <xf numFmtId="2" fontId="4" fillId="2" borderId="19" xfId="0" applyNumberFormat="1" applyFont="1" applyFill="1" applyBorder="1" applyAlignment="1" applyProtection="1">
      <alignment horizontal="center" vertical="center" wrapText="1"/>
      <protection hidden="1"/>
    </xf>
    <xf numFmtId="164" fontId="10" fillId="17" borderId="19" xfId="0" applyNumberFormat="1" applyFont="1" applyFill="1" applyBorder="1" applyAlignment="1" applyProtection="1">
      <alignment horizontal="center" vertical="center" wrapText="1"/>
      <protection hidden="1"/>
    </xf>
    <xf numFmtId="0" fontId="52" fillId="0" borderId="0" xfId="0" applyFont="1" applyAlignment="1" applyProtection="1">
      <alignment vertical="center"/>
      <protection hidden="1"/>
    </xf>
    <xf numFmtId="0" fontId="52" fillId="0" borderId="0" xfId="0" applyFont="1" applyProtection="1">
      <protection hidden="1"/>
    </xf>
    <xf numFmtId="0" fontId="52" fillId="0" borderId="0" xfId="0" applyFont="1" applyFill="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52" fillId="0" borderId="0" xfId="0" applyFont="1" applyBorder="1"/>
    <xf numFmtId="0" fontId="52" fillId="0" borderId="0" xfId="0" applyFont="1" applyBorder="1" applyAlignment="1">
      <alignment horizontal="left" vertical="center" indent="6"/>
    </xf>
    <xf numFmtId="0" fontId="52" fillId="0" borderId="0" xfId="0" applyFont="1" applyBorder="1" applyAlignment="1">
      <alignment vertical="center"/>
    </xf>
    <xf numFmtId="164" fontId="52" fillId="0" borderId="0" xfId="0" applyNumberFormat="1" applyFont="1" applyBorder="1" applyAlignment="1">
      <alignment horizontal="left" vertical="center" indent="6"/>
    </xf>
    <xf numFmtId="0" fontId="21" fillId="0" borderId="24" xfId="0" applyFont="1" applyBorder="1" applyAlignment="1">
      <alignment horizontal="center" vertical="center"/>
    </xf>
    <xf numFmtId="164" fontId="21" fillId="5" borderId="24" xfId="0" applyNumberFormat="1" applyFont="1" applyFill="1" applyBorder="1" applyAlignment="1">
      <alignment horizontal="right" vertical="center"/>
    </xf>
    <xf numFmtId="2" fontId="21" fillId="5" borderId="24" xfId="0" applyNumberFormat="1" applyFont="1" applyFill="1" applyBorder="1" applyAlignment="1">
      <alignment horizontal="right" vertical="center"/>
    </xf>
    <xf numFmtId="164" fontId="21" fillId="5" borderId="24" xfId="0" applyNumberFormat="1" applyFont="1" applyFill="1" applyBorder="1" applyAlignment="1">
      <alignment vertical="center"/>
    </xf>
    <xf numFmtId="164" fontId="21" fillId="7" borderId="24" xfId="0" applyNumberFormat="1" applyFont="1" applyFill="1" applyBorder="1" applyAlignment="1">
      <alignment vertical="center"/>
    </xf>
    <xf numFmtId="2" fontId="21" fillId="5" borderId="24" xfId="0" applyNumberFormat="1" applyFont="1" applyFill="1" applyBorder="1" applyAlignment="1">
      <alignment vertical="center"/>
    </xf>
    <xf numFmtId="164" fontId="21" fillId="6" borderId="24" xfId="0" applyNumberFormat="1" applyFont="1" applyFill="1" applyBorder="1" applyAlignment="1">
      <alignment vertical="center"/>
    </xf>
    <xf numFmtId="164" fontId="21" fillId="7" borderId="24" xfId="0" applyNumberFormat="1" applyFont="1" applyFill="1" applyBorder="1" applyAlignment="1">
      <alignment horizontal="right" vertical="center"/>
    </xf>
    <xf numFmtId="164" fontId="21" fillId="5" borderId="9" xfId="0" applyNumberFormat="1" applyFont="1" applyFill="1" applyBorder="1" applyAlignment="1">
      <alignment horizontal="right" vertical="center"/>
    </xf>
    <xf numFmtId="2" fontId="21" fillId="5" borderId="9" xfId="0" applyNumberFormat="1" applyFont="1" applyFill="1" applyBorder="1" applyAlignment="1">
      <alignment horizontal="right" vertical="center"/>
    </xf>
    <xf numFmtId="0" fontId="0" fillId="5" borderId="0" xfId="0" applyFill="1" applyBorder="1"/>
    <xf numFmtId="164" fontId="29" fillId="5" borderId="0" xfId="0" applyNumberFormat="1" applyFont="1" applyFill="1" applyAlignment="1">
      <alignment horizontal="left" vertical="top"/>
    </xf>
    <xf numFmtId="164" fontId="0" fillId="5" borderId="0" xfId="0" applyNumberFormat="1" applyFill="1" applyAlignment="1">
      <alignment horizontal="right"/>
    </xf>
    <xf numFmtId="167" fontId="0" fillId="5" borderId="0" xfId="0" applyNumberFormat="1" applyFill="1" applyAlignment="1">
      <alignment horizontal="right"/>
    </xf>
    <xf numFmtId="0" fontId="0" fillId="5" borderId="0" xfId="0" applyFill="1"/>
    <xf numFmtId="0" fontId="0" fillId="5" borderId="0" xfId="0" applyFill="1" applyAlignment="1">
      <alignment vertical="center"/>
    </xf>
    <xf numFmtId="164" fontId="0" fillId="5" borderId="0" xfId="0" applyNumberFormat="1" applyFill="1" applyAlignment="1">
      <alignment horizontal="right" vertical="center"/>
    </xf>
    <xf numFmtId="2" fontId="0" fillId="5" borderId="0" xfId="0" applyNumberFormat="1" applyFill="1" applyAlignment="1">
      <alignment horizontal="right" vertical="center"/>
    </xf>
    <xf numFmtId="0" fontId="0" fillId="0" borderId="0" xfId="0" applyAlignment="1">
      <alignment horizontal="left" vertical="center" indent="4"/>
    </xf>
    <xf numFmtId="0" fontId="9" fillId="0" borderId="16" xfId="0" applyFont="1" applyBorder="1" applyAlignment="1">
      <alignment horizontal="left" vertical="center" wrapText="1" indent="1"/>
    </xf>
    <xf numFmtId="0" fontId="49" fillId="0" borderId="0" xfId="0" applyFont="1" applyAlignment="1" applyProtection="1">
      <alignment vertical="center"/>
      <protection hidden="1"/>
    </xf>
    <xf numFmtId="164" fontId="47" fillId="8" borderId="0" xfId="0" applyNumberFormat="1" applyFont="1" applyFill="1" applyBorder="1" applyAlignment="1">
      <alignment horizontal="right" vertical="center"/>
    </xf>
    <xf numFmtId="0" fontId="47" fillId="0" borderId="0" xfId="0" applyFont="1" applyAlignment="1" applyProtection="1">
      <alignment horizontal="right" vertical="center"/>
      <protection hidden="1"/>
    </xf>
    <xf numFmtId="2" fontId="47" fillId="8" borderId="0" xfId="0" applyNumberFormat="1" applyFont="1" applyFill="1" applyBorder="1" applyAlignment="1">
      <alignment horizontal="right" vertical="center"/>
    </xf>
    <xf numFmtId="167" fontId="47" fillId="8" borderId="0" xfId="0" applyNumberFormat="1" applyFont="1" applyFill="1" applyBorder="1" applyAlignment="1">
      <alignment horizontal="right" vertical="center"/>
    </xf>
    <xf numFmtId="0" fontId="47" fillId="0" borderId="0" xfId="0" applyFont="1" applyAlignment="1">
      <alignment vertical="center"/>
    </xf>
    <xf numFmtId="167" fontId="0" fillId="8" borderId="0" xfId="0" applyNumberFormat="1" applyFont="1" applyFill="1" applyBorder="1" applyAlignment="1">
      <alignment horizontal="right" vertical="center"/>
    </xf>
    <xf numFmtId="0" fontId="0" fillId="0" borderId="0" xfId="0" applyFont="1" applyAlignment="1" applyProtection="1">
      <alignment horizontal="right" vertical="center"/>
      <protection hidden="1"/>
    </xf>
    <xf numFmtId="0" fontId="53" fillId="0" borderId="0" xfId="0" applyFont="1" applyAlignment="1" applyProtection="1">
      <alignment horizontal="right" vertical="center"/>
      <protection hidden="1"/>
    </xf>
    <xf numFmtId="0" fontId="0" fillId="0" borderId="0" xfId="0" applyFont="1" applyBorder="1" applyAlignment="1" applyProtection="1">
      <alignment horizontal="right" vertical="center"/>
      <protection hidden="1"/>
    </xf>
    <xf numFmtId="164" fontId="9" fillId="7" borderId="4" xfId="0" applyNumberFormat="1" applyFont="1" applyFill="1" applyBorder="1" applyAlignment="1">
      <alignment vertical="center"/>
    </xf>
    <xf numFmtId="164" fontId="9" fillId="5" borderId="4" xfId="0" applyNumberFormat="1" applyFont="1" applyFill="1" applyBorder="1" applyAlignment="1">
      <alignment horizontal="right" vertical="center"/>
    </xf>
    <xf numFmtId="164" fontId="9" fillId="5" borderId="6" xfId="0" applyNumberFormat="1" applyFont="1" applyFill="1" applyBorder="1" applyAlignment="1">
      <alignment horizontal="right" vertical="center"/>
    </xf>
    <xf numFmtId="2" fontId="9" fillId="5" borderId="6" xfId="0" applyNumberFormat="1" applyFont="1" applyFill="1" applyBorder="1" applyAlignment="1">
      <alignment horizontal="right" vertical="center"/>
    </xf>
    <xf numFmtId="164" fontId="9" fillId="7" borderId="24" xfId="0" applyNumberFormat="1" applyFont="1" applyFill="1" applyBorder="1" applyAlignment="1">
      <alignment vertical="center"/>
    </xf>
    <xf numFmtId="164" fontId="9" fillId="5" borderId="24" xfId="0" applyNumberFormat="1" applyFont="1" applyFill="1" applyBorder="1" applyAlignment="1">
      <alignment horizontal="right" vertical="center"/>
    </xf>
    <xf numFmtId="164" fontId="9" fillId="6" borderId="24" xfId="0" applyNumberFormat="1" applyFont="1" applyFill="1" applyBorder="1" applyAlignment="1">
      <alignment vertical="center"/>
    </xf>
    <xf numFmtId="164" fontId="21" fillId="0" borderId="4" xfId="0" applyNumberFormat="1" applyFont="1" applyFill="1" applyBorder="1" applyAlignment="1">
      <alignment horizontal="right" vertical="center"/>
    </xf>
    <xf numFmtId="0" fontId="54" fillId="0" borderId="0" xfId="0" applyFont="1" applyAlignment="1" applyProtection="1">
      <alignment vertical="center"/>
      <protection hidden="1"/>
    </xf>
    <xf numFmtId="0" fontId="54" fillId="0" borderId="0" xfId="0" applyFont="1" applyProtection="1">
      <protection hidden="1"/>
    </xf>
    <xf numFmtId="0" fontId="54" fillId="0" borderId="0" xfId="0" applyFont="1" applyFill="1" applyAlignment="1" applyProtection="1">
      <alignment horizontal="center" vertical="center" wrapText="1"/>
      <protection hidden="1"/>
    </xf>
    <xf numFmtId="0" fontId="55" fillId="0" borderId="0" xfId="0" applyFont="1" applyProtection="1">
      <protection hidden="1"/>
    </xf>
    <xf numFmtId="0" fontId="18" fillId="0" borderId="0" xfId="0" applyFont="1" applyFill="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56" fillId="0" borderId="0" xfId="0" applyFont="1" applyAlignment="1" applyProtection="1">
      <alignment horizontal="center" vertical="center" wrapText="1"/>
      <protection hidden="1"/>
    </xf>
    <xf numFmtId="0" fontId="55" fillId="5" borderId="0" xfId="0" applyFont="1" applyFill="1" applyAlignment="1" applyProtection="1">
      <alignment horizontal="center" vertical="center" wrapText="1"/>
      <protection hidden="1"/>
    </xf>
    <xf numFmtId="0" fontId="55" fillId="0" borderId="0" xfId="0" applyFont="1" applyFill="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18" fillId="0" borderId="0" xfId="0" applyFont="1"/>
    <xf numFmtId="0" fontId="21" fillId="0" borderId="0" xfId="0" applyFont="1" applyBorder="1" applyAlignment="1">
      <alignment horizontal="left" vertical="center" indent="1"/>
    </xf>
    <xf numFmtId="0" fontId="57" fillId="0" borderId="0" xfId="0" applyFont="1" applyBorder="1" applyAlignment="1">
      <alignment horizontal="left"/>
    </xf>
    <xf numFmtId="0" fontId="21" fillId="0" borderId="24" xfId="0" applyFont="1" applyFill="1" applyBorder="1" applyAlignment="1">
      <alignment horizontal="center" vertical="center"/>
    </xf>
    <xf numFmtId="0" fontId="47" fillId="14" borderId="20" xfId="1" applyFont="1" applyFill="1" applyBorder="1" applyAlignment="1" applyProtection="1">
      <alignment horizontal="center" vertical="center"/>
      <protection hidden="1"/>
    </xf>
    <xf numFmtId="164" fontId="21" fillId="6" borderId="24" xfId="0" applyNumberFormat="1" applyFont="1" applyFill="1" applyBorder="1" applyAlignment="1">
      <alignment horizontal="right" vertical="center"/>
    </xf>
    <xf numFmtId="0" fontId="47" fillId="14" borderId="22" xfId="1" applyFont="1" applyFill="1" applyBorder="1" applyAlignment="1" applyProtection="1">
      <alignment horizontal="center" vertical="center"/>
      <protection hidden="1"/>
    </xf>
    <xf numFmtId="0" fontId="47" fillId="15" borderId="22" xfId="1" applyFont="1" applyFill="1" applyBorder="1" applyAlignment="1" applyProtection="1">
      <alignment horizontal="center" vertical="center"/>
      <protection hidden="1"/>
    </xf>
    <xf numFmtId="168" fontId="24" fillId="10" borderId="5" xfId="0" applyNumberFormat="1" applyFont="1" applyFill="1" applyBorder="1" applyAlignment="1">
      <alignment vertical="center"/>
    </xf>
    <xf numFmtId="0" fontId="58" fillId="0" borderId="25" xfId="1" applyFont="1" applyFill="1" applyBorder="1" applyAlignment="1" applyProtection="1">
      <alignment horizontal="left" vertical="center" indent="1"/>
    </xf>
    <xf numFmtId="0" fontId="58" fillId="0" borderId="26" xfId="1" applyFont="1" applyFill="1" applyBorder="1" applyAlignment="1" applyProtection="1">
      <alignment horizontal="left" vertical="center" indent="1"/>
    </xf>
    <xf numFmtId="0" fontId="58" fillId="0" borderId="0" xfId="1" applyFont="1" applyFill="1" applyBorder="1" applyAlignment="1" applyProtection="1">
      <alignment horizontal="left" vertical="center" indent="1"/>
    </xf>
    <xf numFmtId="0" fontId="58" fillId="0" borderId="27" xfId="1" applyFont="1" applyFill="1" applyBorder="1" applyAlignment="1" applyProtection="1">
      <alignment horizontal="left" vertical="center" indent="1"/>
    </xf>
    <xf numFmtId="0" fontId="13" fillId="0" borderId="0" xfId="0" applyFont="1" applyAlignment="1">
      <alignment horizontal="center" vertical="center"/>
    </xf>
    <xf numFmtId="164" fontId="10" fillId="16" borderId="19" xfId="0" applyNumberFormat="1" applyFont="1" applyFill="1" applyBorder="1" applyAlignment="1" applyProtection="1">
      <alignment horizontal="center" vertical="center" wrapText="1"/>
      <protection hidden="1"/>
    </xf>
    <xf numFmtId="0" fontId="59" fillId="16" borderId="30" xfId="0" applyFont="1" applyFill="1" applyBorder="1" applyAlignment="1" applyProtection="1">
      <alignment horizontal="center" vertical="center" wrapText="1"/>
      <protection hidden="1"/>
    </xf>
    <xf numFmtId="0" fontId="59" fillId="16" borderId="31" xfId="0" applyFont="1" applyFill="1" applyBorder="1" applyAlignment="1" applyProtection="1">
      <alignment horizontal="center" vertical="center" wrapText="1"/>
      <protection hidden="1"/>
    </xf>
    <xf numFmtId="0" fontId="59" fillId="16" borderId="40" xfId="0" applyFont="1" applyFill="1" applyBorder="1" applyAlignment="1" applyProtection="1">
      <alignment horizontal="center" vertical="center" wrapText="1"/>
      <protection hidden="1"/>
    </xf>
    <xf numFmtId="0" fontId="59" fillId="16" borderId="41" xfId="0" applyFont="1" applyFill="1" applyBorder="1" applyAlignment="1" applyProtection="1">
      <alignment horizontal="center" vertical="center" wrapText="1"/>
      <protection hidden="1"/>
    </xf>
    <xf numFmtId="0" fontId="59" fillId="16" borderId="32" xfId="0" applyFont="1" applyFill="1" applyBorder="1" applyAlignment="1" applyProtection="1">
      <alignment horizontal="center" vertical="center" wrapText="1"/>
      <protection hidden="1"/>
    </xf>
    <xf numFmtId="0" fontId="59" fillId="16" borderId="33" xfId="0" applyFont="1" applyFill="1" applyBorder="1" applyAlignment="1" applyProtection="1">
      <alignment horizontal="center" vertical="center" wrapText="1"/>
      <protection hidden="1"/>
    </xf>
    <xf numFmtId="164" fontId="21" fillId="18" borderId="28" xfId="0" applyNumberFormat="1" applyFont="1" applyFill="1" applyBorder="1" applyAlignment="1" applyProtection="1">
      <alignment horizontal="left" indent="1"/>
      <protection locked="0" hidden="1"/>
    </xf>
    <xf numFmtId="164" fontId="21" fillId="18" borderId="29" xfId="0" applyNumberFormat="1" applyFont="1" applyFill="1" applyBorder="1" applyAlignment="1" applyProtection="1">
      <alignment horizontal="left" indent="1"/>
      <protection locked="0" hidden="1"/>
    </xf>
    <xf numFmtId="164" fontId="21" fillId="19" borderId="28" xfId="0" applyNumberFormat="1" applyFont="1" applyFill="1" applyBorder="1" applyAlignment="1" applyProtection="1">
      <alignment horizontal="left" indent="1"/>
      <protection locked="0" hidden="1"/>
    </xf>
    <xf numFmtId="164" fontId="21" fillId="19" borderId="29" xfId="0" applyNumberFormat="1" applyFont="1" applyFill="1" applyBorder="1" applyAlignment="1" applyProtection="1">
      <alignment horizontal="left" indent="1"/>
      <protection locked="0" hidden="1"/>
    </xf>
    <xf numFmtId="2" fontId="10" fillId="16" borderId="19" xfId="0" applyNumberFormat="1" applyFont="1" applyFill="1" applyBorder="1" applyAlignment="1" applyProtection="1">
      <alignment horizontal="center" vertical="center" wrapText="1"/>
      <protection hidden="1"/>
    </xf>
    <xf numFmtId="2" fontId="21" fillId="0" borderId="0" xfId="0" applyNumberFormat="1" applyFont="1" applyFill="1" applyAlignment="1" applyProtection="1">
      <alignment horizontal="right" wrapText="1"/>
      <protection hidden="1"/>
    </xf>
    <xf numFmtId="164" fontId="10" fillId="17" borderId="19" xfId="0" applyNumberFormat="1" applyFont="1" applyFill="1" applyBorder="1" applyAlignment="1" applyProtection="1">
      <alignment horizontal="center" vertical="center" wrapText="1"/>
      <protection hidden="1"/>
    </xf>
    <xf numFmtId="164" fontId="9" fillId="3" borderId="19" xfId="0" applyNumberFormat="1" applyFont="1" applyFill="1" applyBorder="1" applyAlignment="1" applyProtection="1">
      <alignment horizontal="center" vertical="center" wrapText="1"/>
      <protection hidden="1"/>
    </xf>
    <xf numFmtId="164" fontId="9" fillId="20" borderId="19" xfId="0" applyNumberFormat="1" applyFont="1" applyFill="1" applyBorder="1" applyAlignment="1" applyProtection="1">
      <alignment horizontal="center" vertical="center" wrapText="1"/>
      <protection hidden="1"/>
    </xf>
    <xf numFmtId="164" fontId="7" fillId="20" borderId="19" xfId="0" applyNumberFormat="1" applyFont="1" applyFill="1" applyBorder="1" applyAlignment="1" applyProtection="1">
      <alignment horizontal="center" vertical="center" wrapText="1"/>
      <protection hidden="1"/>
    </xf>
    <xf numFmtId="164" fontId="9" fillId="16" borderId="19" xfId="0" applyNumberFormat="1" applyFont="1" applyFill="1" applyBorder="1" applyAlignment="1" applyProtection="1">
      <alignment horizontal="center" vertical="center" wrapText="1"/>
      <protection hidden="1"/>
    </xf>
    <xf numFmtId="0" fontId="9" fillId="0" borderId="0" xfId="0" applyFont="1" applyAlignment="1" applyProtection="1">
      <alignment horizontal="left" vertical="center" wrapText="1" indent="1"/>
      <protection hidden="1"/>
    </xf>
    <xf numFmtId="2" fontId="9" fillId="16" borderId="19" xfId="0" applyNumberFormat="1" applyFont="1" applyFill="1" applyBorder="1" applyAlignment="1" applyProtection="1">
      <alignment horizontal="center" vertical="center" wrapText="1"/>
      <protection hidden="1"/>
    </xf>
    <xf numFmtId="165" fontId="10" fillId="16" borderId="19" xfId="0" applyNumberFormat="1" applyFont="1" applyFill="1" applyBorder="1" applyAlignment="1" applyProtection="1">
      <alignment horizontal="center" vertical="center" wrapText="1"/>
      <protection hidden="1"/>
    </xf>
    <xf numFmtId="164" fontId="4" fillId="2" borderId="34" xfId="0" applyNumberFormat="1" applyFont="1" applyFill="1" applyBorder="1" applyAlignment="1" applyProtection="1">
      <alignment horizontal="center" vertical="center" wrapText="1"/>
      <protection hidden="1"/>
    </xf>
    <xf numFmtId="164" fontId="4" fillId="2" borderId="35" xfId="0" applyNumberFormat="1" applyFont="1" applyFill="1" applyBorder="1" applyAlignment="1" applyProtection="1">
      <alignment horizontal="center" vertical="center" wrapText="1"/>
      <protection hidden="1"/>
    </xf>
    <xf numFmtId="164" fontId="9" fillId="16" borderId="30" xfId="0" applyNumberFormat="1" applyFont="1" applyFill="1" applyBorder="1" applyAlignment="1" applyProtection="1">
      <alignment horizontal="center" vertical="center" wrapText="1"/>
      <protection hidden="1"/>
    </xf>
    <xf numFmtId="164" fontId="9" fillId="16" borderId="31" xfId="0" applyNumberFormat="1" applyFont="1" applyFill="1" applyBorder="1" applyAlignment="1" applyProtection="1">
      <alignment horizontal="center" vertical="center" wrapText="1"/>
      <protection hidden="1"/>
    </xf>
    <xf numFmtId="164" fontId="9" fillId="16" borderId="32" xfId="0" applyNumberFormat="1" applyFont="1" applyFill="1" applyBorder="1" applyAlignment="1" applyProtection="1">
      <alignment horizontal="center" vertical="center" wrapText="1"/>
      <protection hidden="1"/>
    </xf>
    <xf numFmtId="164" fontId="9" fillId="16" borderId="33" xfId="0" applyNumberFormat="1" applyFont="1" applyFill="1" applyBorder="1" applyAlignment="1" applyProtection="1">
      <alignment horizontal="center" vertical="center" wrapText="1"/>
      <protection hidden="1"/>
    </xf>
    <xf numFmtId="164" fontId="21" fillId="18" borderId="38" xfId="0" applyNumberFormat="1" applyFont="1" applyFill="1" applyBorder="1" applyAlignment="1" applyProtection="1">
      <alignment horizontal="left" indent="1"/>
      <protection hidden="1"/>
    </xf>
    <xf numFmtId="164" fontId="21" fillId="18" borderId="39" xfId="0" applyNumberFormat="1" applyFont="1" applyFill="1" applyBorder="1" applyAlignment="1" applyProtection="1">
      <alignment horizontal="left" indent="1"/>
      <protection hidden="1"/>
    </xf>
    <xf numFmtId="164" fontId="9" fillId="16" borderId="34" xfId="0" applyNumberFormat="1" applyFont="1" applyFill="1" applyBorder="1" applyAlignment="1" applyProtection="1">
      <alignment horizontal="center" vertical="center" wrapText="1"/>
      <protection hidden="1"/>
    </xf>
    <xf numFmtId="164" fontId="9" fillId="16" borderId="36" xfId="0" applyNumberFormat="1" applyFont="1" applyFill="1" applyBorder="1" applyAlignment="1" applyProtection="1">
      <alignment horizontal="center" vertical="center" wrapText="1"/>
      <protection hidden="1"/>
    </xf>
    <xf numFmtId="164" fontId="9" fillId="16" borderId="37" xfId="0" applyNumberFormat="1" applyFont="1" applyFill="1" applyBorder="1" applyAlignment="1" applyProtection="1">
      <alignment horizontal="center" vertical="center" wrapText="1"/>
      <protection hidden="1"/>
    </xf>
    <xf numFmtId="164" fontId="10" fillId="16" borderId="30" xfId="0" applyNumberFormat="1" applyFont="1" applyFill="1" applyBorder="1" applyAlignment="1" applyProtection="1">
      <alignment horizontal="center" vertical="center" wrapText="1"/>
      <protection hidden="1"/>
    </xf>
    <xf numFmtId="164" fontId="10" fillId="16" borderId="31" xfId="0" applyNumberFormat="1" applyFont="1" applyFill="1" applyBorder="1" applyAlignment="1" applyProtection="1">
      <alignment horizontal="center" vertical="center" wrapText="1"/>
      <protection hidden="1"/>
    </xf>
    <xf numFmtId="164" fontId="10" fillId="16" borderId="32" xfId="0" applyNumberFormat="1" applyFont="1" applyFill="1" applyBorder="1" applyAlignment="1" applyProtection="1">
      <alignment horizontal="center" vertical="center" wrapText="1"/>
      <protection hidden="1"/>
    </xf>
    <xf numFmtId="164" fontId="10" fillId="16" borderId="33" xfId="0" applyNumberFormat="1" applyFont="1" applyFill="1" applyBorder="1" applyAlignment="1" applyProtection="1">
      <alignment horizontal="center" vertical="center" wrapText="1"/>
      <protection hidden="1"/>
    </xf>
    <xf numFmtId="164" fontId="9" fillId="16" borderId="35" xfId="0" applyNumberFormat="1" applyFont="1" applyFill="1" applyBorder="1" applyAlignment="1" applyProtection="1">
      <alignment horizontal="center" vertical="center" wrapText="1"/>
      <protection hidden="1"/>
    </xf>
    <xf numFmtId="164" fontId="10" fillId="3" borderId="19" xfId="0" applyNumberFormat="1" applyFont="1" applyFill="1" applyBorder="1" applyAlignment="1" applyProtection="1">
      <alignment horizontal="center" vertical="center" wrapText="1"/>
      <protection hidden="1"/>
    </xf>
    <xf numFmtId="164" fontId="10" fillId="20" borderId="19" xfId="0" applyNumberFormat="1" applyFont="1" applyFill="1" applyBorder="1" applyAlignment="1" applyProtection="1">
      <alignment horizontal="center" vertical="center" wrapText="1"/>
      <protection hidden="1"/>
    </xf>
    <xf numFmtId="164" fontId="21" fillId="18" borderId="38" xfId="0" applyNumberFormat="1" applyFont="1" applyFill="1" applyBorder="1" applyAlignment="1" applyProtection="1">
      <alignment horizontal="left" indent="1"/>
      <protection locked="0" hidden="1"/>
    </xf>
    <xf numFmtId="164" fontId="21" fillId="18" borderId="39" xfId="0" applyNumberFormat="1" applyFont="1" applyFill="1" applyBorder="1" applyAlignment="1" applyProtection="1">
      <alignment horizontal="left" indent="1"/>
      <protection locked="0" hidden="1"/>
    </xf>
    <xf numFmtId="2" fontId="10" fillId="10" borderId="19" xfId="0" applyNumberFormat="1" applyFont="1" applyFill="1" applyBorder="1" applyAlignment="1" applyProtection="1">
      <alignment horizontal="center" vertical="center" wrapText="1"/>
      <protection hidden="1"/>
    </xf>
    <xf numFmtId="164" fontId="10" fillId="10" borderId="19" xfId="0" applyNumberFormat="1" applyFont="1" applyFill="1" applyBorder="1" applyAlignment="1" applyProtection="1">
      <alignment horizontal="center" vertical="center" wrapText="1"/>
      <protection hidden="1"/>
    </xf>
    <xf numFmtId="0" fontId="59" fillId="10" borderId="30" xfId="0" applyFont="1" applyFill="1" applyBorder="1" applyAlignment="1" applyProtection="1">
      <alignment horizontal="center" vertical="center" wrapText="1"/>
      <protection hidden="1"/>
    </xf>
    <xf numFmtId="0" fontId="59" fillId="10" borderId="31" xfId="0" applyFont="1" applyFill="1" applyBorder="1" applyAlignment="1" applyProtection="1">
      <alignment horizontal="center" vertical="center" wrapText="1"/>
      <protection hidden="1"/>
    </xf>
    <xf numFmtId="0" fontId="59" fillId="10" borderId="40" xfId="0" applyFont="1" applyFill="1" applyBorder="1" applyAlignment="1" applyProtection="1">
      <alignment horizontal="center" vertical="center" wrapText="1"/>
      <protection hidden="1"/>
    </xf>
    <xf numFmtId="0" fontId="59" fillId="10" borderId="41" xfId="0" applyFont="1" applyFill="1" applyBorder="1" applyAlignment="1" applyProtection="1">
      <alignment horizontal="center" vertical="center" wrapText="1"/>
      <protection hidden="1"/>
    </xf>
    <xf numFmtId="0" fontId="59" fillId="10" borderId="32" xfId="0" applyFont="1" applyFill="1" applyBorder="1" applyAlignment="1" applyProtection="1">
      <alignment horizontal="center" vertical="center" wrapText="1"/>
      <protection hidden="1"/>
    </xf>
    <xf numFmtId="0" fontId="59" fillId="10" borderId="33" xfId="0" applyFont="1" applyFill="1" applyBorder="1" applyAlignment="1" applyProtection="1">
      <alignment horizontal="center" vertical="center" wrapText="1"/>
      <protection hidden="1"/>
    </xf>
    <xf numFmtId="164" fontId="21" fillId="19" borderId="38" xfId="0" applyNumberFormat="1" applyFont="1" applyFill="1" applyBorder="1" applyAlignment="1" applyProtection="1">
      <alignment horizontal="left" indent="1"/>
      <protection locked="0" hidden="1"/>
    </xf>
    <xf numFmtId="164" fontId="21" fillId="19" borderId="39" xfId="0" applyNumberFormat="1" applyFont="1" applyFill="1" applyBorder="1" applyAlignment="1" applyProtection="1">
      <alignment horizontal="left" indent="1"/>
      <protection locked="0" hidden="1"/>
    </xf>
    <xf numFmtId="165" fontId="10" fillId="10" borderId="19" xfId="0" applyNumberFormat="1" applyFont="1" applyFill="1" applyBorder="1" applyAlignment="1" applyProtection="1">
      <alignment horizontal="center" vertical="center" wrapText="1"/>
      <protection hidden="1"/>
    </xf>
    <xf numFmtId="0" fontId="9" fillId="10" borderId="30" xfId="0" applyFont="1" applyFill="1" applyBorder="1" applyAlignment="1" applyProtection="1">
      <alignment horizontal="center" vertical="center" wrapText="1"/>
      <protection hidden="1"/>
    </xf>
    <xf numFmtId="0" fontId="9" fillId="10" borderId="31" xfId="0" applyFont="1" applyFill="1" applyBorder="1" applyAlignment="1" applyProtection="1">
      <alignment horizontal="center" vertical="center" wrapText="1"/>
      <protection hidden="1"/>
    </xf>
    <xf numFmtId="0" fontId="9" fillId="10" borderId="40" xfId="0" applyFont="1" applyFill="1" applyBorder="1" applyAlignment="1" applyProtection="1">
      <alignment horizontal="center" vertical="center" wrapText="1"/>
      <protection hidden="1"/>
    </xf>
    <xf numFmtId="0" fontId="9" fillId="10" borderId="41" xfId="0" applyFont="1" applyFill="1" applyBorder="1" applyAlignment="1" applyProtection="1">
      <alignment horizontal="center" vertical="center" wrapText="1"/>
      <protection hidden="1"/>
    </xf>
    <xf numFmtId="0" fontId="9" fillId="10" borderId="32" xfId="0" applyFont="1" applyFill="1" applyBorder="1" applyAlignment="1" applyProtection="1">
      <alignment horizontal="center" vertical="center" wrapText="1"/>
      <protection hidden="1"/>
    </xf>
    <xf numFmtId="0" fontId="9" fillId="10" borderId="33" xfId="0" applyFont="1" applyFill="1" applyBorder="1" applyAlignment="1" applyProtection="1">
      <alignment horizontal="center" vertical="center" wrapText="1"/>
      <protection hidden="1"/>
    </xf>
    <xf numFmtId="165" fontId="10" fillId="9" borderId="19" xfId="0" applyNumberFormat="1" applyFont="1" applyFill="1" applyBorder="1" applyAlignment="1" applyProtection="1">
      <alignment horizontal="center" vertical="center" wrapText="1"/>
      <protection hidden="1"/>
    </xf>
    <xf numFmtId="165" fontId="9" fillId="8" borderId="19" xfId="0" applyNumberFormat="1" applyFont="1" applyFill="1" applyBorder="1" applyAlignment="1" applyProtection="1">
      <alignment horizontal="center" vertical="center" wrapText="1"/>
      <protection hidden="1"/>
    </xf>
    <xf numFmtId="165" fontId="9"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0" fontId="9" fillId="10" borderId="19" xfId="0" applyFont="1" applyFill="1" applyBorder="1" applyAlignment="1" applyProtection="1">
      <alignment horizontal="center" vertical="center" wrapText="1"/>
      <protection hidden="1"/>
    </xf>
    <xf numFmtId="0" fontId="9" fillId="9" borderId="19" xfId="0" applyFont="1" applyFill="1" applyBorder="1" applyAlignment="1" applyProtection="1">
      <alignment horizontal="center" vertical="center" wrapText="1"/>
      <protection hidden="1"/>
    </xf>
  </cellXfs>
  <cellStyles count="7">
    <cellStyle name="Hyperlink" xfId="1" builtinId="8"/>
    <cellStyle name="Normal" xfId="0" builtinId="0"/>
    <cellStyle name="Normal 2" xfId="2"/>
    <cellStyle name="Normal 3" xfId="3"/>
    <cellStyle name="Normal 4" xfId="4"/>
    <cellStyle name="Normal 5" xfId="6"/>
    <cellStyle name="Percent" xfId="5" builtinId="5"/>
  </cellStyles>
  <dxfs count="6113">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1657350</xdr:colOff>
      <xdr:row>1</xdr:row>
      <xdr:rowOff>0</xdr:rowOff>
    </xdr:from>
    <xdr:to>
      <xdr:col>5</xdr:col>
      <xdr:colOff>600075</xdr:colOff>
      <xdr:row>6</xdr:row>
      <xdr:rowOff>0</xdr:rowOff>
    </xdr:to>
    <xdr:pic>
      <xdr:nvPicPr>
        <xdr:cNvPr id="1493" name="Picture 1" desc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blip>
        <a:srcRect/>
        <a:stretch>
          <a:fillRect/>
        </a:stretch>
      </xdr:blipFill>
      <xdr:spPr bwMode="auto">
        <a:xfrm>
          <a:off x="2257425" y="152400"/>
          <a:ext cx="1781175" cy="76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B2D4D5"/>
        </a:solidFill>
        <a:ln>
          <a:solidFill>
            <a:srgbClr val="E5F1F1"/>
          </a:solidFill>
        </a:ln>
        <a:scene3d>
          <a:camera prst="orthographicFront"/>
          <a:lightRig rig="threePt" dir="t"/>
        </a:scene3d>
        <a:sp3d>
          <a:bevelT w="114300" prst="artDeco"/>
        </a:sp3d>
      </a:spPr>
      <a:bodyPr vertOverflow="clip" rtlCol="0" anchor="ctr"/>
      <a:lstStyle>
        <a:defPPr algn="ctr">
          <a:defRPr sz="800" b="1">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B52670"/>
  </sheetPr>
  <dimension ref="A1:I46"/>
  <sheetViews>
    <sheetView showGridLines="0" tabSelected="1" zoomScaleNormal="100" workbookViewId="0">
      <selection activeCell="B8" sqref="B8:F8"/>
    </sheetView>
  </sheetViews>
  <sheetFormatPr defaultColWidth="0" defaultRowHeight="15" zeroHeight="1"/>
  <cols>
    <col min="1" max="1" width="0.85546875" style="31" customWidth="1"/>
    <col min="2" max="4" width="2.7109375" style="30" customWidth="1"/>
    <col min="5" max="5" width="42.5703125" style="30" customWidth="1"/>
    <col min="6" max="6" width="40.42578125" style="31" customWidth="1"/>
    <col min="7" max="7" width="0.85546875" style="31" customWidth="1"/>
    <col min="8" max="16384" width="0" style="31" hidden="1"/>
  </cols>
  <sheetData>
    <row r="1" spans="1:9" ht="12" customHeight="1"/>
    <row r="2" spans="1:9" ht="12" customHeight="1"/>
    <row r="3" spans="1:9" ht="12" customHeight="1"/>
    <row r="4" spans="1:9" ht="12" customHeight="1"/>
    <row r="5" spans="1:9" ht="12" customHeight="1"/>
    <row r="6" spans="1:9" ht="12" customHeight="1"/>
    <row r="7" spans="1:9" ht="12" customHeight="1"/>
    <row r="8" spans="1:9" s="7" customFormat="1" ht="15" customHeight="1">
      <c r="A8" s="38"/>
      <c r="B8" s="312" t="s">
        <v>571</v>
      </c>
      <c r="C8" s="312"/>
      <c r="D8" s="312"/>
      <c r="E8" s="312"/>
      <c r="F8" s="312"/>
      <c r="G8" s="33"/>
    </row>
    <row r="9" spans="1:9" s="7" customFormat="1" ht="16.5" customHeight="1">
      <c r="A9" s="38"/>
      <c r="B9" s="312" t="s">
        <v>529</v>
      </c>
      <c r="C9" s="312"/>
      <c r="D9" s="312"/>
      <c r="E9" s="312"/>
      <c r="F9" s="312"/>
      <c r="G9" s="33"/>
      <c r="I9" s="166"/>
    </row>
    <row r="10" spans="1:9" s="51" customFormat="1" ht="12" customHeight="1">
      <c r="A10" s="54"/>
      <c r="B10" s="52"/>
      <c r="C10" s="52"/>
      <c r="D10" s="52"/>
      <c r="E10" s="52"/>
      <c r="F10" s="53"/>
    </row>
    <row r="11" spans="1:9" s="54" customFormat="1" ht="12.95" customHeight="1">
      <c r="B11" s="175" t="s">
        <v>483</v>
      </c>
      <c r="C11" s="129"/>
      <c r="D11" s="129"/>
      <c r="E11" s="129"/>
      <c r="F11" s="129"/>
    </row>
    <row r="12" spans="1:9" s="51" customFormat="1" ht="5.0999999999999996" customHeight="1">
      <c r="A12" s="54"/>
      <c r="B12" s="52"/>
      <c r="C12" s="52"/>
      <c r="D12" s="52"/>
      <c r="E12" s="52"/>
      <c r="F12" s="53"/>
    </row>
    <row r="13" spans="1:9" s="51" customFormat="1" ht="14.1" customHeight="1">
      <c r="A13" s="54"/>
      <c r="B13" s="176" t="s">
        <v>482</v>
      </c>
      <c r="C13" s="176"/>
      <c r="D13" s="176"/>
      <c r="E13" s="176"/>
      <c r="F13" s="176" t="s">
        <v>485</v>
      </c>
    </row>
    <row r="14" spans="1:9" s="51" customFormat="1" ht="5.0999999999999996" customHeight="1">
      <c r="A14" s="54"/>
      <c r="B14" s="52"/>
      <c r="C14" s="52"/>
      <c r="D14" s="52"/>
      <c r="E14" s="52"/>
      <c r="F14" s="130"/>
    </row>
    <row r="15" spans="1:9" s="61" customFormat="1" ht="14.1" customHeight="1">
      <c r="A15" s="82"/>
      <c r="B15" s="311" t="s">
        <v>550</v>
      </c>
      <c r="C15" s="311"/>
      <c r="D15" s="311"/>
      <c r="E15" s="311"/>
      <c r="F15" s="178" t="s">
        <v>10</v>
      </c>
    </row>
    <row r="16" spans="1:9" s="61" customFormat="1" ht="14.1" customHeight="1">
      <c r="A16" s="82"/>
      <c r="B16" s="308" t="s">
        <v>551</v>
      </c>
      <c r="C16" s="308"/>
      <c r="D16" s="308"/>
      <c r="E16" s="308"/>
      <c r="F16" s="178" t="s">
        <v>35</v>
      </c>
    </row>
    <row r="17" spans="1:6" s="61" customFormat="1" ht="14.1" customHeight="1">
      <c r="A17" s="82"/>
      <c r="B17" s="308" t="s">
        <v>552</v>
      </c>
      <c r="C17" s="308"/>
      <c r="D17" s="308"/>
      <c r="E17" s="308"/>
      <c r="F17" s="178" t="s">
        <v>439</v>
      </c>
    </row>
    <row r="18" spans="1:6" s="61" customFormat="1" ht="14.1" customHeight="1">
      <c r="A18" s="82"/>
      <c r="B18" s="308" t="s">
        <v>553</v>
      </c>
      <c r="C18" s="308"/>
      <c r="D18" s="308"/>
      <c r="E18" s="308"/>
      <c r="F18" s="178" t="s">
        <v>481</v>
      </c>
    </row>
    <row r="19" spans="1:6" s="61" customFormat="1" ht="14.1" customHeight="1">
      <c r="A19" s="82"/>
      <c r="B19" s="308" t="s">
        <v>554</v>
      </c>
      <c r="C19" s="308"/>
      <c r="D19" s="308"/>
      <c r="E19" s="308"/>
      <c r="F19" s="178" t="s">
        <v>40</v>
      </c>
    </row>
    <row r="20" spans="1:6" s="61" customFormat="1" ht="14.1" customHeight="1">
      <c r="A20" s="82"/>
      <c r="B20" s="308" t="s">
        <v>555</v>
      </c>
      <c r="C20" s="308"/>
      <c r="D20" s="308"/>
      <c r="E20" s="308"/>
      <c r="F20" s="179"/>
    </row>
    <row r="21" spans="1:6" s="61" customFormat="1" ht="14.1" customHeight="1">
      <c r="A21" s="82"/>
      <c r="B21" s="308" t="s">
        <v>556</v>
      </c>
      <c r="C21" s="308"/>
      <c r="D21" s="308"/>
      <c r="E21" s="308"/>
      <c r="F21" s="179"/>
    </row>
    <row r="22" spans="1:6" s="60" customFormat="1" ht="14.1" customHeight="1">
      <c r="A22" s="82"/>
      <c r="B22" s="309" t="s">
        <v>557</v>
      </c>
      <c r="C22" s="309"/>
      <c r="D22" s="309"/>
      <c r="E22" s="309"/>
      <c r="F22" s="180"/>
    </row>
    <row r="23" spans="1:6" s="51" customFormat="1" ht="12" customHeight="1">
      <c r="A23" s="82"/>
      <c r="B23" s="52"/>
      <c r="C23" s="52"/>
      <c r="D23" s="52"/>
      <c r="E23" s="52"/>
      <c r="F23" s="53"/>
    </row>
    <row r="24" spans="1:6" s="51" customFormat="1" ht="12" customHeight="1">
      <c r="A24" s="82"/>
      <c r="B24" s="52"/>
      <c r="C24" s="52"/>
      <c r="D24" s="52"/>
      <c r="E24" s="52"/>
      <c r="F24" s="53"/>
    </row>
    <row r="25" spans="1:6" s="54" customFormat="1" ht="12.95" customHeight="1">
      <c r="B25" s="175" t="s">
        <v>484</v>
      </c>
      <c r="C25" s="131"/>
      <c r="D25" s="131"/>
      <c r="E25" s="131"/>
      <c r="F25" s="131"/>
    </row>
    <row r="26" spans="1:6" s="9" customFormat="1" ht="5.0999999999999996" customHeight="1">
      <c r="B26" s="8"/>
      <c r="C26" s="8"/>
      <c r="D26" s="8"/>
      <c r="E26" s="58"/>
    </row>
    <row r="27" spans="1:6" s="51" customFormat="1" ht="14.1" customHeight="1">
      <c r="A27" s="9"/>
      <c r="B27" s="181" t="s">
        <v>482</v>
      </c>
      <c r="C27" s="181"/>
      <c r="D27" s="181"/>
      <c r="E27" s="181"/>
      <c r="F27" s="181" t="s">
        <v>485</v>
      </c>
    </row>
    <row r="28" spans="1:6" s="51" customFormat="1" ht="5.0999999999999996" customHeight="1">
      <c r="A28" s="54"/>
      <c r="B28" s="52"/>
      <c r="C28" s="52"/>
      <c r="D28" s="52"/>
      <c r="E28" s="52"/>
      <c r="F28" s="130"/>
    </row>
    <row r="29" spans="1:6" s="9" customFormat="1" ht="14.1" customHeight="1">
      <c r="A29" s="54"/>
      <c r="B29" s="311" t="s">
        <v>550</v>
      </c>
      <c r="C29" s="311"/>
      <c r="D29" s="311"/>
      <c r="E29" s="311"/>
      <c r="F29" s="177" t="s">
        <v>119</v>
      </c>
    </row>
    <row r="30" spans="1:6" s="9" customFormat="1" ht="14.1" customHeight="1">
      <c r="A30" s="54"/>
      <c r="B30" s="308" t="s">
        <v>551</v>
      </c>
      <c r="C30" s="308"/>
      <c r="D30" s="308"/>
      <c r="E30" s="308"/>
      <c r="F30" s="178" t="s">
        <v>35</v>
      </c>
    </row>
    <row r="31" spans="1:6" s="9" customFormat="1" ht="14.1" customHeight="1">
      <c r="A31" s="54"/>
      <c r="B31" s="308" t="s">
        <v>552</v>
      </c>
      <c r="C31" s="308"/>
      <c r="D31" s="308"/>
      <c r="E31" s="308"/>
      <c r="F31" s="178" t="s">
        <v>11</v>
      </c>
    </row>
    <row r="32" spans="1:6" s="9" customFormat="1" ht="14.1" customHeight="1">
      <c r="A32" s="54"/>
      <c r="B32" s="308" t="s">
        <v>553</v>
      </c>
      <c r="C32" s="308"/>
      <c r="D32" s="308"/>
      <c r="E32" s="308"/>
      <c r="F32" s="178" t="s">
        <v>40</v>
      </c>
    </row>
    <row r="33" spans="1:6" s="9" customFormat="1" ht="14.1" customHeight="1">
      <c r="A33" s="54"/>
      <c r="B33" s="308" t="s">
        <v>554</v>
      </c>
      <c r="C33" s="308"/>
      <c r="D33" s="308"/>
      <c r="E33" s="308"/>
      <c r="F33" s="177" t="s">
        <v>40</v>
      </c>
    </row>
    <row r="34" spans="1:6" s="55" customFormat="1" ht="14.1" customHeight="1">
      <c r="A34" s="54"/>
      <c r="B34" s="308" t="s">
        <v>555</v>
      </c>
      <c r="C34" s="308"/>
      <c r="D34" s="308"/>
      <c r="E34" s="308"/>
      <c r="F34" s="178" t="s">
        <v>35</v>
      </c>
    </row>
    <row r="35" spans="1:6" s="55" customFormat="1" ht="14.1" customHeight="1">
      <c r="A35" s="54"/>
      <c r="B35" s="309" t="s">
        <v>556</v>
      </c>
      <c r="C35" s="309"/>
      <c r="D35" s="309"/>
      <c r="E35" s="309"/>
      <c r="F35" s="178" t="s">
        <v>439</v>
      </c>
    </row>
    <row r="36" spans="1:6" s="55" customFormat="1" ht="12" customHeight="1">
      <c r="A36" s="54"/>
      <c r="B36" s="59"/>
      <c r="E36" s="56"/>
      <c r="F36" s="57"/>
    </row>
    <row r="37" spans="1:6" s="55" customFormat="1" ht="12" customHeight="1">
      <c r="A37" s="54"/>
      <c r="B37" s="59"/>
      <c r="E37" s="56"/>
      <c r="F37" s="57"/>
    </row>
    <row r="38" spans="1:6" s="54" customFormat="1" ht="12.95" customHeight="1">
      <c r="B38" s="175" t="s">
        <v>528</v>
      </c>
      <c r="C38" s="131"/>
      <c r="D38" s="131"/>
      <c r="E38" s="131"/>
      <c r="F38" s="131"/>
    </row>
    <row r="39" spans="1:6" s="9" customFormat="1" ht="5.0999999999999996" customHeight="1">
      <c r="B39" s="8"/>
      <c r="C39" s="8"/>
      <c r="D39" s="8"/>
      <c r="E39" s="58"/>
    </row>
    <row r="40" spans="1:6" s="51" customFormat="1" ht="14.1" customHeight="1">
      <c r="A40" s="9"/>
      <c r="B40" s="183" t="s">
        <v>559</v>
      </c>
      <c r="C40" s="183"/>
      <c r="D40" s="183"/>
      <c r="E40" s="183"/>
      <c r="F40" s="183"/>
    </row>
    <row r="41" spans="1:6" s="51" customFormat="1" ht="5.0999999999999996" customHeight="1">
      <c r="A41" s="54"/>
      <c r="B41" s="52"/>
      <c r="C41" s="52"/>
      <c r="D41" s="52"/>
      <c r="E41" s="52"/>
      <c r="F41" s="130"/>
    </row>
    <row r="42" spans="1:6" s="55" customFormat="1" ht="14.1" customHeight="1">
      <c r="A42" s="54"/>
      <c r="B42" s="310" t="s">
        <v>558</v>
      </c>
      <c r="C42" s="310"/>
      <c r="D42" s="310"/>
      <c r="E42" s="310"/>
      <c r="F42" s="132"/>
    </row>
    <row r="43" spans="1:6">
      <c r="A43" s="9"/>
    </row>
    <row r="44" spans="1:6">
      <c r="A44" s="9"/>
    </row>
    <row r="45" spans="1:6">
      <c r="A45" s="3"/>
    </row>
    <row r="46" spans="1:6"/>
  </sheetData>
  <sheetProtection sheet="1" objects="1" scenarios="1"/>
  <mergeCells count="18">
    <mergeCell ref="B8:F8"/>
    <mergeCell ref="B9:F9"/>
    <mergeCell ref="B30:E30"/>
    <mergeCell ref="B31:E31"/>
    <mergeCell ref="B32:E32"/>
    <mergeCell ref="B15:E15"/>
    <mergeCell ref="B16:E16"/>
    <mergeCell ref="B17:E17"/>
    <mergeCell ref="B18:E18"/>
    <mergeCell ref="B34:E34"/>
    <mergeCell ref="B22:E22"/>
    <mergeCell ref="B42:E42"/>
    <mergeCell ref="B19:E19"/>
    <mergeCell ref="B20:E20"/>
    <mergeCell ref="B21:E21"/>
    <mergeCell ref="B29:E29"/>
    <mergeCell ref="B35:E35"/>
    <mergeCell ref="B33:E33"/>
  </mergeCells>
  <hyperlinks>
    <hyperlink ref="B22:E22" location="SocElevCresc_T!A1" display="SOCIEDADES DE ELEVADO CRESCIMENTO"/>
    <hyperlink ref="B15" location="PessServ_T!A1" display="PESSOAS AO SERVIÇO"/>
    <hyperlink ref="B16" location="Rend_Gastos_T!A1" display="RENDIMENTOS E GASTOS"/>
    <hyperlink ref="B17" location="Resultados_T!A1" display="RESULTADOS"/>
    <hyperlink ref="B18" location="'Rácios Econ_T'!A1" display="RÁCIOS ECONÓMICOS"/>
    <hyperlink ref="B19:E19" location="Balanço_T!A1" display="BALANÇO"/>
    <hyperlink ref="B20:E20" location="'FBCF e Invest_T'!A1" display="FORMAÇÃO BRUTA DE CAPITAL FIXO E INVESTIMENTO"/>
    <hyperlink ref="B21:E21" location="'Rácios Fin_T'!A1" display="RÁCIOS FINANCEIROS DAS SOCIEDADES"/>
    <hyperlink ref="B29" location="PessServ_D!A1" display="PESSOAS AO SERVIÇO"/>
    <hyperlink ref="B30:E30" location="Rend_Gastos_D!A1" display="RENDIMENTOS E GASTOS"/>
    <hyperlink ref="B31:E31" location="Resultados_D!A1" display="RESULTADOS"/>
    <hyperlink ref="B32:E32" location="'Rácios Econ_D'!A1" display="RÁCIOS ECONÓMICOS"/>
    <hyperlink ref="B33:E33" location="Balanço_D!A1" display="BALANÇO"/>
    <hyperlink ref="B34:E34" location="'FBCF e Invest_D'!A1" display="FORMAÇÃO BRUTA DE CAPITAL FIXO E INVESTIMENTO"/>
    <hyperlink ref="B35:E35" location="'Rácios Fin_D'!A1" display="RÁCIOS FINANCEIROS DAS SOCIEDADES"/>
    <hyperlink ref="B42" location="Sinais_Siglas_Indicadores!A1" display="SINAIS CONVENCIONAIS, SIGLAS E INDICADORES"/>
    <hyperlink ref="B15:E15" location="PessServ_T!A1" display="PESSOAL AO SERVIÇO"/>
    <hyperlink ref="B16:E16" location="Rend_Gastos_T!A1" display="RENDIMENTOS E GASTOS"/>
    <hyperlink ref="B17:E17" location="Resultados_T!A1" display="RESULTADOS"/>
    <hyperlink ref="B18:E18" location="'Rácios Econ_T'!A1" display="RÁCIOS ECONÓMICOS"/>
  </hyperlinks>
  <printOptions horizontalCentered="1"/>
  <pageMargins left="0.23622047244094491" right="0.23622047244094491" top="0.35433070866141736" bottom="0.31496062992125984" header="0.31496062992125984" footer="0.31496062992125984"/>
  <pageSetup paperSize="9" scale="78" orientation="portrait" r:id="rId1"/>
  <drawing r:id="rId2"/>
</worksheet>
</file>

<file path=xl/worksheets/sheet10.xml><?xml version="1.0" encoding="utf-8"?>
<worksheet xmlns="http://schemas.openxmlformats.org/spreadsheetml/2006/main" xmlns:r="http://schemas.openxmlformats.org/officeDocument/2006/relationships">
  <sheetPr codeName="Sheet11">
    <tabColor rgb="FFF7D117"/>
  </sheetPr>
  <dimension ref="A1:O3216"/>
  <sheetViews>
    <sheetView showGridLines="0" zoomScaleNormal="100" workbookViewId="0">
      <pane ySplit="13" topLeftCell="A14" activePane="bottomLeft" state="frozen"/>
      <selection activeCell="I24" sqref="I24"/>
      <selection pane="bottomLeft" activeCell="B8" sqref="B8:C12"/>
    </sheetView>
  </sheetViews>
  <sheetFormatPr defaultColWidth="0" defaultRowHeight="15" zeroHeight="1"/>
  <cols>
    <col min="1" max="1" width="0.85546875" style="261" customWidth="1"/>
    <col min="2" max="2" width="5.7109375" style="266" customWidth="1"/>
    <col min="3" max="3" width="3.28515625" style="266" customWidth="1"/>
    <col min="4" max="8" width="12.28515625" style="267" customWidth="1"/>
    <col min="9" max="13" width="12.28515625" style="268" customWidth="1"/>
    <col min="14" max="14" width="0.85546875" style="266" customWidth="1"/>
    <col min="15" max="15" width="4.28515625" style="266" hidden="1" customWidth="1"/>
    <col min="16" max="16384" width="0" style="266" hidden="1"/>
  </cols>
  <sheetData>
    <row r="1" spans="1:15" s="184" customFormat="1" ht="5.0999999999999996" customHeight="1">
      <c r="B1" s="185"/>
      <c r="C1" s="185"/>
      <c r="E1" s="186"/>
      <c r="F1" s="186"/>
      <c r="G1" s="186"/>
      <c r="H1" s="186"/>
      <c r="I1" s="187"/>
      <c r="J1" s="187"/>
      <c r="K1" s="187"/>
      <c r="L1" s="187"/>
      <c r="M1" s="187"/>
    </row>
    <row r="2" spans="1:15" s="184" customFormat="1" ht="15" customHeight="1">
      <c r="D2" s="211" t="s">
        <v>572</v>
      </c>
      <c r="E2" s="186"/>
      <c r="F2" s="186"/>
      <c r="G2" s="186"/>
      <c r="H2" s="186"/>
      <c r="I2" s="187"/>
      <c r="J2" s="187"/>
      <c r="K2" s="187"/>
      <c r="L2" s="187"/>
      <c r="M2" s="229" t="s">
        <v>541</v>
      </c>
      <c r="O2" s="212"/>
    </row>
    <row r="3" spans="1:15" s="184" customFormat="1" ht="15" customHeight="1">
      <c r="D3" s="189" t="s">
        <v>530</v>
      </c>
      <c r="E3" s="186"/>
      <c r="F3" s="186"/>
      <c r="G3" s="186"/>
      <c r="H3" s="186"/>
      <c r="I3" s="187"/>
      <c r="J3" s="187"/>
      <c r="K3" s="325" t="s">
        <v>560</v>
      </c>
      <c r="L3" s="187"/>
      <c r="M3" s="187"/>
      <c r="O3" s="212" t="str">
        <f>CONCATENATE(LEFT(E5,8)&amp;" - ",$H5)</f>
        <v xml:space="preserve"> - </v>
      </c>
    </row>
    <row r="4" spans="1:15" s="184" customFormat="1" ht="5.0999999999999996" customHeight="1">
      <c r="B4" s="185"/>
      <c r="C4" s="185"/>
      <c r="D4" s="186"/>
      <c r="E4" s="186"/>
      <c r="F4" s="186"/>
      <c r="G4" s="186"/>
      <c r="H4" s="186"/>
      <c r="I4" s="187"/>
      <c r="J4" s="187"/>
      <c r="K4" s="325"/>
      <c r="L4" s="187"/>
      <c r="M4" s="187"/>
      <c r="O4" s="212"/>
    </row>
    <row r="5" spans="1:15" s="192" customFormat="1">
      <c r="A5" s="190"/>
      <c r="B5" s="306" t="s">
        <v>501</v>
      </c>
      <c r="C5" s="185"/>
      <c r="D5" s="191" t="s">
        <v>496</v>
      </c>
      <c r="E5" s="362"/>
      <c r="F5" s="363"/>
      <c r="G5" s="191" t="s">
        <v>535</v>
      </c>
      <c r="H5" s="362"/>
      <c r="I5" s="363"/>
      <c r="J5" s="228" t="str">
        <f>IF(H5="","Ir Para &gt;&gt;",HYPERLINK("#$C"&amp;MATCH(O3,B1:B3214,0),"Ir Para &gt;&gt;"))</f>
        <v>Ir Para &gt;&gt;</v>
      </c>
      <c r="K5" s="325"/>
      <c r="L5" s="352"/>
      <c r="M5" s="353"/>
      <c r="O5" s="292" t="str">
        <f>IF(E5="Norte","CONJUNTO3",IF(E5="Centro","CONJUNTO3",IF(E5="Lisboa","CONJUNTO3",IF(E5="Alentejo","CONJUNTO3",IF(E5="Algarve","CONJUNTO3",IF(E5="Açores","CONJUNTO3",IF(E5="Madeira","CONJUNTO3",IF(E5="","","CONJUNTO2"))))))))</f>
        <v/>
      </c>
    </row>
    <row r="6" spans="1:15" s="184" customFormat="1" ht="5.0999999999999996" customHeight="1">
      <c r="B6" s="185"/>
      <c r="C6" s="185"/>
      <c r="D6" s="186"/>
      <c r="E6" s="186"/>
      <c r="F6" s="186"/>
      <c r="G6" s="186"/>
      <c r="H6" s="186"/>
      <c r="I6" s="187"/>
      <c r="J6" s="187"/>
      <c r="K6" s="187"/>
      <c r="L6" s="187"/>
      <c r="M6" s="187"/>
      <c r="O6" s="212"/>
    </row>
    <row r="7" spans="1:15" s="193" customFormat="1" ht="5.0999999999999996" customHeight="1">
      <c r="A7" s="209"/>
      <c r="B7" s="203"/>
      <c r="C7" s="203"/>
      <c r="D7" s="223"/>
      <c r="E7" s="223"/>
      <c r="F7" s="223"/>
      <c r="G7" s="223"/>
      <c r="H7" s="223"/>
      <c r="I7" s="224"/>
      <c r="J7" s="224"/>
      <c r="K7" s="224"/>
      <c r="L7" s="224"/>
      <c r="M7" s="224"/>
      <c r="O7" s="293"/>
    </row>
    <row r="8" spans="1:15" s="193" customFormat="1" ht="15" customHeight="1">
      <c r="A8" s="209"/>
      <c r="B8" s="356" t="s">
        <v>503</v>
      </c>
      <c r="C8" s="357"/>
      <c r="D8" s="355" t="s">
        <v>0</v>
      </c>
      <c r="E8" s="355" t="s">
        <v>1</v>
      </c>
      <c r="F8" s="355" t="s">
        <v>2</v>
      </c>
      <c r="G8" s="355" t="s">
        <v>3</v>
      </c>
      <c r="H8" s="355" t="s">
        <v>4</v>
      </c>
      <c r="I8" s="354" t="s">
        <v>5</v>
      </c>
      <c r="J8" s="354" t="s">
        <v>479</v>
      </c>
      <c r="K8" s="354" t="s">
        <v>6</v>
      </c>
      <c r="L8" s="354" t="s">
        <v>7</v>
      </c>
      <c r="M8" s="354" t="s">
        <v>490</v>
      </c>
      <c r="O8" s="293"/>
    </row>
    <row r="9" spans="1:15" s="193" customFormat="1" ht="6" customHeight="1">
      <c r="A9" s="209"/>
      <c r="B9" s="358"/>
      <c r="C9" s="359"/>
      <c r="D9" s="355"/>
      <c r="E9" s="355"/>
      <c r="F9" s="355"/>
      <c r="G9" s="355"/>
      <c r="H9" s="355"/>
      <c r="I9" s="354"/>
      <c r="J9" s="354"/>
      <c r="K9" s="354"/>
      <c r="L9" s="354"/>
      <c r="M9" s="354"/>
      <c r="O9" s="293"/>
    </row>
    <row r="10" spans="1:15" s="193" customFormat="1" ht="15" customHeight="1">
      <c r="A10" s="209"/>
      <c r="B10" s="358"/>
      <c r="C10" s="359"/>
      <c r="D10" s="355"/>
      <c r="E10" s="355"/>
      <c r="F10" s="355"/>
      <c r="G10" s="355"/>
      <c r="H10" s="355"/>
      <c r="I10" s="354"/>
      <c r="J10" s="354"/>
      <c r="K10" s="354"/>
      <c r="L10" s="354"/>
      <c r="M10" s="354"/>
      <c r="O10" s="293"/>
    </row>
    <row r="11" spans="1:15" s="197" customFormat="1" ht="15" customHeight="1">
      <c r="A11" s="213"/>
      <c r="B11" s="358"/>
      <c r="C11" s="359"/>
      <c r="D11" s="355"/>
      <c r="E11" s="355"/>
      <c r="F11" s="355"/>
      <c r="G11" s="355"/>
      <c r="H11" s="355"/>
      <c r="I11" s="354"/>
      <c r="J11" s="354"/>
      <c r="K11" s="354"/>
      <c r="L11" s="354"/>
      <c r="M11" s="354"/>
    </row>
    <row r="12" spans="1:15" s="198" customFormat="1" ht="11.25" customHeight="1">
      <c r="A12" s="214"/>
      <c r="B12" s="360"/>
      <c r="C12" s="361"/>
      <c r="D12" s="233" t="s">
        <v>8</v>
      </c>
      <c r="E12" s="233" t="s">
        <v>8</v>
      </c>
      <c r="F12" s="233" t="s">
        <v>8</v>
      </c>
      <c r="G12" s="233" t="s">
        <v>16</v>
      </c>
      <c r="H12" s="233" t="s">
        <v>16</v>
      </c>
      <c r="I12" s="234" t="s">
        <v>561</v>
      </c>
      <c r="J12" s="234" t="s">
        <v>18</v>
      </c>
      <c r="K12" s="234" t="s">
        <v>18</v>
      </c>
      <c r="L12" s="234" t="s">
        <v>9</v>
      </c>
      <c r="M12" s="234" t="s">
        <v>9</v>
      </c>
    </row>
    <row r="13" spans="1:15" s="193" customFormat="1" ht="5.0999999999999996" customHeight="1">
      <c r="A13" s="209"/>
      <c r="B13" s="203"/>
      <c r="C13" s="203"/>
      <c r="D13" s="223"/>
      <c r="E13" s="223"/>
      <c r="F13" s="223"/>
      <c r="G13" s="223"/>
      <c r="H13" s="223"/>
      <c r="I13" s="224"/>
      <c r="J13" s="224"/>
      <c r="K13" s="224"/>
      <c r="L13" s="224"/>
      <c r="M13" s="224"/>
    </row>
    <row r="14" spans="1:15" s="9" customFormat="1" ht="15" customHeight="1">
      <c r="A14" s="21"/>
      <c r="B14" s="135" t="s">
        <v>119</v>
      </c>
      <c r="C14" s="135"/>
      <c r="D14" s="136"/>
      <c r="E14" s="136"/>
      <c r="F14" s="136"/>
      <c r="G14" s="136"/>
      <c r="H14" s="136"/>
      <c r="I14" s="137"/>
      <c r="J14" s="137"/>
      <c r="K14" s="137"/>
      <c r="L14" s="137"/>
      <c r="M14" s="137"/>
    </row>
    <row r="15" spans="1:15" s="12" customFormat="1" ht="15" customHeight="1">
      <c r="A15" s="29"/>
      <c r="B15" s="138" t="s">
        <v>13</v>
      </c>
      <c r="C15" s="138"/>
      <c r="D15" s="139"/>
      <c r="E15" s="139"/>
      <c r="F15" s="139"/>
      <c r="G15" s="139"/>
      <c r="H15" s="139"/>
      <c r="I15" s="140"/>
      <c r="J15" s="140"/>
      <c r="K15" s="140"/>
      <c r="L15" s="140"/>
      <c r="M15" s="140"/>
    </row>
    <row r="16" spans="1:15" s="13" customFormat="1" ht="15" customHeight="1">
      <c r="A16" s="28"/>
      <c r="B16" s="141" t="s">
        <v>451</v>
      </c>
      <c r="C16" s="141"/>
      <c r="D16" s="142"/>
      <c r="E16" s="142"/>
      <c r="F16" s="142"/>
      <c r="G16" s="142"/>
      <c r="H16" s="142"/>
      <c r="I16" s="143"/>
      <c r="J16" s="143"/>
      <c r="K16" s="143"/>
      <c r="L16" s="143"/>
      <c r="M16" s="143"/>
    </row>
    <row r="17" spans="1:14" s="13" customFormat="1" ht="15" customHeight="1">
      <c r="A17" s="28"/>
      <c r="B17" s="163">
        <v>2016</v>
      </c>
      <c r="C17" s="251"/>
      <c r="D17" s="259">
        <v>132844</v>
      </c>
      <c r="E17" s="259">
        <v>194121</v>
      </c>
      <c r="F17" s="259">
        <v>77535</v>
      </c>
      <c r="G17" s="259">
        <v>929252</v>
      </c>
      <c r="H17" s="259">
        <v>703224</v>
      </c>
      <c r="I17" s="260">
        <v>1.46</v>
      </c>
      <c r="J17" s="260">
        <v>4.79</v>
      </c>
      <c r="K17" s="260">
        <v>11.44</v>
      </c>
      <c r="L17" s="260">
        <v>95.46</v>
      </c>
      <c r="M17" s="260">
        <v>56.16</v>
      </c>
    </row>
    <row r="18" spans="1:14" s="13" customFormat="1" ht="15" customHeight="1">
      <c r="A18" s="28"/>
      <c r="B18" s="163">
        <v>2015</v>
      </c>
      <c r="C18" s="163"/>
      <c r="D18" s="259">
        <v>133427</v>
      </c>
      <c r="E18" s="259">
        <v>192467</v>
      </c>
      <c r="F18" s="259">
        <v>74823</v>
      </c>
      <c r="G18" s="259">
        <v>867806</v>
      </c>
      <c r="H18" s="259">
        <v>655857</v>
      </c>
      <c r="I18" s="260">
        <v>1.44</v>
      </c>
      <c r="J18" s="260">
        <v>4.51</v>
      </c>
      <c r="K18" s="260">
        <v>10.41</v>
      </c>
      <c r="L18" s="260">
        <v>89.78</v>
      </c>
      <c r="M18" s="260">
        <v>55.53</v>
      </c>
    </row>
    <row r="19" spans="1:14" s="7" customFormat="1" ht="15" customHeight="1">
      <c r="A19" s="28"/>
      <c r="B19" s="163">
        <v>2014</v>
      </c>
      <c r="C19" s="163"/>
      <c r="D19" s="259">
        <v>128765</v>
      </c>
      <c r="E19" s="259">
        <v>185038</v>
      </c>
      <c r="F19" s="259">
        <v>71521</v>
      </c>
      <c r="G19" s="259">
        <v>809084</v>
      </c>
      <c r="H19" s="259">
        <v>611075</v>
      </c>
      <c r="I19" s="260">
        <v>1.44</v>
      </c>
      <c r="J19" s="260">
        <v>4.37</v>
      </c>
      <c r="K19" s="260">
        <v>10.02</v>
      </c>
      <c r="L19" s="260">
        <v>88.56</v>
      </c>
      <c r="M19" s="260">
        <v>57.76</v>
      </c>
      <c r="N19" s="13"/>
    </row>
    <row r="20" spans="1:14" s="7" customFormat="1" ht="15" customHeight="1">
      <c r="A20" s="27"/>
      <c r="B20" s="163">
        <v>2013</v>
      </c>
      <c r="C20" s="163"/>
      <c r="D20" s="259">
        <v>107974</v>
      </c>
      <c r="E20" s="259">
        <v>160959</v>
      </c>
      <c r="F20" s="259">
        <v>67411</v>
      </c>
      <c r="G20" s="259">
        <v>757177</v>
      </c>
      <c r="H20" s="259">
        <v>574171</v>
      </c>
      <c r="I20" s="260">
        <v>1.49</v>
      </c>
      <c r="J20" s="260">
        <v>4.7</v>
      </c>
      <c r="K20" s="260">
        <v>10.25</v>
      </c>
      <c r="L20" s="260">
        <v>91.24</v>
      </c>
      <c r="M20" s="260">
        <v>62.39</v>
      </c>
    </row>
    <row r="21" spans="1:14" s="7" customFormat="1" ht="15" customHeight="1">
      <c r="A21" s="27"/>
      <c r="B21" s="144">
        <v>2012</v>
      </c>
      <c r="C21" s="144"/>
      <c r="D21" s="146">
        <v>56468</v>
      </c>
      <c r="E21" s="146">
        <v>106015</v>
      </c>
      <c r="F21" s="146">
        <v>63015</v>
      </c>
      <c r="G21" s="146">
        <v>726317</v>
      </c>
      <c r="H21" s="146">
        <v>554165</v>
      </c>
      <c r="I21" s="147">
        <v>1.88</v>
      </c>
      <c r="J21" s="147">
        <v>6.85</v>
      </c>
      <c r="K21" s="147">
        <v>14.63</v>
      </c>
      <c r="L21" s="147">
        <v>126.9</v>
      </c>
      <c r="M21" s="147">
        <v>64.91</v>
      </c>
    </row>
    <row r="22" spans="1:14" s="7" customFormat="1" ht="15" customHeight="1">
      <c r="A22" s="27"/>
      <c r="B22" s="144">
        <v>2011</v>
      </c>
      <c r="C22" s="144"/>
      <c r="D22" s="146">
        <v>56559</v>
      </c>
      <c r="E22" s="146">
        <v>108249</v>
      </c>
      <c r="F22" s="146">
        <v>64055</v>
      </c>
      <c r="G22" s="146">
        <v>741313</v>
      </c>
      <c r="H22" s="146">
        <v>564926</v>
      </c>
      <c r="I22" s="147">
        <v>1.91</v>
      </c>
      <c r="J22" s="147">
        <v>6.85</v>
      </c>
      <c r="K22" s="147">
        <v>13.92</v>
      </c>
      <c r="L22" s="147">
        <v>120.28</v>
      </c>
      <c r="M22" s="147">
        <v>68.569999999999993</v>
      </c>
    </row>
    <row r="23" spans="1:14" s="7" customFormat="1" ht="15" customHeight="1">
      <c r="A23" s="27"/>
      <c r="B23" s="144">
        <v>2010</v>
      </c>
      <c r="C23" s="144"/>
      <c r="D23" s="146">
        <v>53798</v>
      </c>
      <c r="E23" s="146">
        <v>104453</v>
      </c>
      <c r="F23" s="146">
        <v>62571</v>
      </c>
      <c r="G23" s="146">
        <v>714644</v>
      </c>
      <c r="H23" s="146">
        <v>545673</v>
      </c>
      <c r="I23" s="147">
        <v>1.94</v>
      </c>
      <c r="J23" s="147">
        <v>6.84</v>
      </c>
      <c r="K23" s="147">
        <v>14.75</v>
      </c>
      <c r="L23" s="147">
        <v>129.12</v>
      </c>
      <c r="M23" s="147">
        <v>63.51</v>
      </c>
    </row>
    <row r="24" spans="1:14" s="7" customFormat="1" ht="15" customHeight="1">
      <c r="A24" s="27"/>
      <c r="B24" s="144">
        <v>2009</v>
      </c>
      <c r="C24" s="144"/>
      <c r="D24" s="146">
        <v>55097</v>
      </c>
      <c r="E24" s="146">
        <v>106705</v>
      </c>
      <c r="F24" s="146">
        <v>62516</v>
      </c>
      <c r="G24" s="146">
        <v>707778</v>
      </c>
      <c r="H24" s="146">
        <v>536273</v>
      </c>
      <c r="I24" s="147">
        <v>1.94</v>
      </c>
      <c r="J24" s="147">
        <v>6.63</v>
      </c>
      <c r="K24" s="147">
        <v>13.64</v>
      </c>
      <c r="L24" s="147">
        <v>120.44</v>
      </c>
      <c r="M24" s="147">
        <v>67.11</v>
      </c>
    </row>
    <row r="25" spans="1:14" s="13" customFormat="1" ht="15" customHeight="1">
      <c r="A25" s="27"/>
      <c r="B25" s="144">
        <v>2008</v>
      </c>
      <c r="C25" s="144"/>
      <c r="D25" s="146">
        <v>56716</v>
      </c>
      <c r="E25" s="146">
        <v>110174</v>
      </c>
      <c r="F25" s="146">
        <v>64262</v>
      </c>
      <c r="G25" s="146">
        <v>718949</v>
      </c>
      <c r="H25" s="146">
        <v>540208</v>
      </c>
      <c r="I25" s="147">
        <v>1.94</v>
      </c>
      <c r="J25" s="147">
        <v>6.53</v>
      </c>
      <c r="K25" s="147">
        <v>14.56</v>
      </c>
      <c r="L25" s="147">
        <v>130.18</v>
      </c>
      <c r="M25" s="147">
        <v>61.86</v>
      </c>
      <c r="N25" s="7"/>
    </row>
    <row r="26" spans="1:14" s="14" customFormat="1" ht="15" customHeight="1">
      <c r="A26" s="29"/>
      <c r="B26" s="138" t="s">
        <v>35</v>
      </c>
      <c r="C26" s="138"/>
      <c r="D26" s="150"/>
      <c r="E26" s="150"/>
      <c r="F26" s="150"/>
      <c r="G26" s="150"/>
      <c r="H26" s="150"/>
      <c r="I26" s="151"/>
      <c r="J26" s="151"/>
      <c r="K26" s="151"/>
      <c r="L26" s="151"/>
      <c r="M26" s="151"/>
      <c r="N26" s="13"/>
    </row>
    <row r="27" spans="1:14" s="14" customFormat="1" ht="15" customHeight="1">
      <c r="A27" s="28"/>
      <c r="B27" s="141" t="s">
        <v>123</v>
      </c>
      <c r="C27" s="141"/>
      <c r="D27" s="152"/>
      <c r="E27" s="152"/>
      <c r="F27" s="152"/>
      <c r="G27" s="152"/>
      <c r="H27" s="152"/>
      <c r="I27" s="153"/>
      <c r="J27" s="153"/>
      <c r="K27" s="153"/>
      <c r="L27" s="153"/>
      <c r="M27" s="143"/>
    </row>
    <row r="28" spans="1:14" s="14" customFormat="1" ht="15" customHeight="1">
      <c r="A28" s="28"/>
      <c r="B28" s="163">
        <v>2016</v>
      </c>
      <c r="C28" s="251"/>
      <c r="D28" s="259">
        <v>117177</v>
      </c>
      <c r="E28" s="259">
        <v>126547</v>
      </c>
      <c r="F28" s="259">
        <v>15270</v>
      </c>
      <c r="G28" s="259">
        <v>158059</v>
      </c>
      <c r="H28" s="259">
        <v>96132</v>
      </c>
      <c r="I28" s="260">
        <v>1.08</v>
      </c>
      <c r="J28" s="260">
        <v>1.25</v>
      </c>
      <c r="K28" s="260">
        <v>6.57</v>
      </c>
      <c r="L28" s="260">
        <v>63.46</v>
      </c>
      <c r="M28" s="260">
        <v>26.41</v>
      </c>
    </row>
    <row r="29" spans="1:14" s="7" customFormat="1" ht="15" customHeight="1">
      <c r="A29" s="28"/>
      <c r="B29" s="163">
        <v>2015</v>
      </c>
      <c r="C29" s="163"/>
      <c r="D29" s="259">
        <v>118594</v>
      </c>
      <c r="E29" s="259">
        <v>128628</v>
      </c>
      <c r="F29" s="259">
        <v>15990</v>
      </c>
      <c r="G29" s="259">
        <v>160261</v>
      </c>
      <c r="H29" s="259">
        <v>99433</v>
      </c>
      <c r="I29" s="260">
        <v>1.08</v>
      </c>
      <c r="J29" s="260">
        <v>1.25</v>
      </c>
      <c r="K29" s="260">
        <v>5.96</v>
      </c>
      <c r="L29" s="260">
        <v>59.51</v>
      </c>
      <c r="M29" s="260">
        <v>28.82</v>
      </c>
      <c r="N29" s="14"/>
    </row>
    <row r="30" spans="1:14" s="7" customFormat="1" ht="15" customHeight="1">
      <c r="A30" s="28"/>
      <c r="B30" s="163">
        <v>2014</v>
      </c>
      <c r="C30" s="163"/>
      <c r="D30" s="146">
        <v>115164</v>
      </c>
      <c r="E30" s="146">
        <v>126042</v>
      </c>
      <c r="F30" s="146">
        <v>17188</v>
      </c>
      <c r="G30" s="146">
        <v>165061</v>
      </c>
      <c r="H30" s="146">
        <v>103814</v>
      </c>
      <c r="I30" s="147">
        <v>1.0900000000000001</v>
      </c>
      <c r="J30" s="147">
        <v>1.31</v>
      </c>
      <c r="K30" s="147">
        <v>6.16</v>
      </c>
      <c r="L30" s="147">
        <v>64.14</v>
      </c>
      <c r="M30" s="147">
        <v>29.57</v>
      </c>
      <c r="N30" s="14"/>
    </row>
    <row r="31" spans="1:14" s="7" customFormat="1" ht="15" customHeight="1">
      <c r="A31" s="27"/>
      <c r="B31" s="163">
        <v>2013</v>
      </c>
      <c r="C31" s="163"/>
      <c r="D31" s="146">
        <v>95464</v>
      </c>
      <c r="E31" s="146">
        <v>106469</v>
      </c>
      <c r="F31" s="146">
        <v>17183</v>
      </c>
      <c r="G31" s="146">
        <v>162642</v>
      </c>
      <c r="H31" s="146">
        <v>105040</v>
      </c>
      <c r="I31" s="147">
        <v>1.1200000000000001</v>
      </c>
      <c r="J31" s="147">
        <v>1.53</v>
      </c>
      <c r="K31" s="147">
        <v>6.54</v>
      </c>
      <c r="L31" s="147">
        <v>69.11</v>
      </c>
      <c r="M31" s="147">
        <v>33.54</v>
      </c>
    </row>
    <row r="32" spans="1:14" s="7" customFormat="1" ht="15" customHeight="1">
      <c r="A32" s="27"/>
      <c r="B32" s="144">
        <v>2012</v>
      </c>
      <c r="C32" s="144"/>
      <c r="D32" s="146">
        <v>45013</v>
      </c>
      <c r="E32" s="146">
        <v>56286</v>
      </c>
      <c r="F32" s="146">
        <v>17157</v>
      </c>
      <c r="G32" s="146">
        <v>156626</v>
      </c>
      <c r="H32" s="146">
        <v>105029</v>
      </c>
      <c r="I32" s="147">
        <v>1.25</v>
      </c>
      <c r="J32" s="147">
        <v>2.78</v>
      </c>
      <c r="K32" s="147">
        <v>11.2</v>
      </c>
      <c r="L32" s="147">
        <v>122.72</v>
      </c>
      <c r="M32" s="147">
        <v>36.450000000000003</v>
      </c>
    </row>
    <row r="33" spans="1:14" s="7" customFormat="1" ht="15" customHeight="1">
      <c r="A33" s="27"/>
      <c r="B33" s="144">
        <v>2011</v>
      </c>
      <c r="C33" s="144"/>
      <c r="D33" s="146">
        <v>45884</v>
      </c>
      <c r="E33" s="146">
        <v>58435</v>
      </c>
      <c r="F33" s="146">
        <v>17737</v>
      </c>
      <c r="G33" s="146">
        <v>163679</v>
      </c>
      <c r="H33" s="146">
        <v>108444</v>
      </c>
      <c r="I33" s="147">
        <v>1.27</v>
      </c>
      <c r="J33" s="147">
        <v>2.8</v>
      </c>
      <c r="K33" s="147">
        <v>11.17</v>
      </c>
      <c r="L33" s="147">
        <v>121.05</v>
      </c>
      <c r="M33" s="147">
        <v>36.97</v>
      </c>
    </row>
    <row r="34" spans="1:14" s="7" customFormat="1" ht="15" customHeight="1">
      <c r="A34" s="27"/>
      <c r="B34" s="144">
        <v>2010</v>
      </c>
      <c r="C34" s="144"/>
      <c r="D34" s="146">
        <v>43588</v>
      </c>
      <c r="E34" s="146">
        <v>56806</v>
      </c>
      <c r="F34" s="146">
        <v>18249</v>
      </c>
      <c r="G34" s="146">
        <v>161028</v>
      </c>
      <c r="H34" s="146">
        <v>107217</v>
      </c>
      <c r="I34" s="147">
        <v>1.3</v>
      </c>
      <c r="J34" s="147">
        <v>2.83</v>
      </c>
      <c r="K34" s="147">
        <v>11.61</v>
      </c>
      <c r="L34" s="147">
        <v>131.63</v>
      </c>
      <c r="M34" s="147">
        <v>35.67</v>
      </c>
    </row>
    <row r="35" spans="1:14" s="14" customFormat="1" ht="15" customHeight="1" collapsed="1">
      <c r="A35" s="27"/>
      <c r="B35" s="144">
        <v>2009</v>
      </c>
      <c r="C35" s="144"/>
      <c r="D35" s="146">
        <v>44875</v>
      </c>
      <c r="E35" s="146">
        <v>58463</v>
      </c>
      <c r="F35" s="146">
        <v>17957</v>
      </c>
      <c r="G35" s="146">
        <v>166104</v>
      </c>
      <c r="H35" s="146">
        <v>109941</v>
      </c>
      <c r="I35" s="147">
        <v>1.3</v>
      </c>
      <c r="J35" s="147">
        <v>2.84</v>
      </c>
      <c r="K35" s="147">
        <v>10.89</v>
      </c>
      <c r="L35" s="147">
        <v>117.77</v>
      </c>
      <c r="M35" s="147">
        <v>39.31</v>
      </c>
      <c r="N35" s="7"/>
    </row>
    <row r="36" spans="1:14" s="14" customFormat="1" ht="15" customHeight="1">
      <c r="A36" s="27"/>
      <c r="B36" s="144">
        <v>2008</v>
      </c>
      <c r="C36" s="144"/>
      <c r="D36" s="146">
        <v>46834</v>
      </c>
      <c r="E36" s="146">
        <v>61774</v>
      </c>
      <c r="F36" s="146">
        <v>19184</v>
      </c>
      <c r="G36" s="146">
        <v>183376</v>
      </c>
      <c r="H36" s="146">
        <v>121179</v>
      </c>
      <c r="I36" s="147">
        <v>1.32</v>
      </c>
      <c r="J36" s="147">
        <v>2.97</v>
      </c>
      <c r="K36" s="147">
        <v>12.25</v>
      </c>
      <c r="L36" s="147">
        <v>128.16999999999999</v>
      </c>
      <c r="M36" s="147">
        <v>35.64</v>
      </c>
      <c r="N36" s="7"/>
    </row>
    <row r="37" spans="1:14" s="14" customFormat="1" ht="15" customHeight="1">
      <c r="A37" s="28"/>
      <c r="B37" s="141" t="s">
        <v>124</v>
      </c>
      <c r="C37" s="141"/>
      <c r="D37" s="152"/>
      <c r="E37" s="152"/>
      <c r="F37" s="152"/>
      <c r="G37" s="152"/>
      <c r="H37" s="152"/>
      <c r="I37" s="153"/>
      <c r="J37" s="153"/>
      <c r="K37" s="153"/>
      <c r="L37" s="153"/>
      <c r="M37" s="143"/>
    </row>
    <row r="38" spans="1:14" s="7" customFormat="1" ht="15" customHeight="1">
      <c r="A38" s="28"/>
      <c r="B38" s="163">
        <v>2016</v>
      </c>
      <c r="C38" s="251"/>
      <c r="D38" s="259">
        <v>15667</v>
      </c>
      <c r="E38" s="259">
        <v>67574</v>
      </c>
      <c r="F38" s="259">
        <v>62265</v>
      </c>
      <c r="G38" s="259">
        <v>771193</v>
      </c>
      <c r="H38" s="259">
        <v>607092</v>
      </c>
      <c r="I38" s="260">
        <v>4.3099999999999996</v>
      </c>
      <c r="J38" s="260">
        <v>11.41</v>
      </c>
      <c r="K38" s="260">
        <v>20.57</v>
      </c>
      <c r="L38" s="260">
        <v>166.05</v>
      </c>
      <c r="M38" s="260">
        <v>73</v>
      </c>
      <c r="N38" s="14"/>
    </row>
    <row r="39" spans="1:14" s="7" customFormat="1" ht="15" customHeight="1">
      <c r="A39" s="28"/>
      <c r="B39" s="163">
        <v>2015</v>
      </c>
      <c r="C39" s="163"/>
      <c r="D39" s="259">
        <v>14833</v>
      </c>
      <c r="E39" s="259">
        <v>63839</v>
      </c>
      <c r="F39" s="259">
        <v>58833</v>
      </c>
      <c r="G39" s="259">
        <v>707545</v>
      </c>
      <c r="H39" s="259">
        <v>556424</v>
      </c>
      <c r="I39" s="260">
        <v>4.3</v>
      </c>
      <c r="J39" s="260">
        <v>11.08</v>
      </c>
      <c r="K39" s="260">
        <v>19.38</v>
      </c>
      <c r="L39" s="260">
        <v>161.13</v>
      </c>
      <c r="M39" s="260">
        <v>70.3</v>
      </c>
      <c r="N39" s="14"/>
    </row>
    <row r="40" spans="1:14" s="7" customFormat="1" ht="15" customHeight="1">
      <c r="A40" s="28"/>
      <c r="B40" s="163">
        <v>2014</v>
      </c>
      <c r="C40" s="163"/>
      <c r="D40" s="146">
        <v>13601</v>
      </c>
      <c r="E40" s="146">
        <v>58996</v>
      </c>
      <c r="F40" s="146">
        <v>54333</v>
      </c>
      <c r="G40" s="146">
        <v>644022</v>
      </c>
      <c r="H40" s="146">
        <v>507260</v>
      </c>
      <c r="I40" s="147">
        <v>4.34</v>
      </c>
      <c r="J40" s="147">
        <v>10.92</v>
      </c>
      <c r="K40" s="147">
        <v>18.260000000000002</v>
      </c>
      <c r="L40" s="147">
        <v>154.07</v>
      </c>
      <c r="M40" s="147">
        <v>76.430000000000007</v>
      </c>
      <c r="N40" s="14"/>
    </row>
    <row r="41" spans="1:14" s="7" customFormat="1" ht="15" customHeight="1">
      <c r="A41" s="27"/>
      <c r="B41" s="163">
        <v>2013</v>
      </c>
      <c r="C41" s="163"/>
      <c r="D41" s="146">
        <v>12510</v>
      </c>
      <c r="E41" s="146">
        <v>54490</v>
      </c>
      <c r="F41" s="146">
        <v>50228</v>
      </c>
      <c r="G41" s="146">
        <v>594535</v>
      </c>
      <c r="H41" s="146">
        <v>469132</v>
      </c>
      <c r="I41" s="147">
        <v>4.3600000000000003</v>
      </c>
      <c r="J41" s="147">
        <v>10.91</v>
      </c>
      <c r="K41" s="147">
        <v>17.489999999999998</v>
      </c>
      <c r="L41" s="147">
        <v>147.77000000000001</v>
      </c>
      <c r="M41" s="147">
        <v>81.58</v>
      </c>
    </row>
    <row r="42" spans="1:14" s="7" customFormat="1" ht="15" customHeight="1">
      <c r="A42" s="27"/>
      <c r="B42" s="144">
        <v>2012</v>
      </c>
      <c r="C42" s="144"/>
      <c r="D42" s="146">
        <v>11455</v>
      </c>
      <c r="E42" s="146">
        <v>49729</v>
      </c>
      <c r="F42" s="146">
        <v>45858</v>
      </c>
      <c r="G42" s="146">
        <v>569691</v>
      </c>
      <c r="H42" s="146">
        <v>449136</v>
      </c>
      <c r="I42" s="147">
        <v>4.34</v>
      </c>
      <c r="J42" s="147">
        <v>11.46</v>
      </c>
      <c r="K42" s="147">
        <v>18.5</v>
      </c>
      <c r="L42" s="147">
        <v>148.93</v>
      </c>
      <c r="M42" s="147">
        <v>82.66</v>
      </c>
    </row>
    <row r="43" spans="1:14" s="7" customFormat="1" ht="15" customHeight="1">
      <c r="A43" s="27"/>
      <c r="B43" s="144">
        <v>2011</v>
      </c>
      <c r="C43" s="144"/>
      <c r="D43" s="146">
        <v>10675</v>
      </c>
      <c r="E43" s="146">
        <v>49814</v>
      </c>
      <c r="F43" s="146">
        <v>46318</v>
      </c>
      <c r="G43" s="146">
        <v>577635</v>
      </c>
      <c r="H43" s="146">
        <v>456482</v>
      </c>
      <c r="I43" s="147">
        <v>4.67</v>
      </c>
      <c r="J43" s="147">
        <v>11.6</v>
      </c>
      <c r="K43" s="147">
        <v>17.14</v>
      </c>
      <c r="L43" s="147">
        <v>137.47999999999999</v>
      </c>
      <c r="M43" s="147">
        <v>90.49</v>
      </c>
    </row>
    <row r="44" spans="1:14" s="13" customFormat="1" ht="15" customHeight="1">
      <c r="A44" s="27"/>
      <c r="B44" s="144">
        <v>2010</v>
      </c>
      <c r="C44" s="144"/>
      <c r="D44" s="146">
        <v>10210</v>
      </c>
      <c r="E44" s="146">
        <v>47647</v>
      </c>
      <c r="F44" s="146">
        <v>44322</v>
      </c>
      <c r="G44" s="146">
        <v>553616</v>
      </c>
      <c r="H44" s="146">
        <v>438456</v>
      </c>
      <c r="I44" s="147">
        <v>4.67</v>
      </c>
      <c r="J44" s="147">
        <v>11.62</v>
      </c>
      <c r="K44" s="147">
        <v>18.48</v>
      </c>
      <c r="L44" s="147">
        <v>147.96</v>
      </c>
      <c r="M44" s="147">
        <v>82.15</v>
      </c>
      <c r="N44" s="7"/>
    </row>
    <row r="45" spans="1:14" s="14" customFormat="1" ht="15" customHeight="1">
      <c r="A45" s="27"/>
      <c r="B45" s="144">
        <v>2009</v>
      </c>
      <c r="C45" s="144"/>
      <c r="D45" s="146">
        <v>10222</v>
      </c>
      <c r="E45" s="146">
        <v>48242</v>
      </c>
      <c r="F45" s="146">
        <v>44559</v>
      </c>
      <c r="G45" s="146">
        <v>541674</v>
      </c>
      <c r="H45" s="146">
        <v>426332</v>
      </c>
      <c r="I45" s="147">
        <v>4.72</v>
      </c>
      <c r="J45" s="147">
        <v>11.23</v>
      </c>
      <c r="K45" s="147">
        <v>16.96</v>
      </c>
      <c r="L45" s="147">
        <v>139.51</v>
      </c>
      <c r="M45" s="147">
        <v>85.7</v>
      </c>
      <c r="N45" s="7"/>
    </row>
    <row r="46" spans="1:14" s="14" customFormat="1" ht="15" customHeight="1">
      <c r="A46" s="27"/>
      <c r="B46" s="144">
        <v>2008</v>
      </c>
      <c r="C46" s="144"/>
      <c r="D46" s="146">
        <v>9882</v>
      </c>
      <c r="E46" s="146">
        <v>48400</v>
      </c>
      <c r="F46" s="146">
        <v>45078</v>
      </c>
      <c r="G46" s="146">
        <v>535573</v>
      </c>
      <c r="H46" s="146">
        <v>419029</v>
      </c>
      <c r="I46" s="147">
        <v>4.9000000000000004</v>
      </c>
      <c r="J46" s="147">
        <v>11.07</v>
      </c>
      <c r="K46" s="147">
        <v>17.52</v>
      </c>
      <c r="L46" s="147">
        <v>147.43</v>
      </c>
      <c r="M46" s="147">
        <v>82.69</v>
      </c>
      <c r="N46" s="7"/>
    </row>
    <row r="47" spans="1:14" s="14" customFormat="1" ht="15" customHeight="1">
      <c r="A47" s="29"/>
      <c r="B47" s="138" t="s">
        <v>11</v>
      </c>
      <c r="C47" s="138"/>
      <c r="D47" s="150"/>
      <c r="E47" s="150"/>
      <c r="F47" s="150"/>
      <c r="G47" s="150"/>
      <c r="H47" s="150"/>
      <c r="I47" s="151"/>
      <c r="J47" s="151"/>
      <c r="K47" s="151"/>
      <c r="L47" s="151"/>
      <c r="M47" s="151"/>
      <c r="N47" s="13"/>
    </row>
    <row r="48" spans="1:14" s="7" customFormat="1" ht="15" customHeight="1">
      <c r="A48" s="28"/>
      <c r="B48" s="141" t="s">
        <v>125</v>
      </c>
      <c r="C48" s="141"/>
      <c r="D48" s="152"/>
      <c r="E48" s="152"/>
      <c r="F48" s="152"/>
      <c r="G48" s="152"/>
      <c r="H48" s="152"/>
      <c r="I48" s="153"/>
      <c r="J48" s="153"/>
      <c r="K48" s="153"/>
      <c r="L48" s="153"/>
      <c r="M48" s="143"/>
      <c r="N48" s="14"/>
    </row>
    <row r="49" spans="1:14" s="7" customFormat="1" ht="15" customHeight="1">
      <c r="A49" s="28"/>
      <c r="B49" s="163">
        <v>2016</v>
      </c>
      <c r="C49" s="251"/>
      <c r="D49" s="259">
        <v>132836</v>
      </c>
      <c r="E49" s="259">
        <v>190793</v>
      </c>
      <c r="F49" s="259">
        <v>74207</v>
      </c>
      <c r="G49" s="259">
        <v>887793</v>
      </c>
      <c r="H49" s="259">
        <v>670555</v>
      </c>
      <c r="I49" s="260">
        <v>1.44</v>
      </c>
      <c r="J49" s="260">
        <v>4.6500000000000004</v>
      </c>
      <c r="K49" s="260">
        <v>11.39</v>
      </c>
      <c r="L49" s="260">
        <v>95.21</v>
      </c>
      <c r="M49" s="260">
        <v>55.25</v>
      </c>
      <c r="N49" s="14"/>
    </row>
    <row r="50" spans="1:14" s="7" customFormat="1" ht="15" customHeight="1">
      <c r="A50" s="28"/>
      <c r="B50" s="163">
        <v>2015</v>
      </c>
      <c r="C50" s="163"/>
      <c r="D50" s="259">
        <v>133417</v>
      </c>
      <c r="E50" s="259">
        <v>188652</v>
      </c>
      <c r="F50" s="259">
        <v>71008</v>
      </c>
      <c r="G50" s="259">
        <v>824139</v>
      </c>
      <c r="H50" s="259">
        <v>620584</v>
      </c>
      <c r="I50" s="260">
        <v>1.41</v>
      </c>
      <c r="J50" s="260">
        <v>4.37</v>
      </c>
      <c r="K50" s="260">
        <v>10.27</v>
      </c>
      <c r="L50" s="260">
        <v>88.46</v>
      </c>
      <c r="M50" s="260">
        <v>55.11</v>
      </c>
      <c r="N50" s="14"/>
    </row>
    <row r="51" spans="1:14" s="7" customFormat="1" ht="15" customHeight="1">
      <c r="A51" s="28"/>
      <c r="B51" s="163">
        <v>2014</v>
      </c>
      <c r="C51" s="163"/>
      <c r="D51" s="146">
        <v>128757</v>
      </c>
      <c r="E51" s="146">
        <v>182145</v>
      </c>
      <c r="F51" s="146">
        <v>68628</v>
      </c>
      <c r="G51" s="146">
        <v>773381</v>
      </c>
      <c r="H51" s="146">
        <v>583053</v>
      </c>
      <c r="I51" s="147">
        <v>1.41</v>
      </c>
      <c r="J51" s="147">
        <v>4.25</v>
      </c>
      <c r="K51" s="147">
        <v>9.8800000000000008</v>
      </c>
      <c r="L51" s="147">
        <v>87.69</v>
      </c>
      <c r="M51" s="147">
        <v>57.42</v>
      </c>
      <c r="N51" s="14"/>
    </row>
    <row r="52" spans="1:14" s="7" customFormat="1" ht="15" customHeight="1">
      <c r="A52" s="27"/>
      <c r="B52" s="163">
        <v>2013</v>
      </c>
      <c r="C52" s="163"/>
      <c r="D52" s="146">
        <v>107967</v>
      </c>
      <c r="E52" s="146">
        <v>158685</v>
      </c>
      <c r="F52" s="146">
        <v>65137</v>
      </c>
      <c r="G52" s="146">
        <v>724433</v>
      </c>
      <c r="H52" s="146">
        <v>547999</v>
      </c>
      <c r="I52" s="147">
        <v>1.47</v>
      </c>
      <c r="J52" s="147">
        <v>4.57</v>
      </c>
      <c r="K52" s="147">
        <v>10.1</v>
      </c>
      <c r="L52" s="147">
        <v>90.77</v>
      </c>
      <c r="M52" s="147">
        <v>62.13</v>
      </c>
    </row>
    <row r="53" spans="1:14" s="7" customFormat="1" ht="15" customHeight="1">
      <c r="A53" s="27"/>
      <c r="B53" s="144">
        <v>2012</v>
      </c>
      <c r="C53" s="144"/>
      <c r="D53" s="146">
        <v>56463</v>
      </c>
      <c r="E53" s="146">
        <v>104467</v>
      </c>
      <c r="F53" s="146">
        <v>61467</v>
      </c>
      <c r="G53" s="146">
        <v>699891</v>
      </c>
      <c r="H53" s="146">
        <v>534105</v>
      </c>
      <c r="I53" s="147">
        <v>1.85</v>
      </c>
      <c r="J53" s="147">
        <v>6.7</v>
      </c>
      <c r="K53" s="147">
        <v>14.47</v>
      </c>
      <c r="L53" s="147">
        <v>127.08</v>
      </c>
      <c r="M53" s="147">
        <v>64.819999999999993</v>
      </c>
    </row>
    <row r="54" spans="1:14" s="15" customFormat="1" ht="15" customHeight="1" collapsed="1">
      <c r="A54" s="27"/>
      <c r="B54" s="144">
        <v>2011</v>
      </c>
      <c r="C54" s="144"/>
      <c r="D54" s="146">
        <v>56554</v>
      </c>
      <c r="E54" s="146">
        <v>106578</v>
      </c>
      <c r="F54" s="146">
        <v>62384</v>
      </c>
      <c r="G54" s="146">
        <v>712970</v>
      </c>
      <c r="H54" s="146">
        <v>542628</v>
      </c>
      <c r="I54" s="147">
        <v>1.88</v>
      </c>
      <c r="J54" s="147">
        <v>6.69</v>
      </c>
      <c r="K54" s="147">
        <v>13.77</v>
      </c>
      <c r="L54" s="147">
        <v>120.47</v>
      </c>
      <c r="M54" s="147">
        <v>68.48</v>
      </c>
      <c r="N54" s="7"/>
    </row>
    <row r="55" spans="1:14" s="15" customFormat="1" ht="15" customHeight="1">
      <c r="A55" s="27"/>
      <c r="B55" s="144">
        <v>2010</v>
      </c>
      <c r="C55" s="144"/>
      <c r="D55" s="146">
        <v>53792</v>
      </c>
      <c r="E55" s="146">
        <v>102745</v>
      </c>
      <c r="F55" s="146">
        <v>60863</v>
      </c>
      <c r="G55" s="146">
        <v>684277</v>
      </c>
      <c r="H55" s="146">
        <v>521754</v>
      </c>
      <c r="I55" s="147">
        <v>1.91</v>
      </c>
      <c r="J55" s="147">
        <v>6.66</v>
      </c>
      <c r="K55" s="147">
        <v>14.5</v>
      </c>
      <c r="L55" s="147">
        <v>128.93</v>
      </c>
      <c r="M55" s="147">
        <v>63.7</v>
      </c>
      <c r="N55" s="7"/>
    </row>
    <row r="56" spans="1:14" s="15" customFormat="1" ht="15" customHeight="1">
      <c r="A56" s="27"/>
      <c r="B56" s="144">
        <v>2009</v>
      </c>
      <c r="C56" s="144"/>
      <c r="D56" s="146">
        <v>55092</v>
      </c>
      <c r="E56" s="146">
        <v>104878</v>
      </c>
      <c r="F56" s="146">
        <v>60689</v>
      </c>
      <c r="G56" s="146">
        <v>677006</v>
      </c>
      <c r="H56" s="146">
        <v>512613</v>
      </c>
      <c r="I56" s="147">
        <v>1.9</v>
      </c>
      <c r="J56" s="147">
        <v>6.46</v>
      </c>
      <c r="K56" s="147">
        <v>13.47</v>
      </c>
      <c r="L56" s="147">
        <v>120.74</v>
      </c>
      <c r="M56" s="147">
        <v>66.88</v>
      </c>
      <c r="N56" s="7"/>
    </row>
    <row r="57" spans="1:14" s="7" customFormat="1" ht="15" customHeight="1">
      <c r="A57" s="27"/>
      <c r="B57" s="144">
        <v>2008</v>
      </c>
      <c r="C57" s="144"/>
      <c r="D57" s="146">
        <v>56710</v>
      </c>
      <c r="E57" s="146">
        <v>108466</v>
      </c>
      <c r="F57" s="146">
        <v>62554</v>
      </c>
      <c r="G57" s="146">
        <v>689785</v>
      </c>
      <c r="H57" s="146">
        <v>519126</v>
      </c>
      <c r="I57" s="147">
        <v>1.91</v>
      </c>
      <c r="J57" s="147">
        <v>6.36</v>
      </c>
      <c r="K57" s="147">
        <v>14.31</v>
      </c>
      <c r="L57" s="147">
        <v>129.80000000000001</v>
      </c>
      <c r="M57" s="147">
        <v>62.1</v>
      </c>
    </row>
    <row r="58" spans="1:14" s="7" customFormat="1" ht="15" customHeight="1">
      <c r="A58" s="28"/>
      <c r="B58" s="145" t="s">
        <v>126</v>
      </c>
      <c r="C58" s="145"/>
      <c r="D58" s="154"/>
      <c r="E58" s="154"/>
      <c r="F58" s="154"/>
      <c r="G58" s="154"/>
      <c r="H58" s="154"/>
      <c r="I58" s="155"/>
      <c r="J58" s="155"/>
      <c r="K58" s="155"/>
      <c r="L58" s="155"/>
      <c r="M58" s="155"/>
      <c r="N58" s="15"/>
    </row>
    <row r="59" spans="1:14" s="7" customFormat="1" ht="15" customHeight="1">
      <c r="A59" s="28"/>
      <c r="B59" s="163">
        <v>2016</v>
      </c>
      <c r="C59" s="251"/>
      <c r="D59" s="259">
        <v>131380</v>
      </c>
      <c r="E59" s="259">
        <v>155757</v>
      </c>
      <c r="F59" s="259">
        <v>39269</v>
      </c>
      <c r="G59" s="259">
        <v>446169</v>
      </c>
      <c r="H59" s="259">
        <v>323690</v>
      </c>
      <c r="I59" s="260">
        <v>1.19</v>
      </c>
      <c r="J59" s="260">
        <v>2.86</v>
      </c>
      <c r="K59" s="260">
        <v>9.19</v>
      </c>
      <c r="L59" s="260">
        <v>80.88</v>
      </c>
      <c r="M59" s="260">
        <v>48.08</v>
      </c>
      <c r="N59" s="15"/>
    </row>
    <row r="60" spans="1:14" s="7" customFormat="1" ht="15" customHeight="1">
      <c r="A60" s="28"/>
      <c r="B60" s="163">
        <v>2015</v>
      </c>
      <c r="C60" s="163"/>
      <c r="D60" s="259">
        <v>132022</v>
      </c>
      <c r="E60" s="259">
        <v>156224</v>
      </c>
      <c r="F60" s="259">
        <v>38680</v>
      </c>
      <c r="G60" s="259">
        <v>424905</v>
      </c>
      <c r="H60" s="259">
        <v>307226</v>
      </c>
      <c r="I60" s="260">
        <v>1.18</v>
      </c>
      <c r="J60" s="260">
        <v>2.72</v>
      </c>
      <c r="K60" s="260">
        <v>8.2799999999999994</v>
      </c>
      <c r="L60" s="260">
        <v>75.38</v>
      </c>
      <c r="M60" s="260">
        <v>46.98</v>
      </c>
      <c r="N60" s="15"/>
    </row>
    <row r="61" spans="1:14" s="7" customFormat="1" ht="15" customHeight="1">
      <c r="A61" s="28"/>
      <c r="B61" s="163">
        <v>2014</v>
      </c>
      <c r="C61" s="163"/>
      <c r="D61" s="146">
        <v>127431</v>
      </c>
      <c r="E61" s="146">
        <v>151161</v>
      </c>
      <c r="F61" s="146">
        <v>37932</v>
      </c>
      <c r="G61" s="146">
        <v>409759</v>
      </c>
      <c r="H61" s="146">
        <v>295624</v>
      </c>
      <c r="I61" s="147">
        <v>1.19</v>
      </c>
      <c r="J61" s="147">
        <v>2.71</v>
      </c>
      <c r="K61" s="147">
        <v>8.27</v>
      </c>
      <c r="L61" s="147">
        <v>76.59</v>
      </c>
      <c r="M61" s="147">
        <v>48.36</v>
      </c>
      <c r="N61" s="15"/>
    </row>
    <row r="62" spans="1:14" s="7" customFormat="1" ht="15" customHeight="1">
      <c r="A62" s="27"/>
      <c r="B62" s="163">
        <v>2013</v>
      </c>
      <c r="C62" s="163"/>
      <c r="D62" s="146">
        <v>106700</v>
      </c>
      <c r="E62" s="146">
        <v>129281</v>
      </c>
      <c r="F62" s="146">
        <v>35841</v>
      </c>
      <c r="G62" s="146">
        <v>380414</v>
      </c>
      <c r="H62" s="146">
        <v>275645</v>
      </c>
      <c r="I62" s="147">
        <v>1.21</v>
      </c>
      <c r="J62" s="147">
        <v>2.94</v>
      </c>
      <c r="K62" s="147">
        <v>8.51</v>
      </c>
      <c r="L62" s="147">
        <v>80.13</v>
      </c>
      <c r="M62" s="147">
        <v>53.31</v>
      </c>
    </row>
    <row r="63" spans="1:14" s="15" customFormat="1" ht="15" customHeight="1" collapsed="1">
      <c r="A63" s="27"/>
      <c r="B63" s="144">
        <v>2012</v>
      </c>
      <c r="C63" s="144"/>
      <c r="D63" s="146">
        <v>55279</v>
      </c>
      <c r="E63" s="146">
        <v>77175</v>
      </c>
      <c r="F63" s="146">
        <v>34256</v>
      </c>
      <c r="G63" s="146">
        <v>361206</v>
      </c>
      <c r="H63" s="146">
        <v>265999</v>
      </c>
      <c r="I63" s="147">
        <v>1.4</v>
      </c>
      <c r="J63" s="147">
        <v>4.68</v>
      </c>
      <c r="K63" s="147">
        <v>12.92</v>
      </c>
      <c r="L63" s="147">
        <v>122.55</v>
      </c>
      <c r="M63" s="147">
        <v>58.63</v>
      </c>
      <c r="N63" s="7"/>
    </row>
    <row r="64" spans="1:14" s="15" customFormat="1" ht="15" customHeight="1">
      <c r="A64" s="27"/>
      <c r="B64" s="144">
        <v>2011</v>
      </c>
      <c r="C64" s="144"/>
      <c r="D64" s="146">
        <v>55304</v>
      </c>
      <c r="E64" s="146">
        <v>77890</v>
      </c>
      <c r="F64" s="146">
        <v>33843</v>
      </c>
      <c r="G64" s="146">
        <v>364839</v>
      </c>
      <c r="H64" s="146">
        <v>267264</v>
      </c>
      <c r="I64" s="147">
        <v>1.41</v>
      </c>
      <c r="J64" s="147">
        <v>4.68</v>
      </c>
      <c r="K64" s="147">
        <v>12.63</v>
      </c>
      <c r="L64" s="147">
        <v>117.16</v>
      </c>
      <c r="M64" s="147">
        <v>59.21</v>
      </c>
      <c r="N64" s="7"/>
    </row>
    <row r="65" spans="1:14" s="15" customFormat="1" ht="15" customHeight="1">
      <c r="A65" s="27"/>
      <c r="B65" s="144">
        <v>2010</v>
      </c>
      <c r="C65" s="144"/>
      <c r="D65" s="146">
        <v>52535</v>
      </c>
      <c r="E65" s="146">
        <v>74771</v>
      </c>
      <c r="F65" s="146">
        <v>33043</v>
      </c>
      <c r="G65" s="146">
        <v>357817</v>
      </c>
      <c r="H65" s="146">
        <v>262778</v>
      </c>
      <c r="I65" s="147">
        <v>1.42</v>
      </c>
      <c r="J65" s="147">
        <v>4.79</v>
      </c>
      <c r="K65" s="147">
        <v>13.23</v>
      </c>
      <c r="L65" s="147">
        <v>122.14</v>
      </c>
      <c r="M65" s="147">
        <v>56.63</v>
      </c>
      <c r="N65" s="7"/>
    </row>
    <row r="66" spans="1:14" s="7" customFormat="1" ht="15" customHeight="1">
      <c r="A66" s="27"/>
      <c r="B66" s="144">
        <v>2009</v>
      </c>
      <c r="C66" s="144"/>
      <c r="D66" s="146">
        <v>53773</v>
      </c>
      <c r="E66" s="146">
        <v>75938</v>
      </c>
      <c r="F66" s="146">
        <v>32146</v>
      </c>
      <c r="G66" s="146">
        <v>335614</v>
      </c>
      <c r="H66" s="146">
        <v>243122</v>
      </c>
      <c r="I66" s="147">
        <v>1.41</v>
      </c>
      <c r="J66" s="147">
        <v>4.42</v>
      </c>
      <c r="K66" s="147">
        <v>12.23</v>
      </c>
      <c r="L66" s="147">
        <v>117.17</v>
      </c>
      <c r="M66" s="147">
        <v>57.66</v>
      </c>
    </row>
    <row r="67" spans="1:14" s="7" customFormat="1" ht="15" customHeight="1">
      <c r="A67" s="27"/>
      <c r="B67" s="144">
        <v>2008</v>
      </c>
      <c r="C67" s="144"/>
      <c r="D67" s="146">
        <v>55346</v>
      </c>
      <c r="E67" s="146">
        <v>78438</v>
      </c>
      <c r="F67" s="146">
        <v>32827</v>
      </c>
      <c r="G67" s="146">
        <v>340683</v>
      </c>
      <c r="H67" s="146">
        <v>244696</v>
      </c>
      <c r="I67" s="147">
        <v>1.42</v>
      </c>
      <c r="J67" s="147">
        <v>4.34</v>
      </c>
      <c r="K67" s="147">
        <v>13.55</v>
      </c>
      <c r="L67" s="147">
        <v>130.54</v>
      </c>
      <c r="M67" s="147">
        <v>50.22</v>
      </c>
    </row>
    <row r="68" spans="1:14" s="7" customFormat="1" ht="15" customHeight="1">
      <c r="A68" s="28"/>
      <c r="B68" s="145" t="s">
        <v>127</v>
      </c>
      <c r="C68" s="145"/>
      <c r="D68" s="154"/>
      <c r="E68" s="154"/>
      <c r="F68" s="154"/>
      <c r="G68" s="154"/>
      <c r="H68" s="154"/>
      <c r="I68" s="155"/>
      <c r="J68" s="155"/>
      <c r="K68" s="155"/>
      <c r="L68" s="155"/>
      <c r="M68" s="155"/>
      <c r="N68" s="15"/>
    </row>
    <row r="69" spans="1:14" s="7" customFormat="1" ht="15" customHeight="1">
      <c r="A69" s="28"/>
      <c r="B69" s="163">
        <v>2016</v>
      </c>
      <c r="C69" s="251"/>
      <c r="D69" s="259">
        <v>1325</v>
      </c>
      <c r="E69" s="259">
        <v>23035</v>
      </c>
      <c r="F69" s="259">
        <v>22943</v>
      </c>
      <c r="G69" s="259">
        <v>280923</v>
      </c>
      <c r="H69" s="259">
        <v>220165</v>
      </c>
      <c r="I69" s="260">
        <v>17.38</v>
      </c>
      <c r="J69" s="260">
        <v>12.2</v>
      </c>
      <c r="K69" s="260">
        <v>21.37</v>
      </c>
      <c r="L69" s="260">
        <v>174.49</v>
      </c>
      <c r="M69" s="260">
        <v>64.78</v>
      </c>
      <c r="N69" s="15"/>
    </row>
    <row r="70" spans="1:14" s="7" customFormat="1" ht="15" customHeight="1">
      <c r="A70" s="28"/>
      <c r="B70" s="163">
        <v>2015</v>
      </c>
      <c r="C70" s="163"/>
      <c r="D70" s="259">
        <v>1280</v>
      </c>
      <c r="E70" s="259">
        <v>22063</v>
      </c>
      <c r="F70" s="259">
        <v>21963</v>
      </c>
      <c r="G70" s="259">
        <v>258482</v>
      </c>
      <c r="H70" s="259">
        <v>202958</v>
      </c>
      <c r="I70" s="260">
        <v>17.239999999999998</v>
      </c>
      <c r="J70" s="260">
        <v>11.72</v>
      </c>
      <c r="K70" s="260">
        <v>20.100000000000001</v>
      </c>
      <c r="L70" s="260">
        <v>170.75</v>
      </c>
      <c r="M70" s="260">
        <v>65.45</v>
      </c>
      <c r="N70" s="15"/>
    </row>
    <row r="71" spans="1:14" s="7" customFormat="1" ht="15" customHeight="1">
      <c r="A71" s="28"/>
      <c r="B71" s="163">
        <v>2014</v>
      </c>
      <c r="C71" s="163"/>
      <c r="D71" s="146">
        <v>1217</v>
      </c>
      <c r="E71" s="146">
        <v>21111</v>
      </c>
      <c r="F71" s="146">
        <v>20986</v>
      </c>
      <c r="G71" s="146">
        <v>243436</v>
      </c>
      <c r="H71" s="146">
        <v>191811</v>
      </c>
      <c r="I71" s="147">
        <v>17.350000000000001</v>
      </c>
      <c r="J71" s="147">
        <v>11.53</v>
      </c>
      <c r="K71" s="147">
        <v>18.22</v>
      </c>
      <c r="L71" s="147">
        <v>157.09</v>
      </c>
      <c r="M71" s="147">
        <v>72.13</v>
      </c>
      <c r="N71" s="15"/>
    </row>
    <row r="72" spans="1:14" s="15" customFormat="1" ht="15" customHeight="1" collapsed="1">
      <c r="A72" s="27"/>
      <c r="B72" s="163">
        <v>2013</v>
      </c>
      <c r="C72" s="163"/>
      <c r="D72" s="146">
        <v>1163</v>
      </c>
      <c r="E72" s="146">
        <v>20069</v>
      </c>
      <c r="F72" s="146">
        <v>20013</v>
      </c>
      <c r="G72" s="146">
        <v>229055</v>
      </c>
      <c r="H72" s="146">
        <v>180905</v>
      </c>
      <c r="I72" s="147">
        <v>17.260000000000002</v>
      </c>
      <c r="J72" s="147">
        <v>11.41</v>
      </c>
      <c r="K72" s="147">
        <v>17.79</v>
      </c>
      <c r="L72" s="147">
        <v>155.44</v>
      </c>
      <c r="M72" s="147">
        <v>73.459999999999994</v>
      </c>
      <c r="N72" s="7"/>
    </row>
    <row r="73" spans="1:14" s="15" customFormat="1" ht="15" customHeight="1">
      <c r="A73" s="27"/>
      <c r="B73" s="144">
        <v>2012</v>
      </c>
      <c r="C73" s="144"/>
      <c r="D73" s="146">
        <v>1086</v>
      </c>
      <c r="E73" s="146">
        <v>18646</v>
      </c>
      <c r="F73" s="146">
        <v>18568</v>
      </c>
      <c r="G73" s="146">
        <v>225035</v>
      </c>
      <c r="H73" s="146">
        <v>177711</v>
      </c>
      <c r="I73" s="147">
        <v>17.170000000000002</v>
      </c>
      <c r="J73" s="147">
        <v>12.07</v>
      </c>
      <c r="K73" s="147">
        <v>18.2</v>
      </c>
      <c r="L73" s="147">
        <v>150.19</v>
      </c>
      <c r="M73" s="147">
        <v>76.23</v>
      </c>
      <c r="N73" s="7"/>
    </row>
    <row r="74" spans="1:14" s="15" customFormat="1" ht="15" customHeight="1">
      <c r="A74" s="27"/>
      <c r="B74" s="144">
        <v>2011</v>
      </c>
      <c r="C74" s="144"/>
      <c r="D74" s="146">
        <v>1166</v>
      </c>
      <c r="E74" s="146">
        <v>20800</v>
      </c>
      <c r="F74" s="146">
        <v>20655</v>
      </c>
      <c r="G74" s="146">
        <v>238969</v>
      </c>
      <c r="H74" s="146">
        <v>189252</v>
      </c>
      <c r="I74" s="147">
        <v>17.84</v>
      </c>
      <c r="J74" s="147">
        <v>11.49</v>
      </c>
      <c r="K74" s="147">
        <v>16.61</v>
      </c>
      <c r="L74" s="147">
        <v>143.53</v>
      </c>
      <c r="M74" s="147">
        <v>79.69</v>
      </c>
      <c r="N74" s="7"/>
    </row>
    <row r="75" spans="1:14" s="7" customFormat="1" ht="15" customHeight="1">
      <c r="A75" s="27"/>
      <c r="B75" s="144">
        <v>2010</v>
      </c>
      <c r="C75" s="144"/>
      <c r="D75" s="146">
        <v>1171</v>
      </c>
      <c r="E75" s="146">
        <v>20401</v>
      </c>
      <c r="F75" s="146">
        <v>20257</v>
      </c>
      <c r="G75" s="146">
        <v>223992</v>
      </c>
      <c r="H75" s="146">
        <v>177955</v>
      </c>
      <c r="I75" s="147">
        <v>17.420000000000002</v>
      </c>
      <c r="J75" s="147">
        <v>10.98</v>
      </c>
      <c r="K75" s="147">
        <v>17.03</v>
      </c>
      <c r="L75" s="147">
        <v>154.05000000000001</v>
      </c>
      <c r="M75" s="147">
        <v>74.709999999999994</v>
      </c>
    </row>
    <row r="76" spans="1:14" s="7" customFormat="1" ht="15" customHeight="1">
      <c r="A76" s="27"/>
      <c r="B76" s="144">
        <v>2009</v>
      </c>
      <c r="C76" s="144"/>
      <c r="D76" s="146">
        <v>1235</v>
      </c>
      <c r="E76" s="146">
        <v>21466</v>
      </c>
      <c r="F76" s="146">
        <v>21359</v>
      </c>
      <c r="G76" s="146">
        <v>248521</v>
      </c>
      <c r="H76" s="146">
        <v>196132</v>
      </c>
      <c r="I76" s="147">
        <v>17.38</v>
      </c>
      <c r="J76" s="147">
        <v>11.58</v>
      </c>
      <c r="K76" s="147">
        <v>16.48</v>
      </c>
      <c r="L76" s="147">
        <v>141.61000000000001</v>
      </c>
      <c r="M76" s="147">
        <v>80.75</v>
      </c>
    </row>
    <row r="77" spans="1:14" s="7" customFormat="1" ht="15" customHeight="1">
      <c r="A77" s="27"/>
      <c r="B77" s="144">
        <v>2008</v>
      </c>
      <c r="C77" s="144"/>
      <c r="D77" s="146">
        <v>1275</v>
      </c>
      <c r="E77" s="146">
        <v>22359</v>
      </c>
      <c r="F77" s="146">
        <v>22153</v>
      </c>
      <c r="G77" s="146">
        <v>252274</v>
      </c>
      <c r="H77" s="146">
        <v>198633</v>
      </c>
      <c r="I77" s="147">
        <v>17.54</v>
      </c>
      <c r="J77" s="147">
        <v>11.28</v>
      </c>
      <c r="K77" s="147">
        <v>16.23</v>
      </c>
      <c r="L77" s="147">
        <v>142.51</v>
      </c>
      <c r="M77" s="147">
        <v>80.91</v>
      </c>
    </row>
    <row r="78" spans="1:14" s="7" customFormat="1" ht="15" customHeight="1">
      <c r="A78" s="28"/>
      <c r="B78" s="145" t="s">
        <v>184</v>
      </c>
      <c r="C78" s="145"/>
      <c r="D78" s="154"/>
      <c r="E78" s="154"/>
      <c r="F78" s="154"/>
      <c r="G78" s="154"/>
      <c r="H78" s="154"/>
      <c r="I78" s="155"/>
      <c r="J78" s="155"/>
      <c r="K78" s="155"/>
      <c r="L78" s="155"/>
      <c r="M78" s="155"/>
      <c r="N78" s="15"/>
    </row>
    <row r="79" spans="1:14" s="7" customFormat="1" ht="15" customHeight="1">
      <c r="A79" s="28"/>
      <c r="B79" s="163">
        <v>2016</v>
      </c>
      <c r="C79" s="251"/>
      <c r="D79" s="259">
        <v>131</v>
      </c>
      <c r="E79" s="259">
        <v>12001</v>
      </c>
      <c r="F79" s="259">
        <v>11995</v>
      </c>
      <c r="G79" s="259">
        <v>160701</v>
      </c>
      <c r="H79" s="259">
        <v>126700</v>
      </c>
      <c r="I79" s="260">
        <v>91.61</v>
      </c>
      <c r="J79" s="260">
        <v>13.39</v>
      </c>
      <c r="K79" s="260">
        <v>20.82</v>
      </c>
      <c r="L79" s="260">
        <v>155.44</v>
      </c>
      <c r="M79" s="260">
        <v>65.5</v>
      </c>
      <c r="N79" s="15"/>
    </row>
    <row r="80" spans="1:14" s="7" customFormat="1" ht="15" customHeight="1">
      <c r="A80" s="28"/>
      <c r="B80" s="163">
        <v>2015</v>
      </c>
      <c r="C80" s="163"/>
      <c r="D80" s="259">
        <v>115</v>
      </c>
      <c r="E80" s="259">
        <v>10365</v>
      </c>
      <c r="F80" s="259">
        <v>10365</v>
      </c>
      <c r="G80" s="259">
        <v>140751</v>
      </c>
      <c r="H80" s="259">
        <v>110400</v>
      </c>
      <c r="I80" s="260">
        <v>90.13</v>
      </c>
      <c r="J80" s="260">
        <v>13.58</v>
      </c>
      <c r="K80" s="260">
        <v>19.28</v>
      </c>
      <c r="L80" s="260">
        <v>141.97</v>
      </c>
      <c r="M80" s="260">
        <v>71.83</v>
      </c>
      <c r="N80" s="15"/>
    </row>
    <row r="81" spans="1:14" s="14" customFormat="1" ht="15" customHeight="1" collapsed="1">
      <c r="A81" s="28"/>
      <c r="B81" s="163">
        <v>2014</v>
      </c>
      <c r="C81" s="163"/>
      <c r="D81" s="146">
        <v>109</v>
      </c>
      <c r="E81" s="146">
        <v>9873</v>
      </c>
      <c r="F81" s="146">
        <v>9710</v>
      </c>
      <c r="G81" s="146">
        <v>120186</v>
      </c>
      <c r="H81" s="146">
        <v>95618</v>
      </c>
      <c r="I81" s="147">
        <v>90.58</v>
      </c>
      <c r="J81" s="147">
        <v>12.17</v>
      </c>
      <c r="K81" s="147">
        <v>16.66</v>
      </c>
      <c r="L81" s="147">
        <v>134.63</v>
      </c>
      <c r="M81" s="147">
        <v>74.17</v>
      </c>
      <c r="N81" s="15"/>
    </row>
    <row r="82" spans="1:14" s="14" customFormat="1" ht="15" customHeight="1">
      <c r="A82" s="27"/>
      <c r="B82" s="163">
        <v>2013</v>
      </c>
      <c r="C82" s="163"/>
      <c r="D82" s="146">
        <v>104</v>
      </c>
      <c r="E82" s="146">
        <v>9335</v>
      </c>
      <c r="F82" s="146">
        <v>9283</v>
      </c>
      <c r="G82" s="146">
        <v>114964</v>
      </c>
      <c r="H82" s="146">
        <v>91449</v>
      </c>
      <c r="I82" s="147">
        <v>89.76</v>
      </c>
      <c r="J82" s="147">
        <v>12.32</v>
      </c>
      <c r="K82" s="147">
        <v>15.56</v>
      </c>
      <c r="L82" s="147">
        <v>125.68</v>
      </c>
      <c r="M82" s="147">
        <v>81.760000000000005</v>
      </c>
      <c r="N82" s="7"/>
    </row>
    <row r="83" spans="1:14" s="14" customFormat="1" ht="15" customHeight="1">
      <c r="A83" s="27"/>
      <c r="B83" s="144">
        <v>2012</v>
      </c>
      <c r="C83" s="144"/>
      <c r="D83" s="146">
        <v>98</v>
      </c>
      <c r="E83" s="146">
        <v>8646</v>
      </c>
      <c r="F83" s="146">
        <v>8643</v>
      </c>
      <c r="G83" s="146">
        <v>113650</v>
      </c>
      <c r="H83" s="146">
        <v>90395</v>
      </c>
      <c r="I83" s="147">
        <v>88.22</v>
      </c>
      <c r="J83" s="147">
        <v>13.14</v>
      </c>
      <c r="K83" s="147">
        <v>20.239999999999998</v>
      </c>
      <c r="L83" s="147">
        <v>153.94</v>
      </c>
      <c r="M83" s="147">
        <v>67.459999999999994</v>
      </c>
      <c r="N83" s="7"/>
    </row>
    <row r="84" spans="1:14" s="7" customFormat="1" ht="15" customHeight="1">
      <c r="A84" s="27"/>
      <c r="B84" s="144">
        <v>2011</v>
      </c>
      <c r="C84" s="144"/>
      <c r="D84" s="146">
        <v>84</v>
      </c>
      <c r="E84" s="146">
        <v>7888</v>
      </c>
      <c r="F84" s="146">
        <v>7886</v>
      </c>
      <c r="G84" s="146">
        <v>109163</v>
      </c>
      <c r="H84" s="146">
        <v>86112</v>
      </c>
      <c r="I84" s="147">
        <v>93.9</v>
      </c>
      <c r="J84" s="147">
        <v>13.84</v>
      </c>
      <c r="K84" s="147">
        <v>17.52</v>
      </c>
      <c r="L84" s="147">
        <v>126.55</v>
      </c>
      <c r="M84" s="147">
        <v>87.3</v>
      </c>
    </row>
    <row r="85" spans="1:14" s="7" customFormat="1" ht="15" customHeight="1">
      <c r="A85" s="27"/>
      <c r="B85" s="144">
        <v>2010</v>
      </c>
      <c r="C85" s="144"/>
      <c r="D85" s="146">
        <v>86</v>
      </c>
      <c r="E85" s="146">
        <v>7573</v>
      </c>
      <c r="F85" s="146">
        <v>7563</v>
      </c>
      <c r="G85" s="146">
        <v>102468</v>
      </c>
      <c r="H85" s="146">
        <v>81021</v>
      </c>
      <c r="I85" s="147">
        <v>88.06</v>
      </c>
      <c r="J85" s="147">
        <v>13.53</v>
      </c>
      <c r="K85" s="147">
        <v>20.190000000000001</v>
      </c>
      <c r="L85" s="147">
        <v>149</v>
      </c>
      <c r="M85" s="147">
        <v>71.819999999999993</v>
      </c>
    </row>
    <row r="86" spans="1:14" s="7" customFormat="1" ht="15" customHeight="1">
      <c r="A86" s="27"/>
      <c r="B86" s="144">
        <v>2009</v>
      </c>
      <c r="C86" s="144"/>
      <c r="D86" s="146">
        <v>84</v>
      </c>
      <c r="E86" s="146">
        <v>7474</v>
      </c>
      <c r="F86" s="146">
        <v>7184</v>
      </c>
      <c r="G86" s="146">
        <v>92870</v>
      </c>
      <c r="H86" s="146">
        <v>73359</v>
      </c>
      <c r="I86" s="147">
        <v>88.98</v>
      </c>
      <c r="J86" s="147">
        <v>12.43</v>
      </c>
      <c r="K86" s="147">
        <v>17.38</v>
      </c>
      <c r="L86" s="147">
        <v>134.47</v>
      </c>
      <c r="M86" s="147">
        <v>75.849999999999994</v>
      </c>
    </row>
    <row r="87" spans="1:14" s="7" customFormat="1" ht="15" customHeight="1">
      <c r="A87" s="27"/>
      <c r="B87" s="144">
        <v>2008</v>
      </c>
      <c r="C87" s="144"/>
      <c r="D87" s="146">
        <v>89</v>
      </c>
      <c r="E87" s="146">
        <v>7669</v>
      </c>
      <c r="F87" s="146">
        <v>7574</v>
      </c>
      <c r="G87" s="146">
        <v>96828</v>
      </c>
      <c r="H87" s="146">
        <v>75797</v>
      </c>
      <c r="I87" s="147">
        <v>86.17</v>
      </c>
      <c r="J87" s="147">
        <v>12.63</v>
      </c>
      <c r="K87" s="147">
        <v>16.55</v>
      </c>
      <c r="L87" s="147">
        <v>129.44999999999999</v>
      </c>
      <c r="M87" s="147">
        <v>80.22</v>
      </c>
    </row>
    <row r="88" spans="1:14" s="7" customFormat="1" ht="15" customHeight="1">
      <c r="A88" s="28"/>
      <c r="B88" s="141" t="s">
        <v>185</v>
      </c>
      <c r="C88" s="141"/>
      <c r="D88" s="152"/>
      <c r="E88" s="152"/>
      <c r="F88" s="152"/>
      <c r="G88" s="152"/>
      <c r="H88" s="152"/>
      <c r="I88" s="153"/>
      <c r="J88" s="153"/>
      <c r="K88" s="153"/>
      <c r="L88" s="153"/>
      <c r="M88" s="153"/>
      <c r="N88" s="14"/>
    </row>
    <row r="89" spans="1:14" s="7" customFormat="1" ht="15" customHeight="1">
      <c r="A89" s="28"/>
      <c r="B89" s="163">
        <v>2016</v>
      </c>
      <c r="C89" s="251"/>
      <c r="D89" s="259">
        <v>8</v>
      </c>
      <c r="E89" s="259">
        <v>3328</v>
      </c>
      <c r="F89" s="259">
        <v>3328</v>
      </c>
      <c r="G89" s="259">
        <v>41459</v>
      </c>
      <c r="H89" s="259">
        <v>32670</v>
      </c>
      <c r="I89" s="260">
        <v>416</v>
      </c>
      <c r="J89" s="260">
        <v>12.46</v>
      </c>
      <c r="K89" s="260">
        <v>14.3</v>
      </c>
      <c r="L89" s="260">
        <v>114.78</v>
      </c>
      <c r="M89" s="260">
        <v>86.73</v>
      </c>
      <c r="N89" s="14"/>
    </row>
    <row r="90" spans="1:14" s="13" customFormat="1" ht="15" customHeight="1">
      <c r="A90" s="28"/>
      <c r="B90" s="163">
        <v>2015</v>
      </c>
      <c r="C90" s="163"/>
      <c r="D90" s="259">
        <v>10</v>
      </c>
      <c r="E90" s="259">
        <v>3815</v>
      </c>
      <c r="F90" s="259">
        <v>3815</v>
      </c>
      <c r="G90" s="259">
        <v>43668</v>
      </c>
      <c r="H90" s="259">
        <v>35273</v>
      </c>
      <c r="I90" s="260">
        <v>381.5</v>
      </c>
      <c r="J90" s="260">
        <v>11.45</v>
      </c>
      <c r="K90" s="260">
        <v>17.670000000000002</v>
      </c>
      <c r="L90" s="260">
        <v>154.35</v>
      </c>
      <c r="M90" s="260">
        <v>64.86</v>
      </c>
      <c r="N90" s="14"/>
    </row>
    <row r="91" spans="1:14" s="14" customFormat="1" ht="15" customHeight="1" collapsed="1">
      <c r="A91" s="28"/>
      <c r="B91" s="163">
        <v>2014</v>
      </c>
      <c r="C91" s="163"/>
      <c r="D91" s="146">
        <v>8</v>
      </c>
      <c r="E91" s="146">
        <v>2893</v>
      </c>
      <c r="F91" s="146">
        <v>2893</v>
      </c>
      <c r="G91" s="146">
        <v>35702</v>
      </c>
      <c r="H91" s="146">
        <v>28022</v>
      </c>
      <c r="I91" s="147">
        <v>361.63</v>
      </c>
      <c r="J91" s="147">
        <v>12.34</v>
      </c>
      <c r="K91" s="147">
        <v>18.62</v>
      </c>
      <c r="L91" s="147">
        <v>150.87</v>
      </c>
      <c r="M91" s="147">
        <v>66.19</v>
      </c>
    </row>
    <row r="92" spans="1:14" s="14" customFormat="1" ht="15" customHeight="1">
      <c r="A92" s="27"/>
      <c r="B92" s="163">
        <v>2013</v>
      </c>
      <c r="C92" s="163"/>
      <c r="D92" s="146">
        <v>7</v>
      </c>
      <c r="E92" s="146">
        <v>2274</v>
      </c>
      <c r="F92" s="146">
        <v>2274</v>
      </c>
      <c r="G92" s="146">
        <v>32744</v>
      </c>
      <c r="H92" s="146">
        <v>26172</v>
      </c>
      <c r="I92" s="147">
        <v>324.86</v>
      </c>
      <c r="J92" s="147">
        <v>14.4</v>
      </c>
      <c r="K92" s="147">
        <v>20.95</v>
      </c>
      <c r="L92" s="147">
        <v>145.51</v>
      </c>
      <c r="M92" s="147">
        <v>68.83</v>
      </c>
      <c r="N92" s="7"/>
    </row>
    <row r="93" spans="1:14" s="14" customFormat="1" ht="15" customHeight="1">
      <c r="A93" s="27"/>
      <c r="B93" s="144">
        <v>2012</v>
      </c>
      <c r="C93" s="144"/>
      <c r="D93" s="146">
        <v>5</v>
      </c>
      <c r="E93" s="146">
        <v>1548</v>
      </c>
      <c r="F93" s="146">
        <v>1548</v>
      </c>
      <c r="G93" s="146">
        <v>26426</v>
      </c>
      <c r="H93" s="146">
        <v>20060</v>
      </c>
      <c r="I93" s="147">
        <v>309.60000000000002</v>
      </c>
      <c r="J93" s="147">
        <v>17.07</v>
      </c>
      <c r="K93" s="147">
        <v>25.17</v>
      </c>
      <c r="L93" s="147">
        <v>147.43</v>
      </c>
      <c r="M93" s="147">
        <v>67.45</v>
      </c>
      <c r="N93" s="7"/>
    </row>
    <row r="94" spans="1:14" s="7" customFormat="1" ht="15" customHeight="1">
      <c r="A94" s="27"/>
      <c r="B94" s="144">
        <v>2011</v>
      </c>
      <c r="C94" s="144"/>
      <c r="D94" s="146">
        <v>5</v>
      </c>
      <c r="E94" s="146">
        <v>1671</v>
      </c>
      <c r="F94" s="146">
        <v>1671</v>
      </c>
      <c r="G94" s="146">
        <v>28343</v>
      </c>
      <c r="H94" s="146">
        <v>22298</v>
      </c>
      <c r="I94" s="147">
        <v>334.2</v>
      </c>
      <c r="J94" s="147">
        <v>16.96</v>
      </c>
      <c r="K94" s="147">
        <v>23.63</v>
      </c>
      <c r="L94" s="147">
        <v>139.33000000000001</v>
      </c>
      <c r="M94" s="147">
        <v>71</v>
      </c>
    </row>
    <row r="95" spans="1:14" s="7" customFormat="1" ht="15" customHeight="1">
      <c r="A95" s="27"/>
      <c r="B95" s="144">
        <v>2010</v>
      </c>
      <c r="C95" s="144"/>
      <c r="D95" s="146">
        <v>6</v>
      </c>
      <c r="E95" s="146">
        <v>1708</v>
      </c>
      <c r="F95" s="146">
        <v>1708</v>
      </c>
      <c r="G95" s="146">
        <v>30367</v>
      </c>
      <c r="H95" s="146">
        <v>23919</v>
      </c>
      <c r="I95" s="147">
        <v>284.67</v>
      </c>
      <c r="J95" s="147">
        <v>17.78</v>
      </c>
      <c r="K95" s="147">
        <v>29.89</v>
      </c>
      <c r="L95" s="147">
        <v>168.1</v>
      </c>
      <c r="M95" s="147">
        <v>59.52</v>
      </c>
    </row>
    <row r="96" spans="1:14" s="7" customFormat="1" ht="15" customHeight="1">
      <c r="A96" s="27"/>
      <c r="B96" s="144">
        <v>2009</v>
      </c>
      <c r="C96" s="144"/>
      <c r="D96" s="146">
        <v>5</v>
      </c>
      <c r="E96" s="146">
        <v>1827</v>
      </c>
      <c r="F96" s="146">
        <v>1827</v>
      </c>
      <c r="G96" s="146">
        <v>30772</v>
      </c>
      <c r="H96" s="146">
        <v>23660</v>
      </c>
      <c r="I96" s="147">
        <v>365.4</v>
      </c>
      <c r="J96" s="147">
        <v>16.84</v>
      </c>
      <c r="K96" s="147">
        <v>23.24</v>
      </c>
      <c r="L96" s="147">
        <v>138</v>
      </c>
      <c r="M96" s="147">
        <v>72.599999999999994</v>
      </c>
    </row>
    <row r="97" spans="1:14" s="7" customFormat="1" ht="15" customHeight="1">
      <c r="A97" s="27"/>
      <c r="B97" s="144">
        <v>2008</v>
      </c>
      <c r="C97" s="144"/>
      <c r="D97" s="146">
        <v>6</v>
      </c>
      <c r="E97" s="146">
        <v>1708</v>
      </c>
      <c r="F97" s="146">
        <v>1708</v>
      </c>
      <c r="G97" s="146">
        <v>29165</v>
      </c>
      <c r="H97" s="146">
        <v>21082</v>
      </c>
      <c r="I97" s="147">
        <v>284.67</v>
      </c>
      <c r="J97" s="147">
        <v>17.079999999999998</v>
      </c>
      <c r="K97" s="147">
        <v>30.54</v>
      </c>
      <c r="L97" s="147">
        <v>178.88</v>
      </c>
      <c r="M97" s="147">
        <v>56.81</v>
      </c>
    </row>
    <row r="98" spans="1:14" s="7" customFormat="1" ht="15" customHeight="1">
      <c r="A98" s="29"/>
      <c r="B98" s="138" t="s">
        <v>40</v>
      </c>
      <c r="C98" s="138"/>
      <c r="D98" s="150"/>
      <c r="E98" s="150"/>
      <c r="F98" s="150"/>
      <c r="G98" s="150"/>
      <c r="H98" s="150"/>
      <c r="I98" s="151"/>
      <c r="J98" s="151"/>
      <c r="K98" s="151"/>
      <c r="L98" s="151"/>
      <c r="M98" s="151"/>
      <c r="N98" s="13"/>
    </row>
    <row r="99" spans="1:14" s="7" customFormat="1" ht="15" customHeight="1">
      <c r="A99" s="28"/>
      <c r="B99" s="141" t="s">
        <v>186</v>
      </c>
      <c r="C99" s="141"/>
      <c r="D99" s="152"/>
      <c r="E99" s="152"/>
      <c r="F99" s="152"/>
      <c r="G99" s="152"/>
      <c r="H99" s="152"/>
      <c r="I99" s="153"/>
      <c r="J99" s="153"/>
      <c r="K99" s="153"/>
      <c r="L99" s="153"/>
      <c r="M99" s="307"/>
      <c r="N99" s="14"/>
    </row>
    <row r="100" spans="1:14" s="14" customFormat="1" ht="15" customHeight="1" collapsed="1">
      <c r="A100" s="28"/>
      <c r="B100" s="163">
        <v>2016</v>
      </c>
      <c r="C100" s="251"/>
      <c r="D100" s="259">
        <v>54527</v>
      </c>
      <c r="E100" s="259">
        <v>66446</v>
      </c>
      <c r="F100" s="259">
        <v>15734</v>
      </c>
      <c r="G100" s="259">
        <v>162386</v>
      </c>
      <c r="H100" s="259">
        <v>119217</v>
      </c>
      <c r="I100" s="260">
        <v>1.22</v>
      </c>
      <c r="J100" s="260">
        <v>2.44</v>
      </c>
      <c r="K100" s="260">
        <v>6.42</v>
      </c>
      <c r="L100" s="260">
        <v>62.25</v>
      </c>
      <c r="M100" s="260">
        <v>48.79</v>
      </c>
    </row>
    <row r="101" spans="1:14" s="14" customFormat="1" ht="15" customHeight="1">
      <c r="A101" s="28"/>
      <c r="B101" s="163">
        <v>2015</v>
      </c>
      <c r="C101" s="163"/>
      <c r="D101" s="259">
        <v>55400</v>
      </c>
      <c r="E101" s="259">
        <v>66845</v>
      </c>
      <c r="F101" s="259">
        <v>15140</v>
      </c>
      <c r="G101" s="259">
        <v>152828</v>
      </c>
      <c r="H101" s="259">
        <v>111734</v>
      </c>
      <c r="I101" s="260">
        <v>1.21</v>
      </c>
      <c r="J101" s="260">
        <v>2.29</v>
      </c>
      <c r="K101" s="260">
        <v>5.8</v>
      </c>
      <c r="L101" s="260">
        <v>57.43</v>
      </c>
      <c r="M101" s="260">
        <v>49.31</v>
      </c>
    </row>
    <row r="102" spans="1:14" s="14" customFormat="1" ht="15" customHeight="1">
      <c r="A102" s="28"/>
      <c r="B102" s="163">
        <v>2014</v>
      </c>
      <c r="C102" s="163"/>
      <c r="D102" s="146">
        <v>53436</v>
      </c>
      <c r="E102" s="146">
        <v>64676</v>
      </c>
      <c r="F102" s="146">
        <v>14626</v>
      </c>
      <c r="G102" s="146">
        <v>142821</v>
      </c>
      <c r="H102" s="146">
        <v>104202</v>
      </c>
      <c r="I102" s="147">
        <v>1.21</v>
      </c>
      <c r="J102" s="147">
        <v>2.21</v>
      </c>
      <c r="K102" s="147">
        <v>5.88</v>
      </c>
      <c r="L102" s="147">
        <v>60.18</v>
      </c>
      <c r="M102" s="147">
        <v>47.97</v>
      </c>
    </row>
    <row r="103" spans="1:14" s="7" customFormat="1" ht="15" customHeight="1">
      <c r="A103" s="27"/>
      <c r="B103" s="163">
        <v>2013</v>
      </c>
      <c r="C103" s="163"/>
      <c r="D103" s="146">
        <v>42016</v>
      </c>
      <c r="E103" s="146">
        <v>52919</v>
      </c>
      <c r="F103" s="146">
        <v>14152</v>
      </c>
      <c r="G103" s="146">
        <v>133210</v>
      </c>
      <c r="H103" s="146">
        <v>97754</v>
      </c>
      <c r="I103" s="147">
        <v>1.26</v>
      </c>
      <c r="J103" s="147">
        <v>2.52</v>
      </c>
      <c r="K103" s="147">
        <v>6.23</v>
      </c>
      <c r="L103" s="147">
        <v>66.17</v>
      </c>
      <c r="M103" s="147">
        <v>52.35</v>
      </c>
    </row>
    <row r="104" spans="1:14" s="7" customFormat="1" ht="15" customHeight="1">
      <c r="A104" s="27"/>
      <c r="B104" s="144">
        <v>2012</v>
      </c>
      <c r="C104" s="144"/>
      <c r="D104" s="146">
        <v>12578</v>
      </c>
      <c r="E104" s="146">
        <v>22644</v>
      </c>
      <c r="F104" s="146">
        <v>12885</v>
      </c>
      <c r="G104" s="146">
        <v>124513</v>
      </c>
      <c r="H104" s="146">
        <v>92833</v>
      </c>
      <c r="I104" s="147">
        <v>1.8</v>
      </c>
      <c r="J104" s="147">
        <v>5.5</v>
      </c>
      <c r="K104" s="147">
        <v>11.92</v>
      </c>
      <c r="L104" s="147">
        <v>123.37</v>
      </c>
      <c r="M104" s="147">
        <v>60.53</v>
      </c>
    </row>
    <row r="105" spans="1:14" s="7" customFormat="1" ht="15" customHeight="1">
      <c r="A105" s="27"/>
      <c r="B105" s="144">
        <v>2011</v>
      </c>
      <c r="C105" s="144"/>
      <c r="D105" s="146">
        <v>12625</v>
      </c>
      <c r="E105" s="146">
        <v>23154</v>
      </c>
      <c r="F105" s="146">
        <v>13021</v>
      </c>
      <c r="G105" s="146">
        <v>126400</v>
      </c>
      <c r="H105" s="146">
        <v>94367</v>
      </c>
      <c r="I105" s="147">
        <v>1.83</v>
      </c>
      <c r="J105" s="147">
        <v>5.46</v>
      </c>
      <c r="K105" s="147">
        <v>12.1</v>
      </c>
      <c r="L105" s="147">
        <v>124.65</v>
      </c>
      <c r="M105" s="147">
        <v>58.07</v>
      </c>
    </row>
    <row r="106" spans="1:14" s="7" customFormat="1" ht="15" customHeight="1">
      <c r="A106" s="27"/>
      <c r="B106" s="144">
        <v>2010</v>
      </c>
      <c r="C106" s="144"/>
      <c r="D106" s="146">
        <v>11350</v>
      </c>
      <c r="E106" s="146">
        <v>21496</v>
      </c>
      <c r="F106" s="146">
        <v>12406</v>
      </c>
      <c r="G106" s="146">
        <v>118998</v>
      </c>
      <c r="H106" s="146">
        <v>89300</v>
      </c>
      <c r="I106" s="147">
        <v>1.89</v>
      </c>
      <c r="J106" s="147">
        <v>5.54</v>
      </c>
      <c r="K106" s="147">
        <v>12.5</v>
      </c>
      <c r="L106" s="147">
        <v>130.30000000000001</v>
      </c>
      <c r="M106" s="147">
        <v>56.78</v>
      </c>
    </row>
    <row r="107" spans="1:14" s="7" customFormat="1" ht="15" customHeight="1">
      <c r="A107" s="27"/>
      <c r="B107" s="144">
        <v>2009</v>
      </c>
      <c r="C107" s="144"/>
      <c r="D107" s="146">
        <v>11556</v>
      </c>
      <c r="E107" s="146">
        <v>22164</v>
      </c>
      <c r="F107" s="146">
        <v>12472</v>
      </c>
      <c r="G107" s="146">
        <v>113834</v>
      </c>
      <c r="H107" s="146">
        <v>84197</v>
      </c>
      <c r="I107" s="147">
        <v>1.92</v>
      </c>
      <c r="J107" s="147">
        <v>5.14</v>
      </c>
      <c r="K107" s="147">
        <v>11.31</v>
      </c>
      <c r="L107" s="147">
        <v>123.89</v>
      </c>
      <c r="M107" s="147">
        <v>56.17</v>
      </c>
    </row>
    <row r="108" spans="1:14" s="7" customFormat="1" ht="15" customHeight="1">
      <c r="A108" s="27"/>
      <c r="B108" s="144">
        <v>2008</v>
      </c>
      <c r="C108" s="144"/>
      <c r="D108" s="146">
        <v>11748</v>
      </c>
      <c r="E108" s="146">
        <v>22146</v>
      </c>
      <c r="F108" s="146">
        <v>12207</v>
      </c>
      <c r="G108" s="146">
        <v>118740</v>
      </c>
      <c r="H108" s="146">
        <v>86639</v>
      </c>
      <c r="I108" s="147">
        <v>1.89</v>
      </c>
      <c r="J108" s="147">
        <v>5.36</v>
      </c>
      <c r="K108" s="147">
        <v>13.37</v>
      </c>
      <c r="L108" s="147">
        <v>137.44999999999999</v>
      </c>
      <c r="M108" s="147">
        <v>49.82</v>
      </c>
    </row>
    <row r="109" spans="1:14" s="14" customFormat="1" ht="15" customHeight="1" collapsed="1">
      <c r="A109" s="28"/>
      <c r="B109" s="141" t="s">
        <v>187</v>
      </c>
      <c r="C109" s="141"/>
      <c r="D109" s="152"/>
      <c r="E109" s="152"/>
      <c r="F109" s="152"/>
      <c r="G109" s="152"/>
      <c r="H109" s="152"/>
      <c r="I109" s="153"/>
      <c r="J109" s="153"/>
      <c r="K109" s="153"/>
      <c r="L109" s="153"/>
      <c r="M109" s="153"/>
    </row>
    <row r="110" spans="1:14" s="14" customFormat="1" ht="15" customHeight="1">
      <c r="A110" s="28"/>
      <c r="B110" s="163">
        <v>2016</v>
      </c>
      <c r="C110" s="251"/>
      <c r="D110" s="259">
        <v>32030</v>
      </c>
      <c r="E110" s="259">
        <v>47431</v>
      </c>
      <c r="F110" s="259">
        <v>19996</v>
      </c>
      <c r="G110" s="259">
        <v>254274</v>
      </c>
      <c r="H110" s="259">
        <v>193244</v>
      </c>
      <c r="I110" s="260">
        <v>1.48</v>
      </c>
      <c r="J110" s="260">
        <v>5.36</v>
      </c>
      <c r="K110" s="260">
        <v>12.27</v>
      </c>
      <c r="L110" s="260">
        <v>96.5</v>
      </c>
      <c r="M110" s="260">
        <v>52.76</v>
      </c>
    </row>
    <row r="111" spans="1:14" s="14" customFormat="1" ht="15" customHeight="1">
      <c r="A111" s="28"/>
      <c r="B111" s="163">
        <v>2015</v>
      </c>
      <c r="C111" s="163"/>
      <c r="D111" s="259">
        <v>32396</v>
      </c>
      <c r="E111" s="259">
        <v>47514</v>
      </c>
      <c r="F111" s="259">
        <v>19588</v>
      </c>
      <c r="G111" s="259">
        <v>241163</v>
      </c>
      <c r="H111" s="259">
        <v>182799</v>
      </c>
      <c r="I111" s="260">
        <v>1.47</v>
      </c>
      <c r="J111" s="260">
        <v>5.08</v>
      </c>
      <c r="K111" s="260">
        <v>11.11</v>
      </c>
      <c r="L111" s="260">
        <v>90.26</v>
      </c>
      <c r="M111" s="260">
        <v>54.11</v>
      </c>
    </row>
    <row r="112" spans="1:14" s="7" customFormat="1" ht="15" customHeight="1">
      <c r="A112" s="28"/>
      <c r="B112" s="163">
        <v>2014</v>
      </c>
      <c r="C112" s="163"/>
      <c r="D112" s="146">
        <v>31318</v>
      </c>
      <c r="E112" s="146">
        <v>46143</v>
      </c>
      <c r="F112" s="146">
        <v>19095</v>
      </c>
      <c r="G112" s="146">
        <v>225913</v>
      </c>
      <c r="H112" s="146">
        <v>171345</v>
      </c>
      <c r="I112" s="147">
        <v>1.47</v>
      </c>
      <c r="J112" s="147">
        <v>4.9000000000000004</v>
      </c>
      <c r="K112" s="147">
        <v>10.62</v>
      </c>
      <c r="L112" s="147">
        <v>89.75</v>
      </c>
      <c r="M112" s="147">
        <v>55.81</v>
      </c>
      <c r="N112" s="14"/>
    </row>
    <row r="113" spans="1:14" s="7" customFormat="1" ht="15" customHeight="1">
      <c r="A113" s="27"/>
      <c r="B113" s="163">
        <v>2013</v>
      </c>
      <c r="C113" s="163"/>
      <c r="D113" s="146">
        <v>26638</v>
      </c>
      <c r="E113" s="146">
        <v>40579</v>
      </c>
      <c r="F113" s="146">
        <v>17903</v>
      </c>
      <c r="G113" s="146">
        <v>212667</v>
      </c>
      <c r="H113" s="146">
        <v>161586</v>
      </c>
      <c r="I113" s="147">
        <v>1.52</v>
      </c>
      <c r="J113" s="147">
        <v>5.24</v>
      </c>
      <c r="K113" s="147">
        <v>10.89</v>
      </c>
      <c r="L113" s="147">
        <v>91.68</v>
      </c>
      <c r="M113" s="147">
        <v>59.04</v>
      </c>
    </row>
    <row r="114" spans="1:14" s="7" customFormat="1" ht="15" customHeight="1">
      <c r="A114" s="27"/>
      <c r="B114" s="144">
        <v>2012</v>
      </c>
      <c r="C114" s="144"/>
      <c r="D114" s="146">
        <v>13709</v>
      </c>
      <c r="E114" s="146">
        <v>26776</v>
      </c>
      <c r="F114" s="146">
        <v>16758</v>
      </c>
      <c r="G114" s="146">
        <v>206078</v>
      </c>
      <c r="H114" s="146">
        <v>157065</v>
      </c>
      <c r="I114" s="147">
        <v>1.95</v>
      </c>
      <c r="J114" s="147">
        <v>7.7</v>
      </c>
      <c r="K114" s="147">
        <v>15.87</v>
      </c>
      <c r="L114" s="147">
        <v>129.03</v>
      </c>
      <c r="M114" s="147">
        <v>59.52</v>
      </c>
    </row>
    <row r="115" spans="1:14" s="7" customFormat="1" ht="15" customHeight="1">
      <c r="A115" s="27"/>
      <c r="B115" s="144">
        <v>2011</v>
      </c>
      <c r="C115" s="144"/>
      <c r="D115" s="146">
        <v>13803</v>
      </c>
      <c r="E115" s="146">
        <v>27142</v>
      </c>
      <c r="F115" s="146">
        <v>16865</v>
      </c>
      <c r="G115" s="146">
        <v>211495</v>
      </c>
      <c r="H115" s="146">
        <v>161238</v>
      </c>
      <c r="I115" s="147">
        <v>1.97</v>
      </c>
      <c r="J115" s="147">
        <v>7.79</v>
      </c>
      <c r="K115" s="147">
        <v>15.03</v>
      </c>
      <c r="L115" s="147">
        <v>119.85</v>
      </c>
      <c r="M115" s="147">
        <v>64.42</v>
      </c>
    </row>
    <row r="116" spans="1:14" s="7" customFormat="1" ht="15" customHeight="1">
      <c r="A116" s="27"/>
      <c r="B116" s="144">
        <v>2010</v>
      </c>
      <c r="C116" s="144"/>
      <c r="D116" s="146">
        <v>13303</v>
      </c>
      <c r="E116" s="146">
        <v>26234</v>
      </c>
      <c r="F116" s="146">
        <v>16357</v>
      </c>
      <c r="G116" s="146">
        <v>203219</v>
      </c>
      <c r="H116" s="146">
        <v>155156</v>
      </c>
      <c r="I116" s="147">
        <v>1.97</v>
      </c>
      <c r="J116" s="147">
        <v>7.75</v>
      </c>
      <c r="K116" s="147">
        <v>16.88</v>
      </c>
      <c r="L116" s="147">
        <v>135.87</v>
      </c>
      <c r="M116" s="147">
        <v>55.62</v>
      </c>
    </row>
    <row r="117" spans="1:14" s="7" customFormat="1" ht="15" customHeight="1">
      <c r="A117" s="27"/>
      <c r="B117" s="144">
        <v>2009</v>
      </c>
      <c r="C117" s="144"/>
      <c r="D117" s="146">
        <v>13808</v>
      </c>
      <c r="E117" s="146">
        <v>26688</v>
      </c>
      <c r="F117" s="146">
        <v>16063</v>
      </c>
      <c r="G117" s="146">
        <v>192357</v>
      </c>
      <c r="H117" s="146">
        <v>146194</v>
      </c>
      <c r="I117" s="147">
        <v>1.93</v>
      </c>
      <c r="J117" s="147">
        <v>7.21</v>
      </c>
      <c r="K117" s="147">
        <v>14.8</v>
      </c>
      <c r="L117" s="147">
        <v>123.63</v>
      </c>
      <c r="M117" s="147">
        <v>57.46</v>
      </c>
    </row>
    <row r="118" spans="1:14" s="14" customFormat="1" ht="15" customHeight="1" collapsed="1">
      <c r="A118" s="27"/>
      <c r="B118" s="144">
        <v>2008</v>
      </c>
      <c r="C118" s="144"/>
      <c r="D118" s="146">
        <v>14301</v>
      </c>
      <c r="E118" s="146">
        <v>27482</v>
      </c>
      <c r="F118" s="146">
        <v>16320</v>
      </c>
      <c r="G118" s="146">
        <v>189302</v>
      </c>
      <c r="H118" s="146">
        <v>143064</v>
      </c>
      <c r="I118" s="147">
        <v>1.92</v>
      </c>
      <c r="J118" s="147">
        <v>6.89</v>
      </c>
      <c r="K118" s="147">
        <v>14.9</v>
      </c>
      <c r="L118" s="147">
        <v>128.41999999999999</v>
      </c>
      <c r="M118" s="147">
        <v>55.25</v>
      </c>
      <c r="N118" s="7"/>
    </row>
    <row r="119" spans="1:14" s="14" customFormat="1" ht="15" customHeight="1">
      <c r="A119" s="28"/>
      <c r="B119" s="141" t="s">
        <v>188</v>
      </c>
      <c r="C119" s="141"/>
      <c r="D119" s="152"/>
      <c r="E119" s="152"/>
      <c r="F119" s="152"/>
      <c r="G119" s="152"/>
      <c r="H119" s="152"/>
      <c r="I119" s="153"/>
      <c r="J119" s="153"/>
      <c r="K119" s="153"/>
      <c r="L119" s="153"/>
      <c r="M119" s="153"/>
    </row>
    <row r="120" spans="1:14" s="14" customFormat="1" ht="15" customHeight="1">
      <c r="A120" s="28"/>
      <c r="B120" s="163">
        <v>2016</v>
      </c>
      <c r="C120" s="251"/>
      <c r="D120" s="259">
        <v>8036</v>
      </c>
      <c r="E120" s="259">
        <v>17135</v>
      </c>
      <c r="F120" s="259">
        <v>10579</v>
      </c>
      <c r="G120" s="259">
        <v>136454</v>
      </c>
      <c r="H120" s="259">
        <v>104241</v>
      </c>
      <c r="I120" s="260">
        <v>2.13</v>
      </c>
      <c r="J120" s="260">
        <v>7.96</v>
      </c>
      <c r="K120" s="260">
        <v>14.58</v>
      </c>
      <c r="L120" s="260">
        <v>113</v>
      </c>
      <c r="M120" s="260">
        <v>70.92</v>
      </c>
    </row>
    <row r="121" spans="1:14" s="7" customFormat="1" ht="15" customHeight="1">
      <c r="A121" s="28"/>
      <c r="B121" s="163">
        <v>2015</v>
      </c>
      <c r="C121" s="163"/>
      <c r="D121" s="259">
        <v>7861</v>
      </c>
      <c r="E121" s="259">
        <v>16109</v>
      </c>
      <c r="F121" s="259">
        <v>9631</v>
      </c>
      <c r="G121" s="259">
        <v>116104</v>
      </c>
      <c r="H121" s="259">
        <v>88896</v>
      </c>
      <c r="I121" s="260">
        <v>2.0499999999999998</v>
      </c>
      <c r="J121" s="260">
        <v>7.21</v>
      </c>
      <c r="K121" s="260">
        <v>13.76</v>
      </c>
      <c r="L121" s="260">
        <v>114.18</v>
      </c>
      <c r="M121" s="260">
        <v>64.900000000000006</v>
      </c>
      <c r="N121" s="14"/>
    </row>
    <row r="122" spans="1:14" s="7" customFormat="1" ht="15" customHeight="1">
      <c r="A122" s="28"/>
      <c r="B122" s="163">
        <v>2014</v>
      </c>
      <c r="C122" s="163"/>
      <c r="D122" s="146">
        <v>7574</v>
      </c>
      <c r="E122" s="146">
        <v>14792</v>
      </c>
      <c r="F122" s="146">
        <v>8567</v>
      </c>
      <c r="G122" s="146">
        <v>106999</v>
      </c>
      <c r="H122" s="146">
        <v>82481</v>
      </c>
      <c r="I122" s="147">
        <v>1.95</v>
      </c>
      <c r="J122" s="147">
        <v>7.23</v>
      </c>
      <c r="K122" s="147">
        <v>13.33</v>
      </c>
      <c r="L122" s="147">
        <v>106.71</v>
      </c>
      <c r="M122" s="147">
        <v>69.77</v>
      </c>
      <c r="N122" s="14"/>
    </row>
    <row r="123" spans="1:14" s="7" customFormat="1" ht="15" customHeight="1">
      <c r="A123" s="27"/>
      <c r="B123" s="163">
        <v>2013</v>
      </c>
      <c r="C123" s="163"/>
      <c r="D123" s="146">
        <v>6781</v>
      </c>
      <c r="E123" s="146">
        <v>13218</v>
      </c>
      <c r="F123" s="146">
        <v>7707</v>
      </c>
      <c r="G123" s="146">
        <v>100332</v>
      </c>
      <c r="H123" s="146">
        <v>77966</v>
      </c>
      <c r="I123" s="147">
        <v>1.95</v>
      </c>
      <c r="J123" s="147">
        <v>7.59</v>
      </c>
      <c r="K123" s="147">
        <v>12.76</v>
      </c>
      <c r="L123" s="147">
        <v>97.99</v>
      </c>
      <c r="M123" s="147">
        <v>79.05</v>
      </c>
    </row>
    <row r="124" spans="1:14" s="7" customFormat="1" ht="15" customHeight="1">
      <c r="A124" s="27"/>
      <c r="B124" s="144">
        <v>2012</v>
      </c>
      <c r="C124" s="144"/>
      <c r="D124" s="146">
        <v>4991</v>
      </c>
      <c r="E124" s="146">
        <v>11327</v>
      </c>
      <c r="F124" s="146">
        <v>7609</v>
      </c>
      <c r="G124" s="146">
        <v>98075</v>
      </c>
      <c r="H124" s="146">
        <v>76522</v>
      </c>
      <c r="I124" s="147">
        <v>2.27</v>
      </c>
      <c r="J124" s="147">
        <v>8.66</v>
      </c>
      <c r="K124" s="147">
        <v>16.64</v>
      </c>
      <c r="L124" s="147">
        <v>129.12</v>
      </c>
      <c r="M124" s="147">
        <v>67.19</v>
      </c>
    </row>
    <row r="125" spans="1:14" s="7" customFormat="1" ht="15" customHeight="1">
      <c r="A125" s="27"/>
      <c r="B125" s="144">
        <v>2011</v>
      </c>
      <c r="C125" s="144"/>
      <c r="D125" s="146">
        <v>5195</v>
      </c>
      <c r="E125" s="146">
        <v>11942</v>
      </c>
      <c r="F125" s="146">
        <v>7917</v>
      </c>
      <c r="G125" s="146">
        <v>101019</v>
      </c>
      <c r="H125" s="146">
        <v>78534</v>
      </c>
      <c r="I125" s="147">
        <v>2.2999999999999998</v>
      </c>
      <c r="J125" s="147">
        <v>8.4600000000000009</v>
      </c>
      <c r="K125" s="147">
        <v>14.47</v>
      </c>
      <c r="L125" s="147">
        <v>113.39</v>
      </c>
      <c r="M125" s="147">
        <v>77.84</v>
      </c>
    </row>
    <row r="126" spans="1:14" s="7" customFormat="1" ht="15" customHeight="1">
      <c r="A126" s="27"/>
      <c r="B126" s="144">
        <v>2010</v>
      </c>
      <c r="C126" s="144"/>
      <c r="D126" s="146">
        <v>5123</v>
      </c>
      <c r="E126" s="146">
        <v>11782</v>
      </c>
      <c r="F126" s="146">
        <v>7857</v>
      </c>
      <c r="G126" s="146">
        <v>101950</v>
      </c>
      <c r="H126" s="146">
        <v>79079</v>
      </c>
      <c r="I126" s="147">
        <v>2.2999999999999998</v>
      </c>
      <c r="J126" s="147">
        <v>8.65</v>
      </c>
      <c r="K126" s="147">
        <v>15.84</v>
      </c>
      <c r="L126" s="147">
        <v>122.05</v>
      </c>
      <c r="M126" s="147">
        <v>71.44</v>
      </c>
    </row>
    <row r="127" spans="1:14" s="14" customFormat="1" ht="15" customHeight="1" collapsed="1">
      <c r="A127" s="27"/>
      <c r="B127" s="144">
        <v>2009</v>
      </c>
      <c r="C127" s="144"/>
      <c r="D127" s="146">
        <v>5239</v>
      </c>
      <c r="E127" s="146">
        <v>12001</v>
      </c>
      <c r="F127" s="146">
        <v>7935</v>
      </c>
      <c r="G127" s="146">
        <v>104801</v>
      </c>
      <c r="H127" s="146">
        <v>80232</v>
      </c>
      <c r="I127" s="147">
        <v>2.29</v>
      </c>
      <c r="J127" s="147">
        <v>8.73</v>
      </c>
      <c r="K127" s="147">
        <v>14.64</v>
      </c>
      <c r="L127" s="147">
        <v>110.82</v>
      </c>
      <c r="M127" s="147">
        <v>77.91</v>
      </c>
      <c r="N127" s="7"/>
    </row>
    <row r="128" spans="1:14" s="14" customFormat="1" ht="15" customHeight="1">
      <c r="A128" s="27"/>
      <c r="B128" s="144">
        <v>2008</v>
      </c>
      <c r="C128" s="144"/>
      <c r="D128" s="146">
        <v>5397</v>
      </c>
      <c r="E128" s="146">
        <v>12257</v>
      </c>
      <c r="F128" s="146">
        <v>7952</v>
      </c>
      <c r="G128" s="146">
        <v>107076</v>
      </c>
      <c r="H128" s="146">
        <v>80209</v>
      </c>
      <c r="I128" s="147">
        <v>2.27</v>
      </c>
      <c r="J128" s="147">
        <v>8.74</v>
      </c>
      <c r="K128" s="147">
        <v>15.78</v>
      </c>
      <c r="L128" s="147">
        <v>117.19</v>
      </c>
      <c r="M128" s="147">
        <v>71.47</v>
      </c>
      <c r="N128" s="7"/>
    </row>
    <row r="129" spans="1:14" s="14" customFormat="1" ht="15" customHeight="1">
      <c r="A129" s="28"/>
      <c r="B129" s="141" t="s">
        <v>189</v>
      </c>
      <c r="C129" s="141"/>
      <c r="D129" s="152"/>
      <c r="E129" s="152"/>
      <c r="F129" s="152"/>
      <c r="G129" s="152"/>
      <c r="H129" s="152"/>
      <c r="I129" s="153"/>
      <c r="J129" s="153"/>
      <c r="K129" s="153"/>
      <c r="L129" s="153"/>
      <c r="M129" s="307"/>
    </row>
    <row r="130" spans="1:14" s="7" customFormat="1" ht="15" customHeight="1">
      <c r="A130" s="28"/>
      <c r="B130" s="163">
        <v>2016</v>
      </c>
      <c r="C130" s="251"/>
      <c r="D130" s="259">
        <v>20080</v>
      </c>
      <c r="E130" s="259">
        <v>38663</v>
      </c>
      <c r="F130" s="259">
        <v>23659</v>
      </c>
      <c r="G130" s="259">
        <v>280059</v>
      </c>
      <c r="H130" s="259">
        <v>216675</v>
      </c>
      <c r="I130" s="260">
        <v>1.93</v>
      </c>
      <c r="J130" s="260">
        <v>7.24</v>
      </c>
      <c r="K130" s="260">
        <v>18.05</v>
      </c>
      <c r="L130" s="260">
        <v>152.44999999999999</v>
      </c>
      <c r="M130" s="260">
        <v>64.760000000000005</v>
      </c>
      <c r="N130" s="14"/>
    </row>
    <row r="131" spans="1:14" s="7" customFormat="1" ht="15" customHeight="1">
      <c r="A131" s="28"/>
      <c r="B131" s="163">
        <v>2015</v>
      </c>
      <c r="C131" s="163"/>
      <c r="D131" s="259">
        <v>19327</v>
      </c>
      <c r="E131" s="259">
        <v>37425</v>
      </c>
      <c r="F131" s="259">
        <v>23034</v>
      </c>
      <c r="G131" s="259">
        <v>267625</v>
      </c>
      <c r="H131" s="259">
        <v>207044</v>
      </c>
      <c r="I131" s="260">
        <v>1.94</v>
      </c>
      <c r="J131" s="260">
        <v>7.15</v>
      </c>
      <c r="K131" s="260">
        <v>16.72</v>
      </c>
      <c r="L131" s="260">
        <v>143.91</v>
      </c>
      <c r="M131" s="260">
        <v>62.37</v>
      </c>
      <c r="N131" s="14"/>
    </row>
    <row r="132" spans="1:14" s="7" customFormat="1" ht="15" customHeight="1">
      <c r="A132" s="28"/>
      <c r="B132" s="163">
        <v>2014</v>
      </c>
      <c r="C132" s="163"/>
      <c r="D132" s="146">
        <v>18647</v>
      </c>
      <c r="E132" s="146">
        <v>35884</v>
      </c>
      <c r="F132" s="146">
        <v>22192</v>
      </c>
      <c r="G132" s="146">
        <v>248013</v>
      </c>
      <c r="H132" s="146">
        <v>191613</v>
      </c>
      <c r="I132" s="147">
        <v>1.92</v>
      </c>
      <c r="J132" s="147">
        <v>6.91</v>
      </c>
      <c r="K132" s="147">
        <v>15.47</v>
      </c>
      <c r="L132" s="147">
        <v>138.4</v>
      </c>
      <c r="M132" s="147">
        <v>69.64</v>
      </c>
      <c r="N132" s="14"/>
    </row>
    <row r="133" spans="1:14" s="7" customFormat="1" ht="15" customHeight="1">
      <c r="A133" s="27"/>
      <c r="B133" s="163">
        <v>2013</v>
      </c>
      <c r="C133" s="163"/>
      <c r="D133" s="146">
        <v>16870</v>
      </c>
      <c r="E133" s="146">
        <v>33113</v>
      </c>
      <c r="F133" s="146">
        <v>21004</v>
      </c>
      <c r="G133" s="146">
        <v>228459</v>
      </c>
      <c r="H133" s="146">
        <v>176929</v>
      </c>
      <c r="I133" s="147">
        <v>1.96</v>
      </c>
      <c r="J133" s="147">
        <v>6.9</v>
      </c>
      <c r="K133" s="147">
        <v>15.19</v>
      </c>
      <c r="L133" s="147">
        <v>139.63</v>
      </c>
      <c r="M133" s="147">
        <v>74.150000000000006</v>
      </c>
    </row>
    <row r="134" spans="1:14" s="7" customFormat="1" ht="15" customHeight="1">
      <c r="A134" s="27"/>
      <c r="B134" s="144">
        <v>2012</v>
      </c>
      <c r="C134" s="144"/>
      <c r="D134" s="146">
        <v>14288</v>
      </c>
      <c r="E134" s="146">
        <v>29347</v>
      </c>
      <c r="F134" s="146">
        <v>19734</v>
      </c>
      <c r="G134" s="146">
        <v>222026</v>
      </c>
      <c r="H134" s="146">
        <v>172257</v>
      </c>
      <c r="I134" s="147">
        <v>2.0499999999999998</v>
      </c>
      <c r="J134" s="147">
        <v>7.57</v>
      </c>
      <c r="K134" s="147">
        <v>16.28</v>
      </c>
      <c r="L134" s="147">
        <v>144.66999999999999</v>
      </c>
      <c r="M134" s="147">
        <v>81.08</v>
      </c>
    </row>
    <row r="135" spans="1:14" s="7" customFormat="1" ht="15" customHeight="1">
      <c r="A135" s="27"/>
      <c r="B135" s="144">
        <v>2011</v>
      </c>
      <c r="C135" s="144"/>
      <c r="D135" s="146">
        <v>14537</v>
      </c>
      <c r="E135" s="146">
        <v>30129</v>
      </c>
      <c r="F135" s="146">
        <v>20140</v>
      </c>
      <c r="G135" s="146">
        <v>226254</v>
      </c>
      <c r="H135" s="146">
        <v>175768</v>
      </c>
      <c r="I135" s="147">
        <v>2.0699999999999998</v>
      </c>
      <c r="J135" s="147">
        <v>7.51</v>
      </c>
      <c r="K135" s="147">
        <v>14.99</v>
      </c>
      <c r="L135" s="147">
        <v>133.47</v>
      </c>
      <c r="M135" s="147">
        <v>87.84</v>
      </c>
    </row>
    <row r="136" spans="1:14" s="14" customFormat="1" ht="15" customHeight="1" collapsed="1">
      <c r="A136" s="27"/>
      <c r="B136" s="144">
        <v>2010</v>
      </c>
      <c r="C136" s="144"/>
      <c r="D136" s="146">
        <v>14334</v>
      </c>
      <c r="E136" s="146">
        <v>29924</v>
      </c>
      <c r="F136" s="146">
        <v>20100</v>
      </c>
      <c r="G136" s="146">
        <v>218989</v>
      </c>
      <c r="H136" s="146">
        <v>170295</v>
      </c>
      <c r="I136" s="147">
        <v>2.09</v>
      </c>
      <c r="J136" s="147">
        <v>7.32</v>
      </c>
      <c r="K136" s="147">
        <v>15.31</v>
      </c>
      <c r="L136" s="147">
        <v>140.51</v>
      </c>
      <c r="M136" s="147">
        <v>81.89</v>
      </c>
      <c r="N136" s="7"/>
    </row>
    <row r="137" spans="1:14" s="14" customFormat="1" ht="15" customHeight="1">
      <c r="A137" s="27"/>
      <c r="B137" s="144">
        <v>2009</v>
      </c>
      <c r="C137" s="144"/>
      <c r="D137" s="146">
        <v>14590</v>
      </c>
      <c r="E137" s="146">
        <v>30701</v>
      </c>
      <c r="F137" s="146">
        <v>20410</v>
      </c>
      <c r="G137" s="146">
        <v>224633</v>
      </c>
      <c r="H137" s="146">
        <v>173857</v>
      </c>
      <c r="I137" s="147">
        <v>2.1</v>
      </c>
      <c r="J137" s="147">
        <v>7.32</v>
      </c>
      <c r="K137" s="147">
        <v>14.88</v>
      </c>
      <c r="L137" s="147">
        <v>135.19999999999999</v>
      </c>
      <c r="M137" s="147">
        <v>92.55</v>
      </c>
      <c r="N137" s="7"/>
    </row>
    <row r="138" spans="1:14" s="14" customFormat="1" ht="15" customHeight="1">
      <c r="A138" s="27"/>
      <c r="B138" s="144">
        <v>2008</v>
      </c>
      <c r="C138" s="144"/>
      <c r="D138" s="146">
        <v>15165</v>
      </c>
      <c r="E138" s="146">
        <v>32594</v>
      </c>
      <c r="F138" s="146">
        <v>21773</v>
      </c>
      <c r="G138" s="146">
        <v>227572</v>
      </c>
      <c r="H138" s="146">
        <v>175941</v>
      </c>
      <c r="I138" s="147">
        <v>2.15</v>
      </c>
      <c r="J138" s="147">
        <v>6.98</v>
      </c>
      <c r="K138" s="147">
        <v>15.9</v>
      </c>
      <c r="L138" s="147">
        <v>152.1</v>
      </c>
      <c r="M138" s="147">
        <v>81.63</v>
      </c>
      <c r="N138" s="7"/>
    </row>
    <row r="139" spans="1:14" s="7" customFormat="1" ht="15" customHeight="1">
      <c r="A139" s="28"/>
      <c r="B139" s="141" t="s">
        <v>190</v>
      </c>
      <c r="C139" s="141"/>
      <c r="D139" s="152"/>
      <c r="E139" s="152"/>
      <c r="F139" s="152"/>
      <c r="G139" s="152"/>
      <c r="H139" s="152"/>
      <c r="I139" s="153"/>
      <c r="J139" s="153"/>
      <c r="K139" s="153"/>
      <c r="L139" s="153"/>
      <c r="M139" s="153"/>
      <c r="N139" s="14"/>
    </row>
    <row r="140" spans="1:14" s="7" customFormat="1" ht="15" customHeight="1">
      <c r="A140" s="28"/>
      <c r="B140" s="163">
        <v>2016</v>
      </c>
      <c r="C140" s="251"/>
      <c r="D140" s="259">
        <v>6151</v>
      </c>
      <c r="E140" s="259">
        <v>10143</v>
      </c>
      <c r="F140" s="259">
        <v>4578</v>
      </c>
      <c r="G140" s="259">
        <v>55789</v>
      </c>
      <c r="H140" s="259">
        <v>42668</v>
      </c>
      <c r="I140" s="260">
        <v>1.65</v>
      </c>
      <c r="J140" s="260">
        <v>5.5</v>
      </c>
      <c r="K140" s="260">
        <v>11.73</v>
      </c>
      <c r="L140" s="260">
        <v>96.27</v>
      </c>
      <c r="M140" s="260">
        <v>53.71</v>
      </c>
      <c r="N140" s="14"/>
    </row>
    <row r="141" spans="1:14" s="7" customFormat="1" ht="15" customHeight="1">
      <c r="A141" s="28"/>
      <c r="B141" s="163">
        <v>2015</v>
      </c>
      <c r="C141" s="163"/>
      <c r="D141" s="259">
        <v>6469</v>
      </c>
      <c r="E141" s="259">
        <v>10249</v>
      </c>
      <c r="F141" s="259">
        <v>4341</v>
      </c>
      <c r="G141" s="259">
        <v>50483</v>
      </c>
      <c r="H141" s="259">
        <v>38657</v>
      </c>
      <c r="I141" s="260">
        <v>1.58</v>
      </c>
      <c r="J141" s="260">
        <v>4.93</v>
      </c>
      <c r="K141" s="260">
        <v>10.07</v>
      </c>
      <c r="L141" s="260">
        <v>86.59</v>
      </c>
      <c r="M141" s="260">
        <v>55.97</v>
      </c>
      <c r="N141" s="14"/>
    </row>
    <row r="142" spans="1:14" s="7" customFormat="1" ht="15" customHeight="1">
      <c r="A142" s="28"/>
      <c r="B142" s="163">
        <v>2014</v>
      </c>
      <c r="C142" s="163"/>
      <c r="D142" s="146">
        <v>5807</v>
      </c>
      <c r="E142" s="146">
        <v>9059</v>
      </c>
      <c r="F142" s="146">
        <v>3804</v>
      </c>
      <c r="G142" s="146">
        <v>45380</v>
      </c>
      <c r="H142" s="146">
        <v>34370</v>
      </c>
      <c r="I142" s="147">
        <v>1.56</v>
      </c>
      <c r="J142" s="147">
        <v>5.01</v>
      </c>
      <c r="K142" s="147">
        <v>9.68</v>
      </c>
      <c r="L142" s="147">
        <v>81.16</v>
      </c>
      <c r="M142" s="147">
        <v>60.18</v>
      </c>
      <c r="N142" s="14"/>
    </row>
    <row r="143" spans="1:14" s="7" customFormat="1" ht="15" customHeight="1">
      <c r="A143" s="27"/>
      <c r="B143" s="163">
        <v>2013</v>
      </c>
      <c r="C143" s="163"/>
      <c r="D143" s="146">
        <v>4368</v>
      </c>
      <c r="E143" s="146">
        <v>7317</v>
      </c>
      <c r="F143" s="146">
        <v>3423</v>
      </c>
      <c r="G143" s="146">
        <v>41132</v>
      </c>
      <c r="H143" s="146">
        <v>31267</v>
      </c>
      <c r="I143" s="147">
        <v>1.68</v>
      </c>
      <c r="J143" s="147">
        <v>5.62</v>
      </c>
      <c r="K143" s="147">
        <v>10.81</v>
      </c>
      <c r="L143" s="147">
        <v>90</v>
      </c>
      <c r="M143" s="147">
        <v>61.6</v>
      </c>
    </row>
    <row r="144" spans="1:14" s="7" customFormat="1" ht="15" customHeight="1">
      <c r="A144" s="27"/>
      <c r="B144" s="144">
        <v>2012</v>
      </c>
      <c r="C144" s="144"/>
      <c r="D144" s="146">
        <v>3625</v>
      </c>
      <c r="E144" s="146">
        <v>6257</v>
      </c>
      <c r="F144" s="146">
        <v>3001</v>
      </c>
      <c r="G144" s="146">
        <v>35579</v>
      </c>
      <c r="H144" s="146">
        <v>27324</v>
      </c>
      <c r="I144" s="147">
        <v>1.73</v>
      </c>
      <c r="J144" s="147">
        <v>5.69</v>
      </c>
      <c r="K144" s="147">
        <v>10.79</v>
      </c>
      <c r="L144" s="147">
        <v>91.02</v>
      </c>
      <c r="M144" s="147">
        <v>62.57</v>
      </c>
    </row>
    <row r="145" spans="1:14" s="14" customFormat="1" ht="15" customHeight="1" collapsed="1">
      <c r="A145" s="27"/>
      <c r="B145" s="144">
        <v>2011</v>
      </c>
      <c r="C145" s="144"/>
      <c r="D145" s="146">
        <v>3757</v>
      </c>
      <c r="E145" s="146">
        <v>6580</v>
      </c>
      <c r="F145" s="146">
        <v>3084</v>
      </c>
      <c r="G145" s="146">
        <v>36052</v>
      </c>
      <c r="H145" s="146">
        <v>27490</v>
      </c>
      <c r="I145" s="147">
        <v>1.75</v>
      </c>
      <c r="J145" s="147">
        <v>5.48</v>
      </c>
      <c r="K145" s="147">
        <v>10.7</v>
      </c>
      <c r="L145" s="147">
        <v>91.52</v>
      </c>
      <c r="M145" s="147">
        <v>60.89</v>
      </c>
      <c r="N145" s="7"/>
    </row>
    <row r="146" spans="1:14" s="14" customFormat="1" ht="15" customHeight="1">
      <c r="A146" s="27"/>
      <c r="B146" s="144">
        <v>2010</v>
      </c>
      <c r="C146" s="144"/>
      <c r="D146" s="146">
        <v>3765</v>
      </c>
      <c r="E146" s="146">
        <v>6549</v>
      </c>
      <c r="F146" s="146">
        <v>3007</v>
      </c>
      <c r="G146" s="146">
        <v>36929</v>
      </c>
      <c r="H146" s="146">
        <v>28201</v>
      </c>
      <c r="I146" s="147">
        <v>1.74</v>
      </c>
      <c r="J146" s="147">
        <v>5.64</v>
      </c>
      <c r="K146" s="147">
        <v>11.27</v>
      </c>
      <c r="L146" s="147">
        <v>91.76</v>
      </c>
      <c r="M146" s="147">
        <v>60.43</v>
      </c>
      <c r="N146" s="7"/>
    </row>
    <row r="147" spans="1:14" s="14" customFormat="1" ht="15" customHeight="1">
      <c r="A147" s="27"/>
      <c r="B147" s="144">
        <v>2009</v>
      </c>
      <c r="C147" s="144"/>
      <c r="D147" s="146">
        <v>3883</v>
      </c>
      <c r="E147" s="146">
        <v>6744</v>
      </c>
      <c r="F147" s="146">
        <v>3036</v>
      </c>
      <c r="G147" s="146">
        <v>38258</v>
      </c>
      <c r="H147" s="146">
        <v>28844</v>
      </c>
      <c r="I147" s="147">
        <v>1.74</v>
      </c>
      <c r="J147" s="147">
        <v>5.67</v>
      </c>
      <c r="K147" s="147">
        <v>10.54</v>
      </c>
      <c r="L147" s="147">
        <v>83.63</v>
      </c>
      <c r="M147" s="147">
        <v>60.85</v>
      </c>
      <c r="N147" s="7"/>
    </row>
    <row r="148" spans="1:14" s="7" customFormat="1" ht="15" customHeight="1">
      <c r="A148" s="27"/>
      <c r="B148" s="144">
        <v>2008</v>
      </c>
      <c r="C148" s="144"/>
      <c r="D148" s="146">
        <v>4031</v>
      </c>
      <c r="E148" s="146">
        <v>7034</v>
      </c>
      <c r="F148" s="146">
        <v>3163</v>
      </c>
      <c r="G148" s="146">
        <v>37743</v>
      </c>
      <c r="H148" s="146">
        <v>28210</v>
      </c>
      <c r="I148" s="147">
        <v>1.74</v>
      </c>
      <c r="J148" s="147">
        <v>5.37</v>
      </c>
      <c r="K148" s="147">
        <v>10.44</v>
      </c>
      <c r="L148" s="147">
        <v>87.48</v>
      </c>
      <c r="M148" s="147">
        <v>59.17</v>
      </c>
    </row>
    <row r="149" spans="1:14" s="7" customFormat="1" ht="15" customHeight="1">
      <c r="A149" s="28"/>
      <c r="B149" s="141" t="s">
        <v>191</v>
      </c>
      <c r="C149" s="141"/>
      <c r="D149" s="152"/>
      <c r="E149" s="152"/>
      <c r="F149" s="152"/>
      <c r="G149" s="152"/>
      <c r="H149" s="152"/>
      <c r="I149" s="153"/>
      <c r="J149" s="153"/>
      <c r="K149" s="153"/>
      <c r="L149" s="153"/>
      <c r="M149" s="153"/>
      <c r="N149" s="14"/>
    </row>
    <row r="150" spans="1:14" s="7" customFormat="1" ht="15" customHeight="1">
      <c r="A150" s="28"/>
      <c r="B150" s="163">
        <v>2016</v>
      </c>
      <c r="C150" s="251"/>
      <c r="D150" s="259">
        <v>7375</v>
      </c>
      <c r="E150" s="259">
        <v>8952</v>
      </c>
      <c r="F150" s="259">
        <v>2130</v>
      </c>
      <c r="G150" s="259">
        <v>30564</v>
      </c>
      <c r="H150" s="259">
        <v>20184</v>
      </c>
      <c r="I150" s="260">
        <v>1.21</v>
      </c>
      <c r="J150" s="260">
        <v>3.41</v>
      </c>
      <c r="K150" s="260">
        <v>13.9</v>
      </c>
      <c r="L150" s="260">
        <v>96.89</v>
      </c>
      <c r="M150" s="260">
        <v>32.51</v>
      </c>
      <c r="N150" s="14"/>
    </row>
    <row r="151" spans="1:14" s="7" customFormat="1" ht="15" customHeight="1">
      <c r="A151" s="28"/>
      <c r="B151" s="163">
        <v>2015</v>
      </c>
      <c r="C151" s="163"/>
      <c r="D151" s="259">
        <v>7400</v>
      </c>
      <c r="E151" s="259">
        <v>9142</v>
      </c>
      <c r="F151" s="259">
        <v>2331</v>
      </c>
      <c r="G151" s="259">
        <v>31109</v>
      </c>
      <c r="H151" s="259">
        <v>20628</v>
      </c>
      <c r="I151" s="260">
        <v>1.24</v>
      </c>
      <c r="J151" s="260">
        <v>3.4</v>
      </c>
      <c r="K151" s="260">
        <v>12.97</v>
      </c>
      <c r="L151" s="260">
        <v>97.19</v>
      </c>
      <c r="M151" s="260">
        <v>33.75</v>
      </c>
      <c r="N151" s="14"/>
    </row>
    <row r="152" spans="1:14" s="7" customFormat="1" ht="15" customHeight="1">
      <c r="A152" s="28"/>
      <c r="B152" s="163">
        <v>2014</v>
      </c>
      <c r="C152" s="163"/>
      <c r="D152" s="146">
        <v>7455</v>
      </c>
      <c r="E152" s="146">
        <v>9376</v>
      </c>
      <c r="F152" s="146">
        <v>2511</v>
      </c>
      <c r="G152" s="146">
        <v>31886</v>
      </c>
      <c r="H152" s="146">
        <v>21266</v>
      </c>
      <c r="I152" s="147">
        <v>1.26</v>
      </c>
      <c r="J152" s="147">
        <v>3.4</v>
      </c>
      <c r="K152" s="147">
        <v>13.25</v>
      </c>
      <c r="L152" s="147">
        <v>104.32</v>
      </c>
      <c r="M152" s="147">
        <v>32.96</v>
      </c>
      <c r="N152" s="14"/>
    </row>
    <row r="153" spans="1:14" s="7" customFormat="1" ht="15" customHeight="1">
      <c r="A153" s="27"/>
      <c r="B153" s="163">
        <v>2013</v>
      </c>
      <c r="C153" s="163"/>
      <c r="D153" s="146">
        <v>7163</v>
      </c>
      <c r="E153" s="146">
        <v>8875</v>
      </c>
      <c r="F153" s="146">
        <v>2298</v>
      </c>
      <c r="G153" s="146">
        <v>30077</v>
      </c>
      <c r="H153" s="146">
        <v>20063</v>
      </c>
      <c r="I153" s="147">
        <v>1.24</v>
      </c>
      <c r="J153" s="147">
        <v>3.39</v>
      </c>
      <c r="K153" s="147">
        <v>12.21</v>
      </c>
      <c r="L153" s="147">
        <v>93.32</v>
      </c>
      <c r="M153" s="147">
        <v>36.340000000000003</v>
      </c>
    </row>
    <row r="154" spans="1:14" s="12" customFormat="1" ht="15" customHeight="1">
      <c r="A154" s="27"/>
      <c r="B154" s="144">
        <v>2012</v>
      </c>
      <c r="C154" s="144"/>
      <c r="D154" s="146">
        <v>6117</v>
      </c>
      <c r="E154" s="146">
        <v>7730</v>
      </c>
      <c r="F154" s="146">
        <v>2153</v>
      </c>
      <c r="G154" s="146">
        <v>28942</v>
      </c>
      <c r="H154" s="146">
        <v>19526</v>
      </c>
      <c r="I154" s="147">
        <v>1.26</v>
      </c>
      <c r="J154" s="147">
        <v>3.74</v>
      </c>
      <c r="K154" s="147">
        <v>13.55</v>
      </c>
      <c r="L154" s="147">
        <v>100.77</v>
      </c>
      <c r="M154" s="147">
        <v>37.56</v>
      </c>
      <c r="N154" s="7"/>
    </row>
    <row r="155" spans="1:14" s="13" customFormat="1" ht="15" customHeight="1">
      <c r="A155" s="27"/>
      <c r="B155" s="144">
        <v>2011</v>
      </c>
      <c r="C155" s="144"/>
      <c r="D155" s="146">
        <v>6201</v>
      </c>
      <c r="E155" s="146">
        <v>7945</v>
      </c>
      <c r="F155" s="146">
        <v>2002</v>
      </c>
      <c r="G155" s="146">
        <v>27930</v>
      </c>
      <c r="H155" s="146">
        <v>18093</v>
      </c>
      <c r="I155" s="147">
        <v>1.28</v>
      </c>
      <c r="J155" s="147">
        <v>3.52</v>
      </c>
      <c r="K155" s="147">
        <v>13.13</v>
      </c>
      <c r="L155" s="147">
        <v>94.13</v>
      </c>
      <c r="M155" s="147">
        <v>37.11</v>
      </c>
      <c r="N155" s="7"/>
    </row>
    <row r="156" spans="1:14" s="13" customFormat="1" ht="15" customHeight="1">
      <c r="A156" s="27"/>
      <c r="B156" s="144">
        <v>2010</v>
      </c>
      <c r="C156" s="144"/>
      <c r="D156" s="146">
        <v>5511</v>
      </c>
      <c r="E156" s="146">
        <v>7212</v>
      </c>
      <c r="F156" s="146">
        <v>1909</v>
      </c>
      <c r="G156" s="146">
        <v>26169</v>
      </c>
      <c r="H156" s="146">
        <v>17149</v>
      </c>
      <c r="I156" s="147">
        <v>1.31</v>
      </c>
      <c r="J156" s="147">
        <v>3.63</v>
      </c>
      <c r="K156" s="147">
        <v>13.4</v>
      </c>
      <c r="L156" s="147">
        <v>97.76</v>
      </c>
      <c r="M156" s="147">
        <v>37.25</v>
      </c>
      <c r="N156" s="7"/>
    </row>
    <row r="157" spans="1:14" s="13" customFormat="1" ht="15" customHeight="1">
      <c r="A157" s="27"/>
      <c r="B157" s="144">
        <v>2009</v>
      </c>
      <c r="C157" s="144"/>
      <c r="D157" s="146">
        <v>5610</v>
      </c>
      <c r="E157" s="146">
        <v>7195</v>
      </c>
      <c r="F157" s="146">
        <v>1692</v>
      </c>
      <c r="G157" s="146">
        <v>24313</v>
      </c>
      <c r="H157" s="146">
        <v>15599</v>
      </c>
      <c r="I157" s="147">
        <v>1.28</v>
      </c>
      <c r="J157" s="147">
        <v>3.38</v>
      </c>
      <c r="K157" s="147">
        <v>12.63</v>
      </c>
      <c r="L157" s="147">
        <v>87.87</v>
      </c>
      <c r="M157" s="147">
        <v>38.25</v>
      </c>
      <c r="N157" s="7"/>
    </row>
    <row r="158" spans="1:14" s="7" customFormat="1" ht="15" customHeight="1">
      <c r="A158" s="27"/>
      <c r="B158" s="144">
        <v>2008</v>
      </c>
      <c r="C158" s="144"/>
      <c r="D158" s="146">
        <v>5706</v>
      </c>
      <c r="E158" s="146">
        <v>7455</v>
      </c>
      <c r="F158" s="146">
        <v>1911</v>
      </c>
      <c r="G158" s="146">
        <v>27930</v>
      </c>
      <c r="H158" s="146">
        <v>18154</v>
      </c>
      <c r="I158" s="147">
        <v>1.31</v>
      </c>
      <c r="J158" s="147">
        <v>3.75</v>
      </c>
      <c r="K158" s="147">
        <v>13.13</v>
      </c>
      <c r="L158" s="147">
        <v>89.83</v>
      </c>
      <c r="M158" s="147">
        <v>37.9</v>
      </c>
    </row>
    <row r="159" spans="1:14" s="7" customFormat="1" ht="15" customHeight="1">
      <c r="A159" s="28"/>
      <c r="B159" s="141" t="s">
        <v>192</v>
      </c>
      <c r="C159" s="141"/>
      <c r="D159" s="152"/>
      <c r="E159" s="152"/>
      <c r="F159" s="152"/>
      <c r="G159" s="152"/>
      <c r="H159" s="152"/>
      <c r="I159" s="153"/>
      <c r="J159" s="153"/>
      <c r="K159" s="153"/>
      <c r="L159" s="153"/>
      <c r="M159" s="307"/>
      <c r="N159" s="14"/>
    </row>
    <row r="160" spans="1:14" s="7" customFormat="1" ht="15" customHeight="1">
      <c r="A160" s="28"/>
      <c r="B160" s="163">
        <v>2016</v>
      </c>
      <c r="C160" s="251"/>
      <c r="D160" s="259">
        <v>4645</v>
      </c>
      <c r="E160" s="259">
        <v>5351</v>
      </c>
      <c r="F160" s="259">
        <v>859</v>
      </c>
      <c r="G160" s="259">
        <v>9726</v>
      </c>
      <c r="H160" s="259">
        <v>6996</v>
      </c>
      <c r="I160" s="260">
        <v>1.1499999999999999</v>
      </c>
      <c r="J160" s="260">
        <v>1.82</v>
      </c>
      <c r="K160" s="260">
        <v>3.95</v>
      </c>
      <c r="L160" s="260">
        <v>34.92</v>
      </c>
      <c r="M160" s="260">
        <v>56.71</v>
      </c>
      <c r="N160" s="14"/>
    </row>
    <row r="161" spans="1:14" s="7" customFormat="1" ht="15" customHeight="1">
      <c r="A161" s="28"/>
      <c r="B161" s="163">
        <v>2015</v>
      </c>
      <c r="C161" s="163"/>
      <c r="D161" s="259">
        <v>4574</v>
      </c>
      <c r="E161" s="259">
        <v>5183</v>
      </c>
      <c r="F161" s="259">
        <v>758</v>
      </c>
      <c r="G161" s="259">
        <v>8494</v>
      </c>
      <c r="H161" s="259">
        <v>6101</v>
      </c>
      <c r="I161" s="260">
        <v>1.1299999999999999</v>
      </c>
      <c r="J161" s="260">
        <v>1.64</v>
      </c>
      <c r="K161" s="260">
        <v>3.75</v>
      </c>
      <c r="L161" s="260">
        <v>33.43</v>
      </c>
      <c r="M161" s="260">
        <v>50.99</v>
      </c>
      <c r="N161" s="14"/>
    </row>
    <row r="162" spans="1:14" s="7" customFormat="1" ht="15" customHeight="1">
      <c r="A162" s="28"/>
      <c r="B162" s="163">
        <v>2014</v>
      </c>
      <c r="C162" s="163"/>
      <c r="D162" s="146">
        <v>4528</v>
      </c>
      <c r="E162" s="146">
        <v>5108</v>
      </c>
      <c r="F162" s="146">
        <v>726</v>
      </c>
      <c r="G162" s="146">
        <v>8072</v>
      </c>
      <c r="H162" s="146">
        <v>5798</v>
      </c>
      <c r="I162" s="147">
        <v>1.1299999999999999</v>
      </c>
      <c r="J162" s="147">
        <v>1.58</v>
      </c>
      <c r="K162" s="147">
        <v>3.85</v>
      </c>
      <c r="L162" s="147">
        <v>34.65</v>
      </c>
      <c r="M162" s="147">
        <v>48.55</v>
      </c>
      <c r="N162" s="14"/>
    </row>
    <row r="163" spans="1:14" s="7" customFormat="1" ht="15" customHeight="1">
      <c r="A163" s="27"/>
      <c r="B163" s="163">
        <v>2013</v>
      </c>
      <c r="C163" s="163"/>
      <c r="D163" s="146">
        <v>4138</v>
      </c>
      <c r="E163" s="146">
        <v>4938</v>
      </c>
      <c r="F163" s="146">
        <v>924</v>
      </c>
      <c r="G163" s="146">
        <v>11299</v>
      </c>
      <c r="H163" s="146">
        <v>8606</v>
      </c>
      <c r="I163" s="147">
        <v>1.19</v>
      </c>
      <c r="J163" s="147">
        <v>2.29</v>
      </c>
      <c r="K163" s="147">
        <v>3.84</v>
      </c>
      <c r="L163" s="147">
        <v>31.43</v>
      </c>
      <c r="M163" s="147">
        <v>78.599999999999994</v>
      </c>
    </row>
    <row r="164" spans="1:14" s="13" customFormat="1" ht="15" customHeight="1">
      <c r="A164" s="27"/>
      <c r="B164" s="144">
        <v>2012</v>
      </c>
      <c r="C164" s="144"/>
      <c r="D164" s="146">
        <v>1160</v>
      </c>
      <c r="E164" s="146">
        <v>1934</v>
      </c>
      <c r="F164" s="146">
        <v>875</v>
      </c>
      <c r="G164" s="146">
        <v>11105</v>
      </c>
      <c r="H164" s="146">
        <v>8638</v>
      </c>
      <c r="I164" s="147">
        <v>1.67</v>
      </c>
      <c r="J164" s="147">
        <v>5.74</v>
      </c>
      <c r="K164" s="147">
        <v>8.99</v>
      </c>
      <c r="L164" s="147">
        <v>70.83</v>
      </c>
      <c r="M164" s="147">
        <v>83.37</v>
      </c>
      <c r="N164" s="7"/>
    </row>
    <row r="165" spans="1:14" s="14" customFormat="1" ht="15" customHeight="1">
      <c r="A165" s="27"/>
      <c r="B165" s="144">
        <v>2011</v>
      </c>
      <c r="C165" s="144"/>
      <c r="D165" s="146">
        <v>441</v>
      </c>
      <c r="E165" s="146">
        <v>1357</v>
      </c>
      <c r="F165" s="146">
        <v>1026</v>
      </c>
      <c r="G165" s="146">
        <v>12164</v>
      </c>
      <c r="H165" s="146">
        <v>9436</v>
      </c>
      <c r="I165" s="147">
        <v>3.08</v>
      </c>
      <c r="J165" s="147">
        <v>8.9600000000000009</v>
      </c>
      <c r="K165" s="147">
        <v>14.33</v>
      </c>
      <c r="L165" s="147">
        <v>120.9</v>
      </c>
      <c r="M165" s="147">
        <v>91.73</v>
      </c>
      <c r="N165" s="7"/>
    </row>
    <row r="166" spans="1:14" s="14" customFormat="1" ht="15" customHeight="1">
      <c r="A166" s="27"/>
      <c r="B166" s="144">
        <v>2010</v>
      </c>
      <c r="C166" s="144"/>
      <c r="D166" s="146">
        <v>412</v>
      </c>
      <c r="E166" s="146">
        <v>1256</v>
      </c>
      <c r="F166" s="146">
        <v>935</v>
      </c>
      <c r="G166" s="146">
        <v>8389</v>
      </c>
      <c r="H166" s="146">
        <v>6492</v>
      </c>
      <c r="I166" s="147">
        <v>3.05</v>
      </c>
      <c r="J166" s="147">
        <v>6.68</v>
      </c>
      <c r="K166" s="147">
        <v>10.96</v>
      </c>
      <c r="L166" s="147">
        <v>122.2</v>
      </c>
      <c r="M166" s="147">
        <v>94.24</v>
      </c>
      <c r="N166" s="7"/>
    </row>
    <row r="167" spans="1:14" s="14" customFormat="1" ht="15" customHeight="1">
      <c r="A167" s="27"/>
      <c r="B167" s="144">
        <v>2009</v>
      </c>
      <c r="C167" s="144"/>
      <c r="D167" s="146">
        <v>411</v>
      </c>
      <c r="E167" s="146">
        <v>1212</v>
      </c>
      <c r="F167" s="146">
        <v>908</v>
      </c>
      <c r="G167" s="146">
        <v>9582</v>
      </c>
      <c r="H167" s="146">
        <v>7349</v>
      </c>
      <c r="I167" s="147">
        <v>2.95</v>
      </c>
      <c r="J167" s="147">
        <v>7.91</v>
      </c>
      <c r="K167" s="147">
        <v>12.3</v>
      </c>
      <c r="L167" s="147">
        <v>116.57</v>
      </c>
      <c r="M167" s="147">
        <v>70.42</v>
      </c>
      <c r="N167" s="7"/>
    </row>
    <row r="168" spans="1:14" s="7" customFormat="1" ht="15" customHeight="1">
      <c r="A168" s="27"/>
      <c r="B168" s="144">
        <v>2008</v>
      </c>
      <c r="C168" s="144"/>
      <c r="D168" s="146">
        <v>368</v>
      </c>
      <c r="E168" s="146">
        <v>1206</v>
      </c>
      <c r="F168" s="146">
        <v>936</v>
      </c>
      <c r="G168" s="146">
        <v>10585</v>
      </c>
      <c r="H168" s="146">
        <v>7992</v>
      </c>
      <c r="I168" s="147">
        <v>3.28</v>
      </c>
      <c r="J168" s="147">
        <v>8.7799999999999994</v>
      </c>
      <c r="K168" s="147">
        <v>13.46</v>
      </c>
      <c r="L168" s="147">
        <v>119.01</v>
      </c>
      <c r="M168" s="147">
        <v>69.959999999999994</v>
      </c>
    </row>
    <row r="169" spans="1:14" s="7" customFormat="1" ht="15" customHeight="1">
      <c r="A169" s="28"/>
      <c r="B169" s="138" t="s">
        <v>14</v>
      </c>
      <c r="C169" s="138"/>
      <c r="D169" s="139"/>
      <c r="E169" s="139"/>
      <c r="F169" s="139"/>
      <c r="G169" s="139"/>
      <c r="H169" s="139"/>
      <c r="I169" s="140"/>
      <c r="J169" s="140"/>
      <c r="K169" s="140"/>
      <c r="L169" s="140"/>
      <c r="M169" s="140"/>
      <c r="N169" s="12"/>
    </row>
    <row r="170" spans="1:14" s="7" customFormat="1" ht="15" customHeight="1">
      <c r="A170" s="27"/>
      <c r="B170" s="141" t="s">
        <v>452</v>
      </c>
      <c r="C170" s="141"/>
      <c r="D170" s="142"/>
      <c r="E170" s="142"/>
      <c r="F170" s="142"/>
      <c r="G170" s="142"/>
      <c r="H170" s="142"/>
      <c r="I170" s="143"/>
      <c r="J170" s="143"/>
      <c r="K170" s="143"/>
      <c r="L170" s="143"/>
      <c r="M170" s="307"/>
      <c r="N170" s="13"/>
    </row>
    <row r="171" spans="1:14" s="7" customFormat="1" ht="15" customHeight="1">
      <c r="A171" s="27"/>
      <c r="B171" s="163">
        <v>2016</v>
      </c>
      <c r="C171" s="251"/>
      <c r="D171" s="259">
        <v>1045</v>
      </c>
      <c r="E171" s="259">
        <v>9133</v>
      </c>
      <c r="F171" s="259">
        <v>8646</v>
      </c>
      <c r="G171" s="259">
        <v>194216</v>
      </c>
      <c r="H171" s="259">
        <v>147869</v>
      </c>
      <c r="I171" s="260">
        <v>8.74</v>
      </c>
      <c r="J171" s="260">
        <v>21.27</v>
      </c>
      <c r="K171" s="260">
        <v>43.25</v>
      </c>
      <c r="L171" s="260">
        <v>192.52</v>
      </c>
      <c r="M171" s="260">
        <v>48.16</v>
      </c>
      <c r="N171" s="13"/>
    </row>
    <row r="172" spans="1:14" s="7" customFormat="1" ht="15" customHeight="1">
      <c r="A172" s="27"/>
      <c r="B172" s="163">
        <v>2015</v>
      </c>
      <c r="C172" s="163"/>
      <c r="D172" s="259">
        <v>1066</v>
      </c>
      <c r="E172" s="259">
        <v>9221</v>
      </c>
      <c r="F172" s="259">
        <v>8731</v>
      </c>
      <c r="G172" s="259">
        <v>198381</v>
      </c>
      <c r="H172" s="259">
        <v>146429</v>
      </c>
      <c r="I172" s="260">
        <v>8.65</v>
      </c>
      <c r="J172" s="260">
        <v>21.51</v>
      </c>
      <c r="K172" s="260">
        <v>42.13</v>
      </c>
      <c r="L172" s="260">
        <v>185.44</v>
      </c>
      <c r="M172" s="260">
        <v>50.37</v>
      </c>
      <c r="N172" s="13"/>
    </row>
    <row r="173" spans="1:14" s="7" customFormat="1" ht="15" customHeight="1">
      <c r="A173" s="27"/>
      <c r="B173" s="163">
        <v>2014</v>
      </c>
      <c r="C173" s="163"/>
      <c r="D173" s="259">
        <v>1102</v>
      </c>
      <c r="E173" s="259">
        <v>9355</v>
      </c>
      <c r="F173" s="259">
        <v>8824</v>
      </c>
      <c r="G173" s="259">
        <v>193194</v>
      </c>
      <c r="H173" s="259">
        <v>143907</v>
      </c>
      <c r="I173" s="260">
        <v>8.49</v>
      </c>
      <c r="J173" s="260">
        <v>20.65</v>
      </c>
      <c r="K173" s="260">
        <v>44.26</v>
      </c>
      <c r="L173" s="260">
        <v>202.17</v>
      </c>
      <c r="M173" s="260">
        <v>45.75</v>
      </c>
      <c r="N173" s="13"/>
    </row>
    <row r="174" spans="1:14" s="14" customFormat="1" ht="15" customHeight="1" collapsed="1">
      <c r="A174" s="27"/>
      <c r="B174" s="163">
        <v>2013</v>
      </c>
      <c r="C174" s="163"/>
      <c r="D174" s="259">
        <v>1157</v>
      </c>
      <c r="E174" s="259">
        <v>9628</v>
      </c>
      <c r="F174" s="259">
        <v>9091</v>
      </c>
      <c r="G174" s="259">
        <v>192719</v>
      </c>
      <c r="H174" s="259">
        <v>145411</v>
      </c>
      <c r="I174" s="260">
        <v>8.32</v>
      </c>
      <c r="J174" s="260">
        <v>20.02</v>
      </c>
      <c r="K174" s="260">
        <v>43.5</v>
      </c>
      <c r="L174" s="260">
        <v>205.19</v>
      </c>
      <c r="M174" s="260">
        <v>44.89</v>
      </c>
      <c r="N174" s="7"/>
    </row>
    <row r="175" spans="1:14" s="14" customFormat="1" ht="15" customHeight="1">
      <c r="A175" s="27"/>
      <c r="B175" s="144">
        <v>2012</v>
      </c>
      <c r="C175" s="144"/>
      <c r="D175" s="146">
        <v>1176</v>
      </c>
      <c r="E175" s="146">
        <v>10297</v>
      </c>
      <c r="F175" s="146">
        <v>9753</v>
      </c>
      <c r="G175" s="146">
        <v>205671</v>
      </c>
      <c r="H175" s="146">
        <v>155040</v>
      </c>
      <c r="I175" s="147">
        <v>8.76</v>
      </c>
      <c r="J175" s="147">
        <v>19.97</v>
      </c>
      <c r="K175" s="147">
        <v>44.87</v>
      </c>
      <c r="L175" s="147">
        <v>212.76</v>
      </c>
      <c r="M175" s="147">
        <v>43.36</v>
      </c>
      <c r="N175" s="7"/>
    </row>
    <row r="176" spans="1:14" s="14" customFormat="1" ht="15" customHeight="1">
      <c r="A176" s="27"/>
      <c r="B176" s="144">
        <v>2011</v>
      </c>
      <c r="C176" s="144"/>
      <c r="D176" s="146">
        <v>1261</v>
      </c>
      <c r="E176" s="146">
        <v>11352</v>
      </c>
      <c r="F176" s="146">
        <v>10650</v>
      </c>
      <c r="G176" s="146">
        <v>211822</v>
      </c>
      <c r="H176" s="146">
        <v>162757</v>
      </c>
      <c r="I176" s="147">
        <v>9</v>
      </c>
      <c r="J176" s="147">
        <v>18.66</v>
      </c>
      <c r="K176" s="147">
        <v>46.03</v>
      </c>
      <c r="L176" s="147">
        <v>231.43</v>
      </c>
      <c r="M176" s="147">
        <v>39.409999999999997</v>
      </c>
      <c r="N176" s="7"/>
    </row>
    <row r="177" spans="1:14" s="7" customFormat="1" ht="15" customHeight="1">
      <c r="A177" s="27"/>
      <c r="B177" s="144">
        <v>2010</v>
      </c>
      <c r="C177" s="144"/>
      <c r="D177" s="146">
        <v>1323</v>
      </c>
      <c r="E177" s="146">
        <v>11804</v>
      </c>
      <c r="F177" s="146">
        <v>11196</v>
      </c>
      <c r="G177" s="146">
        <v>216634</v>
      </c>
      <c r="H177" s="146">
        <v>161918</v>
      </c>
      <c r="I177" s="147">
        <v>8.92</v>
      </c>
      <c r="J177" s="147">
        <v>18.350000000000001</v>
      </c>
      <c r="K177" s="147">
        <v>47.36</v>
      </c>
      <c r="L177" s="147">
        <v>244.79</v>
      </c>
      <c r="M177" s="147">
        <v>37.21</v>
      </c>
    </row>
    <row r="178" spans="1:14" s="7" customFormat="1" ht="15" customHeight="1">
      <c r="A178" s="27"/>
      <c r="B178" s="144">
        <v>2009</v>
      </c>
      <c r="C178" s="144"/>
      <c r="D178" s="146">
        <v>1423</v>
      </c>
      <c r="E178" s="146">
        <v>12670</v>
      </c>
      <c r="F178" s="146">
        <v>11920</v>
      </c>
      <c r="G178" s="146">
        <v>224313</v>
      </c>
      <c r="H178" s="146">
        <v>166400</v>
      </c>
      <c r="I178" s="147">
        <v>8.9</v>
      </c>
      <c r="J178" s="147">
        <v>17.7</v>
      </c>
      <c r="K178" s="147">
        <v>41.26</v>
      </c>
      <c r="L178" s="147">
        <v>219.23</v>
      </c>
      <c r="M178" s="147">
        <v>41.89</v>
      </c>
    </row>
    <row r="179" spans="1:14" s="7" customFormat="1" ht="15" customHeight="1">
      <c r="A179" s="27"/>
      <c r="B179" s="144">
        <v>2008</v>
      </c>
      <c r="C179" s="144"/>
      <c r="D179" s="146">
        <v>1490</v>
      </c>
      <c r="E179" s="146">
        <v>13426</v>
      </c>
      <c r="F179" s="146">
        <v>12588</v>
      </c>
      <c r="G179" s="146">
        <v>233157</v>
      </c>
      <c r="H179" s="146">
        <v>177851</v>
      </c>
      <c r="I179" s="147">
        <v>9.01</v>
      </c>
      <c r="J179" s="147">
        <v>17.37</v>
      </c>
      <c r="K179" s="147">
        <v>38.01</v>
      </c>
      <c r="L179" s="147">
        <v>205.2</v>
      </c>
      <c r="M179" s="147">
        <v>44.9</v>
      </c>
    </row>
    <row r="180" spans="1:14" s="7" customFormat="1" ht="15" customHeight="1">
      <c r="A180" s="27"/>
      <c r="B180" s="138" t="s">
        <v>35</v>
      </c>
      <c r="C180" s="138"/>
      <c r="D180" s="150"/>
      <c r="E180" s="150"/>
      <c r="F180" s="150"/>
      <c r="G180" s="150"/>
      <c r="H180" s="150"/>
      <c r="I180" s="151"/>
      <c r="J180" s="151"/>
      <c r="K180" s="151"/>
      <c r="L180" s="151"/>
      <c r="M180" s="151"/>
      <c r="N180" s="13"/>
    </row>
    <row r="181" spans="1:14" s="7" customFormat="1" ht="15" customHeight="1">
      <c r="A181" s="27"/>
      <c r="B181" s="141" t="s">
        <v>193</v>
      </c>
      <c r="C181" s="141"/>
      <c r="D181" s="152"/>
      <c r="E181" s="152"/>
      <c r="F181" s="152"/>
      <c r="G181" s="152"/>
      <c r="H181" s="152"/>
      <c r="I181" s="153"/>
      <c r="J181" s="153"/>
      <c r="K181" s="153"/>
      <c r="L181" s="153"/>
      <c r="M181" s="153"/>
      <c r="N181" s="14"/>
    </row>
    <row r="182" spans="1:14" s="7" customFormat="1" ht="15" customHeight="1">
      <c r="A182" s="27"/>
      <c r="B182" s="163">
        <v>2016</v>
      </c>
      <c r="C182" s="251"/>
      <c r="D182" s="259">
        <v>293</v>
      </c>
      <c r="E182" s="259">
        <v>421</v>
      </c>
      <c r="F182" s="259">
        <v>139</v>
      </c>
      <c r="G182" s="259">
        <v>1328</v>
      </c>
      <c r="H182" s="259">
        <v>878</v>
      </c>
      <c r="I182" s="260">
        <v>1.44</v>
      </c>
      <c r="J182" s="260">
        <v>3.15</v>
      </c>
      <c r="K182" s="260">
        <v>10.6</v>
      </c>
      <c r="L182" s="260">
        <v>110.98</v>
      </c>
      <c r="M182" s="260">
        <v>29.41</v>
      </c>
      <c r="N182" s="14"/>
    </row>
    <row r="183" spans="1:14" s="13" customFormat="1" ht="15" customHeight="1">
      <c r="A183" s="27"/>
      <c r="B183" s="163">
        <v>2015</v>
      </c>
      <c r="C183" s="163"/>
      <c r="D183" s="259">
        <v>297</v>
      </c>
      <c r="E183" s="259">
        <v>450</v>
      </c>
      <c r="F183" s="259">
        <v>163</v>
      </c>
      <c r="G183" s="259">
        <v>1681</v>
      </c>
      <c r="H183" s="259">
        <v>1137</v>
      </c>
      <c r="I183" s="260">
        <v>1.52</v>
      </c>
      <c r="J183" s="260">
        <v>3.74</v>
      </c>
      <c r="K183" s="260">
        <v>10.39</v>
      </c>
      <c r="L183" s="260">
        <v>100.72</v>
      </c>
      <c r="M183" s="260">
        <v>35.549999999999997</v>
      </c>
      <c r="N183" s="14"/>
    </row>
    <row r="184" spans="1:14" s="14" customFormat="1" ht="15" customHeight="1">
      <c r="A184" s="27"/>
      <c r="B184" s="163">
        <v>2014</v>
      </c>
      <c r="C184" s="163"/>
      <c r="D184" s="146">
        <v>323</v>
      </c>
      <c r="E184" s="146">
        <v>537</v>
      </c>
      <c r="F184" s="146">
        <v>216</v>
      </c>
      <c r="G184" s="146">
        <v>1982</v>
      </c>
      <c r="H184" s="146">
        <v>1404</v>
      </c>
      <c r="I184" s="147">
        <v>1.66</v>
      </c>
      <c r="J184" s="147">
        <v>3.69</v>
      </c>
      <c r="K184" s="147">
        <v>10.89</v>
      </c>
      <c r="L184" s="147">
        <v>118.68</v>
      </c>
      <c r="M184" s="147">
        <v>33.54</v>
      </c>
    </row>
    <row r="185" spans="1:14" s="14" customFormat="1" ht="15" customHeight="1">
      <c r="A185" s="27"/>
      <c r="B185" s="163">
        <v>2013</v>
      </c>
      <c r="C185" s="163"/>
      <c r="D185" s="146">
        <v>343</v>
      </c>
      <c r="E185" s="146">
        <v>533</v>
      </c>
      <c r="F185" s="146">
        <v>214</v>
      </c>
      <c r="G185" s="146">
        <v>2283</v>
      </c>
      <c r="H185" s="146">
        <v>1595</v>
      </c>
      <c r="I185" s="147">
        <v>1.55</v>
      </c>
      <c r="J185" s="147">
        <v>4.28</v>
      </c>
      <c r="K185" s="147">
        <v>10.85</v>
      </c>
      <c r="L185" s="147">
        <v>101.7</v>
      </c>
      <c r="M185" s="147">
        <v>38.950000000000003</v>
      </c>
      <c r="N185" s="7"/>
    </row>
    <row r="186" spans="1:14" s="14" customFormat="1" ht="15" customHeight="1">
      <c r="A186" s="27"/>
      <c r="B186" s="144">
        <v>2012</v>
      </c>
      <c r="C186" s="144"/>
      <c r="D186" s="146">
        <v>344</v>
      </c>
      <c r="E186" s="146">
        <v>583</v>
      </c>
      <c r="F186" s="146">
        <v>255</v>
      </c>
      <c r="G186" s="146">
        <v>2512</v>
      </c>
      <c r="H186" s="146">
        <v>1781</v>
      </c>
      <c r="I186" s="147">
        <v>1.69</v>
      </c>
      <c r="J186" s="147">
        <v>4.3099999999999996</v>
      </c>
      <c r="K186" s="147">
        <v>10.61</v>
      </c>
      <c r="L186" s="147">
        <v>107.69</v>
      </c>
      <c r="M186" s="147">
        <v>40.1</v>
      </c>
      <c r="N186" s="7"/>
    </row>
    <row r="187" spans="1:14" s="7" customFormat="1" ht="15" customHeight="1">
      <c r="A187" s="27"/>
      <c r="B187" s="144">
        <v>2011</v>
      </c>
      <c r="C187" s="144"/>
      <c r="D187" s="146">
        <v>389</v>
      </c>
      <c r="E187" s="146">
        <v>696</v>
      </c>
      <c r="F187" s="146">
        <v>313</v>
      </c>
      <c r="G187" s="146">
        <v>2939</v>
      </c>
      <c r="H187" s="146">
        <v>2073</v>
      </c>
      <c r="I187" s="147">
        <v>1.79</v>
      </c>
      <c r="J187" s="147">
        <v>4.22</v>
      </c>
      <c r="K187" s="147">
        <v>10.95</v>
      </c>
      <c r="L187" s="147">
        <v>116.57</v>
      </c>
      <c r="M187" s="147">
        <v>38.11</v>
      </c>
    </row>
    <row r="188" spans="1:14" s="7" customFormat="1" ht="15" customHeight="1">
      <c r="A188" s="27"/>
      <c r="B188" s="144">
        <v>2010</v>
      </c>
      <c r="C188" s="144"/>
      <c r="D188" s="146">
        <v>418</v>
      </c>
      <c r="E188" s="146">
        <v>721</v>
      </c>
      <c r="F188" s="146">
        <v>332</v>
      </c>
      <c r="G188" s="146">
        <v>3070</v>
      </c>
      <c r="H188" s="146">
        <v>2142</v>
      </c>
      <c r="I188" s="147">
        <v>1.72</v>
      </c>
      <c r="J188" s="147">
        <v>4.26</v>
      </c>
      <c r="K188" s="147">
        <v>12.23</v>
      </c>
      <c r="L188" s="147">
        <v>132.22999999999999</v>
      </c>
      <c r="M188" s="147">
        <v>34.409999999999997</v>
      </c>
    </row>
    <row r="189" spans="1:14" s="7" customFormat="1" ht="15" customHeight="1">
      <c r="A189" s="27"/>
      <c r="B189" s="144">
        <v>2009</v>
      </c>
      <c r="C189" s="144"/>
      <c r="D189" s="146">
        <v>477</v>
      </c>
      <c r="E189" s="146">
        <v>901</v>
      </c>
      <c r="F189" s="146">
        <v>419</v>
      </c>
      <c r="G189" s="146">
        <v>4206</v>
      </c>
      <c r="H189" s="146">
        <v>2920</v>
      </c>
      <c r="I189" s="147">
        <v>1.89</v>
      </c>
      <c r="J189" s="147">
        <v>4.67</v>
      </c>
      <c r="K189" s="147">
        <v>13.64</v>
      </c>
      <c r="L189" s="147">
        <v>135.87</v>
      </c>
      <c r="M189" s="147">
        <v>33.82</v>
      </c>
    </row>
    <row r="190" spans="1:14" s="7" customFormat="1" ht="15" customHeight="1">
      <c r="A190" s="27"/>
      <c r="B190" s="144">
        <v>2008</v>
      </c>
      <c r="C190" s="144"/>
      <c r="D190" s="146">
        <v>531</v>
      </c>
      <c r="E190" s="146">
        <v>970</v>
      </c>
      <c r="F190" s="146">
        <v>440</v>
      </c>
      <c r="G190" s="146">
        <v>4414</v>
      </c>
      <c r="H190" s="146">
        <v>3027</v>
      </c>
      <c r="I190" s="147">
        <v>1.83</v>
      </c>
      <c r="J190" s="147">
        <v>4.55</v>
      </c>
      <c r="K190" s="147">
        <v>14.26</v>
      </c>
      <c r="L190" s="147">
        <v>142.1</v>
      </c>
      <c r="M190" s="147">
        <v>31.6</v>
      </c>
    </row>
    <row r="191" spans="1:14" s="7" customFormat="1" ht="15" customHeight="1">
      <c r="A191" s="27"/>
      <c r="B191" s="141" t="s">
        <v>194</v>
      </c>
      <c r="C191" s="141"/>
      <c r="D191" s="152"/>
      <c r="E191" s="152"/>
      <c r="F191" s="152"/>
      <c r="G191" s="152"/>
      <c r="H191" s="152"/>
      <c r="I191" s="153"/>
      <c r="J191" s="153"/>
      <c r="K191" s="153"/>
      <c r="L191" s="153"/>
      <c r="M191" s="153"/>
      <c r="N191" s="14"/>
    </row>
    <row r="192" spans="1:14" s="7" customFormat="1" ht="15" customHeight="1">
      <c r="A192" s="27"/>
      <c r="B192" s="163">
        <v>2016</v>
      </c>
      <c r="C192" s="251"/>
      <c r="D192" s="259">
        <v>752</v>
      </c>
      <c r="E192" s="259">
        <v>8712</v>
      </c>
      <c r="F192" s="259">
        <v>8507</v>
      </c>
      <c r="G192" s="259">
        <v>192888</v>
      </c>
      <c r="H192" s="259">
        <v>146991</v>
      </c>
      <c r="I192" s="260">
        <v>11.59</v>
      </c>
      <c r="J192" s="260">
        <v>22.14</v>
      </c>
      <c r="K192" s="260">
        <v>44.82</v>
      </c>
      <c r="L192" s="260">
        <v>197.69</v>
      </c>
      <c r="M192" s="260">
        <v>48.37</v>
      </c>
      <c r="N192" s="14"/>
    </row>
    <row r="193" spans="1:14" s="15" customFormat="1" ht="15" customHeight="1" collapsed="1">
      <c r="A193" s="27"/>
      <c r="B193" s="163">
        <v>2015</v>
      </c>
      <c r="C193" s="163"/>
      <c r="D193" s="259">
        <v>769</v>
      </c>
      <c r="E193" s="259">
        <v>8771</v>
      </c>
      <c r="F193" s="259">
        <v>8568</v>
      </c>
      <c r="G193" s="259">
        <v>196700</v>
      </c>
      <c r="H193" s="259">
        <v>145291</v>
      </c>
      <c r="I193" s="260">
        <v>11.41</v>
      </c>
      <c r="J193" s="260">
        <v>22.43</v>
      </c>
      <c r="K193" s="260">
        <v>43.76</v>
      </c>
      <c r="L193" s="260">
        <v>190.63</v>
      </c>
      <c r="M193" s="260">
        <v>50.55</v>
      </c>
      <c r="N193" s="14"/>
    </row>
    <row r="194" spans="1:14" s="15" customFormat="1" ht="15" customHeight="1">
      <c r="A194" s="27"/>
      <c r="B194" s="163">
        <v>2014</v>
      </c>
      <c r="C194" s="163"/>
      <c r="D194" s="146">
        <v>779</v>
      </c>
      <c r="E194" s="146">
        <v>8818</v>
      </c>
      <c r="F194" s="146">
        <v>8608</v>
      </c>
      <c r="G194" s="146">
        <v>191212</v>
      </c>
      <c r="H194" s="146">
        <v>142503</v>
      </c>
      <c r="I194" s="147">
        <v>11.32</v>
      </c>
      <c r="J194" s="147">
        <v>21.68</v>
      </c>
      <c r="K194" s="147">
        <v>46.3</v>
      </c>
      <c r="L194" s="147">
        <v>208.42</v>
      </c>
      <c r="M194" s="147">
        <v>45.92</v>
      </c>
      <c r="N194" s="14"/>
    </row>
    <row r="195" spans="1:14" s="15" customFormat="1" ht="15" customHeight="1">
      <c r="A195" s="27"/>
      <c r="B195" s="163">
        <v>2013</v>
      </c>
      <c r="C195" s="163"/>
      <c r="D195" s="146">
        <v>814</v>
      </c>
      <c r="E195" s="146">
        <v>9095</v>
      </c>
      <c r="F195" s="146">
        <v>8877</v>
      </c>
      <c r="G195" s="146">
        <v>190435</v>
      </c>
      <c r="H195" s="146">
        <v>143815</v>
      </c>
      <c r="I195" s="147">
        <v>11.17</v>
      </c>
      <c r="J195" s="147">
        <v>20.94</v>
      </c>
      <c r="K195" s="147">
        <v>45.41</v>
      </c>
      <c r="L195" s="147">
        <v>211.68</v>
      </c>
      <c r="M195" s="147">
        <v>44.97</v>
      </c>
      <c r="N195" s="7"/>
    </row>
    <row r="196" spans="1:14" s="7" customFormat="1" ht="15" customHeight="1">
      <c r="A196" s="27"/>
      <c r="B196" s="144">
        <v>2012</v>
      </c>
      <c r="C196" s="144"/>
      <c r="D196" s="146">
        <v>832</v>
      </c>
      <c r="E196" s="146">
        <v>9714</v>
      </c>
      <c r="F196" s="146">
        <v>9498</v>
      </c>
      <c r="G196" s="146">
        <v>203159</v>
      </c>
      <c r="H196" s="146">
        <v>153259</v>
      </c>
      <c r="I196" s="147">
        <v>11.68</v>
      </c>
      <c r="J196" s="147">
        <v>20.91</v>
      </c>
      <c r="K196" s="147">
        <v>46.92</v>
      </c>
      <c r="L196" s="147">
        <v>219.37</v>
      </c>
      <c r="M196" s="147">
        <v>43.4</v>
      </c>
    </row>
    <row r="197" spans="1:14" s="7" customFormat="1" ht="15" customHeight="1">
      <c r="A197" s="27"/>
      <c r="B197" s="144">
        <v>2011</v>
      </c>
      <c r="C197" s="144"/>
      <c r="D197" s="146">
        <v>872</v>
      </c>
      <c r="E197" s="146">
        <v>10656</v>
      </c>
      <c r="F197" s="146">
        <v>10337</v>
      </c>
      <c r="G197" s="146">
        <v>208882</v>
      </c>
      <c r="H197" s="146">
        <v>160685</v>
      </c>
      <c r="I197" s="147">
        <v>12.22</v>
      </c>
      <c r="J197" s="147">
        <v>19.600000000000001</v>
      </c>
      <c r="K197" s="147">
        <v>48.32</v>
      </c>
      <c r="L197" s="147">
        <v>239.13</v>
      </c>
      <c r="M197" s="147">
        <v>39.43</v>
      </c>
    </row>
    <row r="198" spans="1:14" s="7" customFormat="1" ht="15" customHeight="1">
      <c r="A198" s="27"/>
      <c r="B198" s="144">
        <v>2010</v>
      </c>
      <c r="C198" s="144"/>
      <c r="D198" s="146">
        <v>905</v>
      </c>
      <c r="E198" s="146">
        <v>11083</v>
      </c>
      <c r="F198" s="146">
        <v>10864</v>
      </c>
      <c r="G198" s="146">
        <v>213564</v>
      </c>
      <c r="H198" s="146">
        <v>159776</v>
      </c>
      <c r="I198" s="147">
        <v>12.25</v>
      </c>
      <c r="J198" s="147">
        <v>19.27</v>
      </c>
      <c r="K198" s="147">
        <v>49.65</v>
      </c>
      <c r="L198" s="147">
        <v>252.57</v>
      </c>
      <c r="M198" s="147">
        <v>37.26</v>
      </c>
    </row>
    <row r="199" spans="1:14" s="7" customFormat="1" ht="15" customHeight="1">
      <c r="A199" s="27"/>
      <c r="B199" s="144">
        <v>2009</v>
      </c>
      <c r="C199" s="144"/>
      <c r="D199" s="146">
        <v>946</v>
      </c>
      <c r="E199" s="146">
        <v>11769</v>
      </c>
      <c r="F199" s="146">
        <v>11501</v>
      </c>
      <c r="G199" s="146">
        <v>220107</v>
      </c>
      <c r="H199" s="146">
        <v>163480</v>
      </c>
      <c r="I199" s="147">
        <v>12.44</v>
      </c>
      <c r="J199" s="147">
        <v>18.7</v>
      </c>
      <c r="K199" s="147">
        <v>43.37</v>
      </c>
      <c r="L199" s="147">
        <v>226.61</v>
      </c>
      <c r="M199" s="147">
        <v>42.08</v>
      </c>
    </row>
    <row r="200" spans="1:14" s="7" customFormat="1" ht="15" customHeight="1">
      <c r="A200" s="27"/>
      <c r="B200" s="144">
        <v>2008</v>
      </c>
      <c r="C200" s="144"/>
      <c r="D200" s="146">
        <v>959</v>
      </c>
      <c r="E200" s="146">
        <v>12456</v>
      </c>
      <c r="F200" s="146">
        <v>12148</v>
      </c>
      <c r="G200" s="146">
        <v>228743</v>
      </c>
      <c r="H200" s="146">
        <v>174825</v>
      </c>
      <c r="I200" s="147">
        <v>12.99</v>
      </c>
      <c r="J200" s="147">
        <v>18.36</v>
      </c>
      <c r="K200" s="147">
        <v>39.86</v>
      </c>
      <c r="L200" s="147">
        <v>211.67</v>
      </c>
      <c r="M200" s="147">
        <v>45.27</v>
      </c>
    </row>
    <row r="201" spans="1:14" s="7" customFormat="1" ht="15" customHeight="1">
      <c r="A201" s="27"/>
      <c r="B201" s="138" t="s">
        <v>11</v>
      </c>
      <c r="C201" s="138"/>
      <c r="D201" s="150"/>
      <c r="E201" s="150"/>
      <c r="F201" s="150"/>
      <c r="G201" s="150"/>
      <c r="H201" s="150"/>
      <c r="I201" s="151"/>
      <c r="J201" s="151"/>
      <c r="K201" s="151"/>
      <c r="L201" s="151"/>
      <c r="M201" s="151"/>
      <c r="N201" s="13"/>
    </row>
    <row r="202" spans="1:14" s="15" customFormat="1" ht="15" customHeight="1" collapsed="1">
      <c r="A202" s="27"/>
      <c r="B202" s="141" t="s">
        <v>195</v>
      </c>
      <c r="C202" s="141"/>
      <c r="D202" s="152"/>
      <c r="E202" s="152"/>
      <c r="F202" s="152"/>
      <c r="G202" s="152"/>
      <c r="H202" s="152"/>
      <c r="I202" s="153"/>
      <c r="J202" s="153"/>
      <c r="K202" s="153"/>
      <c r="L202" s="153"/>
      <c r="M202" s="153"/>
      <c r="N202" s="14"/>
    </row>
    <row r="203" spans="1:14" s="15" customFormat="1" ht="15" customHeight="1">
      <c r="A203" s="27"/>
      <c r="B203" s="163">
        <v>2016</v>
      </c>
      <c r="C203" s="251"/>
      <c r="D203" s="259">
        <v>1041</v>
      </c>
      <c r="E203" s="259">
        <v>7097</v>
      </c>
      <c r="F203" s="259">
        <v>6610</v>
      </c>
      <c r="G203" s="259">
        <v>116260</v>
      </c>
      <c r="H203" s="259">
        <v>88449</v>
      </c>
      <c r="I203" s="260">
        <v>6.82</v>
      </c>
      <c r="J203" s="260">
        <v>16.38</v>
      </c>
      <c r="K203" s="260">
        <v>25.13</v>
      </c>
      <c r="L203" s="260">
        <v>142.86000000000001</v>
      </c>
      <c r="M203" s="260">
        <v>64.28</v>
      </c>
      <c r="N203" s="14"/>
    </row>
    <row r="204" spans="1:14" s="15" customFormat="1" ht="15" customHeight="1">
      <c r="A204" s="27"/>
      <c r="B204" s="163">
        <v>2015</v>
      </c>
      <c r="C204" s="163"/>
      <c r="D204" s="259">
        <v>1062</v>
      </c>
      <c r="E204" s="259">
        <v>7226</v>
      </c>
      <c r="F204" s="259">
        <v>6736</v>
      </c>
      <c r="G204" s="259">
        <v>117506</v>
      </c>
      <c r="H204" s="259">
        <v>88771</v>
      </c>
      <c r="I204" s="260">
        <v>6.8</v>
      </c>
      <c r="J204" s="260">
        <v>16.260000000000002</v>
      </c>
      <c r="K204" s="260">
        <v>25.39</v>
      </c>
      <c r="L204" s="260">
        <v>145.53</v>
      </c>
      <c r="M204" s="260">
        <v>63.13</v>
      </c>
      <c r="N204" s="14"/>
    </row>
    <row r="205" spans="1:14" s="7" customFormat="1" ht="15" customHeight="1">
      <c r="A205" s="27"/>
      <c r="B205" s="163">
        <v>2014</v>
      </c>
      <c r="C205" s="163"/>
      <c r="D205" s="146">
        <v>1098</v>
      </c>
      <c r="E205" s="146">
        <v>7334</v>
      </c>
      <c r="F205" s="146">
        <v>6803</v>
      </c>
      <c r="G205" s="146">
        <v>112179</v>
      </c>
      <c r="H205" s="146">
        <v>87028</v>
      </c>
      <c r="I205" s="147">
        <v>6.68</v>
      </c>
      <c r="J205" s="147">
        <v>15.3</v>
      </c>
      <c r="K205" s="147">
        <v>23.21</v>
      </c>
      <c r="L205" s="147">
        <v>140.74</v>
      </c>
      <c r="M205" s="147">
        <v>64.89</v>
      </c>
      <c r="N205" s="14"/>
    </row>
    <row r="206" spans="1:14" s="7" customFormat="1" ht="15" customHeight="1">
      <c r="A206" s="27"/>
      <c r="B206" s="163">
        <v>2013</v>
      </c>
      <c r="C206" s="163"/>
      <c r="D206" s="146">
        <v>1154</v>
      </c>
      <c r="E206" s="146">
        <v>7957</v>
      </c>
      <c r="F206" s="146">
        <v>7420</v>
      </c>
      <c r="G206" s="146">
        <v>124847</v>
      </c>
      <c r="H206" s="146">
        <v>95815</v>
      </c>
      <c r="I206" s="147">
        <v>6.9</v>
      </c>
      <c r="J206" s="147">
        <v>15.69</v>
      </c>
      <c r="K206" s="147">
        <v>26.09</v>
      </c>
      <c r="L206" s="147">
        <v>155.09</v>
      </c>
      <c r="M206" s="147">
        <v>59.1</v>
      </c>
    </row>
    <row r="207" spans="1:14" s="7" customFormat="1" ht="15" customHeight="1">
      <c r="A207" s="27"/>
      <c r="B207" s="144">
        <v>2012</v>
      </c>
      <c r="C207" s="144"/>
      <c r="D207" s="146">
        <v>1173</v>
      </c>
      <c r="E207" s="146">
        <v>8625</v>
      </c>
      <c r="F207" s="146">
        <v>8081</v>
      </c>
      <c r="G207" s="146">
        <v>135010</v>
      </c>
      <c r="H207" s="146">
        <v>104018</v>
      </c>
      <c r="I207" s="147">
        <v>7.35</v>
      </c>
      <c r="J207" s="147">
        <v>15.65</v>
      </c>
      <c r="K207" s="147">
        <v>24.35</v>
      </c>
      <c r="L207" s="147">
        <v>145.77000000000001</v>
      </c>
      <c r="M207" s="147">
        <v>62.96</v>
      </c>
    </row>
    <row r="208" spans="1:14" s="7" customFormat="1" ht="15" customHeight="1">
      <c r="A208" s="27"/>
      <c r="B208" s="144">
        <v>2011</v>
      </c>
      <c r="C208" s="144"/>
      <c r="D208" s="146">
        <v>1259</v>
      </c>
      <c r="E208" s="146" t="s">
        <v>65</v>
      </c>
      <c r="F208" s="146" t="s">
        <v>65</v>
      </c>
      <c r="G208" s="146" t="s">
        <v>65</v>
      </c>
      <c r="H208" s="146" t="s">
        <v>65</v>
      </c>
      <c r="I208" s="147" t="s">
        <v>65</v>
      </c>
      <c r="J208" s="147" t="s">
        <v>65</v>
      </c>
      <c r="K208" s="147" t="s">
        <v>65</v>
      </c>
      <c r="L208" s="147" t="s">
        <v>65</v>
      </c>
      <c r="M208" s="147" t="s">
        <v>65</v>
      </c>
    </row>
    <row r="209" spans="1:14" s="7" customFormat="1" ht="15" customHeight="1">
      <c r="A209" s="27"/>
      <c r="B209" s="144">
        <v>2010</v>
      </c>
      <c r="C209" s="144"/>
      <c r="D209" s="146">
        <v>1321</v>
      </c>
      <c r="E209" s="146" t="s">
        <v>65</v>
      </c>
      <c r="F209" s="146" t="s">
        <v>65</v>
      </c>
      <c r="G209" s="146" t="s">
        <v>65</v>
      </c>
      <c r="H209" s="146" t="s">
        <v>65</v>
      </c>
      <c r="I209" s="147" t="s">
        <v>65</v>
      </c>
      <c r="J209" s="147" t="s">
        <v>65</v>
      </c>
      <c r="K209" s="147" t="s">
        <v>65</v>
      </c>
      <c r="L209" s="147" t="s">
        <v>65</v>
      </c>
      <c r="M209" s="147" t="s">
        <v>65</v>
      </c>
    </row>
    <row r="210" spans="1:14" s="7" customFormat="1" ht="15" customHeight="1">
      <c r="A210" s="27"/>
      <c r="B210" s="144">
        <v>2009</v>
      </c>
      <c r="C210" s="144"/>
      <c r="D210" s="146">
        <v>1421</v>
      </c>
      <c r="E210" s="146" t="s">
        <v>65</v>
      </c>
      <c r="F210" s="146" t="s">
        <v>65</v>
      </c>
      <c r="G210" s="146" t="s">
        <v>65</v>
      </c>
      <c r="H210" s="146" t="s">
        <v>65</v>
      </c>
      <c r="I210" s="147" t="s">
        <v>65</v>
      </c>
      <c r="J210" s="147" t="s">
        <v>65</v>
      </c>
      <c r="K210" s="147" t="s">
        <v>65</v>
      </c>
      <c r="L210" s="147" t="s">
        <v>65</v>
      </c>
      <c r="M210" s="147" t="s">
        <v>65</v>
      </c>
    </row>
    <row r="211" spans="1:14" s="15" customFormat="1" ht="15" customHeight="1" collapsed="1">
      <c r="A211" s="27"/>
      <c r="B211" s="144">
        <v>2008</v>
      </c>
      <c r="C211" s="144"/>
      <c r="D211" s="146">
        <v>1488</v>
      </c>
      <c r="E211" s="146" t="s">
        <v>65</v>
      </c>
      <c r="F211" s="146" t="s">
        <v>65</v>
      </c>
      <c r="G211" s="146" t="s">
        <v>65</v>
      </c>
      <c r="H211" s="146" t="s">
        <v>65</v>
      </c>
      <c r="I211" s="147" t="s">
        <v>65</v>
      </c>
      <c r="J211" s="147" t="s">
        <v>65</v>
      </c>
      <c r="K211" s="147" t="s">
        <v>65</v>
      </c>
      <c r="L211" s="147" t="s">
        <v>65</v>
      </c>
      <c r="M211" s="147" t="s">
        <v>65</v>
      </c>
      <c r="N211" s="7"/>
    </row>
    <row r="212" spans="1:14" s="15" customFormat="1" ht="15" customHeight="1">
      <c r="A212" s="27"/>
      <c r="B212" s="145" t="s">
        <v>196</v>
      </c>
      <c r="C212" s="145"/>
      <c r="D212" s="154"/>
      <c r="E212" s="154"/>
      <c r="F212" s="154"/>
      <c r="G212" s="154"/>
      <c r="H212" s="154"/>
      <c r="I212" s="155"/>
      <c r="J212" s="155"/>
      <c r="K212" s="155"/>
      <c r="L212" s="155"/>
      <c r="M212" s="155"/>
    </row>
    <row r="213" spans="1:14" s="15" customFormat="1" ht="15" customHeight="1">
      <c r="A213" s="27"/>
      <c r="B213" s="163">
        <v>2016</v>
      </c>
      <c r="C213" s="251"/>
      <c r="D213" s="259">
        <v>825</v>
      </c>
      <c r="E213" s="259">
        <v>1953</v>
      </c>
      <c r="F213" s="259">
        <v>1469</v>
      </c>
      <c r="G213" s="259">
        <v>24188</v>
      </c>
      <c r="H213" s="259">
        <v>17234</v>
      </c>
      <c r="I213" s="260">
        <v>2.37</v>
      </c>
      <c r="J213" s="260">
        <v>12.39</v>
      </c>
      <c r="K213" s="260">
        <v>12.05</v>
      </c>
      <c r="L213" s="260">
        <v>73.19</v>
      </c>
      <c r="M213" s="260">
        <v>99.68</v>
      </c>
    </row>
    <row r="214" spans="1:14" s="7" customFormat="1" ht="15" customHeight="1">
      <c r="A214" s="27"/>
      <c r="B214" s="163">
        <v>2015</v>
      </c>
      <c r="C214" s="163"/>
      <c r="D214" s="259">
        <v>846</v>
      </c>
      <c r="E214" s="259">
        <v>2046</v>
      </c>
      <c r="F214" s="259">
        <v>1558</v>
      </c>
      <c r="G214" s="259">
        <v>24483</v>
      </c>
      <c r="H214" s="259">
        <v>17299</v>
      </c>
      <c r="I214" s="260">
        <v>2.42</v>
      </c>
      <c r="J214" s="260">
        <v>11.97</v>
      </c>
      <c r="K214" s="260">
        <v>14.3</v>
      </c>
      <c r="L214" s="260">
        <v>91.03</v>
      </c>
      <c r="M214" s="260">
        <v>81.569999999999993</v>
      </c>
      <c r="N214" s="15"/>
    </row>
    <row r="215" spans="1:14" s="7" customFormat="1" ht="15" customHeight="1">
      <c r="A215" s="27"/>
      <c r="B215" s="163">
        <v>2014</v>
      </c>
      <c r="C215" s="163"/>
      <c r="D215" s="146">
        <v>889</v>
      </c>
      <c r="E215" s="146">
        <v>2181</v>
      </c>
      <c r="F215" s="146">
        <v>1653</v>
      </c>
      <c r="G215" s="146">
        <v>23231</v>
      </c>
      <c r="H215" s="146">
        <v>17976</v>
      </c>
      <c r="I215" s="147">
        <v>2.4500000000000002</v>
      </c>
      <c r="J215" s="147">
        <v>10.65</v>
      </c>
      <c r="K215" s="147">
        <v>14.23</v>
      </c>
      <c r="L215" s="147">
        <v>101.27</v>
      </c>
      <c r="M215" s="147">
        <v>73.3</v>
      </c>
      <c r="N215" s="15"/>
    </row>
    <row r="216" spans="1:14" s="7" customFormat="1" ht="15" customHeight="1">
      <c r="A216" s="27"/>
      <c r="B216" s="163">
        <v>2013</v>
      </c>
      <c r="C216" s="163"/>
      <c r="D216" s="146">
        <v>941</v>
      </c>
      <c r="E216" s="146">
        <v>2379</v>
      </c>
      <c r="F216" s="146">
        <v>1846</v>
      </c>
      <c r="G216" s="146">
        <v>25694</v>
      </c>
      <c r="H216" s="146">
        <v>19086</v>
      </c>
      <c r="I216" s="147">
        <v>2.5299999999999998</v>
      </c>
      <c r="J216" s="147">
        <v>10.8</v>
      </c>
      <c r="K216" s="147">
        <v>20.92</v>
      </c>
      <c r="L216" s="147">
        <v>150.30000000000001</v>
      </c>
      <c r="M216" s="147">
        <v>50.74</v>
      </c>
    </row>
    <row r="217" spans="1:14" s="7" customFormat="1" ht="15" customHeight="1">
      <c r="A217" s="27"/>
      <c r="B217" s="144">
        <v>2012</v>
      </c>
      <c r="C217" s="144"/>
      <c r="D217" s="146">
        <v>939</v>
      </c>
      <c r="E217" s="146">
        <v>2453</v>
      </c>
      <c r="F217" s="146">
        <v>1919</v>
      </c>
      <c r="G217" s="146">
        <v>25569</v>
      </c>
      <c r="H217" s="146">
        <v>19750</v>
      </c>
      <c r="I217" s="147">
        <v>2.61</v>
      </c>
      <c r="J217" s="147">
        <v>10.42</v>
      </c>
      <c r="K217" s="147">
        <v>14.6</v>
      </c>
      <c r="L217" s="147">
        <v>109.54</v>
      </c>
      <c r="M217" s="147">
        <v>69.760000000000005</v>
      </c>
    </row>
    <row r="218" spans="1:14" s="7" customFormat="1" ht="15" customHeight="1">
      <c r="A218" s="27"/>
      <c r="B218" s="144">
        <v>2011</v>
      </c>
      <c r="C218" s="144"/>
      <c r="D218" s="146">
        <v>994</v>
      </c>
      <c r="E218" s="146">
        <v>2610</v>
      </c>
      <c r="F218" s="146">
        <v>2022</v>
      </c>
      <c r="G218" s="146">
        <v>26602</v>
      </c>
      <c r="H218" s="146">
        <v>20696</v>
      </c>
      <c r="I218" s="147">
        <v>2.63</v>
      </c>
      <c r="J218" s="147">
        <v>10.19</v>
      </c>
      <c r="K218" s="147">
        <v>16.100000000000001</v>
      </c>
      <c r="L218" s="147">
        <v>122.38</v>
      </c>
      <c r="M218" s="147">
        <v>61.73</v>
      </c>
    </row>
    <row r="219" spans="1:14" s="7" customFormat="1" ht="15" customHeight="1">
      <c r="A219" s="27"/>
      <c r="B219" s="144">
        <v>2010</v>
      </c>
      <c r="C219" s="144"/>
      <c r="D219" s="146">
        <v>1036</v>
      </c>
      <c r="E219" s="146">
        <v>2628</v>
      </c>
      <c r="F219" s="146">
        <v>2030</v>
      </c>
      <c r="G219" s="146">
        <v>27401</v>
      </c>
      <c r="H219" s="146">
        <v>21257</v>
      </c>
      <c r="I219" s="147">
        <v>2.54</v>
      </c>
      <c r="J219" s="147">
        <v>10.43</v>
      </c>
      <c r="K219" s="147">
        <v>16.72</v>
      </c>
      <c r="L219" s="147">
        <v>123.84</v>
      </c>
      <c r="M219" s="147">
        <v>60.71</v>
      </c>
    </row>
    <row r="220" spans="1:14" s="14" customFormat="1" ht="15" customHeight="1" collapsed="1">
      <c r="A220" s="27"/>
      <c r="B220" s="144">
        <v>2009</v>
      </c>
      <c r="C220" s="144"/>
      <c r="D220" s="146">
        <v>1121</v>
      </c>
      <c r="E220" s="146">
        <v>2854</v>
      </c>
      <c r="F220" s="146">
        <v>2157</v>
      </c>
      <c r="G220" s="146">
        <v>28747</v>
      </c>
      <c r="H220" s="146">
        <v>21959</v>
      </c>
      <c r="I220" s="147">
        <v>2.5499999999999998</v>
      </c>
      <c r="J220" s="147">
        <v>10.07</v>
      </c>
      <c r="K220" s="147">
        <v>17.36</v>
      </c>
      <c r="L220" s="147">
        <v>130.28</v>
      </c>
      <c r="M220" s="147">
        <v>55.9</v>
      </c>
      <c r="N220" s="7"/>
    </row>
    <row r="221" spans="1:14" s="14" customFormat="1" ht="15" customHeight="1">
      <c r="A221" s="27"/>
      <c r="B221" s="144">
        <v>2008</v>
      </c>
      <c r="C221" s="144"/>
      <c r="D221" s="146">
        <v>1174</v>
      </c>
      <c r="E221" s="146">
        <v>3048</v>
      </c>
      <c r="F221" s="146">
        <v>2293</v>
      </c>
      <c r="G221" s="146">
        <v>29534</v>
      </c>
      <c r="H221" s="146">
        <v>22239</v>
      </c>
      <c r="I221" s="147">
        <v>2.6</v>
      </c>
      <c r="J221" s="147">
        <v>9.69</v>
      </c>
      <c r="K221" s="147">
        <v>17.239999999999998</v>
      </c>
      <c r="L221" s="147">
        <v>133.88</v>
      </c>
      <c r="M221" s="147">
        <v>54.44</v>
      </c>
      <c r="N221" s="7"/>
    </row>
    <row r="222" spans="1:14" s="14" customFormat="1" ht="15" customHeight="1">
      <c r="A222" s="27"/>
      <c r="B222" s="145" t="s">
        <v>197</v>
      </c>
      <c r="C222" s="145"/>
      <c r="D222" s="154"/>
      <c r="E222" s="154"/>
      <c r="F222" s="154"/>
      <c r="G222" s="154"/>
      <c r="H222" s="154"/>
      <c r="I222" s="155"/>
      <c r="J222" s="155"/>
      <c r="K222" s="155"/>
      <c r="L222" s="155"/>
      <c r="M222" s="155"/>
      <c r="N222" s="15"/>
    </row>
    <row r="223" spans="1:14" s="7" customFormat="1" ht="15" customHeight="1">
      <c r="A223" s="27"/>
      <c r="B223" s="163">
        <v>2016</v>
      </c>
      <c r="C223" s="251"/>
      <c r="D223" s="259">
        <v>201</v>
      </c>
      <c r="E223" s="259">
        <v>3883</v>
      </c>
      <c r="F223" s="259">
        <v>3880</v>
      </c>
      <c r="G223" s="259">
        <v>64508</v>
      </c>
      <c r="H223" s="259">
        <v>50577</v>
      </c>
      <c r="I223" s="260">
        <v>19.32</v>
      </c>
      <c r="J223" s="260">
        <v>16.61</v>
      </c>
      <c r="K223" s="260">
        <v>28.21</v>
      </c>
      <c r="L223" s="260">
        <v>169.66</v>
      </c>
      <c r="M223" s="260">
        <v>58.34</v>
      </c>
      <c r="N223" s="15"/>
    </row>
    <row r="224" spans="1:14" s="7" customFormat="1" ht="15" customHeight="1">
      <c r="A224" s="27"/>
      <c r="B224" s="163">
        <v>2015</v>
      </c>
      <c r="C224" s="163"/>
      <c r="D224" s="259">
        <v>203</v>
      </c>
      <c r="E224" s="259">
        <v>3999</v>
      </c>
      <c r="F224" s="259">
        <v>3997</v>
      </c>
      <c r="G224" s="259">
        <v>68316</v>
      </c>
      <c r="H224" s="259">
        <v>52971</v>
      </c>
      <c r="I224" s="260">
        <v>19.7</v>
      </c>
      <c r="J224" s="260">
        <v>17.079999999999998</v>
      </c>
      <c r="K224" s="260">
        <v>27.48</v>
      </c>
      <c r="L224" s="260">
        <v>160.77000000000001</v>
      </c>
      <c r="M224" s="260">
        <v>61.41</v>
      </c>
      <c r="N224" s="15"/>
    </row>
    <row r="225" spans="1:14" s="7" customFormat="1" ht="15" customHeight="1">
      <c r="A225" s="27"/>
      <c r="B225" s="163">
        <v>2014</v>
      </c>
      <c r="C225" s="163"/>
      <c r="D225" s="146">
        <v>192</v>
      </c>
      <c r="E225" s="146">
        <v>3766</v>
      </c>
      <c r="F225" s="146">
        <v>3763</v>
      </c>
      <c r="G225" s="146">
        <v>59756</v>
      </c>
      <c r="H225" s="146">
        <v>46850</v>
      </c>
      <c r="I225" s="147">
        <v>19.61</v>
      </c>
      <c r="J225" s="147">
        <v>15.87</v>
      </c>
      <c r="K225" s="147">
        <v>25.09</v>
      </c>
      <c r="L225" s="147">
        <v>157.97999999999999</v>
      </c>
      <c r="M225" s="147">
        <v>62.31</v>
      </c>
      <c r="N225" s="15"/>
    </row>
    <row r="226" spans="1:14" s="7" customFormat="1" ht="15" customHeight="1">
      <c r="A226" s="27"/>
      <c r="B226" s="163">
        <v>2013</v>
      </c>
      <c r="C226" s="163"/>
      <c r="D226" s="146">
        <v>194</v>
      </c>
      <c r="E226" s="146">
        <v>3902</v>
      </c>
      <c r="F226" s="146">
        <v>3898</v>
      </c>
      <c r="G226" s="146">
        <v>63038</v>
      </c>
      <c r="H226" s="146">
        <v>49317</v>
      </c>
      <c r="I226" s="147">
        <v>20.11</v>
      </c>
      <c r="J226" s="147">
        <v>16.16</v>
      </c>
      <c r="K226" s="147">
        <v>23.73</v>
      </c>
      <c r="L226" s="147">
        <v>146.71</v>
      </c>
      <c r="M226" s="147">
        <v>66.75</v>
      </c>
    </row>
    <row r="227" spans="1:14" s="7" customFormat="1" ht="15" customHeight="1">
      <c r="A227" s="27"/>
      <c r="B227" s="144">
        <v>2012</v>
      </c>
      <c r="C227" s="144"/>
      <c r="D227" s="146">
        <v>210</v>
      </c>
      <c r="E227" s="146">
        <v>4238</v>
      </c>
      <c r="F227" s="146">
        <v>4228</v>
      </c>
      <c r="G227" s="146">
        <v>70366</v>
      </c>
      <c r="H227" s="146">
        <v>54449</v>
      </c>
      <c r="I227" s="147">
        <v>20.18</v>
      </c>
      <c r="J227" s="147">
        <v>16.600000000000001</v>
      </c>
      <c r="K227" s="147">
        <v>24.85</v>
      </c>
      <c r="L227" s="147">
        <v>149.34</v>
      </c>
      <c r="M227" s="147">
        <v>65.47</v>
      </c>
    </row>
    <row r="228" spans="1:14" s="7" customFormat="1" ht="15" customHeight="1">
      <c r="A228" s="27"/>
      <c r="B228" s="144">
        <v>2011</v>
      </c>
      <c r="C228" s="144"/>
      <c r="D228" s="146">
        <v>233</v>
      </c>
      <c r="E228" s="146">
        <v>4791</v>
      </c>
      <c r="F228" s="146">
        <v>4782</v>
      </c>
      <c r="G228" s="146">
        <v>79151</v>
      </c>
      <c r="H228" s="146">
        <v>61456</v>
      </c>
      <c r="I228" s="147">
        <v>20.56</v>
      </c>
      <c r="J228" s="147">
        <v>16.52</v>
      </c>
      <c r="K228" s="147">
        <v>26.26</v>
      </c>
      <c r="L228" s="147">
        <v>158.65</v>
      </c>
      <c r="M228" s="147">
        <v>61.91</v>
      </c>
    </row>
    <row r="229" spans="1:14" s="13" customFormat="1" ht="15" customHeight="1">
      <c r="A229" s="27"/>
      <c r="B229" s="144">
        <v>2010</v>
      </c>
      <c r="C229" s="144"/>
      <c r="D229" s="146">
        <v>252</v>
      </c>
      <c r="E229" s="146">
        <v>5148</v>
      </c>
      <c r="F229" s="146">
        <v>5140</v>
      </c>
      <c r="G229" s="146">
        <v>83133</v>
      </c>
      <c r="H229" s="146">
        <v>65963</v>
      </c>
      <c r="I229" s="147">
        <v>20.43</v>
      </c>
      <c r="J229" s="147">
        <v>16.149999999999999</v>
      </c>
      <c r="K229" s="147">
        <v>28.5</v>
      </c>
      <c r="L229" s="147">
        <v>176.22</v>
      </c>
      <c r="M229" s="147">
        <v>55.84</v>
      </c>
      <c r="N229" s="7"/>
    </row>
    <row r="230" spans="1:14" s="14" customFormat="1" ht="15" customHeight="1" collapsed="1">
      <c r="A230" s="27"/>
      <c r="B230" s="144">
        <v>2009</v>
      </c>
      <c r="C230" s="144"/>
      <c r="D230" s="146">
        <v>262</v>
      </c>
      <c r="E230" s="146">
        <v>5448</v>
      </c>
      <c r="F230" s="146">
        <v>5395</v>
      </c>
      <c r="G230" s="146">
        <v>84557</v>
      </c>
      <c r="H230" s="146">
        <v>65725</v>
      </c>
      <c r="I230" s="147">
        <v>20.79</v>
      </c>
      <c r="J230" s="147">
        <v>15.52</v>
      </c>
      <c r="K230" s="147">
        <v>28.45</v>
      </c>
      <c r="L230" s="147">
        <v>181.52</v>
      </c>
      <c r="M230" s="147">
        <v>53.6</v>
      </c>
      <c r="N230" s="7"/>
    </row>
    <row r="231" spans="1:14" s="14" customFormat="1" ht="15" customHeight="1">
      <c r="A231" s="27"/>
      <c r="B231" s="144">
        <v>2008</v>
      </c>
      <c r="C231" s="144"/>
      <c r="D231" s="146">
        <v>272</v>
      </c>
      <c r="E231" s="146">
        <v>5624</v>
      </c>
      <c r="F231" s="146">
        <v>5541</v>
      </c>
      <c r="G231" s="146">
        <v>86025</v>
      </c>
      <c r="H231" s="146">
        <v>66175</v>
      </c>
      <c r="I231" s="147">
        <v>20.68</v>
      </c>
      <c r="J231" s="147">
        <v>15.3</v>
      </c>
      <c r="K231" s="147">
        <v>28.58</v>
      </c>
      <c r="L231" s="147">
        <v>184.06</v>
      </c>
      <c r="M231" s="147">
        <v>52.52</v>
      </c>
      <c r="N231" s="7"/>
    </row>
    <row r="232" spans="1:14" s="14" customFormat="1" ht="15" customHeight="1">
      <c r="A232" s="27"/>
      <c r="B232" s="145" t="s">
        <v>198</v>
      </c>
      <c r="C232" s="145"/>
      <c r="D232" s="154"/>
      <c r="E232" s="154"/>
      <c r="F232" s="154"/>
      <c r="G232" s="154"/>
      <c r="H232" s="154"/>
      <c r="I232" s="155"/>
      <c r="J232" s="155"/>
      <c r="K232" s="155"/>
      <c r="L232" s="155"/>
      <c r="M232" s="155"/>
      <c r="N232" s="15"/>
    </row>
    <row r="233" spans="1:14" s="7" customFormat="1" ht="15" customHeight="1">
      <c r="A233" s="27"/>
      <c r="B233" s="163">
        <v>2016</v>
      </c>
      <c r="C233" s="251"/>
      <c r="D233" s="259">
        <v>15</v>
      </c>
      <c r="E233" s="259">
        <v>1261</v>
      </c>
      <c r="F233" s="259">
        <v>1261</v>
      </c>
      <c r="G233" s="259">
        <v>27564</v>
      </c>
      <c r="H233" s="259">
        <v>20638</v>
      </c>
      <c r="I233" s="260">
        <v>84.07</v>
      </c>
      <c r="J233" s="260">
        <v>21.86</v>
      </c>
      <c r="K233" s="260">
        <v>35.89</v>
      </c>
      <c r="L233" s="260">
        <v>164.19</v>
      </c>
      <c r="M233" s="260">
        <v>59.88</v>
      </c>
      <c r="N233" s="15"/>
    </row>
    <row r="234" spans="1:14" s="7" customFormat="1" ht="15" customHeight="1">
      <c r="A234" s="27"/>
      <c r="B234" s="163">
        <v>2015</v>
      </c>
      <c r="C234" s="163"/>
      <c r="D234" s="259">
        <v>13</v>
      </c>
      <c r="E234" s="259">
        <v>1181</v>
      </c>
      <c r="F234" s="259">
        <v>1181</v>
      </c>
      <c r="G234" s="259">
        <v>24708</v>
      </c>
      <c r="H234" s="259">
        <v>18502</v>
      </c>
      <c r="I234" s="260">
        <v>90.85</v>
      </c>
      <c r="J234" s="260">
        <v>20.92</v>
      </c>
      <c r="K234" s="260">
        <v>37.5</v>
      </c>
      <c r="L234" s="260">
        <v>179.25</v>
      </c>
      <c r="M234" s="260">
        <v>55.07</v>
      </c>
      <c r="N234" s="15"/>
    </row>
    <row r="235" spans="1:14" s="7" customFormat="1" ht="15" customHeight="1">
      <c r="A235" s="27"/>
      <c r="B235" s="163">
        <v>2014</v>
      </c>
      <c r="C235" s="163"/>
      <c r="D235" s="146">
        <v>17</v>
      </c>
      <c r="E235" s="146">
        <v>1387</v>
      </c>
      <c r="F235" s="146">
        <v>1387</v>
      </c>
      <c r="G235" s="146">
        <v>29192</v>
      </c>
      <c r="H235" s="146">
        <v>22202</v>
      </c>
      <c r="I235" s="147">
        <v>81.59</v>
      </c>
      <c r="J235" s="147">
        <v>21.05</v>
      </c>
      <c r="K235" s="147">
        <v>32.22</v>
      </c>
      <c r="L235" s="147">
        <v>153.08000000000001</v>
      </c>
      <c r="M235" s="147">
        <v>64.459999999999994</v>
      </c>
      <c r="N235" s="15"/>
    </row>
    <row r="236" spans="1:14" s="7" customFormat="1" ht="15" customHeight="1">
      <c r="A236" s="27"/>
      <c r="B236" s="163">
        <v>2013</v>
      </c>
      <c r="C236" s="163"/>
      <c r="D236" s="146">
        <v>19</v>
      </c>
      <c r="E236" s="146">
        <v>1676</v>
      </c>
      <c r="F236" s="146">
        <v>1676</v>
      </c>
      <c r="G236" s="146">
        <v>36114</v>
      </c>
      <c r="H236" s="146">
        <v>27413</v>
      </c>
      <c r="I236" s="147">
        <v>88.21</v>
      </c>
      <c r="J236" s="147">
        <v>21.55</v>
      </c>
      <c r="K236" s="147">
        <v>38.96</v>
      </c>
      <c r="L236" s="147">
        <v>180.79</v>
      </c>
      <c r="M236" s="147">
        <v>54.57</v>
      </c>
    </row>
    <row r="237" spans="1:14" s="7" customFormat="1" ht="15" customHeight="1">
      <c r="A237" s="27"/>
      <c r="B237" s="144">
        <v>2012</v>
      </c>
      <c r="C237" s="144"/>
      <c r="D237" s="146">
        <v>24</v>
      </c>
      <c r="E237" s="146">
        <v>1934</v>
      </c>
      <c r="F237" s="146">
        <v>1934</v>
      </c>
      <c r="G237" s="146">
        <v>39076</v>
      </c>
      <c r="H237" s="146">
        <v>29819</v>
      </c>
      <c r="I237" s="147">
        <v>80.58</v>
      </c>
      <c r="J237" s="147">
        <v>20.2</v>
      </c>
      <c r="K237" s="147">
        <v>35.630000000000003</v>
      </c>
      <c r="L237" s="147">
        <v>176.37</v>
      </c>
      <c r="M237" s="147">
        <v>55.57</v>
      </c>
    </row>
    <row r="238" spans="1:14" s="7" customFormat="1" ht="15" customHeight="1">
      <c r="A238" s="27"/>
      <c r="B238" s="144">
        <v>2011</v>
      </c>
      <c r="C238" s="144"/>
      <c r="D238" s="146">
        <v>32</v>
      </c>
      <c r="E238" s="146" t="s">
        <v>65</v>
      </c>
      <c r="F238" s="146" t="s">
        <v>65</v>
      </c>
      <c r="G238" s="146" t="s">
        <v>65</v>
      </c>
      <c r="H238" s="146" t="s">
        <v>65</v>
      </c>
      <c r="I238" s="147" t="s">
        <v>65</v>
      </c>
      <c r="J238" s="147" t="s">
        <v>65</v>
      </c>
      <c r="K238" s="147" t="s">
        <v>65</v>
      </c>
      <c r="L238" s="147" t="s">
        <v>65</v>
      </c>
      <c r="M238" s="147" t="s">
        <v>65</v>
      </c>
    </row>
    <row r="239" spans="1:14" s="14" customFormat="1" ht="15" customHeight="1" collapsed="1">
      <c r="A239" s="27"/>
      <c r="B239" s="144">
        <v>2010</v>
      </c>
      <c r="C239" s="144"/>
      <c r="D239" s="146">
        <v>33</v>
      </c>
      <c r="E239" s="146" t="s">
        <v>65</v>
      </c>
      <c r="F239" s="146" t="s">
        <v>65</v>
      </c>
      <c r="G239" s="146" t="s">
        <v>65</v>
      </c>
      <c r="H239" s="146" t="s">
        <v>65</v>
      </c>
      <c r="I239" s="147" t="s">
        <v>65</v>
      </c>
      <c r="J239" s="147" t="s">
        <v>65</v>
      </c>
      <c r="K239" s="147" t="s">
        <v>65</v>
      </c>
      <c r="L239" s="147" t="s">
        <v>65</v>
      </c>
      <c r="M239" s="147" t="s">
        <v>65</v>
      </c>
      <c r="N239" s="7"/>
    </row>
    <row r="240" spans="1:14" s="14" customFormat="1" ht="15" customHeight="1">
      <c r="A240" s="27"/>
      <c r="B240" s="144">
        <v>2009</v>
      </c>
      <c r="C240" s="144"/>
      <c r="D240" s="146">
        <v>38</v>
      </c>
      <c r="E240" s="146" t="s">
        <v>65</v>
      </c>
      <c r="F240" s="146" t="s">
        <v>65</v>
      </c>
      <c r="G240" s="146" t="s">
        <v>65</v>
      </c>
      <c r="H240" s="146" t="s">
        <v>65</v>
      </c>
      <c r="I240" s="147" t="s">
        <v>65</v>
      </c>
      <c r="J240" s="147" t="s">
        <v>65</v>
      </c>
      <c r="K240" s="147" t="s">
        <v>65</v>
      </c>
      <c r="L240" s="147" t="s">
        <v>65</v>
      </c>
      <c r="M240" s="147" t="s">
        <v>65</v>
      </c>
      <c r="N240" s="7"/>
    </row>
    <row r="241" spans="1:14" s="14" customFormat="1" ht="15" customHeight="1">
      <c r="A241" s="27"/>
      <c r="B241" s="144">
        <v>2008</v>
      </c>
      <c r="C241" s="144"/>
      <c r="D241" s="146">
        <v>42</v>
      </c>
      <c r="E241" s="146" t="s">
        <v>65</v>
      </c>
      <c r="F241" s="146" t="s">
        <v>65</v>
      </c>
      <c r="G241" s="146" t="s">
        <v>65</v>
      </c>
      <c r="H241" s="146" t="s">
        <v>65</v>
      </c>
      <c r="I241" s="147" t="s">
        <v>65</v>
      </c>
      <c r="J241" s="147" t="s">
        <v>65</v>
      </c>
      <c r="K241" s="147" t="s">
        <v>65</v>
      </c>
      <c r="L241" s="147" t="s">
        <v>65</v>
      </c>
      <c r="M241" s="147" t="s">
        <v>65</v>
      </c>
      <c r="N241" s="7"/>
    </row>
    <row r="242" spans="1:14" s="7" customFormat="1" ht="15" customHeight="1">
      <c r="A242" s="27"/>
      <c r="B242" s="141" t="s">
        <v>199</v>
      </c>
      <c r="C242" s="141"/>
      <c r="D242" s="152"/>
      <c r="E242" s="152"/>
      <c r="F242" s="152"/>
      <c r="G242" s="152"/>
      <c r="H242" s="152"/>
      <c r="I242" s="153"/>
      <c r="J242" s="153"/>
      <c r="K242" s="153"/>
      <c r="L242" s="153"/>
      <c r="M242" s="153"/>
      <c r="N242" s="14"/>
    </row>
    <row r="243" spans="1:14" s="7" customFormat="1" ht="15" customHeight="1">
      <c r="A243" s="27"/>
      <c r="B243" s="163">
        <v>2016</v>
      </c>
      <c r="C243" s="251"/>
      <c r="D243" s="259">
        <v>4</v>
      </c>
      <c r="E243" s="259">
        <v>2036</v>
      </c>
      <c r="F243" s="259">
        <v>2036</v>
      </c>
      <c r="G243" s="259">
        <v>77956</v>
      </c>
      <c r="H243" s="259">
        <v>59420</v>
      </c>
      <c r="I243" s="260">
        <v>509</v>
      </c>
      <c r="J243" s="260">
        <v>38.29</v>
      </c>
      <c r="K243" s="260">
        <v>106.41</v>
      </c>
      <c r="L243" s="260">
        <v>277.91000000000003</v>
      </c>
      <c r="M243" s="260">
        <v>35.049999999999997</v>
      </c>
      <c r="N243" s="14"/>
    </row>
    <row r="244" spans="1:14" s="7" customFormat="1" ht="15" customHeight="1">
      <c r="A244" s="27"/>
      <c r="B244" s="163">
        <v>2015</v>
      </c>
      <c r="C244" s="163"/>
      <c r="D244" s="259">
        <v>4</v>
      </c>
      <c r="E244" s="259">
        <v>1995</v>
      </c>
      <c r="F244" s="259">
        <v>1995</v>
      </c>
      <c r="G244" s="259">
        <v>80875</v>
      </c>
      <c r="H244" s="259">
        <v>57657</v>
      </c>
      <c r="I244" s="260">
        <v>498.75</v>
      </c>
      <c r="J244" s="260">
        <v>40.54</v>
      </c>
      <c r="K244" s="260">
        <v>102.8</v>
      </c>
      <c r="L244" s="260">
        <v>253.57</v>
      </c>
      <c r="M244" s="260">
        <v>38.94</v>
      </c>
      <c r="N244" s="14"/>
    </row>
    <row r="245" spans="1:14" s="7" customFormat="1" ht="15" customHeight="1">
      <c r="A245" s="27"/>
      <c r="B245" s="163">
        <v>2014</v>
      </c>
      <c r="C245" s="163"/>
      <c r="D245" s="146">
        <v>4</v>
      </c>
      <c r="E245" s="146">
        <v>2021</v>
      </c>
      <c r="F245" s="146">
        <v>2021</v>
      </c>
      <c r="G245" s="146">
        <v>81014</v>
      </c>
      <c r="H245" s="146">
        <v>56878</v>
      </c>
      <c r="I245" s="147">
        <v>505.25</v>
      </c>
      <c r="J245" s="147">
        <v>40.090000000000003</v>
      </c>
      <c r="K245" s="147">
        <v>120.67</v>
      </c>
      <c r="L245" s="147">
        <v>301.04000000000002</v>
      </c>
      <c r="M245" s="147">
        <v>32.479999999999997</v>
      </c>
      <c r="N245" s="14"/>
    </row>
    <row r="246" spans="1:14" s="7" customFormat="1" ht="15" customHeight="1">
      <c r="A246" s="27"/>
      <c r="B246" s="163">
        <v>2013</v>
      </c>
      <c r="C246" s="163"/>
      <c r="D246" s="146">
        <v>3</v>
      </c>
      <c r="E246" s="146">
        <v>1671</v>
      </c>
      <c r="F246" s="146">
        <v>1671</v>
      </c>
      <c r="G246" s="146">
        <v>67872</v>
      </c>
      <c r="H246" s="146">
        <v>49596</v>
      </c>
      <c r="I246" s="147">
        <v>557</v>
      </c>
      <c r="J246" s="147">
        <v>40.619999999999997</v>
      </c>
      <c r="K246" s="147">
        <v>126.36</v>
      </c>
      <c r="L246" s="147">
        <v>311.11</v>
      </c>
      <c r="M246" s="147">
        <v>31.12</v>
      </c>
    </row>
    <row r="247" spans="1:14" s="7" customFormat="1" ht="15" customHeight="1">
      <c r="A247" s="27"/>
      <c r="B247" s="144">
        <v>2012</v>
      </c>
      <c r="C247" s="144"/>
      <c r="D247" s="146">
        <v>3</v>
      </c>
      <c r="E247" s="146">
        <v>1672</v>
      </c>
      <c r="F247" s="146">
        <v>1672</v>
      </c>
      <c r="G247" s="146">
        <v>70660</v>
      </c>
      <c r="H247" s="146">
        <v>51021</v>
      </c>
      <c r="I247" s="147">
        <v>557.33000000000004</v>
      </c>
      <c r="J247" s="147">
        <v>42.26</v>
      </c>
      <c r="K247" s="147">
        <v>150.68</v>
      </c>
      <c r="L247" s="147">
        <v>356.55</v>
      </c>
      <c r="M247" s="147">
        <v>27.19</v>
      </c>
    </row>
    <row r="248" spans="1:14" s="14" customFormat="1" ht="15" customHeight="1" collapsed="1">
      <c r="A248" s="27"/>
      <c r="B248" s="144">
        <v>2011</v>
      </c>
      <c r="C248" s="144"/>
      <c r="D248" s="146">
        <v>2</v>
      </c>
      <c r="E248" s="146" t="s">
        <v>65</v>
      </c>
      <c r="F248" s="146" t="s">
        <v>65</v>
      </c>
      <c r="G248" s="146" t="s">
        <v>65</v>
      </c>
      <c r="H248" s="146" t="s">
        <v>65</v>
      </c>
      <c r="I248" s="147" t="s">
        <v>65</v>
      </c>
      <c r="J248" s="147" t="s">
        <v>65</v>
      </c>
      <c r="K248" s="147" t="s">
        <v>65</v>
      </c>
      <c r="L248" s="147" t="s">
        <v>65</v>
      </c>
      <c r="M248" s="147" t="s">
        <v>65</v>
      </c>
      <c r="N248" s="7"/>
    </row>
    <row r="249" spans="1:14" s="14" customFormat="1" ht="15" customHeight="1">
      <c r="A249" s="27"/>
      <c r="B249" s="144">
        <v>2010</v>
      </c>
      <c r="C249" s="144"/>
      <c r="D249" s="146">
        <v>2</v>
      </c>
      <c r="E249" s="146" t="s">
        <v>65</v>
      </c>
      <c r="F249" s="146" t="s">
        <v>65</v>
      </c>
      <c r="G249" s="146" t="s">
        <v>65</v>
      </c>
      <c r="H249" s="146" t="s">
        <v>65</v>
      </c>
      <c r="I249" s="147" t="s">
        <v>65</v>
      </c>
      <c r="J249" s="147" t="s">
        <v>65</v>
      </c>
      <c r="K249" s="147" t="s">
        <v>65</v>
      </c>
      <c r="L249" s="147" t="s">
        <v>65</v>
      </c>
      <c r="M249" s="147" t="s">
        <v>65</v>
      </c>
      <c r="N249" s="7"/>
    </row>
    <row r="250" spans="1:14" s="14" customFormat="1" ht="15" customHeight="1">
      <c r="A250" s="27"/>
      <c r="B250" s="144">
        <v>2009</v>
      </c>
      <c r="C250" s="144"/>
      <c r="D250" s="146">
        <v>2</v>
      </c>
      <c r="E250" s="146" t="s">
        <v>65</v>
      </c>
      <c r="F250" s="146" t="s">
        <v>65</v>
      </c>
      <c r="G250" s="146" t="s">
        <v>65</v>
      </c>
      <c r="H250" s="146" t="s">
        <v>65</v>
      </c>
      <c r="I250" s="147" t="s">
        <v>65</v>
      </c>
      <c r="J250" s="147" t="s">
        <v>65</v>
      </c>
      <c r="K250" s="147" t="s">
        <v>65</v>
      </c>
      <c r="L250" s="147" t="s">
        <v>65</v>
      </c>
      <c r="M250" s="147" t="s">
        <v>65</v>
      </c>
      <c r="N250" s="7"/>
    </row>
    <row r="251" spans="1:14" s="7" customFormat="1" ht="15" customHeight="1">
      <c r="A251" s="27"/>
      <c r="B251" s="144">
        <v>2008</v>
      </c>
      <c r="C251" s="144"/>
      <c r="D251" s="146">
        <v>2</v>
      </c>
      <c r="E251" s="146" t="s">
        <v>65</v>
      </c>
      <c r="F251" s="146" t="s">
        <v>65</v>
      </c>
      <c r="G251" s="146" t="s">
        <v>65</v>
      </c>
      <c r="H251" s="146" t="s">
        <v>65</v>
      </c>
      <c r="I251" s="147" t="s">
        <v>65</v>
      </c>
      <c r="J251" s="147" t="s">
        <v>65</v>
      </c>
      <c r="K251" s="147" t="s">
        <v>65</v>
      </c>
      <c r="L251" s="147" t="s">
        <v>65</v>
      </c>
      <c r="M251" s="147" t="s">
        <v>65</v>
      </c>
    </row>
    <row r="252" spans="1:14" s="7" customFormat="1" ht="15" customHeight="1">
      <c r="A252" s="27"/>
      <c r="B252" s="138" t="s">
        <v>40</v>
      </c>
      <c r="C252" s="138"/>
      <c r="D252" s="150"/>
      <c r="E252" s="150"/>
      <c r="F252" s="150"/>
      <c r="G252" s="150"/>
      <c r="H252" s="150"/>
      <c r="I252" s="151"/>
      <c r="J252" s="151"/>
      <c r="K252" s="151"/>
      <c r="L252" s="151"/>
      <c r="M252" s="151"/>
      <c r="N252" s="13"/>
    </row>
    <row r="253" spans="1:14" s="7" customFormat="1" ht="15" customHeight="1">
      <c r="A253" s="27"/>
      <c r="B253" s="141" t="s">
        <v>200</v>
      </c>
      <c r="C253" s="141"/>
      <c r="D253" s="152"/>
      <c r="E253" s="152"/>
      <c r="F253" s="152"/>
      <c r="G253" s="152"/>
      <c r="H253" s="152"/>
      <c r="I253" s="153"/>
      <c r="J253" s="153"/>
      <c r="K253" s="153"/>
      <c r="L253" s="153"/>
      <c r="M253" s="153"/>
      <c r="N253" s="14"/>
    </row>
    <row r="254" spans="1:14" s="7" customFormat="1" ht="15" customHeight="1">
      <c r="A254" s="27"/>
      <c r="B254" s="163">
        <v>2016</v>
      </c>
      <c r="C254" s="251"/>
      <c r="D254" s="259">
        <v>313</v>
      </c>
      <c r="E254" s="259">
        <v>2858</v>
      </c>
      <c r="F254" s="259">
        <v>2724</v>
      </c>
      <c r="G254" s="259">
        <v>37180</v>
      </c>
      <c r="H254" s="259">
        <v>28553</v>
      </c>
      <c r="I254" s="260">
        <v>9.1300000000000008</v>
      </c>
      <c r="J254" s="260">
        <v>13.01</v>
      </c>
      <c r="K254" s="260">
        <v>17.66</v>
      </c>
      <c r="L254" s="260">
        <v>129.36000000000001</v>
      </c>
      <c r="M254" s="260">
        <v>72.349999999999994</v>
      </c>
      <c r="N254" s="14"/>
    </row>
    <row r="255" spans="1:14" s="7" customFormat="1" ht="15" customHeight="1">
      <c r="A255" s="27"/>
      <c r="B255" s="163">
        <v>2015</v>
      </c>
      <c r="C255" s="163"/>
      <c r="D255" s="259">
        <v>318</v>
      </c>
      <c r="E255" s="259">
        <v>2811</v>
      </c>
      <c r="F255" s="259">
        <v>2671</v>
      </c>
      <c r="G255" s="259">
        <v>36733</v>
      </c>
      <c r="H255" s="259">
        <v>27964</v>
      </c>
      <c r="I255" s="260">
        <v>8.84</v>
      </c>
      <c r="J255" s="260">
        <v>13.07</v>
      </c>
      <c r="K255" s="260">
        <v>18.440000000000001</v>
      </c>
      <c r="L255" s="260">
        <v>134.08000000000001</v>
      </c>
      <c r="M255" s="260">
        <v>69.81</v>
      </c>
      <c r="N255" s="14"/>
    </row>
    <row r="256" spans="1:14" s="7" customFormat="1" ht="15" customHeight="1">
      <c r="A256" s="27"/>
      <c r="B256" s="163">
        <v>2014</v>
      </c>
      <c r="C256" s="163"/>
      <c r="D256" s="146">
        <v>330</v>
      </c>
      <c r="E256" s="146">
        <v>2850</v>
      </c>
      <c r="F256" s="146">
        <v>2694</v>
      </c>
      <c r="G256" s="146">
        <v>35494</v>
      </c>
      <c r="H256" s="146">
        <v>27341</v>
      </c>
      <c r="I256" s="147">
        <v>8.64</v>
      </c>
      <c r="J256" s="147">
        <v>12.45</v>
      </c>
      <c r="K256" s="147">
        <v>16.09</v>
      </c>
      <c r="L256" s="147">
        <v>122.16</v>
      </c>
      <c r="M256" s="147">
        <v>76.25</v>
      </c>
      <c r="N256" s="14"/>
    </row>
    <row r="257" spans="1:14" s="14" customFormat="1" ht="15" customHeight="1" collapsed="1">
      <c r="A257" s="27"/>
      <c r="B257" s="163">
        <v>2013</v>
      </c>
      <c r="C257" s="163"/>
      <c r="D257" s="146">
        <v>360</v>
      </c>
      <c r="E257" s="146">
        <v>3061</v>
      </c>
      <c r="F257" s="146">
        <v>2897</v>
      </c>
      <c r="G257" s="146">
        <v>38160</v>
      </c>
      <c r="H257" s="146">
        <v>28821</v>
      </c>
      <c r="I257" s="147">
        <v>8.5</v>
      </c>
      <c r="J257" s="147">
        <v>12.47</v>
      </c>
      <c r="K257" s="147">
        <v>15.81</v>
      </c>
      <c r="L257" s="147">
        <v>120.01</v>
      </c>
      <c r="M257" s="147">
        <v>77.3</v>
      </c>
      <c r="N257" s="7"/>
    </row>
    <row r="258" spans="1:14" s="14" customFormat="1" ht="15" customHeight="1">
      <c r="A258" s="27"/>
      <c r="B258" s="144">
        <v>2012</v>
      </c>
      <c r="C258" s="144"/>
      <c r="D258" s="146">
        <v>369</v>
      </c>
      <c r="E258" s="146">
        <v>3243</v>
      </c>
      <c r="F258" s="146">
        <v>3062</v>
      </c>
      <c r="G258" s="146">
        <v>40454</v>
      </c>
      <c r="H258" s="146">
        <v>31017</v>
      </c>
      <c r="I258" s="147">
        <v>8.7899999999999991</v>
      </c>
      <c r="J258" s="147">
        <v>12.47</v>
      </c>
      <c r="K258" s="147">
        <v>16.27</v>
      </c>
      <c r="L258" s="147">
        <v>123.13</v>
      </c>
      <c r="M258" s="147">
        <v>74.77</v>
      </c>
      <c r="N258" s="7"/>
    </row>
    <row r="259" spans="1:14" s="14" customFormat="1" ht="15" customHeight="1">
      <c r="A259" s="27"/>
      <c r="B259" s="144">
        <v>2011</v>
      </c>
      <c r="C259" s="144"/>
      <c r="D259" s="146">
        <v>414</v>
      </c>
      <c r="E259" s="146">
        <v>3806</v>
      </c>
      <c r="F259" s="146">
        <v>3494</v>
      </c>
      <c r="G259" s="146">
        <v>46742</v>
      </c>
      <c r="H259" s="146">
        <v>35859</v>
      </c>
      <c r="I259" s="147">
        <v>9.19</v>
      </c>
      <c r="J259" s="147">
        <v>12.28</v>
      </c>
      <c r="K259" s="147">
        <v>17.57</v>
      </c>
      <c r="L259" s="147">
        <v>131.34</v>
      </c>
      <c r="M259" s="147">
        <v>68.78</v>
      </c>
      <c r="N259" s="7"/>
    </row>
    <row r="260" spans="1:14" s="7" customFormat="1" ht="15" customHeight="1">
      <c r="A260" s="27"/>
      <c r="B260" s="144">
        <v>2010</v>
      </c>
      <c r="C260" s="144"/>
      <c r="D260" s="146">
        <v>430</v>
      </c>
      <c r="E260" s="146">
        <v>3967</v>
      </c>
      <c r="F260" s="146">
        <v>3772</v>
      </c>
      <c r="G260" s="146">
        <v>48787</v>
      </c>
      <c r="H260" s="146">
        <v>38184</v>
      </c>
      <c r="I260" s="147">
        <v>9.23</v>
      </c>
      <c r="J260" s="147">
        <v>12.3</v>
      </c>
      <c r="K260" s="147">
        <v>17.809999999999999</v>
      </c>
      <c r="L260" s="147">
        <v>137.72</v>
      </c>
      <c r="M260" s="147">
        <v>68.2</v>
      </c>
    </row>
    <row r="261" spans="1:14" s="7" customFormat="1" ht="15" customHeight="1">
      <c r="A261" s="27"/>
      <c r="B261" s="144">
        <v>2009</v>
      </c>
      <c r="C261" s="144"/>
      <c r="D261" s="146">
        <v>451</v>
      </c>
      <c r="E261" s="146">
        <v>4169</v>
      </c>
      <c r="F261" s="146">
        <v>3938</v>
      </c>
      <c r="G261" s="146">
        <v>52695</v>
      </c>
      <c r="H261" s="146">
        <v>40255</v>
      </c>
      <c r="I261" s="147">
        <v>9.24</v>
      </c>
      <c r="J261" s="147">
        <v>12.64</v>
      </c>
      <c r="K261" s="147">
        <v>18.21</v>
      </c>
      <c r="L261" s="147">
        <v>136.09</v>
      </c>
      <c r="M261" s="147">
        <v>67.89</v>
      </c>
    </row>
    <row r="262" spans="1:14" s="7" customFormat="1" ht="15" customHeight="1">
      <c r="A262" s="27"/>
      <c r="B262" s="144">
        <v>2008</v>
      </c>
      <c r="C262" s="144"/>
      <c r="D262" s="146">
        <v>472</v>
      </c>
      <c r="E262" s="146">
        <v>4677</v>
      </c>
      <c r="F262" s="146">
        <v>4410</v>
      </c>
      <c r="G262" s="146">
        <v>56578</v>
      </c>
      <c r="H262" s="146">
        <v>43182</v>
      </c>
      <c r="I262" s="147">
        <v>9.91</v>
      </c>
      <c r="J262" s="147">
        <v>12.1</v>
      </c>
      <c r="K262" s="147">
        <v>19.32</v>
      </c>
      <c r="L262" s="147">
        <v>150.6</v>
      </c>
      <c r="M262" s="147">
        <v>61.42</v>
      </c>
    </row>
    <row r="263" spans="1:14" s="7" customFormat="1" ht="15" customHeight="1">
      <c r="A263" s="27"/>
      <c r="B263" s="141" t="s">
        <v>201</v>
      </c>
      <c r="C263" s="141"/>
      <c r="D263" s="152"/>
      <c r="E263" s="152"/>
      <c r="F263" s="152"/>
      <c r="G263" s="152"/>
      <c r="H263" s="152"/>
      <c r="I263" s="153"/>
      <c r="J263" s="153"/>
      <c r="K263" s="153"/>
      <c r="L263" s="153"/>
      <c r="M263" s="153"/>
      <c r="N263" s="14"/>
    </row>
    <row r="264" spans="1:14" s="7" customFormat="1" ht="15" customHeight="1">
      <c r="A264" s="27"/>
      <c r="B264" s="163">
        <v>2016</v>
      </c>
      <c r="C264" s="251"/>
      <c r="D264" s="259">
        <v>380</v>
      </c>
      <c r="E264" s="259">
        <v>2566</v>
      </c>
      <c r="F264" s="259">
        <v>2384</v>
      </c>
      <c r="G264" s="259">
        <v>43843</v>
      </c>
      <c r="H264" s="259">
        <v>34433</v>
      </c>
      <c r="I264" s="260">
        <v>6.75</v>
      </c>
      <c r="J264" s="260">
        <v>17.09</v>
      </c>
      <c r="K264" s="260">
        <v>27.57</v>
      </c>
      <c r="L264" s="260">
        <v>149.9</v>
      </c>
      <c r="M264" s="260">
        <v>61.04</v>
      </c>
      <c r="N264" s="14"/>
    </row>
    <row r="265" spans="1:14" s="7" customFormat="1" ht="15" customHeight="1">
      <c r="A265" s="27"/>
      <c r="B265" s="163">
        <v>2015</v>
      </c>
      <c r="C265" s="163"/>
      <c r="D265" s="259">
        <v>394</v>
      </c>
      <c r="E265" s="259">
        <v>2684</v>
      </c>
      <c r="F265" s="259">
        <v>2490</v>
      </c>
      <c r="G265" s="259">
        <v>44872</v>
      </c>
      <c r="H265" s="259">
        <v>34924</v>
      </c>
      <c r="I265" s="260">
        <v>6.81</v>
      </c>
      <c r="J265" s="260">
        <v>16.72</v>
      </c>
      <c r="K265" s="260">
        <v>28.01</v>
      </c>
      <c r="L265" s="260">
        <v>155.46</v>
      </c>
      <c r="M265" s="260">
        <v>58.63</v>
      </c>
      <c r="N265" s="14"/>
    </row>
    <row r="266" spans="1:14" s="14" customFormat="1" ht="15" customHeight="1" collapsed="1">
      <c r="A266" s="27"/>
      <c r="B266" s="163">
        <v>2014</v>
      </c>
      <c r="C266" s="163"/>
      <c r="D266" s="146">
        <v>405</v>
      </c>
      <c r="E266" s="146">
        <v>2784</v>
      </c>
      <c r="F266" s="146">
        <v>2583</v>
      </c>
      <c r="G266" s="146">
        <v>45567</v>
      </c>
      <c r="H266" s="146">
        <v>35956</v>
      </c>
      <c r="I266" s="147">
        <v>6.87</v>
      </c>
      <c r="J266" s="147">
        <v>16.37</v>
      </c>
      <c r="K266" s="147">
        <v>28.16</v>
      </c>
      <c r="L266" s="147">
        <v>159.6</v>
      </c>
      <c r="M266" s="147">
        <v>57.17</v>
      </c>
    </row>
    <row r="267" spans="1:14" s="14" customFormat="1" ht="15" customHeight="1">
      <c r="A267" s="27"/>
      <c r="B267" s="163">
        <v>2013</v>
      </c>
      <c r="C267" s="163"/>
      <c r="D267" s="146">
        <v>430</v>
      </c>
      <c r="E267" s="146">
        <v>2773</v>
      </c>
      <c r="F267" s="146">
        <v>2556</v>
      </c>
      <c r="G267" s="146">
        <v>46096</v>
      </c>
      <c r="H267" s="146">
        <v>36188</v>
      </c>
      <c r="I267" s="147">
        <v>6.45</v>
      </c>
      <c r="J267" s="147">
        <v>16.62</v>
      </c>
      <c r="K267" s="147">
        <v>27.73</v>
      </c>
      <c r="L267" s="147">
        <v>153.77000000000001</v>
      </c>
      <c r="M267" s="147">
        <v>58.7</v>
      </c>
      <c r="N267" s="7"/>
    </row>
    <row r="268" spans="1:14" s="14" customFormat="1" ht="15" customHeight="1">
      <c r="A268" s="27"/>
      <c r="B268" s="144">
        <v>2012</v>
      </c>
      <c r="C268" s="144"/>
      <c r="D268" s="146">
        <v>433</v>
      </c>
      <c r="E268" s="146">
        <v>2989</v>
      </c>
      <c r="F268" s="146">
        <v>2775</v>
      </c>
      <c r="G268" s="146">
        <v>50425</v>
      </c>
      <c r="H268" s="146">
        <v>39385</v>
      </c>
      <c r="I268" s="147">
        <v>6.9</v>
      </c>
      <c r="J268" s="147">
        <v>16.87</v>
      </c>
      <c r="K268" s="147">
        <v>29.87</v>
      </c>
      <c r="L268" s="147">
        <v>164.4</v>
      </c>
      <c r="M268" s="147">
        <v>55.28</v>
      </c>
      <c r="N268" s="7"/>
    </row>
    <row r="269" spans="1:14" s="7" customFormat="1" ht="15" customHeight="1">
      <c r="A269" s="27"/>
      <c r="B269" s="144">
        <v>2011</v>
      </c>
      <c r="C269" s="144"/>
      <c r="D269" s="146">
        <v>467</v>
      </c>
      <c r="E269" s="146">
        <v>3323</v>
      </c>
      <c r="F269" s="146">
        <v>3078</v>
      </c>
      <c r="G269" s="146">
        <v>55830</v>
      </c>
      <c r="H269" s="146">
        <v>43727</v>
      </c>
      <c r="I269" s="147">
        <v>7.12</v>
      </c>
      <c r="J269" s="147">
        <v>16.8</v>
      </c>
      <c r="K269" s="147">
        <v>32.11</v>
      </c>
      <c r="L269" s="147">
        <v>177.02</v>
      </c>
      <c r="M269" s="147">
        <v>51.45</v>
      </c>
    </row>
    <row r="270" spans="1:14" s="7" customFormat="1" ht="15" customHeight="1">
      <c r="A270" s="27"/>
      <c r="B270" s="144">
        <v>2010</v>
      </c>
      <c r="C270" s="144"/>
      <c r="D270" s="146">
        <v>500</v>
      </c>
      <c r="E270" s="146">
        <v>3562</v>
      </c>
      <c r="F270" s="146">
        <v>3296</v>
      </c>
      <c r="G270" s="146">
        <v>59604</v>
      </c>
      <c r="H270" s="146">
        <v>47049</v>
      </c>
      <c r="I270" s="147">
        <v>7.12</v>
      </c>
      <c r="J270" s="147">
        <v>16.73</v>
      </c>
      <c r="K270" s="147">
        <v>31.5</v>
      </c>
      <c r="L270" s="147">
        <v>174.2</v>
      </c>
      <c r="M270" s="147">
        <v>52.2</v>
      </c>
    </row>
    <row r="271" spans="1:14" s="7" customFormat="1" ht="15" customHeight="1">
      <c r="A271" s="27"/>
      <c r="B271" s="144">
        <v>2009</v>
      </c>
      <c r="C271" s="144"/>
      <c r="D271" s="146">
        <v>534</v>
      </c>
      <c r="E271" s="146">
        <v>3894</v>
      </c>
      <c r="F271" s="146">
        <v>3576</v>
      </c>
      <c r="G271" s="146">
        <v>62865</v>
      </c>
      <c r="H271" s="146">
        <v>49463</v>
      </c>
      <c r="I271" s="147">
        <v>7.29</v>
      </c>
      <c r="J271" s="147">
        <v>16.14</v>
      </c>
      <c r="K271" s="147">
        <v>32.44</v>
      </c>
      <c r="L271" s="147">
        <v>184.52</v>
      </c>
      <c r="M271" s="147">
        <v>49</v>
      </c>
    </row>
    <row r="272" spans="1:14" s="7" customFormat="1" ht="15" customHeight="1">
      <c r="A272" s="27"/>
      <c r="B272" s="144">
        <v>2008</v>
      </c>
      <c r="C272" s="144"/>
      <c r="D272" s="146">
        <v>562</v>
      </c>
      <c r="E272" s="146">
        <v>4005</v>
      </c>
      <c r="F272" s="146">
        <v>3676</v>
      </c>
      <c r="G272" s="146">
        <v>63652</v>
      </c>
      <c r="H272" s="146">
        <v>49532</v>
      </c>
      <c r="I272" s="147">
        <v>7.13</v>
      </c>
      <c r="J272" s="147">
        <v>15.89</v>
      </c>
      <c r="K272" s="147">
        <v>32.880000000000003</v>
      </c>
      <c r="L272" s="147">
        <v>189.87</v>
      </c>
      <c r="M272" s="147">
        <v>47.57</v>
      </c>
    </row>
    <row r="273" spans="1:14" s="7" customFormat="1" ht="15" customHeight="1">
      <c r="A273" s="27"/>
      <c r="B273" s="141" t="s">
        <v>202</v>
      </c>
      <c r="C273" s="141"/>
      <c r="D273" s="152"/>
      <c r="E273" s="152"/>
      <c r="F273" s="152"/>
      <c r="G273" s="152"/>
      <c r="H273" s="152"/>
      <c r="I273" s="153"/>
      <c r="J273" s="153"/>
      <c r="K273" s="153"/>
      <c r="L273" s="153"/>
      <c r="M273" s="153"/>
      <c r="N273" s="14"/>
    </row>
    <row r="274" spans="1:14" s="7" customFormat="1" ht="15" customHeight="1">
      <c r="A274" s="27"/>
      <c r="B274" s="163">
        <v>2016</v>
      </c>
      <c r="C274" s="251"/>
      <c r="D274" s="259">
        <v>88</v>
      </c>
      <c r="E274" s="259">
        <v>759</v>
      </c>
      <c r="F274" s="259">
        <v>719</v>
      </c>
      <c r="G274" s="259">
        <v>20014</v>
      </c>
      <c r="H274" s="259">
        <v>13388</v>
      </c>
      <c r="I274" s="260">
        <v>8.6300000000000008</v>
      </c>
      <c r="J274" s="260">
        <v>26.37</v>
      </c>
      <c r="K274" s="260">
        <v>30.44</v>
      </c>
      <c r="L274" s="260">
        <v>109.36</v>
      </c>
      <c r="M274" s="260">
        <v>84.85</v>
      </c>
      <c r="N274" s="14"/>
    </row>
    <row r="275" spans="1:14" s="14" customFormat="1" ht="15" customHeight="1" collapsed="1">
      <c r="A275" s="27"/>
      <c r="B275" s="163">
        <v>2015</v>
      </c>
      <c r="C275" s="163"/>
      <c r="D275" s="259">
        <v>91</v>
      </c>
      <c r="E275" s="259">
        <v>797</v>
      </c>
      <c r="F275" s="259">
        <v>757</v>
      </c>
      <c r="G275" s="259">
        <v>21201</v>
      </c>
      <c r="H275" s="259">
        <v>14447</v>
      </c>
      <c r="I275" s="260">
        <v>8.76</v>
      </c>
      <c r="J275" s="260">
        <v>26.6</v>
      </c>
      <c r="K275" s="260">
        <v>32.06</v>
      </c>
      <c r="L275" s="260">
        <v>114.48</v>
      </c>
      <c r="M275" s="260">
        <v>81.739999999999995</v>
      </c>
    </row>
    <row r="276" spans="1:14" s="14" customFormat="1" ht="15" customHeight="1">
      <c r="A276" s="27"/>
      <c r="B276" s="163">
        <v>2014</v>
      </c>
      <c r="C276" s="163"/>
      <c r="D276" s="146">
        <v>89</v>
      </c>
      <c r="E276" s="146">
        <v>794</v>
      </c>
      <c r="F276" s="146">
        <v>754</v>
      </c>
      <c r="G276" s="146">
        <v>17523</v>
      </c>
      <c r="H276" s="146">
        <v>13213</v>
      </c>
      <c r="I276" s="147">
        <v>8.92</v>
      </c>
      <c r="J276" s="147">
        <v>22.07</v>
      </c>
      <c r="K276" s="147">
        <v>30.04</v>
      </c>
      <c r="L276" s="147">
        <v>129.26</v>
      </c>
      <c r="M276" s="147">
        <v>72.489999999999995</v>
      </c>
    </row>
    <row r="277" spans="1:14" s="14" customFormat="1" ht="15" customHeight="1">
      <c r="A277" s="27"/>
      <c r="B277" s="163">
        <v>2013</v>
      </c>
      <c r="C277" s="163"/>
      <c r="D277" s="146">
        <v>95</v>
      </c>
      <c r="E277" s="146">
        <v>936</v>
      </c>
      <c r="F277" s="146">
        <v>900</v>
      </c>
      <c r="G277" s="146">
        <v>21007</v>
      </c>
      <c r="H277" s="146">
        <v>15717</v>
      </c>
      <c r="I277" s="147">
        <v>9.85</v>
      </c>
      <c r="J277" s="147">
        <v>22.44</v>
      </c>
      <c r="K277" s="147">
        <v>41.58</v>
      </c>
      <c r="L277" s="147">
        <v>178.14</v>
      </c>
      <c r="M277" s="147">
        <v>53.15</v>
      </c>
      <c r="N277" s="7"/>
    </row>
    <row r="278" spans="1:14" s="7" customFormat="1" ht="15" customHeight="1">
      <c r="A278" s="27"/>
      <c r="B278" s="144">
        <v>2012</v>
      </c>
      <c r="C278" s="144"/>
      <c r="D278" s="146">
        <v>108</v>
      </c>
      <c r="E278" s="146">
        <v>1027</v>
      </c>
      <c r="F278" s="146">
        <v>977</v>
      </c>
      <c r="G278" s="146">
        <v>22732</v>
      </c>
      <c r="H278" s="146">
        <v>16672</v>
      </c>
      <c r="I278" s="147">
        <v>9.51</v>
      </c>
      <c r="J278" s="147">
        <v>22.13</v>
      </c>
      <c r="K278" s="147">
        <v>28.32</v>
      </c>
      <c r="L278" s="147">
        <v>121.72</v>
      </c>
      <c r="M278" s="147">
        <v>76.44</v>
      </c>
    </row>
    <row r="279" spans="1:14" s="7" customFormat="1" ht="15" customHeight="1">
      <c r="A279" s="27"/>
      <c r="B279" s="144">
        <v>2011</v>
      </c>
      <c r="C279" s="144"/>
      <c r="D279" s="146">
        <v>115</v>
      </c>
      <c r="E279" s="146">
        <v>1209</v>
      </c>
      <c r="F279" s="146">
        <v>1157</v>
      </c>
      <c r="G279" s="146">
        <v>25490</v>
      </c>
      <c r="H279" s="146">
        <v>18923</v>
      </c>
      <c r="I279" s="147">
        <v>10.51</v>
      </c>
      <c r="J279" s="147">
        <v>21.08</v>
      </c>
      <c r="K279" s="147">
        <v>30.64</v>
      </c>
      <c r="L279" s="147">
        <v>139.09</v>
      </c>
      <c r="M279" s="147">
        <v>67.650000000000006</v>
      </c>
    </row>
    <row r="280" spans="1:14" s="7" customFormat="1" ht="15" customHeight="1">
      <c r="A280" s="27"/>
      <c r="B280" s="144">
        <v>2010</v>
      </c>
      <c r="C280" s="144"/>
      <c r="D280" s="146">
        <v>107</v>
      </c>
      <c r="E280" s="146">
        <v>1237</v>
      </c>
      <c r="F280" s="146">
        <v>1197</v>
      </c>
      <c r="G280" s="146">
        <v>26133</v>
      </c>
      <c r="H280" s="146">
        <v>20125</v>
      </c>
      <c r="I280" s="147">
        <v>11.56</v>
      </c>
      <c r="J280" s="147">
        <v>21.13</v>
      </c>
      <c r="K280" s="147">
        <v>36.9</v>
      </c>
      <c r="L280" s="147">
        <v>169</v>
      </c>
      <c r="M280" s="147">
        <v>56.54</v>
      </c>
    </row>
    <row r="281" spans="1:14" s="7" customFormat="1" ht="15" customHeight="1">
      <c r="A281" s="27"/>
      <c r="B281" s="144">
        <v>2009</v>
      </c>
      <c r="C281" s="144"/>
      <c r="D281" s="146">
        <v>125</v>
      </c>
      <c r="E281" s="146">
        <v>1442</v>
      </c>
      <c r="F281" s="146">
        <v>1359</v>
      </c>
      <c r="G281" s="146">
        <v>28848</v>
      </c>
      <c r="H281" s="146">
        <v>22379</v>
      </c>
      <c r="I281" s="147">
        <v>11.54</v>
      </c>
      <c r="J281" s="147">
        <v>20.010000000000002</v>
      </c>
      <c r="K281" s="147">
        <v>37.46</v>
      </c>
      <c r="L281" s="147">
        <v>176.45</v>
      </c>
      <c r="M281" s="147">
        <v>52.78</v>
      </c>
    </row>
    <row r="282" spans="1:14" s="7" customFormat="1" ht="15" customHeight="1">
      <c r="A282" s="27"/>
      <c r="B282" s="144">
        <v>2008</v>
      </c>
      <c r="C282" s="144"/>
      <c r="D282" s="146">
        <v>130</v>
      </c>
      <c r="E282" s="146">
        <v>1532</v>
      </c>
      <c r="F282" s="146">
        <v>1425</v>
      </c>
      <c r="G282" s="146">
        <v>29942</v>
      </c>
      <c r="H282" s="146">
        <v>22615</v>
      </c>
      <c r="I282" s="147">
        <v>11.78</v>
      </c>
      <c r="J282" s="147">
        <v>19.54</v>
      </c>
      <c r="K282" s="147">
        <v>37.08</v>
      </c>
      <c r="L282" s="147">
        <v>176.46</v>
      </c>
      <c r="M282" s="147">
        <v>52.12</v>
      </c>
    </row>
    <row r="283" spans="1:14" s="7" customFormat="1" ht="15" customHeight="1">
      <c r="A283" s="27"/>
      <c r="B283" s="141" t="s">
        <v>203</v>
      </c>
      <c r="C283" s="141"/>
      <c r="D283" s="152"/>
      <c r="E283" s="152"/>
      <c r="F283" s="152"/>
      <c r="G283" s="152"/>
      <c r="H283" s="152"/>
      <c r="I283" s="153"/>
      <c r="J283" s="153"/>
      <c r="K283" s="153"/>
      <c r="L283" s="153"/>
      <c r="M283" s="153"/>
      <c r="N283" s="14"/>
    </row>
    <row r="284" spans="1:14" s="14" customFormat="1" ht="15" customHeight="1" collapsed="1">
      <c r="A284" s="27"/>
      <c r="B284" s="163">
        <v>2016</v>
      </c>
      <c r="C284" s="251"/>
      <c r="D284" s="259">
        <v>190</v>
      </c>
      <c r="E284" s="259">
        <v>2637</v>
      </c>
      <c r="F284" s="259">
        <v>2541</v>
      </c>
      <c r="G284" s="259">
        <v>88041</v>
      </c>
      <c r="H284" s="259">
        <v>67430</v>
      </c>
      <c r="I284" s="260">
        <v>13.88</v>
      </c>
      <c r="J284" s="260">
        <v>33.39</v>
      </c>
      <c r="K284" s="260">
        <v>92.05</v>
      </c>
      <c r="L284" s="260">
        <v>265.68</v>
      </c>
      <c r="M284" s="260">
        <v>35.43</v>
      </c>
    </row>
    <row r="285" spans="1:14" s="14" customFormat="1" ht="15" customHeight="1">
      <c r="A285" s="27"/>
      <c r="B285" s="163">
        <v>2015</v>
      </c>
      <c r="C285" s="163"/>
      <c r="D285" s="259">
        <v>188</v>
      </c>
      <c r="E285" s="259">
        <v>2592</v>
      </c>
      <c r="F285" s="259">
        <v>2508</v>
      </c>
      <c r="G285" s="259">
        <v>90397</v>
      </c>
      <c r="H285" s="259">
        <v>65068</v>
      </c>
      <c r="I285" s="260">
        <v>13.79</v>
      </c>
      <c r="J285" s="260">
        <v>34.880000000000003</v>
      </c>
      <c r="K285" s="260">
        <v>88.34</v>
      </c>
      <c r="L285" s="260">
        <v>245.1</v>
      </c>
      <c r="M285" s="260">
        <v>39.03</v>
      </c>
    </row>
    <row r="286" spans="1:14" s="14" customFormat="1" ht="15" customHeight="1">
      <c r="A286" s="27"/>
      <c r="B286" s="163">
        <v>2014</v>
      </c>
      <c r="C286" s="163"/>
      <c r="D286" s="146">
        <v>199</v>
      </c>
      <c r="E286" s="146">
        <v>2585</v>
      </c>
      <c r="F286" s="146">
        <v>2492</v>
      </c>
      <c r="G286" s="146">
        <v>89235</v>
      </c>
      <c r="H286" s="146">
        <v>63315</v>
      </c>
      <c r="I286" s="147">
        <v>12.99</v>
      </c>
      <c r="J286" s="147">
        <v>34.520000000000003</v>
      </c>
      <c r="K286" s="147">
        <v>100.46</v>
      </c>
      <c r="L286" s="147">
        <v>280.56</v>
      </c>
      <c r="M286" s="147">
        <v>33.61</v>
      </c>
    </row>
    <row r="287" spans="1:14" s="7" customFormat="1" ht="15" customHeight="1">
      <c r="A287" s="27"/>
      <c r="B287" s="163">
        <v>2013</v>
      </c>
      <c r="C287" s="163"/>
      <c r="D287" s="146">
        <v>189</v>
      </c>
      <c r="E287" s="146">
        <v>2479</v>
      </c>
      <c r="F287" s="146">
        <v>2400</v>
      </c>
      <c r="G287" s="146">
        <v>81429</v>
      </c>
      <c r="H287" s="146">
        <v>60155</v>
      </c>
      <c r="I287" s="147">
        <v>13.12</v>
      </c>
      <c r="J287" s="147">
        <v>32.85</v>
      </c>
      <c r="K287" s="147">
        <v>99.93</v>
      </c>
      <c r="L287" s="147">
        <v>294.52</v>
      </c>
      <c r="M287" s="147">
        <v>31.95</v>
      </c>
    </row>
    <row r="288" spans="1:14" s="7" customFormat="1" ht="15" customHeight="1">
      <c r="A288" s="27"/>
      <c r="B288" s="144">
        <v>2012</v>
      </c>
      <c r="C288" s="144"/>
      <c r="D288" s="146">
        <v>174</v>
      </c>
      <c r="E288" s="146">
        <v>2536</v>
      </c>
      <c r="F288" s="146">
        <v>2482</v>
      </c>
      <c r="G288" s="146">
        <v>84013</v>
      </c>
      <c r="H288" s="146">
        <v>61741</v>
      </c>
      <c r="I288" s="147">
        <v>14.57</v>
      </c>
      <c r="J288" s="147">
        <v>33.130000000000003</v>
      </c>
      <c r="K288" s="147">
        <v>111.82</v>
      </c>
      <c r="L288" s="147">
        <v>330.34</v>
      </c>
      <c r="M288" s="147">
        <v>28.79</v>
      </c>
    </row>
    <row r="289" spans="1:14" s="7" customFormat="1" ht="15" customHeight="1">
      <c r="A289" s="27"/>
      <c r="B289" s="144">
        <v>2011</v>
      </c>
      <c r="C289" s="144"/>
      <c r="D289" s="146">
        <v>181</v>
      </c>
      <c r="E289" s="146">
        <v>2478</v>
      </c>
      <c r="F289" s="146">
        <v>2422</v>
      </c>
      <c r="G289" s="146">
        <v>74401</v>
      </c>
      <c r="H289" s="146">
        <v>56882</v>
      </c>
      <c r="I289" s="147">
        <v>13.69</v>
      </c>
      <c r="J289" s="147">
        <v>30.02</v>
      </c>
      <c r="K289" s="147">
        <v>121.06</v>
      </c>
      <c r="L289" s="147">
        <v>394.09</v>
      </c>
      <c r="M289" s="147">
        <v>23.92</v>
      </c>
    </row>
    <row r="290" spans="1:14" s="7" customFormat="1" ht="15" customHeight="1">
      <c r="A290" s="27"/>
      <c r="B290" s="144">
        <v>2010</v>
      </c>
      <c r="C290" s="144"/>
      <c r="D290" s="146">
        <v>190</v>
      </c>
      <c r="E290" s="146">
        <v>2392</v>
      </c>
      <c r="F290" s="146">
        <v>2335</v>
      </c>
      <c r="G290" s="146">
        <v>71536</v>
      </c>
      <c r="H290" s="146">
        <v>48108</v>
      </c>
      <c r="I290" s="147">
        <v>12.59</v>
      </c>
      <c r="J290" s="147">
        <v>29.91</v>
      </c>
      <c r="K290" s="147">
        <v>131.65</v>
      </c>
      <c r="L290" s="147">
        <v>429.7</v>
      </c>
      <c r="M290" s="147">
        <v>21.4</v>
      </c>
    </row>
    <row r="291" spans="1:14" s="7" customFormat="1" ht="15" customHeight="1">
      <c r="A291" s="27"/>
      <c r="B291" s="144">
        <v>2009</v>
      </c>
      <c r="C291" s="144"/>
      <c r="D291" s="146">
        <v>212</v>
      </c>
      <c r="E291" s="146">
        <v>2336</v>
      </c>
      <c r="F291" s="146">
        <v>2265</v>
      </c>
      <c r="G291" s="146">
        <v>66272</v>
      </c>
      <c r="H291" s="146">
        <v>43644</v>
      </c>
      <c r="I291" s="147">
        <v>11.02</v>
      </c>
      <c r="J291" s="147">
        <v>28.37</v>
      </c>
      <c r="K291" s="147">
        <v>104.92</v>
      </c>
      <c r="L291" s="147">
        <v>358.57</v>
      </c>
      <c r="M291" s="147">
        <v>26.21</v>
      </c>
    </row>
    <row r="292" spans="1:14" s="7" customFormat="1" ht="15" customHeight="1">
      <c r="A292" s="27"/>
      <c r="B292" s="144">
        <v>2008</v>
      </c>
      <c r="C292" s="144"/>
      <c r="D292" s="146">
        <v>220</v>
      </c>
      <c r="E292" s="146">
        <v>2359</v>
      </c>
      <c r="F292" s="146">
        <v>2282</v>
      </c>
      <c r="G292" s="146">
        <v>68306</v>
      </c>
      <c r="H292" s="146">
        <v>51056</v>
      </c>
      <c r="I292" s="147">
        <v>10.72</v>
      </c>
      <c r="J292" s="147">
        <v>28.96</v>
      </c>
      <c r="K292" s="147">
        <v>86.93</v>
      </c>
      <c r="L292" s="147">
        <v>290.43</v>
      </c>
      <c r="M292" s="147">
        <v>32.72</v>
      </c>
    </row>
    <row r="293" spans="1:14" s="12" customFormat="1" ht="15" customHeight="1">
      <c r="A293" s="27"/>
      <c r="B293" s="141" t="s">
        <v>204</v>
      </c>
      <c r="C293" s="141"/>
      <c r="D293" s="152"/>
      <c r="E293" s="152"/>
      <c r="F293" s="152"/>
      <c r="G293" s="152"/>
      <c r="H293" s="152"/>
      <c r="I293" s="153"/>
      <c r="J293" s="153"/>
      <c r="K293" s="153"/>
      <c r="L293" s="153"/>
      <c r="M293" s="153"/>
      <c r="N293" s="14"/>
    </row>
    <row r="294" spans="1:14" s="13" customFormat="1" ht="15" customHeight="1">
      <c r="A294" s="27"/>
      <c r="B294" s="163">
        <v>2016</v>
      </c>
      <c r="C294" s="251"/>
      <c r="D294" s="259">
        <v>37</v>
      </c>
      <c r="E294" s="259">
        <v>162</v>
      </c>
      <c r="F294" s="259">
        <v>147</v>
      </c>
      <c r="G294" s="259">
        <v>2338</v>
      </c>
      <c r="H294" s="259">
        <v>1839</v>
      </c>
      <c r="I294" s="260">
        <v>4.38</v>
      </c>
      <c r="J294" s="260">
        <v>14.43</v>
      </c>
      <c r="K294" s="260">
        <v>21.01</v>
      </c>
      <c r="L294" s="260">
        <v>132.11000000000001</v>
      </c>
      <c r="M294" s="260">
        <v>67.790000000000006</v>
      </c>
      <c r="N294" s="14"/>
    </row>
    <row r="295" spans="1:14" s="13" customFormat="1" ht="15" customHeight="1">
      <c r="A295" s="27"/>
      <c r="B295" s="163">
        <v>2015</v>
      </c>
      <c r="C295" s="163"/>
      <c r="D295" s="259">
        <v>36</v>
      </c>
      <c r="E295" s="259">
        <v>169</v>
      </c>
      <c r="F295" s="259">
        <v>155</v>
      </c>
      <c r="G295" s="259">
        <v>2462</v>
      </c>
      <c r="H295" s="259">
        <v>1900</v>
      </c>
      <c r="I295" s="260">
        <v>4.6900000000000004</v>
      </c>
      <c r="J295" s="260">
        <v>14.57</v>
      </c>
      <c r="K295" s="260">
        <v>25.14</v>
      </c>
      <c r="L295" s="260">
        <v>158.25</v>
      </c>
      <c r="M295" s="260">
        <v>57.5</v>
      </c>
      <c r="N295" s="14"/>
    </row>
    <row r="296" spans="1:14" s="13" customFormat="1" ht="15" customHeight="1">
      <c r="A296" s="27"/>
      <c r="B296" s="163">
        <v>2014</v>
      </c>
      <c r="C296" s="163"/>
      <c r="D296" s="146">
        <v>42</v>
      </c>
      <c r="E296" s="146">
        <v>167</v>
      </c>
      <c r="F296" s="146">
        <v>146</v>
      </c>
      <c r="G296" s="146">
        <v>2509</v>
      </c>
      <c r="H296" s="146">
        <v>1845</v>
      </c>
      <c r="I296" s="147">
        <v>3.98</v>
      </c>
      <c r="J296" s="147">
        <v>15.02</v>
      </c>
      <c r="K296" s="147">
        <v>21.97</v>
      </c>
      <c r="L296" s="147">
        <v>127.84</v>
      </c>
      <c r="M296" s="147">
        <v>67.52</v>
      </c>
      <c r="N296" s="14"/>
    </row>
    <row r="297" spans="1:14" s="7" customFormat="1" ht="15" customHeight="1">
      <c r="A297" s="27"/>
      <c r="B297" s="163">
        <v>2013</v>
      </c>
      <c r="C297" s="163"/>
      <c r="D297" s="146">
        <v>43</v>
      </c>
      <c r="E297" s="146">
        <v>175</v>
      </c>
      <c r="F297" s="146">
        <v>155</v>
      </c>
      <c r="G297" s="146">
        <v>2344</v>
      </c>
      <c r="H297" s="146">
        <v>1765</v>
      </c>
      <c r="I297" s="147">
        <v>4.07</v>
      </c>
      <c r="J297" s="147">
        <v>13.39</v>
      </c>
      <c r="K297" s="147">
        <v>18.940000000000001</v>
      </c>
      <c r="L297" s="147">
        <v>125.22</v>
      </c>
      <c r="M297" s="147">
        <v>69.58</v>
      </c>
    </row>
    <row r="298" spans="1:14" s="7" customFormat="1" ht="15" customHeight="1">
      <c r="A298" s="27"/>
      <c r="B298" s="144">
        <v>2012</v>
      </c>
      <c r="C298" s="144"/>
      <c r="D298" s="146">
        <v>49</v>
      </c>
      <c r="E298" s="146">
        <v>212</v>
      </c>
      <c r="F298" s="146">
        <v>186</v>
      </c>
      <c r="G298" s="146">
        <v>2769</v>
      </c>
      <c r="H298" s="146">
        <v>2193</v>
      </c>
      <c r="I298" s="147">
        <v>4.33</v>
      </c>
      <c r="J298" s="147">
        <v>13.06</v>
      </c>
      <c r="K298" s="147">
        <v>19.510000000000002</v>
      </c>
      <c r="L298" s="147">
        <v>131.05000000000001</v>
      </c>
      <c r="M298" s="147">
        <v>65.48</v>
      </c>
    </row>
    <row r="299" spans="1:14" s="7" customFormat="1" ht="15" customHeight="1">
      <c r="A299" s="27"/>
      <c r="B299" s="144">
        <v>2011</v>
      </c>
      <c r="C299" s="144"/>
      <c r="D299" s="146">
        <v>45</v>
      </c>
      <c r="E299" s="146">
        <v>223</v>
      </c>
      <c r="F299" s="146">
        <v>198</v>
      </c>
      <c r="G299" s="146">
        <v>3128</v>
      </c>
      <c r="H299" s="146">
        <v>2483</v>
      </c>
      <c r="I299" s="147">
        <v>4.96</v>
      </c>
      <c r="J299" s="147">
        <v>14.03</v>
      </c>
      <c r="K299" s="147">
        <v>20.74</v>
      </c>
      <c r="L299" s="147">
        <v>131.28</v>
      </c>
      <c r="M299" s="147">
        <v>65.94</v>
      </c>
    </row>
    <row r="300" spans="1:14" s="7" customFormat="1" ht="15" customHeight="1">
      <c r="A300" s="27"/>
      <c r="B300" s="144">
        <v>2010</v>
      </c>
      <c r="C300" s="144"/>
      <c r="D300" s="146">
        <v>55</v>
      </c>
      <c r="E300" s="146">
        <v>277</v>
      </c>
      <c r="F300" s="146">
        <v>242</v>
      </c>
      <c r="G300" s="146">
        <v>4033</v>
      </c>
      <c r="H300" s="146">
        <v>3195</v>
      </c>
      <c r="I300" s="147">
        <v>5.04</v>
      </c>
      <c r="J300" s="147">
        <v>14.56</v>
      </c>
      <c r="K300" s="147">
        <v>23.51</v>
      </c>
      <c r="L300" s="147">
        <v>141.07</v>
      </c>
      <c r="M300" s="147">
        <v>60.88</v>
      </c>
    </row>
    <row r="301" spans="1:14" s="7" customFormat="1" ht="15" customHeight="1">
      <c r="A301" s="27"/>
      <c r="B301" s="144">
        <v>2009</v>
      </c>
      <c r="C301" s="144"/>
      <c r="D301" s="146">
        <v>55</v>
      </c>
      <c r="E301" s="146">
        <v>413</v>
      </c>
      <c r="F301" s="146">
        <v>383</v>
      </c>
      <c r="G301" s="146">
        <v>6478</v>
      </c>
      <c r="H301" s="146">
        <v>5047</v>
      </c>
      <c r="I301" s="147">
        <v>7.51</v>
      </c>
      <c r="J301" s="147">
        <v>15.69</v>
      </c>
      <c r="K301" s="147">
        <v>25.52</v>
      </c>
      <c r="L301" s="147">
        <v>150.9</v>
      </c>
      <c r="M301" s="147">
        <v>60.21</v>
      </c>
    </row>
    <row r="302" spans="1:14" s="7" customFormat="1" ht="15" customHeight="1">
      <c r="A302" s="27"/>
      <c r="B302" s="144">
        <v>2008</v>
      </c>
      <c r="C302" s="144"/>
      <c r="D302" s="146">
        <v>58</v>
      </c>
      <c r="E302" s="146">
        <v>400</v>
      </c>
      <c r="F302" s="146">
        <v>364</v>
      </c>
      <c r="G302" s="146">
        <v>6819</v>
      </c>
      <c r="H302" s="146">
        <v>5267</v>
      </c>
      <c r="I302" s="147">
        <v>6.9</v>
      </c>
      <c r="J302" s="147">
        <v>17.05</v>
      </c>
      <c r="K302" s="147">
        <v>30.41</v>
      </c>
      <c r="L302" s="147">
        <v>162.30000000000001</v>
      </c>
      <c r="M302" s="147">
        <v>54.37</v>
      </c>
    </row>
    <row r="303" spans="1:14" s="13" customFormat="1" ht="15" customHeight="1">
      <c r="A303" s="27"/>
      <c r="B303" s="141" t="s">
        <v>205</v>
      </c>
      <c r="C303" s="141"/>
      <c r="D303" s="152"/>
      <c r="E303" s="152"/>
      <c r="F303" s="152"/>
      <c r="G303" s="152"/>
      <c r="H303" s="152"/>
      <c r="I303" s="153"/>
      <c r="J303" s="153"/>
      <c r="K303" s="153"/>
      <c r="L303" s="153"/>
      <c r="M303" s="153"/>
      <c r="N303" s="14"/>
    </row>
    <row r="304" spans="1:14" s="14" customFormat="1" ht="15" customHeight="1">
      <c r="A304" s="27"/>
      <c r="B304" s="163">
        <v>2016</v>
      </c>
      <c r="C304" s="251"/>
      <c r="D304" s="259">
        <v>20</v>
      </c>
      <c r="E304" s="259">
        <v>83</v>
      </c>
      <c r="F304" s="259">
        <v>73</v>
      </c>
      <c r="G304" s="259">
        <v>1240</v>
      </c>
      <c r="H304" s="259">
        <v>977</v>
      </c>
      <c r="I304" s="260">
        <v>4.1500000000000004</v>
      </c>
      <c r="J304" s="260">
        <v>14.94</v>
      </c>
      <c r="K304" s="260">
        <v>20.55</v>
      </c>
      <c r="L304" s="260">
        <v>121</v>
      </c>
      <c r="M304" s="260">
        <v>71.430000000000007</v>
      </c>
    </row>
    <row r="305" spans="1:14" s="14" customFormat="1" ht="15" customHeight="1">
      <c r="A305" s="27"/>
      <c r="B305" s="163">
        <v>2015</v>
      </c>
      <c r="C305" s="163"/>
      <c r="D305" s="259">
        <v>22</v>
      </c>
      <c r="E305" s="259">
        <v>99</v>
      </c>
      <c r="F305" s="259">
        <v>89</v>
      </c>
      <c r="G305" s="259">
        <v>1563</v>
      </c>
      <c r="H305" s="259">
        <v>1212</v>
      </c>
      <c r="I305" s="260">
        <v>4.5</v>
      </c>
      <c r="J305" s="260">
        <v>15.79</v>
      </c>
      <c r="K305" s="260">
        <v>16.61</v>
      </c>
      <c r="L305" s="260">
        <v>94.56</v>
      </c>
      <c r="M305" s="260">
        <v>90.98</v>
      </c>
    </row>
    <row r="306" spans="1:14" s="14" customFormat="1" ht="15" customHeight="1">
      <c r="A306" s="27"/>
      <c r="B306" s="163">
        <v>2014</v>
      </c>
      <c r="C306" s="163"/>
      <c r="D306" s="146">
        <v>18</v>
      </c>
      <c r="E306" s="146">
        <v>104</v>
      </c>
      <c r="F306" s="146">
        <v>95</v>
      </c>
      <c r="G306" s="146">
        <v>1609</v>
      </c>
      <c r="H306" s="146">
        <v>1258</v>
      </c>
      <c r="I306" s="147">
        <v>5.78</v>
      </c>
      <c r="J306" s="147">
        <v>15.47</v>
      </c>
      <c r="K306" s="147">
        <v>10.33</v>
      </c>
      <c r="L306" s="147">
        <v>60.97</v>
      </c>
      <c r="M306" s="147">
        <v>140.77000000000001</v>
      </c>
    </row>
    <row r="307" spans="1:14" s="7" customFormat="1" ht="15" customHeight="1">
      <c r="A307" s="27"/>
      <c r="B307" s="163">
        <v>2013</v>
      </c>
      <c r="C307" s="163"/>
      <c r="D307" s="146">
        <v>20</v>
      </c>
      <c r="E307" s="146">
        <v>114</v>
      </c>
      <c r="F307" s="146">
        <v>104</v>
      </c>
      <c r="G307" s="146">
        <v>1851</v>
      </c>
      <c r="H307" s="146">
        <v>1455</v>
      </c>
      <c r="I307" s="147">
        <v>5.7</v>
      </c>
      <c r="J307" s="147">
        <v>16.239999999999998</v>
      </c>
      <c r="K307" s="147">
        <v>17.48</v>
      </c>
      <c r="L307" s="147">
        <v>98.23</v>
      </c>
      <c r="M307" s="147">
        <v>88.52</v>
      </c>
    </row>
    <row r="308" spans="1:14" s="7" customFormat="1" ht="15" customHeight="1">
      <c r="A308" s="27"/>
      <c r="B308" s="144">
        <v>2012</v>
      </c>
      <c r="C308" s="144"/>
      <c r="D308" s="146">
        <v>21</v>
      </c>
      <c r="E308" s="146">
        <v>184</v>
      </c>
      <c r="F308" s="146">
        <v>174</v>
      </c>
      <c r="G308" s="146">
        <v>2945</v>
      </c>
      <c r="H308" s="146">
        <v>2300</v>
      </c>
      <c r="I308" s="147">
        <v>8.76</v>
      </c>
      <c r="J308" s="147">
        <v>16.010000000000002</v>
      </c>
      <c r="K308" s="147">
        <v>11.16</v>
      </c>
      <c r="L308" s="147">
        <v>65.92</v>
      </c>
      <c r="M308" s="147">
        <v>138.52000000000001</v>
      </c>
    </row>
    <row r="309" spans="1:14" s="7" customFormat="1" ht="15" customHeight="1">
      <c r="A309" s="27"/>
      <c r="B309" s="144">
        <v>2011</v>
      </c>
      <c r="C309" s="144"/>
      <c r="D309" s="146">
        <v>17</v>
      </c>
      <c r="E309" s="146">
        <v>189</v>
      </c>
      <c r="F309" s="146">
        <v>183</v>
      </c>
      <c r="G309" s="146">
        <v>3436</v>
      </c>
      <c r="H309" s="146">
        <v>2701</v>
      </c>
      <c r="I309" s="147">
        <v>11.12</v>
      </c>
      <c r="J309" s="147">
        <v>18.18</v>
      </c>
      <c r="K309" s="147">
        <v>20.76</v>
      </c>
      <c r="L309" s="147">
        <v>110.58</v>
      </c>
      <c r="M309" s="147">
        <v>85.47</v>
      </c>
    </row>
    <row r="310" spans="1:14" s="7" customFormat="1" ht="15" customHeight="1">
      <c r="A310" s="27"/>
      <c r="B310" s="144">
        <v>2010</v>
      </c>
      <c r="C310" s="144"/>
      <c r="D310" s="146">
        <v>18</v>
      </c>
      <c r="E310" s="146">
        <v>234</v>
      </c>
      <c r="F310" s="146">
        <v>227</v>
      </c>
      <c r="G310" s="146">
        <v>3611</v>
      </c>
      <c r="H310" s="146">
        <v>2897</v>
      </c>
      <c r="I310" s="147">
        <v>13</v>
      </c>
      <c r="J310" s="147">
        <v>15.43</v>
      </c>
      <c r="K310" s="147">
        <v>19.190000000000001</v>
      </c>
      <c r="L310" s="147">
        <v>120.62</v>
      </c>
      <c r="M310" s="147">
        <v>77.819999999999993</v>
      </c>
    </row>
    <row r="311" spans="1:14" s="7" customFormat="1" ht="15" customHeight="1">
      <c r="A311" s="27"/>
      <c r="B311" s="144">
        <v>2009</v>
      </c>
      <c r="C311" s="144"/>
      <c r="D311" s="146">
        <v>20</v>
      </c>
      <c r="E311" s="146">
        <v>275</v>
      </c>
      <c r="F311" s="146">
        <v>269</v>
      </c>
      <c r="G311" s="146">
        <v>4054</v>
      </c>
      <c r="H311" s="146">
        <v>3230</v>
      </c>
      <c r="I311" s="147">
        <v>13.75</v>
      </c>
      <c r="J311" s="147">
        <v>14.74</v>
      </c>
      <c r="K311" s="147">
        <v>23.4</v>
      </c>
      <c r="L311" s="147">
        <v>155.27000000000001</v>
      </c>
      <c r="M311" s="147">
        <v>60.62</v>
      </c>
    </row>
    <row r="312" spans="1:14" s="7" customFormat="1" ht="15" customHeight="1">
      <c r="A312" s="27"/>
      <c r="B312" s="144">
        <v>2008</v>
      </c>
      <c r="C312" s="144"/>
      <c r="D312" s="146">
        <v>21</v>
      </c>
      <c r="E312" s="146">
        <v>293</v>
      </c>
      <c r="F312" s="146">
        <v>283</v>
      </c>
      <c r="G312" s="146">
        <v>4582</v>
      </c>
      <c r="H312" s="146">
        <v>3691</v>
      </c>
      <c r="I312" s="147">
        <v>13.95</v>
      </c>
      <c r="J312" s="147">
        <v>15.64</v>
      </c>
      <c r="K312" s="147">
        <v>26.57</v>
      </c>
      <c r="L312" s="147">
        <v>164.08</v>
      </c>
      <c r="M312" s="147">
        <v>57.3</v>
      </c>
    </row>
    <row r="313" spans="1:14" s="14" customFormat="1" ht="15" customHeight="1" collapsed="1">
      <c r="A313" s="27"/>
      <c r="B313" s="141" t="s">
        <v>206</v>
      </c>
      <c r="C313" s="141"/>
      <c r="D313" s="152"/>
      <c r="E313" s="152"/>
      <c r="F313" s="152"/>
      <c r="G313" s="152"/>
      <c r="H313" s="152"/>
      <c r="I313" s="153"/>
      <c r="J313" s="153"/>
      <c r="K313" s="153"/>
      <c r="L313" s="153"/>
      <c r="M313" s="153"/>
    </row>
    <row r="314" spans="1:14" s="14" customFormat="1" ht="15" customHeight="1">
      <c r="A314" s="27"/>
      <c r="B314" s="163">
        <v>2016</v>
      </c>
      <c r="C314" s="251"/>
      <c r="D314" s="259">
        <v>17</v>
      </c>
      <c r="E314" s="259">
        <v>68</v>
      </c>
      <c r="F314" s="259">
        <v>58</v>
      </c>
      <c r="G314" s="259">
        <v>1561</v>
      </c>
      <c r="H314" s="259">
        <v>1249</v>
      </c>
      <c r="I314" s="260">
        <v>4</v>
      </c>
      <c r="J314" s="260">
        <v>22.96</v>
      </c>
      <c r="K314" s="260">
        <v>41.34</v>
      </c>
      <c r="L314" s="260">
        <v>153.59</v>
      </c>
      <c r="M314" s="260">
        <v>55.83</v>
      </c>
    </row>
    <row r="315" spans="1:14" s="14" customFormat="1" ht="15" customHeight="1">
      <c r="A315" s="27"/>
      <c r="B315" s="163">
        <v>2015</v>
      </c>
      <c r="C315" s="163"/>
      <c r="D315" s="259">
        <v>17</v>
      </c>
      <c r="E315" s="259">
        <v>69</v>
      </c>
      <c r="F315" s="259">
        <v>61</v>
      </c>
      <c r="G315" s="259">
        <v>1153</v>
      </c>
      <c r="H315" s="259">
        <v>915</v>
      </c>
      <c r="I315" s="260">
        <v>4.0599999999999996</v>
      </c>
      <c r="J315" s="260">
        <v>16.71</v>
      </c>
      <c r="K315" s="260">
        <v>15.41</v>
      </c>
      <c r="L315" s="260">
        <v>81.510000000000005</v>
      </c>
      <c r="M315" s="260">
        <v>103.59</v>
      </c>
    </row>
    <row r="316" spans="1:14" s="7" customFormat="1" ht="15" customHeight="1">
      <c r="A316" s="27"/>
      <c r="B316" s="163">
        <v>2014</v>
      </c>
      <c r="C316" s="163"/>
      <c r="D316" s="146">
        <v>19</v>
      </c>
      <c r="E316" s="146">
        <v>71</v>
      </c>
      <c r="F316" s="146">
        <v>60</v>
      </c>
      <c r="G316" s="146">
        <v>1257</v>
      </c>
      <c r="H316" s="146">
        <v>979</v>
      </c>
      <c r="I316" s="147">
        <v>3.74</v>
      </c>
      <c r="J316" s="147">
        <v>17.7</v>
      </c>
      <c r="K316" s="147">
        <v>21.66</v>
      </c>
      <c r="L316" s="147">
        <v>103.4</v>
      </c>
      <c r="M316" s="147">
        <v>83.69</v>
      </c>
      <c r="N316" s="14"/>
    </row>
    <row r="317" spans="1:14" s="7" customFormat="1" ht="15" customHeight="1">
      <c r="A317" s="27"/>
      <c r="B317" s="163">
        <v>2013</v>
      </c>
      <c r="C317" s="163"/>
      <c r="D317" s="146">
        <v>20</v>
      </c>
      <c r="E317" s="146">
        <v>90</v>
      </c>
      <c r="F317" s="146">
        <v>79</v>
      </c>
      <c r="G317" s="146">
        <v>1832</v>
      </c>
      <c r="H317" s="146">
        <v>1309</v>
      </c>
      <c r="I317" s="147">
        <v>4.5</v>
      </c>
      <c r="J317" s="147">
        <v>20.36</v>
      </c>
      <c r="K317" s="147">
        <v>17.29</v>
      </c>
      <c r="L317" s="147">
        <v>74.55</v>
      </c>
      <c r="M317" s="147">
        <v>114.79</v>
      </c>
    </row>
    <row r="318" spans="1:14" s="7" customFormat="1" ht="15" customHeight="1">
      <c r="A318" s="27"/>
      <c r="B318" s="144">
        <v>2012</v>
      </c>
      <c r="C318" s="144"/>
      <c r="D318" s="146">
        <v>22</v>
      </c>
      <c r="E318" s="146">
        <v>106</v>
      </c>
      <c r="F318" s="146">
        <v>97</v>
      </c>
      <c r="G318" s="146">
        <v>2332</v>
      </c>
      <c r="H318" s="146">
        <v>1731</v>
      </c>
      <c r="I318" s="147">
        <v>4.82</v>
      </c>
      <c r="J318" s="147">
        <v>22</v>
      </c>
      <c r="K318" s="147">
        <v>10.42</v>
      </c>
      <c r="L318" s="147">
        <v>43.32</v>
      </c>
      <c r="M318" s="147">
        <v>209.71</v>
      </c>
    </row>
    <row r="319" spans="1:14" s="7" customFormat="1" ht="15" customHeight="1">
      <c r="A319" s="27"/>
      <c r="B319" s="144">
        <v>2011</v>
      </c>
      <c r="C319" s="144"/>
      <c r="D319" s="146">
        <v>22</v>
      </c>
      <c r="E319" s="146">
        <v>124</v>
      </c>
      <c r="F319" s="146">
        <v>118</v>
      </c>
      <c r="G319" s="146">
        <v>2794</v>
      </c>
      <c r="H319" s="146">
        <v>2182</v>
      </c>
      <c r="I319" s="147">
        <v>5.64</v>
      </c>
      <c r="J319" s="147">
        <v>22.53</v>
      </c>
      <c r="K319" s="147">
        <v>27.27</v>
      </c>
      <c r="L319" s="147">
        <v>115.19</v>
      </c>
      <c r="M319" s="147">
        <v>79.510000000000005</v>
      </c>
    </row>
    <row r="320" spans="1:14" s="7" customFormat="1" ht="15" customHeight="1">
      <c r="A320" s="27"/>
      <c r="B320" s="144">
        <v>2010</v>
      </c>
      <c r="C320" s="144"/>
      <c r="D320" s="146">
        <v>23</v>
      </c>
      <c r="E320" s="146">
        <v>135</v>
      </c>
      <c r="F320" s="146">
        <v>127</v>
      </c>
      <c r="G320" s="146">
        <v>2932</v>
      </c>
      <c r="H320" s="146">
        <v>2360</v>
      </c>
      <c r="I320" s="147">
        <v>5.87</v>
      </c>
      <c r="J320" s="147">
        <v>21.72</v>
      </c>
      <c r="K320" s="147">
        <v>34.61</v>
      </c>
      <c r="L320" s="147">
        <v>149.93</v>
      </c>
      <c r="M320" s="147">
        <v>62.05</v>
      </c>
    </row>
    <row r="321" spans="1:14" s="7" customFormat="1" ht="15" customHeight="1">
      <c r="A321" s="27"/>
      <c r="B321" s="144">
        <v>2009</v>
      </c>
      <c r="C321" s="144"/>
      <c r="D321" s="146">
        <v>26</v>
      </c>
      <c r="E321" s="146">
        <v>141</v>
      </c>
      <c r="F321" s="146">
        <v>130</v>
      </c>
      <c r="G321" s="146">
        <v>3100</v>
      </c>
      <c r="H321" s="146">
        <v>2382</v>
      </c>
      <c r="I321" s="147">
        <v>5.42</v>
      </c>
      <c r="J321" s="147">
        <v>21.99</v>
      </c>
      <c r="K321" s="147">
        <v>31.23</v>
      </c>
      <c r="L321" s="147">
        <v>130.94999999999999</v>
      </c>
      <c r="M321" s="147">
        <v>67.17</v>
      </c>
    </row>
    <row r="322" spans="1:14" s="13" customFormat="1" ht="15" customHeight="1">
      <c r="A322" s="27"/>
      <c r="B322" s="144">
        <v>2008</v>
      </c>
      <c r="C322" s="144"/>
      <c r="D322" s="146">
        <v>27</v>
      </c>
      <c r="E322" s="146">
        <v>160</v>
      </c>
      <c r="F322" s="146">
        <v>148</v>
      </c>
      <c r="G322" s="146">
        <v>3277</v>
      </c>
      <c r="H322" s="146">
        <v>2508</v>
      </c>
      <c r="I322" s="147">
        <v>5.93</v>
      </c>
      <c r="J322" s="147">
        <v>20.48</v>
      </c>
      <c r="K322" s="147">
        <v>40.159999999999997</v>
      </c>
      <c r="L322" s="147">
        <v>181.39</v>
      </c>
      <c r="M322" s="147">
        <v>49.61</v>
      </c>
      <c r="N322" s="7"/>
    </row>
    <row r="323" spans="1:14" s="14" customFormat="1" ht="15" customHeight="1">
      <c r="A323" s="27"/>
      <c r="B323" s="138" t="s">
        <v>19</v>
      </c>
      <c r="C323" s="138"/>
      <c r="D323" s="139"/>
      <c r="E323" s="139"/>
      <c r="F323" s="139"/>
      <c r="G323" s="139"/>
      <c r="H323" s="139"/>
      <c r="I323" s="140"/>
      <c r="J323" s="140"/>
      <c r="K323" s="140"/>
      <c r="L323" s="140"/>
      <c r="M323" s="140"/>
      <c r="N323" s="12"/>
    </row>
    <row r="324" spans="1:14" s="14" customFormat="1" ht="15" customHeight="1">
      <c r="A324" s="27"/>
      <c r="B324" s="141" t="s">
        <v>453</v>
      </c>
      <c r="C324" s="141"/>
      <c r="D324" s="142"/>
      <c r="E324" s="142"/>
      <c r="F324" s="142"/>
      <c r="G324" s="142"/>
      <c r="H324" s="142"/>
      <c r="I324" s="143"/>
      <c r="J324" s="143"/>
      <c r="K324" s="143"/>
      <c r="L324" s="143"/>
      <c r="M324" s="143"/>
      <c r="N324" s="13"/>
    </row>
    <row r="325" spans="1:14" s="14" customFormat="1" ht="15" customHeight="1">
      <c r="A325" s="27"/>
      <c r="B325" s="163">
        <v>2016</v>
      </c>
      <c r="C325" s="251"/>
      <c r="D325" s="259">
        <v>66953</v>
      </c>
      <c r="E325" s="259">
        <v>686651</v>
      </c>
      <c r="F325" s="259">
        <v>654140</v>
      </c>
      <c r="G325" s="259">
        <v>11594654</v>
      </c>
      <c r="H325" s="259">
        <v>8961390</v>
      </c>
      <c r="I325" s="260">
        <v>10.26</v>
      </c>
      <c r="J325" s="260">
        <v>16.89</v>
      </c>
      <c r="K325" s="260">
        <v>29.32</v>
      </c>
      <c r="L325" s="260">
        <v>165.44</v>
      </c>
      <c r="M325" s="260">
        <v>57.51</v>
      </c>
      <c r="N325" s="13"/>
    </row>
    <row r="326" spans="1:14" s="7" customFormat="1" ht="15" customHeight="1">
      <c r="A326" s="27"/>
      <c r="B326" s="163">
        <v>2015</v>
      </c>
      <c r="C326" s="163"/>
      <c r="D326" s="259">
        <v>66729</v>
      </c>
      <c r="E326" s="259">
        <v>670116</v>
      </c>
      <c r="F326" s="259">
        <v>637772</v>
      </c>
      <c r="G326" s="259">
        <v>11155560</v>
      </c>
      <c r="H326" s="259">
        <v>8607966</v>
      </c>
      <c r="I326" s="260">
        <v>10.039999999999999</v>
      </c>
      <c r="J326" s="260">
        <v>16.649999999999999</v>
      </c>
      <c r="K326" s="260">
        <v>28.69</v>
      </c>
      <c r="L326" s="260">
        <v>164.03</v>
      </c>
      <c r="M326" s="260">
        <v>57.98</v>
      </c>
      <c r="N326" s="13"/>
    </row>
    <row r="327" spans="1:14" s="7" customFormat="1" ht="15" customHeight="1">
      <c r="A327" s="27"/>
      <c r="B327" s="163">
        <v>2014</v>
      </c>
      <c r="C327" s="163"/>
      <c r="D327" s="259">
        <v>66201</v>
      </c>
      <c r="E327" s="259">
        <v>650628</v>
      </c>
      <c r="F327" s="259">
        <v>618797</v>
      </c>
      <c r="G327" s="259">
        <v>10686835</v>
      </c>
      <c r="H327" s="259">
        <v>8214550</v>
      </c>
      <c r="I327" s="260">
        <v>9.83</v>
      </c>
      <c r="J327" s="260">
        <v>16.43</v>
      </c>
      <c r="K327" s="260">
        <v>26.78</v>
      </c>
      <c r="L327" s="260">
        <v>155.08000000000001</v>
      </c>
      <c r="M327" s="260">
        <v>61.3</v>
      </c>
      <c r="N327" s="13"/>
    </row>
    <row r="328" spans="1:14" s="7" customFormat="1" ht="15" customHeight="1">
      <c r="A328" s="27"/>
      <c r="B328" s="163">
        <v>2013</v>
      </c>
      <c r="C328" s="163"/>
      <c r="D328" s="259">
        <v>66423</v>
      </c>
      <c r="E328" s="259">
        <v>637427</v>
      </c>
      <c r="F328" s="259">
        <v>605054</v>
      </c>
      <c r="G328" s="259">
        <v>10326242</v>
      </c>
      <c r="H328" s="259">
        <v>7924971</v>
      </c>
      <c r="I328" s="260">
        <v>9.6</v>
      </c>
      <c r="J328" s="260">
        <v>16.2</v>
      </c>
      <c r="K328" s="260">
        <v>26.17</v>
      </c>
      <c r="L328" s="260">
        <v>153.36000000000001</v>
      </c>
      <c r="M328" s="260">
        <v>61.72</v>
      </c>
    </row>
    <row r="329" spans="1:14" s="7" customFormat="1" ht="15" customHeight="1">
      <c r="A329" s="27"/>
      <c r="B329" s="144">
        <v>2012</v>
      </c>
      <c r="C329" s="144"/>
      <c r="D329" s="146">
        <v>67485</v>
      </c>
      <c r="E329" s="146">
        <v>647947</v>
      </c>
      <c r="F329" s="146">
        <v>613807</v>
      </c>
      <c r="G329" s="146">
        <v>10418882</v>
      </c>
      <c r="H329" s="146">
        <v>7982156</v>
      </c>
      <c r="I329" s="147">
        <v>9.6</v>
      </c>
      <c r="J329" s="147">
        <v>16.079999999999998</v>
      </c>
      <c r="K329" s="147">
        <v>25.09</v>
      </c>
      <c r="L329" s="147">
        <v>147.79</v>
      </c>
      <c r="M329" s="147">
        <v>63.85</v>
      </c>
    </row>
    <row r="330" spans="1:14" s="7" customFormat="1" ht="15" customHeight="1">
      <c r="A330" s="27"/>
      <c r="B330" s="144">
        <v>2011</v>
      </c>
      <c r="C330" s="144"/>
      <c r="D330" s="146">
        <v>70625</v>
      </c>
      <c r="E330" s="146">
        <v>679182</v>
      </c>
      <c r="F330" s="146">
        <v>643689</v>
      </c>
      <c r="G330" s="146">
        <v>10916311</v>
      </c>
      <c r="H330" s="146">
        <v>8384041</v>
      </c>
      <c r="I330" s="147">
        <v>9.6199999999999992</v>
      </c>
      <c r="J330" s="147">
        <v>16.07</v>
      </c>
      <c r="K330" s="147">
        <v>25.31</v>
      </c>
      <c r="L330" s="147">
        <v>149.27000000000001</v>
      </c>
      <c r="M330" s="147">
        <v>63.22</v>
      </c>
    </row>
    <row r="331" spans="1:14" s="7" customFormat="1" ht="15" customHeight="1">
      <c r="A331" s="27"/>
      <c r="B331" s="144">
        <v>2010</v>
      </c>
      <c r="C331" s="144"/>
      <c r="D331" s="146">
        <v>72273</v>
      </c>
      <c r="E331" s="146">
        <v>690976</v>
      </c>
      <c r="F331" s="146">
        <v>654808</v>
      </c>
      <c r="G331" s="146">
        <v>10949642</v>
      </c>
      <c r="H331" s="146">
        <v>8427612</v>
      </c>
      <c r="I331" s="147">
        <v>9.56</v>
      </c>
      <c r="J331" s="147">
        <v>15.85</v>
      </c>
      <c r="K331" s="147">
        <v>26.07</v>
      </c>
      <c r="L331" s="147">
        <v>155.93</v>
      </c>
      <c r="M331" s="147">
        <v>60.57</v>
      </c>
    </row>
    <row r="332" spans="1:14" s="15" customFormat="1" ht="15" customHeight="1" collapsed="1">
      <c r="A332" s="27"/>
      <c r="B332" s="144">
        <v>2009</v>
      </c>
      <c r="C332" s="144"/>
      <c r="D332" s="146">
        <v>77278</v>
      </c>
      <c r="E332" s="146">
        <v>718360</v>
      </c>
      <c r="F332" s="146">
        <v>677511</v>
      </c>
      <c r="G332" s="146">
        <v>10964476</v>
      </c>
      <c r="H332" s="146">
        <v>8365331</v>
      </c>
      <c r="I332" s="147">
        <v>9.3000000000000007</v>
      </c>
      <c r="J332" s="147">
        <v>15.26</v>
      </c>
      <c r="K332" s="147">
        <v>23.32</v>
      </c>
      <c r="L332" s="147">
        <v>144.1</v>
      </c>
      <c r="M332" s="147">
        <v>65.209999999999994</v>
      </c>
      <c r="N332" s="7"/>
    </row>
    <row r="333" spans="1:14" s="15" customFormat="1" ht="15" customHeight="1">
      <c r="A333" s="27"/>
      <c r="B333" s="144">
        <v>2008</v>
      </c>
      <c r="C333" s="144"/>
      <c r="D333" s="146">
        <v>81387</v>
      </c>
      <c r="E333" s="146">
        <v>771438</v>
      </c>
      <c r="F333" s="146">
        <v>727066</v>
      </c>
      <c r="G333" s="146">
        <v>11499048</v>
      </c>
      <c r="H333" s="146">
        <v>8809957</v>
      </c>
      <c r="I333" s="147">
        <v>9.48</v>
      </c>
      <c r="J333" s="147">
        <v>14.91</v>
      </c>
      <c r="K333" s="147">
        <v>24.28</v>
      </c>
      <c r="L333" s="147">
        <v>153.52000000000001</v>
      </c>
      <c r="M333" s="147">
        <v>61.15</v>
      </c>
      <c r="N333" s="7"/>
    </row>
    <row r="334" spans="1:14" s="15" customFormat="1" ht="15" customHeight="1">
      <c r="A334" s="27"/>
      <c r="B334" s="138" t="s">
        <v>35</v>
      </c>
      <c r="C334" s="138"/>
      <c r="D334" s="150"/>
      <c r="E334" s="150"/>
      <c r="F334" s="150"/>
      <c r="G334" s="150"/>
      <c r="H334" s="150"/>
      <c r="I334" s="151"/>
      <c r="J334" s="151"/>
      <c r="K334" s="151"/>
      <c r="L334" s="151"/>
      <c r="M334" s="151"/>
      <c r="N334" s="13"/>
    </row>
    <row r="335" spans="1:14" s="7" customFormat="1" ht="15" customHeight="1">
      <c r="A335" s="27"/>
      <c r="B335" s="141" t="s">
        <v>207</v>
      </c>
      <c r="C335" s="141"/>
      <c r="D335" s="152"/>
      <c r="E335" s="152"/>
      <c r="F335" s="152"/>
      <c r="G335" s="152"/>
      <c r="H335" s="152"/>
      <c r="I335" s="153"/>
      <c r="J335" s="153"/>
      <c r="K335" s="153"/>
      <c r="L335" s="153"/>
      <c r="M335" s="153"/>
      <c r="N335" s="14"/>
    </row>
    <row r="336" spans="1:14" s="7" customFormat="1" ht="15" customHeight="1">
      <c r="A336" s="27"/>
      <c r="B336" s="163">
        <v>2016</v>
      </c>
      <c r="C336" s="251"/>
      <c r="D336" s="259">
        <v>27792</v>
      </c>
      <c r="E336" s="259">
        <v>36432</v>
      </c>
      <c r="F336" s="259">
        <v>10402</v>
      </c>
      <c r="G336" s="259">
        <v>101809</v>
      </c>
      <c r="H336" s="259">
        <v>66767</v>
      </c>
      <c r="I336" s="260">
        <v>1.31</v>
      </c>
      <c r="J336" s="260">
        <v>2.79</v>
      </c>
      <c r="K336" s="260">
        <v>8.17</v>
      </c>
      <c r="L336" s="260">
        <v>83.43</v>
      </c>
      <c r="M336" s="260">
        <v>34.06</v>
      </c>
      <c r="N336" s="14"/>
    </row>
    <row r="337" spans="1:14" s="7" customFormat="1" ht="15" customHeight="1">
      <c r="A337" s="27"/>
      <c r="B337" s="163">
        <v>2015</v>
      </c>
      <c r="C337" s="163"/>
      <c r="D337" s="259">
        <v>27988</v>
      </c>
      <c r="E337" s="259">
        <v>37391</v>
      </c>
      <c r="F337" s="259">
        <v>11112</v>
      </c>
      <c r="G337" s="259">
        <v>107116</v>
      </c>
      <c r="H337" s="259">
        <v>71312</v>
      </c>
      <c r="I337" s="260">
        <v>1.34</v>
      </c>
      <c r="J337" s="260">
        <v>2.86</v>
      </c>
      <c r="K337" s="260">
        <v>7.9</v>
      </c>
      <c r="L337" s="260">
        <v>82</v>
      </c>
      <c r="M337" s="260">
        <v>36.06</v>
      </c>
      <c r="N337" s="14"/>
    </row>
    <row r="338" spans="1:14" s="7" customFormat="1" ht="15" customHeight="1">
      <c r="A338" s="27"/>
      <c r="B338" s="163">
        <v>2014</v>
      </c>
      <c r="C338" s="163"/>
      <c r="D338" s="283">
        <v>27994</v>
      </c>
      <c r="E338" s="283">
        <v>37306</v>
      </c>
      <c r="F338" s="283">
        <v>11705</v>
      </c>
      <c r="G338" s="283">
        <v>110928</v>
      </c>
      <c r="H338" s="283">
        <v>74567</v>
      </c>
      <c r="I338" s="284">
        <v>1.33</v>
      </c>
      <c r="J338" s="284">
        <v>2.97</v>
      </c>
      <c r="K338" s="284">
        <v>7.99</v>
      </c>
      <c r="L338" s="284">
        <v>84.29</v>
      </c>
      <c r="M338" s="284">
        <v>37.03</v>
      </c>
      <c r="N338" s="14"/>
    </row>
    <row r="339" spans="1:14" s="7" customFormat="1" ht="15" customHeight="1">
      <c r="A339" s="27"/>
      <c r="B339" s="163">
        <v>2013</v>
      </c>
      <c r="C339" s="163"/>
      <c r="D339" s="283">
        <v>28840</v>
      </c>
      <c r="E339" s="283">
        <v>39145</v>
      </c>
      <c r="F339" s="283">
        <v>12681</v>
      </c>
      <c r="G339" s="283">
        <v>113551</v>
      </c>
      <c r="H339" s="283">
        <v>76194</v>
      </c>
      <c r="I339" s="284">
        <v>1.36</v>
      </c>
      <c r="J339" s="284">
        <v>2.9</v>
      </c>
      <c r="K339" s="284">
        <v>7.59</v>
      </c>
      <c r="L339" s="284">
        <v>84.72</v>
      </c>
      <c r="M339" s="284">
        <v>38.03</v>
      </c>
    </row>
    <row r="340" spans="1:14" s="7" customFormat="1" ht="15" customHeight="1">
      <c r="A340" s="27"/>
      <c r="B340" s="144">
        <v>2012</v>
      </c>
      <c r="C340" s="144"/>
      <c r="D340" s="283">
        <v>29736</v>
      </c>
      <c r="E340" s="283">
        <v>42562</v>
      </c>
      <c r="F340" s="283">
        <v>14627</v>
      </c>
      <c r="G340" s="283">
        <v>124097</v>
      </c>
      <c r="H340" s="283">
        <v>84049</v>
      </c>
      <c r="I340" s="284">
        <v>1.43</v>
      </c>
      <c r="J340" s="284">
        <v>2.92</v>
      </c>
      <c r="K340" s="284">
        <v>7.51</v>
      </c>
      <c r="L340" s="284">
        <v>88.54</v>
      </c>
      <c r="M340" s="284">
        <v>38.6</v>
      </c>
    </row>
    <row r="341" spans="1:14" s="15" customFormat="1" ht="15" customHeight="1" collapsed="1">
      <c r="A341" s="27"/>
      <c r="B341" s="144">
        <v>2011</v>
      </c>
      <c r="C341" s="144"/>
      <c r="D341" s="283">
        <v>31908</v>
      </c>
      <c r="E341" s="283">
        <v>46117</v>
      </c>
      <c r="F341" s="283">
        <v>16422</v>
      </c>
      <c r="G341" s="283">
        <v>144605</v>
      </c>
      <c r="H341" s="283">
        <v>98858</v>
      </c>
      <c r="I341" s="284">
        <v>1.45</v>
      </c>
      <c r="J341" s="284">
        <v>3.14</v>
      </c>
      <c r="K341" s="284">
        <v>7.83</v>
      </c>
      <c r="L341" s="284">
        <v>88.97</v>
      </c>
      <c r="M341" s="284">
        <v>39.799999999999997</v>
      </c>
      <c r="N341" s="7"/>
    </row>
    <row r="342" spans="1:14" s="15" customFormat="1" ht="15" customHeight="1">
      <c r="A342" s="27"/>
      <c r="B342" s="144">
        <v>2010</v>
      </c>
      <c r="C342" s="144"/>
      <c r="D342" s="283">
        <v>33085</v>
      </c>
      <c r="E342" s="283">
        <v>48190</v>
      </c>
      <c r="F342" s="283">
        <v>17595</v>
      </c>
      <c r="G342" s="283">
        <v>160657</v>
      </c>
      <c r="H342" s="283">
        <v>109731</v>
      </c>
      <c r="I342" s="284">
        <v>1.46</v>
      </c>
      <c r="J342" s="284">
        <v>3.33</v>
      </c>
      <c r="K342" s="284">
        <v>8.58</v>
      </c>
      <c r="L342" s="284">
        <v>94</v>
      </c>
      <c r="M342" s="284">
        <v>38.64</v>
      </c>
      <c r="N342" s="7"/>
    </row>
    <row r="343" spans="1:14" s="15" customFormat="1" ht="15" customHeight="1">
      <c r="A343" s="27"/>
      <c r="B343" s="144">
        <v>2009</v>
      </c>
      <c r="C343" s="144"/>
      <c r="D343" s="283">
        <v>36688</v>
      </c>
      <c r="E343" s="283">
        <v>53765</v>
      </c>
      <c r="F343" s="283">
        <v>18752</v>
      </c>
      <c r="G343" s="283">
        <v>173853</v>
      </c>
      <c r="H343" s="283">
        <v>117726</v>
      </c>
      <c r="I343" s="284">
        <v>1.47</v>
      </c>
      <c r="J343" s="284">
        <v>3.23</v>
      </c>
      <c r="K343" s="284">
        <v>8.3800000000000008</v>
      </c>
      <c r="L343" s="284">
        <v>90.42</v>
      </c>
      <c r="M343" s="284">
        <v>38.380000000000003</v>
      </c>
      <c r="N343" s="7"/>
    </row>
    <row r="344" spans="1:14" s="7" customFormat="1" ht="15" customHeight="1">
      <c r="A344" s="21"/>
      <c r="B344" s="144">
        <v>2008</v>
      </c>
      <c r="C344" s="144"/>
      <c r="D344" s="283">
        <v>39655</v>
      </c>
      <c r="E344" s="283">
        <v>58254</v>
      </c>
      <c r="F344" s="283">
        <v>20371</v>
      </c>
      <c r="G344" s="283">
        <v>187042</v>
      </c>
      <c r="H344" s="283">
        <v>126005</v>
      </c>
      <c r="I344" s="284">
        <v>1.47</v>
      </c>
      <c r="J344" s="284">
        <v>3.21</v>
      </c>
      <c r="K344" s="284">
        <v>8.66</v>
      </c>
      <c r="L344" s="284">
        <v>94.36</v>
      </c>
      <c r="M344" s="284">
        <v>36.869999999999997</v>
      </c>
    </row>
    <row r="345" spans="1:14" s="7" customFormat="1" ht="15" customHeight="1">
      <c r="A345" s="21"/>
      <c r="B345" s="141" t="s">
        <v>208</v>
      </c>
      <c r="C345" s="141"/>
      <c r="D345" s="152"/>
      <c r="E345" s="152"/>
      <c r="F345" s="152"/>
      <c r="G345" s="152"/>
      <c r="H345" s="152"/>
      <c r="I345" s="153"/>
      <c r="J345" s="153"/>
      <c r="K345" s="153"/>
      <c r="L345" s="153"/>
      <c r="M345" s="153"/>
      <c r="N345" s="14"/>
    </row>
    <row r="346" spans="1:14" s="7" customFormat="1" ht="15" customHeight="1">
      <c r="A346" s="21"/>
      <c r="B346" s="163">
        <v>2016</v>
      </c>
      <c r="C346" s="251"/>
      <c r="D346" s="259">
        <v>39161</v>
      </c>
      <c r="E346" s="259">
        <v>650219</v>
      </c>
      <c r="F346" s="259">
        <v>643738</v>
      </c>
      <c r="G346" s="259">
        <v>11492845</v>
      </c>
      <c r="H346" s="259">
        <v>8894622</v>
      </c>
      <c r="I346" s="260">
        <v>16.600000000000001</v>
      </c>
      <c r="J346" s="260">
        <v>17.68</v>
      </c>
      <c r="K346" s="260">
        <v>30.51</v>
      </c>
      <c r="L346" s="260">
        <v>170.9</v>
      </c>
      <c r="M346" s="260">
        <v>57.87</v>
      </c>
      <c r="N346" s="14"/>
    </row>
    <row r="347" spans="1:14" s="7" customFormat="1" ht="15" customHeight="1">
      <c r="A347" s="21"/>
      <c r="B347" s="163">
        <v>2015</v>
      </c>
      <c r="C347" s="163"/>
      <c r="D347" s="259">
        <v>38741</v>
      </c>
      <c r="E347" s="259">
        <v>632725</v>
      </c>
      <c r="F347" s="259">
        <v>626660</v>
      </c>
      <c r="G347" s="259">
        <v>11048444</v>
      </c>
      <c r="H347" s="259">
        <v>8536654</v>
      </c>
      <c r="I347" s="260">
        <v>16.329999999999998</v>
      </c>
      <c r="J347" s="260">
        <v>17.46</v>
      </c>
      <c r="K347" s="260">
        <v>29.92</v>
      </c>
      <c r="L347" s="260">
        <v>169.71</v>
      </c>
      <c r="M347" s="260">
        <v>58.33</v>
      </c>
      <c r="N347" s="14"/>
    </row>
    <row r="348" spans="1:14" s="7" customFormat="1" ht="15" customHeight="1">
      <c r="A348" s="21"/>
      <c r="B348" s="163">
        <v>2014</v>
      </c>
      <c r="C348" s="163"/>
      <c r="D348" s="146">
        <v>38207</v>
      </c>
      <c r="E348" s="146">
        <v>613322</v>
      </c>
      <c r="F348" s="146">
        <v>607092</v>
      </c>
      <c r="G348" s="146">
        <v>10575907</v>
      </c>
      <c r="H348" s="146">
        <v>8139983</v>
      </c>
      <c r="I348" s="147">
        <v>16.05</v>
      </c>
      <c r="J348" s="147">
        <v>17.239999999999998</v>
      </c>
      <c r="K348" s="147">
        <v>27.93</v>
      </c>
      <c r="L348" s="147">
        <v>160.30000000000001</v>
      </c>
      <c r="M348" s="147">
        <v>61.72</v>
      </c>
      <c r="N348" s="14"/>
    </row>
    <row r="349" spans="1:14" s="7" customFormat="1" ht="15" customHeight="1">
      <c r="A349" s="27"/>
      <c r="B349" s="163">
        <v>2013</v>
      </c>
      <c r="C349" s="163"/>
      <c r="D349" s="146">
        <v>37583</v>
      </c>
      <c r="E349" s="146">
        <v>598282</v>
      </c>
      <c r="F349" s="146">
        <v>592373</v>
      </c>
      <c r="G349" s="146">
        <v>10212691</v>
      </c>
      <c r="H349" s="146">
        <v>7848777</v>
      </c>
      <c r="I349" s="147">
        <v>15.92</v>
      </c>
      <c r="J349" s="147">
        <v>17.07</v>
      </c>
      <c r="K349" s="147">
        <v>27.39</v>
      </c>
      <c r="L349" s="147">
        <v>158.87</v>
      </c>
      <c r="M349" s="147">
        <v>62.15</v>
      </c>
    </row>
    <row r="350" spans="1:14" s="15" customFormat="1" ht="15" customHeight="1" collapsed="1">
      <c r="A350" s="21"/>
      <c r="B350" s="144">
        <v>2012</v>
      </c>
      <c r="C350" s="144"/>
      <c r="D350" s="146">
        <v>37749</v>
      </c>
      <c r="E350" s="146">
        <v>605385</v>
      </c>
      <c r="F350" s="146">
        <v>599180</v>
      </c>
      <c r="G350" s="146">
        <v>10294785</v>
      </c>
      <c r="H350" s="146">
        <v>7898107</v>
      </c>
      <c r="I350" s="147">
        <v>16.04</v>
      </c>
      <c r="J350" s="147">
        <v>17.010000000000002</v>
      </c>
      <c r="K350" s="147">
        <v>26.32</v>
      </c>
      <c r="L350" s="147">
        <v>153.19999999999999</v>
      </c>
      <c r="M350" s="147">
        <v>64.36</v>
      </c>
      <c r="N350" s="7"/>
    </row>
    <row r="351" spans="1:14" s="15" customFormat="1" ht="15" customHeight="1">
      <c r="A351" s="21"/>
      <c r="B351" s="144">
        <v>2011</v>
      </c>
      <c r="C351" s="144"/>
      <c r="D351" s="146">
        <v>38717</v>
      </c>
      <c r="E351" s="146">
        <v>633065</v>
      </c>
      <c r="F351" s="146">
        <v>627267</v>
      </c>
      <c r="G351" s="146">
        <v>10771706</v>
      </c>
      <c r="H351" s="146">
        <v>8285183</v>
      </c>
      <c r="I351" s="147">
        <v>16.350000000000001</v>
      </c>
      <c r="J351" s="147">
        <v>17.02</v>
      </c>
      <c r="K351" s="147">
        <v>26.59</v>
      </c>
      <c r="L351" s="147">
        <v>154.83000000000001</v>
      </c>
      <c r="M351" s="147">
        <v>63.72</v>
      </c>
      <c r="N351" s="7"/>
    </row>
    <row r="352" spans="1:14" s="15" customFormat="1" ht="15" customHeight="1">
      <c r="A352" s="21"/>
      <c r="B352" s="144">
        <v>2010</v>
      </c>
      <c r="C352" s="144"/>
      <c r="D352" s="146">
        <v>39188</v>
      </c>
      <c r="E352" s="146">
        <v>642786</v>
      </c>
      <c r="F352" s="146">
        <v>637213</v>
      </c>
      <c r="G352" s="146">
        <v>10788985</v>
      </c>
      <c r="H352" s="146">
        <v>8317881</v>
      </c>
      <c r="I352" s="147">
        <v>16.399999999999999</v>
      </c>
      <c r="J352" s="147">
        <v>16.78</v>
      </c>
      <c r="K352" s="147">
        <v>27.39</v>
      </c>
      <c r="L352" s="147">
        <v>161.75</v>
      </c>
      <c r="M352" s="147">
        <v>61.08</v>
      </c>
      <c r="N352" s="7"/>
    </row>
    <row r="353" spans="1:14" s="7" customFormat="1" ht="15" customHeight="1">
      <c r="A353" s="21"/>
      <c r="B353" s="144">
        <v>2009</v>
      </c>
      <c r="C353" s="144"/>
      <c r="D353" s="146">
        <v>40590</v>
      </c>
      <c r="E353" s="146">
        <v>664595</v>
      </c>
      <c r="F353" s="146">
        <v>658759</v>
      </c>
      <c r="G353" s="146">
        <v>10790623</v>
      </c>
      <c r="H353" s="146">
        <v>8247604</v>
      </c>
      <c r="I353" s="147">
        <v>16.37</v>
      </c>
      <c r="J353" s="147">
        <v>16.239999999999998</v>
      </c>
      <c r="K353" s="147">
        <v>24.53</v>
      </c>
      <c r="L353" s="147">
        <v>149.75</v>
      </c>
      <c r="M353" s="147">
        <v>65.95</v>
      </c>
    </row>
    <row r="354" spans="1:14" s="7" customFormat="1" ht="15" customHeight="1">
      <c r="A354" s="21"/>
      <c r="B354" s="144">
        <v>2008</v>
      </c>
      <c r="C354" s="144"/>
      <c r="D354" s="146">
        <v>41732</v>
      </c>
      <c r="E354" s="146">
        <v>713184</v>
      </c>
      <c r="F354" s="146">
        <v>706695</v>
      </c>
      <c r="G354" s="146">
        <v>11312006</v>
      </c>
      <c r="H354" s="146">
        <v>8683951</v>
      </c>
      <c r="I354" s="147">
        <v>17.09</v>
      </c>
      <c r="J354" s="147">
        <v>15.86</v>
      </c>
      <c r="K354" s="147">
        <v>25.56</v>
      </c>
      <c r="L354" s="147">
        <v>159.66</v>
      </c>
      <c r="M354" s="147">
        <v>61.82</v>
      </c>
    </row>
    <row r="355" spans="1:14" s="7" customFormat="1" ht="15" customHeight="1">
      <c r="A355" s="21"/>
      <c r="B355" s="138" t="s">
        <v>11</v>
      </c>
      <c r="C355" s="138"/>
      <c r="D355" s="150"/>
      <c r="E355" s="150"/>
      <c r="F355" s="150"/>
      <c r="G355" s="150"/>
      <c r="H355" s="150"/>
      <c r="I355" s="151"/>
      <c r="J355" s="151"/>
      <c r="K355" s="151"/>
      <c r="L355" s="151"/>
      <c r="M355" s="151"/>
      <c r="N355" s="13"/>
    </row>
    <row r="356" spans="1:14" s="7" customFormat="1" ht="15" customHeight="1">
      <c r="A356" s="21"/>
      <c r="B356" s="141" t="s">
        <v>209</v>
      </c>
      <c r="C356" s="141"/>
      <c r="D356" s="152"/>
      <c r="E356" s="152"/>
      <c r="F356" s="152"/>
      <c r="G356" s="152"/>
      <c r="H356" s="152"/>
      <c r="I356" s="153"/>
      <c r="J356" s="153"/>
      <c r="K356" s="153"/>
      <c r="L356" s="153"/>
      <c r="M356" s="153"/>
      <c r="N356" s="14"/>
    </row>
    <row r="357" spans="1:14" s="7" customFormat="1" ht="15" customHeight="1">
      <c r="A357" s="21"/>
      <c r="B357" s="163">
        <v>2016</v>
      </c>
      <c r="C357" s="251"/>
      <c r="D357" s="259">
        <v>66632</v>
      </c>
      <c r="E357" s="259">
        <v>536761</v>
      </c>
      <c r="F357" s="259">
        <v>504931</v>
      </c>
      <c r="G357" s="259">
        <v>7863059</v>
      </c>
      <c r="H357" s="259">
        <v>6179846</v>
      </c>
      <c r="I357" s="260">
        <v>8.06</v>
      </c>
      <c r="J357" s="260">
        <v>14.65</v>
      </c>
      <c r="K357" s="260">
        <v>22.07</v>
      </c>
      <c r="L357" s="260">
        <v>141.72</v>
      </c>
      <c r="M357" s="260">
        <v>66.38</v>
      </c>
      <c r="N357" s="14"/>
    </row>
    <row r="358" spans="1:14" s="7" customFormat="1" ht="15" customHeight="1">
      <c r="A358" s="21"/>
      <c r="B358" s="163">
        <v>2015</v>
      </c>
      <c r="C358" s="163"/>
      <c r="D358" s="259">
        <v>66416</v>
      </c>
      <c r="E358" s="259">
        <v>524307</v>
      </c>
      <c r="F358" s="259">
        <v>492314</v>
      </c>
      <c r="G358" s="259">
        <v>7505786</v>
      </c>
      <c r="H358" s="259">
        <v>5893194</v>
      </c>
      <c r="I358" s="260">
        <v>7.89</v>
      </c>
      <c r="J358" s="260">
        <v>14.32</v>
      </c>
      <c r="K358" s="260">
        <v>21.41</v>
      </c>
      <c r="L358" s="260">
        <v>140.4</v>
      </c>
      <c r="M358" s="260">
        <v>66.900000000000006</v>
      </c>
      <c r="N358" s="14"/>
    </row>
    <row r="359" spans="1:14" s="14" customFormat="1" ht="15" customHeight="1" collapsed="1">
      <c r="A359" s="21"/>
      <c r="B359" s="163">
        <v>2014</v>
      </c>
      <c r="C359" s="163"/>
      <c r="D359" s="146">
        <v>65900</v>
      </c>
      <c r="E359" s="146">
        <v>511520</v>
      </c>
      <c r="F359" s="146">
        <v>480250</v>
      </c>
      <c r="G359" s="146">
        <v>7248196</v>
      </c>
      <c r="H359" s="146">
        <v>5670371</v>
      </c>
      <c r="I359" s="147">
        <v>7.76</v>
      </c>
      <c r="J359" s="147">
        <v>14.17</v>
      </c>
      <c r="K359" s="147">
        <v>20.77</v>
      </c>
      <c r="L359" s="147">
        <v>137.61000000000001</v>
      </c>
      <c r="M359" s="147">
        <v>68.23</v>
      </c>
    </row>
    <row r="360" spans="1:14" s="14" customFormat="1" ht="15" customHeight="1">
      <c r="A360" s="27"/>
      <c r="B360" s="163">
        <v>2013</v>
      </c>
      <c r="C360" s="163"/>
      <c r="D360" s="146">
        <v>66128</v>
      </c>
      <c r="E360" s="146">
        <v>501017</v>
      </c>
      <c r="F360" s="146">
        <v>468982</v>
      </c>
      <c r="G360" s="146">
        <v>6958311</v>
      </c>
      <c r="H360" s="146">
        <v>5440987</v>
      </c>
      <c r="I360" s="147">
        <v>7.58</v>
      </c>
      <c r="J360" s="147">
        <v>13.89</v>
      </c>
      <c r="K360" s="147">
        <v>20.100000000000001</v>
      </c>
      <c r="L360" s="147">
        <v>135.44</v>
      </c>
      <c r="M360" s="147">
        <v>68.88</v>
      </c>
      <c r="N360" s="7"/>
    </row>
    <row r="361" spans="1:14" s="14" customFormat="1" ht="15" customHeight="1">
      <c r="A361" s="21"/>
      <c r="B361" s="144">
        <v>2012</v>
      </c>
      <c r="C361" s="144"/>
      <c r="D361" s="146">
        <v>67191</v>
      </c>
      <c r="E361" s="146">
        <v>511670</v>
      </c>
      <c r="F361" s="146">
        <v>478007</v>
      </c>
      <c r="G361" s="146">
        <v>7045491</v>
      </c>
      <c r="H361" s="146">
        <v>5501087</v>
      </c>
      <c r="I361" s="147">
        <v>7.62</v>
      </c>
      <c r="J361" s="147">
        <v>13.77</v>
      </c>
      <c r="K361" s="147">
        <v>19.07</v>
      </c>
      <c r="L361" s="147">
        <v>129.38999999999999</v>
      </c>
      <c r="M361" s="147">
        <v>71.849999999999994</v>
      </c>
      <c r="N361" s="7"/>
    </row>
    <row r="362" spans="1:14" s="7" customFormat="1" ht="15" customHeight="1">
      <c r="A362" s="21"/>
      <c r="B362" s="144">
        <v>2011</v>
      </c>
      <c r="C362" s="144"/>
      <c r="D362" s="146">
        <v>70322</v>
      </c>
      <c r="E362" s="146">
        <v>541112</v>
      </c>
      <c r="F362" s="146">
        <v>505995</v>
      </c>
      <c r="G362" s="146">
        <v>7456024</v>
      </c>
      <c r="H362" s="146">
        <v>5825694</v>
      </c>
      <c r="I362" s="147">
        <v>7.69</v>
      </c>
      <c r="J362" s="147">
        <v>13.78</v>
      </c>
      <c r="K362" s="147">
        <v>18.97</v>
      </c>
      <c r="L362" s="147">
        <v>128.71</v>
      </c>
      <c r="M362" s="147">
        <v>72.260000000000005</v>
      </c>
    </row>
    <row r="363" spans="1:14" s="7" customFormat="1" ht="15" customHeight="1">
      <c r="A363" s="21"/>
      <c r="B363" s="144">
        <v>2010</v>
      </c>
      <c r="C363" s="144"/>
      <c r="D363" s="146">
        <v>71982</v>
      </c>
      <c r="E363" s="146">
        <v>556621</v>
      </c>
      <c r="F363" s="146">
        <v>520851</v>
      </c>
      <c r="G363" s="146">
        <v>7556406</v>
      </c>
      <c r="H363" s="146">
        <v>5917618</v>
      </c>
      <c r="I363" s="147">
        <v>7.73</v>
      </c>
      <c r="J363" s="147">
        <v>13.58</v>
      </c>
      <c r="K363" s="147">
        <v>19.7</v>
      </c>
      <c r="L363" s="147">
        <v>135.82</v>
      </c>
      <c r="M363" s="147">
        <v>68.56</v>
      </c>
    </row>
    <row r="364" spans="1:14" s="7" customFormat="1" ht="15" customHeight="1">
      <c r="A364" s="21"/>
      <c r="B364" s="144">
        <v>2009</v>
      </c>
      <c r="C364" s="144"/>
      <c r="D364" s="146">
        <v>76987</v>
      </c>
      <c r="E364" s="146">
        <v>580346</v>
      </c>
      <c r="F364" s="146">
        <v>539507</v>
      </c>
      <c r="G364" s="146">
        <v>7621939</v>
      </c>
      <c r="H364" s="146">
        <v>5937186</v>
      </c>
      <c r="I364" s="147">
        <v>7.54</v>
      </c>
      <c r="J364" s="147">
        <v>13.13</v>
      </c>
      <c r="K364" s="147">
        <v>18.690000000000001</v>
      </c>
      <c r="L364" s="147">
        <v>132.30000000000001</v>
      </c>
      <c r="M364" s="147">
        <v>69.81</v>
      </c>
    </row>
    <row r="365" spans="1:14" s="7" customFormat="1" ht="15" customHeight="1">
      <c r="A365" s="21"/>
      <c r="B365" s="144">
        <v>2008</v>
      </c>
      <c r="C365" s="144"/>
      <c r="D365" s="146">
        <v>81071</v>
      </c>
      <c r="E365" s="146">
        <v>619738</v>
      </c>
      <c r="F365" s="146">
        <v>575966</v>
      </c>
      <c r="G365" s="146">
        <v>7936929</v>
      </c>
      <c r="H365" s="146">
        <v>6173899</v>
      </c>
      <c r="I365" s="147">
        <v>7.64</v>
      </c>
      <c r="J365" s="147">
        <v>12.81</v>
      </c>
      <c r="K365" s="147">
        <v>18.670000000000002</v>
      </c>
      <c r="L365" s="147">
        <v>135.47999999999999</v>
      </c>
      <c r="M365" s="147">
        <v>68.11</v>
      </c>
    </row>
    <row r="366" spans="1:14" s="7" customFormat="1" ht="15" customHeight="1">
      <c r="A366" s="21"/>
      <c r="B366" s="145" t="s">
        <v>210</v>
      </c>
      <c r="C366" s="145"/>
      <c r="D366" s="154"/>
      <c r="E366" s="154"/>
      <c r="F366" s="154"/>
      <c r="G366" s="154"/>
      <c r="H366" s="154"/>
      <c r="I366" s="155"/>
      <c r="J366" s="155"/>
      <c r="K366" s="155"/>
      <c r="L366" s="155"/>
      <c r="M366" s="155"/>
      <c r="N366" s="15"/>
    </row>
    <row r="367" spans="1:14" s="7" customFormat="1" ht="15" customHeight="1">
      <c r="A367" s="21"/>
      <c r="B367" s="163">
        <v>2016</v>
      </c>
      <c r="C367" s="251"/>
      <c r="D367" s="259">
        <v>54513</v>
      </c>
      <c r="E367" s="259">
        <v>123654</v>
      </c>
      <c r="F367" s="259">
        <v>92167</v>
      </c>
      <c r="G367" s="259">
        <v>1109121</v>
      </c>
      <c r="H367" s="259">
        <v>866806</v>
      </c>
      <c r="I367" s="260">
        <v>2.27</v>
      </c>
      <c r="J367" s="260">
        <v>8.9700000000000006</v>
      </c>
      <c r="K367" s="260">
        <v>12.9</v>
      </c>
      <c r="L367" s="260">
        <v>107.18</v>
      </c>
      <c r="M367" s="260">
        <v>69.55</v>
      </c>
      <c r="N367" s="15"/>
    </row>
    <row r="368" spans="1:14" s="13" customFormat="1" ht="15" customHeight="1">
      <c r="A368" s="21"/>
      <c r="B368" s="163">
        <v>2015</v>
      </c>
      <c r="C368" s="163"/>
      <c r="D368" s="259">
        <v>54531</v>
      </c>
      <c r="E368" s="259">
        <v>123047</v>
      </c>
      <c r="F368" s="259">
        <v>91397</v>
      </c>
      <c r="G368" s="259">
        <v>1071262</v>
      </c>
      <c r="H368" s="259">
        <v>835575</v>
      </c>
      <c r="I368" s="260">
        <v>2.2599999999999998</v>
      </c>
      <c r="J368" s="260">
        <v>8.7100000000000009</v>
      </c>
      <c r="K368" s="260">
        <v>12.75</v>
      </c>
      <c r="L368" s="260">
        <v>108.77</v>
      </c>
      <c r="M368" s="260">
        <v>68.41</v>
      </c>
      <c r="N368" s="15"/>
    </row>
    <row r="369" spans="1:14" s="14" customFormat="1" ht="15" customHeight="1" collapsed="1">
      <c r="A369" s="21"/>
      <c r="B369" s="163">
        <v>2014</v>
      </c>
      <c r="C369" s="163"/>
      <c r="D369" s="146">
        <v>54309</v>
      </c>
      <c r="E369" s="146">
        <v>121859</v>
      </c>
      <c r="F369" s="146">
        <v>91009</v>
      </c>
      <c r="G369" s="146">
        <v>1048374</v>
      </c>
      <c r="H369" s="146">
        <v>816164</v>
      </c>
      <c r="I369" s="147">
        <v>2.2400000000000002</v>
      </c>
      <c r="J369" s="147">
        <v>8.6</v>
      </c>
      <c r="K369" s="147">
        <v>12.03</v>
      </c>
      <c r="L369" s="147">
        <v>104.42</v>
      </c>
      <c r="M369" s="147">
        <v>71.62</v>
      </c>
      <c r="N369" s="15"/>
    </row>
    <row r="370" spans="1:14" s="14" customFormat="1" ht="15" customHeight="1">
      <c r="A370" s="27"/>
      <c r="B370" s="163">
        <v>2013</v>
      </c>
      <c r="C370" s="163"/>
      <c r="D370" s="146">
        <v>54761</v>
      </c>
      <c r="E370" s="146">
        <v>122859</v>
      </c>
      <c r="F370" s="146">
        <v>91296</v>
      </c>
      <c r="G370" s="146">
        <v>1036612</v>
      </c>
      <c r="H370" s="146">
        <v>804839</v>
      </c>
      <c r="I370" s="147">
        <v>2.2400000000000002</v>
      </c>
      <c r="J370" s="147">
        <v>8.44</v>
      </c>
      <c r="K370" s="147">
        <v>11.5</v>
      </c>
      <c r="L370" s="147">
        <v>101.25</v>
      </c>
      <c r="M370" s="147">
        <v>73.08</v>
      </c>
      <c r="N370" s="7"/>
    </row>
    <row r="371" spans="1:14" s="14" customFormat="1" ht="15" customHeight="1">
      <c r="A371" s="21"/>
      <c r="B371" s="144">
        <v>2012</v>
      </c>
      <c r="C371" s="144"/>
      <c r="D371" s="146">
        <v>55466</v>
      </c>
      <c r="E371" s="146">
        <v>126867</v>
      </c>
      <c r="F371" s="146">
        <v>93927</v>
      </c>
      <c r="G371" s="146">
        <v>1062588</v>
      </c>
      <c r="H371" s="146">
        <v>827798</v>
      </c>
      <c r="I371" s="147">
        <v>2.29</v>
      </c>
      <c r="J371" s="147">
        <v>8.3800000000000008</v>
      </c>
      <c r="K371" s="147">
        <v>10.92</v>
      </c>
      <c r="L371" s="147">
        <v>96.51</v>
      </c>
      <c r="M371" s="147">
        <v>76.03</v>
      </c>
      <c r="N371" s="7"/>
    </row>
    <row r="372" spans="1:14" s="7" customFormat="1" ht="15" customHeight="1">
      <c r="A372" s="21"/>
      <c r="B372" s="144">
        <v>2011</v>
      </c>
      <c r="C372" s="144"/>
      <c r="D372" s="146">
        <v>57767</v>
      </c>
      <c r="E372" s="146">
        <v>133160</v>
      </c>
      <c r="F372" s="146">
        <v>98584</v>
      </c>
      <c r="G372" s="146">
        <v>1123298</v>
      </c>
      <c r="H372" s="146">
        <v>877250</v>
      </c>
      <c r="I372" s="147">
        <v>2.31</v>
      </c>
      <c r="J372" s="147">
        <v>8.44</v>
      </c>
      <c r="K372" s="147">
        <v>11.13</v>
      </c>
      <c r="L372" s="147">
        <v>97.69</v>
      </c>
      <c r="M372" s="147">
        <v>75.36</v>
      </c>
    </row>
    <row r="373" spans="1:14" s="7" customFormat="1" ht="15" customHeight="1">
      <c r="A373" s="21"/>
      <c r="B373" s="144">
        <v>2010</v>
      </c>
      <c r="C373" s="144"/>
      <c r="D373" s="146">
        <v>58971</v>
      </c>
      <c r="E373" s="146">
        <v>136944</v>
      </c>
      <c r="F373" s="146">
        <v>101871</v>
      </c>
      <c r="G373" s="146">
        <v>1167266</v>
      </c>
      <c r="H373" s="146">
        <v>909841</v>
      </c>
      <c r="I373" s="147">
        <v>2.3199999999999998</v>
      </c>
      <c r="J373" s="147">
        <v>8.52</v>
      </c>
      <c r="K373" s="147">
        <v>11.97</v>
      </c>
      <c r="L373" s="147">
        <v>104.48</v>
      </c>
      <c r="M373" s="147">
        <v>70.73</v>
      </c>
    </row>
    <row r="374" spans="1:14" s="7" customFormat="1" ht="15" customHeight="1">
      <c r="A374" s="21"/>
      <c r="B374" s="144">
        <v>2009</v>
      </c>
      <c r="C374" s="144"/>
      <c r="D374" s="146">
        <v>63511</v>
      </c>
      <c r="E374" s="146">
        <v>145895</v>
      </c>
      <c r="F374" s="146">
        <v>105951</v>
      </c>
      <c r="G374" s="146">
        <v>1182467</v>
      </c>
      <c r="H374" s="146">
        <v>912528</v>
      </c>
      <c r="I374" s="147">
        <v>2.2999999999999998</v>
      </c>
      <c r="J374" s="147">
        <v>8.1</v>
      </c>
      <c r="K374" s="147">
        <v>11.56</v>
      </c>
      <c r="L374" s="147">
        <v>103.6</v>
      </c>
      <c r="M374" s="147">
        <v>69.63</v>
      </c>
    </row>
    <row r="375" spans="1:14" s="7" customFormat="1" ht="15" customHeight="1">
      <c r="A375" s="21"/>
      <c r="B375" s="144">
        <v>2008</v>
      </c>
      <c r="C375" s="144"/>
      <c r="D375" s="146">
        <v>66739</v>
      </c>
      <c r="E375" s="146">
        <v>153001</v>
      </c>
      <c r="F375" s="146">
        <v>110181</v>
      </c>
      <c r="G375" s="146">
        <v>1187824</v>
      </c>
      <c r="H375" s="146">
        <v>915431</v>
      </c>
      <c r="I375" s="147">
        <v>2.29</v>
      </c>
      <c r="J375" s="147">
        <v>7.76</v>
      </c>
      <c r="K375" s="147">
        <v>11.47</v>
      </c>
      <c r="L375" s="147">
        <v>106.42</v>
      </c>
      <c r="M375" s="147">
        <v>67.13</v>
      </c>
    </row>
    <row r="376" spans="1:14" s="7" customFormat="1" ht="15" customHeight="1">
      <c r="A376" s="21"/>
      <c r="B376" s="145" t="s">
        <v>211</v>
      </c>
      <c r="C376" s="145"/>
      <c r="D376" s="154"/>
      <c r="E376" s="154"/>
      <c r="F376" s="154"/>
      <c r="G376" s="154"/>
      <c r="H376" s="154"/>
      <c r="I376" s="155"/>
      <c r="J376" s="155"/>
      <c r="K376" s="155"/>
      <c r="L376" s="155"/>
      <c r="M376" s="155"/>
      <c r="N376" s="15"/>
    </row>
    <row r="377" spans="1:14" s="7" customFormat="1" ht="15" customHeight="1">
      <c r="A377" s="21"/>
      <c r="B377" s="163">
        <v>2016</v>
      </c>
      <c r="C377" s="251"/>
      <c r="D377" s="259">
        <v>9887</v>
      </c>
      <c r="E377" s="259">
        <v>202464</v>
      </c>
      <c r="F377" s="259">
        <v>202236</v>
      </c>
      <c r="G377" s="259">
        <v>2985416</v>
      </c>
      <c r="H377" s="259">
        <v>2367841</v>
      </c>
      <c r="I377" s="260">
        <v>20.48</v>
      </c>
      <c r="J377" s="260">
        <v>14.75</v>
      </c>
      <c r="K377" s="260">
        <v>20.86</v>
      </c>
      <c r="L377" s="260">
        <v>141.31</v>
      </c>
      <c r="M377" s="260">
        <v>70.77</v>
      </c>
      <c r="N377" s="15"/>
    </row>
    <row r="378" spans="1:14" s="14" customFormat="1" ht="15" customHeight="1" collapsed="1">
      <c r="A378" s="21"/>
      <c r="B378" s="163">
        <v>2015</v>
      </c>
      <c r="C378" s="163"/>
      <c r="D378" s="259">
        <v>9704</v>
      </c>
      <c r="E378" s="259">
        <v>197116</v>
      </c>
      <c r="F378" s="259">
        <v>196830</v>
      </c>
      <c r="G378" s="259">
        <v>2833746</v>
      </c>
      <c r="H378" s="259">
        <v>2248609</v>
      </c>
      <c r="I378" s="260">
        <v>20.309999999999999</v>
      </c>
      <c r="J378" s="260">
        <v>14.38</v>
      </c>
      <c r="K378" s="260">
        <v>20.22</v>
      </c>
      <c r="L378" s="260">
        <v>140.46</v>
      </c>
      <c r="M378" s="260">
        <v>71.28</v>
      </c>
      <c r="N378" s="15"/>
    </row>
    <row r="379" spans="1:14" s="14" customFormat="1" ht="15" customHeight="1">
      <c r="A379" s="21"/>
      <c r="B379" s="163">
        <v>2014</v>
      </c>
      <c r="C379" s="163"/>
      <c r="D379" s="146">
        <v>9470</v>
      </c>
      <c r="E379" s="146">
        <v>192263</v>
      </c>
      <c r="F379" s="146">
        <v>192021</v>
      </c>
      <c r="G379" s="146">
        <v>2724737</v>
      </c>
      <c r="H379" s="146">
        <v>2155885</v>
      </c>
      <c r="I379" s="147">
        <v>20.3</v>
      </c>
      <c r="J379" s="147">
        <v>14.17</v>
      </c>
      <c r="K379" s="147">
        <v>19.7</v>
      </c>
      <c r="L379" s="147">
        <v>138.83000000000001</v>
      </c>
      <c r="M379" s="147">
        <v>72.14</v>
      </c>
      <c r="N379" s="15"/>
    </row>
    <row r="380" spans="1:14" s="14" customFormat="1" ht="15" customHeight="1">
      <c r="A380" s="27"/>
      <c r="B380" s="163">
        <v>2013</v>
      </c>
      <c r="C380" s="163"/>
      <c r="D380" s="146">
        <v>9331</v>
      </c>
      <c r="E380" s="146">
        <v>189369</v>
      </c>
      <c r="F380" s="146">
        <v>188981</v>
      </c>
      <c r="G380" s="146">
        <v>2657595</v>
      </c>
      <c r="H380" s="146">
        <v>2099162</v>
      </c>
      <c r="I380" s="147">
        <v>20.29</v>
      </c>
      <c r="J380" s="147">
        <v>14.03</v>
      </c>
      <c r="K380" s="147">
        <v>19.21</v>
      </c>
      <c r="L380" s="147">
        <v>136.62</v>
      </c>
      <c r="M380" s="147">
        <v>72.88</v>
      </c>
      <c r="N380" s="7"/>
    </row>
    <row r="381" spans="1:14" s="7" customFormat="1" ht="15" customHeight="1">
      <c r="A381" s="21"/>
      <c r="B381" s="144">
        <v>2012</v>
      </c>
      <c r="C381" s="144"/>
      <c r="D381" s="146">
        <v>9655</v>
      </c>
      <c r="E381" s="146">
        <v>194286</v>
      </c>
      <c r="F381" s="146">
        <v>193874</v>
      </c>
      <c r="G381" s="146">
        <v>2708124</v>
      </c>
      <c r="H381" s="146">
        <v>2140220</v>
      </c>
      <c r="I381" s="147">
        <v>20.12</v>
      </c>
      <c r="J381" s="147">
        <v>13.94</v>
      </c>
      <c r="K381" s="147">
        <v>18.09</v>
      </c>
      <c r="L381" s="147">
        <v>129.53</v>
      </c>
      <c r="M381" s="147">
        <v>76.8</v>
      </c>
    </row>
    <row r="382" spans="1:14" s="7" customFormat="1" ht="15" customHeight="1">
      <c r="A382" s="21"/>
      <c r="B382" s="144">
        <v>2011</v>
      </c>
      <c r="C382" s="144"/>
      <c r="D382" s="146">
        <v>10389</v>
      </c>
      <c r="E382" s="146">
        <v>208425</v>
      </c>
      <c r="F382" s="146">
        <v>208157</v>
      </c>
      <c r="G382" s="146">
        <v>2887027</v>
      </c>
      <c r="H382" s="146">
        <v>2288620</v>
      </c>
      <c r="I382" s="147">
        <v>20.059999999999999</v>
      </c>
      <c r="J382" s="147">
        <v>13.85</v>
      </c>
      <c r="K382" s="147">
        <v>18.09</v>
      </c>
      <c r="L382" s="147">
        <v>130.46</v>
      </c>
      <c r="M382" s="147">
        <v>76.13</v>
      </c>
    </row>
    <row r="383" spans="1:14" s="7" customFormat="1" ht="15" customHeight="1">
      <c r="A383" s="21"/>
      <c r="B383" s="144">
        <v>2010</v>
      </c>
      <c r="C383" s="144"/>
      <c r="D383" s="146">
        <v>10838</v>
      </c>
      <c r="E383" s="146">
        <v>218525</v>
      </c>
      <c r="F383" s="146">
        <v>218062</v>
      </c>
      <c r="G383" s="146">
        <v>2975928</v>
      </c>
      <c r="H383" s="146">
        <v>2360228</v>
      </c>
      <c r="I383" s="147">
        <v>20.16</v>
      </c>
      <c r="J383" s="147">
        <v>13.62</v>
      </c>
      <c r="K383" s="147">
        <v>18.71</v>
      </c>
      <c r="L383" s="147">
        <v>137.13</v>
      </c>
      <c r="M383" s="147">
        <v>72.39</v>
      </c>
    </row>
    <row r="384" spans="1:14" s="7" customFormat="1" ht="15" customHeight="1">
      <c r="A384" s="21"/>
      <c r="B384" s="144">
        <v>2009</v>
      </c>
      <c r="C384" s="144"/>
      <c r="D384" s="146">
        <v>11250</v>
      </c>
      <c r="E384" s="146">
        <v>226675</v>
      </c>
      <c r="F384" s="146">
        <v>226124</v>
      </c>
      <c r="G384" s="146">
        <v>2999555</v>
      </c>
      <c r="H384" s="146">
        <v>2364324</v>
      </c>
      <c r="I384" s="147">
        <v>20.149999999999999</v>
      </c>
      <c r="J384" s="147">
        <v>13.23</v>
      </c>
      <c r="K384" s="147">
        <v>18</v>
      </c>
      <c r="L384" s="147">
        <v>135.69999999999999</v>
      </c>
      <c r="M384" s="147">
        <v>73.010000000000005</v>
      </c>
    </row>
    <row r="385" spans="1:14" s="7" customFormat="1" ht="15" customHeight="1">
      <c r="A385" s="21"/>
      <c r="B385" s="144">
        <v>2008</v>
      </c>
      <c r="C385" s="144"/>
      <c r="D385" s="146">
        <v>11941</v>
      </c>
      <c r="E385" s="146">
        <v>241190</v>
      </c>
      <c r="F385" s="146">
        <v>240496</v>
      </c>
      <c r="G385" s="146">
        <v>3103994</v>
      </c>
      <c r="H385" s="146">
        <v>2442855</v>
      </c>
      <c r="I385" s="147">
        <v>20.2</v>
      </c>
      <c r="J385" s="147">
        <v>12.87</v>
      </c>
      <c r="K385" s="147">
        <v>17.77</v>
      </c>
      <c r="L385" s="147">
        <v>137.72</v>
      </c>
      <c r="M385" s="147">
        <v>71.89</v>
      </c>
    </row>
    <row r="386" spans="1:14" s="7" customFormat="1" ht="15" customHeight="1">
      <c r="A386" s="21"/>
      <c r="B386" s="145" t="s">
        <v>212</v>
      </c>
      <c r="C386" s="145"/>
      <c r="D386" s="154"/>
      <c r="E386" s="154"/>
      <c r="F386" s="154"/>
      <c r="G386" s="154"/>
      <c r="H386" s="154"/>
      <c r="I386" s="155"/>
      <c r="J386" s="155"/>
      <c r="K386" s="155"/>
      <c r="L386" s="155"/>
      <c r="M386" s="155"/>
      <c r="N386" s="15"/>
    </row>
    <row r="387" spans="1:14" s="14" customFormat="1" ht="15" customHeight="1" collapsed="1">
      <c r="A387" s="21"/>
      <c r="B387" s="163">
        <v>2016</v>
      </c>
      <c r="C387" s="251"/>
      <c r="D387" s="259">
        <v>2232</v>
      </c>
      <c r="E387" s="259">
        <v>210643</v>
      </c>
      <c r="F387" s="259">
        <v>210528</v>
      </c>
      <c r="G387" s="259">
        <v>3768522</v>
      </c>
      <c r="H387" s="259">
        <v>2945199</v>
      </c>
      <c r="I387" s="260">
        <v>94.37</v>
      </c>
      <c r="J387" s="260">
        <v>17.89</v>
      </c>
      <c r="K387" s="260">
        <v>28.62</v>
      </c>
      <c r="L387" s="260">
        <v>159.87</v>
      </c>
      <c r="M387" s="260">
        <v>62.47</v>
      </c>
      <c r="N387" s="15"/>
    </row>
    <row r="388" spans="1:14" s="14" customFormat="1" ht="15" customHeight="1">
      <c r="A388" s="21"/>
      <c r="B388" s="163">
        <v>2015</v>
      </c>
      <c r="C388" s="163"/>
      <c r="D388" s="259">
        <v>2181</v>
      </c>
      <c r="E388" s="259">
        <v>204144</v>
      </c>
      <c r="F388" s="259">
        <v>204087</v>
      </c>
      <c r="G388" s="259">
        <v>3600778</v>
      </c>
      <c r="H388" s="259">
        <v>2809011</v>
      </c>
      <c r="I388" s="260">
        <v>93.6</v>
      </c>
      <c r="J388" s="260">
        <v>17.64</v>
      </c>
      <c r="K388" s="260">
        <v>27.77</v>
      </c>
      <c r="L388" s="260">
        <v>157.37</v>
      </c>
      <c r="M388" s="260">
        <v>63.42</v>
      </c>
      <c r="N388" s="15"/>
    </row>
    <row r="389" spans="1:14" s="14" customFormat="1" ht="15" customHeight="1">
      <c r="A389" s="21"/>
      <c r="B389" s="163">
        <v>2014</v>
      </c>
      <c r="C389" s="163"/>
      <c r="D389" s="146">
        <v>2121</v>
      </c>
      <c r="E389" s="146">
        <v>197398</v>
      </c>
      <c r="F389" s="146">
        <v>197220</v>
      </c>
      <c r="G389" s="146">
        <v>3475085</v>
      </c>
      <c r="H389" s="146">
        <v>2698323</v>
      </c>
      <c r="I389" s="147">
        <v>93.07</v>
      </c>
      <c r="J389" s="147">
        <v>17.600000000000001</v>
      </c>
      <c r="K389" s="147">
        <v>27.21</v>
      </c>
      <c r="L389" s="147">
        <v>154.4</v>
      </c>
      <c r="M389" s="147">
        <v>64.569999999999993</v>
      </c>
      <c r="N389" s="15"/>
    </row>
    <row r="390" spans="1:14" s="7" customFormat="1" ht="15" customHeight="1">
      <c r="A390" s="27"/>
      <c r="B390" s="163">
        <v>2013</v>
      </c>
      <c r="C390" s="163"/>
      <c r="D390" s="146">
        <v>2036</v>
      </c>
      <c r="E390" s="146">
        <v>188789</v>
      </c>
      <c r="F390" s="146">
        <v>188705</v>
      </c>
      <c r="G390" s="146">
        <v>3264104</v>
      </c>
      <c r="H390" s="146">
        <v>2536985</v>
      </c>
      <c r="I390" s="147">
        <v>92.73</v>
      </c>
      <c r="J390" s="147">
        <v>17.29</v>
      </c>
      <c r="K390" s="147">
        <v>26.58</v>
      </c>
      <c r="L390" s="147">
        <v>153.65</v>
      </c>
      <c r="M390" s="147">
        <v>64.8</v>
      </c>
    </row>
    <row r="391" spans="1:14" s="7" customFormat="1" ht="15" customHeight="1">
      <c r="A391" s="21"/>
      <c r="B391" s="144">
        <v>2012</v>
      </c>
      <c r="C391" s="144"/>
      <c r="D391" s="146">
        <v>2070</v>
      </c>
      <c r="E391" s="146">
        <v>190517</v>
      </c>
      <c r="F391" s="146">
        <v>190206</v>
      </c>
      <c r="G391" s="146">
        <v>3274779</v>
      </c>
      <c r="H391" s="146">
        <v>2533069</v>
      </c>
      <c r="I391" s="147">
        <v>92.04</v>
      </c>
      <c r="J391" s="147">
        <v>17.190000000000001</v>
      </c>
      <c r="K391" s="147">
        <v>25.5</v>
      </c>
      <c r="L391" s="147">
        <v>148.1</v>
      </c>
      <c r="M391" s="147">
        <v>67.08</v>
      </c>
    </row>
    <row r="392" spans="1:14" s="7" customFormat="1" ht="15" customHeight="1">
      <c r="A392" s="21"/>
      <c r="B392" s="144">
        <v>2011</v>
      </c>
      <c r="C392" s="144"/>
      <c r="D392" s="146">
        <v>2166</v>
      </c>
      <c r="E392" s="146">
        <v>199527</v>
      </c>
      <c r="F392" s="146">
        <v>199254</v>
      </c>
      <c r="G392" s="146">
        <v>3445700</v>
      </c>
      <c r="H392" s="146">
        <v>2659825</v>
      </c>
      <c r="I392" s="147">
        <v>92.12</v>
      </c>
      <c r="J392" s="147">
        <v>17.27</v>
      </c>
      <c r="K392" s="147">
        <v>25.11</v>
      </c>
      <c r="L392" s="147">
        <v>145.18</v>
      </c>
      <c r="M392" s="147">
        <v>68.430000000000007</v>
      </c>
    </row>
    <row r="393" spans="1:14" s="7" customFormat="1" ht="15" customHeight="1">
      <c r="A393" s="21"/>
      <c r="B393" s="144">
        <v>2010</v>
      </c>
      <c r="C393" s="144"/>
      <c r="D393" s="146">
        <v>2173</v>
      </c>
      <c r="E393" s="146">
        <v>201152</v>
      </c>
      <c r="F393" s="146">
        <v>200918</v>
      </c>
      <c r="G393" s="146">
        <v>3413212</v>
      </c>
      <c r="H393" s="146">
        <v>2647549</v>
      </c>
      <c r="I393" s="147">
        <v>92.57</v>
      </c>
      <c r="J393" s="147">
        <v>16.97</v>
      </c>
      <c r="K393" s="147">
        <v>26.04</v>
      </c>
      <c r="L393" s="147">
        <v>153.31</v>
      </c>
      <c r="M393" s="147">
        <v>64.89</v>
      </c>
    </row>
    <row r="394" spans="1:14" s="7" customFormat="1" ht="15" customHeight="1">
      <c r="A394" s="21"/>
      <c r="B394" s="144">
        <v>2009</v>
      </c>
      <c r="C394" s="144"/>
      <c r="D394" s="146">
        <v>2226</v>
      </c>
      <c r="E394" s="146">
        <v>207776</v>
      </c>
      <c r="F394" s="146">
        <v>207432</v>
      </c>
      <c r="G394" s="146">
        <v>3439918</v>
      </c>
      <c r="H394" s="146">
        <v>2660334</v>
      </c>
      <c r="I394" s="147">
        <v>93.34</v>
      </c>
      <c r="J394" s="147">
        <v>16.559999999999999</v>
      </c>
      <c r="K394" s="147">
        <v>24.45</v>
      </c>
      <c r="L394" s="147">
        <v>147.44</v>
      </c>
      <c r="M394" s="147">
        <v>67.3</v>
      </c>
    </row>
    <row r="395" spans="1:14" s="7" customFormat="1" ht="15" customHeight="1">
      <c r="A395" s="21"/>
      <c r="B395" s="144">
        <v>2008</v>
      </c>
      <c r="C395" s="144"/>
      <c r="D395" s="146">
        <v>2391</v>
      </c>
      <c r="E395" s="146">
        <v>225547</v>
      </c>
      <c r="F395" s="146">
        <v>225289</v>
      </c>
      <c r="G395" s="146">
        <v>3645111</v>
      </c>
      <c r="H395" s="146">
        <v>2815614</v>
      </c>
      <c r="I395" s="147">
        <v>94.33</v>
      </c>
      <c r="J395" s="147">
        <v>16.16</v>
      </c>
      <c r="K395" s="147">
        <v>24.51</v>
      </c>
      <c r="L395" s="147">
        <v>151.47999999999999</v>
      </c>
      <c r="M395" s="147">
        <v>65.5</v>
      </c>
    </row>
    <row r="396" spans="1:14" s="14" customFormat="1" ht="15" customHeight="1" collapsed="1">
      <c r="A396" s="21"/>
      <c r="B396" s="141" t="s">
        <v>213</v>
      </c>
      <c r="C396" s="141"/>
      <c r="D396" s="152"/>
      <c r="E396" s="152"/>
      <c r="F396" s="152"/>
      <c r="G396" s="152"/>
      <c r="H396" s="152"/>
      <c r="I396" s="153"/>
      <c r="J396" s="153"/>
      <c r="K396" s="153"/>
      <c r="L396" s="153"/>
      <c r="M396" s="153"/>
    </row>
    <row r="397" spans="1:14" s="14" customFormat="1" ht="15" customHeight="1">
      <c r="A397" s="21"/>
      <c r="B397" s="163">
        <v>2016</v>
      </c>
      <c r="C397" s="251"/>
      <c r="D397" s="259">
        <v>321</v>
      </c>
      <c r="E397" s="259">
        <v>149890</v>
      </c>
      <c r="F397" s="259">
        <v>149209</v>
      </c>
      <c r="G397" s="259">
        <v>3731595</v>
      </c>
      <c r="H397" s="259">
        <v>2781544</v>
      </c>
      <c r="I397" s="260">
        <v>466.95</v>
      </c>
      <c r="J397" s="260">
        <v>24.9</v>
      </c>
      <c r="K397" s="260">
        <v>55.31</v>
      </c>
      <c r="L397" s="260">
        <v>221.15</v>
      </c>
      <c r="M397" s="260">
        <v>44.88</v>
      </c>
    </row>
    <row r="398" spans="1:14" s="14" customFormat="1" ht="15" customHeight="1">
      <c r="A398" s="21"/>
      <c r="B398" s="163">
        <v>2015</v>
      </c>
      <c r="C398" s="163"/>
      <c r="D398" s="259">
        <v>313</v>
      </c>
      <c r="E398" s="259">
        <v>145809</v>
      </c>
      <c r="F398" s="259">
        <v>145458</v>
      </c>
      <c r="G398" s="259">
        <v>3649774</v>
      </c>
      <c r="H398" s="259">
        <v>2714772</v>
      </c>
      <c r="I398" s="260">
        <v>465.84</v>
      </c>
      <c r="J398" s="260">
        <v>25.03</v>
      </c>
      <c r="K398" s="260">
        <v>54.89</v>
      </c>
      <c r="L398" s="260">
        <v>218.78</v>
      </c>
      <c r="M398" s="260">
        <v>45.51</v>
      </c>
    </row>
    <row r="399" spans="1:14" s="7" customFormat="1" ht="15" customHeight="1">
      <c r="A399" s="21"/>
      <c r="B399" s="163">
        <v>2014</v>
      </c>
      <c r="C399" s="163"/>
      <c r="D399" s="146">
        <v>301</v>
      </c>
      <c r="E399" s="146">
        <v>139108</v>
      </c>
      <c r="F399" s="146">
        <v>138547</v>
      </c>
      <c r="G399" s="146">
        <v>3438639</v>
      </c>
      <c r="H399" s="146">
        <v>2544179</v>
      </c>
      <c r="I399" s="147">
        <v>462.15</v>
      </c>
      <c r="J399" s="147">
        <v>24.72</v>
      </c>
      <c r="K399" s="147">
        <v>48.9</v>
      </c>
      <c r="L399" s="147">
        <v>197.01</v>
      </c>
      <c r="M399" s="147">
        <v>50.49</v>
      </c>
      <c r="N399" s="14"/>
    </row>
    <row r="400" spans="1:14" s="7" customFormat="1" ht="15" customHeight="1">
      <c r="A400" s="27"/>
      <c r="B400" s="163">
        <v>2013</v>
      </c>
      <c r="C400" s="163"/>
      <c r="D400" s="146">
        <v>295</v>
      </c>
      <c r="E400" s="146">
        <v>136410</v>
      </c>
      <c r="F400" s="146">
        <v>136072</v>
      </c>
      <c r="G400" s="146">
        <v>3367931</v>
      </c>
      <c r="H400" s="146">
        <v>2483984</v>
      </c>
      <c r="I400" s="147">
        <v>462.41</v>
      </c>
      <c r="J400" s="147">
        <v>24.69</v>
      </c>
      <c r="K400" s="147">
        <v>48.5</v>
      </c>
      <c r="L400" s="147">
        <v>195.96</v>
      </c>
      <c r="M400" s="147">
        <v>50.8</v>
      </c>
    </row>
    <row r="401" spans="1:14" s="7" customFormat="1" ht="15" customHeight="1">
      <c r="A401" s="21"/>
      <c r="B401" s="144">
        <v>2012</v>
      </c>
      <c r="C401" s="144"/>
      <c r="D401" s="146">
        <v>294</v>
      </c>
      <c r="E401" s="146">
        <v>136277</v>
      </c>
      <c r="F401" s="146">
        <v>135800</v>
      </c>
      <c r="G401" s="146">
        <v>3373391</v>
      </c>
      <c r="H401" s="146">
        <v>2481070</v>
      </c>
      <c r="I401" s="147">
        <v>463.53</v>
      </c>
      <c r="J401" s="147">
        <v>24.75</v>
      </c>
      <c r="K401" s="147">
        <v>47.67</v>
      </c>
      <c r="L401" s="147">
        <v>191.89</v>
      </c>
      <c r="M401" s="147">
        <v>51.81</v>
      </c>
    </row>
    <row r="402" spans="1:14" s="7" customFormat="1" ht="15" customHeight="1">
      <c r="A402" s="21"/>
      <c r="B402" s="144">
        <v>2011</v>
      </c>
      <c r="C402" s="144"/>
      <c r="D402" s="146">
        <v>303</v>
      </c>
      <c r="E402" s="146">
        <v>138070</v>
      </c>
      <c r="F402" s="146">
        <v>137694</v>
      </c>
      <c r="G402" s="146">
        <v>3460286</v>
      </c>
      <c r="H402" s="146">
        <v>2558347</v>
      </c>
      <c r="I402" s="147">
        <v>455.68</v>
      </c>
      <c r="J402" s="147">
        <v>25.06</v>
      </c>
      <c r="K402" s="147">
        <v>50.19</v>
      </c>
      <c r="L402" s="147">
        <v>199.74</v>
      </c>
      <c r="M402" s="147">
        <v>49.78</v>
      </c>
    </row>
    <row r="403" spans="1:14" s="7" customFormat="1" ht="15" customHeight="1">
      <c r="A403" s="21"/>
      <c r="B403" s="144">
        <v>2010</v>
      </c>
      <c r="C403" s="144"/>
      <c r="D403" s="146">
        <v>291</v>
      </c>
      <c r="E403" s="146">
        <v>134355</v>
      </c>
      <c r="F403" s="146">
        <v>133957</v>
      </c>
      <c r="G403" s="146">
        <v>3393236</v>
      </c>
      <c r="H403" s="146">
        <v>2509994</v>
      </c>
      <c r="I403" s="147">
        <v>461.7</v>
      </c>
      <c r="J403" s="147">
        <v>25.26</v>
      </c>
      <c r="K403" s="147">
        <v>52.47</v>
      </c>
      <c r="L403" s="147">
        <v>207.13</v>
      </c>
      <c r="M403" s="147">
        <v>48.09</v>
      </c>
    </row>
    <row r="404" spans="1:14" s="7" customFormat="1" ht="15" customHeight="1">
      <c r="A404" s="21"/>
      <c r="B404" s="144">
        <v>2009</v>
      </c>
      <c r="C404" s="144"/>
      <c r="D404" s="146">
        <v>291</v>
      </c>
      <c r="E404" s="146">
        <v>138014</v>
      </c>
      <c r="F404" s="146">
        <v>138004</v>
      </c>
      <c r="G404" s="146">
        <v>3342537</v>
      </c>
      <c r="H404" s="146">
        <v>2428145</v>
      </c>
      <c r="I404" s="147">
        <v>474.27</v>
      </c>
      <c r="J404" s="147">
        <v>24.22</v>
      </c>
      <c r="K404" s="147">
        <v>42.79</v>
      </c>
      <c r="L404" s="147">
        <v>176.66</v>
      </c>
      <c r="M404" s="147">
        <v>56.69</v>
      </c>
    </row>
    <row r="405" spans="1:14" s="14" customFormat="1" ht="15" customHeight="1" collapsed="1">
      <c r="A405" s="21"/>
      <c r="B405" s="144">
        <v>2008</v>
      </c>
      <c r="C405" s="144"/>
      <c r="D405" s="146">
        <v>316</v>
      </c>
      <c r="E405" s="146">
        <v>151700</v>
      </c>
      <c r="F405" s="146">
        <v>151100</v>
      </c>
      <c r="G405" s="146">
        <v>3562119</v>
      </c>
      <c r="H405" s="146">
        <v>2636057</v>
      </c>
      <c r="I405" s="147">
        <v>480.06</v>
      </c>
      <c r="J405" s="147">
        <v>23.48</v>
      </c>
      <c r="K405" s="147">
        <v>47.2</v>
      </c>
      <c r="L405" s="147">
        <v>200.22</v>
      </c>
      <c r="M405" s="147">
        <v>49.8</v>
      </c>
      <c r="N405" s="7"/>
    </row>
    <row r="406" spans="1:14" s="14" customFormat="1" ht="15" customHeight="1">
      <c r="A406" s="21"/>
      <c r="B406" s="138" t="s">
        <v>40</v>
      </c>
      <c r="C406" s="138"/>
      <c r="D406" s="150"/>
      <c r="E406" s="150"/>
      <c r="F406" s="150"/>
      <c r="G406" s="150"/>
      <c r="H406" s="150"/>
      <c r="I406" s="151"/>
      <c r="J406" s="151"/>
      <c r="K406" s="151"/>
      <c r="L406" s="151"/>
      <c r="M406" s="151"/>
      <c r="N406" s="13"/>
    </row>
    <row r="407" spans="1:14" s="14" customFormat="1" ht="15" customHeight="1">
      <c r="A407" s="21"/>
      <c r="B407" s="141" t="s">
        <v>214</v>
      </c>
      <c r="C407" s="141"/>
      <c r="D407" s="152"/>
      <c r="E407" s="152"/>
      <c r="F407" s="152"/>
      <c r="G407" s="152"/>
      <c r="H407" s="152"/>
      <c r="I407" s="153"/>
      <c r="J407" s="153"/>
      <c r="K407" s="153"/>
      <c r="L407" s="153"/>
      <c r="M407" s="153"/>
    </row>
    <row r="408" spans="1:14" s="7" customFormat="1" ht="15" customHeight="1">
      <c r="A408" s="21"/>
      <c r="B408" s="163">
        <v>2016</v>
      </c>
      <c r="C408" s="251"/>
      <c r="D408" s="259">
        <v>33004</v>
      </c>
      <c r="E408" s="259">
        <v>369092</v>
      </c>
      <c r="F408" s="259">
        <v>354337</v>
      </c>
      <c r="G408" s="259">
        <v>5531553</v>
      </c>
      <c r="H408" s="259">
        <v>4317177</v>
      </c>
      <c r="I408" s="260">
        <v>11.18</v>
      </c>
      <c r="J408" s="260">
        <v>14.99</v>
      </c>
      <c r="K408" s="260">
        <v>24.62</v>
      </c>
      <c r="L408" s="260">
        <v>157.68</v>
      </c>
      <c r="M408" s="260">
        <v>60.97</v>
      </c>
      <c r="N408" s="14"/>
    </row>
    <row r="409" spans="1:14" s="7" customFormat="1" ht="15" customHeight="1">
      <c r="A409" s="21"/>
      <c r="B409" s="163">
        <v>2015</v>
      </c>
      <c r="C409" s="163"/>
      <c r="D409" s="259">
        <v>32805</v>
      </c>
      <c r="E409" s="259">
        <v>358649</v>
      </c>
      <c r="F409" s="259">
        <v>343845</v>
      </c>
      <c r="G409" s="259">
        <v>5213669</v>
      </c>
      <c r="H409" s="259">
        <v>4075446</v>
      </c>
      <c r="I409" s="260">
        <v>10.93</v>
      </c>
      <c r="J409" s="260">
        <v>14.54</v>
      </c>
      <c r="K409" s="260">
        <v>23.69</v>
      </c>
      <c r="L409" s="260">
        <v>156.21</v>
      </c>
      <c r="M409" s="260">
        <v>61.46</v>
      </c>
      <c r="N409" s="14"/>
    </row>
    <row r="410" spans="1:14" s="7" customFormat="1" ht="15" customHeight="1">
      <c r="A410" s="21"/>
      <c r="B410" s="163">
        <v>2014</v>
      </c>
      <c r="C410" s="163"/>
      <c r="D410" s="146">
        <v>32412</v>
      </c>
      <c r="E410" s="146">
        <v>347199</v>
      </c>
      <c r="F410" s="146">
        <v>332545</v>
      </c>
      <c r="G410" s="146">
        <v>4977215</v>
      </c>
      <c r="H410" s="146">
        <v>3883603</v>
      </c>
      <c r="I410" s="147">
        <v>10.71</v>
      </c>
      <c r="J410" s="147">
        <v>14.34</v>
      </c>
      <c r="K410" s="147">
        <v>22.95</v>
      </c>
      <c r="L410" s="147">
        <v>153.33000000000001</v>
      </c>
      <c r="M410" s="147">
        <v>62.55</v>
      </c>
      <c r="N410" s="14"/>
    </row>
    <row r="411" spans="1:14" s="7" customFormat="1" ht="15" customHeight="1">
      <c r="A411" s="27"/>
      <c r="B411" s="163">
        <v>2013</v>
      </c>
      <c r="C411" s="163"/>
      <c r="D411" s="146">
        <v>32448</v>
      </c>
      <c r="E411" s="146">
        <v>337536</v>
      </c>
      <c r="F411" s="146">
        <v>322432</v>
      </c>
      <c r="G411" s="146">
        <v>4733345</v>
      </c>
      <c r="H411" s="146">
        <v>3691854</v>
      </c>
      <c r="I411" s="147">
        <v>10.4</v>
      </c>
      <c r="J411" s="147">
        <v>14.02</v>
      </c>
      <c r="K411" s="147">
        <v>22.12</v>
      </c>
      <c r="L411" s="147">
        <v>150.69999999999999</v>
      </c>
      <c r="M411" s="147">
        <v>63.32</v>
      </c>
    </row>
    <row r="412" spans="1:14" s="7" customFormat="1" ht="15" customHeight="1">
      <c r="A412" s="21"/>
      <c r="B412" s="144">
        <v>2012</v>
      </c>
      <c r="C412" s="144"/>
      <c r="D412" s="146">
        <v>32693</v>
      </c>
      <c r="E412" s="146">
        <v>337420</v>
      </c>
      <c r="F412" s="146">
        <v>321538</v>
      </c>
      <c r="G412" s="146">
        <v>4672412</v>
      </c>
      <c r="H412" s="146">
        <v>3643575</v>
      </c>
      <c r="I412" s="147">
        <v>10.32</v>
      </c>
      <c r="J412" s="147">
        <v>13.85</v>
      </c>
      <c r="K412" s="147">
        <v>20.82</v>
      </c>
      <c r="L412" s="147">
        <v>143.30000000000001</v>
      </c>
      <c r="M412" s="147">
        <v>66.31</v>
      </c>
    </row>
    <row r="413" spans="1:14" s="7" customFormat="1" ht="15" customHeight="1">
      <c r="A413" s="21"/>
      <c r="B413" s="144">
        <v>2011</v>
      </c>
      <c r="C413" s="144"/>
      <c r="D413" s="146">
        <v>33804</v>
      </c>
      <c r="E413" s="146">
        <v>351663</v>
      </c>
      <c r="F413" s="146">
        <v>335267</v>
      </c>
      <c r="G413" s="146">
        <v>4843958</v>
      </c>
      <c r="H413" s="146">
        <v>3763648</v>
      </c>
      <c r="I413" s="147">
        <v>10.4</v>
      </c>
      <c r="J413" s="147">
        <v>13.77</v>
      </c>
      <c r="K413" s="147">
        <v>20.36</v>
      </c>
      <c r="L413" s="147">
        <v>140.91999999999999</v>
      </c>
      <c r="M413" s="147">
        <v>67.39</v>
      </c>
    </row>
    <row r="414" spans="1:14" s="14" customFormat="1" ht="15" customHeight="1" collapsed="1">
      <c r="A414" s="21"/>
      <c r="B414" s="144">
        <v>2010</v>
      </c>
      <c r="C414" s="144"/>
      <c r="D414" s="146">
        <v>34109</v>
      </c>
      <c r="E414" s="146">
        <v>355747</v>
      </c>
      <c r="F414" s="146">
        <v>339208</v>
      </c>
      <c r="G414" s="146">
        <v>4829127</v>
      </c>
      <c r="H414" s="146">
        <v>3757904</v>
      </c>
      <c r="I414" s="147">
        <v>10.43</v>
      </c>
      <c r="J414" s="147">
        <v>13.57</v>
      </c>
      <c r="K414" s="147">
        <v>20.8</v>
      </c>
      <c r="L414" s="147">
        <v>146.09</v>
      </c>
      <c r="M414" s="147">
        <v>65</v>
      </c>
      <c r="N414" s="7"/>
    </row>
    <row r="415" spans="1:14" s="14" customFormat="1" ht="15" customHeight="1">
      <c r="A415" s="21"/>
      <c r="B415" s="144">
        <v>2009</v>
      </c>
      <c r="C415" s="144"/>
      <c r="D415" s="146">
        <v>36404</v>
      </c>
      <c r="E415" s="146">
        <v>367485</v>
      </c>
      <c r="F415" s="146">
        <v>348837</v>
      </c>
      <c r="G415" s="146">
        <v>4755892</v>
      </c>
      <c r="H415" s="146">
        <v>3672142</v>
      </c>
      <c r="I415" s="147">
        <v>10.09</v>
      </c>
      <c r="J415" s="147">
        <v>12.94</v>
      </c>
      <c r="K415" s="147">
        <v>18.809999999999999</v>
      </c>
      <c r="L415" s="147">
        <v>137.94</v>
      </c>
      <c r="M415" s="147">
        <v>68.56</v>
      </c>
      <c r="N415" s="7"/>
    </row>
    <row r="416" spans="1:14" s="14" customFormat="1" ht="15" customHeight="1">
      <c r="A416" s="21"/>
      <c r="B416" s="144">
        <v>2008</v>
      </c>
      <c r="C416" s="144"/>
      <c r="D416" s="146">
        <v>38583</v>
      </c>
      <c r="E416" s="146">
        <v>396049</v>
      </c>
      <c r="F416" s="146">
        <v>375119</v>
      </c>
      <c r="G416" s="146">
        <v>4989754</v>
      </c>
      <c r="H416" s="146">
        <v>3857850</v>
      </c>
      <c r="I416" s="147">
        <v>10.26</v>
      </c>
      <c r="J416" s="147">
        <v>12.6</v>
      </c>
      <c r="K416" s="147">
        <v>19.010000000000002</v>
      </c>
      <c r="L416" s="147">
        <v>142.88999999999999</v>
      </c>
      <c r="M416" s="147">
        <v>65.92</v>
      </c>
      <c r="N416" s="7"/>
    </row>
    <row r="417" spans="1:14" s="7" customFormat="1" ht="15" customHeight="1">
      <c r="A417" s="21"/>
      <c r="B417" s="141" t="s">
        <v>215</v>
      </c>
      <c r="C417" s="141"/>
      <c r="D417" s="152"/>
      <c r="E417" s="152"/>
      <c r="F417" s="152"/>
      <c r="G417" s="152"/>
      <c r="H417" s="152"/>
      <c r="I417" s="153"/>
      <c r="J417" s="153"/>
      <c r="K417" s="153"/>
      <c r="L417" s="153"/>
      <c r="M417" s="153"/>
      <c r="N417" s="14"/>
    </row>
    <row r="418" spans="1:14" s="7" customFormat="1" ht="15" customHeight="1">
      <c r="A418" s="21"/>
      <c r="B418" s="163">
        <v>2016</v>
      </c>
      <c r="C418" s="251"/>
      <c r="D418" s="259">
        <v>16598</v>
      </c>
      <c r="E418" s="259">
        <v>175097</v>
      </c>
      <c r="F418" s="259">
        <v>166843</v>
      </c>
      <c r="G418" s="259">
        <v>2952264</v>
      </c>
      <c r="H418" s="259">
        <v>2309932</v>
      </c>
      <c r="I418" s="260">
        <v>10.55</v>
      </c>
      <c r="J418" s="260">
        <v>16.86</v>
      </c>
      <c r="K418" s="260">
        <v>29.48</v>
      </c>
      <c r="L418" s="260">
        <v>166.59</v>
      </c>
      <c r="M418" s="260">
        <v>57.07</v>
      </c>
      <c r="N418" s="14"/>
    </row>
    <row r="419" spans="1:14" s="7" customFormat="1" ht="15" customHeight="1">
      <c r="A419" s="21"/>
      <c r="B419" s="163">
        <v>2015</v>
      </c>
      <c r="C419" s="163"/>
      <c r="D419" s="259">
        <v>16571</v>
      </c>
      <c r="E419" s="259">
        <v>170581</v>
      </c>
      <c r="F419" s="259">
        <v>162267</v>
      </c>
      <c r="G419" s="259">
        <v>2851953</v>
      </c>
      <c r="H419" s="259">
        <v>2216571</v>
      </c>
      <c r="I419" s="260">
        <v>10.29</v>
      </c>
      <c r="J419" s="260">
        <v>16.72</v>
      </c>
      <c r="K419" s="260">
        <v>28.81</v>
      </c>
      <c r="L419" s="260">
        <v>163.93</v>
      </c>
      <c r="M419" s="260">
        <v>57.9</v>
      </c>
      <c r="N419" s="14"/>
    </row>
    <row r="420" spans="1:14" s="7" customFormat="1" ht="15" customHeight="1">
      <c r="A420" s="21"/>
      <c r="B420" s="163">
        <v>2014</v>
      </c>
      <c r="C420" s="163"/>
      <c r="D420" s="146">
        <v>16387</v>
      </c>
      <c r="E420" s="146">
        <v>165166</v>
      </c>
      <c r="F420" s="146">
        <v>157032</v>
      </c>
      <c r="G420" s="146">
        <v>2668537</v>
      </c>
      <c r="H420" s="146">
        <v>2080893</v>
      </c>
      <c r="I420" s="147">
        <v>10.08</v>
      </c>
      <c r="J420" s="147">
        <v>16.16</v>
      </c>
      <c r="K420" s="147">
        <v>26.96</v>
      </c>
      <c r="L420" s="147">
        <v>158.68</v>
      </c>
      <c r="M420" s="147">
        <v>59.76</v>
      </c>
      <c r="N420" s="14"/>
    </row>
    <row r="421" spans="1:14" s="7" customFormat="1" ht="15" customHeight="1">
      <c r="A421" s="27"/>
      <c r="B421" s="163">
        <v>2013</v>
      </c>
      <c r="C421" s="163"/>
      <c r="D421" s="146">
        <v>16346</v>
      </c>
      <c r="E421" s="146">
        <v>161018</v>
      </c>
      <c r="F421" s="146">
        <v>152882</v>
      </c>
      <c r="G421" s="146">
        <v>2604706</v>
      </c>
      <c r="H421" s="146">
        <v>2035331</v>
      </c>
      <c r="I421" s="147">
        <v>9.85</v>
      </c>
      <c r="J421" s="147">
        <v>16.18</v>
      </c>
      <c r="K421" s="147">
        <v>26.79</v>
      </c>
      <c r="L421" s="147">
        <v>157.22</v>
      </c>
      <c r="M421" s="147">
        <v>60.09</v>
      </c>
    </row>
    <row r="422" spans="1:14" s="7" customFormat="1" ht="15" customHeight="1">
      <c r="A422" s="21"/>
      <c r="B422" s="144">
        <v>2012</v>
      </c>
      <c r="C422" s="144"/>
      <c r="D422" s="146">
        <v>16504</v>
      </c>
      <c r="E422" s="146">
        <v>164132</v>
      </c>
      <c r="F422" s="146">
        <v>155640</v>
      </c>
      <c r="G422" s="146">
        <v>2637211</v>
      </c>
      <c r="H422" s="146">
        <v>2049726</v>
      </c>
      <c r="I422" s="147">
        <v>9.94</v>
      </c>
      <c r="J422" s="147">
        <v>16.07</v>
      </c>
      <c r="K422" s="147">
        <v>26.12</v>
      </c>
      <c r="L422" s="147">
        <v>154.13999999999999</v>
      </c>
      <c r="M422" s="147">
        <v>61.21</v>
      </c>
    </row>
    <row r="423" spans="1:14" s="14" customFormat="1" ht="15" customHeight="1" collapsed="1">
      <c r="A423" s="21"/>
      <c r="B423" s="144">
        <v>2011</v>
      </c>
      <c r="C423" s="144"/>
      <c r="D423" s="146">
        <v>17261</v>
      </c>
      <c r="E423" s="146">
        <v>170956</v>
      </c>
      <c r="F423" s="146">
        <v>162231</v>
      </c>
      <c r="G423" s="146">
        <v>2766860</v>
      </c>
      <c r="H423" s="146">
        <v>2158545</v>
      </c>
      <c r="I423" s="147">
        <v>9.9</v>
      </c>
      <c r="J423" s="147">
        <v>16.18</v>
      </c>
      <c r="K423" s="147">
        <v>25.75</v>
      </c>
      <c r="L423" s="147">
        <v>151</v>
      </c>
      <c r="M423" s="147">
        <v>62.53</v>
      </c>
      <c r="N423" s="7"/>
    </row>
    <row r="424" spans="1:14" s="14" customFormat="1" ht="15" customHeight="1">
      <c r="A424" s="21"/>
      <c r="B424" s="144">
        <v>2010</v>
      </c>
      <c r="C424" s="144"/>
      <c r="D424" s="146">
        <v>17715</v>
      </c>
      <c r="E424" s="146">
        <v>173216</v>
      </c>
      <c r="F424" s="146">
        <v>164309</v>
      </c>
      <c r="G424" s="146">
        <v>2741388</v>
      </c>
      <c r="H424" s="146">
        <v>2143368</v>
      </c>
      <c r="I424" s="147">
        <v>9.7799999999999994</v>
      </c>
      <c r="J424" s="147">
        <v>15.83</v>
      </c>
      <c r="K424" s="147">
        <v>26.45</v>
      </c>
      <c r="L424" s="147">
        <v>158.52000000000001</v>
      </c>
      <c r="M424" s="147">
        <v>59.62</v>
      </c>
      <c r="N424" s="7"/>
    </row>
    <row r="425" spans="1:14" s="14" customFormat="1" ht="15" customHeight="1">
      <c r="A425" s="21"/>
      <c r="B425" s="144">
        <v>2009</v>
      </c>
      <c r="C425" s="144"/>
      <c r="D425" s="146">
        <v>18770</v>
      </c>
      <c r="E425" s="146">
        <v>177914</v>
      </c>
      <c r="F425" s="146">
        <v>168199</v>
      </c>
      <c r="G425" s="146">
        <v>2704478</v>
      </c>
      <c r="H425" s="146">
        <v>2110723</v>
      </c>
      <c r="I425" s="147">
        <v>9.48</v>
      </c>
      <c r="J425" s="147">
        <v>15.2</v>
      </c>
      <c r="K425" s="147">
        <v>24.72</v>
      </c>
      <c r="L425" s="147">
        <v>153.75</v>
      </c>
      <c r="M425" s="147">
        <v>61.18</v>
      </c>
      <c r="N425" s="7"/>
    </row>
    <row r="426" spans="1:14" s="7" customFormat="1" ht="15" customHeight="1">
      <c r="A426" s="21"/>
      <c r="B426" s="144">
        <v>2008</v>
      </c>
      <c r="C426" s="144"/>
      <c r="D426" s="146">
        <v>19772</v>
      </c>
      <c r="E426" s="146">
        <v>191510</v>
      </c>
      <c r="F426" s="146">
        <v>180891</v>
      </c>
      <c r="G426" s="146">
        <v>2857952</v>
      </c>
      <c r="H426" s="146">
        <v>2222173</v>
      </c>
      <c r="I426" s="147">
        <v>9.69</v>
      </c>
      <c r="J426" s="147">
        <v>14.92</v>
      </c>
      <c r="K426" s="147">
        <v>24.3</v>
      </c>
      <c r="L426" s="147">
        <v>153.77000000000001</v>
      </c>
      <c r="M426" s="147">
        <v>61.15</v>
      </c>
    </row>
    <row r="427" spans="1:14" s="7" customFormat="1" ht="15" customHeight="1">
      <c r="A427" s="21"/>
      <c r="B427" s="141" t="s">
        <v>216</v>
      </c>
      <c r="C427" s="141"/>
      <c r="D427" s="152"/>
      <c r="E427" s="152"/>
      <c r="F427" s="152"/>
      <c r="G427" s="152"/>
      <c r="H427" s="152"/>
      <c r="I427" s="153"/>
      <c r="J427" s="153"/>
      <c r="K427" s="153"/>
      <c r="L427" s="153"/>
      <c r="M427" s="153"/>
      <c r="N427" s="14"/>
    </row>
    <row r="428" spans="1:14" s="7" customFormat="1" ht="15" customHeight="1">
      <c r="A428" s="21"/>
      <c r="B428" s="163">
        <v>2016</v>
      </c>
      <c r="C428" s="251"/>
      <c r="D428" s="259">
        <v>9944</v>
      </c>
      <c r="E428" s="259">
        <v>94411</v>
      </c>
      <c r="F428" s="259">
        <v>89133</v>
      </c>
      <c r="G428" s="259">
        <v>2363406</v>
      </c>
      <c r="H428" s="259">
        <v>1755064</v>
      </c>
      <c r="I428" s="260">
        <v>9.49</v>
      </c>
      <c r="J428" s="260">
        <v>25.03</v>
      </c>
      <c r="K428" s="260">
        <v>48.41</v>
      </c>
      <c r="L428" s="260">
        <v>182.59</v>
      </c>
      <c r="M428" s="260">
        <v>51.26</v>
      </c>
      <c r="N428" s="14"/>
    </row>
    <row r="429" spans="1:14" s="7" customFormat="1" ht="15" customHeight="1">
      <c r="A429" s="21"/>
      <c r="B429" s="163">
        <v>2015</v>
      </c>
      <c r="C429" s="163"/>
      <c r="D429" s="259">
        <v>9953</v>
      </c>
      <c r="E429" s="259">
        <v>93538</v>
      </c>
      <c r="F429" s="259">
        <v>88551</v>
      </c>
      <c r="G429" s="259">
        <v>2360536</v>
      </c>
      <c r="H429" s="259">
        <v>1749041</v>
      </c>
      <c r="I429" s="260">
        <v>9.4</v>
      </c>
      <c r="J429" s="260">
        <v>25.24</v>
      </c>
      <c r="K429" s="260">
        <v>48.8</v>
      </c>
      <c r="L429" s="260">
        <v>183.05</v>
      </c>
      <c r="M429" s="260">
        <v>51.42</v>
      </c>
      <c r="N429" s="14"/>
    </row>
    <row r="430" spans="1:14" s="7" customFormat="1" ht="15" customHeight="1">
      <c r="A430" s="21"/>
      <c r="B430" s="163">
        <v>2014</v>
      </c>
      <c r="C430" s="163"/>
      <c r="D430" s="146">
        <v>10027</v>
      </c>
      <c r="E430" s="146">
        <v>91806</v>
      </c>
      <c r="F430" s="146">
        <v>86856</v>
      </c>
      <c r="G430" s="146">
        <v>2322131</v>
      </c>
      <c r="H430" s="146">
        <v>1693218</v>
      </c>
      <c r="I430" s="147">
        <v>9.16</v>
      </c>
      <c r="J430" s="147">
        <v>25.29</v>
      </c>
      <c r="K430" s="147">
        <v>43.06</v>
      </c>
      <c r="L430" s="147">
        <v>161.07</v>
      </c>
      <c r="M430" s="147">
        <v>58.47</v>
      </c>
      <c r="N430" s="14"/>
    </row>
    <row r="431" spans="1:14" s="7" customFormat="1" ht="15" customHeight="1">
      <c r="A431" s="27"/>
      <c r="B431" s="163">
        <v>2013</v>
      </c>
      <c r="C431" s="163"/>
      <c r="D431" s="146">
        <v>10252</v>
      </c>
      <c r="E431" s="146">
        <v>92201</v>
      </c>
      <c r="F431" s="146">
        <v>87235</v>
      </c>
      <c r="G431" s="146">
        <v>2281929</v>
      </c>
      <c r="H431" s="146">
        <v>1651186</v>
      </c>
      <c r="I431" s="147">
        <v>8.99</v>
      </c>
      <c r="J431" s="147">
        <v>24.75</v>
      </c>
      <c r="K431" s="147">
        <v>42.55</v>
      </c>
      <c r="L431" s="147">
        <v>162.65</v>
      </c>
      <c r="M431" s="147">
        <v>57.83</v>
      </c>
    </row>
    <row r="432" spans="1:14" s="12" customFormat="1" ht="15" customHeight="1">
      <c r="A432" s="21"/>
      <c r="B432" s="144">
        <v>2012</v>
      </c>
      <c r="C432" s="144"/>
      <c r="D432" s="146">
        <v>10713</v>
      </c>
      <c r="E432" s="146">
        <v>97250</v>
      </c>
      <c r="F432" s="146">
        <v>91828</v>
      </c>
      <c r="G432" s="146">
        <v>2360029</v>
      </c>
      <c r="H432" s="146">
        <v>1715010</v>
      </c>
      <c r="I432" s="147">
        <v>9.08</v>
      </c>
      <c r="J432" s="147">
        <v>24.27</v>
      </c>
      <c r="K432" s="147">
        <v>41.14</v>
      </c>
      <c r="L432" s="147">
        <v>160.06</v>
      </c>
      <c r="M432" s="147">
        <v>58.65</v>
      </c>
      <c r="N432" s="7"/>
    </row>
    <row r="433" spans="1:14" s="13" customFormat="1" ht="15" customHeight="1">
      <c r="A433" s="21"/>
      <c r="B433" s="144">
        <v>2011</v>
      </c>
      <c r="C433" s="144"/>
      <c r="D433" s="146">
        <v>11532</v>
      </c>
      <c r="E433" s="146">
        <v>103720</v>
      </c>
      <c r="F433" s="146">
        <v>98006</v>
      </c>
      <c r="G433" s="146">
        <v>2514475</v>
      </c>
      <c r="H433" s="146">
        <v>1842246</v>
      </c>
      <c r="I433" s="147">
        <v>8.99</v>
      </c>
      <c r="J433" s="147">
        <v>24.24</v>
      </c>
      <c r="K433" s="147">
        <v>43.04</v>
      </c>
      <c r="L433" s="147">
        <v>167.74</v>
      </c>
      <c r="M433" s="147">
        <v>55.94</v>
      </c>
      <c r="N433" s="7"/>
    </row>
    <row r="434" spans="1:14" s="13" customFormat="1" ht="15" customHeight="1">
      <c r="A434" s="21"/>
      <c r="B434" s="144">
        <v>2010</v>
      </c>
      <c r="C434" s="144"/>
      <c r="D434" s="146">
        <v>12063</v>
      </c>
      <c r="E434" s="146">
        <v>108551</v>
      </c>
      <c r="F434" s="146">
        <v>102617</v>
      </c>
      <c r="G434" s="146">
        <v>2599770</v>
      </c>
      <c r="H434" s="146">
        <v>1921739</v>
      </c>
      <c r="I434" s="147">
        <v>9</v>
      </c>
      <c r="J434" s="147">
        <v>23.95</v>
      </c>
      <c r="K434" s="147">
        <v>44.47</v>
      </c>
      <c r="L434" s="147">
        <v>175.52</v>
      </c>
      <c r="M434" s="147">
        <v>53.57</v>
      </c>
      <c r="N434" s="7"/>
    </row>
    <row r="435" spans="1:14" s="13" customFormat="1" ht="15" customHeight="1">
      <c r="A435" s="21"/>
      <c r="B435" s="144">
        <v>2009</v>
      </c>
      <c r="C435" s="144"/>
      <c r="D435" s="146">
        <v>13140</v>
      </c>
      <c r="E435" s="146">
        <v>117403</v>
      </c>
      <c r="F435" s="146">
        <v>110465</v>
      </c>
      <c r="G435" s="146">
        <v>2709591</v>
      </c>
      <c r="H435" s="146">
        <v>1970766</v>
      </c>
      <c r="I435" s="147">
        <v>8.93</v>
      </c>
      <c r="J435" s="147">
        <v>23.08</v>
      </c>
      <c r="K435" s="147">
        <v>36.729999999999997</v>
      </c>
      <c r="L435" s="147">
        <v>149.72999999999999</v>
      </c>
      <c r="M435" s="147">
        <v>62.47</v>
      </c>
      <c r="N435" s="7"/>
    </row>
    <row r="436" spans="1:14" s="7" customFormat="1" ht="15" customHeight="1">
      <c r="A436" s="21"/>
      <c r="B436" s="144">
        <v>2008</v>
      </c>
      <c r="C436" s="144"/>
      <c r="D436" s="146">
        <v>13713</v>
      </c>
      <c r="E436" s="146">
        <v>124285</v>
      </c>
      <c r="F436" s="146">
        <v>117149</v>
      </c>
      <c r="G436" s="146">
        <v>2822615</v>
      </c>
      <c r="H436" s="146">
        <v>2087631</v>
      </c>
      <c r="I436" s="147">
        <v>9.06</v>
      </c>
      <c r="J436" s="147">
        <v>22.71</v>
      </c>
      <c r="K436" s="147">
        <v>42.69</v>
      </c>
      <c r="L436" s="147">
        <v>177.2</v>
      </c>
      <c r="M436" s="147">
        <v>52.9</v>
      </c>
    </row>
    <row r="437" spans="1:14" s="7" customFormat="1" ht="15" customHeight="1">
      <c r="A437" s="21"/>
      <c r="B437" s="141" t="s">
        <v>217</v>
      </c>
      <c r="C437" s="141"/>
      <c r="D437" s="152"/>
      <c r="E437" s="152"/>
      <c r="F437" s="152"/>
      <c r="G437" s="152"/>
      <c r="H437" s="152"/>
      <c r="I437" s="153"/>
      <c r="J437" s="153"/>
      <c r="K437" s="153"/>
      <c r="L437" s="153"/>
      <c r="M437" s="153"/>
      <c r="N437" s="14"/>
    </row>
    <row r="438" spans="1:14" s="7" customFormat="1" ht="15" customHeight="1">
      <c r="A438" s="21"/>
      <c r="B438" s="163">
        <v>2016</v>
      </c>
      <c r="C438" s="251"/>
      <c r="D438" s="259">
        <v>3933</v>
      </c>
      <c r="E438" s="259">
        <v>31719</v>
      </c>
      <c r="F438" s="259">
        <v>29578</v>
      </c>
      <c r="G438" s="259">
        <v>539534</v>
      </c>
      <c r="H438" s="259">
        <v>415822</v>
      </c>
      <c r="I438" s="260">
        <v>8.06</v>
      </c>
      <c r="J438" s="260">
        <v>17.010000000000002</v>
      </c>
      <c r="K438" s="260">
        <v>31.82</v>
      </c>
      <c r="L438" s="260">
        <v>174.45</v>
      </c>
      <c r="M438" s="260">
        <v>53.51</v>
      </c>
      <c r="N438" s="14"/>
    </row>
    <row r="439" spans="1:14" s="7" customFormat="1" ht="15" customHeight="1">
      <c r="A439" s="21"/>
      <c r="B439" s="163">
        <v>2015</v>
      </c>
      <c r="C439" s="163"/>
      <c r="D439" s="259">
        <v>3931</v>
      </c>
      <c r="E439" s="259">
        <v>31176</v>
      </c>
      <c r="F439" s="259">
        <v>28996</v>
      </c>
      <c r="G439" s="259">
        <v>528783</v>
      </c>
      <c r="H439" s="259">
        <v>408515</v>
      </c>
      <c r="I439" s="260">
        <v>7.93</v>
      </c>
      <c r="J439" s="260">
        <v>16.96</v>
      </c>
      <c r="K439" s="260">
        <v>31.26</v>
      </c>
      <c r="L439" s="260">
        <v>171.41</v>
      </c>
      <c r="M439" s="260">
        <v>54.35</v>
      </c>
      <c r="N439" s="14"/>
    </row>
    <row r="440" spans="1:14" s="7" customFormat="1" ht="15" customHeight="1">
      <c r="A440" s="21"/>
      <c r="B440" s="163">
        <v>2014</v>
      </c>
      <c r="C440" s="163"/>
      <c r="D440" s="146">
        <v>3938</v>
      </c>
      <c r="E440" s="146">
        <v>30556</v>
      </c>
      <c r="F440" s="146">
        <v>28456</v>
      </c>
      <c r="G440" s="146">
        <v>524180</v>
      </c>
      <c r="H440" s="146">
        <v>402959</v>
      </c>
      <c r="I440" s="147">
        <v>7.76</v>
      </c>
      <c r="J440" s="147">
        <v>17.149999999999999</v>
      </c>
      <c r="K440" s="147">
        <v>25.49</v>
      </c>
      <c r="L440" s="147">
        <v>138.36000000000001</v>
      </c>
      <c r="M440" s="147">
        <v>67.2</v>
      </c>
      <c r="N440" s="14"/>
    </row>
    <row r="441" spans="1:14" s="7" customFormat="1" ht="15" customHeight="1">
      <c r="A441" s="27"/>
      <c r="B441" s="163">
        <v>2013</v>
      </c>
      <c r="C441" s="163"/>
      <c r="D441" s="146">
        <v>3935</v>
      </c>
      <c r="E441" s="146">
        <v>30484</v>
      </c>
      <c r="F441" s="146">
        <v>28322</v>
      </c>
      <c r="G441" s="146">
        <v>510105</v>
      </c>
      <c r="H441" s="146">
        <v>393023</v>
      </c>
      <c r="I441" s="147">
        <v>7.75</v>
      </c>
      <c r="J441" s="147">
        <v>16.73</v>
      </c>
      <c r="K441" s="147">
        <v>23.38</v>
      </c>
      <c r="L441" s="147">
        <v>129.81</v>
      </c>
      <c r="M441" s="147">
        <v>71.12</v>
      </c>
    </row>
    <row r="442" spans="1:14" s="13" customFormat="1" ht="15" customHeight="1">
      <c r="A442" s="21"/>
      <c r="B442" s="144">
        <v>2012</v>
      </c>
      <c r="C442" s="144"/>
      <c r="D442" s="146">
        <v>4054</v>
      </c>
      <c r="E442" s="146">
        <v>31949</v>
      </c>
      <c r="F442" s="146">
        <v>29668</v>
      </c>
      <c r="G442" s="146">
        <v>541127</v>
      </c>
      <c r="H442" s="146">
        <v>409382</v>
      </c>
      <c r="I442" s="147">
        <v>7.88</v>
      </c>
      <c r="J442" s="147">
        <v>16.940000000000001</v>
      </c>
      <c r="K442" s="147">
        <v>21.07</v>
      </c>
      <c r="L442" s="147">
        <v>115.52</v>
      </c>
      <c r="M442" s="147">
        <v>79.569999999999993</v>
      </c>
      <c r="N442" s="7"/>
    </row>
    <row r="443" spans="1:14" s="14" customFormat="1" ht="15" customHeight="1">
      <c r="A443" s="21"/>
      <c r="B443" s="144">
        <v>2011</v>
      </c>
      <c r="C443" s="144"/>
      <c r="D443" s="146">
        <v>4274</v>
      </c>
      <c r="E443" s="146">
        <v>33629</v>
      </c>
      <c r="F443" s="146">
        <v>31231</v>
      </c>
      <c r="G443" s="146">
        <v>554985</v>
      </c>
      <c r="H443" s="146">
        <v>433363</v>
      </c>
      <c r="I443" s="147">
        <v>7.87</v>
      </c>
      <c r="J443" s="147">
        <v>16.5</v>
      </c>
      <c r="K443" s="147">
        <v>25.12</v>
      </c>
      <c r="L443" s="147">
        <v>141.37</v>
      </c>
      <c r="M443" s="147">
        <v>65.430000000000007</v>
      </c>
      <c r="N443" s="7"/>
    </row>
    <row r="444" spans="1:14" s="14" customFormat="1" ht="15" customHeight="1">
      <c r="A444" s="21"/>
      <c r="B444" s="144">
        <v>2010</v>
      </c>
      <c r="C444" s="144"/>
      <c r="D444" s="146">
        <v>4423</v>
      </c>
      <c r="E444" s="146">
        <v>33305</v>
      </c>
      <c r="F444" s="146">
        <v>30880</v>
      </c>
      <c r="G444" s="146">
        <v>531119</v>
      </c>
      <c r="H444" s="146">
        <v>408663</v>
      </c>
      <c r="I444" s="147">
        <v>7.53</v>
      </c>
      <c r="J444" s="147">
        <v>15.95</v>
      </c>
      <c r="K444" s="147">
        <v>25.63</v>
      </c>
      <c r="L444" s="147">
        <v>149.03</v>
      </c>
      <c r="M444" s="147">
        <v>62.43</v>
      </c>
      <c r="N444" s="7"/>
    </row>
    <row r="445" spans="1:14" s="14" customFormat="1" ht="15" customHeight="1">
      <c r="A445" s="21"/>
      <c r="B445" s="144">
        <v>2009</v>
      </c>
      <c r="C445" s="144"/>
      <c r="D445" s="146">
        <v>4683</v>
      </c>
      <c r="E445" s="146">
        <v>33826</v>
      </c>
      <c r="F445" s="146">
        <v>31088</v>
      </c>
      <c r="G445" s="146">
        <v>531131</v>
      </c>
      <c r="H445" s="146">
        <v>405363</v>
      </c>
      <c r="I445" s="147">
        <v>7.22</v>
      </c>
      <c r="J445" s="147">
        <v>15.7</v>
      </c>
      <c r="K445" s="147">
        <v>22.24</v>
      </c>
      <c r="L445" s="147">
        <v>130.16</v>
      </c>
      <c r="M445" s="147">
        <v>71.45</v>
      </c>
      <c r="N445" s="7"/>
    </row>
    <row r="446" spans="1:14" s="7" customFormat="1" ht="15" customHeight="1">
      <c r="A446" s="21"/>
      <c r="B446" s="144">
        <v>2008</v>
      </c>
      <c r="C446" s="144"/>
      <c r="D446" s="146">
        <v>4896</v>
      </c>
      <c r="E446" s="146">
        <v>36526</v>
      </c>
      <c r="F446" s="146">
        <v>33650</v>
      </c>
      <c r="G446" s="146">
        <v>552659</v>
      </c>
      <c r="H446" s="146">
        <v>426625</v>
      </c>
      <c r="I446" s="147">
        <v>7.46</v>
      </c>
      <c r="J446" s="147">
        <v>15.13</v>
      </c>
      <c r="K446" s="147">
        <v>22.96</v>
      </c>
      <c r="L446" s="147">
        <v>139.83000000000001</v>
      </c>
      <c r="M446" s="147">
        <v>67.069999999999993</v>
      </c>
    </row>
    <row r="447" spans="1:14" s="7" customFormat="1" ht="15" customHeight="1">
      <c r="A447" s="21"/>
      <c r="B447" s="141" t="s">
        <v>218</v>
      </c>
      <c r="C447" s="141"/>
      <c r="D447" s="152"/>
      <c r="E447" s="152"/>
      <c r="F447" s="152"/>
      <c r="G447" s="152"/>
      <c r="H447" s="152"/>
      <c r="I447" s="153"/>
      <c r="J447" s="153"/>
      <c r="K447" s="153"/>
      <c r="L447" s="153"/>
      <c r="M447" s="153"/>
      <c r="N447" s="14"/>
    </row>
    <row r="448" spans="1:14" s="7" customFormat="1" ht="15" customHeight="1">
      <c r="A448" s="21"/>
      <c r="B448" s="163">
        <v>2016</v>
      </c>
      <c r="C448" s="251"/>
      <c r="D448" s="259">
        <v>1787</v>
      </c>
      <c r="E448" s="259">
        <v>5731</v>
      </c>
      <c r="F448" s="259">
        <v>4590</v>
      </c>
      <c r="G448" s="259">
        <v>59835</v>
      </c>
      <c r="H448" s="259">
        <v>47283</v>
      </c>
      <c r="I448" s="260">
        <v>3.21</v>
      </c>
      <c r="J448" s="260">
        <v>10.44</v>
      </c>
      <c r="K448" s="260">
        <v>15.71</v>
      </c>
      <c r="L448" s="260">
        <v>120.54</v>
      </c>
      <c r="M448" s="260">
        <v>66.05</v>
      </c>
      <c r="N448" s="14"/>
    </row>
    <row r="449" spans="1:14" s="7" customFormat="1" ht="15" customHeight="1">
      <c r="A449" s="21"/>
      <c r="B449" s="163">
        <v>2015</v>
      </c>
      <c r="C449" s="163"/>
      <c r="D449" s="259">
        <v>1780</v>
      </c>
      <c r="E449" s="259">
        <v>5763</v>
      </c>
      <c r="F449" s="259">
        <v>4622</v>
      </c>
      <c r="G449" s="259">
        <v>58763</v>
      </c>
      <c r="H449" s="259">
        <v>46292</v>
      </c>
      <c r="I449" s="260">
        <v>3.24</v>
      </c>
      <c r="J449" s="260">
        <v>10.199999999999999</v>
      </c>
      <c r="K449" s="260">
        <v>14.2</v>
      </c>
      <c r="L449" s="260">
        <v>111.66</v>
      </c>
      <c r="M449" s="260">
        <v>72.28</v>
      </c>
      <c r="N449" s="14"/>
    </row>
    <row r="450" spans="1:14" s="7" customFormat="1" ht="15" customHeight="1">
      <c r="A450" s="21"/>
      <c r="B450" s="163">
        <v>2014</v>
      </c>
      <c r="C450" s="163"/>
      <c r="D450" s="146">
        <v>1765</v>
      </c>
      <c r="E450" s="146">
        <v>5602</v>
      </c>
      <c r="F450" s="146">
        <v>4504</v>
      </c>
      <c r="G450" s="146">
        <v>55442</v>
      </c>
      <c r="H450" s="146">
        <v>43655</v>
      </c>
      <c r="I450" s="147">
        <v>3.17</v>
      </c>
      <c r="J450" s="147">
        <v>9.9</v>
      </c>
      <c r="K450" s="147">
        <v>13.85</v>
      </c>
      <c r="L450" s="147">
        <v>112.52</v>
      </c>
      <c r="M450" s="147">
        <v>72.03</v>
      </c>
      <c r="N450" s="14"/>
    </row>
    <row r="451" spans="1:14" s="7" customFormat="1" ht="15" customHeight="1">
      <c r="A451" s="27"/>
      <c r="B451" s="163">
        <v>2013</v>
      </c>
      <c r="C451" s="163"/>
      <c r="D451" s="146">
        <v>1782</v>
      </c>
      <c r="E451" s="146">
        <v>5693</v>
      </c>
      <c r="F451" s="146">
        <v>4568</v>
      </c>
      <c r="G451" s="146">
        <v>55198</v>
      </c>
      <c r="H451" s="146">
        <v>43292</v>
      </c>
      <c r="I451" s="147">
        <v>3.19</v>
      </c>
      <c r="J451" s="147">
        <v>9.6999999999999993</v>
      </c>
      <c r="K451" s="147">
        <v>12.36</v>
      </c>
      <c r="L451" s="147">
        <v>102.27</v>
      </c>
      <c r="M451" s="147">
        <v>78.16</v>
      </c>
    </row>
    <row r="452" spans="1:14" s="14" customFormat="1" ht="15" customHeight="1" collapsed="1">
      <c r="A452" s="21"/>
      <c r="B452" s="144">
        <v>2012</v>
      </c>
      <c r="C452" s="144"/>
      <c r="D452" s="146">
        <v>1791</v>
      </c>
      <c r="E452" s="146">
        <v>5957</v>
      </c>
      <c r="F452" s="146">
        <v>4837</v>
      </c>
      <c r="G452" s="146">
        <v>59895</v>
      </c>
      <c r="H452" s="146">
        <v>47413</v>
      </c>
      <c r="I452" s="147">
        <v>3.33</v>
      </c>
      <c r="J452" s="147">
        <v>10.050000000000001</v>
      </c>
      <c r="K452" s="147">
        <v>12.08</v>
      </c>
      <c r="L452" s="147">
        <v>97.59</v>
      </c>
      <c r="M452" s="147">
        <v>82.25</v>
      </c>
      <c r="N452" s="7"/>
    </row>
    <row r="453" spans="1:14" s="14" customFormat="1" ht="15" customHeight="1">
      <c r="A453" s="21"/>
      <c r="B453" s="144">
        <v>2011</v>
      </c>
      <c r="C453" s="144"/>
      <c r="D453" s="146">
        <v>1894</v>
      </c>
      <c r="E453" s="146">
        <v>6629</v>
      </c>
      <c r="F453" s="146">
        <v>5437</v>
      </c>
      <c r="G453" s="146">
        <v>68661</v>
      </c>
      <c r="H453" s="146">
        <v>54503</v>
      </c>
      <c r="I453" s="147">
        <v>3.5</v>
      </c>
      <c r="J453" s="147">
        <v>10.36</v>
      </c>
      <c r="K453" s="147">
        <v>12.54</v>
      </c>
      <c r="L453" s="147">
        <v>99.31</v>
      </c>
      <c r="M453" s="147">
        <v>81.48</v>
      </c>
      <c r="N453" s="7"/>
    </row>
    <row r="454" spans="1:14" s="14" customFormat="1" ht="15" customHeight="1">
      <c r="A454" s="21"/>
      <c r="B454" s="144">
        <v>2010</v>
      </c>
      <c r="C454" s="144"/>
      <c r="D454" s="146">
        <v>2000</v>
      </c>
      <c r="E454" s="146">
        <v>7145</v>
      </c>
      <c r="F454" s="146">
        <v>5889</v>
      </c>
      <c r="G454" s="146">
        <v>76013</v>
      </c>
      <c r="H454" s="146">
        <v>60137</v>
      </c>
      <c r="I454" s="147">
        <v>3.57</v>
      </c>
      <c r="J454" s="147">
        <v>10.64</v>
      </c>
      <c r="K454" s="147">
        <v>13.21</v>
      </c>
      <c r="L454" s="147">
        <v>102.32</v>
      </c>
      <c r="M454" s="147">
        <v>79.58</v>
      </c>
      <c r="N454" s="7"/>
    </row>
    <row r="455" spans="1:14" s="7" customFormat="1" ht="15" customHeight="1">
      <c r="A455" s="21"/>
      <c r="B455" s="144">
        <v>2009</v>
      </c>
      <c r="C455" s="144"/>
      <c r="D455" s="146">
        <v>2153</v>
      </c>
      <c r="E455" s="146">
        <v>7908</v>
      </c>
      <c r="F455" s="146">
        <v>6421</v>
      </c>
      <c r="G455" s="146">
        <v>86478</v>
      </c>
      <c r="H455" s="146">
        <v>67392</v>
      </c>
      <c r="I455" s="147">
        <v>3.67</v>
      </c>
      <c r="J455" s="147">
        <v>10.94</v>
      </c>
      <c r="K455" s="147">
        <v>14.24</v>
      </c>
      <c r="L455" s="147">
        <v>105.77</v>
      </c>
      <c r="M455" s="147">
        <v>75.760000000000005</v>
      </c>
    </row>
    <row r="456" spans="1:14" s="7" customFormat="1" ht="15" customHeight="1">
      <c r="A456" s="21"/>
      <c r="B456" s="144">
        <v>2008</v>
      </c>
      <c r="C456" s="144"/>
      <c r="D456" s="146">
        <v>2229</v>
      </c>
      <c r="E456" s="146">
        <v>8628</v>
      </c>
      <c r="F456" s="146">
        <v>7146</v>
      </c>
      <c r="G456" s="146">
        <v>92289</v>
      </c>
      <c r="H456" s="146">
        <v>72048</v>
      </c>
      <c r="I456" s="147">
        <v>3.87</v>
      </c>
      <c r="J456" s="147">
        <v>10.7</v>
      </c>
      <c r="K456" s="147">
        <v>14.35</v>
      </c>
      <c r="L456" s="147">
        <v>111.09</v>
      </c>
      <c r="M456" s="147">
        <v>73.78</v>
      </c>
    </row>
    <row r="457" spans="1:14" s="7" customFormat="1" ht="15" customHeight="1">
      <c r="A457" s="21"/>
      <c r="B457" s="141" t="s">
        <v>219</v>
      </c>
      <c r="C457" s="141"/>
      <c r="D457" s="152"/>
      <c r="E457" s="152"/>
      <c r="F457" s="152"/>
      <c r="G457" s="152"/>
      <c r="H457" s="152"/>
      <c r="I457" s="153"/>
      <c r="J457" s="153"/>
      <c r="K457" s="153"/>
      <c r="L457" s="153"/>
      <c r="M457" s="153"/>
      <c r="N457" s="14"/>
    </row>
    <row r="458" spans="1:14" s="7" customFormat="1" ht="15" customHeight="1">
      <c r="A458" s="21"/>
      <c r="B458" s="163">
        <v>2016</v>
      </c>
      <c r="C458" s="251"/>
      <c r="D458" s="259">
        <v>1013</v>
      </c>
      <c r="E458" s="259">
        <v>6883</v>
      </c>
      <c r="F458" s="259">
        <v>6225</v>
      </c>
      <c r="G458" s="259">
        <v>97114</v>
      </c>
      <c r="H458" s="259">
        <v>75949</v>
      </c>
      <c r="I458" s="260">
        <v>6.79</v>
      </c>
      <c r="J458" s="260">
        <v>14.11</v>
      </c>
      <c r="K458" s="260">
        <v>20.69</v>
      </c>
      <c r="L458" s="260">
        <v>132.61000000000001</v>
      </c>
      <c r="M458" s="260">
        <v>72.040000000000006</v>
      </c>
      <c r="N458" s="14"/>
    </row>
    <row r="459" spans="1:14" s="7" customFormat="1" ht="15" customHeight="1">
      <c r="A459" s="21"/>
      <c r="B459" s="163">
        <v>2015</v>
      </c>
      <c r="C459" s="163"/>
      <c r="D459" s="259">
        <v>1004</v>
      </c>
      <c r="E459" s="259">
        <v>6665</v>
      </c>
      <c r="F459" s="259">
        <v>6031</v>
      </c>
      <c r="G459" s="259">
        <v>91916</v>
      </c>
      <c r="H459" s="259">
        <v>72438</v>
      </c>
      <c r="I459" s="260">
        <v>6.64</v>
      </c>
      <c r="J459" s="260">
        <v>13.79</v>
      </c>
      <c r="K459" s="260">
        <v>18.850000000000001</v>
      </c>
      <c r="L459" s="260">
        <v>123.68</v>
      </c>
      <c r="M459" s="260">
        <v>77.2</v>
      </c>
      <c r="N459" s="14"/>
    </row>
    <row r="460" spans="1:14" s="7" customFormat="1" ht="15" customHeight="1">
      <c r="A460" s="21"/>
      <c r="B460" s="163">
        <v>2014</v>
      </c>
      <c r="C460" s="163"/>
      <c r="D460" s="146">
        <v>969</v>
      </c>
      <c r="E460" s="146">
        <v>6519</v>
      </c>
      <c r="F460" s="146">
        <v>5913</v>
      </c>
      <c r="G460" s="146">
        <v>89520</v>
      </c>
      <c r="H460" s="146">
        <v>70900</v>
      </c>
      <c r="I460" s="147">
        <v>6.73</v>
      </c>
      <c r="J460" s="147">
        <v>13.73</v>
      </c>
      <c r="K460" s="147">
        <v>19.2</v>
      </c>
      <c r="L460" s="147">
        <v>126.84</v>
      </c>
      <c r="M460" s="147">
        <v>75.239999999999995</v>
      </c>
      <c r="N460" s="14"/>
    </row>
    <row r="461" spans="1:14" s="13" customFormat="1" ht="15" customHeight="1">
      <c r="A461" s="27"/>
      <c r="B461" s="163">
        <v>2013</v>
      </c>
      <c r="C461" s="163"/>
      <c r="D461" s="146">
        <v>952</v>
      </c>
      <c r="E461" s="146">
        <v>6585</v>
      </c>
      <c r="F461" s="146">
        <v>5996</v>
      </c>
      <c r="G461" s="146">
        <v>89465</v>
      </c>
      <c r="H461" s="146">
        <v>70208</v>
      </c>
      <c r="I461" s="147">
        <v>6.92</v>
      </c>
      <c r="J461" s="147">
        <v>13.59</v>
      </c>
      <c r="K461" s="147">
        <v>19.32</v>
      </c>
      <c r="L461" s="147">
        <v>129.49</v>
      </c>
      <c r="M461" s="147">
        <v>73.11</v>
      </c>
      <c r="N461" s="7"/>
    </row>
    <row r="462" spans="1:14" s="14" customFormat="1" ht="15" customHeight="1">
      <c r="A462" s="21"/>
      <c r="B462" s="144">
        <v>2012</v>
      </c>
      <c r="C462" s="144"/>
      <c r="D462" s="146">
        <v>967</v>
      </c>
      <c r="E462" s="146">
        <v>6783</v>
      </c>
      <c r="F462" s="146">
        <v>6185</v>
      </c>
      <c r="G462" s="146">
        <v>89907</v>
      </c>
      <c r="H462" s="146">
        <v>71499</v>
      </c>
      <c r="I462" s="147">
        <v>7.01</v>
      </c>
      <c r="J462" s="147">
        <v>13.25</v>
      </c>
      <c r="K462" s="147">
        <v>18.059999999999999</v>
      </c>
      <c r="L462" s="147">
        <v>124.26</v>
      </c>
      <c r="M462" s="147">
        <v>77.33</v>
      </c>
      <c r="N462" s="7"/>
    </row>
    <row r="463" spans="1:14" s="14" customFormat="1" ht="15" customHeight="1">
      <c r="A463" s="21"/>
      <c r="B463" s="144">
        <v>2011</v>
      </c>
      <c r="C463" s="144"/>
      <c r="D463" s="146">
        <v>1053</v>
      </c>
      <c r="E463" s="146">
        <v>7392</v>
      </c>
      <c r="F463" s="146">
        <v>6678</v>
      </c>
      <c r="G463" s="146">
        <v>95959</v>
      </c>
      <c r="H463" s="146">
        <v>75460</v>
      </c>
      <c r="I463" s="147">
        <v>7.02</v>
      </c>
      <c r="J463" s="147">
        <v>12.98</v>
      </c>
      <c r="K463" s="147">
        <v>19.440000000000001</v>
      </c>
      <c r="L463" s="147">
        <v>135.31</v>
      </c>
      <c r="M463" s="147">
        <v>69.8</v>
      </c>
      <c r="N463" s="7"/>
    </row>
    <row r="464" spans="1:14" s="14" customFormat="1" ht="15" customHeight="1">
      <c r="A464" s="21"/>
      <c r="B464" s="144">
        <v>2010</v>
      </c>
      <c r="C464" s="144"/>
      <c r="D464" s="146">
        <v>1097</v>
      </c>
      <c r="E464" s="146">
        <v>7524</v>
      </c>
      <c r="F464" s="146">
        <v>6771</v>
      </c>
      <c r="G464" s="146">
        <v>96795</v>
      </c>
      <c r="H464" s="146">
        <v>76084</v>
      </c>
      <c r="I464" s="147">
        <v>6.86</v>
      </c>
      <c r="J464" s="147">
        <v>12.86</v>
      </c>
      <c r="K464" s="147">
        <v>20.5</v>
      </c>
      <c r="L464" s="147">
        <v>143.41999999999999</v>
      </c>
      <c r="M464" s="147">
        <v>65.36</v>
      </c>
      <c r="N464" s="7"/>
    </row>
    <row r="465" spans="1:14" s="7" customFormat="1" ht="15" customHeight="1">
      <c r="A465" s="21"/>
      <c r="B465" s="144">
        <v>2009</v>
      </c>
      <c r="C465" s="144"/>
      <c r="D465" s="146">
        <v>1192</v>
      </c>
      <c r="E465" s="146">
        <v>7910</v>
      </c>
      <c r="F465" s="146">
        <v>7035</v>
      </c>
      <c r="G465" s="146">
        <v>97423</v>
      </c>
      <c r="H465" s="146">
        <v>76233</v>
      </c>
      <c r="I465" s="147">
        <v>6.64</v>
      </c>
      <c r="J465" s="147">
        <v>12.32</v>
      </c>
      <c r="K465" s="147">
        <v>18.86</v>
      </c>
      <c r="L465" s="147">
        <v>136.19</v>
      </c>
      <c r="M465" s="147">
        <v>68.2</v>
      </c>
    </row>
    <row r="466" spans="1:14" s="7" customFormat="1" ht="15" customHeight="1">
      <c r="A466" s="21"/>
      <c r="B466" s="144">
        <v>2008</v>
      </c>
      <c r="C466" s="144"/>
      <c r="D466" s="146">
        <v>1219</v>
      </c>
      <c r="E466" s="146">
        <v>8205</v>
      </c>
      <c r="F466" s="146">
        <v>7334</v>
      </c>
      <c r="G466" s="146">
        <v>98551</v>
      </c>
      <c r="H466" s="146">
        <v>77012</v>
      </c>
      <c r="I466" s="147">
        <v>6.73</v>
      </c>
      <c r="J466" s="147">
        <v>12.01</v>
      </c>
      <c r="K466" s="147">
        <v>19.579999999999998</v>
      </c>
      <c r="L466" s="147">
        <v>145.69</v>
      </c>
      <c r="M466" s="147">
        <v>63.52</v>
      </c>
    </row>
    <row r="467" spans="1:14" s="7" customFormat="1" ht="15" customHeight="1">
      <c r="A467" s="21"/>
      <c r="B467" s="141" t="s">
        <v>220</v>
      </c>
      <c r="C467" s="141"/>
      <c r="D467" s="152"/>
      <c r="E467" s="152"/>
      <c r="F467" s="152"/>
      <c r="G467" s="152"/>
      <c r="H467" s="152"/>
      <c r="I467" s="153"/>
      <c r="J467" s="153"/>
      <c r="K467" s="153"/>
      <c r="L467" s="153"/>
      <c r="M467" s="153"/>
      <c r="N467" s="14"/>
    </row>
    <row r="468" spans="1:14" s="7" customFormat="1" ht="15" customHeight="1">
      <c r="A468" s="21"/>
      <c r="B468" s="163">
        <v>2016</v>
      </c>
      <c r="C468" s="251"/>
      <c r="D468" s="259">
        <v>674</v>
      </c>
      <c r="E468" s="259">
        <v>3718</v>
      </c>
      <c r="F468" s="259">
        <v>3434</v>
      </c>
      <c r="G468" s="259">
        <v>50947</v>
      </c>
      <c r="H468" s="259">
        <v>40162</v>
      </c>
      <c r="I468" s="260">
        <v>5.52</v>
      </c>
      <c r="J468" s="260">
        <v>13.7</v>
      </c>
      <c r="K468" s="260">
        <v>20.54</v>
      </c>
      <c r="L468" s="260">
        <v>138.43</v>
      </c>
      <c r="M468" s="260">
        <v>73.319999999999993</v>
      </c>
      <c r="N468" s="14"/>
    </row>
    <row r="469" spans="1:14" s="7" customFormat="1" ht="15" customHeight="1">
      <c r="A469" s="21"/>
      <c r="B469" s="163">
        <v>2015</v>
      </c>
      <c r="C469" s="163"/>
      <c r="D469" s="259">
        <v>685</v>
      </c>
      <c r="E469" s="259">
        <v>3744</v>
      </c>
      <c r="F469" s="259">
        <v>3460</v>
      </c>
      <c r="G469" s="259">
        <v>49941</v>
      </c>
      <c r="H469" s="259">
        <v>39664</v>
      </c>
      <c r="I469" s="260">
        <v>5.47</v>
      </c>
      <c r="J469" s="260">
        <v>13.34</v>
      </c>
      <c r="K469" s="260">
        <v>19.02</v>
      </c>
      <c r="L469" s="260">
        <v>131.79</v>
      </c>
      <c r="M469" s="260">
        <v>74.33</v>
      </c>
      <c r="N469" s="14"/>
    </row>
    <row r="470" spans="1:14" s="7" customFormat="1" ht="15" customHeight="1">
      <c r="A470" s="21"/>
      <c r="B470" s="163">
        <v>2014</v>
      </c>
      <c r="C470" s="163"/>
      <c r="D470" s="146">
        <v>703</v>
      </c>
      <c r="E470" s="146">
        <v>3780</v>
      </c>
      <c r="F470" s="146">
        <v>3491</v>
      </c>
      <c r="G470" s="146">
        <v>49810</v>
      </c>
      <c r="H470" s="146">
        <v>39321</v>
      </c>
      <c r="I470" s="147">
        <v>5.38</v>
      </c>
      <c r="J470" s="147">
        <v>13.18</v>
      </c>
      <c r="K470" s="147">
        <v>18.21</v>
      </c>
      <c r="L470" s="147">
        <v>127.64</v>
      </c>
      <c r="M470" s="147">
        <v>78.64</v>
      </c>
      <c r="N470" s="14"/>
    </row>
    <row r="471" spans="1:14" s="15" customFormat="1" ht="15" customHeight="1" collapsed="1">
      <c r="A471" s="27"/>
      <c r="B471" s="163">
        <v>2013</v>
      </c>
      <c r="C471" s="163"/>
      <c r="D471" s="146">
        <v>708</v>
      </c>
      <c r="E471" s="146">
        <v>3910</v>
      </c>
      <c r="F471" s="146">
        <v>3619</v>
      </c>
      <c r="G471" s="146">
        <v>51495</v>
      </c>
      <c r="H471" s="146">
        <v>40077</v>
      </c>
      <c r="I471" s="147">
        <v>5.52</v>
      </c>
      <c r="J471" s="147">
        <v>13.17</v>
      </c>
      <c r="K471" s="147">
        <v>18.09</v>
      </c>
      <c r="L471" s="147">
        <v>127.14</v>
      </c>
      <c r="M471" s="147">
        <v>78.45</v>
      </c>
      <c r="N471" s="7"/>
    </row>
    <row r="472" spans="1:14" s="15" customFormat="1" ht="15" customHeight="1">
      <c r="A472" s="21"/>
      <c r="B472" s="144">
        <v>2012</v>
      </c>
      <c r="C472" s="144"/>
      <c r="D472" s="146">
        <v>763</v>
      </c>
      <c r="E472" s="146">
        <v>4456</v>
      </c>
      <c r="F472" s="146">
        <v>4111</v>
      </c>
      <c r="G472" s="146">
        <v>58300</v>
      </c>
      <c r="H472" s="146">
        <v>45553</v>
      </c>
      <c r="I472" s="147">
        <v>5.84</v>
      </c>
      <c r="J472" s="147">
        <v>13.08</v>
      </c>
      <c r="K472" s="147">
        <v>16.52</v>
      </c>
      <c r="L472" s="147">
        <v>116.49</v>
      </c>
      <c r="M472" s="147">
        <v>84.82</v>
      </c>
      <c r="N472" s="7"/>
    </row>
    <row r="473" spans="1:14" s="15" customFormat="1" ht="15" customHeight="1">
      <c r="A473" s="21"/>
      <c r="B473" s="144">
        <v>2011</v>
      </c>
      <c r="C473" s="144"/>
      <c r="D473" s="146">
        <v>807</v>
      </c>
      <c r="E473" s="146">
        <v>5193</v>
      </c>
      <c r="F473" s="146">
        <v>4839</v>
      </c>
      <c r="G473" s="146">
        <v>71414</v>
      </c>
      <c r="H473" s="146">
        <v>56276</v>
      </c>
      <c r="I473" s="147">
        <v>6.43</v>
      </c>
      <c r="J473" s="147">
        <v>13.75</v>
      </c>
      <c r="K473" s="147">
        <v>18.37</v>
      </c>
      <c r="L473" s="147">
        <v>124.45</v>
      </c>
      <c r="M473" s="147">
        <v>78.78</v>
      </c>
      <c r="N473" s="7"/>
    </row>
    <row r="474" spans="1:14" s="7" customFormat="1" ht="15" customHeight="1">
      <c r="A474" s="21"/>
      <c r="B474" s="144">
        <v>2010</v>
      </c>
      <c r="C474" s="144"/>
      <c r="D474" s="146">
        <v>866</v>
      </c>
      <c r="E474" s="146">
        <v>5488</v>
      </c>
      <c r="F474" s="146">
        <v>5134</v>
      </c>
      <c r="G474" s="146">
        <v>75431</v>
      </c>
      <c r="H474" s="146">
        <v>59717</v>
      </c>
      <c r="I474" s="147">
        <v>6.34</v>
      </c>
      <c r="J474" s="147">
        <v>13.74</v>
      </c>
      <c r="K474" s="147">
        <v>19.63</v>
      </c>
      <c r="L474" s="147">
        <v>133.6</v>
      </c>
      <c r="M474" s="147">
        <v>72.73</v>
      </c>
    </row>
    <row r="475" spans="1:14" s="7" customFormat="1" ht="15" customHeight="1">
      <c r="A475" s="21"/>
      <c r="B475" s="144">
        <v>2009</v>
      </c>
      <c r="C475" s="144"/>
      <c r="D475" s="146">
        <v>936</v>
      </c>
      <c r="E475" s="146">
        <v>5914</v>
      </c>
      <c r="F475" s="146">
        <v>5466</v>
      </c>
      <c r="G475" s="146">
        <v>79483</v>
      </c>
      <c r="H475" s="146">
        <v>62712</v>
      </c>
      <c r="I475" s="147">
        <v>6.32</v>
      </c>
      <c r="J475" s="147">
        <v>13.44</v>
      </c>
      <c r="K475" s="147">
        <v>19.91</v>
      </c>
      <c r="L475" s="147">
        <v>136.94999999999999</v>
      </c>
      <c r="M475" s="147">
        <v>66.87</v>
      </c>
    </row>
    <row r="476" spans="1:14" s="7" customFormat="1" ht="15" customHeight="1">
      <c r="A476" s="21"/>
      <c r="B476" s="144">
        <v>2008</v>
      </c>
      <c r="C476" s="144"/>
      <c r="D476" s="146">
        <v>975</v>
      </c>
      <c r="E476" s="146">
        <v>6235</v>
      </c>
      <c r="F476" s="146">
        <v>5777</v>
      </c>
      <c r="G476" s="146">
        <v>85228</v>
      </c>
      <c r="H476" s="146">
        <v>66619</v>
      </c>
      <c r="I476" s="147">
        <v>6.39</v>
      </c>
      <c r="J476" s="147">
        <v>13.67</v>
      </c>
      <c r="K476" s="147">
        <v>19.399999999999999</v>
      </c>
      <c r="L476" s="147">
        <v>131.47</v>
      </c>
      <c r="M476" s="147">
        <v>69.33</v>
      </c>
    </row>
    <row r="477" spans="1:14" s="7" customFormat="1" ht="15" customHeight="1">
      <c r="A477" s="21"/>
      <c r="B477" s="138" t="s">
        <v>20</v>
      </c>
      <c r="C477" s="138"/>
      <c r="D477" s="139"/>
      <c r="E477" s="139"/>
      <c r="F477" s="139"/>
      <c r="G477" s="139"/>
      <c r="H477" s="139"/>
      <c r="I477" s="140"/>
      <c r="J477" s="140"/>
      <c r="K477" s="140"/>
      <c r="L477" s="140"/>
      <c r="M477" s="140"/>
      <c r="N477" s="12"/>
    </row>
    <row r="478" spans="1:14" s="7" customFormat="1" ht="15" customHeight="1">
      <c r="A478" s="21"/>
      <c r="B478" s="141" t="s">
        <v>454</v>
      </c>
      <c r="C478" s="141"/>
      <c r="D478" s="142"/>
      <c r="E478" s="142"/>
      <c r="F478" s="142"/>
      <c r="G478" s="142"/>
      <c r="H478" s="142"/>
      <c r="I478" s="143"/>
      <c r="J478" s="143"/>
      <c r="K478" s="143"/>
      <c r="L478" s="143"/>
      <c r="M478" s="143"/>
      <c r="N478" s="13"/>
    </row>
    <row r="479" spans="1:14" s="7" customFormat="1" ht="15" customHeight="1">
      <c r="A479" s="21"/>
      <c r="B479" s="163">
        <v>2016</v>
      </c>
      <c r="C479" s="251"/>
      <c r="D479" s="259">
        <v>3977</v>
      </c>
      <c r="E479" s="259">
        <v>12343</v>
      </c>
      <c r="F479" s="259">
        <v>8566</v>
      </c>
      <c r="G479" s="259">
        <v>419556</v>
      </c>
      <c r="H479" s="259">
        <v>350224</v>
      </c>
      <c r="I479" s="260">
        <v>3.1</v>
      </c>
      <c r="J479" s="260">
        <v>33.99</v>
      </c>
      <c r="K479" s="260">
        <v>348.65</v>
      </c>
      <c r="L479" s="260">
        <v>711.83</v>
      </c>
      <c r="M479" s="260">
        <v>9.56</v>
      </c>
      <c r="N479" s="13"/>
    </row>
    <row r="480" spans="1:14" s="15" customFormat="1" ht="15" customHeight="1" collapsed="1">
      <c r="A480" s="21"/>
      <c r="B480" s="163">
        <v>2015</v>
      </c>
      <c r="C480" s="163"/>
      <c r="D480" s="259">
        <v>1209</v>
      </c>
      <c r="E480" s="259">
        <v>9589</v>
      </c>
      <c r="F480" s="259">
        <v>8563</v>
      </c>
      <c r="G480" s="259">
        <v>417742</v>
      </c>
      <c r="H480" s="259">
        <v>342831</v>
      </c>
      <c r="I480" s="260">
        <v>7.93</v>
      </c>
      <c r="J480" s="260">
        <v>43.56</v>
      </c>
      <c r="K480" s="260">
        <v>424.43</v>
      </c>
      <c r="L480" s="260">
        <v>870.01</v>
      </c>
      <c r="M480" s="260">
        <v>10.11</v>
      </c>
      <c r="N480" s="13"/>
    </row>
    <row r="481" spans="1:14" s="15" customFormat="1" ht="15" customHeight="1">
      <c r="A481" s="21"/>
      <c r="B481" s="163">
        <v>2014</v>
      </c>
      <c r="C481" s="163"/>
      <c r="D481" s="146">
        <v>941</v>
      </c>
      <c r="E481" s="146">
        <v>8703</v>
      </c>
      <c r="F481" s="146">
        <v>7962</v>
      </c>
      <c r="G481" s="146">
        <v>379445</v>
      </c>
      <c r="H481" s="146">
        <v>304439</v>
      </c>
      <c r="I481" s="147">
        <v>9.25</v>
      </c>
      <c r="J481" s="147">
        <v>43.6</v>
      </c>
      <c r="K481" s="147">
        <v>516.34</v>
      </c>
      <c r="L481" s="147">
        <v>1083.45</v>
      </c>
      <c r="M481" s="147">
        <v>8.34</v>
      </c>
      <c r="N481" s="13"/>
    </row>
    <row r="482" spans="1:14" s="15" customFormat="1" ht="15" customHeight="1">
      <c r="A482" s="27"/>
      <c r="B482" s="163">
        <v>2013</v>
      </c>
      <c r="C482" s="163"/>
      <c r="D482" s="146">
        <v>925</v>
      </c>
      <c r="E482" s="146">
        <v>8913</v>
      </c>
      <c r="F482" s="146">
        <v>8163</v>
      </c>
      <c r="G482" s="146">
        <v>445520</v>
      </c>
      <c r="H482" s="146">
        <v>317429</v>
      </c>
      <c r="I482" s="147">
        <v>9.64</v>
      </c>
      <c r="J482" s="147">
        <v>49.99</v>
      </c>
      <c r="K482" s="147">
        <v>491.59</v>
      </c>
      <c r="L482" s="147">
        <v>900.71</v>
      </c>
      <c r="M482" s="147">
        <v>10.09</v>
      </c>
      <c r="N482" s="7"/>
    </row>
    <row r="483" spans="1:14" s="7" customFormat="1" ht="15" customHeight="1">
      <c r="A483" s="21"/>
      <c r="B483" s="144">
        <v>2012</v>
      </c>
      <c r="C483" s="144"/>
      <c r="D483" s="146">
        <v>888</v>
      </c>
      <c r="E483" s="146">
        <v>9264</v>
      </c>
      <c r="F483" s="146">
        <v>8555</v>
      </c>
      <c r="G483" s="146">
        <v>478150</v>
      </c>
      <c r="H483" s="146">
        <v>292885</v>
      </c>
      <c r="I483" s="147">
        <v>10.43</v>
      </c>
      <c r="J483" s="147">
        <v>51.61</v>
      </c>
      <c r="K483" s="147">
        <v>462.04</v>
      </c>
      <c r="L483" s="147">
        <v>826.67</v>
      </c>
      <c r="M483" s="147">
        <v>11.11</v>
      </c>
    </row>
    <row r="484" spans="1:14" s="7" customFormat="1" ht="15" customHeight="1">
      <c r="A484" s="21"/>
      <c r="B484" s="144">
        <v>2011</v>
      </c>
      <c r="C484" s="144"/>
      <c r="D484" s="146">
        <v>801</v>
      </c>
      <c r="E484" s="146">
        <v>9371</v>
      </c>
      <c r="F484" s="146">
        <v>8744</v>
      </c>
      <c r="G484" s="146">
        <v>465698</v>
      </c>
      <c r="H484" s="146">
        <v>320270</v>
      </c>
      <c r="I484" s="147">
        <v>11.7</v>
      </c>
      <c r="J484" s="147">
        <v>49.7</v>
      </c>
      <c r="K484" s="147">
        <v>425.11</v>
      </c>
      <c r="L484" s="147">
        <v>798.19</v>
      </c>
      <c r="M484" s="147">
        <v>11.66</v>
      </c>
    </row>
    <row r="485" spans="1:14" s="7" customFormat="1" ht="15" customHeight="1">
      <c r="A485" s="21"/>
      <c r="B485" s="144">
        <v>2010</v>
      </c>
      <c r="C485" s="144"/>
      <c r="D485" s="146">
        <v>745</v>
      </c>
      <c r="E485" s="146">
        <v>9496</v>
      </c>
      <c r="F485" s="146">
        <v>8921</v>
      </c>
      <c r="G485" s="146">
        <v>515857</v>
      </c>
      <c r="H485" s="146">
        <v>336653</v>
      </c>
      <c r="I485" s="147">
        <v>12.75</v>
      </c>
      <c r="J485" s="147">
        <v>54.32</v>
      </c>
      <c r="K485" s="147">
        <v>422.65</v>
      </c>
      <c r="L485" s="147">
        <v>730.92</v>
      </c>
      <c r="M485" s="147">
        <v>12.83</v>
      </c>
    </row>
    <row r="486" spans="1:14" s="7" customFormat="1" ht="15" customHeight="1">
      <c r="A486" s="21"/>
      <c r="B486" s="144">
        <v>2009</v>
      </c>
      <c r="C486" s="144"/>
      <c r="D486" s="146">
        <v>714</v>
      </c>
      <c r="E486" s="146">
        <v>10112</v>
      </c>
      <c r="F486" s="146">
        <v>9562</v>
      </c>
      <c r="G486" s="146">
        <v>530456</v>
      </c>
      <c r="H486" s="146">
        <v>354069</v>
      </c>
      <c r="I486" s="147">
        <v>14.16</v>
      </c>
      <c r="J486" s="147">
        <v>52.46</v>
      </c>
      <c r="K486" s="147">
        <v>389.89</v>
      </c>
      <c r="L486" s="147">
        <v>702.81</v>
      </c>
      <c r="M486" s="147">
        <v>13.93</v>
      </c>
    </row>
    <row r="487" spans="1:14" s="7" customFormat="1" ht="15" customHeight="1">
      <c r="A487" s="21"/>
      <c r="B487" s="144">
        <v>2008</v>
      </c>
      <c r="C487" s="144"/>
      <c r="D487" s="146">
        <v>678</v>
      </c>
      <c r="E487" s="146">
        <v>10336</v>
      </c>
      <c r="F487" s="146">
        <v>9833</v>
      </c>
      <c r="G487" s="146">
        <v>486945</v>
      </c>
      <c r="H487" s="146">
        <v>350559</v>
      </c>
      <c r="I487" s="147">
        <v>15.24</v>
      </c>
      <c r="J487" s="147">
        <v>47.11</v>
      </c>
      <c r="K487" s="147">
        <v>356.07</v>
      </c>
      <c r="L487" s="147">
        <v>719.02</v>
      </c>
      <c r="M487" s="147">
        <v>13.97</v>
      </c>
    </row>
    <row r="488" spans="1:14" s="7" customFormat="1" ht="15" customHeight="1">
      <c r="A488" s="21"/>
      <c r="B488" s="138" t="s">
        <v>35</v>
      </c>
      <c r="C488" s="138"/>
      <c r="D488" s="150"/>
      <c r="E488" s="150"/>
      <c r="F488" s="150"/>
      <c r="G488" s="150"/>
      <c r="H488" s="150"/>
      <c r="I488" s="151"/>
      <c r="J488" s="151"/>
      <c r="K488" s="151"/>
      <c r="L488" s="151"/>
      <c r="M488" s="151"/>
      <c r="N488" s="13"/>
    </row>
    <row r="489" spans="1:14" s="15" customFormat="1" ht="15" customHeight="1" collapsed="1">
      <c r="A489" s="21"/>
      <c r="B489" s="141" t="s">
        <v>221</v>
      </c>
      <c r="C489" s="141"/>
      <c r="D489" s="152"/>
      <c r="E489" s="152"/>
      <c r="F489" s="152"/>
      <c r="G489" s="152"/>
      <c r="H489" s="152"/>
      <c r="I489" s="153"/>
      <c r="J489" s="153"/>
      <c r="K489" s="153"/>
      <c r="L489" s="153"/>
      <c r="M489" s="153"/>
      <c r="N489" s="14"/>
    </row>
    <row r="490" spans="1:14" s="15" customFormat="1" ht="15" customHeight="1">
      <c r="A490" s="21"/>
      <c r="B490" s="163">
        <v>2016</v>
      </c>
      <c r="C490" s="251"/>
      <c r="D490" s="259">
        <v>3194</v>
      </c>
      <c r="E490" s="259">
        <v>3197</v>
      </c>
      <c r="F490" s="259">
        <v>5</v>
      </c>
      <c r="G490" s="259">
        <v>72</v>
      </c>
      <c r="H490" s="259">
        <v>20</v>
      </c>
      <c r="I490" s="260">
        <v>1</v>
      </c>
      <c r="J490" s="260">
        <v>0.02</v>
      </c>
      <c r="K490" s="260">
        <v>1.83</v>
      </c>
      <c r="L490" s="260">
        <v>12.72</v>
      </c>
      <c r="M490" s="260">
        <v>1.21</v>
      </c>
      <c r="N490" s="14"/>
    </row>
    <row r="491" spans="1:14" s="15" customFormat="1" ht="15" customHeight="1">
      <c r="A491" s="21"/>
      <c r="B491" s="163">
        <v>2015</v>
      </c>
      <c r="C491" s="163"/>
      <c r="D491" s="259">
        <v>442</v>
      </c>
      <c r="E491" s="259">
        <v>444</v>
      </c>
      <c r="F491" s="259">
        <v>7</v>
      </c>
      <c r="G491" s="259">
        <v>44</v>
      </c>
      <c r="H491" s="259">
        <v>26</v>
      </c>
      <c r="I491" s="260">
        <v>1</v>
      </c>
      <c r="J491" s="260">
        <v>0.1</v>
      </c>
      <c r="K491" s="260">
        <v>2.52</v>
      </c>
      <c r="L491" s="260">
        <v>40.1</v>
      </c>
      <c r="M491" s="260">
        <v>3.9</v>
      </c>
      <c r="N491" s="14"/>
    </row>
    <row r="492" spans="1:14" s="7" customFormat="1" ht="15" customHeight="1">
      <c r="A492" s="21"/>
      <c r="B492" s="163">
        <v>2014</v>
      </c>
      <c r="C492" s="163"/>
      <c r="D492" s="146">
        <v>182</v>
      </c>
      <c r="E492" s="146">
        <v>183</v>
      </c>
      <c r="F492" s="146">
        <v>4</v>
      </c>
      <c r="G492" s="146">
        <v>36</v>
      </c>
      <c r="H492" s="146">
        <v>25</v>
      </c>
      <c r="I492" s="147">
        <v>1.01</v>
      </c>
      <c r="J492" s="147">
        <v>0.2</v>
      </c>
      <c r="K492" s="147">
        <v>2.69</v>
      </c>
      <c r="L492" s="147">
        <v>29.87</v>
      </c>
      <c r="M492" s="147">
        <v>7.32</v>
      </c>
      <c r="N492" s="14"/>
    </row>
    <row r="493" spans="1:14" s="7" customFormat="1" ht="15" customHeight="1">
      <c r="A493" s="27"/>
      <c r="B493" s="163">
        <v>2013</v>
      </c>
      <c r="C493" s="163"/>
      <c r="D493" s="146">
        <v>162</v>
      </c>
      <c r="E493" s="146">
        <v>162</v>
      </c>
      <c r="F493" s="146">
        <v>0</v>
      </c>
      <c r="G493" s="146">
        <v>3</v>
      </c>
      <c r="H493" s="146">
        <v>0</v>
      </c>
      <c r="I493" s="147">
        <v>1</v>
      </c>
      <c r="J493" s="147">
        <v>0.02</v>
      </c>
      <c r="K493" s="147">
        <v>2.27</v>
      </c>
      <c r="L493" s="147">
        <v>0</v>
      </c>
      <c r="M493" s="147">
        <v>0.81</v>
      </c>
    </row>
    <row r="494" spans="1:14" s="7" customFormat="1" ht="15" customHeight="1">
      <c r="A494" s="21"/>
      <c r="B494" s="144">
        <v>2012</v>
      </c>
      <c r="C494" s="144"/>
      <c r="D494" s="146">
        <v>135</v>
      </c>
      <c r="E494" s="146">
        <v>135</v>
      </c>
      <c r="F494" s="146">
        <v>0</v>
      </c>
      <c r="G494" s="146">
        <v>1</v>
      </c>
      <c r="H494" s="146">
        <v>0</v>
      </c>
      <c r="I494" s="147">
        <v>1</v>
      </c>
      <c r="J494" s="147">
        <v>0.01</v>
      </c>
      <c r="K494" s="147">
        <v>1.58</v>
      </c>
      <c r="L494" s="147">
        <v>0</v>
      </c>
      <c r="M494" s="147">
        <v>0.47</v>
      </c>
    </row>
    <row r="495" spans="1:14" s="7" customFormat="1" ht="15" customHeight="1">
      <c r="A495" s="21"/>
      <c r="B495" s="144">
        <v>2011</v>
      </c>
      <c r="C495" s="144"/>
      <c r="D495" s="146">
        <v>55</v>
      </c>
      <c r="E495" s="146">
        <v>55</v>
      </c>
      <c r="F495" s="146">
        <v>0</v>
      </c>
      <c r="G495" s="146">
        <v>1</v>
      </c>
      <c r="H495" s="146">
        <v>0</v>
      </c>
      <c r="I495" s="147">
        <v>1</v>
      </c>
      <c r="J495" s="147">
        <v>0.02</v>
      </c>
      <c r="K495" s="147">
        <v>2.89</v>
      </c>
      <c r="L495" s="147">
        <v>0</v>
      </c>
      <c r="M495" s="147">
        <v>0.62</v>
      </c>
    </row>
    <row r="496" spans="1:14" s="7" customFormat="1" ht="15" customHeight="1">
      <c r="A496" s="21"/>
      <c r="B496" s="144">
        <v>2010</v>
      </c>
      <c r="C496" s="144"/>
      <c r="D496" s="146">
        <v>16</v>
      </c>
      <c r="E496" s="146">
        <v>16</v>
      </c>
      <c r="F496" s="146">
        <v>0</v>
      </c>
      <c r="G496" s="146">
        <v>2</v>
      </c>
      <c r="H496" s="146">
        <v>0</v>
      </c>
      <c r="I496" s="147">
        <v>1</v>
      </c>
      <c r="J496" s="147">
        <v>0.13</v>
      </c>
      <c r="K496" s="147">
        <v>10.19</v>
      </c>
      <c r="L496" s="147">
        <v>0</v>
      </c>
      <c r="M496" s="147">
        <v>1.22</v>
      </c>
    </row>
    <row r="497" spans="1:14" s="7" customFormat="1" ht="15" customHeight="1">
      <c r="A497" s="21"/>
      <c r="B497" s="144">
        <v>2009</v>
      </c>
      <c r="C497" s="144"/>
      <c r="D497" s="146">
        <v>17</v>
      </c>
      <c r="E497" s="146">
        <v>19</v>
      </c>
      <c r="F497" s="146">
        <v>4</v>
      </c>
      <c r="G497" s="146">
        <v>28</v>
      </c>
      <c r="H497" s="146">
        <v>20</v>
      </c>
      <c r="I497" s="147">
        <v>1.1200000000000001</v>
      </c>
      <c r="J497" s="147">
        <v>1.47</v>
      </c>
      <c r="K497" s="147">
        <v>10.11</v>
      </c>
      <c r="L497" s="147">
        <v>144.36000000000001</v>
      </c>
      <c r="M497" s="147">
        <v>14.66</v>
      </c>
    </row>
    <row r="498" spans="1:14" s="14" customFormat="1" ht="15" customHeight="1" collapsed="1">
      <c r="A498" s="21"/>
      <c r="B498" s="144">
        <v>2008</v>
      </c>
      <c r="C498" s="144"/>
      <c r="D498" s="146">
        <v>6</v>
      </c>
      <c r="E498" s="146">
        <v>6</v>
      </c>
      <c r="F498" s="146">
        <v>0</v>
      </c>
      <c r="G498" s="146">
        <v>2</v>
      </c>
      <c r="H498" s="146">
        <v>0</v>
      </c>
      <c r="I498" s="147">
        <v>1</v>
      </c>
      <c r="J498" s="147">
        <v>0.33</v>
      </c>
      <c r="K498" s="147">
        <v>25.67</v>
      </c>
      <c r="L498" s="147">
        <v>0</v>
      </c>
      <c r="M498" s="147">
        <v>1.28</v>
      </c>
      <c r="N498" s="7"/>
    </row>
    <row r="499" spans="1:14" s="14" customFormat="1" ht="15" customHeight="1">
      <c r="A499" s="21"/>
      <c r="B499" s="141" t="s">
        <v>222</v>
      </c>
      <c r="C499" s="141"/>
      <c r="D499" s="152"/>
      <c r="E499" s="152"/>
      <c r="F499" s="152"/>
      <c r="G499" s="152"/>
      <c r="H499" s="152"/>
      <c r="I499" s="153"/>
      <c r="J499" s="153"/>
      <c r="K499" s="153"/>
      <c r="L499" s="153"/>
      <c r="M499" s="153"/>
    </row>
    <row r="500" spans="1:14" s="14" customFormat="1" ht="15" customHeight="1">
      <c r="A500" s="21"/>
      <c r="B500" s="163">
        <v>2016</v>
      </c>
      <c r="C500" s="251"/>
      <c r="D500" s="259">
        <v>783</v>
      </c>
      <c r="E500" s="259">
        <v>9146</v>
      </c>
      <c r="F500" s="259">
        <v>8561</v>
      </c>
      <c r="G500" s="259">
        <v>419484</v>
      </c>
      <c r="H500" s="259">
        <v>350203</v>
      </c>
      <c r="I500" s="260">
        <v>11.68</v>
      </c>
      <c r="J500" s="260">
        <v>45.87</v>
      </c>
      <c r="K500" s="260">
        <v>469.88</v>
      </c>
      <c r="L500" s="260">
        <v>958.95</v>
      </c>
      <c r="M500" s="260">
        <v>9.58</v>
      </c>
    </row>
    <row r="501" spans="1:14" s="7" customFormat="1" ht="15" customHeight="1">
      <c r="A501" s="21"/>
      <c r="B501" s="163">
        <v>2015</v>
      </c>
      <c r="C501" s="163"/>
      <c r="D501" s="259">
        <v>767</v>
      </c>
      <c r="E501" s="259">
        <v>9145</v>
      </c>
      <c r="F501" s="259">
        <v>8556</v>
      </c>
      <c r="G501" s="259">
        <v>417698</v>
      </c>
      <c r="H501" s="259">
        <v>342805</v>
      </c>
      <c r="I501" s="260">
        <v>11.92</v>
      </c>
      <c r="J501" s="260">
        <v>45.68</v>
      </c>
      <c r="K501" s="260">
        <v>444.92</v>
      </c>
      <c r="L501" s="260">
        <v>911.35</v>
      </c>
      <c r="M501" s="260">
        <v>10.11</v>
      </c>
      <c r="N501" s="14"/>
    </row>
    <row r="502" spans="1:14" s="7" customFormat="1" ht="15" customHeight="1">
      <c r="A502" s="21"/>
      <c r="B502" s="163">
        <v>2014</v>
      </c>
      <c r="C502" s="163"/>
      <c r="D502" s="146">
        <v>759</v>
      </c>
      <c r="E502" s="146">
        <v>8520</v>
      </c>
      <c r="F502" s="146">
        <v>7958</v>
      </c>
      <c r="G502" s="146">
        <v>379409</v>
      </c>
      <c r="H502" s="146">
        <v>304414</v>
      </c>
      <c r="I502" s="147">
        <v>11.23</v>
      </c>
      <c r="J502" s="147">
        <v>44.53</v>
      </c>
      <c r="K502" s="147">
        <v>527.37</v>
      </c>
      <c r="L502" s="147">
        <v>1106.1500000000001</v>
      </c>
      <c r="M502" s="147">
        <v>8.34</v>
      </c>
      <c r="N502" s="14"/>
    </row>
    <row r="503" spans="1:14" s="7" customFormat="1" ht="15" customHeight="1">
      <c r="A503" s="27"/>
      <c r="B503" s="163">
        <v>2013</v>
      </c>
      <c r="C503" s="163"/>
      <c r="D503" s="146">
        <v>763</v>
      </c>
      <c r="E503" s="146">
        <v>8751</v>
      </c>
      <c r="F503" s="146">
        <v>8163</v>
      </c>
      <c r="G503" s="146">
        <v>445517</v>
      </c>
      <c r="H503" s="146">
        <v>317429</v>
      </c>
      <c r="I503" s="147">
        <v>11.47</v>
      </c>
      <c r="J503" s="147">
        <v>50.91</v>
      </c>
      <c r="K503" s="147">
        <v>500.65</v>
      </c>
      <c r="L503" s="147">
        <v>917.31</v>
      </c>
      <c r="M503" s="147">
        <v>10.09</v>
      </c>
    </row>
    <row r="504" spans="1:14" s="7" customFormat="1" ht="15" customHeight="1">
      <c r="A504" s="21"/>
      <c r="B504" s="144">
        <v>2012</v>
      </c>
      <c r="C504" s="144"/>
      <c r="D504" s="146">
        <v>753</v>
      </c>
      <c r="E504" s="146">
        <v>9129</v>
      </c>
      <c r="F504" s="146">
        <v>8555</v>
      </c>
      <c r="G504" s="146">
        <v>478149</v>
      </c>
      <c r="H504" s="146">
        <v>292885</v>
      </c>
      <c r="I504" s="147">
        <v>12.12</v>
      </c>
      <c r="J504" s="147">
        <v>52.38</v>
      </c>
      <c r="K504" s="147">
        <v>468.85</v>
      </c>
      <c r="L504" s="147">
        <v>838.86</v>
      </c>
      <c r="M504" s="147">
        <v>11.11</v>
      </c>
    </row>
    <row r="505" spans="1:14" s="7" customFormat="1" ht="15" customHeight="1">
      <c r="A505" s="21"/>
      <c r="B505" s="144">
        <v>2011</v>
      </c>
      <c r="C505" s="144"/>
      <c r="D505" s="146">
        <v>746</v>
      </c>
      <c r="E505" s="146">
        <v>9316</v>
      </c>
      <c r="F505" s="146">
        <v>8744</v>
      </c>
      <c r="G505" s="146">
        <v>465697</v>
      </c>
      <c r="H505" s="146">
        <v>320270</v>
      </c>
      <c r="I505" s="147">
        <v>12.49</v>
      </c>
      <c r="J505" s="147">
        <v>49.99</v>
      </c>
      <c r="K505" s="147">
        <v>427.6</v>
      </c>
      <c r="L505" s="147">
        <v>802.88</v>
      </c>
      <c r="M505" s="147">
        <v>11.66</v>
      </c>
    </row>
    <row r="506" spans="1:14" s="7" customFormat="1" ht="15" customHeight="1">
      <c r="A506" s="21"/>
      <c r="B506" s="144">
        <v>2010</v>
      </c>
      <c r="C506" s="144"/>
      <c r="D506" s="146">
        <v>729</v>
      </c>
      <c r="E506" s="146">
        <v>9480</v>
      </c>
      <c r="F506" s="146">
        <v>8921</v>
      </c>
      <c r="G506" s="146">
        <v>515855</v>
      </c>
      <c r="H506" s="146">
        <v>336653</v>
      </c>
      <c r="I506" s="147">
        <v>13</v>
      </c>
      <c r="J506" s="147">
        <v>54.42</v>
      </c>
      <c r="K506" s="147">
        <v>423.35</v>
      </c>
      <c r="L506" s="147">
        <v>732.12</v>
      </c>
      <c r="M506" s="147">
        <v>12.83</v>
      </c>
    </row>
    <row r="507" spans="1:14" s="13" customFormat="1" ht="15" customHeight="1">
      <c r="A507" s="21"/>
      <c r="B507" s="144">
        <v>2009</v>
      </c>
      <c r="C507" s="144"/>
      <c r="D507" s="146">
        <v>697</v>
      </c>
      <c r="E507" s="146">
        <v>10093</v>
      </c>
      <c r="F507" s="146">
        <v>9558</v>
      </c>
      <c r="G507" s="146">
        <v>530428</v>
      </c>
      <c r="H507" s="146">
        <v>354049</v>
      </c>
      <c r="I507" s="147">
        <v>14.48</v>
      </c>
      <c r="J507" s="147">
        <v>52.55</v>
      </c>
      <c r="K507" s="147">
        <v>390.6</v>
      </c>
      <c r="L507" s="147">
        <v>703.84</v>
      </c>
      <c r="M507" s="147">
        <v>13.93</v>
      </c>
      <c r="N507" s="7"/>
    </row>
    <row r="508" spans="1:14" s="14" customFormat="1" ht="15" customHeight="1" collapsed="1">
      <c r="A508" s="21"/>
      <c r="B508" s="144">
        <v>2008</v>
      </c>
      <c r="C508" s="144"/>
      <c r="D508" s="146">
        <v>672</v>
      </c>
      <c r="E508" s="146">
        <v>10330</v>
      </c>
      <c r="F508" s="146">
        <v>9833</v>
      </c>
      <c r="G508" s="146">
        <v>486943</v>
      </c>
      <c r="H508" s="146">
        <v>350559</v>
      </c>
      <c r="I508" s="147">
        <v>15.37</v>
      </c>
      <c r="J508" s="147">
        <v>47.14</v>
      </c>
      <c r="K508" s="147">
        <v>356.26</v>
      </c>
      <c r="L508" s="147">
        <v>719.41</v>
      </c>
      <c r="M508" s="147">
        <v>13.97</v>
      </c>
      <c r="N508" s="7"/>
    </row>
    <row r="509" spans="1:14" s="14" customFormat="1" ht="15" customHeight="1">
      <c r="A509" s="21"/>
      <c r="B509" s="138" t="s">
        <v>11</v>
      </c>
      <c r="C509" s="138"/>
      <c r="D509" s="150"/>
      <c r="E509" s="150"/>
      <c r="F509" s="150"/>
      <c r="G509" s="150"/>
      <c r="H509" s="150"/>
      <c r="I509" s="151"/>
      <c r="J509" s="151"/>
      <c r="K509" s="151"/>
      <c r="L509" s="151"/>
      <c r="M509" s="151"/>
      <c r="N509" s="13"/>
    </row>
    <row r="510" spans="1:14" s="14" customFormat="1" ht="15" customHeight="1">
      <c r="A510" s="21"/>
      <c r="B510" s="141" t="s">
        <v>223</v>
      </c>
      <c r="C510" s="141"/>
      <c r="D510" s="152"/>
      <c r="E510" s="152"/>
      <c r="F510" s="152"/>
      <c r="G510" s="152"/>
      <c r="H510" s="152"/>
      <c r="I510" s="153"/>
      <c r="J510" s="153"/>
      <c r="K510" s="153"/>
      <c r="L510" s="153"/>
      <c r="M510" s="153"/>
    </row>
    <row r="511" spans="1:14" s="7" customFormat="1" ht="15" customHeight="1">
      <c r="A511" s="21"/>
      <c r="B511" s="163">
        <v>2016</v>
      </c>
      <c r="C511" s="251"/>
      <c r="D511" s="259">
        <v>3953</v>
      </c>
      <c r="E511" s="259">
        <v>5588</v>
      </c>
      <c r="F511" s="259">
        <v>1815</v>
      </c>
      <c r="G511" s="259">
        <v>64432</v>
      </c>
      <c r="H511" s="259">
        <v>49465</v>
      </c>
      <c r="I511" s="260">
        <v>1.41</v>
      </c>
      <c r="J511" s="260">
        <v>11.53</v>
      </c>
      <c r="K511" s="260">
        <v>219.33</v>
      </c>
      <c r="L511" s="260">
        <v>617.85</v>
      </c>
      <c r="M511" s="260">
        <v>5.16</v>
      </c>
      <c r="N511" s="14"/>
    </row>
    <row r="512" spans="1:14" s="7" customFormat="1" ht="15" customHeight="1">
      <c r="A512" s="21"/>
      <c r="B512" s="163">
        <v>2015</v>
      </c>
      <c r="C512" s="163"/>
      <c r="D512" s="259">
        <v>1184</v>
      </c>
      <c r="E512" s="259">
        <v>2733</v>
      </c>
      <c r="F512" s="259">
        <v>1713</v>
      </c>
      <c r="G512" s="259">
        <v>59442</v>
      </c>
      <c r="H512" s="259">
        <v>45686</v>
      </c>
      <c r="I512" s="260">
        <v>2.31</v>
      </c>
      <c r="J512" s="260">
        <v>21.75</v>
      </c>
      <c r="K512" s="260">
        <v>405.09</v>
      </c>
      <c r="L512" s="260">
        <v>1167.3699999999999</v>
      </c>
      <c r="M512" s="260">
        <v>5.28</v>
      </c>
      <c r="N512" s="14"/>
    </row>
    <row r="513" spans="1:14" s="7" customFormat="1" ht="15" customHeight="1">
      <c r="A513" s="21"/>
      <c r="B513" s="163">
        <v>2014</v>
      </c>
      <c r="C513" s="163"/>
      <c r="D513" s="146">
        <v>915</v>
      </c>
      <c r="E513" s="146">
        <v>2522</v>
      </c>
      <c r="F513" s="146">
        <v>1790</v>
      </c>
      <c r="G513" s="146">
        <v>62355</v>
      </c>
      <c r="H513" s="146">
        <v>46093</v>
      </c>
      <c r="I513" s="147">
        <v>2.76</v>
      </c>
      <c r="J513" s="147">
        <v>24.72</v>
      </c>
      <c r="K513" s="147">
        <v>460.74</v>
      </c>
      <c r="L513" s="147">
        <v>1322.64</v>
      </c>
      <c r="M513" s="147">
        <v>5.28</v>
      </c>
      <c r="N513" s="14"/>
    </row>
    <row r="514" spans="1:14" s="7" customFormat="1" ht="15" customHeight="1">
      <c r="A514" s="27"/>
      <c r="B514" s="163">
        <v>2013</v>
      </c>
      <c r="C514" s="163"/>
      <c r="D514" s="146">
        <v>896</v>
      </c>
      <c r="E514" s="146">
        <v>2444</v>
      </c>
      <c r="F514" s="146">
        <v>1706</v>
      </c>
      <c r="G514" s="146">
        <v>60625</v>
      </c>
      <c r="H514" s="146">
        <v>45981</v>
      </c>
      <c r="I514" s="147">
        <v>2.73</v>
      </c>
      <c r="J514" s="147">
        <v>24.81</v>
      </c>
      <c r="K514" s="147">
        <v>465.56</v>
      </c>
      <c r="L514" s="147">
        <v>1310.0999999999999</v>
      </c>
      <c r="M514" s="147">
        <v>5.27</v>
      </c>
    </row>
    <row r="515" spans="1:14" s="7" customFormat="1" ht="15" customHeight="1">
      <c r="A515" s="21"/>
      <c r="B515" s="144">
        <v>2012</v>
      </c>
      <c r="C515" s="144"/>
      <c r="D515" s="146">
        <v>862</v>
      </c>
      <c r="E515" s="146">
        <v>2392</v>
      </c>
      <c r="F515" s="146">
        <v>1692</v>
      </c>
      <c r="G515" s="146">
        <v>58822</v>
      </c>
      <c r="H515" s="146">
        <v>45013</v>
      </c>
      <c r="I515" s="147">
        <v>2.77</v>
      </c>
      <c r="J515" s="147">
        <v>24.59</v>
      </c>
      <c r="K515" s="147">
        <v>412.21</v>
      </c>
      <c r="L515" s="147">
        <v>1185.72</v>
      </c>
      <c r="M515" s="147">
        <v>5.92</v>
      </c>
    </row>
    <row r="516" spans="1:14" s="7" customFormat="1" ht="15" customHeight="1">
      <c r="A516" s="21"/>
      <c r="B516" s="144">
        <v>2011</v>
      </c>
      <c r="C516" s="144"/>
      <c r="D516" s="146">
        <v>777</v>
      </c>
      <c r="E516" s="146">
        <v>2465</v>
      </c>
      <c r="F516" s="146">
        <v>1858</v>
      </c>
      <c r="G516" s="146">
        <v>62190</v>
      </c>
      <c r="H516" s="146">
        <v>47739</v>
      </c>
      <c r="I516" s="147">
        <v>3.17</v>
      </c>
      <c r="J516" s="147">
        <v>25.23</v>
      </c>
      <c r="K516" s="147">
        <v>384.17</v>
      </c>
      <c r="L516" s="147">
        <v>1147.76</v>
      </c>
      <c r="M516" s="147">
        <v>6.56</v>
      </c>
    </row>
    <row r="517" spans="1:14" s="14" customFormat="1" ht="15" customHeight="1" collapsed="1">
      <c r="A517" s="21"/>
      <c r="B517" s="144">
        <v>2010</v>
      </c>
      <c r="C517" s="144"/>
      <c r="D517" s="146">
        <v>724</v>
      </c>
      <c r="E517" s="146">
        <v>2361</v>
      </c>
      <c r="F517" s="146">
        <v>1797</v>
      </c>
      <c r="G517" s="146">
        <v>59462</v>
      </c>
      <c r="H517" s="146">
        <v>46539</v>
      </c>
      <c r="I517" s="147">
        <v>3.26</v>
      </c>
      <c r="J517" s="147">
        <v>25.19</v>
      </c>
      <c r="K517" s="147">
        <v>416.47</v>
      </c>
      <c r="L517" s="147">
        <v>1258.6099999999999</v>
      </c>
      <c r="M517" s="147">
        <v>6.09</v>
      </c>
      <c r="N517" s="7"/>
    </row>
    <row r="518" spans="1:14" s="14" customFormat="1" ht="15" customHeight="1">
      <c r="A518" s="21"/>
      <c r="B518" s="144">
        <v>2009</v>
      </c>
      <c r="C518" s="144"/>
      <c r="D518" s="146">
        <v>698</v>
      </c>
      <c r="E518" s="146">
        <v>2283</v>
      </c>
      <c r="F518" s="146">
        <v>1739</v>
      </c>
      <c r="G518" s="146">
        <v>58356</v>
      </c>
      <c r="H518" s="146">
        <v>44406</v>
      </c>
      <c r="I518" s="147">
        <v>3.27</v>
      </c>
      <c r="J518" s="147">
        <v>25.56</v>
      </c>
      <c r="K518" s="147">
        <v>367.72</v>
      </c>
      <c r="L518" s="147">
        <v>1095.8</v>
      </c>
      <c r="M518" s="147">
        <v>6.98</v>
      </c>
      <c r="N518" s="7"/>
    </row>
    <row r="519" spans="1:14" s="14" customFormat="1" ht="15" customHeight="1">
      <c r="A519" s="21"/>
      <c r="B519" s="144">
        <v>2008</v>
      </c>
      <c r="C519" s="144"/>
      <c r="D519" s="146">
        <v>663</v>
      </c>
      <c r="E519" s="146">
        <v>2356</v>
      </c>
      <c r="F519" s="146">
        <v>1861</v>
      </c>
      <c r="G519" s="146">
        <v>60889</v>
      </c>
      <c r="H519" s="146">
        <v>47506</v>
      </c>
      <c r="I519" s="147">
        <v>3.55</v>
      </c>
      <c r="J519" s="147">
        <v>25.84</v>
      </c>
      <c r="K519" s="147">
        <v>315.89</v>
      </c>
      <c r="L519" s="147">
        <v>965.47</v>
      </c>
      <c r="M519" s="147">
        <v>8.42</v>
      </c>
      <c r="N519" s="7"/>
    </row>
    <row r="520" spans="1:14" s="7" customFormat="1" ht="15" customHeight="1">
      <c r="A520" s="21"/>
      <c r="B520" s="145" t="s">
        <v>224</v>
      </c>
      <c r="C520" s="145"/>
      <c r="D520" s="154"/>
      <c r="E520" s="154"/>
      <c r="F520" s="154"/>
      <c r="G520" s="154"/>
      <c r="H520" s="154"/>
      <c r="I520" s="155"/>
      <c r="J520" s="155"/>
      <c r="K520" s="155"/>
      <c r="L520" s="155"/>
      <c r="M520" s="155"/>
      <c r="N520" s="15"/>
    </row>
    <row r="521" spans="1:14" s="7" customFormat="1" ht="15" customHeight="1">
      <c r="A521" s="21"/>
      <c r="B521" s="163">
        <v>2016</v>
      </c>
      <c r="C521" s="251"/>
      <c r="D521" s="259">
        <v>3743</v>
      </c>
      <c r="E521" s="259">
        <v>4043</v>
      </c>
      <c r="F521" s="259">
        <v>402</v>
      </c>
      <c r="G521" s="259">
        <v>9332</v>
      </c>
      <c r="H521" s="259">
        <v>7387</v>
      </c>
      <c r="I521" s="260">
        <v>1.08</v>
      </c>
      <c r="J521" s="260">
        <v>2.31</v>
      </c>
      <c r="K521" s="260">
        <v>26.94</v>
      </c>
      <c r="L521" s="260">
        <v>116.05</v>
      </c>
      <c r="M521" s="260">
        <v>8.43</v>
      </c>
      <c r="N521" s="15"/>
    </row>
    <row r="522" spans="1:14" s="7" customFormat="1" ht="15" customHeight="1">
      <c r="A522" s="21"/>
      <c r="B522" s="163">
        <v>2015</v>
      </c>
      <c r="C522" s="163"/>
      <c r="D522" s="259">
        <v>977</v>
      </c>
      <c r="E522" s="259">
        <v>1222</v>
      </c>
      <c r="F522" s="259">
        <v>338</v>
      </c>
      <c r="G522" s="259">
        <v>7634</v>
      </c>
      <c r="H522" s="259">
        <v>6075</v>
      </c>
      <c r="I522" s="260">
        <v>1.25</v>
      </c>
      <c r="J522" s="260">
        <v>6.25</v>
      </c>
      <c r="K522" s="260">
        <v>74.2</v>
      </c>
      <c r="L522" s="260">
        <v>328.53</v>
      </c>
      <c r="M522" s="260">
        <v>8.27</v>
      </c>
      <c r="N522" s="15"/>
    </row>
    <row r="523" spans="1:14" s="7" customFormat="1" ht="15" customHeight="1">
      <c r="A523" s="21"/>
      <c r="B523" s="163">
        <v>2014</v>
      </c>
      <c r="C523" s="163"/>
      <c r="D523" s="146">
        <v>711</v>
      </c>
      <c r="E523" s="146">
        <v>934</v>
      </c>
      <c r="F523" s="146">
        <v>334</v>
      </c>
      <c r="G523" s="146">
        <v>9676</v>
      </c>
      <c r="H523" s="146">
        <v>6776</v>
      </c>
      <c r="I523" s="147">
        <v>1.31</v>
      </c>
      <c r="J523" s="147">
        <v>10.36</v>
      </c>
      <c r="K523" s="147">
        <v>99.82</v>
      </c>
      <c r="L523" s="147">
        <v>344.56</v>
      </c>
      <c r="M523" s="147">
        <v>10.29</v>
      </c>
      <c r="N523" s="15"/>
    </row>
    <row r="524" spans="1:14" s="7" customFormat="1" ht="15" customHeight="1">
      <c r="A524" s="27"/>
      <c r="B524" s="163">
        <v>2013</v>
      </c>
      <c r="C524" s="163"/>
      <c r="D524" s="146">
        <v>703</v>
      </c>
      <c r="E524" s="146">
        <v>947</v>
      </c>
      <c r="F524" s="146">
        <v>349</v>
      </c>
      <c r="G524" s="146">
        <v>9964</v>
      </c>
      <c r="H524" s="146">
        <v>7772</v>
      </c>
      <c r="I524" s="147">
        <v>1.35</v>
      </c>
      <c r="J524" s="147">
        <v>10.52</v>
      </c>
      <c r="K524" s="147">
        <v>85.41</v>
      </c>
      <c r="L524" s="147">
        <v>299.16000000000003</v>
      </c>
      <c r="M524" s="147">
        <v>12.14</v>
      </c>
    </row>
    <row r="525" spans="1:14" s="7" customFormat="1" ht="15" customHeight="1">
      <c r="A525" s="21"/>
      <c r="B525" s="144">
        <v>2012</v>
      </c>
      <c r="C525" s="144"/>
      <c r="D525" s="146">
        <v>671</v>
      </c>
      <c r="E525" s="146">
        <v>908</v>
      </c>
      <c r="F525" s="146">
        <v>343</v>
      </c>
      <c r="G525" s="146">
        <v>9767</v>
      </c>
      <c r="H525" s="146">
        <v>7832</v>
      </c>
      <c r="I525" s="147">
        <v>1.35</v>
      </c>
      <c r="J525" s="147">
        <v>10.76</v>
      </c>
      <c r="K525" s="147">
        <v>83.13</v>
      </c>
      <c r="L525" s="147">
        <v>291.93</v>
      </c>
      <c r="M525" s="147">
        <v>12.81</v>
      </c>
    </row>
    <row r="526" spans="1:14" s="14" customFormat="1" ht="15" customHeight="1" collapsed="1">
      <c r="A526" s="21"/>
      <c r="B526" s="144">
        <v>2011</v>
      </c>
      <c r="C526" s="144"/>
      <c r="D526" s="146">
        <v>595</v>
      </c>
      <c r="E526" s="146">
        <v>841</v>
      </c>
      <c r="F526" s="146">
        <v>357</v>
      </c>
      <c r="G526" s="146">
        <v>10240</v>
      </c>
      <c r="H526" s="146">
        <v>8410</v>
      </c>
      <c r="I526" s="147">
        <v>1.41</v>
      </c>
      <c r="J526" s="147">
        <v>12.18</v>
      </c>
      <c r="K526" s="147">
        <v>86.86</v>
      </c>
      <c r="L526" s="147">
        <v>302.81</v>
      </c>
      <c r="M526" s="147">
        <v>13.8</v>
      </c>
      <c r="N526" s="7"/>
    </row>
    <row r="527" spans="1:14" s="14" customFormat="1" ht="15" customHeight="1">
      <c r="A527" s="21"/>
      <c r="B527" s="144">
        <v>2010</v>
      </c>
      <c r="C527" s="144"/>
      <c r="D527" s="146">
        <v>538</v>
      </c>
      <c r="E527" s="146">
        <v>764</v>
      </c>
      <c r="F527" s="146">
        <v>316</v>
      </c>
      <c r="G527" s="146">
        <v>8975</v>
      </c>
      <c r="H527" s="146">
        <v>7409</v>
      </c>
      <c r="I527" s="147">
        <v>1.42</v>
      </c>
      <c r="J527" s="147">
        <v>11.75</v>
      </c>
      <c r="K527" s="147">
        <v>88.51</v>
      </c>
      <c r="L527" s="147">
        <v>311.64</v>
      </c>
      <c r="M527" s="147">
        <v>12.99</v>
      </c>
      <c r="N527" s="7"/>
    </row>
    <row r="528" spans="1:14" s="14" customFormat="1" ht="15" customHeight="1">
      <c r="A528" s="21"/>
      <c r="B528" s="144">
        <v>2009</v>
      </c>
      <c r="C528" s="144"/>
      <c r="D528" s="146">
        <v>523</v>
      </c>
      <c r="E528" s="146">
        <v>788</v>
      </c>
      <c r="F528" s="146">
        <v>356</v>
      </c>
      <c r="G528" s="146">
        <v>10957</v>
      </c>
      <c r="H528" s="146">
        <v>8898</v>
      </c>
      <c r="I528" s="147">
        <v>1.51</v>
      </c>
      <c r="J528" s="147">
        <v>13.9</v>
      </c>
      <c r="K528" s="147">
        <v>96.48</v>
      </c>
      <c r="L528" s="147">
        <v>313.48</v>
      </c>
      <c r="M528" s="147">
        <v>14.07</v>
      </c>
      <c r="N528" s="7"/>
    </row>
    <row r="529" spans="1:14" s="7" customFormat="1" ht="15" customHeight="1">
      <c r="A529" s="21"/>
      <c r="B529" s="144">
        <v>2008</v>
      </c>
      <c r="C529" s="144"/>
      <c r="D529" s="146">
        <v>510</v>
      </c>
      <c r="E529" s="146">
        <v>774</v>
      </c>
      <c r="F529" s="146">
        <v>369</v>
      </c>
      <c r="G529" s="146">
        <v>10505</v>
      </c>
      <c r="H529" s="146">
        <v>8707</v>
      </c>
      <c r="I529" s="147">
        <v>1.52</v>
      </c>
      <c r="J529" s="147">
        <v>13.57</v>
      </c>
      <c r="K529" s="147">
        <v>98.46</v>
      </c>
      <c r="L529" s="147">
        <v>345.85</v>
      </c>
      <c r="M529" s="147">
        <v>13.54</v>
      </c>
    </row>
    <row r="530" spans="1:14" s="7" customFormat="1" ht="15" customHeight="1">
      <c r="A530" s="21"/>
      <c r="B530" s="145" t="s">
        <v>225</v>
      </c>
      <c r="C530" s="145"/>
      <c r="D530" s="154"/>
      <c r="E530" s="154"/>
      <c r="F530" s="154"/>
      <c r="G530" s="154"/>
      <c r="H530" s="154"/>
      <c r="I530" s="155"/>
      <c r="J530" s="155"/>
      <c r="K530" s="155"/>
      <c r="L530" s="155"/>
      <c r="M530" s="155"/>
      <c r="N530" s="15"/>
    </row>
    <row r="531" spans="1:14" s="7" customFormat="1" ht="15" customHeight="1">
      <c r="A531" s="21"/>
      <c r="B531" s="163">
        <v>2016</v>
      </c>
      <c r="C531" s="251"/>
      <c r="D531" s="259">
        <v>158</v>
      </c>
      <c r="E531" s="259">
        <v>790</v>
      </c>
      <c r="F531" s="259">
        <v>688</v>
      </c>
      <c r="G531" s="259">
        <v>25031</v>
      </c>
      <c r="H531" s="259">
        <v>19236</v>
      </c>
      <c r="I531" s="260">
        <v>5</v>
      </c>
      <c r="J531" s="260">
        <v>31.68</v>
      </c>
      <c r="K531" s="260">
        <v>586.54</v>
      </c>
      <c r="L531" s="260">
        <v>1612.17</v>
      </c>
      <c r="M531" s="260">
        <v>5.33</v>
      </c>
      <c r="N531" s="15"/>
    </row>
    <row r="532" spans="1:14" s="7" customFormat="1" ht="15" customHeight="1">
      <c r="A532" s="21"/>
      <c r="B532" s="163">
        <v>2015</v>
      </c>
      <c r="C532" s="163"/>
      <c r="D532" s="259">
        <v>160</v>
      </c>
      <c r="E532" s="259">
        <v>767</v>
      </c>
      <c r="F532" s="259">
        <v>663</v>
      </c>
      <c r="G532" s="259">
        <v>21676</v>
      </c>
      <c r="H532" s="259">
        <v>17061</v>
      </c>
      <c r="I532" s="260">
        <v>4.79</v>
      </c>
      <c r="J532" s="260">
        <v>28.26</v>
      </c>
      <c r="K532" s="260">
        <v>553.98</v>
      </c>
      <c r="L532" s="260">
        <v>1694.43</v>
      </c>
      <c r="M532" s="260">
        <v>5.04</v>
      </c>
      <c r="N532" s="15"/>
    </row>
    <row r="533" spans="1:14" s="7" customFormat="1" ht="15" customHeight="1">
      <c r="A533" s="21"/>
      <c r="B533" s="163">
        <v>2014</v>
      </c>
      <c r="C533" s="163"/>
      <c r="D533" s="146">
        <v>156</v>
      </c>
      <c r="E533" s="146">
        <v>759</v>
      </c>
      <c r="F533" s="146">
        <v>659</v>
      </c>
      <c r="G533" s="146">
        <v>19699</v>
      </c>
      <c r="H533" s="146">
        <v>15475</v>
      </c>
      <c r="I533" s="147">
        <v>4.87</v>
      </c>
      <c r="J533" s="147">
        <v>25.95</v>
      </c>
      <c r="K533" s="147">
        <v>549.39</v>
      </c>
      <c r="L533" s="147">
        <v>1837.9</v>
      </c>
      <c r="M533" s="147">
        <v>4.67</v>
      </c>
      <c r="N533" s="15"/>
    </row>
    <row r="534" spans="1:14" s="7" customFormat="1" ht="15" customHeight="1">
      <c r="A534" s="27"/>
      <c r="B534" s="163">
        <v>2013</v>
      </c>
      <c r="C534" s="163"/>
      <c r="D534" s="146">
        <v>144</v>
      </c>
      <c r="E534" s="146">
        <v>699</v>
      </c>
      <c r="F534" s="146">
        <v>594</v>
      </c>
      <c r="G534" s="146">
        <v>19917</v>
      </c>
      <c r="H534" s="146">
        <v>15471</v>
      </c>
      <c r="I534" s="147">
        <v>4.8499999999999996</v>
      </c>
      <c r="J534" s="147">
        <v>28.49</v>
      </c>
      <c r="K534" s="147">
        <v>552.34</v>
      </c>
      <c r="L534" s="147">
        <v>1647.29</v>
      </c>
      <c r="M534" s="147">
        <v>5.13</v>
      </c>
    </row>
    <row r="535" spans="1:14" s="14" customFormat="1" ht="15" customHeight="1" collapsed="1">
      <c r="A535" s="21"/>
      <c r="B535" s="144">
        <v>2012</v>
      </c>
      <c r="C535" s="144"/>
      <c r="D535" s="146">
        <v>145</v>
      </c>
      <c r="E535" s="146">
        <v>753</v>
      </c>
      <c r="F535" s="146">
        <v>651</v>
      </c>
      <c r="G535" s="146">
        <v>19932</v>
      </c>
      <c r="H535" s="146">
        <v>15462</v>
      </c>
      <c r="I535" s="147">
        <v>5.19</v>
      </c>
      <c r="J535" s="147">
        <v>26.47</v>
      </c>
      <c r="K535" s="147">
        <v>472.37</v>
      </c>
      <c r="L535" s="147">
        <v>1542.8</v>
      </c>
      <c r="M535" s="147">
        <v>5.63</v>
      </c>
      <c r="N535" s="7"/>
    </row>
    <row r="536" spans="1:14" s="14" customFormat="1" ht="15" customHeight="1">
      <c r="A536" s="21"/>
      <c r="B536" s="144">
        <v>2011</v>
      </c>
      <c r="C536" s="144"/>
      <c r="D536" s="146">
        <v>136</v>
      </c>
      <c r="E536" s="146">
        <v>778</v>
      </c>
      <c r="F536" s="146">
        <v>688</v>
      </c>
      <c r="G536" s="146">
        <v>22640</v>
      </c>
      <c r="H536" s="146">
        <v>17323</v>
      </c>
      <c r="I536" s="147">
        <v>5.72</v>
      </c>
      <c r="J536" s="147">
        <v>29.1</v>
      </c>
      <c r="K536" s="147">
        <v>436.27</v>
      </c>
      <c r="L536" s="147">
        <v>1325.76</v>
      </c>
      <c r="M536" s="147">
        <v>6.74</v>
      </c>
      <c r="N536" s="7"/>
    </row>
    <row r="537" spans="1:14" s="14" customFormat="1" ht="15" customHeight="1">
      <c r="A537" s="21"/>
      <c r="B537" s="144">
        <v>2010</v>
      </c>
      <c r="C537" s="144"/>
      <c r="D537" s="146">
        <v>138</v>
      </c>
      <c r="E537" s="146">
        <v>797</v>
      </c>
      <c r="F537" s="146">
        <v>710</v>
      </c>
      <c r="G537" s="146">
        <v>23754</v>
      </c>
      <c r="H537" s="146">
        <v>19004</v>
      </c>
      <c r="I537" s="147">
        <v>5.78</v>
      </c>
      <c r="J537" s="147">
        <v>29.8</v>
      </c>
      <c r="K537" s="147">
        <v>435.24</v>
      </c>
      <c r="L537" s="147">
        <v>1300.93</v>
      </c>
      <c r="M537" s="147">
        <v>6.91</v>
      </c>
      <c r="N537" s="7"/>
    </row>
    <row r="538" spans="1:14" s="7" customFormat="1" ht="15" customHeight="1">
      <c r="A538" s="21"/>
      <c r="B538" s="144">
        <v>2009</v>
      </c>
      <c r="C538" s="144"/>
      <c r="D538" s="146">
        <v>133</v>
      </c>
      <c r="E538" s="146">
        <v>662</v>
      </c>
      <c r="F538" s="146">
        <v>572</v>
      </c>
      <c r="G538" s="146">
        <v>18230</v>
      </c>
      <c r="H538" s="146">
        <v>13923</v>
      </c>
      <c r="I538" s="147">
        <v>4.9800000000000004</v>
      </c>
      <c r="J538" s="147">
        <v>27.54</v>
      </c>
      <c r="K538" s="147">
        <v>439.49</v>
      </c>
      <c r="L538" s="147">
        <v>1378.97</v>
      </c>
      <c r="M538" s="147">
        <v>6.33</v>
      </c>
    </row>
    <row r="539" spans="1:14" s="7" customFormat="1" ht="15" customHeight="1">
      <c r="A539" s="21"/>
      <c r="B539" s="144">
        <v>2008</v>
      </c>
      <c r="C539" s="144"/>
      <c r="D539" s="146">
        <v>121</v>
      </c>
      <c r="E539" s="146">
        <v>715</v>
      </c>
      <c r="F539" s="146">
        <v>643</v>
      </c>
      <c r="G539" s="146">
        <v>20371</v>
      </c>
      <c r="H539" s="146">
        <v>15560</v>
      </c>
      <c r="I539" s="147">
        <v>5.91</v>
      </c>
      <c r="J539" s="147">
        <v>28.49</v>
      </c>
      <c r="K539" s="147">
        <v>420.45</v>
      </c>
      <c r="L539" s="147">
        <v>1327.14</v>
      </c>
      <c r="M539" s="147">
        <v>6.91</v>
      </c>
    </row>
    <row r="540" spans="1:14" s="7" customFormat="1" ht="15" customHeight="1">
      <c r="A540" s="21"/>
      <c r="B540" s="145" t="s">
        <v>226</v>
      </c>
      <c r="C540" s="145"/>
      <c r="D540" s="154"/>
      <c r="E540" s="154"/>
      <c r="F540" s="154"/>
      <c r="G540" s="154"/>
      <c r="H540" s="154"/>
      <c r="I540" s="155"/>
      <c r="J540" s="155"/>
      <c r="K540" s="155"/>
      <c r="L540" s="155"/>
      <c r="M540" s="155"/>
      <c r="N540" s="15"/>
    </row>
    <row r="541" spans="1:14" s="7" customFormat="1" ht="15" customHeight="1">
      <c r="A541" s="21"/>
      <c r="B541" s="163">
        <v>2016</v>
      </c>
      <c r="C541" s="251"/>
      <c r="D541" s="259">
        <v>52</v>
      </c>
      <c r="E541" s="259">
        <v>755</v>
      </c>
      <c r="F541" s="259">
        <v>725</v>
      </c>
      <c r="G541" s="259">
        <v>30069</v>
      </c>
      <c r="H541" s="259">
        <v>22842</v>
      </c>
      <c r="I541" s="260">
        <v>14.52</v>
      </c>
      <c r="J541" s="260">
        <v>39.83</v>
      </c>
      <c r="K541" s="260">
        <v>865.36</v>
      </c>
      <c r="L541" s="260">
        <v>2086.4899999999998</v>
      </c>
      <c r="M541" s="260">
        <v>4.5</v>
      </c>
      <c r="N541" s="15"/>
    </row>
    <row r="542" spans="1:14" s="7" customFormat="1" ht="15" customHeight="1">
      <c r="A542" s="21"/>
      <c r="B542" s="163">
        <v>2015</v>
      </c>
      <c r="C542" s="163"/>
      <c r="D542" s="259">
        <v>47</v>
      </c>
      <c r="E542" s="259">
        <v>744</v>
      </c>
      <c r="F542" s="259">
        <v>712</v>
      </c>
      <c r="G542" s="259">
        <v>30133</v>
      </c>
      <c r="H542" s="259">
        <v>22550</v>
      </c>
      <c r="I542" s="260">
        <v>15.83</v>
      </c>
      <c r="J542" s="260">
        <v>40.5</v>
      </c>
      <c r="K542" s="260">
        <v>795.06</v>
      </c>
      <c r="L542" s="260">
        <v>1878.62</v>
      </c>
      <c r="M542" s="260">
        <v>4.99</v>
      </c>
      <c r="N542" s="15"/>
    </row>
    <row r="543" spans="1:14" s="7" customFormat="1" ht="15" customHeight="1">
      <c r="A543" s="21"/>
      <c r="B543" s="163">
        <v>2014</v>
      </c>
      <c r="C543" s="163"/>
      <c r="D543" s="146">
        <v>48</v>
      </c>
      <c r="E543" s="146">
        <v>829</v>
      </c>
      <c r="F543" s="146">
        <v>797</v>
      </c>
      <c r="G543" s="146">
        <v>32980</v>
      </c>
      <c r="H543" s="146">
        <v>23843</v>
      </c>
      <c r="I543" s="147">
        <v>17.27</v>
      </c>
      <c r="J543" s="147">
        <v>39.78</v>
      </c>
      <c r="K543" s="147">
        <v>786.22</v>
      </c>
      <c r="L543" s="147">
        <v>1899.99</v>
      </c>
      <c r="M543" s="147">
        <v>4.96</v>
      </c>
      <c r="N543" s="15"/>
    </row>
    <row r="544" spans="1:14" s="14" customFormat="1" ht="15" customHeight="1" collapsed="1">
      <c r="A544" s="27"/>
      <c r="B544" s="163">
        <v>2013</v>
      </c>
      <c r="C544" s="163"/>
      <c r="D544" s="146">
        <v>49</v>
      </c>
      <c r="E544" s="146">
        <v>798</v>
      </c>
      <c r="F544" s="146">
        <v>763</v>
      </c>
      <c r="G544" s="146">
        <v>30744</v>
      </c>
      <c r="H544" s="146">
        <v>22738</v>
      </c>
      <c r="I544" s="147">
        <v>16.29</v>
      </c>
      <c r="J544" s="147">
        <v>38.53</v>
      </c>
      <c r="K544" s="147">
        <v>840.68</v>
      </c>
      <c r="L544" s="147">
        <v>2086.38</v>
      </c>
      <c r="M544" s="147">
        <v>4.5199999999999996</v>
      </c>
      <c r="N544" s="7"/>
    </row>
    <row r="545" spans="1:14" s="14" customFormat="1" ht="15" customHeight="1">
      <c r="A545" s="21"/>
      <c r="B545" s="144">
        <v>2012</v>
      </c>
      <c r="C545" s="144"/>
      <c r="D545" s="146">
        <v>46</v>
      </c>
      <c r="E545" s="146">
        <v>731</v>
      </c>
      <c r="F545" s="146">
        <v>698</v>
      </c>
      <c r="G545" s="146">
        <v>29123</v>
      </c>
      <c r="H545" s="146">
        <v>21719</v>
      </c>
      <c r="I545" s="147">
        <v>15.89</v>
      </c>
      <c r="J545" s="147">
        <v>39.840000000000003</v>
      </c>
      <c r="K545" s="147">
        <v>759.01</v>
      </c>
      <c r="L545" s="147">
        <v>1819.14</v>
      </c>
      <c r="M545" s="147">
        <v>5.17</v>
      </c>
      <c r="N545" s="7"/>
    </row>
    <row r="546" spans="1:14" s="14" customFormat="1" ht="15" customHeight="1">
      <c r="A546" s="21"/>
      <c r="B546" s="144">
        <v>2011</v>
      </c>
      <c r="C546" s="144"/>
      <c r="D546" s="146">
        <v>46</v>
      </c>
      <c r="E546" s="146">
        <v>846</v>
      </c>
      <c r="F546" s="146">
        <v>813</v>
      </c>
      <c r="G546" s="146">
        <v>29311</v>
      </c>
      <c r="H546" s="146">
        <v>22007</v>
      </c>
      <c r="I546" s="147">
        <v>18.39</v>
      </c>
      <c r="J546" s="147">
        <v>34.65</v>
      </c>
      <c r="K546" s="147">
        <v>631.83000000000004</v>
      </c>
      <c r="L546" s="147">
        <v>1752.49</v>
      </c>
      <c r="M546" s="147">
        <v>5.46</v>
      </c>
      <c r="N546" s="7"/>
    </row>
    <row r="547" spans="1:14" s="7" customFormat="1" ht="15" customHeight="1">
      <c r="A547" s="21"/>
      <c r="B547" s="144">
        <v>2010</v>
      </c>
      <c r="C547" s="144"/>
      <c r="D547" s="146">
        <v>48</v>
      </c>
      <c r="E547" s="146">
        <v>800</v>
      </c>
      <c r="F547" s="146">
        <v>771</v>
      </c>
      <c r="G547" s="146">
        <v>26732</v>
      </c>
      <c r="H547" s="146">
        <v>20127</v>
      </c>
      <c r="I547" s="147">
        <v>16.670000000000002</v>
      </c>
      <c r="J547" s="147">
        <v>33.42</v>
      </c>
      <c r="K547" s="147">
        <v>710.96</v>
      </c>
      <c r="L547" s="147">
        <v>2050.5500000000002</v>
      </c>
      <c r="M547" s="147">
        <v>4.74</v>
      </c>
    </row>
    <row r="548" spans="1:14" s="7" customFormat="1" ht="15" customHeight="1">
      <c r="A548" s="21"/>
      <c r="B548" s="144">
        <v>2009</v>
      </c>
      <c r="C548" s="144"/>
      <c r="D548" s="146">
        <v>42</v>
      </c>
      <c r="E548" s="146">
        <v>833</v>
      </c>
      <c r="F548" s="146">
        <v>811</v>
      </c>
      <c r="G548" s="146">
        <v>29170</v>
      </c>
      <c r="H548" s="146">
        <v>21586</v>
      </c>
      <c r="I548" s="147">
        <v>19.829999999999998</v>
      </c>
      <c r="J548" s="147">
        <v>35.020000000000003</v>
      </c>
      <c r="K548" s="147">
        <v>567.27</v>
      </c>
      <c r="L548" s="147">
        <v>1577.16</v>
      </c>
      <c r="M548" s="147">
        <v>6.21</v>
      </c>
    </row>
    <row r="549" spans="1:14" s="7" customFormat="1" ht="15" customHeight="1">
      <c r="A549" s="21"/>
      <c r="B549" s="144">
        <v>2008</v>
      </c>
      <c r="C549" s="144"/>
      <c r="D549" s="146">
        <v>32</v>
      </c>
      <c r="E549" s="146">
        <v>867</v>
      </c>
      <c r="F549" s="146">
        <v>849</v>
      </c>
      <c r="G549" s="146">
        <v>30013</v>
      </c>
      <c r="H549" s="146">
        <v>23239</v>
      </c>
      <c r="I549" s="147">
        <v>27.09</v>
      </c>
      <c r="J549" s="147">
        <v>34.619999999999997</v>
      </c>
      <c r="K549" s="147">
        <v>423.76</v>
      </c>
      <c r="L549" s="147">
        <v>1198.71</v>
      </c>
      <c r="M549" s="147">
        <v>8.56</v>
      </c>
    </row>
    <row r="550" spans="1:14" s="7" customFormat="1" ht="15" customHeight="1">
      <c r="A550" s="21"/>
      <c r="B550" s="141" t="s">
        <v>227</v>
      </c>
      <c r="C550" s="141"/>
      <c r="D550" s="152"/>
      <c r="E550" s="152"/>
      <c r="F550" s="152"/>
      <c r="G550" s="152"/>
      <c r="H550" s="152"/>
      <c r="I550" s="153"/>
      <c r="J550" s="153"/>
      <c r="K550" s="153"/>
      <c r="L550" s="153"/>
      <c r="M550" s="153"/>
      <c r="N550" s="14"/>
    </row>
    <row r="551" spans="1:14" s="7" customFormat="1" ht="15" customHeight="1">
      <c r="A551" s="21"/>
      <c r="B551" s="163">
        <v>2016</v>
      </c>
      <c r="C551" s="251"/>
      <c r="D551" s="259">
        <v>24</v>
      </c>
      <c r="E551" s="259">
        <v>6755</v>
      </c>
      <c r="F551" s="259">
        <v>6751</v>
      </c>
      <c r="G551" s="259">
        <v>355124</v>
      </c>
      <c r="H551" s="259">
        <v>300758</v>
      </c>
      <c r="I551" s="260">
        <v>281.45999999999998</v>
      </c>
      <c r="J551" s="260">
        <v>52.57</v>
      </c>
      <c r="K551" s="260">
        <v>455.62</v>
      </c>
      <c r="L551" s="260">
        <v>866.15</v>
      </c>
      <c r="M551" s="260">
        <v>11.31</v>
      </c>
      <c r="N551" s="14"/>
    </row>
    <row r="552" spans="1:14" s="7" customFormat="1" ht="15" customHeight="1">
      <c r="A552" s="21"/>
      <c r="B552" s="163">
        <v>2015</v>
      </c>
      <c r="C552" s="163"/>
      <c r="D552" s="259">
        <v>25</v>
      </c>
      <c r="E552" s="259">
        <v>6856</v>
      </c>
      <c r="F552" s="259">
        <v>6850</v>
      </c>
      <c r="G552" s="259">
        <v>358300</v>
      </c>
      <c r="H552" s="259">
        <v>297145</v>
      </c>
      <c r="I552" s="260">
        <v>274.24</v>
      </c>
      <c r="J552" s="260">
        <v>52.26</v>
      </c>
      <c r="K552" s="260">
        <v>432.14</v>
      </c>
      <c r="L552" s="260">
        <v>826.17</v>
      </c>
      <c r="M552" s="260">
        <v>11.93</v>
      </c>
      <c r="N552" s="14"/>
    </row>
    <row r="553" spans="1:14" s="14" customFormat="1" ht="15" customHeight="1" collapsed="1">
      <c r="A553" s="21"/>
      <c r="B553" s="163">
        <v>2014</v>
      </c>
      <c r="C553" s="163"/>
      <c r="D553" s="146">
        <v>26</v>
      </c>
      <c r="E553" s="146">
        <v>6181</v>
      </c>
      <c r="F553" s="146">
        <v>6172</v>
      </c>
      <c r="G553" s="146">
        <v>317090</v>
      </c>
      <c r="H553" s="146">
        <v>258346</v>
      </c>
      <c r="I553" s="147">
        <v>237.73</v>
      </c>
      <c r="J553" s="147">
        <v>51.3</v>
      </c>
      <c r="K553" s="147">
        <v>539.02</v>
      </c>
      <c r="L553" s="147">
        <v>1049.18</v>
      </c>
      <c r="M553" s="147">
        <v>9.41</v>
      </c>
    </row>
    <row r="554" spans="1:14" s="14" customFormat="1" ht="15" customHeight="1">
      <c r="A554" s="27"/>
      <c r="B554" s="163">
        <v>2013</v>
      </c>
      <c r="C554" s="163"/>
      <c r="D554" s="146">
        <v>29</v>
      </c>
      <c r="E554" s="146">
        <v>6469</v>
      </c>
      <c r="F554" s="146">
        <v>6457</v>
      </c>
      <c r="G554" s="146">
        <v>384895</v>
      </c>
      <c r="H554" s="146">
        <v>271448</v>
      </c>
      <c r="I554" s="147">
        <v>223.07</v>
      </c>
      <c r="J554" s="147">
        <v>59.5</v>
      </c>
      <c r="K554" s="147">
        <v>501.42</v>
      </c>
      <c r="L554" s="147">
        <v>841.19</v>
      </c>
      <c r="M554" s="147">
        <v>11.78</v>
      </c>
      <c r="N554" s="7"/>
    </row>
    <row r="555" spans="1:14" s="14" customFormat="1" ht="15" customHeight="1">
      <c r="A555" s="21"/>
      <c r="B555" s="144">
        <v>2012</v>
      </c>
      <c r="C555" s="144"/>
      <c r="D555" s="146">
        <v>26</v>
      </c>
      <c r="E555" s="146">
        <v>6872</v>
      </c>
      <c r="F555" s="146">
        <v>6863</v>
      </c>
      <c r="G555" s="146">
        <v>419328</v>
      </c>
      <c r="H555" s="146">
        <v>247872</v>
      </c>
      <c r="I555" s="147">
        <v>264.31</v>
      </c>
      <c r="J555" s="147">
        <v>61.02</v>
      </c>
      <c r="K555" s="147">
        <v>479.38</v>
      </c>
      <c r="L555" s="147">
        <v>784.59</v>
      </c>
      <c r="M555" s="147">
        <v>12.67</v>
      </c>
      <c r="N555" s="7"/>
    </row>
    <row r="556" spans="1:14" s="7" customFormat="1" ht="15" customHeight="1">
      <c r="A556" s="21"/>
      <c r="B556" s="144">
        <v>2011</v>
      </c>
      <c r="C556" s="144"/>
      <c r="D556" s="146">
        <v>24</v>
      </c>
      <c r="E556" s="146">
        <v>6906</v>
      </c>
      <c r="F556" s="146">
        <v>6886</v>
      </c>
      <c r="G556" s="146">
        <v>403508</v>
      </c>
      <c r="H556" s="146">
        <v>272530</v>
      </c>
      <c r="I556" s="147">
        <v>287.75</v>
      </c>
      <c r="J556" s="147">
        <v>58.43</v>
      </c>
      <c r="K556" s="147">
        <v>439.72</v>
      </c>
      <c r="L556" s="147">
        <v>750.4</v>
      </c>
      <c r="M556" s="147">
        <v>13.24</v>
      </c>
    </row>
    <row r="557" spans="1:14" s="7" customFormat="1" ht="15" customHeight="1">
      <c r="A557" s="21"/>
      <c r="B557" s="144">
        <v>2010</v>
      </c>
      <c r="C557" s="144"/>
      <c r="D557" s="146">
        <v>21</v>
      </c>
      <c r="E557" s="146">
        <v>7135</v>
      </c>
      <c r="F557" s="146">
        <v>7124</v>
      </c>
      <c r="G557" s="146">
        <v>456395</v>
      </c>
      <c r="H557" s="146">
        <v>290113</v>
      </c>
      <c r="I557" s="147">
        <v>339.76</v>
      </c>
      <c r="J557" s="147">
        <v>63.97</v>
      </c>
      <c r="K557" s="147">
        <v>424.7</v>
      </c>
      <c r="L557" s="147">
        <v>662.92</v>
      </c>
      <c r="M557" s="147">
        <v>14.99</v>
      </c>
    </row>
    <row r="558" spans="1:14" s="7" customFormat="1" ht="15" customHeight="1">
      <c r="A558" s="21"/>
      <c r="B558" s="144">
        <v>2009</v>
      </c>
      <c r="C558" s="144"/>
      <c r="D558" s="146">
        <v>16</v>
      </c>
      <c r="E558" s="146">
        <v>7829</v>
      </c>
      <c r="F558" s="146">
        <v>7823</v>
      </c>
      <c r="G558" s="146">
        <v>472100</v>
      </c>
      <c r="H558" s="146">
        <v>309662</v>
      </c>
      <c r="I558" s="147">
        <v>489.31</v>
      </c>
      <c r="J558" s="147">
        <v>60.3</v>
      </c>
      <c r="K558" s="147">
        <v>396.35</v>
      </c>
      <c r="L558" s="147">
        <v>656.78</v>
      </c>
      <c r="M558" s="147">
        <v>15.89</v>
      </c>
    </row>
    <row r="559" spans="1:14" s="7" customFormat="1" ht="15" customHeight="1">
      <c r="A559" s="21"/>
      <c r="B559" s="144">
        <v>2008</v>
      </c>
      <c r="C559" s="144"/>
      <c r="D559" s="146">
        <v>15</v>
      </c>
      <c r="E559" s="146">
        <v>7980</v>
      </c>
      <c r="F559" s="146">
        <v>7972</v>
      </c>
      <c r="G559" s="146">
        <v>426057</v>
      </c>
      <c r="H559" s="146">
        <v>303053</v>
      </c>
      <c r="I559" s="147">
        <v>532</v>
      </c>
      <c r="J559" s="147">
        <v>53.39</v>
      </c>
      <c r="K559" s="147">
        <v>367.93</v>
      </c>
      <c r="L559" s="147">
        <v>688.44</v>
      </c>
      <c r="M559" s="147">
        <v>15.42</v>
      </c>
    </row>
    <row r="560" spans="1:14" s="7" customFormat="1" ht="15" customHeight="1">
      <c r="A560" s="21"/>
      <c r="B560" s="138" t="s">
        <v>40</v>
      </c>
      <c r="C560" s="138"/>
      <c r="D560" s="150"/>
      <c r="E560" s="150"/>
      <c r="F560" s="150"/>
      <c r="G560" s="150"/>
      <c r="H560" s="150"/>
      <c r="I560" s="151"/>
      <c r="J560" s="151"/>
      <c r="K560" s="151"/>
      <c r="L560" s="151"/>
      <c r="M560" s="151"/>
      <c r="N560" s="13"/>
    </row>
    <row r="561" spans="1:14" s="7" customFormat="1" ht="15" customHeight="1">
      <c r="A561" s="21"/>
      <c r="B561" s="141" t="s">
        <v>228</v>
      </c>
      <c r="C561" s="141"/>
      <c r="D561" s="152"/>
      <c r="E561" s="152"/>
      <c r="F561" s="152"/>
      <c r="G561" s="152"/>
      <c r="H561" s="152"/>
      <c r="I561" s="153"/>
      <c r="J561" s="153"/>
      <c r="K561" s="153"/>
      <c r="L561" s="153"/>
      <c r="M561" s="153"/>
      <c r="N561" s="14"/>
    </row>
    <row r="562" spans="1:14" s="14" customFormat="1" ht="15" customHeight="1" collapsed="1">
      <c r="A562" s="21"/>
      <c r="B562" s="163">
        <v>2016</v>
      </c>
      <c r="C562" s="251"/>
      <c r="D562" s="259">
        <v>1189</v>
      </c>
      <c r="E562" s="259">
        <v>1857</v>
      </c>
      <c r="F562" s="259">
        <v>767</v>
      </c>
      <c r="G562" s="259">
        <v>24785</v>
      </c>
      <c r="H562" s="259">
        <v>19260</v>
      </c>
      <c r="I562" s="260">
        <v>1.56</v>
      </c>
      <c r="J562" s="260">
        <v>13.35</v>
      </c>
      <c r="K562" s="260">
        <v>386.02</v>
      </c>
      <c r="L562" s="260">
        <v>1194.5899999999999</v>
      </c>
      <c r="M562" s="260">
        <v>3.41</v>
      </c>
    </row>
    <row r="563" spans="1:14" s="14" customFormat="1" ht="15" customHeight="1">
      <c r="A563" s="21"/>
      <c r="B563" s="163">
        <v>2015</v>
      </c>
      <c r="C563" s="163"/>
      <c r="D563" s="259">
        <v>379</v>
      </c>
      <c r="E563" s="259">
        <v>1041</v>
      </c>
      <c r="F563" s="259">
        <v>753</v>
      </c>
      <c r="G563" s="259">
        <v>23427</v>
      </c>
      <c r="H563" s="259">
        <v>18418</v>
      </c>
      <c r="I563" s="260">
        <v>2.75</v>
      </c>
      <c r="J563" s="260">
        <v>22.5</v>
      </c>
      <c r="K563" s="260">
        <v>638.46</v>
      </c>
      <c r="L563" s="260">
        <v>2052.16</v>
      </c>
      <c r="M563" s="260">
        <v>3.47</v>
      </c>
    </row>
    <row r="564" spans="1:14" s="14" customFormat="1" ht="15" customHeight="1">
      <c r="A564" s="21"/>
      <c r="B564" s="163">
        <v>2014</v>
      </c>
      <c r="C564" s="163"/>
      <c r="D564" s="146">
        <v>314</v>
      </c>
      <c r="E564" s="146">
        <v>1017</v>
      </c>
      <c r="F564" s="146">
        <v>793</v>
      </c>
      <c r="G564" s="146">
        <v>22812</v>
      </c>
      <c r="H564" s="146">
        <v>17628</v>
      </c>
      <c r="I564" s="147">
        <v>3.24</v>
      </c>
      <c r="J564" s="147">
        <v>22.43</v>
      </c>
      <c r="K564" s="147">
        <v>678.85</v>
      </c>
      <c r="L564" s="147">
        <v>2359.84</v>
      </c>
      <c r="M564" s="147">
        <v>3.25</v>
      </c>
    </row>
    <row r="565" spans="1:14" s="7" customFormat="1" ht="15" customHeight="1">
      <c r="A565" s="27"/>
      <c r="B565" s="163">
        <v>2013</v>
      </c>
      <c r="C565" s="163"/>
      <c r="D565" s="146">
        <v>335</v>
      </c>
      <c r="E565" s="146">
        <v>1013</v>
      </c>
      <c r="F565" s="146">
        <v>763</v>
      </c>
      <c r="G565" s="146">
        <v>22493</v>
      </c>
      <c r="H565" s="146">
        <v>16528</v>
      </c>
      <c r="I565" s="147">
        <v>3.02</v>
      </c>
      <c r="J565" s="147">
        <v>22.2</v>
      </c>
      <c r="K565" s="147">
        <v>678.48</v>
      </c>
      <c r="L565" s="147">
        <v>2301.52</v>
      </c>
      <c r="M565" s="147">
        <v>3.24</v>
      </c>
    </row>
    <row r="566" spans="1:14" s="7" customFormat="1" ht="15" customHeight="1">
      <c r="A566" s="21"/>
      <c r="B566" s="144">
        <v>2012</v>
      </c>
      <c r="C566" s="144"/>
      <c r="D566" s="146">
        <v>319</v>
      </c>
      <c r="E566" s="146">
        <v>917</v>
      </c>
      <c r="F566" s="146">
        <v>678</v>
      </c>
      <c r="G566" s="146">
        <v>20718</v>
      </c>
      <c r="H566" s="146">
        <v>15292</v>
      </c>
      <c r="I566" s="147">
        <v>2.87</v>
      </c>
      <c r="J566" s="147">
        <v>22.59</v>
      </c>
      <c r="K566" s="147">
        <v>683.78</v>
      </c>
      <c r="L566" s="147">
        <v>2237.67</v>
      </c>
      <c r="M566" s="147">
        <v>3.27</v>
      </c>
    </row>
    <row r="567" spans="1:14" s="7" customFormat="1" ht="15" customHeight="1">
      <c r="A567" s="21"/>
      <c r="B567" s="144">
        <v>2011</v>
      </c>
      <c r="C567" s="144"/>
      <c r="D567" s="146">
        <v>294</v>
      </c>
      <c r="E567" s="146">
        <v>1054</v>
      </c>
      <c r="F567" s="146">
        <v>831</v>
      </c>
      <c r="G567" s="146">
        <v>23474</v>
      </c>
      <c r="H567" s="146">
        <v>17534</v>
      </c>
      <c r="I567" s="147">
        <v>3.59</v>
      </c>
      <c r="J567" s="147">
        <v>22.27</v>
      </c>
      <c r="K567" s="147">
        <v>535.48</v>
      </c>
      <c r="L567" s="147">
        <v>1895.64</v>
      </c>
      <c r="M567" s="147">
        <v>4.1399999999999997</v>
      </c>
    </row>
    <row r="568" spans="1:14" s="7" customFormat="1" ht="15" customHeight="1">
      <c r="A568" s="21"/>
      <c r="B568" s="144">
        <v>2010</v>
      </c>
      <c r="C568" s="144"/>
      <c r="D568" s="146">
        <v>279</v>
      </c>
      <c r="E568" s="146">
        <v>1041</v>
      </c>
      <c r="F568" s="146">
        <v>838</v>
      </c>
      <c r="G568" s="146">
        <v>22305</v>
      </c>
      <c r="H568" s="146">
        <v>17492</v>
      </c>
      <c r="I568" s="147">
        <v>3.73</v>
      </c>
      <c r="J568" s="147">
        <v>21.43</v>
      </c>
      <c r="K568" s="147">
        <v>512.95000000000005</v>
      </c>
      <c r="L568" s="147">
        <v>1927.16</v>
      </c>
      <c r="M568" s="147">
        <v>4.17</v>
      </c>
    </row>
    <row r="569" spans="1:14" s="7" customFormat="1" ht="15" customHeight="1">
      <c r="A569" s="21"/>
      <c r="B569" s="144">
        <v>2009</v>
      </c>
      <c r="C569" s="144"/>
      <c r="D569" s="146">
        <v>257</v>
      </c>
      <c r="E569" s="146">
        <v>1016</v>
      </c>
      <c r="F569" s="146">
        <v>819</v>
      </c>
      <c r="G569" s="146">
        <v>24969</v>
      </c>
      <c r="H569" s="146">
        <v>18183</v>
      </c>
      <c r="I569" s="147">
        <v>3.95</v>
      </c>
      <c r="J569" s="147">
        <v>24.58</v>
      </c>
      <c r="K569" s="147">
        <v>477.47</v>
      </c>
      <c r="L569" s="147">
        <v>1566.14</v>
      </c>
      <c r="M569" s="147">
        <v>5.15</v>
      </c>
    </row>
    <row r="570" spans="1:14" s="7" customFormat="1" ht="15" customHeight="1">
      <c r="A570" s="21"/>
      <c r="B570" s="144">
        <v>2008</v>
      </c>
      <c r="C570" s="144"/>
      <c r="D570" s="146">
        <v>257</v>
      </c>
      <c r="E570" s="146">
        <v>1010</v>
      </c>
      <c r="F570" s="146">
        <v>831</v>
      </c>
      <c r="G570" s="146">
        <v>23724</v>
      </c>
      <c r="H570" s="146">
        <v>18341</v>
      </c>
      <c r="I570" s="147">
        <v>3.93</v>
      </c>
      <c r="J570" s="147">
        <v>23.49</v>
      </c>
      <c r="K570" s="147">
        <v>428.21</v>
      </c>
      <c r="L570" s="147">
        <v>1499.94</v>
      </c>
      <c r="M570" s="147">
        <v>5.58</v>
      </c>
    </row>
    <row r="571" spans="1:14" s="12" customFormat="1" ht="15" customHeight="1">
      <c r="A571" s="21"/>
      <c r="B571" s="141" t="s">
        <v>229</v>
      </c>
      <c r="C571" s="141"/>
      <c r="D571" s="152"/>
      <c r="E571" s="152"/>
      <c r="F571" s="152"/>
      <c r="G571" s="152"/>
      <c r="H571" s="152"/>
      <c r="I571" s="153"/>
      <c r="J571" s="153"/>
      <c r="K571" s="153"/>
      <c r="L571" s="153"/>
      <c r="M571" s="153"/>
      <c r="N571" s="14"/>
    </row>
    <row r="572" spans="1:14" s="13" customFormat="1" ht="15" customHeight="1">
      <c r="A572" s="21"/>
      <c r="B572" s="163">
        <v>2016</v>
      </c>
      <c r="C572" s="251"/>
      <c r="D572" s="259">
        <v>1543</v>
      </c>
      <c r="E572" s="259">
        <v>2002</v>
      </c>
      <c r="F572" s="259">
        <v>496</v>
      </c>
      <c r="G572" s="259">
        <v>22666</v>
      </c>
      <c r="H572" s="259">
        <v>16088</v>
      </c>
      <c r="I572" s="260">
        <v>1.3</v>
      </c>
      <c r="J572" s="260">
        <v>11.32</v>
      </c>
      <c r="K572" s="260">
        <v>239.06</v>
      </c>
      <c r="L572" s="260">
        <v>523.14</v>
      </c>
      <c r="M572" s="260">
        <v>4.66</v>
      </c>
      <c r="N572" s="14"/>
    </row>
    <row r="573" spans="1:14" s="13" customFormat="1" ht="15" customHeight="1">
      <c r="A573" s="21"/>
      <c r="B573" s="163">
        <v>2015</v>
      </c>
      <c r="C573" s="163"/>
      <c r="D573" s="259">
        <v>357</v>
      </c>
      <c r="E573" s="259">
        <v>780</v>
      </c>
      <c r="F573" s="259">
        <v>466</v>
      </c>
      <c r="G573" s="259">
        <v>21006</v>
      </c>
      <c r="H573" s="259">
        <v>14935</v>
      </c>
      <c r="I573" s="260">
        <v>2.1800000000000002</v>
      </c>
      <c r="J573" s="260">
        <v>26.93</v>
      </c>
      <c r="K573" s="260">
        <v>562.29</v>
      </c>
      <c r="L573" s="260">
        <v>1247.3900000000001</v>
      </c>
      <c r="M573" s="260">
        <v>4.71</v>
      </c>
      <c r="N573" s="14"/>
    </row>
    <row r="574" spans="1:14" s="13" customFormat="1" ht="15" customHeight="1">
      <c r="A574" s="21"/>
      <c r="B574" s="163">
        <v>2014</v>
      </c>
      <c r="C574" s="163"/>
      <c r="D574" s="146">
        <v>238</v>
      </c>
      <c r="E574" s="146">
        <v>653</v>
      </c>
      <c r="F574" s="146">
        <v>454</v>
      </c>
      <c r="G574" s="146">
        <v>20434</v>
      </c>
      <c r="H574" s="146">
        <v>14926</v>
      </c>
      <c r="I574" s="147">
        <v>2.74</v>
      </c>
      <c r="J574" s="147">
        <v>31.29</v>
      </c>
      <c r="K574" s="147">
        <v>693.58</v>
      </c>
      <c r="L574" s="147">
        <v>1540.99</v>
      </c>
      <c r="M574" s="147">
        <v>4.4400000000000004</v>
      </c>
      <c r="N574" s="14"/>
    </row>
    <row r="575" spans="1:14" s="7" customFormat="1" ht="15" customHeight="1">
      <c r="A575" s="27"/>
      <c r="B575" s="163">
        <v>2013</v>
      </c>
      <c r="C575" s="163"/>
      <c r="D575" s="146">
        <v>200</v>
      </c>
      <c r="E575" s="146">
        <v>620</v>
      </c>
      <c r="F575" s="146">
        <v>451</v>
      </c>
      <c r="G575" s="146">
        <v>21445</v>
      </c>
      <c r="H575" s="146">
        <v>15812</v>
      </c>
      <c r="I575" s="147">
        <v>3.1</v>
      </c>
      <c r="J575" s="147">
        <v>34.590000000000003</v>
      </c>
      <c r="K575" s="147">
        <v>660.39</v>
      </c>
      <c r="L575" s="147">
        <v>1388.84</v>
      </c>
      <c r="M575" s="147">
        <v>5.16</v>
      </c>
    </row>
    <row r="576" spans="1:14" s="7" customFormat="1" ht="15" customHeight="1">
      <c r="A576" s="21"/>
      <c r="B576" s="144">
        <v>2012</v>
      </c>
      <c r="C576" s="144"/>
      <c r="D576" s="146">
        <v>194</v>
      </c>
      <c r="E576" s="146">
        <v>639</v>
      </c>
      <c r="F576" s="146">
        <v>482</v>
      </c>
      <c r="G576" s="146">
        <v>21474</v>
      </c>
      <c r="H576" s="146">
        <v>15924</v>
      </c>
      <c r="I576" s="147">
        <v>3.29</v>
      </c>
      <c r="J576" s="147">
        <v>33.61</v>
      </c>
      <c r="K576" s="147">
        <v>625.62</v>
      </c>
      <c r="L576" s="147">
        <v>1404.25</v>
      </c>
      <c r="M576" s="147">
        <v>5.29</v>
      </c>
    </row>
    <row r="577" spans="1:14" s="7" customFormat="1" ht="15" customHeight="1">
      <c r="A577" s="21"/>
      <c r="B577" s="144">
        <v>2011</v>
      </c>
      <c r="C577" s="144"/>
      <c r="D577" s="146">
        <v>159</v>
      </c>
      <c r="E577" s="146">
        <v>628</v>
      </c>
      <c r="F577" s="146">
        <v>506</v>
      </c>
      <c r="G577" s="146">
        <v>22060</v>
      </c>
      <c r="H577" s="146">
        <v>16082</v>
      </c>
      <c r="I577" s="147">
        <v>3.95</v>
      </c>
      <c r="J577" s="147">
        <v>35.130000000000003</v>
      </c>
      <c r="K577" s="147">
        <v>643.30999999999995</v>
      </c>
      <c r="L577" s="147">
        <v>1475.59</v>
      </c>
      <c r="M577" s="147">
        <v>5.38</v>
      </c>
    </row>
    <row r="578" spans="1:14" s="7" customFormat="1" ht="15" customHeight="1">
      <c r="A578" s="21"/>
      <c r="B578" s="144">
        <v>2010</v>
      </c>
      <c r="C578" s="144"/>
      <c r="D578" s="146">
        <v>130</v>
      </c>
      <c r="E578" s="146">
        <v>625</v>
      </c>
      <c r="F578" s="146">
        <v>528</v>
      </c>
      <c r="G578" s="146">
        <v>21755</v>
      </c>
      <c r="H578" s="146">
        <v>17132</v>
      </c>
      <c r="I578" s="147">
        <v>4.8099999999999996</v>
      </c>
      <c r="J578" s="147">
        <v>34.81</v>
      </c>
      <c r="K578" s="147">
        <v>631.99</v>
      </c>
      <c r="L578" s="147">
        <v>1533.85</v>
      </c>
      <c r="M578" s="147">
        <v>5.43</v>
      </c>
    </row>
    <row r="579" spans="1:14" s="7" customFormat="1" ht="15" customHeight="1">
      <c r="A579" s="21"/>
      <c r="B579" s="144">
        <v>2009</v>
      </c>
      <c r="C579" s="144"/>
      <c r="D579" s="146">
        <v>129</v>
      </c>
      <c r="E579" s="146">
        <v>607</v>
      </c>
      <c r="F579" s="146">
        <v>506</v>
      </c>
      <c r="G579" s="146">
        <v>21249</v>
      </c>
      <c r="H579" s="146">
        <v>15486</v>
      </c>
      <c r="I579" s="147">
        <v>4.71</v>
      </c>
      <c r="J579" s="147">
        <v>35.01</v>
      </c>
      <c r="K579" s="147">
        <v>595.62</v>
      </c>
      <c r="L579" s="147">
        <v>1418.35</v>
      </c>
      <c r="M579" s="147">
        <v>5.85</v>
      </c>
    </row>
    <row r="580" spans="1:14" s="7" customFormat="1" ht="15" customHeight="1">
      <c r="A580" s="21"/>
      <c r="B580" s="144">
        <v>2008</v>
      </c>
      <c r="C580" s="144"/>
      <c r="D580" s="146">
        <v>114</v>
      </c>
      <c r="E580" s="146">
        <v>525</v>
      </c>
      <c r="F580" s="146">
        <v>436</v>
      </c>
      <c r="G580" s="146">
        <v>18374</v>
      </c>
      <c r="H580" s="146">
        <v>13847</v>
      </c>
      <c r="I580" s="147">
        <v>4.6100000000000003</v>
      </c>
      <c r="J580" s="147">
        <v>35</v>
      </c>
      <c r="K580" s="147">
        <v>618</v>
      </c>
      <c r="L580" s="147">
        <v>1466.46</v>
      </c>
      <c r="M580" s="147">
        <v>5.69</v>
      </c>
    </row>
    <row r="581" spans="1:14" s="13" customFormat="1" ht="15" customHeight="1">
      <c r="A581" s="21"/>
      <c r="B581" s="141" t="s">
        <v>230</v>
      </c>
      <c r="C581" s="141"/>
      <c r="D581" s="152"/>
      <c r="E581" s="152"/>
      <c r="F581" s="152"/>
      <c r="G581" s="152"/>
      <c r="H581" s="152"/>
      <c r="I581" s="153"/>
      <c r="J581" s="153"/>
      <c r="K581" s="153"/>
      <c r="L581" s="153"/>
      <c r="M581" s="153"/>
      <c r="N581" s="14"/>
    </row>
    <row r="582" spans="1:14" s="14" customFormat="1" ht="15" customHeight="1">
      <c r="A582" s="21"/>
      <c r="B582" s="163">
        <v>2016</v>
      </c>
      <c r="C582" s="251"/>
      <c r="D582" s="259">
        <v>742</v>
      </c>
      <c r="E582" s="259">
        <v>6350</v>
      </c>
      <c r="F582" s="259">
        <v>5646</v>
      </c>
      <c r="G582" s="259">
        <v>310541</v>
      </c>
      <c r="H582" s="259">
        <v>266592</v>
      </c>
      <c r="I582" s="260">
        <v>8.56</v>
      </c>
      <c r="J582" s="260">
        <v>48.9</v>
      </c>
      <c r="K582" s="260">
        <v>453.98</v>
      </c>
      <c r="L582" s="260">
        <v>825.39</v>
      </c>
      <c r="M582" s="260">
        <v>10.58</v>
      </c>
    </row>
    <row r="583" spans="1:14" s="14" customFormat="1" ht="15" customHeight="1">
      <c r="A583" s="21"/>
      <c r="B583" s="163">
        <v>2015</v>
      </c>
      <c r="C583" s="163"/>
      <c r="D583" s="259">
        <v>352</v>
      </c>
      <c r="E583" s="259">
        <v>6001</v>
      </c>
      <c r="F583" s="259">
        <v>5681</v>
      </c>
      <c r="G583" s="259">
        <v>312046</v>
      </c>
      <c r="H583" s="259">
        <v>261870</v>
      </c>
      <c r="I583" s="260">
        <v>17.05</v>
      </c>
      <c r="J583" s="260">
        <v>52</v>
      </c>
      <c r="K583" s="260">
        <v>458.19</v>
      </c>
      <c r="L583" s="260">
        <v>834.17</v>
      </c>
      <c r="M583" s="260">
        <v>11.23</v>
      </c>
    </row>
    <row r="584" spans="1:14" s="14" customFormat="1" ht="15" customHeight="1">
      <c r="A584" s="21"/>
      <c r="B584" s="163">
        <v>2014</v>
      </c>
      <c r="C584" s="163"/>
      <c r="D584" s="146">
        <v>312</v>
      </c>
      <c r="E584" s="146">
        <v>5294</v>
      </c>
      <c r="F584" s="146">
        <v>5030</v>
      </c>
      <c r="G584" s="146">
        <v>272649</v>
      </c>
      <c r="H584" s="146">
        <v>223874</v>
      </c>
      <c r="I584" s="147">
        <v>16.97</v>
      </c>
      <c r="J584" s="147">
        <v>51.5</v>
      </c>
      <c r="K584" s="147">
        <v>591.08000000000004</v>
      </c>
      <c r="L584" s="147">
        <v>1090.47</v>
      </c>
      <c r="M584" s="147">
        <v>8.65</v>
      </c>
    </row>
    <row r="585" spans="1:14" s="7" customFormat="1" ht="15" customHeight="1">
      <c r="A585" s="27"/>
      <c r="B585" s="163">
        <v>2013</v>
      </c>
      <c r="C585" s="163"/>
      <c r="D585" s="146">
        <v>304</v>
      </c>
      <c r="E585" s="146">
        <v>5520</v>
      </c>
      <c r="F585" s="146">
        <v>5249</v>
      </c>
      <c r="G585" s="146">
        <v>338686</v>
      </c>
      <c r="H585" s="146">
        <v>237284</v>
      </c>
      <c r="I585" s="147">
        <v>18.16</v>
      </c>
      <c r="J585" s="147">
        <v>61.36</v>
      </c>
      <c r="K585" s="147">
        <v>547.41</v>
      </c>
      <c r="L585" s="147">
        <v>848.39</v>
      </c>
      <c r="M585" s="147">
        <v>11.16</v>
      </c>
    </row>
    <row r="586" spans="1:14" s="7" customFormat="1" ht="15" customHeight="1">
      <c r="A586" s="21"/>
      <c r="B586" s="144">
        <v>2012</v>
      </c>
      <c r="C586" s="144"/>
      <c r="D586" s="146">
        <v>292</v>
      </c>
      <c r="E586" s="146">
        <v>5963</v>
      </c>
      <c r="F586" s="146">
        <v>5706</v>
      </c>
      <c r="G586" s="146">
        <v>376701</v>
      </c>
      <c r="H586" s="146">
        <v>217606</v>
      </c>
      <c r="I586" s="147">
        <v>20.420000000000002</v>
      </c>
      <c r="J586" s="147">
        <v>63.17</v>
      </c>
      <c r="K586" s="147">
        <v>503.36</v>
      </c>
      <c r="L586" s="147">
        <v>762.45</v>
      </c>
      <c r="M586" s="147">
        <v>12.54</v>
      </c>
    </row>
    <row r="587" spans="1:14" s="7" customFormat="1" ht="15" customHeight="1">
      <c r="A587" s="21"/>
      <c r="B587" s="144">
        <v>2011</v>
      </c>
      <c r="C587" s="144"/>
      <c r="D587" s="146">
        <v>278</v>
      </c>
      <c r="E587" s="146">
        <v>5975</v>
      </c>
      <c r="F587" s="146">
        <v>5737</v>
      </c>
      <c r="G587" s="146">
        <v>359174</v>
      </c>
      <c r="H587" s="146">
        <v>238964</v>
      </c>
      <c r="I587" s="147">
        <v>21.49</v>
      </c>
      <c r="J587" s="147">
        <v>60.11</v>
      </c>
      <c r="K587" s="147">
        <v>466.04</v>
      </c>
      <c r="L587" s="147">
        <v>744.39</v>
      </c>
      <c r="M587" s="147">
        <v>12.91</v>
      </c>
    </row>
    <row r="588" spans="1:14" s="7" customFormat="1" ht="15" customHeight="1">
      <c r="A588" s="21"/>
      <c r="B588" s="144">
        <v>2010</v>
      </c>
      <c r="C588" s="144"/>
      <c r="D588" s="146">
        <v>279</v>
      </c>
      <c r="E588" s="146">
        <v>6128</v>
      </c>
      <c r="F588" s="146">
        <v>5887</v>
      </c>
      <c r="G588" s="146">
        <v>403980</v>
      </c>
      <c r="H588" s="146">
        <v>249139</v>
      </c>
      <c r="I588" s="147">
        <v>21.96</v>
      </c>
      <c r="J588" s="147">
        <v>65.92</v>
      </c>
      <c r="K588" s="147">
        <v>464.3</v>
      </c>
      <c r="L588" s="147">
        <v>676.6</v>
      </c>
      <c r="M588" s="147">
        <v>14.22</v>
      </c>
    </row>
    <row r="589" spans="1:14" s="7" customFormat="1" ht="15" customHeight="1">
      <c r="A589" s="21"/>
      <c r="B589" s="144">
        <v>2009</v>
      </c>
      <c r="C589" s="144"/>
      <c r="D589" s="146">
        <v>272</v>
      </c>
      <c r="E589" s="146">
        <v>6764</v>
      </c>
      <c r="F589" s="146">
        <v>6545</v>
      </c>
      <c r="G589" s="146">
        <v>416317</v>
      </c>
      <c r="H589" s="146">
        <v>269122</v>
      </c>
      <c r="I589" s="147">
        <v>24.87</v>
      </c>
      <c r="J589" s="147">
        <v>61.55</v>
      </c>
      <c r="K589" s="147">
        <v>424.06</v>
      </c>
      <c r="L589" s="147">
        <v>666.67</v>
      </c>
      <c r="M589" s="147">
        <v>15.23</v>
      </c>
    </row>
    <row r="590" spans="1:14" s="7" customFormat="1" ht="15" customHeight="1">
      <c r="A590" s="21"/>
      <c r="B590" s="144">
        <v>2008</v>
      </c>
      <c r="C590" s="144"/>
      <c r="D590" s="146">
        <v>263</v>
      </c>
      <c r="E590" s="146">
        <v>7088</v>
      </c>
      <c r="F590" s="146">
        <v>6881</v>
      </c>
      <c r="G590" s="146">
        <v>380785</v>
      </c>
      <c r="H590" s="146">
        <v>270687</v>
      </c>
      <c r="I590" s="147">
        <v>26.95</v>
      </c>
      <c r="J590" s="147">
        <v>53.72</v>
      </c>
      <c r="K590" s="147">
        <v>385.36</v>
      </c>
      <c r="L590" s="147">
        <v>696.38</v>
      </c>
      <c r="M590" s="147">
        <v>14.89</v>
      </c>
    </row>
    <row r="591" spans="1:14" s="14" customFormat="1" ht="15" customHeight="1" collapsed="1">
      <c r="A591" s="21"/>
      <c r="B591" s="141" t="s">
        <v>231</v>
      </c>
      <c r="C591" s="141"/>
      <c r="D591" s="152"/>
      <c r="E591" s="152"/>
      <c r="F591" s="152"/>
      <c r="G591" s="152"/>
      <c r="H591" s="152"/>
      <c r="I591" s="153"/>
      <c r="J591" s="153"/>
      <c r="K591" s="153"/>
      <c r="L591" s="153"/>
      <c r="M591" s="153"/>
    </row>
    <row r="592" spans="1:14" s="14" customFormat="1" ht="15" customHeight="1">
      <c r="A592" s="21"/>
      <c r="B592" s="163">
        <v>2016</v>
      </c>
      <c r="C592" s="251"/>
      <c r="D592" s="259">
        <v>257</v>
      </c>
      <c r="E592" s="259">
        <v>333</v>
      </c>
      <c r="F592" s="259">
        <v>89</v>
      </c>
      <c r="G592" s="259">
        <v>3627</v>
      </c>
      <c r="H592" s="259">
        <v>3079</v>
      </c>
      <c r="I592" s="260">
        <v>1.3</v>
      </c>
      <c r="J592" s="260">
        <v>10.89</v>
      </c>
      <c r="K592" s="260">
        <v>151.09</v>
      </c>
      <c r="L592" s="260">
        <v>370.76</v>
      </c>
      <c r="M592" s="260">
        <v>7.19</v>
      </c>
    </row>
    <row r="593" spans="1:14" s="14" customFormat="1" ht="15" customHeight="1">
      <c r="A593" s="21"/>
      <c r="B593" s="163">
        <v>2015</v>
      </c>
      <c r="C593" s="163"/>
      <c r="D593" s="259">
        <v>60</v>
      </c>
      <c r="E593" s="259">
        <v>135</v>
      </c>
      <c r="F593" s="259">
        <v>83</v>
      </c>
      <c r="G593" s="259">
        <v>3417</v>
      </c>
      <c r="H593" s="259">
        <v>2963</v>
      </c>
      <c r="I593" s="260">
        <v>2.25</v>
      </c>
      <c r="J593" s="260">
        <v>25.31</v>
      </c>
      <c r="K593" s="260">
        <v>376.34</v>
      </c>
      <c r="L593" s="260">
        <v>914.14</v>
      </c>
      <c r="M593" s="260">
        <v>6.73</v>
      </c>
    </row>
    <row r="594" spans="1:14" s="7" customFormat="1" ht="15" customHeight="1">
      <c r="A594" s="21"/>
      <c r="B594" s="163">
        <v>2014</v>
      </c>
      <c r="C594" s="163"/>
      <c r="D594" s="146">
        <v>38</v>
      </c>
      <c r="E594" s="146">
        <v>115</v>
      </c>
      <c r="F594" s="146">
        <v>89</v>
      </c>
      <c r="G594" s="146">
        <v>3636</v>
      </c>
      <c r="H594" s="146">
        <v>3102</v>
      </c>
      <c r="I594" s="147">
        <v>3.03</v>
      </c>
      <c r="J594" s="147">
        <v>31.62</v>
      </c>
      <c r="K594" s="147">
        <v>430.17</v>
      </c>
      <c r="L594" s="147">
        <v>1052.93</v>
      </c>
      <c r="M594" s="147">
        <v>7.37</v>
      </c>
      <c r="N594" s="14"/>
    </row>
    <row r="595" spans="1:14" s="7" customFormat="1" ht="15" customHeight="1">
      <c r="A595" s="27"/>
      <c r="B595" s="163">
        <v>2013</v>
      </c>
      <c r="C595" s="163"/>
      <c r="D595" s="146">
        <v>40</v>
      </c>
      <c r="E595" s="146">
        <v>128</v>
      </c>
      <c r="F595" s="146">
        <v>101</v>
      </c>
      <c r="G595" s="146">
        <v>3900</v>
      </c>
      <c r="H595" s="146">
        <v>3331</v>
      </c>
      <c r="I595" s="147">
        <v>3.2</v>
      </c>
      <c r="J595" s="147">
        <v>30.47</v>
      </c>
      <c r="K595" s="147">
        <v>445.53</v>
      </c>
      <c r="L595" s="147">
        <v>1153.81</v>
      </c>
      <c r="M595" s="147">
        <v>6.95</v>
      </c>
    </row>
    <row r="596" spans="1:14" s="7" customFormat="1" ht="15" customHeight="1">
      <c r="A596" s="21"/>
      <c r="B596" s="144">
        <v>2012</v>
      </c>
      <c r="C596" s="144"/>
      <c r="D596" s="146">
        <v>39</v>
      </c>
      <c r="E596" s="146">
        <v>92</v>
      </c>
      <c r="F596" s="146">
        <v>69</v>
      </c>
      <c r="G596" s="146">
        <v>2475</v>
      </c>
      <c r="H596" s="146">
        <v>1951</v>
      </c>
      <c r="I596" s="147">
        <v>2.36</v>
      </c>
      <c r="J596" s="147">
        <v>26.9</v>
      </c>
      <c r="K596" s="147">
        <v>598.32000000000005</v>
      </c>
      <c r="L596" s="147">
        <v>1668.03</v>
      </c>
      <c r="M596" s="147">
        <v>4.5999999999999996</v>
      </c>
    </row>
    <row r="597" spans="1:14" s="7" customFormat="1" ht="15" customHeight="1">
      <c r="A597" s="21"/>
      <c r="B597" s="144">
        <v>2011</v>
      </c>
      <c r="C597" s="144"/>
      <c r="D597" s="146">
        <v>32</v>
      </c>
      <c r="E597" s="146">
        <v>57</v>
      </c>
      <c r="F597" s="146">
        <v>40</v>
      </c>
      <c r="G597" s="146">
        <v>1268</v>
      </c>
      <c r="H597" s="146">
        <v>1076</v>
      </c>
      <c r="I597" s="147">
        <v>1.78</v>
      </c>
      <c r="J597" s="147">
        <v>22.25</v>
      </c>
      <c r="K597" s="147">
        <v>758.86</v>
      </c>
      <c r="L597" s="147">
        <v>2393.88</v>
      </c>
      <c r="M597" s="147">
        <v>3.13</v>
      </c>
    </row>
    <row r="598" spans="1:14" s="7" customFormat="1" ht="15" customHeight="1">
      <c r="A598" s="21"/>
      <c r="B598" s="144">
        <v>2010</v>
      </c>
      <c r="C598" s="144"/>
      <c r="D598" s="146">
        <v>18</v>
      </c>
      <c r="E598" s="146">
        <v>42</v>
      </c>
      <c r="F598" s="146">
        <v>34</v>
      </c>
      <c r="G598" s="146">
        <v>1118</v>
      </c>
      <c r="H598" s="146">
        <v>899</v>
      </c>
      <c r="I598" s="147">
        <v>2.33</v>
      </c>
      <c r="J598" s="147">
        <v>26.62</v>
      </c>
      <c r="K598" s="147">
        <v>1020.12</v>
      </c>
      <c r="L598" s="147">
        <v>3102.33</v>
      </c>
      <c r="M598" s="147">
        <v>2.87</v>
      </c>
    </row>
    <row r="599" spans="1:14" s="7" customFormat="1" ht="15" customHeight="1">
      <c r="A599" s="21"/>
      <c r="B599" s="144">
        <v>2009</v>
      </c>
      <c r="C599" s="144"/>
      <c r="D599" s="146">
        <v>18</v>
      </c>
      <c r="E599" s="146">
        <v>39</v>
      </c>
      <c r="F599" s="146">
        <v>30</v>
      </c>
      <c r="G599" s="146">
        <v>782</v>
      </c>
      <c r="H599" s="146">
        <v>552</v>
      </c>
      <c r="I599" s="147">
        <v>2.17</v>
      </c>
      <c r="J599" s="147">
        <v>20.05</v>
      </c>
      <c r="K599" s="147">
        <v>1570.82</v>
      </c>
      <c r="L599" s="147">
        <v>6026.17</v>
      </c>
      <c r="M599" s="147">
        <v>1.32</v>
      </c>
    </row>
    <row r="600" spans="1:14" s="13" customFormat="1" ht="15" customHeight="1">
      <c r="A600" s="21"/>
      <c r="B600" s="144">
        <v>2008</v>
      </c>
      <c r="C600" s="144"/>
      <c r="D600" s="146">
        <v>13</v>
      </c>
      <c r="E600" s="146">
        <v>28</v>
      </c>
      <c r="F600" s="146">
        <v>19</v>
      </c>
      <c r="G600" s="146">
        <v>900</v>
      </c>
      <c r="H600" s="146">
        <v>677</v>
      </c>
      <c r="I600" s="147">
        <v>2.15</v>
      </c>
      <c r="J600" s="147">
        <v>32.14</v>
      </c>
      <c r="K600" s="147">
        <v>1248.82</v>
      </c>
      <c r="L600" s="147">
        <v>2636.4</v>
      </c>
      <c r="M600" s="147">
        <v>3.5</v>
      </c>
      <c r="N600" s="7"/>
    </row>
    <row r="601" spans="1:14" s="14" customFormat="1" ht="15" customHeight="1">
      <c r="A601" s="21"/>
      <c r="B601" s="141" t="s">
        <v>232</v>
      </c>
      <c r="C601" s="141"/>
      <c r="D601" s="152"/>
      <c r="E601" s="152"/>
      <c r="F601" s="152"/>
      <c r="G601" s="152"/>
      <c r="H601" s="152"/>
      <c r="I601" s="153"/>
      <c r="J601" s="153"/>
      <c r="K601" s="153"/>
      <c r="L601" s="153"/>
      <c r="M601" s="153"/>
    </row>
    <row r="602" spans="1:14" s="14" customFormat="1" ht="15" customHeight="1">
      <c r="A602" s="21"/>
      <c r="B602" s="163">
        <v>2016</v>
      </c>
      <c r="C602" s="251"/>
      <c r="D602" s="259">
        <v>178</v>
      </c>
      <c r="E602" s="259">
        <v>191</v>
      </c>
      <c r="F602" s="259">
        <v>24</v>
      </c>
      <c r="G602" s="259">
        <v>580</v>
      </c>
      <c r="H602" s="259">
        <v>503</v>
      </c>
      <c r="I602" s="260">
        <v>1.07</v>
      </c>
      <c r="J602" s="260">
        <v>3.04</v>
      </c>
      <c r="K602" s="260">
        <v>43.06</v>
      </c>
      <c r="L602" s="260">
        <v>178.17</v>
      </c>
      <c r="M602" s="260">
        <v>6.87</v>
      </c>
    </row>
    <row r="603" spans="1:14" s="14" customFormat="1" ht="15" customHeight="1">
      <c r="A603" s="21"/>
      <c r="B603" s="163">
        <v>2015</v>
      </c>
      <c r="C603" s="163"/>
      <c r="D603" s="259">
        <v>42</v>
      </c>
      <c r="E603" s="259">
        <v>54</v>
      </c>
      <c r="F603" s="259">
        <v>20</v>
      </c>
      <c r="G603" s="259">
        <v>377</v>
      </c>
      <c r="H603" s="259">
        <v>312</v>
      </c>
      <c r="I603" s="260">
        <v>1.29</v>
      </c>
      <c r="J603" s="260">
        <v>6.98</v>
      </c>
      <c r="K603" s="260">
        <v>141.59</v>
      </c>
      <c r="L603" s="260">
        <v>751.15</v>
      </c>
      <c r="M603" s="260">
        <v>4.78</v>
      </c>
    </row>
    <row r="604" spans="1:14" s="7" customFormat="1" ht="15" customHeight="1">
      <c r="A604" s="21"/>
      <c r="B604" s="163">
        <v>2014</v>
      </c>
      <c r="C604" s="163"/>
      <c r="D604" s="146">
        <v>21</v>
      </c>
      <c r="E604" s="146">
        <v>30</v>
      </c>
      <c r="F604" s="146">
        <v>15</v>
      </c>
      <c r="G604" s="146">
        <v>346</v>
      </c>
      <c r="H604" s="146">
        <v>288</v>
      </c>
      <c r="I604" s="147">
        <v>1.43</v>
      </c>
      <c r="J604" s="147">
        <v>11.53</v>
      </c>
      <c r="K604" s="147">
        <v>235.27</v>
      </c>
      <c r="L604" s="147">
        <v>1019.94</v>
      </c>
      <c r="M604" s="147">
        <v>4.75</v>
      </c>
      <c r="N604" s="14"/>
    </row>
    <row r="605" spans="1:14" s="7" customFormat="1" ht="15" customHeight="1">
      <c r="A605" s="27"/>
      <c r="B605" s="163">
        <v>2013</v>
      </c>
      <c r="C605" s="163"/>
      <c r="D605" s="146">
        <v>21</v>
      </c>
      <c r="E605" s="146">
        <v>29</v>
      </c>
      <c r="F605" s="146">
        <v>14</v>
      </c>
      <c r="G605" s="146">
        <v>318</v>
      </c>
      <c r="H605" s="146">
        <v>270</v>
      </c>
      <c r="I605" s="147">
        <v>1.38</v>
      </c>
      <c r="J605" s="147">
        <v>10.97</v>
      </c>
      <c r="K605" s="147">
        <v>219.83</v>
      </c>
      <c r="L605" s="147">
        <v>967.79</v>
      </c>
      <c r="M605" s="147">
        <v>4.8600000000000003</v>
      </c>
    </row>
    <row r="606" spans="1:14" s="7" customFormat="1" ht="15" customHeight="1">
      <c r="A606" s="21"/>
      <c r="B606" s="144">
        <v>2012</v>
      </c>
      <c r="C606" s="144"/>
      <c r="D606" s="146">
        <v>20</v>
      </c>
      <c r="E606" s="146">
        <v>50</v>
      </c>
      <c r="F606" s="146">
        <v>34</v>
      </c>
      <c r="G606" s="146">
        <v>880</v>
      </c>
      <c r="H606" s="146">
        <v>747</v>
      </c>
      <c r="I606" s="147">
        <v>2.5</v>
      </c>
      <c r="J606" s="147">
        <v>17.600000000000001</v>
      </c>
      <c r="K606" s="147">
        <v>93.38</v>
      </c>
      <c r="L606" s="147">
        <v>360.79</v>
      </c>
      <c r="M606" s="147">
        <v>18.420000000000002</v>
      </c>
    </row>
    <row r="607" spans="1:14" s="7" customFormat="1" ht="15" customHeight="1">
      <c r="A607" s="21"/>
      <c r="B607" s="144">
        <v>2011</v>
      </c>
      <c r="C607" s="144"/>
      <c r="D607" s="146">
        <v>16</v>
      </c>
      <c r="E607" s="146">
        <v>47</v>
      </c>
      <c r="F607" s="146">
        <v>34</v>
      </c>
      <c r="G607" s="146">
        <v>955</v>
      </c>
      <c r="H607" s="146">
        <v>811</v>
      </c>
      <c r="I607" s="147">
        <v>2.94</v>
      </c>
      <c r="J607" s="147">
        <v>20.32</v>
      </c>
      <c r="K607" s="147">
        <v>65.13</v>
      </c>
      <c r="L607" s="147">
        <v>231.87</v>
      </c>
      <c r="M607" s="147">
        <v>30.49</v>
      </c>
    </row>
    <row r="608" spans="1:14" s="7" customFormat="1" ht="15" customHeight="1">
      <c r="A608" s="21"/>
      <c r="B608" s="144">
        <v>2010</v>
      </c>
      <c r="C608" s="144"/>
      <c r="D608" s="146">
        <v>20</v>
      </c>
      <c r="E608" s="146">
        <v>54</v>
      </c>
      <c r="F608" s="146">
        <v>37</v>
      </c>
      <c r="G608" s="146">
        <v>1017</v>
      </c>
      <c r="H608" s="146">
        <v>847</v>
      </c>
      <c r="I608" s="147">
        <v>2.7</v>
      </c>
      <c r="J608" s="147">
        <v>18.829999999999998</v>
      </c>
      <c r="K608" s="147">
        <v>50.74</v>
      </c>
      <c r="L608" s="147">
        <v>184.6</v>
      </c>
      <c r="M608" s="147">
        <v>36.299999999999997</v>
      </c>
    </row>
    <row r="609" spans="1:14" s="7" customFormat="1" ht="15" customHeight="1">
      <c r="A609" s="21"/>
      <c r="B609" s="144">
        <v>2009</v>
      </c>
      <c r="C609" s="144"/>
      <c r="D609" s="146">
        <v>21</v>
      </c>
      <c r="E609" s="146">
        <v>60</v>
      </c>
      <c r="F609" s="146">
        <v>44</v>
      </c>
      <c r="G609" s="146">
        <v>985</v>
      </c>
      <c r="H609" s="146">
        <v>824</v>
      </c>
      <c r="I609" s="147">
        <v>2.86</v>
      </c>
      <c r="J609" s="147">
        <v>16.420000000000002</v>
      </c>
      <c r="K609" s="147">
        <v>47.7</v>
      </c>
      <c r="L609" s="147">
        <v>213.08</v>
      </c>
      <c r="M609" s="147">
        <v>33.83</v>
      </c>
    </row>
    <row r="610" spans="1:14" s="15" customFormat="1" ht="15" customHeight="1" collapsed="1">
      <c r="A610" s="21"/>
      <c r="B610" s="144">
        <v>2008</v>
      </c>
      <c r="C610" s="144"/>
      <c r="D610" s="146">
        <v>16</v>
      </c>
      <c r="E610" s="146">
        <v>50</v>
      </c>
      <c r="F610" s="146">
        <v>38</v>
      </c>
      <c r="G610" s="146">
        <v>812</v>
      </c>
      <c r="H610" s="146">
        <v>635</v>
      </c>
      <c r="I610" s="147">
        <v>3.13</v>
      </c>
      <c r="J610" s="147">
        <v>16.239999999999998</v>
      </c>
      <c r="K610" s="147">
        <v>47.92</v>
      </c>
      <c r="L610" s="147">
        <v>224.26</v>
      </c>
      <c r="M610" s="147">
        <v>33.200000000000003</v>
      </c>
      <c r="N610" s="7"/>
    </row>
    <row r="611" spans="1:14" s="15" customFormat="1" ht="15" customHeight="1">
      <c r="A611" s="21"/>
      <c r="B611" s="141" t="s">
        <v>233</v>
      </c>
      <c r="C611" s="141"/>
      <c r="D611" s="152"/>
      <c r="E611" s="152"/>
      <c r="F611" s="152"/>
      <c r="G611" s="152"/>
      <c r="H611" s="152"/>
      <c r="I611" s="153"/>
      <c r="J611" s="153"/>
      <c r="K611" s="153"/>
      <c r="L611" s="153"/>
      <c r="M611" s="153"/>
      <c r="N611" s="14"/>
    </row>
    <row r="612" spans="1:14" s="15" customFormat="1" ht="15" customHeight="1">
      <c r="A612" s="21"/>
      <c r="B612" s="163">
        <v>2016</v>
      </c>
      <c r="C612" s="251"/>
      <c r="D612" s="259">
        <v>10</v>
      </c>
      <c r="E612" s="259">
        <v>788</v>
      </c>
      <c r="F612" s="259">
        <v>782</v>
      </c>
      <c r="G612" s="259">
        <v>27753</v>
      </c>
      <c r="H612" s="259">
        <v>21112</v>
      </c>
      <c r="I612" s="260">
        <v>78.8</v>
      </c>
      <c r="J612" s="260">
        <v>35.22</v>
      </c>
      <c r="K612" s="260">
        <v>108.74</v>
      </c>
      <c r="L612" s="260">
        <v>306.39999999999998</v>
      </c>
      <c r="M612" s="260">
        <v>30.87</v>
      </c>
      <c r="N612" s="14"/>
    </row>
    <row r="613" spans="1:14" s="7" customFormat="1" ht="15" customHeight="1">
      <c r="A613" s="21"/>
      <c r="B613" s="163">
        <v>2015</v>
      </c>
      <c r="C613" s="163"/>
      <c r="D613" s="259">
        <v>4</v>
      </c>
      <c r="E613" s="259">
        <v>775</v>
      </c>
      <c r="F613" s="259">
        <v>774</v>
      </c>
      <c r="G613" s="259">
        <v>27743</v>
      </c>
      <c r="H613" s="259">
        <v>21281</v>
      </c>
      <c r="I613" s="260">
        <v>193.75</v>
      </c>
      <c r="J613" s="260">
        <v>35.799999999999997</v>
      </c>
      <c r="K613" s="260">
        <v>104.58</v>
      </c>
      <c r="L613" s="260">
        <v>291.77999999999997</v>
      </c>
      <c r="M613" s="260">
        <v>32.5</v>
      </c>
      <c r="N613" s="14"/>
    </row>
    <row r="614" spans="1:14" s="7" customFormat="1" ht="15" customHeight="1">
      <c r="A614" s="21"/>
      <c r="B614" s="163">
        <v>2014</v>
      </c>
      <c r="C614" s="163"/>
      <c r="D614" s="146">
        <v>6</v>
      </c>
      <c r="E614" s="146">
        <v>781</v>
      </c>
      <c r="F614" s="146">
        <v>778</v>
      </c>
      <c r="G614" s="146">
        <v>28680</v>
      </c>
      <c r="H614" s="146">
        <v>21407</v>
      </c>
      <c r="I614" s="147">
        <v>130.16999999999999</v>
      </c>
      <c r="J614" s="147">
        <v>36.72</v>
      </c>
      <c r="K614" s="147">
        <v>103.1</v>
      </c>
      <c r="L614" s="147">
        <v>279.67</v>
      </c>
      <c r="M614" s="147">
        <v>33.83</v>
      </c>
      <c r="N614" s="14"/>
    </row>
    <row r="615" spans="1:14" s="7" customFormat="1" ht="15" customHeight="1">
      <c r="A615" s="27"/>
      <c r="B615" s="163">
        <v>2013</v>
      </c>
      <c r="C615" s="163"/>
      <c r="D615" s="146">
        <v>9</v>
      </c>
      <c r="E615" s="146">
        <v>772</v>
      </c>
      <c r="F615" s="146">
        <v>768</v>
      </c>
      <c r="G615" s="146">
        <v>27412</v>
      </c>
      <c r="H615" s="146">
        <v>20820</v>
      </c>
      <c r="I615" s="147">
        <v>85.78</v>
      </c>
      <c r="J615" s="147">
        <v>35.51</v>
      </c>
      <c r="K615" s="147">
        <v>141.38999999999999</v>
      </c>
      <c r="L615" s="147">
        <v>396.12</v>
      </c>
      <c r="M615" s="147">
        <v>24.96</v>
      </c>
    </row>
    <row r="616" spans="1:14" s="7" customFormat="1" ht="15" customHeight="1">
      <c r="A616" s="21"/>
      <c r="B616" s="144">
        <v>2012</v>
      </c>
      <c r="C616" s="144"/>
      <c r="D616" s="146">
        <v>8</v>
      </c>
      <c r="E616" s="146">
        <v>750</v>
      </c>
      <c r="F616" s="146">
        <v>747</v>
      </c>
      <c r="G616" s="146">
        <v>24948</v>
      </c>
      <c r="H616" s="146">
        <v>18471</v>
      </c>
      <c r="I616" s="147">
        <v>93.75</v>
      </c>
      <c r="J616" s="147">
        <v>33.26</v>
      </c>
      <c r="K616" s="147">
        <v>131.81</v>
      </c>
      <c r="L616" s="147">
        <v>394.68</v>
      </c>
      <c r="M616" s="147">
        <v>25.15</v>
      </c>
    </row>
    <row r="617" spans="1:14" s="7" customFormat="1" ht="15" customHeight="1">
      <c r="A617" s="21"/>
      <c r="B617" s="144">
        <v>2011</v>
      </c>
      <c r="C617" s="144"/>
      <c r="D617" s="146">
        <v>6</v>
      </c>
      <c r="E617" s="146">
        <v>745</v>
      </c>
      <c r="F617" s="146">
        <v>744</v>
      </c>
      <c r="G617" s="146">
        <v>28252</v>
      </c>
      <c r="H617" s="146">
        <v>20997</v>
      </c>
      <c r="I617" s="147">
        <v>124.17</v>
      </c>
      <c r="J617" s="147">
        <v>37.92</v>
      </c>
      <c r="K617" s="147">
        <v>129.68</v>
      </c>
      <c r="L617" s="147">
        <v>341.5</v>
      </c>
      <c r="M617" s="147">
        <v>29.13</v>
      </c>
    </row>
    <row r="618" spans="1:14" s="7" customFormat="1" ht="15" customHeight="1">
      <c r="A618" s="21"/>
      <c r="B618" s="144">
        <v>2010</v>
      </c>
      <c r="C618" s="144"/>
      <c r="D618" s="146">
        <v>6</v>
      </c>
      <c r="E618" s="146">
        <v>722</v>
      </c>
      <c r="F618" s="146">
        <v>722</v>
      </c>
      <c r="G618" s="146">
        <v>29447</v>
      </c>
      <c r="H618" s="146">
        <v>21906</v>
      </c>
      <c r="I618" s="147">
        <v>120.33</v>
      </c>
      <c r="J618" s="147">
        <v>40.79</v>
      </c>
      <c r="K618" s="147">
        <v>144.93</v>
      </c>
      <c r="L618" s="147">
        <v>355.34</v>
      </c>
      <c r="M618" s="147">
        <v>27.85</v>
      </c>
    </row>
    <row r="619" spans="1:14" s="15" customFormat="1" ht="15" customHeight="1" collapsed="1">
      <c r="A619" s="21"/>
      <c r="B619" s="144">
        <v>2009</v>
      </c>
      <c r="C619" s="144"/>
      <c r="D619" s="146">
        <v>6</v>
      </c>
      <c r="E619" s="146">
        <v>736</v>
      </c>
      <c r="F619" s="146">
        <v>736</v>
      </c>
      <c r="G619" s="146">
        <v>30154</v>
      </c>
      <c r="H619" s="146">
        <v>22804</v>
      </c>
      <c r="I619" s="147">
        <v>122.67</v>
      </c>
      <c r="J619" s="147">
        <v>40.97</v>
      </c>
      <c r="K619" s="147">
        <v>107.61</v>
      </c>
      <c r="L619" s="147">
        <v>262.64999999999998</v>
      </c>
      <c r="M619" s="147">
        <v>37.64</v>
      </c>
      <c r="N619" s="7"/>
    </row>
    <row r="620" spans="1:14" s="15" customFormat="1" ht="15" customHeight="1">
      <c r="A620" s="21"/>
      <c r="B620" s="144">
        <v>2008</v>
      </c>
      <c r="C620" s="144"/>
      <c r="D620" s="146">
        <v>5</v>
      </c>
      <c r="E620" s="146">
        <v>741</v>
      </c>
      <c r="F620" s="146">
        <v>741</v>
      </c>
      <c r="G620" s="146">
        <v>27786</v>
      </c>
      <c r="H620" s="146">
        <v>20730</v>
      </c>
      <c r="I620" s="147">
        <v>148.19999999999999</v>
      </c>
      <c r="J620" s="147">
        <v>37.5</v>
      </c>
      <c r="K620" s="147">
        <v>101.82</v>
      </c>
      <c r="L620" s="147">
        <v>271.52999999999997</v>
      </c>
      <c r="M620" s="147">
        <v>36.409999999999997</v>
      </c>
      <c r="N620" s="7"/>
    </row>
    <row r="621" spans="1:14" s="15" customFormat="1" ht="15" customHeight="1">
      <c r="A621" s="21"/>
      <c r="B621" s="141" t="s">
        <v>234</v>
      </c>
      <c r="C621" s="141"/>
      <c r="D621" s="152"/>
      <c r="E621" s="152"/>
      <c r="F621" s="152"/>
      <c r="G621" s="152"/>
      <c r="H621" s="152"/>
      <c r="I621" s="153"/>
      <c r="J621" s="153"/>
      <c r="K621" s="153"/>
      <c r="L621" s="153"/>
      <c r="M621" s="153"/>
      <c r="N621" s="14"/>
    </row>
    <row r="622" spans="1:14" s="7" customFormat="1" ht="15" customHeight="1">
      <c r="A622" s="21"/>
      <c r="B622" s="163">
        <v>2016</v>
      </c>
      <c r="C622" s="251"/>
      <c r="D622" s="259">
        <v>58</v>
      </c>
      <c r="E622" s="259">
        <v>822</v>
      </c>
      <c r="F622" s="259">
        <v>762</v>
      </c>
      <c r="G622" s="259">
        <v>29605</v>
      </c>
      <c r="H622" s="259">
        <v>23590</v>
      </c>
      <c r="I622" s="260">
        <v>14.17</v>
      </c>
      <c r="J622" s="260">
        <v>36.020000000000003</v>
      </c>
      <c r="K622" s="260">
        <v>98.45</v>
      </c>
      <c r="L622" s="260">
        <v>253.4</v>
      </c>
      <c r="M622" s="260">
        <v>33.64</v>
      </c>
      <c r="N622" s="14"/>
    </row>
    <row r="623" spans="1:14" s="7" customFormat="1" ht="15" customHeight="1">
      <c r="A623" s="21"/>
      <c r="B623" s="163">
        <v>2015</v>
      </c>
      <c r="C623" s="163"/>
      <c r="D623" s="259">
        <v>15</v>
      </c>
      <c r="E623" s="259">
        <v>803</v>
      </c>
      <c r="F623" s="259">
        <v>786</v>
      </c>
      <c r="G623" s="259">
        <v>29726</v>
      </c>
      <c r="H623" s="259">
        <v>23054</v>
      </c>
      <c r="I623" s="260">
        <v>53.53</v>
      </c>
      <c r="J623" s="260">
        <v>37.020000000000003</v>
      </c>
      <c r="K623" s="260">
        <v>96.53</v>
      </c>
      <c r="L623" s="260">
        <v>255.25</v>
      </c>
      <c r="M623" s="260">
        <v>34.619999999999997</v>
      </c>
      <c r="N623" s="14"/>
    </row>
    <row r="624" spans="1:14" s="7" customFormat="1" ht="15" customHeight="1">
      <c r="A624" s="21"/>
      <c r="B624" s="163">
        <v>2014</v>
      </c>
      <c r="C624" s="163"/>
      <c r="D624" s="146">
        <v>12</v>
      </c>
      <c r="E624" s="146">
        <v>813</v>
      </c>
      <c r="F624" s="146">
        <v>803</v>
      </c>
      <c r="G624" s="146">
        <v>30888</v>
      </c>
      <c r="H624" s="146">
        <v>23214</v>
      </c>
      <c r="I624" s="147">
        <v>67.75</v>
      </c>
      <c r="J624" s="147">
        <v>37.99</v>
      </c>
      <c r="K624" s="147">
        <v>103.52</v>
      </c>
      <c r="L624" s="147">
        <v>269.12</v>
      </c>
      <c r="M624" s="147">
        <v>33.450000000000003</v>
      </c>
      <c r="N624" s="14"/>
    </row>
    <row r="625" spans="1:14" s="7" customFormat="1" ht="15" customHeight="1">
      <c r="A625" s="27"/>
      <c r="B625" s="163">
        <v>2013</v>
      </c>
      <c r="C625" s="163"/>
      <c r="D625" s="146">
        <v>16</v>
      </c>
      <c r="E625" s="146">
        <v>831</v>
      </c>
      <c r="F625" s="146">
        <v>817</v>
      </c>
      <c r="G625" s="146">
        <v>31266</v>
      </c>
      <c r="H625" s="146">
        <v>23385</v>
      </c>
      <c r="I625" s="147">
        <v>51.94</v>
      </c>
      <c r="J625" s="147">
        <v>37.619999999999997</v>
      </c>
      <c r="K625" s="147">
        <v>108.93</v>
      </c>
      <c r="L625" s="147">
        <v>284.64</v>
      </c>
      <c r="M625" s="147">
        <v>31.58</v>
      </c>
    </row>
    <row r="626" spans="1:14" s="7" customFormat="1" ht="15" customHeight="1">
      <c r="A626" s="21"/>
      <c r="B626" s="144">
        <v>2012</v>
      </c>
      <c r="C626" s="144"/>
      <c r="D626" s="146">
        <v>16</v>
      </c>
      <c r="E626" s="146">
        <v>853</v>
      </c>
      <c r="F626" s="146">
        <v>839</v>
      </c>
      <c r="G626" s="146">
        <v>30955</v>
      </c>
      <c r="H626" s="146">
        <v>22895</v>
      </c>
      <c r="I626" s="147">
        <v>53.31</v>
      </c>
      <c r="J626" s="147">
        <v>36.29</v>
      </c>
      <c r="K626" s="147">
        <v>109.53</v>
      </c>
      <c r="L626" s="147">
        <v>296.87</v>
      </c>
      <c r="M626" s="147">
        <v>30.38</v>
      </c>
    </row>
    <row r="627" spans="1:14" s="7" customFormat="1" ht="15" customHeight="1">
      <c r="A627" s="21"/>
      <c r="B627" s="144">
        <v>2011</v>
      </c>
      <c r="C627" s="144"/>
      <c r="D627" s="146">
        <v>16</v>
      </c>
      <c r="E627" s="146">
        <v>865</v>
      </c>
      <c r="F627" s="146">
        <v>852</v>
      </c>
      <c r="G627" s="146">
        <v>30515</v>
      </c>
      <c r="H627" s="146">
        <v>24807</v>
      </c>
      <c r="I627" s="147">
        <v>54.06</v>
      </c>
      <c r="J627" s="147">
        <v>35.28</v>
      </c>
      <c r="K627" s="147">
        <v>101.54</v>
      </c>
      <c r="L627" s="147">
        <v>283.51</v>
      </c>
      <c r="M627" s="147">
        <v>31.75</v>
      </c>
    </row>
    <row r="628" spans="1:14" s="15" customFormat="1" ht="15" customHeight="1" collapsed="1">
      <c r="A628" s="21"/>
      <c r="B628" s="144">
        <v>2010</v>
      </c>
      <c r="C628" s="144"/>
      <c r="D628" s="146">
        <v>13</v>
      </c>
      <c r="E628" s="146">
        <v>884</v>
      </c>
      <c r="F628" s="146">
        <v>875</v>
      </c>
      <c r="G628" s="146">
        <v>36235</v>
      </c>
      <c r="H628" s="146">
        <v>29238</v>
      </c>
      <c r="I628" s="147">
        <v>68</v>
      </c>
      <c r="J628" s="147">
        <v>40.99</v>
      </c>
      <c r="K628" s="147">
        <v>100.79</v>
      </c>
      <c r="L628" s="147">
        <v>243.38</v>
      </c>
      <c r="M628" s="147">
        <v>37.299999999999997</v>
      </c>
      <c r="N628" s="7"/>
    </row>
    <row r="629" spans="1:14" s="15" customFormat="1" ht="15" customHeight="1">
      <c r="A629" s="21"/>
      <c r="B629" s="144">
        <v>2009</v>
      </c>
      <c r="C629" s="144"/>
      <c r="D629" s="146">
        <v>11</v>
      </c>
      <c r="E629" s="146">
        <v>890</v>
      </c>
      <c r="F629" s="146">
        <v>882</v>
      </c>
      <c r="G629" s="146">
        <v>36001</v>
      </c>
      <c r="H629" s="146">
        <v>27097</v>
      </c>
      <c r="I629" s="147">
        <v>80.91</v>
      </c>
      <c r="J629" s="147">
        <v>40.450000000000003</v>
      </c>
      <c r="K629" s="147">
        <v>94.66</v>
      </c>
      <c r="L629" s="147">
        <v>231.91</v>
      </c>
      <c r="M629" s="147">
        <v>42.57</v>
      </c>
      <c r="N629" s="7"/>
    </row>
    <row r="630" spans="1:14" s="15" customFormat="1" ht="15" customHeight="1">
      <c r="A630" s="21"/>
      <c r="B630" s="144">
        <v>2008</v>
      </c>
      <c r="C630" s="144"/>
      <c r="D630" s="146">
        <v>10</v>
      </c>
      <c r="E630" s="146">
        <v>894</v>
      </c>
      <c r="F630" s="146">
        <v>887</v>
      </c>
      <c r="G630" s="146">
        <v>34565</v>
      </c>
      <c r="H630" s="146">
        <v>25642</v>
      </c>
      <c r="I630" s="147">
        <v>89.4</v>
      </c>
      <c r="J630" s="147">
        <v>38.659999999999997</v>
      </c>
      <c r="K630" s="147">
        <v>88.5</v>
      </c>
      <c r="L630" s="147">
        <v>227.1</v>
      </c>
      <c r="M630" s="147">
        <v>45.68</v>
      </c>
      <c r="N630" s="7"/>
    </row>
    <row r="631" spans="1:14" s="7" customFormat="1" ht="15" customHeight="1">
      <c r="A631" s="21"/>
      <c r="B631" s="138" t="s">
        <v>21</v>
      </c>
      <c r="C631" s="138"/>
      <c r="D631" s="139"/>
      <c r="E631" s="139"/>
      <c r="F631" s="139"/>
      <c r="G631" s="139"/>
      <c r="H631" s="139"/>
      <c r="I631" s="140"/>
      <c r="J631" s="140"/>
      <c r="K631" s="140"/>
      <c r="L631" s="140"/>
      <c r="M631" s="140"/>
      <c r="N631" s="12"/>
    </row>
    <row r="632" spans="1:14" s="7" customFormat="1" ht="15" customHeight="1">
      <c r="A632" s="21"/>
      <c r="B632" s="141" t="s">
        <v>455</v>
      </c>
      <c r="C632" s="141"/>
      <c r="D632" s="142"/>
      <c r="E632" s="142"/>
      <c r="F632" s="142"/>
      <c r="G632" s="142"/>
      <c r="H632" s="142"/>
      <c r="I632" s="143"/>
      <c r="J632" s="143"/>
      <c r="K632" s="143"/>
      <c r="L632" s="143"/>
      <c r="M632" s="143"/>
      <c r="N632" s="13"/>
    </row>
    <row r="633" spans="1:14" s="7" customFormat="1" ht="15" customHeight="1">
      <c r="A633" s="21"/>
      <c r="B633" s="163">
        <v>2016</v>
      </c>
      <c r="C633" s="251"/>
      <c r="D633" s="259">
        <v>1229</v>
      </c>
      <c r="E633" s="259">
        <v>31782</v>
      </c>
      <c r="F633" s="259">
        <v>31322</v>
      </c>
      <c r="G633" s="259">
        <v>594767</v>
      </c>
      <c r="H633" s="259">
        <v>457196</v>
      </c>
      <c r="I633" s="260">
        <v>25.86</v>
      </c>
      <c r="J633" s="260">
        <v>18.71</v>
      </c>
      <c r="K633" s="260">
        <v>46.64</v>
      </c>
      <c r="L633" s="260">
        <v>245.59</v>
      </c>
      <c r="M633" s="260">
        <v>40.24</v>
      </c>
      <c r="N633" s="13"/>
    </row>
    <row r="634" spans="1:14" s="7" customFormat="1" ht="15" customHeight="1">
      <c r="A634" s="21"/>
      <c r="B634" s="163">
        <v>2015</v>
      </c>
      <c r="C634" s="163"/>
      <c r="D634" s="259">
        <v>1262</v>
      </c>
      <c r="E634" s="259">
        <v>29881</v>
      </c>
      <c r="F634" s="259">
        <v>29398</v>
      </c>
      <c r="G634" s="259">
        <v>569471</v>
      </c>
      <c r="H634" s="259">
        <v>429452</v>
      </c>
      <c r="I634" s="260">
        <v>23.68</v>
      </c>
      <c r="J634" s="260">
        <v>19.059999999999999</v>
      </c>
      <c r="K634" s="260">
        <v>48.14</v>
      </c>
      <c r="L634" s="260">
        <v>248.53</v>
      </c>
      <c r="M634" s="260">
        <v>39.69</v>
      </c>
      <c r="N634" s="13"/>
    </row>
    <row r="635" spans="1:14" s="7" customFormat="1" ht="15" customHeight="1">
      <c r="A635" s="21"/>
      <c r="B635" s="163">
        <v>2014</v>
      </c>
      <c r="C635" s="163"/>
      <c r="D635" s="146">
        <v>1252</v>
      </c>
      <c r="E635" s="146">
        <v>29896</v>
      </c>
      <c r="F635" s="146">
        <v>29307</v>
      </c>
      <c r="G635" s="146">
        <v>559802</v>
      </c>
      <c r="H635" s="146">
        <v>426149</v>
      </c>
      <c r="I635" s="147">
        <v>23.88</v>
      </c>
      <c r="J635" s="147">
        <v>18.72</v>
      </c>
      <c r="K635" s="147">
        <v>45.28</v>
      </c>
      <c r="L635" s="147">
        <v>237.06</v>
      </c>
      <c r="M635" s="147">
        <v>41.53</v>
      </c>
      <c r="N635" s="13"/>
    </row>
    <row r="636" spans="1:14" s="7" customFormat="1" ht="15" customHeight="1">
      <c r="A636" s="27"/>
      <c r="B636" s="163">
        <v>2013</v>
      </c>
      <c r="C636" s="163"/>
      <c r="D636" s="146">
        <v>1224</v>
      </c>
      <c r="E636" s="146">
        <v>29945</v>
      </c>
      <c r="F636" s="146">
        <v>29507</v>
      </c>
      <c r="G636" s="146">
        <v>572613</v>
      </c>
      <c r="H636" s="146">
        <v>440518</v>
      </c>
      <c r="I636" s="147">
        <v>24.46</v>
      </c>
      <c r="J636" s="147">
        <v>19.12</v>
      </c>
      <c r="K636" s="147">
        <v>44.66</v>
      </c>
      <c r="L636" s="147">
        <v>230.14</v>
      </c>
      <c r="M636" s="147">
        <v>42.79</v>
      </c>
    </row>
    <row r="637" spans="1:14" s="14" customFormat="1" ht="15" customHeight="1" collapsed="1">
      <c r="A637" s="21"/>
      <c r="B637" s="144">
        <v>2012</v>
      </c>
      <c r="C637" s="144"/>
      <c r="D637" s="146">
        <v>1199</v>
      </c>
      <c r="E637" s="146">
        <v>30483</v>
      </c>
      <c r="F637" s="146">
        <v>30066</v>
      </c>
      <c r="G637" s="146">
        <v>543360</v>
      </c>
      <c r="H637" s="146">
        <v>420038</v>
      </c>
      <c r="I637" s="147">
        <v>25.42</v>
      </c>
      <c r="J637" s="147">
        <v>17.829999999999998</v>
      </c>
      <c r="K637" s="147">
        <v>44.23</v>
      </c>
      <c r="L637" s="147">
        <v>244.72</v>
      </c>
      <c r="M637" s="147">
        <v>40.119999999999997</v>
      </c>
      <c r="N637" s="7"/>
    </row>
    <row r="638" spans="1:14" s="14" customFormat="1" ht="15" customHeight="1">
      <c r="A638" s="21"/>
      <c r="B638" s="144">
        <v>2011</v>
      </c>
      <c r="C638" s="144"/>
      <c r="D638" s="146">
        <v>1172</v>
      </c>
      <c r="E638" s="146">
        <v>30917</v>
      </c>
      <c r="F638" s="146">
        <v>30501</v>
      </c>
      <c r="G638" s="146">
        <v>568959</v>
      </c>
      <c r="H638" s="146">
        <v>445134</v>
      </c>
      <c r="I638" s="147">
        <v>26.38</v>
      </c>
      <c r="J638" s="147">
        <v>18.399999999999999</v>
      </c>
      <c r="K638" s="147">
        <v>44.25</v>
      </c>
      <c r="L638" s="147">
        <v>237.23</v>
      </c>
      <c r="M638" s="147">
        <v>41.7</v>
      </c>
      <c r="N638" s="7"/>
    </row>
    <row r="639" spans="1:14" s="14" customFormat="1" ht="15" customHeight="1">
      <c r="A639" s="21"/>
      <c r="B639" s="144">
        <v>2010</v>
      </c>
      <c r="C639" s="144"/>
      <c r="D639" s="146">
        <v>1098</v>
      </c>
      <c r="E639" s="146">
        <v>29953</v>
      </c>
      <c r="F639" s="146">
        <v>29593</v>
      </c>
      <c r="G639" s="146">
        <v>591527</v>
      </c>
      <c r="H639" s="146">
        <v>464140</v>
      </c>
      <c r="I639" s="147">
        <v>27.28</v>
      </c>
      <c r="J639" s="147">
        <v>19.75</v>
      </c>
      <c r="K639" s="147">
        <v>43.93</v>
      </c>
      <c r="L639" s="147">
        <v>219.8</v>
      </c>
      <c r="M639" s="147">
        <v>45.14</v>
      </c>
      <c r="N639" s="7"/>
    </row>
    <row r="640" spans="1:14" s="7" customFormat="1" ht="15" customHeight="1">
      <c r="A640" s="21"/>
      <c r="B640" s="144">
        <v>2009</v>
      </c>
      <c r="C640" s="144"/>
      <c r="D640" s="146">
        <v>1107</v>
      </c>
      <c r="E640" s="146">
        <v>29308</v>
      </c>
      <c r="F640" s="146">
        <v>28920</v>
      </c>
      <c r="G640" s="146">
        <v>584608</v>
      </c>
      <c r="H640" s="146">
        <v>460375</v>
      </c>
      <c r="I640" s="147">
        <v>26.48</v>
      </c>
      <c r="J640" s="147">
        <v>19.95</v>
      </c>
      <c r="K640" s="147">
        <v>42.05</v>
      </c>
      <c r="L640" s="147">
        <v>207.99</v>
      </c>
      <c r="M640" s="147">
        <v>47.94</v>
      </c>
    </row>
    <row r="641" spans="1:14" s="7" customFormat="1" ht="15" customHeight="1">
      <c r="A641" s="21"/>
      <c r="B641" s="144">
        <v>2008</v>
      </c>
      <c r="C641" s="144"/>
      <c r="D641" s="146">
        <v>1083</v>
      </c>
      <c r="E641" s="146">
        <v>28198</v>
      </c>
      <c r="F641" s="146">
        <v>27774</v>
      </c>
      <c r="G641" s="146">
        <v>538962</v>
      </c>
      <c r="H641" s="146">
        <v>430167</v>
      </c>
      <c r="I641" s="147">
        <v>26.04</v>
      </c>
      <c r="J641" s="147">
        <v>19.11</v>
      </c>
      <c r="K641" s="147">
        <v>42.06</v>
      </c>
      <c r="L641" s="147">
        <v>216.74</v>
      </c>
      <c r="M641" s="147">
        <v>46.08</v>
      </c>
    </row>
    <row r="642" spans="1:14" s="7" customFormat="1" ht="15" customHeight="1">
      <c r="A642" s="21"/>
      <c r="B642" s="138" t="s">
        <v>35</v>
      </c>
      <c r="C642" s="138"/>
      <c r="D642" s="150"/>
      <c r="E642" s="150"/>
      <c r="F642" s="150"/>
      <c r="G642" s="150"/>
      <c r="H642" s="150"/>
      <c r="I642" s="151"/>
      <c r="J642" s="151"/>
      <c r="K642" s="151"/>
      <c r="L642" s="151"/>
      <c r="M642" s="151"/>
      <c r="N642" s="13"/>
    </row>
    <row r="643" spans="1:14" s="7" customFormat="1" ht="15" customHeight="1">
      <c r="A643" s="21"/>
      <c r="B643" s="141" t="s">
        <v>235</v>
      </c>
      <c r="C643" s="141"/>
      <c r="D643" s="152"/>
      <c r="E643" s="152"/>
      <c r="F643" s="152"/>
      <c r="G643" s="152"/>
      <c r="H643" s="152"/>
      <c r="I643" s="153"/>
      <c r="J643" s="153"/>
      <c r="K643" s="153"/>
      <c r="L643" s="153"/>
      <c r="M643" s="153"/>
      <c r="N643" s="14"/>
    </row>
    <row r="644" spans="1:14" s="7" customFormat="1" ht="15" customHeight="1">
      <c r="A644" s="21"/>
      <c r="B644" s="163">
        <v>2016</v>
      </c>
      <c r="C644" s="251"/>
      <c r="D644" s="259">
        <v>243</v>
      </c>
      <c r="E644" s="259">
        <v>263</v>
      </c>
      <c r="F644" s="259">
        <v>45</v>
      </c>
      <c r="G644" s="259">
        <v>393</v>
      </c>
      <c r="H644" s="259">
        <v>217</v>
      </c>
      <c r="I644" s="260">
        <v>1.08</v>
      </c>
      <c r="J644" s="260">
        <v>1.49</v>
      </c>
      <c r="K644" s="260">
        <v>9.65</v>
      </c>
      <c r="L644" s="260">
        <v>110.54</v>
      </c>
      <c r="M644" s="260">
        <v>15.33</v>
      </c>
      <c r="N644" s="14"/>
    </row>
    <row r="645" spans="1:14" s="7" customFormat="1" ht="15" customHeight="1">
      <c r="A645" s="21"/>
      <c r="B645" s="163">
        <v>2015</v>
      </c>
      <c r="C645" s="163"/>
      <c r="D645" s="259">
        <v>263</v>
      </c>
      <c r="E645" s="259">
        <v>288</v>
      </c>
      <c r="F645" s="259">
        <v>51</v>
      </c>
      <c r="G645" s="259">
        <v>400</v>
      </c>
      <c r="H645" s="259">
        <v>220</v>
      </c>
      <c r="I645" s="260">
        <v>1.1000000000000001</v>
      </c>
      <c r="J645" s="260">
        <v>1.39</v>
      </c>
      <c r="K645" s="260">
        <v>9.02</v>
      </c>
      <c r="L645" s="260">
        <v>115.02</v>
      </c>
      <c r="M645" s="260">
        <v>15.24</v>
      </c>
      <c r="N645" s="14"/>
    </row>
    <row r="646" spans="1:14" s="13" customFormat="1" ht="15" customHeight="1">
      <c r="A646" s="21"/>
      <c r="B646" s="163">
        <v>2014</v>
      </c>
      <c r="C646" s="163"/>
      <c r="D646" s="146">
        <v>216</v>
      </c>
      <c r="E646" s="146">
        <v>249</v>
      </c>
      <c r="F646" s="146">
        <v>43</v>
      </c>
      <c r="G646" s="146">
        <v>413</v>
      </c>
      <c r="H646" s="146">
        <v>215</v>
      </c>
      <c r="I646" s="147">
        <v>1.1499999999999999</v>
      </c>
      <c r="J646" s="147">
        <v>1.66</v>
      </c>
      <c r="K646" s="147">
        <v>11.2</v>
      </c>
      <c r="L646" s="147">
        <v>116.62</v>
      </c>
      <c r="M646" s="147">
        <v>14.61</v>
      </c>
      <c r="N646" s="14"/>
    </row>
    <row r="647" spans="1:14" s="14" customFormat="1" ht="15" customHeight="1" collapsed="1">
      <c r="A647" s="27"/>
      <c r="B647" s="163">
        <v>2013</v>
      </c>
      <c r="C647" s="163"/>
      <c r="D647" s="146">
        <v>208</v>
      </c>
      <c r="E647" s="146">
        <v>245</v>
      </c>
      <c r="F647" s="146">
        <v>54</v>
      </c>
      <c r="G647" s="146">
        <v>575</v>
      </c>
      <c r="H647" s="146">
        <v>350</v>
      </c>
      <c r="I647" s="147">
        <v>1.18</v>
      </c>
      <c r="J647" s="147">
        <v>2.35</v>
      </c>
      <c r="K647" s="147">
        <v>12.49</v>
      </c>
      <c r="L647" s="147">
        <v>117.26</v>
      </c>
      <c r="M647" s="147">
        <v>18.57</v>
      </c>
      <c r="N647" s="7"/>
    </row>
    <row r="648" spans="1:14" s="14" customFormat="1" ht="15" customHeight="1">
      <c r="A648" s="21"/>
      <c r="B648" s="144">
        <v>2012</v>
      </c>
      <c r="C648" s="144"/>
      <c r="D648" s="146">
        <v>200</v>
      </c>
      <c r="E648" s="146">
        <v>240</v>
      </c>
      <c r="F648" s="146">
        <v>53</v>
      </c>
      <c r="G648" s="146">
        <v>576</v>
      </c>
      <c r="H648" s="146">
        <v>358</v>
      </c>
      <c r="I648" s="147">
        <v>1.2</v>
      </c>
      <c r="J648" s="147">
        <v>2.4</v>
      </c>
      <c r="K648" s="147">
        <v>12.52</v>
      </c>
      <c r="L648" s="147">
        <v>115.21</v>
      </c>
      <c r="M648" s="147">
        <v>18.89</v>
      </c>
      <c r="N648" s="7"/>
    </row>
    <row r="649" spans="1:14" s="14" customFormat="1" ht="15" customHeight="1">
      <c r="A649" s="21"/>
      <c r="B649" s="144">
        <v>2011</v>
      </c>
      <c r="C649" s="144"/>
      <c r="D649" s="146">
        <v>192</v>
      </c>
      <c r="E649" s="146">
        <v>232</v>
      </c>
      <c r="F649" s="146">
        <v>52</v>
      </c>
      <c r="G649" s="146">
        <v>834</v>
      </c>
      <c r="H649" s="146">
        <v>552</v>
      </c>
      <c r="I649" s="147">
        <v>1.21</v>
      </c>
      <c r="J649" s="147">
        <v>3.59</v>
      </c>
      <c r="K649" s="147">
        <v>16.91</v>
      </c>
      <c r="L649" s="147">
        <v>105.46</v>
      </c>
      <c r="M649" s="147">
        <v>20.98</v>
      </c>
      <c r="N649" s="7"/>
    </row>
    <row r="650" spans="1:14" s="7" customFormat="1" ht="15" customHeight="1">
      <c r="A650" s="21"/>
      <c r="B650" s="144">
        <v>2010</v>
      </c>
      <c r="C650" s="144"/>
      <c r="D650" s="146">
        <v>169</v>
      </c>
      <c r="E650" s="146">
        <v>213</v>
      </c>
      <c r="F650" s="146">
        <v>61</v>
      </c>
      <c r="G650" s="146">
        <v>1127</v>
      </c>
      <c r="H650" s="146">
        <v>840</v>
      </c>
      <c r="I650" s="147">
        <v>1.26</v>
      </c>
      <c r="J650" s="147">
        <v>5.29</v>
      </c>
      <c r="K650" s="147">
        <v>17.59</v>
      </c>
      <c r="L650" s="147">
        <v>95.22</v>
      </c>
      <c r="M650" s="147">
        <v>29.7</v>
      </c>
    </row>
    <row r="651" spans="1:14" s="7" customFormat="1" ht="15" customHeight="1">
      <c r="A651" s="21"/>
      <c r="B651" s="144">
        <v>2009</v>
      </c>
      <c r="C651" s="144"/>
      <c r="D651" s="146">
        <v>175</v>
      </c>
      <c r="E651" s="146">
        <v>223</v>
      </c>
      <c r="F651" s="146">
        <v>54</v>
      </c>
      <c r="G651" s="146">
        <v>530</v>
      </c>
      <c r="H651" s="146">
        <v>362</v>
      </c>
      <c r="I651" s="147">
        <v>1.27</v>
      </c>
      <c r="J651" s="147">
        <v>2.38</v>
      </c>
      <c r="K651" s="147">
        <v>10.36</v>
      </c>
      <c r="L651" s="147">
        <v>105.59</v>
      </c>
      <c r="M651" s="147">
        <v>22.62</v>
      </c>
    </row>
    <row r="652" spans="1:14" s="7" customFormat="1" ht="15" customHeight="1">
      <c r="A652" s="21"/>
      <c r="B652" s="144">
        <v>2008</v>
      </c>
      <c r="C652" s="144"/>
      <c r="D652" s="146">
        <v>203</v>
      </c>
      <c r="E652" s="146">
        <v>255</v>
      </c>
      <c r="F652" s="146">
        <v>63</v>
      </c>
      <c r="G652" s="146">
        <v>617</v>
      </c>
      <c r="H652" s="146">
        <v>398</v>
      </c>
      <c r="I652" s="147">
        <v>1.26</v>
      </c>
      <c r="J652" s="147">
        <v>2.42</v>
      </c>
      <c r="K652" s="147">
        <v>14.86</v>
      </c>
      <c r="L652" s="147">
        <v>151.72</v>
      </c>
      <c r="M652" s="147">
        <v>16.079999999999998</v>
      </c>
    </row>
    <row r="653" spans="1:14" s="7" customFormat="1" ht="15" customHeight="1">
      <c r="A653" s="21"/>
      <c r="B653" s="141" t="s">
        <v>236</v>
      </c>
      <c r="C653" s="141"/>
      <c r="D653" s="152"/>
      <c r="E653" s="152"/>
      <c r="F653" s="152"/>
      <c r="G653" s="152"/>
      <c r="H653" s="152"/>
      <c r="I653" s="153"/>
      <c r="J653" s="153"/>
      <c r="K653" s="153"/>
      <c r="L653" s="153"/>
      <c r="M653" s="153"/>
      <c r="N653" s="14"/>
    </row>
    <row r="654" spans="1:14" s="7" customFormat="1" ht="15" customHeight="1">
      <c r="A654" s="21"/>
      <c r="B654" s="163">
        <v>2016</v>
      </c>
      <c r="C654" s="251"/>
      <c r="D654" s="259">
        <v>986</v>
      </c>
      <c r="E654" s="259">
        <v>31519</v>
      </c>
      <c r="F654" s="259">
        <v>31277</v>
      </c>
      <c r="G654" s="259">
        <v>594374</v>
      </c>
      <c r="H654" s="259">
        <v>456980</v>
      </c>
      <c r="I654" s="260">
        <v>31.97</v>
      </c>
      <c r="J654" s="260">
        <v>18.86</v>
      </c>
      <c r="K654" s="260">
        <v>46.94</v>
      </c>
      <c r="L654" s="260">
        <v>247.03</v>
      </c>
      <c r="M654" s="260">
        <v>40.28</v>
      </c>
      <c r="N654" s="14"/>
    </row>
    <row r="655" spans="1:14" s="7" customFormat="1" ht="15" customHeight="1">
      <c r="A655" s="21"/>
      <c r="B655" s="163">
        <v>2015</v>
      </c>
      <c r="C655" s="163"/>
      <c r="D655" s="259">
        <v>999</v>
      </c>
      <c r="E655" s="259">
        <v>29593</v>
      </c>
      <c r="F655" s="259">
        <v>29347</v>
      </c>
      <c r="G655" s="259">
        <v>569071</v>
      </c>
      <c r="H655" s="259">
        <v>429232</v>
      </c>
      <c r="I655" s="260">
        <v>29.62</v>
      </c>
      <c r="J655" s="260">
        <v>19.23</v>
      </c>
      <c r="K655" s="260">
        <v>48.52</v>
      </c>
      <c r="L655" s="260">
        <v>250.23</v>
      </c>
      <c r="M655" s="260">
        <v>39.74</v>
      </c>
      <c r="N655" s="14"/>
    </row>
    <row r="656" spans="1:14" s="14" customFormat="1" ht="15" customHeight="1" collapsed="1">
      <c r="A656" s="21"/>
      <c r="B656" s="163">
        <v>2014</v>
      </c>
      <c r="C656" s="163"/>
      <c r="D656" s="146">
        <v>1036</v>
      </c>
      <c r="E656" s="146">
        <v>29647</v>
      </c>
      <c r="F656" s="146">
        <v>29264</v>
      </c>
      <c r="G656" s="146">
        <v>559389</v>
      </c>
      <c r="H656" s="146">
        <v>425934</v>
      </c>
      <c r="I656" s="147">
        <v>28.62</v>
      </c>
      <c r="J656" s="147">
        <v>18.87</v>
      </c>
      <c r="K656" s="147">
        <v>45.57</v>
      </c>
      <c r="L656" s="147">
        <v>238.38</v>
      </c>
      <c r="M656" s="147">
        <v>41.59</v>
      </c>
    </row>
    <row r="657" spans="1:14" s="14" customFormat="1" ht="15" customHeight="1">
      <c r="A657" s="27"/>
      <c r="B657" s="163">
        <v>2013</v>
      </c>
      <c r="C657" s="163"/>
      <c r="D657" s="146">
        <v>1016</v>
      </c>
      <c r="E657" s="146">
        <v>29700</v>
      </c>
      <c r="F657" s="146">
        <v>29453</v>
      </c>
      <c r="G657" s="146">
        <v>572038</v>
      </c>
      <c r="H657" s="146">
        <v>440168</v>
      </c>
      <c r="I657" s="147">
        <v>29.23</v>
      </c>
      <c r="J657" s="147">
        <v>19.260000000000002</v>
      </c>
      <c r="K657" s="147">
        <v>44.93</v>
      </c>
      <c r="L657" s="147">
        <v>231.32</v>
      </c>
      <c r="M657" s="147">
        <v>42.84</v>
      </c>
      <c r="N657" s="7"/>
    </row>
    <row r="658" spans="1:14" s="14" customFormat="1" ht="15" customHeight="1">
      <c r="A658" s="21"/>
      <c r="B658" s="144">
        <v>2012</v>
      </c>
      <c r="C658" s="144"/>
      <c r="D658" s="146">
        <v>999</v>
      </c>
      <c r="E658" s="146">
        <v>30243</v>
      </c>
      <c r="F658" s="146">
        <v>30013</v>
      </c>
      <c r="G658" s="146">
        <v>542784</v>
      </c>
      <c r="H658" s="146">
        <v>419680</v>
      </c>
      <c r="I658" s="147">
        <v>30.27</v>
      </c>
      <c r="J658" s="147">
        <v>17.95</v>
      </c>
      <c r="K658" s="147">
        <v>44.48</v>
      </c>
      <c r="L658" s="147">
        <v>245.94</v>
      </c>
      <c r="M658" s="147">
        <v>40.159999999999997</v>
      </c>
      <c r="N658" s="7"/>
    </row>
    <row r="659" spans="1:14" s="7" customFormat="1" ht="15" customHeight="1">
      <c r="A659" s="21"/>
      <c r="B659" s="144">
        <v>2011</v>
      </c>
      <c r="C659" s="144"/>
      <c r="D659" s="146">
        <v>980</v>
      </c>
      <c r="E659" s="146">
        <v>30685</v>
      </c>
      <c r="F659" s="146">
        <v>30449</v>
      </c>
      <c r="G659" s="146">
        <v>568125</v>
      </c>
      <c r="H659" s="146">
        <v>444582</v>
      </c>
      <c r="I659" s="147">
        <v>31.31</v>
      </c>
      <c r="J659" s="147">
        <v>18.510000000000002</v>
      </c>
      <c r="K659" s="147">
        <v>44.46</v>
      </c>
      <c r="L659" s="147">
        <v>238.28</v>
      </c>
      <c r="M659" s="147">
        <v>41.76</v>
      </c>
    </row>
    <row r="660" spans="1:14" s="7" customFormat="1" ht="15" customHeight="1">
      <c r="A660" s="21"/>
      <c r="B660" s="144">
        <v>2010</v>
      </c>
      <c r="C660" s="144"/>
      <c r="D660" s="146">
        <v>929</v>
      </c>
      <c r="E660" s="146">
        <v>29740</v>
      </c>
      <c r="F660" s="146">
        <v>29532</v>
      </c>
      <c r="G660" s="146">
        <v>590400</v>
      </c>
      <c r="H660" s="146">
        <v>463300</v>
      </c>
      <c r="I660" s="147">
        <v>32.01</v>
      </c>
      <c r="J660" s="147">
        <v>19.850000000000001</v>
      </c>
      <c r="K660" s="147">
        <v>44.12</v>
      </c>
      <c r="L660" s="147">
        <v>220.71</v>
      </c>
      <c r="M660" s="147">
        <v>45.18</v>
      </c>
    </row>
    <row r="661" spans="1:14" s="7" customFormat="1" ht="15" customHeight="1">
      <c r="A661" s="21"/>
      <c r="B661" s="144">
        <v>2009</v>
      </c>
      <c r="C661" s="144"/>
      <c r="D661" s="146">
        <v>932</v>
      </c>
      <c r="E661" s="146">
        <v>29085</v>
      </c>
      <c r="F661" s="146">
        <v>28866</v>
      </c>
      <c r="G661" s="146">
        <v>584078</v>
      </c>
      <c r="H661" s="146">
        <v>460013</v>
      </c>
      <c r="I661" s="147">
        <v>31.21</v>
      </c>
      <c r="J661" s="147">
        <v>20.079999999999998</v>
      </c>
      <c r="K661" s="147">
        <v>42.29</v>
      </c>
      <c r="L661" s="147">
        <v>208.99</v>
      </c>
      <c r="M661" s="147">
        <v>47.99</v>
      </c>
    </row>
    <row r="662" spans="1:14" s="7" customFormat="1" ht="15" customHeight="1">
      <c r="A662" s="21"/>
      <c r="B662" s="144">
        <v>2008</v>
      </c>
      <c r="C662" s="144"/>
      <c r="D662" s="146">
        <v>880</v>
      </c>
      <c r="E662" s="146">
        <v>27943</v>
      </c>
      <c r="F662" s="146">
        <v>27711</v>
      </c>
      <c r="G662" s="146">
        <v>538345</v>
      </c>
      <c r="H662" s="146">
        <v>429769</v>
      </c>
      <c r="I662" s="147">
        <v>31.75</v>
      </c>
      <c r="J662" s="147">
        <v>19.27</v>
      </c>
      <c r="K662" s="147">
        <v>42.31</v>
      </c>
      <c r="L662" s="147">
        <v>217.78</v>
      </c>
      <c r="M662" s="147">
        <v>46.17</v>
      </c>
    </row>
    <row r="663" spans="1:14" s="7" customFormat="1" ht="15" customHeight="1">
      <c r="A663" s="21"/>
      <c r="B663" s="138" t="s">
        <v>11</v>
      </c>
      <c r="C663" s="138"/>
      <c r="D663" s="150"/>
      <c r="E663" s="150"/>
      <c r="F663" s="150"/>
      <c r="G663" s="150"/>
      <c r="H663" s="150"/>
      <c r="I663" s="151"/>
      <c r="J663" s="151"/>
      <c r="K663" s="151"/>
      <c r="L663" s="151"/>
      <c r="M663" s="151"/>
      <c r="N663" s="13"/>
    </row>
    <row r="664" spans="1:14" s="7" customFormat="1" ht="15" customHeight="1">
      <c r="A664" s="21"/>
      <c r="B664" s="141" t="s">
        <v>237</v>
      </c>
      <c r="C664" s="141"/>
      <c r="D664" s="152"/>
      <c r="E664" s="152"/>
      <c r="F664" s="152"/>
      <c r="G664" s="152"/>
      <c r="H664" s="152"/>
      <c r="I664" s="153"/>
      <c r="J664" s="153"/>
      <c r="K664" s="153"/>
      <c r="L664" s="153"/>
      <c r="M664" s="153"/>
      <c r="N664" s="14"/>
    </row>
    <row r="665" spans="1:14" s="14" customFormat="1" ht="15" customHeight="1" collapsed="1">
      <c r="A665" s="21"/>
      <c r="B665" s="163">
        <v>2016</v>
      </c>
      <c r="C665" s="251"/>
      <c r="D665" s="259">
        <v>1200</v>
      </c>
      <c r="E665" s="259">
        <v>16811</v>
      </c>
      <c r="F665" s="259">
        <v>16351</v>
      </c>
      <c r="G665" s="259">
        <v>296129</v>
      </c>
      <c r="H665" s="259">
        <v>228235</v>
      </c>
      <c r="I665" s="260">
        <v>14.01</v>
      </c>
      <c r="J665" s="260">
        <v>17.62</v>
      </c>
      <c r="K665" s="260">
        <v>40.869999999999997</v>
      </c>
      <c r="L665" s="260">
        <v>225.66</v>
      </c>
      <c r="M665" s="260">
        <v>42.82</v>
      </c>
    </row>
    <row r="666" spans="1:14" s="14" customFormat="1" ht="15" customHeight="1">
      <c r="A666" s="21"/>
      <c r="B666" s="163">
        <v>2015</v>
      </c>
      <c r="C666" s="163"/>
      <c r="D666" s="259">
        <v>1234</v>
      </c>
      <c r="E666" s="259">
        <v>16575</v>
      </c>
      <c r="F666" s="259">
        <v>16092</v>
      </c>
      <c r="G666" s="259">
        <v>289733</v>
      </c>
      <c r="H666" s="259">
        <v>223737</v>
      </c>
      <c r="I666" s="260">
        <v>13.43</v>
      </c>
      <c r="J666" s="260">
        <v>17.48</v>
      </c>
      <c r="K666" s="260">
        <v>39.01</v>
      </c>
      <c r="L666" s="260">
        <v>216.69</v>
      </c>
      <c r="M666" s="260">
        <v>44.68</v>
      </c>
    </row>
    <row r="667" spans="1:14" s="14" customFormat="1" ht="15" customHeight="1">
      <c r="A667" s="21"/>
      <c r="B667" s="163">
        <v>2014</v>
      </c>
      <c r="C667" s="163"/>
      <c r="D667" s="146">
        <v>1227</v>
      </c>
      <c r="E667" s="146">
        <v>18240</v>
      </c>
      <c r="F667" s="146">
        <v>17663</v>
      </c>
      <c r="G667" s="146">
        <v>327706</v>
      </c>
      <c r="H667" s="146">
        <v>250283</v>
      </c>
      <c r="I667" s="147">
        <v>14.87</v>
      </c>
      <c r="J667" s="147">
        <v>17.97</v>
      </c>
      <c r="K667" s="147">
        <v>43.42</v>
      </c>
      <c r="L667" s="147">
        <v>234.01</v>
      </c>
      <c r="M667" s="147">
        <v>40.97</v>
      </c>
    </row>
    <row r="668" spans="1:14" s="7" customFormat="1" ht="15" customHeight="1">
      <c r="A668" s="27"/>
      <c r="B668" s="163">
        <v>2013</v>
      </c>
      <c r="C668" s="163"/>
      <c r="D668" s="146">
        <v>1201</v>
      </c>
      <c r="E668" s="146">
        <v>19002</v>
      </c>
      <c r="F668" s="146">
        <v>18564</v>
      </c>
      <c r="G668" s="146">
        <v>345553</v>
      </c>
      <c r="H668" s="146">
        <v>268129</v>
      </c>
      <c r="I668" s="147">
        <v>15.82</v>
      </c>
      <c r="J668" s="147">
        <v>18.190000000000001</v>
      </c>
      <c r="K668" s="147">
        <v>43.22</v>
      </c>
      <c r="L668" s="147">
        <v>232.2</v>
      </c>
      <c r="M668" s="147">
        <v>41.63</v>
      </c>
    </row>
    <row r="669" spans="1:14" s="7" customFormat="1" ht="15" customHeight="1">
      <c r="A669" s="21"/>
      <c r="B669" s="144">
        <v>2012</v>
      </c>
      <c r="C669" s="144"/>
      <c r="D669" s="146">
        <v>1174</v>
      </c>
      <c r="E669" s="146">
        <v>18670</v>
      </c>
      <c r="F669" s="146">
        <v>18253</v>
      </c>
      <c r="G669" s="146">
        <v>319961</v>
      </c>
      <c r="H669" s="146">
        <v>251166</v>
      </c>
      <c r="I669" s="147">
        <v>15.9</v>
      </c>
      <c r="J669" s="147">
        <v>17.14</v>
      </c>
      <c r="K669" s="147">
        <v>43.58</v>
      </c>
      <c r="L669" s="147">
        <v>248.64</v>
      </c>
      <c r="M669" s="147">
        <v>38.97</v>
      </c>
    </row>
    <row r="670" spans="1:14" s="7" customFormat="1" ht="15" customHeight="1">
      <c r="A670" s="21"/>
      <c r="B670" s="144">
        <v>2011</v>
      </c>
      <c r="C670" s="144"/>
      <c r="D670" s="146">
        <v>1147</v>
      </c>
      <c r="E670" s="146">
        <v>18831</v>
      </c>
      <c r="F670" s="146">
        <v>18415</v>
      </c>
      <c r="G670" s="146">
        <v>334862</v>
      </c>
      <c r="H670" s="146">
        <v>264598</v>
      </c>
      <c r="I670" s="147">
        <v>16.420000000000002</v>
      </c>
      <c r="J670" s="147">
        <v>17.78</v>
      </c>
      <c r="K670" s="147">
        <v>43.93</v>
      </c>
      <c r="L670" s="147">
        <v>241.56</v>
      </c>
      <c r="M670" s="147">
        <v>40.56</v>
      </c>
    </row>
    <row r="671" spans="1:14" s="7" customFormat="1" ht="15" customHeight="1">
      <c r="A671" s="21"/>
      <c r="B671" s="144">
        <v>2010</v>
      </c>
      <c r="C671" s="144"/>
      <c r="D671" s="146">
        <v>1073</v>
      </c>
      <c r="E671" s="146">
        <v>18114</v>
      </c>
      <c r="F671" s="146">
        <v>17754</v>
      </c>
      <c r="G671" s="146">
        <v>344113</v>
      </c>
      <c r="H671" s="146">
        <v>273500</v>
      </c>
      <c r="I671" s="147">
        <v>16.88</v>
      </c>
      <c r="J671" s="147">
        <v>19</v>
      </c>
      <c r="K671" s="147">
        <v>43.56</v>
      </c>
      <c r="L671" s="147">
        <v>224.77</v>
      </c>
      <c r="M671" s="147">
        <v>43.98</v>
      </c>
    </row>
    <row r="672" spans="1:14" s="7" customFormat="1" ht="15" customHeight="1">
      <c r="A672" s="21"/>
      <c r="B672" s="144">
        <v>2009</v>
      </c>
      <c r="C672" s="144"/>
      <c r="D672" s="146">
        <v>1089</v>
      </c>
      <c r="E672" s="146">
        <v>19494</v>
      </c>
      <c r="F672" s="146">
        <v>19106</v>
      </c>
      <c r="G672" s="146">
        <v>377481</v>
      </c>
      <c r="H672" s="146">
        <v>299990</v>
      </c>
      <c r="I672" s="147">
        <v>17.899999999999999</v>
      </c>
      <c r="J672" s="147">
        <v>19.36</v>
      </c>
      <c r="K672" s="147">
        <v>41.8</v>
      </c>
      <c r="L672" s="147">
        <v>211.57</v>
      </c>
      <c r="M672" s="147">
        <v>46.63</v>
      </c>
    </row>
    <row r="673" spans="1:14" s="7" customFormat="1" ht="15" customHeight="1">
      <c r="A673" s="21"/>
      <c r="B673" s="144">
        <v>2008</v>
      </c>
      <c r="C673" s="144"/>
      <c r="D673" s="146">
        <v>1064</v>
      </c>
      <c r="E673" s="146">
        <v>17981</v>
      </c>
      <c r="F673" s="146">
        <v>17557</v>
      </c>
      <c r="G673" s="146">
        <v>340576</v>
      </c>
      <c r="H673" s="146">
        <v>269614</v>
      </c>
      <c r="I673" s="147">
        <v>16.899999999999999</v>
      </c>
      <c r="J673" s="147">
        <v>18.940000000000001</v>
      </c>
      <c r="K673" s="147">
        <v>43.33</v>
      </c>
      <c r="L673" s="147">
        <v>223.39</v>
      </c>
      <c r="M673" s="147">
        <v>44.16</v>
      </c>
    </row>
    <row r="674" spans="1:14" s="14" customFormat="1" ht="15" customHeight="1" collapsed="1">
      <c r="A674" s="21"/>
      <c r="B674" s="145" t="s">
        <v>238</v>
      </c>
      <c r="C674" s="145"/>
      <c r="D674" s="154"/>
      <c r="E674" s="154"/>
      <c r="F674" s="154"/>
      <c r="G674" s="154"/>
      <c r="H674" s="154"/>
      <c r="I674" s="155"/>
      <c r="J674" s="155"/>
      <c r="K674" s="155"/>
      <c r="L674" s="155"/>
      <c r="M674" s="155"/>
      <c r="N674" s="15"/>
    </row>
    <row r="675" spans="1:14" s="14" customFormat="1" ht="15" customHeight="1">
      <c r="A675" s="21"/>
      <c r="B675" s="163">
        <v>2016</v>
      </c>
      <c r="C675" s="251"/>
      <c r="D675" s="259">
        <v>902</v>
      </c>
      <c r="E675" s="259">
        <v>2035</v>
      </c>
      <c r="F675" s="259">
        <v>1609</v>
      </c>
      <c r="G675" s="259">
        <v>22160</v>
      </c>
      <c r="H675" s="259">
        <v>17261</v>
      </c>
      <c r="I675" s="260">
        <v>2.2599999999999998</v>
      </c>
      <c r="J675" s="260">
        <v>10.89</v>
      </c>
      <c r="K675" s="260">
        <v>18.739999999999998</v>
      </c>
      <c r="L675" s="260">
        <v>136.03</v>
      </c>
      <c r="M675" s="260">
        <v>57</v>
      </c>
      <c r="N675" s="15"/>
    </row>
    <row r="676" spans="1:14" s="14" customFormat="1" ht="15" customHeight="1">
      <c r="A676" s="21"/>
      <c r="B676" s="163">
        <v>2015</v>
      </c>
      <c r="C676" s="163"/>
      <c r="D676" s="259">
        <v>942</v>
      </c>
      <c r="E676" s="259">
        <v>2078</v>
      </c>
      <c r="F676" s="259">
        <v>1646</v>
      </c>
      <c r="G676" s="259">
        <v>22168</v>
      </c>
      <c r="H676" s="259">
        <v>17248</v>
      </c>
      <c r="I676" s="260">
        <v>2.21</v>
      </c>
      <c r="J676" s="260">
        <v>10.67</v>
      </c>
      <c r="K676" s="260">
        <v>17.46</v>
      </c>
      <c r="L676" s="260">
        <v>129.65</v>
      </c>
      <c r="M676" s="260">
        <v>59.67</v>
      </c>
      <c r="N676" s="15"/>
    </row>
    <row r="677" spans="1:14" s="7" customFormat="1" ht="15" customHeight="1">
      <c r="A677" s="21"/>
      <c r="B677" s="163">
        <v>2014</v>
      </c>
      <c r="C677" s="163"/>
      <c r="D677" s="146">
        <v>920</v>
      </c>
      <c r="E677" s="146">
        <v>2057</v>
      </c>
      <c r="F677" s="146">
        <v>1634</v>
      </c>
      <c r="G677" s="146">
        <v>22385</v>
      </c>
      <c r="H677" s="146">
        <v>17506</v>
      </c>
      <c r="I677" s="147">
        <v>2.2400000000000002</v>
      </c>
      <c r="J677" s="147">
        <v>10.88</v>
      </c>
      <c r="K677" s="147">
        <v>19.37</v>
      </c>
      <c r="L677" s="147">
        <v>141.38999999999999</v>
      </c>
      <c r="M677" s="147">
        <v>54.84</v>
      </c>
      <c r="N677" s="15"/>
    </row>
    <row r="678" spans="1:14" s="7" customFormat="1" ht="15" customHeight="1">
      <c r="A678" s="27"/>
      <c r="B678" s="163">
        <v>2013</v>
      </c>
      <c r="C678" s="163"/>
      <c r="D678" s="146">
        <v>903</v>
      </c>
      <c r="E678" s="146">
        <v>2086</v>
      </c>
      <c r="F678" s="146">
        <v>1668</v>
      </c>
      <c r="G678" s="146">
        <v>22554</v>
      </c>
      <c r="H678" s="146">
        <v>17777</v>
      </c>
      <c r="I678" s="147">
        <v>2.31</v>
      </c>
      <c r="J678" s="147">
        <v>10.81</v>
      </c>
      <c r="K678" s="147">
        <v>18.52</v>
      </c>
      <c r="L678" s="147">
        <v>136.97999999999999</v>
      </c>
      <c r="M678" s="147">
        <v>56.64</v>
      </c>
    </row>
    <row r="679" spans="1:14" s="7" customFormat="1" ht="15" customHeight="1">
      <c r="A679" s="21"/>
      <c r="B679" s="144">
        <v>2012</v>
      </c>
      <c r="C679" s="144"/>
      <c r="D679" s="146">
        <v>877</v>
      </c>
      <c r="E679" s="146">
        <v>2111</v>
      </c>
      <c r="F679" s="146">
        <v>1711</v>
      </c>
      <c r="G679" s="146">
        <v>22230</v>
      </c>
      <c r="H679" s="146">
        <v>17600</v>
      </c>
      <c r="I679" s="147">
        <v>2.41</v>
      </c>
      <c r="J679" s="147">
        <v>10.53</v>
      </c>
      <c r="K679" s="147">
        <v>19.18</v>
      </c>
      <c r="L679" s="147">
        <v>147.61000000000001</v>
      </c>
      <c r="M679" s="147">
        <v>53.38</v>
      </c>
    </row>
    <row r="680" spans="1:14" s="7" customFormat="1" ht="15" customHeight="1">
      <c r="A680" s="21"/>
      <c r="B680" s="144">
        <v>2011</v>
      </c>
      <c r="C680" s="144"/>
      <c r="D680" s="146">
        <v>846</v>
      </c>
      <c r="E680" s="146">
        <v>1996</v>
      </c>
      <c r="F680" s="146">
        <v>1593</v>
      </c>
      <c r="G680" s="146">
        <v>21557</v>
      </c>
      <c r="H680" s="146">
        <v>17189</v>
      </c>
      <c r="I680" s="147">
        <v>2.36</v>
      </c>
      <c r="J680" s="147">
        <v>10.8</v>
      </c>
      <c r="K680" s="147">
        <v>20.49</v>
      </c>
      <c r="L680" s="147">
        <v>151.43</v>
      </c>
      <c r="M680" s="147">
        <v>51.42</v>
      </c>
    </row>
    <row r="681" spans="1:14" s="7" customFormat="1" ht="15" customHeight="1">
      <c r="A681" s="21"/>
      <c r="B681" s="144">
        <v>2010</v>
      </c>
      <c r="C681" s="144"/>
      <c r="D681" s="146">
        <v>771</v>
      </c>
      <c r="E681" s="146">
        <v>1807</v>
      </c>
      <c r="F681" s="146">
        <v>1456</v>
      </c>
      <c r="G681" s="146">
        <v>20552</v>
      </c>
      <c r="H681" s="146">
        <v>16330</v>
      </c>
      <c r="I681" s="147">
        <v>2.34</v>
      </c>
      <c r="J681" s="147">
        <v>11.37</v>
      </c>
      <c r="K681" s="147">
        <v>22.07</v>
      </c>
      <c r="L681" s="147">
        <v>156.36000000000001</v>
      </c>
      <c r="M681" s="147">
        <v>51.08</v>
      </c>
    </row>
    <row r="682" spans="1:14" s="7" customFormat="1" ht="15" customHeight="1">
      <c r="A682" s="21"/>
      <c r="B682" s="144">
        <v>2009</v>
      </c>
      <c r="C682" s="144"/>
      <c r="D682" s="146">
        <v>790</v>
      </c>
      <c r="E682" s="146">
        <v>1902</v>
      </c>
      <c r="F682" s="146">
        <v>1526</v>
      </c>
      <c r="G682" s="146">
        <v>20902</v>
      </c>
      <c r="H682" s="146">
        <v>16661</v>
      </c>
      <c r="I682" s="147">
        <v>2.41</v>
      </c>
      <c r="J682" s="147">
        <v>10.99</v>
      </c>
      <c r="K682" s="147">
        <v>20.440000000000001</v>
      </c>
      <c r="L682" s="147">
        <v>149.26</v>
      </c>
      <c r="M682" s="147">
        <v>52.68</v>
      </c>
    </row>
    <row r="683" spans="1:14" s="14" customFormat="1" ht="15" customHeight="1" collapsed="1">
      <c r="A683" s="21"/>
      <c r="B683" s="144">
        <v>2008</v>
      </c>
      <c r="C683" s="144"/>
      <c r="D683" s="146">
        <v>776</v>
      </c>
      <c r="E683" s="146">
        <v>1879</v>
      </c>
      <c r="F683" s="146">
        <v>1502</v>
      </c>
      <c r="G683" s="146">
        <v>20894</v>
      </c>
      <c r="H683" s="146">
        <v>16260</v>
      </c>
      <c r="I683" s="147">
        <v>2.42</v>
      </c>
      <c r="J683" s="147">
        <v>11.12</v>
      </c>
      <c r="K683" s="147">
        <v>23.8</v>
      </c>
      <c r="L683" s="147">
        <v>171.1</v>
      </c>
      <c r="M683" s="147">
        <v>45.97</v>
      </c>
      <c r="N683" s="7"/>
    </row>
    <row r="684" spans="1:14" s="14" customFormat="1" ht="15" customHeight="1">
      <c r="A684" s="21"/>
      <c r="B684" s="145" t="s">
        <v>239</v>
      </c>
      <c r="C684" s="145"/>
      <c r="D684" s="154"/>
      <c r="E684" s="154"/>
      <c r="F684" s="154"/>
      <c r="G684" s="154"/>
      <c r="H684" s="154"/>
      <c r="I684" s="155"/>
      <c r="J684" s="155"/>
      <c r="K684" s="155"/>
      <c r="L684" s="155"/>
      <c r="M684" s="155"/>
      <c r="N684" s="15"/>
    </row>
    <row r="685" spans="1:14" s="14" customFormat="1" ht="15" customHeight="1">
      <c r="A685" s="21"/>
      <c r="B685" s="163">
        <v>2016</v>
      </c>
      <c r="C685" s="251"/>
      <c r="D685" s="259">
        <v>207</v>
      </c>
      <c r="E685" s="259">
        <v>4406</v>
      </c>
      <c r="F685" s="259">
        <v>4388</v>
      </c>
      <c r="G685" s="259">
        <v>77740</v>
      </c>
      <c r="H685" s="259">
        <v>60216</v>
      </c>
      <c r="I685" s="260">
        <v>21.29</v>
      </c>
      <c r="J685" s="260">
        <v>17.64</v>
      </c>
      <c r="K685" s="260">
        <v>34.979999999999997</v>
      </c>
      <c r="L685" s="260">
        <v>197.43</v>
      </c>
      <c r="M685" s="260">
        <v>49.72</v>
      </c>
      <c r="N685" s="15"/>
    </row>
    <row r="686" spans="1:14" s="7" customFormat="1" ht="15" customHeight="1">
      <c r="A686" s="21"/>
      <c r="B686" s="163">
        <v>2015</v>
      </c>
      <c r="C686" s="163"/>
      <c r="D686" s="259">
        <v>199</v>
      </c>
      <c r="E686" s="259">
        <v>4105</v>
      </c>
      <c r="F686" s="259">
        <v>4068</v>
      </c>
      <c r="G686" s="259">
        <v>71749</v>
      </c>
      <c r="H686" s="259">
        <v>56024</v>
      </c>
      <c r="I686" s="260">
        <v>20.63</v>
      </c>
      <c r="J686" s="260">
        <v>17.48</v>
      </c>
      <c r="K686" s="260">
        <v>35.07</v>
      </c>
      <c r="L686" s="260">
        <v>198.83</v>
      </c>
      <c r="M686" s="260">
        <v>49.9</v>
      </c>
      <c r="N686" s="15"/>
    </row>
    <row r="687" spans="1:14" s="7" customFormat="1" ht="15" customHeight="1">
      <c r="A687" s="21"/>
      <c r="B687" s="163">
        <v>2014</v>
      </c>
      <c r="C687" s="163"/>
      <c r="D687" s="146">
        <v>194</v>
      </c>
      <c r="E687" s="146">
        <v>3804</v>
      </c>
      <c r="F687" s="146">
        <v>3778</v>
      </c>
      <c r="G687" s="146">
        <v>68689</v>
      </c>
      <c r="H687" s="146">
        <v>53286</v>
      </c>
      <c r="I687" s="147">
        <v>19.61</v>
      </c>
      <c r="J687" s="147">
        <v>18.059999999999999</v>
      </c>
      <c r="K687" s="147">
        <v>36.36</v>
      </c>
      <c r="L687" s="147">
        <v>200</v>
      </c>
      <c r="M687" s="147">
        <v>49.35</v>
      </c>
      <c r="N687" s="15"/>
    </row>
    <row r="688" spans="1:14" s="7" customFormat="1" ht="15" customHeight="1">
      <c r="A688" s="27"/>
      <c r="B688" s="163">
        <v>2013</v>
      </c>
      <c r="C688" s="163"/>
      <c r="D688" s="146">
        <v>181</v>
      </c>
      <c r="E688" s="146">
        <v>3731</v>
      </c>
      <c r="F688" s="146">
        <v>3721</v>
      </c>
      <c r="G688" s="146">
        <v>68788</v>
      </c>
      <c r="H688" s="146">
        <v>53965</v>
      </c>
      <c r="I688" s="147">
        <v>20.61</v>
      </c>
      <c r="J688" s="147">
        <v>18.440000000000001</v>
      </c>
      <c r="K688" s="147">
        <v>36.25</v>
      </c>
      <c r="L688" s="147">
        <v>196.08</v>
      </c>
      <c r="M688" s="147">
        <v>50.54</v>
      </c>
    </row>
    <row r="689" spans="1:14" s="7" customFormat="1" ht="15" customHeight="1">
      <c r="A689" s="21"/>
      <c r="B689" s="144">
        <v>2012</v>
      </c>
      <c r="C689" s="144"/>
      <c r="D689" s="146">
        <v>184</v>
      </c>
      <c r="E689" s="146">
        <v>3941</v>
      </c>
      <c r="F689" s="146">
        <v>3930</v>
      </c>
      <c r="G689" s="146">
        <v>69244</v>
      </c>
      <c r="H689" s="146">
        <v>54378</v>
      </c>
      <c r="I689" s="147">
        <v>21.42</v>
      </c>
      <c r="J689" s="147">
        <v>17.57</v>
      </c>
      <c r="K689" s="147">
        <v>38.479999999999997</v>
      </c>
      <c r="L689" s="147">
        <v>218.39</v>
      </c>
      <c r="M689" s="147">
        <v>45.54</v>
      </c>
    </row>
    <row r="690" spans="1:14" s="7" customFormat="1" ht="15" customHeight="1">
      <c r="A690" s="21"/>
      <c r="B690" s="144">
        <v>2011</v>
      </c>
      <c r="C690" s="144"/>
      <c r="D690" s="146">
        <v>189</v>
      </c>
      <c r="E690" s="146">
        <v>4170</v>
      </c>
      <c r="F690" s="146">
        <v>4162</v>
      </c>
      <c r="G690" s="146">
        <v>75578</v>
      </c>
      <c r="H690" s="146">
        <v>58103</v>
      </c>
      <c r="I690" s="147">
        <v>22.06</v>
      </c>
      <c r="J690" s="147">
        <v>18.12</v>
      </c>
      <c r="K690" s="147">
        <v>38.83</v>
      </c>
      <c r="L690" s="147">
        <v>213.85</v>
      </c>
      <c r="M690" s="147">
        <v>46.51</v>
      </c>
    </row>
    <row r="691" spans="1:14" s="7" customFormat="1" ht="15" customHeight="1">
      <c r="A691" s="21"/>
      <c r="B691" s="144">
        <v>2010</v>
      </c>
      <c r="C691" s="144"/>
      <c r="D691" s="146">
        <v>190</v>
      </c>
      <c r="E691" s="146">
        <v>3953</v>
      </c>
      <c r="F691" s="146">
        <v>3947</v>
      </c>
      <c r="G691" s="146">
        <v>73857</v>
      </c>
      <c r="H691" s="146">
        <v>57827</v>
      </c>
      <c r="I691" s="147">
        <v>20.81</v>
      </c>
      <c r="J691" s="147">
        <v>18.68</v>
      </c>
      <c r="K691" s="147">
        <v>45.43</v>
      </c>
      <c r="L691" s="147">
        <v>242.8</v>
      </c>
      <c r="M691" s="147">
        <v>41.17</v>
      </c>
    </row>
    <row r="692" spans="1:14" s="14" customFormat="1" ht="15" customHeight="1" collapsed="1">
      <c r="A692" s="21"/>
      <c r="B692" s="144">
        <v>2009</v>
      </c>
      <c r="C692" s="144"/>
      <c r="D692" s="146">
        <v>183</v>
      </c>
      <c r="E692" s="146">
        <v>3884</v>
      </c>
      <c r="F692" s="146">
        <v>3875</v>
      </c>
      <c r="G692" s="146">
        <v>68956</v>
      </c>
      <c r="H692" s="146">
        <v>54086</v>
      </c>
      <c r="I692" s="147">
        <v>21.22</v>
      </c>
      <c r="J692" s="147">
        <v>17.75</v>
      </c>
      <c r="K692" s="147">
        <v>39.630000000000003</v>
      </c>
      <c r="L692" s="147">
        <v>222.7</v>
      </c>
      <c r="M692" s="147">
        <v>44.53</v>
      </c>
      <c r="N692" s="7"/>
    </row>
    <row r="693" spans="1:14" s="14" customFormat="1" ht="15" customHeight="1">
      <c r="A693" s="21"/>
      <c r="B693" s="144">
        <v>2008</v>
      </c>
      <c r="C693" s="144"/>
      <c r="D693" s="146">
        <v>172</v>
      </c>
      <c r="E693" s="146">
        <v>3616</v>
      </c>
      <c r="F693" s="146">
        <v>3588</v>
      </c>
      <c r="G693" s="146">
        <v>62536</v>
      </c>
      <c r="H693" s="146">
        <v>49205</v>
      </c>
      <c r="I693" s="147">
        <v>21.02</v>
      </c>
      <c r="J693" s="147">
        <v>17.29</v>
      </c>
      <c r="K693" s="147">
        <v>40.24</v>
      </c>
      <c r="L693" s="147">
        <v>230.89</v>
      </c>
      <c r="M693" s="147">
        <v>43.09</v>
      </c>
      <c r="N693" s="7"/>
    </row>
    <row r="694" spans="1:14" s="14" customFormat="1" ht="15" customHeight="1">
      <c r="A694" s="21"/>
      <c r="B694" s="145" t="s">
        <v>240</v>
      </c>
      <c r="C694" s="145"/>
      <c r="D694" s="154"/>
      <c r="E694" s="154"/>
      <c r="F694" s="154"/>
      <c r="G694" s="154"/>
      <c r="H694" s="154"/>
      <c r="I694" s="155"/>
      <c r="J694" s="155"/>
      <c r="K694" s="155"/>
      <c r="L694" s="155"/>
      <c r="M694" s="155"/>
      <c r="N694" s="15"/>
    </row>
    <row r="695" spans="1:14" s="7" customFormat="1" ht="15" customHeight="1">
      <c r="A695" s="21"/>
      <c r="B695" s="163">
        <v>2016</v>
      </c>
      <c r="C695" s="251"/>
      <c r="D695" s="259">
        <v>91</v>
      </c>
      <c r="E695" s="259">
        <v>10370</v>
      </c>
      <c r="F695" s="259">
        <v>10354</v>
      </c>
      <c r="G695" s="259">
        <v>196229</v>
      </c>
      <c r="H695" s="259">
        <v>150758</v>
      </c>
      <c r="I695" s="260">
        <v>113.96</v>
      </c>
      <c r="J695" s="260">
        <v>18.920000000000002</v>
      </c>
      <c r="K695" s="260">
        <v>47.71</v>
      </c>
      <c r="L695" s="260">
        <v>251.76</v>
      </c>
      <c r="M695" s="260">
        <v>39.54</v>
      </c>
      <c r="N695" s="15"/>
    </row>
    <row r="696" spans="1:14" s="7" customFormat="1" ht="15" customHeight="1">
      <c r="A696" s="21"/>
      <c r="B696" s="163">
        <v>2015</v>
      </c>
      <c r="C696" s="163"/>
      <c r="D696" s="259">
        <v>93</v>
      </c>
      <c r="E696" s="259">
        <v>10392</v>
      </c>
      <c r="F696" s="259">
        <v>10378</v>
      </c>
      <c r="G696" s="259">
        <v>195816</v>
      </c>
      <c r="H696" s="259">
        <v>150466</v>
      </c>
      <c r="I696" s="260">
        <v>111.74</v>
      </c>
      <c r="J696" s="260">
        <v>18.84</v>
      </c>
      <c r="K696" s="260">
        <v>44.88</v>
      </c>
      <c r="L696" s="260">
        <v>237.87</v>
      </c>
      <c r="M696" s="260">
        <v>41.89</v>
      </c>
      <c r="N696" s="15"/>
    </row>
    <row r="697" spans="1:14" s="7" customFormat="1" ht="15" customHeight="1">
      <c r="A697" s="21"/>
      <c r="B697" s="163">
        <v>2014</v>
      </c>
      <c r="C697" s="163"/>
      <c r="D697" s="146">
        <v>113</v>
      </c>
      <c r="E697" s="146">
        <v>12379</v>
      </c>
      <c r="F697" s="146">
        <v>12251</v>
      </c>
      <c r="G697" s="146">
        <v>236632</v>
      </c>
      <c r="H697" s="146">
        <v>179491</v>
      </c>
      <c r="I697" s="147">
        <v>109.55</v>
      </c>
      <c r="J697" s="147">
        <v>19.12</v>
      </c>
      <c r="K697" s="147">
        <v>49.58</v>
      </c>
      <c r="L697" s="147">
        <v>256.68</v>
      </c>
      <c r="M697" s="147">
        <v>38.17</v>
      </c>
      <c r="N697" s="15"/>
    </row>
    <row r="698" spans="1:14" s="7" customFormat="1" ht="15" customHeight="1">
      <c r="A698" s="27"/>
      <c r="B698" s="163">
        <v>2013</v>
      </c>
      <c r="C698" s="163"/>
      <c r="D698" s="146">
        <v>117</v>
      </c>
      <c r="E698" s="146">
        <v>13185</v>
      </c>
      <c r="F698" s="146">
        <v>13175</v>
      </c>
      <c r="G698" s="146">
        <v>254211</v>
      </c>
      <c r="H698" s="146">
        <v>196387</v>
      </c>
      <c r="I698" s="147">
        <v>112.69</v>
      </c>
      <c r="J698" s="147">
        <v>19.28</v>
      </c>
      <c r="K698" s="147">
        <v>49.1</v>
      </c>
      <c r="L698" s="147">
        <v>254.49</v>
      </c>
      <c r="M698" s="147">
        <v>38.869999999999997</v>
      </c>
    </row>
    <row r="699" spans="1:14" s="7" customFormat="1" ht="15" customHeight="1">
      <c r="A699" s="21"/>
      <c r="B699" s="144">
        <v>2012</v>
      </c>
      <c r="C699" s="144"/>
      <c r="D699" s="146">
        <v>113</v>
      </c>
      <c r="E699" s="146">
        <v>12618</v>
      </c>
      <c r="F699" s="146">
        <v>12612</v>
      </c>
      <c r="G699" s="146">
        <v>228488</v>
      </c>
      <c r="H699" s="146">
        <v>179188</v>
      </c>
      <c r="I699" s="147">
        <v>111.66</v>
      </c>
      <c r="J699" s="147">
        <v>18.11</v>
      </c>
      <c r="K699" s="147">
        <v>49.26</v>
      </c>
      <c r="L699" s="147">
        <v>271.92</v>
      </c>
      <c r="M699" s="147">
        <v>36.43</v>
      </c>
    </row>
    <row r="700" spans="1:14" s="7" customFormat="1" ht="15" customHeight="1">
      <c r="A700" s="21"/>
      <c r="B700" s="144">
        <v>2011</v>
      </c>
      <c r="C700" s="144"/>
      <c r="D700" s="146">
        <v>112</v>
      </c>
      <c r="E700" s="146">
        <v>12665</v>
      </c>
      <c r="F700" s="146">
        <v>12660</v>
      </c>
      <c r="G700" s="146">
        <v>237727</v>
      </c>
      <c r="H700" s="146">
        <v>189306</v>
      </c>
      <c r="I700" s="147">
        <v>113.08</v>
      </c>
      <c r="J700" s="147">
        <v>18.77</v>
      </c>
      <c r="K700" s="147">
        <v>49.3</v>
      </c>
      <c r="L700" s="147">
        <v>262.52999999999997</v>
      </c>
      <c r="M700" s="147">
        <v>38.28</v>
      </c>
    </row>
    <row r="701" spans="1:14" s="14" customFormat="1" ht="15" customHeight="1" collapsed="1">
      <c r="A701" s="21"/>
      <c r="B701" s="144">
        <v>2010</v>
      </c>
      <c r="C701" s="144"/>
      <c r="D701" s="146">
        <v>112</v>
      </c>
      <c r="E701" s="146">
        <v>12354</v>
      </c>
      <c r="F701" s="146">
        <v>12351</v>
      </c>
      <c r="G701" s="146">
        <v>249704</v>
      </c>
      <c r="H701" s="146">
        <v>199343</v>
      </c>
      <c r="I701" s="147">
        <v>110.3</v>
      </c>
      <c r="J701" s="147">
        <v>20.21</v>
      </c>
      <c r="K701" s="147">
        <v>46.11</v>
      </c>
      <c r="L701" s="147">
        <v>228.08</v>
      </c>
      <c r="M701" s="147">
        <v>44.36</v>
      </c>
      <c r="N701" s="7"/>
    </row>
    <row r="702" spans="1:14" s="14" customFormat="1" ht="15" customHeight="1">
      <c r="A702" s="21"/>
      <c r="B702" s="144">
        <v>2009</v>
      </c>
      <c r="C702" s="144"/>
      <c r="D702" s="146">
        <v>116</v>
      </c>
      <c r="E702" s="146">
        <v>13708</v>
      </c>
      <c r="F702" s="146">
        <v>13705</v>
      </c>
      <c r="G702" s="146">
        <v>287624</v>
      </c>
      <c r="H702" s="146">
        <v>229242</v>
      </c>
      <c r="I702" s="147">
        <v>118.17</v>
      </c>
      <c r="J702" s="147">
        <v>20.98</v>
      </c>
      <c r="K702" s="147">
        <v>45.38</v>
      </c>
      <c r="L702" s="147">
        <v>216.23</v>
      </c>
      <c r="M702" s="147">
        <v>46.77</v>
      </c>
      <c r="N702" s="7"/>
    </row>
    <row r="703" spans="1:14" s="14" customFormat="1" ht="15" customHeight="1">
      <c r="A703" s="21"/>
      <c r="B703" s="144">
        <v>2008</v>
      </c>
      <c r="C703" s="144"/>
      <c r="D703" s="146">
        <v>116</v>
      </c>
      <c r="E703" s="146">
        <v>12486</v>
      </c>
      <c r="F703" s="146">
        <v>12467</v>
      </c>
      <c r="G703" s="146">
        <v>257145</v>
      </c>
      <c r="H703" s="146">
        <v>204150</v>
      </c>
      <c r="I703" s="147">
        <v>107.64</v>
      </c>
      <c r="J703" s="147">
        <v>20.59</v>
      </c>
      <c r="K703" s="147">
        <v>47.17</v>
      </c>
      <c r="L703" s="147">
        <v>228.69</v>
      </c>
      <c r="M703" s="147">
        <v>44.29</v>
      </c>
      <c r="N703" s="7"/>
    </row>
    <row r="704" spans="1:14" s="7" customFormat="1" ht="15" customHeight="1">
      <c r="A704" s="21"/>
      <c r="B704" s="141" t="s">
        <v>241</v>
      </c>
      <c r="C704" s="141"/>
      <c r="D704" s="152"/>
      <c r="E704" s="152"/>
      <c r="F704" s="152"/>
      <c r="G704" s="152"/>
      <c r="H704" s="152"/>
      <c r="I704" s="153"/>
      <c r="J704" s="153"/>
      <c r="K704" s="153"/>
      <c r="L704" s="153"/>
      <c r="M704" s="153"/>
      <c r="N704" s="14"/>
    </row>
    <row r="705" spans="1:14" s="7" customFormat="1" ht="15" customHeight="1">
      <c r="A705" s="21"/>
      <c r="B705" s="163">
        <v>2016</v>
      </c>
      <c r="C705" s="251"/>
      <c r="D705" s="259">
        <v>29</v>
      </c>
      <c r="E705" s="259">
        <v>14971</v>
      </c>
      <c r="F705" s="259">
        <v>14971</v>
      </c>
      <c r="G705" s="259">
        <v>298638</v>
      </c>
      <c r="H705" s="259">
        <v>228961</v>
      </c>
      <c r="I705" s="260">
        <v>516.24</v>
      </c>
      <c r="J705" s="260">
        <v>19.95</v>
      </c>
      <c r="K705" s="260">
        <v>53.11</v>
      </c>
      <c r="L705" s="260">
        <v>266.25</v>
      </c>
      <c r="M705" s="260">
        <v>37.96</v>
      </c>
      <c r="N705" s="14"/>
    </row>
    <row r="706" spans="1:14" s="7" customFormat="1" ht="15" customHeight="1">
      <c r="A706" s="21"/>
      <c r="B706" s="163">
        <v>2015</v>
      </c>
      <c r="C706" s="163"/>
      <c r="D706" s="259">
        <v>28</v>
      </c>
      <c r="E706" s="259">
        <v>13306</v>
      </c>
      <c r="F706" s="259">
        <v>13306</v>
      </c>
      <c r="G706" s="259">
        <v>279738</v>
      </c>
      <c r="H706" s="259">
        <v>205715</v>
      </c>
      <c r="I706" s="260">
        <v>475.21</v>
      </c>
      <c r="J706" s="260">
        <v>21.02</v>
      </c>
      <c r="K706" s="260">
        <v>59.51</v>
      </c>
      <c r="L706" s="260">
        <v>283.08</v>
      </c>
      <c r="M706" s="260">
        <v>35.58</v>
      </c>
      <c r="N706" s="14"/>
    </row>
    <row r="707" spans="1:14" s="7" customFormat="1" ht="15" customHeight="1">
      <c r="A707" s="21"/>
      <c r="B707" s="163">
        <v>2014</v>
      </c>
      <c r="C707" s="163"/>
      <c r="D707" s="146">
        <v>25</v>
      </c>
      <c r="E707" s="146">
        <v>11656</v>
      </c>
      <c r="F707" s="146">
        <v>11644</v>
      </c>
      <c r="G707" s="146">
        <v>232096</v>
      </c>
      <c r="H707" s="146">
        <v>175866</v>
      </c>
      <c r="I707" s="147">
        <v>466.24</v>
      </c>
      <c r="J707" s="147">
        <v>19.91</v>
      </c>
      <c r="K707" s="147">
        <v>48.2</v>
      </c>
      <c r="L707" s="147">
        <v>241.82</v>
      </c>
      <c r="M707" s="147">
        <v>42.35</v>
      </c>
      <c r="N707" s="14"/>
    </row>
    <row r="708" spans="1:14" s="7" customFormat="1" ht="15" customHeight="1">
      <c r="A708" s="27"/>
      <c r="B708" s="163">
        <v>2013</v>
      </c>
      <c r="C708" s="163"/>
      <c r="D708" s="146">
        <v>23</v>
      </c>
      <c r="E708" s="146">
        <v>10943</v>
      </c>
      <c r="F708" s="146">
        <v>10943</v>
      </c>
      <c r="G708" s="146">
        <v>227060</v>
      </c>
      <c r="H708" s="146">
        <v>172389</v>
      </c>
      <c r="I708" s="147">
        <v>475.78</v>
      </c>
      <c r="J708" s="147">
        <v>20.75</v>
      </c>
      <c r="K708" s="147">
        <v>47.16</v>
      </c>
      <c r="L708" s="147">
        <v>227.29</v>
      </c>
      <c r="M708" s="147">
        <v>44.67</v>
      </c>
    </row>
    <row r="709" spans="1:14" s="7" customFormat="1" ht="15" customHeight="1">
      <c r="A709" s="21"/>
      <c r="B709" s="144">
        <v>2012</v>
      </c>
      <c r="C709" s="144"/>
      <c r="D709" s="146">
        <v>25</v>
      </c>
      <c r="E709" s="146">
        <v>11813</v>
      </c>
      <c r="F709" s="146">
        <v>11813</v>
      </c>
      <c r="G709" s="146">
        <v>223399</v>
      </c>
      <c r="H709" s="146">
        <v>168871</v>
      </c>
      <c r="I709" s="147">
        <v>472.52</v>
      </c>
      <c r="J709" s="147">
        <v>18.91</v>
      </c>
      <c r="K709" s="147">
        <v>45.24</v>
      </c>
      <c r="L709" s="147">
        <v>239.22</v>
      </c>
      <c r="M709" s="147">
        <v>41.87</v>
      </c>
    </row>
    <row r="710" spans="1:14" s="12" customFormat="1" ht="15" customHeight="1">
      <c r="A710" s="21"/>
      <c r="B710" s="144">
        <v>2011</v>
      </c>
      <c r="C710" s="144"/>
      <c r="D710" s="146">
        <v>25</v>
      </c>
      <c r="E710" s="146">
        <v>12086</v>
      </c>
      <c r="F710" s="146">
        <v>12086</v>
      </c>
      <c r="G710" s="146">
        <v>234098</v>
      </c>
      <c r="H710" s="146">
        <v>180536</v>
      </c>
      <c r="I710" s="147">
        <v>483.44</v>
      </c>
      <c r="J710" s="147">
        <v>19.37</v>
      </c>
      <c r="K710" s="147">
        <v>44.76</v>
      </c>
      <c r="L710" s="147">
        <v>231.08</v>
      </c>
      <c r="M710" s="147">
        <v>43.44</v>
      </c>
      <c r="N710" s="7"/>
    </row>
    <row r="711" spans="1:14" s="13" customFormat="1" ht="15" customHeight="1">
      <c r="A711" s="21"/>
      <c r="B711" s="144">
        <v>2010</v>
      </c>
      <c r="C711" s="144"/>
      <c r="D711" s="146">
        <v>25</v>
      </c>
      <c r="E711" s="146">
        <v>11839</v>
      </c>
      <c r="F711" s="146">
        <v>11839</v>
      </c>
      <c r="G711" s="146">
        <v>247415</v>
      </c>
      <c r="H711" s="146">
        <v>190641</v>
      </c>
      <c r="I711" s="147">
        <v>473.56</v>
      </c>
      <c r="J711" s="147">
        <v>20.9</v>
      </c>
      <c r="K711" s="147">
        <v>44.5</v>
      </c>
      <c r="L711" s="147">
        <v>212.94</v>
      </c>
      <c r="M711" s="147">
        <v>46.86</v>
      </c>
      <c r="N711" s="7"/>
    </row>
    <row r="712" spans="1:14" s="13" customFormat="1" ht="15" customHeight="1">
      <c r="A712" s="21"/>
      <c r="B712" s="144">
        <v>2009</v>
      </c>
      <c r="C712" s="144"/>
      <c r="D712" s="146">
        <v>18</v>
      </c>
      <c r="E712" s="146">
        <v>9814</v>
      </c>
      <c r="F712" s="146">
        <v>9814</v>
      </c>
      <c r="G712" s="146">
        <v>207126</v>
      </c>
      <c r="H712" s="146">
        <v>160385</v>
      </c>
      <c r="I712" s="147">
        <v>545.22</v>
      </c>
      <c r="J712" s="147">
        <v>21.11</v>
      </c>
      <c r="K712" s="147">
        <v>42.53</v>
      </c>
      <c r="L712" s="147">
        <v>201.52</v>
      </c>
      <c r="M712" s="147">
        <v>50.54</v>
      </c>
      <c r="N712" s="7"/>
    </row>
    <row r="713" spans="1:14" s="13" customFormat="1" ht="15" customHeight="1">
      <c r="A713" s="21"/>
      <c r="B713" s="144">
        <v>2008</v>
      </c>
      <c r="C713" s="144"/>
      <c r="D713" s="146">
        <v>19</v>
      </c>
      <c r="E713" s="146">
        <v>10217</v>
      </c>
      <c r="F713" s="146">
        <v>10217</v>
      </c>
      <c r="G713" s="146">
        <v>198386</v>
      </c>
      <c r="H713" s="146">
        <v>160552</v>
      </c>
      <c r="I713" s="147">
        <v>537.74</v>
      </c>
      <c r="J713" s="147">
        <v>19.420000000000002</v>
      </c>
      <c r="K713" s="147">
        <v>39.82</v>
      </c>
      <c r="L713" s="147">
        <v>205.06</v>
      </c>
      <c r="M713" s="147">
        <v>49.78</v>
      </c>
      <c r="N713" s="7"/>
    </row>
    <row r="714" spans="1:14" s="7" customFormat="1" ht="15" customHeight="1">
      <c r="A714" s="21"/>
      <c r="B714" s="138" t="s">
        <v>40</v>
      </c>
      <c r="C714" s="138"/>
      <c r="D714" s="150"/>
      <c r="E714" s="150"/>
      <c r="F714" s="150"/>
      <c r="G714" s="150"/>
      <c r="H714" s="150"/>
      <c r="I714" s="151"/>
      <c r="J714" s="151"/>
      <c r="K714" s="151"/>
      <c r="L714" s="151"/>
      <c r="M714" s="151"/>
      <c r="N714" s="13"/>
    </row>
    <row r="715" spans="1:14" s="7" customFormat="1" ht="15" customHeight="1">
      <c r="A715" s="21"/>
      <c r="B715" s="141" t="s">
        <v>242</v>
      </c>
      <c r="C715" s="141"/>
      <c r="D715" s="152"/>
      <c r="E715" s="152"/>
      <c r="F715" s="152"/>
      <c r="G715" s="152"/>
      <c r="H715" s="152"/>
      <c r="I715" s="153"/>
      <c r="J715" s="153"/>
      <c r="K715" s="153"/>
      <c r="L715" s="153"/>
      <c r="M715" s="153"/>
      <c r="N715" s="14"/>
    </row>
    <row r="716" spans="1:14" s="7" customFormat="1" ht="15" customHeight="1">
      <c r="A716" s="21"/>
      <c r="B716" s="163">
        <v>2016</v>
      </c>
      <c r="C716" s="251"/>
      <c r="D716" s="259">
        <v>394</v>
      </c>
      <c r="E716" s="259">
        <v>7928</v>
      </c>
      <c r="F716" s="259">
        <v>7780</v>
      </c>
      <c r="G716" s="259">
        <v>141985</v>
      </c>
      <c r="H716" s="259">
        <v>106831</v>
      </c>
      <c r="I716" s="260">
        <v>20.12</v>
      </c>
      <c r="J716" s="260">
        <v>17.91</v>
      </c>
      <c r="K716" s="260">
        <v>51.25</v>
      </c>
      <c r="L716" s="260">
        <v>280.81</v>
      </c>
      <c r="M716" s="260">
        <v>34.93</v>
      </c>
      <c r="N716" s="14"/>
    </row>
    <row r="717" spans="1:14" s="7" customFormat="1" ht="15" customHeight="1">
      <c r="A717" s="21"/>
      <c r="B717" s="163">
        <v>2015</v>
      </c>
      <c r="C717" s="163"/>
      <c r="D717" s="259">
        <v>402</v>
      </c>
      <c r="E717" s="259">
        <v>7770</v>
      </c>
      <c r="F717" s="259">
        <v>7601</v>
      </c>
      <c r="G717" s="259">
        <v>136590</v>
      </c>
      <c r="H717" s="259">
        <v>105327</v>
      </c>
      <c r="I717" s="260">
        <v>19.329999999999998</v>
      </c>
      <c r="J717" s="260">
        <v>17.579999999999998</v>
      </c>
      <c r="K717" s="260">
        <v>49.48</v>
      </c>
      <c r="L717" s="260">
        <v>275.33</v>
      </c>
      <c r="M717" s="260">
        <v>35.57</v>
      </c>
      <c r="N717" s="14"/>
    </row>
    <row r="718" spans="1:14" s="7" customFormat="1" ht="15" customHeight="1">
      <c r="A718" s="21"/>
      <c r="B718" s="163">
        <v>2014</v>
      </c>
      <c r="C718" s="163"/>
      <c r="D718" s="146">
        <v>409</v>
      </c>
      <c r="E718" s="146">
        <v>7934</v>
      </c>
      <c r="F718" s="146">
        <v>7772</v>
      </c>
      <c r="G718" s="146">
        <v>134680</v>
      </c>
      <c r="H718" s="146">
        <v>102463</v>
      </c>
      <c r="I718" s="147">
        <v>19.399999999999999</v>
      </c>
      <c r="J718" s="147">
        <v>16.98</v>
      </c>
      <c r="K718" s="147">
        <v>46.6</v>
      </c>
      <c r="L718" s="147">
        <v>268.91000000000003</v>
      </c>
      <c r="M718" s="147">
        <v>36.79</v>
      </c>
      <c r="N718" s="14"/>
    </row>
    <row r="719" spans="1:14" s="7" customFormat="1" ht="15" customHeight="1">
      <c r="A719" s="27"/>
      <c r="B719" s="163">
        <v>2013</v>
      </c>
      <c r="C719" s="163"/>
      <c r="D719" s="146">
        <v>406</v>
      </c>
      <c r="E719" s="146">
        <v>8187</v>
      </c>
      <c r="F719" s="146">
        <v>8019</v>
      </c>
      <c r="G719" s="146">
        <v>140917</v>
      </c>
      <c r="H719" s="146">
        <v>108572</v>
      </c>
      <c r="I719" s="147">
        <v>20.170000000000002</v>
      </c>
      <c r="J719" s="147">
        <v>17.21</v>
      </c>
      <c r="K719" s="147">
        <v>43.15</v>
      </c>
      <c r="L719" s="147">
        <v>245.53</v>
      </c>
      <c r="M719" s="147">
        <v>40.15</v>
      </c>
    </row>
    <row r="720" spans="1:14" s="13" customFormat="1" ht="15" customHeight="1">
      <c r="A720" s="21"/>
      <c r="B720" s="144">
        <v>2012</v>
      </c>
      <c r="C720" s="144"/>
      <c r="D720" s="146">
        <v>397</v>
      </c>
      <c r="E720" s="146">
        <v>8245</v>
      </c>
      <c r="F720" s="146">
        <v>8086</v>
      </c>
      <c r="G720" s="146">
        <v>134413</v>
      </c>
      <c r="H720" s="146">
        <v>103312</v>
      </c>
      <c r="I720" s="147">
        <v>20.77</v>
      </c>
      <c r="J720" s="147">
        <v>16.3</v>
      </c>
      <c r="K720" s="147">
        <v>42.14</v>
      </c>
      <c r="L720" s="147">
        <v>253.49</v>
      </c>
      <c r="M720" s="147">
        <v>38.99</v>
      </c>
      <c r="N720" s="7"/>
    </row>
    <row r="721" spans="1:14" s="14" customFormat="1" ht="15.75" customHeight="1">
      <c r="A721" s="21"/>
      <c r="B721" s="144">
        <v>2011</v>
      </c>
      <c r="C721" s="144"/>
      <c r="D721" s="146">
        <v>385</v>
      </c>
      <c r="E721" s="146">
        <v>8347</v>
      </c>
      <c r="F721" s="146">
        <v>8188</v>
      </c>
      <c r="G721" s="146">
        <v>142540</v>
      </c>
      <c r="H721" s="146">
        <v>110823</v>
      </c>
      <c r="I721" s="147">
        <v>21.68</v>
      </c>
      <c r="J721" s="147">
        <v>17.079999999999998</v>
      </c>
      <c r="K721" s="147">
        <v>43.21</v>
      </c>
      <c r="L721" s="147">
        <v>248.22</v>
      </c>
      <c r="M721" s="147">
        <v>40.72</v>
      </c>
      <c r="N721" s="7"/>
    </row>
    <row r="722" spans="1:14" s="14" customFormat="1" ht="15.75" customHeight="1">
      <c r="A722" s="21"/>
      <c r="B722" s="144">
        <v>2010</v>
      </c>
      <c r="C722" s="144"/>
      <c r="D722" s="146">
        <v>353</v>
      </c>
      <c r="E722" s="146">
        <v>8101</v>
      </c>
      <c r="F722" s="146">
        <v>7981</v>
      </c>
      <c r="G722" s="146">
        <v>143319</v>
      </c>
      <c r="H722" s="146">
        <v>111365</v>
      </c>
      <c r="I722" s="147">
        <v>22.95</v>
      </c>
      <c r="J722" s="147">
        <v>17.690000000000001</v>
      </c>
      <c r="K722" s="147">
        <v>43.62</v>
      </c>
      <c r="L722" s="147">
        <v>242.93</v>
      </c>
      <c r="M722" s="147">
        <v>41.73</v>
      </c>
      <c r="N722" s="7"/>
    </row>
    <row r="723" spans="1:14" s="14" customFormat="1" ht="15.75" customHeight="1">
      <c r="A723" s="21"/>
      <c r="B723" s="144">
        <v>2009</v>
      </c>
      <c r="C723" s="144"/>
      <c r="D723" s="146">
        <v>354</v>
      </c>
      <c r="E723" s="146">
        <v>7803</v>
      </c>
      <c r="F723" s="146">
        <v>7675</v>
      </c>
      <c r="G723" s="146">
        <v>138248</v>
      </c>
      <c r="H723" s="146">
        <v>108561</v>
      </c>
      <c r="I723" s="147">
        <v>22.04</v>
      </c>
      <c r="J723" s="147">
        <v>17.72</v>
      </c>
      <c r="K723" s="147">
        <v>40.229999999999997</v>
      </c>
      <c r="L723" s="147">
        <v>223.32</v>
      </c>
      <c r="M723" s="147">
        <v>45.36</v>
      </c>
      <c r="N723" s="7"/>
    </row>
    <row r="724" spans="1:14" s="7" customFormat="1" ht="15" customHeight="1">
      <c r="A724" s="21"/>
      <c r="B724" s="144">
        <v>2008</v>
      </c>
      <c r="C724" s="144"/>
      <c r="D724" s="146">
        <v>350</v>
      </c>
      <c r="E724" s="146">
        <v>6909</v>
      </c>
      <c r="F724" s="146">
        <v>6745</v>
      </c>
      <c r="G724" s="146">
        <v>122952</v>
      </c>
      <c r="H724" s="146">
        <v>95161</v>
      </c>
      <c r="I724" s="147">
        <v>19.739999999999998</v>
      </c>
      <c r="J724" s="147">
        <v>17.8</v>
      </c>
      <c r="K724" s="147">
        <v>43.05</v>
      </c>
      <c r="L724" s="147">
        <v>236.16</v>
      </c>
      <c r="M724" s="147">
        <v>42.59</v>
      </c>
    </row>
    <row r="725" spans="1:14" s="7" customFormat="1" ht="15" customHeight="1">
      <c r="A725" s="21"/>
      <c r="B725" s="141" t="s">
        <v>243</v>
      </c>
      <c r="C725" s="141"/>
      <c r="D725" s="152"/>
      <c r="E725" s="152"/>
      <c r="F725" s="152"/>
      <c r="G725" s="152"/>
      <c r="H725" s="152"/>
      <c r="I725" s="153"/>
      <c r="J725" s="153"/>
      <c r="K725" s="153"/>
      <c r="L725" s="153"/>
      <c r="M725" s="153"/>
      <c r="N725" s="14"/>
    </row>
    <row r="726" spans="1:14" s="7" customFormat="1" ht="15" customHeight="1">
      <c r="A726" s="21"/>
      <c r="B726" s="163">
        <v>2016</v>
      </c>
      <c r="C726" s="251"/>
      <c r="D726" s="259">
        <v>291</v>
      </c>
      <c r="E726" s="259">
        <v>5736</v>
      </c>
      <c r="F726" s="259">
        <v>5650</v>
      </c>
      <c r="G726" s="259">
        <v>111338</v>
      </c>
      <c r="H726" s="259">
        <v>87440</v>
      </c>
      <c r="I726" s="260">
        <v>19.71</v>
      </c>
      <c r="J726" s="260">
        <v>19.41</v>
      </c>
      <c r="K726" s="260">
        <v>60.5</v>
      </c>
      <c r="L726" s="260">
        <v>307.04000000000002</v>
      </c>
      <c r="M726" s="260">
        <v>31.99</v>
      </c>
      <c r="N726" s="14"/>
    </row>
    <row r="727" spans="1:14" s="7" customFormat="1" ht="15" customHeight="1">
      <c r="A727" s="21"/>
      <c r="B727" s="163">
        <v>2015</v>
      </c>
      <c r="C727" s="163"/>
      <c r="D727" s="259">
        <v>305</v>
      </c>
      <c r="E727" s="259">
        <v>5217</v>
      </c>
      <c r="F727" s="259">
        <v>5127</v>
      </c>
      <c r="G727" s="259">
        <v>109789</v>
      </c>
      <c r="H727" s="259">
        <v>77170</v>
      </c>
      <c r="I727" s="260">
        <v>17.100000000000001</v>
      </c>
      <c r="J727" s="260">
        <v>21.04</v>
      </c>
      <c r="K727" s="260">
        <v>68.8</v>
      </c>
      <c r="L727" s="260">
        <v>321.27</v>
      </c>
      <c r="M727" s="260">
        <v>30.59</v>
      </c>
      <c r="N727" s="14"/>
    </row>
    <row r="728" spans="1:14" s="7" customFormat="1" ht="15" customHeight="1">
      <c r="A728" s="21"/>
      <c r="B728" s="163">
        <v>2014</v>
      </c>
      <c r="C728" s="163"/>
      <c r="D728" s="146">
        <v>326</v>
      </c>
      <c r="E728" s="146">
        <v>5067</v>
      </c>
      <c r="F728" s="146">
        <v>4960</v>
      </c>
      <c r="G728" s="146">
        <v>96307</v>
      </c>
      <c r="H728" s="146">
        <v>72419</v>
      </c>
      <c r="I728" s="147">
        <v>15.54</v>
      </c>
      <c r="J728" s="147">
        <v>19.010000000000002</v>
      </c>
      <c r="K728" s="147">
        <v>50.2</v>
      </c>
      <c r="L728" s="147">
        <v>258.54000000000002</v>
      </c>
      <c r="M728" s="147">
        <v>37.72</v>
      </c>
      <c r="N728" s="14"/>
    </row>
    <row r="729" spans="1:14" s="7" customFormat="1" ht="15" customHeight="1">
      <c r="A729" s="27"/>
      <c r="B729" s="163">
        <v>2013</v>
      </c>
      <c r="C729" s="163"/>
      <c r="D729" s="146">
        <v>324</v>
      </c>
      <c r="E729" s="146">
        <v>5269</v>
      </c>
      <c r="F729" s="146">
        <v>5161</v>
      </c>
      <c r="G729" s="146">
        <v>98446</v>
      </c>
      <c r="H729" s="146">
        <v>76116</v>
      </c>
      <c r="I729" s="147">
        <v>16.260000000000002</v>
      </c>
      <c r="J729" s="147">
        <v>18.68</v>
      </c>
      <c r="K729" s="147">
        <v>47.17</v>
      </c>
      <c r="L729" s="147">
        <v>247.3</v>
      </c>
      <c r="M729" s="147">
        <v>39.369999999999997</v>
      </c>
    </row>
    <row r="730" spans="1:14" s="14" customFormat="1" ht="15" customHeight="1" collapsed="1">
      <c r="A730" s="21"/>
      <c r="B730" s="144">
        <v>2012</v>
      </c>
      <c r="C730" s="144"/>
      <c r="D730" s="146">
        <v>316</v>
      </c>
      <c r="E730" s="146">
        <v>5349</v>
      </c>
      <c r="F730" s="146">
        <v>5243</v>
      </c>
      <c r="G730" s="146">
        <v>92198</v>
      </c>
      <c r="H730" s="146">
        <v>72682</v>
      </c>
      <c r="I730" s="147">
        <v>16.93</v>
      </c>
      <c r="J730" s="147">
        <v>17.239999999999998</v>
      </c>
      <c r="K730" s="147">
        <v>46.17</v>
      </c>
      <c r="L730" s="147">
        <v>262.56</v>
      </c>
      <c r="M730" s="147">
        <v>37.28</v>
      </c>
      <c r="N730" s="7"/>
    </row>
    <row r="731" spans="1:14" s="14" customFormat="1" ht="15" customHeight="1">
      <c r="A731" s="21"/>
      <c r="B731" s="144">
        <v>2011</v>
      </c>
      <c r="C731" s="144"/>
      <c r="D731" s="146">
        <v>316</v>
      </c>
      <c r="E731" s="146">
        <v>5373</v>
      </c>
      <c r="F731" s="146">
        <v>5267</v>
      </c>
      <c r="G731" s="146">
        <v>94775</v>
      </c>
      <c r="H731" s="146">
        <v>75909</v>
      </c>
      <c r="I731" s="147">
        <v>17</v>
      </c>
      <c r="J731" s="147">
        <v>17.64</v>
      </c>
      <c r="K731" s="147">
        <v>46.19</v>
      </c>
      <c r="L731" s="147">
        <v>256.68</v>
      </c>
      <c r="M731" s="147">
        <v>38.340000000000003</v>
      </c>
      <c r="N731" s="7"/>
    </row>
    <row r="732" spans="1:14" s="14" customFormat="1" ht="15" customHeight="1">
      <c r="A732" s="21"/>
      <c r="B732" s="144">
        <v>2010</v>
      </c>
      <c r="C732" s="144"/>
      <c r="D732" s="146">
        <v>305</v>
      </c>
      <c r="E732" s="146">
        <v>5157</v>
      </c>
      <c r="F732" s="146">
        <v>5060</v>
      </c>
      <c r="G732" s="146">
        <v>97020</v>
      </c>
      <c r="H732" s="146">
        <v>79423</v>
      </c>
      <c r="I732" s="147">
        <v>16.91</v>
      </c>
      <c r="J732" s="147">
        <v>18.809999999999999</v>
      </c>
      <c r="K732" s="147">
        <v>44.02</v>
      </c>
      <c r="L732" s="147">
        <v>229.59</v>
      </c>
      <c r="M732" s="147">
        <v>43.1</v>
      </c>
      <c r="N732" s="7"/>
    </row>
    <row r="733" spans="1:14" s="7" customFormat="1" ht="15" customHeight="1">
      <c r="A733" s="21"/>
      <c r="B733" s="144">
        <v>2009</v>
      </c>
      <c r="C733" s="144"/>
      <c r="D733" s="146">
        <v>302</v>
      </c>
      <c r="E733" s="146">
        <v>5251</v>
      </c>
      <c r="F733" s="146">
        <v>5155</v>
      </c>
      <c r="G733" s="146">
        <v>96429</v>
      </c>
      <c r="H733" s="146">
        <v>77813</v>
      </c>
      <c r="I733" s="147">
        <v>17.39</v>
      </c>
      <c r="J733" s="147">
        <v>18.36</v>
      </c>
      <c r="K733" s="147">
        <v>40.28</v>
      </c>
      <c r="L733" s="147">
        <v>215.31</v>
      </c>
      <c r="M733" s="147">
        <v>47.44</v>
      </c>
    </row>
    <row r="734" spans="1:14" s="7" customFormat="1" ht="15" customHeight="1">
      <c r="A734" s="21"/>
      <c r="B734" s="144">
        <v>2008</v>
      </c>
      <c r="C734" s="144"/>
      <c r="D734" s="146">
        <v>294</v>
      </c>
      <c r="E734" s="146">
        <v>5238</v>
      </c>
      <c r="F734" s="146">
        <v>5138</v>
      </c>
      <c r="G734" s="146">
        <v>93680</v>
      </c>
      <c r="H734" s="146">
        <v>75676</v>
      </c>
      <c r="I734" s="147">
        <v>17.82</v>
      </c>
      <c r="J734" s="147">
        <v>17.88</v>
      </c>
      <c r="K734" s="147">
        <v>40.71</v>
      </c>
      <c r="L734" s="147">
        <v>223.29</v>
      </c>
      <c r="M734" s="147">
        <v>45.31</v>
      </c>
    </row>
    <row r="735" spans="1:14" s="7" customFormat="1" ht="15" customHeight="1">
      <c r="A735" s="21"/>
      <c r="B735" s="141" t="s">
        <v>244</v>
      </c>
      <c r="C735" s="141"/>
      <c r="D735" s="152"/>
      <c r="E735" s="152"/>
      <c r="F735" s="152"/>
      <c r="G735" s="152"/>
      <c r="H735" s="152"/>
      <c r="I735" s="153"/>
      <c r="J735" s="153"/>
      <c r="K735" s="153"/>
      <c r="L735" s="153"/>
      <c r="M735" s="153"/>
      <c r="N735" s="14"/>
    </row>
    <row r="736" spans="1:14" s="7" customFormat="1" ht="15" customHeight="1">
      <c r="A736" s="21"/>
      <c r="B736" s="163">
        <v>2016</v>
      </c>
      <c r="C736" s="251"/>
      <c r="D736" s="259">
        <v>334</v>
      </c>
      <c r="E736" s="259">
        <v>12555</v>
      </c>
      <c r="F736" s="259">
        <v>12403</v>
      </c>
      <c r="G736" s="259">
        <v>241385</v>
      </c>
      <c r="H736" s="259">
        <v>184735</v>
      </c>
      <c r="I736" s="260">
        <v>37.590000000000003</v>
      </c>
      <c r="J736" s="260">
        <v>19.23</v>
      </c>
      <c r="K736" s="260">
        <v>39.61</v>
      </c>
      <c r="L736" s="260">
        <v>203.52</v>
      </c>
      <c r="M736" s="260">
        <v>48.87</v>
      </c>
      <c r="N736" s="14"/>
    </row>
    <row r="737" spans="1:14" s="7" customFormat="1" ht="15" customHeight="1">
      <c r="A737" s="21"/>
      <c r="B737" s="163">
        <v>2015</v>
      </c>
      <c r="C737" s="163"/>
      <c r="D737" s="259">
        <v>349</v>
      </c>
      <c r="E737" s="259">
        <v>11569</v>
      </c>
      <c r="F737" s="259">
        <v>11416</v>
      </c>
      <c r="G737" s="259">
        <v>225858</v>
      </c>
      <c r="H737" s="259">
        <v>172024</v>
      </c>
      <c r="I737" s="260">
        <v>33.15</v>
      </c>
      <c r="J737" s="260">
        <v>19.52</v>
      </c>
      <c r="K737" s="260">
        <v>40.950000000000003</v>
      </c>
      <c r="L737" s="260">
        <v>206.99</v>
      </c>
      <c r="M737" s="260">
        <v>47.93</v>
      </c>
      <c r="N737" s="14"/>
    </row>
    <row r="738" spans="1:14" s="7" customFormat="1" ht="15" customHeight="1">
      <c r="A738" s="21"/>
      <c r="B738" s="163">
        <v>2014</v>
      </c>
      <c r="C738" s="163"/>
      <c r="D738" s="146">
        <v>309</v>
      </c>
      <c r="E738" s="146">
        <v>11536</v>
      </c>
      <c r="F738" s="146">
        <v>11401</v>
      </c>
      <c r="G738" s="146">
        <v>233192</v>
      </c>
      <c r="H738" s="146">
        <v>177461</v>
      </c>
      <c r="I738" s="147">
        <v>37.33</v>
      </c>
      <c r="J738" s="147">
        <v>20.21</v>
      </c>
      <c r="K738" s="147">
        <v>44.53</v>
      </c>
      <c r="L738" s="147">
        <v>217.7</v>
      </c>
      <c r="M738" s="147">
        <v>45.62</v>
      </c>
      <c r="N738" s="14"/>
    </row>
    <row r="739" spans="1:14" s="13" customFormat="1" ht="15" customHeight="1">
      <c r="A739" s="27"/>
      <c r="B739" s="163">
        <v>2013</v>
      </c>
      <c r="C739" s="163"/>
      <c r="D739" s="146">
        <v>293</v>
      </c>
      <c r="E739" s="146">
        <v>11588</v>
      </c>
      <c r="F739" s="146">
        <v>11494</v>
      </c>
      <c r="G739" s="146">
        <v>242589</v>
      </c>
      <c r="H739" s="146">
        <v>185445</v>
      </c>
      <c r="I739" s="147">
        <v>39.549999999999997</v>
      </c>
      <c r="J739" s="147">
        <v>20.93</v>
      </c>
      <c r="K739" s="147">
        <v>45.97</v>
      </c>
      <c r="L739" s="147">
        <v>217.82</v>
      </c>
      <c r="M739" s="147">
        <v>45.71</v>
      </c>
      <c r="N739" s="7"/>
    </row>
    <row r="740" spans="1:14" s="14" customFormat="1" ht="15" customHeight="1">
      <c r="A740" s="21"/>
      <c r="B740" s="144">
        <v>2012</v>
      </c>
      <c r="C740" s="144"/>
      <c r="D740" s="146">
        <v>291</v>
      </c>
      <c r="E740" s="146">
        <v>11901</v>
      </c>
      <c r="F740" s="146">
        <v>11808</v>
      </c>
      <c r="G740" s="146">
        <v>232924</v>
      </c>
      <c r="H740" s="146">
        <v>178109</v>
      </c>
      <c r="I740" s="147">
        <v>40.9</v>
      </c>
      <c r="J740" s="147">
        <v>19.57</v>
      </c>
      <c r="K740" s="147">
        <v>46.11</v>
      </c>
      <c r="L740" s="147">
        <v>233.73</v>
      </c>
      <c r="M740" s="147">
        <v>42.06</v>
      </c>
      <c r="N740" s="7"/>
    </row>
    <row r="741" spans="1:14" s="14" customFormat="1" ht="15" customHeight="1">
      <c r="A741" s="21"/>
      <c r="B741" s="144">
        <v>2011</v>
      </c>
      <c r="C741" s="144"/>
      <c r="D741" s="146">
        <v>277</v>
      </c>
      <c r="E741" s="146">
        <v>12187</v>
      </c>
      <c r="F741" s="146">
        <v>12099</v>
      </c>
      <c r="G741" s="146">
        <v>245820</v>
      </c>
      <c r="H741" s="146">
        <v>191069</v>
      </c>
      <c r="I741" s="147">
        <v>44</v>
      </c>
      <c r="J741" s="147">
        <v>20.170000000000002</v>
      </c>
      <c r="K741" s="147">
        <v>45.05</v>
      </c>
      <c r="L741" s="147">
        <v>221.72</v>
      </c>
      <c r="M741" s="147">
        <v>44.36</v>
      </c>
      <c r="N741" s="7"/>
    </row>
    <row r="742" spans="1:14" s="14" customFormat="1" ht="15" customHeight="1">
      <c r="A742" s="21"/>
      <c r="B742" s="144">
        <v>2010</v>
      </c>
      <c r="C742" s="144"/>
      <c r="D742" s="146">
        <v>258</v>
      </c>
      <c r="E742" s="146">
        <v>11862</v>
      </c>
      <c r="F742" s="146">
        <v>11785</v>
      </c>
      <c r="G742" s="146">
        <v>260718</v>
      </c>
      <c r="H742" s="146">
        <v>202078</v>
      </c>
      <c r="I742" s="147">
        <v>45.98</v>
      </c>
      <c r="J742" s="147">
        <v>21.98</v>
      </c>
      <c r="K742" s="147">
        <v>44.89</v>
      </c>
      <c r="L742" s="147">
        <v>202.93</v>
      </c>
      <c r="M742" s="147">
        <v>48.49</v>
      </c>
      <c r="N742" s="7"/>
    </row>
    <row r="743" spans="1:14" s="7" customFormat="1" ht="15" customHeight="1">
      <c r="A743" s="21"/>
      <c r="B743" s="144">
        <v>2009</v>
      </c>
      <c r="C743" s="144"/>
      <c r="D743" s="146">
        <v>270</v>
      </c>
      <c r="E743" s="146">
        <v>11711</v>
      </c>
      <c r="F743" s="146">
        <v>11613</v>
      </c>
      <c r="G743" s="146">
        <v>261277</v>
      </c>
      <c r="H743" s="146">
        <v>204192</v>
      </c>
      <c r="I743" s="147">
        <v>43.37</v>
      </c>
      <c r="J743" s="147">
        <v>22.31</v>
      </c>
      <c r="K743" s="147">
        <v>44.32</v>
      </c>
      <c r="L743" s="147">
        <v>196.97</v>
      </c>
      <c r="M743" s="147">
        <v>49.81</v>
      </c>
    </row>
    <row r="744" spans="1:14" s="7" customFormat="1" ht="15" customHeight="1">
      <c r="A744" s="21"/>
      <c r="B744" s="144">
        <v>2008</v>
      </c>
      <c r="C744" s="144"/>
      <c r="D744" s="146">
        <v>267</v>
      </c>
      <c r="E744" s="146">
        <v>11674</v>
      </c>
      <c r="F744" s="146">
        <v>11573</v>
      </c>
      <c r="G744" s="146">
        <v>241340</v>
      </c>
      <c r="H744" s="146">
        <v>195638</v>
      </c>
      <c r="I744" s="147">
        <v>43.72</v>
      </c>
      <c r="J744" s="147">
        <v>20.67</v>
      </c>
      <c r="K744" s="147">
        <v>42.97</v>
      </c>
      <c r="L744" s="147">
        <v>206.05</v>
      </c>
      <c r="M744" s="147">
        <v>47.7</v>
      </c>
    </row>
    <row r="745" spans="1:14" s="7" customFormat="1" ht="15" customHeight="1">
      <c r="A745" s="21"/>
      <c r="B745" s="141" t="s">
        <v>245</v>
      </c>
      <c r="C745" s="141"/>
      <c r="D745" s="152"/>
      <c r="E745" s="152"/>
      <c r="F745" s="152"/>
      <c r="G745" s="152"/>
      <c r="H745" s="152"/>
      <c r="I745" s="153"/>
      <c r="J745" s="153"/>
      <c r="K745" s="153"/>
      <c r="L745" s="153"/>
      <c r="M745" s="153"/>
      <c r="N745" s="14"/>
    </row>
    <row r="746" spans="1:14" s="7" customFormat="1" ht="15" customHeight="1">
      <c r="A746" s="21"/>
      <c r="B746" s="163">
        <v>2016</v>
      </c>
      <c r="C746" s="251"/>
      <c r="D746" s="259">
        <v>108</v>
      </c>
      <c r="E746" s="259">
        <v>1995</v>
      </c>
      <c r="F746" s="259">
        <v>1951</v>
      </c>
      <c r="G746" s="259">
        <v>36886</v>
      </c>
      <c r="H746" s="259">
        <v>28463</v>
      </c>
      <c r="I746" s="260">
        <v>18.47</v>
      </c>
      <c r="J746" s="260">
        <v>18.489999999999998</v>
      </c>
      <c r="K746" s="260">
        <v>44.29</v>
      </c>
      <c r="L746" s="260">
        <v>234.27</v>
      </c>
      <c r="M746" s="260">
        <v>40.96</v>
      </c>
      <c r="N746" s="14"/>
    </row>
    <row r="747" spans="1:14" s="7" customFormat="1" ht="15" customHeight="1">
      <c r="A747" s="21"/>
      <c r="B747" s="163">
        <v>2015</v>
      </c>
      <c r="C747" s="163"/>
      <c r="D747" s="259">
        <v>106</v>
      </c>
      <c r="E747" s="259">
        <v>1934</v>
      </c>
      <c r="F747" s="259">
        <v>1894</v>
      </c>
      <c r="G747" s="259">
        <v>36861</v>
      </c>
      <c r="H747" s="259">
        <v>27402</v>
      </c>
      <c r="I747" s="260">
        <v>18.25</v>
      </c>
      <c r="J747" s="260">
        <v>19.059999999999999</v>
      </c>
      <c r="K747" s="260">
        <v>43.59</v>
      </c>
      <c r="L747" s="260">
        <v>223.95</v>
      </c>
      <c r="M747" s="260">
        <v>42.79</v>
      </c>
      <c r="N747" s="14"/>
    </row>
    <row r="748" spans="1:14" s="7" customFormat="1" ht="15" customHeight="1">
      <c r="A748" s="21"/>
      <c r="B748" s="163">
        <v>2014</v>
      </c>
      <c r="C748" s="163"/>
      <c r="D748" s="146">
        <v>105</v>
      </c>
      <c r="E748" s="146">
        <v>1975</v>
      </c>
      <c r="F748" s="146">
        <v>1942</v>
      </c>
      <c r="G748" s="146">
        <v>38438</v>
      </c>
      <c r="H748" s="146">
        <v>28793</v>
      </c>
      <c r="I748" s="147">
        <v>18.809999999999999</v>
      </c>
      <c r="J748" s="147">
        <v>19.46</v>
      </c>
      <c r="K748" s="147">
        <v>43.58</v>
      </c>
      <c r="L748" s="147">
        <v>220.16</v>
      </c>
      <c r="M748" s="147">
        <v>43.41</v>
      </c>
      <c r="N748" s="14"/>
    </row>
    <row r="749" spans="1:14" s="15" customFormat="1" ht="15" customHeight="1" collapsed="1">
      <c r="A749" s="27"/>
      <c r="B749" s="163">
        <v>2013</v>
      </c>
      <c r="C749" s="163"/>
      <c r="D749" s="146">
        <v>98</v>
      </c>
      <c r="E749" s="146">
        <v>1776</v>
      </c>
      <c r="F749" s="146">
        <v>1745</v>
      </c>
      <c r="G749" s="146">
        <v>36873</v>
      </c>
      <c r="H749" s="146">
        <v>27534</v>
      </c>
      <c r="I749" s="147">
        <v>18.12</v>
      </c>
      <c r="J749" s="147">
        <v>20.76</v>
      </c>
      <c r="K749" s="147">
        <v>48.92</v>
      </c>
      <c r="L749" s="147">
        <v>231.49</v>
      </c>
      <c r="M749" s="147">
        <v>41.28</v>
      </c>
      <c r="N749" s="7"/>
    </row>
    <row r="750" spans="1:14" s="15" customFormat="1" ht="15" customHeight="1">
      <c r="A750" s="21"/>
      <c r="B750" s="144">
        <v>2012</v>
      </c>
      <c r="C750" s="144"/>
      <c r="D750" s="146">
        <v>96</v>
      </c>
      <c r="E750" s="146">
        <v>1806</v>
      </c>
      <c r="F750" s="146">
        <v>1779</v>
      </c>
      <c r="G750" s="146">
        <v>33458</v>
      </c>
      <c r="H750" s="146">
        <v>25555</v>
      </c>
      <c r="I750" s="147">
        <v>18.809999999999999</v>
      </c>
      <c r="J750" s="147">
        <v>18.53</v>
      </c>
      <c r="K750" s="147">
        <v>51.07</v>
      </c>
      <c r="L750" s="147">
        <v>271.56</v>
      </c>
      <c r="M750" s="147">
        <v>35.32</v>
      </c>
      <c r="N750" s="7"/>
    </row>
    <row r="751" spans="1:14" s="15" customFormat="1" ht="15" customHeight="1">
      <c r="A751" s="21"/>
      <c r="B751" s="144">
        <v>2011</v>
      </c>
      <c r="C751" s="144"/>
      <c r="D751" s="146">
        <v>96</v>
      </c>
      <c r="E751" s="146">
        <v>1784</v>
      </c>
      <c r="F751" s="146">
        <v>1754</v>
      </c>
      <c r="G751" s="146">
        <v>33298</v>
      </c>
      <c r="H751" s="146">
        <v>26386</v>
      </c>
      <c r="I751" s="147">
        <v>18.579999999999998</v>
      </c>
      <c r="J751" s="147">
        <v>18.66</v>
      </c>
      <c r="K751" s="147">
        <v>51.38</v>
      </c>
      <c r="L751" s="147">
        <v>270.64</v>
      </c>
      <c r="M751" s="147">
        <v>35.479999999999997</v>
      </c>
      <c r="N751" s="7"/>
    </row>
    <row r="752" spans="1:14" s="7" customFormat="1" ht="15" customHeight="1">
      <c r="A752" s="21"/>
      <c r="B752" s="144">
        <v>2010</v>
      </c>
      <c r="C752" s="144"/>
      <c r="D752" s="146">
        <v>86</v>
      </c>
      <c r="E752" s="146">
        <v>1799</v>
      </c>
      <c r="F752" s="146">
        <v>1771</v>
      </c>
      <c r="G752" s="146">
        <v>36974</v>
      </c>
      <c r="H752" s="146">
        <v>28170</v>
      </c>
      <c r="I752" s="147">
        <v>20.92</v>
      </c>
      <c r="J752" s="147">
        <v>20.55</v>
      </c>
      <c r="K752" s="147">
        <v>47.68</v>
      </c>
      <c r="L752" s="147">
        <v>228.36</v>
      </c>
      <c r="M752" s="147">
        <v>42.06</v>
      </c>
    </row>
    <row r="753" spans="1:14" s="7" customFormat="1" ht="15" customHeight="1">
      <c r="A753" s="21"/>
      <c r="B753" s="144">
        <v>2009</v>
      </c>
      <c r="C753" s="144"/>
      <c r="D753" s="146">
        <v>87</v>
      </c>
      <c r="E753" s="146">
        <v>1645</v>
      </c>
      <c r="F753" s="146">
        <v>1615</v>
      </c>
      <c r="G753" s="146">
        <v>35057</v>
      </c>
      <c r="H753" s="146">
        <v>26475</v>
      </c>
      <c r="I753" s="147">
        <v>18.91</v>
      </c>
      <c r="J753" s="147">
        <v>21.31</v>
      </c>
      <c r="K753" s="147">
        <v>46.83</v>
      </c>
      <c r="L753" s="147">
        <v>215.75</v>
      </c>
      <c r="M753" s="147">
        <v>44.29</v>
      </c>
    </row>
    <row r="754" spans="1:14" s="7" customFormat="1" ht="15" customHeight="1">
      <c r="A754" s="21"/>
      <c r="B754" s="144">
        <v>2008</v>
      </c>
      <c r="C754" s="144"/>
      <c r="D754" s="146">
        <v>80</v>
      </c>
      <c r="E754" s="146">
        <v>1432</v>
      </c>
      <c r="F754" s="146">
        <v>1402</v>
      </c>
      <c r="G754" s="146">
        <v>28330</v>
      </c>
      <c r="H754" s="146">
        <v>21745</v>
      </c>
      <c r="I754" s="147">
        <v>17.899999999999999</v>
      </c>
      <c r="J754" s="147">
        <v>19.78</v>
      </c>
      <c r="K754" s="147">
        <v>45.89</v>
      </c>
      <c r="L754" s="147">
        <v>227.1</v>
      </c>
      <c r="M754" s="147">
        <v>41.93</v>
      </c>
    </row>
    <row r="755" spans="1:14" s="7" customFormat="1" ht="15" customHeight="1">
      <c r="A755" s="21"/>
      <c r="B755" s="141" t="s">
        <v>246</v>
      </c>
      <c r="C755" s="141"/>
      <c r="D755" s="152"/>
      <c r="E755" s="152"/>
      <c r="F755" s="152"/>
      <c r="G755" s="152"/>
      <c r="H755" s="152"/>
      <c r="I755" s="153"/>
      <c r="J755" s="153"/>
      <c r="K755" s="153"/>
      <c r="L755" s="153"/>
      <c r="M755" s="153"/>
      <c r="N755" s="14"/>
    </row>
    <row r="756" spans="1:14" s="7" customFormat="1" ht="15" customHeight="1">
      <c r="A756" s="21"/>
      <c r="B756" s="163">
        <v>2016</v>
      </c>
      <c r="C756" s="251"/>
      <c r="D756" s="259">
        <v>53</v>
      </c>
      <c r="E756" s="259">
        <v>1932</v>
      </c>
      <c r="F756" s="259">
        <v>1919</v>
      </c>
      <c r="G756" s="259">
        <v>36000</v>
      </c>
      <c r="H756" s="259">
        <v>27972</v>
      </c>
      <c r="I756" s="260">
        <v>36.450000000000003</v>
      </c>
      <c r="J756" s="260">
        <v>18.63</v>
      </c>
      <c r="K756" s="260">
        <v>49.02</v>
      </c>
      <c r="L756" s="260">
        <v>261.32</v>
      </c>
      <c r="M756" s="260">
        <v>38.42</v>
      </c>
      <c r="N756" s="14"/>
    </row>
    <row r="757" spans="1:14" s="7" customFormat="1" ht="15" customHeight="1">
      <c r="A757" s="21"/>
      <c r="B757" s="163">
        <v>2015</v>
      </c>
      <c r="C757" s="163"/>
      <c r="D757" s="259">
        <v>54</v>
      </c>
      <c r="E757" s="259">
        <v>1832</v>
      </c>
      <c r="F757" s="259">
        <v>1813</v>
      </c>
      <c r="G757" s="259">
        <v>34256</v>
      </c>
      <c r="H757" s="259">
        <v>26688</v>
      </c>
      <c r="I757" s="260">
        <v>33.93</v>
      </c>
      <c r="J757" s="260">
        <v>18.7</v>
      </c>
      <c r="K757" s="260">
        <v>48</v>
      </c>
      <c r="L757" s="260">
        <v>254.02</v>
      </c>
      <c r="M757" s="260">
        <v>39.44</v>
      </c>
      <c r="N757" s="14"/>
    </row>
    <row r="758" spans="1:14" s="15" customFormat="1" ht="15" customHeight="1" collapsed="1">
      <c r="A758" s="21"/>
      <c r="B758" s="163">
        <v>2014</v>
      </c>
      <c r="C758" s="163"/>
      <c r="D758" s="146">
        <v>58</v>
      </c>
      <c r="E758" s="146">
        <v>1873</v>
      </c>
      <c r="F758" s="146">
        <v>1733</v>
      </c>
      <c r="G758" s="146">
        <v>31991</v>
      </c>
      <c r="H758" s="146">
        <v>24917</v>
      </c>
      <c r="I758" s="147">
        <v>32.29</v>
      </c>
      <c r="J758" s="147">
        <v>17.079999999999998</v>
      </c>
      <c r="K758" s="147">
        <v>45.33</v>
      </c>
      <c r="L758" s="147">
        <v>245.57</v>
      </c>
      <c r="M758" s="147">
        <v>37.78</v>
      </c>
      <c r="N758" s="14"/>
    </row>
    <row r="759" spans="1:14" s="15" customFormat="1" ht="15" customHeight="1">
      <c r="A759" s="27"/>
      <c r="B759" s="163">
        <v>2013</v>
      </c>
      <c r="C759" s="163"/>
      <c r="D759" s="146">
        <v>56</v>
      </c>
      <c r="E759" s="146">
        <v>1906</v>
      </c>
      <c r="F759" s="146">
        <v>1885</v>
      </c>
      <c r="G759" s="146">
        <v>33667</v>
      </c>
      <c r="H759" s="146">
        <v>26561</v>
      </c>
      <c r="I759" s="147">
        <v>34.04</v>
      </c>
      <c r="J759" s="147">
        <v>17.66</v>
      </c>
      <c r="K759" s="147">
        <v>42.32</v>
      </c>
      <c r="L759" s="147">
        <v>236.95</v>
      </c>
      <c r="M759" s="147">
        <v>41.16</v>
      </c>
      <c r="N759" s="7"/>
    </row>
    <row r="760" spans="1:14" s="15" customFormat="1" ht="15" customHeight="1">
      <c r="A760" s="21"/>
      <c r="B760" s="144">
        <v>2012</v>
      </c>
      <c r="C760" s="144"/>
      <c r="D760" s="146">
        <v>54</v>
      </c>
      <c r="E760" s="146">
        <v>1923</v>
      </c>
      <c r="F760" s="146">
        <v>1904</v>
      </c>
      <c r="G760" s="146">
        <v>31627</v>
      </c>
      <c r="H760" s="146">
        <v>24884</v>
      </c>
      <c r="I760" s="147">
        <v>35.61</v>
      </c>
      <c r="J760" s="147">
        <v>16.45</v>
      </c>
      <c r="K760" s="147">
        <v>42.74</v>
      </c>
      <c r="L760" s="147">
        <v>257.31</v>
      </c>
      <c r="M760" s="147">
        <v>37.880000000000003</v>
      </c>
      <c r="N760" s="7"/>
    </row>
    <row r="761" spans="1:14" s="7" customFormat="1" ht="15" customHeight="1">
      <c r="A761" s="21"/>
      <c r="B761" s="144">
        <v>2011</v>
      </c>
      <c r="C761" s="144"/>
      <c r="D761" s="146">
        <v>51</v>
      </c>
      <c r="E761" s="146">
        <v>1950</v>
      </c>
      <c r="F761" s="146">
        <v>1933</v>
      </c>
      <c r="G761" s="146">
        <v>32823</v>
      </c>
      <c r="H761" s="146">
        <v>24725</v>
      </c>
      <c r="I761" s="147">
        <v>38.24</v>
      </c>
      <c r="J761" s="147">
        <v>16.829999999999998</v>
      </c>
      <c r="K761" s="147">
        <v>43.21</v>
      </c>
      <c r="L761" s="147">
        <v>254.48</v>
      </c>
      <c r="M761" s="147">
        <v>38.35</v>
      </c>
    </row>
    <row r="762" spans="1:14" s="7" customFormat="1" ht="15" customHeight="1">
      <c r="A762" s="21"/>
      <c r="B762" s="144">
        <v>2010</v>
      </c>
      <c r="C762" s="144"/>
      <c r="D762" s="146">
        <v>47</v>
      </c>
      <c r="E762" s="146">
        <v>1733</v>
      </c>
      <c r="F762" s="146">
        <v>1717</v>
      </c>
      <c r="G762" s="146">
        <v>32209</v>
      </c>
      <c r="H762" s="146">
        <v>25283</v>
      </c>
      <c r="I762" s="147">
        <v>36.869999999999997</v>
      </c>
      <c r="J762" s="147">
        <v>18.59</v>
      </c>
      <c r="K762" s="147">
        <v>45.36</v>
      </c>
      <c r="L762" s="147">
        <v>241.83</v>
      </c>
      <c r="M762" s="147">
        <v>40.19</v>
      </c>
    </row>
    <row r="763" spans="1:14" s="7" customFormat="1" ht="15" customHeight="1">
      <c r="A763" s="21"/>
      <c r="B763" s="144">
        <v>2009</v>
      </c>
      <c r="C763" s="144"/>
      <c r="D763" s="146">
        <v>45</v>
      </c>
      <c r="E763" s="146">
        <v>1682</v>
      </c>
      <c r="F763" s="146">
        <v>1666</v>
      </c>
      <c r="G763" s="146">
        <v>32725</v>
      </c>
      <c r="H763" s="146">
        <v>25959</v>
      </c>
      <c r="I763" s="147">
        <v>37.380000000000003</v>
      </c>
      <c r="J763" s="147">
        <v>19.46</v>
      </c>
      <c r="K763" s="147">
        <v>43.21</v>
      </c>
      <c r="L763" s="147">
        <v>220</v>
      </c>
      <c r="M763" s="147">
        <v>44.13</v>
      </c>
    </row>
    <row r="764" spans="1:14" s="7" customFormat="1" ht="15" customHeight="1">
      <c r="A764" s="21"/>
      <c r="B764" s="144">
        <v>2008</v>
      </c>
      <c r="C764" s="144"/>
      <c r="D764" s="146">
        <v>44</v>
      </c>
      <c r="E764" s="146">
        <v>1675</v>
      </c>
      <c r="F764" s="146">
        <v>1662</v>
      </c>
      <c r="G764" s="146">
        <v>31817</v>
      </c>
      <c r="H764" s="146">
        <v>25107</v>
      </c>
      <c r="I764" s="147">
        <v>38.07</v>
      </c>
      <c r="J764" s="147">
        <v>19</v>
      </c>
      <c r="K764" s="147">
        <v>41.52</v>
      </c>
      <c r="L764" s="147">
        <v>216.88</v>
      </c>
      <c r="M764" s="147">
        <v>45.02</v>
      </c>
    </row>
    <row r="765" spans="1:14" s="7" customFormat="1" ht="15" customHeight="1">
      <c r="A765" s="21"/>
      <c r="B765" s="141" t="s">
        <v>247</v>
      </c>
      <c r="C765" s="141"/>
      <c r="D765" s="152"/>
      <c r="E765" s="152"/>
      <c r="F765" s="152"/>
      <c r="G765" s="152"/>
      <c r="H765" s="152"/>
      <c r="I765" s="153"/>
      <c r="J765" s="153"/>
      <c r="K765" s="153"/>
      <c r="L765" s="153"/>
      <c r="M765" s="153"/>
      <c r="N765" s="14"/>
    </row>
    <row r="766" spans="1:14" s="7" customFormat="1" ht="15" customHeight="1">
      <c r="A766" s="21"/>
      <c r="B766" s="163">
        <v>2016</v>
      </c>
      <c r="C766" s="251"/>
      <c r="D766" s="259">
        <v>25</v>
      </c>
      <c r="E766" s="259">
        <v>746</v>
      </c>
      <c r="F766" s="259">
        <v>738</v>
      </c>
      <c r="G766" s="259">
        <v>11756</v>
      </c>
      <c r="H766" s="259">
        <v>9337</v>
      </c>
      <c r="I766" s="260">
        <v>29.84</v>
      </c>
      <c r="J766" s="260">
        <v>15.76</v>
      </c>
      <c r="K766" s="260">
        <v>31.01</v>
      </c>
      <c r="L766" s="260">
        <v>194.66</v>
      </c>
      <c r="M766" s="260">
        <v>51.02</v>
      </c>
      <c r="N766" s="14"/>
    </row>
    <row r="767" spans="1:14" s="15" customFormat="1" ht="15" customHeight="1" collapsed="1">
      <c r="A767" s="21"/>
      <c r="B767" s="163">
        <v>2015</v>
      </c>
      <c r="C767" s="163"/>
      <c r="D767" s="259">
        <v>25</v>
      </c>
      <c r="E767" s="259">
        <v>700</v>
      </c>
      <c r="F767" s="259">
        <v>692</v>
      </c>
      <c r="G767" s="259">
        <v>11309</v>
      </c>
      <c r="H767" s="259">
        <v>8914</v>
      </c>
      <c r="I767" s="260">
        <v>28</v>
      </c>
      <c r="J767" s="260">
        <v>16.16</v>
      </c>
      <c r="K767" s="260">
        <v>34.51</v>
      </c>
      <c r="L767" s="260">
        <v>211.18</v>
      </c>
      <c r="M767" s="260">
        <v>46.98</v>
      </c>
      <c r="N767" s="14"/>
    </row>
    <row r="768" spans="1:14" s="15" customFormat="1" ht="15" customHeight="1">
      <c r="A768" s="21"/>
      <c r="B768" s="163">
        <v>2014</v>
      </c>
      <c r="C768" s="163"/>
      <c r="D768" s="146">
        <v>23</v>
      </c>
      <c r="E768" s="146">
        <v>680</v>
      </c>
      <c r="F768" s="146">
        <v>674</v>
      </c>
      <c r="G768" s="146">
        <v>11193</v>
      </c>
      <c r="H768" s="146">
        <v>8815</v>
      </c>
      <c r="I768" s="147">
        <v>29.57</v>
      </c>
      <c r="J768" s="147">
        <v>16.46</v>
      </c>
      <c r="K768" s="147">
        <v>29.79</v>
      </c>
      <c r="L768" s="147">
        <v>179.36</v>
      </c>
      <c r="M768" s="147">
        <v>55.98</v>
      </c>
      <c r="N768" s="14"/>
    </row>
    <row r="769" spans="1:14" s="15" customFormat="1" ht="15" customHeight="1">
      <c r="A769" s="27"/>
      <c r="B769" s="163">
        <v>2013</v>
      </c>
      <c r="C769" s="163"/>
      <c r="D769" s="146">
        <v>25</v>
      </c>
      <c r="E769" s="146">
        <v>704</v>
      </c>
      <c r="F769" s="146">
        <v>695</v>
      </c>
      <c r="G769" s="146">
        <v>11207</v>
      </c>
      <c r="H769" s="146">
        <v>9052</v>
      </c>
      <c r="I769" s="147">
        <v>28.16</v>
      </c>
      <c r="J769" s="147">
        <v>15.92</v>
      </c>
      <c r="K769" s="147">
        <v>27.18</v>
      </c>
      <c r="L769" s="147">
        <v>168.58</v>
      </c>
      <c r="M769" s="147">
        <v>58.99</v>
      </c>
      <c r="N769" s="7"/>
    </row>
    <row r="770" spans="1:14" s="7" customFormat="1" ht="15" customHeight="1">
      <c r="A770" s="21"/>
      <c r="B770" s="144">
        <v>2012</v>
      </c>
      <c r="C770" s="144"/>
      <c r="D770" s="146">
        <v>19</v>
      </c>
      <c r="E770" s="146">
        <v>682</v>
      </c>
      <c r="F770" s="146">
        <v>681</v>
      </c>
      <c r="G770" s="146">
        <v>10156</v>
      </c>
      <c r="H770" s="146">
        <v>8396</v>
      </c>
      <c r="I770" s="147">
        <v>35.89</v>
      </c>
      <c r="J770" s="147">
        <v>14.89</v>
      </c>
      <c r="K770" s="147">
        <v>24.9</v>
      </c>
      <c r="L770" s="147">
        <v>166.95</v>
      </c>
      <c r="M770" s="147">
        <v>60.71</v>
      </c>
    </row>
    <row r="771" spans="1:14" s="7" customFormat="1" ht="15" customHeight="1">
      <c r="A771" s="21"/>
      <c r="B771" s="144">
        <v>2011</v>
      </c>
      <c r="C771" s="144"/>
      <c r="D771" s="146">
        <v>19</v>
      </c>
      <c r="E771" s="146">
        <v>694</v>
      </c>
      <c r="F771" s="146">
        <v>691</v>
      </c>
      <c r="G771" s="146">
        <v>10680</v>
      </c>
      <c r="H771" s="146">
        <v>8763</v>
      </c>
      <c r="I771" s="147">
        <v>36.53</v>
      </c>
      <c r="J771" s="147">
        <v>15.39</v>
      </c>
      <c r="K771" s="147">
        <v>24.56</v>
      </c>
      <c r="L771" s="147">
        <v>158.88</v>
      </c>
      <c r="M771" s="147">
        <v>63.51</v>
      </c>
    </row>
    <row r="772" spans="1:14" s="7" customFormat="1" ht="15" customHeight="1">
      <c r="A772" s="21"/>
      <c r="B772" s="144">
        <v>2010</v>
      </c>
      <c r="C772" s="144"/>
      <c r="D772" s="146">
        <v>19</v>
      </c>
      <c r="E772" s="146">
        <v>696</v>
      </c>
      <c r="F772" s="146">
        <v>693</v>
      </c>
      <c r="G772" s="146">
        <v>10741</v>
      </c>
      <c r="H772" s="146">
        <v>9099</v>
      </c>
      <c r="I772" s="147">
        <v>36.630000000000003</v>
      </c>
      <c r="J772" s="147">
        <v>15.43</v>
      </c>
      <c r="K772" s="147">
        <v>23.64</v>
      </c>
      <c r="L772" s="147">
        <v>152.5</v>
      </c>
      <c r="M772" s="147">
        <v>65.819999999999993</v>
      </c>
    </row>
    <row r="773" spans="1:14" s="7" customFormat="1" ht="15" customHeight="1">
      <c r="A773" s="21"/>
      <c r="B773" s="144">
        <v>2009</v>
      </c>
      <c r="C773" s="144"/>
      <c r="D773" s="146">
        <v>15</v>
      </c>
      <c r="E773" s="146">
        <v>640</v>
      </c>
      <c r="F773" s="146">
        <v>639</v>
      </c>
      <c r="G773" s="146">
        <v>10395</v>
      </c>
      <c r="H773" s="146">
        <v>8616</v>
      </c>
      <c r="I773" s="147">
        <v>42.67</v>
      </c>
      <c r="J773" s="147">
        <v>16.239999999999998</v>
      </c>
      <c r="K773" s="147">
        <v>25.1</v>
      </c>
      <c r="L773" s="147">
        <v>154.30000000000001</v>
      </c>
      <c r="M773" s="147">
        <v>68.47</v>
      </c>
    </row>
    <row r="774" spans="1:14" s="7" customFormat="1" ht="15" customHeight="1">
      <c r="A774" s="21"/>
      <c r="B774" s="144">
        <v>2008</v>
      </c>
      <c r="C774" s="144"/>
      <c r="D774" s="146">
        <v>14</v>
      </c>
      <c r="E774" s="146">
        <v>656</v>
      </c>
      <c r="F774" s="146">
        <v>656</v>
      </c>
      <c r="G774" s="146">
        <v>9579</v>
      </c>
      <c r="H774" s="146">
        <v>7898</v>
      </c>
      <c r="I774" s="147">
        <v>46.86</v>
      </c>
      <c r="J774" s="147">
        <v>14.6</v>
      </c>
      <c r="K774" s="147">
        <v>23.17</v>
      </c>
      <c r="L774" s="147">
        <v>158.69999999999999</v>
      </c>
      <c r="M774" s="147">
        <v>65.739999999999995</v>
      </c>
    </row>
    <row r="775" spans="1:14" s="7" customFormat="1" ht="15" customHeight="1">
      <c r="A775" s="21"/>
      <c r="B775" s="141" t="s">
        <v>248</v>
      </c>
      <c r="C775" s="141"/>
      <c r="D775" s="152"/>
      <c r="E775" s="152"/>
      <c r="F775" s="152"/>
      <c r="G775" s="152"/>
      <c r="H775" s="152"/>
      <c r="I775" s="153"/>
      <c r="J775" s="153"/>
      <c r="K775" s="153"/>
      <c r="L775" s="153"/>
      <c r="M775" s="153"/>
      <c r="N775" s="14"/>
    </row>
    <row r="776" spans="1:14" s="14" customFormat="1" ht="15" customHeight="1" collapsed="1">
      <c r="A776" s="21"/>
      <c r="B776" s="163">
        <v>2016</v>
      </c>
      <c r="C776" s="251"/>
      <c r="D776" s="259">
        <v>24</v>
      </c>
      <c r="E776" s="259">
        <v>890</v>
      </c>
      <c r="F776" s="259">
        <v>881</v>
      </c>
      <c r="G776" s="259">
        <v>15416</v>
      </c>
      <c r="H776" s="259">
        <v>12419</v>
      </c>
      <c r="I776" s="260">
        <v>37.08</v>
      </c>
      <c r="J776" s="260">
        <v>17.32</v>
      </c>
      <c r="K776" s="260">
        <v>28.45</v>
      </c>
      <c r="L776" s="260">
        <v>162.57</v>
      </c>
      <c r="M776" s="260">
        <v>67.13</v>
      </c>
    </row>
    <row r="777" spans="1:14" s="14" customFormat="1" ht="15" customHeight="1">
      <c r="A777" s="21"/>
      <c r="B777" s="163">
        <v>2015</v>
      </c>
      <c r="C777" s="163"/>
      <c r="D777" s="259">
        <v>21</v>
      </c>
      <c r="E777" s="259">
        <v>859</v>
      </c>
      <c r="F777" s="259">
        <v>855</v>
      </c>
      <c r="G777" s="259">
        <v>14808</v>
      </c>
      <c r="H777" s="259">
        <v>11927</v>
      </c>
      <c r="I777" s="260">
        <v>40.9</v>
      </c>
      <c r="J777" s="260">
        <v>17.239999999999998</v>
      </c>
      <c r="K777" s="260">
        <v>29.15</v>
      </c>
      <c r="L777" s="260">
        <v>168.33</v>
      </c>
      <c r="M777" s="260">
        <v>62.84</v>
      </c>
    </row>
    <row r="778" spans="1:14" s="14" customFormat="1" ht="15" customHeight="1">
      <c r="A778" s="21"/>
      <c r="B778" s="163">
        <v>2014</v>
      </c>
      <c r="C778" s="163"/>
      <c r="D778" s="146">
        <v>22</v>
      </c>
      <c r="E778" s="146">
        <v>831</v>
      </c>
      <c r="F778" s="146">
        <v>825</v>
      </c>
      <c r="G778" s="146">
        <v>14001</v>
      </c>
      <c r="H778" s="146">
        <v>11281</v>
      </c>
      <c r="I778" s="147">
        <v>37.770000000000003</v>
      </c>
      <c r="J778" s="147">
        <v>16.850000000000001</v>
      </c>
      <c r="K778" s="147">
        <v>29.8</v>
      </c>
      <c r="L778" s="147">
        <v>175.62</v>
      </c>
      <c r="M778" s="147">
        <v>63.25</v>
      </c>
    </row>
    <row r="779" spans="1:14" s="7" customFormat="1" ht="15" customHeight="1">
      <c r="A779" s="27"/>
      <c r="B779" s="163">
        <v>2013</v>
      </c>
      <c r="C779" s="163"/>
      <c r="D779" s="146">
        <v>22</v>
      </c>
      <c r="E779" s="146">
        <v>515</v>
      </c>
      <c r="F779" s="146">
        <v>508</v>
      </c>
      <c r="G779" s="146">
        <v>8914</v>
      </c>
      <c r="H779" s="146">
        <v>7239</v>
      </c>
      <c r="I779" s="147">
        <v>23.41</v>
      </c>
      <c r="J779" s="147">
        <v>17.309999999999999</v>
      </c>
      <c r="K779" s="147">
        <v>31.41</v>
      </c>
      <c r="L779" s="147">
        <v>178.98</v>
      </c>
      <c r="M779" s="147">
        <v>54.27</v>
      </c>
    </row>
    <row r="780" spans="1:14" s="7" customFormat="1" ht="15" customHeight="1">
      <c r="A780" s="21"/>
      <c r="B780" s="144">
        <v>2012</v>
      </c>
      <c r="C780" s="144"/>
      <c r="D780" s="146">
        <v>26</v>
      </c>
      <c r="E780" s="146">
        <v>577</v>
      </c>
      <c r="F780" s="146">
        <v>565</v>
      </c>
      <c r="G780" s="146">
        <v>8584</v>
      </c>
      <c r="H780" s="146">
        <v>7100</v>
      </c>
      <c r="I780" s="147">
        <v>22.19</v>
      </c>
      <c r="J780" s="147">
        <v>14.88</v>
      </c>
      <c r="K780" s="147">
        <v>23.65</v>
      </c>
      <c r="L780" s="147">
        <v>155.63999999999999</v>
      </c>
      <c r="M780" s="147">
        <v>62.83</v>
      </c>
    </row>
    <row r="781" spans="1:14" s="7" customFormat="1" ht="15" customHeight="1">
      <c r="A781" s="21"/>
      <c r="B781" s="144">
        <v>2011</v>
      </c>
      <c r="C781" s="144"/>
      <c r="D781" s="146">
        <v>28</v>
      </c>
      <c r="E781" s="146">
        <v>582</v>
      </c>
      <c r="F781" s="146">
        <v>569</v>
      </c>
      <c r="G781" s="146">
        <v>9025</v>
      </c>
      <c r="H781" s="146">
        <v>7458</v>
      </c>
      <c r="I781" s="147">
        <v>20.79</v>
      </c>
      <c r="J781" s="147">
        <v>15.51</v>
      </c>
      <c r="K781" s="147">
        <v>29.74</v>
      </c>
      <c r="L781" s="147">
        <v>187.52</v>
      </c>
      <c r="M781" s="147">
        <v>53.71</v>
      </c>
    </row>
    <row r="782" spans="1:14" s="7" customFormat="1" ht="15" customHeight="1">
      <c r="A782" s="21"/>
      <c r="B782" s="144">
        <v>2010</v>
      </c>
      <c r="C782" s="144"/>
      <c r="D782" s="146">
        <v>30</v>
      </c>
      <c r="E782" s="146">
        <v>605</v>
      </c>
      <c r="F782" s="146">
        <v>586</v>
      </c>
      <c r="G782" s="146">
        <v>10546</v>
      </c>
      <c r="H782" s="146">
        <v>8723</v>
      </c>
      <c r="I782" s="147">
        <v>20.170000000000002</v>
      </c>
      <c r="J782" s="147">
        <v>17.43</v>
      </c>
      <c r="K782" s="147">
        <v>36.700000000000003</v>
      </c>
      <c r="L782" s="147">
        <v>203.93</v>
      </c>
      <c r="M782" s="147">
        <v>52.84</v>
      </c>
    </row>
    <row r="783" spans="1:14" s="7" customFormat="1" ht="15" customHeight="1">
      <c r="A783" s="21"/>
      <c r="B783" s="144">
        <v>2009</v>
      </c>
      <c r="C783" s="144"/>
      <c r="D783" s="146">
        <v>34</v>
      </c>
      <c r="E783" s="146">
        <v>576</v>
      </c>
      <c r="F783" s="146">
        <v>557</v>
      </c>
      <c r="G783" s="146">
        <v>10478</v>
      </c>
      <c r="H783" s="146">
        <v>8760</v>
      </c>
      <c r="I783" s="147">
        <v>16.940000000000001</v>
      </c>
      <c r="J783" s="147">
        <v>18.190000000000001</v>
      </c>
      <c r="K783" s="147">
        <v>38.369999999999997</v>
      </c>
      <c r="L783" s="147">
        <v>203.96</v>
      </c>
      <c r="M783" s="147">
        <v>57.41</v>
      </c>
    </row>
    <row r="784" spans="1:14" s="7" customFormat="1" ht="15" customHeight="1">
      <c r="A784" s="21"/>
      <c r="B784" s="144">
        <v>2008</v>
      </c>
      <c r="C784" s="144"/>
      <c r="D784" s="146">
        <v>34</v>
      </c>
      <c r="E784" s="146">
        <v>614</v>
      </c>
      <c r="F784" s="146">
        <v>598</v>
      </c>
      <c r="G784" s="146">
        <v>11264</v>
      </c>
      <c r="H784" s="146">
        <v>8943</v>
      </c>
      <c r="I784" s="147">
        <v>18.059999999999999</v>
      </c>
      <c r="J784" s="147">
        <v>18.350000000000001</v>
      </c>
      <c r="K784" s="147">
        <v>37.880000000000003</v>
      </c>
      <c r="L784" s="147">
        <v>201.09</v>
      </c>
      <c r="M784" s="147">
        <v>72.28</v>
      </c>
    </row>
    <row r="785" spans="1:14" s="13" customFormat="1" ht="15" customHeight="1">
      <c r="A785" s="21"/>
      <c r="B785" s="138" t="s">
        <v>22</v>
      </c>
      <c r="C785" s="138"/>
      <c r="D785" s="139"/>
      <c r="E785" s="139"/>
      <c r="F785" s="139"/>
      <c r="G785" s="139"/>
      <c r="H785" s="139"/>
      <c r="I785" s="140"/>
      <c r="J785" s="140"/>
      <c r="K785" s="140"/>
      <c r="L785" s="140"/>
      <c r="M785" s="140"/>
      <c r="N785" s="12"/>
    </row>
    <row r="786" spans="1:14" s="14" customFormat="1" ht="15" customHeight="1" collapsed="1">
      <c r="A786" s="21"/>
      <c r="B786" s="141" t="s">
        <v>456</v>
      </c>
      <c r="C786" s="141"/>
      <c r="D786" s="142"/>
      <c r="E786" s="142"/>
      <c r="F786" s="142"/>
      <c r="G786" s="142"/>
      <c r="H786" s="142"/>
      <c r="I786" s="143"/>
      <c r="J786" s="143"/>
      <c r="K786" s="143"/>
      <c r="L786" s="143"/>
      <c r="M786" s="143"/>
      <c r="N786" s="13"/>
    </row>
    <row r="787" spans="1:14" s="14" customFormat="1" ht="15" customHeight="1">
      <c r="A787" s="21"/>
      <c r="B787" s="163">
        <v>2016</v>
      </c>
      <c r="C787" s="251"/>
      <c r="D787" s="259">
        <v>78866</v>
      </c>
      <c r="E787" s="259">
        <v>301862</v>
      </c>
      <c r="F787" s="259">
        <v>255506</v>
      </c>
      <c r="G787" s="259">
        <v>4106914</v>
      </c>
      <c r="H787" s="259">
        <v>3213466</v>
      </c>
      <c r="I787" s="260">
        <v>3.83</v>
      </c>
      <c r="J787" s="260">
        <v>13.61</v>
      </c>
      <c r="K787" s="260">
        <v>17.34</v>
      </c>
      <c r="L787" s="260">
        <v>107.87</v>
      </c>
      <c r="M787" s="260">
        <v>76.540000000000006</v>
      </c>
      <c r="N787" s="13"/>
    </row>
    <row r="788" spans="1:14" s="14" customFormat="1" ht="15" customHeight="1">
      <c r="A788" s="21"/>
      <c r="B788" s="163">
        <v>2015</v>
      </c>
      <c r="C788" s="163"/>
      <c r="D788" s="259">
        <v>77906</v>
      </c>
      <c r="E788" s="259">
        <v>297344</v>
      </c>
      <c r="F788" s="259">
        <v>251396</v>
      </c>
      <c r="G788" s="259">
        <v>4077265</v>
      </c>
      <c r="H788" s="259">
        <v>3188829</v>
      </c>
      <c r="I788" s="260">
        <v>3.82</v>
      </c>
      <c r="J788" s="260">
        <v>13.71</v>
      </c>
      <c r="K788" s="260">
        <v>17.690000000000001</v>
      </c>
      <c r="L788" s="260">
        <v>109.06</v>
      </c>
      <c r="M788" s="260">
        <v>75.459999999999994</v>
      </c>
      <c r="N788" s="13"/>
    </row>
    <row r="789" spans="1:14" s="7" customFormat="1" ht="15" customHeight="1">
      <c r="A789" s="21"/>
      <c r="B789" s="163">
        <v>2014</v>
      </c>
      <c r="C789" s="163"/>
      <c r="D789" s="146">
        <v>77844</v>
      </c>
      <c r="E789" s="146">
        <v>294458</v>
      </c>
      <c r="F789" s="146">
        <v>248783</v>
      </c>
      <c r="G789" s="146">
        <v>4042906</v>
      </c>
      <c r="H789" s="146">
        <v>3189804</v>
      </c>
      <c r="I789" s="147">
        <v>3.78</v>
      </c>
      <c r="J789" s="147">
        <v>13.73</v>
      </c>
      <c r="K789" s="147">
        <v>17.62</v>
      </c>
      <c r="L789" s="147">
        <v>108.44</v>
      </c>
      <c r="M789" s="147">
        <v>75.75</v>
      </c>
      <c r="N789" s="13"/>
    </row>
    <row r="790" spans="1:14" s="7" customFormat="1" ht="15" customHeight="1">
      <c r="A790" s="27"/>
      <c r="B790" s="163">
        <v>2013</v>
      </c>
      <c r="C790" s="163"/>
      <c r="D790" s="146">
        <v>81335</v>
      </c>
      <c r="E790" s="146">
        <v>307907</v>
      </c>
      <c r="F790" s="146">
        <v>259106</v>
      </c>
      <c r="G790" s="146">
        <v>4182342</v>
      </c>
      <c r="H790" s="146">
        <v>3273254</v>
      </c>
      <c r="I790" s="147">
        <v>3.79</v>
      </c>
      <c r="J790" s="147">
        <v>13.58</v>
      </c>
      <c r="K790" s="147">
        <v>17.28</v>
      </c>
      <c r="L790" s="147">
        <v>107.08</v>
      </c>
      <c r="M790" s="147">
        <v>75.930000000000007</v>
      </c>
    </row>
    <row r="791" spans="1:14" s="7" customFormat="1" ht="15" customHeight="1">
      <c r="A791" s="21"/>
      <c r="B791" s="144">
        <v>2012</v>
      </c>
      <c r="C791" s="144"/>
      <c r="D791" s="146">
        <v>87592</v>
      </c>
      <c r="E791" s="146">
        <v>340913</v>
      </c>
      <c r="F791" s="146">
        <v>287637</v>
      </c>
      <c r="G791" s="146">
        <v>4582208</v>
      </c>
      <c r="H791" s="146">
        <v>3574401</v>
      </c>
      <c r="I791" s="147">
        <v>3.89</v>
      </c>
      <c r="J791" s="147">
        <v>13.44</v>
      </c>
      <c r="K791" s="147">
        <v>17.010000000000002</v>
      </c>
      <c r="L791" s="147">
        <v>106.77</v>
      </c>
      <c r="M791" s="147">
        <v>76.13</v>
      </c>
    </row>
    <row r="792" spans="1:14" s="7" customFormat="1" ht="15" customHeight="1">
      <c r="A792" s="21"/>
      <c r="B792" s="144">
        <v>2011</v>
      </c>
      <c r="C792" s="144"/>
      <c r="D792" s="146">
        <v>97980</v>
      </c>
      <c r="E792" s="146">
        <v>403575</v>
      </c>
      <c r="F792" s="146">
        <v>343857</v>
      </c>
      <c r="G792" s="146">
        <v>5440376</v>
      </c>
      <c r="H792" s="146">
        <v>4263818</v>
      </c>
      <c r="I792" s="147">
        <v>4.12</v>
      </c>
      <c r="J792" s="147">
        <v>13.48</v>
      </c>
      <c r="K792" s="147">
        <v>17.940000000000001</v>
      </c>
      <c r="L792" s="147">
        <v>113.41</v>
      </c>
      <c r="M792" s="147">
        <v>72.64</v>
      </c>
    </row>
    <row r="793" spans="1:14" s="7" customFormat="1" ht="15" customHeight="1">
      <c r="A793" s="21"/>
      <c r="B793" s="144">
        <v>2010</v>
      </c>
      <c r="C793" s="144"/>
      <c r="D793" s="146">
        <v>105463</v>
      </c>
      <c r="E793" s="146">
        <v>444669</v>
      </c>
      <c r="F793" s="146">
        <v>380763</v>
      </c>
      <c r="G793" s="146">
        <v>5887690</v>
      </c>
      <c r="H793" s="146">
        <v>4644342</v>
      </c>
      <c r="I793" s="147">
        <v>4.22</v>
      </c>
      <c r="J793" s="147">
        <v>13.24</v>
      </c>
      <c r="K793" s="147">
        <v>19.190000000000001</v>
      </c>
      <c r="L793" s="147">
        <v>124.07</v>
      </c>
      <c r="M793" s="147">
        <v>66.86</v>
      </c>
    </row>
    <row r="794" spans="1:14" s="7" customFormat="1" ht="15" customHeight="1">
      <c r="A794" s="21"/>
      <c r="B794" s="144">
        <v>2009</v>
      </c>
      <c r="C794" s="144"/>
      <c r="D794" s="146">
        <v>116686</v>
      </c>
      <c r="E794" s="146">
        <v>487348</v>
      </c>
      <c r="F794" s="146">
        <v>412617</v>
      </c>
      <c r="G794" s="146">
        <v>6157044</v>
      </c>
      <c r="H794" s="146">
        <v>4793429</v>
      </c>
      <c r="I794" s="147">
        <v>4.18</v>
      </c>
      <c r="J794" s="147">
        <v>12.63</v>
      </c>
      <c r="K794" s="147">
        <v>19.170000000000002</v>
      </c>
      <c r="L794" s="147">
        <v>128.5</v>
      </c>
      <c r="M794" s="147">
        <v>63.63</v>
      </c>
    </row>
    <row r="795" spans="1:14" s="14" customFormat="1" ht="15" customHeight="1" collapsed="1">
      <c r="A795" s="21"/>
      <c r="B795" s="144">
        <v>2008</v>
      </c>
      <c r="C795" s="144"/>
      <c r="D795" s="146">
        <v>125045</v>
      </c>
      <c r="E795" s="146">
        <v>525468</v>
      </c>
      <c r="F795" s="146">
        <v>444083</v>
      </c>
      <c r="G795" s="146">
        <v>6500048</v>
      </c>
      <c r="H795" s="146">
        <v>5054234</v>
      </c>
      <c r="I795" s="147">
        <v>4.2</v>
      </c>
      <c r="J795" s="147">
        <v>12.37</v>
      </c>
      <c r="K795" s="147">
        <v>19.420000000000002</v>
      </c>
      <c r="L795" s="147">
        <v>132.66999999999999</v>
      </c>
      <c r="M795" s="147">
        <v>61.32</v>
      </c>
      <c r="N795" s="7"/>
    </row>
    <row r="796" spans="1:14" s="14" customFormat="1" ht="15" customHeight="1">
      <c r="A796" s="21"/>
      <c r="B796" s="138" t="s">
        <v>35</v>
      </c>
      <c r="C796" s="138"/>
      <c r="D796" s="150"/>
      <c r="E796" s="150"/>
      <c r="F796" s="150"/>
      <c r="G796" s="150"/>
      <c r="H796" s="150"/>
      <c r="I796" s="151"/>
      <c r="J796" s="151"/>
      <c r="K796" s="151"/>
      <c r="L796" s="151"/>
      <c r="M796" s="151"/>
      <c r="N796" s="13"/>
    </row>
    <row r="797" spans="1:14" s="14" customFormat="1" ht="15" customHeight="1">
      <c r="A797" s="21"/>
      <c r="B797" s="141" t="s">
        <v>249</v>
      </c>
      <c r="C797" s="141"/>
      <c r="D797" s="152"/>
      <c r="E797" s="152"/>
      <c r="F797" s="152"/>
      <c r="G797" s="152"/>
      <c r="H797" s="152"/>
      <c r="I797" s="153"/>
      <c r="J797" s="153"/>
      <c r="K797" s="153"/>
      <c r="L797" s="153"/>
      <c r="M797" s="153"/>
    </row>
    <row r="798" spans="1:14" s="7" customFormat="1" ht="15" customHeight="1">
      <c r="A798" s="21"/>
      <c r="B798" s="163">
        <v>2016</v>
      </c>
      <c r="C798" s="251"/>
      <c r="D798" s="259">
        <v>39844</v>
      </c>
      <c r="E798" s="259">
        <v>49965</v>
      </c>
      <c r="F798" s="259">
        <v>13836</v>
      </c>
      <c r="G798" s="259">
        <v>124903</v>
      </c>
      <c r="H798" s="259">
        <v>80407</v>
      </c>
      <c r="I798" s="260">
        <v>1.25</v>
      </c>
      <c r="J798" s="260">
        <v>2.5</v>
      </c>
      <c r="K798" s="260">
        <v>8.14</v>
      </c>
      <c r="L798" s="260">
        <v>90.15</v>
      </c>
      <c r="M798" s="260">
        <v>30.33</v>
      </c>
      <c r="N798" s="14"/>
    </row>
    <row r="799" spans="1:14" s="7" customFormat="1" ht="15" customHeight="1">
      <c r="A799" s="21"/>
      <c r="B799" s="163">
        <v>2015</v>
      </c>
      <c r="C799" s="163"/>
      <c r="D799" s="259">
        <v>39193</v>
      </c>
      <c r="E799" s="259">
        <v>49938</v>
      </c>
      <c r="F799" s="259">
        <v>14177</v>
      </c>
      <c r="G799" s="259">
        <v>123893</v>
      </c>
      <c r="H799" s="259">
        <v>80697</v>
      </c>
      <c r="I799" s="260">
        <v>1.27</v>
      </c>
      <c r="J799" s="260">
        <v>2.48</v>
      </c>
      <c r="K799" s="260">
        <v>7.92</v>
      </c>
      <c r="L799" s="260">
        <v>90.63</v>
      </c>
      <c r="M799" s="260">
        <v>30.92</v>
      </c>
      <c r="N799" s="14"/>
    </row>
    <row r="800" spans="1:14" s="7" customFormat="1" ht="15" customHeight="1">
      <c r="A800" s="21"/>
      <c r="B800" s="163">
        <v>2014</v>
      </c>
      <c r="C800" s="163"/>
      <c r="D800" s="146">
        <v>38918</v>
      </c>
      <c r="E800" s="146">
        <v>50239</v>
      </c>
      <c r="F800" s="146">
        <v>15130</v>
      </c>
      <c r="G800" s="146">
        <v>125769</v>
      </c>
      <c r="H800" s="146">
        <v>82402</v>
      </c>
      <c r="I800" s="147">
        <v>1.29</v>
      </c>
      <c r="J800" s="147">
        <v>2.5</v>
      </c>
      <c r="K800" s="147">
        <v>7.81</v>
      </c>
      <c r="L800" s="147">
        <v>93.92</v>
      </c>
      <c r="M800" s="147">
        <v>31.63</v>
      </c>
      <c r="N800" s="14"/>
    </row>
    <row r="801" spans="1:14" s="7" customFormat="1" ht="15" customHeight="1">
      <c r="A801" s="27"/>
      <c r="B801" s="163">
        <v>2013</v>
      </c>
      <c r="C801" s="163"/>
      <c r="D801" s="146">
        <v>41575</v>
      </c>
      <c r="E801" s="146">
        <v>54879</v>
      </c>
      <c r="F801" s="146">
        <v>16831</v>
      </c>
      <c r="G801" s="146">
        <v>131277</v>
      </c>
      <c r="H801" s="146">
        <v>86015</v>
      </c>
      <c r="I801" s="147">
        <v>1.32</v>
      </c>
      <c r="J801" s="147">
        <v>2.39</v>
      </c>
      <c r="K801" s="147">
        <v>7.22</v>
      </c>
      <c r="L801" s="147">
        <v>92.54</v>
      </c>
      <c r="M801" s="147">
        <v>32.68</v>
      </c>
    </row>
    <row r="802" spans="1:14" s="7" customFormat="1" ht="15" customHeight="1">
      <c r="A802" s="21"/>
      <c r="B802" s="144">
        <v>2012</v>
      </c>
      <c r="C802" s="144"/>
      <c r="D802" s="146">
        <v>45797</v>
      </c>
      <c r="E802" s="146">
        <v>63205</v>
      </c>
      <c r="F802" s="146">
        <v>20827</v>
      </c>
      <c r="G802" s="146">
        <v>150689</v>
      </c>
      <c r="H802" s="146">
        <v>100100</v>
      </c>
      <c r="I802" s="147">
        <v>1.38</v>
      </c>
      <c r="J802" s="147">
        <v>2.38</v>
      </c>
      <c r="K802" s="147">
        <v>7.21</v>
      </c>
      <c r="L802" s="147">
        <v>99.59</v>
      </c>
      <c r="M802" s="147">
        <v>32.58</v>
      </c>
    </row>
    <row r="803" spans="1:14" s="7" customFormat="1" ht="15" customHeight="1">
      <c r="A803" s="21"/>
      <c r="B803" s="144">
        <v>2011</v>
      </c>
      <c r="C803" s="144"/>
      <c r="D803" s="146">
        <v>53280</v>
      </c>
      <c r="E803" s="146">
        <v>74748</v>
      </c>
      <c r="F803" s="146">
        <v>25805</v>
      </c>
      <c r="G803" s="146">
        <v>193711</v>
      </c>
      <c r="H803" s="146">
        <v>131004</v>
      </c>
      <c r="I803" s="147">
        <v>1.4</v>
      </c>
      <c r="J803" s="147">
        <v>2.59</v>
      </c>
      <c r="K803" s="147">
        <v>7.71</v>
      </c>
      <c r="L803" s="147">
        <v>102.67</v>
      </c>
      <c r="M803" s="147">
        <v>33.1</v>
      </c>
    </row>
    <row r="804" spans="1:14" s="14" customFormat="1" ht="15" customHeight="1" collapsed="1">
      <c r="A804" s="21"/>
      <c r="B804" s="144">
        <v>2010</v>
      </c>
      <c r="C804" s="144"/>
      <c r="D804" s="146">
        <v>59092</v>
      </c>
      <c r="E804" s="146">
        <v>83027</v>
      </c>
      <c r="F804" s="146">
        <v>29771</v>
      </c>
      <c r="G804" s="146">
        <v>242936</v>
      </c>
      <c r="H804" s="146">
        <v>167165</v>
      </c>
      <c r="I804" s="147">
        <v>1.41</v>
      </c>
      <c r="J804" s="147">
        <v>2.93</v>
      </c>
      <c r="K804" s="147">
        <v>9</v>
      </c>
      <c r="L804" s="147">
        <v>110.31</v>
      </c>
      <c r="M804" s="147">
        <v>32.03</v>
      </c>
      <c r="N804" s="7"/>
    </row>
    <row r="805" spans="1:14" s="14" customFormat="1" ht="15" customHeight="1">
      <c r="A805" s="21"/>
      <c r="B805" s="144">
        <v>2009</v>
      </c>
      <c r="C805" s="144"/>
      <c r="D805" s="146">
        <v>68096</v>
      </c>
      <c r="E805" s="146">
        <v>96162</v>
      </c>
      <c r="F805" s="146">
        <v>33110</v>
      </c>
      <c r="G805" s="146">
        <v>276844</v>
      </c>
      <c r="H805" s="146">
        <v>188405</v>
      </c>
      <c r="I805" s="147">
        <v>1.41</v>
      </c>
      <c r="J805" s="147">
        <v>2.88</v>
      </c>
      <c r="K805" s="147">
        <v>9.07</v>
      </c>
      <c r="L805" s="147">
        <v>108.53</v>
      </c>
      <c r="M805" s="147">
        <v>31.21</v>
      </c>
      <c r="N805" s="7"/>
    </row>
    <row r="806" spans="1:14" s="14" customFormat="1" ht="15" customHeight="1">
      <c r="A806" s="21"/>
      <c r="B806" s="144">
        <v>2008</v>
      </c>
      <c r="C806" s="144"/>
      <c r="D806" s="146">
        <v>74971</v>
      </c>
      <c r="E806" s="146">
        <v>105587</v>
      </c>
      <c r="F806" s="146">
        <v>36515</v>
      </c>
      <c r="G806" s="146">
        <v>325984</v>
      </c>
      <c r="H806" s="146">
        <v>221800</v>
      </c>
      <c r="I806" s="147">
        <v>1.41</v>
      </c>
      <c r="J806" s="147">
        <v>3.09</v>
      </c>
      <c r="K806" s="147">
        <v>9.4499999999999993</v>
      </c>
      <c r="L806" s="147">
        <v>105.87</v>
      </c>
      <c r="M806" s="147">
        <v>32.049999999999997</v>
      </c>
      <c r="N806" s="7"/>
    </row>
    <row r="807" spans="1:14" s="7" customFormat="1" ht="15" customHeight="1">
      <c r="A807" s="21"/>
      <c r="B807" s="141" t="s">
        <v>250</v>
      </c>
      <c r="C807" s="141"/>
      <c r="D807" s="152"/>
      <c r="E807" s="152"/>
      <c r="F807" s="152"/>
      <c r="G807" s="152"/>
      <c r="H807" s="152"/>
      <c r="I807" s="153"/>
      <c r="J807" s="153"/>
      <c r="K807" s="153"/>
      <c r="L807" s="153"/>
      <c r="M807" s="153"/>
      <c r="N807" s="14"/>
    </row>
    <row r="808" spans="1:14" s="7" customFormat="1" ht="15" customHeight="1">
      <c r="A808" s="21"/>
      <c r="B808" s="163">
        <v>2016</v>
      </c>
      <c r="C808" s="251"/>
      <c r="D808" s="259">
        <v>39022</v>
      </c>
      <c r="E808" s="259">
        <v>251897</v>
      </c>
      <c r="F808" s="259">
        <v>241670</v>
      </c>
      <c r="G808" s="259">
        <v>3982011</v>
      </c>
      <c r="H808" s="259">
        <v>3133059</v>
      </c>
      <c r="I808" s="260">
        <v>6.46</v>
      </c>
      <c r="J808" s="260">
        <v>15.81</v>
      </c>
      <c r="K808" s="260">
        <v>19.16</v>
      </c>
      <c r="L808" s="260">
        <v>116.31</v>
      </c>
      <c r="M808" s="260">
        <v>80.38</v>
      </c>
      <c r="N808" s="14"/>
    </row>
    <row r="809" spans="1:14" s="7" customFormat="1" ht="15" customHeight="1">
      <c r="A809" s="21"/>
      <c r="B809" s="163">
        <v>2015</v>
      </c>
      <c r="C809" s="163"/>
      <c r="D809" s="259">
        <v>38713</v>
      </c>
      <c r="E809" s="259">
        <v>247406</v>
      </c>
      <c r="F809" s="259">
        <v>237219</v>
      </c>
      <c r="G809" s="259">
        <v>3953372</v>
      </c>
      <c r="H809" s="259">
        <v>3108132</v>
      </c>
      <c r="I809" s="260">
        <v>6.39</v>
      </c>
      <c r="J809" s="260">
        <v>15.98</v>
      </c>
      <c r="K809" s="260">
        <v>19.66</v>
      </c>
      <c r="L809" s="260">
        <v>117.97</v>
      </c>
      <c r="M809" s="260">
        <v>79.03</v>
      </c>
      <c r="N809" s="14"/>
    </row>
    <row r="810" spans="1:14" s="7" customFormat="1" ht="15" customHeight="1">
      <c r="A810" s="21"/>
      <c r="B810" s="163">
        <v>2014</v>
      </c>
      <c r="C810" s="163"/>
      <c r="D810" s="146">
        <v>38926</v>
      </c>
      <c r="E810" s="146">
        <v>244219</v>
      </c>
      <c r="F810" s="146">
        <v>233653</v>
      </c>
      <c r="G810" s="146">
        <v>3917137</v>
      </c>
      <c r="H810" s="146">
        <v>3107402</v>
      </c>
      <c r="I810" s="147">
        <v>6.27</v>
      </c>
      <c r="J810" s="147">
        <v>16.04</v>
      </c>
      <c r="K810" s="147">
        <v>19.64</v>
      </c>
      <c r="L810" s="147">
        <v>117.16</v>
      </c>
      <c r="M810" s="147">
        <v>79.31</v>
      </c>
      <c r="N810" s="14"/>
    </row>
    <row r="811" spans="1:14" s="7" customFormat="1" ht="15" customHeight="1">
      <c r="A811" s="27"/>
      <c r="B811" s="163">
        <v>2013</v>
      </c>
      <c r="C811" s="163"/>
      <c r="D811" s="146">
        <v>39760</v>
      </c>
      <c r="E811" s="146">
        <v>253028</v>
      </c>
      <c r="F811" s="146">
        <v>242275</v>
      </c>
      <c r="G811" s="146">
        <v>4051065</v>
      </c>
      <c r="H811" s="146">
        <v>3187239</v>
      </c>
      <c r="I811" s="147">
        <v>6.36</v>
      </c>
      <c r="J811" s="147">
        <v>16.010000000000002</v>
      </c>
      <c r="K811" s="147">
        <v>19.47</v>
      </c>
      <c r="L811" s="147">
        <v>116.42</v>
      </c>
      <c r="M811" s="147">
        <v>79.33</v>
      </c>
    </row>
    <row r="812" spans="1:14" s="7" customFormat="1" ht="15" customHeight="1">
      <c r="A812" s="21"/>
      <c r="B812" s="144">
        <v>2012</v>
      </c>
      <c r="C812" s="144"/>
      <c r="D812" s="146">
        <v>41795</v>
      </c>
      <c r="E812" s="146">
        <v>277708</v>
      </c>
      <c r="F812" s="146">
        <v>266810</v>
      </c>
      <c r="G812" s="146">
        <v>4431519</v>
      </c>
      <c r="H812" s="146">
        <v>3474302</v>
      </c>
      <c r="I812" s="147">
        <v>6.64</v>
      </c>
      <c r="J812" s="147">
        <v>15.96</v>
      </c>
      <c r="K812" s="147">
        <v>19.239999999999998</v>
      </c>
      <c r="L812" s="147">
        <v>115.84</v>
      </c>
      <c r="M812" s="147">
        <v>79.75</v>
      </c>
    </row>
    <row r="813" spans="1:14" s="14" customFormat="1" ht="15" customHeight="1" collapsed="1">
      <c r="A813" s="21"/>
      <c r="B813" s="144">
        <v>2011</v>
      </c>
      <c r="C813" s="144"/>
      <c r="D813" s="146">
        <v>44700</v>
      </c>
      <c r="E813" s="146">
        <v>328827</v>
      </c>
      <c r="F813" s="146">
        <v>318052</v>
      </c>
      <c r="G813" s="146">
        <v>5246665</v>
      </c>
      <c r="H813" s="146">
        <v>4132814</v>
      </c>
      <c r="I813" s="147">
        <v>7.36</v>
      </c>
      <c r="J813" s="147">
        <v>15.96</v>
      </c>
      <c r="K813" s="147">
        <v>20.27</v>
      </c>
      <c r="L813" s="147">
        <v>122.88</v>
      </c>
      <c r="M813" s="147">
        <v>75.989999999999995</v>
      </c>
      <c r="N813" s="7"/>
    </row>
    <row r="814" spans="1:14" s="14" customFormat="1" ht="15" customHeight="1">
      <c r="A814" s="21"/>
      <c r="B814" s="144">
        <v>2010</v>
      </c>
      <c r="C814" s="144"/>
      <c r="D814" s="146">
        <v>46371</v>
      </c>
      <c r="E814" s="146">
        <v>361642</v>
      </c>
      <c r="F814" s="146">
        <v>350992</v>
      </c>
      <c r="G814" s="146">
        <v>5644754</v>
      </c>
      <c r="H814" s="146">
        <v>4477176</v>
      </c>
      <c r="I814" s="147">
        <v>7.8</v>
      </c>
      <c r="J814" s="147">
        <v>15.61</v>
      </c>
      <c r="K814" s="147">
        <v>21.52</v>
      </c>
      <c r="L814" s="147">
        <v>133.83000000000001</v>
      </c>
      <c r="M814" s="147">
        <v>70.14</v>
      </c>
      <c r="N814" s="7"/>
    </row>
    <row r="815" spans="1:14" s="14" customFormat="1" ht="15" customHeight="1">
      <c r="A815" s="21"/>
      <c r="B815" s="144">
        <v>2009</v>
      </c>
      <c r="C815" s="144"/>
      <c r="D815" s="146">
        <v>48590</v>
      </c>
      <c r="E815" s="146">
        <v>391186</v>
      </c>
      <c r="F815" s="146">
        <v>379507</v>
      </c>
      <c r="G815" s="146">
        <v>5880200</v>
      </c>
      <c r="H815" s="146">
        <v>4605024</v>
      </c>
      <c r="I815" s="147">
        <v>8.0500000000000007</v>
      </c>
      <c r="J815" s="147">
        <v>15.03</v>
      </c>
      <c r="K815" s="147">
        <v>21.66</v>
      </c>
      <c r="L815" s="147">
        <v>139.78</v>
      </c>
      <c r="M815" s="147">
        <v>66.91</v>
      </c>
      <c r="N815" s="7"/>
    </row>
    <row r="816" spans="1:14" s="7" customFormat="1" ht="15" customHeight="1">
      <c r="A816" s="21"/>
      <c r="B816" s="144">
        <v>2008</v>
      </c>
      <c r="C816" s="144"/>
      <c r="D816" s="146">
        <v>50074</v>
      </c>
      <c r="E816" s="146">
        <v>419881</v>
      </c>
      <c r="F816" s="146">
        <v>407568</v>
      </c>
      <c r="G816" s="146">
        <v>6174064</v>
      </c>
      <c r="H816" s="146">
        <v>4832434</v>
      </c>
      <c r="I816" s="147">
        <v>8.39</v>
      </c>
      <c r="J816" s="147">
        <v>14.7</v>
      </c>
      <c r="K816" s="147">
        <v>21.92</v>
      </c>
      <c r="L816" s="147">
        <v>144.72999999999999</v>
      </c>
      <c r="M816" s="147">
        <v>64.42</v>
      </c>
    </row>
    <row r="817" spans="1:14" s="7" customFormat="1" ht="15" customHeight="1">
      <c r="A817" s="21"/>
      <c r="B817" s="138" t="s">
        <v>11</v>
      </c>
      <c r="C817" s="138"/>
      <c r="D817" s="150"/>
      <c r="E817" s="150"/>
      <c r="F817" s="150"/>
      <c r="G817" s="150"/>
      <c r="H817" s="150"/>
      <c r="I817" s="151"/>
      <c r="J817" s="151"/>
      <c r="K817" s="151"/>
      <c r="L817" s="151"/>
      <c r="M817" s="151"/>
      <c r="N817" s="13"/>
    </row>
    <row r="818" spans="1:14" s="7" customFormat="1" ht="15" customHeight="1">
      <c r="A818" s="21"/>
      <c r="B818" s="141" t="s">
        <v>251</v>
      </c>
      <c r="C818" s="141"/>
      <c r="D818" s="152"/>
      <c r="E818" s="152"/>
      <c r="F818" s="152"/>
      <c r="G818" s="152"/>
      <c r="H818" s="152"/>
      <c r="I818" s="153"/>
      <c r="J818" s="153"/>
      <c r="K818" s="153"/>
      <c r="L818" s="153"/>
      <c r="M818" s="153"/>
      <c r="N818" s="14"/>
    </row>
    <row r="819" spans="1:14" s="7" customFormat="1" ht="15" customHeight="1">
      <c r="A819" s="21"/>
      <c r="B819" s="163">
        <v>2016</v>
      </c>
      <c r="C819" s="251"/>
      <c r="D819" s="259">
        <v>78807</v>
      </c>
      <c r="E819" s="259">
        <v>262840</v>
      </c>
      <c r="F819" s="259">
        <v>216485</v>
      </c>
      <c r="G819" s="259">
        <v>3152469</v>
      </c>
      <c r="H819" s="259">
        <v>2476964</v>
      </c>
      <c r="I819" s="260">
        <v>3.34</v>
      </c>
      <c r="J819" s="260">
        <v>11.99</v>
      </c>
      <c r="K819" s="260">
        <v>15.7</v>
      </c>
      <c r="L819" s="260">
        <v>107.82</v>
      </c>
      <c r="M819" s="260">
        <v>74.680000000000007</v>
      </c>
      <c r="N819" s="14"/>
    </row>
    <row r="820" spans="1:14" s="7" customFormat="1" ht="15" customHeight="1">
      <c r="A820" s="21"/>
      <c r="B820" s="163">
        <v>2015</v>
      </c>
      <c r="C820" s="163"/>
      <c r="D820" s="259">
        <v>77851</v>
      </c>
      <c r="E820" s="259">
        <v>258407</v>
      </c>
      <c r="F820" s="259">
        <v>212460</v>
      </c>
      <c r="G820" s="259">
        <v>3058304</v>
      </c>
      <c r="H820" s="259">
        <v>2406965</v>
      </c>
      <c r="I820" s="260">
        <v>3.32</v>
      </c>
      <c r="J820" s="260">
        <v>11.84</v>
      </c>
      <c r="K820" s="260">
        <v>15.59</v>
      </c>
      <c r="L820" s="260">
        <v>108.29</v>
      </c>
      <c r="M820" s="260">
        <v>74.22</v>
      </c>
      <c r="N820" s="14"/>
    </row>
    <row r="821" spans="1:14" s="7" customFormat="1" ht="15" customHeight="1">
      <c r="A821" s="21"/>
      <c r="B821" s="163">
        <v>2014</v>
      </c>
      <c r="C821" s="163"/>
      <c r="D821" s="146">
        <v>77792</v>
      </c>
      <c r="E821" s="146">
        <v>254956</v>
      </c>
      <c r="F821" s="146">
        <v>209281</v>
      </c>
      <c r="G821" s="146">
        <v>3011027</v>
      </c>
      <c r="H821" s="146">
        <v>2369783</v>
      </c>
      <c r="I821" s="147">
        <v>3.28</v>
      </c>
      <c r="J821" s="147">
        <v>11.81</v>
      </c>
      <c r="K821" s="147">
        <v>14.95</v>
      </c>
      <c r="L821" s="147">
        <v>103.9</v>
      </c>
      <c r="M821" s="147">
        <v>76.97</v>
      </c>
      <c r="N821" s="14"/>
    </row>
    <row r="822" spans="1:14" s="14" customFormat="1" ht="15" customHeight="1" collapsed="1">
      <c r="A822" s="27"/>
      <c r="B822" s="163">
        <v>2013</v>
      </c>
      <c r="C822" s="163"/>
      <c r="D822" s="146">
        <v>81275</v>
      </c>
      <c r="E822" s="146">
        <v>264279</v>
      </c>
      <c r="F822" s="146">
        <v>215485</v>
      </c>
      <c r="G822" s="146">
        <v>3071748</v>
      </c>
      <c r="H822" s="146">
        <v>2401162</v>
      </c>
      <c r="I822" s="147">
        <v>3.25</v>
      </c>
      <c r="J822" s="147">
        <v>11.62</v>
      </c>
      <c r="K822" s="147">
        <v>14.26</v>
      </c>
      <c r="L822" s="147">
        <v>100.03</v>
      </c>
      <c r="M822" s="147">
        <v>78.92</v>
      </c>
      <c r="N822" s="7"/>
    </row>
    <row r="823" spans="1:14" s="14" customFormat="1" ht="15" customHeight="1">
      <c r="A823" s="21"/>
      <c r="B823" s="144">
        <v>2012</v>
      </c>
      <c r="C823" s="144"/>
      <c r="D823" s="146">
        <v>87527</v>
      </c>
      <c r="E823" s="146">
        <v>296651</v>
      </c>
      <c r="F823" s="146">
        <v>243381</v>
      </c>
      <c r="G823" s="146">
        <v>3401920</v>
      </c>
      <c r="H823" s="146">
        <v>2661804</v>
      </c>
      <c r="I823" s="147">
        <v>3.39</v>
      </c>
      <c r="J823" s="147">
        <v>11.47</v>
      </c>
      <c r="K823" s="147">
        <v>13.35</v>
      </c>
      <c r="L823" s="147">
        <v>95.49</v>
      </c>
      <c r="M823" s="147">
        <v>82.68</v>
      </c>
      <c r="N823" s="7"/>
    </row>
    <row r="824" spans="1:14" s="14" customFormat="1" ht="15" customHeight="1">
      <c r="A824" s="21"/>
      <c r="B824" s="144">
        <v>2011</v>
      </c>
      <c r="C824" s="144"/>
      <c r="D824" s="146">
        <v>97891</v>
      </c>
      <c r="E824" s="146">
        <v>351568</v>
      </c>
      <c r="F824" s="146">
        <v>291858</v>
      </c>
      <c r="G824" s="146">
        <v>4013428</v>
      </c>
      <c r="H824" s="146">
        <v>3157837</v>
      </c>
      <c r="I824" s="147">
        <v>3.59</v>
      </c>
      <c r="J824" s="147">
        <v>11.42</v>
      </c>
      <c r="K824" s="147">
        <v>15.06</v>
      </c>
      <c r="L824" s="147">
        <v>109.5</v>
      </c>
      <c r="M824" s="147">
        <v>73.180000000000007</v>
      </c>
      <c r="N824" s="7"/>
    </row>
    <row r="825" spans="1:14" s="7" customFormat="1" ht="15" customHeight="1">
      <c r="A825" s="21"/>
      <c r="B825" s="144">
        <v>2010</v>
      </c>
      <c r="C825" s="144"/>
      <c r="D825" s="146">
        <v>105369</v>
      </c>
      <c r="E825" s="146">
        <v>385229</v>
      </c>
      <c r="F825" s="146">
        <v>321324</v>
      </c>
      <c r="G825" s="146">
        <v>4360732</v>
      </c>
      <c r="H825" s="146">
        <v>3437609</v>
      </c>
      <c r="I825" s="147">
        <v>3.66</v>
      </c>
      <c r="J825" s="147">
        <v>11.32</v>
      </c>
      <c r="K825" s="147">
        <v>16.45</v>
      </c>
      <c r="L825" s="147">
        <v>121.21</v>
      </c>
      <c r="M825" s="147">
        <v>66.540000000000006</v>
      </c>
    </row>
    <row r="826" spans="1:14" s="7" customFormat="1" ht="15" customHeight="1">
      <c r="A826" s="21"/>
      <c r="B826" s="144">
        <v>2009</v>
      </c>
      <c r="C826" s="144"/>
      <c r="D826" s="146">
        <v>116585</v>
      </c>
      <c r="E826" s="146">
        <v>422453</v>
      </c>
      <c r="F826" s="146">
        <v>347725</v>
      </c>
      <c r="G826" s="146">
        <v>4636346</v>
      </c>
      <c r="H826" s="146">
        <v>3614409</v>
      </c>
      <c r="I826" s="147">
        <v>3.62</v>
      </c>
      <c r="J826" s="147">
        <v>10.97</v>
      </c>
      <c r="K826" s="147">
        <v>16.73</v>
      </c>
      <c r="L826" s="147">
        <v>125.45</v>
      </c>
      <c r="M826" s="147">
        <v>63.34</v>
      </c>
    </row>
    <row r="827" spans="1:14" s="7" customFormat="1" ht="15" customHeight="1">
      <c r="A827" s="21"/>
      <c r="B827" s="144">
        <v>2008</v>
      </c>
      <c r="C827" s="144"/>
      <c r="D827" s="146">
        <v>124943</v>
      </c>
      <c r="E827" s="146">
        <v>461531</v>
      </c>
      <c r="F827" s="146">
        <v>380470</v>
      </c>
      <c r="G827" s="146">
        <v>4992055</v>
      </c>
      <c r="H827" s="146">
        <v>3888149</v>
      </c>
      <c r="I827" s="147">
        <v>3.69</v>
      </c>
      <c r="J827" s="147">
        <v>10.82</v>
      </c>
      <c r="K827" s="147">
        <v>17.399999999999999</v>
      </c>
      <c r="L827" s="147">
        <v>132.63999999999999</v>
      </c>
      <c r="M827" s="147">
        <v>59.74</v>
      </c>
    </row>
    <row r="828" spans="1:14" s="7" customFormat="1" ht="15" customHeight="1">
      <c r="A828" s="21"/>
      <c r="B828" s="145" t="s">
        <v>252</v>
      </c>
      <c r="C828" s="145"/>
      <c r="D828" s="154"/>
      <c r="E828" s="154"/>
      <c r="F828" s="154"/>
      <c r="G828" s="154"/>
      <c r="H828" s="154"/>
      <c r="I828" s="155"/>
      <c r="J828" s="155"/>
      <c r="K828" s="155"/>
      <c r="L828" s="155"/>
      <c r="M828" s="155"/>
      <c r="N828" s="15"/>
    </row>
    <row r="829" spans="1:14" s="7" customFormat="1" ht="15" customHeight="1">
      <c r="A829" s="21"/>
      <c r="B829" s="163">
        <v>2016</v>
      </c>
      <c r="C829" s="251"/>
      <c r="D829" s="259">
        <v>73752</v>
      </c>
      <c r="E829" s="259">
        <v>139946</v>
      </c>
      <c r="F829" s="259">
        <v>93846</v>
      </c>
      <c r="G829" s="259">
        <v>1044704</v>
      </c>
      <c r="H829" s="259">
        <v>807158</v>
      </c>
      <c r="I829" s="260">
        <v>1.9</v>
      </c>
      <c r="J829" s="260">
        <v>7.47</v>
      </c>
      <c r="K829" s="260">
        <v>10.19</v>
      </c>
      <c r="L829" s="260">
        <v>91.56</v>
      </c>
      <c r="M829" s="260">
        <v>70.489999999999995</v>
      </c>
      <c r="N829" s="15"/>
    </row>
    <row r="830" spans="1:14" s="7" customFormat="1" ht="15" customHeight="1">
      <c r="A830" s="21"/>
      <c r="B830" s="163">
        <v>2015</v>
      </c>
      <c r="C830" s="163"/>
      <c r="D830" s="259">
        <v>72939</v>
      </c>
      <c r="E830" s="259">
        <v>138466</v>
      </c>
      <c r="F830" s="259">
        <v>92726</v>
      </c>
      <c r="G830" s="259">
        <v>1006417</v>
      </c>
      <c r="H830" s="259">
        <v>777590</v>
      </c>
      <c r="I830" s="260">
        <v>1.9</v>
      </c>
      <c r="J830" s="260">
        <v>7.27</v>
      </c>
      <c r="K830" s="260">
        <v>10.06</v>
      </c>
      <c r="L830" s="260">
        <v>92.72</v>
      </c>
      <c r="M830" s="260">
        <v>69.53</v>
      </c>
      <c r="N830" s="15"/>
    </row>
    <row r="831" spans="1:14" s="14" customFormat="1" ht="15" customHeight="1" collapsed="1">
      <c r="A831" s="21"/>
      <c r="B831" s="163">
        <v>2014</v>
      </c>
      <c r="C831" s="163"/>
      <c r="D831" s="146">
        <v>73050</v>
      </c>
      <c r="E831" s="146">
        <v>139152</v>
      </c>
      <c r="F831" s="146">
        <v>93729</v>
      </c>
      <c r="G831" s="146">
        <v>998125</v>
      </c>
      <c r="H831" s="146">
        <v>769136</v>
      </c>
      <c r="I831" s="147">
        <v>1.9</v>
      </c>
      <c r="J831" s="147">
        <v>7.17</v>
      </c>
      <c r="K831" s="147">
        <v>9.23</v>
      </c>
      <c r="L831" s="147">
        <v>86.7</v>
      </c>
      <c r="M831" s="147">
        <v>74.319999999999993</v>
      </c>
      <c r="N831" s="15"/>
    </row>
    <row r="832" spans="1:14" s="14" customFormat="1" ht="15" customHeight="1">
      <c r="A832" s="27"/>
      <c r="B832" s="163">
        <v>2013</v>
      </c>
      <c r="C832" s="163"/>
      <c r="D832" s="146">
        <v>76375</v>
      </c>
      <c r="E832" s="146">
        <v>145939</v>
      </c>
      <c r="F832" s="146">
        <v>97386</v>
      </c>
      <c r="G832" s="146">
        <v>1016152</v>
      </c>
      <c r="H832" s="146">
        <v>782415</v>
      </c>
      <c r="I832" s="147">
        <v>1.91</v>
      </c>
      <c r="J832" s="147">
        <v>6.96</v>
      </c>
      <c r="K832" s="147">
        <v>8.56</v>
      </c>
      <c r="L832" s="147">
        <v>81.99</v>
      </c>
      <c r="M832" s="147">
        <v>76.819999999999993</v>
      </c>
      <c r="N832" s="7"/>
    </row>
    <row r="833" spans="1:14" s="14" customFormat="1" ht="15" customHeight="1">
      <c r="A833" s="21"/>
      <c r="B833" s="144">
        <v>2012</v>
      </c>
      <c r="C833" s="144"/>
      <c r="D833" s="146">
        <v>81833</v>
      </c>
      <c r="E833" s="146">
        <v>160907</v>
      </c>
      <c r="F833" s="146">
        <v>108100</v>
      </c>
      <c r="G833" s="146">
        <v>1121119</v>
      </c>
      <c r="H833" s="146">
        <v>866866</v>
      </c>
      <c r="I833" s="147">
        <v>1.97</v>
      </c>
      <c r="J833" s="147">
        <v>6.97</v>
      </c>
      <c r="K833" s="147">
        <v>7.84</v>
      </c>
      <c r="L833" s="147">
        <v>75.569999999999993</v>
      </c>
      <c r="M833" s="147">
        <v>82.9</v>
      </c>
      <c r="N833" s="7"/>
    </row>
    <row r="834" spans="1:14" s="7" customFormat="1" ht="15" customHeight="1">
      <c r="A834" s="21"/>
      <c r="B834" s="144">
        <v>2011</v>
      </c>
      <c r="C834" s="144"/>
      <c r="D834" s="146">
        <v>90685</v>
      </c>
      <c r="E834" s="146">
        <v>182003</v>
      </c>
      <c r="F834" s="146">
        <v>122686</v>
      </c>
      <c r="G834" s="146">
        <v>1293870</v>
      </c>
      <c r="H834" s="146">
        <v>1002682</v>
      </c>
      <c r="I834" s="147">
        <v>2.0099999999999998</v>
      </c>
      <c r="J834" s="147">
        <v>7.11</v>
      </c>
      <c r="K834" s="147">
        <v>9.67</v>
      </c>
      <c r="L834" s="147">
        <v>91.73</v>
      </c>
      <c r="M834" s="147">
        <v>69.599999999999994</v>
      </c>
    </row>
    <row r="835" spans="1:14" s="7" customFormat="1" ht="15" customHeight="1">
      <c r="A835" s="21"/>
      <c r="B835" s="144">
        <v>2010</v>
      </c>
      <c r="C835" s="144"/>
      <c r="D835" s="146">
        <v>97094</v>
      </c>
      <c r="E835" s="146">
        <v>194411</v>
      </c>
      <c r="F835" s="146">
        <v>131007</v>
      </c>
      <c r="G835" s="146">
        <v>1400940</v>
      </c>
      <c r="H835" s="146">
        <v>1086439</v>
      </c>
      <c r="I835" s="147">
        <v>2</v>
      </c>
      <c r="J835" s="147">
        <v>7.21</v>
      </c>
      <c r="K835" s="147">
        <v>11.29</v>
      </c>
      <c r="L835" s="147">
        <v>105.6</v>
      </c>
      <c r="M835" s="147">
        <v>60.71</v>
      </c>
    </row>
    <row r="836" spans="1:14" s="7" customFormat="1" ht="15" customHeight="1">
      <c r="A836" s="21"/>
      <c r="B836" s="144">
        <v>2009</v>
      </c>
      <c r="C836" s="144"/>
      <c r="D836" s="146">
        <v>107495</v>
      </c>
      <c r="E836" s="146">
        <v>211073</v>
      </c>
      <c r="F836" s="146">
        <v>137079</v>
      </c>
      <c r="G836" s="146">
        <v>1437787</v>
      </c>
      <c r="H836" s="146">
        <v>1102842</v>
      </c>
      <c r="I836" s="147">
        <v>1.96</v>
      </c>
      <c r="J836" s="147">
        <v>6.81</v>
      </c>
      <c r="K836" s="147">
        <v>11.52</v>
      </c>
      <c r="L836" s="147">
        <v>109.88</v>
      </c>
      <c r="M836" s="147">
        <v>56.16</v>
      </c>
    </row>
    <row r="837" spans="1:14" s="7" customFormat="1" ht="15" customHeight="1">
      <c r="A837" s="21"/>
      <c r="B837" s="144">
        <v>2008</v>
      </c>
      <c r="C837" s="144"/>
      <c r="D837" s="146">
        <v>114834</v>
      </c>
      <c r="E837" s="146">
        <v>224290</v>
      </c>
      <c r="F837" s="146">
        <v>144310</v>
      </c>
      <c r="G837" s="146">
        <v>1510870</v>
      </c>
      <c r="H837" s="146">
        <v>1149402</v>
      </c>
      <c r="I837" s="147">
        <v>1.95</v>
      </c>
      <c r="J837" s="147">
        <v>6.74</v>
      </c>
      <c r="K837" s="147">
        <v>12.39</v>
      </c>
      <c r="L837" s="147">
        <v>118.34</v>
      </c>
      <c r="M837" s="147">
        <v>51.36</v>
      </c>
    </row>
    <row r="838" spans="1:14" s="7" customFormat="1" ht="15" customHeight="1">
      <c r="A838" s="21"/>
      <c r="B838" s="145" t="s">
        <v>253</v>
      </c>
      <c r="C838" s="145"/>
      <c r="D838" s="154"/>
      <c r="E838" s="154"/>
      <c r="F838" s="154"/>
      <c r="G838" s="154"/>
      <c r="H838" s="154"/>
      <c r="I838" s="155"/>
      <c r="J838" s="155"/>
      <c r="K838" s="155"/>
      <c r="L838" s="155"/>
      <c r="M838" s="155"/>
      <c r="N838" s="15"/>
    </row>
    <row r="839" spans="1:14" s="7" customFormat="1" ht="15" customHeight="1">
      <c r="A839" s="21"/>
      <c r="B839" s="163">
        <v>2016</v>
      </c>
      <c r="C839" s="251"/>
      <c r="D839" s="259">
        <v>4573</v>
      </c>
      <c r="E839" s="259">
        <v>81361</v>
      </c>
      <c r="F839" s="259">
        <v>81130</v>
      </c>
      <c r="G839" s="259">
        <v>1210122</v>
      </c>
      <c r="H839" s="259">
        <v>962461</v>
      </c>
      <c r="I839" s="260">
        <v>17.79</v>
      </c>
      <c r="J839" s="260">
        <v>14.87</v>
      </c>
      <c r="K839" s="260">
        <v>19.63</v>
      </c>
      <c r="L839" s="260">
        <v>131.63</v>
      </c>
      <c r="M839" s="260">
        <v>74.67</v>
      </c>
      <c r="N839" s="15"/>
    </row>
    <row r="840" spans="1:14" s="14" customFormat="1" ht="15" customHeight="1" collapsed="1">
      <c r="A840" s="21"/>
      <c r="B840" s="163">
        <v>2015</v>
      </c>
      <c r="C840" s="163"/>
      <c r="D840" s="259">
        <v>4454</v>
      </c>
      <c r="E840" s="259">
        <v>78304</v>
      </c>
      <c r="F840" s="259">
        <v>78151</v>
      </c>
      <c r="G840" s="259">
        <v>1167324</v>
      </c>
      <c r="H840" s="259">
        <v>928077</v>
      </c>
      <c r="I840" s="260">
        <v>17.579999999999998</v>
      </c>
      <c r="J840" s="260">
        <v>14.91</v>
      </c>
      <c r="K840" s="260">
        <v>19.38</v>
      </c>
      <c r="L840" s="260">
        <v>129.72999999999999</v>
      </c>
      <c r="M840" s="260">
        <v>75.8</v>
      </c>
      <c r="N840" s="15"/>
    </row>
    <row r="841" spans="1:14" s="14" customFormat="1" ht="15" customHeight="1">
      <c r="A841" s="21"/>
      <c r="B841" s="163">
        <v>2014</v>
      </c>
      <c r="C841" s="163"/>
      <c r="D841" s="146">
        <v>4280</v>
      </c>
      <c r="E841" s="146">
        <v>74458</v>
      </c>
      <c r="F841" s="146">
        <v>74235</v>
      </c>
      <c r="G841" s="146">
        <v>1112676</v>
      </c>
      <c r="H841" s="146">
        <v>882931</v>
      </c>
      <c r="I841" s="147">
        <v>17.399999999999999</v>
      </c>
      <c r="J841" s="147">
        <v>14.94</v>
      </c>
      <c r="K841" s="147">
        <v>18.96</v>
      </c>
      <c r="L841" s="147">
        <v>126.53</v>
      </c>
      <c r="M841" s="147">
        <v>77.39</v>
      </c>
      <c r="N841" s="15"/>
    </row>
    <row r="842" spans="1:14" s="14" customFormat="1" ht="15" customHeight="1">
      <c r="A842" s="27"/>
      <c r="B842" s="163">
        <v>2013</v>
      </c>
      <c r="C842" s="163"/>
      <c r="D842" s="146">
        <v>4415</v>
      </c>
      <c r="E842" s="146">
        <v>76498</v>
      </c>
      <c r="F842" s="146">
        <v>76291</v>
      </c>
      <c r="G842" s="146">
        <v>1122907</v>
      </c>
      <c r="H842" s="146">
        <v>892116</v>
      </c>
      <c r="I842" s="147">
        <v>17.329999999999998</v>
      </c>
      <c r="J842" s="147">
        <v>14.68</v>
      </c>
      <c r="K842" s="147">
        <v>18.41</v>
      </c>
      <c r="L842" s="147">
        <v>125.11</v>
      </c>
      <c r="M842" s="147">
        <v>78.09</v>
      </c>
      <c r="N842" s="7"/>
    </row>
    <row r="843" spans="1:14" s="7" customFormat="1" ht="15" customHeight="1">
      <c r="A843" s="21"/>
      <c r="B843" s="144">
        <v>2012</v>
      </c>
      <c r="C843" s="144"/>
      <c r="D843" s="146">
        <v>5166</v>
      </c>
      <c r="E843" s="146">
        <v>89911</v>
      </c>
      <c r="F843" s="146">
        <v>89563</v>
      </c>
      <c r="G843" s="146">
        <v>1276860</v>
      </c>
      <c r="H843" s="146">
        <v>1008162</v>
      </c>
      <c r="I843" s="147">
        <v>17.399999999999999</v>
      </c>
      <c r="J843" s="147">
        <v>14.2</v>
      </c>
      <c r="K843" s="147">
        <v>17.350000000000001</v>
      </c>
      <c r="L843" s="147">
        <v>121.72</v>
      </c>
      <c r="M843" s="147">
        <v>79.819999999999993</v>
      </c>
    </row>
    <row r="844" spans="1:14" s="7" customFormat="1" ht="15" customHeight="1">
      <c r="A844" s="21"/>
      <c r="B844" s="144">
        <v>2011</v>
      </c>
      <c r="C844" s="144"/>
      <c r="D844" s="146">
        <v>6543</v>
      </c>
      <c r="E844" s="146">
        <v>113193</v>
      </c>
      <c r="F844" s="146">
        <v>112844</v>
      </c>
      <c r="G844" s="146">
        <v>1560335</v>
      </c>
      <c r="H844" s="146">
        <v>1236804</v>
      </c>
      <c r="I844" s="147">
        <v>17.3</v>
      </c>
      <c r="J844" s="147">
        <v>13.78</v>
      </c>
      <c r="K844" s="147">
        <v>17.91</v>
      </c>
      <c r="L844" s="147">
        <v>129.55000000000001</v>
      </c>
      <c r="M844" s="147">
        <v>74.86</v>
      </c>
    </row>
    <row r="845" spans="1:14" s="7" customFormat="1" ht="15" customHeight="1">
      <c r="A845" s="21"/>
      <c r="B845" s="144">
        <v>2010</v>
      </c>
      <c r="C845" s="144"/>
      <c r="D845" s="146">
        <v>7515</v>
      </c>
      <c r="E845" s="146">
        <v>129006</v>
      </c>
      <c r="F845" s="146">
        <v>128603</v>
      </c>
      <c r="G845" s="146">
        <v>1752092</v>
      </c>
      <c r="H845" s="146">
        <v>1388881</v>
      </c>
      <c r="I845" s="147">
        <v>17.170000000000002</v>
      </c>
      <c r="J845" s="147">
        <v>13.58</v>
      </c>
      <c r="K845" s="147">
        <v>18.28</v>
      </c>
      <c r="L845" s="147">
        <v>134.13999999999999</v>
      </c>
      <c r="M845" s="147">
        <v>72.19</v>
      </c>
    </row>
    <row r="846" spans="1:14" s="7" customFormat="1" ht="15" customHeight="1">
      <c r="A846" s="21"/>
      <c r="B846" s="144">
        <v>2009</v>
      </c>
      <c r="C846" s="144"/>
      <c r="D846" s="146">
        <v>8249</v>
      </c>
      <c r="E846" s="146">
        <v>142959</v>
      </c>
      <c r="F846" s="146">
        <v>142292</v>
      </c>
      <c r="G846" s="146">
        <v>1889105</v>
      </c>
      <c r="H846" s="146">
        <v>1481734</v>
      </c>
      <c r="I846" s="147">
        <v>17.329999999999998</v>
      </c>
      <c r="J846" s="147">
        <v>13.21</v>
      </c>
      <c r="K846" s="147">
        <v>19.03</v>
      </c>
      <c r="L846" s="147">
        <v>143.35</v>
      </c>
      <c r="M846" s="147">
        <v>67.599999999999994</v>
      </c>
    </row>
    <row r="847" spans="1:14" s="7" customFormat="1" ht="15" customHeight="1">
      <c r="A847" s="21"/>
      <c r="B847" s="144">
        <v>2008</v>
      </c>
      <c r="C847" s="144"/>
      <c r="D847" s="146">
        <v>9187</v>
      </c>
      <c r="E847" s="146">
        <v>159832</v>
      </c>
      <c r="F847" s="146">
        <v>159110</v>
      </c>
      <c r="G847" s="146">
        <v>2058286</v>
      </c>
      <c r="H847" s="146">
        <v>1605177</v>
      </c>
      <c r="I847" s="147">
        <v>17.399999999999999</v>
      </c>
      <c r="J847" s="147">
        <v>12.88</v>
      </c>
      <c r="K847" s="147">
        <v>19.55</v>
      </c>
      <c r="L847" s="147">
        <v>151.12</v>
      </c>
      <c r="M847" s="147">
        <v>63.74</v>
      </c>
    </row>
    <row r="848" spans="1:14" s="7" customFormat="1" ht="15" customHeight="1">
      <c r="A848" s="21"/>
      <c r="B848" s="145" t="s">
        <v>254</v>
      </c>
      <c r="C848" s="145"/>
      <c r="D848" s="154"/>
      <c r="E848" s="154"/>
      <c r="F848" s="154"/>
      <c r="G848" s="154"/>
      <c r="H848" s="154"/>
      <c r="I848" s="155"/>
      <c r="J848" s="155"/>
      <c r="K848" s="155"/>
      <c r="L848" s="155"/>
      <c r="M848" s="155"/>
      <c r="N848" s="15"/>
    </row>
    <row r="849" spans="1:14" s="12" customFormat="1" ht="15" customHeight="1">
      <c r="A849" s="21"/>
      <c r="B849" s="163">
        <v>2016</v>
      </c>
      <c r="C849" s="251"/>
      <c r="D849" s="259">
        <v>482</v>
      </c>
      <c r="E849" s="259">
        <v>41533</v>
      </c>
      <c r="F849" s="259">
        <v>41509</v>
      </c>
      <c r="G849" s="259">
        <v>897643</v>
      </c>
      <c r="H849" s="259">
        <v>707345</v>
      </c>
      <c r="I849" s="260">
        <v>86.17</v>
      </c>
      <c r="J849" s="260">
        <v>21.61</v>
      </c>
      <c r="K849" s="260">
        <v>26.56</v>
      </c>
      <c r="L849" s="260">
        <v>122.81</v>
      </c>
      <c r="M849" s="260">
        <v>80.23</v>
      </c>
      <c r="N849" s="15"/>
    </row>
    <row r="850" spans="1:14" s="13" customFormat="1" ht="15" customHeight="1">
      <c r="A850" s="21"/>
      <c r="B850" s="163">
        <v>2015</v>
      </c>
      <c r="C850" s="163"/>
      <c r="D850" s="259">
        <v>458</v>
      </c>
      <c r="E850" s="259">
        <v>41637</v>
      </c>
      <c r="F850" s="259">
        <v>41583</v>
      </c>
      <c r="G850" s="259">
        <v>884564</v>
      </c>
      <c r="H850" s="259">
        <v>701297</v>
      </c>
      <c r="I850" s="260">
        <v>90.91</v>
      </c>
      <c r="J850" s="260">
        <v>21.24</v>
      </c>
      <c r="K850" s="260">
        <v>26.83</v>
      </c>
      <c r="L850" s="260">
        <v>126.15</v>
      </c>
      <c r="M850" s="260">
        <v>78.069999999999993</v>
      </c>
      <c r="N850" s="15"/>
    </row>
    <row r="851" spans="1:14" s="13" customFormat="1" ht="15" customHeight="1">
      <c r="A851" s="21"/>
      <c r="B851" s="163">
        <v>2014</v>
      </c>
      <c r="C851" s="163"/>
      <c r="D851" s="146">
        <v>462</v>
      </c>
      <c r="E851" s="146">
        <v>41346</v>
      </c>
      <c r="F851" s="146">
        <v>41317</v>
      </c>
      <c r="G851" s="146">
        <v>900226</v>
      </c>
      <c r="H851" s="146">
        <v>717716</v>
      </c>
      <c r="I851" s="147">
        <v>89.49</v>
      </c>
      <c r="J851" s="147">
        <v>21.77</v>
      </c>
      <c r="K851" s="147">
        <v>26.95</v>
      </c>
      <c r="L851" s="147">
        <v>123.7</v>
      </c>
      <c r="M851" s="147">
        <v>79.569999999999993</v>
      </c>
      <c r="N851" s="15"/>
    </row>
    <row r="852" spans="1:14" s="13" customFormat="1" ht="15" customHeight="1">
      <c r="A852" s="27"/>
      <c r="B852" s="163">
        <v>2013</v>
      </c>
      <c r="C852" s="163"/>
      <c r="D852" s="146">
        <v>485</v>
      </c>
      <c r="E852" s="146">
        <v>41842</v>
      </c>
      <c r="F852" s="146">
        <v>41808</v>
      </c>
      <c r="G852" s="146">
        <v>932688</v>
      </c>
      <c r="H852" s="146">
        <v>726631</v>
      </c>
      <c r="I852" s="147">
        <v>86.27</v>
      </c>
      <c r="J852" s="147">
        <v>22.29</v>
      </c>
      <c r="K852" s="147">
        <v>26.56</v>
      </c>
      <c r="L852" s="147">
        <v>119.04</v>
      </c>
      <c r="M852" s="147">
        <v>82.43</v>
      </c>
      <c r="N852" s="7"/>
    </row>
    <row r="853" spans="1:14" s="7" customFormat="1" ht="15" customHeight="1">
      <c r="A853" s="21"/>
      <c r="B853" s="144">
        <v>2012</v>
      </c>
      <c r="C853" s="144"/>
      <c r="D853" s="146">
        <v>528</v>
      </c>
      <c r="E853" s="146">
        <v>45833</v>
      </c>
      <c r="F853" s="146">
        <v>45718</v>
      </c>
      <c r="G853" s="146">
        <v>1003940</v>
      </c>
      <c r="H853" s="146">
        <v>786776</v>
      </c>
      <c r="I853" s="147">
        <v>86.8</v>
      </c>
      <c r="J853" s="147">
        <v>21.9</v>
      </c>
      <c r="K853" s="147">
        <v>24.83</v>
      </c>
      <c r="L853" s="147">
        <v>113.08</v>
      </c>
      <c r="M853" s="147">
        <v>86.36</v>
      </c>
    </row>
    <row r="854" spans="1:14" s="7" customFormat="1" ht="15" customHeight="1">
      <c r="A854" s="21"/>
      <c r="B854" s="144">
        <v>2011</v>
      </c>
      <c r="C854" s="144"/>
      <c r="D854" s="146">
        <v>663</v>
      </c>
      <c r="E854" s="146">
        <v>56372</v>
      </c>
      <c r="F854" s="146">
        <v>56328</v>
      </c>
      <c r="G854" s="146">
        <v>1159223</v>
      </c>
      <c r="H854" s="146">
        <v>918351</v>
      </c>
      <c r="I854" s="147">
        <v>85.03</v>
      </c>
      <c r="J854" s="147">
        <v>20.56</v>
      </c>
      <c r="K854" s="147">
        <v>26.7</v>
      </c>
      <c r="L854" s="147">
        <v>129.75</v>
      </c>
      <c r="M854" s="147">
        <v>75.209999999999994</v>
      </c>
    </row>
    <row r="855" spans="1:14" s="7" customFormat="1" ht="15" customHeight="1">
      <c r="A855" s="21"/>
      <c r="B855" s="144">
        <v>2010</v>
      </c>
      <c r="C855" s="144"/>
      <c r="D855" s="146">
        <v>760</v>
      </c>
      <c r="E855" s="146">
        <v>61812</v>
      </c>
      <c r="F855" s="146">
        <v>61714</v>
      </c>
      <c r="G855" s="146">
        <v>1207699</v>
      </c>
      <c r="H855" s="146">
        <v>962289</v>
      </c>
      <c r="I855" s="147">
        <v>81.33</v>
      </c>
      <c r="J855" s="147">
        <v>19.54</v>
      </c>
      <c r="K855" s="147">
        <v>28.86</v>
      </c>
      <c r="L855" s="147">
        <v>147.47</v>
      </c>
      <c r="M855" s="147">
        <v>66.39</v>
      </c>
    </row>
    <row r="856" spans="1:14" s="7" customFormat="1" ht="15" customHeight="1">
      <c r="A856" s="21"/>
      <c r="B856" s="144">
        <v>2009</v>
      </c>
      <c r="C856" s="144"/>
      <c r="D856" s="146">
        <v>841</v>
      </c>
      <c r="E856" s="146">
        <v>68421</v>
      </c>
      <c r="F856" s="146">
        <v>68354</v>
      </c>
      <c r="G856" s="146">
        <v>1309454</v>
      </c>
      <c r="H856" s="146">
        <v>1029833</v>
      </c>
      <c r="I856" s="147">
        <v>81.36</v>
      </c>
      <c r="J856" s="147">
        <v>19.14</v>
      </c>
      <c r="K856" s="147">
        <v>27.96</v>
      </c>
      <c r="L856" s="147">
        <v>145.94</v>
      </c>
      <c r="M856" s="147">
        <v>66.63</v>
      </c>
    </row>
    <row r="857" spans="1:14" s="7" customFormat="1" ht="15" customHeight="1">
      <c r="A857" s="21"/>
      <c r="B857" s="144">
        <v>2008</v>
      </c>
      <c r="C857" s="144"/>
      <c r="D857" s="146">
        <v>922</v>
      </c>
      <c r="E857" s="146">
        <v>77409</v>
      </c>
      <c r="F857" s="146">
        <v>77050</v>
      </c>
      <c r="G857" s="146">
        <v>1422899</v>
      </c>
      <c r="H857" s="146">
        <v>1133569</v>
      </c>
      <c r="I857" s="147">
        <v>83.96</v>
      </c>
      <c r="J857" s="147">
        <v>18.38</v>
      </c>
      <c r="K857" s="147">
        <v>27.5</v>
      </c>
      <c r="L857" s="147">
        <v>148.91</v>
      </c>
      <c r="M857" s="147">
        <v>65.12</v>
      </c>
    </row>
    <row r="858" spans="1:14" s="7" customFormat="1" ht="15" customHeight="1">
      <c r="A858" s="21"/>
      <c r="B858" s="141" t="s">
        <v>255</v>
      </c>
      <c r="C858" s="141"/>
      <c r="D858" s="152"/>
      <c r="E858" s="152"/>
      <c r="F858" s="152"/>
      <c r="G858" s="152"/>
      <c r="H858" s="152"/>
      <c r="I858" s="153"/>
      <c r="J858" s="153"/>
      <c r="K858" s="153"/>
      <c r="L858" s="153"/>
      <c r="M858" s="153"/>
      <c r="N858" s="14"/>
    </row>
    <row r="859" spans="1:14" s="13" customFormat="1" ht="15" customHeight="1">
      <c r="A859" s="21"/>
      <c r="B859" s="163">
        <v>2016</v>
      </c>
      <c r="C859" s="251"/>
      <c r="D859" s="259">
        <v>59</v>
      </c>
      <c r="E859" s="259">
        <v>39022</v>
      </c>
      <c r="F859" s="259">
        <v>39021</v>
      </c>
      <c r="G859" s="259">
        <v>954445</v>
      </c>
      <c r="H859" s="259">
        <v>736502</v>
      </c>
      <c r="I859" s="260">
        <v>661.39</v>
      </c>
      <c r="J859" s="260">
        <v>24.46</v>
      </c>
      <c r="K859" s="260">
        <v>28.37</v>
      </c>
      <c r="L859" s="260">
        <v>116</v>
      </c>
      <c r="M859" s="260">
        <v>83.41</v>
      </c>
      <c r="N859" s="14"/>
    </row>
    <row r="860" spans="1:14" s="14" customFormat="1" ht="15" customHeight="1">
      <c r="A860" s="21"/>
      <c r="B860" s="163">
        <v>2015</v>
      </c>
      <c r="C860" s="163"/>
      <c r="D860" s="259">
        <v>55</v>
      </c>
      <c r="E860" s="259">
        <v>38937</v>
      </c>
      <c r="F860" s="259">
        <v>38936</v>
      </c>
      <c r="G860" s="259">
        <v>1018961</v>
      </c>
      <c r="H860" s="259">
        <v>781864</v>
      </c>
      <c r="I860" s="260">
        <v>707.95</v>
      </c>
      <c r="J860" s="260">
        <v>26.17</v>
      </c>
      <c r="K860" s="260">
        <v>31.62</v>
      </c>
      <c r="L860" s="260">
        <v>120.84</v>
      </c>
      <c r="M860" s="260">
        <v>79.47</v>
      </c>
    </row>
    <row r="861" spans="1:14" s="14" customFormat="1" ht="15" customHeight="1">
      <c r="A861" s="21"/>
      <c r="B861" s="163">
        <v>2014</v>
      </c>
      <c r="C861" s="163"/>
      <c r="D861" s="146">
        <v>52</v>
      </c>
      <c r="E861" s="146">
        <v>39502</v>
      </c>
      <c r="F861" s="146">
        <v>39502</v>
      </c>
      <c r="G861" s="146">
        <v>1031880</v>
      </c>
      <c r="H861" s="146">
        <v>820021</v>
      </c>
      <c r="I861" s="147">
        <v>759.65</v>
      </c>
      <c r="J861" s="147">
        <v>26.12</v>
      </c>
      <c r="K861" s="147">
        <v>34.89</v>
      </c>
      <c r="L861" s="147">
        <v>133.55000000000001</v>
      </c>
      <c r="M861" s="147">
        <v>72.41</v>
      </c>
    </row>
    <row r="862" spans="1:14" s="14" customFormat="1" ht="15" customHeight="1">
      <c r="A862" s="27"/>
      <c r="B862" s="163">
        <v>2013</v>
      </c>
      <c r="C862" s="163"/>
      <c r="D862" s="146">
        <v>60</v>
      </c>
      <c r="E862" s="146">
        <v>43628</v>
      </c>
      <c r="F862" s="146">
        <v>43621</v>
      </c>
      <c r="G862" s="146">
        <v>1110594</v>
      </c>
      <c r="H862" s="146">
        <v>872092</v>
      </c>
      <c r="I862" s="147">
        <v>727.13</v>
      </c>
      <c r="J862" s="147">
        <v>25.46</v>
      </c>
      <c r="K862" s="147">
        <v>35.61</v>
      </c>
      <c r="L862" s="147">
        <v>139.85</v>
      </c>
      <c r="M862" s="147">
        <v>68.72</v>
      </c>
      <c r="N862" s="7"/>
    </row>
    <row r="863" spans="1:14" s="7" customFormat="1" ht="15" customHeight="1">
      <c r="A863" s="21"/>
      <c r="B863" s="144">
        <v>2012</v>
      </c>
      <c r="C863" s="144"/>
      <c r="D863" s="146">
        <v>65</v>
      </c>
      <c r="E863" s="146">
        <v>44262</v>
      </c>
      <c r="F863" s="146">
        <v>44256</v>
      </c>
      <c r="G863" s="146">
        <v>1180289</v>
      </c>
      <c r="H863" s="146">
        <v>912597</v>
      </c>
      <c r="I863" s="147">
        <v>680.95</v>
      </c>
      <c r="J863" s="147">
        <v>26.67</v>
      </c>
      <c r="K863" s="147">
        <v>41.55</v>
      </c>
      <c r="L863" s="147">
        <v>155.79</v>
      </c>
      <c r="M863" s="147">
        <v>61.98</v>
      </c>
    </row>
    <row r="864" spans="1:14" s="7" customFormat="1" ht="15" customHeight="1">
      <c r="A864" s="21"/>
      <c r="B864" s="144">
        <v>2011</v>
      </c>
      <c r="C864" s="144"/>
      <c r="D864" s="146">
        <v>89</v>
      </c>
      <c r="E864" s="146">
        <v>52007</v>
      </c>
      <c r="F864" s="146">
        <v>51999</v>
      </c>
      <c r="G864" s="146">
        <v>1426948</v>
      </c>
      <c r="H864" s="146">
        <v>1105981</v>
      </c>
      <c r="I864" s="147">
        <v>584.35</v>
      </c>
      <c r="J864" s="147">
        <v>27.44</v>
      </c>
      <c r="K864" s="147">
        <v>37.450000000000003</v>
      </c>
      <c r="L864" s="147">
        <v>136.47999999999999</v>
      </c>
      <c r="M864" s="147">
        <v>71.16</v>
      </c>
    </row>
    <row r="865" spans="1:14" s="7" customFormat="1" ht="15" customHeight="1">
      <c r="A865" s="21"/>
      <c r="B865" s="144">
        <v>2010</v>
      </c>
      <c r="C865" s="144"/>
      <c r="D865" s="146">
        <v>94</v>
      </c>
      <c r="E865" s="146">
        <v>59440</v>
      </c>
      <c r="F865" s="146">
        <v>59439</v>
      </c>
      <c r="G865" s="146">
        <v>1526959</v>
      </c>
      <c r="H865" s="146">
        <v>1206732</v>
      </c>
      <c r="I865" s="147">
        <v>632.34</v>
      </c>
      <c r="J865" s="147">
        <v>25.69</v>
      </c>
      <c r="K865" s="147">
        <v>36.909999999999997</v>
      </c>
      <c r="L865" s="147">
        <v>143.69</v>
      </c>
      <c r="M865" s="147">
        <v>67.78</v>
      </c>
    </row>
    <row r="866" spans="1:14" s="7" customFormat="1" ht="15" customHeight="1">
      <c r="A866" s="21"/>
      <c r="B866" s="144">
        <v>2009</v>
      </c>
      <c r="C866" s="144"/>
      <c r="D866" s="146">
        <v>101</v>
      </c>
      <c r="E866" s="146">
        <v>64895</v>
      </c>
      <c r="F866" s="146">
        <v>64892</v>
      </c>
      <c r="G866" s="146">
        <v>1520698</v>
      </c>
      <c r="H866" s="146">
        <v>1179020</v>
      </c>
      <c r="I866" s="147">
        <v>642.52</v>
      </c>
      <c r="J866" s="147">
        <v>23.43</v>
      </c>
      <c r="K866" s="147">
        <v>35.11</v>
      </c>
      <c r="L866" s="147">
        <v>149.84</v>
      </c>
      <c r="M866" s="147">
        <v>64.540000000000006</v>
      </c>
    </row>
    <row r="867" spans="1:14" s="7" customFormat="1" ht="15" customHeight="1">
      <c r="A867" s="21"/>
      <c r="B867" s="144">
        <v>2008</v>
      </c>
      <c r="C867" s="144"/>
      <c r="D867" s="146">
        <v>102</v>
      </c>
      <c r="E867" s="146">
        <v>63937</v>
      </c>
      <c r="F867" s="146">
        <v>63613</v>
      </c>
      <c r="G867" s="146">
        <v>1507993</v>
      </c>
      <c r="H867" s="146">
        <v>1166085</v>
      </c>
      <c r="I867" s="147">
        <v>626.83000000000004</v>
      </c>
      <c r="J867" s="147">
        <v>23.59</v>
      </c>
      <c r="K867" s="147">
        <v>33.96</v>
      </c>
      <c r="L867" s="147">
        <v>143.27000000000001</v>
      </c>
      <c r="M867" s="147">
        <v>67.19</v>
      </c>
    </row>
    <row r="868" spans="1:14" s="7" customFormat="1" ht="15" customHeight="1">
      <c r="A868" s="21"/>
      <c r="B868" s="138" t="s">
        <v>40</v>
      </c>
      <c r="C868" s="138"/>
      <c r="D868" s="150"/>
      <c r="E868" s="150"/>
      <c r="F868" s="150"/>
      <c r="G868" s="150"/>
      <c r="H868" s="150"/>
      <c r="I868" s="151"/>
      <c r="J868" s="151"/>
      <c r="K868" s="151"/>
      <c r="L868" s="151"/>
      <c r="M868" s="151"/>
      <c r="N868" s="13"/>
    </row>
    <row r="869" spans="1:14" s="14" customFormat="1" ht="15" customHeight="1" collapsed="1">
      <c r="A869" s="21"/>
      <c r="B869" s="141" t="s">
        <v>256</v>
      </c>
      <c r="C869" s="141"/>
      <c r="D869" s="152"/>
      <c r="E869" s="152"/>
      <c r="F869" s="152"/>
      <c r="G869" s="152"/>
      <c r="H869" s="152"/>
      <c r="I869" s="153"/>
      <c r="J869" s="153"/>
      <c r="K869" s="153"/>
      <c r="L869" s="153"/>
      <c r="M869" s="153"/>
    </row>
    <row r="870" spans="1:14" s="14" customFormat="1" ht="15" customHeight="1">
      <c r="A870" s="21"/>
      <c r="B870" s="163">
        <v>2016</v>
      </c>
      <c r="C870" s="251"/>
      <c r="D870" s="259">
        <v>27258</v>
      </c>
      <c r="E870" s="259">
        <v>122329</v>
      </c>
      <c r="F870" s="259">
        <v>107132</v>
      </c>
      <c r="G870" s="259">
        <v>1678291</v>
      </c>
      <c r="H870" s="259">
        <v>1309135</v>
      </c>
      <c r="I870" s="260">
        <v>4.49</v>
      </c>
      <c r="J870" s="260">
        <v>13.72</v>
      </c>
      <c r="K870" s="260">
        <v>17.57</v>
      </c>
      <c r="L870" s="260">
        <v>112.18</v>
      </c>
      <c r="M870" s="260">
        <v>76.56</v>
      </c>
    </row>
    <row r="871" spans="1:14" s="14" customFormat="1" ht="15" customHeight="1">
      <c r="A871" s="21"/>
      <c r="B871" s="163">
        <v>2015</v>
      </c>
      <c r="C871" s="163"/>
      <c r="D871" s="259">
        <v>26843</v>
      </c>
      <c r="E871" s="259">
        <v>119243</v>
      </c>
      <c r="F871" s="259">
        <v>104409</v>
      </c>
      <c r="G871" s="259">
        <v>1648008</v>
      </c>
      <c r="H871" s="259">
        <v>1287509</v>
      </c>
      <c r="I871" s="260">
        <v>4.4400000000000004</v>
      </c>
      <c r="J871" s="260">
        <v>13.82</v>
      </c>
      <c r="K871" s="260">
        <v>18.13</v>
      </c>
      <c r="L871" s="260">
        <v>114.88</v>
      </c>
      <c r="M871" s="260">
        <v>74.47</v>
      </c>
    </row>
    <row r="872" spans="1:14" s="7" customFormat="1" ht="15" customHeight="1">
      <c r="A872" s="21"/>
      <c r="B872" s="163">
        <v>2014</v>
      </c>
      <c r="C872" s="163"/>
      <c r="D872" s="146">
        <v>26668</v>
      </c>
      <c r="E872" s="146">
        <v>118000</v>
      </c>
      <c r="F872" s="146">
        <v>103178</v>
      </c>
      <c r="G872" s="146">
        <v>1638845</v>
      </c>
      <c r="H872" s="146">
        <v>1294490</v>
      </c>
      <c r="I872" s="147">
        <v>4.42</v>
      </c>
      <c r="J872" s="147">
        <v>13.89</v>
      </c>
      <c r="K872" s="147">
        <v>18</v>
      </c>
      <c r="L872" s="147">
        <v>113.29</v>
      </c>
      <c r="M872" s="147">
        <v>75.489999999999995</v>
      </c>
      <c r="N872" s="14"/>
    </row>
    <row r="873" spans="1:14" s="7" customFormat="1" ht="15" customHeight="1">
      <c r="A873" s="27"/>
      <c r="B873" s="163">
        <v>2013</v>
      </c>
      <c r="C873" s="163"/>
      <c r="D873" s="146">
        <v>27593</v>
      </c>
      <c r="E873" s="146">
        <v>121515</v>
      </c>
      <c r="F873" s="146">
        <v>105615</v>
      </c>
      <c r="G873" s="146">
        <v>1610457</v>
      </c>
      <c r="H873" s="146">
        <v>1262345</v>
      </c>
      <c r="I873" s="147">
        <v>4.4000000000000004</v>
      </c>
      <c r="J873" s="147">
        <v>13.25</v>
      </c>
      <c r="K873" s="147">
        <v>17.11</v>
      </c>
      <c r="L873" s="147">
        <v>112.19</v>
      </c>
      <c r="M873" s="147">
        <v>75.47</v>
      </c>
    </row>
    <row r="874" spans="1:14" s="7" customFormat="1" ht="15" customHeight="1">
      <c r="A874" s="21"/>
      <c r="B874" s="144">
        <v>2012</v>
      </c>
      <c r="C874" s="144"/>
      <c r="D874" s="146">
        <v>29334</v>
      </c>
      <c r="E874" s="146">
        <v>128800</v>
      </c>
      <c r="F874" s="146">
        <v>111314</v>
      </c>
      <c r="G874" s="146">
        <v>1706434</v>
      </c>
      <c r="H874" s="146">
        <v>1323429</v>
      </c>
      <c r="I874" s="147">
        <v>4.3899999999999997</v>
      </c>
      <c r="J874" s="147">
        <v>13.25</v>
      </c>
      <c r="K874" s="147">
        <v>16.79</v>
      </c>
      <c r="L874" s="147">
        <v>109.51</v>
      </c>
      <c r="M874" s="147">
        <v>76.760000000000005</v>
      </c>
    </row>
    <row r="875" spans="1:14" s="7" customFormat="1" ht="15" customHeight="1">
      <c r="A875" s="21"/>
      <c r="B875" s="144">
        <v>2011</v>
      </c>
      <c r="C875" s="144"/>
      <c r="D875" s="146">
        <v>31876</v>
      </c>
      <c r="E875" s="146">
        <v>149540</v>
      </c>
      <c r="F875" s="146">
        <v>130495</v>
      </c>
      <c r="G875" s="146">
        <v>1932420</v>
      </c>
      <c r="H875" s="146">
        <v>1514385</v>
      </c>
      <c r="I875" s="147">
        <v>4.6900000000000004</v>
      </c>
      <c r="J875" s="147">
        <v>12.92</v>
      </c>
      <c r="K875" s="147">
        <v>17.38</v>
      </c>
      <c r="L875" s="147">
        <v>117.34</v>
      </c>
      <c r="M875" s="147">
        <v>72.349999999999994</v>
      </c>
    </row>
    <row r="876" spans="1:14" s="7" customFormat="1" ht="15" customHeight="1">
      <c r="A876" s="21"/>
      <c r="B876" s="144">
        <v>2010</v>
      </c>
      <c r="C876" s="144"/>
      <c r="D876" s="146">
        <v>33215</v>
      </c>
      <c r="E876" s="146">
        <v>164080</v>
      </c>
      <c r="F876" s="146">
        <v>144351</v>
      </c>
      <c r="G876" s="146">
        <v>2088932</v>
      </c>
      <c r="H876" s="146">
        <v>1639416</v>
      </c>
      <c r="I876" s="147">
        <v>4.9400000000000004</v>
      </c>
      <c r="J876" s="147">
        <v>12.73</v>
      </c>
      <c r="K876" s="147">
        <v>18.43</v>
      </c>
      <c r="L876" s="147">
        <v>127.36</v>
      </c>
      <c r="M876" s="147">
        <v>67.39</v>
      </c>
    </row>
    <row r="877" spans="1:14" s="7" customFormat="1" ht="15" customHeight="1">
      <c r="A877" s="21"/>
      <c r="B877" s="144">
        <v>2009</v>
      </c>
      <c r="C877" s="144"/>
      <c r="D877" s="146">
        <v>35216</v>
      </c>
      <c r="E877" s="146">
        <v>176708</v>
      </c>
      <c r="F877" s="146">
        <v>154883</v>
      </c>
      <c r="G877" s="146">
        <v>2150993</v>
      </c>
      <c r="H877" s="146">
        <v>1661486</v>
      </c>
      <c r="I877" s="147">
        <v>5.0199999999999996</v>
      </c>
      <c r="J877" s="147">
        <v>12.17</v>
      </c>
      <c r="K877" s="147">
        <v>18.23</v>
      </c>
      <c r="L877" s="147">
        <v>131.28</v>
      </c>
      <c r="M877" s="147">
        <v>65.069999999999993</v>
      </c>
    </row>
    <row r="878" spans="1:14" s="13" customFormat="1" ht="15" customHeight="1">
      <c r="A878" s="21"/>
      <c r="B878" s="144">
        <v>2008</v>
      </c>
      <c r="C878" s="144"/>
      <c r="D878" s="146">
        <v>37133</v>
      </c>
      <c r="E878" s="146">
        <v>188791</v>
      </c>
      <c r="F878" s="146">
        <v>165442</v>
      </c>
      <c r="G878" s="146">
        <v>2271759</v>
      </c>
      <c r="H878" s="146">
        <v>1764888</v>
      </c>
      <c r="I878" s="147">
        <v>5.08</v>
      </c>
      <c r="J878" s="147">
        <v>12.03</v>
      </c>
      <c r="K878" s="147">
        <v>18.14</v>
      </c>
      <c r="L878" s="147">
        <v>132.11000000000001</v>
      </c>
      <c r="M878" s="147">
        <v>64.400000000000006</v>
      </c>
      <c r="N878" s="7"/>
    </row>
    <row r="879" spans="1:14" s="14" customFormat="1" ht="15" customHeight="1">
      <c r="A879" s="21"/>
      <c r="B879" s="141" t="s">
        <v>257</v>
      </c>
      <c r="C879" s="141"/>
      <c r="D879" s="152"/>
      <c r="E879" s="152"/>
      <c r="F879" s="152"/>
      <c r="G879" s="152"/>
      <c r="H879" s="152"/>
      <c r="I879" s="153"/>
      <c r="J879" s="153"/>
      <c r="K879" s="153"/>
      <c r="L879" s="153"/>
      <c r="M879" s="153"/>
    </row>
    <row r="880" spans="1:14" s="14" customFormat="1" ht="15" customHeight="1">
      <c r="A880" s="21"/>
      <c r="B880" s="163">
        <v>2016</v>
      </c>
      <c r="C880" s="251"/>
      <c r="D880" s="259">
        <v>22534</v>
      </c>
      <c r="E880" s="259">
        <v>65411</v>
      </c>
      <c r="F880" s="259">
        <v>50888</v>
      </c>
      <c r="G880" s="259">
        <v>739270</v>
      </c>
      <c r="H880" s="259">
        <v>585699</v>
      </c>
      <c r="I880" s="260">
        <v>2.9</v>
      </c>
      <c r="J880" s="260">
        <v>11.3</v>
      </c>
      <c r="K880" s="260">
        <v>13.77</v>
      </c>
      <c r="L880" s="260">
        <v>94.76</v>
      </c>
      <c r="M880" s="260">
        <v>80.37</v>
      </c>
    </row>
    <row r="881" spans="1:14" s="14" customFormat="1" ht="15" customHeight="1">
      <c r="A881" s="21"/>
      <c r="B881" s="163">
        <v>2015</v>
      </c>
      <c r="C881" s="163"/>
      <c r="D881" s="259">
        <v>22468</v>
      </c>
      <c r="E881" s="259">
        <v>64121</v>
      </c>
      <c r="F881" s="259">
        <v>49529</v>
      </c>
      <c r="G881" s="259">
        <v>717217</v>
      </c>
      <c r="H881" s="259">
        <v>569503</v>
      </c>
      <c r="I881" s="260">
        <v>2.85</v>
      </c>
      <c r="J881" s="260">
        <v>11.19</v>
      </c>
      <c r="K881" s="260">
        <v>14.58</v>
      </c>
      <c r="L881" s="260">
        <v>100.72</v>
      </c>
      <c r="M881" s="260">
        <v>75.09</v>
      </c>
    </row>
    <row r="882" spans="1:14" s="7" customFormat="1" ht="15" customHeight="1">
      <c r="A882" s="21"/>
      <c r="B882" s="163">
        <v>2014</v>
      </c>
      <c r="C882" s="163"/>
      <c r="D882" s="146">
        <v>22524</v>
      </c>
      <c r="E882" s="146">
        <v>63745</v>
      </c>
      <c r="F882" s="146">
        <v>49321</v>
      </c>
      <c r="G882" s="146">
        <v>697721</v>
      </c>
      <c r="H882" s="146">
        <v>553332</v>
      </c>
      <c r="I882" s="147">
        <v>2.83</v>
      </c>
      <c r="J882" s="147">
        <v>10.95</v>
      </c>
      <c r="K882" s="147">
        <v>14.01</v>
      </c>
      <c r="L882" s="147">
        <v>99.04</v>
      </c>
      <c r="M882" s="147">
        <v>76.489999999999995</v>
      </c>
      <c r="N882" s="14"/>
    </row>
    <row r="883" spans="1:14" s="7" customFormat="1" ht="15" customHeight="1">
      <c r="A883" s="27"/>
      <c r="B883" s="163">
        <v>2013</v>
      </c>
      <c r="C883" s="163"/>
      <c r="D883" s="146">
        <v>23585</v>
      </c>
      <c r="E883" s="146">
        <v>67378</v>
      </c>
      <c r="F883" s="146">
        <v>52074</v>
      </c>
      <c r="G883" s="146">
        <v>727030</v>
      </c>
      <c r="H883" s="146">
        <v>574005</v>
      </c>
      <c r="I883" s="147">
        <v>2.86</v>
      </c>
      <c r="J883" s="147">
        <v>10.79</v>
      </c>
      <c r="K883" s="147">
        <v>12.49</v>
      </c>
      <c r="L883" s="147">
        <v>89.44</v>
      </c>
      <c r="M883" s="147">
        <v>84.07</v>
      </c>
    </row>
    <row r="884" spans="1:14" s="7" customFormat="1" ht="15" customHeight="1">
      <c r="A884" s="21"/>
      <c r="B884" s="144">
        <v>2012</v>
      </c>
      <c r="C884" s="144"/>
      <c r="D884" s="146">
        <v>25375</v>
      </c>
      <c r="E884" s="146">
        <v>74630</v>
      </c>
      <c r="F884" s="146">
        <v>58039</v>
      </c>
      <c r="G884" s="146">
        <v>800499</v>
      </c>
      <c r="H884" s="146">
        <v>628068</v>
      </c>
      <c r="I884" s="147">
        <v>2.94</v>
      </c>
      <c r="J884" s="147">
        <v>10.73</v>
      </c>
      <c r="K884" s="147">
        <v>13.7</v>
      </c>
      <c r="L884" s="147">
        <v>99.3</v>
      </c>
      <c r="M884" s="147">
        <v>76.209999999999994</v>
      </c>
    </row>
    <row r="885" spans="1:14" s="7" customFormat="1" ht="15" customHeight="1">
      <c r="A885" s="21"/>
      <c r="B885" s="144">
        <v>2011</v>
      </c>
      <c r="C885" s="144"/>
      <c r="D885" s="146">
        <v>28213</v>
      </c>
      <c r="E885" s="146">
        <v>87554</v>
      </c>
      <c r="F885" s="146">
        <v>69158</v>
      </c>
      <c r="G885" s="146">
        <v>965131</v>
      </c>
      <c r="H885" s="146">
        <v>760943</v>
      </c>
      <c r="I885" s="147">
        <v>3.1</v>
      </c>
      <c r="J885" s="147">
        <v>11.02</v>
      </c>
      <c r="K885" s="147">
        <v>14.6</v>
      </c>
      <c r="L885" s="147">
        <v>104.63</v>
      </c>
      <c r="M885" s="147">
        <v>73.41</v>
      </c>
    </row>
    <row r="886" spans="1:14" s="7" customFormat="1" ht="15" customHeight="1">
      <c r="A886" s="21"/>
      <c r="B886" s="144">
        <v>2010</v>
      </c>
      <c r="C886" s="144"/>
      <c r="D886" s="146">
        <v>30246</v>
      </c>
      <c r="E886" s="146">
        <v>94492</v>
      </c>
      <c r="F886" s="146">
        <v>74823</v>
      </c>
      <c r="G886" s="146">
        <v>1033033</v>
      </c>
      <c r="H886" s="146">
        <v>814148</v>
      </c>
      <c r="I886" s="147">
        <v>3.12</v>
      </c>
      <c r="J886" s="147">
        <v>10.93</v>
      </c>
      <c r="K886" s="147">
        <v>16.13</v>
      </c>
      <c r="L886" s="147">
        <v>116.83</v>
      </c>
      <c r="M886" s="147">
        <v>65.78</v>
      </c>
    </row>
    <row r="887" spans="1:14" s="7" customFormat="1" ht="15" customHeight="1">
      <c r="A887" s="21"/>
      <c r="B887" s="144">
        <v>2009</v>
      </c>
      <c r="C887" s="144"/>
      <c r="D887" s="146">
        <v>32759</v>
      </c>
      <c r="E887" s="146">
        <v>101066</v>
      </c>
      <c r="F887" s="146">
        <v>78882</v>
      </c>
      <c r="G887" s="146">
        <v>1059274</v>
      </c>
      <c r="H887" s="146">
        <v>827087</v>
      </c>
      <c r="I887" s="147">
        <v>3.09</v>
      </c>
      <c r="J887" s="147">
        <v>10.48</v>
      </c>
      <c r="K887" s="147">
        <v>16.3</v>
      </c>
      <c r="L887" s="147">
        <v>121.39</v>
      </c>
      <c r="M887" s="147">
        <v>62.65</v>
      </c>
    </row>
    <row r="888" spans="1:14" s="15" customFormat="1" ht="15" customHeight="1" collapsed="1">
      <c r="A888" s="21"/>
      <c r="B888" s="144">
        <v>2008</v>
      </c>
      <c r="C888" s="144"/>
      <c r="D888" s="146">
        <v>35212</v>
      </c>
      <c r="E888" s="146">
        <v>107652</v>
      </c>
      <c r="F888" s="146">
        <v>83503</v>
      </c>
      <c r="G888" s="146">
        <v>1104322</v>
      </c>
      <c r="H888" s="146">
        <v>854363</v>
      </c>
      <c r="I888" s="147">
        <v>3.06</v>
      </c>
      <c r="J888" s="147">
        <v>10.26</v>
      </c>
      <c r="K888" s="147">
        <v>16.84</v>
      </c>
      <c r="L888" s="147">
        <v>127.35</v>
      </c>
      <c r="M888" s="147">
        <v>59.07</v>
      </c>
      <c r="N888" s="7"/>
    </row>
    <row r="889" spans="1:14" s="15" customFormat="1" ht="15" customHeight="1">
      <c r="A889" s="21"/>
      <c r="B889" s="141" t="s">
        <v>258</v>
      </c>
      <c r="C889" s="141"/>
      <c r="D889" s="152"/>
      <c r="E889" s="152"/>
      <c r="F889" s="152"/>
      <c r="G889" s="152"/>
      <c r="H889" s="152"/>
      <c r="I889" s="153"/>
      <c r="J889" s="153"/>
      <c r="K889" s="153"/>
      <c r="L889" s="153"/>
      <c r="M889" s="153"/>
      <c r="N889" s="14"/>
    </row>
    <row r="890" spans="1:14" s="15" customFormat="1" ht="15" customHeight="1">
      <c r="A890" s="21"/>
      <c r="B890" s="163">
        <v>2016</v>
      </c>
      <c r="C890" s="251"/>
      <c r="D890" s="259">
        <v>17124</v>
      </c>
      <c r="E890" s="259">
        <v>75909</v>
      </c>
      <c r="F890" s="259">
        <v>66789</v>
      </c>
      <c r="G890" s="259">
        <v>1256245</v>
      </c>
      <c r="H890" s="259">
        <v>980079</v>
      </c>
      <c r="I890" s="260">
        <v>4.43</v>
      </c>
      <c r="J890" s="260">
        <v>16.55</v>
      </c>
      <c r="K890" s="260">
        <v>20.95</v>
      </c>
      <c r="L890" s="260">
        <v>111.4</v>
      </c>
      <c r="M890" s="260">
        <v>76.239999999999995</v>
      </c>
      <c r="N890" s="14"/>
    </row>
    <row r="891" spans="1:14" s="7" customFormat="1" ht="15" customHeight="1">
      <c r="A891" s="21"/>
      <c r="B891" s="163">
        <v>2015</v>
      </c>
      <c r="C891" s="163"/>
      <c r="D891" s="259">
        <v>16806</v>
      </c>
      <c r="E891" s="259">
        <v>76936</v>
      </c>
      <c r="F891" s="259">
        <v>67864</v>
      </c>
      <c r="G891" s="259">
        <v>1300141</v>
      </c>
      <c r="H891" s="259">
        <v>1009083</v>
      </c>
      <c r="I891" s="260">
        <v>4.58</v>
      </c>
      <c r="J891" s="260">
        <v>16.899999999999999</v>
      </c>
      <c r="K891" s="260">
        <v>20.9</v>
      </c>
      <c r="L891" s="260">
        <v>109.07</v>
      </c>
      <c r="M891" s="260">
        <v>78.010000000000005</v>
      </c>
      <c r="N891" s="14"/>
    </row>
    <row r="892" spans="1:14" s="7" customFormat="1" ht="15" customHeight="1">
      <c r="A892" s="21"/>
      <c r="B892" s="163">
        <v>2014</v>
      </c>
      <c r="C892" s="163"/>
      <c r="D892" s="146">
        <v>16781</v>
      </c>
      <c r="E892" s="146">
        <v>75882</v>
      </c>
      <c r="F892" s="146">
        <v>66869</v>
      </c>
      <c r="G892" s="146">
        <v>1301183</v>
      </c>
      <c r="H892" s="146">
        <v>1023548</v>
      </c>
      <c r="I892" s="147">
        <v>4.5199999999999996</v>
      </c>
      <c r="J892" s="147">
        <v>17.149999999999999</v>
      </c>
      <c r="K892" s="147">
        <v>21.51</v>
      </c>
      <c r="L892" s="147">
        <v>110.56</v>
      </c>
      <c r="M892" s="147">
        <v>76.650000000000006</v>
      </c>
      <c r="N892" s="14"/>
    </row>
    <row r="893" spans="1:14" s="7" customFormat="1" ht="15" customHeight="1">
      <c r="A893" s="27"/>
      <c r="B893" s="163">
        <v>2013</v>
      </c>
      <c r="C893" s="163"/>
      <c r="D893" s="146">
        <v>17495</v>
      </c>
      <c r="E893" s="146">
        <v>80396</v>
      </c>
      <c r="F893" s="146">
        <v>70803</v>
      </c>
      <c r="G893" s="146">
        <v>1434431</v>
      </c>
      <c r="H893" s="146">
        <v>1114883</v>
      </c>
      <c r="I893" s="147">
        <v>4.5999999999999996</v>
      </c>
      <c r="J893" s="147">
        <v>17.84</v>
      </c>
      <c r="K893" s="147">
        <v>23.55</v>
      </c>
      <c r="L893" s="147">
        <v>116.26</v>
      </c>
      <c r="M893" s="147">
        <v>72.36</v>
      </c>
    </row>
    <row r="894" spans="1:14" s="7" customFormat="1" ht="15" customHeight="1">
      <c r="A894" s="21"/>
      <c r="B894" s="144">
        <v>2012</v>
      </c>
      <c r="C894" s="144"/>
      <c r="D894" s="146">
        <v>19040</v>
      </c>
      <c r="E894" s="146">
        <v>92535</v>
      </c>
      <c r="F894" s="146">
        <v>82205</v>
      </c>
      <c r="G894" s="146">
        <v>1594311</v>
      </c>
      <c r="H894" s="146">
        <v>1246643</v>
      </c>
      <c r="I894" s="147">
        <v>4.8600000000000003</v>
      </c>
      <c r="J894" s="147">
        <v>17.23</v>
      </c>
      <c r="K894" s="147">
        <v>22.27</v>
      </c>
      <c r="L894" s="147">
        <v>114.83</v>
      </c>
      <c r="M894" s="147">
        <v>73.86</v>
      </c>
    </row>
    <row r="895" spans="1:14" s="7" customFormat="1" ht="15" customHeight="1">
      <c r="A895" s="21"/>
      <c r="B895" s="144">
        <v>2011</v>
      </c>
      <c r="C895" s="144"/>
      <c r="D895" s="146">
        <v>21600</v>
      </c>
      <c r="E895" s="146">
        <v>108757</v>
      </c>
      <c r="F895" s="146">
        <v>97122</v>
      </c>
      <c r="G895" s="146">
        <v>1912225</v>
      </c>
      <c r="H895" s="146">
        <v>1492497</v>
      </c>
      <c r="I895" s="147">
        <v>5.04</v>
      </c>
      <c r="J895" s="147">
        <v>17.579999999999998</v>
      </c>
      <c r="K895" s="147">
        <v>22.95</v>
      </c>
      <c r="L895" s="147">
        <v>116.57</v>
      </c>
      <c r="M895" s="147">
        <v>73.39</v>
      </c>
    </row>
    <row r="896" spans="1:14" s="7" customFormat="1" ht="15" customHeight="1">
      <c r="A896" s="21"/>
      <c r="B896" s="144">
        <v>2010</v>
      </c>
      <c r="C896" s="144"/>
      <c r="D896" s="146">
        <v>23775</v>
      </c>
      <c r="E896" s="146">
        <v>119667</v>
      </c>
      <c r="F896" s="146">
        <v>106912</v>
      </c>
      <c r="G896" s="146">
        <v>2031196</v>
      </c>
      <c r="H896" s="146">
        <v>1603403</v>
      </c>
      <c r="I896" s="147">
        <v>5.03</v>
      </c>
      <c r="J896" s="147">
        <v>16.97</v>
      </c>
      <c r="K896" s="147">
        <v>24.37</v>
      </c>
      <c r="L896" s="147">
        <v>128.29</v>
      </c>
      <c r="M896" s="147">
        <v>66.94</v>
      </c>
    </row>
    <row r="897" spans="1:14" s="15" customFormat="1" ht="15" customHeight="1" collapsed="1">
      <c r="A897" s="21"/>
      <c r="B897" s="144">
        <v>2009</v>
      </c>
      <c r="C897" s="144"/>
      <c r="D897" s="146">
        <v>27491</v>
      </c>
      <c r="E897" s="146">
        <v>132449</v>
      </c>
      <c r="F897" s="146">
        <v>116520</v>
      </c>
      <c r="G897" s="146">
        <v>2144054</v>
      </c>
      <c r="H897" s="146">
        <v>1676366</v>
      </c>
      <c r="I897" s="147">
        <v>4.82</v>
      </c>
      <c r="J897" s="147">
        <v>16.190000000000001</v>
      </c>
      <c r="K897" s="147">
        <v>24.47</v>
      </c>
      <c r="L897" s="147">
        <v>133.01</v>
      </c>
      <c r="M897" s="147">
        <v>63.07</v>
      </c>
      <c r="N897" s="7"/>
    </row>
    <row r="898" spans="1:14" s="15" customFormat="1" ht="15" customHeight="1">
      <c r="A898" s="21"/>
      <c r="B898" s="144">
        <v>2008</v>
      </c>
      <c r="C898" s="144"/>
      <c r="D898" s="146">
        <v>29331</v>
      </c>
      <c r="E898" s="146">
        <v>142181</v>
      </c>
      <c r="F898" s="146">
        <v>124699</v>
      </c>
      <c r="G898" s="146">
        <v>2227578</v>
      </c>
      <c r="H898" s="146">
        <v>1741128</v>
      </c>
      <c r="I898" s="147">
        <v>4.8499999999999996</v>
      </c>
      <c r="J898" s="147">
        <v>15.67</v>
      </c>
      <c r="K898" s="147">
        <v>24.49</v>
      </c>
      <c r="L898" s="147">
        <v>137.07</v>
      </c>
      <c r="M898" s="147">
        <v>60.81</v>
      </c>
      <c r="N898" s="7"/>
    </row>
    <row r="899" spans="1:14" s="15" customFormat="1" ht="15" customHeight="1">
      <c r="A899" s="21"/>
      <c r="B899" s="141" t="s">
        <v>259</v>
      </c>
      <c r="C899" s="141"/>
      <c r="D899" s="152"/>
      <c r="E899" s="152"/>
      <c r="F899" s="152"/>
      <c r="G899" s="152"/>
      <c r="H899" s="152"/>
      <c r="I899" s="153"/>
      <c r="J899" s="153"/>
      <c r="K899" s="153"/>
      <c r="L899" s="153"/>
      <c r="M899" s="153"/>
      <c r="N899" s="14"/>
    </row>
    <row r="900" spans="1:14" s="7" customFormat="1" ht="15" customHeight="1">
      <c r="A900" s="21"/>
      <c r="B900" s="163">
        <v>2016</v>
      </c>
      <c r="C900" s="251"/>
      <c r="D900" s="259">
        <v>4257</v>
      </c>
      <c r="E900" s="259">
        <v>12813</v>
      </c>
      <c r="F900" s="259">
        <v>10207</v>
      </c>
      <c r="G900" s="259">
        <v>140529</v>
      </c>
      <c r="H900" s="259">
        <v>109310</v>
      </c>
      <c r="I900" s="260">
        <v>3.01</v>
      </c>
      <c r="J900" s="260">
        <v>10.97</v>
      </c>
      <c r="K900" s="260">
        <v>13.83</v>
      </c>
      <c r="L900" s="260">
        <v>100.46</v>
      </c>
      <c r="M900" s="260">
        <v>78.150000000000006</v>
      </c>
      <c r="N900" s="14"/>
    </row>
    <row r="901" spans="1:14" s="7" customFormat="1" ht="15" customHeight="1">
      <c r="A901" s="21"/>
      <c r="B901" s="163">
        <v>2015</v>
      </c>
      <c r="C901" s="163"/>
      <c r="D901" s="259">
        <v>4249</v>
      </c>
      <c r="E901" s="259">
        <v>12730</v>
      </c>
      <c r="F901" s="259">
        <v>10137</v>
      </c>
      <c r="G901" s="259">
        <v>136572</v>
      </c>
      <c r="H901" s="259">
        <v>106375</v>
      </c>
      <c r="I901" s="260">
        <v>3</v>
      </c>
      <c r="J901" s="260">
        <v>10.73</v>
      </c>
      <c r="K901" s="260">
        <v>13.9</v>
      </c>
      <c r="L901" s="260">
        <v>103.2</v>
      </c>
      <c r="M901" s="260">
        <v>75.98</v>
      </c>
      <c r="N901" s="14"/>
    </row>
    <row r="902" spans="1:14" s="7" customFormat="1" ht="15" customHeight="1">
      <c r="A902" s="21"/>
      <c r="B902" s="163">
        <v>2014</v>
      </c>
      <c r="C902" s="163"/>
      <c r="D902" s="146">
        <v>4353</v>
      </c>
      <c r="E902" s="146">
        <v>12627</v>
      </c>
      <c r="F902" s="146">
        <v>9967</v>
      </c>
      <c r="G902" s="146">
        <v>133438</v>
      </c>
      <c r="H902" s="146">
        <v>102689</v>
      </c>
      <c r="I902" s="147">
        <v>2.9</v>
      </c>
      <c r="J902" s="147">
        <v>10.57</v>
      </c>
      <c r="K902" s="147">
        <v>12.9</v>
      </c>
      <c r="L902" s="147">
        <v>96.36</v>
      </c>
      <c r="M902" s="147">
        <v>80.47</v>
      </c>
      <c r="N902" s="14"/>
    </row>
    <row r="903" spans="1:14" s="7" customFormat="1" ht="15" customHeight="1">
      <c r="A903" s="27"/>
      <c r="B903" s="163">
        <v>2013</v>
      </c>
      <c r="C903" s="163"/>
      <c r="D903" s="146">
        <v>4703</v>
      </c>
      <c r="E903" s="146">
        <v>13268</v>
      </c>
      <c r="F903" s="146">
        <v>10309</v>
      </c>
      <c r="G903" s="146">
        <v>126242</v>
      </c>
      <c r="H903" s="146">
        <v>97452</v>
      </c>
      <c r="I903" s="147">
        <v>2.82</v>
      </c>
      <c r="J903" s="147">
        <v>9.51</v>
      </c>
      <c r="K903" s="147">
        <v>11.96</v>
      </c>
      <c r="L903" s="147">
        <v>97.7</v>
      </c>
      <c r="M903" s="147">
        <v>77.8</v>
      </c>
    </row>
    <row r="904" spans="1:14" s="7" customFormat="1" ht="15" customHeight="1">
      <c r="A904" s="21"/>
      <c r="B904" s="144">
        <v>2012</v>
      </c>
      <c r="C904" s="144"/>
      <c r="D904" s="146">
        <v>4992</v>
      </c>
      <c r="E904" s="146">
        <v>14924</v>
      </c>
      <c r="F904" s="146">
        <v>11731</v>
      </c>
      <c r="G904" s="146">
        <v>143243</v>
      </c>
      <c r="H904" s="146">
        <v>110465</v>
      </c>
      <c r="I904" s="147">
        <v>2.99</v>
      </c>
      <c r="J904" s="147">
        <v>9.6</v>
      </c>
      <c r="K904" s="147">
        <v>11.23</v>
      </c>
      <c r="L904" s="147">
        <v>92.01</v>
      </c>
      <c r="M904" s="147">
        <v>83.45</v>
      </c>
    </row>
    <row r="905" spans="1:14" s="7" customFormat="1" ht="15" customHeight="1">
      <c r="A905" s="21"/>
      <c r="B905" s="144">
        <v>2011</v>
      </c>
      <c r="C905" s="144"/>
      <c r="D905" s="146">
        <v>5705</v>
      </c>
      <c r="E905" s="146">
        <v>18445</v>
      </c>
      <c r="F905" s="146">
        <v>14801</v>
      </c>
      <c r="G905" s="146">
        <v>190117</v>
      </c>
      <c r="H905" s="146">
        <v>147756</v>
      </c>
      <c r="I905" s="147">
        <v>3.23</v>
      </c>
      <c r="J905" s="147">
        <v>10.31</v>
      </c>
      <c r="K905" s="147">
        <v>14.84</v>
      </c>
      <c r="L905" s="147">
        <v>115.56</v>
      </c>
      <c r="M905" s="147">
        <v>68.239999999999995</v>
      </c>
    </row>
    <row r="906" spans="1:14" s="15" customFormat="1" ht="15" customHeight="1" collapsed="1">
      <c r="A906" s="21"/>
      <c r="B906" s="144">
        <v>2010</v>
      </c>
      <c r="C906" s="144"/>
      <c r="D906" s="146">
        <v>6052</v>
      </c>
      <c r="E906" s="146">
        <v>19914</v>
      </c>
      <c r="F906" s="146">
        <v>16195</v>
      </c>
      <c r="G906" s="146">
        <v>204110</v>
      </c>
      <c r="H906" s="146">
        <v>163249</v>
      </c>
      <c r="I906" s="147">
        <v>3.29</v>
      </c>
      <c r="J906" s="147">
        <v>10.25</v>
      </c>
      <c r="K906" s="147">
        <v>14.43</v>
      </c>
      <c r="L906" s="147">
        <v>114.5</v>
      </c>
      <c r="M906" s="147">
        <v>69.52</v>
      </c>
      <c r="N906" s="7"/>
    </row>
    <row r="907" spans="1:14" s="15" customFormat="1" ht="15" customHeight="1">
      <c r="A907" s="21"/>
      <c r="B907" s="144">
        <v>2009</v>
      </c>
      <c r="C907" s="144"/>
      <c r="D907" s="146">
        <v>6733</v>
      </c>
      <c r="E907" s="146">
        <v>22456</v>
      </c>
      <c r="F907" s="146">
        <v>18019</v>
      </c>
      <c r="G907" s="146">
        <v>220450</v>
      </c>
      <c r="H907" s="146">
        <v>168659</v>
      </c>
      <c r="I907" s="147">
        <v>3.34</v>
      </c>
      <c r="J907" s="147">
        <v>9.82</v>
      </c>
      <c r="K907" s="147">
        <v>15.05</v>
      </c>
      <c r="L907" s="147">
        <v>122.98</v>
      </c>
      <c r="M907" s="147">
        <v>63.93</v>
      </c>
      <c r="N907" s="7"/>
    </row>
    <row r="908" spans="1:14" s="15" customFormat="1" ht="15" customHeight="1">
      <c r="A908" s="21"/>
      <c r="B908" s="144">
        <v>2008</v>
      </c>
      <c r="C908" s="144"/>
      <c r="D908" s="146">
        <v>7302</v>
      </c>
      <c r="E908" s="146">
        <v>26223</v>
      </c>
      <c r="F908" s="146">
        <v>21278</v>
      </c>
      <c r="G908" s="146">
        <v>258611</v>
      </c>
      <c r="H908" s="146">
        <v>194010</v>
      </c>
      <c r="I908" s="147">
        <v>3.59</v>
      </c>
      <c r="J908" s="147">
        <v>9.86</v>
      </c>
      <c r="K908" s="147">
        <v>14.88</v>
      </c>
      <c r="L908" s="147">
        <v>122.4</v>
      </c>
      <c r="M908" s="147">
        <v>64.73</v>
      </c>
      <c r="N908" s="7"/>
    </row>
    <row r="909" spans="1:14" s="7" customFormat="1" ht="15" customHeight="1">
      <c r="A909" s="21"/>
      <c r="B909" s="141" t="s">
        <v>260</v>
      </c>
      <c r="C909" s="141"/>
      <c r="D909" s="152"/>
      <c r="E909" s="152"/>
      <c r="F909" s="152"/>
      <c r="G909" s="152"/>
      <c r="H909" s="152"/>
      <c r="I909" s="153"/>
      <c r="J909" s="153"/>
      <c r="K909" s="153"/>
      <c r="L909" s="153"/>
      <c r="M909" s="153"/>
      <c r="N909" s="14"/>
    </row>
    <row r="910" spans="1:14" s="7" customFormat="1" ht="15" customHeight="1">
      <c r="A910" s="21"/>
      <c r="B910" s="163">
        <v>2016</v>
      </c>
      <c r="C910" s="251"/>
      <c r="D910" s="259">
        <v>5146</v>
      </c>
      <c r="E910" s="259">
        <v>14016</v>
      </c>
      <c r="F910" s="259">
        <v>10696</v>
      </c>
      <c r="G910" s="259">
        <v>141872</v>
      </c>
      <c r="H910" s="259">
        <v>110988</v>
      </c>
      <c r="I910" s="260">
        <v>2.72</v>
      </c>
      <c r="J910" s="260">
        <v>10.119999999999999</v>
      </c>
      <c r="K910" s="260">
        <v>15.2</v>
      </c>
      <c r="L910" s="260">
        <v>114.6</v>
      </c>
      <c r="M910" s="260">
        <v>64.55</v>
      </c>
      <c r="N910" s="14"/>
    </row>
    <row r="911" spans="1:14" s="7" customFormat="1" ht="15" customHeight="1">
      <c r="A911" s="21"/>
      <c r="B911" s="163">
        <v>2015</v>
      </c>
      <c r="C911" s="163"/>
      <c r="D911" s="259">
        <v>4951</v>
      </c>
      <c r="E911" s="259">
        <v>13249</v>
      </c>
      <c r="F911" s="259">
        <v>10015</v>
      </c>
      <c r="G911" s="259">
        <v>129729</v>
      </c>
      <c r="H911" s="259">
        <v>102078</v>
      </c>
      <c r="I911" s="260">
        <v>2.68</v>
      </c>
      <c r="J911" s="260">
        <v>9.7899999999999991</v>
      </c>
      <c r="K911" s="260">
        <v>14.16</v>
      </c>
      <c r="L911" s="260">
        <v>109.28</v>
      </c>
      <c r="M911" s="260">
        <v>66.900000000000006</v>
      </c>
      <c r="N911" s="14"/>
    </row>
    <row r="912" spans="1:14" s="7" customFormat="1" ht="15" customHeight="1">
      <c r="A912" s="21"/>
      <c r="B912" s="163">
        <v>2014</v>
      </c>
      <c r="C912" s="163"/>
      <c r="D912" s="146">
        <v>4818</v>
      </c>
      <c r="E912" s="146">
        <v>12384</v>
      </c>
      <c r="F912" s="146">
        <v>9315</v>
      </c>
      <c r="G912" s="146">
        <v>116198</v>
      </c>
      <c r="H912" s="146">
        <v>90914</v>
      </c>
      <c r="I912" s="147">
        <v>2.57</v>
      </c>
      <c r="J912" s="147">
        <v>9.3800000000000008</v>
      </c>
      <c r="K912" s="147">
        <v>13.09</v>
      </c>
      <c r="L912" s="147">
        <v>104.93</v>
      </c>
      <c r="M912" s="147">
        <v>68.489999999999995</v>
      </c>
      <c r="N912" s="14"/>
    </row>
    <row r="913" spans="1:14" s="7" customFormat="1" ht="15" customHeight="1">
      <c r="A913" s="27"/>
      <c r="B913" s="163">
        <v>2013</v>
      </c>
      <c r="C913" s="163"/>
      <c r="D913" s="146">
        <v>4979</v>
      </c>
      <c r="E913" s="146">
        <v>12460</v>
      </c>
      <c r="F913" s="146">
        <v>9329</v>
      </c>
      <c r="G913" s="146">
        <v>114766</v>
      </c>
      <c r="H913" s="146">
        <v>89481</v>
      </c>
      <c r="I913" s="147">
        <v>2.5</v>
      </c>
      <c r="J913" s="147">
        <v>9.2100000000000009</v>
      </c>
      <c r="K913" s="147">
        <v>10.4</v>
      </c>
      <c r="L913" s="147">
        <v>84.51</v>
      </c>
      <c r="M913" s="147">
        <v>83.49</v>
      </c>
    </row>
    <row r="914" spans="1:14" s="7" customFormat="1" ht="15" customHeight="1">
      <c r="A914" s="21"/>
      <c r="B914" s="144">
        <v>2012</v>
      </c>
      <c r="C914" s="144"/>
      <c r="D914" s="146">
        <v>5497</v>
      </c>
      <c r="E914" s="146">
        <v>14708</v>
      </c>
      <c r="F914" s="146">
        <v>11197</v>
      </c>
      <c r="G914" s="146">
        <v>135590</v>
      </c>
      <c r="H914" s="146">
        <v>106288</v>
      </c>
      <c r="I914" s="147">
        <v>2.68</v>
      </c>
      <c r="J914" s="147">
        <v>9.2200000000000006</v>
      </c>
      <c r="K914" s="147">
        <v>9.24</v>
      </c>
      <c r="L914" s="147">
        <v>76.27</v>
      </c>
      <c r="M914" s="147">
        <v>92.63</v>
      </c>
    </row>
    <row r="915" spans="1:14" s="14" customFormat="1" ht="15" customHeight="1" collapsed="1">
      <c r="A915" s="21"/>
      <c r="B915" s="144">
        <v>2011</v>
      </c>
      <c r="C915" s="144"/>
      <c r="D915" s="146">
        <v>6474</v>
      </c>
      <c r="E915" s="146">
        <v>19335</v>
      </c>
      <c r="F915" s="146">
        <v>15179</v>
      </c>
      <c r="G915" s="146">
        <v>191009</v>
      </c>
      <c r="H915" s="146">
        <v>150885</v>
      </c>
      <c r="I915" s="147">
        <v>2.99</v>
      </c>
      <c r="J915" s="147">
        <v>9.8800000000000008</v>
      </c>
      <c r="K915" s="147">
        <v>13.17</v>
      </c>
      <c r="L915" s="147">
        <v>104.67</v>
      </c>
      <c r="M915" s="147">
        <v>71.209999999999994</v>
      </c>
      <c r="N915" s="7"/>
    </row>
    <row r="916" spans="1:14" s="14" customFormat="1" ht="15" customHeight="1">
      <c r="A916" s="21"/>
      <c r="B916" s="144">
        <v>2010</v>
      </c>
      <c r="C916" s="144"/>
      <c r="D916" s="146">
        <v>7610</v>
      </c>
      <c r="E916" s="146">
        <v>22902</v>
      </c>
      <c r="F916" s="146">
        <v>18012</v>
      </c>
      <c r="G916" s="146">
        <v>227412</v>
      </c>
      <c r="H916" s="146">
        <v>179124</v>
      </c>
      <c r="I916" s="147">
        <v>3.01</v>
      </c>
      <c r="J916" s="147">
        <v>9.93</v>
      </c>
      <c r="K916" s="147">
        <v>14.95</v>
      </c>
      <c r="L916" s="147">
        <v>118.41</v>
      </c>
      <c r="M916" s="147">
        <v>63.35</v>
      </c>
      <c r="N916" s="7"/>
    </row>
    <row r="917" spans="1:14" s="14" customFormat="1" ht="15" customHeight="1">
      <c r="A917" s="21"/>
      <c r="B917" s="144">
        <v>2009</v>
      </c>
      <c r="C917" s="144"/>
      <c r="D917" s="146">
        <v>9115</v>
      </c>
      <c r="E917" s="146">
        <v>28387</v>
      </c>
      <c r="F917" s="146">
        <v>21965</v>
      </c>
      <c r="G917" s="146">
        <v>265525</v>
      </c>
      <c r="H917" s="146">
        <v>208196</v>
      </c>
      <c r="I917" s="147">
        <v>3.11</v>
      </c>
      <c r="J917" s="147">
        <v>9.35</v>
      </c>
      <c r="K917" s="147">
        <v>15</v>
      </c>
      <c r="L917" s="147">
        <v>124.05</v>
      </c>
      <c r="M917" s="147">
        <v>58.9</v>
      </c>
      <c r="N917" s="7"/>
    </row>
    <row r="918" spans="1:14" s="7" customFormat="1" ht="15" customHeight="1">
      <c r="A918" s="21"/>
      <c r="B918" s="144">
        <v>2008</v>
      </c>
      <c r="C918" s="144"/>
      <c r="D918" s="146">
        <v>9770</v>
      </c>
      <c r="E918" s="146">
        <v>31926</v>
      </c>
      <c r="F918" s="146">
        <v>25241</v>
      </c>
      <c r="G918" s="146">
        <v>310963</v>
      </c>
      <c r="H918" s="146">
        <v>241765</v>
      </c>
      <c r="I918" s="147">
        <v>3.27</v>
      </c>
      <c r="J918" s="147">
        <v>9.74</v>
      </c>
      <c r="K918" s="147">
        <v>18.760000000000002</v>
      </c>
      <c r="L918" s="147">
        <v>152.31</v>
      </c>
      <c r="M918" s="147">
        <v>49.52</v>
      </c>
    </row>
    <row r="919" spans="1:14" s="7" customFormat="1" ht="15" customHeight="1">
      <c r="A919" s="21"/>
      <c r="B919" s="141" t="s">
        <v>261</v>
      </c>
      <c r="C919" s="141"/>
      <c r="D919" s="152"/>
      <c r="E919" s="152"/>
      <c r="F919" s="152"/>
      <c r="G919" s="152"/>
      <c r="H919" s="152"/>
      <c r="I919" s="153"/>
      <c r="J919" s="153"/>
      <c r="K919" s="153"/>
      <c r="L919" s="153"/>
      <c r="M919" s="153"/>
      <c r="N919" s="14"/>
    </row>
    <row r="920" spans="1:14" s="7" customFormat="1" ht="15" customHeight="1">
      <c r="A920" s="21"/>
      <c r="B920" s="163">
        <v>2016</v>
      </c>
      <c r="C920" s="251"/>
      <c r="D920" s="259">
        <v>1446</v>
      </c>
      <c r="E920" s="259">
        <v>5987</v>
      </c>
      <c r="F920" s="259">
        <v>4897</v>
      </c>
      <c r="G920" s="259">
        <v>63366</v>
      </c>
      <c r="H920" s="259">
        <v>49666</v>
      </c>
      <c r="I920" s="260">
        <v>4.1399999999999997</v>
      </c>
      <c r="J920" s="260">
        <v>10.58</v>
      </c>
      <c r="K920" s="260">
        <v>13.87</v>
      </c>
      <c r="L920" s="260">
        <v>107.2</v>
      </c>
      <c r="M920" s="260">
        <v>75.400000000000006</v>
      </c>
      <c r="N920" s="14"/>
    </row>
    <row r="921" spans="1:14" s="7" customFormat="1" ht="15" customHeight="1">
      <c r="A921" s="21"/>
      <c r="B921" s="163">
        <v>2015</v>
      </c>
      <c r="C921" s="163"/>
      <c r="D921" s="259">
        <v>1452</v>
      </c>
      <c r="E921" s="259">
        <v>5583</v>
      </c>
      <c r="F921" s="259">
        <v>4504</v>
      </c>
      <c r="G921" s="259">
        <v>59496</v>
      </c>
      <c r="H921" s="259">
        <v>46989</v>
      </c>
      <c r="I921" s="260">
        <v>3.85</v>
      </c>
      <c r="J921" s="260">
        <v>10.66</v>
      </c>
      <c r="K921" s="260">
        <v>13.38</v>
      </c>
      <c r="L921" s="260">
        <v>101.29</v>
      </c>
      <c r="M921" s="260">
        <v>78.459999999999994</v>
      </c>
      <c r="N921" s="14"/>
    </row>
    <row r="922" spans="1:14" s="7" customFormat="1" ht="15" customHeight="1">
      <c r="A922" s="21"/>
      <c r="B922" s="163">
        <v>2014</v>
      </c>
      <c r="C922" s="163"/>
      <c r="D922" s="146">
        <v>1503</v>
      </c>
      <c r="E922" s="146">
        <v>5768</v>
      </c>
      <c r="F922" s="146">
        <v>4650</v>
      </c>
      <c r="G922" s="146">
        <v>60058</v>
      </c>
      <c r="H922" s="146">
        <v>47013</v>
      </c>
      <c r="I922" s="147">
        <v>3.84</v>
      </c>
      <c r="J922" s="147">
        <v>10.41</v>
      </c>
      <c r="K922" s="147">
        <v>11.77</v>
      </c>
      <c r="L922" s="147">
        <v>91.1</v>
      </c>
      <c r="M922" s="147">
        <v>86.54</v>
      </c>
      <c r="N922" s="14"/>
    </row>
    <row r="923" spans="1:14" s="7" customFormat="1" ht="15" customHeight="1">
      <c r="A923" s="27"/>
      <c r="B923" s="163">
        <v>2013</v>
      </c>
      <c r="C923" s="163"/>
      <c r="D923" s="146">
        <v>1667</v>
      </c>
      <c r="E923" s="146">
        <v>6546</v>
      </c>
      <c r="F923" s="146">
        <v>5281</v>
      </c>
      <c r="G923" s="146">
        <v>69229</v>
      </c>
      <c r="H923" s="146">
        <v>54147</v>
      </c>
      <c r="I923" s="147">
        <v>3.93</v>
      </c>
      <c r="J923" s="147">
        <v>10.58</v>
      </c>
      <c r="K923" s="147">
        <v>12.97</v>
      </c>
      <c r="L923" s="147">
        <v>98.95</v>
      </c>
      <c r="M923" s="147">
        <v>79.760000000000005</v>
      </c>
    </row>
    <row r="924" spans="1:14" s="13" customFormat="1" ht="15" customHeight="1">
      <c r="A924" s="21"/>
      <c r="B924" s="144">
        <v>2012</v>
      </c>
      <c r="C924" s="144"/>
      <c r="D924" s="146">
        <v>1922</v>
      </c>
      <c r="E924" s="146">
        <v>7760</v>
      </c>
      <c r="F924" s="146">
        <v>6283</v>
      </c>
      <c r="G924" s="146">
        <v>84824</v>
      </c>
      <c r="H924" s="146">
        <v>66956</v>
      </c>
      <c r="I924" s="147">
        <v>4.04</v>
      </c>
      <c r="J924" s="147">
        <v>10.93</v>
      </c>
      <c r="K924" s="147">
        <v>13.39</v>
      </c>
      <c r="L924" s="147">
        <v>99.16</v>
      </c>
      <c r="M924" s="147">
        <v>79.81</v>
      </c>
      <c r="N924" s="7"/>
    </row>
    <row r="925" spans="1:14" s="14" customFormat="1" ht="15" customHeight="1" collapsed="1">
      <c r="A925" s="21"/>
      <c r="B925" s="144">
        <v>2011</v>
      </c>
      <c r="C925" s="144"/>
      <c r="D925" s="146">
        <v>2416</v>
      </c>
      <c r="E925" s="146">
        <v>9994</v>
      </c>
      <c r="F925" s="146">
        <v>7969</v>
      </c>
      <c r="G925" s="146">
        <v>104016</v>
      </c>
      <c r="H925" s="146">
        <v>82334</v>
      </c>
      <c r="I925" s="147">
        <v>4.1399999999999997</v>
      </c>
      <c r="J925" s="147">
        <v>10.41</v>
      </c>
      <c r="K925" s="147">
        <v>13.46</v>
      </c>
      <c r="L925" s="147">
        <v>103.1</v>
      </c>
      <c r="M925" s="147">
        <v>75.680000000000007</v>
      </c>
      <c r="N925" s="7"/>
    </row>
    <row r="926" spans="1:14" s="14" customFormat="1" ht="15" customHeight="1">
      <c r="A926" s="21"/>
      <c r="B926" s="144">
        <v>2010</v>
      </c>
      <c r="C926" s="144"/>
      <c r="D926" s="146">
        <v>2699</v>
      </c>
      <c r="E926" s="146">
        <v>11926</v>
      </c>
      <c r="F926" s="146">
        <v>9672</v>
      </c>
      <c r="G926" s="146">
        <v>132312</v>
      </c>
      <c r="H926" s="146">
        <v>106357</v>
      </c>
      <c r="I926" s="147">
        <v>4.42</v>
      </c>
      <c r="J926" s="147">
        <v>11.09</v>
      </c>
      <c r="K926" s="147">
        <v>15.78</v>
      </c>
      <c r="L926" s="147">
        <v>115.36</v>
      </c>
      <c r="M926" s="147">
        <v>68.73</v>
      </c>
      <c r="N926" s="7"/>
    </row>
    <row r="927" spans="1:14" s="14" customFormat="1" ht="15" customHeight="1">
      <c r="A927" s="21"/>
      <c r="B927" s="144">
        <v>2009</v>
      </c>
      <c r="C927" s="144"/>
      <c r="D927" s="146">
        <v>3308</v>
      </c>
      <c r="E927" s="146">
        <v>12964</v>
      </c>
      <c r="F927" s="146">
        <v>10086</v>
      </c>
      <c r="G927" s="146">
        <v>136127</v>
      </c>
      <c r="H927" s="146">
        <v>107949</v>
      </c>
      <c r="I927" s="147">
        <v>3.92</v>
      </c>
      <c r="J927" s="147">
        <v>10.5</v>
      </c>
      <c r="K927" s="147">
        <v>16.05</v>
      </c>
      <c r="L927" s="147">
        <v>118.92</v>
      </c>
      <c r="M927" s="147">
        <v>63.98</v>
      </c>
      <c r="N927" s="7"/>
    </row>
    <row r="928" spans="1:14" s="7" customFormat="1" ht="15" customHeight="1">
      <c r="A928" s="21"/>
      <c r="B928" s="144">
        <v>2008</v>
      </c>
      <c r="C928" s="144"/>
      <c r="D928" s="146">
        <v>4061</v>
      </c>
      <c r="E928" s="146">
        <v>13908</v>
      </c>
      <c r="F928" s="146">
        <v>10276</v>
      </c>
      <c r="G928" s="146">
        <v>135386</v>
      </c>
      <c r="H928" s="146">
        <v>107435</v>
      </c>
      <c r="I928" s="147">
        <v>3.42</v>
      </c>
      <c r="J928" s="147">
        <v>9.73</v>
      </c>
      <c r="K928" s="147">
        <v>15.42</v>
      </c>
      <c r="L928" s="147">
        <v>117.07</v>
      </c>
      <c r="M928" s="147">
        <v>61.53</v>
      </c>
    </row>
    <row r="929" spans="1:14" s="7" customFormat="1" ht="15" customHeight="1">
      <c r="A929" s="21"/>
      <c r="B929" s="141" t="s">
        <v>262</v>
      </c>
      <c r="C929" s="141"/>
      <c r="D929" s="152"/>
      <c r="E929" s="152"/>
      <c r="F929" s="152"/>
      <c r="G929" s="152"/>
      <c r="H929" s="152"/>
      <c r="I929" s="153"/>
      <c r="J929" s="153"/>
      <c r="K929" s="153"/>
      <c r="L929" s="153"/>
      <c r="M929" s="153"/>
      <c r="N929" s="14"/>
    </row>
    <row r="930" spans="1:14" s="7" customFormat="1" ht="15" customHeight="1">
      <c r="A930" s="21"/>
      <c r="B930" s="163">
        <v>2016</v>
      </c>
      <c r="C930" s="251"/>
      <c r="D930" s="259">
        <v>1101</v>
      </c>
      <c r="E930" s="259">
        <v>5397</v>
      </c>
      <c r="F930" s="259">
        <v>4897</v>
      </c>
      <c r="G930" s="259">
        <v>87340</v>
      </c>
      <c r="H930" s="259">
        <v>68589</v>
      </c>
      <c r="I930" s="260">
        <v>4.9000000000000004</v>
      </c>
      <c r="J930" s="260">
        <v>16.18</v>
      </c>
      <c r="K930" s="260">
        <v>22.2</v>
      </c>
      <c r="L930" s="260">
        <v>124.46</v>
      </c>
      <c r="M930" s="260">
        <v>71.319999999999993</v>
      </c>
      <c r="N930" s="14"/>
    </row>
    <row r="931" spans="1:14" s="7" customFormat="1" ht="15" customHeight="1">
      <c r="A931" s="21"/>
      <c r="B931" s="163">
        <v>2015</v>
      </c>
      <c r="C931" s="163"/>
      <c r="D931" s="259">
        <v>1137</v>
      </c>
      <c r="E931" s="259">
        <v>5482</v>
      </c>
      <c r="F931" s="259">
        <v>4938</v>
      </c>
      <c r="G931" s="259">
        <v>86102</v>
      </c>
      <c r="H931" s="259">
        <v>67293</v>
      </c>
      <c r="I931" s="260">
        <v>4.82</v>
      </c>
      <c r="J931" s="260">
        <v>15.71</v>
      </c>
      <c r="K931" s="260">
        <v>21.02</v>
      </c>
      <c r="L931" s="260">
        <v>120.55</v>
      </c>
      <c r="M931" s="260">
        <v>72.599999999999994</v>
      </c>
      <c r="N931" s="14"/>
    </row>
    <row r="932" spans="1:14" s="7" customFormat="1" ht="15" customHeight="1">
      <c r="A932" s="21"/>
      <c r="B932" s="163">
        <v>2014</v>
      </c>
      <c r="C932" s="163"/>
      <c r="D932" s="146">
        <v>1197</v>
      </c>
      <c r="E932" s="146">
        <v>6052</v>
      </c>
      <c r="F932" s="146">
        <v>5483</v>
      </c>
      <c r="G932" s="146">
        <v>95463</v>
      </c>
      <c r="H932" s="146">
        <v>77818</v>
      </c>
      <c r="I932" s="147">
        <v>5.0599999999999996</v>
      </c>
      <c r="J932" s="147">
        <v>15.77</v>
      </c>
      <c r="K932" s="147">
        <v>24.33</v>
      </c>
      <c r="L932" s="147">
        <v>139.77000000000001</v>
      </c>
      <c r="M932" s="147">
        <v>62.98</v>
      </c>
      <c r="N932" s="14"/>
    </row>
    <row r="933" spans="1:14" s="7" customFormat="1" ht="15" customHeight="1">
      <c r="A933" s="27"/>
      <c r="B933" s="163">
        <v>2013</v>
      </c>
      <c r="C933" s="163"/>
      <c r="D933" s="146">
        <v>1313</v>
      </c>
      <c r="E933" s="146">
        <v>6344</v>
      </c>
      <c r="F933" s="146">
        <v>5695</v>
      </c>
      <c r="G933" s="146">
        <v>100188</v>
      </c>
      <c r="H933" s="146">
        <v>80941</v>
      </c>
      <c r="I933" s="147">
        <v>4.83</v>
      </c>
      <c r="J933" s="147">
        <v>15.79</v>
      </c>
      <c r="K933" s="147">
        <v>21.25</v>
      </c>
      <c r="L933" s="147">
        <v>120.82</v>
      </c>
      <c r="M933" s="147">
        <v>71.150000000000006</v>
      </c>
    </row>
    <row r="934" spans="1:14" s="14" customFormat="1" ht="15" customHeight="1" collapsed="1">
      <c r="A934" s="21"/>
      <c r="B934" s="144">
        <v>2012</v>
      </c>
      <c r="C934" s="144"/>
      <c r="D934" s="146">
        <v>1432</v>
      </c>
      <c r="E934" s="146">
        <v>7556</v>
      </c>
      <c r="F934" s="146">
        <v>6868</v>
      </c>
      <c r="G934" s="146">
        <v>117308</v>
      </c>
      <c r="H934" s="146">
        <v>92552</v>
      </c>
      <c r="I934" s="147">
        <v>5.28</v>
      </c>
      <c r="J934" s="147">
        <v>15.53</v>
      </c>
      <c r="K934" s="147">
        <v>19.3</v>
      </c>
      <c r="L934" s="147">
        <v>112.97</v>
      </c>
      <c r="M934" s="147">
        <v>72.06</v>
      </c>
      <c r="N934" s="7"/>
    </row>
    <row r="935" spans="1:14" s="14" customFormat="1" ht="15" customHeight="1">
      <c r="A935" s="21"/>
      <c r="B935" s="144">
        <v>2011</v>
      </c>
      <c r="C935" s="144"/>
      <c r="D935" s="146">
        <v>1696</v>
      </c>
      <c r="E935" s="146">
        <v>9950</v>
      </c>
      <c r="F935" s="146">
        <v>9133</v>
      </c>
      <c r="G935" s="146">
        <v>145457</v>
      </c>
      <c r="H935" s="146">
        <v>115019</v>
      </c>
      <c r="I935" s="147">
        <v>5.87</v>
      </c>
      <c r="J935" s="147">
        <v>14.62</v>
      </c>
      <c r="K935" s="147">
        <v>20.68</v>
      </c>
      <c r="L935" s="147">
        <v>129.86000000000001</v>
      </c>
      <c r="M935" s="147">
        <v>67.89</v>
      </c>
      <c r="N935" s="7"/>
    </row>
    <row r="936" spans="1:14" s="14" customFormat="1" ht="15" customHeight="1">
      <c r="A936" s="21"/>
      <c r="B936" s="144">
        <v>2010</v>
      </c>
      <c r="C936" s="144"/>
      <c r="D936" s="146">
        <v>1866</v>
      </c>
      <c r="E936" s="146">
        <v>11688</v>
      </c>
      <c r="F936" s="146">
        <v>10798</v>
      </c>
      <c r="G936" s="146">
        <v>170696</v>
      </c>
      <c r="H936" s="146">
        <v>138646</v>
      </c>
      <c r="I936" s="147">
        <v>6.26</v>
      </c>
      <c r="J936" s="147">
        <v>14.6</v>
      </c>
      <c r="K936" s="147">
        <v>21.23</v>
      </c>
      <c r="L936" s="147">
        <v>134.27000000000001</v>
      </c>
      <c r="M936" s="147">
        <v>66.47</v>
      </c>
      <c r="N936" s="7"/>
    </row>
    <row r="937" spans="1:14" s="7" customFormat="1" ht="15" customHeight="1">
      <c r="A937" s="21"/>
      <c r="B937" s="144">
        <v>2009</v>
      </c>
      <c r="C937" s="144"/>
      <c r="D937" s="146">
        <v>2064</v>
      </c>
      <c r="E937" s="146">
        <v>13318</v>
      </c>
      <c r="F937" s="146">
        <v>12262</v>
      </c>
      <c r="G937" s="146">
        <v>180621</v>
      </c>
      <c r="H937" s="146">
        <v>143685</v>
      </c>
      <c r="I937" s="147">
        <v>6.45</v>
      </c>
      <c r="J937" s="147">
        <v>13.56</v>
      </c>
      <c r="K937" s="147">
        <v>19.71</v>
      </c>
      <c r="L937" s="147">
        <v>133.80000000000001</v>
      </c>
      <c r="M937" s="147">
        <v>66.489999999999995</v>
      </c>
    </row>
    <row r="938" spans="1:14" s="7" customFormat="1" ht="15" customHeight="1">
      <c r="A938" s="21"/>
      <c r="B938" s="144">
        <v>2008</v>
      </c>
      <c r="C938" s="144"/>
      <c r="D938" s="146">
        <v>2236</v>
      </c>
      <c r="E938" s="146">
        <v>14787</v>
      </c>
      <c r="F938" s="146">
        <v>13644</v>
      </c>
      <c r="G938" s="146">
        <v>191428</v>
      </c>
      <c r="H938" s="146">
        <v>150644</v>
      </c>
      <c r="I938" s="147">
        <v>6.61</v>
      </c>
      <c r="J938" s="147">
        <v>12.95</v>
      </c>
      <c r="K938" s="147">
        <v>18.989999999999998</v>
      </c>
      <c r="L938" s="147">
        <v>135.34</v>
      </c>
      <c r="M938" s="147">
        <v>65.489999999999995</v>
      </c>
    </row>
    <row r="939" spans="1:14" s="7" customFormat="1" ht="15" customHeight="1">
      <c r="A939" s="21"/>
      <c r="B939" s="138" t="s">
        <v>23</v>
      </c>
      <c r="C939" s="138"/>
      <c r="D939" s="139"/>
      <c r="E939" s="139"/>
      <c r="F939" s="139"/>
      <c r="G939" s="139"/>
      <c r="H939" s="139"/>
      <c r="I939" s="140"/>
      <c r="J939" s="140"/>
      <c r="K939" s="140"/>
      <c r="L939" s="140"/>
      <c r="M939" s="140"/>
      <c r="N939" s="12"/>
    </row>
    <row r="940" spans="1:14" s="7" customFormat="1" ht="15" customHeight="1">
      <c r="A940" s="21"/>
      <c r="B940" s="141" t="s">
        <v>457</v>
      </c>
      <c r="C940" s="141"/>
      <c r="D940" s="142"/>
      <c r="E940" s="142"/>
      <c r="F940" s="142"/>
      <c r="G940" s="142"/>
      <c r="H940" s="142"/>
      <c r="I940" s="143"/>
      <c r="J940" s="143"/>
      <c r="K940" s="143"/>
      <c r="L940" s="143"/>
      <c r="M940" s="143"/>
      <c r="N940" s="13"/>
    </row>
    <row r="941" spans="1:14" s="7" customFormat="1" ht="15" customHeight="1">
      <c r="A941" s="21"/>
      <c r="B941" s="163">
        <v>2016</v>
      </c>
      <c r="C941" s="251"/>
      <c r="D941" s="259">
        <v>220359</v>
      </c>
      <c r="E941" s="259">
        <v>749170</v>
      </c>
      <c r="F941" s="259">
        <v>616895</v>
      </c>
      <c r="G941" s="259">
        <v>10454195</v>
      </c>
      <c r="H941" s="259">
        <v>8143026</v>
      </c>
      <c r="I941" s="260">
        <v>3.4</v>
      </c>
      <c r="J941" s="260">
        <v>13.95</v>
      </c>
      <c r="K941" s="260">
        <v>21.91</v>
      </c>
      <c r="L941" s="260">
        <v>129.31</v>
      </c>
      <c r="M941" s="260">
        <v>63.05</v>
      </c>
      <c r="N941" s="13"/>
    </row>
    <row r="942" spans="1:14" s="7" customFormat="1" ht="15" customHeight="1">
      <c r="A942" s="21"/>
      <c r="B942" s="163">
        <v>2015</v>
      </c>
      <c r="C942" s="163"/>
      <c r="D942" s="259">
        <v>222034</v>
      </c>
      <c r="E942" s="259">
        <v>735834</v>
      </c>
      <c r="F942" s="259">
        <v>602178</v>
      </c>
      <c r="G942" s="259">
        <v>10017467</v>
      </c>
      <c r="H942" s="259">
        <v>7782585</v>
      </c>
      <c r="I942" s="260">
        <v>3.31</v>
      </c>
      <c r="J942" s="260">
        <v>13.61</v>
      </c>
      <c r="K942" s="260">
        <v>21.06</v>
      </c>
      <c r="L942" s="260">
        <v>126.59</v>
      </c>
      <c r="M942" s="260">
        <v>64</v>
      </c>
      <c r="N942" s="13"/>
    </row>
    <row r="943" spans="1:14" s="14" customFormat="1" ht="15" customHeight="1" collapsed="1">
      <c r="A943" s="21"/>
      <c r="B943" s="163">
        <v>2014</v>
      </c>
      <c r="C943" s="163"/>
      <c r="D943" s="146">
        <v>221846</v>
      </c>
      <c r="E943" s="146">
        <v>719005</v>
      </c>
      <c r="F943" s="146">
        <v>587002</v>
      </c>
      <c r="G943" s="146">
        <v>9645016</v>
      </c>
      <c r="H943" s="146">
        <v>7481441</v>
      </c>
      <c r="I943" s="147">
        <v>3.24</v>
      </c>
      <c r="J943" s="147">
        <v>13.41</v>
      </c>
      <c r="K943" s="147">
        <v>20.34</v>
      </c>
      <c r="L943" s="147">
        <v>123.78</v>
      </c>
      <c r="M943" s="147">
        <v>65.23</v>
      </c>
      <c r="N943" s="13"/>
    </row>
    <row r="944" spans="1:14" s="14" customFormat="1" ht="15" customHeight="1">
      <c r="A944" s="27"/>
      <c r="B944" s="163">
        <v>2013</v>
      </c>
      <c r="C944" s="163"/>
      <c r="D944" s="146">
        <v>226644</v>
      </c>
      <c r="E944" s="146">
        <v>723488</v>
      </c>
      <c r="F944" s="146">
        <v>585735</v>
      </c>
      <c r="G944" s="146">
        <v>9501461</v>
      </c>
      <c r="H944" s="146">
        <v>7367675</v>
      </c>
      <c r="I944" s="147">
        <v>3.19</v>
      </c>
      <c r="J944" s="147">
        <v>13.13</v>
      </c>
      <c r="K944" s="147">
        <v>19.14</v>
      </c>
      <c r="L944" s="147">
        <v>117.98</v>
      </c>
      <c r="M944" s="147">
        <v>67.709999999999994</v>
      </c>
      <c r="N944" s="7"/>
    </row>
    <row r="945" spans="1:14" s="14" customFormat="1" ht="15" customHeight="1">
      <c r="A945" s="21"/>
      <c r="B945" s="144">
        <v>2012</v>
      </c>
      <c r="C945" s="144"/>
      <c r="D945" s="146">
        <v>232625</v>
      </c>
      <c r="E945" s="146">
        <v>747594</v>
      </c>
      <c r="F945" s="146">
        <v>604093</v>
      </c>
      <c r="G945" s="146">
        <v>9920894</v>
      </c>
      <c r="H945" s="146">
        <v>7642159</v>
      </c>
      <c r="I945" s="147">
        <v>3.21</v>
      </c>
      <c r="J945" s="147">
        <v>13.27</v>
      </c>
      <c r="K945" s="147">
        <v>18.34</v>
      </c>
      <c r="L945" s="147">
        <v>111.69</v>
      </c>
      <c r="M945" s="147">
        <v>71.34</v>
      </c>
      <c r="N945" s="7"/>
    </row>
    <row r="946" spans="1:14" s="7" customFormat="1" ht="15" customHeight="1">
      <c r="A946" s="21"/>
      <c r="B946" s="144">
        <v>2011</v>
      </c>
      <c r="C946" s="144"/>
      <c r="D946" s="146">
        <v>243873</v>
      </c>
      <c r="E946" s="146">
        <v>794138</v>
      </c>
      <c r="F946" s="146">
        <v>644116</v>
      </c>
      <c r="G946" s="146">
        <v>10654593</v>
      </c>
      <c r="H946" s="146">
        <v>8208698</v>
      </c>
      <c r="I946" s="147">
        <v>3.26</v>
      </c>
      <c r="J946" s="147">
        <v>13.42</v>
      </c>
      <c r="K946" s="147">
        <v>19.16</v>
      </c>
      <c r="L946" s="147">
        <v>115.85</v>
      </c>
      <c r="M946" s="147">
        <v>69.209999999999994</v>
      </c>
    </row>
    <row r="947" spans="1:14" s="7" customFormat="1" ht="15" customHeight="1">
      <c r="A947" s="21"/>
      <c r="B947" s="144">
        <v>2010</v>
      </c>
      <c r="C947" s="144"/>
      <c r="D947" s="146">
        <v>251463</v>
      </c>
      <c r="E947" s="146">
        <v>812944</v>
      </c>
      <c r="F947" s="146">
        <v>662956</v>
      </c>
      <c r="G947" s="146">
        <v>10908428</v>
      </c>
      <c r="H947" s="146">
        <v>8463169</v>
      </c>
      <c r="I947" s="147">
        <v>3.23</v>
      </c>
      <c r="J947" s="147">
        <v>13.42</v>
      </c>
      <c r="K947" s="147">
        <v>20.75</v>
      </c>
      <c r="L947" s="147">
        <v>126.1</v>
      </c>
      <c r="M947" s="147">
        <v>63.92</v>
      </c>
    </row>
    <row r="948" spans="1:14" s="7" customFormat="1" ht="15" customHeight="1">
      <c r="A948" s="21"/>
      <c r="B948" s="144">
        <v>2009</v>
      </c>
      <c r="C948" s="144"/>
      <c r="D948" s="146">
        <v>265645</v>
      </c>
      <c r="E948" s="146">
        <v>824383</v>
      </c>
      <c r="F948" s="146">
        <v>661496</v>
      </c>
      <c r="G948" s="146">
        <v>10807823</v>
      </c>
      <c r="H948" s="146">
        <v>8371416</v>
      </c>
      <c r="I948" s="147">
        <v>3.1</v>
      </c>
      <c r="J948" s="147">
        <v>13.11</v>
      </c>
      <c r="K948" s="147">
        <v>20.34</v>
      </c>
      <c r="L948" s="147">
        <v>124.47</v>
      </c>
      <c r="M948" s="147">
        <v>63.78</v>
      </c>
    </row>
    <row r="949" spans="1:14" s="7" customFormat="1" ht="15" customHeight="1">
      <c r="A949" s="21"/>
      <c r="B949" s="144">
        <v>2008</v>
      </c>
      <c r="C949" s="144"/>
      <c r="D949" s="146">
        <v>276418</v>
      </c>
      <c r="E949" s="146">
        <v>844024</v>
      </c>
      <c r="F949" s="146">
        <v>675816</v>
      </c>
      <c r="G949" s="146">
        <v>10893145</v>
      </c>
      <c r="H949" s="146">
        <v>8404181</v>
      </c>
      <c r="I949" s="147">
        <v>3.05</v>
      </c>
      <c r="J949" s="147">
        <v>12.91</v>
      </c>
      <c r="K949" s="147">
        <v>20.69</v>
      </c>
      <c r="L949" s="147">
        <v>128.36000000000001</v>
      </c>
      <c r="M949" s="147">
        <v>61.67</v>
      </c>
    </row>
    <row r="950" spans="1:14" s="7" customFormat="1" ht="15" customHeight="1">
      <c r="A950" s="21"/>
      <c r="B950" s="138" t="s">
        <v>35</v>
      </c>
      <c r="C950" s="138"/>
      <c r="D950" s="150"/>
      <c r="E950" s="150"/>
      <c r="F950" s="150"/>
      <c r="G950" s="150"/>
      <c r="H950" s="150"/>
      <c r="I950" s="151"/>
      <c r="J950" s="151"/>
      <c r="K950" s="151"/>
      <c r="L950" s="151"/>
      <c r="M950" s="151"/>
      <c r="N950" s="13"/>
    </row>
    <row r="951" spans="1:14" s="7" customFormat="1" ht="15" customHeight="1">
      <c r="A951" s="21"/>
      <c r="B951" s="141" t="s">
        <v>263</v>
      </c>
      <c r="C951" s="141"/>
      <c r="D951" s="152"/>
      <c r="E951" s="152"/>
      <c r="F951" s="152"/>
      <c r="G951" s="152"/>
      <c r="H951" s="152"/>
      <c r="I951" s="153"/>
      <c r="J951" s="153"/>
      <c r="K951" s="153"/>
      <c r="L951" s="153"/>
      <c r="M951" s="153"/>
      <c r="N951" s="14"/>
    </row>
    <row r="952" spans="1:14" s="14" customFormat="1" ht="15" customHeight="1" collapsed="1">
      <c r="A952" s="21"/>
      <c r="B952" s="163">
        <v>2016</v>
      </c>
      <c r="C952" s="251"/>
      <c r="D952" s="259">
        <v>123625</v>
      </c>
      <c r="E952" s="259">
        <v>151710</v>
      </c>
      <c r="F952" s="259">
        <v>38632</v>
      </c>
      <c r="G952" s="259">
        <v>290426</v>
      </c>
      <c r="H952" s="259">
        <v>195157</v>
      </c>
      <c r="I952" s="260">
        <v>1.23</v>
      </c>
      <c r="J952" s="260">
        <v>1.91</v>
      </c>
      <c r="K952" s="260">
        <v>5.8</v>
      </c>
      <c r="L952" s="260">
        <v>77.13</v>
      </c>
      <c r="M952" s="260">
        <v>32.71</v>
      </c>
    </row>
    <row r="953" spans="1:14" s="14" customFormat="1" ht="15" customHeight="1">
      <c r="A953" s="21"/>
      <c r="B953" s="163">
        <v>2015</v>
      </c>
      <c r="C953" s="163"/>
      <c r="D953" s="259">
        <v>125506</v>
      </c>
      <c r="E953" s="259">
        <v>153476</v>
      </c>
      <c r="F953" s="259">
        <v>38979</v>
      </c>
      <c r="G953" s="259">
        <v>304115</v>
      </c>
      <c r="H953" s="259">
        <v>205579</v>
      </c>
      <c r="I953" s="260">
        <v>1.22</v>
      </c>
      <c r="J953" s="260">
        <v>1.98</v>
      </c>
      <c r="K953" s="260">
        <v>5.74</v>
      </c>
      <c r="L953" s="260">
        <v>73.61</v>
      </c>
      <c r="M953" s="260">
        <v>34.17</v>
      </c>
    </row>
    <row r="954" spans="1:14" s="14" customFormat="1" ht="15" customHeight="1">
      <c r="A954" s="21"/>
      <c r="B954" s="163">
        <v>2014</v>
      </c>
      <c r="C954" s="163"/>
      <c r="D954" s="146">
        <v>126521</v>
      </c>
      <c r="E954" s="146">
        <v>154232</v>
      </c>
      <c r="F954" s="146">
        <v>41418</v>
      </c>
      <c r="G954" s="146">
        <v>315479</v>
      </c>
      <c r="H954" s="146">
        <v>214220</v>
      </c>
      <c r="I954" s="147">
        <v>1.22</v>
      </c>
      <c r="J954" s="147">
        <v>2.0499999999999998</v>
      </c>
      <c r="K954" s="147">
        <v>5.86</v>
      </c>
      <c r="L954" s="147">
        <v>76.95</v>
      </c>
      <c r="M954" s="147">
        <v>34.57</v>
      </c>
    </row>
    <row r="955" spans="1:14" s="7" customFormat="1" ht="15" customHeight="1">
      <c r="A955" s="27"/>
      <c r="B955" s="163">
        <v>2013</v>
      </c>
      <c r="C955" s="163"/>
      <c r="D955" s="146">
        <v>132010</v>
      </c>
      <c r="E955" s="146">
        <v>162749</v>
      </c>
      <c r="F955" s="146">
        <v>44353</v>
      </c>
      <c r="G955" s="146">
        <v>331960</v>
      </c>
      <c r="H955" s="146">
        <v>225434</v>
      </c>
      <c r="I955" s="147">
        <v>1.23</v>
      </c>
      <c r="J955" s="147">
        <v>2.04</v>
      </c>
      <c r="K955" s="147">
        <v>5.65</v>
      </c>
      <c r="L955" s="147">
        <v>75.540000000000006</v>
      </c>
      <c r="M955" s="147">
        <v>35.74</v>
      </c>
    </row>
    <row r="956" spans="1:14" s="7" customFormat="1" ht="15" customHeight="1">
      <c r="A956" s="21"/>
      <c r="B956" s="144">
        <v>2012</v>
      </c>
      <c r="C956" s="144"/>
      <c r="D956" s="146">
        <v>137873</v>
      </c>
      <c r="E956" s="146">
        <v>172205</v>
      </c>
      <c r="F956" s="146">
        <v>48185</v>
      </c>
      <c r="G956" s="146">
        <v>359489</v>
      </c>
      <c r="H956" s="146">
        <v>246771</v>
      </c>
      <c r="I956" s="147">
        <v>1.25</v>
      </c>
      <c r="J956" s="147">
        <v>2.09</v>
      </c>
      <c r="K956" s="147">
        <v>5.79</v>
      </c>
      <c r="L956" s="147">
        <v>77.67</v>
      </c>
      <c r="M956" s="147">
        <v>35.68</v>
      </c>
    </row>
    <row r="957" spans="1:14" s="7" customFormat="1" ht="15" customHeight="1">
      <c r="A957" s="21"/>
      <c r="B957" s="144">
        <v>2011</v>
      </c>
      <c r="C957" s="144"/>
      <c r="D957" s="146">
        <v>147130</v>
      </c>
      <c r="E957" s="146">
        <v>184131</v>
      </c>
      <c r="F957" s="146">
        <v>52787</v>
      </c>
      <c r="G957" s="146">
        <v>410527</v>
      </c>
      <c r="H957" s="146">
        <v>283598</v>
      </c>
      <c r="I957" s="147">
        <v>1.25</v>
      </c>
      <c r="J957" s="147">
        <v>2.23</v>
      </c>
      <c r="K957" s="147">
        <v>6.16</v>
      </c>
      <c r="L957" s="147">
        <v>79.17</v>
      </c>
      <c r="M957" s="147">
        <v>35.869999999999997</v>
      </c>
    </row>
    <row r="958" spans="1:14" s="7" customFormat="1" ht="15" customHeight="1">
      <c r="A958" s="21"/>
      <c r="B958" s="144">
        <v>2010</v>
      </c>
      <c r="C958" s="144"/>
      <c r="D958" s="146">
        <v>153960</v>
      </c>
      <c r="E958" s="146">
        <v>189120</v>
      </c>
      <c r="F958" s="146">
        <v>56169</v>
      </c>
      <c r="G958" s="146">
        <v>462646</v>
      </c>
      <c r="H958" s="146">
        <v>320317</v>
      </c>
      <c r="I958" s="147">
        <v>1.23</v>
      </c>
      <c r="J958" s="147">
        <v>2.4500000000000002</v>
      </c>
      <c r="K958" s="147">
        <v>6.96</v>
      </c>
      <c r="L958" s="147">
        <v>84.52</v>
      </c>
      <c r="M958" s="147">
        <v>34.840000000000003</v>
      </c>
    </row>
    <row r="959" spans="1:14" s="7" customFormat="1" ht="15" customHeight="1">
      <c r="A959" s="21"/>
      <c r="B959" s="144">
        <v>2009</v>
      </c>
      <c r="C959" s="144"/>
      <c r="D959" s="146">
        <v>166220</v>
      </c>
      <c r="E959" s="146">
        <v>198001</v>
      </c>
      <c r="F959" s="146">
        <v>53378</v>
      </c>
      <c r="G959" s="146">
        <v>492673</v>
      </c>
      <c r="H959" s="146">
        <v>338234</v>
      </c>
      <c r="I959" s="147">
        <v>1.19</v>
      </c>
      <c r="J959" s="147">
        <v>2.4900000000000002</v>
      </c>
      <c r="K959" s="147">
        <v>6.71</v>
      </c>
      <c r="L959" s="147">
        <v>72.7</v>
      </c>
      <c r="M959" s="147">
        <v>36.71</v>
      </c>
    </row>
    <row r="960" spans="1:14" s="7" customFormat="1" ht="15" customHeight="1">
      <c r="A960" s="21"/>
      <c r="B960" s="144">
        <v>2008</v>
      </c>
      <c r="C960" s="144"/>
      <c r="D960" s="146">
        <v>175493</v>
      </c>
      <c r="E960" s="146">
        <v>205796</v>
      </c>
      <c r="F960" s="146">
        <v>55967</v>
      </c>
      <c r="G960" s="146">
        <v>514300</v>
      </c>
      <c r="H960" s="146">
        <v>350878</v>
      </c>
      <c r="I960" s="147">
        <v>1.17</v>
      </c>
      <c r="J960" s="147">
        <v>2.5</v>
      </c>
      <c r="K960" s="147">
        <v>6.94</v>
      </c>
      <c r="L960" s="147">
        <v>75.56</v>
      </c>
      <c r="M960" s="147">
        <v>35.590000000000003</v>
      </c>
    </row>
    <row r="961" spans="1:14" s="14" customFormat="1" ht="15" customHeight="1" collapsed="1">
      <c r="A961" s="21"/>
      <c r="B961" s="141" t="s">
        <v>264</v>
      </c>
      <c r="C961" s="141"/>
      <c r="D961" s="152"/>
      <c r="E961" s="152"/>
      <c r="F961" s="152"/>
      <c r="G961" s="152"/>
      <c r="H961" s="152"/>
      <c r="I961" s="153"/>
      <c r="J961" s="153"/>
      <c r="K961" s="153"/>
      <c r="L961" s="153"/>
      <c r="M961" s="153"/>
    </row>
    <row r="962" spans="1:14" s="14" customFormat="1" ht="15" customHeight="1">
      <c r="A962" s="21"/>
      <c r="B962" s="163">
        <v>2016</v>
      </c>
      <c r="C962" s="251"/>
      <c r="D962" s="259">
        <v>96734</v>
      </c>
      <c r="E962" s="259">
        <v>597460</v>
      </c>
      <c r="F962" s="259">
        <v>578263</v>
      </c>
      <c r="G962" s="259">
        <v>10163770</v>
      </c>
      <c r="H962" s="259">
        <v>7947868</v>
      </c>
      <c r="I962" s="260">
        <v>6.18</v>
      </c>
      <c r="J962" s="260">
        <v>17.010000000000002</v>
      </c>
      <c r="K962" s="260">
        <v>26</v>
      </c>
      <c r="L962" s="260">
        <v>147.94999999999999</v>
      </c>
      <c r="M962" s="260">
        <v>64.760000000000005</v>
      </c>
    </row>
    <row r="963" spans="1:14" s="14" customFormat="1" ht="15" customHeight="1">
      <c r="A963" s="21"/>
      <c r="B963" s="163">
        <v>2015</v>
      </c>
      <c r="C963" s="163"/>
      <c r="D963" s="259">
        <v>96528</v>
      </c>
      <c r="E963" s="259">
        <v>582358</v>
      </c>
      <c r="F963" s="259">
        <v>563199</v>
      </c>
      <c r="G963" s="259">
        <v>9713352</v>
      </c>
      <c r="H963" s="259">
        <v>7577006</v>
      </c>
      <c r="I963" s="260">
        <v>6.03</v>
      </c>
      <c r="J963" s="260">
        <v>16.68</v>
      </c>
      <c r="K963" s="260">
        <v>25.1</v>
      </c>
      <c r="L963" s="260">
        <v>145.51</v>
      </c>
      <c r="M963" s="260">
        <v>65.8</v>
      </c>
    </row>
    <row r="964" spans="1:14" s="7" customFormat="1" ht="15" customHeight="1">
      <c r="A964" s="21"/>
      <c r="B964" s="163">
        <v>2014</v>
      </c>
      <c r="C964" s="163"/>
      <c r="D964" s="146">
        <v>95325</v>
      </c>
      <c r="E964" s="146">
        <v>564773</v>
      </c>
      <c r="F964" s="146">
        <v>545584</v>
      </c>
      <c r="G964" s="146">
        <v>9329537</v>
      </c>
      <c r="H964" s="146">
        <v>7267221</v>
      </c>
      <c r="I964" s="147">
        <v>5.92</v>
      </c>
      <c r="J964" s="147">
        <v>16.52</v>
      </c>
      <c r="K964" s="147">
        <v>24.29</v>
      </c>
      <c r="L964" s="147">
        <v>142.06</v>
      </c>
      <c r="M964" s="147">
        <v>67.239999999999995</v>
      </c>
      <c r="N964" s="14"/>
    </row>
    <row r="965" spans="1:14" s="7" customFormat="1" ht="15" customHeight="1">
      <c r="A965" s="27"/>
      <c r="B965" s="163">
        <v>2013</v>
      </c>
      <c r="C965" s="163"/>
      <c r="D965" s="146">
        <v>94634</v>
      </c>
      <c r="E965" s="146">
        <v>560739</v>
      </c>
      <c r="F965" s="146">
        <v>541382</v>
      </c>
      <c r="G965" s="146">
        <v>9169502</v>
      </c>
      <c r="H965" s="146">
        <v>7142241</v>
      </c>
      <c r="I965" s="147">
        <v>5.93</v>
      </c>
      <c r="J965" s="147">
        <v>16.350000000000001</v>
      </c>
      <c r="K965" s="147">
        <v>23.05</v>
      </c>
      <c r="L965" s="147">
        <v>136.1</v>
      </c>
      <c r="M965" s="147">
        <v>69.98</v>
      </c>
    </row>
    <row r="966" spans="1:14" s="7" customFormat="1" ht="15" customHeight="1">
      <c r="A966" s="21"/>
      <c r="B966" s="144">
        <v>2012</v>
      </c>
      <c r="C966" s="144"/>
      <c r="D966" s="146">
        <v>94752</v>
      </c>
      <c r="E966" s="146">
        <v>575389</v>
      </c>
      <c r="F966" s="146">
        <v>555908</v>
      </c>
      <c r="G966" s="146">
        <v>9561404</v>
      </c>
      <c r="H966" s="146">
        <v>7395388</v>
      </c>
      <c r="I966" s="147">
        <v>6.07</v>
      </c>
      <c r="J966" s="147">
        <v>16.62</v>
      </c>
      <c r="K966" s="147">
        <v>22.1</v>
      </c>
      <c r="L966" s="147">
        <v>128.47999999999999</v>
      </c>
      <c r="M966" s="147">
        <v>74.13</v>
      </c>
    </row>
    <row r="967" spans="1:14" s="7" customFormat="1" ht="15" customHeight="1">
      <c r="A967" s="21"/>
      <c r="B967" s="144">
        <v>2011</v>
      </c>
      <c r="C967" s="144"/>
      <c r="D967" s="146">
        <v>96743</v>
      </c>
      <c r="E967" s="146">
        <v>610007</v>
      </c>
      <c r="F967" s="146">
        <v>591329</v>
      </c>
      <c r="G967" s="146">
        <v>10244066</v>
      </c>
      <c r="H967" s="146">
        <v>7925100</v>
      </c>
      <c r="I967" s="147">
        <v>6.31</v>
      </c>
      <c r="J967" s="147">
        <v>16.79</v>
      </c>
      <c r="K967" s="147">
        <v>23.09</v>
      </c>
      <c r="L967" s="147">
        <v>133.28</v>
      </c>
      <c r="M967" s="147">
        <v>71.88</v>
      </c>
    </row>
    <row r="968" spans="1:14" s="7" customFormat="1" ht="15" customHeight="1">
      <c r="A968" s="21"/>
      <c r="B968" s="144">
        <v>2010</v>
      </c>
      <c r="C968" s="144"/>
      <c r="D968" s="146">
        <v>97503</v>
      </c>
      <c r="E968" s="146">
        <v>623824</v>
      </c>
      <c r="F968" s="146">
        <v>606787</v>
      </c>
      <c r="G968" s="146">
        <v>10445783</v>
      </c>
      <c r="H968" s="146">
        <v>8142852</v>
      </c>
      <c r="I968" s="147">
        <v>6.4</v>
      </c>
      <c r="J968" s="147">
        <v>16.739999999999998</v>
      </c>
      <c r="K968" s="147">
        <v>24.93</v>
      </c>
      <c r="L968" s="147">
        <v>144.81</v>
      </c>
      <c r="M968" s="147">
        <v>66.37</v>
      </c>
    </row>
    <row r="969" spans="1:14" s="7" customFormat="1" ht="15" customHeight="1">
      <c r="A969" s="21"/>
      <c r="B969" s="144">
        <v>2009</v>
      </c>
      <c r="C969" s="144"/>
      <c r="D969" s="146">
        <v>99425</v>
      </c>
      <c r="E969" s="146">
        <v>626382</v>
      </c>
      <c r="F969" s="146">
        <v>608118</v>
      </c>
      <c r="G969" s="146">
        <v>10315150</v>
      </c>
      <c r="H969" s="146">
        <v>8033182</v>
      </c>
      <c r="I969" s="147">
        <v>6.3</v>
      </c>
      <c r="J969" s="147">
        <v>16.47</v>
      </c>
      <c r="K969" s="147">
        <v>24.64</v>
      </c>
      <c r="L969" s="147">
        <v>145.28</v>
      </c>
      <c r="M969" s="147">
        <v>66.11</v>
      </c>
    </row>
    <row r="970" spans="1:14" s="14" customFormat="1" ht="15" customHeight="1" collapsed="1">
      <c r="A970" s="21"/>
      <c r="B970" s="144">
        <v>2008</v>
      </c>
      <c r="C970" s="144"/>
      <c r="D970" s="146">
        <v>100925</v>
      </c>
      <c r="E970" s="146">
        <v>638228</v>
      </c>
      <c r="F970" s="146">
        <v>619849</v>
      </c>
      <c r="G970" s="146">
        <v>10378844</v>
      </c>
      <c r="H970" s="146">
        <v>8053304</v>
      </c>
      <c r="I970" s="147">
        <v>6.32</v>
      </c>
      <c r="J970" s="147">
        <v>16.260000000000002</v>
      </c>
      <c r="K970" s="147">
        <v>25.12</v>
      </c>
      <c r="L970" s="147">
        <v>150.04</v>
      </c>
      <c r="M970" s="147">
        <v>63.99</v>
      </c>
      <c r="N970" s="7"/>
    </row>
    <row r="971" spans="1:14" s="14" customFormat="1" ht="15" customHeight="1">
      <c r="A971" s="21"/>
      <c r="B971" s="138" t="s">
        <v>11</v>
      </c>
      <c r="C971" s="138"/>
      <c r="D971" s="150"/>
      <c r="E971" s="150"/>
      <c r="F971" s="150"/>
      <c r="G971" s="150"/>
      <c r="H971" s="150"/>
      <c r="I971" s="151"/>
      <c r="J971" s="151"/>
      <c r="K971" s="151"/>
      <c r="L971" s="151"/>
      <c r="M971" s="151"/>
      <c r="N971" s="13"/>
    </row>
    <row r="972" spans="1:14" s="14" customFormat="1" ht="15" customHeight="1">
      <c r="A972" s="21"/>
      <c r="B972" s="141" t="s">
        <v>265</v>
      </c>
      <c r="C972" s="141"/>
      <c r="D972" s="152"/>
      <c r="E972" s="152"/>
      <c r="F972" s="152"/>
      <c r="G972" s="152"/>
      <c r="H972" s="152"/>
      <c r="I972" s="153"/>
      <c r="J972" s="153"/>
      <c r="K972" s="153"/>
      <c r="L972" s="153"/>
      <c r="M972" s="153"/>
    </row>
    <row r="973" spans="1:14" s="7" customFormat="1" ht="15" customHeight="1">
      <c r="A973" s="21"/>
      <c r="B973" s="163">
        <v>2016</v>
      </c>
      <c r="C973" s="251"/>
      <c r="D973" s="259">
        <v>220173</v>
      </c>
      <c r="E973" s="259">
        <v>603003</v>
      </c>
      <c r="F973" s="259">
        <v>470734</v>
      </c>
      <c r="G973" s="259">
        <v>7571509</v>
      </c>
      <c r="H973" s="259">
        <v>5935491</v>
      </c>
      <c r="I973" s="260">
        <v>2.74</v>
      </c>
      <c r="J973" s="260">
        <v>12.56</v>
      </c>
      <c r="K973" s="260">
        <v>19.38</v>
      </c>
      <c r="L973" s="260">
        <v>120.46</v>
      </c>
      <c r="M973" s="260">
        <v>64.290000000000006</v>
      </c>
      <c r="N973" s="14"/>
    </row>
    <row r="974" spans="1:14" s="7" customFormat="1" ht="15" customHeight="1">
      <c r="A974" s="21"/>
      <c r="B974" s="163">
        <v>2015</v>
      </c>
      <c r="C974" s="163"/>
      <c r="D974" s="259">
        <v>221854</v>
      </c>
      <c r="E974" s="259">
        <v>595556</v>
      </c>
      <c r="F974" s="259">
        <v>461912</v>
      </c>
      <c r="G974" s="259">
        <v>7328529</v>
      </c>
      <c r="H974" s="259">
        <v>5740858</v>
      </c>
      <c r="I974" s="260">
        <v>2.68</v>
      </c>
      <c r="J974" s="260">
        <v>12.31</v>
      </c>
      <c r="K974" s="260">
        <v>18.73</v>
      </c>
      <c r="L974" s="260">
        <v>118.05</v>
      </c>
      <c r="M974" s="260">
        <v>65.16</v>
      </c>
      <c r="N974" s="14"/>
    </row>
    <row r="975" spans="1:14" s="7" customFormat="1" ht="15" customHeight="1">
      <c r="A975" s="21"/>
      <c r="B975" s="163">
        <v>2014</v>
      </c>
      <c r="C975" s="163"/>
      <c r="D975" s="146">
        <v>221673</v>
      </c>
      <c r="E975" s="146">
        <v>586604</v>
      </c>
      <c r="F975" s="146">
        <v>454616</v>
      </c>
      <c r="G975" s="146">
        <v>7073032</v>
      </c>
      <c r="H975" s="146">
        <v>5533105</v>
      </c>
      <c r="I975" s="147">
        <v>2.65</v>
      </c>
      <c r="J975" s="147">
        <v>12.06</v>
      </c>
      <c r="K975" s="147">
        <v>17.86</v>
      </c>
      <c r="L975" s="147">
        <v>114.77</v>
      </c>
      <c r="M975" s="147">
        <v>66.989999999999995</v>
      </c>
      <c r="N975" s="14"/>
    </row>
    <row r="976" spans="1:14" s="7" customFormat="1" ht="15" customHeight="1">
      <c r="A976" s="27"/>
      <c r="B976" s="163">
        <v>2013</v>
      </c>
      <c r="C976" s="163"/>
      <c r="D976" s="146">
        <v>226476</v>
      </c>
      <c r="E976" s="146">
        <v>593112</v>
      </c>
      <c r="F976" s="146">
        <v>455440</v>
      </c>
      <c r="G976" s="146">
        <v>7040692</v>
      </c>
      <c r="H976" s="146">
        <v>5485611</v>
      </c>
      <c r="I976" s="147">
        <v>2.62</v>
      </c>
      <c r="J976" s="147">
        <v>11.87</v>
      </c>
      <c r="K976" s="147">
        <v>16.84</v>
      </c>
      <c r="L976" s="147">
        <v>108.91</v>
      </c>
      <c r="M976" s="147">
        <v>69.72</v>
      </c>
    </row>
    <row r="977" spans="1:14" s="7" customFormat="1" ht="15" customHeight="1">
      <c r="A977" s="21"/>
      <c r="B977" s="144">
        <v>2012</v>
      </c>
      <c r="C977" s="144"/>
      <c r="D977" s="146">
        <v>232453</v>
      </c>
      <c r="E977" s="146">
        <v>615438</v>
      </c>
      <c r="F977" s="146">
        <v>472573</v>
      </c>
      <c r="G977" s="146">
        <v>7341939</v>
      </c>
      <c r="H977" s="146">
        <v>5720706</v>
      </c>
      <c r="I977" s="147">
        <v>2.65</v>
      </c>
      <c r="J977" s="147">
        <v>11.93</v>
      </c>
      <c r="K977" s="147">
        <v>15.96</v>
      </c>
      <c r="L977" s="147">
        <v>102.72</v>
      </c>
      <c r="M977" s="147">
        <v>73.77</v>
      </c>
    </row>
    <row r="978" spans="1:14" s="7" customFormat="1" ht="15" customHeight="1">
      <c r="A978" s="21"/>
      <c r="B978" s="144">
        <v>2011</v>
      </c>
      <c r="C978" s="144"/>
      <c r="D978" s="146">
        <v>243687</v>
      </c>
      <c r="E978" s="146">
        <v>653360</v>
      </c>
      <c r="F978" s="146">
        <v>504045</v>
      </c>
      <c r="G978" s="146">
        <v>7913296</v>
      </c>
      <c r="H978" s="146">
        <v>6183745</v>
      </c>
      <c r="I978" s="147">
        <v>2.68</v>
      </c>
      <c r="J978" s="147">
        <v>12.11</v>
      </c>
      <c r="K978" s="147">
        <v>16.79</v>
      </c>
      <c r="L978" s="147">
        <v>106.93</v>
      </c>
      <c r="M978" s="147">
        <v>71.290000000000006</v>
      </c>
    </row>
    <row r="979" spans="1:14" s="14" customFormat="1" ht="15" customHeight="1" collapsed="1">
      <c r="A979" s="21"/>
      <c r="B979" s="144">
        <v>2010</v>
      </c>
      <c r="C979" s="144"/>
      <c r="D979" s="146">
        <v>251273</v>
      </c>
      <c r="E979" s="146">
        <v>671961</v>
      </c>
      <c r="F979" s="146">
        <v>521980</v>
      </c>
      <c r="G979" s="146">
        <v>8162661</v>
      </c>
      <c r="H979" s="146">
        <v>6400225</v>
      </c>
      <c r="I979" s="147">
        <v>2.67</v>
      </c>
      <c r="J979" s="147">
        <v>12.15</v>
      </c>
      <c r="K979" s="147">
        <v>18.170000000000002</v>
      </c>
      <c r="L979" s="147">
        <v>116.18</v>
      </c>
      <c r="M979" s="147">
        <v>66.099999999999994</v>
      </c>
      <c r="N979" s="7"/>
    </row>
    <row r="980" spans="1:14" s="14" customFormat="1" ht="15" customHeight="1">
      <c r="A980" s="21"/>
      <c r="B980" s="144">
        <v>2009</v>
      </c>
      <c r="C980" s="144"/>
      <c r="D980" s="146">
        <v>265465</v>
      </c>
      <c r="E980" s="146">
        <v>689510</v>
      </c>
      <c r="F980" s="146">
        <v>526631</v>
      </c>
      <c r="G980" s="146">
        <v>8203237</v>
      </c>
      <c r="H980" s="146">
        <v>6398335</v>
      </c>
      <c r="I980" s="147">
        <v>2.6</v>
      </c>
      <c r="J980" s="147">
        <v>11.9</v>
      </c>
      <c r="K980" s="147">
        <v>17.690000000000001</v>
      </c>
      <c r="L980" s="147">
        <v>113.55</v>
      </c>
      <c r="M980" s="147">
        <v>66.58</v>
      </c>
      <c r="N980" s="7"/>
    </row>
    <row r="981" spans="1:14" s="14" customFormat="1" ht="15" customHeight="1">
      <c r="A981" s="21"/>
      <c r="B981" s="144">
        <v>2008</v>
      </c>
      <c r="C981" s="144"/>
      <c r="D981" s="146">
        <v>276213</v>
      </c>
      <c r="E981" s="146">
        <v>709020</v>
      </c>
      <c r="F981" s="146">
        <v>540816</v>
      </c>
      <c r="G981" s="146">
        <v>8213830</v>
      </c>
      <c r="H981" s="146">
        <v>6389964</v>
      </c>
      <c r="I981" s="147">
        <v>2.57</v>
      </c>
      <c r="J981" s="147">
        <v>11.58</v>
      </c>
      <c r="K981" s="147">
        <v>17.649999999999999</v>
      </c>
      <c r="L981" s="147">
        <v>116.18</v>
      </c>
      <c r="M981" s="147">
        <v>64.900000000000006</v>
      </c>
      <c r="N981" s="7"/>
    </row>
    <row r="982" spans="1:14" s="7" customFormat="1" ht="15" customHeight="1">
      <c r="A982" s="21"/>
      <c r="B982" s="145" t="s">
        <v>266</v>
      </c>
      <c r="C982" s="145"/>
      <c r="D982" s="154"/>
      <c r="E982" s="154"/>
      <c r="F982" s="154"/>
      <c r="G982" s="154"/>
      <c r="H982" s="154"/>
      <c r="I982" s="155"/>
      <c r="J982" s="155"/>
      <c r="K982" s="155"/>
      <c r="L982" s="155"/>
      <c r="M982" s="155"/>
      <c r="N982" s="15"/>
    </row>
    <row r="983" spans="1:14" s="7" customFormat="1" ht="15" customHeight="1">
      <c r="A983" s="21"/>
      <c r="B983" s="163">
        <v>2016</v>
      </c>
      <c r="C983" s="251"/>
      <c r="D983" s="259">
        <v>210167</v>
      </c>
      <c r="E983" s="259">
        <v>369916</v>
      </c>
      <c r="F983" s="259">
        <v>238013</v>
      </c>
      <c r="G983" s="259">
        <v>2922443</v>
      </c>
      <c r="H983" s="259">
        <v>2301344</v>
      </c>
      <c r="I983" s="260">
        <v>1.76</v>
      </c>
      <c r="J983" s="260">
        <v>7.9</v>
      </c>
      <c r="K983" s="260">
        <v>12.05</v>
      </c>
      <c r="L983" s="260">
        <v>98.17</v>
      </c>
      <c r="M983" s="260">
        <v>65.11</v>
      </c>
      <c r="N983" s="15"/>
    </row>
    <row r="984" spans="1:14" s="7" customFormat="1" ht="15" customHeight="1">
      <c r="A984" s="21"/>
      <c r="B984" s="163">
        <v>2015</v>
      </c>
      <c r="C984" s="163"/>
      <c r="D984" s="259">
        <v>212061</v>
      </c>
      <c r="E984" s="259">
        <v>370126</v>
      </c>
      <c r="F984" s="259">
        <v>236862</v>
      </c>
      <c r="G984" s="259">
        <v>2857893</v>
      </c>
      <c r="H984" s="259">
        <v>2245460</v>
      </c>
      <c r="I984" s="260">
        <v>1.75</v>
      </c>
      <c r="J984" s="260">
        <v>7.72</v>
      </c>
      <c r="K984" s="260">
        <v>11.59</v>
      </c>
      <c r="L984" s="260">
        <v>96.02</v>
      </c>
      <c r="M984" s="260">
        <v>66.27</v>
      </c>
      <c r="N984" s="15"/>
    </row>
    <row r="985" spans="1:14" s="7" customFormat="1" ht="15" customHeight="1">
      <c r="A985" s="21"/>
      <c r="B985" s="163">
        <v>2014</v>
      </c>
      <c r="C985" s="163"/>
      <c r="D985" s="146">
        <v>212196</v>
      </c>
      <c r="E985" s="146">
        <v>368310</v>
      </c>
      <c r="F985" s="146">
        <v>236741</v>
      </c>
      <c r="G985" s="146">
        <v>2810535</v>
      </c>
      <c r="H985" s="146">
        <v>2202874</v>
      </c>
      <c r="I985" s="147">
        <v>1.74</v>
      </c>
      <c r="J985" s="147">
        <v>7.63</v>
      </c>
      <c r="K985" s="147">
        <v>10.95</v>
      </c>
      <c r="L985" s="147">
        <v>92.23</v>
      </c>
      <c r="M985" s="147">
        <v>69.25</v>
      </c>
      <c r="N985" s="15"/>
    </row>
    <row r="986" spans="1:14" s="7" customFormat="1" ht="15" customHeight="1">
      <c r="A986" s="27"/>
      <c r="B986" s="163">
        <v>2013</v>
      </c>
      <c r="C986" s="163"/>
      <c r="D986" s="146">
        <v>217008</v>
      </c>
      <c r="E986" s="146">
        <v>375162</v>
      </c>
      <c r="F986" s="146">
        <v>238021</v>
      </c>
      <c r="G986" s="146">
        <v>2798695</v>
      </c>
      <c r="H986" s="146">
        <v>2188093</v>
      </c>
      <c r="I986" s="147">
        <v>1.73</v>
      </c>
      <c r="J986" s="147">
        <v>7.46</v>
      </c>
      <c r="K986" s="147">
        <v>10.15</v>
      </c>
      <c r="L986" s="147">
        <v>86.3</v>
      </c>
      <c r="M986" s="147">
        <v>72.63</v>
      </c>
    </row>
    <row r="987" spans="1:14" s="7" customFormat="1" ht="15" customHeight="1">
      <c r="A987" s="21"/>
      <c r="B987" s="144">
        <v>2012</v>
      </c>
      <c r="C987" s="144"/>
      <c r="D987" s="146">
        <v>222666</v>
      </c>
      <c r="E987" s="146">
        <v>388171</v>
      </c>
      <c r="F987" s="146">
        <v>245784</v>
      </c>
      <c r="G987" s="146">
        <v>2892997</v>
      </c>
      <c r="H987" s="146">
        <v>2278058</v>
      </c>
      <c r="I987" s="147">
        <v>1.74</v>
      </c>
      <c r="J987" s="147">
        <v>7.45</v>
      </c>
      <c r="K987" s="147">
        <v>9.84</v>
      </c>
      <c r="L987" s="147">
        <v>83.62</v>
      </c>
      <c r="M987" s="147">
        <v>74.67</v>
      </c>
    </row>
    <row r="988" spans="1:14" s="12" customFormat="1" ht="15" customHeight="1">
      <c r="A988" s="21"/>
      <c r="B988" s="144">
        <v>2011</v>
      </c>
      <c r="C988" s="144"/>
      <c r="D988" s="146">
        <v>233184</v>
      </c>
      <c r="E988" s="146">
        <v>408756</v>
      </c>
      <c r="F988" s="146">
        <v>259940</v>
      </c>
      <c r="G988" s="146">
        <v>3090706</v>
      </c>
      <c r="H988" s="146">
        <v>2439658</v>
      </c>
      <c r="I988" s="147">
        <v>1.75</v>
      </c>
      <c r="J988" s="147">
        <v>7.56</v>
      </c>
      <c r="K988" s="147">
        <v>10.44</v>
      </c>
      <c r="L988" s="147">
        <v>87.83</v>
      </c>
      <c r="M988" s="147">
        <v>71.459999999999994</v>
      </c>
      <c r="N988" s="7"/>
    </row>
    <row r="989" spans="1:14" s="13" customFormat="1" ht="15" customHeight="1">
      <c r="A989" s="21"/>
      <c r="B989" s="144">
        <v>2010</v>
      </c>
      <c r="C989" s="144"/>
      <c r="D989" s="146">
        <v>240328</v>
      </c>
      <c r="E989" s="146">
        <v>416994</v>
      </c>
      <c r="F989" s="146">
        <v>267518</v>
      </c>
      <c r="G989" s="146">
        <v>3196062</v>
      </c>
      <c r="H989" s="146">
        <v>2518118</v>
      </c>
      <c r="I989" s="147">
        <v>1.74</v>
      </c>
      <c r="J989" s="147">
        <v>7.66</v>
      </c>
      <c r="K989" s="147">
        <v>11.31</v>
      </c>
      <c r="L989" s="147">
        <v>94.71</v>
      </c>
      <c r="M989" s="147">
        <v>66.739999999999995</v>
      </c>
      <c r="N989" s="7"/>
    </row>
    <row r="990" spans="1:14" s="13" customFormat="1" ht="15" customHeight="1">
      <c r="A990" s="21"/>
      <c r="B990" s="144">
        <v>2009</v>
      </c>
      <c r="C990" s="144"/>
      <c r="D990" s="146">
        <v>254446</v>
      </c>
      <c r="E990" s="146">
        <v>430875</v>
      </c>
      <c r="F990" s="146">
        <v>268448</v>
      </c>
      <c r="G990" s="146">
        <v>3210940</v>
      </c>
      <c r="H990" s="146">
        <v>2514315</v>
      </c>
      <c r="I990" s="147">
        <v>1.69</v>
      </c>
      <c r="J990" s="147">
        <v>7.45</v>
      </c>
      <c r="K990" s="147">
        <v>11.07</v>
      </c>
      <c r="L990" s="147">
        <v>92.53</v>
      </c>
      <c r="M990" s="147">
        <v>66.400000000000006</v>
      </c>
      <c r="N990" s="7"/>
    </row>
    <row r="991" spans="1:14" s="13" customFormat="1" ht="15" customHeight="1">
      <c r="A991" s="21"/>
      <c r="B991" s="144">
        <v>2008</v>
      </c>
      <c r="C991" s="144"/>
      <c r="D991" s="146">
        <v>264825</v>
      </c>
      <c r="E991" s="146">
        <v>444654</v>
      </c>
      <c r="F991" s="146">
        <v>276944</v>
      </c>
      <c r="G991" s="146">
        <v>3202332</v>
      </c>
      <c r="H991" s="146">
        <v>2495008</v>
      </c>
      <c r="I991" s="147">
        <v>1.68</v>
      </c>
      <c r="J991" s="147">
        <v>7.2</v>
      </c>
      <c r="K991" s="147">
        <v>11.02</v>
      </c>
      <c r="L991" s="147">
        <v>95.34</v>
      </c>
      <c r="M991" s="147">
        <v>64.349999999999994</v>
      </c>
      <c r="N991" s="7"/>
    </row>
    <row r="992" spans="1:14" s="7" customFormat="1" ht="15" customHeight="1">
      <c r="A992" s="21"/>
      <c r="B992" s="145" t="s">
        <v>267</v>
      </c>
      <c r="C992" s="145"/>
      <c r="D992" s="154"/>
      <c r="E992" s="154"/>
      <c r="F992" s="154"/>
      <c r="G992" s="154"/>
      <c r="H992" s="154"/>
      <c r="I992" s="155"/>
      <c r="J992" s="155"/>
      <c r="K992" s="155"/>
      <c r="L992" s="155"/>
      <c r="M992" s="155"/>
      <c r="N992" s="15"/>
    </row>
    <row r="993" spans="1:14" s="7" customFormat="1" ht="15" customHeight="1">
      <c r="A993" s="21"/>
      <c r="B993" s="163">
        <v>2016</v>
      </c>
      <c r="C993" s="251"/>
      <c r="D993" s="259">
        <v>8893</v>
      </c>
      <c r="E993" s="259">
        <v>150485</v>
      </c>
      <c r="F993" s="259">
        <v>150140</v>
      </c>
      <c r="G993" s="259">
        <v>2771835</v>
      </c>
      <c r="H993" s="259">
        <v>2190506</v>
      </c>
      <c r="I993" s="260">
        <v>16.920000000000002</v>
      </c>
      <c r="J993" s="260">
        <v>18.420000000000002</v>
      </c>
      <c r="K993" s="260">
        <v>28.38</v>
      </c>
      <c r="L993" s="260">
        <v>153.75</v>
      </c>
      <c r="M993" s="260">
        <v>64.349999999999994</v>
      </c>
      <c r="N993" s="15"/>
    </row>
    <row r="994" spans="1:14" s="7" customFormat="1" ht="15" customHeight="1">
      <c r="A994" s="21"/>
      <c r="B994" s="163">
        <v>2015</v>
      </c>
      <c r="C994" s="163"/>
      <c r="D994" s="259">
        <v>8756</v>
      </c>
      <c r="E994" s="259">
        <v>147480</v>
      </c>
      <c r="F994" s="259">
        <v>147130</v>
      </c>
      <c r="G994" s="259">
        <v>2674658</v>
      </c>
      <c r="H994" s="259">
        <v>2113880</v>
      </c>
      <c r="I994" s="260">
        <v>16.84</v>
      </c>
      <c r="J994" s="260">
        <v>18.14</v>
      </c>
      <c r="K994" s="260">
        <v>27.62</v>
      </c>
      <c r="L994" s="260">
        <v>151.93</v>
      </c>
      <c r="M994" s="260">
        <v>65.05</v>
      </c>
      <c r="N994" s="15"/>
    </row>
    <row r="995" spans="1:14" s="7" customFormat="1" ht="15" customHeight="1">
      <c r="A995" s="21"/>
      <c r="B995" s="163">
        <v>2014</v>
      </c>
      <c r="C995" s="163"/>
      <c r="D995" s="146">
        <v>8479</v>
      </c>
      <c r="E995" s="146">
        <v>143333</v>
      </c>
      <c r="F995" s="146">
        <v>142952</v>
      </c>
      <c r="G995" s="146">
        <v>2608976</v>
      </c>
      <c r="H995" s="146">
        <v>2057596</v>
      </c>
      <c r="I995" s="147">
        <v>16.899999999999999</v>
      </c>
      <c r="J995" s="147">
        <v>18.2</v>
      </c>
      <c r="K995" s="147">
        <v>27.08</v>
      </c>
      <c r="L995" s="147">
        <v>148.37</v>
      </c>
      <c r="M995" s="147">
        <v>66.680000000000007</v>
      </c>
      <c r="N995" s="15"/>
    </row>
    <row r="996" spans="1:14" s="7" customFormat="1" ht="15" customHeight="1">
      <c r="A996" s="27"/>
      <c r="B996" s="163">
        <v>2013</v>
      </c>
      <c r="C996" s="163"/>
      <c r="D996" s="146">
        <v>8445</v>
      </c>
      <c r="E996" s="146">
        <v>142024</v>
      </c>
      <c r="F996" s="146">
        <v>141645</v>
      </c>
      <c r="G996" s="146">
        <v>2546135</v>
      </c>
      <c r="H996" s="146">
        <v>2004112</v>
      </c>
      <c r="I996" s="147">
        <v>16.82</v>
      </c>
      <c r="J996" s="147">
        <v>17.93</v>
      </c>
      <c r="K996" s="147">
        <v>25.72</v>
      </c>
      <c r="L996" s="147">
        <v>143.09</v>
      </c>
      <c r="M996" s="147">
        <v>69.06</v>
      </c>
    </row>
    <row r="997" spans="1:14" s="7" customFormat="1" ht="15" customHeight="1">
      <c r="A997" s="21"/>
      <c r="B997" s="144">
        <v>2012</v>
      </c>
      <c r="C997" s="144"/>
      <c r="D997" s="146">
        <v>8752</v>
      </c>
      <c r="E997" s="146">
        <v>149191</v>
      </c>
      <c r="F997" s="146">
        <v>148828</v>
      </c>
      <c r="G997" s="146">
        <v>2689493</v>
      </c>
      <c r="H997" s="146">
        <v>2115848</v>
      </c>
      <c r="I997" s="147">
        <v>17.05</v>
      </c>
      <c r="J997" s="147">
        <v>18.03</v>
      </c>
      <c r="K997" s="147">
        <v>24.06</v>
      </c>
      <c r="L997" s="147">
        <v>133.15</v>
      </c>
      <c r="M997" s="147">
        <v>74.02</v>
      </c>
    </row>
    <row r="998" spans="1:14" s="13" customFormat="1" ht="15" customHeight="1">
      <c r="A998" s="21"/>
      <c r="B998" s="144">
        <v>2011</v>
      </c>
      <c r="C998" s="144"/>
      <c r="D998" s="146">
        <v>9391</v>
      </c>
      <c r="E998" s="146">
        <v>159571</v>
      </c>
      <c r="F998" s="146">
        <v>159110</v>
      </c>
      <c r="G998" s="146">
        <v>2894798</v>
      </c>
      <c r="H998" s="146">
        <v>2290074</v>
      </c>
      <c r="I998" s="147">
        <v>16.989999999999998</v>
      </c>
      <c r="J998" s="147">
        <v>18.14</v>
      </c>
      <c r="K998" s="147">
        <v>24.91</v>
      </c>
      <c r="L998" s="147">
        <v>136.88999999999999</v>
      </c>
      <c r="M998" s="147">
        <v>71.94</v>
      </c>
      <c r="N998" s="7"/>
    </row>
    <row r="999" spans="1:14" s="14" customFormat="1" ht="15" customHeight="1">
      <c r="A999" s="21"/>
      <c r="B999" s="144">
        <v>2010</v>
      </c>
      <c r="C999" s="144"/>
      <c r="D999" s="146">
        <v>9776</v>
      </c>
      <c r="E999" s="146">
        <v>165476</v>
      </c>
      <c r="F999" s="146">
        <v>165069</v>
      </c>
      <c r="G999" s="146">
        <v>2976869</v>
      </c>
      <c r="H999" s="146">
        <v>2358785</v>
      </c>
      <c r="I999" s="147">
        <v>16.93</v>
      </c>
      <c r="J999" s="147">
        <v>17.989999999999998</v>
      </c>
      <c r="K999" s="147">
        <v>26.32</v>
      </c>
      <c r="L999" s="147">
        <v>145.94999999999999</v>
      </c>
      <c r="M999" s="147">
        <v>67.680000000000007</v>
      </c>
      <c r="N999" s="7"/>
    </row>
    <row r="1000" spans="1:14" s="14" customFormat="1" ht="15" customHeight="1">
      <c r="A1000" s="21"/>
      <c r="B1000" s="144">
        <v>2009</v>
      </c>
      <c r="C1000" s="144"/>
      <c r="D1000" s="146">
        <v>9855</v>
      </c>
      <c r="E1000" s="146">
        <v>166869</v>
      </c>
      <c r="F1000" s="146">
        <v>166451</v>
      </c>
      <c r="G1000" s="146">
        <v>2957729</v>
      </c>
      <c r="H1000" s="146">
        <v>2336972</v>
      </c>
      <c r="I1000" s="147">
        <v>16.93</v>
      </c>
      <c r="J1000" s="147">
        <v>17.72</v>
      </c>
      <c r="K1000" s="147">
        <v>25.76</v>
      </c>
      <c r="L1000" s="147">
        <v>144.97999999999999</v>
      </c>
      <c r="M1000" s="147">
        <v>68.13</v>
      </c>
      <c r="N1000" s="7"/>
    </row>
    <row r="1001" spans="1:14" s="14" customFormat="1" ht="15" customHeight="1">
      <c r="A1001" s="21"/>
      <c r="B1001" s="144">
        <v>2008</v>
      </c>
      <c r="C1001" s="144"/>
      <c r="D1001" s="146">
        <v>10202</v>
      </c>
      <c r="E1001" s="146">
        <v>172835</v>
      </c>
      <c r="F1001" s="146">
        <v>172375</v>
      </c>
      <c r="G1001" s="146">
        <v>3028292</v>
      </c>
      <c r="H1001" s="146">
        <v>2383133</v>
      </c>
      <c r="I1001" s="147">
        <v>16.940000000000001</v>
      </c>
      <c r="J1001" s="147">
        <v>17.52</v>
      </c>
      <c r="K1001" s="147">
        <v>25.78</v>
      </c>
      <c r="L1001" s="147">
        <v>146.75</v>
      </c>
      <c r="M1001" s="147">
        <v>67.209999999999994</v>
      </c>
      <c r="N1001" s="7"/>
    </row>
    <row r="1002" spans="1:14" s="7" customFormat="1" ht="15" customHeight="1">
      <c r="A1002" s="21"/>
      <c r="B1002" s="145" t="s">
        <v>268</v>
      </c>
      <c r="C1002" s="145"/>
      <c r="D1002" s="154"/>
      <c r="E1002" s="154"/>
      <c r="F1002" s="154"/>
      <c r="G1002" s="154"/>
      <c r="H1002" s="154"/>
      <c r="I1002" s="155"/>
      <c r="J1002" s="155"/>
      <c r="K1002" s="155"/>
      <c r="L1002" s="155"/>
      <c r="M1002" s="155"/>
      <c r="N1002" s="15"/>
    </row>
    <row r="1003" spans="1:14" s="7" customFormat="1" ht="15" customHeight="1">
      <c r="A1003" s="21"/>
      <c r="B1003" s="163">
        <v>2016</v>
      </c>
      <c r="C1003" s="251"/>
      <c r="D1003" s="259">
        <v>1113</v>
      </c>
      <c r="E1003" s="259">
        <v>82602</v>
      </c>
      <c r="F1003" s="259">
        <v>82581</v>
      </c>
      <c r="G1003" s="259">
        <v>1877231</v>
      </c>
      <c r="H1003" s="259">
        <v>1443641</v>
      </c>
      <c r="I1003" s="260">
        <v>74.22</v>
      </c>
      <c r="J1003" s="260">
        <v>22.73</v>
      </c>
      <c r="K1003" s="260">
        <v>35.75</v>
      </c>
      <c r="L1003" s="260">
        <v>157.28</v>
      </c>
      <c r="M1003" s="260">
        <v>62.99</v>
      </c>
      <c r="N1003" s="15"/>
    </row>
    <row r="1004" spans="1:14" s="7" customFormat="1" ht="15" customHeight="1">
      <c r="A1004" s="21"/>
      <c r="B1004" s="163">
        <v>2015</v>
      </c>
      <c r="C1004" s="163"/>
      <c r="D1004" s="259">
        <v>1037</v>
      </c>
      <c r="E1004" s="259">
        <v>77950</v>
      </c>
      <c r="F1004" s="259">
        <v>77920</v>
      </c>
      <c r="G1004" s="259">
        <v>1795978</v>
      </c>
      <c r="H1004" s="259">
        <v>1381518</v>
      </c>
      <c r="I1004" s="260">
        <v>75.17</v>
      </c>
      <c r="J1004" s="260">
        <v>23.04</v>
      </c>
      <c r="K1004" s="260">
        <v>35.840000000000003</v>
      </c>
      <c r="L1004" s="260">
        <v>155.47</v>
      </c>
      <c r="M1004" s="260">
        <v>63.61</v>
      </c>
      <c r="N1004" s="15"/>
    </row>
    <row r="1005" spans="1:14" s="7" customFormat="1" ht="15" customHeight="1">
      <c r="A1005" s="21"/>
      <c r="B1005" s="163">
        <v>2014</v>
      </c>
      <c r="C1005" s="163"/>
      <c r="D1005" s="146">
        <v>998</v>
      </c>
      <c r="E1005" s="146">
        <v>74961</v>
      </c>
      <c r="F1005" s="146">
        <v>74923</v>
      </c>
      <c r="G1005" s="146">
        <v>1653522</v>
      </c>
      <c r="H1005" s="146">
        <v>1272635</v>
      </c>
      <c r="I1005" s="147">
        <v>75.11</v>
      </c>
      <c r="J1005" s="147">
        <v>22.06</v>
      </c>
      <c r="K1005" s="147">
        <v>34.159999999999997</v>
      </c>
      <c r="L1005" s="147">
        <v>154.78</v>
      </c>
      <c r="M1005" s="147">
        <v>63.91</v>
      </c>
      <c r="N1005" s="15"/>
    </row>
    <row r="1006" spans="1:14" s="7" customFormat="1" ht="15" customHeight="1">
      <c r="A1006" s="27"/>
      <c r="B1006" s="163">
        <v>2013</v>
      </c>
      <c r="C1006" s="163"/>
      <c r="D1006" s="146">
        <v>1023</v>
      </c>
      <c r="E1006" s="146">
        <v>75926</v>
      </c>
      <c r="F1006" s="146">
        <v>75774</v>
      </c>
      <c r="G1006" s="146">
        <v>1695862</v>
      </c>
      <c r="H1006" s="146">
        <v>1293406</v>
      </c>
      <c r="I1006" s="147">
        <v>74.22</v>
      </c>
      <c r="J1006" s="147">
        <v>22.34</v>
      </c>
      <c r="K1006" s="147">
        <v>33.26</v>
      </c>
      <c r="L1006" s="147">
        <v>148.62</v>
      </c>
      <c r="M1006" s="147">
        <v>66.290000000000006</v>
      </c>
    </row>
    <row r="1007" spans="1:14" s="7" customFormat="1" ht="15" customHeight="1">
      <c r="A1007" s="21"/>
      <c r="B1007" s="144">
        <v>2012</v>
      </c>
      <c r="C1007" s="144"/>
      <c r="D1007" s="146">
        <v>1035</v>
      </c>
      <c r="E1007" s="146">
        <v>78076</v>
      </c>
      <c r="F1007" s="146">
        <v>77961</v>
      </c>
      <c r="G1007" s="146">
        <v>1759449</v>
      </c>
      <c r="H1007" s="146">
        <v>1326799</v>
      </c>
      <c r="I1007" s="147">
        <v>75.44</v>
      </c>
      <c r="J1007" s="147">
        <v>22.54</v>
      </c>
      <c r="K1007" s="147">
        <v>30.88</v>
      </c>
      <c r="L1007" s="147">
        <v>136.83000000000001</v>
      </c>
      <c r="M1007" s="147">
        <v>71.97</v>
      </c>
    </row>
    <row r="1008" spans="1:14" s="14" customFormat="1" ht="15" customHeight="1" collapsed="1">
      <c r="A1008" s="21"/>
      <c r="B1008" s="144">
        <v>2011</v>
      </c>
      <c r="C1008" s="144"/>
      <c r="D1008" s="146">
        <v>1112</v>
      </c>
      <c r="E1008" s="146">
        <v>85033</v>
      </c>
      <c r="F1008" s="146">
        <v>84995</v>
      </c>
      <c r="G1008" s="146">
        <v>1927791</v>
      </c>
      <c r="H1008" s="146">
        <v>1454013</v>
      </c>
      <c r="I1008" s="147">
        <v>76.47</v>
      </c>
      <c r="J1008" s="147">
        <v>22.67</v>
      </c>
      <c r="K1008" s="147">
        <v>32.049999999999997</v>
      </c>
      <c r="L1008" s="147">
        <v>141.32</v>
      </c>
      <c r="M1008" s="147">
        <v>70.069999999999993</v>
      </c>
      <c r="N1008" s="7"/>
    </row>
    <row r="1009" spans="1:14" s="14" customFormat="1" ht="15" customHeight="1">
      <c r="A1009" s="21"/>
      <c r="B1009" s="144">
        <v>2010</v>
      </c>
      <c r="C1009" s="144"/>
      <c r="D1009" s="146">
        <v>1169</v>
      </c>
      <c r="E1009" s="146">
        <v>89491</v>
      </c>
      <c r="F1009" s="146">
        <v>89393</v>
      </c>
      <c r="G1009" s="146">
        <v>1989730</v>
      </c>
      <c r="H1009" s="146">
        <v>1523322</v>
      </c>
      <c r="I1009" s="147">
        <v>76.55</v>
      </c>
      <c r="J1009" s="147">
        <v>22.23</v>
      </c>
      <c r="K1009" s="147">
        <v>35.03</v>
      </c>
      <c r="L1009" s="147">
        <v>157.37</v>
      </c>
      <c r="M1009" s="147">
        <v>62.93</v>
      </c>
      <c r="N1009" s="7"/>
    </row>
    <row r="1010" spans="1:14" s="14" customFormat="1" ht="15" customHeight="1">
      <c r="A1010" s="21"/>
      <c r="B1010" s="144">
        <v>2009</v>
      </c>
      <c r="C1010" s="144"/>
      <c r="D1010" s="146">
        <v>1164</v>
      </c>
      <c r="E1010" s="146">
        <v>91766</v>
      </c>
      <c r="F1010" s="146">
        <v>91732</v>
      </c>
      <c r="G1010" s="146">
        <v>2034568</v>
      </c>
      <c r="H1010" s="146">
        <v>1547047</v>
      </c>
      <c r="I1010" s="147">
        <v>78.84</v>
      </c>
      <c r="J1010" s="147">
        <v>22.17</v>
      </c>
      <c r="K1010" s="147">
        <v>34.08</v>
      </c>
      <c r="L1010" s="147">
        <v>153.68</v>
      </c>
      <c r="M1010" s="147">
        <v>64.7</v>
      </c>
      <c r="N1010" s="7"/>
    </row>
    <row r="1011" spans="1:14" s="7" customFormat="1" ht="15" customHeight="1">
      <c r="A1011" s="21"/>
      <c r="B1011" s="144">
        <v>2008</v>
      </c>
      <c r="C1011" s="144"/>
      <c r="D1011" s="146">
        <v>1186</v>
      </c>
      <c r="E1011" s="146">
        <v>91531</v>
      </c>
      <c r="F1011" s="146">
        <v>91497</v>
      </c>
      <c r="G1011" s="146">
        <v>1983206</v>
      </c>
      <c r="H1011" s="146">
        <v>1511823</v>
      </c>
      <c r="I1011" s="147">
        <v>77.180000000000007</v>
      </c>
      <c r="J1011" s="147">
        <v>21.67</v>
      </c>
      <c r="K1011" s="147">
        <v>34.450000000000003</v>
      </c>
      <c r="L1011" s="147">
        <v>158.93</v>
      </c>
      <c r="M1011" s="147">
        <v>62.49</v>
      </c>
    </row>
    <row r="1012" spans="1:14" s="7" customFormat="1" ht="15" customHeight="1">
      <c r="A1012" s="21"/>
      <c r="B1012" s="141" t="s">
        <v>269</v>
      </c>
      <c r="C1012" s="141"/>
      <c r="D1012" s="152"/>
      <c r="E1012" s="152"/>
      <c r="F1012" s="152"/>
      <c r="G1012" s="152"/>
      <c r="H1012" s="152"/>
      <c r="I1012" s="153"/>
      <c r="J1012" s="153"/>
      <c r="K1012" s="153"/>
      <c r="L1012" s="153"/>
      <c r="M1012" s="153"/>
      <c r="N1012" s="14"/>
    </row>
    <row r="1013" spans="1:14" s="7" customFormat="1" ht="15" customHeight="1">
      <c r="A1013" s="21"/>
      <c r="B1013" s="163">
        <v>2016</v>
      </c>
      <c r="C1013" s="251"/>
      <c r="D1013" s="259">
        <v>186</v>
      </c>
      <c r="E1013" s="259">
        <v>146167</v>
      </c>
      <c r="F1013" s="259">
        <v>146161</v>
      </c>
      <c r="G1013" s="259">
        <v>2882686</v>
      </c>
      <c r="H1013" s="259">
        <v>2207534</v>
      </c>
      <c r="I1013" s="260">
        <v>785.84</v>
      </c>
      <c r="J1013" s="260">
        <v>19.72</v>
      </c>
      <c r="K1013" s="260">
        <v>32.380000000000003</v>
      </c>
      <c r="L1013" s="260">
        <v>164.17</v>
      </c>
      <c r="M1013" s="260">
        <v>59.98</v>
      </c>
      <c r="N1013" s="14"/>
    </row>
    <row r="1014" spans="1:14" s="7" customFormat="1" ht="15" customHeight="1">
      <c r="A1014" s="21"/>
      <c r="B1014" s="163">
        <v>2015</v>
      </c>
      <c r="C1014" s="163"/>
      <c r="D1014" s="259">
        <v>180</v>
      </c>
      <c r="E1014" s="259">
        <v>140278</v>
      </c>
      <c r="F1014" s="259">
        <v>140266</v>
      </c>
      <c r="G1014" s="259">
        <v>2688938</v>
      </c>
      <c r="H1014" s="259">
        <v>2041727</v>
      </c>
      <c r="I1014" s="260">
        <v>779.32</v>
      </c>
      <c r="J1014" s="260">
        <v>19.170000000000002</v>
      </c>
      <c r="K1014" s="260">
        <v>30.95</v>
      </c>
      <c r="L1014" s="260">
        <v>161.41999999999999</v>
      </c>
      <c r="M1014" s="260">
        <v>61.04</v>
      </c>
      <c r="N1014" s="14"/>
    </row>
    <row r="1015" spans="1:14" s="7" customFormat="1" ht="15" customHeight="1">
      <c r="A1015" s="21"/>
      <c r="B1015" s="163">
        <v>2014</v>
      </c>
      <c r="C1015" s="163"/>
      <c r="D1015" s="146">
        <v>173</v>
      </c>
      <c r="E1015" s="146">
        <v>132401</v>
      </c>
      <c r="F1015" s="146">
        <v>132386</v>
      </c>
      <c r="G1015" s="146">
        <v>2571983</v>
      </c>
      <c r="H1015" s="146">
        <v>1948336</v>
      </c>
      <c r="I1015" s="147">
        <v>765.32</v>
      </c>
      <c r="J1015" s="147">
        <v>19.43</v>
      </c>
      <c r="K1015" s="147">
        <v>31.33</v>
      </c>
      <c r="L1015" s="147">
        <v>161.29</v>
      </c>
      <c r="M1015" s="147">
        <v>60.82</v>
      </c>
      <c r="N1015" s="14"/>
    </row>
    <row r="1016" spans="1:14" s="7" customFormat="1" ht="15" customHeight="1">
      <c r="A1016" s="27"/>
      <c r="B1016" s="163">
        <v>2013</v>
      </c>
      <c r="C1016" s="163"/>
      <c r="D1016" s="146">
        <v>168</v>
      </c>
      <c r="E1016" s="146">
        <v>130376</v>
      </c>
      <c r="F1016" s="146">
        <v>130295</v>
      </c>
      <c r="G1016" s="146">
        <v>2460770</v>
      </c>
      <c r="H1016" s="146">
        <v>1882064</v>
      </c>
      <c r="I1016" s="147">
        <v>776.05</v>
      </c>
      <c r="J1016" s="147">
        <v>18.87</v>
      </c>
      <c r="K1016" s="147">
        <v>29.61</v>
      </c>
      <c r="L1016" s="147">
        <v>156.78</v>
      </c>
      <c r="M1016" s="147">
        <v>62.56</v>
      </c>
    </row>
    <row r="1017" spans="1:14" s="13" customFormat="1" ht="15" customHeight="1">
      <c r="A1017" s="21"/>
      <c r="B1017" s="144">
        <v>2012</v>
      </c>
      <c r="C1017" s="144"/>
      <c r="D1017" s="146">
        <v>172</v>
      </c>
      <c r="E1017" s="146">
        <v>132156</v>
      </c>
      <c r="F1017" s="146">
        <v>131520</v>
      </c>
      <c r="G1017" s="146">
        <v>2578955</v>
      </c>
      <c r="H1017" s="146">
        <v>1921454</v>
      </c>
      <c r="I1017" s="147">
        <v>768.35</v>
      </c>
      <c r="J1017" s="147">
        <v>19.510000000000002</v>
      </c>
      <c r="K1017" s="147">
        <v>29.45</v>
      </c>
      <c r="L1017" s="147">
        <v>150.16999999999999</v>
      </c>
      <c r="M1017" s="147">
        <v>65.23</v>
      </c>
      <c r="N1017" s="7"/>
    </row>
    <row r="1018" spans="1:14" s="14" customFormat="1" ht="15" customHeight="1">
      <c r="A1018" s="21"/>
      <c r="B1018" s="144">
        <v>2011</v>
      </c>
      <c r="C1018" s="144"/>
      <c r="D1018" s="146">
        <v>186</v>
      </c>
      <c r="E1018" s="146">
        <v>140778</v>
      </c>
      <c r="F1018" s="146">
        <v>140071</v>
      </c>
      <c r="G1018" s="146">
        <v>2741297</v>
      </c>
      <c r="H1018" s="146">
        <v>2024953</v>
      </c>
      <c r="I1018" s="147">
        <v>756.87</v>
      </c>
      <c r="J1018" s="147">
        <v>19.47</v>
      </c>
      <c r="K1018" s="147">
        <v>30.18</v>
      </c>
      <c r="L1018" s="147">
        <v>154.22999999999999</v>
      </c>
      <c r="M1018" s="147">
        <v>63.82</v>
      </c>
      <c r="N1018" s="7"/>
    </row>
    <row r="1019" spans="1:14" s="14" customFormat="1" ht="15" customHeight="1">
      <c r="A1019" s="21"/>
      <c r="B1019" s="144">
        <v>2010</v>
      </c>
      <c r="C1019" s="144"/>
      <c r="D1019" s="146">
        <v>190</v>
      </c>
      <c r="E1019" s="146">
        <v>140983</v>
      </c>
      <c r="F1019" s="146">
        <v>140976</v>
      </c>
      <c r="G1019" s="146">
        <v>2745768</v>
      </c>
      <c r="H1019" s="146">
        <v>2062944</v>
      </c>
      <c r="I1019" s="147">
        <v>742.02</v>
      </c>
      <c r="J1019" s="147">
        <v>19.48</v>
      </c>
      <c r="K1019" s="147">
        <v>33.049999999999997</v>
      </c>
      <c r="L1019" s="147">
        <v>169.68</v>
      </c>
      <c r="M1019" s="147">
        <v>58.21</v>
      </c>
      <c r="N1019" s="7"/>
    </row>
    <row r="1020" spans="1:14" s="14" customFormat="1" ht="15" customHeight="1">
      <c r="A1020" s="21"/>
      <c r="B1020" s="144">
        <v>2009</v>
      </c>
      <c r="C1020" s="144"/>
      <c r="D1020" s="146">
        <v>180</v>
      </c>
      <c r="E1020" s="146">
        <v>134873</v>
      </c>
      <c r="F1020" s="146">
        <v>134865</v>
      </c>
      <c r="G1020" s="146">
        <v>2604586</v>
      </c>
      <c r="H1020" s="146">
        <v>1973080</v>
      </c>
      <c r="I1020" s="147">
        <v>749.29</v>
      </c>
      <c r="J1020" s="147">
        <v>19.309999999999999</v>
      </c>
      <c r="K1020" s="147">
        <v>33.880000000000003</v>
      </c>
      <c r="L1020" s="147">
        <v>175.41</v>
      </c>
      <c r="M1020" s="147">
        <v>56.34</v>
      </c>
      <c r="N1020" s="7"/>
    </row>
    <row r="1021" spans="1:14" s="7" customFormat="1" ht="15" customHeight="1">
      <c r="A1021" s="21"/>
      <c r="B1021" s="144">
        <v>2008</v>
      </c>
      <c r="C1021" s="144"/>
      <c r="D1021" s="146">
        <v>205</v>
      </c>
      <c r="E1021" s="146">
        <v>135004</v>
      </c>
      <c r="F1021" s="146">
        <v>135000</v>
      </c>
      <c r="G1021" s="146">
        <v>2679315</v>
      </c>
      <c r="H1021" s="146">
        <v>2014217</v>
      </c>
      <c r="I1021" s="147">
        <v>658.56</v>
      </c>
      <c r="J1021" s="147">
        <v>19.850000000000001</v>
      </c>
      <c r="K1021" s="147">
        <v>36.68</v>
      </c>
      <c r="L1021" s="147">
        <v>184.82</v>
      </c>
      <c r="M1021" s="147">
        <v>53.49</v>
      </c>
    </row>
    <row r="1022" spans="1:14" s="7" customFormat="1" ht="15" customHeight="1">
      <c r="A1022" s="21"/>
      <c r="B1022" s="138" t="s">
        <v>40</v>
      </c>
      <c r="C1022" s="138"/>
      <c r="D1022" s="150"/>
      <c r="E1022" s="150"/>
      <c r="F1022" s="150"/>
      <c r="G1022" s="150"/>
      <c r="H1022" s="150"/>
      <c r="I1022" s="151"/>
      <c r="J1022" s="151"/>
      <c r="K1022" s="151"/>
      <c r="L1022" s="151"/>
      <c r="M1022" s="151"/>
      <c r="N1022" s="13"/>
    </row>
    <row r="1023" spans="1:14" s="7" customFormat="1" ht="15" customHeight="1">
      <c r="A1023" s="21"/>
      <c r="B1023" s="141" t="s">
        <v>270</v>
      </c>
      <c r="C1023" s="141"/>
      <c r="D1023" s="152"/>
      <c r="E1023" s="152"/>
      <c r="F1023" s="152"/>
      <c r="G1023" s="152"/>
      <c r="H1023" s="152"/>
      <c r="I1023" s="153"/>
      <c r="J1023" s="153"/>
      <c r="K1023" s="153"/>
      <c r="L1023" s="153"/>
      <c r="M1023" s="153"/>
      <c r="N1023" s="14"/>
    </row>
    <row r="1024" spans="1:14" s="7" customFormat="1" ht="15" customHeight="1">
      <c r="A1024" s="21"/>
      <c r="B1024" s="163">
        <v>2016</v>
      </c>
      <c r="C1024" s="251"/>
      <c r="D1024" s="259">
        <v>80949</v>
      </c>
      <c r="E1024" s="259">
        <v>257185</v>
      </c>
      <c r="F1024" s="259">
        <v>208676</v>
      </c>
      <c r="G1024" s="259">
        <v>3142739</v>
      </c>
      <c r="H1024" s="259">
        <v>2477729</v>
      </c>
      <c r="I1024" s="260">
        <v>3.18</v>
      </c>
      <c r="J1024" s="260">
        <v>12.22</v>
      </c>
      <c r="K1024" s="260">
        <v>18.47</v>
      </c>
      <c r="L1024" s="260">
        <v>122.67</v>
      </c>
      <c r="M1024" s="260">
        <v>65.84</v>
      </c>
      <c r="N1024" s="14"/>
    </row>
    <row r="1025" spans="1:14" s="7" customFormat="1" ht="15" customHeight="1">
      <c r="A1025" s="21"/>
      <c r="B1025" s="163">
        <v>2015</v>
      </c>
      <c r="C1025" s="163"/>
      <c r="D1025" s="259">
        <v>81297</v>
      </c>
      <c r="E1025" s="259">
        <v>251950</v>
      </c>
      <c r="F1025" s="259">
        <v>203054</v>
      </c>
      <c r="G1025" s="259">
        <v>2970602</v>
      </c>
      <c r="H1025" s="259">
        <v>2339717</v>
      </c>
      <c r="I1025" s="260">
        <v>3.1</v>
      </c>
      <c r="J1025" s="260">
        <v>11.79</v>
      </c>
      <c r="K1025" s="260">
        <v>17.670000000000002</v>
      </c>
      <c r="L1025" s="260">
        <v>120.75</v>
      </c>
      <c r="M1025" s="260">
        <v>66.430000000000007</v>
      </c>
      <c r="N1025" s="14"/>
    </row>
    <row r="1026" spans="1:14" s="7" customFormat="1" ht="15" customHeight="1">
      <c r="A1026" s="21"/>
      <c r="B1026" s="163">
        <v>2014</v>
      </c>
      <c r="C1026" s="163"/>
      <c r="D1026" s="146">
        <v>80868</v>
      </c>
      <c r="E1026" s="146">
        <v>245320</v>
      </c>
      <c r="F1026" s="146">
        <v>197138</v>
      </c>
      <c r="G1026" s="146">
        <v>2827342</v>
      </c>
      <c r="H1026" s="146">
        <v>2224390</v>
      </c>
      <c r="I1026" s="147">
        <v>3.03</v>
      </c>
      <c r="J1026" s="147">
        <v>11.53</v>
      </c>
      <c r="K1026" s="147">
        <v>17.079999999999998</v>
      </c>
      <c r="L1026" s="147">
        <v>119.08</v>
      </c>
      <c r="M1026" s="147">
        <v>67.08</v>
      </c>
      <c r="N1026" s="14"/>
    </row>
    <row r="1027" spans="1:14" s="15" customFormat="1" ht="15" customHeight="1" collapsed="1">
      <c r="A1027" s="27"/>
      <c r="B1027" s="163">
        <v>2013</v>
      </c>
      <c r="C1027" s="163"/>
      <c r="D1027" s="146">
        <v>82692</v>
      </c>
      <c r="E1027" s="146">
        <v>245330</v>
      </c>
      <c r="F1027" s="146">
        <v>194848</v>
      </c>
      <c r="G1027" s="146">
        <v>2754701</v>
      </c>
      <c r="H1027" s="146">
        <v>2160730</v>
      </c>
      <c r="I1027" s="147">
        <v>2.97</v>
      </c>
      <c r="J1027" s="147">
        <v>11.23</v>
      </c>
      <c r="K1027" s="147">
        <v>16.14</v>
      </c>
      <c r="L1027" s="147">
        <v>114.17</v>
      </c>
      <c r="M1027" s="147">
        <v>68.95</v>
      </c>
      <c r="N1027" s="7"/>
    </row>
    <row r="1028" spans="1:14" s="15" customFormat="1" ht="15" customHeight="1">
      <c r="A1028" s="21"/>
      <c r="B1028" s="144">
        <v>2012</v>
      </c>
      <c r="C1028" s="144"/>
      <c r="D1028" s="146">
        <v>84010</v>
      </c>
      <c r="E1028" s="146">
        <v>248527</v>
      </c>
      <c r="F1028" s="146">
        <v>196435</v>
      </c>
      <c r="G1028" s="146">
        <v>2767340</v>
      </c>
      <c r="H1028" s="146">
        <v>2174202</v>
      </c>
      <c r="I1028" s="147">
        <v>2.96</v>
      </c>
      <c r="J1028" s="147">
        <v>11.13</v>
      </c>
      <c r="K1028" s="147">
        <v>15.33</v>
      </c>
      <c r="L1028" s="147">
        <v>108.81</v>
      </c>
      <c r="M1028" s="147">
        <v>71.849999999999994</v>
      </c>
      <c r="N1028" s="7"/>
    </row>
    <row r="1029" spans="1:14" s="15" customFormat="1" ht="15" customHeight="1">
      <c r="A1029" s="21"/>
      <c r="B1029" s="144">
        <v>2011</v>
      </c>
      <c r="C1029" s="144"/>
      <c r="D1029" s="146">
        <v>87180</v>
      </c>
      <c r="E1029" s="146">
        <v>259673</v>
      </c>
      <c r="F1029" s="146">
        <v>205722</v>
      </c>
      <c r="G1029" s="146">
        <v>2957386</v>
      </c>
      <c r="H1029" s="146">
        <v>2318608</v>
      </c>
      <c r="I1029" s="147">
        <v>2.98</v>
      </c>
      <c r="J1029" s="147">
        <v>11.39</v>
      </c>
      <c r="K1029" s="147">
        <v>16.04</v>
      </c>
      <c r="L1029" s="147">
        <v>111.59</v>
      </c>
      <c r="M1029" s="147">
        <v>70.33</v>
      </c>
      <c r="N1029" s="7"/>
    </row>
    <row r="1030" spans="1:14" s="7" customFormat="1" ht="15" customHeight="1">
      <c r="A1030" s="21"/>
      <c r="B1030" s="144">
        <v>2010</v>
      </c>
      <c r="C1030" s="144"/>
      <c r="D1030" s="146">
        <v>89134</v>
      </c>
      <c r="E1030" s="146">
        <v>264576</v>
      </c>
      <c r="F1030" s="146">
        <v>210468</v>
      </c>
      <c r="G1030" s="146">
        <v>3023594</v>
      </c>
      <c r="H1030" s="146">
        <v>2371088</v>
      </c>
      <c r="I1030" s="147">
        <v>2.97</v>
      </c>
      <c r="J1030" s="147">
        <v>11.43</v>
      </c>
      <c r="K1030" s="147">
        <v>17.350000000000001</v>
      </c>
      <c r="L1030" s="147">
        <v>120.78</v>
      </c>
      <c r="M1030" s="147">
        <v>65.22</v>
      </c>
    </row>
    <row r="1031" spans="1:14" s="7" customFormat="1" ht="15" customHeight="1">
      <c r="A1031" s="21"/>
      <c r="B1031" s="144">
        <v>2009</v>
      </c>
      <c r="C1031" s="144"/>
      <c r="D1031" s="146">
        <v>92982</v>
      </c>
      <c r="E1031" s="146">
        <v>267317</v>
      </c>
      <c r="F1031" s="146">
        <v>209266</v>
      </c>
      <c r="G1031" s="146">
        <v>2986533</v>
      </c>
      <c r="H1031" s="146">
        <v>2340945</v>
      </c>
      <c r="I1031" s="147">
        <v>2.87</v>
      </c>
      <c r="J1031" s="147">
        <v>11.17</v>
      </c>
      <c r="K1031" s="147">
        <v>16.91</v>
      </c>
      <c r="L1031" s="147">
        <v>118.47</v>
      </c>
      <c r="M1031" s="147">
        <v>65.48</v>
      </c>
    </row>
    <row r="1032" spans="1:14" s="7" customFormat="1" ht="15" customHeight="1">
      <c r="A1032" s="21"/>
      <c r="B1032" s="144">
        <v>2008</v>
      </c>
      <c r="C1032" s="144"/>
      <c r="D1032" s="146">
        <v>96495</v>
      </c>
      <c r="E1032" s="146">
        <v>273515</v>
      </c>
      <c r="F1032" s="146">
        <v>213510</v>
      </c>
      <c r="G1032" s="146">
        <v>2986614</v>
      </c>
      <c r="H1032" s="146">
        <v>2332899</v>
      </c>
      <c r="I1032" s="147">
        <v>2.83</v>
      </c>
      <c r="J1032" s="147">
        <v>10.92</v>
      </c>
      <c r="K1032" s="147">
        <v>16.93</v>
      </c>
      <c r="L1032" s="147">
        <v>121.03</v>
      </c>
      <c r="M1032" s="147">
        <v>63.79</v>
      </c>
    </row>
    <row r="1033" spans="1:14" s="7" customFormat="1" ht="15" customHeight="1">
      <c r="A1033" s="21"/>
      <c r="B1033" s="141" t="s">
        <v>271</v>
      </c>
      <c r="C1033" s="141"/>
      <c r="D1033" s="152"/>
      <c r="E1033" s="152"/>
      <c r="F1033" s="152"/>
      <c r="G1033" s="152"/>
      <c r="H1033" s="152"/>
      <c r="I1033" s="153"/>
      <c r="J1033" s="153"/>
      <c r="K1033" s="153"/>
      <c r="L1033" s="153"/>
      <c r="M1033" s="153"/>
      <c r="N1033" s="14"/>
    </row>
    <row r="1034" spans="1:14" s="7" customFormat="1" ht="15" customHeight="1">
      <c r="A1034" s="21"/>
      <c r="B1034" s="163">
        <v>2016</v>
      </c>
      <c r="C1034" s="251"/>
      <c r="D1034" s="259">
        <v>51758</v>
      </c>
      <c r="E1034" s="259">
        <v>139920</v>
      </c>
      <c r="F1034" s="259">
        <v>108475</v>
      </c>
      <c r="G1034" s="259">
        <v>1597483</v>
      </c>
      <c r="H1034" s="259">
        <v>1266155</v>
      </c>
      <c r="I1034" s="260">
        <v>2.7</v>
      </c>
      <c r="J1034" s="260">
        <v>11.42</v>
      </c>
      <c r="K1034" s="260">
        <v>18.41</v>
      </c>
      <c r="L1034" s="260">
        <v>124.99</v>
      </c>
      <c r="M1034" s="260">
        <v>61.75</v>
      </c>
      <c r="N1034" s="14"/>
    </row>
    <row r="1035" spans="1:14" s="7" customFormat="1" ht="15" customHeight="1">
      <c r="A1035" s="21"/>
      <c r="B1035" s="163">
        <v>2015</v>
      </c>
      <c r="C1035" s="163"/>
      <c r="D1035" s="259">
        <v>52362</v>
      </c>
      <c r="E1035" s="259">
        <v>138113</v>
      </c>
      <c r="F1035" s="259">
        <v>106166</v>
      </c>
      <c r="G1035" s="259">
        <v>1527916</v>
      </c>
      <c r="H1035" s="259">
        <v>1210239</v>
      </c>
      <c r="I1035" s="260">
        <v>2.64</v>
      </c>
      <c r="J1035" s="260">
        <v>11.06</v>
      </c>
      <c r="K1035" s="260">
        <v>17.559999999999999</v>
      </c>
      <c r="L1035" s="260">
        <v>122.03</v>
      </c>
      <c r="M1035" s="260">
        <v>62.69</v>
      </c>
      <c r="N1035" s="14"/>
    </row>
    <row r="1036" spans="1:14" s="15" customFormat="1" ht="15" customHeight="1" collapsed="1">
      <c r="A1036" s="21"/>
      <c r="B1036" s="163">
        <v>2014</v>
      </c>
      <c r="C1036" s="163"/>
      <c r="D1036" s="146">
        <v>52476</v>
      </c>
      <c r="E1036" s="146">
        <v>135324</v>
      </c>
      <c r="F1036" s="146">
        <v>103694</v>
      </c>
      <c r="G1036" s="146">
        <v>1465302</v>
      </c>
      <c r="H1036" s="146">
        <v>1157872</v>
      </c>
      <c r="I1036" s="147">
        <v>2.58</v>
      </c>
      <c r="J1036" s="147">
        <v>10.83</v>
      </c>
      <c r="K1036" s="147">
        <v>16.82</v>
      </c>
      <c r="L1036" s="147">
        <v>119</v>
      </c>
      <c r="M1036" s="147">
        <v>64.09</v>
      </c>
      <c r="N1036" s="14"/>
    </row>
    <row r="1037" spans="1:14" s="15" customFormat="1" ht="15" customHeight="1">
      <c r="A1037" s="27"/>
      <c r="B1037" s="163">
        <v>2013</v>
      </c>
      <c r="C1037" s="163"/>
      <c r="D1037" s="146">
        <v>53525</v>
      </c>
      <c r="E1037" s="146">
        <v>136093</v>
      </c>
      <c r="F1037" s="146">
        <v>103266</v>
      </c>
      <c r="G1037" s="146">
        <v>1434676</v>
      </c>
      <c r="H1037" s="146">
        <v>1130816</v>
      </c>
      <c r="I1037" s="147">
        <v>2.54</v>
      </c>
      <c r="J1037" s="147">
        <v>10.54</v>
      </c>
      <c r="K1037" s="147">
        <v>16.079999999999998</v>
      </c>
      <c r="L1037" s="147">
        <v>115.72</v>
      </c>
      <c r="M1037" s="147">
        <v>64.94</v>
      </c>
      <c r="N1037" s="7"/>
    </row>
    <row r="1038" spans="1:14" s="15" customFormat="1" ht="15" customHeight="1">
      <c r="A1038" s="21"/>
      <c r="B1038" s="144">
        <v>2012</v>
      </c>
      <c r="C1038" s="144"/>
      <c r="D1038" s="146">
        <v>55009</v>
      </c>
      <c r="E1038" s="146">
        <v>140499</v>
      </c>
      <c r="F1038" s="146">
        <v>106367</v>
      </c>
      <c r="G1038" s="146">
        <v>1484484</v>
      </c>
      <c r="H1038" s="146">
        <v>1173448</v>
      </c>
      <c r="I1038" s="147">
        <v>2.5499999999999998</v>
      </c>
      <c r="J1038" s="147">
        <v>10.57</v>
      </c>
      <c r="K1038" s="147">
        <v>15.24</v>
      </c>
      <c r="L1038" s="147">
        <v>109.19</v>
      </c>
      <c r="M1038" s="147">
        <v>68.64</v>
      </c>
      <c r="N1038" s="7"/>
    </row>
    <row r="1039" spans="1:14" s="7" customFormat="1" ht="15" customHeight="1">
      <c r="A1039" s="21"/>
      <c r="B1039" s="144">
        <v>2011</v>
      </c>
      <c r="C1039" s="144"/>
      <c r="D1039" s="146">
        <v>57589</v>
      </c>
      <c r="E1039" s="146">
        <v>148821</v>
      </c>
      <c r="F1039" s="146">
        <v>112999</v>
      </c>
      <c r="G1039" s="146">
        <v>1587447</v>
      </c>
      <c r="H1039" s="146">
        <v>1256919</v>
      </c>
      <c r="I1039" s="147">
        <v>2.58</v>
      </c>
      <c r="J1039" s="147">
        <v>10.67</v>
      </c>
      <c r="K1039" s="147">
        <v>15.83</v>
      </c>
      <c r="L1039" s="147">
        <v>112.69</v>
      </c>
      <c r="M1039" s="147">
        <v>66.739999999999995</v>
      </c>
    </row>
    <row r="1040" spans="1:14" s="7" customFormat="1" ht="15" customHeight="1">
      <c r="A1040" s="21"/>
      <c r="B1040" s="144">
        <v>2010</v>
      </c>
      <c r="C1040" s="144"/>
      <c r="D1040" s="146">
        <v>59382</v>
      </c>
      <c r="E1040" s="146">
        <v>151394</v>
      </c>
      <c r="F1040" s="146">
        <v>115510</v>
      </c>
      <c r="G1040" s="146">
        <v>1612363</v>
      </c>
      <c r="H1040" s="146">
        <v>1278363</v>
      </c>
      <c r="I1040" s="147">
        <v>2.5499999999999998</v>
      </c>
      <c r="J1040" s="147">
        <v>10.65</v>
      </c>
      <c r="K1040" s="147">
        <v>16.72</v>
      </c>
      <c r="L1040" s="147">
        <v>119.8</v>
      </c>
      <c r="M1040" s="147">
        <v>63.13</v>
      </c>
    </row>
    <row r="1041" spans="1:14" s="7" customFormat="1" ht="15" customHeight="1">
      <c r="A1041" s="21"/>
      <c r="B1041" s="144">
        <v>2009</v>
      </c>
      <c r="C1041" s="144"/>
      <c r="D1041" s="146">
        <v>62224</v>
      </c>
      <c r="E1041" s="146">
        <v>152088</v>
      </c>
      <c r="F1041" s="146">
        <v>113812</v>
      </c>
      <c r="G1041" s="146">
        <v>1564810</v>
      </c>
      <c r="H1041" s="146">
        <v>1232721</v>
      </c>
      <c r="I1041" s="147">
        <v>2.44</v>
      </c>
      <c r="J1041" s="147">
        <v>10.29</v>
      </c>
      <c r="K1041" s="147">
        <v>16.350000000000001</v>
      </c>
      <c r="L1041" s="147">
        <v>118.93</v>
      </c>
      <c r="M1041" s="147">
        <v>62.37</v>
      </c>
    </row>
    <row r="1042" spans="1:14" s="7" customFormat="1" ht="15" customHeight="1">
      <c r="A1042" s="21"/>
      <c r="B1042" s="144">
        <v>2008</v>
      </c>
      <c r="C1042" s="144"/>
      <c r="D1042" s="146">
        <v>64768</v>
      </c>
      <c r="E1042" s="146">
        <v>157231</v>
      </c>
      <c r="F1042" s="146">
        <v>117768</v>
      </c>
      <c r="G1042" s="146">
        <v>1570536</v>
      </c>
      <c r="H1042" s="146">
        <v>1233476</v>
      </c>
      <c r="I1042" s="147">
        <v>2.4300000000000002</v>
      </c>
      <c r="J1042" s="147">
        <v>9.99</v>
      </c>
      <c r="K1042" s="147">
        <v>16.34</v>
      </c>
      <c r="L1042" s="147">
        <v>122.55</v>
      </c>
      <c r="M1042" s="147">
        <v>60.44</v>
      </c>
    </row>
    <row r="1043" spans="1:14" s="7" customFormat="1" ht="15" customHeight="1">
      <c r="A1043" s="21"/>
      <c r="B1043" s="141" t="s">
        <v>272</v>
      </c>
      <c r="C1043" s="141"/>
      <c r="D1043" s="152"/>
      <c r="E1043" s="152"/>
      <c r="F1043" s="152"/>
      <c r="G1043" s="152"/>
      <c r="H1043" s="152"/>
      <c r="I1043" s="153"/>
      <c r="J1043" s="153"/>
      <c r="K1043" s="153"/>
      <c r="L1043" s="153"/>
      <c r="M1043" s="153"/>
      <c r="N1043" s="14"/>
    </row>
    <row r="1044" spans="1:14" s="7" customFormat="1" ht="15" customHeight="1">
      <c r="A1044" s="21"/>
      <c r="B1044" s="163">
        <v>2016</v>
      </c>
      <c r="C1044" s="251"/>
      <c r="D1044" s="259">
        <v>54398</v>
      </c>
      <c r="E1044" s="259">
        <v>258821</v>
      </c>
      <c r="F1044" s="259">
        <v>227371</v>
      </c>
      <c r="G1044" s="259">
        <v>4694784</v>
      </c>
      <c r="H1044" s="259">
        <v>3594719</v>
      </c>
      <c r="I1044" s="260">
        <v>4.76</v>
      </c>
      <c r="J1044" s="260">
        <v>18.14</v>
      </c>
      <c r="K1044" s="260">
        <v>28.8</v>
      </c>
      <c r="L1044" s="260">
        <v>139.46</v>
      </c>
      <c r="M1044" s="260">
        <v>61.85</v>
      </c>
      <c r="N1044" s="14"/>
    </row>
    <row r="1045" spans="1:14" s="15" customFormat="1" ht="15" customHeight="1" collapsed="1">
      <c r="A1045" s="21"/>
      <c r="B1045" s="163">
        <v>2015</v>
      </c>
      <c r="C1045" s="163"/>
      <c r="D1045" s="259">
        <v>54861</v>
      </c>
      <c r="E1045" s="259">
        <v>254046</v>
      </c>
      <c r="F1045" s="259">
        <v>222295</v>
      </c>
      <c r="G1045" s="259">
        <v>4546931</v>
      </c>
      <c r="H1045" s="259">
        <v>3466410</v>
      </c>
      <c r="I1045" s="260">
        <v>4.63</v>
      </c>
      <c r="J1045" s="260">
        <v>17.899999999999999</v>
      </c>
      <c r="K1045" s="260">
        <v>27.98</v>
      </c>
      <c r="L1045" s="260">
        <v>136.79</v>
      </c>
      <c r="M1045" s="260">
        <v>62.88</v>
      </c>
      <c r="N1045" s="14"/>
    </row>
    <row r="1046" spans="1:14" s="15" customFormat="1" ht="15" customHeight="1">
      <c r="A1046" s="21"/>
      <c r="B1046" s="163">
        <v>2014</v>
      </c>
      <c r="C1046" s="163"/>
      <c r="D1046" s="146">
        <v>54885</v>
      </c>
      <c r="E1046" s="146">
        <v>248011</v>
      </c>
      <c r="F1046" s="146">
        <v>216652</v>
      </c>
      <c r="G1046" s="146">
        <v>4408907</v>
      </c>
      <c r="H1046" s="146">
        <v>3355782</v>
      </c>
      <c r="I1046" s="147">
        <v>4.5199999999999996</v>
      </c>
      <c r="J1046" s="147">
        <v>17.78</v>
      </c>
      <c r="K1046" s="147">
        <v>27.14</v>
      </c>
      <c r="L1046" s="147">
        <v>133.36000000000001</v>
      </c>
      <c r="M1046" s="147">
        <v>64.239999999999995</v>
      </c>
      <c r="N1046" s="14"/>
    </row>
    <row r="1047" spans="1:14" s="15" customFormat="1" ht="15" customHeight="1">
      <c r="A1047" s="27"/>
      <c r="B1047" s="163">
        <v>2013</v>
      </c>
      <c r="C1047" s="163"/>
      <c r="D1047" s="146">
        <v>56218</v>
      </c>
      <c r="E1047" s="146">
        <v>251520</v>
      </c>
      <c r="F1047" s="146">
        <v>218562</v>
      </c>
      <c r="G1047" s="146">
        <v>4381593</v>
      </c>
      <c r="H1047" s="146">
        <v>3343802</v>
      </c>
      <c r="I1047" s="147">
        <v>4.47</v>
      </c>
      <c r="J1047" s="147">
        <v>17.420000000000002</v>
      </c>
      <c r="K1047" s="147">
        <v>25.39</v>
      </c>
      <c r="L1047" s="147">
        <v>126.65</v>
      </c>
      <c r="M1047" s="147">
        <v>67.209999999999994</v>
      </c>
      <c r="N1047" s="7"/>
    </row>
    <row r="1048" spans="1:14" s="7" customFormat="1" ht="15" customHeight="1">
      <c r="A1048" s="21"/>
      <c r="B1048" s="144">
        <v>2012</v>
      </c>
      <c r="C1048" s="144"/>
      <c r="D1048" s="146">
        <v>58221</v>
      </c>
      <c r="E1048" s="146">
        <v>262829</v>
      </c>
      <c r="F1048" s="146">
        <v>227998</v>
      </c>
      <c r="G1048" s="146">
        <v>4673208</v>
      </c>
      <c r="H1048" s="146">
        <v>3511613</v>
      </c>
      <c r="I1048" s="147">
        <v>4.51</v>
      </c>
      <c r="J1048" s="147">
        <v>17.78</v>
      </c>
      <c r="K1048" s="147">
        <v>24.42</v>
      </c>
      <c r="L1048" s="147">
        <v>119.13</v>
      </c>
      <c r="M1048" s="147">
        <v>71.38</v>
      </c>
    </row>
    <row r="1049" spans="1:14" s="7" customFormat="1" ht="15" customHeight="1">
      <c r="A1049" s="21"/>
      <c r="B1049" s="144">
        <v>2011</v>
      </c>
      <c r="C1049" s="144"/>
      <c r="D1049" s="146">
        <v>61650</v>
      </c>
      <c r="E1049" s="146">
        <v>281277</v>
      </c>
      <c r="F1049" s="146">
        <v>244662</v>
      </c>
      <c r="G1049" s="146">
        <v>5014231</v>
      </c>
      <c r="H1049" s="146">
        <v>3766691</v>
      </c>
      <c r="I1049" s="147">
        <v>4.5599999999999996</v>
      </c>
      <c r="J1049" s="147">
        <v>17.829999999999998</v>
      </c>
      <c r="K1049" s="147">
        <v>25.28</v>
      </c>
      <c r="L1049" s="147">
        <v>123.36</v>
      </c>
      <c r="M1049" s="147">
        <v>69.33</v>
      </c>
    </row>
    <row r="1050" spans="1:14" s="7" customFormat="1" ht="15" customHeight="1">
      <c r="A1050" s="21"/>
      <c r="B1050" s="144">
        <v>2010</v>
      </c>
      <c r="C1050" s="144"/>
      <c r="D1050" s="146">
        <v>64032</v>
      </c>
      <c r="E1050" s="146">
        <v>289574</v>
      </c>
      <c r="F1050" s="146">
        <v>253327</v>
      </c>
      <c r="G1050" s="146">
        <v>5135701</v>
      </c>
      <c r="H1050" s="146">
        <v>3913016</v>
      </c>
      <c r="I1050" s="147">
        <v>4.5199999999999996</v>
      </c>
      <c r="J1050" s="147">
        <v>17.739999999999998</v>
      </c>
      <c r="K1050" s="147">
        <v>27.5</v>
      </c>
      <c r="L1050" s="147">
        <v>135.66</v>
      </c>
      <c r="M1050" s="147">
        <v>63.43</v>
      </c>
    </row>
    <row r="1051" spans="1:14" s="7" customFormat="1" ht="15" customHeight="1">
      <c r="A1051" s="21"/>
      <c r="B1051" s="144">
        <v>2009</v>
      </c>
      <c r="C1051" s="144"/>
      <c r="D1051" s="146">
        <v>69063</v>
      </c>
      <c r="E1051" s="146">
        <v>294447</v>
      </c>
      <c r="F1051" s="146">
        <v>253851</v>
      </c>
      <c r="G1051" s="146">
        <v>5109871</v>
      </c>
      <c r="H1051" s="146">
        <v>3892702</v>
      </c>
      <c r="I1051" s="147">
        <v>4.26</v>
      </c>
      <c r="J1051" s="147">
        <v>17.350000000000001</v>
      </c>
      <c r="K1051" s="147">
        <v>27.16</v>
      </c>
      <c r="L1051" s="147">
        <v>134.94</v>
      </c>
      <c r="M1051" s="147">
        <v>62.93</v>
      </c>
    </row>
    <row r="1052" spans="1:14" s="7" customFormat="1" ht="15" customHeight="1">
      <c r="A1052" s="21"/>
      <c r="B1052" s="144">
        <v>2008</v>
      </c>
      <c r="C1052" s="144"/>
      <c r="D1052" s="146">
        <v>72254</v>
      </c>
      <c r="E1052" s="146">
        <v>299164</v>
      </c>
      <c r="F1052" s="146">
        <v>257189</v>
      </c>
      <c r="G1052" s="146">
        <v>5173298</v>
      </c>
      <c r="H1052" s="146">
        <v>3923143</v>
      </c>
      <c r="I1052" s="147">
        <v>4.1399999999999997</v>
      </c>
      <c r="J1052" s="147">
        <v>17.29</v>
      </c>
      <c r="K1052" s="147">
        <v>28.1</v>
      </c>
      <c r="L1052" s="147">
        <v>139.68</v>
      </c>
      <c r="M1052" s="147">
        <v>60.66</v>
      </c>
    </row>
    <row r="1053" spans="1:14" s="7" customFormat="1" ht="15" customHeight="1">
      <c r="A1053" s="21"/>
      <c r="B1053" s="141" t="s">
        <v>273</v>
      </c>
      <c r="C1053" s="141"/>
      <c r="D1053" s="152"/>
      <c r="E1053" s="152"/>
      <c r="F1053" s="152"/>
      <c r="G1053" s="152"/>
      <c r="H1053" s="152"/>
      <c r="I1053" s="153"/>
      <c r="J1053" s="153"/>
      <c r="K1053" s="153"/>
      <c r="L1053" s="153"/>
      <c r="M1053" s="153"/>
      <c r="N1053" s="14"/>
    </row>
    <row r="1054" spans="1:14" s="14" customFormat="1" ht="15" customHeight="1" collapsed="1">
      <c r="A1054" s="21"/>
      <c r="B1054" s="163">
        <v>2016</v>
      </c>
      <c r="C1054" s="251"/>
      <c r="D1054" s="259">
        <v>15303</v>
      </c>
      <c r="E1054" s="259">
        <v>38714</v>
      </c>
      <c r="F1054" s="259">
        <v>29122</v>
      </c>
      <c r="G1054" s="259">
        <v>421922</v>
      </c>
      <c r="H1054" s="259">
        <v>331941</v>
      </c>
      <c r="I1054" s="260">
        <v>2.5299999999999998</v>
      </c>
      <c r="J1054" s="260">
        <v>10.9</v>
      </c>
      <c r="K1054" s="260">
        <v>17.52</v>
      </c>
      <c r="L1054" s="260">
        <v>120.94</v>
      </c>
      <c r="M1054" s="260">
        <v>61.69</v>
      </c>
    </row>
    <row r="1055" spans="1:14" s="14" customFormat="1" ht="15" customHeight="1">
      <c r="A1055" s="21"/>
      <c r="B1055" s="163">
        <v>2015</v>
      </c>
      <c r="C1055" s="163"/>
      <c r="D1055" s="259">
        <v>15461</v>
      </c>
      <c r="E1055" s="259">
        <v>38491</v>
      </c>
      <c r="F1055" s="259">
        <v>28739</v>
      </c>
      <c r="G1055" s="259">
        <v>409028</v>
      </c>
      <c r="H1055" s="259">
        <v>321186</v>
      </c>
      <c r="I1055" s="260">
        <v>2.4900000000000002</v>
      </c>
      <c r="J1055" s="260">
        <v>10.63</v>
      </c>
      <c r="K1055" s="260">
        <v>17</v>
      </c>
      <c r="L1055" s="260">
        <v>119.43</v>
      </c>
      <c r="M1055" s="260">
        <v>62.06</v>
      </c>
    </row>
    <row r="1056" spans="1:14" s="14" customFormat="1" ht="15" customHeight="1">
      <c r="A1056" s="21"/>
      <c r="B1056" s="163">
        <v>2014</v>
      </c>
      <c r="C1056" s="163"/>
      <c r="D1056" s="146">
        <v>15474</v>
      </c>
      <c r="E1056" s="146">
        <v>38366</v>
      </c>
      <c r="F1056" s="146">
        <v>28745</v>
      </c>
      <c r="G1056" s="146">
        <v>399094</v>
      </c>
      <c r="H1056" s="146">
        <v>313502</v>
      </c>
      <c r="I1056" s="147">
        <v>2.48</v>
      </c>
      <c r="J1056" s="147">
        <v>10.4</v>
      </c>
      <c r="K1056" s="147">
        <v>16.5</v>
      </c>
      <c r="L1056" s="147">
        <v>118.82</v>
      </c>
      <c r="M1056" s="147">
        <v>62.68</v>
      </c>
    </row>
    <row r="1057" spans="1:14" s="7" customFormat="1" ht="15" customHeight="1">
      <c r="A1057" s="27"/>
      <c r="B1057" s="163">
        <v>2013</v>
      </c>
      <c r="C1057" s="163"/>
      <c r="D1057" s="146">
        <v>15729</v>
      </c>
      <c r="E1057" s="146">
        <v>38319</v>
      </c>
      <c r="F1057" s="146">
        <v>28398</v>
      </c>
      <c r="G1057" s="146">
        <v>390940</v>
      </c>
      <c r="H1057" s="146">
        <v>307173</v>
      </c>
      <c r="I1057" s="147">
        <v>2.44</v>
      </c>
      <c r="J1057" s="147">
        <v>10.199999999999999</v>
      </c>
      <c r="K1057" s="147">
        <v>15.55</v>
      </c>
      <c r="L1057" s="147">
        <v>112.98</v>
      </c>
      <c r="M1057" s="147">
        <v>65.53</v>
      </c>
    </row>
    <row r="1058" spans="1:14" s="7" customFormat="1" ht="15" customHeight="1">
      <c r="A1058" s="21"/>
      <c r="B1058" s="144">
        <v>2012</v>
      </c>
      <c r="C1058" s="144"/>
      <c r="D1058" s="146">
        <v>16423</v>
      </c>
      <c r="E1058" s="146">
        <v>40048</v>
      </c>
      <c r="F1058" s="146">
        <v>29488</v>
      </c>
      <c r="G1058" s="146">
        <v>409854</v>
      </c>
      <c r="H1058" s="146">
        <v>319245</v>
      </c>
      <c r="I1058" s="147">
        <v>2.44</v>
      </c>
      <c r="J1058" s="147">
        <v>10.23</v>
      </c>
      <c r="K1058" s="147">
        <v>14.56</v>
      </c>
      <c r="L1058" s="147">
        <v>104.76</v>
      </c>
      <c r="M1058" s="147">
        <v>70.11</v>
      </c>
    </row>
    <row r="1059" spans="1:14" s="7" customFormat="1" ht="15" customHeight="1">
      <c r="A1059" s="21"/>
      <c r="B1059" s="144">
        <v>2011</v>
      </c>
      <c r="C1059" s="144"/>
      <c r="D1059" s="146">
        <v>17397</v>
      </c>
      <c r="E1059" s="146">
        <v>42517</v>
      </c>
      <c r="F1059" s="146">
        <v>31470</v>
      </c>
      <c r="G1059" s="146">
        <v>436769</v>
      </c>
      <c r="H1059" s="146">
        <v>344479</v>
      </c>
      <c r="I1059" s="147">
        <v>2.44</v>
      </c>
      <c r="J1059" s="147">
        <v>10.27</v>
      </c>
      <c r="K1059" s="147">
        <v>15.94</v>
      </c>
      <c r="L1059" s="147">
        <v>114.87</v>
      </c>
      <c r="M1059" s="147">
        <v>64.31</v>
      </c>
    </row>
    <row r="1060" spans="1:14" s="7" customFormat="1" ht="15" customHeight="1">
      <c r="A1060" s="21"/>
      <c r="B1060" s="144">
        <v>2010</v>
      </c>
      <c r="C1060" s="144"/>
      <c r="D1060" s="146">
        <v>18010</v>
      </c>
      <c r="E1060" s="146">
        <v>43298</v>
      </c>
      <c r="F1060" s="146">
        <v>32320</v>
      </c>
      <c r="G1060" s="146">
        <v>452864</v>
      </c>
      <c r="H1060" s="146">
        <v>356227</v>
      </c>
      <c r="I1060" s="147">
        <v>2.4</v>
      </c>
      <c r="J1060" s="147">
        <v>10.46</v>
      </c>
      <c r="K1060" s="147">
        <v>17.18</v>
      </c>
      <c r="L1060" s="147">
        <v>122.63</v>
      </c>
      <c r="M1060" s="147">
        <v>60.62</v>
      </c>
    </row>
    <row r="1061" spans="1:14" s="7" customFormat="1" ht="15" customHeight="1">
      <c r="A1061" s="21"/>
      <c r="B1061" s="144">
        <v>2009</v>
      </c>
      <c r="C1061" s="144"/>
      <c r="D1061" s="146">
        <v>19151</v>
      </c>
      <c r="E1061" s="146">
        <v>44215</v>
      </c>
      <c r="F1061" s="146">
        <v>32167</v>
      </c>
      <c r="G1061" s="146">
        <v>445256</v>
      </c>
      <c r="H1061" s="146">
        <v>349469</v>
      </c>
      <c r="I1061" s="147">
        <v>2.31</v>
      </c>
      <c r="J1061" s="147">
        <v>10.07</v>
      </c>
      <c r="K1061" s="147">
        <v>16.52</v>
      </c>
      <c r="L1061" s="147">
        <v>119.36</v>
      </c>
      <c r="M1061" s="147">
        <v>60.76</v>
      </c>
    </row>
    <row r="1062" spans="1:14" s="7" customFormat="1" ht="15" customHeight="1">
      <c r="A1062" s="21"/>
      <c r="B1062" s="144">
        <v>2008</v>
      </c>
      <c r="C1062" s="144"/>
      <c r="D1062" s="146">
        <v>19990</v>
      </c>
      <c r="E1062" s="146">
        <v>45803</v>
      </c>
      <c r="F1062" s="146">
        <v>33440</v>
      </c>
      <c r="G1062" s="146">
        <v>448296</v>
      </c>
      <c r="H1062" s="146">
        <v>349822</v>
      </c>
      <c r="I1062" s="147">
        <v>2.29</v>
      </c>
      <c r="J1062" s="147">
        <v>9.7899999999999991</v>
      </c>
      <c r="K1062" s="147">
        <v>16.350000000000001</v>
      </c>
      <c r="L1062" s="147">
        <v>121.98</v>
      </c>
      <c r="M1062" s="147">
        <v>59.66</v>
      </c>
    </row>
    <row r="1063" spans="1:14" s="13" customFormat="1" ht="15" customHeight="1">
      <c r="A1063" s="21"/>
      <c r="B1063" s="141" t="s">
        <v>274</v>
      </c>
      <c r="C1063" s="141"/>
      <c r="D1063" s="152"/>
      <c r="E1063" s="152"/>
      <c r="F1063" s="152"/>
      <c r="G1063" s="152"/>
      <c r="H1063" s="152"/>
      <c r="I1063" s="153"/>
      <c r="J1063" s="153"/>
      <c r="K1063" s="153"/>
      <c r="L1063" s="153"/>
      <c r="M1063" s="153"/>
      <c r="N1063" s="14"/>
    </row>
    <row r="1064" spans="1:14" s="14" customFormat="1" ht="15" customHeight="1" collapsed="1">
      <c r="A1064" s="21"/>
      <c r="B1064" s="163">
        <v>2016</v>
      </c>
      <c r="C1064" s="251"/>
      <c r="D1064" s="259">
        <v>10876</v>
      </c>
      <c r="E1064" s="259">
        <v>28030</v>
      </c>
      <c r="F1064" s="259">
        <v>20651</v>
      </c>
      <c r="G1064" s="259">
        <v>292048</v>
      </c>
      <c r="H1064" s="259">
        <v>230661</v>
      </c>
      <c r="I1064" s="260">
        <v>2.58</v>
      </c>
      <c r="J1064" s="260">
        <v>10.42</v>
      </c>
      <c r="K1064" s="260">
        <v>16.32</v>
      </c>
      <c r="L1064" s="260">
        <v>115.39</v>
      </c>
      <c r="M1064" s="260">
        <v>64.650000000000006</v>
      </c>
    </row>
    <row r="1065" spans="1:14" s="14" customFormat="1" ht="15" customHeight="1">
      <c r="A1065" s="21"/>
      <c r="B1065" s="163">
        <v>2015</v>
      </c>
      <c r="C1065" s="163"/>
      <c r="D1065" s="259">
        <v>10920</v>
      </c>
      <c r="E1065" s="259">
        <v>27268</v>
      </c>
      <c r="F1065" s="259">
        <v>19900</v>
      </c>
      <c r="G1065" s="259">
        <v>269251</v>
      </c>
      <c r="H1065" s="259">
        <v>212427</v>
      </c>
      <c r="I1065" s="260">
        <v>2.5</v>
      </c>
      <c r="J1065" s="260">
        <v>9.8699999999999992</v>
      </c>
      <c r="K1065" s="260">
        <v>14.83</v>
      </c>
      <c r="L1065" s="260">
        <v>109.59</v>
      </c>
      <c r="M1065" s="260">
        <v>67.099999999999994</v>
      </c>
    </row>
    <row r="1066" spans="1:14" s="14" customFormat="1" ht="15" customHeight="1">
      <c r="A1066" s="21"/>
      <c r="B1066" s="163">
        <v>2014</v>
      </c>
      <c r="C1066" s="163"/>
      <c r="D1066" s="146">
        <v>10978</v>
      </c>
      <c r="E1066" s="146">
        <v>26565</v>
      </c>
      <c r="F1066" s="146">
        <v>19248</v>
      </c>
      <c r="G1066" s="146">
        <v>255153</v>
      </c>
      <c r="H1066" s="146">
        <v>200637</v>
      </c>
      <c r="I1066" s="147">
        <v>2.42</v>
      </c>
      <c r="J1066" s="147">
        <v>9.6</v>
      </c>
      <c r="K1066" s="147">
        <v>13.47</v>
      </c>
      <c r="L1066" s="147">
        <v>101.64</v>
      </c>
      <c r="M1066" s="147">
        <v>71.78</v>
      </c>
    </row>
    <row r="1067" spans="1:14" s="7" customFormat="1" ht="15" customHeight="1">
      <c r="A1067" s="27"/>
      <c r="B1067" s="163">
        <v>2013</v>
      </c>
      <c r="C1067" s="163"/>
      <c r="D1067" s="146">
        <v>11096</v>
      </c>
      <c r="E1067" s="146">
        <v>26335</v>
      </c>
      <c r="F1067" s="146">
        <v>18871</v>
      </c>
      <c r="G1067" s="146">
        <v>249318</v>
      </c>
      <c r="H1067" s="146">
        <v>195790</v>
      </c>
      <c r="I1067" s="147">
        <v>2.37</v>
      </c>
      <c r="J1067" s="147">
        <v>9.4700000000000006</v>
      </c>
      <c r="K1067" s="147">
        <v>11.3</v>
      </c>
      <c r="L1067" s="147">
        <v>85.56</v>
      </c>
      <c r="M1067" s="147">
        <v>83.83</v>
      </c>
    </row>
    <row r="1068" spans="1:14" s="7" customFormat="1" ht="15" customHeight="1">
      <c r="A1068" s="21"/>
      <c r="B1068" s="144">
        <v>2012</v>
      </c>
      <c r="C1068" s="144"/>
      <c r="D1068" s="146">
        <v>11387</v>
      </c>
      <c r="E1068" s="146">
        <v>27709</v>
      </c>
      <c r="F1068" s="146">
        <v>20022</v>
      </c>
      <c r="G1068" s="146">
        <v>266485</v>
      </c>
      <c r="H1068" s="146">
        <v>210194</v>
      </c>
      <c r="I1068" s="147">
        <v>2.4300000000000002</v>
      </c>
      <c r="J1068" s="147">
        <v>9.6199999999999992</v>
      </c>
      <c r="K1068" s="147">
        <v>11.81</v>
      </c>
      <c r="L1068" s="147">
        <v>88.71</v>
      </c>
      <c r="M1068" s="147">
        <v>81.27</v>
      </c>
    </row>
    <row r="1069" spans="1:14" s="7" customFormat="1" ht="15" customHeight="1">
      <c r="A1069" s="21"/>
      <c r="B1069" s="144">
        <v>2011</v>
      </c>
      <c r="C1069" s="144"/>
      <c r="D1069" s="146">
        <v>12123</v>
      </c>
      <c r="E1069" s="146">
        <v>30347</v>
      </c>
      <c r="F1069" s="146">
        <v>22186</v>
      </c>
      <c r="G1069" s="146">
        <v>300614</v>
      </c>
      <c r="H1069" s="146">
        <v>237923</v>
      </c>
      <c r="I1069" s="147">
        <v>2.5</v>
      </c>
      <c r="J1069" s="147">
        <v>9.91</v>
      </c>
      <c r="K1069" s="147">
        <v>12.51</v>
      </c>
      <c r="L1069" s="147">
        <v>92.34</v>
      </c>
      <c r="M1069" s="147">
        <v>79.08</v>
      </c>
    </row>
    <row r="1070" spans="1:14" s="7" customFormat="1" ht="15" customHeight="1">
      <c r="A1070" s="21"/>
      <c r="B1070" s="144">
        <v>2010</v>
      </c>
      <c r="C1070" s="144"/>
      <c r="D1070" s="146">
        <v>12739</v>
      </c>
      <c r="E1070" s="146">
        <v>31804</v>
      </c>
      <c r="F1070" s="146">
        <v>23456</v>
      </c>
      <c r="G1070" s="146">
        <v>314482</v>
      </c>
      <c r="H1070" s="146">
        <v>250048</v>
      </c>
      <c r="I1070" s="147">
        <v>2.5</v>
      </c>
      <c r="J1070" s="147">
        <v>9.89</v>
      </c>
      <c r="K1070" s="147">
        <v>14.36</v>
      </c>
      <c r="L1070" s="147">
        <v>107.08</v>
      </c>
      <c r="M1070" s="147">
        <v>68.77</v>
      </c>
    </row>
    <row r="1071" spans="1:14" s="7" customFormat="1" ht="15" customHeight="1">
      <c r="A1071" s="21"/>
      <c r="B1071" s="144">
        <v>2009</v>
      </c>
      <c r="C1071" s="144"/>
      <c r="D1071" s="146">
        <v>13606</v>
      </c>
      <c r="E1071" s="146">
        <v>33431</v>
      </c>
      <c r="F1071" s="146">
        <v>24311</v>
      </c>
      <c r="G1071" s="146">
        <v>331356</v>
      </c>
      <c r="H1071" s="146">
        <v>262081</v>
      </c>
      <c r="I1071" s="147">
        <v>2.46</v>
      </c>
      <c r="J1071" s="147">
        <v>9.91</v>
      </c>
      <c r="K1071" s="147">
        <v>13.27</v>
      </c>
      <c r="L1071" s="147">
        <v>97.36</v>
      </c>
      <c r="M1071" s="147">
        <v>74.459999999999994</v>
      </c>
    </row>
    <row r="1072" spans="1:14" s="7" customFormat="1" ht="15" customHeight="1">
      <c r="A1072" s="21"/>
      <c r="B1072" s="144">
        <v>2008</v>
      </c>
      <c r="C1072" s="144"/>
      <c r="D1072" s="146">
        <v>14062</v>
      </c>
      <c r="E1072" s="146">
        <v>34684</v>
      </c>
      <c r="F1072" s="146">
        <v>25280</v>
      </c>
      <c r="G1072" s="146">
        <v>344299</v>
      </c>
      <c r="H1072" s="146">
        <v>272392</v>
      </c>
      <c r="I1072" s="147">
        <v>2.4700000000000002</v>
      </c>
      <c r="J1072" s="147">
        <v>9.93</v>
      </c>
      <c r="K1072" s="147">
        <v>14.51</v>
      </c>
      <c r="L1072" s="147">
        <v>106.55</v>
      </c>
      <c r="M1072" s="147">
        <v>68.13</v>
      </c>
    </row>
    <row r="1073" spans="1:14" s="14" customFormat="1" ht="15" customHeight="1" collapsed="1">
      <c r="A1073" s="21"/>
      <c r="B1073" s="141" t="s">
        <v>275</v>
      </c>
      <c r="C1073" s="141"/>
      <c r="D1073" s="152"/>
      <c r="E1073" s="152"/>
      <c r="F1073" s="152"/>
      <c r="G1073" s="152"/>
      <c r="H1073" s="152"/>
      <c r="I1073" s="153"/>
      <c r="J1073" s="153"/>
      <c r="K1073" s="153"/>
      <c r="L1073" s="153"/>
      <c r="M1073" s="153"/>
    </row>
    <row r="1074" spans="1:14" s="14" customFormat="1" ht="15" customHeight="1">
      <c r="A1074" s="21"/>
      <c r="B1074" s="163">
        <v>2016</v>
      </c>
      <c r="C1074" s="251"/>
      <c r="D1074" s="259">
        <v>3533</v>
      </c>
      <c r="E1074" s="259">
        <v>14489</v>
      </c>
      <c r="F1074" s="259">
        <v>12397</v>
      </c>
      <c r="G1074" s="259">
        <v>164666</v>
      </c>
      <c r="H1074" s="259">
        <v>130196</v>
      </c>
      <c r="I1074" s="260">
        <v>4.0999999999999996</v>
      </c>
      <c r="J1074" s="260">
        <v>11.36</v>
      </c>
      <c r="K1074" s="260">
        <v>19.05</v>
      </c>
      <c r="L1074" s="260">
        <v>143.41999999999999</v>
      </c>
      <c r="M1074" s="260">
        <v>60.12</v>
      </c>
    </row>
    <row r="1075" spans="1:14" s="14" customFormat="1" ht="15" customHeight="1">
      <c r="A1075" s="21"/>
      <c r="B1075" s="163">
        <v>2015</v>
      </c>
      <c r="C1075" s="163"/>
      <c r="D1075" s="259">
        <v>3559</v>
      </c>
      <c r="E1075" s="259">
        <v>14155</v>
      </c>
      <c r="F1075" s="259">
        <v>12078</v>
      </c>
      <c r="G1075" s="259">
        <v>159836</v>
      </c>
      <c r="H1075" s="259">
        <v>125994</v>
      </c>
      <c r="I1075" s="260">
        <v>3.98</v>
      </c>
      <c r="J1075" s="260">
        <v>11.29</v>
      </c>
      <c r="K1075" s="260">
        <v>17.75</v>
      </c>
      <c r="L1075" s="260">
        <v>134.11000000000001</v>
      </c>
      <c r="M1075" s="260">
        <v>63.77</v>
      </c>
    </row>
    <row r="1076" spans="1:14" s="7" customFormat="1" ht="15" customHeight="1">
      <c r="A1076" s="21"/>
      <c r="B1076" s="163">
        <v>2014</v>
      </c>
      <c r="C1076" s="163"/>
      <c r="D1076" s="146">
        <v>3581</v>
      </c>
      <c r="E1076" s="146">
        <v>13693</v>
      </c>
      <c r="F1076" s="146">
        <v>11666</v>
      </c>
      <c r="G1076" s="146">
        <v>156276</v>
      </c>
      <c r="H1076" s="146">
        <v>123373</v>
      </c>
      <c r="I1076" s="147">
        <v>3.82</v>
      </c>
      <c r="J1076" s="147">
        <v>11.41</v>
      </c>
      <c r="K1076" s="147">
        <v>16.989999999999998</v>
      </c>
      <c r="L1076" s="147">
        <v>126.85</v>
      </c>
      <c r="M1076" s="147">
        <v>67.319999999999993</v>
      </c>
      <c r="N1076" s="14"/>
    </row>
    <row r="1077" spans="1:14" s="7" customFormat="1" ht="15" customHeight="1">
      <c r="A1077" s="27"/>
      <c r="B1077" s="163">
        <v>2013</v>
      </c>
      <c r="C1077" s="163"/>
      <c r="D1077" s="146">
        <v>3639</v>
      </c>
      <c r="E1077" s="146">
        <v>13944</v>
      </c>
      <c r="F1077" s="146">
        <v>11836</v>
      </c>
      <c r="G1077" s="146">
        <v>156779</v>
      </c>
      <c r="H1077" s="146">
        <v>123668</v>
      </c>
      <c r="I1077" s="147">
        <v>3.83</v>
      </c>
      <c r="J1077" s="147">
        <v>11.24</v>
      </c>
      <c r="K1077" s="147">
        <v>17.27</v>
      </c>
      <c r="L1077" s="147">
        <v>130.37</v>
      </c>
      <c r="M1077" s="147">
        <v>65.150000000000006</v>
      </c>
    </row>
    <row r="1078" spans="1:14" s="7" customFormat="1" ht="15" customHeight="1">
      <c r="A1078" s="21"/>
      <c r="B1078" s="144">
        <v>2012</v>
      </c>
      <c r="C1078" s="144"/>
      <c r="D1078" s="146">
        <v>3700</v>
      </c>
      <c r="E1078" s="146">
        <v>14490</v>
      </c>
      <c r="F1078" s="146">
        <v>12381</v>
      </c>
      <c r="G1078" s="146">
        <v>164181</v>
      </c>
      <c r="H1078" s="146">
        <v>129841</v>
      </c>
      <c r="I1078" s="147">
        <v>3.92</v>
      </c>
      <c r="J1078" s="147">
        <v>11.33</v>
      </c>
      <c r="K1078" s="147">
        <v>16.940000000000001</v>
      </c>
      <c r="L1078" s="147">
        <v>127.72</v>
      </c>
      <c r="M1078" s="147">
        <v>66.760000000000005</v>
      </c>
    </row>
    <row r="1079" spans="1:14" s="7" customFormat="1" ht="15" customHeight="1">
      <c r="A1079" s="21"/>
      <c r="B1079" s="144">
        <v>2011</v>
      </c>
      <c r="C1079" s="144"/>
      <c r="D1079" s="146">
        <v>3878</v>
      </c>
      <c r="E1079" s="146">
        <v>15845</v>
      </c>
      <c r="F1079" s="146">
        <v>13553</v>
      </c>
      <c r="G1079" s="146">
        <v>174469</v>
      </c>
      <c r="H1079" s="146">
        <v>138666</v>
      </c>
      <c r="I1079" s="147">
        <v>4.09</v>
      </c>
      <c r="J1079" s="147">
        <v>11.01</v>
      </c>
      <c r="K1079" s="147">
        <v>17.46</v>
      </c>
      <c r="L1079" s="147">
        <v>135.65</v>
      </c>
      <c r="M1079" s="147">
        <v>63.09</v>
      </c>
    </row>
    <row r="1080" spans="1:14" s="7" customFormat="1" ht="15" customHeight="1">
      <c r="A1080" s="21"/>
      <c r="B1080" s="144">
        <v>2010</v>
      </c>
      <c r="C1080" s="144"/>
      <c r="D1080" s="146">
        <v>4018</v>
      </c>
      <c r="E1080" s="146">
        <v>16150</v>
      </c>
      <c r="F1080" s="146">
        <v>13837</v>
      </c>
      <c r="G1080" s="146">
        <v>176394</v>
      </c>
      <c r="H1080" s="146">
        <v>141235</v>
      </c>
      <c r="I1080" s="147">
        <v>4.0199999999999996</v>
      </c>
      <c r="J1080" s="147">
        <v>10.92</v>
      </c>
      <c r="K1080" s="147">
        <v>18.829999999999998</v>
      </c>
      <c r="L1080" s="147">
        <v>147.68</v>
      </c>
      <c r="M1080" s="147">
        <v>57.91</v>
      </c>
    </row>
    <row r="1081" spans="1:14" s="7" customFormat="1" ht="15" customHeight="1">
      <c r="A1081" s="21"/>
      <c r="B1081" s="144">
        <v>2009</v>
      </c>
      <c r="C1081" s="144"/>
      <c r="D1081" s="146">
        <v>4185</v>
      </c>
      <c r="E1081" s="146">
        <v>16203</v>
      </c>
      <c r="F1081" s="146">
        <v>13734</v>
      </c>
      <c r="G1081" s="146">
        <v>174818</v>
      </c>
      <c r="H1081" s="146">
        <v>139054</v>
      </c>
      <c r="I1081" s="147">
        <v>3.87</v>
      </c>
      <c r="J1081" s="147">
        <v>10.79</v>
      </c>
      <c r="K1081" s="147">
        <v>18.440000000000001</v>
      </c>
      <c r="L1081" s="147">
        <v>144.86000000000001</v>
      </c>
      <c r="M1081" s="147">
        <v>59.23</v>
      </c>
    </row>
    <row r="1082" spans="1:14" s="14" customFormat="1" ht="15" customHeight="1" collapsed="1">
      <c r="A1082" s="21"/>
      <c r="B1082" s="144">
        <v>2008</v>
      </c>
      <c r="C1082" s="144"/>
      <c r="D1082" s="146">
        <v>4249</v>
      </c>
      <c r="E1082" s="146">
        <v>16203</v>
      </c>
      <c r="F1082" s="146">
        <v>13638</v>
      </c>
      <c r="G1082" s="146">
        <v>171474</v>
      </c>
      <c r="H1082" s="146">
        <v>136086</v>
      </c>
      <c r="I1082" s="147">
        <v>3.81</v>
      </c>
      <c r="J1082" s="147">
        <v>10.58</v>
      </c>
      <c r="K1082" s="147">
        <v>18.97</v>
      </c>
      <c r="L1082" s="147">
        <v>150.91</v>
      </c>
      <c r="M1082" s="147">
        <v>56.72</v>
      </c>
      <c r="N1082" s="7"/>
    </row>
    <row r="1083" spans="1:14" s="14" customFormat="1" ht="15" customHeight="1">
      <c r="A1083" s="21"/>
      <c r="B1083" s="141" t="s">
        <v>276</v>
      </c>
      <c r="C1083" s="141"/>
      <c r="D1083" s="152"/>
      <c r="E1083" s="152"/>
      <c r="F1083" s="152"/>
      <c r="G1083" s="152"/>
      <c r="H1083" s="152"/>
      <c r="I1083" s="153"/>
      <c r="J1083" s="153"/>
      <c r="K1083" s="153"/>
      <c r="L1083" s="153"/>
      <c r="M1083" s="153"/>
    </row>
    <row r="1084" spans="1:14" s="14" customFormat="1" ht="15" customHeight="1">
      <c r="A1084" s="21"/>
      <c r="B1084" s="163">
        <v>2016</v>
      </c>
      <c r="C1084" s="251"/>
      <c r="D1084" s="259">
        <v>3542</v>
      </c>
      <c r="E1084" s="259">
        <v>12011</v>
      </c>
      <c r="F1084" s="259">
        <v>10203</v>
      </c>
      <c r="G1084" s="259">
        <v>140553</v>
      </c>
      <c r="H1084" s="259">
        <v>111625</v>
      </c>
      <c r="I1084" s="260">
        <v>3.39</v>
      </c>
      <c r="J1084" s="260">
        <v>11.7</v>
      </c>
      <c r="K1084" s="260">
        <v>18.7</v>
      </c>
      <c r="L1084" s="260">
        <v>135.78</v>
      </c>
      <c r="M1084" s="260">
        <v>63.57</v>
      </c>
    </row>
    <row r="1085" spans="1:14" s="7" customFormat="1" ht="15" customHeight="1">
      <c r="A1085" s="21"/>
      <c r="B1085" s="163">
        <v>2015</v>
      </c>
      <c r="C1085" s="163"/>
      <c r="D1085" s="259">
        <v>3574</v>
      </c>
      <c r="E1085" s="259">
        <v>11811</v>
      </c>
      <c r="F1085" s="259">
        <v>9946</v>
      </c>
      <c r="G1085" s="259">
        <v>133903</v>
      </c>
      <c r="H1085" s="259">
        <v>106612</v>
      </c>
      <c r="I1085" s="260">
        <v>3.3</v>
      </c>
      <c r="J1085" s="260">
        <v>11.34</v>
      </c>
      <c r="K1085" s="260">
        <v>17.059999999999999</v>
      </c>
      <c r="L1085" s="260">
        <v>126.71</v>
      </c>
      <c r="M1085" s="260">
        <v>66.599999999999994</v>
      </c>
      <c r="N1085" s="14"/>
    </row>
    <row r="1086" spans="1:14" s="7" customFormat="1" ht="15" customHeight="1">
      <c r="A1086" s="21"/>
      <c r="B1086" s="163">
        <v>2014</v>
      </c>
      <c r="C1086" s="163"/>
      <c r="D1086" s="146">
        <v>3584</v>
      </c>
      <c r="E1086" s="146">
        <v>11726</v>
      </c>
      <c r="F1086" s="146">
        <v>9859</v>
      </c>
      <c r="G1086" s="146">
        <v>132941</v>
      </c>
      <c r="H1086" s="146">
        <v>105884</v>
      </c>
      <c r="I1086" s="147">
        <v>3.27</v>
      </c>
      <c r="J1086" s="147">
        <v>11.34</v>
      </c>
      <c r="K1086" s="147">
        <v>17.399999999999999</v>
      </c>
      <c r="L1086" s="147">
        <v>129</v>
      </c>
      <c r="M1086" s="147">
        <v>67.069999999999993</v>
      </c>
      <c r="N1086" s="14"/>
    </row>
    <row r="1087" spans="1:14" s="7" customFormat="1" ht="15" customHeight="1">
      <c r="A1087" s="27"/>
      <c r="B1087" s="163">
        <v>2013</v>
      </c>
      <c r="C1087" s="163"/>
      <c r="D1087" s="146">
        <v>3745</v>
      </c>
      <c r="E1087" s="146">
        <v>11947</v>
      </c>
      <c r="F1087" s="146">
        <v>9954</v>
      </c>
      <c r="G1087" s="146">
        <v>133453</v>
      </c>
      <c r="H1087" s="146">
        <v>105696</v>
      </c>
      <c r="I1087" s="147">
        <v>3.19</v>
      </c>
      <c r="J1087" s="147">
        <v>11.17</v>
      </c>
      <c r="K1087" s="147">
        <v>14.88</v>
      </c>
      <c r="L1087" s="147">
        <v>111</v>
      </c>
      <c r="M1087" s="147">
        <v>76.739999999999995</v>
      </c>
    </row>
    <row r="1088" spans="1:14" s="7" customFormat="1" ht="15" customHeight="1">
      <c r="A1088" s="21"/>
      <c r="B1088" s="144">
        <v>2012</v>
      </c>
      <c r="C1088" s="144"/>
      <c r="D1088" s="146">
        <v>3875</v>
      </c>
      <c r="E1088" s="146">
        <v>13492</v>
      </c>
      <c r="F1088" s="146">
        <v>11402</v>
      </c>
      <c r="G1088" s="146">
        <v>155342</v>
      </c>
      <c r="H1088" s="146">
        <v>123616</v>
      </c>
      <c r="I1088" s="147">
        <v>3.48</v>
      </c>
      <c r="J1088" s="147">
        <v>11.51</v>
      </c>
      <c r="K1088" s="147">
        <v>14.01</v>
      </c>
      <c r="L1088" s="147">
        <v>102.82</v>
      </c>
      <c r="M1088" s="147">
        <v>83.66</v>
      </c>
    </row>
    <row r="1089" spans="1:14" s="7" customFormat="1" ht="15" customHeight="1">
      <c r="A1089" s="21"/>
      <c r="B1089" s="144">
        <v>2011</v>
      </c>
      <c r="C1089" s="144"/>
      <c r="D1089" s="146">
        <v>4056</v>
      </c>
      <c r="E1089" s="146">
        <v>15658</v>
      </c>
      <c r="F1089" s="146">
        <v>13524</v>
      </c>
      <c r="G1089" s="146">
        <v>183677</v>
      </c>
      <c r="H1089" s="146">
        <v>145411</v>
      </c>
      <c r="I1089" s="147">
        <v>3.86</v>
      </c>
      <c r="J1089" s="147">
        <v>11.73</v>
      </c>
      <c r="K1089" s="147">
        <v>16</v>
      </c>
      <c r="L1089" s="147">
        <v>117.84</v>
      </c>
      <c r="M1089" s="147">
        <v>75.290000000000006</v>
      </c>
    </row>
    <row r="1090" spans="1:14" s="7" customFormat="1" ht="15" customHeight="1">
      <c r="A1090" s="21"/>
      <c r="B1090" s="144">
        <v>2010</v>
      </c>
      <c r="C1090" s="144"/>
      <c r="D1090" s="146">
        <v>4148</v>
      </c>
      <c r="E1090" s="146">
        <v>16148</v>
      </c>
      <c r="F1090" s="146">
        <v>14038</v>
      </c>
      <c r="G1090" s="146">
        <v>193029</v>
      </c>
      <c r="H1090" s="146">
        <v>153192</v>
      </c>
      <c r="I1090" s="147">
        <v>3.89</v>
      </c>
      <c r="J1090" s="147">
        <v>11.95</v>
      </c>
      <c r="K1090" s="147">
        <v>17.13</v>
      </c>
      <c r="L1090" s="147">
        <v>124.57</v>
      </c>
      <c r="M1090" s="147">
        <v>71.16</v>
      </c>
    </row>
    <row r="1091" spans="1:14" s="14" customFormat="1" ht="15" customHeight="1" collapsed="1">
      <c r="A1091" s="21"/>
      <c r="B1091" s="144">
        <v>2009</v>
      </c>
      <c r="C1091" s="144"/>
      <c r="D1091" s="146">
        <v>4434</v>
      </c>
      <c r="E1091" s="146">
        <v>16682</v>
      </c>
      <c r="F1091" s="146">
        <v>14355</v>
      </c>
      <c r="G1091" s="146">
        <v>195179</v>
      </c>
      <c r="H1091" s="146">
        <v>154444</v>
      </c>
      <c r="I1091" s="147">
        <v>3.76</v>
      </c>
      <c r="J1091" s="147">
        <v>11.7</v>
      </c>
      <c r="K1091" s="147">
        <v>17.2</v>
      </c>
      <c r="L1091" s="147">
        <v>126.51</v>
      </c>
      <c r="M1091" s="147">
        <v>69.23</v>
      </c>
      <c r="N1091" s="7"/>
    </row>
    <row r="1092" spans="1:14" s="14" customFormat="1" ht="15" customHeight="1">
      <c r="A1092" s="21"/>
      <c r="B1092" s="144">
        <v>2008</v>
      </c>
      <c r="C1092" s="144"/>
      <c r="D1092" s="146">
        <v>4600</v>
      </c>
      <c r="E1092" s="146">
        <v>17424</v>
      </c>
      <c r="F1092" s="146">
        <v>14991</v>
      </c>
      <c r="G1092" s="146">
        <v>198627</v>
      </c>
      <c r="H1092" s="146">
        <v>156363</v>
      </c>
      <c r="I1092" s="147">
        <v>3.79</v>
      </c>
      <c r="J1092" s="147">
        <v>11.4</v>
      </c>
      <c r="K1092" s="147">
        <v>17.100000000000001</v>
      </c>
      <c r="L1092" s="147">
        <v>129.06</v>
      </c>
      <c r="M1092" s="147">
        <v>66.7</v>
      </c>
      <c r="N1092" s="7"/>
    </row>
    <row r="1093" spans="1:14" s="14" customFormat="1" ht="15" customHeight="1">
      <c r="A1093" s="21"/>
      <c r="B1093" s="138" t="s">
        <v>24</v>
      </c>
      <c r="C1093" s="138"/>
      <c r="D1093" s="139"/>
      <c r="E1093" s="139"/>
      <c r="F1093" s="139"/>
      <c r="G1093" s="139"/>
      <c r="H1093" s="139"/>
      <c r="I1093" s="140"/>
      <c r="J1093" s="140"/>
      <c r="K1093" s="140"/>
      <c r="L1093" s="140"/>
      <c r="M1093" s="140"/>
      <c r="N1093" s="12"/>
    </row>
    <row r="1094" spans="1:14" s="7" customFormat="1" ht="15" customHeight="1">
      <c r="A1094" s="21"/>
      <c r="B1094" s="141" t="s">
        <v>458</v>
      </c>
      <c r="C1094" s="141"/>
      <c r="D1094" s="142"/>
      <c r="E1094" s="142"/>
      <c r="F1094" s="142"/>
      <c r="G1094" s="142"/>
      <c r="H1094" s="142"/>
      <c r="I1094" s="143"/>
      <c r="J1094" s="143"/>
      <c r="K1094" s="143"/>
      <c r="L1094" s="143"/>
      <c r="M1094" s="143"/>
      <c r="N1094" s="13"/>
    </row>
    <row r="1095" spans="1:14" s="7" customFormat="1" ht="15" customHeight="1">
      <c r="A1095" s="21"/>
      <c r="B1095" s="163">
        <v>2016</v>
      </c>
      <c r="C1095" s="251"/>
      <c r="D1095" s="259">
        <v>21799</v>
      </c>
      <c r="E1095" s="259">
        <v>159888</v>
      </c>
      <c r="F1095" s="259">
        <v>152604</v>
      </c>
      <c r="G1095" s="259">
        <v>3803937</v>
      </c>
      <c r="H1095" s="259">
        <v>2973411</v>
      </c>
      <c r="I1095" s="260">
        <v>7.33</v>
      </c>
      <c r="J1095" s="260">
        <v>23.79</v>
      </c>
      <c r="K1095" s="260">
        <v>41.53</v>
      </c>
      <c r="L1095" s="260">
        <v>166.59</v>
      </c>
      <c r="M1095" s="260">
        <v>57.39</v>
      </c>
      <c r="N1095" s="13"/>
    </row>
    <row r="1096" spans="1:14" s="7" customFormat="1" ht="15" customHeight="1">
      <c r="A1096" s="21"/>
      <c r="B1096" s="163">
        <v>2015</v>
      </c>
      <c r="C1096" s="163"/>
      <c r="D1096" s="259">
        <v>21638</v>
      </c>
      <c r="E1096" s="259">
        <v>154438</v>
      </c>
      <c r="F1096" s="259">
        <v>147346</v>
      </c>
      <c r="G1096" s="259">
        <v>3680364</v>
      </c>
      <c r="H1096" s="259">
        <v>2855271</v>
      </c>
      <c r="I1096" s="260">
        <v>7.14</v>
      </c>
      <c r="J1096" s="260">
        <v>23.83</v>
      </c>
      <c r="K1096" s="260">
        <v>41.29</v>
      </c>
      <c r="L1096" s="260">
        <v>165.3</v>
      </c>
      <c r="M1096" s="260">
        <v>57.82</v>
      </c>
      <c r="N1096" s="13"/>
    </row>
    <row r="1097" spans="1:14" s="7" customFormat="1" ht="15" customHeight="1">
      <c r="A1097" s="21"/>
      <c r="B1097" s="163">
        <v>2014</v>
      </c>
      <c r="C1097" s="163"/>
      <c r="D1097" s="146">
        <v>21876</v>
      </c>
      <c r="E1097" s="146">
        <v>150874</v>
      </c>
      <c r="F1097" s="146">
        <v>143694</v>
      </c>
      <c r="G1097" s="146">
        <v>3472634</v>
      </c>
      <c r="H1097" s="146">
        <v>2754292</v>
      </c>
      <c r="I1097" s="147">
        <v>6.9</v>
      </c>
      <c r="J1097" s="147">
        <v>23.02</v>
      </c>
      <c r="K1097" s="147">
        <v>40.51</v>
      </c>
      <c r="L1097" s="147">
        <v>167.61</v>
      </c>
      <c r="M1097" s="147">
        <v>57</v>
      </c>
      <c r="N1097" s="13"/>
    </row>
    <row r="1098" spans="1:14" s="7" customFormat="1" ht="15" customHeight="1">
      <c r="A1098" s="27"/>
      <c r="B1098" s="163">
        <v>2013</v>
      </c>
      <c r="C1098" s="163"/>
      <c r="D1098" s="146">
        <v>22396</v>
      </c>
      <c r="E1098" s="146">
        <v>147757</v>
      </c>
      <c r="F1098" s="146">
        <v>140494</v>
      </c>
      <c r="G1098" s="146">
        <v>3421946</v>
      </c>
      <c r="H1098" s="146">
        <v>2669396</v>
      </c>
      <c r="I1098" s="147">
        <v>6.6</v>
      </c>
      <c r="J1098" s="147">
        <v>23.16</v>
      </c>
      <c r="K1098" s="147">
        <v>40.03</v>
      </c>
      <c r="L1098" s="147">
        <v>164.36</v>
      </c>
      <c r="M1098" s="147">
        <v>58.32</v>
      </c>
    </row>
    <row r="1099" spans="1:14" s="7" customFormat="1" ht="15" customHeight="1">
      <c r="A1099" s="21"/>
      <c r="B1099" s="144">
        <v>2012</v>
      </c>
      <c r="C1099" s="144"/>
      <c r="D1099" s="146">
        <v>22882</v>
      </c>
      <c r="E1099" s="146">
        <v>150267</v>
      </c>
      <c r="F1099" s="146">
        <v>143131</v>
      </c>
      <c r="G1099" s="146">
        <v>3421059</v>
      </c>
      <c r="H1099" s="146">
        <v>2613691</v>
      </c>
      <c r="I1099" s="147">
        <v>6.57</v>
      </c>
      <c r="J1099" s="147">
        <v>22.77</v>
      </c>
      <c r="K1099" s="147">
        <v>38.71</v>
      </c>
      <c r="L1099" s="147">
        <v>161.96</v>
      </c>
      <c r="M1099" s="147">
        <v>59.31</v>
      </c>
    </row>
    <row r="1100" spans="1:14" s="14" customFormat="1" ht="15" customHeight="1" collapsed="1">
      <c r="A1100" s="21"/>
      <c r="B1100" s="144">
        <v>2011</v>
      </c>
      <c r="C1100" s="144"/>
      <c r="D1100" s="146">
        <v>23750</v>
      </c>
      <c r="E1100" s="146">
        <v>157972</v>
      </c>
      <c r="F1100" s="146">
        <v>150567</v>
      </c>
      <c r="G1100" s="146">
        <v>3604119</v>
      </c>
      <c r="H1100" s="146">
        <v>2754829</v>
      </c>
      <c r="I1100" s="147">
        <v>6.65</v>
      </c>
      <c r="J1100" s="147">
        <v>22.81</v>
      </c>
      <c r="K1100" s="147">
        <v>38.729999999999997</v>
      </c>
      <c r="L1100" s="147">
        <v>161.80000000000001</v>
      </c>
      <c r="M1100" s="147">
        <v>59.81</v>
      </c>
      <c r="N1100" s="7"/>
    </row>
    <row r="1101" spans="1:14" s="14" customFormat="1" ht="15" customHeight="1">
      <c r="A1101" s="21"/>
      <c r="B1101" s="144">
        <v>2010</v>
      </c>
      <c r="C1101" s="144"/>
      <c r="D1101" s="146">
        <v>24156</v>
      </c>
      <c r="E1101" s="146">
        <v>160685</v>
      </c>
      <c r="F1101" s="146">
        <v>153249</v>
      </c>
      <c r="G1101" s="146">
        <v>3766986</v>
      </c>
      <c r="H1101" s="146">
        <v>2911940</v>
      </c>
      <c r="I1101" s="147">
        <v>6.65</v>
      </c>
      <c r="J1101" s="147">
        <v>23.44</v>
      </c>
      <c r="K1101" s="147">
        <v>39.909999999999997</v>
      </c>
      <c r="L1101" s="147">
        <v>162.37</v>
      </c>
      <c r="M1101" s="147">
        <v>59.65</v>
      </c>
      <c r="N1101" s="7"/>
    </row>
    <row r="1102" spans="1:14" s="14" customFormat="1" ht="15" customHeight="1">
      <c r="A1102" s="21"/>
      <c r="B1102" s="144">
        <v>2009</v>
      </c>
      <c r="C1102" s="144"/>
      <c r="D1102" s="146">
        <v>25095</v>
      </c>
      <c r="E1102" s="146">
        <v>160858</v>
      </c>
      <c r="F1102" s="146">
        <v>152919</v>
      </c>
      <c r="G1102" s="146">
        <v>3644472</v>
      </c>
      <c r="H1102" s="146">
        <v>2809869</v>
      </c>
      <c r="I1102" s="147">
        <v>6.41</v>
      </c>
      <c r="J1102" s="147">
        <v>22.66</v>
      </c>
      <c r="K1102" s="147">
        <v>40.49</v>
      </c>
      <c r="L1102" s="147">
        <v>169.91</v>
      </c>
      <c r="M1102" s="147">
        <v>56.86</v>
      </c>
      <c r="N1102" s="7"/>
    </row>
    <row r="1103" spans="1:14" s="7" customFormat="1" ht="15" customHeight="1">
      <c r="A1103" s="21"/>
      <c r="B1103" s="144">
        <v>2008</v>
      </c>
      <c r="C1103" s="144"/>
      <c r="D1103" s="146">
        <v>25985</v>
      </c>
      <c r="E1103" s="146">
        <v>162435</v>
      </c>
      <c r="F1103" s="146">
        <v>154229</v>
      </c>
      <c r="G1103" s="146">
        <v>3679434</v>
      </c>
      <c r="H1103" s="146">
        <v>2810221</v>
      </c>
      <c r="I1103" s="147">
        <v>6.25</v>
      </c>
      <c r="J1103" s="147">
        <v>22.65</v>
      </c>
      <c r="K1103" s="147">
        <v>39.79</v>
      </c>
      <c r="L1103" s="147">
        <v>166.78</v>
      </c>
      <c r="M1103" s="147">
        <v>57.86</v>
      </c>
    </row>
    <row r="1104" spans="1:14" s="7" customFormat="1" ht="15" customHeight="1">
      <c r="A1104" s="21"/>
      <c r="B1104" s="138" t="s">
        <v>35</v>
      </c>
      <c r="C1104" s="138"/>
      <c r="D1104" s="150"/>
      <c r="E1104" s="150"/>
      <c r="F1104" s="150"/>
      <c r="G1104" s="150"/>
      <c r="H1104" s="150"/>
      <c r="I1104" s="151"/>
      <c r="J1104" s="151"/>
      <c r="K1104" s="151"/>
      <c r="L1104" s="151"/>
      <c r="M1104" s="151"/>
      <c r="N1104" s="13"/>
    </row>
    <row r="1105" spans="1:14" s="7" customFormat="1" ht="15" customHeight="1">
      <c r="A1105" s="21"/>
      <c r="B1105" s="141" t="s">
        <v>277</v>
      </c>
      <c r="C1105" s="141"/>
      <c r="D1105" s="152"/>
      <c r="E1105" s="152"/>
      <c r="F1105" s="152"/>
      <c r="G1105" s="152"/>
      <c r="H1105" s="152"/>
      <c r="I1105" s="153"/>
      <c r="J1105" s="153"/>
      <c r="K1105" s="153"/>
      <c r="L1105" s="153"/>
      <c r="M1105" s="153"/>
      <c r="N1105" s="14"/>
    </row>
    <row r="1106" spans="1:14" s="7" customFormat="1" ht="15" customHeight="1">
      <c r="A1106" s="21"/>
      <c r="B1106" s="163">
        <v>2016</v>
      </c>
      <c r="C1106" s="251"/>
      <c r="D1106" s="259">
        <v>4660</v>
      </c>
      <c r="E1106" s="259">
        <v>4917</v>
      </c>
      <c r="F1106" s="259">
        <v>726</v>
      </c>
      <c r="G1106" s="259">
        <v>3210</v>
      </c>
      <c r="H1106" s="259">
        <v>1438</v>
      </c>
      <c r="I1106" s="260">
        <v>1.06</v>
      </c>
      <c r="J1106" s="260">
        <v>0.65</v>
      </c>
      <c r="K1106" s="260">
        <v>5.37</v>
      </c>
      <c r="L1106" s="260">
        <v>121.56</v>
      </c>
      <c r="M1106" s="260">
        <v>12.05</v>
      </c>
      <c r="N1106" s="14"/>
    </row>
    <row r="1107" spans="1:14" s="7" customFormat="1" ht="15" customHeight="1">
      <c r="A1107" s="21"/>
      <c r="B1107" s="163">
        <v>2015</v>
      </c>
      <c r="C1107" s="163"/>
      <c r="D1107" s="259">
        <v>4410</v>
      </c>
      <c r="E1107" s="259">
        <v>4648</v>
      </c>
      <c r="F1107" s="259">
        <v>759</v>
      </c>
      <c r="G1107" s="259">
        <v>3050</v>
      </c>
      <c r="H1107" s="259">
        <v>1381</v>
      </c>
      <c r="I1107" s="260">
        <v>1.05</v>
      </c>
      <c r="J1107" s="260">
        <v>0.66</v>
      </c>
      <c r="K1107" s="260">
        <v>5.32</v>
      </c>
      <c r="L1107" s="260">
        <v>132.28</v>
      </c>
      <c r="M1107" s="260">
        <v>12.25</v>
      </c>
      <c r="N1107" s="14"/>
    </row>
    <row r="1108" spans="1:14" s="7" customFormat="1" ht="15" customHeight="1">
      <c r="A1108" s="21"/>
      <c r="B1108" s="163">
        <v>2014</v>
      </c>
      <c r="C1108" s="163"/>
      <c r="D1108" s="146">
        <v>4396</v>
      </c>
      <c r="E1108" s="146">
        <v>4656</v>
      </c>
      <c r="F1108" s="146">
        <v>796</v>
      </c>
      <c r="G1108" s="146">
        <v>3045</v>
      </c>
      <c r="H1108" s="146">
        <v>1413</v>
      </c>
      <c r="I1108" s="147">
        <v>1.06</v>
      </c>
      <c r="J1108" s="147">
        <v>0.65</v>
      </c>
      <c r="K1108" s="147">
        <v>5.17</v>
      </c>
      <c r="L1108" s="147">
        <v>135.05000000000001</v>
      </c>
      <c r="M1108" s="147">
        <v>12.56</v>
      </c>
      <c r="N1108" s="14"/>
    </row>
    <row r="1109" spans="1:14" s="14" customFormat="1" ht="15" customHeight="1" collapsed="1">
      <c r="A1109" s="27"/>
      <c r="B1109" s="163">
        <v>2013</v>
      </c>
      <c r="C1109" s="163"/>
      <c r="D1109" s="146">
        <v>4604</v>
      </c>
      <c r="E1109" s="146">
        <v>4860</v>
      </c>
      <c r="F1109" s="146">
        <v>814</v>
      </c>
      <c r="G1109" s="146">
        <v>3139</v>
      </c>
      <c r="H1109" s="146">
        <v>1423</v>
      </c>
      <c r="I1109" s="147">
        <v>1.06</v>
      </c>
      <c r="J1109" s="147">
        <v>0.65</v>
      </c>
      <c r="K1109" s="147">
        <v>5.16</v>
      </c>
      <c r="L1109" s="147">
        <v>133.81</v>
      </c>
      <c r="M1109" s="147">
        <v>12.42</v>
      </c>
      <c r="N1109" s="7"/>
    </row>
    <row r="1110" spans="1:14" s="14" customFormat="1" ht="15" customHeight="1">
      <c r="A1110" s="21"/>
      <c r="B1110" s="144">
        <v>2012</v>
      </c>
      <c r="C1110" s="144"/>
      <c r="D1110" s="146">
        <v>4680</v>
      </c>
      <c r="E1110" s="146">
        <v>4980</v>
      </c>
      <c r="F1110" s="146">
        <v>875</v>
      </c>
      <c r="G1110" s="146">
        <v>3521</v>
      </c>
      <c r="H1110" s="146">
        <v>1608</v>
      </c>
      <c r="I1110" s="147">
        <v>1.06</v>
      </c>
      <c r="J1110" s="147">
        <v>0.71</v>
      </c>
      <c r="K1110" s="147">
        <v>5.77</v>
      </c>
      <c r="L1110" s="147">
        <v>143.43</v>
      </c>
      <c r="M1110" s="147">
        <v>12.16</v>
      </c>
      <c r="N1110" s="7"/>
    </row>
    <row r="1111" spans="1:14" s="14" customFormat="1" ht="15" customHeight="1">
      <c r="A1111" s="21"/>
      <c r="B1111" s="144">
        <v>2011</v>
      </c>
      <c r="C1111" s="144"/>
      <c r="D1111" s="146">
        <v>5061</v>
      </c>
      <c r="E1111" s="146">
        <v>5382</v>
      </c>
      <c r="F1111" s="146">
        <v>902</v>
      </c>
      <c r="G1111" s="146">
        <v>4062</v>
      </c>
      <c r="H1111" s="146">
        <v>1832</v>
      </c>
      <c r="I1111" s="147">
        <v>1.06</v>
      </c>
      <c r="J1111" s="147">
        <v>0.75</v>
      </c>
      <c r="K1111" s="147">
        <v>6.23</v>
      </c>
      <c r="L1111" s="147">
        <v>138.33000000000001</v>
      </c>
      <c r="M1111" s="147">
        <v>12.02</v>
      </c>
      <c r="N1111" s="7"/>
    </row>
    <row r="1112" spans="1:14" s="7" customFormat="1" ht="15" customHeight="1">
      <c r="A1112" s="21"/>
      <c r="B1112" s="144">
        <v>2010</v>
      </c>
      <c r="C1112" s="144"/>
      <c r="D1112" s="146">
        <v>5140</v>
      </c>
      <c r="E1112" s="146">
        <v>5501</v>
      </c>
      <c r="F1112" s="146">
        <v>943</v>
      </c>
      <c r="G1112" s="146">
        <v>4421</v>
      </c>
      <c r="H1112" s="146">
        <v>1944</v>
      </c>
      <c r="I1112" s="147">
        <v>1.07</v>
      </c>
      <c r="J1112" s="147">
        <v>0.8</v>
      </c>
      <c r="K1112" s="147">
        <v>6.99</v>
      </c>
      <c r="L1112" s="147">
        <v>149.16999999999999</v>
      </c>
      <c r="M1112" s="147">
        <v>11.41</v>
      </c>
    </row>
    <row r="1113" spans="1:14" s="7" customFormat="1" ht="15" customHeight="1">
      <c r="A1113" s="21"/>
      <c r="B1113" s="144">
        <v>2009</v>
      </c>
      <c r="C1113" s="144"/>
      <c r="D1113" s="146">
        <v>5480</v>
      </c>
      <c r="E1113" s="146">
        <v>5791</v>
      </c>
      <c r="F1113" s="146">
        <v>906</v>
      </c>
      <c r="G1113" s="146">
        <v>5197</v>
      </c>
      <c r="H1113" s="146">
        <v>2274</v>
      </c>
      <c r="I1113" s="147">
        <v>1.06</v>
      </c>
      <c r="J1113" s="147">
        <v>0.9</v>
      </c>
      <c r="K1113" s="147">
        <v>7.8</v>
      </c>
      <c r="L1113" s="147">
        <v>135.97999999999999</v>
      </c>
      <c r="M1113" s="147">
        <v>11.42</v>
      </c>
    </row>
    <row r="1114" spans="1:14" s="7" customFormat="1" ht="15" customHeight="1">
      <c r="A1114" s="21"/>
      <c r="B1114" s="144">
        <v>2008</v>
      </c>
      <c r="C1114" s="144"/>
      <c r="D1114" s="146">
        <v>5857</v>
      </c>
      <c r="E1114" s="146">
        <v>6174</v>
      </c>
      <c r="F1114" s="146">
        <v>1008</v>
      </c>
      <c r="G1114" s="146">
        <v>5797</v>
      </c>
      <c r="H1114" s="146">
        <v>2629</v>
      </c>
      <c r="I1114" s="147">
        <v>1.05</v>
      </c>
      <c r="J1114" s="147">
        <v>0.94</v>
      </c>
      <c r="K1114" s="147">
        <v>8.27</v>
      </c>
      <c r="L1114" s="147">
        <v>143.80000000000001</v>
      </c>
      <c r="M1114" s="147">
        <v>11.25</v>
      </c>
    </row>
    <row r="1115" spans="1:14" s="7" customFormat="1" ht="15" customHeight="1">
      <c r="A1115" s="21"/>
      <c r="B1115" s="141" t="s">
        <v>278</v>
      </c>
      <c r="C1115" s="141"/>
      <c r="D1115" s="152"/>
      <c r="E1115" s="152"/>
      <c r="F1115" s="152"/>
      <c r="G1115" s="152"/>
      <c r="H1115" s="152"/>
      <c r="I1115" s="153"/>
      <c r="J1115" s="153"/>
      <c r="K1115" s="153"/>
      <c r="L1115" s="153"/>
      <c r="M1115" s="153"/>
      <c r="N1115" s="14"/>
    </row>
    <row r="1116" spans="1:14" s="7" customFormat="1" ht="15" customHeight="1">
      <c r="A1116" s="21"/>
      <c r="B1116" s="163">
        <v>2016</v>
      </c>
      <c r="C1116" s="251"/>
      <c r="D1116" s="259">
        <v>17139</v>
      </c>
      <c r="E1116" s="259">
        <v>154971</v>
      </c>
      <c r="F1116" s="259">
        <v>151878</v>
      </c>
      <c r="G1116" s="259">
        <v>3800728</v>
      </c>
      <c r="H1116" s="259">
        <v>2971973</v>
      </c>
      <c r="I1116" s="260">
        <v>9.0399999999999991</v>
      </c>
      <c r="J1116" s="260">
        <v>24.53</v>
      </c>
      <c r="K1116" s="260">
        <v>42.67</v>
      </c>
      <c r="L1116" s="260">
        <v>170.52</v>
      </c>
      <c r="M1116" s="260">
        <v>57.57</v>
      </c>
      <c r="N1116" s="14"/>
    </row>
    <row r="1117" spans="1:14" s="7" customFormat="1" ht="15" customHeight="1">
      <c r="A1117" s="21"/>
      <c r="B1117" s="163">
        <v>2015</v>
      </c>
      <c r="C1117" s="163"/>
      <c r="D1117" s="259">
        <v>17228</v>
      </c>
      <c r="E1117" s="259">
        <v>149790</v>
      </c>
      <c r="F1117" s="259">
        <v>146587</v>
      </c>
      <c r="G1117" s="259">
        <v>3677314</v>
      </c>
      <c r="H1117" s="259">
        <v>2853890</v>
      </c>
      <c r="I1117" s="260">
        <v>8.69</v>
      </c>
      <c r="J1117" s="260">
        <v>24.55</v>
      </c>
      <c r="K1117" s="260">
        <v>42.4</v>
      </c>
      <c r="L1117" s="260">
        <v>169.03</v>
      </c>
      <c r="M1117" s="260">
        <v>58</v>
      </c>
      <c r="N1117" s="14"/>
    </row>
    <row r="1118" spans="1:14" s="14" customFormat="1" ht="15" customHeight="1" collapsed="1">
      <c r="A1118" s="21"/>
      <c r="B1118" s="163">
        <v>2014</v>
      </c>
      <c r="C1118" s="163"/>
      <c r="D1118" s="146">
        <v>17480</v>
      </c>
      <c r="E1118" s="146">
        <v>146218</v>
      </c>
      <c r="F1118" s="146">
        <v>142898</v>
      </c>
      <c r="G1118" s="146">
        <v>3469590</v>
      </c>
      <c r="H1118" s="146">
        <v>2752879</v>
      </c>
      <c r="I1118" s="147">
        <v>8.36</v>
      </c>
      <c r="J1118" s="147">
        <v>23.73</v>
      </c>
      <c r="K1118" s="147">
        <v>41.63</v>
      </c>
      <c r="L1118" s="147">
        <v>171.46</v>
      </c>
      <c r="M1118" s="147">
        <v>57.18</v>
      </c>
    </row>
    <row r="1119" spans="1:14" s="14" customFormat="1" ht="15" customHeight="1">
      <c r="A1119" s="27"/>
      <c r="B1119" s="163">
        <v>2013</v>
      </c>
      <c r="C1119" s="163"/>
      <c r="D1119" s="146">
        <v>17792</v>
      </c>
      <c r="E1119" s="146">
        <v>142897</v>
      </c>
      <c r="F1119" s="146">
        <v>139680</v>
      </c>
      <c r="G1119" s="146">
        <v>3418806</v>
      </c>
      <c r="H1119" s="146">
        <v>2667972</v>
      </c>
      <c r="I1119" s="147">
        <v>8.0299999999999994</v>
      </c>
      <c r="J1119" s="147">
        <v>23.92</v>
      </c>
      <c r="K1119" s="147">
        <v>41.22</v>
      </c>
      <c r="L1119" s="147">
        <v>168.41</v>
      </c>
      <c r="M1119" s="147">
        <v>58.52</v>
      </c>
      <c r="N1119" s="7"/>
    </row>
    <row r="1120" spans="1:14" s="14" customFormat="1" ht="15" customHeight="1">
      <c r="A1120" s="21"/>
      <c r="B1120" s="144">
        <v>2012</v>
      </c>
      <c r="C1120" s="144"/>
      <c r="D1120" s="146">
        <v>18202</v>
      </c>
      <c r="E1120" s="146">
        <v>145287</v>
      </c>
      <c r="F1120" s="146">
        <v>142256</v>
      </c>
      <c r="G1120" s="146">
        <v>3417539</v>
      </c>
      <c r="H1120" s="146">
        <v>2612083</v>
      </c>
      <c r="I1120" s="147">
        <v>7.98</v>
      </c>
      <c r="J1120" s="147">
        <v>23.52</v>
      </c>
      <c r="K1120" s="147">
        <v>39.840000000000003</v>
      </c>
      <c r="L1120" s="147">
        <v>165.83</v>
      </c>
      <c r="M1120" s="147">
        <v>59.54</v>
      </c>
      <c r="N1120" s="7"/>
    </row>
    <row r="1121" spans="1:14" s="7" customFormat="1" ht="15" customHeight="1">
      <c r="A1121" s="21"/>
      <c r="B1121" s="144">
        <v>2011</v>
      </c>
      <c r="C1121" s="144"/>
      <c r="D1121" s="146">
        <v>18689</v>
      </c>
      <c r="E1121" s="146">
        <v>152590</v>
      </c>
      <c r="F1121" s="146">
        <v>149665</v>
      </c>
      <c r="G1121" s="146">
        <v>3600058</v>
      </c>
      <c r="H1121" s="146">
        <v>2752997</v>
      </c>
      <c r="I1121" s="147">
        <v>8.16</v>
      </c>
      <c r="J1121" s="147">
        <v>23.59</v>
      </c>
      <c r="K1121" s="147">
        <v>39.880000000000003</v>
      </c>
      <c r="L1121" s="147">
        <v>165.78</v>
      </c>
      <c r="M1121" s="147">
        <v>60.08</v>
      </c>
    </row>
    <row r="1122" spans="1:14" s="7" customFormat="1" ht="15" customHeight="1">
      <c r="A1122" s="21"/>
      <c r="B1122" s="144">
        <v>2010</v>
      </c>
      <c r="C1122" s="144"/>
      <c r="D1122" s="146">
        <v>19016</v>
      </c>
      <c r="E1122" s="146">
        <v>155184</v>
      </c>
      <c r="F1122" s="146">
        <v>152306</v>
      </c>
      <c r="G1122" s="146">
        <v>3762565</v>
      </c>
      <c r="H1122" s="146">
        <v>2909995</v>
      </c>
      <c r="I1122" s="147">
        <v>8.16</v>
      </c>
      <c r="J1122" s="147">
        <v>24.25</v>
      </c>
      <c r="K1122" s="147">
        <v>41.08</v>
      </c>
      <c r="L1122" s="147">
        <v>166.29</v>
      </c>
      <c r="M1122" s="147">
        <v>59.95</v>
      </c>
    </row>
    <row r="1123" spans="1:14" s="7" customFormat="1" ht="15" customHeight="1">
      <c r="A1123" s="21"/>
      <c r="B1123" s="144">
        <v>2009</v>
      </c>
      <c r="C1123" s="144"/>
      <c r="D1123" s="146">
        <v>19615</v>
      </c>
      <c r="E1123" s="146">
        <v>155067</v>
      </c>
      <c r="F1123" s="146">
        <v>152013</v>
      </c>
      <c r="G1123" s="146">
        <v>3639275</v>
      </c>
      <c r="H1123" s="146">
        <v>2807594</v>
      </c>
      <c r="I1123" s="147">
        <v>7.91</v>
      </c>
      <c r="J1123" s="147">
        <v>23.47</v>
      </c>
      <c r="K1123" s="147">
        <v>41.71</v>
      </c>
      <c r="L1123" s="147">
        <v>174.24</v>
      </c>
      <c r="M1123" s="147">
        <v>57.19</v>
      </c>
    </row>
    <row r="1124" spans="1:14" s="7" customFormat="1" ht="15" customHeight="1">
      <c r="A1124" s="21"/>
      <c r="B1124" s="144">
        <v>2008</v>
      </c>
      <c r="C1124" s="144"/>
      <c r="D1124" s="146">
        <v>20128</v>
      </c>
      <c r="E1124" s="146">
        <v>156261</v>
      </c>
      <c r="F1124" s="146">
        <v>153221</v>
      </c>
      <c r="G1124" s="146">
        <v>3673637</v>
      </c>
      <c r="H1124" s="146">
        <v>2807592</v>
      </c>
      <c r="I1124" s="147">
        <v>7.76</v>
      </c>
      <c r="J1124" s="147">
        <v>23.51</v>
      </c>
      <c r="K1124" s="147">
        <v>41.03</v>
      </c>
      <c r="L1124" s="147">
        <v>171.15</v>
      </c>
      <c r="M1124" s="147">
        <v>58.24</v>
      </c>
    </row>
    <row r="1125" spans="1:14" s="7" customFormat="1" ht="15" customHeight="1">
      <c r="A1125" s="21"/>
      <c r="B1125" s="138" t="s">
        <v>11</v>
      </c>
      <c r="C1125" s="138"/>
      <c r="D1125" s="150"/>
      <c r="E1125" s="150"/>
      <c r="F1125" s="150"/>
      <c r="G1125" s="150"/>
      <c r="H1125" s="150"/>
      <c r="I1125" s="151"/>
      <c r="J1125" s="151"/>
      <c r="K1125" s="151"/>
      <c r="L1125" s="151"/>
      <c r="M1125" s="151"/>
      <c r="N1125" s="13"/>
    </row>
    <row r="1126" spans="1:14" s="7" customFormat="1" ht="15" customHeight="1">
      <c r="A1126" s="21"/>
      <c r="B1126" s="141" t="s">
        <v>279</v>
      </c>
      <c r="C1126" s="141"/>
      <c r="D1126" s="152"/>
      <c r="E1126" s="152"/>
      <c r="F1126" s="152"/>
      <c r="G1126" s="152"/>
      <c r="H1126" s="152"/>
      <c r="I1126" s="153"/>
      <c r="J1126" s="153"/>
      <c r="K1126" s="153"/>
      <c r="L1126" s="153"/>
      <c r="M1126" s="153"/>
      <c r="N1126" s="14"/>
    </row>
    <row r="1127" spans="1:14" s="12" customFormat="1" ht="15" customHeight="1">
      <c r="A1127" s="21"/>
      <c r="B1127" s="163">
        <v>2016</v>
      </c>
      <c r="C1127" s="251"/>
      <c r="D1127" s="259">
        <v>21721</v>
      </c>
      <c r="E1127" s="259">
        <v>100160</v>
      </c>
      <c r="F1127" s="259">
        <v>92881</v>
      </c>
      <c r="G1127" s="259">
        <v>1756736</v>
      </c>
      <c r="H1127" s="259">
        <v>1399145</v>
      </c>
      <c r="I1127" s="260">
        <v>4.6100000000000003</v>
      </c>
      <c r="J1127" s="260">
        <v>17.54</v>
      </c>
      <c r="K1127" s="260">
        <v>29.17</v>
      </c>
      <c r="L1127" s="260">
        <v>154.22</v>
      </c>
      <c r="M1127" s="260">
        <v>59.71</v>
      </c>
      <c r="N1127" s="14"/>
    </row>
    <row r="1128" spans="1:14" s="13" customFormat="1" ht="15" customHeight="1">
      <c r="A1128" s="21"/>
      <c r="B1128" s="163">
        <v>2015</v>
      </c>
      <c r="C1128" s="163"/>
      <c r="D1128" s="259">
        <v>21562</v>
      </c>
      <c r="E1128" s="259">
        <v>95762</v>
      </c>
      <c r="F1128" s="259">
        <v>88677</v>
      </c>
      <c r="G1128" s="259">
        <v>1661435</v>
      </c>
      <c r="H1128" s="259">
        <v>1325628</v>
      </c>
      <c r="I1128" s="260">
        <v>4.4400000000000004</v>
      </c>
      <c r="J1128" s="260">
        <v>17.350000000000001</v>
      </c>
      <c r="K1128" s="260">
        <v>29.95</v>
      </c>
      <c r="L1128" s="260">
        <v>159.88</v>
      </c>
      <c r="M1128" s="260">
        <v>57.59</v>
      </c>
      <c r="N1128" s="14"/>
    </row>
    <row r="1129" spans="1:14" s="13" customFormat="1" ht="15" customHeight="1">
      <c r="A1129" s="21"/>
      <c r="B1129" s="163">
        <v>2014</v>
      </c>
      <c r="C1129" s="163"/>
      <c r="D1129" s="146">
        <v>21800</v>
      </c>
      <c r="E1129" s="146">
        <v>93292</v>
      </c>
      <c r="F1129" s="146">
        <v>86122</v>
      </c>
      <c r="G1129" s="146">
        <v>1584645</v>
      </c>
      <c r="H1129" s="146">
        <v>1256873</v>
      </c>
      <c r="I1129" s="147">
        <v>4.28</v>
      </c>
      <c r="J1129" s="147">
        <v>16.989999999999998</v>
      </c>
      <c r="K1129" s="147">
        <v>29.39</v>
      </c>
      <c r="L1129" s="147">
        <v>159.72</v>
      </c>
      <c r="M1129" s="147">
        <v>57.46</v>
      </c>
      <c r="N1129" s="14"/>
    </row>
    <row r="1130" spans="1:14" s="13" customFormat="1" ht="15" customHeight="1">
      <c r="A1130" s="27"/>
      <c r="B1130" s="163">
        <v>2013</v>
      </c>
      <c r="C1130" s="163"/>
      <c r="D1130" s="146">
        <v>22322</v>
      </c>
      <c r="E1130" s="146">
        <v>92394</v>
      </c>
      <c r="F1130" s="146">
        <v>85134</v>
      </c>
      <c r="G1130" s="146">
        <v>1563535</v>
      </c>
      <c r="H1130" s="146">
        <v>1238268</v>
      </c>
      <c r="I1130" s="147">
        <v>4.1399999999999997</v>
      </c>
      <c r="J1130" s="147">
        <v>16.920000000000002</v>
      </c>
      <c r="K1130" s="147">
        <v>27.9</v>
      </c>
      <c r="L1130" s="147">
        <v>151.9</v>
      </c>
      <c r="M1130" s="147">
        <v>60.16</v>
      </c>
      <c r="N1130" s="7"/>
    </row>
    <row r="1131" spans="1:14" s="7" customFormat="1" ht="15" customHeight="1">
      <c r="A1131" s="21"/>
      <c r="B1131" s="144">
        <v>2012</v>
      </c>
      <c r="C1131" s="144"/>
      <c r="D1131" s="146">
        <v>22806</v>
      </c>
      <c r="E1131" s="146">
        <v>93697</v>
      </c>
      <c r="F1131" s="146">
        <v>86567</v>
      </c>
      <c r="G1131" s="146">
        <v>1577727</v>
      </c>
      <c r="H1131" s="146">
        <v>1249584</v>
      </c>
      <c r="I1131" s="147">
        <v>4.1100000000000003</v>
      </c>
      <c r="J1131" s="147">
        <v>16.84</v>
      </c>
      <c r="K1131" s="147">
        <v>27.84</v>
      </c>
      <c r="L1131" s="147">
        <v>152.72999999999999</v>
      </c>
      <c r="M1131" s="147">
        <v>60.01</v>
      </c>
    </row>
    <row r="1132" spans="1:14" s="7" customFormat="1" ht="15" customHeight="1">
      <c r="A1132" s="21"/>
      <c r="B1132" s="144">
        <v>2011</v>
      </c>
      <c r="C1132" s="144"/>
      <c r="D1132" s="146">
        <v>23671</v>
      </c>
      <c r="E1132" s="146">
        <v>99760</v>
      </c>
      <c r="F1132" s="146">
        <v>92356</v>
      </c>
      <c r="G1132" s="146">
        <v>1688410</v>
      </c>
      <c r="H1132" s="146">
        <v>1338580</v>
      </c>
      <c r="I1132" s="147">
        <v>4.21</v>
      </c>
      <c r="J1132" s="147">
        <v>16.920000000000002</v>
      </c>
      <c r="K1132" s="147">
        <v>27.3</v>
      </c>
      <c r="L1132" s="147">
        <v>149.31</v>
      </c>
      <c r="M1132" s="147">
        <v>61.58</v>
      </c>
    </row>
    <row r="1133" spans="1:14" s="7" customFormat="1" ht="15" customHeight="1">
      <c r="A1133" s="21"/>
      <c r="B1133" s="144">
        <v>2010</v>
      </c>
      <c r="C1133" s="144"/>
      <c r="D1133" s="146">
        <v>24079</v>
      </c>
      <c r="E1133" s="146">
        <v>101105</v>
      </c>
      <c r="F1133" s="146">
        <v>93671</v>
      </c>
      <c r="G1133" s="146">
        <v>1732297</v>
      </c>
      <c r="H1133" s="146">
        <v>1382640</v>
      </c>
      <c r="I1133" s="147">
        <v>4.2</v>
      </c>
      <c r="J1133" s="147">
        <v>17.13</v>
      </c>
      <c r="K1133" s="147">
        <v>29.1</v>
      </c>
      <c r="L1133" s="147">
        <v>157.35</v>
      </c>
      <c r="M1133" s="147">
        <v>58.6</v>
      </c>
    </row>
    <row r="1134" spans="1:14" s="7" customFormat="1" ht="15" customHeight="1">
      <c r="A1134" s="21"/>
      <c r="B1134" s="144">
        <v>2009</v>
      </c>
      <c r="C1134" s="144"/>
      <c r="D1134" s="146">
        <v>25022</v>
      </c>
      <c r="E1134" s="146">
        <v>101670</v>
      </c>
      <c r="F1134" s="146">
        <v>93731</v>
      </c>
      <c r="G1134" s="146">
        <v>1702698</v>
      </c>
      <c r="H1134" s="146">
        <v>1343266</v>
      </c>
      <c r="I1134" s="147">
        <v>4.0599999999999996</v>
      </c>
      <c r="J1134" s="147">
        <v>16.75</v>
      </c>
      <c r="K1134" s="147">
        <v>27.91</v>
      </c>
      <c r="L1134" s="147">
        <v>153.66</v>
      </c>
      <c r="M1134" s="147">
        <v>59.85</v>
      </c>
    </row>
    <row r="1135" spans="1:14" s="7" customFormat="1" ht="15" customHeight="1">
      <c r="A1135" s="21"/>
      <c r="B1135" s="144">
        <v>2008</v>
      </c>
      <c r="C1135" s="144"/>
      <c r="D1135" s="146">
        <v>25914</v>
      </c>
      <c r="E1135" s="146">
        <v>104281</v>
      </c>
      <c r="F1135" s="146">
        <v>96075</v>
      </c>
      <c r="G1135" s="146">
        <v>1725242</v>
      </c>
      <c r="H1135" s="146">
        <v>1354587</v>
      </c>
      <c r="I1135" s="147">
        <v>4.0199999999999996</v>
      </c>
      <c r="J1135" s="147">
        <v>16.54</v>
      </c>
      <c r="K1135" s="147">
        <v>28.14</v>
      </c>
      <c r="L1135" s="147">
        <v>156.69</v>
      </c>
      <c r="M1135" s="147">
        <v>58.62</v>
      </c>
    </row>
    <row r="1136" spans="1:14" s="7" customFormat="1" ht="15" customHeight="1">
      <c r="A1136" s="21"/>
      <c r="B1136" s="145" t="s">
        <v>280</v>
      </c>
      <c r="C1136" s="145"/>
      <c r="D1136" s="154"/>
      <c r="E1136" s="154"/>
      <c r="F1136" s="154"/>
      <c r="G1136" s="154"/>
      <c r="H1136" s="154"/>
      <c r="I1136" s="155"/>
      <c r="J1136" s="155"/>
      <c r="K1136" s="155"/>
      <c r="L1136" s="155"/>
      <c r="M1136" s="155"/>
      <c r="N1136" s="15"/>
    </row>
    <row r="1137" spans="1:14" s="13" customFormat="1" ht="15" customHeight="1">
      <c r="A1137" s="21"/>
      <c r="B1137" s="163">
        <v>2016</v>
      </c>
      <c r="C1137" s="251"/>
      <c r="D1137" s="259">
        <v>19749</v>
      </c>
      <c r="E1137" s="259">
        <v>38497</v>
      </c>
      <c r="F1137" s="259">
        <v>31377</v>
      </c>
      <c r="G1137" s="259">
        <v>400838</v>
      </c>
      <c r="H1137" s="259">
        <v>322191</v>
      </c>
      <c r="I1137" s="260">
        <v>1.95</v>
      </c>
      <c r="J1137" s="260">
        <v>10.41</v>
      </c>
      <c r="K1137" s="260">
        <v>15.5</v>
      </c>
      <c r="L1137" s="260">
        <v>121.37</v>
      </c>
      <c r="M1137" s="260">
        <v>65.959999999999994</v>
      </c>
      <c r="N1137" s="15"/>
    </row>
    <row r="1138" spans="1:14" s="14" customFormat="1" ht="15" customHeight="1">
      <c r="A1138" s="21"/>
      <c r="B1138" s="163">
        <v>2015</v>
      </c>
      <c r="C1138" s="163"/>
      <c r="D1138" s="259">
        <v>19689</v>
      </c>
      <c r="E1138" s="259">
        <v>38068</v>
      </c>
      <c r="F1138" s="259">
        <v>31171</v>
      </c>
      <c r="G1138" s="259">
        <v>387946</v>
      </c>
      <c r="H1138" s="259">
        <v>310685</v>
      </c>
      <c r="I1138" s="260">
        <v>1.93</v>
      </c>
      <c r="J1138" s="260">
        <v>10.19</v>
      </c>
      <c r="K1138" s="260">
        <v>15.59</v>
      </c>
      <c r="L1138" s="260">
        <v>125.22</v>
      </c>
      <c r="M1138" s="260">
        <v>64.58</v>
      </c>
      <c r="N1138" s="15"/>
    </row>
    <row r="1139" spans="1:14" s="14" customFormat="1" ht="15" customHeight="1">
      <c r="A1139" s="21"/>
      <c r="B1139" s="163">
        <v>2014</v>
      </c>
      <c r="C1139" s="163"/>
      <c r="D1139" s="146">
        <v>20011</v>
      </c>
      <c r="E1139" s="146">
        <v>38183</v>
      </c>
      <c r="F1139" s="146">
        <v>31235</v>
      </c>
      <c r="G1139" s="146">
        <v>384675</v>
      </c>
      <c r="H1139" s="146">
        <v>307458</v>
      </c>
      <c r="I1139" s="147">
        <v>1.91</v>
      </c>
      <c r="J1139" s="147">
        <v>10.07</v>
      </c>
      <c r="K1139" s="147">
        <v>14.76</v>
      </c>
      <c r="L1139" s="147">
        <v>119.88</v>
      </c>
      <c r="M1139" s="147">
        <v>66.900000000000006</v>
      </c>
      <c r="N1139" s="15"/>
    </row>
    <row r="1140" spans="1:14" s="14" customFormat="1" ht="15" customHeight="1">
      <c r="A1140" s="27"/>
      <c r="B1140" s="163">
        <v>2013</v>
      </c>
      <c r="C1140" s="163"/>
      <c r="D1140" s="146">
        <v>20553</v>
      </c>
      <c r="E1140" s="146">
        <v>38656</v>
      </c>
      <c r="F1140" s="146">
        <v>31488</v>
      </c>
      <c r="G1140" s="146">
        <v>377407</v>
      </c>
      <c r="H1140" s="146">
        <v>301301</v>
      </c>
      <c r="I1140" s="147">
        <v>1.88</v>
      </c>
      <c r="J1140" s="147">
        <v>9.76</v>
      </c>
      <c r="K1140" s="147">
        <v>14.12</v>
      </c>
      <c r="L1140" s="147">
        <v>117.79</v>
      </c>
      <c r="M1140" s="147">
        <v>67.7</v>
      </c>
      <c r="N1140" s="7"/>
    </row>
    <row r="1141" spans="1:14" s="7" customFormat="1" ht="15" customHeight="1">
      <c r="A1141" s="21"/>
      <c r="B1141" s="144">
        <v>2012</v>
      </c>
      <c r="C1141" s="144"/>
      <c r="D1141" s="146">
        <v>21035</v>
      </c>
      <c r="E1141" s="146">
        <v>40272</v>
      </c>
      <c r="F1141" s="146">
        <v>33192</v>
      </c>
      <c r="G1141" s="146">
        <v>401696</v>
      </c>
      <c r="H1141" s="146">
        <v>322566</v>
      </c>
      <c r="I1141" s="147">
        <v>1.91</v>
      </c>
      <c r="J1141" s="147">
        <v>9.9700000000000006</v>
      </c>
      <c r="K1141" s="147">
        <v>15.01</v>
      </c>
      <c r="L1141" s="147">
        <v>124.06</v>
      </c>
      <c r="M1141" s="147">
        <v>65.099999999999994</v>
      </c>
    </row>
    <row r="1142" spans="1:14" s="7" customFormat="1" ht="15" customHeight="1">
      <c r="A1142" s="21"/>
      <c r="B1142" s="144">
        <v>2011</v>
      </c>
      <c r="C1142" s="144"/>
      <c r="D1142" s="146">
        <v>21782</v>
      </c>
      <c r="E1142" s="146">
        <v>42352</v>
      </c>
      <c r="F1142" s="146">
        <v>35005</v>
      </c>
      <c r="G1142" s="146">
        <v>432907</v>
      </c>
      <c r="H1142" s="146">
        <v>347821</v>
      </c>
      <c r="I1142" s="147">
        <v>1.94</v>
      </c>
      <c r="J1142" s="147">
        <v>10.220000000000001</v>
      </c>
      <c r="K1142" s="147">
        <v>14.73</v>
      </c>
      <c r="L1142" s="147">
        <v>119.14</v>
      </c>
      <c r="M1142" s="147">
        <v>68.31</v>
      </c>
    </row>
    <row r="1143" spans="1:14" s="7" customFormat="1" ht="15" customHeight="1">
      <c r="A1143" s="21"/>
      <c r="B1143" s="144">
        <v>2010</v>
      </c>
      <c r="C1143" s="144"/>
      <c r="D1143" s="146">
        <v>22177</v>
      </c>
      <c r="E1143" s="146">
        <v>43225</v>
      </c>
      <c r="F1143" s="146">
        <v>35852</v>
      </c>
      <c r="G1143" s="146">
        <v>455105</v>
      </c>
      <c r="H1143" s="146">
        <v>364899</v>
      </c>
      <c r="I1143" s="147">
        <v>1.95</v>
      </c>
      <c r="J1143" s="147">
        <v>10.53</v>
      </c>
      <c r="K1143" s="147">
        <v>15.95</v>
      </c>
      <c r="L1143" s="147">
        <v>125.62</v>
      </c>
      <c r="M1143" s="147">
        <v>64.97</v>
      </c>
    </row>
    <row r="1144" spans="1:14" s="7" customFormat="1" ht="15" customHeight="1">
      <c r="A1144" s="21"/>
      <c r="B1144" s="144">
        <v>2009</v>
      </c>
      <c r="C1144" s="144"/>
      <c r="D1144" s="146">
        <v>23109</v>
      </c>
      <c r="E1144" s="146">
        <v>44373</v>
      </c>
      <c r="F1144" s="146">
        <v>36502</v>
      </c>
      <c r="G1144" s="146">
        <v>454415</v>
      </c>
      <c r="H1144" s="146">
        <v>360136</v>
      </c>
      <c r="I1144" s="147">
        <v>1.92</v>
      </c>
      <c r="J1144" s="147">
        <v>10.24</v>
      </c>
      <c r="K1144" s="147">
        <v>15.93</v>
      </c>
      <c r="L1144" s="147">
        <v>127.98</v>
      </c>
      <c r="M1144" s="147">
        <v>63.27</v>
      </c>
    </row>
    <row r="1145" spans="1:14" s="7" customFormat="1" ht="15" customHeight="1">
      <c r="A1145" s="21"/>
      <c r="B1145" s="144">
        <v>2008</v>
      </c>
      <c r="C1145" s="144"/>
      <c r="D1145" s="146">
        <v>23985</v>
      </c>
      <c r="E1145" s="146">
        <v>46043</v>
      </c>
      <c r="F1145" s="146">
        <v>37927</v>
      </c>
      <c r="G1145" s="146">
        <v>464006</v>
      </c>
      <c r="H1145" s="146">
        <v>366619</v>
      </c>
      <c r="I1145" s="147">
        <v>1.92</v>
      </c>
      <c r="J1145" s="147">
        <v>10.08</v>
      </c>
      <c r="K1145" s="147">
        <v>15.54</v>
      </c>
      <c r="L1145" s="147">
        <v>127.03</v>
      </c>
      <c r="M1145" s="147">
        <v>63.73</v>
      </c>
    </row>
    <row r="1146" spans="1:14" s="7" customFormat="1" ht="15" customHeight="1">
      <c r="A1146" s="21"/>
      <c r="B1146" s="145" t="s">
        <v>281</v>
      </c>
      <c r="C1146" s="145"/>
      <c r="D1146" s="154"/>
      <c r="E1146" s="154"/>
      <c r="F1146" s="154"/>
      <c r="G1146" s="154"/>
      <c r="H1146" s="154"/>
      <c r="I1146" s="155"/>
      <c r="J1146" s="155"/>
      <c r="K1146" s="155"/>
      <c r="L1146" s="155"/>
      <c r="M1146" s="155"/>
      <c r="N1146" s="15"/>
    </row>
    <row r="1147" spans="1:14" s="14" customFormat="1" ht="15" customHeight="1" collapsed="1">
      <c r="A1147" s="21"/>
      <c r="B1147" s="163">
        <v>2016</v>
      </c>
      <c r="C1147" s="251"/>
      <c r="D1147" s="259">
        <v>1648</v>
      </c>
      <c r="E1147" s="259">
        <v>32102</v>
      </c>
      <c r="F1147" s="259">
        <v>31965</v>
      </c>
      <c r="G1147" s="259">
        <v>655012</v>
      </c>
      <c r="H1147" s="259">
        <v>522863</v>
      </c>
      <c r="I1147" s="260">
        <v>19.48</v>
      </c>
      <c r="J1147" s="260">
        <v>20.399999999999999</v>
      </c>
      <c r="K1147" s="260">
        <v>29.91</v>
      </c>
      <c r="L1147" s="260">
        <v>145.97999999999999</v>
      </c>
      <c r="M1147" s="260">
        <v>67.45</v>
      </c>
      <c r="N1147" s="15"/>
    </row>
    <row r="1148" spans="1:14" s="14" customFormat="1" ht="15" customHeight="1">
      <c r="A1148" s="21"/>
      <c r="B1148" s="163">
        <v>2015</v>
      </c>
      <c r="C1148" s="163"/>
      <c r="D1148" s="259">
        <v>1568</v>
      </c>
      <c r="E1148" s="259">
        <v>30514</v>
      </c>
      <c r="F1148" s="259">
        <v>30350</v>
      </c>
      <c r="G1148" s="259">
        <v>621041</v>
      </c>
      <c r="H1148" s="259">
        <v>496759</v>
      </c>
      <c r="I1148" s="260">
        <v>19.46</v>
      </c>
      <c r="J1148" s="260">
        <v>20.350000000000001</v>
      </c>
      <c r="K1148" s="260">
        <v>30.28</v>
      </c>
      <c r="L1148" s="260">
        <v>147.97</v>
      </c>
      <c r="M1148" s="260">
        <v>66.52</v>
      </c>
      <c r="N1148" s="15"/>
    </row>
    <row r="1149" spans="1:14" s="14" customFormat="1" ht="15" customHeight="1">
      <c r="A1149" s="21"/>
      <c r="B1149" s="163">
        <v>2014</v>
      </c>
      <c r="C1149" s="163"/>
      <c r="D1149" s="146">
        <v>1493</v>
      </c>
      <c r="E1149" s="146">
        <v>28867</v>
      </c>
      <c r="F1149" s="146">
        <v>28779</v>
      </c>
      <c r="G1149" s="146">
        <v>586254</v>
      </c>
      <c r="H1149" s="146">
        <v>464568</v>
      </c>
      <c r="I1149" s="147">
        <v>19.329999999999998</v>
      </c>
      <c r="J1149" s="147">
        <v>20.309999999999999</v>
      </c>
      <c r="K1149" s="147">
        <v>30.13</v>
      </c>
      <c r="L1149" s="147">
        <v>147.88999999999999</v>
      </c>
      <c r="M1149" s="147">
        <v>66.739999999999995</v>
      </c>
      <c r="N1149" s="15"/>
    </row>
    <row r="1150" spans="1:14" s="7" customFormat="1" ht="15" customHeight="1">
      <c r="A1150" s="27"/>
      <c r="B1150" s="163">
        <v>2013</v>
      </c>
      <c r="C1150" s="163"/>
      <c r="D1150" s="146">
        <v>1483</v>
      </c>
      <c r="E1150" s="146">
        <v>28460</v>
      </c>
      <c r="F1150" s="146">
        <v>28382</v>
      </c>
      <c r="G1150" s="146">
        <v>572675</v>
      </c>
      <c r="H1150" s="146">
        <v>456178</v>
      </c>
      <c r="I1150" s="147">
        <v>19.190000000000001</v>
      </c>
      <c r="J1150" s="147">
        <v>20.12</v>
      </c>
      <c r="K1150" s="147">
        <v>28.14</v>
      </c>
      <c r="L1150" s="147">
        <v>139.44</v>
      </c>
      <c r="M1150" s="147">
        <v>70.48</v>
      </c>
    </row>
    <row r="1151" spans="1:14" s="7" customFormat="1" ht="15" customHeight="1">
      <c r="A1151" s="21"/>
      <c r="B1151" s="144">
        <v>2012</v>
      </c>
      <c r="C1151" s="144"/>
      <c r="D1151" s="146">
        <v>1495</v>
      </c>
      <c r="E1151" s="146">
        <v>28859</v>
      </c>
      <c r="F1151" s="146">
        <v>28825</v>
      </c>
      <c r="G1151" s="146">
        <v>589124</v>
      </c>
      <c r="H1151" s="146">
        <v>469575</v>
      </c>
      <c r="I1151" s="147">
        <v>19.3</v>
      </c>
      <c r="J1151" s="147">
        <v>20.41</v>
      </c>
      <c r="K1151" s="147">
        <v>27.45</v>
      </c>
      <c r="L1151" s="147">
        <v>134.29</v>
      </c>
      <c r="M1151" s="147">
        <v>73.680000000000007</v>
      </c>
    </row>
    <row r="1152" spans="1:14" s="7" customFormat="1" ht="15" customHeight="1">
      <c r="A1152" s="21"/>
      <c r="B1152" s="144">
        <v>2011</v>
      </c>
      <c r="C1152" s="144"/>
      <c r="D1152" s="146">
        <v>1594</v>
      </c>
      <c r="E1152" s="146">
        <v>30796</v>
      </c>
      <c r="F1152" s="146">
        <v>30760</v>
      </c>
      <c r="G1152" s="146">
        <v>621912</v>
      </c>
      <c r="H1152" s="146">
        <v>495697</v>
      </c>
      <c r="I1152" s="147">
        <v>19.32</v>
      </c>
      <c r="J1152" s="147">
        <v>20.190000000000001</v>
      </c>
      <c r="K1152" s="147">
        <v>27.97</v>
      </c>
      <c r="L1152" s="147">
        <v>138.34</v>
      </c>
      <c r="M1152" s="147">
        <v>71.64</v>
      </c>
    </row>
    <row r="1153" spans="1:14" s="7" customFormat="1" ht="15" customHeight="1">
      <c r="A1153" s="21"/>
      <c r="B1153" s="144">
        <v>2010</v>
      </c>
      <c r="C1153" s="144"/>
      <c r="D1153" s="146">
        <v>1597</v>
      </c>
      <c r="E1153" s="146">
        <v>30490</v>
      </c>
      <c r="F1153" s="146">
        <v>30454</v>
      </c>
      <c r="G1153" s="146">
        <v>613759</v>
      </c>
      <c r="H1153" s="146">
        <v>492614</v>
      </c>
      <c r="I1153" s="147">
        <v>19.09</v>
      </c>
      <c r="J1153" s="147">
        <v>20.13</v>
      </c>
      <c r="K1153" s="147">
        <v>28.81</v>
      </c>
      <c r="L1153" s="147">
        <v>142.94</v>
      </c>
      <c r="M1153" s="147">
        <v>69.28</v>
      </c>
    </row>
    <row r="1154" spans="1:14" s="7" customFormat="1" ht="15" customHeight="1">
      <c r="A1154" s="21"/>
      <c r="B1154" s="144">
        <v>2009</v>
      </c>
      <c r="C1154" s="144"/>
      <c r="D1154" s="146">
        <v>1624</v>
      </c>
      <c r="E1154" s="146">
        <v>30998</v>
      </c>
      <c r="F1154" s="146">
        <v>30942</v>
      </c>
      <c r="G1154" s="146">
        <v>614338</v>
      </c>
      <c r="H1154" s="146">
        <v>486436</v>
      </c>
      <c r="I1154" s="147">
        <v>19.09</v>
      </c>
      <c r="J1154" s="147">
        <v>19.82</v>
      </c>
      <c r="K1154" s="147">
        <v>29.58</v>
      </c>
      <c r="L1154" s="147">
        <v>148.97999999999999</v>
      </c>
      <c r="M1154" s="147">
        <v>66.33</v>
      </c>
    </row>
    <row r="1155" spans="1:14" s="7" customFormat="1" ht="15" customHeight="1">
      <c r="A1155" s="21"/>
      <c r="B1155" s="144">
        <v>2008</v>
      </c>
      <c r="C1155" s="144"/>
      <c r="D1155" s="146">
        <v>1629</v>
      </c>
      <c r="E1155" s="146">
        <v>31205</v>
      </c>
      <c r="F1155" s="146">
        <v>31126</v>
      </c>
      <c r="G1155" s="146">
        <v>614600</v>
      </c>
      <c r="H1155" s="146">
        <v>484073</v>
      </c>
      <c r="I1155" s="147">
        <v>19.16</v>
      </c>
      <c r="J1155" s="147">
        <v>19.7</v>
      </c>
      <c r="K1155" s="147">
        <v>29.49</v>
      </c>
      <c r="L1155" s="147">
        <v>149.37</v>
      </c>
      <c r="M1155" s="147">
        <v>65.75</v>
      </c>
    </row>
    <row r="1156" spans="1:14" s="13" customFormat="1" ht="15" customHeight="1">
      <c r="A1156" s="21"/>
      <c r="B1156" s="145" t="s">
        <v>282</v>
      </c>
      <c r="C1156" s="145"/>
      <c r="D1156" s="154"/>
      <c r="E1156" s="154"/>
      <c r="F1156" s="154"/>
      <c r="G1156" s="154"/>
      <c r="H1156" s="154"/>
      <c r="I1156" s="155"/>
      <c r="J1156" s="155"/>
      <c r="K1156" s="155"/>
      <c r="L1156" s="155"/>
      <c r="M1156" s="155"/>
      <c r="N1156" s="15"/>
    </row>
    <row r="1157" spans="1:14" s="14" customFormat="1" ht="15" customHeight="1">
      <c r="A1157" s="21"/>
      <c r="B1157" s="163">
        <v>2016</v>
      </c>
      <c r="C1157" s="251"/>
      <c r="D1157" s="259">
        <v>324</v>
      </c>
      <c r="E1157" s="259">
        <v>29561</v>
      </c>
      <c r="F1157" s="259">
        <v>29539</v>
      </c>
      <c r="G1157" s="259">
        <v>700886</v>
      </c>
      <c r="H1157" s="259">
        <v>554091</v>
      </c>
      <c r="I1157" s="260">
        <v>91.24</v>
      </c>
      <c r="J1157" s="260">
        <v>23.71</v>
      </c>
      <c r="K1157" s="260">
        <v>46.16</v>
      </c>
      <c r="L1157" s="260">
        <v>194.52</v>
      </c>
      <c r="M1157" s="260">
        <v>51.4</v>
      </c>
      <c r="N1157" s="15"/>
    </row>
    <row r="1158" spans="1:14" s="14" customFormat="1" ht="15" customHeight="1">
      <c r="A1158" s="21"/>
      <c r="B1158" s="163">
        <v>2015</v>
      </c>
      <c r="C1158" s="163"/>
      <c r="D1158" s="259">
        <v>305</v>
      </c>
      <c r="E1158" s="259">
        <v>27180</v>
      </c>
      <c r="F1158" s="259">
        <v>27156</v>
      </c>
      <c r="G1158" s="259">
        <v>652449</v>
      </c>
      <c r="H1158" s="259">
        <v>518185</v>
      </c>
      <c r="I1158" s="260">
        <v>89.11</v>
      </c>
      <c r="J1158" s="260">
        <v>24</v>
      </c>
      <c r="K1158" s="260">
        <v>49.71</v>
      </c>
      <c r="L1158" s="260">
        <v>206.92</v>
      </c>
      <c r="M1158" s="260">
        <v>48.31</v>
      </c>
      <c r="N1158" s="15"/>
    </row>
    <row r="1159" spans="1:14" s="14" customFormat="1" ht="15" customHeight="1">
      <c r="A1159" s="21"/>
      <c r="B1159" s="163">
        <v>2014</v>
      </c>
      <c r="C1159" s="163"/>
      <c r="D1159" s="146">
        <v>296</v>
      </c>
      <c r="E1159" s="146">
        <v>26242</v>
      </c>
      <c r="F1159" s="146">
        <v>26108</v>
      </c>
      <c r="G1159" s="146">
        <v>613716</v>
      </c>
      <c r="H1159" s="146">
        <v>484847</v>
      </c>
      <c r="I1159" s="147">
        <v>88.66</v>
      </c>
      <c r="J1159" s="147">
        <v>23.39</v>
      </c>
      <c r="K1159" s="147">
        <v>49.86</v>
      </c>
      <c r="L1159" s="147">
        <v>212.1</v>
      </c>
      <c r="M1159" s="147">
        <v>47.05</v>
      </c>
      <c r="N1159" s="15"/>
    </row>
    <row r="1160" spans="1:14" s="7" customFormat="1" ht="15" customHeight="1">
      <c r="A1160" s="27"/>
      <c r="B1160" s="163">
        <v>2013</v>
      </c>
      <c r="C1160" s="163"/>
      <c r="D1160" s="146">
        <v>286</v>
      </c>
      <c r="E1160" s="146">
        <v>25278</v>
      </c>
      <c r="F1160" s="146">
        <v>25264</v>
      </c>
      <c r="G1160" s="146">
        <v>613452</v>
      </c>
      <c r="H1160" s="146">
        <v>480790</v>
      </c>
      <c r="I1160" s="147">
        <v>88.38</v>
      </c>
      <c r="J1160" s="147">
        <v>24.27</v>
      </c>
      <c r="K1160" s="147">
        <v>48.7</v>
      </c>
      <c r="L1160" s="147">
        <v>200.56</v>
      </c>
      <c r="M1160" s="147">
        <v>49.91</v>
      </c>
    </row>
    <row r="1161" spans="1:14" s="7" customFormat="1" ht="15" customHeight="1">
      <c r="A1161" s="21"/>
      <c r="B1161" s="144">
        <v>2012</v>
      </c>
      <c r="C1161" s="144"/>
      <c r="D1161" s="146">
        <v>276</v>
      </c>
      <c r="E1161" s="146">
        <v>24566</v>
      </c>
      <c r="F1161" s="146">
        <v>24550</v>
      </c>
      <c r="G1161" s="146">
        <v>586907</v>
      </c>
      <c r="H1161" s="146">
        <v>457442</v>
      </c>
      <c r="I1161" s="147">
        <v>89.01</v>
      </c>
      <c r="J1161" s="147">
        <v>23.89</v>
      </c>
      <c r="K1161" s="147">
        <v>49.31</v>
      </c>
      <c r="L1161" s="147">
        <v>206.28</v>
      </c>
      <c r="M1161" s="147">
        <v>48.4</v>
      </c>
    </row>
    <row r="1162" spans="1:14" s="7" customFormat="1" ht="15" customHeight="1">
      <c r="A1162" s="21"/>
      <c r="B1162" s="144">
        <v>2011</v>
      </c>
      <c r="C1162" s="144"/>
      <c r="D1162" s="146">
        <v>295</v>
      </c>
      <c r="E1162" s="146">
        <v>26612</v>
      </c>
      <c r="F1162" s="146">
        <v>26591</v>
      </c>
      <c r="G1162" s="146">
        <v>633591</v>
      </c>
      <c r="H1162" s="146">
        <v>495062</v>
      </c>
      <c r="I1162" s="147">
        <v>90.21</v>
      </c>
      <c r="J1162" s="147">
        <v>23.81</v>
      </c>
      <c r="K1162" s="147">
        <v>46.51</v>
      </c>
      <c r="L1162" s="147">
        <v>195.2</v>
      </c>
      <c r="M1162" s="147">
        <v>51.1</v>
      </c>
    </row>
    <row r="1163" spans="1:14" s="7" customFormat="1" ht="15" customHeight="1">
      <c r="A1163" s="21"/>
      <c r="B1163" s="144">
        <v>2010</v>
      </c>
      <c r="C1163" s="144"/>
      <c r="D1163" s="146">
        <v>305</v>
      </c>
      <c r="E1163" s="146">
        <v>27390</v>
      </c>
      <c r="F1163" s="146">
        <v>27365</v>
      </c>
      <c r="G1163" s="146">
        <v>663432</v>
      </c>
      <c r="H1163" s="146">
        <v>525127</v>
      </c>
      <c r="I1163" s="147">
        <v>89.8</v>
      </c>
      <c r="J1163" s="147">
        <v>24.22</v>
      </c>
      <c r="K1163" s="147">
        <v>50.18</v>
      </c>
      <c r="L1163" s="147">
        <v>206.97</v>
      </c>
      <c r="M1163" s="147">
        <v>48.44</v>
      </c>
    </row>
    <row r="1164" spans="1:14" s="7" customFormat="1" ht="15" customHeight="1">
      <c r="A1164" s="21"/>
      <c r="B1164" s="144">
        <v>2009</v>
      </c>
      <c r="C1164" s="144"/>
      <c r="D1164" s="146">
        <v>289</v>
      </c>
      <c r="E1164" s="146">
        <v>26299</v>
      </c>
      <c r="F1164" s="146">
        <v>26287</v>
      </c>
      <c r="G1164" s="146">
        <v>633945</v>
      </c>
      <c r="H1164" s="146">
        <v>496695</v>
      </c>
      <c r="I1164" s="147">
        <v>91</v>
      </c>
      <c r="J1164" s="147">
        <v>24.11</v>
      </c>
      <c r="K1164" s="147">
        <v>46.17</v>
      </c>
      <c r="L1164" s="147">
        <v>191.44</v>
      </c>
      <c r="M1164" s="147">
        <v>52.81</v>
      </c>
    </row>
    <row r="1165" spans="1:14" s="7" customFormat="1" ht="15" customHeight="1">
      <c r="A1165" s="21"/>
      <c r="B1165" s="144">
        <v>2008</v>
      </c>
      <c r="C1165" s="144"/>
      <c r="D1165" s="146">
        <v>300</v>
      </c>
      <c r="E1165" s="146">
        <v>27033</v>
      </c>
      <c r="F1165" s="146">
        <v>27022</v>
      </c>
      <c r="G1165" s="146">
        <v>646636</v>
      </c>
      <c r="H1165" s="146">
        <v>503895</v>
      </c>
      <c r="I1165" s="147">
        <v>90.11</v>
      </c>
      <c r="J1165" s="147">
        <v>23.92</v>
      </c>
      <c r="K1165" s="147">
        <v>48.03</v>
      </c>
      <c r="L1165" s="147">
        <v>200.7</v>
      </c>
      <c r="M1165" s="147">
        <v>50.51</v>
      </c>
    </row>
    <row r="1166" spans="1:14" s="15" customFormat="1" ht="15" customHeight="1" collapsed="1">
      <c r="A1166" s="21"/>
      <c r="B1166" s="141" t="s">
        <v>283</v>
      </c>
      <c r="C1166" s="141"/>
      <c r="D1166" s="152"/>
      <c r="E1166" s="152"/>
      <c r="F1166" s="152"/>
      <c r="G1166" s="152"/>
      <c r="H1166" s="152"/>
      <c r="I1166" s="153"/>
      <c r="J1166" s="153"/>
      <c r="K1166" s="153"/>
      <c r="L1166" s="153"/>
      <c r="M1166" s="153"/>
      <c r="N1166" s="14"/>
    </row>
    <row r="1167" spans="1:14" s="15" customFormat="1" ht="15" customHeight="1">
      <c r="A1167" s="21"/>
      <c r="B1167" s="163">
        <v>2016</v>
      </c>
      <c r="C1167" s="251"/>
      <c r="D1167" s="259">
        <v>78</v>
      </c>
      <c r="E1167" s="259">
        <v>59728</v>
      </c>
      <c r="F1167" s="259">
        <v>59723</v>
      </c>
      <c r="G1167" s="259">
        <v>2047201</v>
      </c>
      <c r="H1167" s="259">
        <v>1574267</v>
      </c>
      <c r="I1167" s="260">
        <v>765.74</v>
      </c>
      <c r="J1167" s="260">
        <v>34.28</v>
      </c>
      <c r="K1167" s="260">
        <v>62.25</v>
      </c>
      <c r="L1167" s="260">
        <v>181.6</v>
      </c>
      <c r="M1167" s="260">
        <v>55.53</v>
      </c>
      <c r="N1167" s="14"/>
    </row>
    <row r="1168" spans="1:14" s="15" customFormat="1" ht="15" customHeight="1">
      <c r="A1168" s="21"/>
      <c r="B1168" s="163">
        <v>2015</v>
      </c>
      <c r="C1168" s="163"/>
      <c r="D1168" s="259">
        <v>76</v>
      </c>
      <c r="E1168" s="259">
        <v>58676</v>
      </c>
      <c r="F1168" s="259">
        <v>58669</v>
      </c>
      <c r="G1168" s="259">
        <v>2018929</v>
      </c>
      <c r="H1168" s="259">
        <v>1529643</v>
      </c>
      <c r="I1168" s="260">
        <v>772.05</v>
      </c>
      <c r="J1168" s="260">
        <v>34.409999999999997</v>
      </c>
      <c r="K1168" s="260">
        <v>59.79</v>
      </c>
      <c r="L1168" s="260">
        <v>173.73</v>
      </c>
      <c r="M1168" s="260">
        <v>58.01</v>
      </c>
      <c r="N1168" s="14"/>
    </row>
    <row r="1169" spans="1:14" s="7" customFormat="1" ht="15" customHeight="1">
      <c r="A1169" s="21"/>
      <c r="B1169" s="163">
        <v>2014</v>
      </c>
      <c r="C1169" s="163"/>
      <c r="D1169" s="146">
        <v>76</v>
      </c>
      <c r="E1169" s="146">
        <v>57582</v>
      </c>
      <c r="F1169" s="146">
        <v>57572</v>
      </c>
      <c r="G1169" s="146">
        <v>1887989</v>
      </c>
      <c r="H1169" s="146">
        <v>1497419</v>
      </c>
      <c r="I1169" s="147">
        <v>757.66</v>
      </c>
      <c r="J1169" s="147">
        <v>32.79</v>
      </c>
      <c r="K1169" s="147">
        <v>58.52</v>
      </c>
      <c r="L1169" s="147">
        <v>178.45</v>
      </c>
      <c r="M1169" s="147">
        <v>56.63</v>
      </c>
      <c r="N1169" s="14"/>
    </row>
    <row r="1170" spans="1:14" s="7" customFormat="1" ht="15" customHeight="1">
      <c r="A1170" s="27"/>
      <c r="B1170" s="163">
        <v>2013</v>
      </c>
      <c r="C1170" s="163"/>
      <c r="D1170" s="146">
        <v>74</v>
      </c>
      <c r="E1170" s="146">
        <v>55363</v>
      </c>
      <c r="F1170" s="146">
        <v>55360</v>
      </c>
      <c r="G1170" s="146">
        <v>1858411</v>
      </c>
      <c r="H1170" s="146">
        <v>1431127</v>
      </c>
      <c r="I1170" s="147">
        <v>748.15</v>
      </c>
      <c r="J1170" s="147">
        <v>33.57</v>
      </c>
      <c r="K1170" s="147">
        <v>60.29</v>
      </c>
      <c r="L1170" s="147">
        <v>179.59</v>
      </c>
      <c r="M1170" s="147">
        <v>56.87</v>
      </c>
    </row>
    <row r="1171" spans="1:14" s="7" customFormat="1" ht="15" customHeight="1">
      <c r="A1171" s="21"/>
      <c r="B1171" s="144">
        <v>2012</v>
      </c>
      <c r="C1171" s="144"/>
      <c r="D1171" s="146">
        <v>76</v>
      </c>
      <c r="E1171" s="146">
        <v>56570</v>
      </c>
      <c r="F1171" s="146">
        <v>56564</v>
      </c>
      <c r="G1171" s="146">
        <v>1843332</v>
      </c>
      <c r="H1171" s="146">
        <v>1364107</v>
      </c>
      <c r="I1171" s="147">
        <v>744.34</v>
      </c>
      <c r="J1171" s="147">
        <v>32.58</v>
      </c>
      <c r="K1171" s="147">
        <v>56.72</v>
      </c>
      <c r="L1171" s="147">
        <v>174.06</v>
      </c>
      <c r="M1171" s="147">
        <v>58.72</v>
      </c>
    </row>
    <row r="1172" spans="1:14" s="7" customFormat="1" ht="15" customHeight="1">
      <c r="A1172" s="21"/>
      <c r="B1172" s="144">
        <v>2011</v>
      </c>
      <c r="C1172" s="144"/>
      <c r="D1172" s="146">
        <v>79</v>
      </c>
      <c r="E1172" s="146">
        <v>58212</v>
      </c>
      <c r="F1172" s="146">
        <v>58211</v>
      </c>
      <c r="G1172" s="146">
        <v>1915709</v>
      </c>
      <c r="H1172" s="146">
        <v>1416249</v>
      </c>
      <c r="I1172" s="147">
        <v>736.86</v>
      </c>
      <c r="J1172" s="147">
        <v>32.909999999999997</v>
      </c>
      <c r="K1172" s="147">
        <v>58.33</v>
      </c>
      <c r="L1172" s="147">
        <v>177.23</v>
      </c>
      <c r="M1172" s="147">
        <v>58.33</v>
      </c>
    </row>
    <row r="1173" spans="1:14" s="7" customFormat="1" ht="15" customHeight="1">
      <c r="A1173" s="21"/>
      <c r="B1173" s="144">
        <v>2010</v>
      </c>
      <c r="C1173" s="144"/>
      <c r="D1173" s="146">
        <v>77</v>
      </c>
      <c r="E1173" s="146">
        <v>59580</v>
      </c>
      <c r="F1173" s="146">
        <v>59578</v>
      </c>
      <c r="G1173" s="146">
        <v>2034690</v>
      </c>
      <c r="H1173" s="146">
        <v>1529299</v>
      </c>
      <c r="I1173" s="147">
        <v>773.77</v>
      </c>
      <c r="J1173" s="147">
        <v>34.15</v>
      </c>
      <c r="K1173" s="147">
        <v>58.26</v>
      </c>
      <c r="L1173" s="147">
        <v>170.6</v>
      </c>
      <c r="M1173" s="147">
        <v>60.57</v>
      </c>
    </row>
    <row r="1174" spans="1:14" s="7" customFormat="1" ht="15" customHeight="1">
      <c r="A1174" s="21"/>
      <c r="B1174" s="144">
        <v>2009</v>
      </c>
      <c r="C1174" s="144"/>
      <c r="D1174" s="146">
        <v>73</v>
      </c>
      <c r="E1174" s="146">
        <v>59188</v>
      </c>
      <c r="F1174" s="146">
        <v>59188</v>
      </c>
      <c r="G1174" s="146">
        <v>1941774</v>
      </c>
      <c r="H1174" s="146">
        <v>1466602</v>
      </c>
      <c r="I1174" s="147">
        <v>810.79</v>
      </c>
      <c r="J1174" s="147">
        <v>32.81</v>
      </c>
      <c r="K1174" s="147">
        <v>62.1</v>
      </c>
      <c r="L1174" s="147">
        <v>189.3</v>
      </c>
      <c r="M1174" s="147">
        <v>54.47</v>
      </c>
    </row>
    <row r="1175" spans="1:14" s="15" customFormat="1" ht="15" customHeight="1" collapsed="1">
      <c r="A1175" s="21"/>
      <c r="B1175" s="144">
        <v>2008</v>
      </c>
      <c r="C1175" s="144"/>
      <c r="D1175" s="146">
        <v>71</v>
      </c>
      <c r="E1175" s="146">
        <v>58154</v>
      </c>
      <c r="F1175" s="146">
        <v>58154</v>
      </c>
      <c r="G1175" s="146">
        <v>1954192</v>
      </c>
      <c r="H1175" s="146">
        <v>1455634</v>
      </c>
      <c r="I1175" s="147">
        <v>819.07</v>
      </c>
      <c r="J1175" s="147">
        <v>33.6</v>
      </c>
      <c r="K1175" s="147">
        <v>60.68</v>
      </c>
      <c r="L1175" s="147">
        <v>180.58</v>
      </c>
      <c r="M1175" s="147">
        <v>57.2</v>
      </c>
      <c r="N1175" s="7"/>
    </row>
    <row r="1176" spans="1:14" s="15" customFormat="1" ht="15" customHeight="1">
      <c r="A1176" s="21"/>
      <c r="B1176" s="138" t="s">
        <v>40</v>
      </c>
      <c r="C1176" s="138"/>
      <c r="D1176" s="150"/>
      <c r="E1176" s="150"/>
      <c r="F1176" s="150"/>
      <c r="G1176" s="150"/>
      <c r="H1176" s="150"/>
      <c r="I1176" s="151"/>
      <c r="J1176" s="151"/>
      <c r="K1176" s="151"/>
      <c r="L1176" s="151"/>
      <c r="M1176" s="151"/>
      <c r="N1176" s="13"/>
    </row>
    <row r="1177" spans="1:14" s="15" customFormat="1" ht="15" customHeight="1">
      <c r="A1177" s="21"/>
      <c r="B1177" s="141" t="s">
        <v>284</v>
      </c>
      <c r="C1177" s="141"/>
      <c r="D1177" s="152"/>
      <c r="E1177" s="152"/>
      <c r="F1177" s="152"/>
      <c r="G1177" s="152"/>
      <c r="H1177" s="152"/>
      <c r="I1177" s="153"/>
      <c r="J1177" s="153"/>
      <c r="K1177" s="153"/>
      <c r="L1177" s="153"/>
      <c r="M1177" s="153"/>
      <c r="N1177" s="14"/>
    </row>
    <row r="1178" spans="1:14" s="7" customFormat="1" ht="15" customHeight="1">
      <c r="A1178" s="21"/>
      <c r="B1178" s="163">
        <v>2016</v>
      </c>
      <c r="C1178" s="251"/>
      <c r="D1178" s="259">
        <v>6210</v>
      </c>
      <c r="E1178" s="259">
        <v>37040</v>
      </c>
      <c r="F1178" s="259">
        <v>34803</v>
      </c>
      <c r="G1178" s="259">
        <v>665044</v>
      </c>
      <c r="H1178" s="259">
        <v>524887</v>
      </c>
      <c r="I1178" s="260">
        <v>5.96</v>
      </c>
      <c r="J1178" s="260">
        <v>17.95</v>
      </c>
      <c r="K1178" s="260">
        <v>27.73</v>
      </c>
      <c r="L1178" s="260">
        <v>145.09</v>
      </c>
      <c r="M1178" s="260">
        <v>64.36</v>
      </c>
      <c r="N1178" s="14"/>
    </row>
    <row r="1179" spans="1:14" s="7" customFormat="1" ht="15" customHeight="1">
      <c r="A1179" s="21"/>
      <c r="B1179" s="163">
        <v>2015</v>
      </c>
      <c r="C1179" s="163"/>
      <c r="D1179" s="259">
        <v>6204</v>
      </c>
      <c r="E1179" s="259">
        <v>35233</v>
      </c>
      <c r="F1179" s="259">
        <v>32979</v>
      </c>
      <c r="G1179" s="259">
        <v>622908</v>
      </c>
      <c r="H1179" s="259">
        <v>491551</v>
      </c>
      <c r="I1179" s="260">
        <v>5.68</v>
      </c>
      <c r="J1179" s="260">
        <v>17.68</v>
      </c>
      <c r="K1179" s="260">
        <v>27.43</v>
      </c>
      <c r="L1179" s="260">
        <v>145.24</v>
      </c>
      <c r="M1179" s="260">
        <v>64.180000000000007</v>
      </c>
      <c r="N1179" s="14"/>
    </row>
    <row r="1180" spans="1:14" s="7" customFormat="1" ht="15" customHeight="1">
      <c r="A1180" s="21"/>
      <c r="B1180" s="163">
        <v>2014</v>
      </c>
      <c r="C1180" s="163"/>
      <c r="D1180" s="146">
        <v>6293</v>
      </c>
      <c r="E1180" s="146">
        <v>33953</v>
      </c>
      <c r="F1180" s="146">
        <v>31714</v>
      </c>
      <c r="G1180" s="146">
        <v>588262</v>
      </c>
      <c r="H1180" s="146">
        <v>463934</v>
      </c>
      <c r="I1180" s="147">
        <v>5.4</v>
      </c>
      <c r="J1180" s="147">
        <v>17.329999999999998</v>
      </c>
      <c r="K1180" s="147">
        <v>27.27</v>
      </c>
      <c r="L1180" s="147">
        <v>147.03</v>
      </c>
      <c r="M1180" s="147">
        <v>63.3</v>
      </c>
      <c r="N1180" s="14"/>
    </row>
    <row r="1181" spans="1:14" s="7" customFormat="1" ht="15" customHeight="1">
      <c r="A1181" s="27"/>
      <c r="B1181" s="163">
        <v>2013</v>
      </c>
      <c r="C1181" s="163"/>
      <c r="D1181" s="146">
        <v>6431</v>
      </c>
      <c r="E1181" s="146">
        <v>32099</v>
      </c>
      <c r="F1181" s="146">
        <v>29772</v>
      </c>
      <c r="G1181" s="146">
        <v>547817</v>
      </c>
      <c r="H1181" s="146">
        <v>435333</v>
      </c>
      <c r="I1181" s="147">
        <v>4.99</v>
      </c>
      <c r="J1181" s="147">
        <v>17.07</v>
      </c>
      <c r="K1181" s="147">
        <v>28.84</v>
      </c>
      <c r="L1181" s="147">
        <v>156.72999999999999</v>
      </c>
      <c r="M1181" s="147">
        <v>59.23</v>
      </c>
    </row>
    <row r="1182" spans="1:14" s="7" customFormat="1" ht="15" customHeight="1">
      <c r="A1182" s="21"/>
      <c r="B1182" s="144">
        <v>2012</v>
      </c>
      <c r="C1182" s="144"/>
      <c r="D1182" s="146">
        <v>6557</v>
      </c>
      <c r="E1182" s="146">
        <v>33363</v>
      </c>
      <c r="F1182" s="146">
        <v>30992</v>
      </c>
      <c r="G1182" s="146">
        <v>568555</v>
      </c>
      <c r="H1182" s="146">
        <v>448273</v>
      </c>
      <c r="I1182" s="147">
        <v>5.09</v>
      </c>
      <c r="J1182" s="147">
        <v>17.04</v>
      </c>
      <c r="K1182" s="147">
        <v>26.75</v>
      </c>
      <c r="L1182" s="147">
        <v>145.81</v>
      </c>
      <c r="M1182" s="147">
        <v>63.68</v>
      </c>
    </row>
    <row r="1183" spans="1:14" s="7" customFormat="1" ht="15" customHeight="1">
      <c r="A1183" s="21"/>
      <c r="B1183" s="144">
        <v>2011</v>
      </c>
      <c r="C1183" s="144"/>
      <c r="D1183" s="146">
        <v>6770</v>
      </c>
      <c r="E1183" s="146">
        <v>35071</v>
      </c>
      <c r="F1183" s="146">
        <v>32591</v>
      </c>
      <c r="G1183" s="146">
        <v>599720</v>
      </c>
      <c r="H1183" s="146">
        <v>472924</v>
      </c>
      <c r="I1183" s="147">
        <v>5.18</v>
      </c>
      <c r="J1183" s="147">
        <v>17.100000000000001</v>
      </c>
      <c r="K1183" s="147">
        <v>27.02</v>
      </c>
      <c r="L1183" s="147">
        <v>146.83000000000001</v>
      </c>
      <c r="M1183" s="147">
        <v>63.9</v>
      </c>
    </row>
    <row r="1184" spans="1:14" s="15" customFormat="1" ht="15" customHeight="1" collapsed="1">
      <c r="A1184" s="21"/>
      <c r="B1184" s="144">
        <v>2010</v>
      </c>
      <c r="C1184" s="144"/>
      <c r="D1184" s="146">
        <v>6812</v>
      </c>
      <c r="E1184" s="146">
        <v>34824</v>
      </c>
      <c r="F1184" s="146">
        <v>32312</v>
      </c>
      <c r="G1184" s="146">
        <v>592685</v>
      </c>
      <c r="H1184" s="146">
        <v>471296</v>
      </c>
      <c r="I1184" s="147">
        <v>5.1100000000000003</v>
      </c>
      <c r="J1184" s="147">
        <v>17.02</v>
      </c>
      <c r="K1184" s="147">
        <v>27.86</v>
      </c>
      <c r="L1184" s="147">
        <v>151.91</v>
      </c>
      <c r="M1184" s="147">
        <v>61.59</v>
      </c>
      <c r="N1184" s="7"/>
    </row>
    <row r="1185" spans="1:14" s="15" customFormat="1" ht="15" customHeight="1">
      <c r="A1185" s="21"/>
      <c r="B1185" s="144">
        <v>2009</v>
      </c>
      <c r="C1185" s="144"/>
      <c r="D1185" s="146">
        <v>7056</v>
      </c>
      <c r="E1185" s="146">
        <v>34290</v>
      </c>
      <c r="F1185" s="146">
        <v>31613</v>
      </c>
      <c r="G1185" s="146">
        <v>573927</v>
      </c>
      <c r="H1185" s="146">
        <v>448418</v>
      </c>
      <c r="I1185" s="147">
        <v>4.8600000000000003</v>
      </c>
      <c r="J1185" s="147">
        <v>16.739999999999998</v>
      </c>
      <c r="K1185" s="147">
        <v>33.090000000000003</v>
      </c>
      <c r="L1185" s="147">
        <v>182.28</v>
      </c>
      <c r="M1185" s="147">
        <v>51.11</v>
      </c>
      <c r="N1185" s="7"/>
    </row>
    <row r="1186" spans="1:14" s="15" customFormat="1" ht="15" customHeight="1">
      <c r="A1186" s="21"/>
      <c r="B1186" s="144">
        <v>2008</v>
      </c>
      <c r="C1186" s="144"/>
      <c r="D1186" s="146">
        <v>7284</v>
      </c>
      <c r="E1186" s="146">
        <v>34598</v>
      </c>
      <c r="F1186" s="146">
        <v>31870</v>
      </c>
      <c r="G1186" s="146">
        <v>574521</v>
      </c>
      <c r="H1186" s="146">
        <v>446920</v>
      </c>
      <c r="I1186" s="147">
        <v>4.75</v>
      </c>
      <c r="J1186" s="147">
        <v>16.61</v>
      </c>
      <c r="K1186" s="147">
        <v>32.229999999999997</v>
      </c>
      <c r="L1186" s="147">
        <v>178.76</v>
      </c>
      <c r="M1186" s="147">
        <v>51.94</v>
      </c>
      <c r="N1186" s="7"/>
    </row>
    <row r="1187" spans="1:14" s="7" customFormat="1" ht="15" customHeight="1">
      <c r="A1187" s="21"/>
      <c r="B1187" s="141" t="s">
        <v>285</v>
      </c>
      <c r="C1187" s="141"/>
      <c r="D1187" s="152"/>
      <c r="E1187" s="152"/>
      <c r="F1187" s="152"/>
      <c r="G1187" s="152"/>
      <c r="H1187" s="152"/>
      <c r="I1187" s="153"/>
      <c r="J1187" s="153"/>
      <c r="K1187" s="153"/>
      <c r="L1187" s="153"/>
      <c r="M1187" s="153"/>
      <c r="N1187" s="14"/>
    </row>
    <row r="1188" spans="1:14" s="7" customFormat="1" ht="15" customHeight="1">
      <c r="A1188" s="21"/>
      <c r="B1188" s="163">
        <v>2016</v>
      </c>
      <c r="C1188" s="251"/>
      <c r="D1188" s="259">
        <v>4794</v>
      </c>
      <c r="E1188" s="259">
        <v>30874</v>
      </c>
      <c r="F1188" s="259">
        <v>29214</v>
      </c>
      <c r="G1188" s="259">
        <v>590122</v>
      </c>
      <c r="H1188" s="259">
        <v>486599</v>
      </c>
      <c r="I1188" s="260">
        <v>6.44</v>
      </c>
      <c r="J1188" s="260">
        <v>19.11</v>
      </c>
      <c r="K1188" s="260">
        <v>30.12</v>
      </c>
      <c r="L1188" s="260">
        <v>149.09</v>
      </c>
      <c r="M1188" s="260">
        <v>63.23</v>
      </c>
      <c r="N1188" s="14"/>
    </row>
    <row r="1189" spans="1:14" s="7" customFormat="1" ht="15" customHeight="1">
      <c r="A1189" s="21"/>
      <c r="B1189" s="163">
        <v>2015</v>
      </c>
      <c r="C1189" s="163"/>
      <c r="D1189" s="259">
        <v>4825</v>
      </c>
      <c r="E1189" s="259">
        <v>29500</v>
      </c>
      <c r="F1189" s="259">
        <v>27838</v>
      </c>
      <c r="G1189" s="259">
        <v>549532</v>
      </c>
      <c r="H1189" s="259">
        <v>452335</v>
      </c>
      <c r="I1189" s="260">
        <v>6.11</v>
      </c>
      <c r="J1189" s="260">
        <v>18.63</v>
      </c>
      <c r="K1189" s="260">
        <v>31.52</v>
      </c>
      <c r="L1189" s="260">
        <v>159.68</v>
      </c>
      <c r="M1189" s="260">
        <v>58.57</v>
      </c>
      <c r="N1189" s="14"/>
    </row>
    <row r="1190" spans="1:14" s="7" customFormat="1" ht="15" customHeight="1">
      <c r="A1190" s="21"/>
      <c r="B1190" s="163">
        <v>2014</v>
      </c>
      <c r="C1190" s="163"/>
      <c r="D1190" s="146">
        <v>4898</v>
      </c>
      <c r="E1190" s="146">
        <v>28716</v>
      </c>
      <c r="F1190" s="146">
        <v>27033</v>
      </c>
      <c r="G1190" s="146">
        <v>510886</v>
      </c>
      <c r="H1190" s="146">
        <v>418067</v>
      </c>
      <c r="I1190" s="147">
        <v>5.86</v>
      </c>
      <c r="J1190" s="147">
        <v>17.79</v>
      </c>
      <c r="K1190" s="147">
        <v>27.82</v>
      </c>
      <c r="L1190" s="147">
        <v>147.19</v>
      </c>
      <c r="M1190" s="147">
        <v>63.35</v>
      </c>
      <c r="N1190" s="14"/>
    </row>
    <row r="1191" spans="1:14" s="7" customFormat="1" ht="15" customHeight="1">
      <c r="A1191" s="27"/>
      <c r="B1191" s="163">
        <v>2013</v>
      </c>
      <c r="C1191" s="163"/>
      <c r="D1191" s="146">
        <v>5016</v>
      </c>
      <c r="E1191" s="146">
        <v>27685</v>
      </c>
      <c r="F1191" s="146">
        <v>25954</v>
      </c>
      <c r="G1191" s="146">
        <v>483951</v>
      </c>
      <c r="H1191" s="146">
        <v>395840</v>
      </c>
      <c r="I1191" s="147">
        <v>5.52</v>
      </c>
      <c r="J1191" s="147">
        <v>17.48</v>
      </c>
      <c r="K1191" s="147">
        <v>26.59</v>
      </c>
      <c r="L1191" s="147">
        <v>142.59</v>
      </c>
      <c r="M1191" s="147">
        <v>64.930000000000007</v>
      </c>
    </row>
    <row r="1192" spans="1:14" s="7" customFormat="1" ht="15" customHeight="1">
      <c r="A1192" s="21"/>
      <c r="B1192" s="144">
        <v>2012</v>
      </c>
      <c r="C1192" s="144"/>
      <c r="D1192" s="146">
        <v>5210</v>
      </c>
      <c r="E1192" s="146">
        <v>27389</v>
      </c>
      <c r="F1192" s="146">
        <v>25719</v>
      </c>
      <c r="G1192" s="146">
        <v>480672</v>
      </c>
      <c r="H1192" s="146">
        <v>393476</v>
      </c>
      <c r="I1192" s="147">
        <v>5.26</v>
      </c>
      <c r="J1192" s="147">
        <v>17.55</v>
      </c>
      <c r="K1192" s="147">
        <v>25.71</v>
      </c>
      <c r="L1192" s="147">
        <v>137.58000000000001</v>
      </c>
      <c r="M1192" s="147">
        <v>67.41</v>
      </c>
    </row>
    <row r="1193" spans="1:14" s="14" customFormat="1" ht="15" customHeight="1" collapsed="1">
      <c r="A1193" s="21"/>
      <c r="B1193" s="144">
        <v>2011</v>
      </c>
      <c r="C1193" s="144"/>
      <c r="D1193" s="146">
        <v>5477</v>
      </c>
      <c r="E1193" s="146">
        <v>28851</v>
      </c>
      <c r="F1193" s="146">
        <v>27160</v>
      </c>
      <c r="G1193" s="146">
        <v>512138</v>
      </c>
      <c r="H1193" s="146">
        <v>417450</v>
      </c>
      <c r="I1193" s="147">
        <v>5.27</v>
      </c>
      <c r="J1193" s="147">
        <v>17.75</v>
      </c>
      <c r="K1193" s="147">
        <v>26.44</v>
      </c>
      <c r="L1193" s="147">
        <v>140.21</v>
      </c>
      <c r="M1193" s="147">
        <v>66.31</v>
      </c>
      <c r="N1193" s="7"/>
    </row>
    <row r="1194" spans="1:14" s="14" customFormat="1" ht="15" customHeight="1">
      <c r="A1194" s="21"/>
      <c r="B1194" s="144">
        <v>2010</v>
      </c>
      <c r="C1194" s="144"/>
      <c r="D1194" s="146">
        <v>5599</v>
      </c>
      <c r="E1194" s="146">
        <v>29689</v>
      </c>
      <c r="F1194" s="146">
        <v>28053</v>
      </c>
      <c r="G1194" s="146">
        <v>523156</v>
      </c>
      <c r="H1194" s="146">
        <v>428240</v>
      </c>
      <c r="I1194" s="147">
        <v>5.3</v>
      </c>
      <c r="J1194" s="147">
        <v>17.62</v>
      </c>
      <c r="K1194" s="147">
        <v>26.7</v>
      </c>
      <c r="L1194" s="147">
        <v>143.16</v>
      </c>
      <c r="M1194" s="147">
        <v>65.25</v>
      </c>
      <c r="N1194" s="7"/>
    </row>
    <row r="1195" spans="1:14" s="14" customFormat="1" ht="15" customHeight="1">
      <c r="A1195" s="21"/>
      <c r="B1195" s="144">
        <v>2009</v>
      </c>
      <c r="C1195" s="144"/>
      <c r="D1195" s="146">
        <v>5845</v>
      </c>
      <c r="E1195" s="146">
        <v>29431</v>
      </c>
      <c r="F1195" s="146">
        <v>27704</v>
      </c>
      <c r="G1195" s="146">
        <v>506989</v>
      </c>
      <c r="H1195" s="146">
        <v>412591</v>
      </c>
      <c r="I1195" s="147">
        <v>5.04</v>
      </c>
      <c r="J1195" s="147">
        <v>17.23</v>
      </c>
      <c r="K1195" s="147">
        <v>31.29</v>
      </c>
      <c r="L1195" s="147">
        <v>171.01</v>
      </c>
      <c r="M1195" s="147">
        <v>54.78</v>
      </c>
      <c r="N1195" s="7"/>
    </row>
    <row r="1196" spans="1:14" s="7" customFormat="1" ht="15" customHeight="1">
      <c r="A1196" s="21"/>
      <c r="B1196" s="144">
        <v>2008</v>
      </c>
      <c r="C1196" s="144"/>
      <c r="D1196" s="146">
        <v>6067</v>
      </c>
      <c r="E1196" s="146">
        <v>30340</v>
      </c>
      <c r="F1196" s="146">
        <v>28585</v>
      </c>
      <c r="G1196" s="146">
        <v>518145</v>
      </c>
      <c r="H1196" s="146">
        <v>421928</v>
      </c>
      <c r="I1196" s="147">
        <v>5</v>
      </c>
      <c r="J1196" s="147">
        <v>17.079999999999998</v>
      </c>
      <c r="K1196" s="147">
        <v>30.08</v>
      </c>
      <c r="L1196" s="147">
        <v>165.93</v>
      </c>
      <c r="M1196" s="147">
        <v>56.36</v>
      </c>
    </row>
    <row r="1197" spans="1:14" s="7" customFormat="1" ht="15" customHeight="1">
      <c r="A1197" s="21"/>
      <c r="B1197" s="141" t="s">
        <v>286</v>
      </c>
      <c r="C1197" s="141"/>
      <c r="D1197" s="152"/>
      <c r="E1197" s="152"/>
      <c r="F1197" s="152"/>
      <c r="G1197" s="152"/>
      <c r="H1197" s="152"/>
      <c r="I1197" s="153"/>
      <c r="J1197" s="153"/>
      <c r="K1197" s="153"/>
      <c r="L1197" s="153"/>
      <c r="M1197" s="153"/>
      <c r="N1197" s="14"/>
    </row>
    <row r="1198" spans="1:14" s="7" customFormat="1" ht="15" customHeight="1">
      <c r="A1198" s="21"/>
      <c r="B1198" s="163">
        <v>2016</v>
      </c>
      <c r="C1198" s="251"/>
      <c r="D1198" s="259">
        <v>6994</v>
      </c>
      <c r="E1198" s="259">
        <v>74078</v>
      </c>
      <c r="F1198" s="259">
        <v>72304</v>
      </c>
      <c r="G1198" s="259">
        <v>2214152</v>
      </c>
      <c r="H1198" s="259">
        <v>1697102</v>
      </c>
      <c r="I1198" s="260">
        <v>10.59</v>
      </c>
      <c r="J1198" s="260">
        <v>29.89</v>
      </c>
      <c r="K1198" s="260">
        <v>54.09</v>
      </c>
      <c r="L1198" s="260">
        <v>176.64</v>
      </c>
      <c r="M1198" s="260">
        <v>55.13</v>
      </c>
      <c r="N1198" s="14"/>
    </row>
    <row r="1199" spans="1:14" s="7" customFormat="1" ht="15" customHeight="1">
      <c r="A1199" s="21"/>
      <c r="B1199" s="163">
        <v>2015</v>
      </c>
      <c r="C1199" s="163"/>
      <c r="D1199" s="259">
        <v>6831</v>
      </c>
      <c r="E1199" s="259">
        <v>72727</v>
      </c>
      <c r="F1199" s="259">
        <v>71095</v>
      </c>
      <c r="G1199" s="259">
        <v>2195256</v>
      </c>
      <c r="H1199" s="259">
        <v>1663307</v>
      </c>
      <c r="I1199" s="260">
        <v>10.65</v>
      </c>
      <c r="J1199" s="260">
        <v>30.18</v>
      </c>
      <c r="K1199" s="260">
        <v>53.26</v>
      </c>
      <c r="L1199" s="260">
        <v>172.47</v>
      </c>
      <c r="M1199" s="260">
        <v>56.52</v>
      </c>
      <c r="N1199" s="14"/>
    </row>
    <row r="1200" spans="1:14" s="7" customFormat="1" ht="15" customHeight="1">
      <c r="A1200" s="21"/>
      <c r="B1200" s="163">
        <v>2014</v>
      </c>
      <c r="C1200" s="163"/>
      <c r="D1200" s="146">
        <v>6872</v>
      </c>
      <c r="E1200" s="146">
        <v>71403</v>
      </c>
      <c r="F1200" s="146">
        <v>69670</v>
      </c>
      <c r="G1200" s="146">
        <v>2060689</v>
      </c>
      <c r="H1200" s="146">
        <v>1625397</v>
      </c>
      <c r="I1200" s="147">
        <v>10.39</v>
      </c>
      <c r="J1200" s="147">
        <v>28.86</v>
      </c>
      <c r="K1200" s="147">
        <v>52.91</v>
      </c>
      <c r="L1200" s="147">
        <v>178.88</v>
      </c>
      <c r="M1200" s="147">
        <v>54.5</v>
      </c>
      <c r="N1200" s="14"/>
    </row>
    <row r="1201" spans="1:14" s="7" customFormat="1" ht="15" customHeight="1">
      <c r="A1201" s="27"/>
      <c r="B1201" s="163">
        <v>2013</v>
      </c>
      <c r="C1201" s="163"/>
      <c r="D1201" s="146">
        <v>7011</v>
      </c>
      <c r="E1201" s="146">
        <v>71439</v>
      </c>
      <c r="F1201" s="146">
        <v>69795</v>
      </c>
      <c r="G1201" s="146">
        <v>2080721</v>
      </c>
      <c r="H1201" s="146">
        <v>1597068</v>
      </c>
      <c r="I1201" s="147">
        <v>10.19</v>
      </c>
      <c r="J1201" s="147">
        <v>29.13</v>
      </c>
      <c r="K1201" s="147">
        <v>51.17</v>
      </c>
      <c r="L1201" s="147">
        <v>171.64</v>
      </c>
      <c r="M1201" s="147">
        <v>57.26</v>
      </c>
    </row>
    <row r="1202" spans="1:14" s="13" customFormat="1" ht="15" customHeight="1">
      <c r="A1202" s="21"/>
      <c r="B1202" s="144">
        <v>2012</v>
      </c>
      <c r="C1202" s="144"/>
      <c r="D1202" s="146">
        <v>7089</v>
      </c>
      <c r="E1202" s="146">
        <v>72842</v>
      </c>
      <c r="F1202" s="146">
        <v>71295</v>
      </c>
      <c r="G1202" s="146">
        <v>2069572</v>
      </c>
      <c r="H1202" s="146">
        <v>1533238</v>
      </c>
      <c r="I1202" s="147">
        <v>10.28</v>
      </c>
      <c r="J1202" s="147">
        <v>28.41</v>
      </c>
      <c r="K1202" s="147">
        <v>49.81</v>
      </c>
      <c r="L1202" s="147">
        <v>171.58</v>
      </c>
      <c r="M1202" s="147">
        <v>57.37</v>
      </c>
      <c r="N1202" s="7"/>
    </row>
    <row r="1203" spans="1:14" s="14" customFormat="1" ht="15" customHeight="1" collapsed="1">
      <c r="A1203" s="21"/>
      <c r="B1203" s="144">
        <v>2011</v>
      </c>
      <c r="C1203" s="144"/>
      <c r="D1203" s="146">
        <v>7316</v>
      </c>
      <c r="E1203" s="146">
        <v>76167</v>
      </c>
      <c r="F1203" s="146">
        <v>74560</v>
      </c>
      <c r="G1203" s="146">
        <v>2170777</v>
      </c>
      <c r="H1203" s="146">
        <v>1604530</v>
      </c>
      <c r="I1203" s="147">
        <v>10.41</v>
      </c>
      <c r="J1203" s="147">
        <v>28.5</v>
      </c>
      <c r="K1203" s="147">
        <v>49.56</v>
      </c>
      <c r="L1203" s="147">
        <v>170.23</v>
      </c>
      <c r="M1203" s="147">
        <v>58.37</v>
      </c>
      <c r="N1203" s="7"/>
    </row>
    <row r="1204" spans="1:14" s="14" customFormat="1" ht="15" customHeight="1">
      <c r="A1204" s="21"/>
      <c r="B1204" s="144">
        <v>2010</v>
      </c>
      <c r="C1204" s="144"/>
      <c r="D1204" s="146">
        <v>7444</v>
      </c>
      <c r="E1204" s="146">
        <v>78757</v>
      </c>
      <c r="F1204" s="146">
        <v>77129</v>
      </c>
      <c r="G1204" s="146">
        <v>2329888</v>
      </c>
      <c r="H1204" s="146">
        <v>1754580</v>
      </c>
      <c r="I1204" s="147">
        <v>10.58</v>
      </c>
      <c r="J1204" s="147">
        <v>29.58</v>
      </c>
      <c r="K1204" s="147">
        <v>50.88</v>
      </c>
      <c r="L1204" s="147">
        <v>168.43</v>
      </c>
      <c r="M1204" s="147">
        <v>59.1</v>
      </c>
      <c r="N1204" s="7"/>
    </row>
    <row r="1205" spans="1:14" s="14" customFormat="1" ht="15" customHeight="1">
      <c r="A1205" s="21"/>
      <c r="B1205" s="144">
        <v>2009</v>
      </c>
      <c r="C1205" s="144"/>
      <c r="D1205" s="146">
        <v>7735</v>
      </c>
      <c r="E1205" s="146">
        <v>79685</v>
      </c>
      <c r="F1205" s="146">
        <v>77922</v>
      </c>
      <c r="G1205" s="146">
        <v>2240595</v>
      </c>
      <c r="H1205" s="146">
        <v>1696089</v>
      </c>
      <c r="I1205" s="147">
        <v>10.3</v>
      </c>
      <c r="J1205" s="147">
        <v>28.12</v>
      </c>
      <c r="K1205" s="147">
        <v>47.74</v>
      </c>
      <c r="L1205" s="147">
        <v>166.04</v>
      </c>
      <c r="M1205" s="147">
        <v>59.94</v>
      </c>
      <c r="N1205" s="7"/>
    </row>
    <row r="1206" spans="1:14" s="7" customFormat="1" ht="15" customHeight="1">
      <c r="A1206" s="21"/>
      <c r="B1206" s="144">
        <v>2008</v>
      </c>
      <c r="C1206" s="144"/>
      <c r="D1206" s="146">
        <v>8067</v>
      </c>
      <c r="E1206" s="146">
        <v>79683</v>
      </c>
      <c r="F1206" s="146">
        <v>77756</v>
      </c>
      <c r="G1206" s="146">
        <v>2266290</v>
      </c>
      <c r="H1206" s="146">
        <v>1691974</v>
      </c>
      <c r="I1206" s="147">
        <v>9.8800000000000008</v>
      </c>
      <c r="J1206" s="147">
        <v>28.44</v>
      </c>
      <c r="K1206" s="147">
        <v>47.58</v>
      </c>
      <c r="L1206" s="147">
        <v>163.25</v>
      </c>
      <c r="M1206" s="147">
        <v>61.03</v>
      </c>
    </row>
    <row r="1207" spans="1:14" s="7" customFormat="1" ht="15" customHeight="1">
      <c r="A1207" s="21"/>
      <c r="B1207" s="141" t="s">
        <v>287</v>
      </c>
      <c r="C1207" s="141"/>
      <c r="D1207" s="152"/>
      <c r="E1207" s="152"/>
      <c r="F1207" s="152"/>
      <c r="G1207" s="152"/>
      <c r="H1207" s="152"/>
      <c r="I1207" s="153"/>
      <c r="J1207" s="153"/>
      <c r="K1207" s="153"/>
      <c r="L1207" s="153"/>
      <c r="M1207" s="153"/>
      <c r="N1207" s="14"/>
    </row>
    <row r="1208" spans="1:14" s="7" customFormat="1" ht="15" customHeight="1">
      <c r="A1208" s="21"/>
      <c r="B1208" s="163">
        <v>2016</v>
      </c>
      <c r="C1208" s="251"/>
      <c r="D1208" s="259">
        <v>1357</v>
      </c>
      <c r="E1208" s="259">
        <v>6845</v>
      </c>
      <c r="F1208" s="259">
        <v>6334</v>
      </c>
      <c r="G1208" s="259">
        <v>127944</v>
      </c>
      <c r="H1208" s="259">
        <v>103259</v>
      </c>
      <c r="I1208" s="260">
        <v>5.04</v>
      </c>
      <c r="J1208" s="260">
        <v>18.690000000000001</v>
      </c>
      <c r="K1208" s="260">
        <v>43.82</v>
      </c>
      <c r="L1208" s="260">
        <v>216.94</v>
      </c>
      <c r="M1208" s="260">
        <v>42.17</v>
      </c>
      <c r="N1208" s="14"/>
    </row>
    <row r="1209" spans="1:14" s="7" customFormat="1" ht="15" customHeight="1">
      <c r="A1209" s="21"/>
      <c r="B1209" s="163">
        <v>2015</v>
      </c>
      <c r="C1209" s="163"/>
      <c r="D1209" s="259">
        <v>1366</v>
      </c>
      <c r="E1209" s="259">
        <v>6479</v>
      </c>
      <c r="F1209" s="259">
        <v>5972</v>
      </c>
      <c r="G1209" s="259">
        <v>116501</v>
      </c>
      <c r="H1209" s="259">
        <v>94288</v>
      </c>
      <c r="I1209" s="260">
        <v>4.74</v>
      </c>
      <c r="J1209" s="260">
        <v>17.98</v>
      </c>
      <c r="K1209" s="260">
        <v>42.82</v>
      </c>
      <c r="L1209" s="260">
        <v>219.49</v>
      </c>
      <c r="M1209" s="260">
        <v>41.37</v>
      </c>
      <c r="N1209" s="14"/>
    </row>
    <row r="1210" spans="1:14" s="7" customFormat="1" ht="15" customHeight="1">
      <c r="A1210" s="21"/>
      <c r="B1210" s="163">
        <v>2014</v>
      </c>
      <c r="C1210" s="163"/>
      <c r="D1210" s="146">
        <v>1370</v>
      </c>
      <c r="E1210" s="146">
        <v>6170</v>
      </c>
      <c r="F1210" s="146">
        <v>5675</v>
      </c>
      <c r="G1210" s="146">
        <v>108677</v>
      </c>
      <c r="H1210" s="146">
        <v>87817</v>
      </c>
      <c r="I1210" s="147">
        <v>4.5</v>
      </c>
      <c r="J1210" s="147">
        <v>17.61</v>
      </c>
      <c r="K1210" s="147">
        <v>42.57</v>
      </c>
      <c r="L1210" s="147">
        <v>222.29</v>
      </c>
      <c r="M1210" s="147">
        <v>40.76</v>
      </c>
      <c r="N1210" s="14"/>
    </row>
    <row r="1211" spans="1:14" s="7" customFormat="1" ht="15" customHeight="1">
      <c r="A1211" s="27"/>
      <c r="B1211" s="163">
        <v>2013</v>
      </c>
      <c r="C1211" s="163"/>
      <c r="D1211" s="146">
        <v>1425</v>
      </c>
      <c r="E1211" s="146">
        <v>6055</v>
      </c>
      <c r="F1211" s="146">
        <v>5548</v>
      </c>
      <c r="G1211" s="146">
        <v>104085</v>
      </c>
      <c r="H1211" s="146">
        <v>83368</v>
      </c>
      <c r="I1211" s="147">
        <v>4.25</v>
      </c>
      <c r="J1211" s="147">
        <v>17.190000000000001</v>
      </c>
      <c r="K1211" s="147">
        <v>40.46</v>
      </c>
      <c r="L1211" s="147">
        <v>215.64</v>
      </c>
      <c r="M1211" s="147">
        <v>41.89</v>
      </c>
    </row>
    <row r="1212" spans="1:14" s="14" customFormat="1" ht="15" customHeight="1" collapsed="1">
      <c r="A1212" s="21"/>
      <c r="B1212" s="144">
        <v>2012</v>
      </c>
      <c r="C1212" s="144"/>
      <c r="D1212" s="146">
        <v>1485</v>
      </c>
      <c r="E1212" s="146">
        <v>5882</v>
      </c>
      <c r="F1212" s="146">
        <v>5372</v>
      </c>
      <c r="G1212" s="146">
        <v>100566</v>
      </c>
      <c r="H1212" s="146">
        <v>80143</v>
      </c>
      <c r="I1212" s="147">
        <v>3.96</v>
      </c>
      <c r="J1212" s="147">
        <v>17.100000000000001</v>
      </c>
      <c r="K1212" s="147">
        <v>37.65</v>
      </c>
      <c r="L1212" s="147">
        <v>201.12</v>
      </c>
      <c r="M1212" s="147">
        <v>44.77</v>
      </c>
      <c r="N1212" s="7"/>
    </row>
    <row r="1213" spans="1:14" s="14" customFormat="1" ht="15" customHeight="1">
      <c r="A1213" s="21"/>
      <c r="B1213" s="144">
        <v>2011</v>
      </c>
      <c r="C1213" s="144"/>
      <c r="D1213" s="146">
        <v>1554</v>
      </c>
      <c r="E1213" s="146">
        <v>6340</v>
      </c>
      <c r="F1213" s="146">
        <v>5820</v>
      </c>
      <c r="G1213" s="146">
        <v>110392</v>
      </c>
      <c r="H1213" s="146">
        <v>89097</v>
      </c>
      <c r="I1213" s="147">
        <v>4.08</v>
      </c>
      <c r="J1213" s="147">
        <v>17.41</v>
      </c>
      <c r="K1213" s="147">
        <v>36.58</v>
      </c>
      <c r="L1213" s="147">
        <v>192.86</v>
      </c>
      <c r="M1213" s="147">
        <v>47.01</v>
      </c>
      <c r="N1213" s="7"/>
    </row>
    <row r="1214" spans="1:14" s="14" customFormat="1" ht="15" customHeight="1">
      <c r="A1214" s="21"/>
      <c r="B1214" s="144">
        <v>2010</v>
      </c>
      <c r="C1214" s="144"/>
      <c r="D1214" s="146">
        <v>1617</v>
      </c>
      <c r="E1214" s="146">
        <v>5877</v>
      </c>
      <c r="F1214" s="146">
        <v>5357</v>
      </c>
      <c r="G1214" s="146">
        <v>102028</v>
      </c>
      <c r="H1214" s="146">
        <v>81918</v>
      </c>
      <c r="I1214" s="147">
        <v>3.63</v>
      </c>
      <c r="J1214" s="147">
        <v>17.36</v>
      </c>
      <c r="K1214" s="147">
        <v>42.05</v>
      </c>
      <c r="L1214" s="147">
        <v>220.81</v>
      </c>
      <c r="M1214" s="147">
        <v>40.71</v>
      </c>
      <c r="N1214" s="7"/>
    </row>
    <row r="1215" spans="1:14" s="7" customFormat="1" ht="15" customHeight="1">
      <c r="A1215" s="21"/>
      <c r="B1215" s="144">
        <v>2009</v>
      </c>
      <c r="C1215" s="144"/>
      <c r="D1215" s="146">
        <v>1690</v>
      </c>
      <c r="E1215" s="146">
        <v>5940</v>
      </c>
      <c r="F1215" s="146">
        <v>5351</v>
      </c>
      <c r="G1215" s="146">
        <v>101601</v>
      </c>
      <c r="H1215" s="146">
        <v>80271</v>
      </c>
      <c r="I1215" s="147">
        <v>3.51</v>
      </c>
      <c r="J1215" s="147">
        <v>17.100000000000001</v>
      </c>
      <c r="K1215" s="147">
        <v>39.82</v>
      </c>
      <c r="L1215" s="147">
        <v>209.72</v>
      </c>
      <c r="M1215" s="147">
        <v>42.57</v>
      </c>
    </row>
    <row r="1216" spans="1:14" s="7" customFormat="1" ht="15" customHeight="1">
      <c r="A1216" s="21"/>
      <c r="B1216" s="144">
        <v>2008</v>
      </c>
      <c r="C1216" s="144"/>
      <c r="D1216" s="146">
        <v>1731</v>
      </c>
      <c r="E1216" s="146">
        <v>6185</v>
      </c>
      <c r="F1216" s="146">
        <v>5596</v>
      </c>
      <c r="G1216" s="146">
        <v>102708</v>
      </c>
      <c r="H1216" s="146">
        <v>81057</v>
      </c>
      <c r="I1216" s="147">
        <v>3.57</v>
      </c>
      <c r="J1216" s="147">
        <v>16.61</v>
      </c>
      <c r="K1216" s="147">
        <v>37.090000000000003</v>
      </c>
      <c r="L1216" s="147">
        <v>202.08</v>
      </c>
      <c r="M1216" s="147">
        <v>44.29</v>
      </c>
    </row>
    <row r="1217" spans="1:14" s="7" customFormat="1" ht="15" customHeight="1">
      <c r="A1217" s="21"/>
      <c r="B1217" s="141" t="s">
        <v>288</v>
      </c>
      <c r="C1217" s="141"/>
      <c r="D1217" s="152"/>
      <c r="E1217" s="152"/>
      <c r="F1217" s="152"/>
      <c r="G1217" s="152"/>
      <c r="H1217" s="152"/>
      <c r="I1217" s="153"/>
      <c r="J1217" s="153"/>
      <c r="K1217" s="153"/>
      <c r="L1217" s="153"/>
      <c r="M1217" s="153"/>
      <c r="N1217" s="14"/>
    </row>
    <row r="1218" spans="1:14" s="7" customFormat="1" ht="15" customHeight="1">
      <c r="A1218" s="21"/>
      <c r="B1218" s="163">
        <v>2016</v>
      </c>
      <c r="C1218" s="251"/>
      <c r="D1218" s="259">
        <v>984</v>
      </c>
      <c r="E1218" s="259">
        <v>4479</v>
      </c>
      <c r="F1218" s="259">
        <v>4187</v>
      </c>
      <c r="G1218" s="259">
        <v>63844</v>
      </c>
      <c r="H1218" s="259">
        <v>51223</v>
      </c>
      <c r="I1218" s="260">
        <v>4.55</v>
      </c>
      <c r="J1218" s="260">
        <v>14.25</v>
      </c>
      <c r="K1218" s="260">
        <v>19.190000000000001</v>
      </c>
      <c r="L1218" s="260">
        <v>125.85</v>
      </c>
      <c r="M1218" s="260">
        <v>74.88</v>
      </c>
      <c r="N1218" s="14"/>
    </row>
    <row r="1219" spans="1:14" s="7" customFormat="1" ht="15" customHeight="1">
      <c r="A1219" s="21"/>
      <c r="B1219" s="163">
        <v>2015</v>
      </c>
      <c r="C1219" s="163"/>
      <c r="D1219" s="259">
        <v>956</v>
      </c>
      <c r="E1219" s="259">
        <v>4120</v>
      </c>
      <c r="F1219" s="259">
        <v>3858</v>
      </c>
      <c r="G1219" s="259">
        <v>57334</v>
      </c>
      <c r="H1219" s="259">
        <v>46160</v>
      </c>
      <c r="I1219" s="260">
        <v>4.3099999999999996</v>
      </c>
      <c r="J1219" s="260">
        <v>13.92</v>
      </c>
      <c r="K1219" s="260">
        <v>18.940000000000001</v>
      </c>
      <c r="L1219" s="260">
        <v>127.43</v>
      </c>
      <c r="M1219" s="260">
        <v>75.760000000000005</v>
      </c>
      <c r="N1219" s="14"/>
    </row>
    <row r="1220" spans="1:14" s="7" customFormat="1" ht="15" customHeight="1">
      <c r="A1220" s="21"/>
      <c r="B1220" s="163">
        <v>2014</v>
      </c>
      <c r="C1220" s="163"/>
      <c r="D1220" s="146">
        <v>937</v>
      </c>
      <c r="E1220" s="146">
        <v>3928</v>
      </c>
      <c r="F1220" s="146">
        <v>3676</v>
      </c>
      <c r="G1220" s="146">
        <v>54045</v>
      </c>
      <c r="H1220" s="146">
        <v>43575</v>
      </c>
      <c r="I1220" s="147">
        <v>4.1900000000000004</v>
      </c>
      <c r="J1220" s="147">
        <v>13.76</v>
      </c>
      <c r="K1220" s="147">
        <v>17.829999999999998</v>
      </c>
      <c r="L1220" s="147">
        <v>121.3</v>
      </c>
      <c r="M1220" s="147">
        <v>80.67</v>
      </c>
      <c r="N1220" s="14"/>
    </row>
    <row r="1221" spans="1:14" s="14" customFormat="1" ht="15" customHeight="1" collapsed="1">
      <c r="A1221" s="27"/>
      <c r="B1221" s="163">
        <v>2013</v>
      </c>
      <c r="C1221" s="163"/>
      <c r="D1221" s="146">
        <v>945</v>
      </c>
      <c r="E1221" s="146">
        <v>3709</v>
      </c>
      <c r="F1221" s="146">
        <v>3453</v>
      </c>
      <c r="G1221" s="146">
        <v>49092</v>
      </c>
      <c r="H1221" s="146">
        <v>39779</v>
      </c>
      <c r="I1221" s="147">
        <v>3.92</v>
      </c>
      <c r="J1221" s="147">
        <v>13.24</v>
      </c>
      <c r="K1221" s="147">
        <v>17.25</v>
      </c>
      <c r="L1221" s="147">
        <v>121.32</v>
      </c>
      <c r="M1221" s="147">
        <v>75.88</v>
      </c>
      <c r="N1221" s="7"/>
    </row>
    <row r="1222" spans="1:14" s="14" customFormat="1" ht="15" customHeight="1">
      <c r="A1222" s="21"/>
      <c r="B1222" s="144">
        <v>2012</v>
      </c>
      <c r="C1222" s="144"/>
      <c r="D1222" s="146">
        <v>946</v>
      </c>
      <c r="E1222" s="146">
        <v>3851</v>
      </c>
      <c r="F1222" s="146">
        <v>3599</v>
      </c>
      <c r="G1222" s="146">
        <v>51861</v>
      </c>
      <c r="H1222" s="146">
        <v>42209</v>
      </c>
      <c r="I1222" s="147">
        <v>4.07</v>
      </c>
      <c r="J1222" s="147">
        <v>13.47</v>
      </c>
      <c r="K1222" s="147">
        <v>16.93</v>
      </c>
      <c r="L1222" s="147">
        <v>117.5</v>
      </c>
      <c r="M1222" s="147">
        <v>80.97</v>
      </c>
      <c r="N1222" s="7"/>
    </row>
    <row r="1223" spans="1:14" s="14" customFormat="1" ht="15" customHeight="1">
      <c r="A1223" s="21"/>
      <c r="B1223" s="144">
        <v>2011</v>
      </c>
      <c r="C1223" s="144"/>
      <c r="D1223" s="146">
        <v>971</v>
      </c>
      <c r="E1223" s="146">
        <v>4355</v>
      </c>
      <c r="F1223" s="146">
        <v>4104</v>
      </c>
      <c r="G1223" s="146">
        <v>58748</v>
      </c>
      <c r="H1223" s="146">
        <v>47957</v>
      </c>
      <c r="I1223" s="147">
        <v>4.49</v>
      </c>
      <c r="J1223" s="147">
        <v>13.49</v>
      </c>
      <c r="K1223" s="147">
        <v>17.12</v>
      </c>
      <c r="L1223" s="147">
        <v>119.63</v>
      </c>
      <c r="M1223" s="147">
        <v>80.03</v>
      </c>
      <c r="N1223" s="7"/>
    </row>
    <row r="1224" spans="1:14" s="7" customFormat="1" ht="15" customHeight="1">
      <c r="A1224" s="21"/>
      <c r="B1224" s="144">
        <v>2010</v>
      </c>
      <c r="C1224" s="144"/>
      <c r="D1224" s="146">
        <v>981</v>
      </c>
      <c r="E1224" s="146">
        <v>3938</v>
      </c>
      <c r="F1224" s="146">
        <v>3673</v>
      </c>
      <c r="G1224" s="146">
        <v>54285</v>
      </c>
      <c r="H1224" s="146">
        <v>44420</v>
      </c>
      <c r="I1224" s="147">
        <v>4.01</v>
      </c>
      <c r="J1224" s="147">
        <v>13.78</v>
      </c>
      <c r="K1224" s="147">
        <v>19.190000000000001</v>
      </c>
      <c r="L1224" s="147">
        <v>129.84</v>
      </c>
      <c r="M1224" s="147">
        <v>72.930000000000007</v>
      </c>
    </row>
    <row r="1225" spans="1:14" s="7" customFormat="1" ht="15" customHeight="1">
      <c r="A1225" s="21"/>
      <c r="B1225" s="144">
        <v>2009</v>
      </c>
      <c r="C1225" s="144"/>
      <c r="D1225" s="146">
        <v>1015</v>
      </c>
      <c r="E1225" s="146">
        <v>4003</v>
      </c>
      <c r="F1225" s="146">
        <v>3716</v>
      </c>
      <c r="G1225" s="146">
        <v>54899</v>
      </c>
      <c r="H1225" s="146">
        <v>44685</v>
      </c>
      <c r="I1225" s="147">
        <v>3.94</v>
      </c>
      <c r="J1225" s="147">
        <v>13.71</v>
      </c>
      <c r="K1225" s="147">
        <v>20.55</v>
      </c>
      <c r="L1225" s="147">
        <v>139.09</v>
      </c>
      <c r="M1225" s="147">
        <v>67.42</v>
      </c>
    </row>
    <row r="1226" spans="1:14" s="7" customFormat="1" ht="15" customHeight="1">
      <c r="A1226" s="21"/>
      <c r="B1226" s="144">
        <v>2008</v>
      </c>
      <c r="C1226" s="144"/>
      <c r="D1226" s="146">
        <v>1045</v>
      </c>
      <c r="E1226" s="146">
        <v>4006</v>
      </c>
      <c r="F1226" s="146">
        <v>3705</v>
      </c>
      <c r="G1226" s="146">
        <v>54215</v>
      </c>
      <c r="H1226" s="146">
        <v>43265</v>
      </c>
      <c r="I1226" s="147">
        <v>3.83</v>
      </c>
      <c r="J1226" s="147">
        <v>13.53</v>
      </c>
      <c r="K1226" s="147">
        <v>20.82</v>
      </c>
      <c r="L1226" s="147">
        <v>142.28</v>
      </c>
      <c r="M1226" s="147">
        <v>64.02</v>
      </c>
    </row>
    <row r="1227" spans="1:14" s="7" customFormat="1" ht="15" customHeight="1">
      <c r="A1227" s="21"/>
      <c r="B1227" s="141" t="s">
        <v>289</v>
      </c>
      <c r="C1227" s="141"/>
      <c r="D1227" s="152"/>
      <c r="E1227" s="152"/>
      <c r="F1227" s="152"/>
      <c r="G1227" s="152"/>
      <c r="H1227" s="152"/>
      <c r="I1227" s="153"/>
      <c r="J1227" s="153"/>
      <c r="K1227" s="153"/>
      <c r="L1227" s="153"/>
      <c r="M1227" s="153"/>
      <c r="N1227" s="14"/>
    </row>
    <row r="1228" spans="1:14" s="7" customFormat="1" ht="15" customHeight="1">
      <c r="A1228" s="21"/>
      <c r="B1228" s="163">
        <v>2016</v>
      </c>
      <c r="C1228" s="251"/>
      <c r="D1228" s="259">
        <v>592</v>
      </c>
      <c r="E1228" s="259">
        <v>3533</v>
      </c>
      <c r="F1228" s="259">
        <v>3105</v>
      </c>
      <c r="G1228" s="259">
        <v>97832</v>
      </c>
      <c r="H1228" s="259">
        <v>74220</v>
      </c>
      <c r="I1228" s="260">
        <v>5.97</v>
      </c>
      <c r="J1228" s="260">
        <v>27.69</v>
      </c>
      <c r="K1228" s="260">
        <v>39.69</v>
      </c>
      <c r="L1228" s="260">
        <v>125.96</v>
      </c>
      <c r="M1228" s="260">
        <v>88.19</v>
      </c>
      <c r="N1228" s="14"/>
    </row>
    <row r="1229" spans="1:14" s="7" customFormat="1" ht="15" customHeight="1">
      <c r="A1229" s="21"/>
      <c r="B1229" s="163">
        <v>2015</v>
      </c>
      <c r="C1229" s="163"/>
      <c r="D1229" s="259">
        <v>589</v>
      </c>
      <c r="E1229" s="259">
        <v>3495</v>
      </c>
      <c r="F1229" s="259">
        <v>3069</v>
      </c>
      <c r="G1229" s="259">
        <v>94345</v>
      </c>
      <c r="H1229" s="259">
        <v>71988</v>
      </c>
      <c r="I1229" s="260">
        <v>5.93</v>
      </c>
      <c r="J1229" s="260">
        <v>26.99</v>
      </c>
      <c r="K1229" s="260">
        <v>33.78</v>
      </c>
      <c r="L1229" s="260">
        <v>109.88</v>
      </c>
      <c r="M1229" s="260">
        <v>107.56</v>
      </c>
      <c r="N1229" s="14"/>
    </row>
    <row r="1230" spans="1:14" s="14" customFormat="1" ht="15" customHeight="1" collapsed="1">
      <c r="A1230" s="21"/>
      <c r="B1230" s="163">
        <v>2014</v>
      </c>
      <c r="C1230" s="163"/>
      <c r="D1230" s="146">
        <v>596</v>
      </c>
      <c r="E1230" s="146">
        <v>3538</v>
      </c>
      <c r="F1230" s="146">
        <v>3100</v>
      </c>
      <c r="G1230" s="146">
        <v>97184</v>
      </c>
      <c r="H1230" s="146">
        <v>73752</v>
      </c>
      <c r="I1230" s="147">
        <v>5.94</v>
      </c>
      <c r="J1230" s="147">
        <v>27.47</v>
      </c>
      <c r="K1230" s="147">
        <v>29.46</v>
      </c>
      <c r="L1230" s="147">
        <v>93.97</v>
      </c>
      <c r="M1230" s="147">
        <v>128.54</v>
      </c>
    </row>
    <row r="1231" spans="1:14" s="14" customFormat="1" ht="15" customHeight="1">
      <c r="A1231" s="27"/>
      <c r="B1231" s="163">
        <v>2013</v>
      </c>
      <c r="C1231" s="163"/>
      <c r="D1231" s="146">
        <v>606</v>
      </c>
      <c r="E1231" s="146">
        <v>3550</v>
      </c>
      <c r="F1231" s="146">
        <v>3106</v>
      </c>
      <c r="G1231" s="146">
        <v>98496</v>
      </c>
      <c r="H1231" s="146">
        <v>73446</v>
      </c>
      <c r="I1231" s="147">
        <v>5.86</v>
      </c>
      <c r="J1231" s="147">
        <v>27.75</v>
      </c>
      <c r="K1231" s="147">
        <v>35.28</v>
      </c>
      <c r="L1231" s="147">
        <v>111.25</v>
      </c>
      <c r="M1231" s="147">
        <v>105.73</v>
      </c>
      <c r="N1231" s="7"/>
    </row>
    <row r="1232" spans="1:14" s="14" customFormat="1" ht="15" customHeight="1">
      <c r="A1232" s="21"/>
      <c r="B1232" s="144">
        <v>2012</v>
      </c>
      <c r="C1232" s="144"/>
      <c r="D1232" s="146">
        <v>620</v>
      </c>
      <c r="E1232" s="146">
        <v>3587</v>
      </c>
      <c r="F1232" s="146">
        <v>3136</v>
      </c>
      <c r="G1232" s="146">
        <v>87464</v>
      </c>
      <c r="H1232" s="146">
        <v>69271</v>
      </c>
      <c r="I1232" s="147">
        <v>5.79</v>
      </c>
      <c r="J1232" s="147">
        <v>24.38</v>
      </c>
      <c r="K1232" s="147">
        <v>36.369999999999997</v>
      </c>
      <c r="L1232" s="147">
        <v>130.41999999999999</v>
      </c>
      <c r="M1232" s="147">
        <v>90.38</v>
      </c>
      <c r="N1232" s="7"/>
    </row>
    <row r="1233" spans="1:14" s="7" customFormat="1" ht="15" customHeight="1">
      <c r="A1233" s="21"/>
      <c r="B1233" s="144">
        <v>2011</v>
      </c>
      <c r="C1233" s="144"/>
      <c r="D1233" s="146">
        <v>662</v>
      </c>
      <c r="E1233" s="146">
        <v>3743</v>
      </c>
      <c r="F1233" s="146">
        <v>3237</v>
      </c>
      <c r="G1233" s="146">
        <v>91989</v>
      </c>
      <c r="H1233" s="146">
        <v>74874</v>
      </c>
      <c r="I1233" s="147">
        <v>5.65</v>
      </c>
      <c r="J1233" s="147">
        <v>24.58</v>
      </c>
      <c r="K1233" s="147">
        <v>38.93</v>
      </c>
      <c r="L1233" s="147">
        <v>136.97999999999999</v>
      </c>
      <c r="M1233" s="147">
        <v>82.41</v>
      </c>
    </row>
    <row r="1234" spans="1:14" s="7" customFormat="1" ht="15" customHeight="1">
      <c r="A1234" s="21"/>
      <c r="B1234" s="144">
        <v>2010</v>
      </c>
      <c r="C1234" s="144"/>
      <c r="D1234" s="146">
        <v>685</v>
      </c>
      <c r="E1234" s="146">
        <v>3850</v>
      </c>
      <c r="F1234" s="146">
        <v>3334</v>
      </c>
      <c r="G1234" s="146">
        <v>101059</v>
      </c>
      <c r="H1234" s="146">
        <v>79932</v>
      </c>
      <c r="I1234" s="147">
        <v>5.62</v>
      </c>
      <c r="J1234" s="147">
        <v>26.25</v>
      </c>
      <c r="K1234" s="147">
        <v>36.92</v>
      </c>
      <c r="L1234" s="147">
        <v>121.8</v>
      </c>
      <c r="M1234" s="147">
        <v>92.32</v>
      </c>
    </row>
    <row r="1235" spans="1:14" s="7" customFormat="1" ht="15" customHeight="1">
      <c r="A1235" s="21"/>
      <c r="B1235" s="144">
        <v>2009</v>
      </c>
      <c r="C1235" s="144"/>
      <c r="D1235" s="146">
        <v>701</v>
      </c>
      <c r="E1235" s="146">
        <v>3782</v>
      </c>
      <c r="F1235" s="146">
        <v>3255</v>
      </c>
      <c r="G1235" s="146">
        <v>99976</v>
      </c>
      <c r="H1235" s="146">
        <v>77595</v>
      </c>
      <c r="I1235" s="147">
        <v>5.4</v>
      </c>
      <c r="J1235" s="147">
        <v>26.43</v>
      </c>
      <c r="K1235" s="147">
        <v>38.29</v>
      </c>
      <c r="L1235" s="147">
        <v>124.66</v>
      </c>
      <c r="M1235" s="147">
        <v>84.67</v>
      </c>
    </row>
    <row r="1236" spans="1:14" s="7" customFormat="1" ht="15" customHeight="1">
      <c r="A1236" s="21"/>
      <c r="B1236" s="144">
        <v>2008</v>
      </c>
      <c r="C1236" s="144"/>
      <c r="D1236" s="146">
        <v>704</v>
      </c>
      <c r="E1236" s="146">
        <v>3716</v>
      </c>
      <c r="F1236" s="146">
        <v>3184</v>
      </c>
      <c r="G1236" s="146">
        <v>97279</v>
      </c>
      <c r="H1236" s="146">
        <v>73992</v>
      </c>
      <c r="I1236" s="147">
        <v>5.28</v>
      </c>
      <c r="J1236" s="147">
        <v>26.18</v>
      </c>
      <c r="K1236" s="147">
        <v>35.340000000000003</v>
      </c>
      <c r="L1236" s="147">
        <v>115.67</v>
      </c>
      <c r="M1236" s="147">
        <v>89.22</v>
      </c>
    </row>
    <row r="1237" spans="1:14" s="7" customFormat="1" ht="15" customHeight="1">
      <c r="A1237" s="21"/>
      <c r="B1237" s="141" t="s">
        <v>290</v>
      </c>
      <c r="C1237" s="141"/>
      <c r="D1237" s="152"/>
      <c r="E1237" s="152"/>
      <c r="F1237" s="152"/>
      <c r="G1237" s="152"/>
      <c r="H1237" s="152"/>
      <c r="I1237" s="153"/>
      <c r="J1237" s="153"/>
      <c r="K1237" s="153"/>
      <c r="L1237" s="153"/>
      <c r="M1237" s="153"/>
      <c r="N1237" s="14"/>
    </row>
    <row r="1238" spans="1:14" s="7" customFormat="1" ht="15" customHeight="1">
      <c r="A1238" s="21"/>
      <c r="B1238" s="163">
        <v>2016</v>
      </c>
      <c r="C1238" s="251"/>
      <c r="D1238" s="259">
        <v>868</v>
      </c>
      <c r="E1238" s="259">
        <v>3039</v>
      </c>
      <c r="F1238" s="259">
        <v>2657</v>
      </c>
      <c r="G1238" s="259">
        <v>45000</v>
      </c>
      <c r="H1238" s="259">
        <v>36121</v>
      </c>
      <c r="I1238" s="260">
        <v>3.5</v>
      </c>
      <c r="J1238" s="260">
        <v>14.81</v>
      </c>
      <c r="K1238" s="260">
        <v>49.22</v>
      </c>
      <c r="L1238" s="260">
        <v>290.58999999999997</v>
      </c>
      <c r="M1238" s="260">
        <v>30.81</v>
      </c>
      <c r="N1238" s="14"/>
    </row>
    <row r="1239" spans="1:14" s="14" customFormat="1" ht="15" customHeight="1" collapsed="1">
      <c r="A1239" s="21"/>
      <c r="B1239" s="163">
        <v>2015</v>
      </c>
      <c r="C1239" s="163"/>
      <c r="D1239" s="259">
        <v>867</v>
      </c>
      <c r="E1239" s="259">
        <v>2884</v>
      </c>
      <c r="F1239" s="259">
        <v>2535</v>
      </c>
      <c r="G1239" s="259">
        <v>44489</v>
      </c>
      <c r="H1239" s="259">
        <v>35642</v>
      </c>
      <c r="I1239" s="260">
        <v>3.33</v>
      </c>
      <c r="J1239" s="260">
        <v>15.43</v>
      </c>
      <c r="K1239" s="260">
        <v>46.22</v>
      </c>
      <c r="L1239" s="260">
        <v>263.37</v>
      </c>
      <c r="M1239" s="260">
        <v>34.89</v>
      </c>
    </row>
    <row r="1240" spans="1:14" s="14" customFormat="1" ht="15" customHeight="1">
      <c r="A1240" s="21"/>
      <c r="B1240" s="163">
        <v>2014</v>
      </c>
      <c r="C1240" s="163"/>
      <c r="D1240" s="146">
        <v>910</v>
      </c>
      <c r="E1240" s="146">
        <v>3166</v>
      </c>
      <c r="F1240" s="146">
        <v>2826</v>
      </c>
      <c r="G1240" s="146">
        <v>52893</v>
      </c>
      <c r="H1240" s="146">
        <v>41750</v>
      </c>
      <c r="I1240" s="147">
        <v>3.48</v>
      </c>
      <c r="J1240" s="147">
        <v>16.71</v>
      </c>
      <c r="K1240" s="147">
        <v>54.31</v>
      </c>
      <c r="L1240" s="147">
        <v>290.18</v>
      </c>
      <c r="M1240" s="147">
        <v>31.9</v>
      </c>
    </row>
    <row r="1241" spans="1:14" s="14" customFormat="1" ht="15" customHeight="1">
      <c r="A1241" s="27"/>
      <c r="B1241" s="163">
        <v>2013</v>
      </c>
      <c r="C1241" s="163"/>
      <c r="D1241" s="146">
        <v>962</v>
      </c>
      <c r="E1241" s="146">
        <v>3220</v>
      </c>
      <c r="F1241" s="146">
        <v>2866</v>
      </c>
      <c r="G1241" s="146">
        <v>57783</v>
      </c>
      <c r="H1241" s="146">
        <v>44562</v>
      </c>
      <c r="I1241" s="147">
        <v>3.35</v>
      </c>
      <c r="J1241" s="147">
        <v>17.95</v>
      </c>
      <c r="K1241" s="147">
        <v>50.88</v>
      </c>
      <c r="L1241" s="147">
        <v>252.34</v>
      </c>
      <c r="M1241" s="147">
        <v>36.82</v>
      </c>
      <c r="N1241" s="7"/>
    </row>
    <row r="1242" spans="1:14" s="7" customFormat="1" ht="15" customHeight="1">
      <c r="A1242" s="21"/>
      <c r="B1242" s="144">
        <v>2012</v>
      </c>
      <c r="C1242" s="144"/>
      <c r="D1242" s="146">
        <v>975</v>
      </c>
      <c r="E1242" s="146">
        <v>3353</v>
      </c>
      <c r="F1242" s="146">
        <v>3018</v>
      </c>
      <c r="G1242" s="146">
        <v>62369</v>
      </c>
      <c r="H1242" s="146">
        <v>47082</v>
      </c>
      <c r="I1242" s="147">
        <v>3.44</v>
      </c>
      <c r="J1242" s="147">
        <v>18.600000000000001</v>
      </c>
      <c r="K1242" s="147">
        <v>52.26</v>
      </c>
      <c r="L1242" s="147">
        <v>252.87</v>
      </c>
      <c r="M1242" s="147">
        <v>36.74</v>
      </c>
    </row>
    <row r="1243" spans="1:14" s="7" customFormat="1" ht="15" customHeight="1">
      <c r="A1243" s="21"/>
      <c r="B1243" s="144">
        <v>2011</v>
      </c>
      <c r="C1243" s="144"/>
      <c r="D1243" s="146">
        <v>1000</v>
      </c>
      <c r="E1243" s="146">
        <v>3445</v>
      </c>
      <c r="F1243" s="146">
        <v>3095</v>
      </c>
      <c r="G1243" s="146">
        <v>60356</v>
      </c>
      <c r="H1243" s="146">
        <v>47998</v>
      </c>
      <c r="I1243" s="147">
        <v>3.45</v>
      </c>
      <c r="J1243" s="147">
        <v>17.52</v>
      </c>
      <c r="K1243" s="147">
        <v>52.47</v>
      </c>
      <c r="L1243" s="147">
        <v>269.07</v>
      </c>
      <c r="M1243" s="147">
        <v>34.31</v>
      </c>
    </row>
    <row r="1244" spans="1:14" s="7" customFormat="1" ht="15" customHeight="1">
      <c r="A1244" s="21"/>
      <c r="B1244" s="144">
        <v>2010</v>
      </c>
      <c r="C1244" s="144"/>
      <c r="D1244" s="146">
        <v>1018</v>
      </c>
      <c r="E1244" s="146">
        <v>3750</v>
      </c>
      <c r="F1244" s="146">
        <v>3391</v>
      </c>
      <c r="G1244" s="146">
        <v>63886</v>
      </c>
      <c r="H1244" s="146">
        <v>51554</v>
      </c>
      <c r="I1244" s="147">
        <v>3.68</v>
      </c>
      <c r="J1244" s="147">
        <v>17.04</v>
      </c>
      <c r="K1244" s="147">
        <v>47.59</v>
      </c>
      <c r="L1244" s="147">
        <v>252.62</v>
      </c>
      <c r="M1244" s="147">
        <v>36.72</v>
      </c>
    </row>
    <row r="1245" spans="1:14" s="7" customFormat="1" ht="15" customHeight="1">
      <c r="A1245" s="21"/>
      <c r="B1245" s="144">
        <v>2009</v>
      </c>
      <c r="C1245" s="144"/>
      <c r="D1245" s="146">
        <v>1053</v>
      </c>
      <c r="E1245" s="146">
        <v>3727</v>
      </c>
      <c r="F1245" s="146">
        <v>3358</v>
      </c>
      <c r="G1245" s="146">
        <v>66485</v>
      </c>
      <c r="H1245" s="146">
        <v>50220</v>
      </c>
      <c r="I1245" s="147">
        <v>3.54</v>
      </c>
      <c r="J1245" s="147">
        <v>17.84</v>
      </c>
      <c r="K1245" s="147">
        <v>50.97</v>
      </c>
      <c r="L1245" s="147">
        <v>257.44</v>
      </c>
      <c r="M1245" s="147">
        <v>35.950000000000003</v>
      </c>
    </row>
    <row r="1246" spans="1:14" s="7" customFormat="1" ht="15" customHeight="1">
      <c r="A1246" s="21"/>
      <c r="B1246" s="144">
        <v>2008</v>
      </c>
      <c r="C1246" s="144"/>
      <c r="D1246" s="146">
        <v>1087</v>
      </c>
      <c r="E1246" s="146">
        <v>3907</v>
      </c>
      <c r="F1246" s="146">
        <v>3533</v>
      </c>
      <c r="G1246" s="146">
        <v>66277</v>
      </c>
      <c r="H1246" s="146">
        <v>51086</v>
      </c>
      <c r="I1246" s="147">
        <v>3.59</v>
      </c>
      <c r="J1246" s="147">
        <v>16.96</v>
      </c>
      <c r="K1246" s="147">
        <v>51.22</v>
      </c>
      <c r="L1246" s="147">
        <v>273.06</v>
      </c>
      <c r="M1246" s="147">
        <v>34.06</v>
      </c>
    </row>
    <row r="1247" spans="1:14" s="7" customFormat="1" ht="15" customHeight="1">
      <c r="A1247" s="21"/>
      <c r="B1247" s="138" t="s">
        <v>25</v>
      </c>
      <c r="C1247" s="138"/>
      <c r="D1247" s="139"/>
      <c r="E1247" s="139"/>
      <c r="F1247" s="139"/>
      <c r="G1247" s="139"/>
      <c r="H1247" s="139"/>
      <c r="I1247" s="140"/>
      <c r="J1247" s="140"/>
      <c r="K1247" s="140"/>
      <c r="L1247" s="140"/>
      <c r="M1247" s="140"/>
      <c r="N1247" s="12"/>
    </row>
    <row r="1248" spans="1:14" s="14" customFormat="1" ht="15" customHeight="1" collapsed="1">
      <c r="A1248" s="21"/>
      <c r="B1248" s="141" t="s">
        <v>459</v>
      </c>
      <c r="C1248" s="141"/>
      <c r="D1248" s="142"/>
      <c r="E1248" s="142"/>
      <c r="F1248" s="142"/>
      <c r="G1248" s="142"/>
      <c r="H1248" s="142"/>
      <c r="I1248" s="143"/>
      <c r="J1248" s="143"/>
      <c r="K1248" s="143"/>
      <c r="L1248" s="143"/>
      <c r="M1248" s="143"/>
      <c r="N1248" s="13"/>
    </row>
    <row r="1249" spans="1:14" s="14" customFormat="1" ht="15" customHeight="1">
      <c r="A1249" s="21"/>
      <c r="B1249" s="163">
        <v>2016</v>
      </c>
      <c r="C1249" s="251"/>
      <c r="D1249" s="259">
        <v>97562</v>
      </c>
      <c r="E1249" s="259">
        <v>317808</v>
      </c>
      <c r="F1249" s="259">
        <v>254245</v>
      </c>
      <c r="G1249" s="259">
        <v>2857424</v>
      </c>
      <c r="H1249" s="259">
        <v>2214007</v>
      </c>
      <c r="I1249" s="260">
        <v>3.26</v>
      </c>
      <c r="J1249" s="260">
        <v>8.99</v>
      </c>
      <c r="K1249" s="260">
        <v>14.84</v>
      </c>
      <c r="L1249" s="260">
        <v>132.08000000000001</v>
      </c>
      <c r="M1249" s="260">
        <v>60.16</v>
      </c>
      <c r="N1249" s="13"/>
    </row>
    <row r="1250" spans="1:14" s="14" customFormat="1" ht="15" customHeight="1">
      <c r="A1250" s="21"/>
      <c r="B1250" s="163">
        <v>2015</v>
      </c>
      <c r="C1250" s="163"/>
      <c r="D1250" s="259">
        <v>91826</v>
      </c>
      <c r="E1250" s="259">
        <v>293478</v>
      </c>
      <c r="F1250" s="259">
        <v>235010</v>
      </c>
      <c r="G1250" s="259">
        <v>2576729</v>
      </c>
      <c r="H1250" s="259">
        <v>1998031</v>
      </c>
      <c r="I1250" s="260">
        <v>3.2</v>
      </c>
      <c r="J1250" s="260">
        <v>8.7799999999999994</v>
      </c>
      <c r="K1250" s="260">
        <v>13.26</v>
      </c>
      <c r="L1250" s="260">
        <v>120.92</v>
      </c>
      <c r="M1250" s="260">
        <v>65.86</v>
      </c>
      <c r="N1250" s="13"/>
    </row>
    <row r="1251" spans="1:14" s="7" customFormat="1" ht="15" customHeight="1">
      <c r="A1251" s="21"/>
      <c r="B1251" s="163">
        <v>2014</v>
      </c>
      <c r="C1251" s="163"/>
      <c r="D1251" s="146">
        <v>84122</v>
      </c>
      <c r="E1251" s="146">
        <v>273338</v>
      </c>
      <c r="F1251" s="146">
        <v>222067</v>
      </c>
      <c r="G1251" s="146">
        <v>2384011</v>
      </c>
      <c r="H1251" s="146">
        <v>1848419</v>
      </c>
      <c r="I1251" s="147">
        <v>3.25</v>
      </c>
      <c r="J1251" s="147">
        <v>8.7200000000000006</v>
      </c>
      <c r="K1251" s="147">
        <v>12.49</v>
      </c>
      <c r="L1251" s="147">
        <v>116.32</v>
      </c>
      <c r="M1251" s="147">
        <v>69.489999999999995</v>
      </c>
      <c r="N1251" s="13"/>
    </row>
    <row r="1252" spans="1:14" s="7" customFormat="1" ht="15" customHeight="1">
      <c r="A1252" s="27"/>
      <c r="B1252" s="163">
        <v>2013</v>
      </c>
      <c r="C1252" s="163"/>
      <c r="D1252" s="146">
        <v>82211</v>
      </c>
      <c r="E1252" s="146">
        <v>265694</v>
      </c>
      <c r="F1252" s="146">
        <v>215065</v>
      </c>
      <c r="G1252" s="146">
        <v>2289688</v>
      </c>
      <c r="H1252" s="146">
        <v>1776192</v>
      </c>
      <c r="I1252" s="147">
        <v>3.23</v>
      </c>
      <c r="J1252" s="147">
        <v>8.6199999999999992</v>
      </c>
      <c r="K1252" s="147">
        <v>11.8</v>
      </c>
      <c r="L1252" s="147">
        <v>110.85</v>
      </c>
      <c r="M1252" s="147">
        <v>72.33</v>
      </c>
    </row>
    <row r="1253" spans="1:14" s="7" customFormat="1" ht="15" customHeight="1">
      <c r="A1253" s="21"/>
      <c r="B1253" s="144">
        <v>2012</v>
      </c>
      <c r="C1253" s="144"/>
      <c r="D1253" s="146">
        <v>83861</v>
      </c>
      <c r="E1253" s="146">
        <v>272957</v>
      </c>
      <c r="F1253" s="146">
        <v>220726</v>
      </c>
      <c r="G1253" s="146">
        <v>2397455</v>
      </c>
      <c r="H1253" s="146">
        <v>1857379</v>
      </c>
      <c r="I1253" s="147">
        <v>3.25</v>
      </c>
      <c r="J1253" s="147">
        <v>8.7799999999999994</v>
      </c>
      <c r="K1253" s="147">
        <v>11.39</v>
      </c>
      <c r="L1253" s="147">
        <v>104.82</v>
      </c>
      <c r="M1253" s="147">
        <v>76.400000000000006</v>
      </c>
    </row>
    <row r="1254" spans="1:14" s="7" customFormat="1" ht="15" customHeight="1">
      <c r="A1254" s="21"/>
      <c r="B1254" s="144">
        <v>2011</v>
      </c>
      <c r="C1254" s="144"/>
      <c r="D1254" s="146">
        <v>85802</v>
      </c>
      <c r="E1254" s="146">
        <v>290128</v>
      </c>
      <c r="F1254" s="146">
        <v>236565</v>
      </c>
      <c r="G1254" s="146">
        <v>2623266</v>
      </c>
      <c r="H1254" s="146">
        <v>2031354</v>
      </c>
      <c r="I1254" s="147">
        <v>3.38</v>
      </c>
      <c r="J1254" s="147">
        <v>9.0399999999999991</v>
      </c>
      <c r="K1254" s="147">
        <v>13.27</v>
      </c>
      <c r="L1254" s="147">
        <v>119.7</v>
      </c>
      <c r="M1254" s="147">
        <v>67.599999999999994</v>
      </c>
    </row>
    <row r="1255" spans="1:14" s="7" customFormat="1" ht="15" customHeight="1">
      <c r="A1255" s="21"/>
      <c r="B1255" s="144">
        <v>2010</v>
      </c>
      <c r="C1255" s="144"/>
      <c r="D1255" s="146">
        <v>85964</v>
      </c>
      <c r="E1255" s="146">
        <v>293071</v>
      </c>
      <c r="F1255" s="146">
        <v>240304</v>
      </c>
      <c r="G1255" s="146">
        <v>2644116</v>
      </c>
      <c r="H1255" s="146">
        <v>2048276</v>
      </c>
      <c r="I1255" s="147">
        <v>3.41</v>
      </c>
      <c r="J1255" s="147">
        <v>9.02</v>
      </c>
      <c r="K1255" s="147">
        <v>13.44</v>
      </c>
      <c r="L1255" s="147">
        <v>122.19</v>
      </c>
      <c r="M1255" s="147">
        <v>66.61</v>
      </c>
    </row>
    <row r="1256" spans="1:14" s="7" customFormat="1" ht="15" customHeight="1">
      <c r="A1256" s="21"/>
      <c r="B1256" s="144">
        <v>2009</v>
      </c>
      <c r="C1256" s="144"/>
      <c r="D1256" s="146">
        <v>89913</v>
      </c>
      <c r="E1256" s="146">
        <v>296074</v>
      </c>
      <c r="F1256" s="146">
        <v>237528</v>
      </c>
      <c r="G1256" s="146">
        <v>2597204</v>
      </c>
      <c r="H1256" s="146">
        <v>2003641</v>
      </c>
      <c r="I1256" s="147">
        <v>3.29</v>
      </c>
      <c r="J1256" s="147">
        <v>8.77</v>
      </c>
      <c r="K1256" s="147">
        <v>13.68</v>
      </c>
      <c r="L1256" s="147">
        <v>125.09</v>
      </c>
      <c r="M1256" s="147">
        <v>63.6</v>
      </c>
    </row>
    <row r="1257" spans="1:14" s="14" customFormat="1" ht="15" customHeight="1" collapsed="1">
      <c r="A1257" s="21"/>
      <c r="B1257" s="144">
        <v>2008</v>
      </c>
      <c r="C1257" s="144"/>
      <c r="D1257" s="146">
        <v>91728</v>
      </c>
      <c r="E1257" s="146">
        <v>300952</v>
      </c>
      <c r="F1257" s="146">
        <v>242231</v>
      </c>
      <c r="G1257" s="146">
        <v>2595406</v>
      </c>
      <c r="H1257" s="146">
        <v>1993273</v>
      </c>
      <c r="I1257" s="147">
        <v>3.28</v>
      </c>
      <c r="J1257" s="147">
        <v>8.6199999999999992</v>
      </c>
      <c r="K1257" s="147">
        <v>13.83</v>
      </c>
      <c r="L1257" s="147">
        <v>129.09</v>
      </c>
      <c r="M1257" s="147">
        <v>61.84</v>
      </c>
      <c r="N1257" s="7"/>
    </row>
    <row r="1258" spans="1:14" s="14" customFormat="1" ht="15" customHeight="1">
      <c r="A1258" s="21"/>
      <c r="B1258" s="138" t="s">
        <v>35</v>
      </c>
      <c r="C1258" s="138"/>
      <c r="D1258" s="150"/>
      <c r="E1258" s="150"/>
      <c r="F1258" s="150"/>
      <c r="G1258" s="150"/>
      <c r="H1258" s="150"/>
      <c r="I1258" s="151"/>
      <c r="J1258" s="151"/>
      <c r="K1258" s="151"/>
      <c r="L1258" s="151"/>
      <c r="M1258" s="151"/>
      <c r="N1258" s="13"/>
    </row>
    <row r="1259" spans="1:14" s="14" customFormat="1" ht="15" customHeight="1">
      <c r="A1259" s="21"/>
      <c r="B1259" s="141" t="s">
        <v>291</v>
      </c>
      <c r="C1259" s="141"/>
      <c r="D1259" s="152"/>
      <c r="E1259" s="152"/>
      <c r="F1259" s="152"/>
      <c r="G1259" s="152"/>
      <c r="H1259" s="152"/>
      <c r="I1259" s="153"/>
      <c r="J1259" s="153"/>
      <c r="K1259" s="153"/>
      <c r="L1259" s="153"/>
      <c r="M1259" s="153"/>
    </row>
    <row r="1260" spans="1:14" s="7" customFormat="1" ht="15" customHeight="1">
      <c r="A1260" s="21"/>
      <c r="B1260" s="163">
        <v>2016</v>
      </c>
      <c r="C1260" s="251"/>
      <c r="D1260" s="259">
        <v>60946</v>
      </c>
      <c r="E1260" s="259">
        <v>77210</v>
      </c>
      <c r="F1260" s="259">
        <v>21397</v>
      </c>
      <c r="G1260" s="259">
        <v>174046</v>
      </c>
      <c r="H1260" s="259">
        <v>101546</v>
      </c>
      <c r="I1260" s="260">
        <v>1.27</v>
      </c>
      <c r="J1260" s="260">
        <v>2.25</v>
      </c>
      <c r="K1260" s="260">
        <v>11.68</v>
      </c>
      <c r="L1260" s="260">
        <v>143.61000000000001</v>
      </c>
      <c r="M1260" s="260">
        <v>19.170000000000002</v>
      </c>
      <c r="N1260" s="14"/>
    </row>
    <row r="1261" spans="1:14" s="7" customFormat="1" ht="15" customHeight="1">
      <c r="A1261" s="21"/>
      <c r="B1261" s="163">
        <v>2015</v>
      </c>
      <c r="C1261" s="163"/>
      <c r="D1261" s="259">
        <v>56466</v>
      </c>
      <c r="E1261" s="259">
        <v>71867</v>
      </c>
      <c r="F1261" s="259">
        <v>20991</v>
      </c>
      <c r="G1261" s="259">
        <v>159813</v>
      </c>
      <c r="H1261" s="259">
        <v>93014</v>
      </c>
      <c r="I1261" s="260">
        <v>1.27</v>
      </c>
      <c r="J1261" s="260">
        <v>2.2200000000000002</v>
      </c>
      <c r="K1261" s="260">
        <v>10.86</v>
      </c>
      <c r="L1261" s="260">
        <v>142.62</v>
      </c>
      <c r="M1261" s="260">
        <v>20.34</v>
      </c>
      <c r="N1261" s="14"/>
    </row>
    <row r="1262" spans="1:14" s="7" customFormat="1" ht="15" customHeight="1">
      <c r="A1262" s="21"/>
      <c r="B1262" s="163">
        <v>2014</v>
      </c>
      <c r="C1262" s="163"/>
      <c r="D1262" s="146">
        <v>50092</v>
      </c>
      <c r="E1262" s="146">
        <v>65553</v>
      </c>
      <c r="F1262" s="146">
        <v>21531</v>
      </c>
      <c r="G1262" s="146">
        <v>150639</v>
      </c>
      <c r="H1262" s="146">
        <v>88542</v>
      </c>
      <c r="I1262" s="147">
        <v>1.31</v>
      </c>
      <c r="J1262" s="147">
        <v>2.2999999999999998</v>
      </c>
      <c r="K1262" s="147">
        <v>10.59</v>
      </c>
      <c r="L1262" s="147">
        <v>151.38999999999999</v>
      </c>
      <c r="M1262" s="147">
        <v>21.55</v>
      </c>
      <c r="N1262" s="14"/>
    </row>
    <row r="1263" spans="1:14" s="7" customFormat="1" ht="15" customHeight="1">
      <c r="A1263" s="27"/>
      <c r="B1263" s="163">
        <v>2013</v>
      </c>
      <c r="C1263" s="163"/>
      <c r="D1263" s="146">
        <v>49425</v>
      </c>
      <c r="E1263" s="146">
        <v>65884</v>
      </c>
      <c r="F1263" s="146">
        <v>22090</v>
      </c>
      <c r="G1263" s="146">
        <v>148273</v>
      </c>
      <c r="H1263" s="146">
        <v>85772</v>
      </c>
      <c r="I1263" s="147">
        <v>1.33</v>
      </c>
      <c r="J1263" s="147">
        <v>2.25</v>
      </c>
      <c r="K1263" s="147">
        <v>10.14</v>
      </c>
      <c r="L1263" s="147">
        <v>151.02000000000001</v>
      </c>
      <c r="M1263" s="147">
        <v>22.04</v>
      </c>
    </row>
    <row r="1264" spans="1:14" s="7" customFormat="1" ht="15" customHeight="1">
      <c r="A1264" s="21"/>
      <c r="B1264" s="144">
        <v>2012</v>
      </c>
      <c r="C1264" s="144"/>
      <c r="D1264" s="146">
        <v>51302</v>
      </c>
      <c r="E1264" s="146">
        <v>69850</v>
      </c>
      <c r="F1264" s="146">
        <v>24017</v>
      </c>
      <c r="G1264" s="146">
        <v>163552</v>
      </c>
      <c r="H1264" s="146">
        <v>92876</v>
      </c>
      <c r="I1264" s="147">
        <v>1.36</v>
      </c>
      <c r="J1264" s="147">
        <v>2.34</v>
      </c>
      <c r="K1264" s="147">
        <v>10.89</v>
      </c>
      <c r="L1264" s="147">
        <v>159.88999999999999</v>
      </c>
      <c r="M1264" s="147">
        <v>21.34</v>
      </c>
    </row>
    <row r="1265" spans="1:14" s="7" customFormat="1" ht="15" customHeight="1">
      <c r="A1265" s="21"/>
      <c r="B1265" s="144">
        <v>2011</v>
      </c>
      <c r="C1265" s="144"/>
      <c r="D1265" s="146">
        <v>52949</v>
      </c>
      <c r="E1265" s="146">
        <v>73839</v>
      </c>
      <c r="F1265" s="146">
        <v>26563</v>
      </c>
      <c r="G1265" s="146">
        <v>211002</v>
      </c>
      <c r="H1265" s="146">
        <v>123768</v>
      </c>
      <c r="I1265" s="147">
        <v>1.39</v>
      </c>
      <c r="J1265" s="147">
        <v>2.86</v>
      </c>
      <c r="K1265" s="147">
        <v>13.21</v>
      </c>
      <c r="L1265" s="147">
        <v>166.24</v>
      </c>
      <c r="M1265" s="147">
        <v>21.49</v>
      </c>
    </row>
    <row r="1266" spans="1:14" s="12" customFormat="1" ht="15" customHeight="1">
      <c r="A1266" s="21"/>
      <c r="B1266" s="144">
        <v>2010</v>
      </c>
      <c r="C1266" s="144"/>
      <c r="D1266" s="146">
        <v>53342</v>
      </c>
      <c r="E1266" s="146">
        <v>74758</v>
      </c>
      <c r="F1266" s="146">
        <v>27927</v>
      </c>
      <c r="G1266" s="146">
        <v>226897</v>
      </c>
      <c r="H1266" s="146">
        <v>134420</v>
      </c>
      <c r="I1266" s="147">
        <v>1.4</v>
      </c>
      <c r="J1266" s="147">
        <v>3.04</v>
      </c>
      <c r="K1266" s="147">
        <v>13.9</v>
      </c>
      <c r="L1266" s="147">
        <v>171.04</v>
      </c>
      <c r="M1266" s="147">
        <v>21.7</v>
      </c>
      <c r="N1266" s="7"/>
    </row>
    <row r="1267" spans="1:14" s="13" customFormat="1" ht="15" customHeight="1">
      <c r="A1267" s="21"/>
      <c r="B1267" s="144">
        <v>2009</v>
      </c>
      <c r="C1267" s="144"/>
      <c r="D1267" s="146">
        <v>56966</v>
      </c>
      <c r="E1267" s="146">
        <v>79535</v>
      </c>
      <c r="F1267" s="146">
        <v>27289</v>
      </c>
      <c r="G1267" s="146">
        <v>234808</v>
      </c>
      <c r="H1267" s="146">
        <v>136125</v>
      </c>
      <c r="I1267" s="147">
        <v>1.4</v>
      </c>
      <c r="J1267" s="147">
        <v>2.95</v>
      </c>
      <c r="K1267" s="147">
        <v>13.82</v>
      </c>
      <c r="L1267" s="147">
        <v>160.61000000000001</v>
      </c>
      <c r="M1267" s="147">
        <v>21.21</v>
      </c>
      <c r="N1267" s="7"/>
    </row>
    <row r="1268" spans="1:14" s="13" customFormat="1" ht="15" customHeight="1">
      <c r="A1268" s="21"/>
      <c r="B1268" s="144">
        <v>2008</v>
      </c>
      <c r="C1268" s="144"/>
      <c r="D1268" s="146">
        <v>58965</v>
      </c>
      <c r="E1268" s="146">
        <v>80558</v>
      </c>
      <c r="F1268" s="146">
        <v>27923</v>
      </c>
      <c r="G1268" s="146">
        <v>240789</v>
      </c>
      <c r="H1268" s="146">
        <v>138014</v>
      </c>
      <c r="I1268" s="147">
        <v>1.37</v>
      </c>
      <c r="J1268" s="147">
        <v>2.99</v>
      </c>
      <c r="K1268" s="147">
        <v>14.51</v>
      </c>
      <c r="L1268" s="147">
        <v>168.27</v>
      </c>
      <c r="M1268" s="147">
        <v>20.45</v>
      </c>
      <c r="N1268" s="7"/>
    </row>
    <row r="1269" spans="1:14" s="13" customFormat="1" ht="15" customHeight="1">
      <c r="A1269" s="21"/>
      <c r="B1269" s="141" t="s">
        <v>292</v>
      </c>
      <c r="C1269" s="141"/>
      <c r="D1269" s="152"/>
      <c r="E1269" s="152"/>
      <c r="F1269" s="152"/>
      <c r="G1269" s="152"/>
      <c r="H1269" s="152"/>
      <c r="I1269" s="153"/>
      <c r="J1269" s="153"/>
      <c r="K1269" s="153"/>
      <c r="L1269" s="153"/>
      <c r="M1269" s="153"/>
      <c r="N1269" s="14"/>
    </row>
    <row r="1270" spans="1:14" s="7" customFormat="1" ht="15" customHeight="1">
      <c r="A1270" s="21"/>
      <c r="B1270" s="163">
        <v>2016</v>
      </c>
      <c r="C1270" s="251"/>
      <c r="D1270" s="259">
        <v>36616</v>
      </c>
      <c r="E1270" s="259">
        <v>240598</v>
      </c>
      <c r="F1270" s="259">
        <v>232848</v>
      </c>
      <c r="G1270" s="259">
        <v>2683378</v>
      </c>
      <c r="H1270" s="259">
        <v>2112461</v>
      </c>
      <c r="I1270" s="260">
        <v>6.57</v>
      </c>
      <c r="J1270" s="260">
        <v>11.15</v>
      </c>
      <c r="K1270" s="260">
        <v>15.86</v>
      </c>
      <c r="L1270" s="260">
        <v>137.62</v>
      </c>
      <c r="M1270" s="260">
        <v>69.849999999999994</v>
      </c>
      <c r="N1270" s="14"/>
    </row>
    <row r="1271" spans="1:14" s="7" customFormat="1" ht="15" customHeight="1">
      <c r="A1271" s="21"/>
      <c r="B1271" s="163">
        <v>2015</v>
      </c>
      <c r="C1271" s="163"/>
      <c r="D1271" s="259">
        <v>35360</v>
      </c>
      <c r="E1271" s="259">
        <v>221611</v>
      </c>
      <c r="F1271" s="259">
        <v>214019</v>
      </c>
      <c r="G1271" s="259">
        <v>2416915</v>
      </c>
      <c r="H1271" s="259">
        <v>1905017</v>
      </c>
      <c r="I1271" s="260">
        <v>6.27</v>
      </c>
      <c r="J1271" s="260">
        <v>10.91</v>
      </c>
      <c r="K1271" s="260">
        <v>14.04</v>
      </c>
      <c r="L1271" s="260">
        <v>124.3</v>
      </c>
      <c r="M1271" s="260">
        <v>77.290000000000006</v>
      </c>
      <c r="N1271" s="14"/>
    </row>
    <row r="1272" spans="1:14" s="7" customFormat="1" ht="15" customHeight="1">
      <c r="A1272" s="21"/>
      <c r="B1272" s="163">
        <v>2014</v>
      </c>
      <c r="C1272" s="163"/>
      <c r="D1272" s="146">
        <v>34030</v>
      </c>
      <c r="E1272" s="146">
        <v>207785</v>
      </c>
      <c r="F1272" s="146">
        <v>200536</v>
      </c>
      <c r="G1272" s="146">
        <v>2233372</v>
      </c>
      <c r="H1272" s="146">
        <v>1759876</v>
      </c>
      <c r="I1272" s="147">
        <v>6.11</v>
      </c>
      <c r="J1272" s="147">
        <v>10.75</v>
      </c>
      <c r="K1272" s="147">
        <v>13.09</v>
      </c>
      <c r="L1272" s="147">
        <v>117.5</v>
      </c>
      <c r="M1272" s="147">
        <v>81.760000000000005</v>
      </c>
      <c r="N1272" s="14"/>
    </row>
    <row r="1273" spans="1:14" s="7" customFormat="1" ht="15" customHeight="1">
      <c r="A1273" s="27"/>
      <c r="B1273" s="163">
        <v>2013</v>
      </c>
      <c r="C1273" s="163"/>
      <c r="D1273" s="146">
        <v>32786</v>
      </c>
      <c r="E1273" s="146">
        <v>199810</v>
      </c>
      <c r="F1273" s="146">
        <v>192975</v>
      </c>
      <c r="G1273" s="146">
        <v>2141414</v>
      </c>
      <c r="H1273" s="146">
        <v>1690420</v>
      </c>
      <c r="I1273" s="147">
        <v>6.09</v>
      </c>
      <c r="J1273" s="147">
        <v>10.72</v>
      </c>
      <c r="K1273" s="147">
        <v>12.35</v>
      </c>
      <c r="L1273" s="147">
        <v>111.3</v>
      </c>
      <c r="M1273" s="147">
        <v>85.9</v>
      </c>
    </row>
    <row r="1274" spans="1:14" s="7" customFormat="1" ht="15" customHeight="1">
      <c r="A1274" s="21"/>
      <c r="B1274" s="144">
        <v>2012</v>
      </c>
      <c r="C1274" s="144"/>
      <c r="D1274" s="146">
        <v>32559</v>
      </c>
      <c r="E1274" s="146">
        <v>203107</v>
      </c>
      <c r="F1274" s="146">
        <v>196709</v>
      </c>
      <c r="G1274" s="146">
        <v>2233903</v>
      </c>
      <c r="H1274" s="146">
        <v>1764503</v>
      </c>
      <c r="I1274" s="147">
        <v>6.24</v>
      </c>
      <c r="J1274" s="147">
        <v>11</v>
      </c>
      <c r="K1274" s="147">
        <v>11.56</v>
      </c>
      <c r="L1274" s="147">
        <v>101.76</v>
      </c>
      <c r="M1274" s="147">
        <v>94.19</v>
      </c>
    </row>
    <row r="1275" spans="1:14" s="7" customFormat="1" ht="15" customHeight="1">
      <c r="A1275" s="21"/>
      <c r="B1275" s="144">
        <v>2011</v>
      </c>
      <c r="C1275" s="144"/>
      <c r="D1275" s="146">
        <v>32853</v>
      </c>
      <c r="E1275" s="146">
        <v>216289</v>
      </c>
      <c r="F1275" s="146">
        <v>210002</v>
      </c>
      <c r="G1275" s="146">
        <v>2412263</v>
      </c>
      <c r="H1275" s="146">
        <v>1907586</v>
      </c>
      <c r="I1275" s="147">
        <v>6.58</v>
      </c>
      <c r="J1275" s="147">
        <v>11.15</v>
      </c>
      <c r="K1275" s="147">
        <v>13.3</v>
      </c>
      <c r="L1275" s="147">
        <v>115.76</v>
      </c>
      <c r="M1275" s="147">
        <v>83.23</v>
      </c>
    </row>
    <row r="1276" spans="1:14" s="13" customFormat="1" ht="15" customHeight="1">
      <c r="A1276" s="21"/>
      <c r="B1276" s="144">
        <v>2010</v>
      </c>
      <c r="C1276" s="144"/>
      <c r="D1276" s="146">
        <v>32622</v>
      </c>
      <c r="E1276" s="146">
        <v>218313</v>
      </c>
      <c r="F1276" s="146">
        <v>212377</v>
      </c>
      <c r="G1276" s="146">
        <v>2417219</v>
      </c>
      <c r="H1276" s="146">
        <v>1913856</v>
      </c>
      <c r="I1276" s="147">
        <v>6.69</v>
      </c>
      <c r="J1276" s="147">
        <v>11.07</v>
      </c>
      <c r="K1276" s="147">
        <v>13.29</v>
      </c>
      <c r="L1276" s="147">
        <v>116.76</v>
      </c>
      <c r="M1276" s="147">
        <v>82.67</v>
      </c>
      <c r="N1276" s="7"/>
    </row>
    <row r="1277" spans="1:14" s="14" customFormat="1" ht="15" customHeight="1">
      <c r="A1277" s="21"/>
      <c r="B1277" s="144">
        <v>2009</v>
      </c>
      <c r="C1277" s="144"/>
      <c r="D1277" s="146">
        <v>32947</v>
      </c>
      <c r="E1277" s="146">
        <v>216539</v>
      </c>
      <c r="F1277" s="146">
        <v>210239</v>
      </c>
      <c r="G1277" s="146">
        <v>2362396</v>
      </c>
      <c r="H1277" s="146">
        <v>1867516</v>
      </c>
      <c r="I1277" s="147">
        <v>6.57</v>
      </c>
      <c r="J1277" s="147">
        <v>10.91</v>
      </c>
      <c r="K1277" s="147">
        <v>13.63</v>
      </c>
      <c r="L1277" s="147">
        <v>121.26</v>
      </c>
      <c r="M1277" s="147">
        <v>79.38</v>
      </c>
      <c r="N1277" s="7"/>
    </row>
    <row r="1278" spans="1:14" s="14" customFormat="1" ht="15" customHeight="1">
      <c r="A1278" s="21"/>
      <c r="B1278" s="144">
        <v>2008</v>
      </c>
      <c r="C1278" s="144"/>
      <c r="D1278" s="146">
        <v>32763</v>
      </c>
      <c r="E1278" s="146">
        <v>220394</v>
      </c>
      <c r="F1278" s="146">
        <v>214308</v>
      </c>
      <c r="G1278" s="146">
        <v>2354618</v>
      </c>
      <c r="H1278" s="146">
        <v>1855259</v>
      </c>
      <c r="I1278" s="147">
        <v>6.73</v>
      </c>
      <c r="J1278" s="147">
        <v>10.68</v>
      </c>
      <c r="K1278" s="147">
        <v>13.58</v>
      </c>
      <c r="L1278" s="147">
        <v>123.62</v>
      </c>
      <c r="M1278" s="147">
        <v>77.98</v>
      </c>
      <c r="N1278" s="7"/>
    </row>
    <row r="1279" spans="1:14" s="14" customFormat="1" ht="15" customHeight="1">
      <c r="A1279" s="21"/>
      <c r="B1279" s="138" t="s">
        <v>11</v>
      </c>
      <c r="C1279" s="138"/>
      <c r="D1279" s="150"/>
      <c r="E1279" s="150"/>
      <c r="F1279" s="150"/>
      <c r="G1279" s="150"/>
      <c r="H1279" s="150"/>
      <c r="I1279" s="151"/>
      <c r="J1279" s="151"/>
      <c r="K1279" s="151"/>
      <c r="L1279" s="151"/>
      <c r="M1279" s="151"/>
      <c r="N1279" s="13"/>
    </row>
    <row r="1280" spans="1:14" s="7" customFormat="1" ht="15" customHeight="1">
      <c r="A1280" s="21"/>
      <c r="B1280" s="141" t="s">
        <v>293</v>
      </c>
      <c r="C1280" s="141"/>
      <c r="D1280" s="152"/>
      <c r="E1280" s="152"/>
      <c r="F1280" s="152"/>
      <c r="G1280" s="152"/>
      <c r="H1280" s="152"/>
      <c r="I1280" s="153"/>
      <c r="J1280" s="153"/>
      <c r="K1280" s="153"/>
      <c r="L1280" s="153"/>
      <c r="M1280" s="153"/>
      <c r="N1280" s="14"/>
    </row>
    <row r="1281" spans="1:14" s="7" customFormat="1" ht="15" customHeight="1">
      <c r="A1281" s="21"/>
      <c r="B1281" s="163">
        <v>2016</v>
      </c>
      <c r="C1281" s="251"/>
      <c r="D1281" s="259">
        <v>97513</v>
      </c>
      <c r="E1281" s="259">
        <v>281580</v>
      </c>
      <c r="F1281" s="259">
        <v>218020</v>
      </c>
      <c r="G1281" s="259">
        <v>2368644</v>
      </c>
      <c r="H1281" s="259">
        <v>1837081</v>
      </c>
      <c r="I1281" s="260">
        <v>2.89</v>
      </c>
      <c r="J1281" s="260">
        <v>8.41</v>
      </c>
      <c r="K1281" s="260">
        <v>14.11</v>
      </c>
      <c r="L1281" s="260">
        <v>129.85</v>
      </c>
      <c r="M1281" s="260">
        <v>59.06</v>
      </c>
      <c r="N1281" s="14"/>
    </row>
    <row r="1282" spans="1:14" s="7" customFormat="1" ht="15" customHeight="1">
      <c r="A1282" s="21"/>
      <c r="B1282" s="163">
        <v>2015</v>
      </c>
      <c r="C1282" s="163"/>
      <c r="D1282" s="259">
        <v>91780</v>
      </c>
      <c r="E1282" s="259">
        <v>260185</v>
      </c>
      <c r="F1282" s="259">
        <v>201726</v>
      </c>
      <c r="G1282" s="259">
        <v>2121984</v>
      </c>
      <c r="H1282" s="259">
        <v>1645436</v>
      </c>
      <c r="I1282" s="260">
        <v>2.83</v>
      </c>
      <c r="J1282" s="260">
        <v>8.16</v>
      </c>
      <c r="K1282" s="260">
        <v>12.42</v>
      </c>
      <c r="L1282" s="260">
        <v>118.11</v>
      </c>
      <c r="M1282" s="260">
        <v>65.040000000000006</v>
      </c>
      <c r="N1282" s="14"/>
    </row>
    <row r="1283" spans="1:14" s="7" customFormat="1" ht="15" customHeight="1">
      <c r="A1283" s="21"/>
      <c r="B1283" s="163">
        <v>2014</v>
      </c>
      <c r="C1283" s="163"/>
      <c r="D1283" s="146">
        <v>84078</v>
      </c>
      <c r="E1283" s="146">
        <v>241079</v>
      </c>
      <c r="F1283" s="146">
        <v>189815</v>
      </c>
      <c r="G1283" s="146">
        <v>1961211</v>
      </c>
      <c r="H1283" s="146">
        <v>1519470</v>
      </c>
      <c r="I1283" s="147">
        <v>2.87</v>
      </c>
      <c r="J1283" s="147">
        <v>8.14</v>
      </c>
      <c r="K1283" s="147">
        <v>11.7</v>
      </c>
      <c r="L1283" s="147">
        <v>113.2</v>
      </c>
      <c r="M1283" s="147">
        <v>68.959999999999994</v>
      </c>
      <c r="N1283" s="14"/>
    </row>
    <row r="1284" spans="1:14" s="7" customFormat="1" ht="15" customHeight="1">
      <c r="A1284" s="27"/>
      <c r="B1284" s="163">
        <v>2013</v>
      </c>
      <c r="C1284" s="163"/>
      <c r="D1284" s="146">
        <v>82170</v>
      </c>
      <c r="E1284" s="146">
        <v>234771</v>
      </c>
      <c r="F1284" s="146">
        <v>184148</v>
      </c>
      <c r="G1284" s="146">
        <v>1884005</v>
      </c>
      <c r="H1284" s="146">
        <v>1456998</v>
      </c>
      <c r="I1284" s="147">
        <v>2.86</v>
      </c>
      <c r="J1284" s="147">
        <v>8.02</v>
      </c>
      <c r="K1284" s="147">
        <v>11</v>
      </c>
      <c r="L1284" s="147">
        <v>107.51</v>
      </c>
      <c r="M1284" s="147">
        <v>71.989999999999995</v>
      </c>
    </row>
    <row r="1285" spans="1:14" s="7" customFormat="1" ht="15" customHeight="1">
      <c r="A1285" s="21"/>
      <c r="B1285" s="144">
        <v>2012</v>
      </c>
      <c r="C1285" s="144"/>
      <c r="D1285" s="146">
        <v>83820</v>
      </c>
      <c r="E1285" s="146">
        <v>241607</v>
      </c>
      <c r="F1285" s="146">
        <v>189376</v>
      </c>
      <c r="G1285" s="146">
        <v>1966272</v>
      </c>
      <c r="H1285" s="146">
        <v>1523688</v>
      </c>
      <c r="I1285" s="147">
        <v>2.88</v>
      </c>
      <c r="J1285" s="147">
        <v>8.14</v>
      </c>
      <c r="K1285" s="147">
        <v>10.62</v>
      </c>
      <c r="L1285" s="147">
        <v>102.32</v>
      </c>
      <c r="M1285" s="147">
        <v>75.430000000000007</v>
      </c>
    </row>
    <row r="1286" spans="1:14" s="14" customFormat="1" ht="15" customHeight="1" collapsed="1">
      <c r="A1286" s="21"/>
      <c r="B1286" s="144">
        <v>2011</v>
      </c>
      <c r="C1286" s="144"/>
      <c r="D1286" s="146">
        <v>85756</v>
      </c>
      <c r="E1286" s="146">
        <v>254961</v>
      </c>
      <c r="F1286" s="146">
        <v>201409</v>
      </c>
      <c r="G1286" s="146">
        <v>2139291</v>
      </c>
      <c r="H1286" s="146">
        <v>1657870</v>
      </c>
      <c r="I1286" s="147">
        <v>2.97</v>
      </c>
      <c r="J1286" s="147">
        <v>8.39</v>
      </c>
      <c r="K1286" s="147">
        <v>12.68</v>
      </c>
      <c r="L1286" s="147">
        <v>119.42</v>
      </c>
      <c r="M1286" s="147">
        <v>65.290000000000006</v>
      </c>
      <c r="N1286" s="7"/>
    </row>
    <row r="1287" spans="1:14" s="14" customFormat="1" ht="15" customHeight="1">
      <c r="A1287" s="21"/>
      <c r="B1287" s="144">
        <v>2010</v>
      </c>
      <c r="C1287" s="144"/>
      <c r="D1287" s="146">
        <v>85919</v>
      </c>
      <c r="E1287" s="146">
        <v>256655</v>
      </c>
      <c r="F1287" s="146">
        <v>203905</v>
      </c>
      <c r="G1287" s="146">
        <v>2155745</v>
      </c>
      <c r="H1287" s="146">
        <v>1670082</v>
      </c>
      <c r="I1287" s="147">
        <v>2.99</v>
      </c>
      <c r="J1287" s="147">
        <v>8.4</v>
      </c>
      <c r="K1287" s="147">
        <v>12.89</v>
      </c>
      <c r="L1287" s="147">
        <v>121.95</v>
      </c>
      <c r="M1287" s="147">
        <v>64.31</v>
      </c>
      <c r="N1287" s="7"/>
    </row>
    <row r="1288" spans="1:14" s="14" customFormat="1" ht="15" customHeight="1">
      <c r="A1288" s="21"/>
      <c r="B1288" s="144">
        <v>2009</v>
      </c>
      <c r="C1288" s="144"/>
      <c r="D1288" s="146">
        <v>89867</v>
      </c>
      <c r="E1288" s="146">
        <v>260650</v>
      </c>
      <c r="F1288" s="146">
        <v>202104</v>
      </c>
      <c r="G1288" s="146">
        <v>2113917</v>
      </c>
      <c r="H1288" s="146">
        <v>1625063</v>
      </c>
      <c r="I1288" s="147">
        <v>2.9</v>
      </c>
      <c r="J1288" s="147">
        <v>8.11</v>
      </c>
      <c r="K1288" s="147">
        <v>13.09</v>
      </c>
      <c r="L1288" s="147">
        <v>125.13</v>
      </c>
      <c r="M1288" s="147">
        <v>61.17</v>
      </c>
      <c r="N1288" s="7"/>
    </row>
    <row r="1289" spans="1:14" s="7" customFormat="1" ht="15" customHeight="1">
      <c r="A1289" s="21"/>
      <c r="B1289" s="144">
        <v>2008</v>
      </c>
      <c r="C1289" s="144"/>
      <c r="D1289" s="146">
        <v>91679</v>
      </c>
      <c r="E1289" s="146">
        <v>264088</v>
      </c>
      <c r="F1289" s="146">
        <v>205367</v>
      </c>
      <c r="G1289" s="146">
        <v>2101907</v>
      </c>
      <c r="H1289" s="146">
        <v>1606787</v>
      </c>
      <c r="I1289" s="147">
        <v>2.88</v>
      </c>
      <c r="J1289" s="147">
        <v>7.96</v>
      </c>
      <c r="K1289" s="147">
        <v>13.26</v>
      </c>
      <c r="L1289" s="147">
        <v>129.52000000000001</v>
      </c>
      <c r="M1289" s="147">
        <v>59.29</v>
      </c>
    </row>
    <row r="1290" spans="1:14" s="7" customFormat="1" ht="15" customHeight="1">
      <c r="A1290" s="21"/>
      <c r="B1290" s="145" t="s">
        <v>294</v>
      </c>
      <c r="C1290" s="145"/>
      <c r="D1290" s="154"/>
      <c r="E1290" s="154"/>
      <c r="F1290" s="154"/>
      <c r="G1290" s="154"/>
      <c r="H1290" s="154"/>
      <c r="I1290" s="155"/>
      <c r="J1290" s="155"/>
      <c r="K1290" s="155"/>
      <c r="L1290" s="155"/>
      <c r="M1290" s="155"/>
      <c r="N1290" s="15"/>
    </row>
    <row r="1291" spans="1:14" s="7" customFormat="1" ht="15" customHeight="1">
      <c r="A1291" s="21"/>
      <c r="B1291" s="163">
        <v>2016</v>
      </c>
      <c r="C1291" s="251"/>
      <c r="D1291" s="259">
        <v>92914</v>
      </c>
      <c r="E1291" s="259">
        <v>167472</v>
      </c>
      <c r="F1291" s="259">
        <v>104149</v>
      </c>
      <c r="G1291" s="259">
        <v>905246</v>
      </c>
      <c r="H1291" s="259">
        <v>685730</v>
      </c>
      <c r="I1291" s="260">
        <v>1.8</v>
      </c>
      <c r="J1291" s="260">
        <v>5.41</v>
      </c>
      <c r="K1291" s="260">
        <v>10.029999999999999</v>
      </c>
      <c r="L1291" s="260">
        <v>115.41</v>
      </c>
      <c r="M1291" s="260">
        <v>53.37</v>
      </c>
      <c r="N1291" s="15"/>
    </row>
    <row r="1292" spans="1:14" s="7" customFormat="1" ht="15" customHeight="1">
      <c r="A1292" s="21"/>
      <c r="B1292" s="163">
        <v>2015</v>
      </c>
      <c r="C1292" s="163"/>
      <c r="D1292" s="259">
        <v>87612</v>
      </c>
      <c r="E1292" s="259">
        <v>158462</v>
      </c>
      <c r="F1292" s="259">
        <v>100377</v>
      </c>
      <c r="G1292" s="259">
        <v>836161</v>
      </c>
      <c r="H1292" s="259">
        <v>632439</v>
      </c>
      <c r="I1292" s="260">
        <v>1.81</v>
      </c>
      <c r="J1292" s="260">
        <v>5.28</v>
      </c>
      <c r="K1292" s="260">
        <v>8.68</v>
      </c>
      <c r="L1292" s="260">
        <v>104.16</v>
      </c>
      <c r="M1292" s="260">
        <v>60.36</v>
      </c>
      <c r="N1292" s="15"/>
    </row>
    <row r="1293" spans="1:14" s="7" customFormat="1" ht="15" customHeight="1">
      <c r="A1293" s="21"/>
      <c r="B1293" s="163">
        <v>2014</v>
      </c>
      <c r="C1293" s="163"/>
      <c r="D1293" s="146">
        <v>80332</v>
      </c>
      <c r="E1293" s="146">
        <v>149088</v>
      </c>
      <c r="F1293" s="146">
        <v>98100</v>
      </c>
      <c r="G1293" s="146">
        <v>795880</v>
      </c>
      <c r="H1293" s="146">
        <v>601789</v>
      </c>
      <c r="I1293" s="147">
        <v>1.86</v>
      </c>
      <c r="J1293" s="147">
        <v>5.34</v>
      </c>
      <c r="K1293" s="147">
        <v>7.96</v>
      </c>
      <c r="L1293" s="147">
        <v>98.06</v>
      </c>
      <c r="M1293" s="147">
        <v>66.53</v>
      </c>
      <c r="N1293" s="15"/>
    </row>
    <row r="1294" spans="1:14" s="7" customFormat="1" ht="15" customHeight="1">
      <c r="A1294" s="27"/>
      <c r="B1294" s="163">
        <v>2013</v>
      </c>
      <c r="C1294" s="163"/>
      <c r="D1294" s="146">
        <v>78571</v>
      </c>
      <c r="E1294" s="146">
        <v>146315</v>
      </c>
      <c r="F1294" s="146">
        <v>95926</v>
      </c>
      <c r="G1294" s="146">
        <v>771772</v>
      </c>
      <c r="H1294" s="146">
        <v>581855</v>
      </c>
      <c r="I1294" s="147">
        <v>1.86</v>
      </c>
      <c r="J1294" s="147">
        <v>5.27</v>
      </c>
      <c r="K1294" s="147">
        <v>7.64</v>
      </c>
      <c r="L1294" s="147">
        <v>95</v>
      </c>
      <c r="M1294" s="147">
        <v>68.06</v>
      </c>
    </row>
    <row r="1295" spans="1:14" s="13" customFormat="1" ht="15" customHeight="1">
      <c r="A1295" s="21"/>
      <c r="B1295" s="144">
        <v>2012</v>
      </c>
      <c r="C1295" s="144"/>
      <c r="D1295" s="146">
        <v>80098</v>
      </c>
      <c r="E1295" s="146">
        <v>150914</v>
      </c>
      <c r="F1295" s="146">
        <v>98812</v>
      </c>
      <c r="G1295" s="146">
        <v>806796</v>
      </c>
      <c r="H1295" s="146">
        <v>608469</v>
      </c>
      <c r="I1295" s="147">
        <v>1.88</v>
      </c>
      <c r="J1295" s="147">
        <v>5.35</v>
      </c>
      <c r="K1295" s="147">
        <v>7.98</v>
      </c>
      <c r="L1295" s="147">
        <v>97.74</v>
      </c>
      <c r="M1295" s="147">
        <v>66.03</v>
      </c>
      <c r="N1295" s="7"/>
    </row>
    <row r="1296" spans="1:14" s="14" customFormat="1" ht="15" customHeight="1">
      <c r="A1296" s="21"/>
      <c r="B1296" s="144">
        <v>2011</v>
      </c>
      <c r="C1296" s="144"/>
      <c r="D1296" s="146">
        <v>81711</v>
      </c>
      <c r="E1296" s="146">
        <v>157077</v>
      </c>
      <c r="F1296" s="146">
        <v>103736</v>
      </c>
      <c r="G1296" s="146">
        <v>890591</v>
      </c>
      <c r="H1296" s="146">
        <v>669708</v>
      </c>
      <c r="I1296" s="147">
        <v>1.92</v>
      </c>
      <c r="J1296" s="147">
        <v>5.67</v>
      </c>
      <c r="K1296" s="147">
        <v>10.58</v>
      </c>
      <c r="L1296" s="147">
        <v>123.19</v>
      </c>
      <c r="M1296" s="147">
        <v>52.99</v>
      </c>
      <c r="N1296" s="7"/>
    </row>
    <row r="1297" spans="1:14" s="14" customFormat="1" ht="15" customHeight="1">
      <c r="A1297" s="21"/>
      <c r="B1297" s="144">
        <v>2010</v>
      </c>
      <c r="C1297" s="144"/>
      <c r="D1297" s="146">
        <v>81796</v>
      </c>
      <c r="E1297" s="146">
        <v>157966</v>
      </c>
      <c r="F1297" s="146">
        <v>105578</v>
      </c>
      <c r="G1297" s="146">
        <v>906974</v>
      </c>
      <c r="H1297" s="146">
        <v>680930</v>
      </c>
      <c r="I1297" s="147">
        <v>1.93</v>
      </c>
      <c r="J1297" s="147">
        <v>5.74</v>
      </c>
      <c r="K1297" s="147">
        <v>11.14</v>
      </c>
      <c r="L1297" s="147">
        <v>129.62</v>
      </c>
      <c r="M1297" s="147">
        <v>50.96</v>
      </c>
      <c r="N1297" s="7"/>
    </row>
    <row r="1298" spans="1:14" s="14" customFormat="1" ht="15" customHeight="1">
      <c r="A1298" s="21"/>
      <c r="B1298" s="144">
        <v>2009</v>
      </c>
      <c r="C1298" s="144"/>
      <c r="D1298" s="146">
        <v>85737</v>
      </c>
      <c r="E1298" s="146">
        <v>162835</v>
      </c>
      <c r="F1298" s="146">
        <v>104647</v>
      </c>
      <c r="G1298" s="146">
        <v>893819</v>
      </c>
      <c r="H1298" s="146">
        <v>663939</v>
      </c>
      <c r="I1298" s="147">
        <v>1.9</v>
      </c>
      <c r="J1298" s="147">
        <v>5.49</v>
      </c>
      <c r="K1298" s="147">
        <v>11.28</v>
      </c>
      <c r="L1298" s="147">
        <v>132.08000000000001</v>
      </c>
      <c r="M1298" s="147">
        <v>48.13</v>
      </c>
      <c r="N1298" s="7"/>
    </row>
    <row r="1299" spans="1:14" s="7" customFormat="1" ht="15" customHeight="1">
      <c r="A1299" s="21"/>
      <c r="B1299" s="144">
        <v>2008</v>
      </c>
      <c r="C1299" s="144"/>
      <c r="D1299" s="146">
        <v>87459</v>
      </c>
      <c r="E1299" s="146">
        <v>163899</v>
      </c>
      <c r="F1299" s="146">
        <v>105447</v>
      </c>
      <c r="G1299" s="146">
        <v>875380</v>
      </c>
      <c r="H1299" s="146">
        <v>643938</v>
      </c>
      <c r="I1299" s="147">
        <v>1.87</v>
      </c>
      <c r="J1299" s="147">
        <v>5.34</v>
      </c>
      <c r="K1299" s="147">
        <v>11.48</v>
      </c>
      <c r="L1299" s="147">
        <v>138.28</v>
      </c>
      <c r="M1299" s="147">
        <v>46.01</v>
      </c>
    </row>
    <row r="1300" spans="1:14" s="7" customFormat="1" ht="15" customHeight="1">
      <c r="A1300" s="21"/>
      <c r="B1300" s="145" t="s">
        <v>295</v>
      </c>
      <c r="C1300" s="145"/>
      <c r="D1300" s="154"/>
      <c r="E1300" s="154"/>
      <c r="F1300" s="154"/>
      <c r="G1300" s="154"/>
      <c r="H1300" s="154"/>
      <c r="I1300" s="155"/>
      <c r="J1300" s="155"/>
      <c r="K1300" s="155"/>
      <c r="L1300" s="155"/>
      <c r="M1300" s="155"/>
      <c r="N1300" s="15"/>
    </row>
    <row r="1301" spans="1:14" s="7" customFormat="1" ht="15" customHeight="1">
      <c r="A1301" s="21"/>
      <c r="B1301" s="163">
        <v>2016</v>
      </c>
      <c r="C1301" s="251"/>
      <c r="D1301" s="259">
        <v>4163</v>
      </c>
      <c r="E1301" s="259">
        <v>74648</v>
      </c>
      <c r="F1301" s="259">
        <v>74462</v>
      </c>
      <c r="G1301" s="259">
        <v>855956</v>
      </c>
      <c r="H1301" s="259">
        <v>678964</v>
      </c>
      <c r="I1301" s="260">
        <v>17.93</v>
      </c>
      <c r="J1301" s="260">
        <v>11.47</v>
      </c>
      <c r="K1301" s="260">
        <v>17.25</v>
      </c>
      <c r="L1301" s="260">
        <v>150.06</v>
      </c>
      <c r="M1301" s="260">
        <v>65.91</v>
      </c>
      <c r="N1301" s="15"/>
    </row>
    <row r="1302" spans="1:14" s="7" customFormat="1" ht="15" customHeight="1">
      <c r="A1302" s="21"/>
      <c r="B1302" s="163">
        <v>2015</v>
      </c>
      <c r="C1302" s="163"/>
      <c r="D1302" s="259">
        <v>3779</v>
      </c>
      <c r="E1302" s="259">
        <v>67297</v>
      </c>
      <c r="F1302" s="259">
        <v>67065</v>
      </c>
      <c r="G1302" s="259">
        <v>754912</v>
      </c>
      <c r="H1302" s="259">
        <v>599313</v>
      </c>
      <c r="I1302" s="260">
        <v>17.809999999999999</v>
      </c>
      <c r="J1302" s="260">
        <v>11.22</v>
      </c>
      <c r="K1302" s="260">
        <v>15.63</v>
      </c>
      <c r="L1302" s="260">
        <v>138.85</v>
      </c>
      <c r="M1302" s="260">
        <v>71.2</v>
      </c>
      <c r="N1302" s="15"/>
    </row>
    <row r="1303" spans="1:14" s="7" customFormat="1" ht="15" customHeight="1">
      <c r="A1303" s="21"/>
      <c r="B1303" s="163">
        <v>2014</v>
      </c>
      <c r="C1303" s="163"/>
      <c r="D1303" s="146">
        <v>3392</v>
      </c>
      <c r="E1303" s="146">
        <v>60650</v>
      </c>
      <c r="F1303" s="146">
        <v>60470</v>
      </c>
      <c r="G1303" s="146">
        <v>687655</v>
      </c>
      <c r="H1303" s="146">
        <v>545423</v>
      </c>
      <c r="I1303" s="147">
        <v>17.88</v>
      </c>
      <c r="J1303" s="147">
        <v>11.34</v>
      </c>
      <c r="K1303" s="147">
        <v>14.88</v>
      </c>
      <c r="L1303" s="147">
        <v>130.87</v>
      </c>
      <c r="M1303" s="147">
        <v>75.72</v>
      </c>
      <c r="N1303" s="15"/>
    </row>
    <row r="1304" spans="1:14" s="7" customFormat="1" ht="15" customHeight="1">
      <c r="A1304" s="27"/>
      <c r="B1304" s="163">
        <v>2013</v>
      </c>
      <c r="C1304" s="163"/>
      <c r="D1304" s="146">
        <v>3255</v>
      </c>
      <c r="E1304" s="146">
        <v>58183</v>
      </c>
      <c r="F1304" s="146">
        <v>57961</v>
      </c>
      <c r="G1304" s="146">
        <v>656915</v>
      </c>
      <c r="H1304" s="146">
        <v>521362</v>
      </c>
      <c r="I1304" s="147">
        <v>17.87</v>
      </c>
      <c r="J1304" s="147">
        <v>11.29</v>
      </c>
      <c r="K1304" s="147">
        <v>14.77</v>
      </c>
      <c r="L1304" s="147">
        <v>130.33000000000001</v>
      </c>
      <c r="M1304" s="147">
        <v>75.56</v>
      </c>
    </row>
    <row r="1305" spans="1:14" s="15" customFormat="1" ht="15" customHeight="1" collapsed="1">
      <c r="A1305" s="21"/>
      <c r="B1305" s="144">
        <v>2012</v>
      </c>
      <c r="C1305" s="144"/>
      <c r="D1305" s="146">
        <v>3396</v>
      </c>
      <c r="E1305" s="146">
        <v>61197</v>
      </c>
      <c r="F1305" s="146">
        <v>61076</v>
      </c>
      <c r="G1305" s="146">
        <v>701094</v>
      </c>
      <c r="H1305" s="146">
        <v>557531</v>
      </c>
      <c r="I1305" s="147">
        <v>18.02</v>
      </c>
      <c r="J1305" s="147">
        <v>11.46</v>
      </c>
      <c r="K1305" s="147">
        <v>12.63</v>
      </c>
      <c r="L1305" s="147">
        <v>110.06</v>
      </c>
      <c r="M1305" s="147">
        <v>89.28</v>
      </c>
      <c r="N1305" s="7"/>
    </row>
    <row r="1306" spans="1:14" s="15" customFormat="1" ht="15" customHeight="1">
      <c r="A1306" s="21"/>
      <c r="B1306" s="144">
        <v>2011</v>
      </c>
      <c r="C1306" s="144"/>
      <c r="D1306" s="146">
        <v>3686</v>
      </c>
      <c r="E1306" s="146">
        <v>65950</v>
      </c>
      <c r="F1306" s="146">
        <v>65803</v>
      </c>
      <c r="G1306" s="146">
        <v>760917</v>
      </c>
      <c r="H1306" s="146">
        <v>605895</v>
      </c>
      <c r="I1306" s="147">
        <v>17.89</v>
      </c>
      <c r="J1306" s="147">
        <v>11.54</v>
      </c>
      <c r="K1306" s="147">
        <v>14.12</v>
      </c>
      <c r="L1306" s="147">
        <v>122.12</v>
      </c>
      <c r="M1306" s="147">
        <v>80.55</v>
      </c>
      <c r="N1306" s="7"/>
    </row>
    <row r="1307" spans="1:14" s="15" customFormat="1" ht="15" customHeight="1">
      <c r="A1307" s="21"/>
      <c r="B1307" s="144">
        <v>2010</v>
      </c>
      <c r="C1307" s="144"/>
      <c r="D1307" s="146">
        <v>3761</v>
      </c>
      <c r="E1307" s="146">
        <v>66626</v>
      </c>
      <c r="F1307" s="146">
        <v>66353</v>
      </c>
      <c r="G1307" s="146">
        <v>761512</v>
      </c>
      <c r="H1307" s="146">
        <v>606790</v>
      </c>
      <c r="I1307" s="147">
        <v>17.71</v>
      </c>
      <c r="J1307" s="147">
        <v>11.43</v>
      </c>
      <c r="K1307" s="147">
        <v>14.04</v>
      </c>
      <c r="L1307" s="147">
        <v>122.33</v>
      </c>
      <c r="M1307" s="147">
        <v>80.28</v>
      </c>
      <c r="N1307" s="7"/>
    </row>
    <row r="1308" spans="1:14" s="7" customFormat="1" ht="15" customHeight="1">
      <c r="A1308" s="21"/>
      <c r="B1308" s="144">
        <v>2009</v>
      </c>
      <c r="C1308" s="144"/>
      <c r="D1308" s="146">
        <v>3771</v>
      </c>
      <c r="E1308" s="146">
        <v>66375</v>
      </c>
      <c r="F1308" s="146">
        <v>66152</v>
      </c>
      <c r="G1308" s="146">
        <v>742578</v>
      </c>
      <c r="H1308" s="146">
        <v>589561</v>
      </c>
      <c r="I1308" s="147">
        <v>17.600000000000001</v>
      </c>
      <c r="J1308" s="147">
        <v>11.19</v>
      </c>
      <c r="K1308" s="147">
        <v>14.56</v>
      </c>
      <c r="L1308" s="147">
        <v>129.69</v>
      </c>
      <c r="M1308" s="147">
        <v>75.790000000000006</v>
      </c>
    </row>
    <row r="1309" spans="1:14" s="7" customFormat="1" ht="15" customHeight="1">
      <c r="A1309" s="21"/>
      <c r="B1309" s="144">
        <v>2008</v>
      </c>
      <c r="C1309" s="144"/>
      <c r="D1309" s="146">
        <v>3862</v>
      </c>
      <c r="E1309" s="146">
        <v>68394</v>
      </c>
      <c r="F1309" s="146">
        <v>68177</v>
      </c>
      <c r="G1309" s="146">
        <v>741107</v>
      </c>
      <c r="H1309" s="146">
        <v>584331</v>
      </c>
      <c r="I1309" s="147">
        <v>17.71</v>
      </c>
      <c r="J1309" s="147">
        <v>10.84</v>
      </c>
      <c r="K1309" s="147">
        <v>14.07</v>
      </c>
      <c r="L1309" s="147">
        <v>129.47</v>
      </c>
      <c r="M1309" s="147">
        <v>75.95</v>
      </c>
    </row>
    <row r="1310" spans="1:14" s="7" customFormat="1" ht="15" customHeight="1">
      <c r="A1310" s="21"/>
      <c r="B1310" s="145" t="s">
        <v>296</v>
      </c>
      <c r="C1310" s="145"/>
      <c r="D1310" s="154"/>
      <c r="E1310" s="154"/>
      <c r="F1310" s="154"/>
      <c r="G1310" s="154"/>
      <c r="H1310" s="154"/>
      <c r="I1310" s="155"/>
      <c r="J1310" s="155"/>
      <c r="K1310" s="155"/>
      <c r="L1310" s="155"/>
      <c r="M1310" s="155"/>
      <c r="N1310" s="15"/>
    </row>
    <row r="1311" spans="1:14" s="7" customFormat="1" ht="15" customHeight="1">
      <c r="A1311" s="21"/>
      <c r="B1311" s="163">
        <v>2016</v>
      </c>
      <c r="C1311" s="251"/>
      <c r="D1311" s="259">
        <v>436</v>
      </c>
      <c r="E1311" s="259">
        <v>39460</v>
      </c>
      <c r="F1311" s="259">
        <v>39409</v>
      </c>
      <c r="G1311" s="259">
        <v>607441</v>
      </c>
      <c r="H1311" s="259">
        <v>472387</v>
      </c>
      <c r="I1311" s="260">
        <v>90.5</v>
      </c>
      <c r="J1311" s="260">
        <v>15.39</v>
      </c>
      <c r="K1311" s="260">
        <v>25.46</v>
      </c>
      <c r="L1311" s="260">
        <v>165.18</v>
      </c>
      <c r="M1311" s="260">
        <v>59.81</v>
      </c>
      <c r="N1311" s="15"/>
    </row>
    <row r="1312" spans="1:14" s="7" customFormat="1" ht="15" customHeight="1">
      <c r="A1312" s="21"/>
      <c r="B1312" s="163">
        <v>2015</v>
      </c>
      <c r="C1312" s="163"/>
      <c r="D1312" s="259">
        <v>389</v>
      </c>
      <c r="E1312" s="259">
        <v>34426</v>
      </c>
      <c r="F1312" s="259">
        <v>34284</v>
      </c>
      <c r="G1312" s="259">
        <v>530910</v>
      </c>
      <c r="H1312" s="259">
        <v>413685</v>
      </c>
      <c r="I1312" s="260">
        <v>88.5</v>
      </c>
      <c r="J1312" s="260">
        <v>15.42</v>
      </c>
      <c r="K1312" s="260">
        <v>23.4</v>
      </c>
      <c r="L1312" s="260">
        <v>151.13</v>
      </c>
      <c r="M1312" s="260">
        <v>64.98</v>
      </c>
      <c r="N1312" s="15"/>
    </row>
    <row r="1313" spans="1:14" s="7" customFormat="1" ht="15" customHeight="1">
      <c r="A1313" s="21"/>
      <c r="B1313" s="163">
        <v>2014</v>
      </c>
      <c r="C1313" s="163"/>
      <c r="D1313" s="146">
        <v>354</v>
      </c>
      <c r="E1313" s="146">
        <v>31341</v>
      </c>
      <c r="F1313" s="146">
        <v>31245</v>
      </c>
      <c r="G1313" s="146">
        <v>477675</v>
      </c>
      <c r="H1313" s="146">
        <v>372258</v>
      </c>
      <c r="I1313" s="147">
        <v>88.53</v>
      </c>
      <c r="J1313" s="147">
        <v>15.24</v>
      </c>
      <c r="K1313" s="147">
        <v>23.32</v>
      </c>
      <c r="L1313" s="147">
        <v>152.54</v>
      </c>
      <c r="M1313" s="147">
        <v>64.599999999999994</v>
      </c>
      <c r="N1313" s="15"/>
    </row>
    <row r="1314" spans="1:14" s="15" customFormat="1" ht="15" customHeight="1" collapsed="1">
      <c r="A1314" s="27"/>
      <c r="B1314" s="163">
        <v>2013</v>
      </c>
      <c r="C1314" s="163"/>
      <c r="D1314" s="146">
        <v>344</v>
      </c>
      <c r="E1314" s="146">
        <v>30273</v>
      </c>
      <c r="F1314" s="146">
        <v>30261</v>
      </c>
      <c r="G1314" s="146">
        <v>455318</v>
      </c>
      <c r="H1314" s="146">
        <v>353781</v>
      </c>
      <c r="I1314" s="147">
        <v>88</v>
      </c>
      <c r="J1314" s="147">
        <v>15.04</v>
      </c>
      <c r="K1314" s="147">
        <v>19.97</v>
      </c>
      <c r="L1314" s="147">
        <v>132.71</v>
      </c>
      <c r="M1314" s="147">
        <v>74.17</v>
      </c>
      <c r="N1314" s="7"/>
    </row>
    <row r="1315" spans="1:14" s="15" customFormat="1" ht="15" customHeight="1">
      <c r="A1315" s="21"/>
      <c r="B1315" s="144">
        <v>2012</v>
      </c>
      <c r="C1315" s="144"/>
      <c r="D1315" s="146">
        <v>326</v>
      </c>
      <c r="E1315" s="146">
        <v>29496</v>
      </c>
      <c r="F1315" s="146">
        <v>29488</v>
      </c>
      <c r="G1315" s="146">
        <v>458382</v>
      </c>
      <c r="H1315" s="146">
        <v>357688</v>
      </c>
      <c r="I1315" s="147">
        <v>90.48</v>
      </c>
      <c r="J1315" s="147">
        <v>15.54</v>
      </c>
      <c r="K1315" s="147">
        <v>19.98</v>
      </c>
      <c r="L1315" s="147">
        <v>128.55000000000001</v>
      </c>
      <c r="M1315" s="147">
        <v>76.44</v>
      </c>
      <c r="N1315" s="7"/>
    </row>
    <row r="1316" spans="1:14" s="15" customFormat="1" ht="15" customHeight="1">
      <c r="A1316" s="21"/>
      <c r="B1316" s="144">
        <v>2011</v>
      </c>
      <c r="C1316" s="144"/>
      <c r="D1316" s="146">
        <v>359</v>
      </c>
      <c r="E1316" s="146">
        <v>31934</v>
      </c>
      <c r="F1316" s="146">
        <v>31870</v>
      </c>
      <c r="G1316" s="146">
        <v>487782</v>
      </c>
      <c r="H1316" s="146">
        <v>382266</v>
      </c>
      <c r="I1316" s="147">
        <v>88.95</v>
      </c>
      <c r="J1316" s="147">
        <v>15.27</v>
      </c>
      <c r="K1316" s="147">
        <v>20.09</v>
      </c>
      <c r="L1316" s="147">
        <v>131.26</v>
      </c>
      <c r="M1316" s="147">
        <v>74.92</v>
      </c>
      <c r="N1316" s="7"/>
    </row>
    <row r="1317" spans="1:14" s="7" customFormat="1" ht="15" customHeight="1">
      <c r="A1317" s="21"/>
      <c r="B1317" s="144">
        <v>2010</v>
      </c>
      <c r="C1317" s="144"/>
      <c r="D1317" s="146">
        <v>362</v>
      </c>
      <c r="E1317" s="146">
        <v>32063</v>
      </c>
      <c r="F1317" s="146">
        <v>31974</v>
      </c>
      <c r="G1317" s="146">
        <v>487259</v>
      </c>
      <c r="H1317" s="146">
        <v>382362</v>
      </c>
      <c r="I1317" s="147">
        <v>88.57</v>
      </c>
      <c r="J1317" s="147">
        <v>15.2</v>
      </c>
      <c r="K1317" s="147">
        <v>19.170000000000002</v>
      </c>
      <c r="L1317" s="147">
        <v>125.81</v>
      </c>
      <c r="M1317" s="147">
        <v>78.13</v>
      </c>
    </row>
    <row r="1318" spans="1:14" s="7" customFormat="1" ht="15" customHeight="1">
      <c r="A1318" s="21"/>
      <c r="B1318" s="144">
        <v>2009</v>
      </c>
      <c r="C1318" s="144"/>
      <c r="D1318" s="146">
        <v>359</v>
      </c>
      <c r="E1318" s="146">
        <v>31440</v>
      </c>
      <c r="F1318" s="146">
        <v>31305</v>
      </c>
      <c r="G1318" s="146">
        <v>477521</v>
      </c>
      <c r="H1318" s="146">
        <v>371563</v>
      </c>
      <c r="I1318" s="147">
        <v>87.58</v>
      </c>
      <c r="J1318" s="147">
        <v>15.19</v>
      </c>
      <c r="K1318" s="147">
        <v>19.34</v>
      </c>
      <c r="L1318" s="147">
        <v>126.8</v>
      </c>
      <c r="M1318" s="147">
        <v>77.2</v>
      </c>
    </row>
    <row r="1319" spans="1:14" s="7" customFormat="1" ht="15" customHeight="1">
      <c r="A1319" s="21"/>
      <c r="B1319" s="144">
        <v>2008</v>
      </c>
      <c r="C1319" s="144"/>
      <c r="D1319" s="146">
        <v>358</v>
      </c>
      <c r="E1319" s="146">
        <v>31795</v>
      </c>
      <c r="F1319" s="146">
        <v>31743</v>
      </c>
      <c r="G1319" s="146">
        <v>485419</v>
      </c>
      <c r="H1319" s="146">
        <v>378518</v>
      </c>
      <c r="I1319" s="147">
        <v>88.81</v>
      </c>
      <c r="J1319" s="147">
        <v>15.27</v>
      </c>
      <c r="K1319" s="147">
        <v>20.66</v>
      </c>
      <c r="L1319" s="147">
        <v>135.07</v>
      </c>
      <c r="M1319" s="147">
        <v>72.78</v>
      </c>
    </row>
    <row r="1320" spans="1:14" s="7" customFormat="1" ht="15" customHeight="1">
      <c r="A1320" s="21"/>
      <c r="B1320" s="141" t="s">
        <v>297</v>
      </c>
      <c r="C1320" s="141"/>
      <c r="D1320" s="152"/>
      <c r="E1320" s="152"/>
      <c r="F1320" s="152"/>
      <c r="G1320" s="152"/>
      <c r="H1320" s="152"/>
      <c r="I1320" s="153"/>
      <c r="J1320" s="153"/>
      <c r="K1320" s="153"/>
      <c r="L1320" s="153"/>
      <c r="M1320" s="153"/>
      <c r="N1320" s="14"/>
    </row>
    <row r="1321" spans="1:14" s="7" customFormat="1" ht="15" customHeight="1">
      <c r="A1321" s="21"/>
      <c r="B1321" s="163">
        <v>2016</v>
      </c>
      <c r="C1321" s="251"/>
      <c r="D1321" s="259">
        <v>49</v>
      </c>
      <c r="E1321" s="259">
        <v>36228</v>
      </c>
      <c r="F1321" s="259">
        <v>36225</v>
      </c>
      <c r="G1321" s="259">
        <v>488780</v>
      </c>
      <c r="H1321" s="259">
        <v>376927</v>
      </c>
      <c r="I1321" s="260">
        <v>739.35</v>
      </c>
      <c r="J1321" s="260">
        <v>13.49</v>
      </c>
      <c r="K1321" s="260">
        <v>20.58</v>
      </c>
      <c r="L1321" s="260">
        <v>152.52000000000001</v>
      </c>
      <c r="M1321" s="260">
        <v>66.150000000000006</v>
      </c>
      <c r="N1321" s="14"/>
    </row>
    <row r="1322" spans="1:14" s="7" customFormat="1" ht="15" customHeight="1">
      <c r="A1322" s="21"/>
      <c r="B1322" s="163">
        <v>2015</v>
      </c>
      <c r="C1322" s="163"/>
      <c r="D1322" s="259">
        <v>46</v>
      </c>
      <c r="E1322" s="259">
        <v>33293</v>
      </c>
      <c r="F1322" s="259">
        <v>33284</v>
      </c>
      <c r="G1322" s="259">
        <v>454745</v>
      </c>
      <c r="H1322" s="259">
        <v>352596</v>
      </c>
      <c r="I1322" s="260">
        <v>723.76</v>
      </c>
      <c r="J1322" s="260">
        <v>13.66</v>
      </c>
      <c r="K1322" s="260">
        <v>19.78</v>
      </c>
      <c r="L1322" s="260">
        <v>144.79</v>
      </c>
      <c r="M1322" s="260">
        <v>69.98</v>
      </c>
      <c r="N1322" s="14"/>
    </row>
    <row r="1323" spans="1:14" s="15" customFormat="1" ht="15" customHeight="1" collapsed="1">
      <c r="A1323" s="21"/>
      <c r="B1323" s="163">
        <v>2014</v>
      </c>
      <c r="C1323" s="163"/>
      <c r="D1323" s="146">
        <v>44</v>
      </c>
      <c r="E1323" s="146">
        <v>32259</v>
      </c>
      <c r="F1323" s="146">
        <v>32252</v>
      </c>
      <c r="G1323" s="146">
        <v>422800</v>
      </c>
      <c r="H1323" s="146">
        <v>328948</v>
      </c>
      <c r="I1323" s="147">
        <v>733.16</v>
      </c>
      <c r="J1323" s="147">
        <v>13.11</v>
      </c>
      <c r="K1323" s="147">
        <v>18.41</v>
      </c>
      <c r="L1323" s="147">
        <v>140.43</v>
      </c>
      <c r="M1323" s="147">
        <v>72.05</v>
      </c>
      <c r="N1323" s="14"/>
    </row>
    <row r="1324" spans="1:14" s="15" customFormat="1" ht="15" customHeight="1">
      <c r="A1324" s="27"/>
      <c r="B1324" s="163">
        <v>2013</v>
      </c>
      <c r="C1324" s="163"/>
      <c r="D1324" s="146">
        <v>41</v>
      </c>
      <c r="E1324" s="146">
        <v>30923</v>
      </c>
      <c r="F1324" s="146">
        <v>30917</v>
      </c>
      <c r="G1324" s="146">
        <v>405682</v>
      </c>
      <c r="H1324" s="146">
        <v>319194</v>
      </c>
      <c r="I1324" s="147">
        <v>754.22</v>
      </c>
      <c r="J1324" s="147">
        <v>13.12</v>
      </c>
      <c r="K1324" s="147">
        <v>17.899999999999999</v>
      </c>
      <c r="L1324" s="147">
        <v>136.38</v>
      </c>
      <c r="M1324" s="147">
        <v>73.97</v>
      </c>
      <c r="N1324" s="7"/>
    </row>
    <row r="1325" spans="1:14" s="15" customFormat="1" ht="15" customHeight="1">
      <c r="A1325" s="21"/>
      <c r="B1325" s="144">
        <v>2012</v>
      </c>
      <c r="C1325" s="144"/>
      <c r="D1325" s="146">
        <v>41</v>
      </c>
      <c r="E1325" s="146">
        <v>31350</v>
      </c>
      <c r="F1325" s="146">
        <v>31350</v>
      </c>
      <c r="G1325" s="146">
        <v>431183</v>
      </c>
      <c r="H1325" s="146">
        <v>333691</v>
      </c>
      <c r="I1325" s="147">
        <v>764.63</v>
      </c>
      <c r="J1325" s="147">
        <v>13.75</v>
      </c>
      <c r="K1325" s="147">
        <v>17.25</v>
      </c>
      <c r="L1325" s="147">
        <v>125.45</v>
      </c>
      <c r="M1325" s="147">
        <v>81.16</v>
      </c>
      <c r="N1325" s="7"/>
    </row>
    <row r="1326" spans="1:14" s="7" customFormat="1" ht="15" customHeight="1">
      <c r="A1326" s="21"/>
      <c r="B1326" s="144">
        <v>2011</v>
      </c>
      <c r="C1326" s="144"/>
      <c r="D1326" s="146">
        <v>46</v>
      </c>
      <c r="E1326" s="146">
        <v>35167</v>
      </c>
      <c r="F1326" s="146">
        <v>35156</v>
      </c>
      <c r="G1326" s="146">
        <v>483975</v>
      </c>
      <c r="H1326" s="146">
        <v>373484</v>
      </c>
      <c r="I1326" s="147">
        <v>764.5</v>
      </c>
      <c r="J1326" s="147">
        <v>13.76</v>
      </c>
      <c r="K1326" s="147">
        <v>17.54</v>
      </c>
      <c r="L1326" s="147">
        <v>127.44</v>
      </c>
      <c r="M1326" s="147">
        <v>80.13</v>
      </c>
    </row>
    <row r="1327" spans="1:14" s="7" customFormat="1" ht="15" customHeight="1">
      <c r="A1327" s="21"/>
      <c r="B1327" s="144">
        <v>2010</v>
      </c>
      <c r="C1327" s="144"/>
      <c r="D1327" s="146">
        <v>45</v>
      </c>
      <c r="E1327" s="146">
        <v>36416</v>
      </c>
      <c r="F1327" s="146">
        <v>36399</v>
      </c>
      <c r="G1327" s="146">
        <v>488371</v>
      </c>
      <c r="H1327" s="146">
        <v>378194</v>
      </c>
      <c r="I1327" s="147">
        <v>809.24</v>
      </c>
      <c r="J1327" s="147">
        <v>13.41</v>
      </c>
      <c r="K1327" s="147">
        <v>17.329999999999998</v>
      </c>
      <c r="L1327" s="147">
        <v>129.16</v>
      </c>
      <c r="M1327" s="147">
        <v>79.09</v>
      </c>
    </row>
    <row r="1328" spans="1:14" s="7" customFormat="1" ht="15" customHeight="1">
      <c r="A1328" s="21"/>
      <c r="B1328" s="144">
        <v>2009</v>
      </c>
      <c r="C1328" s="144"/>
      <c r="D1328" s="146">
        <v>46</v>
      </c>
      <c r="E1328" s="146">
        <v>35424</v>
      </c>
      <c r="F1328" s="146">
        <v>35424</v>
      </c>
      <c r="G1328" s="146">
        <v>483287</v>
      </c>
      <c r="H1328" s="146">
        <v>378578</v>
      </c>
      <c r="I1328" s="147">
        <v>770.09</v>
      </c>
      <c r="J1328" s="147">
        <v>13.64</v>
      </c>
      <c r="K1328" s="147">
        <v>18.02</v>
      </c>
      <c r="L1328" s="147">
        <v>132.05000000000001</v>
      </c>
      <c r="M1328" s="147">
        <v>76.97</v>
      </c>
    </row>
    <row r="1329" spans="1:14" s="7" customFormat="1" ht="15" customHeight="1">
      <c r="A1329" s="21"/>
      <c r="B1329" s="144">
        <v>2008</v>
      </c>
      <c r="C1329" s="144"/>
      <c r="D1329" s="146">
        <v>49</v>
      </c>
      <c r="E1329" s="146">
        <v>36864</v>
      </c>
      <c r="F1329" s="146">
        <v>36864</v>
      </c>
      <c r="G1329" s="146">
        <v>493499</v>
      </c>
      <c r="H1329" s="146">
        <v>386486</v>
      </c>
      <c r="I1329" s="147">
        <v>752.33</v>
      </c>
      <c r="J1329" s="147">
        <v>13.39</v>
      </c>
      <c r="K1329" s="147">
        <v>17.95</v>
      </c>
      <c r="L1329" s="147">
        <v>134.09</v>
      </c>
      <c r="M1329" s="147">
        <v>75.739999999999995</v>
      </c>
    </row>
    <row r="1330" spans="1:14" s="7" customFormat="1" ht="15" customHeight="1">
      <c r="A1330" s="21"/>
      <c r="B1330" s="138" t="s">
        <v>40</v>
      </c>
      <c r="C1330" s="138"/>
      <c r="D1330" s="150"/>
      <c r="E1330" s="150"/>
      <c r="F1330" s="150"/>
      <c r="G1330" s="150"/>
      <c r="H1330" s="150"/>
      <c r="I1330" s="151"/>
      <c r="J1330" s="151"/>
      <c r="K1330" s="151"/>
      <c r="L1330" s="151"/>
      <c r="M1330" s="151"/>
      <c r="N1330" s="13"/>
    </row>
    <row r="1331" spans="1:14" s="7" customFormat="1" ht="15" customHeight="1">
      <c r="A1331" s="21"/>
      <c r="B1331" s="141" t="s">
        <v>298</v>
      </c>
      <c r="C1331" s="141"/>
      <c r="D1331" s="152"/>
      <c r="E1331" s="152"/>
      <c r="F1331" s="152"/>
      <c r="G1331" s="152"/>
      <c r="H1331" s="152"/>
      <c r="I1331" s="153"/>
      <c r="J1331" s="153"/>
      <c r="K1331" s="153"/>
      <c r="L1331" s="153"/>
      <c r="M1331" s="153"/>
      <c r="N1331" s="14"/>
    </row>
    <row r="1332" spans="1:14" s="14" customFormat="1" ht="15" customHeight="1" collapsed="1">
      <c r="A1332" s="21"/>
      <c r="B1332" s="163">
        <v>2016</v>
      </c>
      <c r="C1332" s="251"/>
      <c r="D1332" s="259">
        <v>28078</v>
      </c>
      <c r="E1332" s="259">
        <v>77180</v>
      </c>
      <c r="F1332" s="259">
        <v>58382</v>
      </c>
      <c r="G1332" s="259">
        <v>571303</v>
      </c>
      <c r="H1332" s="259">
        <v>442725</v>
      </c>
      <c r="I1332" s="260">
        <v>2.75</v>
      </c>
      <c r="J1332" s="260">
        <v>7.4</v>
      </c>
      <c r="K1332" s="260">
        <v>12.31</v>
      </c>
      <c r="L1332" s="260">
        <v>125.79</v>
      </c>
      <c r="M1332" s="260">
        <v>59.88</v>
      </c>
    </row>
    <row r="1333" spans="1:14" s="14" customFormat="1" ht="15" customHeight="1">
      <c r="A1333" s="21"/>
      <c r="B1333" s="163">
        <v>2015</v>
      </c>
      <c r="C1333" s="163"/>
      <c r="D1333" s="259">
        <v>27268</v>
      </c>
      <c r="E1333" s="259">
        <v>71909</v>
      </c>
      <c r="F1333" s="259">
        <v>53649</v>
      </c>
      <c r="G1333" s="259">
        <v>511167</v>
      </c>
      <c r="H1333" s="259">
        <v>395421</v>
      </c>
      <c r="I1333" s="260">
        <v>2.64</v>
      </c>
      <c r="J1333" s="260">
        <v>7.11</v>
      </c>
      <c r="K1333" s="260">
        <v>10.66</v>
      </c>
      <c r="L1333" s="260">
        <v>111.9</v>
      </c>
      <c r="M1333" s="260">
        <v>66.53</v>
      </c>
    </row>
    <row r="1334" spans="1:14" s="14" customFormat="1" ht="15" customHeight="1">
      <c r="A1334" s="21"/>
      <c r="B1334" s="163">
        <v>2014</v>
      </c>
      <c r="C1334" s="163"/>
      <c r="D1334" s="146">
        <v>26173</v>
      </c>
      <c r="E1334" s="146">
        <v>67599</v>
      </c>
      <c r="F1334" s="146">
        <v>50268</v>
      </c>
      <c r="G1334" s="146">
        <v>470479</v>
      </c>
      <c r="H1334" s="146">
        <v>363057</v>
      </c>
      <c r="I1334" s="147">
        <v>2.58</v>
      </c>
      <c r="J1334" s="147">
        <v>6.96</v>
      </c>
      <c r="K1334" s="147">
        <v>9.65</v>
      </c>
      <c r="L1334" s="147">
        <v>103.12</v>
      </c>
      <c r="M1334" s="147">
        <v>71.92</v>
      </c>
    </row>
    <row r="1335" spans="1:14" s="7" customFormat="1" ht="15" customHeight="1">
      <c r="A1335" s="27"/>
      <c r="B1335" s="163">
        <v>2013</v>
      </c>
      <c r="C1335" s="163"/>
      <c r="D1335" s="146">
        <v>26163</v>
      </c>
      <c r="E1335" s="146">
        <v>66432</v>
      </c>
      <c r="F1335" s="146">
        <v>48573</v>
      </c>
      <c r="G1335" s="146">
        <v>444006</v>
      </c>
      <c r="H1335" s="146">
        <v>340752</v>
      </c>
      <c r="I1335" s="147">
        <v>2.54</v>
      </c>
      <c r="J1335" s="147">
        <v>6.68</v>
      </c>
      <c r="K1335" s="147">
        <v>8.9</v>
      </c>
      <c r="L1335" s="147">
        <v>97.36</v>
      </c>
      <c r="M1335" s="147">
        <v>74.5</v>
      </c>
    </row>
    <row r="1336" spans="1:14" s="7" customFormat="1" ht="15" customHeight="1">
      <c r="A1336" s="21"/>
      <c r="B1336" s="144">
        <v>2012</v>
      </c>
      <c r="C1336" s="144"/>
      <c r="D1336" s="146">
        <v>26611</v>
      </c>
      <c r="E1336" s="146">
        <v>68220</v>
      </c>
      <c r="F1336" s="146">
        <v>49630</v>
      </c>
      <c r="G1336" s="146">
        <v>459287</v>
      </c>
      <c r="H1336" s="146">
        <v>352632</v>
      </c>
      <c r="I1336" s="147">
        <v>2.56</v>
      </c>
      <c r="J1336" s="147">
        <v>6.73</v>
      </c>
      <c r="K1336" s="147">
        <v>9.15</v>
      </c>
      <c r="L1336" s="147">
        <v>98.87</v>
      </c>
      <c r="M1336" s="147">
        <v>72.97</v>
      </c>
    </row>
    <row r="1337" spans="1:14" s="7" customFormat="1" ht="15" customHeight="1">
      <c r="A1337" s="21"/>
      <c r="B1337" s="144">
        <v>2011</v>
      </c>
      <c r="C1337" s="144"/>
      <c r="D1337" s="146">
        <v>27099</v>
      </c>
      <c r="E1337" s="146">
        <v>71995</v>
      </c>
      <c r="F1337" s="146">
        <v>53106</v>
      </c>
      <c r="G1337" s="146">
        <v>507327</v>
      </c>
      <c r="H1337" s="146">
        <v>388605</v>
      </c>
      <c r="I1337" s="147">
        <v>2.66</v>
      </c>
      <c r="J1337" s="147">
        <v>7.05</v>
      </c>
      <c r="K1337" s="147">
        <v>11.27</v>
      </c>
      <c r="L1337" s="147">
        <v>117.98</v>
      </c>
      <c r="M1337" s="147">
        <v>62</v>
      </c>
    </row>
    <row r="1338" spans="1:14" s="7" customFormat="1" ht="15" customHeight="1">
      <c r="A1338" s="21"/>
      <c r="B1338" s="144">
        <v>2010</v>
      </c>
      <c r="C1338" s="144"/>
      <c r="D1338" s="146">
        <v>27035</v>
      </c>
      <c r="E1338" s="146">
        <v>71927</v>
      </c>
      <c r="F1338" s="146">
        <v>53374</v>
      </c>
      <c r="G1338" s="146">
        <v>508459</v>
      </c>
      <c r="H1338" s="146">
        <v>389330</v>
      </c>
      <c r="I1338" s="147">
        <v>2.66</v>
      </c>
      <c r="J1338" s="147">
        <v>7.07</v>
      </c>
      <c r="K1338" s="147">
        <v>11.78</v>
      </c>
      <c r="L1338" s="147">
        <v>123.7</v>
      </c>
      <c r="M1338" s="147">
        <v>59.5</v>
      </c>
    </row>
    <row r="1339" spans="1:14" s="7" customFormat="1" ht="15" customHeight="1">
      <c r="A1339" s="21"/>
      <c r="B1339" s="144">
        <v>2009</v>
      </c>
      <c r="C1339" s="144"/>
      <c r="D1339" s="146">
        <v>28018</v>
      </c>
      <c r="E1339" s="146">
        <v>71645</v>
      </c>
      <c r="F1339" s="146">
        <v>51517</v>
      </c>
      <c r="G1339" s="146">
        <v>484536</v>
      </c>
      <c r="H1339" s="146">
        <v>367931</v>
      </c>
      <c r="I1339" s="147">
        <v>2.56</v>
      </c>
      <c r="J1339" s="147">
        <v>6.76</v>
      </c>
      <c r="K1339" s="147">
        <v>11.89</v>
      </c>
      <c r="L1339" s="147">
        <v>126.41</v>
      </c>
      <c r="M1339" s="147">
        <v>56.44</v>
      </c>
    </row>
    <row r="1340" spans="1:14" s="7" customFormat="1" ht="15" customHeight="1">
      <c r="A1340" s="21"/>
      <c r="B1340" s="144">
        <v>2008</v>
      </c>
      <c r="C1340" s="144"/>
      <c r="D1340" s="146">
        <v>28528</v>
      </c>
      <c r="E1340" s="146">
        <v>71613</v>
      </c>
      <c r="F1340" s="146">
        <v>51225</v>
      </c>
      <c r="G1340" s="146">
        <v>469493</v>
      </c>
      <c r="H1340" s="146">
        <v>353265</v>
      </c>
      <c r="I1340" s="147">
        <v>2.5099999999999998</v>
      </c>
      <c r="J1340" s="147">
        <v>6.56</v>
      </c>
      <c r="K1340" s="147">
        <v>11.93</v>
      </c>
      <c r="L1340" s="147">
        <v>130.15</v>
      </c>
      <c r="M1340" s="147">
        <v>54.48</v>
      </c>
    </row>
    <row r="1341" spans="1:14" s="13" customFormat="1" ht="15" customHeight="1">
      <c r="A1341" s="21"/>
      <c r="B1341" s="141" t="s">
        <v>299</v>
      </c>
      <c r="C1341" s="141"/>
      <c r="D1341" s="152"/>
      <c r="E1341" s="152"/>
      <c r="F1341" s="152"/>
      <c r="G1341" s="152"/>
      <c r="H1341" s="152"/>
      <c r="I1341" s="153"/>
      <c r="J1341" s="153"/>
      <c r="K1341" s="153"/>
      <c r="L1341" s="153"/>
      <c r="M1341" s="153"/>
      <c r="N1341" s="14"/>
    </row>
    <row r="1342" spans="1:14" s="14" customFormat="1" ht="15" customHeight="1" collapsed="1">
      <c r="A1342" s="21"/>
      <c r="B1342" s="163">
        <v>2016</v>
      </c>
      <c r="C1342" s="251"/>
      <c r="D1342" s="259">
        <v>18764</v>
      </c>
      <c r="E1342" s="259">
        <v>45789</v>
      </c>
      <c r="F1342" s="259">
        <v>33469</v>
      </c>
      <c r="G1342" s="259">
        <v>331145</v>
      </c>
      <c r="H1342" s="259">
        <v>256073</v>
      </c>
      <c r="I1342" s="260">
        <v>2.44</v>
      </c>
      <c r="J1342" s="260">
        <v>7.23</v>
      </c>
      <c r="K1342" s="260">
        <v>12.92</v>
      </c>
      <c r="L1342" s="260">
        <v>130.63</v>
      </c>
      <c r="M1342" s="260">
        <v>55.84</v>
      </c>
    </row>
    <row r="1343" spans="1:14" s="14" customFormat="1" ht="15" customHeight="1">
      <c r="A1343" s="21"/>
      <c r="B1343" s="163">
        <v>2015</v>
      </c>
      <c r="C1343" s="163"/>
      <c r="D1343" s="259">
        <v>18182</v>
      </c>
      <c r="E1343" s="259">
        <v>43175</v>
      </c>
      <c r="F1343" s="259">
        <v>31352</v>
      </c>
      <c r="G1343" s="259">
        <v>297348</v>
      </c>
      <c r="H1343" s="259">
        <v>229015</v>
      </c>
      <c r="I1343" s="260">
        <v>2.37</v>
      </c>
      <c r="J1343" s="260">
        <v>6.89</v>
      </c>
      <c r="K1343" s="260">
        <v>11.49</v>
      </c>
      <c r="L1343" s="260">
        <v>121.14</v>
      </c>
      <c r="M1343" s="260">
        <v>60</v>
      </c>
    </row>
    <row r="1344" spans="1:14" s="14" customFormat="1" ht="15" customHeight="1">
      <c r="A1344" s="21"/>
      <c r="B1344" s="163">
        <v>2014</v>
      </c>
      <c r="C1344" s="163"/>
      <c r="D1344" s="146">
        <v>17555</v>
      </c>
      <c r="E1344" s="146">
        <v>40955</v>
      </c>
      <c r="F1344" s="146">
        <v>29647</v>
      </c>
      <c r="G1344" s="146">
        <v>275877</v>
      </c>
      <c r="H1344" s="146">
        <v>211020</v>
      </c>
      <c r="I1344" s="147">
        <v>2.33</v>
      </c>
      <c r="J1344" s="147">
        <v>6.74</v>
      </c>
      <c r="K1344" s="147">
        <v>11.36</v>
      </c>
      <c r="L1344" s="147">
        <v>122.1</v>
      </c>
      <c r="M1344" s="147">
        <v>59.26</v>
      </c>
    </row>
    <row r="1345" spans="1:14" s="7" customFormat="1" ht="15" customHeight="1">
      <c r="A1345" s="27"/>
      <c r="B1345" s="163">
        <v>2013</v>
      </c>
      <c r="C1345" s="163"/>
      <c r="D1345" s="146">
        <v>17374</v>
      </c>
      <c r="E1345" s="146">
        <v>40187</v>
      </c>
      <c r="F1345" s="146">
        <v>28948</v>
      </c>
      <c r="G1345" s="146">
        <v>264432</v>
      </c>
      <c r="H1345" s="146">
        <v>201880</v>
      </c>
      <c r="I1345" s="147">
        <v>2.31</v>
      </c>
      <c r="J1345" s="147">
        <v>6.58</v>
      </c>
      <c r="K1345" s="147">
        <v>9.9700000000000006</v>
      </c>
      <c r="L1345" s="147">
        <v>109.19</v>
      </c>
      <c r="M1345" s="147">
        <v>65.53</v>
      </c>
    </row>
    <row r="1346" spans="1:14" s="7" customFormat="1" ht="15" customHeight="1">
      <c r="A1346" s="21"/>
      <c r="B1346" s="144">
        <v>2012</v>
      </c>
      <c r="C1346" s="144"/>
      <c r="D1346" s="146">
        <v>17807</v>
      </c>
      <c r="E1346" s="146">
        <v>42182</v>
      </c>
      <c r="F1346" s="146">
        <v>30400</v>
      </c>
      <c r="G1346" s="146">
        <v>281442</v>
      </c>
      <c r="H1346" s="146">
        <v>214971</v>
      </c>
      <c r="I1346" s="147">
        <v>2.37</v>
      </c>
      <c r="J1346" s="147">
        <v>6.67</v>
      </c>
      <c r="K1346" s="147">
        <v>10.15</v>
      </c>
      <c r="L1346" s="147">
        <v>109.65</v>
      </c>
      <c r="M1346" s="147">
        <v>65.12</v>
      </c>
    </row>
    <row r="1347" spans="1:14" s="7" customFormat="1" ht="15" customHeight="1">
      <c r="A1347" s="21"/>
      <c r="B1347" s="144">
        <v>2011</v>
      </c>
      <c r="C1347" s="144"/>
      <c r="D1347" s="146">
        <v>18312</v>
      </c>
      <c r="E1347" s="146">
        <v>44959</v>
      </c>
      <c r="F1347" s="146">
        <v>32804</v>
      </c>
      <c r="G1347" s="146">
        <v>318018</v>
      </c>
      <c r="H1347" s="146">
        <v>243412</v>
      </c>
      <c r="I1347" s="147">
        <v>2.46</v>
      </c>
      <c r="J1347" s="147">
        <v>7.07</v>
      </c>
      <c r="K1347" s="147">
        <v>12.39</v>
      </c>
      <c r="L1347" s="147">
        <v>127.82</v>
      </c>
      <c r="M1347" s="147">
        <v>56.59</v>
      </c>
    </row>
    <row r="1348" spans="1:14" s="7" customFormat="1" ht="15" customHeight="1">
      <c r="A1348" s="21"/>
      <c r="B1348" s="144">
        <v>2010</v>
      </c>
      <c r="C1348" s="144"/>
      <c r="D1348" s="146">
        <v>18303</v>
      </c>
      <c r="E1348" s="146">
        <v>45566</v>
      </c>
      <c r="F1348" s="146">
        <v>33563</v>
      </c>
      <c r="G1348" s="146">
        <v>326006</v>
      </c>
      <c r="H1348" s="146">
        <v>249399</v>
      </c>
      <c r="I1348" s="147">
        <v>2.4900000000000002</v>
      </c>
      <c r="J1348" s="147">
        <v>7.15</v>
      </c>
      <c r="K1348" s="147">
        <v>12.93</v>
      </c>
      <c r="L1348" s="147">
        <v>133.11000000000001</v>
      </c>
      <c r="M1348" s="147">
        <v>54.93</v>
      </c>
    </row>
    <row r="1349" spans="1:14" s="7" customFormat="1" ht="15" customHeight="1">
      <c r="A1349" s="21"/>
      <c r="B1349" s="144">
        <v>2009</v>
      </c>
      <c r="C1349" s="144"/>
      <c r="D1349" s="146">
        <v>19135</v>
      </c>
      <c r="E1349" s="146">
        <v>45735</v>
      </c>
      <c r="F1349" s="146">
        <v>32505</v>
      </c>
      <c r="G1349" s="146">
        <v>315850</v>
      </c>
      <c r="H1349" s="146">
        <v>239665</v>
      </c>
      <c r="I1349" s="147">
        <v>2.39</v>
      </c>
      <c r="J1349" s="147">
        <v>6.91</v>
      </c>
      <c r="K1349" s="147">
        <v>13.37</v>
      </c>
      <c r="L1349" s="147">
        <v>137.62</v>
      </c>
      <c r="M1349" s="147">
        <v>51.25</v>
      </c>
    </row>
    <row r="1350" spans="1:14" s="7" customFormat="1" ht="15" customHeight="1">
      <c r="A1350" s="21"/>
      <c r="B1350" s="144">
        <v>2008</v>
      </c>
      <c r="C1350" s="144"/>
      <c r="D1350" s="146">
        <v>19758</v>
      </c>
      <c r="E1350" s="146">
        <v>46867</v>
      </c>
      <c r="F1350" s="146">
        <v>33344</v>
      </c>
      <c r="G1350" s="146">
        <v>310427</v>
      </c>
      <c r="H1350" s="146">
        <v>233372</v>
      </c>
      <c r="I1350" s="147">
        <v>2.37</v>
      </c>
      <c r="J1350" s="147">
        <v>6.62</v>
      </c>
      <c r="K1350" s="147">
        <v>13.03</v>
      </c>
      <c r="L1350" s="147">
        <v>140.01</v>
      </c>
      <c r="M1350" s="147">
        <v>50.33</v>
      </c>
    </row>
    <row r="1351" spans="1:14" s="14" customFormat="1" ht="15" customHeight="1" collapsed="1">
      <c r="A1351" s="21"/>
      <c r="B1351" s="141" t="s">
        <v>300</v>
      </c>
      <c r="C1351" s="141"/>
      <c r="D1351" s="152"/>
      <c r="E1351" s="152"/>
      <c r="F1351" s="152"/>
      <c r="G1351" s="152"/>
      <c r="H1351" s="152"/>
      <c r="I1351" s="153"/>
      <c r="J1351" s="153"/>
      <c r="K1351" s="153"/>
      <c r="L1351" s="153"/>
      <c r="M1351" s="153"/>
    </row>
    <row r="1352" spans="1:14" s="14" customFormat="1" ht="15" customHeight="1">
      <c r="A1352" s="21"/>
      <c r="B1352" s="163">
        <v>2016</v>
      </c>
      <c r="C1352" s="251"/>
      <c r="D1352" s="259">
        <v>26104</v>
      </c>
      <c r="E1352" s="259">
        <v>119472</v>
      </c>
      <c r="F1352" s="259">
        <v>105076</v>
      </c>
      <c r="G1352" s="259">
        <v>1237951</v>
      </c>
      <c r="H1352" s="259">
        <v>963604</v>
      </c>
      <c r="I1352" s="260">
        <v>4.58</v>
      </c>
      <c r="J1352" s="260">
        <v>10.36</v>
      </c>
      <c r="K1352" s="260">
        <v>15.38</v>
      </c>
      <c r="L1352" s="260">
        <v>130.5</v>
      </c>
      <c r="M1352" s="260">
        <v>66.900000000000006</v>
      </c>
    </row>
    <row r="1353" spans="1:14" s="14" customFormat="1" ht="15" customHeight="1">
      <c r="A1353" s="21"/>
      <c r="B1353" s="163">
        <v>2015</v>
      </c>
      <c r="C1353" s="163"/>
      <c r="D1353" s="259">
        <v>23710</v>
      </c>
      <c r="E1353" s="259">
        <v>109530</v>
      </c>
      <c r="F1353" s="259">
        <v>97199</v>
      </c>
      <c r="G1353" s="259">
        <v>1131348</v>
      </c>
      <c r="H1353" s="259">
        <v>881289</v>
      </c>
      <c r="I1353" s="260">
        <v>4.62</v>
      </c>
      <c r="J1353" s="260">
        <v>10.33</v>
      </c>
      <c r="K1353" s="260">
        <v>14.28</v>
      </c>
      <c r="L1353" s="260">
        <v>122.69</v>
      </c>
      <c r="M1353" s="260">
        <v>71.95</v>
      </c>
    </row>
    <row r="1354" spans="1:14" s="7" customFormat="1" ht="15" customHeight="1">
      <c r="A1354" s="21"/>
      <c r="B1354" s="163">
        <v>2014</v>
      </c>
      <c r="C1354" s="163"/>
      <c r="D1354" s="146">
        <v>21187</v>
      </c>
      <c r="E1354" s="146">
        <v>102514</v>
      </c>
      <c r="F1354" s="146">
        <v>92530</v>
      </c>
      <c r="G1354" s="146">
        <v>1056339</v>
      </c>
      <c r="H1354" s="146">
        <v>824252</v>
      </c>
      <c r="I1354" s="147">
        <v>4.84</v>
      </c>
      <c r="J1354" s="147">
        <v>10.3</v>
      </c>
      <c r="K1354" s="147">
        <v>13.48</v>
      </c>
      <c r="L1354" s="147">
        <v>118.08</v>
      </c>
      <c r="M1354" s="147">
        <v>76.11</v>
      </c>
      <c r="N1354" s="14"/>
    </row>
    <row r="1355" spans="1:14" s="7" customFormat="1" ht="15" customHeight="1">
      <c r="A1355" s="27"/>
      <c r="B1355" s="163">
        <v>2013</v>
      </c>
      <c r="C1355" s="163"/>
      <c r="D1355" s="146">
        <v>20486</v>
      </c>
      <c r="E1355" s="146">
        <v>99612</v>
      </c>
      <c r="F1355" s="146">
        <v>90003</v>
      </c>
      <c r="G1355" s="146">
        <v>1021419</v>
      </c>
      <c r="H1355" s="146">
        <v>798080</v>
      </c>
      <c r="I1355" s="147">
        <v>4.8600000000000003</v>
      </c>
      <c r="J1355" s="147">
        <v>10.25</v>
      </c>
      <c r="K1355" s="147">
        <v>13.24</v>
      </c>
      <c r="L1355" s="147">
        <v>116.66</v>
      </c>
      <c r="M1355" s="147">
        <v>76.86</v>
      </c>
    </row>
    <row r="1356" spans="1:14" s="7" customFormat="1" ht="15" customHeight="1">
      <c r="A1356" s="21"/>
      <c r="B1356" s="144">
        <v>2012</v>
      </c>
      <c r="C1356" s="144"/>
      <c r="D1356" s="146">
        <v>20998</v>
      </c>
      <c r="E1356" s="146">
        <v>102003</v>
      </c>
      <c r="F1356" s="146">
        <v>92245</v>
      </c>
      <c r="G1356" s="146">
        <v>1081353</v>
      </c>
      <c r="H1356" s="146">
        <v>844283</v>
      </c>
      <c r="I1356" s="147">
        <v>4.8600000000000003</v>
      </c>
      <c r="J1356" s="147">
        <v>10.6</v>
      </c>
      <c r="K1356" s="147">
        <v>12.09</v>
      </c>
      <c r="L1356" s="147">
        <v>103.15</v>
      </c>
      <c r="M1356" s="147">
        <v>87.38</v>
      </c>
    </row>
    <row r="1357" spans="1:14" s="7" customFormat="1" ht="15" customHeight="1">
      <c r="A1357" s="21"/>
      <c r="B1357" s="144">
        <v>2011</v>
      </c>
      <c r="C1357" s="144"/>
      <c r="D1357" s="146">
        <v>21380</v>
      </c>
      <c r="E1357" s="146">
        <v>108701</v>
      </c>
      <c r="F1357" s="146">
        <v>98770</v>
      </c>
      <c r="G1357" s="146">
        <v>1170194</v>
      </c>
      <c r="H1357" s="146">
        <v>913503</v>
      </c>
      <c r="I1357" s="147">
        <v>5.08</v>
      </c>
      <c r="J1357" s="147">
        <v>10.77</v>
      </c>
      <c r="K1357" s="147">
        <v>13.96</v>
      </c>
      <c r="L1357" s="147">
        <v>117.82</v>
      </c>
      <c r="M1357" s="147">
        <v>77.09</v>
      </c>
    </row>
    <row r="1358" spans="1:14" s="7" customFormat="1" ht="15" customHeight="1">
      <c r="A1358" s="21"/>
      <c r="B1358" s="144">
        <v>2010</v>
      </c>
      <c r="C1358" s="144"/>
      <c r="D1358" s="146">
        <v>21655</v>
      </c>
      <c r="E1358" s="146">
        <v>110878</v>
      </c>
      <c r="F1358" s="146">
        <v>100999</v>
      </c>
      <c r="G1358" s="146">
        <v>1177234</v>
      </c>
      <c r="H1358" s="146">
        <v>922370</v>
      </c>
      <c r="I1358" s="147">
        <v>5.12</v>
      </c>
      <c r="J1358" s="147">
        <v>10.62</v>
      </c>
      <c r="K1358" s="147">
        <v>13.96</v>
      </c>
      <c r="L1358" s="147">
        <v>119.73</v>
      </c>
      <c r="M1358" s="147">
        <v>76.09</v>
      </c>
    </row>
    <row r="1359" spans="1:14" s="7" customFormat="1" ht="15" customHeight="1">
      <c r="A1359" s="21"/>
      <c r="B1359" s="144">
        <v>2009</v>
      </c>
      <c r="C1359" s="144"/>
      <c r="D1359" s="146">
        <v>22883</v>
      </c>
      <c r="E1359" s="146">
        <v>110477</v>
      </c>
      <c r="F1359" s="146">
        <v>99163</v>
      </c>
      <c r="G1359" s="146">
        <v>1149061</v>
      </c>
      <c r="H1359" s="146">
        <v>895696</v>
      </c>
      <c r="I1359" s="147">
        <v>4.83</v>
      </c>
      <c r="J1359" s="147">
        <v>10.4</v>
      </c>
      <c r="K1359" s="147">
        <v>14.22</v>
      </c>
      <c r="L1359" s="147">
        <v>122.69</v>
      </c>
      <c r="M1359" s="147">
        <v>72.989999999999995</v>
      </c>
    </row>
    <row r="1360" spans="1:14" s="14" customFormat="1" ht="15" customHeight="1" collapsed="1">
      <c r="A1360" s="21"/>
      <c r="B1360" s="144">
        <v>2008</v>
      </c>
      <c r="C1360" s="144"/>
      <c r="D1360" s="146">
        <v>23241</v>
      </c>
      <c r="E1360" s="146">
        <v>112639</v>
      </c>
      <c r="F1360" s="146">
        <v>101533</v>
      </c>
      <c r="G1360" s="146">
        <v>1147695</v>
      </c>
      <c r="H1360" s="146">
        <v>893664</v>
      </c>
      <c r="I1360" s="147">
        <v>4.8499999999999996</v>
      </c>
      <c r="J1360" s="147">
        <v>10.19</v>
      </c>
      <c r="K1360" s="147">
        <v>14.09</v>
      </c>
      <c r="L1360" s="147">
        <v>124.62</v>
      </c>
      <c r="M1360" s="147">
        <v>72.239999999999995</v>
      </c>
      <c r="N1360" s="7"/>
    </row>
    <row r="1361" spans="1:14" s="14" customFormat="1" ht="15" customHeight="1">
      <c r="A1361" s="21"/>
      <c r="B1361" s="141" t="s">
        <v>301</v>
      </c>
      <c r="C1361" s="141"/>
      <c r="D1361" s="152"/>
      <c r="E1361" s="152"/>
      <c r="F1361" s="152"/>
      <c r="G1361" s="152"/>
      <c r="H1361" s="152"/>
      <c r="I1361" s="153"/>
      <c r="J1361" s="153"/>
      <c r="K1361" s="153"/>
      <c r="L1361" s="153"/>
      <c r="M1361" s="153"/>
    </row>
    <row r="1362" spans="1:14" s="14" customFormat="1" ht="15" customHeight="1">
      <c r="A1362" s="21"/>
      <c r="B1362" s="163">
        <v>2016</v>
      </c>
      <c r="C1362" s="251"/>
      <c r="D1362" s="259">
        <v>7255</v>
      </c>
      <c r="E1362" s="259">
        <v>15562</v>
      </c>
      <c r="F1362" s="259">
        <v>10545</v>
      </c>
      <c r="G1362" s="259">
        <v>104634</v>
      </c>
      <c r="H1362" s="259">
        <v>78971</v>
      </c>
      <c r="I1362" s="260">
        <v>2.15</v>
      </c>
      <c r="J1362" s="260">
        <v>6.72</v>
      </c>
      <c r="K1362" s="260">
        <v>12.35</v>
      </c>
      <c r="L1362" s="260">
        <v>124.51</v>
      </c>
      <c r="M1362" s="260">
        <v>54.58</v>
      </c>
    </row>
    <row r="1363" spans="1:14" s="7" customFormat="1" ht="15" customHeight="1">
      <c r="A1363" s="21"/>
      <c r="B1363" s="163">
        <v>2015</v>
      </c>
      <c r="C1363" s="163"/>
      <c r="D1363" s="259">
        <v>7095</v>
      </c>
      <c r="E1363" s="259">
        <v>14800</v>
      </c>
      <c r="F1363" s="259">
        <v>9926</v>
      </c>
      <c r="G1363" s="259">
        <v>96077</v>
      </c>
      <c r="H1363" s="259">
        <v>72086</v>
      </c>
      <c r="I1363" s="260">
        <v>2.09</v>
      </c>
      <c r="J1363" s="260">
        <v>6.49</v>
      </c>
      <c r="K1363" s="260">
        <v>11.03</v>
      </c>
      <c r="L1363" s="260">
        <v>113.94</v>
      </c>
      <c r="M1363" s="260">
        <v>59.26</v>
      </c>
      <c r="N1363" s="14"/>
    </row>
    <row r="1364" spans="1:14" s="7" customFormat="1" ht="15" customHeight="1">
      <c r="A1364" s="21"/>
      <c r="B1364" s="163">
        <v>2014</v>
      </c>
      <c r="C1364" s="163"/>
      <c r="D1364" s="146">
        <v>6832</v>
      </c>
      <c r="E1364" s="146">
        <v>14072</v>
      </c>
      <c r="F1364" s="146">
        <v>9446</v>
      </c>
      <c r="G1364" s="146">
        <v>88072</v>
      </c>
      <c r="H1364" s="146">
        <v>65662</v>
      </c>
      <c r="I1364" s="147">
        <v>2.06</v>
      </c>
      <c r="J1364" s="147">
        <v>6.26</v>
      </c>
      <c r="K1364" s="147">
        <v>10.6</v>
      </c>
      <c r="L1364" s="147">
        <v>113.71</v>
      </c>
      <c r="M1364" s="147">
        <v>59.2</v>
      </c>
      <c r="N1364" s="14"/>
    </row>
    <row r="1365" spans="1:14" s="7" customFormat="1" ht="15" customHeight="1">
      <c r="A1365" s="27"/>
      <c r="B1365" s="163">
        <v>2013</v>
      </c>
      <c r="C1365" s="163"/>
      <c r="D1365" s="146">
        <v>6858</v>
      </c>
      <c r="E1365" s="146">
        <v>13969</v>
      </c>
      <c r="F1365" s="146">
        <v>9229</v>
      </c>
      <c r="G1365" s="146">
        <v>84117</v>
      </c>
      <c r="H1365" s="146">
        <v>62725</v>
      </c>
      <c r="I1365" s="147">
        <v>2.04</v>
      </c>
      <c r="J1365" s="147">
        <v>6.02</v>
      </c>
      <c r="K1365" s="147">
        <v>9.9600000000000009</v>
      </c>
      <c r="L1365" s="147">
        <v>109.29</v>
      </c>
      <c r="M1365" s="147">
        <v>60.24</v>
      </c>
    </row>
    <row r="1366" spans="1:14" s="7" customFormat="1" ht="15" customHeight="1">
      <c r="A1366" s="21"/>
      <c r="B1366" s="144">
        <v>2012</v>
      </c>
      <c r="C1366" s="144"/>
      <c r="D1366" s="146">
        <v>7113</v>
      </c>
      <c r="E1366" s="146">
        <v>14814</v>
      </c>
      <c r="F1366" s="146">
        <v>9871</v>
      </c>
      <c r="G1366" s="146">
        <v>94074</v>
      </c>
      <c r="H1366" s="146">
        <v>70239</v>
      </c>
      <c r="I1366" s="147">
        <v>2.08</v>
      </c>
      <c r="J1366" s="147">
        <v>6.35</v>
      </c>
      <c r="K1366" s="147">
        <v>10.33</v>
      </c>
      <c r="L1366" s="147">
        <v>108.41</v>
      </c>
      <c r="M1366" s="147">
        <v>60.89</v>
      </c>
    </row>
    <row r="1367" spans="1:14" s="7" customFormat="1" ht="15" customHeight="1">
      <c r="A1367" s="21"/>
      <c r="B1367" s="144">
        <v>2011</v>
      </c>
      <c r="C1367" s="144"/>
      <c r="D1367" s="146">
        <v>7443</v>
      </c>
      <c r="E1367" s="146">
        <v>15785</v>
      </c>
      <c r="F1367" s="146">
        <v>10637</v>
      </c>
      <c r="G1367" s="146">
        <v>108356</v>
      </c>
      <c r="H1367" s="146">
        <v>80811</v>
      </c>
      <c r="I1367" s="147">
        <v>2.12</v>
      </c>
      <c r="J1367" s="147">
        <v>6.86</v>
      </c>
      <c r="K1367" s="147">
        <v>13</v>
      </c>
      <c r="L1367" s="147">
        <v>127.62</v>
      </c>
      <c r="M1367" s="147">
        <v>52.35</v>
      </c>
    </row>
    <row r="1368" spans="1:14" s="7" customFormat="1" ht="15" customHeight="1">
      <c r="A1368" s="21"/>
      <c r="B1368" s="144">
        <v>2010</v>
      </c>
      <c r="C1368" s="144"/>
      <c r="D1368" s="146">
        <v>7441</v>
      </c>
      <c r="E1368" s="146">
        <v>15994</v>
      </c>
      <c r="F1368" s="146">
        <v>10959</v>
      </c>
      <c r="G1368" s="146">
        <v>111347</v>
      </c>
      <c r="H1368" s="146">
        <v>82802</v>
      </c>
      <c r="I1368" s="147">
        <v>2.15</v>
      </c>
      <c r="J1368" s="147">
        <v>6.96</v>
      </c>
      <c r="K1368" s="147">
        <v>13.1</v>
      </c>
      <c r="L1368" s="147">
        <v>128.88999999999999</v>
      </c>
      <c r="M1368" s="147">
        <v>52.58</v>
      </c>
    </row>
    <row r="1369" spans="1:14" s="14" customFormat="1" ht="15" customHeight="1" collapsed="1">
      <c r="A1369" s="21"/>
      <c r="B1369" s="144">
        <v>2009</v>
      </c>
      <c r="C1369" s="144"/>
      <c r="D1369" s="146">
        <v>7758</v>
      </c>
      <c r="E1369" s="146">
        <v>16330</v>
      </c>
      <c r="F1369" s="146">
        <v>10749</v>
      </c>
      <c r="G1369" s="146">
        <v>105439</v>
      </c>
      <c r="H1369" s="146">
        <v>77593</v>
      </c>
      <c r="I1369" s="147">
        <v>2.1</v>
      </c>
      <c r="J1369" s="147">
        <v>6.46</v>
      </c>
      <c r="K1369" s="147">
        <v>13.18</v>
      </c>
      <c r="L1369" s="147">
        <v>134.32</v>
      </c>
      <c r="M1369" s="147">
        <v>48.69</v>
      </c>
      <c r="N1369" s="7"/>
    </row>
    <row r="1370" spans="1:14" s="14" customFormat="1" ht="15" customHeight="1">
      <c r="A1370" s="21"/>
      <c r="B1370" s="144">
        <v>2008</v>
      </c>
      <c r="C1370" s="144"/>
      <c r="D1370" s="146">
        <v>7948</v>
      </c>
      <c r="E1370" s="146">
        <v>16214</v>
      </c>
      <c r="F1370" s="146">
        <v>10649</v>
      </c>
      <c r="G1370" s="146">
        <v>99313</v>
      </c>
      <c r="H1370" s="146">
        <v>72133</v>
      </c>
      <c r="I1370" s="147">
        <v>2.04</v>
      </c>
      <c r="J1370" s="147">
        <v>6.13</v>
      </c>
      <c r="K1370" s="147">
        <v>13.48</v>
      </c>
      <c r="L1370" s="147">
        <v>144.53</v>
      </c>
      <c r="M1370" s="147">
        <v>45.15</v>
      </c>
      <c r="N1370" s="7"/>
    </row>
    <row r="1371" spans="1:14" s="14" customFormat="1" ht="15" customHeight="1">
      <c r="A1371" s="21"/>
      <c r="B1371" s="141" t="s">
        <v>302</v>
      </c>
      <c r="C1371" s="141"/>
      <c r="D1371" s="152"/>
      <c r="E1371" s="152"/>
      <c r="F1371" s="152"/>
      <c r="G1371" s="152"/>
      <c r="H1371" s="152"/>
      <c r="I1371" s="153"/>
      <c r="J1371" s="153"/>
      <c r="K1371" s="153"/>
      <c r="L1371" s="153"/>
      <c r="M1371" s="153"/>
    </row>
    <row r="1372" spans="1:14" s="7" customFormat="1" ht="15" customHeight="1">
      <c r="A1372" s="21"/>
      <c r="B1372" s="163">
        <v>2016</v>
      </c>
      <c r="C1372" s="251"/>
      <c r="D1372" s="259">
        <v>12476</v>
      </c>
      <c r="E1372" s="259">
        <v>39711</v>
      </c>
      <c r="F1372" s="259">
        <v>29728</v>
      </c>
      <c r="G1372" s="259">
        <v>387980</v>
      </c>
      <c r="H1372" s="259">
        <v>298739</v>
      </c>
      <c r="I1372" s="260">
        <v>3.18</v>
      </c>
      <c r="J1372" s="260">
        <v>9.77</v>
      </c>
      <c r="K1372" s="260">
        <v>18.829999999999998</v>
      </c>
      <c r="L1372" s="260">
        <v>144.31</v>
      </c>
      <c r="M1372" s="260">
        <v>51.05</v>
      </c>
      <c r="N1372" s="14"/>
    </row>
    <row r="1373" spans="1:14" s="7" customFormat="1" ht="15" customHeight="1">
      <c r="A1373" s="21"/>
      <c r="B1373" s="163">
        <v>2015</v>
      </c>
      <c r="C1373" s="163"/>
      <c r="D1373" s="259">
        <v>11210</v>
      </c>
      <c r="E1373" s="259">
        <v>35960</v>
      </c>
      <c r="F1373" s="259">
        <v>27308</v>
      </c>
      <c r="G1373" s="259">
        <v>341294</v>
      </c>
      <c r="H1373" s="259">
        <v>264198</v>
      </c>
      <c r="I1373" s="260">
        <v>3.21</v>
      </c>
      <c r="J1373" s="260">
        <v>9.49</v>
      </c>
      <c r="K1373" s="260">
        <v>16.18</v>
      </c>
      <c r="L1373" s="260">
        <v>129.43</v>
      </c>
      <c r="M1373" s="260">
        <v>57.75</v>
      </c>
      <c r="N1373" s="14"/>
    </row>
    <row r="1374" spans="1:14" s="7" customFormat="1" ht="15" customHeight="1">
      <c r="A1374" s="21"/>
      <c r="B1374" s="163">
        <v>2014</v>
      </c>
      <c r="C1374" s="163"/>
      <c r="D1374" s="146">
        <v>8459</v>
      </c>
      <c r="E1374" s="146">
        <v>31400</v>
      </c>
      <c r="F1374" s="146">
        <v>25530</v>
      </c>
      <c r="G1374" s="146">
        <v>306900</v>
      </c>
      <c r="H1374" s="146">
        <v>238530</v>
      </c>
      <c r="I1374" s="147">
        <v>3.71</v>
      </c>
      <c r="J1374" s="147">
        <v>9.77</v>
      </c>
      <c r="K1374" s="147">
        <v>15.39</v>
      </c>
      <c r="L1374" s="147">
        <v>127.98</v>
      </c>
      <c r="M1374" s="147">
        <v>62.29</v>
      </c>
      <c r="N1374" s="14"/>
    </row>
    <row r="1375" spans="1:14" s="7" customFormat="1" ht="15" customHeight="1">
      <c r="A1375" s="27"/>
      <c r="B1375" s="163">
        <v>2013</v>
      </c>
      <c r="C1375" s="163"/>
      <c r="D1375" s="146">
        <v>7635</v>
      </c>
      <c r="E1375" s="146">
        <v>29127</v>
      </c>
      <c r="F1375" s="146">
        <v>23935</v>
      </c>
      <c r="G1375" s="146">
        <v>291461</v>
      </c>
      <c r="H1375" s="146">
        <v>229607</v>
      </c>
      <c r="I1375" s="147">
        <v>3.81</v>
      </c>
      <c r="J1375" s="147">
        <v>10.01</v>
      </c>
      <c r="K1375" s="147">
        <v>14.54</v>
      </c>
      <c r="L1375" s="147">
        <v>119.44</v>
      </c>
      <c r="M1375" s="147">
        <v>67.05</v>
      </c>
    </row>
    <row r="1376" spans="1:14" s="7" customFormat="1" ht="15" customHeight="1">
      <c r="A1376" s="21"/>
      <c r="B1376" s="144">
        <v>2012</v>
      </c>
      <c r="C1376" s="144"/>
      <c r="D1376" s="146">
        <v>7658</v>
      </c>
      <c r="E1376" s="146">
        <v>29286</v>
      </c>
      <c r="F1376" s="146">
        <v>24041</v>
      </c>
      <c r="G1376" s="146">
        <v>294575</v>
      </c>
      <c r="H1376" s="146">
        <v>229024</v>
      </c>
      <c r="I1376" s="147">
        <v>3.82</v>
      </c>
      <c r="J1376" s="147">
        <v>10.06</v>
      </c>
      <c r="K1376" s="147">
        <v>14.14</v>
      </c>
      <c r="L1376" s="147">
        <v>115.36</v>
      </c>
      <c r="M1376" s="147">
        <v>69.39</v>
      </c>
    </row>
    <row r="1377" spans="1:14" s="7" customFormat="1" ht="15" customHeight="1">
      <c r="A1377" s="21"/>
      <c r="B1377" s="144">
        <v>2011</v>
      </c>
      <c r="C1377" s="144"/>
      <c r="D1377" s="146">
        <v>7829</v>
      </c>
      <c r="E1377" s="146">
        <v>31065</v>
      </c>
      <c r="F1377" s="146">
        <v>25675</v>
      </c>
      <c r="G1377" s="146">
        <v>321196</v>
      </c>
      <c r="H1377" s="146">
        <v>250113</v>
      </c>
      <c r="I1377" s="147">
        <v>3.97</v>
      </c>
      <c r="J1377" s="147">
        <v>10.34</v>
      </c>
      <c r="K1377" s="147">
        <v>15.27</v>
      </c>
      <c r="L1377" s="147">
        <v>122.1</v>
      </c>
      <c r="M1377" s="147">
        <v>66.180000000000007</v>
      </c>
    </row>
    <row r="1378" spans="1:14" s="14" customFormat="1" ht="15" customHeight="1" collapsed="1">
      <c r="A1378" s="21"/>
      <c r="B1378" s="144">
        <v>2010</v>
      </c>
      <c r="C1378" s="144"/>
      <c r="D1378" s="146">
        <v>7819</v>
      </c>
      <c r="E1378" s="146">
        <v>30760</v>
      </c>
      <c r="F1378" s="146">
        <v>25411</v>
      </c>
      <c r="G1378" s="146">
        <v>318761</v>
      </c>
      <c r="H1378" s="146">
        <v>246535</v>
      </c>
      <c r="I1378" s="147">
        <v>3.93</v>
      </c>
      <c r="J1378" s="147">
        <v>10.36</v>
      </c>
      <c r="K1378" s="147">
        <v>14.95</v>
      </c>
      <c r="L1378" s="147">
        <v>119.18</v>
      </c>
      <c r="M1378" s="147">
        <v>67.7</v>
      </c>
      <c r="N1378" s="7"/>
    </row>
    <row r="1379" spans="1:14" s="14" customFormat="1" ht="15" customHeight="1">
      <c r="A1379" s="21"/>
      <c r="B1379" s="144">
        <v>2009</v>
      </c>
      <c r="C1379" s="144"/>
      <c r="D1379" s="146">
        <v>8235</v>
      </c>
      <c r="E1379" s="146">
        <v>32501</v>
      </c>
      <c r="F1379" s="146">
        <v>26378</v>
      </c>
      <c r="G1379" s="146">
        <v>327735</v>
      </c>
      <c r="H1379" s="146">
        <v>256224</v>
      </c>
      <c r="I1379" s="147">
        <v>3.95</v>
      </c>
      <c r="J1379" s="147">
        <v>10.08</v>
      </c>
      <c r="K1379" s="147">
        <v>15.1</v>
      </c>
      <c r="L1379" s="147">
        <v>121.5</v>
      </c>
      <c r="M1379" s="147">
        <v>65.239999999999995</v>
      </c>
      <c r="N1379" s="7"/>
    </row>
    <row r="1380" spans="1:14" s="14" customFormat="1" ht="15" customHeight="1">
      <c r="A1380" s="21"/>
      <c r="B1380" s="144">
        <v>2008</v>
      </c>
      <c r="C1380" s="144"/>
      <c r="D1380" s="146">
        <v>8366</v>
      </c>
      <c r="E1380" s="146">
        <v>33745</v>
      </c>
      <c r="F1380" s="146">
        <v>27748</v>
      </c>
      <c r="G1380" s="146">
        <v>344945</v>
      </c>
      <c r="H1380" s="146">
        <v>267192</v>
      </c>
      <c r="I1380" s="147">
        <v>4.03</v>
      </c>
      <c r="J1380" s="147">
        <v>10.220000000000001</v>
      </c>
      <c r="K1380" s="147">
        <v>16.170000000000002</v>
      </c>
      <c r="L1380" s="147">
        <v>130.11000000000001</v>
      </c>
      <c r="M1380" s="147">
        <v>61.87</v>
      </c>
      <c r="N1380" s="7"/>
    </row>
    <row r="1381" spans="1:14" s="7" customFormat="1" ht="15" customHeight="1">
      <c r="A1381" s="21"/>
      <c r="B1381" s="141" t="s">
        <v>303</v>
      </c>
      <c r="C1381" s="141"/>
      <c r="D1381" s="152"/>
      <c r="E1381" s="152"/>
      <c r="F1381" s="152"/>
      <c r="G1381" s="152"/>
      <c r="H1381" s="152"/>
      <c r="I1381" s="153"/>
      <c r="J1381" s="153"/>
      <c r="K1381" s="153"/>
      <c r="L1381" s="153"/>
      <c r="M1381" s="153"/>
      <c r="N1381" s="14"/>
    </row>
    <row r="1382" spans="1:14" s="7" customFormat="1" ht="15" customHeight="1">
      <c r="A1382" s="21"/>
      <c r="B1382" s="163">
        <v>2016</v>
      </c>
      <c r="C1382" s="251"/>
      <c r="D1382" s="259">
        <v>2076</v>
      </c>
      <c r="E1382" s="259">
        <v>6278</v>
      </c>
      <c r="F1382" s="259">
        <v>4802</v>
      </c>
      <c r="G1382" s="259">
        <v>54230</v>
      </c>
      <c r="H1382" s="259">
        <v>41733</v>
      </c>
      <c r="I1382" s="260">
        <v>3.02</v>
      </c>
      <c r="J1382" s="260">
        <v>8.64</v>
      </c>
      <c r="K1382" s="260">
        <v>15.56</v>
      </c>
      <c r="L1382" s="260">
        <v>137.81</v>
      </c>
      <c r="M1382" s="260">
        <v>55.25</v>
      </c>
      <c r="N1382" s="14"/>
    </row>
    <row r="1383" spans="1:14" s="7" customFormat="1" ht="15" customHeight="1">
      <c r="A1383" s="21"/>
      <c r="B1383" s="163">
        <v>2015</v>
      </c>
      <c r="C1383" s="163"/>
      <c r="D1383" s="259">
        <v>1837</v>
      </c>
      <c r="E1383" s="259">
        <v>5438</v>
      </c>
      <c r="F1383" s="259">
        <v>4158</v>
      </c>
      <c r="G1383" s="259">
        <v>45022</v>
      </c>
      <c r="H1383" s="259">
        <v>35026</v>
      </c>
      <c r="I1383" s="260">
        <v>2.96</v>
      </c>
      <c r="J1383" s="260">
        <v>8.2799999999999994</v>
      </c>
      <c r="K1383" s="260">
        <v>13.61</v>
      </c>
      <c r="L1383" s="260">
        <v>125.66</v>
      </c>
      <c r="M1383" s="260">
        <v>60.41</v>
      </c>
      <c r="N1383" s="14"/>
    </row>
    <row r="1384" spans="1:14" s="7" customFormat="1" ht="15" customHeight="1">
      <c r="A1384" s="21"/>
      <c r="B1384" s="163">
        <v>2014</v>
      </c>
      <c r="C1384" s="163"/>
      <c r="D1384" s="146">
        <v>1624</v>
      </c>
      <c r="E1384" s="146">
        <v>4905</v>
      </c>
      <c r="F1384" s="146">
        <v>3798</v>
      </c>
      <c r="G1384" s="146">
        <v>40285</v>
      </c>
      <c r="H1384" s="146">
        <v>31427</v>
      </c>
      <c r="I1384" s="147">
        <v>3.02</v>
      </c>
      <c r="J1384" s="147">
        <v>8.2100000000000009</v>
      </c>
      <c r="K1384" s="147">
        <v>12.85</v>
      </c>
      <c r="L1384" s="147">
        <v>121.18</v>
      </c>
      <c r="M1384" s="147">
        <v>63.88</v>
      </c>
      <c r="N1384" s="14"/>
    </row>
    <row r="1385" spans="1:14" s="7" customFormat="1" ht="15" customHeight="1">
      <c r="A1385" s="27"/>
      <c r="B1385" s="163">
        <v>2013</v>
      </c>
      <c r="C1385" s="163"/>
      <c r="D1385" s="146">
        <v>1540</v>
      </c>
      <c r="E1385" s="146">
        <v>4757</v>
      </c>
      <c r="F1385" s="146">
        <v>3717</v>
      </c>
      <c r="G1385" s="146">
        <v>40150</v>
      </c>
      <c r="H1385" s="146">
        <v>30746</v>
      </c>
      <c r="I1385" s="147">
        <v>3.09</v>
      </c>
      <c r="J1385" s="147">
        <v>8.44</v>
      </c>
      <c r="K1385" s="147">
        <v>12.92</v>
      </c>
      <c r="L1385" s="147">
        <v>119.63</v>
      </c>
      <c r="M1385" s="147">
        <v>64.84</v>
      </c>
    </row>
    <row r="1386" spans="1:14" s="7" customFormat="1" ht="15" customHeight="1">
      <c r="A1386" s="21"/>
      <c r="B1386" s="144">
        <v>2012</v>
      </c>
      <c r="C1386" s="144"/>
      <c r="D1386" s="146">
        <v>1526</v>
      </c>
      <c r="E1386" s="146">
        <v>4905</v>
      </c>
      <c r="F1386" s="146">
        <v>3918</v>
      </c>
      <c r="G1386" s="146">
        <v>41881</v>
      </c>
      <c r="H1386" s="146">
        <v>32603</v>
      </c>
      <c r="I1386" s="147">
        <v>3.21</v>
      </c>
      <c r="J1386" s="147">
        <v>8.5399999999999991</v>
      </c>
      <c r="K1386" s="147">
        <v>13.05</v>
      </c>
      <c r="L1386" s="147">
        <v>122.06</v>
      </c>
      <c r="M1386" s="147">
        <v>65.13</v>
      </c>
    </row>
    <row r="1387" spans="1:14" s="14" customFormat="1" ht="15" customHeight="1" collapsed="1">
      <c r="A1387" s="21"/>
      <c r="B1387" s="144">
        <v>2011</v>
      </c>
      <c r="C1387" s="144"/>
      <c r="D1387" s="146">
        <v>1527</v>
      </c>
      <c r="E1387" s="146">
        <v>5354</v>
      </c>
      <c r="F1387" s="146">
        <v>4288</v>
      </c>
      <c r="G1387" s="146">
        <v>46067</v>
      </c>
      <c r="H1387" s="146">
        <v>35868</v>
      </c>
      <c r="I1387" s="147">
        <v>3.51</v>
      </c>
      <c r="J1387" s="147">
        <v>8.6</v>
      </c>
      <c r="K1387" s="147">
        <v>14.33</v>
      </c>
      <c r="L1387" s="147">
        <v>133.34</v>
      </c>
      <c r="M1387" s="147">
        <v>59.68</v>
      </c>
      <c r="N1387" s="7"/>
    </row>
    <row r="1388" spans="1:14" s="14" customFormat="1" ht="15" customHeight="1">
      <c r="A1388" s="21"/>
      <c r="B1388" s="144">
        <v>2010</v>
      </c>
      <c r="C1388" s="144"/>
      <c r="D1388" s="146">
        <v>1535</v>
      </c>
      <c r="E1388" s="146">
        <v>5478</v>
      </c>
      <c r="F1388" s="146">
        <v>4439</v>
      </c>
      <c r="G1388" s="146">
        <v>47312</v>
      </c>
      <c r="H1388" s="146">
        <v>37040</v>
      </c>
      <c r="I1388" s="147">
        <v>3.57</v>
      </c>
      <c r="J1388" s="147">
        <v>8.64</v>
      </c>
      <c r="K1388" s="147">
        <v>14.59</v>
      </c>
      <c r="L1388" s="147">
        <v>136.9</v>
      </c>
      <c r="M1388" s="147">
        <v>58.44</v>
      </c>
      <c r="N1388" s="7"/>
    </row>
    <row r="1389" spans="1:14" s="14" customFormat="1" ht="15" customHeight="1">
      <c r="A1389" s="21"/>
      <c r="B1389" s="144">
        <v>2009</v>
      </c>
      <c r="C1389" s="144"/>
      <c r="D1389" s="146">
        <v>1635</v>
      </c>
      <c r="E1389" s="146">
        <v>5733</v>
      </c>
      <c r="F1389" s="146">
        <v>4568</v>
      </c>
      <c r="G1389" s="146">
        <v>47958</v>
      </c>
      <c r="H1389" s="146">
        <v>37333</v>
      </c>
      <c r="I1389" s="147">
        <v>3.51</v>
      </c>
      <c r="J1389" s="147">
        <v>8.3699999999999992</v>
      </c>
      <c r="K1389" s="147">
        <v>13.96</v>
      </c>
      <c r="L1389" s="147">
        <v>133.01</v>
      </c>
      <c r="M1389" s="147">
        <v>59.19</v>
      </c>
      <c r="N1389" s="7"/>
    </row>
    <row r="1390" spans="1:14" s="7" customFormat="1" ht="15" customHeight="1">
      <c r="A1390" s="21"/>
      <c r="B1390" s="144">
        <v>2008</v>
      </c>
      <c r="C1390" s="144"/>
      <c r="D1390" s="146">
        <v>1629</v>
      </c>
      <c r="E1390" s="146">
        <v>5836</v>
      </c>
      <c r="F1390" s="146">
        <v>4709</v>
      </c>
      <c r="G1390" s="146">
        <v>48443</v>
      </c>
      <c r="H1390" s="146">
        <v>37721</v>
      </c>
      <c r="I1390" s="147">
        <v>3.58</v>
      </c>
      <c r="J1390" s="147">
        <v>8.3000000000000007</v>
      </c>
      <c r="K1390" s="147">
        <v>15.11</v>
      </c>
      <c r="L1390" s="147">
        <v>146.88</v>
      </c>
      <c r="M1390" s="147">
        <v>54.57</v>
      </c>
    </row>
    <row r="1391" spans="1:14" s="7" customFormat="1" ht="15" customHeight="1">
      <c r="A1391" s="21"/>
      <c r="B1391" s="141" t="s">
        <v>304</v>
      </c>
      <c r="C1391" s="141"/>
      <c r="D1391" s="152"/>
      <c r="E1391" s="152"/>
      <c r="F1391" s="152"/>
      <c r="G1391" s="152"/>
      <c r="H1391" s="152"/>
      <c r="I1391" s="153"/>
      <c r="J1391" s="153"/>
      <c r="K1391" s="153"/>
      <c r="L1391" s="153"/>
      <c r="M1391" s="153"/>
      <c r="N1391" s="14"/>
    </row>
    <row r="1392" spans="1:14" s="7" customFormat="1" ht="15" customHeight="1">
      <c r="A1392" s="21"/>
      <c r="B1392" s="163">
        <v>2016</v>
      </c>
      <c r="C1392" s="251"/>
      <c r="D1392" s="259">
        <v>2809</v>
      </c>
      <c r="E1392" s="259">
        <v>13816</v>
      </c>
      <c r="F1392" s="259">
        <v>12243</v>
      </c>
      <c r="G1392" s="259">
        <v>170180</v>
      </c>
      <c r="H1392" s="259">
        <v>132162</v>
      </c>
      <c r="I1392" s="260">
        <v>4.92</v>
      </c>
      <c r="J1392" s="260">
        <v>12.32</v>
      </c>
      <c r="K1392" s="260">
        <v>21.8</v>
      </c>
      <c r="L1392" s="260">
        <v>156.81</v>
      </c>
      <c r="M1392" s="260">
        <v>56.32</v>
      </c>
      <c r="N1392" s="14"/>
    </row>
    <row r="1393" spans="1:14" s="7" customFormat="1" ht="15" customHeight="1">
      <c r="A1393" s="21"/>
      <c r="B1393" s="163">
        <v>2015</v>
      </c>
      <c r="C1393" s="163"/>
      <c r="D1393" s="259">
        <v>2524</v>
      </c>
      <c r="E1393" s="259">
        <v>12666</v>
      </c>
      <c r="F1393" s="259">
        <v>11418</v>
      </c>
      <c r="G1393" s="259">
        <v>154473</v>
      </c>
      <c r="H1393" s="259">
        <v>120997</v>
      </c>
      <c r="I1393" s="260">
        <v>5.0199999999999996</v>
      </c>
      <c r="J1393" s="260">
        <v>12.2</v>
      </c>
      <c r="K1393" s="260">
        <v>19.36</v>
      </c>
      <c r="L1393" s="260">
        <v>143.12</v>
      </c>
      <c r="M1393" s="260">
        <v>62.15</v>
      </c>
      <c r="N1393" s="14"/>
    </row>
    <row r="1394" spans="1:14" s="7" customFormat="1" ht="15" customHeight="1">
      <c r="A1394" s="21"/>
      <c r="B1394" s="163">
        <v>2014</v>
      </c>
      <c r="C1394" s="163"/>
      <c r="D1394" s="146">
        <v>2292</v>
      </c>
      <c r="E1394" s="146">
        <v>11893</v>
      </c>
      <c r="F1394" s="146">
        <v>10848</v>
      </c>
      <c r="G1394" s="146">
        <v>146059</v>
      </c>
      <c r="H1394" s="146">
        <v>114471</v>
      </c>
      <c r="I1394" s="147">
        <v>5.19</v>
      </c>
      <c r="J1394" s="147">
        <v>12.28</v>
      </c>
      <c r="K1394" s="147">
        <v>18.37</v>
      </c>
      <c r="L1394" s="147">
        <v>136.43</v>
      </c>
      <c r="M1394" s="147">
        <v>66.84</v>
      </c>
      <c r="N1394" s="14"/>
    </row>
    <row r="1395" spans="1:14" s="7" customFormat="1" ht="15" customHeight="1">
      <c r="A1395" s="27"/>
      <c r="B1395" s="163">
        <v>2013</v>
      </c>
      <c r="C1395" s="163"/>
      <c r="D1395" s="146">
        <v>2155</v>
      </c>
      <c r="E1395" s="146">
        <v>11610</v>
      </c>
      <c r="F1395" s="146">
        <v>10660</v>
      </c>
      <c r="G1395" s="146">
        <v>144102</v>
      </c>
      <c r="H1395" s="146">
        <v>112402</v>
      </c>
      <c r="I1395" s="147">
        <v>5.39</v>
      </c>
      <c r="J1395" s="147">
        <v>12.41</v>
      </c>
      <c r="K1395" s="147">
        <v>17.27</v>
      </c>
      <c r="L1395" s="147">
        <v>127.79</v>
      </c>
      <c r="M1395" s="147">
        <v>71.709999999999994</v>
      </c>
    </row>
    <row r="1396" spans="1:14" s="14" customFormat="1" ht="15" customHeight="1" collapsed="1">
      <c r="A1396" s="21"/>
      <c r="B1396" s="144">
        <v>2012</v>
      </c>
      <c r="C1396" s="144"/>
      <c r="D1396" s="146">
        <v>2148</v>
      </c>
      <c r="E1396" s="146">
        <v>11547</v>
      </c>
      <c r="F1396" s="146">
        <v>10621</v>
      </c>
      <c r="G1396" s="146">
        <v>144843</v>
      </c>
      <c r="H1396" s="146">
        <v>113627</v>
      </c>
      <c r="I1396" s="147">
        <v>5.38</v>
      </c>
      <c r="J1396" s="147">
        <v>12.54</v>
      </c>
      <c r="K1396" s="147">
        <v>16.53</v>
      </c>
      <c r="L1396" s="147">
        <v>121.24</v>
      </c>
      <c r="M1396" s="147">
        <v>74.069999999999993</v>
      </c>
      <c r="N1396" s="7"/>
    </row>
    <row r="1397" spans="1:14" s="14" customFormat="1" ht="15" customHeight="1">
      <c r="A1397" s="21"/>
      <c r="B1397" s="144">
        <v>2011</v>
      </c>
      <c r="C1397" s="144"/>
      <c r="D1397" s="146">
        <v>2212</v>
      </c>
      <c r="E1397" s="146">
        <v>12269</v>
      </c>
      <c r="F1397" s="146">
        <v>11285</v>
      </c>
      <c r="G1397" s="146">
        <v>152107</v>
      </c>
      <c r="H1397" s="146">
        <v>119041</v>
      </c>
      <c r="I1397" s="147">
        <v>5.55</v>
      </c>
      <c r="J1397" s="147">
        <v>12.4</v>
      </c>
      <c r="K1397" s="147">
        <v>17.010000000000002</v>
      </c>
      <c r="L1397" s="147">
        <v>126.2</v>
      </c>
      <c r="M1397" s="147">
        <v>71.489999999999995</v>
      </c>
      <c r="N1397" s="7"/>
    </row>
    <row r="1398" spans="1:14" s="14" customFormat="1" ht="15" customHeight="1">
      <c r="A1398" s="21"/>
      <c r="B1398" s="144">
        <v>2010</v>
      </c>
      <c r="C1398" s="144"/>
      <c r="D1398" s="146">
        <v>2176</v>
      </c>
      <c r="E1398" s="146">
        <v>12468</v>
      </c>
      <c r="F1398" s="146">
        <v>11559</v>
      </c>
      <c r="G1398" s="146">
        <v>154997</v>
      </c>
      <c r="H1398" s="146">
        <v>120801</v>
      </c>
      <c r="I1398" s="147">
        <v>5.73</v>
      </c>
      <c r="J1398" s="147">
        <v>12.43</v>
      </c>
      <c r="K1398" s="147">
        <v>16.59</v>
      </c>
      <c r="L1398" s="147">
        <v>123.73</v>
      </c>
      <c r="M1398" s="147">
        <v>73.58</v>
      </c>
      <c r="N1398" s="7"/>
    </row>
    <row r="1399" spans="1:14" s="7" customFormat="1" ht="15" customHeight="1">
      <c r="A1399" s="21"/>
      <c r="B1399" s="144">
        <v>2009</v>
      </c>
      <c r="C1399" s="144"/>
      <c r="D1399" s="146">
        <v>2249</v>
      </c>
      <c r="E1399" s="146">
        <v>13653</v>
      </c>
      <c r="F1399" s="146">
        <v>12648</v>
      </c>
      <c r="G1399" s="146">
        <v>166624</v>
      </c>
      <c r="H1399" s="146">
        <v>129200</v>
      </c>
      <c r="I1399" s="147">
        <v>6.07</v>
      </c>
      <c r="J1399" s="147">
        <v>12.2</v>
      </c>
      <c r="K1399" s="147">
        <v>16.829999999999998</v>
      </c>
      <c r="L1399" s="147">
        <v>127.75</v>
      </c>
      <c r="M1399" s="147">
        <v>71.09</v>
      </c>
    </row>
    <row r="1400" spans="1:14" s="7" customFormat="1" ht="15" customHeight="1">
      <c r="A1400" s="21"/>
      <c r="B1400" s="144">
        <v>2008</v>
      </c>
      <c r="C1400" s="144"/>
      <c r="D1400" s="146">
        <v>2258</v>
      </c>
      <c r="E1400" s="146">
        <v>14038</v>
      </c>
      <c r="F1400" s="146">
        <v>13023</v>
      </c>
      <c r="G1400" s="146">
        <v>175090</v>
      </c>
      <c r="H1400" s="146">
        <v>135925</v>
      </c>
      <c r="I1400" s="147">
        <v>6.22</v>
      </c>
      <c r="J1400" s="147">
        <v>12.47</v>
      </c>
      <c r="K1400" s="147">
        <v>18.39</v>
      </c>
      <c r="L1400" s="147">
        <v>136.76</v>
      </c>
      <c r="M1400" s="147">
        <v>66.510000000000005</v>
      </c>
    </row>
    <row r="1401" spans="1:14" s="7" customFormat="1" ht="15" customHeight="1">
      <c r="A1401" s="21"/>
      <c r="B1401" s="138" t="s">
        <v>26</v>
      </c>
      <c r="C1401" s="138"/>
      <c r="D1401" s="139"/>
      <c r="E1401" s="139"/>
      <c r="F1401" s="139"/>
      <c r="G1401" s="139"/>
      <c r="H1401" s="139"/>
      <c r="I1401" s="140"/>
      <c r="J1401" s="140"/>
      <c r="K1401" s="140"/>
      <c r="L1401" s="140"/>
      <c r="M1401" s="140"/>
      <c r="N1401" s="12"/>
    </row>
    <row r="1402" spans="1:14" s="7" customFormat="1" ht="15" customHeight="1">
      <c r="A1402" s="21"/>
      <c r="B1402" s="141" t="s">
        <v>460</v>
      </c>
      <c r="C1402" s="141"/>
      <c r="D1402" s="142"/>
      <c r="E1402" s="142"/>
      <c r="F1402" s="142"/>
      <c r="G1402" s="142"/>
      <c r="H1402" s="142"/>
      <c r="I1402" s="143"/>
      <c r="J1402" s="143"/>
      <c r="K1402" s="143"/>
      <c r="L1402" s="143"/>
      <c r="M1402" s="143"/>
      <c r="N1402" s="13"/>
    </row>
    <row r="1403" spans="1:14" s="7" customFormat="1" ht="15" customHeight="1">
      <c r="A1403" s="21"/>
      <c r="B1403" s="163">
        <v>2016</v>
      </c>
      <c r="C1403" s="251"/>
      <c r="D1403" s="259">
        <v>16453</v>
      </c>
      <c r="E1403" s="259">
        <v>94132</v>
      </c>
      <c r="F1403" s="259">
        <v>85442</v>
      </c>
      <c r="G1403" s="259">
        <v>2737347</v>
      </c>
      <c r="H1403" s="259">
        <v>2112776</v>
      </c>
      <c r="I1403" s="260">
        <v>5.72</v>
      </c>
      <c r="J1403" s="260">
        <v>29.08</v>
      </c>
      <c r="K1403" s="260">
        <v>56.34</v>
      </c>
      <c r="L1403" s="260">
        <v>175.85</v>
      </c>
      <c r="M1403" s="260">
        <v>50.94</v>
      </c>
      <c r="N1403" s="13"/>
    </row>
    <row r="1404" spans="1:14" s="7" customFormat="1" ht="15" customHeight="1">
      <c r="A1404" s="21"/>
      <c r="B1404" s="163">
        <v>2015</v>
      </c>
      <c r="C1404" s="163"/>
      <c r="D1404" s="259">
        <v>15600</v>
      </c>
      <c r="E1404" s="259">
        <v>90993</v>
      </c>
      <c r="F1404" s="259">
        <v>82762</v>
      </c>
      <c r="G1404" s="259">
        <v>2616785</v>
      </c>
      <c r="H1404" s="259">
        <v>2010981</v>
      </c>
      <c r="I1404" s="260">
        <v>5.83</v>
      </c>
      <c r="J1404" s="260">
        <v>28.76</v>
      </c>
      <c r="K1404" s="260">
        <v>54.85</v>
      </c>
      <c r="L1404" s="260">
        <v>173.48</v>
      </c>
      <c r="M1404" s="260">
        <v>51.83</v>
      </c>
      <c r="N1404" s="13"/>
    </row>
    <row r="1405" spans="1:14" s="12" customFormat="1" ht="15" customHeight="1">
      <c r="A1405" s="21"/>
      <c r="B1405" s="163">
        <v>2014</v>
      </c>
      <c r="C1405" s="163"/>
      <c r="D1405" s="146">
        <v>14834</v>
      </c>
      <c r="E1405" s="146">
        <v>85508</v>
      </c>
      <c r="F1405" s="146">
        <v>77651</v>
      </c>
      <c r="G1405" s="146">
        <v>2420284</v>
      </c>
      <c r="H1405" s="146">
        <v>1875820</v>
      </c>
      <c r="I1405" s="147">
        <v>5.76</v>
      </c>
      <c r="J1405" s="147">
        <v>28.3</v>
      </c>
      <c r="K1405" s="147">
        <v>56.94</v>
      </c>
      <c r="L1405" s="147">
        <v>182.69</v>
      </c>
      <c r="M1405" s="147">
        <v>49.26</v>
      </c>
      <c r="N1405" s="13"/>
    </row>
    <row r="1406" spans="1:14" s="13" customFormat="1" ht="15" customHeight="1">
      <c r="A1406" s="27"/>
      <c r="B1406" s="163">
        <v>2013</v>
      </c>
      <c r="C1406" s="163"/>
      <c r="D1406" s="146">
        <v>14507</v>
      </c>
      <c r="E1406" s="146">
        <v>82744</v>
      </c>
      <c r="F1406" s="146">
        <v>74785</v>
      </c>
      <c r="G1406" s="146">
        <v>2515049</v>
      </c>
      <c r="H1406" s="146">
        <v>1836042</v>
      </c>
      <c r="I1406" s="147">
        <v>5.7</v>
      </c>
      <c r="J1406" s="147">
        <v>30.4</v>
      </c>
      <c r="K1406" s="147">
        <v>58.76</v>
      </c>
      <c r="L1406" s="147">
        <v>174.72</v>
      </c>
      <c r="M1406" s="147">
        <v>51.29</v>
      </c>
      <c r="N1406" s="7"/>
    </row>
    <row r="1407" spans="1:14" s="13" customFormat="1" ht="15" customHeight="1">
      <c r="A1407" s="21"/>
      <c r="B1407" s="144">
        <v>2012</v>
      </c>
      <c r="C1407" s="144"/>
      <c r="D1407" s="146">
        <v>14328</v>
      </c>
      <c r="E1407" s="146">
        <v>81346</v>
      </c>
      <c r="F1407" s="146">
        <v>73281</v>
      </c>
      <c r="G1407" s="146">
        <v>2385224</v>
      </c>
      <c r="H1407" s="146">
        <v>1820241</v>
      </c>
      <c r="I1407" s="147">
        <v>5.68</v>
      </c>
      <c r="J1407" s="147">
        <v>29.32</v>
      </c>
      <c r="K1407" s="147">
        <v>61.95</v>
      </c>
      <c r="L1407" s="147">
        <v>190.32</v>
      </c>
      <c r="M1407" s="147">
        <v>46.86</v>
      </c>
      <c r="N1407" s="7"/>
    </row>
    <row r="1408" spans="1:14" s="13" customFormat="1" ht="15" customHeight="1">
      <c r="A1408" s="21"/>
      <c r="B1408" s="144">
        <v>2011</v>
      </c>
      <c r="C1408" s="144"/>
      <c r="D1408" s="146">
        <v>14462</v>
      </c>
      <c r="E1408" s="146">
        <v>81229</v>
      </c>
      <c r="F1408" s="146">
        <v>72966</v>
      </c>
      <c r="G1408" s="146">
        <v>2483971</v>
      </c>
      <c r="H1408" s="146">
        <v>1872986</v>
      </c>
      <c r="I1408" s="147">
        <v>5.62</v>
      </c>
      <c r="J1408" s="147">
        <v>30.58</v>
      </c>
      <c r="K1408" s="147">
        <v>65.489999999999995</v>
      </c>
      <c r="L1408" s="147">
        <v>192.37</v>
      </c>
      <c r="M1408" s="147">
        <v>46.27</v>
      </c>
      <c r="N1408" s="7"/>
    </row>
    <row r="1409" spans="1:14" s="7" customFormat="1" ht="15" customHeight="1">
      <c r="A1409" s="21"/>
      <c r="B1409" s="144">
        <v>2010</v>
      </c>
      <c r="C1409" s="144"/>
      <c r="D1409" s="146">
        <v>14372</v>
      </c>
      <c r="E1409" s="146">
        <v>79848</v>
      </c>
      <c r="F1409" s="146">
        <v>71382</v>
      </c>
      <c r="G1409" s="146">
        <v>2543538</v>
      </c>
      <c r="H1409" s="146">
        <v>1860239</v>
      </c>
      <c r="I1409" s="147">
        <v>5.56</v>
      </c>
      <c r="J1409" s="147">
        <v>31.85</v>
      </c>
      <c r="K1409" s="147">
        <v>72</v>
      </c>
      <c r="L1409" s="147">
        <v>202.05</v>
      </c>
      <c r="M1409" s="147">
        <v>43.98</v>
      </c>
    </row>
    <row r="1410" spans="1:14" s="7" customFormat="1" ht="15" customHeight="1">
      <c r="A1410" s="21"/>
      <c r="B1410" s="144">
        <v>2009</v>
      </c>
      <c r="C1410" s="144"/>
      <c r="D1410" s="146">
        <v>14968</v>
      </c>
      <c r="E1410" s="146">
        <v>79120</v>
      </c>
      <c r="F1410" s="146">
        <v>69697</v>
      </c>
      <c r="G1410" s="146">
        <v>2474498</v>
      </c>
      <c r="H1410" s="146">
        <v>1819787</v>
      </c>
      <c r="I1410" s="147">
        <v>5.29</v>
      </c>
      <c r="J1410" s="147">
        <v>31.28</v>
      </c>
      <c r="K1410" s="147">
        <v>70.84</v>
      </c>
      <c r="L1410" s="147">
        <v>199.53</v>
      </c>
      <c r="M1410" s="147">
        <v>43.68</v>
      </c>
    </row>
    <row r="1411" spans="1:14" s="7" customFormat="1" ht="15" customHeight="1">
      <c r="A1411" s="21"/>
      <c r="B1411" s="144">
        <v>2008</v>
      </c>
      <c r="C1411" s="144"/>
      <c r="D1411" s="146">
        <v>15800</v>
      </c>
      <c r="E1411" s="146">
        <v>78498</v>
      </c>
      <c r="F1411" s="146">
        <v>68072</v>
      </c>
      <c r="G1411" s="146">
        <v>2307701</v>
      </c>
      <c r="H1411" s="146">
        <v>1740113</v>
      </c>
      <c r="I1411" s="147">
        <v>4.97</v>
      </c>
      <c r="J1411" s="147">
        <v>29.4</v>
      </c>
      <c r="K1411" s="147">
        <v>71.239999999999995</v>
      </c>
      <c r="L1411" s="147">
        <v>210.14</v>
      </c>
      <c r="M1411" s="147">
        <v>40.81</v>
      </c>
    </row>
    <row r="1412" spans="1:14" s="7" customFormat="1" ht="15" customHeight="1">
      <c r="A1412" s="21"/>
      <c r="B1412" s="138" t="s">
        <v>35</v>
      </c>
      <c r="C1412" s="138"/>
      <c r="D1412" s="150"/>
      <c r="E1412" s="150"/>
      <c r="F1412" s="150"/>
      <c r="G1412" s="150"/>
      <c r="H1412" s="150"/>
      <c r="I1412" s="151"/>
      <c r="J1412" s="151"/>
      <c r="K1412" s="151"/>
      <c r="L1412" s="151"/>
      <c r="M1412" s="151"/>
      <c r="N1412" s="13"/>
    </row>
    <row r="1413" spans="1:14" s="7" customFormat="1" ht="15" customHeight="1">
      <c r="A1413" s="21"/>
      <c r="B1413" s="141" t="s">
        <v>305</v>
      </c>
      <c r="C1413" s="141"/>
      <c r="D1413" s="152"/>
      <c r="E1413" s="152"/>
      <c r="F1413" s="152"/>
      <c r="G1413" s="152"/>
      <c r="H1413" s="152"/>
      <c r="I1413" s="153"/>
      <c r="J1413" s="153"/>
      <c r="K1413" s="153"/>
      <c r="L1413" s="153"/>
      <c r="M1413" s="153"/>
      <c r="N1413" s="14"/>
    </row>
    <row r="1414" spans="1:14" s="7" customFormat="1" ht="15" customHeight="1">
      <c r="A1414" s="21"/>
      <c r="B1414" s="163">
        <v>2016</v>
      </c>
      <c r="C1414" s="251"/>
      <c r="D1414" s="259">
        <v>6142</v>
      </c>
      <c r="E1414" s="259">
        <v>6197</v>
      </c>
      <c r="F1414" s="259">
        <v>241</v>
      </c>
      <c r="G1414" s="259">
        <v>4890</v>
      </c>
      <c r="H1414" s="259">
        <v>659</v>
      </c>
      <c r="I1414" s="260">
        <v>1.01</v>
      </c>
      <c r="J1414" s="260">
        <v>0.79</v>
      </c>
      <c r="K1414" s="260">
        <v>9.7799999999999994</v>
      </c>
      <c r="L1414" s="260">
        <v>48.2</v>
      </c>
      <c r="M1414" s="260">
        <v>8.0399999999999991</v>
      </c>
      <c r="N1414" s="14"/>
    </row>
    <row r="1415" spans="1:14" s="13" customFormat="1" ht="15" customHeight="1">
      <c r="A1415" s="21"/>
      <c r="B1415" s="163">
        <v>2015</v>
      </c>
      <c r="C1415" s="163"/>
      <c r="D1415" s="259">
        <v>5753</v>
      </c>
      <c r="E1415" s="259">
        <v>5807</v>
      </c>
      <c r="F1415" s="259">
        <v>225</v>
      </c>
      <c r="G1415" s="259">
        <v>4381</v>
      </c>
      <c r="H1415" s="259">
        <v>575</v>
      </c>
      <c r="I1415" s="260">
        <v>1.01</v>
      </c>
      <c r="J1415" s="260">
        <v>0.75</v>
      </c>
      <c r="K1415" s="260">
        <v>9.26</v>
      </c>
      <c r="L1415" s="260">
        <v>47.54</v>
      </c>
      <c r="M1415" s="260">
        <v>8.1199999999999992</v>
      </c>
      <c r="N1415" s="14"/>
    </row>
    <row r="1416" spans="1:14" s="14" customFormat="1" ht="15" customHeight="1">
      <c r="A1416" s="21"/>
      <c r="B1416" s="163">
        <v>2014</v>
      </c>
      <c r="C1416" s="163"/>
      <c r="D1416" s="146">
        <v>5479</v>
      </c>
      <c r="E1416" s="146">
        <v>5527</v>
      </c>
      <c r="F1416" s="146">
        <v>235</v>
      </c>
      <c r="G1416" s="146">
        <v>4112</v>
      </c>
      <c r="H1416" s="146">
        <v>598</v>
      </c>
      <c r="I1416" s="147">
        <v>1.01</v>
      </c>
      <c r="J1416" s="147">
        <v>0.74</v>
      </c>
      <c r="K1416" s="147">
        <v>9.08</v>
      </c>
      <c r="L1416" s="147">
        <v>51.91</v>
      </c>
      <c r="M1416" s="147">
        <v>8.16</v>
      </c>
    </row>
    <row r="1417" spans="1:14" s="14" customFormat="1" ht="15" customHeight="1">
      <c r="A1417" s="27"/>
      <c r="B1417" s="163">
        <v>2013</v>
      </c>
      <c r="C1417" s="163"/>
      <c r="D1417" s="146">
        <v>5494</v>
      </c>
      <c r="E1417" s="146">
        <v>5540</v>
      </c>
      <c r="F1417" s="146">
        <v>244</v>
      </c>
      <c r="G1417" s="146">
        <v>3957</v>
      </c>
      <c r="H1417" s="146">
        <v>603</v>
      </c>
      <c r="I1417" s="147">
        <v>1.01</v>
      </c>
      <c r="J1417" s="147">
        <v>0.71</v>
      </c>
      <c r="K1417" s="147">
        <v>8.6</v>
      </c>
      <c r="L1417" s="147">
        <v>53.01</v>
      </c>
      <c r="M1417" s="147">
        <v>8.2799999999999994</v>
      </c>
      <c r="N1417" s="7"/>
    </row>
    <row r="1418" spans="1:14" s="14" customFormat="1" ht="15" customHeight="1">
      <c r="A1418" s="21"/>
      <c r="B1418" s="144">
        <v>2012</v>
      </c>
      <c r="C1418" s="144"/>
      <c r="D1418" s="146">
        <v>5748</v>
      </c>
      <c r="E1418" s="146">
        <v>5794</v>
      </c>
      <c r="F1418" s="146">
        <v>262</v>
      </c>
      <c r="G1418" s="146">
        <v>4294</v>
      </c>
      <c r="H1418" s="146">
        <v>643</v>
      </c>
      <c r="I1418" s="147">
        <v>1.01</v>
      </c>
      <c r="J1418" s="147">
        <v>0.74</v>
      </c>
      <c r="K1418" s="147">
        <v>8.99</v>
      </c>
      <c r="L1418" s="147">
        <v>54.86</v>
      </c>
      <c r="M1418" s="147">
        <v>8.2100000000000009</v>
      </c>
      <c r="N1418" s="7"/>
    </row>
    <row r="1419" spans="1:14" s="7" customFormat="1" ht="15" customHeight="1">
      <c r="A1419" s="21"/>
      <c r="B1419" s="144">
        <v>2011</v>
      </c>
      <c r="C1419" s="144"/>
      <c r="D1419" s="146">
        <v>6226</v>
      </c>
      <c r="E1419" s="146">
        <v>6308</v>
      </c>
      <c r="F1419" s="146">
        <v>334</v>
      </c>
      <c r="G1419" s="146">
        <v>4816</v>
      </c>
      <c r="H1419" s="146">
        <v>866</v>
      </c>
      <c r="I1419" s="147">
        <v>1.01</v>
      </c>
      <c r="J1419" s="147">
        <v>0.76</v>
      </c>
      <c r="K1419" s="147">
        <v>9.33</v>
      </c>
      <c r="L1419" s="147">
        <v>64.7</v>
      </c>
      <c r="M1419" s="147">
        <v>8.15</v>
      </c>
    </row>
    <row r="1420" spans="1:14" s="7" customFormat="1" ht="15" customHeight="1">
      <c r="A1420" s="21"/>
      <c r="B1420" s="144">
        <v>2010</v>
      </c>
      <c r="C1420" s="144"/>
      <c r="D1420" s="146">
        <v>6691</v>
      </c>
      <c r="E1420" s="146">
        <v>6762</v>
      </c>
      <c r="F1420" s="146">
        <v>377</v>
      </c>
      <c r="G1420" s="146">
        <v>5936</v>
      </c>
      <c r="H1420" s="146">
        <v>1200</v>
      </c>
      <c r="I1420" s="147">
        <v>1.01</v>
      </c>
      <c r="J1420" s="147">
        <v>0.88</v>
      </c>
      <c r="K1420" s="147">
        <v>10.94</v>
      </c>
      <c r="L1420" s="147">
        <v>69.510000000000005</v>
      </c>
      <c r="M1420" s="147">
        <v>7.99</v>
      </c>
    </row>
    <row r="1421" spans="1:14" s="7" customFormat="1" ht="15" customHeight="1">
      <c r="A1421" s="21"/>
      <c r="B1421" s="144">
        <v>2009</v>
      </c>
      <c r="C1421" s="144"/>
      <c r="D1421" s="146">
        <v>7392</v>
      </c>
      <c r="E1421" s="146">
        <v>7493</v>
      </c>
      <c r="F1421" s="146">
        <v>355</v>
      </c>
      <c r="G1421" s="146">
        <v>6251</v>
      </c>
      <c r="H1421" s="146">
        <v>1137</v>
      </c>
      <c r="I1421" s="147">
        <v>1.01</v>
      </c>
      <c r="J1421" s="147">
        <v>0.83</v>
      </c>
      <c r="K1421" s="147">
        <v>10.91</v>
      </c>
      <c r="L1421" s="147">
        <v>61.94</v>
      </c>
      <c r="M1421" s="147">
        <v>7.62</v>
      </c>
    </row>
    <row r="1422" spans="1:14" s="7" customFormat="1" ht="15" customHeight="1">
      <c r="A1422" s="21"/>
      <c r="B1422" s="144">
        <v>2008</v>
      </c>
      <c r="C1422" s="144"/>
      <c r="D1422" s="146">
        <v>8376</v>
      </c>
      <c r="E1422" s="146">
        <v>8471</v>
      </c>
      <c r="F1422" s="146">
        <v>404</v>
      </c>
      <c r="G1422" s="146">
        <v>6723</v>
      </c>
      <c r="H1422" s="146">
        <v>1262</v>
      </c>
      <c r="I1422" s="147">
        <v>1.01</v>
      </c>
      <c r="J1422" s="147">
        <v>0.79</v>
      </c>
      <c r="K1422" s="147">
        <v>10.51</v>
      </c>
      <c r="L1422" s="147">
        <v>63.15</v>
      </c>
      <c r="M1422" s="147">
        <v>7.52</v>
      </c>
    </row>
    <row r="1423" spans="1:14" s="7" customFormat="1" ht="15" customHeight="1">
      <c r="A1423" s="21"/>
      <c r="B1423" s="141" t="s">
        <v>306</v>
      </c>
      <c r="C1423" s="141"/>
      <c r="D1423" s="152"/>
      <c r="E1423" s="152"/>
      <c r="F1423" s="152"/>
      <c r="G1423" s="152"/>
      <c r="H1423" s="152"/>
      <c r="I1423" s="153"/>
      <c r="J1423" s="153"/>
      <c r="K1423" s="153"/>
      <c r="L1423" s="153"/>
      <c r="M1423" s="153"/>
      <c r="N1423" s="14"/>
    </row>
    <row r="1424" spans="1:14" s="7" customFormat="1" ht="15" customHeight="1">
      <c r="A1424" s="21"/>
      <c r="B1424" s="163">
        <v>2016</v>
      </c>
      <c r="C1424" s="251"/>
      <c r="D1424" s="259">
        <v>10311</v>
      </c>
      <c r="E1424" s="259">
        <v>87935</v>
      </c>
      <c r="F1424" s="259">
        <v>85201</v>
      </c>
      <c r="G1424" s="259">
        <v>2732457</v>
      </c>
      <c r="H1424" s="259">
        <v>2112117</v>
      </c>
      <c r="I1424" s="260">
        <v>8.5299999999999994</v>
      </c>
      <c r="J1424" s="260">
        <v>31.07</v>
      </c>
      <c r="K1424" s="260">
        <v>59.62</v>
      </c>
      <c r="L1424" s="260">
        <v>185.9</v>
      </c>
      <c r="M1424" s="260">
        <v>51.43</v>
      </c>
      <c r="N1424" s="14"/>
    </row>
    <row r="1425" spans="1:14" s="14" customFormat="1" ht="15" customHeight="1" collapsed="1">
      <c r="A1425" s="21"/>
      <c r="B1425" s="163">
        <v>2015</v>
      </c>
      <c r="C1425" s="163"/>
      <c r="D1425" s="259">
        <v>9847</v>
      </c>
      <c r="E1425" s="259">
        <v>85186</v>
      </c>
      <c r="F1425" s="259">
        <v>82537</v>
      </c>
      <c r="G1425" s="259">
        <v>2612404</v>
      </c>
      <c r="H1425" s="259">
        <v>2010406</v>
      </c>
      <c r="I1425" s="260">
        <v>8.65</v>
      </c>
      <c r="J1425" s="260">
        <v>30.67</v>
      </c>
      <c r="K1425" s="260">
        <v>57.96</v>
      </c>
      <c r="L1425" s="260">
        <v>183.12</v>
      </c>
      <c r="M1425" s="260">
        <v>52.31</v>
      </c>
    </row>
    <row r="1426" spans="1:14" s="14" customFormat="1" ht="15" customHeight="1">
      <c r="A1426" s="21"/>
      <c r="B1426" s="163">
        <v>2014</v>
      </c>
      <c r="C1426" s="163"/>
      <c r="D1426" s="146">
        <v>9355</v>
      </c>
      <c r="E1426" s="146">
        <v>79981</v>
      </c>
      <c r="F1426" s="146">
        <v>77416</v>
      </c>
      <c r="G1426" s="146">
        <v>2416172</v>
      </c>
      <c r="H1426" s="146">
        <v>1875222</v>
      </c>
      <c r="I1426" s="147">
        <v>8.5500000000000007</v>
      </c>
      <c r="J1426" s="147">
        <v>30.21</v>
      </c>
      <c r="K1426" s="147">
        <v>60.25</v>
      </c>
      <c r="L1426" s="147">
        <v>193.04</v>
      </c>
      <c r="M1426" s="147">
        <v>49.69</v>
      </c>
    </row>
    <row r="1427" spans="1:14" s="14" customFormat="1" ht="15" customHeight="1">
      <c r="A1427" s="27"/>
      <c r="B1427" s="163">
        <v>2013</v>
      </c>
      <c r="C1427" s="163"/>
      <c r="D1427" s="146">
        <v>9013</v>
      </c>
      <c r="E1427" s="146">
        <v>77204</v>
      </c>
      <c r="F1427" s="146">
        <v>74541</v>
      </c>
      <c r="G1427" s="146">
        <v>2511092</v>
      </c>
      <c r="H1427" s="146">
        <v>1835439</v>
      </c>
      <c r="I1427" s="147">
        <v>8.57</v>
      </c>
      <c r="J1427" s="147">
        <v>32.53</v>
      </c>
      <c r="K1427" s="147">
        <v>62.36</v>
      </c>
      <c r="L1427" s="147">
        <v>185.11</v>
      </c>
      <c r="M1427" s="147">
        <v>51.71</v>
      </c>
      <c r="N1427" s="7"/>
    </row>
    <row r="1428" spans="1:14" s="7" customFormat="1" ht="15" customHeight="1">
      <c r="A1428" s="21"/>
      <c r="B1428" s="144">
        <v>2012</v>
      </c>
      <c r="C1428" s="144"/>
      <c r="D1428" s="146">
        <v>8580</v>
      </c>
      <c r="E1428" s="146">
        <v>75552</v>
      </c>
      <c r="F1428" s="146">
        <v>73019</v>
      </c>
      <c r="G1428" s="146">
        <v>2380930</v>
      </c>
      <c r="H1428" s="146">
        <v>1819598</v>
      </c>
      <c r="I1428" s="147">
        <v>8.81</v>
      </c>
      <c r="J1428" s="147">
        <v>31.51</v>
      </c>
      <c r="K1428" s="147">
        <v>66.010000000000005</v>
      </c>
      <c r="L1428" s="147">
        <v>202.43</v>
      </c>
      <c r="M1428" s="147">
        <v>47.26</v>
      </c>
    </row>
    <row r="1429" spans="1:14" s="7" customFormat="1" ht="15" customHeight="1">
      <c r="A1429" s="21"/>
      <c r="B1429" s="144">
        <v>2011</v>
      </c>
      <c r="C1429" s="144"/>
      <c r="D1429" s="146">
        <v>8236</v>
      </c>
      <c r="E1429" s="146">
        <v>74921</v>
      </c>
      <c r="F1429" s="146">
        <v>72632</v>
      </c>
      <c r="G1429" s="146">
        <v>2479155</v>
      </c>
      <c r="H1429" s="146">
        <v>1872120</v>
      </c>
      <c r="I1429" s="147">
        <v>9.1</v>
      </c>
      <c r="J1429" s="147">
        <v>33.090000000000003</v>
      </c>
      <c r="K1429" s="147">
        <v>70.22</v>
      </c>
      <c r="L1429" s="147">
        <v>205.72</v>
      </c>
      <c r="M1429" s="147">
        <v>46.69</v>
      </c>
    </row>
    <row r="1430" spans="1:14" s="7" customFormat="1" ht="15" customHeight="1">
      <c r="A1430" s="21"/>
      <c r="B1430" s="144">
        <v>2010</v>
      </c>
      <c r="C1430" s="144"/>
      <c r="D1430" s="146">
        <v>7681</v>
      </c>
      <c r="E1430" s="146">
        <v>73086</v>
      </c>
      <c r="F1430" s="146">
        <v>71005</v>
      </c>
      <c r="G1430" s="146">
        <v>2537602</v>
      </c>
      <c r="H1430" s="146">
        <v>1859039</v>
      </c>
      <c r="I1430" s="147">
        <v>9.52</v>
      </c>
      <c r="J1430" s="147">
        <v>34.72</v>
      </c>
      <c r="K1430" s="147">
        <v>77.650000000000006</v>
      </c>
      <c r="L1430" s="147">
        <v>217.26</v>
      </c>
      <c r="M1430" s="147">
        <v>44.45</v>
      </c>
    </row>
    <row r="1431" spans="1:14" s="7" customFormat="1" ht="15" customHeight="1">
      <c r="A1431" s="21"/>
      <c r="B1431" s="144">
        <v>2009</v>
      </c>
      <c r="C1431" s="144"/>
      <c r="D1431" s="146">
        <v>7576</v>
      </c>
      <c r="E1431" s="146">
        <v>71627</v>
      </c>
      <c r="F1431" s="146">
        <v>69342</v>
      </c>
      <c r="G1431" s="146">
        <v>2468247</v>
      </c>
      <c r="H1431" s="146">
        <v>1818650</v>
      </c>
      <c r="I1431" s="147">
        <v>9.4499999999999993</v>
      </c>
      <c r="J1431" s="147">
        <v>34.46</v>
      </c>
      <c r="K1431" s="147">
        <v>77.11</v>
      </c>
      <c r="L1431" s="147">
        <v>216.63</v>
      </c>
      <c r="M1431" s="147">
        <v>44.21</v>
      </c>
    </row>
    <row r="1432" spans="1:14" s="7" customFormat="1" ht="15" customHeight="1">
      <c r="A1432" s="21"/>
      <c r="B1432" s="144">
        <v>2008</v>
      </c>
      <c r="C1432" s="144"/>
      <c r="D1432" s="146">
        <v>7424</v>
      </c>
      <c r="E1432" s="146">
        <v>70027</v>
      </c>
      <c r="F1432" s="146">
        <v>67668</v>
      </c>
      <c r="G1432" s="146">
        <v>2300978</v>
      </c>
      <c r="H1432" s="146">
        <v>1738851</v>
      </c>
      <c r="I1432" s="147">
        <v>9.43</v>
      </c>
      <c r="J1432" s="147">
        <v>32.86</v>
      </c>
      <c r="K1432" s="147">
        <v>78.59</v>
      </c>
      <c r="L1432" s="147">
        <v>231.11</v>
      </c>
      <c r="M1432" s="147">
        <v>41.35</v>
      </c>
    </row>
    <row r="1433" spans="1:14" s="7" customFormat="1" ht="15" customHeight="1">
      <c r="A1433" s="21"/>
      <c r="B1433" s="138" t="s">
        <v>11</v>
      </c>
      <c r="C1433" s="138"/>
      <c r="D1433" s="150"/>
      <c r="E1433" s="150"/>
      <c r="F1433" s="150"/>
      <c r="G1433" s="150"/>
      <c r="H1433" s="150"/>
      <c r="I1433" s="151"/>
      <c r="J1433" s="151"/>
      <c r="K1433" s="151"/>
      <c r="L1433" s="151"/>
      <c r="M1433" s="151"/>
      <c r="N1433" s="13"/>
    </row>
    <row r="1434" spans="1:14" s="13" customFormat="1" ht="15" customHeight="1">
      <c r="A1434" s="21"/>
      <c r="B1434" s="141" t="s">
        <v>307</v>
      </c>
      <c r="C1434" s="141"/>
      <c r="D1434" s="152"/>
      <c r="E1434" s="152"/>
      <c r="F1434" s="152"/>
      <c r="G1434" s="152"/>
      <c r="H1434" s="152"/>
      <c r="I1434" s="153"/>
      <c r="J1434" s="153"/>
      <c r="K1434" s="153"/>
      <c r="L1434" s="153"/>
      <c r="M1434" s="153"/>
      <c r="N1434" s="14"/>
    </row>
    <row r="1435" spans="1:14" s="14" customFormat="1" ht="15" customHeight="1">
      <c r="A1435" s="21"/>
      <c r="B1435" s="163">
        <v>2016</v>
      </c>
      <c r="C1435" s="251"/>
      <c r="D1435" s="259">
        <v>16396</v>
      </c>
      <c r="E1435" s="259">
        <v>60049</v>
      </c>
      <c r="F1435" s="259">
        <v>51369</v>
      </c>
      <c r="G1435" s="259">
        <v>1413830</v>
      </c>
      <c r="H1435" s="259">
        <v>1099703</v>
      </c>
      <c r="I1435" s="260">
        <v>3.66</v>
      </c>
      <c r="J1435" s="260">
        <v>23.54</v>
      </c>
      <c r="K1435" s="260">
        <v>31.46</v>
      </c>
      <c r="L1435" s="260">
        <v>114.31</v>
      </c>
      <c r="M1435" s="260">
        <v>75.819999999999993</v>
      </c>
    </row>
    <row r="1436" spans="1:14" s="14" customFormat="1" ht="15" customHeight="1">
      <c r="A1436" s="21"/>
      <c r="B1436" s="163">
        <v>2015</v>
      </c>
      <c r="C1436" s="163"/>
      <c r="D1436" s="259">
        <v>15546</v>
      </c>
      <c r="E1436" s="259">
        <v>57830</v>
      </c>
      <c r="F1436" s="259">
        <v>49613</v>
      </c>
      <c r="G1436" s="259">
        <v>1333007</v>
      </c>
      <c r="H1436" s="259">
        <v>1032446</v>
      </c>
      <c r="I1436" s="260">
        <v>3.72</v>
      </c>
      <c r="J1436" s="260">
        <v>23.05</v>
      </c>
      <c r="K1436" s="260">
        <v>30.41</v>
      </c>
      <c r="L1436" s="260">
        <v>113.19</v>
      </c>
      <c r="M1436" s="260">
        <v>77.040000000000006</v>
      </c>
    </row>
    <row r="1437" spans="1:14" s="14" customFormat="1" ht="15" customHeight="1">
      <c r="A1437" s="21"/>
      <c r="B1437" s="163">
        <v>2014</v>
      </c>
      <c r="C1437" s="163"/>
      <c r="D1437" s="146">
        <v>14785</v>
      </c>
      <c r="E1437" s="146">
        <v>55263</v>
      </c>
      <c r="F1437" s="146">
        <v>47445</v>
      </c>
      <c r="G1437" s="146">
        <v>1277870</v>
      </c>
      <c r="H1437" s="146">
        <v>989216</v>
      </c>
      <c r="I1437" s="147">
        <v>3.74</v>
      </c>
      <c r="J1437" s="147">
        <v>23.12</v>
      </c>
      <c r="K1437" s="147">
        <v>30.89</v>
      </c>
      <c r="L1437" s="147">
        <v>114.7</v>
      </c>
      <c r="M1437" s="147">
        <v>76.52</v>
      </c>
    </row>
    <row r="1438" spans="1:14" s="7" customFormat="1" ht="15" customHeight="1">
      <c r="A1438" s="27"/>
      <c r="B1438" s="163">
        <v>2013</v>
      </c>
      <c r="C1438" s="163"/>
      <c r="D1438" s="146">
        <v>14461</v>
      </c>
      <c r="E1438" s="146">
        <v>53935</v>
      </c>
      <c r="F1438" s="146">
        <v>46043</v>
      </c>
      <c r="G1438" s="146">
        <v>1264987</v>
      </c>
      <c r="H1438" s="146">
        <v>978186</v>
      </c>
      <c r="I1438" s="147">
        <v>3.73</v>
      </c>
      <c r="J1438" s="147">
        <v>23.45</v>
      </c>
      <c r="K1438" s="147">
        <v>30.68</v>
      </c>
      <c r="L1438" s="147">
        <v>111.68</v>
      </c>
      <c r="M1438" s="147">
        <v>77.680000000000007</v>
      </c>
    </row>
    <row r="1439" spans="1:14" s="7" customFormat="1" ht="15" customHeight="1">
      <c r="A1439" s="21"/>
      <c r="B1439" s="144">
        <v>2012</v>
      </c>
      <c r="C1439" s="144"/>
      <c r="D1439" s="146">
        <v>14278</v>
      </c>
      <c r="E1439" s="146">
        <v>51571</v>
      </c>
      <c r="F1439" s="146">
        <v>43554</v>
      </c>
      <c r="G1439" s="146">
        <v>1196211</v>
      </c>
      <c r="H1439" s="146">
        <v>929558</v>
      </c>
      <c r="I1439" s="147">
        <v>3.61</v>
      </c>
      <c r="J1439" s="147">
        <v>23.2</v>
      </c>
      <c r="K1439" s="147">
        <v>30.25</v>
      </c>
      <c r="L1439" s="147">
        <v>110.13</v>
      </c>
      <c r="M1439" s="147">
        <v>77.680000000000007</v>
      </c>
    </row>
    <row r="1440" spans="1:14" s="7" customFormat="1" ht="15" customHeight="1">
      <c r="A1440" s="21"/>
      <c r="B1440" s="144">
        <v>2011</v>
      </c>
      <c r="C1440" s="144"/>
      <c r="D1440" s="146">
        <v>14411</v>
      </c>
      <c r="E1440" s="146">
        <v>52641</v>
      </c>
      <c r="F1440" s="146">
        <v>44378</v>
      </c>
      <c r="G1440" s="146">
        <v>1233866</v>
      </c>
      <c r="H1440" s="146">
        <v>958899</v>
      </c>
      <c r="I1440" s="147">
        <v>3.65</v>
      </c>
      <c r="J1440" s="147">
        <v>23.44</v>
      </c>
      <c r="K1440" s="147">
        <v>30.62</v>
      </c>
      <c r="L1440" s="147">
        <v>110.15</v>
      </c>
      <c r="M1440" s="147">
        <v>77.47</v>
      </c>
    </row>
    <row r="1441" spans="1:14" s="7" customFormat="1" ht="15" customHeight="1">
      <c r="A1441" s="21"/>
      <c r="B1441" s="144">
        <v>2010</v>
      </c>
      <c r="C1441" s="144"/>
      <c r="D1441" s="146">
        <v>14325</v>
      </c>
      <c r="E1441" s="146">
        <v>52973</v>
      </c>
      <c r="F1441" s="146">
        <v>44507</v>
      </c>
      <c r="G1441" s="146">
        <v>1243929</v>
      </c>
      <c r="H1441" s="146">
        <v>977771</v>
      </c>
      <c r="I1441" s="147">
        <v>3.7</v>
      </c>
      <c r="J1441" s="147">
        <v>23.48</v>
      </c>
      <c r="K1441" s="147">
        <v>31.84</v>
      </c>
      <c r="L1441" s="147">
        <v>113.91</v>
      </c>
      <c r="M1441" s="147">
        <v>74.819999999999993</v>
      </c>
    </row>
    <row r="1442" spans="1:14" s="7" customFormat="1" ht="15" customHeight="1">
      <c r="A1442" s="21"/>
      <c r="B1442" s="144">
        <v>2009</v>
      </c>
      <c r="C1442" s="144"/>
      <c r="D1442" s="146">
        <v>14920</v>
      </c>
      <c r="E1442" s="146">
        <v>52428</v>
      </c>
      <c r="F1442" s="146">
        <v>43005</v>
      </c>
      <c r="G1442" s="146">
        <v>1189380</v>
      </c>
      <c r="H1442" s="146">
        <v>930344</v>
      </c>
      <c r="I1442" s="147">
        <v>3.51</v>
      </c>
      <c r="J1442" s="147">
        <v>22.69</v>
      </c>
      <c r="K1442" s="147">
        <v>31.68</v>
      </c>
      <c r="L1442" s="147">
        <v>114.53</v>
      </c>
      <c r="M1442" s="147">
        <v>72.52</v>
      </c>
    </row>
    <row r="1443" spans="1:14" s="7" customFormat="1" ht="15" customHeight="1">
      <c r="A1443" s="21"/>
      <c r="B1443" s="144">
        <v>2008</v>
      </c>
      <c r="C1443" s="144"/>
      <c r="D1443" s="146">
        <v>15757</v>
      </c>
      <c r="E1443" s="146">
        <v>54395</v>
      </c>
      <c r="F1443" s="146">
        <v>43969</v>
      </c>
      <c r="G1443" s="146">
        <v>1187553</v>
      </c>
      <c r="H1443" s="146">
        <v>925625</v>
      </c>
      <c r="I1443" s="147">
        <v>3.45</v>
      </c>
      <c r="J1443" s="147">
        <v>21.83</v>
      </c>
      <c r="K1443" s="147">
        <v>30.71</v>
      </c>
      <c r="L1443" s="147">
        <v>113.69</v>
      </c>
      <c r="M1443" s="147">
        <v>71.59</v>
      </c>
    </row>
    <row r="1444" spans="1:14" s="15" customFormat="1" ht="15" customHeight="1" collapsed="1">
      <c r="A1444" s="21"/>
      <c r="B1444" s="145" t="s">
        <v>308</v>
      </c>
      <c r="C1444" s="145"/>
      <c r="D1444" s="154"/>
      <c r="E1444" s="154"/>
      <c r="F1444" s="154"/>
      <c r="G1444" s="154"/>
      <c r="H1444" s="154"/>
      <c r="I1444" s="155"/>
      <c r="J1444" s="155"/>
      <c r="K1444" s="155"/>
      <c r="L1444" s="155"/>
      <c r="M1444" s="155"/>
    </row>
    <row r="1445" spans="1:14" s="15" customFormat="1" ht="15" customHeight="1">
      <c r="A1445" s="21"/>
      <c r="B1445" s="163">
        <v>2016</v>
      </c>
      <c r="C1445" s="251"/>
      <c r="D1445" s="259">
        <v>15340</v>
      </c>
      <c r="E1445" s="259">
        <v>25282</v>
      </c>
      <c r="F1445" s="259">
        <v>16706</v>
      </c>
      <c r="G1445" s="259">
        <v>287943</v>
      </c>
      <c r="H1445" s="259">
        <v>228117</v>
      </c>
      <c r="I1445" s="260">
        <v>1.65</v>
      </c>
      <c r="J1445" s="260">
        <v>11.39</v>
      </c>
      <c r="K1445" s="260">
        <v>16.829999999999998</v>
      </c>
      <c r="L1445" s="260">
        <v>97.66</v>
      </c>
      <c r="M1445" s="260">
        <v>70.45</v>
      </c>
    </row>
    <row r="1446" spans="1:14" s="15" customFormat="1" ht="15" customHeight="1">
      <c r="A1446" s="21"/>
      <c r="B1446" s="163">
        <v>2015</v>
      </c>
      <c r="C1446" s="163"/>
      <c r="D1446" s="259">
        <v>14557</v>
      </c>
      <c r="E1446" s="259">
        <v>24308</v>
      </c>
      <c r="F1446" s="259">
        <v>16179</v>
      </c>
      <c r="G1446" s="259">
        <v>273804</v>
      </c>
      <c r="H1446" s="259">
        <v>216554</v>
      </c>
      <c r="I1446" s="260">
        <v>1.67</v>
      </c>
      <c r="J1446" s="260">
        <v>11.26</v>
      </c>
      <c r="K1446" s="260">
        <v>16.510000000000002</v>
      </c>
      <c r="L1446" s="260">
        <v>97.57</v>
      </c>
      <c r="M1446" s="260">
        <v>71.510000000000005</v>
      </c>
    </row>
    <row r="1447" spans="1:14" s="7" customFormat="1" ht="15" customHeight="1">
      <c r="A1447" s="21"/>
      <c r="B1447" s="163">
        <v>2014</v>
      </c>
      <c r="C1447" s="163"/>
      <c r="D1447" s="146">
        <v>13852</v>
      </c>
      <c r="E1447" s="146">
        <v>23152</v>
      </c>
      <c r="F1447" s="146">
        <v>15424</v>
      </c>
      <c r="G1447" s="146">
        <v>261426</v>
      </c>
      <c r="H1447" s="146">
        <v>204646</v>
      </c>
      <c r="I1447" s="147">
        <v>1.67</v>
      </c>
      <c r="J1447" s="147">
        <v>11.29</v>
      </c>
      <c r="K1447" s="147">
        <v>16.809999999999999</v>
      </c>
      <c r="L1447" s="147">
        <v>99.19</v>
      </c>
      <c r="M1447" s="147">
        <v>70.58</v>
      </c>
      <c r="N1447" s="15"/>
    </row>
    <row r="1448" spans="1:14" s="7" customFormat="1" ht="15" customHeight="1">
      <c r="A1448" s="27"/>
      <c r="B1448" s="163">
        <v>2013</v>
      </c>
      <c r="C1448" s="163"/>
      <c r="D1448" s="146">
        <v>13565</v>
      </c>
      <c r="E1448" s="146">
        <v>22288</v>
      </c>
      <c r="F1448" s="146">
        <v>14465</v>
      </c>
      <c r="G1448" s="146">
        <v>240525</v>
      </c>
      <c r="H1448" s="146">
        <v>188317</v>
      </c>
      <c r="I1448" s="147">
        <v>1.64</v>
      </c>
      <c r="J1448" s="147">
        <v>10.79</v>
      </c>
      <c r="K1448" s="147">
        <v>15.41</v>
      </c>
      <c r="L1448" s="147">
        <v>92.69</v>
      </c>
      <c r="M1448" s="147">
        <v>72.28</v>
      </c>
    </row>
    <row r="1449" spans="1:14" s="7" customFormat="1" ht="15" customHeight="1">
      <c r="A1449" s="21"/>
      <c r="B1449" s="144">
        <v>2012</v>
      </c>
      <c r="C1449" s="144"/>
      <c r="D1449" s="146">
        <v>13387</v>
      </c>
      <c r="E1449" s="146">
        <v>21834</v>
      </c>
      <c r="F1449" s="146">
        <v>13879</v>
      </c>
      <c r="G1449" s="146">
        <v>235976</v>
      </c>
      <c r="H1449" s="146">
        <v>185176</v>
      </c>
      <c r="I1449" s="147">
        <v>1.63</v>
      </c>
      <c r="J1449" s="147">
        <v>10.81</v>
      </c>
      <c r="K1449" s="147">
        <v>15.18</v>
      </c>
      <c r="L1449" s="147">
        <v>89.3</v>
      </c>
      <c r="M1449" s="147">
        <v>73.25</v>
      </c>
    </row>
    <row r="1450" spans="1:14" s="7" customFormat="1" ht="15" customHeight="1">
      <c r="A1450" s="21"/>
      <c r="B1450" s="144">
        <v>2011</v>
      </c>
      <c r="C1450" s="144"/>
      <c r="D1450" s="146">
        <v>13489</v>
      </c>
      <c r="E1450" s="146">
        <v>22116</v>
      </c>
      <c r="F1450" s="146">
        <v>13904</v>
      </c>
      <c r="G1450" s="146">
        <v>239308</v>
      </c>
      <c r="H1450" s="146">
        <v>189706</v>
      </c>
      <c r="I1450" s="147">
        <v>1.64</v>
      </c>
      <c r="J1450" s="147">
        <v>10.82</v>
      </c>
      <c r="K1450" s="147">
        <v>16.03</v>
      </c>
      <c r="L1450" s="147">
        <v>93.11</v>
      </c>
      <c r="M1450" s="147">
        <v>69.63</v>
      </c>
    </row>
    <row r="1451" spans="1:14" s="7" customFormat="1" ht="15" customHeight="1">
      <c r="A1451" s="21"/>
      <c r="B1451" s="144">
        <v>2010</v>
      </c>
      <c r="C1451" s="144"/>
      <c r="D1451" s="146">
        <v>13408</v>
      </c>
      <c r="E1451" s="146">
        <v>21969</v>
      </c>
      <c r="F1451" s="146">
        <v>13572</v>
      </c>
      <c r="G1451" s="146">
        <v>236572</v>
      </c>
      <c r="H1451" s="146">
        <v>187218</v>
      </c>
      <c r="I1451" s="147">
        <v>1.64</v>
      </c>
      <c r="J1451" s="147">
        <v>10.77</v>
      </c>
      <c r="K1451" s="147">
        <v>16.989999999999998</v>
      </c>
      <c r="L1451" s="147">
        <v>97.47</v>
      </c>
      <c r="M1451" s="147">
        <v>65.28</v>
      </c>
    </row>
    <row r="1452" spans="1:14" s="7" customFormat="1" ht="15" customHeight="1">
      <c r="A1452" s="21"/>
      <c r="B1452" s="144">
        <v>2009</v>
      </c>
      <c r="C1452" s="144"/>
      <c r="D1452" s="146">
        <v>14011</v>
      </c>
      <c r="E1452" s="146">
        <v>22704</v>
      </c>
      <c r="F1452" s="146">
        <v>13439</v>
      </c>
      <c r="G1452" s="146">
        <v>231194</v>
      </c>
      <c r="H1452" s="146">
        <v>183229</v>
      </c>
      <c r="I1452" s="147">
        <v>1.62</v>
      </c>
      <c r="J1452" s="147">
        <v>10.18</v>
      </c>
      <c r="K1452" s="147">
        <v>16.440000000000001</v>
      </c>
      <c r="L1452" s="147">
        <v>95.54</v>
      </c>
      <c r="M1452" s="147">
        <v>64.040000000000006</v>
      </c>
    </row>
    <row r="1453" spans="1:14" s="15" customFormat="1" ht="15" customHeight="1" collapsed="1">
      <c r="A1453" s="21"/>
      <c r="B1453" s="144">
        <v>2008</v>
      </c>
      <c r="C1453" s="144"/>
      <c r="D1453" s="146">
        <v>14864</v>
      </c>
      <c r="E1453" s="146">
        <v>23302</v>
      </c>
      <c r="F1453" s="146">
        <v>13175</v>
      </c>
      <c r="G1453" s="146">
        <v>221185</v>
      </c>
      <c r="H1453" s="146">
        <v>174165</v>
      </c>
      <c r="I1453" s="147">
        <v>1.57</v>
      </c>
      <c r="J1453" s="147">
        <v>9.49</v>
      </c>
      <c r="K1453" s="147">
        <v>15.74</v>
      </c>
      <c r="L1453" s="147">
        <v>93.75</v>
      </c>
      <c r="M1453" s="147">
        <v>61.83</v>
      </c>
      <c r="N1453" s="7"/>
    </row>
    <row r="1454" spans="1:14" s="15" customFormat="1" ht="15" customHeight="1">
      <c r="A1454" s="21"/>
      <c r="B1454" s="145" t="s">
        <v>309</v>
      </c>
      <c r="C1454" s="145"/>
      <c r="D1454" s="154"/>
      <c r="E1454" s="154"/>
      <c r="F1454" s="154"/>
      <c r="G1454" s="154"/>
      <c r="H1454" s="154"/>
      <c r="I1454" s="155"/>
      <c r="J1454" s="155"/>
      <c r="K1454" s="155"/>
      <c r="L1454" s="155"/>
      <c r="M1454" s="155"/>
    </row>
    <row r="1455" spans="1:14" s="15" customFormat="1" ht="15" customHeight="1">
      <c r="A1455" s="21"/>
      <c r="B1455" s="163">
        <v>2016</v>
      </c>
      <c r="C1455" s="251"/>
      <c r="D1455" s="259">
        <v>856</v>
      </c>
      <c r="E1455" s="259">
        <v>16015</v>
      </c>
      <c r="F1455" s="259">
        <v>15923</v>
      </c>
      <c r="G1455" s="259">
        <v>437563</v>
      </c>
      <c r="H1455" s="259">
        <v>345286</v>
      </c>
      <c r="I1455" s="260">
        <v>18.71</v>
      </c>
      <c r="J1455" s="260">
        <v>27.32</v>
      </c>
      <c r="K1455" s="260">
        <v>33.76</v>
      </c>
      <c r="L1455" s="260">
        <v>122.86</v>
      </c>
      <c r="M1455" s="260">
        <v>82.91</v>
      </c>
    </row>
    <row r="1456" spans="1:14" s="7" customFormat="1" ht="15" customHeight="1">
      <c r="A1456" s="21"/>
      <c r="B1456" s="163">
        <v>2015</v>
      </c>
      <c r="C1456" s="163"/>
      <c r="D1456" s="259">
        <v>797</v>
      </c>
      <c r="E1456" s="259">
        <v>15073</v>
      </c>
      <c r="F1456" s="259">
        <v>15006</v>
      </c>
      <c r="G1456" s="259">
        <v>402285</v>
      </c>
      <c r="H1456" s="259">
        <v>318691</v>
      </c>
      <c r="I1456" s="260">
        <v>18.91</v>
      </c>
      <c r="J1456" s="260">
        <v>26.69</v>
      </c>
      <c r="K1456" s="260">
        <v>33.119999999999997</v>
      </c>
      <c r="L1456" s="260">
        <v>123.54</v>
      </c>
      <c r="M1456" s="260">
        <v>82.73</v>
      </c>
      <c r="N1456" s="15"/>
    </row>
    <row r="1457" spans="1:14" s="7" customFormat="1" ht="15" customHeight="1">
      <c r="A1457" s="21"/>
      <c r="B1457" s="163">
        <v>2014</v>
      </c>
      <c r="C1457" s="163"/>
      <c r="D1457" s="146">
        <v>745</v>
      </c>
      <c r="E1457" s="146">
        <v>13892</v>
      </c>
      <c r="F1457" s="146">
        <v>13832</v>
      </c>
      <c r="G1457" s="146">
        <v>367209</v>
      </c>
      <c r="H1457" s="146">
        <v>287804</v>
      </c>
      <c r="I1457" s="147">
        <v>18.649999999999999</v>
      </c>
      <c r="J1457" s="147">
        <v>26.43</v>
      </c>
      <c r="K1457" s="147">
        <v>33.86</v>
      </c>
      <c r="L1457" s="147">
        <v>127.56</v>
      </c>
      <c r="M1457" s="147">
        <v>81.11</v>
      </c>
      <c r="N1457" s="15"/>
    </row>
    <row r="1458" spans="1:14" s="7" customFormat="1" ht="15" customHeight="1">
      <c r="A1458" s="27"/>
      <c r="B1458" s="163">
        <v>2013</v>
      </c>
      <c r="C1458" s="163"/>
      <c r="D1458" s="146">
        <v>713</v>
      </c>
      <c r="E1458" s="146">
        <v>13392</v>
      </c>
      <c r="F1458" s="146">
        <v>13346</v>
      </c>
      <c r="G1458" s="146">
        <v>368598</v>
      </c>
      <c r="H1458" s="146">
        <v>292897</v>
      </c>
      <c r="I1458" s="147">
        <v>18.78</v>
      </c>
      <c r="J1458" s="147">
        <v>27.52</v>
      </c>
      <c r="K1458" s="147">
        <v>34.51</v>
      </c>
      <c r="L1458" s="147">
        <v>124.95</v>
      </c>
      <c r="M1458" s="147">
        <v>82.49</v>
      </c>
    </row>
    <row r="1459" spans="1:14" s="7" customFormat="1" ht="15" customHeight="1">
      <c r="A1459" s="21"/>
      <c r="B1459" s="144">
        <v>2012</v>
      </c>
      <c r="C1459" s="144"/>
      <c r="D1459" s="146">
        <v>724</v>
      </c>
      <c r="E1459" s="146">
        <v>13744</v>
      </c>
      <c r="F1459" s="146">
        <v>13692</v>
      </c>
      <c r="G1459" s="146">
        <v>371433</v>
      </c>
      <c r="H1459" s="146">
        <v>294249</v>
      </c>
      <c r="I1459" s="147">
        <v>18.98</v>
      </c>
      <c r="J1459" s="147">
        <v>27.03</v>
      </c>
      <c r="K1459" s="147">
        <v>32.92</v>
      </c>
      <c r="L1459" s="147">
        <v>121.35</v>
      </c>
      <c r="M1459" s="147">
        <v>84.15</v>
      </c>
    </row>
    <row r="1460" spans="1:14" s="7" customFormat="1" ht="15" customHeight="1">
      <c r="A1460" s="21"/>
      <c r="B1460" s="144">
        <v>2011</v>
      </c>
      <c r="C1460" s="144"/>
      <c r="D1460" s="146">
        <v>747</v>
      </c>
      <c r="E1460" s="146">
        <v>14078</v>
      </c>
      <c r="F1460" s="146">
        <v>14047</v>
      </c>
      <c r="G1460" s="146">
        <v>386345</v>
      </c>
      <c r="H1460" s="146">
        <v>304052</v>
      </c>
      <c r="I1460" s="147">
        <v>18.850000000000001</v>
      </c>
      <c r="J1460" s="147">
        <v>27.44</v>
      </c>
      <c r="K1460" s="147">
        <v>32.36</v>
      </c>
      <c r="L1460" s="147">
        <v>117.66</v>
      </c>
      <c r="M1460" s="147">
        <v>86.86</v>
      </c>
    </row>
    <row r="1461" spans="1:14" s="7" customFormat="1" ht="15" customHeight="1">
      <c r="A1461" s="21"/>
      <c r="B1461" s="144">
        <v>2010</v>
      </c>
      <c r="C1461" s="144"/>
      <c r="D1461" s="146">
        <v>737</v>
      </c>
      <c r="E1461" s="146">
        <v>14060</v>
      </c>
      <c r="F1461" s="146">
        <v>14001</v>
      </c>
      <c r="G1461" s="146">
        <v>379852</v>
      </c>
      <c r="H1461" s="146">
        <v>302200</v>
      </c>
      <c r="I1461" s="147">
        <v>19.079999999999998</v>
      </c>
      <c r="J1461" s="147">
        <v>27.02</v>
      </c>
      <c r="K1461" s="147">
        <v>33.96</v>
      </c>
      <c r="L1461" s="147">
        <v>125.19</v>
      </c>
      <c r="M1461" s="147">
        <v>81.819999999999993</v>
      </c>
    </row>
    <row r="1462" spans="1:14" s="15" customFormat="1" ht="15" customHeight="1" collapsed="1">
      <c r="A1462" s="21"/>
      <c r="B1462" s="144">
        <v>2009</v>
      </c>
      <c r="C1462" s="144"/>
      <c r="D1462" s="146">
        <v>743</v>
      </c>
      <c r="E1462" s="146">
        <v>14195</v>
      </c>
      <c r="F1462" s="146">
        <v>14044</v>
      </c>
      <c r="G1462" s="146">
        <v>378935</v>
      </c>
      <c r="H1462" s="146">
        <v>298907</v>
      </c>
      <c r="I1462" s="147">
        <v>19.100000000000001</v>
      </c>
      <c r="J1462" s="147">
        <v>26.69</v>
      </c>
      <c r="K1462" s="147">
        <v>34.369999999999997</v>
      </c>
      <c r="L1462" s="147">
        <v>127.4</v>
      </c>
      <c r="M1462" s="147">
        <v>79.040000000000006</v>
      </c>
      <c r="N1462" s="7"/>
    </row>
    <row r="1463" spans="1:14" s="15" customFormat="1" ht="15" customHeight="1">
      <c r="A1463" s="21"/>
      <c r="B1463" s="144">
        <v>2008</v>
      </c>
      <c r="C1463" s="144"/>
      <c r="D1463" s="146">
        <v>720</v>
      </c>
      <c r="E1463" s="146">
        <v>13719</v>
      </c>
      <c r="F1463" s="146">
        <v>13586</v>
      </c>
      <c r="G1463" s="146">
        <v>359110</v>
      </c>
      <c r="H1463" s="146">
        <v>283450</v>
      </c>
      <c r="I1463" s="147">
        <v>19.05</v>
      </c>
      <c r="J1463" s="147">
        <v>26.18</v>
      </c>
      <c r="K1463" s="147">
        <v>33.020000000000003</v>
      </c>
      <c r="L1463" s="147">
        <v>124.91</v>
      </c>
      <c r="M1463" s="147">
        <v>79.97</v>
      </c>
      <c r="N1463" s="7"/>
    </row>
    <row r="1464" spans="1:14" s="15" customFormat="1" ht="15" customHeight="1">
      <c r="A1464" s="21"/>
      <c r="B1464" s="145" t="s">
        <v>310</v>
      </c>
      <c r="C1464" s="145"/>
      <c r="D1464" s="154"/>
      <c r="E1464" s="154"/>
      <c r="F1464" s="154"/>
      <c r="G1464" s="154"/>
      <c r="H1464" s="154"/>
      <c r="I1464" s="155"/>
      <c r="J1464" s="155"/>
      <c r="K1464" s="155"/>
      <c r="L1464" s="155"/>
      <c r="M1464" s="155"/>
    </row>
    <row r="1465" spans="1:14" s="7" customFormat="1" ht="15" customHeight="1">
      <c r="A1465" s="21"/>
      <c r="B1465" s="163">
        <v>2016</v>
      </c>
      <c r="C1465" s="251"/>
      <c r="D1465" s="259">
        <v>200</v>
      </c>
      <c r="E1465" s="259">
        <v>18752</v>
      </c>
      <c r="F1465" s="259">
        <v>18740</v>
      </c>
      <c r="G1465" s="259">
        <v>688324</v>
      </c>
      <c r="H1465" s="259">
        <v>526301</v>
      </c>
      <c r="I1465" s="260">
        <v>93.76</v>
      </c>
      <c r="J1465" s="260">
        <v>36.71</v>
      </c>
      <c r="K1465" s="260">
        <v>49.22</v>
      </c>
      <c r="L1465" s="260">
        <v>134.01</v>
      </c>
      <c r="M1465" s="260">
        <v>74.150000000000006</v>
      </c>
      <c r="N1465" s="15"/>
    </row>
    <row r="1466" spans="1:14" s="7" customFormat="1" ht="15" customHeight="1">
      <c r="A1466" s="21"/>
      <c r="B1466" s="163">
        <v>2015</v>
      </c>
      <c r="C1466" s="163"/>
      <c r="D1466" s="259">
        <v>192</v>
      </c>
      <c r="E1466" s="259">
        <v>18449</v>
      </c>
      <c r="F1466" s="259">
        <v>18428</v>
      </c>
      <c r="G1466" s="259">
        <v>656918</v>
      </c>
      <c r="H1466" s="259">
        <v>497200</v>
      </c>
      <c r="I1466" s="260">
        <v>96.09</v>
      </c>
      <c r="J1466" s="260">
        <v>35.61</v>
      </c>
      <c r="K1466" s="260">
        <v>46.52</v>
      </c>
      <c r="L1466" s="260">
        <v>130.49</v>
      </c>
      <c r="M1466" s="260">
        <v>76.290000000000006</v>
      </c>
      <c r="N1466" s="15"/>
    </row>
    <row r="1467" spans="1:14" s="7" customFormat="1" ht="15" customHeight="1">
      <c r="A1467" s="21"/>
      <c r="B1467" s="163">
        <v>2014</v>
      </c>
      <c r="C1467" s="163"/>
      <c r="D1467" s="146">
        <v>188</v>
      </c>
      <c r="E1467" s="146">
        <v>18219</v>
      </c>
      <c r="F1467" s="146">
        <v>18189</v>
      </c>
      <c r="G1467" s="146">
        <v>649235</v>
      </c>
      <c r="H1467" s="146">
        <v>496766</v>
      </c>
      <c r="I1467" s="147">
        <v>96.91</v>
      </c>
      <c r="J1467" s="147">
        <v>35.64</v>
      </c>
      <c r="K1467" s="147">
        <v>46.52</v>
      </c>
      <c r="L1467" s="147">
        <v>130.33000000000001</v>
      </c>
      <c r="M1467" s="147">
        <v>76.66</v>
      </c>
      <c r="N1467" s="15"/>
    </row>
    <row r="1468" spans="1:14" s="7" customFormat="1" ht="15" customHeight="1">
      <c r="A1468" s="27"/>
      <c r="B1468" s="163">
        <v>2013</v>
      </c>
      <c r="C1468" s="163"/>
      <c r="D1468" s="146">
        <v>183</v>
      </c>
      <c r="E1468" s="146">
        <v>18255</v>
      </c>
      <c r="F1468" s="146">
        <v>18232</v>
      </c>
      <c r="G1468" s="146">
        <v>655864</v>
      </c>
      <c r="H1468" s="146">
        <v>496972</v>
      </c>
      <c r="I1468" s="147">
        <v>99.75</v>
      </c>
      <c r="J1468" s="147">
        <v>35.93</v>
      </c>
      <c r="K1468" s="147">
        <v>46.52</v>
      </c>
      <c r="L1468" s="147">
        <v>129.32</v>
      </c>
      <c r="M1468" s="147">
        <v>77.27</v>
      </c>
    </row>
    <row r="1469" spans="1:14" s="7" customFormat="1" ht="15" customHeight="1">
      <c r="A1469" s="21"/>
      <c r="B1469" s="144">
        <v>2012</v>
      </c>
      <c r="C1469" s="144"/>
      <c r="D1469" s="146">
        <v>167</v>
      </c>
      <c r="E1469" s="146">
        <v>15993</v>
      </c>
      <c r="F1469" s="146">
        <v>15983</v>
      </c>
      <c r="G1469" s="146">
        <v>588802</v>
      </c>
      <c r="H1469" s="146">
        <v>450133</v>
      </c>
      <c r="I1469" s="147">
        <v>95.77</v>
      </c>
      <c r="J1469" s="147">
        <v>36.82</v>
      </c>
      <c r="K1469" s="147">
        <v>48.51</v>
      </c>
      <c r="L1469" s="147">
        <v>131.69</v>
      </c>
      <c r="M1469" s="147">
        <v>75.84</v>
      </c>
    </row>
    <row r="1470" spans="1:14" s="7" customFormat="1" ht="15" customHeight="1">
      <c r="A1470" s="21"/>
      <c r="B1470" s="144">
        <v>2011</v>
      </c>
      <c r="C1470" s="144"/>
      <c r="D1470" s="146">
        <v>175</v>
      </c>
      <c r="E1470" s="146">
        <v>16447</v>
      </c>
      <c r="F1470" s="146">
        <v>16427</v>
      </c>
      <c r="G1470" s="146">
        <v>608213</v>
      </c>
      <c r="H1470" s="146">
        <v>465141</v>
      </c>
      <c r="I1470" s="147">
        <v>93.98</v>
      </c>
      <c r="J1470" s="147">
        <v>36.979999999999997</v>
      </c>
      <c r="K1470" s="147">
        <v>48.77</v>
      </c>
      <c r="L1470" s="147">
        <v>131.72</v>
      </c>
      <c r="M1470" s="147">
        <v>75.63</v>
      </c>
    </row>
    <row r="1471" spans="1:14" s="14" customFormat="1" ht="15" customHeight="1" collapsed="1">
      <c r="A1471" s="21"/>
      <c r="B1471" s="144">
        <v>2010</v>
      </c>
      <c r="C1471" s="144"/>
      <c r="D1471" s="146">
        <v>180</v>
      </c>
      <c r="E1471" s="146">
        <v>16944</v>
      </c>
      <c r="F1471" s="146">
        <v>16934</v>
      </c>
      <c r="G1471" s="146">
        <v>627504</v>
      </c>
      <c r="H1471" s="146">
        <v>488353</v>
      </c>
      <c r="I1471" s="147">
        <v>94.13</v>
      </c>
      <c r="J1471" s="147">
        <v>37.03</v>
      </c>
      <c r="K1471" s="147">
        <v>49.32</v>
      </c>
      <c r="L1471" s="147">
        <v>133.1</v>
      </c>
      <c r="M1471" s="147">
        <v>75.069999999999993</v>
      </c>
      <c r="N1471" s="7"/>
    </row>
    <row r="1472" spans="1:14" s="14" customFormat="1" ht="15" customHeight="1">
      <c r="A1472" s="21"/>
      <c r="B1472" s="144">
        <v>2009</v>
      </c>
      <c r="C1472" s="144"/>
      <c r="D1472" s="146">
        <v>166</v>
      </c>
      <c r="E1472" s="146">
        <v>15529</v>
      </c>
      <c r="F1472" s="146">
        <v>15522</v>
      </c>
      <c r="G1472" s="146">
        <v>579251</v>
      </c>
      <c r="H1472" s="146">
        <v>448208</v>
      </c>
      <c r="I1472" s="147">
        <v>93.55</v>
      </c>
      <c r="J1472" s="147">
        <v>37.299999999999997</v>
      </c>
      <c r="K1472" s="147">
        <v>51.49</v>
      </c>
      <c r="L1472" s="147">
        <v>137.97</v>
      </c>
      <c r="M1472" s="147">
        <v>72.45</v>
      </c>
      <c r="N1472" s="7"/>
    </row>
    <row r="1473" spans="1:14" s="14" customFormat="1" ht="15" customHeight="1">
      <c r="A1473" s="21"/>
      <c r="B1473" s="144">
        <v>2008</v>
      </c>
      <c r="C1473" s="144"/>
      <c r="D1473" s="146">
        <v>173</v>
      </c>
      <c r="E1473" s="146">
        <v>17374</v>
      </c>
      <c r="F1473" s="146">
        <v>17208</v>
      </c>
      <c r="G1473" s="146">
        <v>607258</v>
      </c>
      <c r="H1473" s="146">
        <v>468010</v>
      </c>
      <c r="I1473" s="147">
        <v>100.43</v>
      </c>
      <c r="J1473" s="147">
        <v>34.950000000000003</v>
      </c>
      <c r="K1473" s="147">
        <v>48.96</v>
      </c>
      <c r="L1473" s="147">
        <v>138.72999999999999</v>
      </c>
      <c r="M1473" s="147">
        <v>71.27</v>
      </c>
      <c r="N1473" s="7"/>
    </row>
    <row r="1474" spans="1:14" s="7" customFormat="1" ht="15" customHeight="1">
      <c r="A1474" s="21"/>
      <c r="B1474" s="141" t="s">
        <v>311</v>
      </c>
      <c r="C1474" s="141"/>
      <c r="D1474" s="152"/>
      <c r="E1474" s="152"/>
      <c r="F1474" s="152"/>
      <c r="G1474" s="152"/>
      <c r="H1474" s="152"/>
      <c r="I1474" s="153"/>
      <c r="J1474" s="153"/>
      <c r="K1474" s="153"/>
      <c r="L1474" s="153"/>
      <c r="M1474" s="153"/>
      <c r="N1474" s="14"/>
    </row>
    <row r="1475" spans="1:14" s="7" customFormat="1" ht="15" customHeight="1">
      <c r="A1475" s="21"/>
      <c r="B1475" s="163">
        <v>2016</v>
      </c>
      <c r="C1475" s="251"/>
      <c r="D1475" s="259">
        <v>57</v>
      </c>
      <c r="E1475" s="259">
        <v>34083</v>
      </c>
      <c r="F1475" s="259">
        <v>34073</v>
      </c>
      <c r="G1475" s="259">
        <v>1323517</v>
      </c>
      <c r="H1475" s="259">
        <v>1013073</v>
      </c>
      <c r="I1475" s="260">
        <v>597.95000000000005</v>
      </c>
      <c r="J1475" s="260">
        <v>38.83</v>
      </c>
      <c r="K1475" s="260">
        <v>100.17</v>
      </c>
      <c r="L1475" s="260">
        <v>257.88</v>
      </c>
      <c r="M1475" s="260">
        <v>37.71</v>
      </c>
      <c r="N1475" s="14"/>
    </row>
    <row r="1476" spans="1:14" s="7" customFormat="1" ht="15" customHeight="1">
      <c r="A1476" s="21"/>
      <c r="B1476" s="163">
        <v>2015</v>
      </c>
      <c r="C1476" s="163"/>
      <c r="D1476" s="259">
        <v>54</v>
      </c>
      <c r="E1476" s="259">
        <v>33163</v>
      </c>
      <c r="F1476" s="259">
        <v>33149</v>
      </c>
      <c r="G1476" s="259">
        <v>1283778</v>
      </c>
      <c r="H1476" s="259">
        <v>978535</v>
      </c>
      <c r="I1476" s="260">
        <v>614.13</v>
      </c>
      <c r="J1476" s="260">
        <v>38.71</v>
      </c>
      <c r="K1476" s="260">
        <v>97.47</v>
      </c>
      <c r="L1476" s="260">
        <v>251.68</v>
      </c>
      <c r="M1476" s="260">
        <v>38.69</v>
      </c>
      <c r="N1476" s="14"/>
    </row>
    <row r="1477" spans="1:14" s="7" customFormat="1" ht="15" customHeight="1">
      <c r="A1477" s="21"/>
      <c r="B1477" s="163">
        <v>2014</v>
      </c>
      <c r="C1477" s="163"/>
      <c r="D1477" s="146">
        <v>49</v>
      </c>
      <c r="E1477" s="146">
        <v>30245</v>
      </c>
      <c r="F1477" s="146">
        <v>30206</v>
      </c>
      <c r="G1477" s="146">
        <v>1142414</v>
      </c>
      <c r="H1477" s="146">
        <v>886604</v>
      </c>
      <c r="I1477" s="147">
        <v>617.24</v>
      </c>
      <c r="J1477" s="147">
        <v>37.770000000000003</v>
      </c>
      <c r="K1477" s="147">
        <v>104.54</v>
      </c>
      <c r="L1477" s="147">
        <v>276.39999999999998</v>
      </c>
      <c r="M1477" s="147">
        <v>35.22</v>
      </c>
      <c r="N1477" s="14"/>
    </row>
    <row r="1478" spans="1:14" s="7" customFormat="1" ht="15" customHeight="1">
      <c r="A1478" s="27"/>
      <c r="B1478" s="163">
        <v>2013</v>
      </c>
      <c r="C1478" s="163"/>
      <c r="D1478" s="146">
        <v>46</v>
      </c>
      <c r="E1478" s="146">
        <v>28809</v>
      </c>
      <c r="F1478" s="146">
        <v>28742</v>
      </c>
      <c r="G1478" s="146">
        <v>1250061</v>
      </c>
      <c r="H1478" s="146">
        <v>857856</v>
      </c>
      <c r="I1478" s="147">
        <v>626.28</v>
      </c>
      <c r="J1478" s="147">
        <v>43.39</v>
      </c>
      <c r="K1478" s="147">
        <v>111.32</v>
      </c>
      <c r="L1478" s="147">
        <v>255.96</v>
      </c>
      <c r="M1478" s="147">
        <v>38.17</v>
      </c>
    </row>
    <row r="1479" spans="1:14" s="7" customFormat="1" ht="15" customHeight="1">
      <c r="A1479" s="21"/>
      <c r="B1479" s="144">
        <v>2012</v>
      </c>
      <c r="C1479" s="144"/>
      <c r="D1479" s="146">
        <v>50</v>
      </c>
      <c r="E1479" s="146">
        <v>29775</v>
      </c>
      <c r="F1479" s="146">
        <v>29727</v>
      </c>
      <c r="G1479" s="146">
        <v>1189013</v>
      </c>
      <c r="H1479" s="146">
        <v>890683</v>
      </c>
      <c r="I1479" s="147">
        <v>595.5</v>
      </c>
      <c r="J1479" s="147">
        <v>39.93</v>
      </c>
      <c r="K1479" s="147">
        <v>116.85</v>
      </c>
      <c r="L1479" s="147">
        <v>292.14</v>
      </c>
      <c r="M1479" s="147">
        <v>33.49</v>
      </c>
    </row>
    <row r="1480" spans="1:14" s="13" customFormat="1" ht="15" customHeight="1">
      <c r="A1480" s="21"/>
      <c r="B1480" s="144">
        <v>2011</v>
      </c>
      <c r="C1480" s="144"/>
      <c r="D1480" s="146">
        <v>51</v>
      </c>
      <c r="E1480" s="146">
        <v>28588</v>
      </c>
      <c r="F1480" s="146">
        <v>28588</v>
      </c>
      <c r="G1480" s="146">
        <v>1250105</v>
      </c>
      <c r="H1480" s="146">
        <v>914087</v>
      </c>
      <c r="I1480" s="147">
        <v>560.54999999999995</v>
      </c>
      <c r="J1480" s="147">
        <v>43.73</v>
      </c>
      <c r="K1480" s="147">
        <v>129.69</v>
      </c>
      <c r="L1480" s="147">
        <v>296.58</v>
      </c>
      <c r="M1480" s="147">
        <v>33.11</v>
      </c>
      <c r="N1480" s="7"/>
    </row>
    <row r="1481" spans="1:14" s="14" customFormat="1" ht="15" customHeight="1" collapsed="1">
      <c r="A1481" s="21"/>
      <c r="B1481" s="144">
        <v>2010</v>
      </c>
      <c r="C1481" s="144"/>
      <c r="D1481" s="146">
        <v>47</v>
      </c>
      <c r="E1481" s="146">
        <v>26875</v>
      </c>
      <c r="F1481" s="146">
        <v>26875</v>
      </c>
      <c r="G1481" s="146">
        <v>1299610</v>
      </c>
      <c r="H1481" s="146">
        <v>882468</v>
      </c>
      <c r="I1481" s="147">
        <v>571.80999999999995</v>
      </c>
      <c r="J1481" s="147">
        <v>48.36</v>
      </c>
      <c r="K1481" s="147">
        <v>151.16</v>
      </c>
      <c r="L1481" s="147">
        <v>312.58</v>
      </c>
      <c r="M1481" s="147">
        <v>31.54</v>
      </c>
      <c r="N1481" s="7"/>
    </row>
    <row r="1482" spans="1:14" s="14" customFormat="1" ht="15" customHeight="1">
      <c r="A1482" s="21"/>
      <c r="B1482" s="144">
        <v>2009</v>
      </c>
      <c r="C1482" s="144"/>
      <c r="D1482" s="146">
        <v>48</v>
      </c>
      <c r="E1482" s="146">
        <v>26692</v>
      </c>
      <c r="F1482" s="146">
        <v>26692</v>
      </c>
      <c r="G1482" s="146">
        <v>1285118</v>
      </c>
      <c r="H1482" s="146">
        <v>889443</v>
      </c>
      <c r="I1482" s="147">
        <v>556.08000000000004</v>
      </c>
      <c r="J1482" s="147">
        <v>48.15</v>
      </c>
      <c r="K1482" s="147">
        <v>147.76</v>
      </c>
      <c r="L1482" s="147">
        <v>306.91000000000003</v>
      </c>
      <c r="M1482" s="147">
        <v>31.92</v>
      </c>
      <c r="N1482" s="7"/>
    </row>
    <row r="1483" spans="1:14" s="14" customFormat="1" ht="15" customHeight="1">
      <c r="A1483" s="21"/>
      <c r="B1483" s="144">
        <v>2008</v>
      </c>
      <c r="C1483" s="144"/>
      <c r="D1483" s="146">
        <v>43</v>
      </c>
      <c r="E1483" s="146">
        <v>24103</v>
      </c>
      <c r="F1483" s="146">
        <v>24103</v>
      </c>
      <c r="G1483" s="146">
        <v>1120148</v>
      </c>
      <c r="H1483" s="146">
        <v>814488</v>
      </c>
      <c r="I1483" s="147">
        <v>560.53</v>
      </c>
      <c r="J1483" s="147">
        <v>46.47</v>
      </c>
      <c r="K1483" s="147">
        <v>162.71</v>
      </c>
      <c r="L1483" s="147">
        <v>350.11</v>
      </c>
      <c r="M1483" s="147">
        <v>28.04</v>
      </c>
      <c r="N1483" s="7"/>
    </row>
    <row r="1484" spans="1:14" s="7" customFormat="1" ht="15" customHeight="1">
      <c r="A1484" s="21"/>
      <c r="B1484" s="138" t="s">
        <v>40</v>
      </c>
      <c r="C1484" s="138"/>
      <c r="D1484" s="150"/>
      <c r="E1484" s="150"/>
      <c r="F1484" s="150"/>
      <c r="G1484" s="150"/>
      <c r="H1484" s="150"/>
      <c r="I1484" s="151"/>
      <c r="J1484" s="151"/>
      <c r="K1484" s="151"/>
      <c r="L1484" s="151"/>
      <c r="M1484" s="151"/>
      <c r="N1484" s="13"/>
    </row>
    <row r="1485" spans="1:14" s="7" customFormat="1" ht="15" customHeight="1">
      <c r="A1485" s="21"/>
      <c r="B1485" s="141" t="s">
        <v>312</v>
      </c>
      <c r="C1485" s="141"/>
      <c r="D1485" s="152"/>
      <c r="E1485" s="152"/>
      <c r="F1485" s="152"/>
      <c r="G1485" s="152"/>
      <c r="H1485" s="152"/>
      <c r="I1485" s="153"/>
      <c r="J1485" s="153"/>
      <c r="K1485" s="153"/>
      <c r="L1485" s="153"/>
      <c r="M1485" s="153"/>
      <c r="N1485" s="14"/>
    </row>
    <row r="1486" spans="1:14" s="7" customFormat="1" ht="15" customHeight="1">
      <c r="A1486" s="21"/>
      <c r="B1486" s="163">
        <v>2016</v>
      </c>
      <c r="C1486" s="251"/>
      <c r="D1486" s="259">
        <v>4070</v>
      </c>
      <c r="E1486" s="259">
        <v>17686</v>
      </c>
      <c r="F1486" s="259">
        <v>15553</v>
      </c>
      <c r="G1486" s="259">
        <v>399187</v>
      </c>
      <c r="H1486" s="259">
        <v>311047</v>
      </c>
      <c r="I1486" s="260">
        <v>4.3499999999999996</v>
      </c>
      <c r="J1486" s="260">
        <v>22.57</v>
      </c>
      <c r="K1486" s="260">
        <v>37.15</v>
      </c>
      <c r="L1486" s="260">
        <v>144.75</v>
      </c>
      <c r="M1486" s="260">
        <v>61.78</v>
      </c>
      <c r="N1486" s="14"/>
    </row>
    <row r="1487" spans="1:14" s="7" customFormat="1" ht="15" customHeight="1">
      <c r="A1487" s="21"/>
      <c r="B1487" s="163">
        <v>2015</v>
      </c>
      <c r="C1487" s="163"/>
      <c r="D1487" s="259">
        <v>3829</v>
      </c>
      <c r="E1487" s="259">
        <v>17250</v>
      </c>
      <c r="F1487" s="259">
        <v>15266</v>
      </c>
      <c r="G1487" s="259">
        <v>384478</v>
      </c>
      <c r="H1487" s="259">
        <v>301186</v>
      </c>
      <c r="I1487" s="260">
        <v>4.51</v>
      </c>
      <c r="J1487" s="260">
        <v>22.29</v>
      </c>
      <c r="K1487" s="260">
        <v>32.53</v>
      </c>
      <c r="L1487" s="260">
        <v>129.15</v>
      </c>
      <c r="M1487" s="260">
        <v>69.91</v>
      </c>
      <c r="N1487" s="14"/>
    </row>
    <row r="1488" spans="1:14" s="7" customFormat="1" ht="15" customHeight="1">
      <c r="A1488" s="21"/>
      <c r="B1488" s="163">
        <v>2014</v>
      </c>
      <c r="C1488" s="163"/>
      <c r="D1488" s="146">
        <v>3593</v>
      </c>
      <c r="E1488" s="146">
        <v>15583</v>
      </c>
      <c r="F1488" s="146">
        <v>13712</v>
      </c>
      <c r="G1488" s="146">
        <v>356575</v>
      </c>
      <c r="H1488" s="146">
        <v>281800</v>
      </c>
      <c r="I1488" s="147">
        <v>4.34</v>
      </c>
      <c r="J1488" s="147">
        <v>22.88</v>
      </c>
      <c r="K1488" s="147">
        <v>35.33</v>
      </c>
      <c r="L1488" s="147">
        <v>135.88</v>
      </c>
      <c r="M1488" s="147">
        <v>66.75</v>
      </c>
      <c r="N1488" s="14"/>
    </row>
    <row r="1489" spans="1:14" s="7" customFormat="1" ht="15" customHeight="1">
      <c r="A1489" s="27"/>
      <c r="B1489" s="163">
        <v>2013</v>
      </c>
      <c r="C1489" s="163"/>
      <c r="D1489" s="146">
        <v>3534</v>
      </c>
      <c r="E1489" s="146">
        <v>14492</v>
      </c>
      <c r="F1489" s="146">
        <v>12573</v>
      </c>
      <c r="G1489" s="146">
        <v>329849</v>
      </c>
      <c r="H1489" s="146">
        <v>263035</v>
      </c>
      <c r="I1489" s="147">
        <v>4.0999999999999996</v>
      </c>
      <c r="J1489" s="147">
        <v>22.76</v>
      </c>
      <c r="K1489" s="147">
        <v>36.76</v>
      </c>
      <c r="L1489" s="147">
        <v>140.13</v>
      </c>
      <c r="M1489" s="147">
        <v>63.19</v>
      </c>
    </row>
    <row r="1490" spans="1:14" s="14" customFormat="1" ht="15" customHeight="1" collapsed="1">
      <c r="A1490" s="21"/>
      <c r="B1490" s="144">
        <v>2012</v>
      </c>
      <c r="C1490" s="144"/>
      <c r="D1490" s="146">
        <v>3507</v>
      </c>
      <c r="E1490" s="146">
        <v>14067</v>
      </c>
      <c r="F1490" s="146">
        <v>12143</v>
      </c>
      <c r="G1490" s="146">
        <v>308922</v>
      </c>
      <c r="H1490" s="146">
        <v>242719</v>
      </c>
      <c r="I1490" s="147">
        <v>4.01</v>
      </c>
      <c r="J1490" s="147">
        <v>21.96</v>
      </c>
      <c r="K1490" s="147">
        <v>34.39</v>
      </c>
      <c r="L1490" s="147">
        <v>135.18</v>
      </c>
      <c r="M1490" s="147">
        <v>65.02</v>
      </c>
      <c r="N1490" s="7"/>
    </row>
    <row r="1491" spans="1:14" s="14" customFormat="1" ht="15" customHeight="1">
      <c r="A1491" s="21"/>
      <c r="B1491" s="144">
        <v>2011</v>
      </c>
      <c r="C1491" s="144"/>
      <c r="D1491" s="146">
        <v>3486</v>
      </c>
      <c r="E1491" s="146">
        <v>13901</v>
      </c>
      <c r="F1491" s="146">
        <v>11965</v>
      </c>
      <c r="G1491" s="146">
        <v>320709</v>
      </c>
      <c r="H1491" s="146">
        <v>249679</v>
      </c>
      <c r="I1491" s="147">
        <v>3.99</v>
      </c>
      <c r="J1491" s="147">
        <v>23.07</v>
      </c>
      <c r="K1491" s="147">
        <v>36.630000000000003</v>
      </c>
      <c r="L1491" s="147">
        <v>136.66</v>
      </c>
      <c r="M1491" s="147">
        <v>63.98</v>
      </c>
      <c r="N1491" s="7"/>
    </row>
    <row r="1492" spans="1:14" s="14" customFormat="1" ht="15" customHeight="1">
      <c r="A1492" s="21"/>
      <c r="B1492" s="144">
        <v>2010</v>
      </c>
      <c r="C1492" s="144"/>
      <c r="D1492" s="146">
        <v>3384</v>
      </c>
      <c r="E1492" s="146">
        <v>13488</v>
      </c>
      <c r="F1492" s="146">
        <v>11544</v>
      </c>
      <c r="G1492" s="146">
        <v>309488</v>
      </c>
      <c r="H1492" s="146">
        <v>243972</v>
      </c>
      <c r="I1492" s="147">
        <v>3.99</v>
      </c>
      <c r="J1492" s="147">
        <v>22.95</v>
      </c>
      <c r="K1492" s="147">
        <v>37.69</v>
      </c>
      <c r="L1492" s="147">
        <v>140.58000000000001</v>
      </c>
      <c r="M1492" s="147">
        <v>61.86</v>
      </c>
      <c r="N1492" s="7"/>
    </row>
    <row r="1493" spans="1:14" s="7" customFormat="1" ht="15" customHeight="1">
      <c r="A1493" s="21"/>
      <c r="B1493" s="144">
        <v>2009</v>
      </c>
      <c r="C1493" s="144"/>
      <c r="D1493" s="146">
        <v>3403</v>
      </c>
      <c r="E1493" s="146">
        <v>13168</v>
      </c>
      <c r="F1493" s="146">
        <v>11116</v>
      </c>
      <c r="G1493" s="146">
        <v>297094</v>
      </c>
      <c r="H1493" s="146">
        <v>238030</v>
      </c>
      <c r="I1493" s="147">
        <v>3.87</v>
      </c>
      <c r="J1493" s="147">
        <v>22.56</v>
      </c>
      <c r="K1493" s="147">
        <v>37.89</v>
      </c>
      <c r="L1493" s="147">
        <v>141.78</v>
      </c>
      <c r="M1493" s="147">
        <v>60.15</v>
      </c>
    </row>
    <row r="1494" spans="1:14" s="7" customFormat="1" ht="15" customHeight="1">
      <c r="A1494" s="21"/>
      <c r="B1494" s="144">
        <v>2008</v>
      </c>
      <c r="C1494" s="144"/>
      <c r="D1494" s="146">
        <v>3636</v>
      </c>
      <c r="E1494" s="146">
        <v>13328</v>
      </c>
      <c r="F1494" s="146">
        <v>11038</v>
      </c>
      <c r="G1494" s="146">
        <v>284886</v>
      </c>
      <c r="H1494" s="146">
        <v>225009</v>
      </c>
      <c r="I1494" s="147">
        <v>3.67</v>
      </c>
      <c r="J1494" s="147">
        <v>21.38</v>
      </c>
      <c r="K1494" s="147">
        <v>33.450000000000003</v>
      </c>
      <c r="L1494" s="147">
        <v>129.59</v>
      </c>
      <c r="M1494" s="147">
        <v>64.09</v>
      </c>
    </row>
    <row r="1495" spans="1:14" s="7" customFormat="1" ht="15" customHeight="1">
      <c r="A1495" s="21"/>
      <c r="B1495" s="141" t="s">
        <v>313</v>
      </c>
      <c r="C1495" s="141"/>
      <c r="D1495" s="152"/>
      <c r="E1495" s="152"/>
      <c r="F1495" s="152"/>
      <c r="G1495" s="152"/>
      <c r="H1495" s="152"/>
      <c r="I1495" s="153"/>
      <c r="J1495" s="153"/>
      <c r="K1495" s="153"/>
      <c r="L1495" s="153"/>
      <c r="M1495" s="153"/>
      <c r="N1495" s="14"/>
    </row>
    <row r="1496" spans="1:14" s="7" customFormat="1" ht="15" customHeight="1">
      <c r="A1496" s="21"/>
      <c r="B1496" s="163">
        <v>2016</v>
      </c>
      <c r="C1496" s="251"/>
      <c r="D1496" s="259">
        <v>2537</v>
      </c>
      <c r="E1496" s="259">
        <v>8513</v>
      </c>
      <c r="F1496" s="259">
        <v>7049</v>
      </c>
      <c r="G1496" s="259">
        <v>159449</v>
      </c>
      <c r="H1496" s="259">
        <v>128820</v>
      </c>
      <c r="I1496" s="260">
        <v>3.36</v>
      </c>
      <c r="J1496" s="260">
        <v>18.73</v>
      </c>
      <c r="K1496" s="260">
        <v>29.65</v>
      </c>
      <c r="L1496" s="260">
        <v>131.06</v>
      </c>
      <c r="M1496" s="260">
        <v>65.430000000000007</v>
      </c>
      <c r="N1496" s="14"/>
    </row>
    <row r="1497" spans="1:14" s="7" customFormat="1" ht="15" customHeight="1">
      <c r="A1497" s="21"/>
      <c r="B1497" s="163">
        <v>2015</v>
      </c>
      <c r="C1497" s="163"/>
      <c r="D1497" s="259">
        <v>2380</v>
      </c>
      <c r="E1497" s="259">
        <v>8189</v>
      </c>
      <c r="F1497" s="259">
        <v>6807</v>
      </c>
      <c r="G1497" s="259">
        <v>146967</v>
      </c>
      <c r="H1497" s="259">
        <v>117548</v>
      </c>
      <c r="I1497" s="260">
        <v>3.44</v>
      </c>
      <c r="J1497" s="260">
        <v>17.95</v>
      </c>
      <c r="K1497" s="260">
        <v>24.18</v>
      </c>
      <c r="L1497" s="260">
        <v>111.99</v>
      </c>
      <c r="M1497" s="260">
        <v>78.78</v>
      </c>
      <c r="N1497" s="14"/>
    </row>
    <row r="1498" spans="1:14" s="7" customFormat="1" ht="15" customHeight="1">
      <c r="A1498" s="21"/>
      <c r="B1498" s="163">
        <v>2014</v>
      </c>
      <c r="C1498" s="163"/>
      <c r="D1498" s="146">
        <v>2216</v>
      </c>
      <c r="E1498" s="146">
        <v>7736</v>
      </c>
      <c r="F1498" s="146">
        <v>6429</v>
      </c>
      <c r="G1498" s="146">
        <v>151449</v>
      </c>
      <c r="H1498" s="146">
        <v>121491</v>
      </c>
      <c r="I1498" s="147">
        <v>3.49</v>
      </c>
      <c r="J1498" s="147">
        <v>19.579999999999998</v>
      </c>
      <c r="K1498" s="147">
        <v>25.8</v>
      </c>
      <c r="L1498" s="147">
        <v>109.53</v>
      </c>
      <c r="M1498" s="147">
        <v>80.290000000000006</v>
      </c>
      <c r="N1498" s="14"/>
    </row>
    <row r="1499" spans="1:14" s="14" customFormat="1" ht="15" customHeight="1" collapsed="1">
      <c r="A1499" s="27"/>
      <c r="B1499" s="163">
        <v>2013</v>
      </c>
      <c r="C1499" s="163"/>
      <c r="D1499" s="146">
        <v>2188</v>
      </c>
      <c r="E1499" s="146">
        <v>6859</v>
      </c>
      <c r="F1499" s="146">
        <v>5563</v>
      </c>
      <c r="G1499" s="146">
        <v>121267</v>
      </c>
      <c r="H1499" s="146">
        <v>97292</v>
      </c>
      <c r="I1499" s="147">
        <v>3.13</v>
      </c>
      <c r="J1499" s="147">
        <v>17.68</v>
      </c>
      <c r="K1499" s="147">
        <v>22.17</v>
      </c>
      <c r="L1499" s="147">
        <v>101.71</v>
      </c>
      <c r="M1499" s="147">
        <v>84.17</v>
      </c>
      <c r="N1499" s="7"/>
    </row>
    <row r="1500" spans="1:14" s="14" customFormat="1" ht="15" customHeight="1">
      <c r="A1500" s="21"/>
      <c r="B1500" s="144">
        <v>2012</v>
      </c>
      <c r="C1500" s="144"/>
      <c r="D1500" s="146">
        <v>2098</v>
      </c>
      <c r="E1500" s="146">
        <v>6593</v>
      </c>
      <c r="F1500" s="146">
        <v>5334</v>
      </c>
      <c r="G1500" s="146">
        <v>119405</v>
      </c>
      <c r="H1500" s="146">
        <v>95875</v>
      </c>
      <c r="I1500" s="147">
        <v>3.14</v>
      </c>
      <c r="J1500" s="147">
        <v>18.11</v>
      </c>
      <c r="K1500" s="147">
        <v>22.95</v>
      </c>
      <c r="L1500" s="147">
        <v>102.54</v>
      </c>
      <c r="M1500" s="147">
        <v>83.12</v>
      </c>
      <c r="N1500" s="7"/>
    </row>
    <row r="1501" spans="1:14" s="14" customFormat="1" ht="15" customHeight="1">
      <c r="A1501" s="21"/>
      <c r="B1501" s="144">
        <v>2011</v>
      </c>
      <c r="C1501" s="144"/>
      <c r="D1501" s="146">
        <v>2111</v>
      </c>
      <c r="E1501" s="146">
        <v>6802</v>
      </c>
      <c r="F1501" s="146">
        <v>5566</v>
      </c>
      <c r="G1501" s="146">
        <v>118508</v>
      </c>
      <c r="H1501" s="146">
        <v>95802</v>
      </c>
      <c r="I1501" s="147">
        <v>3.22</v>
      </c>
      <c r="J1501" s="147">
        <v>17.420000000000002</v>
      </c>
      <c r="K1501" s="147">
        <v>23.74</v>
      </c>
      <c r="L1501" s="147">
        <v>111.51</v>
      </c>
      <c r="M1501" s="147">
        <v>77.02</v>
      </c>
      <c r="N1501" s="7"/>
    </row>
    <row r="1502" spans="1:14" s="7" customFormat="1" ht="15" customHeight="1">
      <c r="A1502" s="21"/>
      <c r="B1502" s="144">
        <v>2010</v>
      </c>
      <c r="C1502" s="144"/>
      <c r="D1502" s="146">
        <v>2071</v>
      </c>
      <c r="E1502" s="146">
        <v>6422</v>
      </c>
      <c r="F1502" s="146">
        <v>5182</v>
      </c>
      <c r="G1502" s="146">
        <v>114818</v>
      </c>
      <c r="H1502" s="146">
        <v>91882</v>
      </c>
      <c r="I1502" s="147">
        <v>3.1</v>
      </c>
      <c r="J1502" s="147">
        <v>17.88</v>
      </c>
      <c r="K1502" s="147">
        <v>23.55</v>
      </c>
      <c r="L1502" s="147">
        <v>106.28</v>
      </c>
      <c r="M1502" s="147">
        <v>80.59</v>
      </c>
    </row>
    <row r="1503" spans="1:14" s="7" customFormat="1" ht="15" customHeight="1">
      <c r="A1503" s="21"/>
      <c r="B1503" s="144">
        <v>2009</v>
      </c>
      <c r="C1503" s="144"/>
      <c r="D1503" s="146">
        <v>2181</v>
      </c>
      <c r="E1503" s="146">
        <v>6495</v>
      </c>
      <c r="F1503" s="146">
        <v>5073</v>
      </c>
      <c r="G1503" s="146">
        <v>106625</v>
      </c>
      <c r="H1503" s="146">
        <v>84628</v>
      </c>
      <c r="I1503" s="147">
        <v>2.98</v>
      </c>
      <c r="J1503" s="147">
        <v>16.420000000000002</v>
      </c>
      <c r="K1503" s="147">
        <v>22.48</v>
      </c>
      <c r="L1503" s="147">
        <v>106.96</v>
      </c>
      <c r="M1503" s="147">
        <v>76.39</v>
      </c>
    </row>
    <row r="1504" spans="1:14" s="7" customFormat="1" ht="15" customHeight="1">
      <c r="A1504" s="21"/>
      <c r="B1504" s="144">
        <v>2008</v>
      </c>
      <c r="C1504" s="144"/>
      <c r="D1504" s="146">
        <v>2366</v>
      </c>
      <c r="E1504" s="146">
        <v>6226</v>
      </c>
      <c r="F1504" s="146">
        <v>4575</v>
      </c>
      <c r="G1504" s="146">
        <v>94381</v>
      </c>
      <c r="H1504" s="146">
        <v>75071</v>
      </c>
      <c r="I1504" s="147">
        <v>2.63</v>
      </c>
      <c r="J1504" s="147">
        <v>15.16</v>
      </c>
      <c r="K1504" s="147">
        <v>22.85</v>
      </c>
      <c r="L1504" s="147">
        <v>110.77</v>
      </c>
      <c r="M1504" s="147">
        <v>68.58</v>
      </c>
    </row>
    <row r="1505" spans="1:14" s="7" customFormat="1" ht="15" customHeight="1">
      <c r="A1505" s="21"/>
      <c r="B1505" s="141" t="s">
        <v>314</v>
      </c>
      <c r="C1505" s="141"/>
      <c r="D1505" s="152"/>
      <c r="E1505" s="152"/>
      <c r="F1505" s="152"/>
      <c r="G1505" s="152"/>
      <c r="H1505" s="152"/>
      <c r="I1505" s="153"/>
      <c r="J1505" s="153"/>
      <c r="K1505" s="153"/>
      <c r="L1505" s="153"/>
      <c r="M1505" s="153"/>
      <c r="N1505" s="14"/>
    </row>
    <row r="1506" spans="1:14" s="7" customFormat="1" ht="15" customHeight="1">
      <c r="A1506" s="21"/>
      <c r="B1506" s="163">
        <v>2016</v>
      </c>
      <c r="C1506" s="251"/>
      <c r="D1506" s="259">
        <v>8225</v>
      </c>
      <c r="E1506" s="259">
        <v>63746</v>
      </c>
      <c r="F1506" s="259">
        <v>59654</v>
      </c>
      <c r="G1506" s="259">
        <v>2106583</v>
      </c>
      <c r="H1506" s="259">
        <v>1615357</v>
      </c>
      <c r="I1506" s="260">
        <v>7.75</v>
      </c>
      <c r="J1506" s="260">
        <v>33.049999999999997</v>
      </c>
      <c r="K1506" s="260">
        <v>67.2</v>
      </c>
      <c r="L1506" s="260">
        <v>190.3</v>
      </c>
      <c r="M1506" s="260">
        <v>48.14</v>
      </c>
      <c r="N1506" s="14"/>
    </row>
    <row r="1507" spans="1:14" s="7" customFormat="1" ht="15" customHeight="1">
      <c r="A1507" s="21"/>
      <c r="B1507" s="163">
        <v>2015</v>
      </c>
      <c r="C1507" s="163"/>
      <c r="D1507" s="259">
        <v>7855</v>
      </c>
      <c r="E1507" s="259">
        <v>61696</v>
      </c>
      <c r="F1507" s="259">
        <v>57781</v>
      </c>
      <c r="G1507" s="259">
        <v>2021331</v>
      </c>
      <c r="H1507" s="259">
        <v>1541178</v>
      </c>
      <c r="I1507" s="260">
        <v>7.85</v>
      </c>
      <c r="J1507" s="260">
        <v>32.76</v>
      </c>
      <c r="K1507" s="260">
        <v>66.84</v>
      </c>
      <c r="L1507" s="260">
        <v>191.06</v>
      </c>
      <c r="M1507" s="260">
        <v>48.07</v>
      </c>
      <c r="N1507" s="14"/>
    </row>
    <row r="1508" spans="1:14" s="14" customFormat="1" ht="15" customHeight="1" collapsed="1">
      <c r="A1508" s="21"/>
      <c r="B1508" s="163">
        <v>2014</v>
      </c>
      <c r="C1508" s="163"/>
      <c r="D1508" s="146">
        <v>7535</v>
      </c>
      <c r="E1508" s="146">
        <v>58621</v>
      </c>
      <c r="F1508" s="146">
        <v>54824</v>
      </c>
      <c r="G1508" s="146">
        <v>1854883</v>
      </c>
      <c r="H1508" s="146">
        <v>1426745</v>
      </c>
      <c r="I1508" s="147">
        <v>7.78</v>
      </c>
      <c r="J1508" s="147">
        <v>31.64</v>
      </c>
      <c r="K1508" s="147">
        <v>68.650000000000006</v>
      </c>
      <c r="L1508" s="147">
        <v>202.9</v>
      </c>
      <c r="M1508" s="147">
        <v>45.26</v>
      </c>
    </row>
    <row r="1509" spans="1:14" s="14" customFormat="1" ht="15" customHeight="1">
      <c r="A1509" s="27"/>
      <c r="B1509" s="163">
        <v>2013</v>
      </c>
      <c r="C1509" s="163"/>
      <c r="D1509" s="146">
        <v>7347</v>
      </c>
      <c r="E1509" s="146">
        <v>58066</v>
      </c>
      <c r="F1509" s="146">
        <v>54225</v>
      </c>
      <c r="G1509" s="146">
        <v>2010853</v>
      </c>
      <c r="H1509" s="146">
        <v>1434024</v>
      </c>
      <c r="I1509" s="147">
        <v>7.9</v>
      </c>
      <c r="J1509" s="147">
        <v>34.630000000000003</v>
      </c>
      <c r="K1509" s="147">
        <v>70.34</v>
      </c>
      <c r="L1509" s="147">
        <v>189.67</v>
      </c>
      <c r="M1509" s="147">
        <v>48.5</v>
      </c>
      <c r="N1509" s="7"/>
    </row>
    <row r="1510" spans="1:14" s="14" customFormat="1" ht="15" customHeight="1">
      <c r="A1510" s="21"/>
      <c r="B1510" s="144">
        <v>2012</v>
      </c>
      <c r="C1510" s="144"/>
      <c r="D1510" s="146">
        <v>7295</v>
      </c>
      <c r="E1510" s="146">
        <v>57339</v>
      </c>
      <c r="F1510" s="146">
        <v>53381</v>
      </c>
      <c r="G1510" s="146">
        <v>1903946</v>
      </c>
      <c r="H1510" s="146">
        <v>1440083</v>
      </c>
      <c r="I1510" s="147">
        <v>7.86</v>
      </c>
      <c r="J1510" s="147">
        <v>33.21</v>
      </c>
      <c r="K1510" s="147">
        <v>75.14</v>
      </c>
      <c r="L1510" s="147">
        <v>210.67</v>
      </c>
      <c r="M1510" s="147">
        <v>43.5</v>
      </c>
      <c r="N1510" s="7"/>
    </row>
    <row r="1511" spans="1:14" s="7" customFormat="1" ht="15" customHeight="1">
      <c r="A1511" s="21"/>
      <c r="B1511" s="144">
        <v>2011</v>
      </c>
      <c r="C1511" s="144"/>
      <c r="D1511" s="146">
        <v>7392</v>
      </c>
      <c r="E1511" s="146">
        <v>57038</v>
      </c>
      <c r="F1511" s="146">
        <v>52907</v>
      </c>
      <c r="G1511" s="146">
        <v>1988084</v>
      </c>
      <c r="H1511" s="146">
        <v>1482722</v>
      </c>
      <c r="I1511" s="147">
        <v>7.72</v>
      </c>
      <c r="J1511" s="147">
        <v>34.86</v>
      </c>
      <c r="K1511" s="147">
        <v>79.819999999999993</v>
      </c>
      <c r="L1511" s="147">
        <v>212.43</v>
      </c>
      <c r="M1511" s="147">
        <v>43.05</v>
      </c>
    </row>
    <row r="1512" spans="1:14" s="7" customFormat="1" ht="15" customHeight="1">
      <c r="A1512" s="21"/>
      <c r="B1512" s="144">
        <v>2010</v>
      </c>
      <c r="C1512" s="144"/>
      <c r="D1512" s="146">
        <v>7481</v>
      </c>
      <c r="E1512" s="146">
        <v>56590</v>
      </c>
      <c r="F1512" s="146">
        <v>52241</v>
      </c>
      <c r="G1512" s="146">
        <v>2068455</v>
      </c>
      <c r="H1512" s="146">
        <v>1483765</v>
      </c>
      <c r="I1512" s="147">
        <v>7.56</v>
      </c>
      <c r="J1512" s="147">
        <v>36.549999999999997</v>
      </c>
      <c r="K1512" s="147">
        <v>88.37</v>
      </c>
      <c r="L1512" s="147">
        <v>223.18</v>
      </c>
      <c r="M1512" s="147">
        <v>40.94</v>
      </c>
    </row>
    <row r="1513" spans="1:14" s="7" customFormat="1" ht="15" customHeight="1">
      <c r="A1513" s="21"/>
      <c r="B1513" s="144">
        <v>2009</v>
      </c>
      <c r="C1513" s="144"/>
      <c r="D1513" s="146">
        <v>7869</v>
      </c>
      <c r="E1513" s="146">
        <v>55993</v>
      </c>
      <c r="F1513" s="146">
        <v>51063</v>
      </c>
      <c r="G1513" s="146">
        <v>2020951</v>
      </c>
      <c r="H1513" s="146">
        <v>1457457</v>
      </c>
      <c r="I1513" s="147">
        <v>7.12</v>
      </c>
      <c r="J1513" s="147">
        <v>36.090000000000003</v>
      </c>
      <c r="K1513" s="147">
        <v>87.06</v>
      </c>
      <c r="L1513" s="147">
        <v>219.97</v>
      </c>
      <c r="M1513" s="147">
        <v>40.85</v>
      </c>
    </row>
    <row r="1514" spans="1:14" s="7" customFormat="1" ht="15" customHeight="1">
      <c r="A1514" s="21"/>
      <c r="B1514" s="144">
        <v>2008</v>
      </c>
      <c r="C1514" s="144"/>
      <c r="D1514" s="146">
        <v>8238</v>
      </c>
      <c r="E1514" s="146">
        <v>55350</v>
      </c>
      <c r="F1514" s="146">
        <v>49926</v>
      </c>
      <c r="G1514" s="146">
        <v>1880598</v>
      </c>
      <c r="H1514" s="146">
        <v>1402138</v>
      </c>
      <c r="I1514" s="147">
        <v>6.72</v>
      </c>
      <c r="J1514" s="147">
        <v>33.979999999999997</v>
      </c>
      <c r="K1514" s="147">
        <v>88.73</v>
      </c>
      <c r="L1514" s="147">
        <v>235.55</v>
      </c>
      <c r="M1514" s="147">
        <v>37.770000000000003</v>
      </c>
    </row>
    <row r="1515" spans="1:14" s="7" customFormat="1" ht="15" customHeight="1">
      <c r="A1515" s="21"/>
      <c r="B1515" s="141" t="s">
        <v>315</v>
      </c>
      <c r="C1515" s="141"/>
      <c r="D1515" s="152"/>
      <c r="E1515" s="152"/>
      <c r="F1515" s="152"/>
      <c r="G1515" s="152"/>
      <c r="H1515" s="152"/>
      <c r="I1515" s="153"/>
      <c r="J1515" s="153"/>
      <c r="K1515" s="153"/>
      <c r="L1515" s="153"/>
      <c r="M1515" s="153"/>
      <c r="N1515" s="14"/>
    </row>
    <row r="1516" spans="1:14" s="7" customFormat="1" ht="15" customHeight="1">
      <c r="A1516" s="21"/>
      <c r="B1516" s="163">
        <v>2016</v>
      </c>
      <c r="C1516" s="251"/>
      <c r="D1516" s="259">
        <v>614</v>
      </c>
      <c r="E1516" s="259">
        <v>1574</v>
      </c>
      <c r="F1516" s="259">
        <v>1217</v>
      </c>
      <c r="G1516" s="259">
        <v>27728</v>
      </c>
      <c r="H1516" s="259">
        <v>22306</v>
      </c>
      <c r="I1516" s="260">
        <v>2.56</v>
      </c>
      <c r="J1516" s="260">
        <v>17.62</v>
      </c>
      <c r="K1516" s="260">
        <v>25.18</v>
      </c>
      <c r="L1516" s="260">
        <v>110.54</v>
      </c>
      <c r="M1516" s="260">
        <v>72.14</v>
      </c>
      <c r="N1516" s="14"/>
    </row>
    <row r="1517" spans="1:14" s="14" customFormat="1" ht="15" customHeight="1" collapsed="1">
      <c r="A1517" s="21"/>
      <c r="B1517" s="163">
        <v>2015</v>
      </c>
      <c r="C1517" s="163"/>
      <c r="D1517" s="259">
        <v>568</v>
      </c>
      <c r="E1517" s="259">
        <v>1434</v>
      </c>
      <c r="F1517" s="259">
        <v>1103</v>
      </c>
      <c r="G1517" s="259">
        <v>22573</v>
      </c>
      <c r="H1517" s="259">
        <v>18204</v>
      </c>
      <c r="I1517" s="260">
        <v>2.52</v>
      </c>
      <c r="J1517" s="260">
        <v>15.74</v>
      </c>
      <c r="K1517" s="260">
        <v>25.83</v>
      </c>
      <c r="L1517" s="260">
        <v>126.2</v>
      </c>
      <c r="M1517" s="260">
        <v>62.53</v>
      </c>
    </row>
    <row r="1518" spans="1:14" s="14" customFormat="1" ht="15" customHeight="1">
      <c r="A1518" s="21"/>
      <c r="B1518" s="163">
        <v>2014</v>
      </c>
      <c r="C1518" s="163"/>
      <c r="D1518" s="146">
        <v>550</v>
      </c>
      <c r="E1518" s="146">
        <v>1237</v>
      </c>
      <c r="F1518" s="146">
        <v>930</v>
      </c>
      <c r="G1518" s="146">
        <v>17412</v>
      </c>
      <c r="H1518" s="146">
        <v>13952</v>
      </c>
      <c r="I1518" s="147">
        <v>2.25</v>
      </c>
      <c r="J1518" s="147">
        <v>14.08</v>
      </c>
      <c r="K1518" s="147">
        <v>23.91</v>
      </c>
      <c r="L1518" s="147">
        <v>127.71</v>
      </c>
      <c r="M1518" s="147">
        <v>61.92</v>
      </c>
    </row>
    <row r="1519" spans="1:14" s="14" customFormat="1" ht="15" customHeight="1">
      <c r="A1519" s="27"/>
      <c r="B1519" s="163">
        <v>2013</v>
      </c>
      <c r="C1519" s="163"/>
      <c r="D1519" s="146">
        <v>542</v>
      </c>
      <c r="E1519" s="146">
        <v>1118</v>
      </c>
      <c r="F1519" s="146">
        <v>790</v>
      </c>
      <c r="G1519" s="146">
        <v>14501</v>
      </c>
      <c r="H1519" s="146">
        <v>11305</v>
      </c>
      <c r="I1519" s="147">
        <v>2.06</v>
      </c>
      <c r="J1519" s="147">
        <v>12.97</v>
      </c>
      <c r="K1519" s="147">
        <v>26.22</v>
      </c>
      <c r="L1519" s="147">
        <v>142.82</v>
      </c>
      <c r="M1519" s="147">
        <v>51.62</v>
      </c>
      <c r="N1519" s="7"/>
    </row>
    <row r="1520" spans="1:14" s="7" customFormat="1" ht="15" customHeight="1">
      <c r="A1520" s="21"/>
      <c r="B1520" s="144">
        <v>2012</v>
      </c>
      <c r="C1520" s="144"/>
      <c r="D1520" s="146">
        <v>513</v>
      </c>
      <c r="E1520" s="146">
        <v>1053</v>
      </c>
      <c r="F1520" s="146">
        <v>737</v>
      </c>
      <c r="G1520" s="146">
        <v>14505</v>
      </c>
      <c r="H1520" s="146">
        <v>11312</v>
      </c>
      <c r="I1520" s="147">
        <v>2.0499999999999998</v>
      </c>
      <c r="J1520" s="147">
        <v>13.77</v>
      </c>
      <c r="K1520" s="147">
        <v>30.77</v>
      </c>
      <c r="L1520" s="147">
        <v>156.36000000000001</v>
      </c>
      <c r="M1520" s="147">
        <v>46.12</v>
      </c>
    </row>
    <row r="1521" spans="1:14" s="7" customFormat="1" ht="15" customHeight="1">
      <c r="A1521" s="21"/>
      <c r="B1521" s="144">
        <v>2011</v>
      </c>
      <c r="C1521" s="144"/>
      <c r="D1521" s="146">
        <v>536</v>
      </c>
      <c r="E1521" s="146">
        <v>1107</v>
      </c>
      <c r="F1521" s="146">
        <v>772</v>
      </c>
      <c r="G1521" s="146">
        <v>14748</v>
      </c>
      <c r="H1521" s="146">
        <v>11398</v>
      </c>
      <c r="I1521" s="147">
        <v>2.0699999999999998</v>
      </c>
      <c r="J1521" s="147">
        <v>13.32</v>
      </c>
      <c r="K1521" s="147">
        <v>24.66</v>
      </c>
      <c r="L1521" s="147">
        <v>129.1</v>
      </c>
      <c r="M1521" s="147">
        <v>54.82</v>
      </c>
    </row>
    <row r="1522" spans="1:14" s="7" customFormat="1" ht="15" customHeight="1">
      <c r="A1522" s="21"/>
      <c r="B1522" s="144">
        <v>2010</v>
      </c>
      <c r="C1522" s="144"/>
      <c r="D1522" s="146">
        <v>510</v>
      </c>
      <c r="E1522" s="146">
        <v>982</v>
      </c>
      <c r="F1522" s="146">
        <v>658</v>
      </c>
      <c r="G1522" s="146">
        <v>11181</v>
      </c>
      <c r="H1522" s="146">
        <v>9083</v>
      </c>
      <c r="I1522" s="147">
        <v>1.93</v>
      </c>
      <c r="J1522" s="147">
        <v>11.39</v>
      </c>
      <c r="K1522" s="147">
        <v>22.27</v>
      </c>
      <c r="L1522" s="147">
        <v>131.07</v>
      </c>
      <c r="M1522" s="147">
        <v>51.38</v>
      </c>
    </row>
    <row r="1523" spans="1:14" s="7" customFormat="1" ht="15" customHeight="1">
      <c r="A1523" s="21"/>
      <c r="B1523" s="144">
        <v>2009</v>
      </c>
      <c r="C1523" s="144"/>
      <c r="D1523" s="146">
        <v>542</v>
      </c>
      <c r="E1523" s="146">
        <v>999</v>
      </c>
      <c r="F1523" s="146">
        <v>644</v>
      </c>
      <c r="G1523" s="146">
        <v>10479</v>
      </c>
      <c r="H1523" s="146">
        <v>8406</v>
      </c>
      <c r="I1523" s="147">
        <v>1.84</v>
      </c>
      <c r="J1523" s="147">
        <v>10.49</v>
      </c>
      <c r="K1523" s="147">
        <v>13.74</v>
      </c>
      <c r="L1523" s="147">
        <v>84.42</v>
      </c>
      <c r="M1523" s="147">
        <v>78.38</v>
      </c>
    </row>
    <row r="1524" spans="1:14" s="7" customFormat="1" ht="15" customHeight="1">
      <c r="A1524" s="21"/>
      <c r="B1524" s="144">
        <v>2008</v>
      </c>
      <c r="C1524" s="144"/>
      <c r="D1524" s="146">
        <v>566</v>
      </c>
      <c r="E1524" s="146">
        <v>1022</v>
      </c>
      <c r="F1524" s="146">
        <v>648</v>
      </c>
      <c r="G1524" s="146">
        <v>9857</v>
      </c>
      <c r="H1524" s="146">
        <v>7735</v>
      </c>
      <c r="I1524" s="147">
        <v>1.81</v>
      </c>
      <c r="J1524" s="147">
        <v>9.64</v>
      </c>
      <c r="K1524" s="147">
        <v>14.03</v>
      </c>
      <c r="L1524" s="147">
        <v>92.22</v>
      </c>
      <c r="M1524" s="147">
        <v>70.47</v>
      </c>
    </row>
    <row r="1525" spans="1:14" s="7" customFormat="1" ht="15" customHeight="1">
      <c r="A1525" s="21"/>
      <c r="B1525" s="141" t="s">
        <v>316</v>
      </c>
      <c r="C1525" s="141"/>
      <c r="D1525" s="152"/>
      <c r="E1525" s="152"/>
      <c r="F1525" s="152"/>
      <c r="G1525" s="152"/>
      <c r="H1525" s="152"/>
      <c r="I1525" s="153"/>
      <c r="J1525" s="153"/>
      <c r="K1525" s="153"/>
      <c r="L1525" s="153"/>
      <c r="M1525" s="153"/>
      <c r="N1525" s="14"/>
    </row>
    <row r="1526" spans="1:14" s="14" customFormat="1" ht="15" customHeight="1" collapsed="1">
      <c r="A1526" s="21"/>
      <c r="B1526" s="163">
        <v>2016</v>
      </c>
      <c r="C1526" s="251"/>
      <c r="D1526" s="259">
        <v>516</v>
      </c>
      <c r="E1526" s="259">
        <v>1011</v>
      </c>
      <c r="F1526" s="259">
        <v>690</v>
      </c>
      <c r="G1526" s="259">
        <v>12681</v>
      </c>
      <c r="H1526" s="259">
        <v>10412</v>
      </c>
      <c r="I1526" s="260">
        <v>1.96</v>
      </c>
      <c r="J1526" s="260">
        <v>12.54</v>
      </c>
      <c r="K1526" s="260">
        <v>19.89</v>
      </c>
      <c r="L1526" s="260">
        <v>108.24</v>
      </c>
      <c r="M1526" s="260">
        <v>64.510000000000005</v>
      </c>
    </row>
    <row r="1527" spans="1:14" s="14" customFormat="1" ht="15" customHeight="1">
      <c r="A1527" s="21"/>
      <c r="B1527" s="163">
        <v>2015</v>
      </c>
      <c r="C1527" s="163"/>
      <c r="D1527" s="259">
        <v>500</v>
      </c>
      <c r="E1527" s="259">
        <v>964</v>
      </c>
      <c r="F1527" s="259">
        <v>651</v>
      </c>
      <c r="G1527" s="259">
        <v>11214</v>
      </c>
      <c r="H1527" s="259">
        <v>8977</v>
      </c>
      <c r="I1527" s="260">
        <v>1.93</v>
      </c>
      <c r="J1527" s="260">
        <v>11.63</v>
      </c>
      <c r="K1527" s="260">
        <v>18.350000000000001</v>
      </c>
      <c r="L1527" s="260">
        <v>106.5</v>
      </c>
      <c r="M1527" s="260">
        <v>65.62</v>
      </c>
    </row>
    <row r="1528" spans="1:14" s="14" customFormat="1" ht="15" customHeight="1">
      <c r="A1528" s="21"/>
      <c r="B1528" s="163">
        <v>2014</v>
      </c>
      <c r="C1528" s="163"/>
      <c r="D1528" s="146">
        <v>476</v>
      </c>
      <c r="E1528" s="146">
        <v>915</v>
      </c>
      <c r="F1528" s="146">
        <v>634</v>
      </c>
      <c r="G1528" s="146">
        <v>10497</v>
      </c>
      <c r="H1528" s="146">
        <v>8185</v>
      </c>
      <c r="I1528" s="147">
        <v>1.92</v>
      </c>
      <c r="J1528" s="147">
        <v>11.47</v>
      </c>
      <c r="K1528" s="147">
        <v>16.88</v>
      </c>
      <c r="L1528" s="147">
        <v>101.92</v>
      </c>
      <c r="M1528" s="147">
        <v>71.44</v>
      </c>
    </row>
    <row r="1529" spans="1:14" s="7" customFormat="1" ht="15" customHeight="1">
      <c r="A1529" s="27"/>
      <c r="B1529" s="163">
        <v>2013</v>
      </c>
      <c r="C1529" s="163"/>
      <c r="D1529" s="146">
        <v>450</v>
      </c>
      <c r="E1529" s="146">
        <v>808</v>
      </c>
      <c r="F1529" s="146">
        <v>529</v>
      </c>
      <c r="G1529" s="146">
        <v>8883</v>
      </c>
      <c r="H1529" s="146">
        <v>7052</v>
      </c>
      <c r="I1529" s="147">
        <v>1.8</v>
      </c>
      <c r="J1529" s="147">
        <v>10.99</v>
      </c>
      <c r="K1529" s="147">
        <v>16.079999999999998</v>
      </c>
      <c r="L1529" s="147">
        <v>95.74</v>
      </c>
      <c r="M1529" s="147">
        <v>69.81</v>
      </c>
    </row>
    <row r="1530" spans="1:14" s="7" customFormat="1" ht="15" customHeight="1">
      <c r="A1530" s="21"/>
      <c r="B1530" s="144">
        <v>2012</v>
      </c>
      <c r="C1530" s="144"/>
      <c r="D1530" s="146">
        <v>472</v>
      </c>
      <c r="E1530" s="146">
        <v>830</v>
      </c>
      <c r="F1530" s="146">
        <v>512</v>
      </c>
      <c r="G1530" s="146">
        <v>7839</v>
      </c>
      <c r="H1530" s="146">
        <v>6232</v>
      </c>
      <c r="I1530" s="147">
        <v>1.76</v>
      </c>
      <c r="J1530" s="147">
        <v>9.44</v>
      </c>
      <c r="K1530" s="147">
        <v>12.27</v>
      </c>
      <c r="L1530" s="147">
        <v>80.150000000000006</v>
      </c>
      <c r="M1530" s="147">
        <v>80.209999999999994</v>
      </c>
    </row>
    <row r="1531" spans="1:14" s="7" customFormat="1" ht="15" customHeight="1">
      <c r="A1531" s="21"/>
      <c r="B1531" s="144">
        <v>2011</v>
      </c>
      <c r="C1531" s="144"/>
      <c r="D1531" s="146">
        <v>451</v>
      </c>
      <c r="E1531" s="146">
        <v>859</v>
      </c>
      <c r="F1531" s="146">
        <v>569</v>
      </c>
      <c r="G1531" s="146">
        <v>8548</v>
      </c>
      <c r="H1531" s="146">
        <v>6866</v>
      </c>
      <c r="I1531" s="147">
        <v>1.9</v>
      </c>
      <c r="J1531" s="147">
        <v>9.9499999999999993</v>
      </c>
      <c r="K1531" s="147">
        <v>14.14</v>
      </c>
      <c r="L1531" s="147">
        <v>94.13</v>
      </c>
      <c r="M1531" s="147">
        <v>71.22</v>
      </c>
    </row>
    <row r="1532" spans="1:14" s="7" customFormat="1" ht="15" customHeight="1">
      <c r="A1532" s="21"/>
      <c r="B1532" s="144">
        <v>2010</v>
      </c>
      <c r="C1532" s="144"/>
      <c r="D1532" s="146">
        <v>446</v>
      </c>
      <c r="E1532" s="146">
        <v>852</v>
      </c>
      <c r="F1532" s="146">
        <v>572</v>
      </c>
      <c r="G1532" s="146">
        <v>8881</v>
      </c>
      <c r="H1532" s="146">
        <v>7207</v>
      </c>
      <c r="I1532" s="147">
        <v>1.91</v>
      </c>
      <c r="J1532" s="147">
        <v>10.42</v>
      </c>
      <c r="K1532" s="147">
        <v>14.13</v>
      </c>
      <c r="L1532" s="147">
        <v>91.02</v>
      </c>
      <c r="M1532" s="147">
        <v>74.709999999999994</v>
      </c>
    </row>
    <row r="1533" spans="1:14" s="7" customFormat="1" ht="15" customHeight="1">
      <c r="A1533" s="21"/>
      <c r="B1533" s="144">
        <v>2009</v>
      </c>
      <c r="C1533" s="144"/>
      <c r="D1533" s="146">
        <v>489</v>
      </c>
      <c r="E1533" s="146">
        <v>993</v>
      </c>
      <c r="F1533" s="146">
        <v>677</v>
      </c>
      <c r="G1533" s="146">
        <v>10058</v>
      </c>
      <c r="H1533" s="146">
        <v>8065</v>
      </c>
      <c r="I1533" s="147">
        <v>2.0299999999999998</v>
      </c>
      <c r="J1533" s="147">
        <v>10.130000000000001</v>
      </c>
      <c r="K1533" s="147">
        <v>13.03</v>
      </c>
      <c r="L1533" s="147">
        <v>87.71</v>
      </c>
      <c r="M1533" s="147">
        <v>78.41</v>
      </c>
    </row>
    <row r="1534" spans="1:14" s="7" customFormat="1" ht="15" customHeight="1">
      <c r="A1534" s="21"/>
      <c r="B1534" s="144">
        <v>2008</v>
      </c>
      <c r="C1534" s="144"/>
      <c r="D1534" s="146">
        <v>494</v>
      </c>
      <c r="E1534" s="146">
        <v>992</v>
      </c>
      <c r="F1534" s="146">
        <v>668</v>
      </c>
      <c r="G1534" s="146">
        <v>10011</v>
      </c>
      <c r="H1534" s="146">
        <v>8108</v>
      </c>
      <c r="I1534" s="147">
        <v>2.0099999999999998</v>
      </c>
      <c r="J1534" s="147">
        <v>10.09</v>
      </c>
      <c r="K1534" s="147">
        <v>15.44</v>
      </c>
      <c r="L1534" s="147">
        <v>103.04</v>
      </c>
      <c r="M1534" s="147">
        <v>65.16</v>
      </c>
    </row>
    <row r="1535" spans="1:14" s="14" customFormat="1" ht="15" customHeight="1" collapsed="1">
      <c r="A1535" s="21"/>
      <c r="B1535" s="141" t="s">
        <v>317</v>
      </c>
      <c r="C1535" s="141"/>
      <c r="D1535" s="152"/>
      <c r="E1535" s="152"/>
      <c r="F1535" s="152"/>
      <c r="G1535" s="152"/>
      <c r="H1535" s="152"/>
      <c r="I1535" s="153"/>
      <c r="J1535" s="153"/>
      <c r="K1535" s="153"/>
      <c r="L1535" s="153"/>
      <c r="M1535" s="153"/>
    </row>
    <row r="1536" spans="1:14" s="14" customFormat="1" ht="15" customHeight="1">
      <c r="A1536" s="21"/>
      <c r="B1536" s="163">
        <v>2016</v>
      </c>
      <c r="C1536" s="251"/>
      <c r="D1536" s="259">
        <v>227</v>
      </c>
      <c r="E1536" s="259">
        <v>573</v>
      </c>
      <c r="F1536" s="259">
        <v>409</v>
      </c>
      <c r="G1536" s="259">
        <v>7516</v>
      </c>
      <c r="H1536" s="259">
        <v>5997</v>
      </c>
      <c r="I1536" s="260">
        <v>2.52</v>
      </c>
      <c r="J1536" s="260">
        <v>13.12</v>
      </c>
      <c r="K1536" s="260">
        <v>20.010000000000002</v>
      </c>
      <c r="L1536" s="260">
        <v>108.89</v>
      </c>
      <c r="M1536" s="260">
        <v>66.34</v>
      </c>
    </row>
    <row r="1537" spans="1:14" s="14" customFormat="1" ht="15" customHeight="1">
      <c r="A1537" s="21"/>
      <c r="B1537" s="163">
        <v>2015</v>
      </c>
      <c r="C1537" s="163"/>
      <c r="D1537" s="259">
        <v>213</v>
      </c>
      <c r="E1537" s="259">
        <v>544</v>
      </c>
      <c r="F1537" s="259">
        <v>389</v>
      </c>
      <c r="G1537" s="259">
        <v>7148</v>
      </c>
      <c r="H1537" s="259">
        <v>5699</v>
      </c>
      <c r="I1537" s="260">
        <v>2.5499999999999998</v>
      </c>
      <c r="J1537" s="260">
        <v>13.14</v>
      </c>
      <c r="K1537" s="260">
        <v>19.739999999999998</v>
      </c>
      <c r="L1537" s="260">
        <v>107.42</v>
      </c>
      <c r="M1537" s="260">
        <v>68.17</v>
      </c>
    </row>
    <row r="1538" spans="1:14" s="7" customFormat="1" ht="15" customHeight="1">
      <c r="A1538" s="21"/>
      <c r="B1538" s="163">
        <v>2014</v>
      </c>
      <c r="C1538" s="163"/>
      <c r="D1538" s="146">
        <v>221</v>
      </c>
      <c r="E1538" s="146">
        <v>549</v>
      </c>
      <c r="F1538" s="146">
        <v>396</v>
      </c>
      <c r="G1538" s="146">
        <v>7560</v>
      </c>
      <c r="H1538" s="146">
        <v>6005</v>
      </c>
      <c r="I1538" s="147">
        <v>2.48</v>
      </c>
      <c r="J1538" s="147">
        <v>13.77</v>
      </c>
      <c r="K1538" s="147">
        <v>19.579999999999998</v>
      </c>
      <c r="L1538" s="147">
        <v>102.56</v>
      </c>
      <c r="M1538" s="147">
        <v>73.55</v>
      </c>
      <c r="N1538" s="14"/>
    </row>
    <row r="1539" spans="1:14" s="7" customFormat="1" ht="15" customHeight="1">
      <c r="A1539" s="27"/>
      <c r="B1539" s="163">
        <v>2013</v>
      </c>
      <c r="C1539" s="163"/>
      <c r="D1539" s="146">
        <v>217</v>
      </c>
      <c r="E1539" s="146">
        <v>564</v>
      </c>
      <c r="F1539" s="146">
        <v>410</v>
      </c>
      <c r="G1539" s="146">
        <v>7933</v>
      </c>
      <c r="H1539" s="146">
        <v>6316</v>
      </c>
      <c r="I1539" s="147">
        <v>2.6</v>
      </c>
      <c r="J1539" s="147">
        <v>14.07</v>
      </c>
      <c r="K1539" s="147">
        <v>26.1</v>
      </c>
      <c r="L1539" s="147">
        <v>134.87</v>
      </c>
      <c r="M1539" s="147">
        <v>54.58</v>
      </c>
    </row>
    <row r="1540" spans="1:14" s="7" customFormat="1" ht="15" customHeight="1">
      <c r="A1540" s="21"/>
      <c r="B1540" s="144">
        <v>2012</v>
      </c>
      <c r="C1540" s="144"/>
      <c r="D1540" s="146">
        <v>218</v>
      </c>
      <c r="E1540" s="146">
        <v>578</v>
      </c>
      <c r="F1540" s="146">
        <v>430</v>
      </c>
      <c r="G1540" s="146">
        <v>8391</v>
      </c>
      <c r="H1540" s="146">
        <v>6702</v>
      </c>
      <c r="I1540" s="147">
        <v>2.65</v>
      </c>
      <c r="J1540" s="147">
        <v>14.52</v>
      </c>
      <c r="K1540" s="147">
        <v>26.44</v>
      </c>
      <c r="L1540" s="147">
        <v>135.52000000000001</v>
      </c>
      <c r="M1540" s="147">
        <v>56.25</v>
      </c>
    </row>
    <row r="1541" spans="1:14" s="7" customFormat="1" ht="15" customHeight="1">
      <c r="A1541" s="21"/>
      <c r="B1541" s="144">
        <v>2011</v>
      </c>
      <c r="C1541" s="144"/>
      <c r="D1541" s="146">
        <v>242</v>
      </c>
      <c r="E1541" s="146">
        <v>609</v>
      </c>
      <c r="F1541" s="146">
        <v>435</v>
      </c>
      <c r="G1541" s="146">
        <v>9054</v>
      </c>
      <c r="H1541" s="146">
        <v>7059</v>
      </c>
      <c r="I1541" s="147">
        <v>2.52</v>
      </c>
      <c r="J1541" s="147">
        <v>14.87</v>
      </c>
      <c r="K1541" s="147">
        <v>29.05</v>
      </c>
      <c r="L1541" s="147">
        <v>139.56</v>
      </c>
      <c r="M1541" s="147">
        <v>52.18</v>
      </c>
    </row>
    <row r="1542" spans="1:14" s="7" customFormat="1" ht="15" customHeight="1">
      <c r="A1542" s="21"/>
      <c r="B1542" s="144">
        <v>2010</v>
      </c>
      <c r="C1542" s="144"/>
      <c r="D1542" s="146">
        <v>239</v>
      </c>
      <c r="E1542" s="146">
        <v>645</v>
      </c>
      <c r="F1542" s="146">
        <v>479</v>
      </c>
      <c r="G1542" s="146">
        <v>9812</v>
      </c>
      <c r="H1542" s="146">
        <v>7944</v>
      </c>
      <c r="I1542" s="147">
        <v>2.7</v>
      </c>
      <c r="J1542" s="147">
        <v>15.21</v>
      </c>
      <c r="K1542" s="147">
        <v>27.44</v>
      </c>
      <c r="L1542" s="147">
        <v>133.97</v>
      </c>
      <c r="M1542" s="147">
        <v>56.62</v>
      </c>
    </row>
    <row r="1543" spans="1:14" s="7" customFormat="1" ht="15" customHeight="1">
      <c r="A1543" s="21"/>
      <c r="B1543" s="144">
        <v>2009</v>
      </c>
      <c r="C1543" s="144"/>
      <c r="D1543" s="146">
        <v>240</v>
      </c>
      <c r="E1543" s="146">
        <v>630</v>
      </c>
      <c r="F1543" s="146">
        <v>449</v>
      </c>
      <c r="G1543" s="146">
        <v>9854</v>
      </c>
      <c r="H1543" s="146">
        <v>7933</v>
      </c>
      <c r="I1543" s="147">
        <v>2.63</v>
      </c>
      <c r="J1543" s="147">
        <v>15.64</v>
      </c>
      <c r="K1543" s="147">
        <v>29.1</v>
      </c>
      <c r="L1543" s="147">
        <v>132.59</v>
      </c>
      <c r="M1543" s="147">
        <v>55.09</v>
      </c>
    </row>
    <row r="1544" spans="1:14" s="12" customFormat="1" ht="15" customHeight="1">
      <c r="A1544" s="21"/>
      <c r="B1544" s="144">
        <v>2008</v>
      </c>
      <c r="C1544" s="144"/>
      <c r="D1544" s="146">
        <v>246</v>
      </c>
      <c r="E1544" s="146">
        <v>672</v>
      </c>
      <c r="F1544" s="146">
        <v>490</v>
      </c>
      <c r="G1544" s="146">
        <v>9274</v>
      </c>
      <c r="H1544" s="146">
        <v>7303</v>
      </c>
      <c r="I1544" s="147">
        <v>2.73</v>
      </c>
      <c r="J1544" s="147">
        <v>13.8</v>
      </c>
      <c r="K1544" s="147">
        <v>28.7</v>
      </c>
      <c r="L1544" s="147">
        <v>151.65</v>
      </c>
      <c r="M1544" s="147">
        <v>48.86</v>
      </c>
      <c r="N1544" s="7"/>
    </row>
    <row r="1545" spans="1:14" s="13" customFormat="1" ht="15" customHeight="1">
      <c r="A1545" s="21"/>
      <c r="B1545" s="141" t="s">
        <v>318</v>
      </c>
      <c r="C1545" s="141"/>
      <c r="D1545" s="152"/>
      <c r="E1545" s="152"/>
      <c r="F1545" s="152"/>
      <c r="G1545" s="152"/>
      <c r="H1545" s="152"/>
      <c r="I1545" s="153"/>
      <c r="J1545" s="153"/>
      <c r="K1545" s="153"/>
      <c r="L1545" s="153"/>
      <c r="M1545" s="153"/>
      <c r="N1545" s="14"/>
    </row>
    <row r="1546" spans="1:14" s="13" customFormat="1" ht="15" customHeight="1">
      <c r="A1546" s="21"/>
      <c r="B1546" s="163">
        <v>2016</v>
      </c>
      <c r="C1546" s="251"/>
      <c r="D1546" s="259">
        <v>264</v>
      </c>
      <c r="E1546" s="259">
        <v>1029</v>
      </c>
      <c r="F1546" s="259">
        <v>870</v>
      </c>
      <c r="G1546" s="259">
        <v>24203</v>
      </c>
      <c r="H1546" s="259">
        <v>18836</v>
      </c>
      <c r="I1546" s="260">
        <v>3.9</v>
      </c>
      <c r="J1546" s="260">
        <v>23.52</v>
      </c>
      <c r="K1546" s="260">
        <v>37.659999999999997</v>
      </c>
      <c r="L1546" s="260">
        <v>135.35</v>
      </c>
      <c r="M1546" s="260">
        <v>62.25</v>
      </c>
      <c r="N1546" s="14"/>
    </row>
    <row r="1547" spans="1:14" s="13" customFormat="1" ht="15" customHeight="1">
      <c r="A1547" s="21"/>
      <c r="B1547" s="163">
        <v>2015</v>
      </c>
      <c r="C1547" s="163"/>
      <c r="D1547" s="259">
        <v>255</v>
      </c>
      <c r="E1547" s="259">
        <v>916</v>
      </c>
      <c r="F1547" s="259">
        <v>765</v>
      </c>
      <c r="G1547" s="259">
        <v>23075</v>
      </c>
      <c r="H1547" s="259">
        <v>18189</v>
      </c>
      <c r="I1547" s="260">
        <v>3.59</v>
      </c>
      <c r="J1547" s="260">
        <v>25.19</v>
      </c>
      <c r="K1547" s="260">
        <v>47.01</v>
      </c>
      <c r="L1547" s="260">
        <v>155.84</v>
      </c>
      <c r="M1547" s="260">
        <v>53.22</v>
      </c>
      <c r="N1547" s="14"/>
    </row>
    <row r="1548" spans="1:14" s="7" customFormat="1" ht="15" customHeight="1">
      <c r="A1548" s="21"/>
      <c r="B1548" s="163">
        <v>2014</v>
      </c>
      <c r="C1548" s="163"/>
      <c r="D1548" s="146">
        <v>243</v>
      </c>
      <c r="E1548" s="146">
        <v>867</v>
      </c>
      <c r="F1548" s="146">
        <v>726</v>
      </c>
      <c r="G1548" s="146">
        <v>21908</v>
      </c>
      <c r="H1548" s="146">
        <v>17641</v>
      </c>
      <c r="I1548" s="147">
        <v>3.57</v>
      </c>
      <c r="J1548" s="147">
        <v>25.27</v>
      </c>
      <c r="K1548" s="147">
        <v>44.74</v>
      </c>
      <c r="L1548" s="147">
        <v>148.26</v>
      </c>
      <c r="M1548" s="147">
        <v>56.41</v>
      </c>
      <c r="N1548" s="14"/>
    </row>
    <row r="1549" spans="1:14" s="7" customFormat="1" ht="15" customHeight="1">
      <c r="A1549" s="27"/>
      <c r="B1549" s="163">
        <v>2013</v>
      </c>
      <c r="C1549" s="163"/>
      <c r="D1549" s="146">
        <v>229</v>
      </c>
      <c r="E1549" s="146">
        <v>837</v>
      </c>
      <c r="F1549" s="146">
        <v>695</v>
      </c>
      <c r="G1549" s="146">
        <v>21763</v>
      </c>
      <c r="H1549" s="146">
        <v>17020</v>
      </c>
      <c r="I1549" s="147">
        <v>3.66</v>
      </c>
      <c r="J1549" s="147">
        <v>26</v>
      </c>
      <c r="K1549" s="147">
        <v>43.05</v>
      </c>
      <c r="L1549" s="147">
        <v>137.47999999999999</v>
      </c>
      <c r="M1549" s="147">
        <v>59.81</v>
      </c>
    </row>
    <row r="1550" spans="1:14" s="7" customFormat="1" ht="15" customHeight="1">
      <c r="A1550" s="21"/>
      <c r="B1550" s="144">
        <v>2012</v>
      </c>
      <c r="C1550" s="144"/>
      <c r="D1550" s="146">
        <v>225</v>
      </c>
      <c r="E1550" s="146">
        <v>886</v>
      </c>
      <c r="F1550" s="146">
        <v>744</v>
      </c>
      <c r="G1550" s="146">
        <v>22216</v>
      </c>
      <c r="H1550" s="146">
        <v>17318</v>
      </c>
      <c r="I1550" s="147">
        <v>3.94</v>
      </c>
      <c r="J1550" s="147">
        <v>25.07</v>
      </c>
      <c r="K1550" s="147">
        <v>42.5</v>
      </c>
      <c r="L1550" s="147">
        <v>142.33000000000001</v>
      </c>
      <c r="M1550" s="147">
        <v>58.18</v>
      </c>
    </row>
    <row r="1551" spans="1:14" s="7" customFormat="1" ht="15" customHeight="1">
      <c r="A1551" s="21"/>
      <c r="B1551" s="144">
        <v>2011</v>
      </c>
      <c r="C1551" s="144"/>
      <c r="D1551" s="146">
        <v>244</v>
      </c>
      <c r="E1551" s="146">
        <v>913</v>
      </c>
      <c r="F1551" s="146">
        <v>752</v>
      </c>
      <c r="G1551" s="146">
        <v>24319</v>
      </c>
      <c r="H1551" s="146">
        <v>19459</v>
      </c>
      <c r="I1551" s="147">
        <v>3.74</v>
      </c>
      <c r="J1551" s="147">
        <v>26.64</v>
      </c>
      <c r="K1551" s="147">
        <v>42.54</v>
      </c>
      <c r="L1551" s="147">
        <v>131.55000000000001</v>
      </c>
      <c r="M1551" s="147">
        <v>61.75</v>
      </c>
    </row>
    <row r="1552" spans="1:14" s="7" customFormat="1" ht="15" customHeight="1">
      <c r="A1552" s="21"/>
      <c r="B1552" s="144">
        <v>2010</v>
      </c>
      <c r="C1552" s="144"/>
      <c r="D1552" s="146">
        <v>241</v>
      </c>
      <c r="E1552" s="146">
        <v>869</v>
      </c>
      <c r="F1552" s="146">
        <v>706</v>
      </c>
      <c r="G1552" s="146">
        <v>20903</v>
      </c>
      <c r="H1552" s="146">
        <v>16385</v>
      </c>
      <c r="I1552" s="147">
        <v>3.61</v>
      </c>
      <c r="J1552" s="147">
        <v>24.05</v>
      </c>
      <c r="K1552" s="147">
        <v>42.43</v>
      </c>
      <c r="L1552" s="147">
        <v>143.32</v>
      </c>
      <c r="M1552" s="147">
        <v>56.2</v>
      </c>
    </row>
    <row r="1553" spans="1:14" s="7" customFormat="1" ht="15" customHeight="1">
      <c r="A1553" s="21"/>
      <c r="B1553" s="144">
        <v>2009</v>
      </c>
      <c r="C1553" s="144"/>
      <c r="D1553" s="146">
        <v>244</v>
      </c>
      <c r="E1553" s="146">
        <v>842</v>
      </c>
      <c r="F1553" s="146">
        <v>675</v>
      </c>
      <c r="G1553" s="146">
        <v>19438</v>
      </c>
      <c r="H1553" s="146">
        <v>15267</v>
      </c>
      <c r="I1553" s="147">
        <v>3.45</v>
      </c>
      <c r="J1553" s="147">
        <v>23.09</v>
      </c>
      <c r="K1553" s="147">
        <v>47.62</v>
      </c>
      <c r="L1553" s="147">
        <v>165.37</v>
      </c>
      <c r="M1553" s="147">
        <v>47.95</v>
      </c>
    </row>
    <row r="1554" spans="1:14" s="13" customFormat="1" ht="15" customHeight="1">
      <c r="A1554" s="21"/>
      <c r="B1554" s="144">
        <v>2008</v>
      </c>
      <c r="C1554" s="144"/>
      <c r="D1554" s="146">
        <v>254</v>
      </c>
      <c r="E1554" s="146">
        <v>908</v>
      </c>
      <c r="F1554" s="146">
        <v>727</v>
      </c>
      <c r="G1554" s="146">
        <v>18695</v>
      </c>
      <c r="H1554" s="146">
        <v>14750</v>
      </c>
      <c r="I1554" s="147">
        <v>3.57</v>
      </c>
      <c r="J1554" s="147">
        <v>20.59</v>
      </c>
      <c r="K1554" s="147">
        <v>48.5</v>
      </c>
      <c r="L1554" s="147">
        <v>188.62</v>
      </c>
      <c r="M1554" s="147">
        <v>42.11</v>
      </c>
      <c r="N1554" s="7"/>
    </row>
    <row r="1555" spans="1:14" s="14" customFormat="1" ht="15" customHeight="1">
      <c r="A1555" s="21"/>
      <c r="B1555" s="138" t="s">
        <v>27</v>
      </c>
      <c r="C1555" s="138"/>
      <c r="D1555" s="139"/>
      <c r="E1555" s="139"/>
      <c r="F1555" s="139"/>
      <c r="G1555" s="139"/>
      <c r="H1555" s="139"/>
      <c r="I1555" s="140"/>
      <c r="J1555" s="140"/>
      <c r="K1555" s="140"/>
      <c r="L1555" s="140"/>
      <c r="M1555" s="140"/>
      <c r="N1555" s="12"/>
    </row>
    <row r="1556" spans="1:14" s="14" customFormat="1" ht="15" customHeight="1">
      <c r="A1556" s="21"/>
      <c r="B1556" s="141" t="s">
        <v>461</v>
      </c>
      <c r="C1556" s="141"/>
      <c r="D1556" s="142"/>
      <c r="E1556" s="142"/>
      <c r="F1556" s="142"/>
      <c r="G1556" s="142"/>
      <c r="H1556" s="142"/>
      <c r="I1556" s="143"/>
      <c r="J1556" s="143"/>
      <c r="K1556" s="143"/>
      <c r="L1556" s="143"/>
      <c r="M1556" s="143"/>
      <c r="N1556" s="13"/>
    </row>
    <row r="1557" spans="1:14" s="14" customFormat="1" ht="15" customHeight="1">
      <c r="A1557" s="21"/>
      <c r="B1557" s="163">
        <v>2016</v>
      </c>
      <c r="C1557" s="251"/>
      <c r="D1557" s="259">
        <v>35787</v>
      </c>
      <c r="E1557" s="259">
        <v>56778</v>
      </c>
      <c r="F1557" s="259">
        <v>31221</v>
      </c>
      <c r="G1557" s="259">
        <v>501665</v>
      </c>
      <c r="H1557" s="259">
        <v>393514</v>
      </c>
      <c r="I1557" s="260">
        <v>1.59</v>
      </c>
      <c r="J1557" s="260">
        <v>8.84</v>
      </c>
      <c r="K1557" s="260">
        <v>30.85</v>
      </c>
      <c r="L1557" s="260">
        <v>192.02</v>
      </c>
      <c r="M1557" s="260">
        <v>26.44</v>
      </c>
      <c r="N1557" s="13"/>
    </row>
    <row r="1558" spans="1:14" s="7" customFormat="1" ht="15" customHeight="1">
      <c r="A1558" s="21"/>
      <c r="B1558" s="163">
        <v>2015</v>
      </c>
      <c r="C1558" s="163"/>
      <c r="D1558" s="259">
        <v>32154</v>
      </c>
      <c r="E1558" s="259">
        <v>50973</v>
      </c>
      <c r="F1558" s="259">
        <v>28023</v>
      </c>
      <c r="G1558" s="259">
        <v>442389</v>
      </c>
      <c r="H1558" s="259">
        <v>347015</v>
      </c>
      <c r="I1558" s="260">
        <v>1.59</v>
      </c>
      <c r="J1558" s="260">
        <v>8.68</v>
      </c>
      <c r="K1558" s="260">
        <v>28.45</v>
      </c>
      <c r="L1558" s="260">
        <v>180.21</v>
      </c>
      <c r="M1558" s="260">
        <v>27.82</v>
      </c>
      <c r="N1558" s="13"/>
    </row>
    <row r="1559" spans="1:14" s="7" customFormat="1" ht="15" customHeight="1">
      <c r="A1559" s="21"/>
      <c r="B1559" s="163">
        <v>2014</v>
      </c>
      <c r="C1559" s="163"/>
      <c r="D1559" s="146">
        <v>29561</v>
      </c>
      <c r="E1559" s="146">
        <v>46701</v>
      </c>
      <c r="F1559" s="146">
        <v>25623</v>
      </c>
      <c r="G1559" s="146">
        <v>407697</v>
      </c>
      <c r="H1559" s="146">
        <v>320910</v>
      </c>
      <c r="I1559" s="147">
        <v>1.58</v>
      </c>
      <c r="J1559" s="147">
        <v>8.73</v>
      </c>
      <c r="K1559" s="147">
        <v>26.71</v>
      </c>
      <c r="L1559" s="147">
        <v>167.88</v>
      </c>
      <c r="M1559" s="147">
        <v>29.59</v>
      </c>
      <c r="N1559" s="13"/>
    </row>
    <row r="1560" spans="1:14" s="7" customFormat="1" ht="15" customHeight="1">
      <c r="A1560" s="27"/>
      <c r="B1560" s="163">
        <v>2013</v>
      </c>
      <c r="C1560" s="163"/>
      <c r="D1560" s="146">
        <v>28298</v>
      </c>
      <c r="E1560" s="146">
        <v>45299</v>
      </c>
      <c r="F1560" s="146">
        <v>25175</v>
      </c>
      <c r="G1560" s="146">
        <v>403109</v>
      </c>
      <c r="H1560" s="146">
        <v>317104</v>
      </c>
      <c r="I1560" s="147">
        <v>1.6</v>
      </c>
      <c r="J1560" s="147">
        <v>8.9</v>
      </c>
      <c r="K1560" s="147">
        <v>26.75</v>
      </c>
      <c r="L1560" s="147">
        <v>167.09</v>
      </c>
      <c r="M1560" s="147">
        <v>29.98</v>
      </c>
    </row>
    <row r="1561" spans="1:14" s="7" customFormat="1" ht="15" customHeight="1">
      <c r="A1561" s="21"/>
      <c r="B1561" s="144">
        <v>2012</v>
      </c>
      <c r="C1561" s="144"/>
      <c r="D1561" s="146">
        <v>28435</v>
      </c>
      <c r="E1561" s="146">
        <v>46985</v>
      </c>
      <c r="F1561" s="146">
        <v>27011</v>
      </c>
      <c r="G1561" s="146">
        <v>433935</v>
      </c>
      <c r="H1561" s="146">
        <v>342742</v>
      </c>
      <c r="I1561" s="147">
        <v>1.65</v>
      </c>
      <c r="J1561" s="147">
        <v>9.24</v>
      </c>
      <c r="K1561" s="147">
        <v>25.34</v>
      </c>
      <c r="L1561" s="147">
        <v>157.74</v>
      </c>
      <c r="M1561" s="147">
        <v>32.49</v>
      </c>
    </row>
    <row r="1562" spans="1:14" s="7" customFormat="1" ht="15" customHeight="1">
      <c r="A1562" s="21"/>
      <c r="B1562" s="144">
        <v>2011</v>
      </c>
      <c r="C1562" s="144"/>
      <c r="D1562" s="146">
        <v>28983</v>
      </c>
      <c r="E1562" s="146">
        <v>51190</v>
      </c>
      <c r="F1562" s="146">
        <v>31168</v>
      </c>
      <c r="G1562" s="146">
        <v>519009</v>
      </c>
      <c r="H1562" s="146">
        <v>409355</v>
      </c>
      <c r="I1562" s="147">
        <v>1.77</v>
      </c>
      <c r="J1562" s="147">
        <v>10.14</v>
      </c>
      <c r="K1562" s="147">
        <v>28.1</v>
      </c>
      <c r="L1562" s="147">
        <v>168.77</v>
      </c>
      <c r="M1562" s="147">
        <v>32.47</v>
      </c>
    </row>
    <row r="1563" spans="1:14" s="7" customFormat="1" ht="15" customHeight="1">
      <c r="A1563" s="21"/>
      <c r="B1563" s="144">
        <v>2010</v>
      </c>
      <c r="C1563" s="144"/>
      <c r="D1563" s="146">
        <v>29566</v>
      </c>
      <c r="E1563" s="146">
        <v>54081</v>
      </c>
      <c r="F1563" s="146">
        <v>34185</v>
      </c>
      <c r="G1563" s="146">
        <v>553587</v>
      </c>
      <c r="H1563" s="146">
        <v>439566</v>
      </c>
      <c r="I1563" s="147">
        <v>1.83</v>
      </c>
      <c r="J1563" s="147">
        <v>10.24</v>
      </c>
      <c r="K1563" s="147">
        <v>31.11</v>
      </c>
      <c r="L1563" s="147">
        <v>192.11</v>
      </c>
      <c r="M1563" s="147">
        <v>29.73</v>
      </c>
    </row>
    <row r="1564" spans="1:14" s="14" customFormat="1" ht="15" customHeight="1" collapsed="1">
      <c r="A1564" s="21"/>
      <c r="B1564" s="144">
        <v>2009</v>
      </c>
      <c r="C1564" s="144"/>
      <c r="D1564" s="146">
        <v>30010</v>
      </c>
      <c r="E1564" s="146">
        <v>56448</v>
      </c>
      <c r="F1564" s="146">
        <v>36112</v>
      </c>
      <c r="G1564" s="146">
        <v>581468</v>
      </c>
      <c r="H1564" s="146">
        <v>457786</v>
      </c>
      <c r="I1564" s="147">
        <v>1.88</v>
      </c>
      <c r="J1564" s="147">
        <v>10.3</v>
      </c>
      <c r="K1564" s="147">
        <v>34.54</v>
      </c>
      <c r="L1564" s="147">
        <v>214.53</v>
      </c>
      <c r="M1564" s="147">
        <v>27.3</v>
      </c>
      <c r="N1564" s="7"/>
    </row>
    <row r="1565" spans="1:14" s="14" customFormat="1" ht="15" customHeight="1">
      <c r="A1565" s="21"/>
      <c r="B1565" s="144">
        <v>2008</v>
      </c>
      <c r="C1565" s="144"/>
      <c r="D1565" s="146">
        <v>30068</v>
      </c>
      <c r="E1565" s="146">
        <v>60438</v>
      </c>
      <c r="F1565" s="146">
        <v>40573</v>
      </c>
      <c r="G1565" s="146">
        <v>654429</v>
      </c>
      <c r="H1565" s="146">
        <v>516086</v>
      </c>
      <c r="I1565" s="147">
        <v>2.0099999999999998</v>
      </c>
      <c r="J1565" s="147">
        <v>10.83</v>
      </c>
      <c r="K1565" s="147">
        <v>35.68</v>
      </c>
      <c r="L1565" s="147">
        <v>221.18</v>
      </c>
      <c r="M1565" s="147">
        <v>27.51</v>
      </c>
      <c r="N1565" s="7"/>
    </row>
    <row r="1566" spans="1:14" s="14" customFormat="1" ht="15" customHeight="1">
      <c r="A1566" s="21"/>
      <c r="B1566" s="138" t="s">
        <v>35</v>
      </c>
      <c r="C1566" s="138"/>
      <c r="D1566" s="150"/>
      <c r="E1566" s="150"/>
      <c r="F1566" s="150"/>
      <c r="G1566" s="150"/>
      <c r="H1566" s="150"/>
      <c r="I1566" s="151"/>
      <c r="J1566" s="151"/>
      <c r="K1566" s="151"/>
      <c r="L1566" s="151"/>
      <c r="M1566" s="151"/>
      <c r="N1566" s="13"/>
    </row>
    <row r="1567" spans="1:14" s="7" customFormat="1" ht="15" customHeight="1">
      <c r="A1567" s="21"/>
      <c r="B1567" s="141" t="s">
        <v>319</v>
      </c>
      <c r="C1567" s="141"/>
      <c r="D1567" s="152"/>
      <c r="E1567" s="152"/>
      <c r="F1567" s="152"/>
      <c r="G1567" s="152"/>
      <c r="H1567" s="152"/>
      <c r="I1567" s="153"/>
      <c r="J1567" s="153"/>
      <c r="K1567" s="153"/>
      <c r="L1567" s="153"/>
      <c r="M1567" s="153"/>
      <c r="N1567" s="14"/>
    </row>
    <row r="1568" spans="1:14" s="7" customFormat="1" ht="15" customHeight="1">
      <c r="A1568" s="21"/>
      <c r="B1568" s="163">
        <v>2016</v>
      </c>
      <c r="C1568" s="251"/>
      <c r="D1568" s="259">
        <v>6891</v>
      </c>
      <c r="E1568" s="259">
        <v>7081</v>
      </c>
      <c r="F1568" s="259">
        <v>571</v>
      </c>
      <c r="G1568" s="259">
        <v>3890</v>
      </c>
      <c r="H1568" s="259">
        <v>1969</v>
      </c>
      <c r="I1568" s="260">
        <v>1.03</v>
      </c>
      <c r="J1568" s="260">
        <v>0.55000000000000004</v>
      </c>
      <c r="K1568" s="260">
        <v>11.99</v>
      </c>
      <c r="L1568" s="260">
        <v>176.07</v>
      </c>
      <c r="M1568" s="260">
        <v>4.46</v>
      </c>
      <c r="N1568" s="14"/>
    </row>
    <row r="1569" spans="1:14" s="7" customFormat="1" ht="15" customHeight="1">
      <c r="A1569" s="21"/>
      <c r="B1569" s="163">
        <v>2015</v>
      </c>
      <c r="C1569" s="163"/>
      <c r="D1569" s="259">
        <v>5702</v>
      </c>
      <c r="E1569" s="259">
        <v>5832</v>
      </c>
      <c r="F1569" s="259">
        <v>488</v>
      </c>
      <c r="G1569" s="259">
        <v>2944</v>
      </c>
      <c r="H1569" s="259">
        <v>1525</v>
      </c>
      <c r="I1569" s="260">
        <v>1.02</v>
      </c>
      <c r="J1569" s="260">
        <v>0.5</v>
      </c>
      <c r="K1569" s="260">
        <v>10.4</v>
      </c>
      <c r="L1569" s="260">
        <v>172.36</v>
      </c>
      <c r="M1569" s="260">
        <v>4.71</v>
      </c>
      <c r="N1569" s="14"/>
    </row>
    <row r="1570" spans="1:14" s="7" customFormat="1" ht="15" customHeight="1">
      <c r="A1570" s="21"/>
      <c r="B1570" s="163">
        <v>2014</v>
      </c>
      <c r="C1570" s="163"/>
      <c r="D1570" s="146">
        <v>4781</v>
      </c>
      <c r="E1570" s="146">
        <v>4931</v>
      </c>
      <c r="F1570" s="146">
        <v>439</v>
      </c>
      <c r="G1570" s="146">
        <v>2646</v>
      </c>
      <c r="H1570" s="146">
        <v>1357</v>
      </c>
      <c r="I1570" s="147">
        <v>1.03</v>
      </c>
      <c r="J1570" s="147">
        <v>0.54</v>
      </c>
      <c r="K1570" s="147">
        <v>10.42</v>
      </c>
      <c r="L1570" s="147">
        <v>172.94</v>
      </c>
      <c r="M1570" s="147">
        <v>4.99</v>
      </c>
      <c r="N1570" s="14"/>
    </row>
    <row r="1571" spans="1:14" s="7" customFormat="1" ht="15" customHeight="1">
      <c r="A1571" s="27"/>
      <c r="B1571" s="163">
        <v>2013</v>
      </c>
      <c r="C1571" s="163"/>
      <c r="D1571" s="146">
        <v>4507</v>
      </c>
      <c r="E1571" s="146">
        <v>4657</v>
      </c>
      <c r="F1571" s="146">
        <v>435</v>
      </c>
      <c r="G1571" s="146">
        <v>2545</v>
      </c>
      <c r="H1571" s="146">
        <v>1279</v>
      </c>
      <c r="I1571" s="147">
        <v>1.03</v>
      </c>
      <c r="J1571" s="147">
        <v>0.55000000000000004</v>
      </c>
      <c r="K1571" s="147">
        <v>10.38</v>
      </c>
      <c r="L1571" s="147">
        <v>177.46</v>
      </c>
      <c r="M1571" s="147">
        <v>5.09</v>
      </c>
    </row>
    <row r="1572" spans="1:14" s="7" customFormat="1" ht="15" customHeight="1">
      <c r="A1572" s="21"/>
      <c r="B1572" s="144">
        <v>2012</v>
      </c>
      <c r="C1572" s="144"/>
      <c r="D1572" s="146">
        <v>4562</v>
      </c>
      <c r="E1572" s="146">
        <v>4711</v>
      </c>
      <c r="F1572" s="146">
        <v>440</v>
      </c>
      <c r="G1572" s="146">
        <v>2912</v>
      </c>
      <c r="H1572" s="146">
        <v>1615</v>
      </c>
      <c r="I1572" s="147">
        <v>1.03</v>
      </c>
      <c r="J1572" s="147">
        <v>0.62</v>
      </c>
      <c r="K1572" s="147">
        <v>9.93</v>
      </c>
      <c r="L1572" s="147">
        <v>150.06</v>
      </c>
      <c r="M1572" s="147">
        <v>6.01</v>
      </c>
    </row>
    <row r="1573" spans="1:14" s="13" customFormat="1" ht="15" customHeight="1">
      <c r="A1573" s="21"/>
      <c r="B1573" s="144">
        <v>2011</v>
      </c>
      <c r="C1573" s="144"/>
      <c r="D1573" s="146">
        <v>4797</v>
      </c>
      <c r="E1573" s="146">
        <v>5011</v>
      </c>
      <c r="F1573" s="146">
        <v>568</v>
      </c>
      <c r="G1573" s="146">
        <v>4263</v>
      </c>
      <c r="H1573" s="146">
        <v>2638</v>
      </c>
      <c r="I1573" s="147">
        <v>1.04</v>
      </c>
      <c r="J1573" s="147">
        <v>0.85</v>
      </c>
      <c r="K1573" s="147">
        <v>11.15</v>
      </c>
      <c r="L1573" s="147">
        <v>148.6</v>
      </c>
      <c r="M1573" s="147">
        <v>7.34</v>
      </c>
      <c r="N1573" s="7"/>
    </row>
    <row r="1574" spans="1:14" s="14" customFormat="1" ht="15" customHeight="1">
      <c r="A1574" s="21"/>
      <c r="B1574" s="144">
        <v>2010</v>
      </c>
      <c r="C1574" s="144"/>
      <c r="D1574" s="146">
        <v>5096</v>
      </c>
      <c r="E1574" s="146">
        <v>5324</v>
      </c>
      <c r="F1574" s="146">
        <v>619</v>
      </c>
      <c r="G1574" s="146">
        <v>4535</v>
      </c>
      <c r="H1574" s="146">
        <v>2469</v>
      </c>
      <c r="I1574" s="147">
        <v>1.04</v>
      </c>
      <c r="J1574" s="147">
        <v>0.85</v>
      </c>
      <c r="K1574" s="147">
        <v>16.260000000000002</v>
      </c>
      <c r="L1574" s="147">
        <v>221.94</v>
      </c>
      <c r="M1574" s="147">
        <v>5.09</v>
      </c>
      <c r="N1574" s="7"/>
    </row>
    <row r="1575" spans="1:14" s="14" customFormat="1" ht="15" customHeight="1">
      <c r="A1575" s="21"/>
      <c r="B1575" s="144">
        <v>2009</v>
      </c>
      <c r="C1575" s="144"/>
      <c r="D1575" s="146">
        <v>5061</v>
      </c>
      <c r="E1575" s="146">
        <v>5439</v>
      </c>
      <c r="F1575" s="146">
        <v>716</v>
      </c>
      <c r="G1575" s="146">
        <v>5087</v>
      </c>
      <c r="H1575" s="146">
        <v>3013</v>
      </c>
      <c r="I1575" s="147">
        <v>1.07</v>
      </c>
      <c r="J1575" s="147">
        <v>0.94</v>
      </c>
      <c r="K1575" s="147">
        <v>14.07</v>
      </c>
      <c r="L1575" s="147">
        <v>198.09</v>
      </c>
      <c r="M1575" s="147">
        <v>6.35</v>
      </c>
      <c r="N1575" s="7"/>
    </row>
    <row r="1576" spans="1:14" s="14" customFormat="1" ht="15" customHeight="1">
      <c r="A1576" s="21"/>
      <c r="B1576" s="144">
        <v>2008</v>
      </c>
      <c r="C1576" s="144"/>
      <c r="D1576" s="146">
        <v>5094</v>
      </c>
      <c r="E1576" s="146">
        <v>5533</v>
      </c>
      <c r="F1576" s="146">
        <v>819</v>
      </c>
      <c r="G1576" s="146">
        <v>6409</v>
      </c>
      <c r="H1576" s="146">
        <v>3923</v>
      </c>
      <c r="I1576" s="147">
        <v>1.0900000000000001</v>
      </c>
      <c r="J1576" s="147">
        <v>1.1599999999999999</v>
      </c>
      <c r="K1576" s="147">
        <v>16.2</v>
      </c>
      <c r="L1576" s="147">
        <v>207.06</v>
      </c>
      <c r="M1576" s="147">
        <v>6.85</v>
      </c>
      <c r="N1576" s="7"/>
    </row>
    <row r="1577" spans="1:14" s="7" customFormat="1" ht="15" customHeight="1">
      <c r="A1577" s="21"/>
      <c r="B1577" s="141" t="s">
        <v>320</v>
      </c>
      <c r="C1577" s="141"/>
      <c r="D1577" s="152"/>
      <c r="E1577" s="152"/>
      <c r="F1577" s="152"/>
      <c r="G1577" s="152"/>
      <c r="H1577" s="152"/>
      <c r="I1577" s="153"/>
      <c r="J1577" s="153"/>
      <c r="K1577" s="153"/>
      <c r="L1577" s="153"/>
      <c r="M1577" s="153"/>
      <c r="N1577" s="14"/>
    </row>
    <row r="1578" spans="1:14" s="7" customFormat="1" ht="15" customHeight="1">
      <c r="A1578" s="21"/>
      <c r="B1578" s="163">
        <v>2016</v>
      </c>
      <c r="C1578" s="251"/>
      <c r="D1578" s="259">
        <v>28896</v>
      </c>
      <c r="E1578" s="259">
        <v>49697</v>
      </c>
      <c r="F1578" s="259">
        <v>30650</v>
      </c>
      <c r="G1578" s="259">
        <v>497775</v>
      </c>
      <c r="H1578" s="259">
        <v>391545</v>
      </c>
      <c r="I1578" s="260">
        <v>1.72</v>
      </c>
      <c r="J1578" s="260">
        <v>10.02</v>
      </c>
      <c r="K1578" s="260">
        <v>33.54</v>
      </c>
      <c r="L1578" s="260">
        <v>206.53</v>
      </c>
      <c r="M1578" s="260">
        <v>27.5</v>
      </c>
      <c r="N1578" s="14"/>
    </row>
    <row r="1579" spans="1:14" s="7" customFormat="1" ht="15" customHeight="1">
      <c r="A1579" s="21"/>
      <c r="B1579" s="163">
        <v>2015</v>
      </c>
      <c r="C1579" s="163"/>
      <c r="D1579" s="259">
        <v>26452</v>
      </c>
      <c r="E1579" s="259">
        <v>45141</v>
      </c>
      <c r="F1579" s="259">
        <v>27535</v>
      </c>
      <c r="G1579" s="259">
        <v>439445</v>
      </c>
      <c r="H1579" s="259">
        <v>345490</v>
      </c>
      <c r="I1579" s="260">
        <v>1.71</v>
      </c>
      <c r="J1579" s="260">
        <v>9.73</v>
      </c>
      <c r="K1579" s="260">
        <v>30.78</v>
      </c>
      <c r="L1579" s="260">
        <v>192.87</v>
      </c>
      <c r="M1579" s="260">
        <v>28.76</v>
      </c>
      <c r="N1579" s="14"/>
    </row>
    <row r="1580" spans="1:14" s="7" customFormat="1" ht="15" customHeight="1">
      <c r="A1580" s="21"/>
      <c r="B1580" s="163">
        <v>2014</v>
      </c>
      <c r="C1580" s="163"/>
      <c r="D1580" s="146">
        <v>24780</v>
      </c>
      <c r="E1580" s="146">
        <v>41770</v>
      </c>
      <c r="F1580" s="146">
        <v>25184</v>
      </c>
      <c r="G1580" s="146">
        <v>405050</v>
      </c>
      <c r="H1580" s="146">
        <v>319553</v>
      </c>
      <c r="I1580" s="147">
        <v>1.69</v>
      </c>
      <c r="J1580" s="147">
        <v>9.6999999999999993</v>
      </c>
      <c r="K1580" s="147">
        <v>28.63</v>
      </c>
      <c r="L1580" s="147">
        <v>178.04</v>
      </c>
      <c r="M1580" s="147">
        <v>30.57</v>
      </c>
      <c r="N1580" s="14"/>
    </row>
    <row r="1581" spans="1:14" s="7" customFormat="1" ht="15" customHeight="1">
      <c r="A1581" s="27"/>
      <c r="B1581" s="163">
        <v>2013</v>
      </c>
      <c r="C1581" s="163"/>
      <c r="D1581" s="146">
        <v>23791</v>
      </c>
      <c r="E1581" s="146">
        <v>40642</v>
      </c>
      <c r="F1581" s="146">
        <v>24740</v>
      </c>
      <c r="G1581" s="146">
        <v>400564</v>
      </c>
      <c r="H1581" s="146">
        <v>315825</v>
      </c>
      <c r="I1581" s="147">
        <v>1.71</v>
      </c>
      <c r="J1581" s="147">
        <v>9.86</v>
      </c>
      <c r="K1581" s="147">
        <v>28.63</v>
      </c>
      <c r="L1581" s="147">
        <v>176.83</v>
      </c>
      <c r="M1581" s="147">
        <v>30.94</v>
      </c>
    </row>
    <row r="1582" spans="1:14" s="7" customFormat="1" ht="15" customHeight="1">
      <c r="A1582" s="21"/>
      <c r="B1582" s="144">
        <v>2012</v>
      </c>
      <c r="C1582" s="144"/>
      <c r="D1582" s="146">
        <v>23873</v>
      </c>
      <c r="E1582" s="146">
        <v>42274</v>
      </c>
      <c r="F1582" s="146">
        <v>26571</v>
      </c>
      <c r="G1582" s="146">
        <v>431023</v>
      </c>
      <c r="H1582" s="146">
        <v>341126</v>
      </c>
      <c r="I1582" s="147">
        <v>1.77</v>
      </c>
      <c r="J1582" s="147">
        <v>10.199999999999999</v>
      </c>
      <c r="K1582" s="147">
        <v>27.06</v>
      </c>
      <c r="L1582" s="147">
        <v>166.8</v>
      </c>
      <c r="M1582" s="147">
        <v>33.49</v>
      </c>
    </row>
    <row r="1583" spans="1:14" s="15" customFormat="1" ht="15" customHeight="1" collapsed="1">
      <c r="A1583" s="21"/>
      <c r="B1583" s="144">
        <v>2011</v>
      </c>
      <c r="C1583" s="144"/>
      <c r="D1583" s="146">
        <v>24186</v>
      </c>
      <c r="E1583" s="146">
        <v>46179</v>
      </c>
      <c r="F1583" s="146">
        <v>30600</v>
      </c>
      <c r="G1583" s="146">
        <v>514746</v>
      </c>
      <c r="H1583" s="146">
        <v>406717</v>
      </c>
      <c r="I1583" s="147">
        <v>1.91</v>
      </c>
      <c r="J1583" s="147">
        <v>11.15</v>
      </c>
      <c r="K1583" s="147">
        <v>29.94</v>
      </c>
      <c r="L1583" s="147">
        <v>178.01</v>
      </c>
      <c r="M1583" s="147">
        <v>33.42</v>
      </c>
      <c r="N1583" s="7"/>
    </row>
    <row r="1584" spans="1:14" s="15" customFormat="1" ht="15" customHeight="1">
      <c r="A1584" s="21"/>
      <c r="B1584" s="144">
        <v>2010</v>
      </c>
      <c r="C1584" s="144"/>
      <c r="D1584" s="146">
        <v>24470</v>
      </c>
      <c r="E1584" s="146">
        <v>48757</v>
      </c>
      <c r="F1584" s="146">
        <v>33566</v>
      </c>
      <c r="G1584" s="146">
        <v>549052</v>
      </c>
      <c r="H1584" s="146">
        <v>437096</v>
      </c>
      <c r="I1584" s="147">
        <v>1.99</v>
      </c>
      <c r="J1584" s="147">
        <v>11.26</v>
      </c>
      <c r="K1584" s="147">
        <v>32.729999999999997</v>
      </c>
      <c r="L1584" s="147">
        <v>200.1</v>
      </c>
      <c r="M1584" s="147">
        <v>30.97</v>
      </c>
      <c r="N1584" s="7"/>
    </row>
    <row r="1585" spans="1:14" s="15" customFormat="1" ht="15" customHeight="1">
      <c r="A1585" s="21"/>
      <c r="B1585" s="144">
        <v>2009</v>
      </c>
      <c r="C1585" s="144"/>
      <c r="D1585" s="146">
        <v>24949</v>
      </c>
      <c r="E1585" s="146">
        <v>51009</v>
      </c>
      <c r="F1585" s="146">
        <v>35396</v>
      </c>
      <c r="G1585" s="146">
        <v>576381</v>
      </c>
      <c r="H1585" s="146">
        <v>454773</v>
      </c>
      <c r="I1585" s="147">
        <v>2.04</v>
      </c>
      <c r="J1585" s="147">
        <v>11.3</v>
      </c>
      <c r="K1585" s="147">
        <v>36.729999999999997</v>
      </c>
      <c r="L1585" s="147">
        <v>225.53</v>
      </c>
      <c r="M1585" s="147">
        <v>28.12</v>
      </c>
      <c r="N1585" s="7"/>
    </row>
    <row r="1586" spans="1:14" s="7" customFormat="1" ht="15" customHeight="1">
      <c r="A1586" s="21"/>
      <c r="B1586" s="144">
        <v>2008</v>
      </c>
      <c r="C1586" s="144"/>
      <c r="D1586" s="146">
        <v>24974</v>
      </c>
      <c r="E1586" s="146">
        <v>54905</v>
      </c>
      <c r="F1586" s="146">
        <v>39754</v>
      </c>
      <c r="G1586" s="146">
        <v>648020</v>
      </c>
      <c r="H1586" s="146">
        <v>512163</v>
      </c>
      <c r="I1586" s="147">
        <v>2.2000000000000002</v>
      </c>
      <c r="J1586" s="147">
        <v>11.8</v>
      </c>
      <c r="K1586" s="147">
        <v>37.64</v>
      </c>
      <c r="L1586" s="147">
        <v>230.9</v>
      </c>
      <c r="M1586" s="147">
        <v>28.35</v>
      </c>
    </row>
    <row r="1587" spans="1:14" s="7" customFormat="1" ht="15" customHeight="1">
      <c r="A1587" s="21"/>
      <c r="B1587" s="138" t="s">
        <v>11</v>
      </c>
      <c r="C1587" s="138"/>
      <c r="D1587" s="150"/>
      <c r="E1587" s="150"/>
      <c r="F1587" s="150"/>
      <c r="G1587" s="150"/>
      <c r="H1587" s="150"/>
      <c r="I1587" s="151"/>
      <c r="J1587" s="151"/>
      <c r="K1587" s="151"/>
      <c r="L1587" s="151"/>
      <c r="M1587" s="151"/>
      <c r="N1587" s="13"/>
    </row>
    <row r="1588" spans="1:14" s="7" customFormat="1" ht="15" customHeight="1">
      <c r="A1588" s="21"/>
      <c r="B1588" s="141" t="s">
        <v>321</v>
      </c>
      <c r="C1588" s="141"/>
      <c r="D1588" s="152"/>
      <c r="E1588" s="152"/>
      <c r="F1588" s="152"/>
      <c r="G1588" s="152"/>
      <c r="H1588" s="152"/>
      <c r="I1588" s="153"/>
      <c r="J1588" s="153"/>
      <c r="K1588" s="153"/>
      <c r="L1588" s="153"/>
      <c r="M1588" s="153"/>
      <c r="N1588" s="14"/>
    </row>
    <row r="1589" spans="1:14" s="7" customFormat="1" ht="15" customHeight="1">
      <c r="A1589" s="21"/>
      <c r="B1589" s="163">
        <v>2016</v>
      </c>
      <c r="C1589" s="251"/>
      <c r="D1589" s="259">
        <v>35783</v>
      </c>
      <c r="E1589" s="259">
        <v>56320</v>
      </c>
      <c r="F1589" s="259">
        <v>30766</v>
      </c>
      <c r="G1589" s="259">
        <v>474314</v>
      </c>
      <c r="H1589" s="259">
        <v>371707</v>
      </c>
      <c r="I1589" s="260">
        <v>1.57</v>
      </c>
      <c r="J1589" s="260">
        <v>8.42</v>
      </c>
      <c r="K1589" s="260">
        <v>29.08</v>
      </c>
      <c r="L1589" s="260">
        <v>188.63</v>
      </c>
      <c r="M1589" s="260">
        <v>26.65</v>
      </c>
      <c r="N1589" s="14"/>
    </row>
    <row r="1590" spans="1:14" s="7" customFormat="1" ht="15" customHeight="1">
      <c r="A1590" s="21"/>
      <c r="B1590" s="163">
        <v>2015</v>
      </c>
      <c r="C1590" s="163"/>
      <c r="D1590" s="259">
        <v>32149</v>
      </c>
      <c r="E1590" s="146" t="s">
        <v>65</v>
      </c>
      <c r="F1590" s="146" t="s">
        <v>65</v>
      </c>
      <c r="G1590" s="146" t="s">
        <v>65</v>
      </c>
      <c r="H1590" s="146" t="s">
        <v>65</v>
      </c>
      <c r="I1590" s="147" t="s">
        <v>65</v>
      </c>
      <c r="J1590" s="147" t="s">
        <v>65</v>
      </c>
      <c r="K1590" s="147" t="s">
        <v>65</v>
      </c>
      <c r="L1590" s="147" t="s">
        <v>65</v>
      </c>
      <c r="M1590" s="147" t="s">
        <v>65</v>
      </c>
      <c r="N1590" s="14"/>
    </row>
    <row r="1591" spans="1:14" s="7" customFormat="1" ht="15" customHeight="1">
      <c r="A1591" s="21"/>
      <c r="B1591" s="163">
        <v>2014</v>
      </c>
      <c r="C1591" s="163"/>
      <c r="D1591" s="146">
        <v>29557</v>
      </c>
      <c r="E1591" s="146">
        <v>45953</v>
      </c>
      <c r="F1591" s="146">
        <v>24877</v>
      </c>
      <c r="G1591" s="146">
        <v>375849</v>
      </c>
      <c r="H1591" s="146">
        <v>295730</v>
      </c>
      <c r="I1591" s="147">
        <v>1.55</v>
      </c>
      <c r="J1591" s="147">
        <v>8.18</v>
      </c>
      <c r="K1591" s="147">
        <v>24.32</v>
      </c>
      <c r="L1591" s="147">
        <v>161</v>
      </c>
      <c r="M1591" s="147">
        <v>30.14</v>
      </c>
      <c r="N1591" s="14"/>
    </row>
    <row r="1592" spans="1:14" s="15" customFormat="1" ht="15" customHeight="1" collapsed="1">
      <c r="A1592" s="27"/>
      <c r="B1592" s="163">
        <v>2013</v>
      </c>
      <c r="C1592" s="163"/>
      <c r="D1592" s="146">
        <v>28294</v>
      </c>
      <c r="E1592" s="146">
        <v>44539</v>
      </c>
      <c r="F1592" s="146">
        <v>24417</v>
      </c>
      <c r="G1592" s="146">
        <v>371947</v>
      </c>
      <c r="H1592" s="146">
        <v>292351</v>
      </c>
      <c r="I1592" s="147">
        <v>1.57</v>
      </c>
      <c r="J1592" s="147">
        <v>8.35</v>
      </c>
      <c r="K1592" s="147">
        <v>24.35</v>
      </c>
      <c r="L1592" s="147">
        <v>159.86000000000001</v>
      </c>
      <c r="M1592" s="147">
        <v>30.61</v>
      </c>
      <c r="N1592" s="7"/>
    </row>
    <row r="1593" spans="1:14" s="15" customFormat="1" ht="15" customHeight="1">
      <c r="A1593" s="21"/>
      <c r="B1593" s="144">
        <v>2012</v>
      </c>
      <c r="C1593" s="144"/>
      <c r="D1593" s="146">
        <v>28429</v>
      </c>
      <c r="E1593" s="146">
        <v>45973</v>
      </c>
      <c r="F1593" s="146">
        <v>26002</v>
      </c>
      <c r="G1593" s="146">
        <v>398452</v>
      </c>
      <c r="H1593" s="146">
        <v>314032</v>
      </c>
      <c r="I1593" s="147">
        <v>1.62</v>
      </c>
      <c r="J1593" s="147">
        <v>8.67</v>
      </c>
      <c r="K1593" s="147">
        <v>22.96</v>
      </c>
      <c r="L1593" s="147">
        <v>149.84</v>
      </c>
      <c r="M1593" s="147">
        <v>33.270000000000003</v>
      </c>
      <c r="N1593" s="7"/>
    </row>
    <row r="1594" spans="1:14" s="15" customFormat="1" ht="15" customHeight="1">
      <c r="A1594" s="21"/>
      <c r="B1594" s="144">
        <v>2011</v>
      </c>
      <c r="C1594" s="144"/>
      <c r="D1594" s="146">
        <v>28976</v>
      </c>
      <c r="E1594" s="146">
        <v>49713</v>
      </c>
      <c r="F1594" s="146">
        <v>29694</v>
      </c>
      <c r="G1594" s="146">
        <v>466950</v>
      </c>
      <c r="H1594" s="146">
        <v>369039</v>
      </c>
      <c r="I1594" s="147">
        <v>1.72</v>
      </c>
      <c r="J1594" s="147">
        <v>9.39</v>
      </c>
      <c r="K1594" s="147">
        <v>25.67</v>
      </c>
      <c r="L1594" s="147">
        <v>163.22</v>
      </c>
      <c r="M1594" s="147">
        <v>32.630000000000003</v>
      </c>
      <c r="N1594" s="7"/>
    </row>
    <row r="1595" spans="1:14" s="7" customFormat="1" ht="15" customHeight="1">
      <c r="A1595" s="21"/>
      <c r="B1595" s="144">
        <v>2010</v>
      </c>
      <c r="C1595" s="144"/>
      <c r="D1595" s="146">
        <v>29559</v>
      </c>
      <c r="E1595" s="146">
        <v>52810</v>
      </c>
      <c r="F1595" s="146">
        <v>32917</v>
      </c>
      <c r="G1595" s="146">
        <v>521256</v>
      </c>
      <c r="H1595" s="146">
        <v>415668</v>
      </c>
      <c r="I1595" s="147">
        <v>1.79</v>
      </c>
      <c r="J1595" s="147">
        <v>9.8699999999999992</v>
      </c>
      <c r="K1595" s="147">
        <v>29.05</v>
      </c>
      <c r="L1595" s="147">
        <v>183.42</v>
      </c>
      <c r="M1595" s="147">
        <v>30.5</v>
      </c>
    </row>
    <row r="1596" spans="1:14" s="7" customFormat="1" ht="15" customHeight="1">
      <c r="A1596" s="21"/>
      <c r="B1596" s="144">
        <v>2009</v>
      </c>
      <c r="C1596" s="144"/>
      <c r="D1596" s="146">
        <v>30004</v>
      </c>
      <c r="E1596" s="146">
        <v>55145</v>
      </c>
      <c r="F1596" s="146">
        <v>34811</v>
      </c>
      <c r="G1596" s="146">
        <v>551047</v>
      </c>
      <c r="H1596" s="146">
        <v>435003</v>
      </c>
      <c r="I1596" s="147">
        <v>1.84</v>
      </c>
      <c r="J1596" s="147">
        <v>9.99</v>
      </c>
      <c r="K1596" s="147">
        <v>32.799999999999997</v>
      </c>
      <c r="L1596" s="147">
        <v>207.2</v>
      </c>
      <c r="M1596" s="147">
        <v>27.78</v>
      </c>
    </row>
    <row r="1597" spans="1:14" s="7" customFormat="1" ht="15" customHeight="1">
      <c r="A1597" s="21"/>
      <c r="B1597" s="144">
        <v>2008</v>
      </c>
      <c r="C1597" s="144"/>
      <c r="D1597" s="146">
        <v>30060</v>
      </c>
      <c r="E1597" s="146">
        <v>59104</v>
      </c>
      <c r="F1597" s="146">
        <v>39242</v>
      </c>
      <c r="G1597" s="146">
        <v>619644</v>
      </c>
      <c r="H1597" s="146">
        <v>490195</v>
      </c>
      <c r="I1597" s="147">
        <v>1.97</v>
      </c>
      <c r="J1597" s="147">
        <v>10.48</v>
      </c>
      <c r="K1597" s="147">
        <v>33.880000000000003</v>
      </c>
      <c r="L1597" s="147">
        <v>214.54</v>
      </c>
      <c r="M1597" s="147">
        <v>27.97</v>
      </c>
    </row>
    <row r="1598" spans="1:14" s="7" customFormat="1" ht="15" customHeight="1">
      <c r="A1598" s="21"/>
      <c r="B1598" s="145" t="s">
        <v>322</v>
      </c>
      <c r="C1598" s="145"/>
      <c r="D1598" s="154"/>
      <c r="E1598" s="154"/>
      <c r="F1598" s="154"/>
      <c r="G1598" s="154"/>
      <c r="H1598" s="154"/>
      <c r="I1598" s="155"/>
      <c r="J1598" s="155"/>
      <c r="K1598" s="155"/>
      <c r="L1598" s="155"/>
      <c r="M1598" s="155"/>
      <c r="N1598" s="15"/>
    </row>
    <row r="1599" spans="1:14" s="7" customFormat="1" ht="15" customHeight="1">
      <c r="A1599" s="21"/>
      <c r="B1599" s="163">
        <v>2016</v>
      </c>
      <c r="C1599" s="251"/>
      <c r="D1599" s="259">
        <v>35123</v>
      </c>
      <c r="E1599" s="259">
        <v>47398</v>
      </c>
      <c r="F1599" s="259">
        <v>22112</v>
      </c>
      <c r="G1599" s="259">
        <v>286025</v>
      </c>
      <c r="H1599" s="259">
        <v>225743</v>
      </c>
      <c r="I1599" s="260">
        <v>1.35</v>
      </c>
      <c r="J1599" s="260">
        <v>6.03</v>
      </c>
      <c r="K1599" s="260">
        <v>15.47</v>
      </c>
      <c r="L1599" s="260">
        <v>119.56</v>
      </c>
      <c r="M1599" s="260">
        <v>34.270000000000003</v>
      </c>
      <c r="N1599" s="15"/>
    </row>
    <row r="1600" spans="1:14" s="7" customFormat="1" ht="15" customHeight="1">
      <c r="A1600" s="21"/>
      <c r="B1600" s="163">
        <v>2015</v>
      </c>
      <c r="C1600" s="163"/>
      <c r="D1600" s="259">
        <v>31569</v>
      </c>
      <c r="E1600" s="259">
        <v>42577</v>
      </c>
      <c r="F1600" s="259">
        <v>19837</v>
      </c>
      <c r="G1600" s="259">
        <v>250990</v>
      </c>
      <c r="H1600" s="259">
        <v>198666</v>
      </c>
      <c r="I1600" s="260">
        <v>1.35</v>
      </c>
      <c r="J1600" s="260">
        <v>5.89</v>
      </c>
      <c r="K1600" s="260">
        <v>13.59</v>
      </c>
      <c r="L1600" s="260">
        <v>107.42</v>
      </c>
      <c r="M1600" s="260">
        <v>37.17</v>
      </c>
      <c r="N1600" s="15"/>
    </row>
    <row r="1601" spans="1:14" s="15" customFormat="1" ht="15" customHeight="1" collapsed="1">
      <c r="A1601" s="21"/>
      <c r="B1601" s="163">
        <v>2014</v>
      </c>
      <c r="C1601" s="163"/>
      <c r="D1601" s="146">
        <v>29049</v>
      </c>
      <c r="E1601" s="146">
        <v>39306</v>
      </c>
      <c r="F1601" s="146">
        <v>18419</v>
      </c>
      <c r="G1601" s="146">
        <v>230413</v>
      </c>
      <c r="H1601" s="146">
        <v>181556</v>
      </c>
      <c r="I1601" s="147">
        <v>1.35</v>
      </c>
      <c r="J1601" s="147">
        <v>5.86</v>
      </c>
      <c r="K1601" s="147">
        <v>11.26</v>
      </c>
      <c r="L1601" s="147">
        <v>90.02</v>
      </c>
      <c r="M1601" s="147">
        <v>42.91</v>
      </c>
    </row>
    <row r="1602" spans="1:14" s="15" customFormat="1" ht="15" customHeight="1">
      <c r="A1602" s="27"/>
      <c r="B1602" s="163">
        <v>2013</v>
      </c>
      <c r="C1602" s="163"/>
      <c r="D1602" s="146">
        <v>27804</v>
      </c>
      <c r="E1602" s="146">
        <v>37792</v>
      </c>
      <c r="F1602" s="146">
        <v>17850</v>
      </c>
      <c r="G1602" s="146">
        <v>220145</v>
      </c>
      <c r="H1602" s="146">
        <v>173660</v>
      </c>
      <c r="I1602" s="147">
        <v>1.36</v>
      </c>
      <c r="J1602" s="147">
        <v>5.83</v>
      </c>
      <c r="K1602" s="147">
        <v>10.35</v>
      </c>
      <c r="L1602" s="147">
        <v>83.89</v>
      </c>
      <c r="M1602" s="147">
        <v>45.01</v>
      </c>
      <c r="N1602" s="7"/>
    </row>
    <row r="1603" spans="1:14" s="15" customFormat="1" ht="15" customHeight="1">
      <c r="A1603" s="21"/>
      <c r="B1603" s="144">
        <v>2012</v>
      </c>
      <c r="C1603" s="144"/>
      <c r="D1603" s="146">
        <v>27919</v>
      </c>
      <c r="E1603" s="146">
        <v>38566</v>
      </c>
      <c r="F1603" s="146">
        <v>18913</v>
      </c>
      <c r="G1603" s="146">
        <v>236167</v>
      </c>
      <c r="H1603" s="146">
        <v>188619</v>
      </c>
      <c r="I1603" s="147">
        <v>1.38</v>
      </c>
      <c r="J1603" s="147">
        <v>6.12</v>
      </c>
      <c r="K1603" s="147">
        <v>10.08</v>
      </c>
      <c r="L1603" s="147">
        <v>80.760000000000005</v>
      </c>
      <c r="M1603" s="147">
        <v>47.4</v>
      </c>
      <c r="N1603" s="7"/>
    </row>
    <row r="1604" spans="1:14" s="7" customFormat="1" ht="15" customHeight="1">
      <c r="A1604" s="21"/>
      <c r="B1604" s="144">
        <v>2011</v>
      </c>
      <c r="C1604" s="144"/>
      <c r="D1604" s="146">
        <v>28382</v>
      </c>
      <c r="E1604" s="146">
        <v>40478</v>
      </c>
      <c r="F1604" s="146">
        <v>20827</v>
      </c>
      <c r="G1604" s="146">
        <v>270009</v>
      </c>
      <c r="H1604" s="146">
        <v>216321</v>
      </c>
      <c r="I1604" s="147">
        <v>1.43</v>
      </c>
      <c r="J1604" s="147">
        <v>6.67</v>
      </c>
      <c r="K1604" s="147">
        <v>11.97</v>
      </c>
      <c r="L1604" s="147">
        <v>92.36</v>
      </c>
      <c r="M1604" s="147">
        <v>45.33</v>
      </c>
    </row>
    <row r="1605" spans="1:14" s="7" customFormat="1" ht="15" customHeight="1">
      <c r="A1605" s="21"/>
      <c r="B1605" s="144">
        <v>2010</v>
      </c>
      <c r="C1605" s="144"/>
      <c r="D1605" s="146">
        <v>28804</v>
      </c>
      <c r="E1605" s="146">
        <v>41507</v>
      </c>
      <c r="F1605" s="146">
        <v>21985</v>
      </c>
      <c r="G1605" s="146">
        <v>284182</v>
      </c>
      <c r="H1605" s="146">
        <v>228433</v>
      </c>
      <c r="I1605" s="147">
        <v>1.44</v>
      </c>
      <c r="J1605" s="147">
        <v>6.85</v>
      </c>
      <c r="K1605" s="147">
        <v>14.22</v>
      </c>
      <c r="L1605" s="147">
        <v>109.99</v>
      </c>
      <c r="M1605" s="147">
        <v>40.14</v>
      </c>
    </row>
    <row r="1606" spans="1:14" s="7" customFormat="1" ht="15" customHeight="1">
      <c r="A1606" s="21"/>
      <c r="B1606" s="144">
        <v>2009</v>
      </c>
      <c r="C1606" s="144"/>
      <c r="D1606" s="146">
        <v>29230</v>
      </c>
      <c r="E1606" s="146">
        <v>42473</v>
      </c>
      <c r="F1606" s="146">
        <v>22715</v>
      </c>
      <c r="G1606" s="146">
        <v>293856</v>
      </c>
      <c r="H1606" s="146">
        <v>235796</v>
      </c>
      <c r="I1606" s="147">
        <v>1.45</v>
      </c>
      <c r="J1606" s="147">
        <v>6.92</v>
      </c>
      <c r="K1606" s="147">
        <v>15.89</v>
      </c>
      <c r="L1606" s="147">
        <v>122.87</v>
      </c>
      <c r="M1606" s="147">
        <v>37.15</v>
      </c>
    </row>
    <row r="1607" spans="1:14" s="7" customFormat="1" ht="15" customHeight="1">
      <c r="A1607" s="21"/>
      <c r="B1607" s="144">
        <v>2008</v>
      </c>
      <c r="C1607" s="144"/>
      <c r="D1607" s="146">
        <v>29155</v>
      </c>
      <c r="E1607" s="146">
        <v>43515</v>
      </c>
      <c r="F1607" s="146">
        <v>24086</v>
      </c>
      <c r="G1607" s="146">
        <v>307462</v>
      </c>
      <c r="H1607" s="146">
        <v>245947</v>
      </c>
      <c r="I1607" s="147">
        <v>1.49</v>
      </c>
      <c r="J1607" s="147">
        <v>7.07</v>
      </c>
      <c r="K1607" s="147">
        <v>17.27</v>
      </c>
      <c r="L1607" s="147">
        <v>135.31</v>
      </c>
      <c r="M1607" s="147">
        <v>34.43</v>
      </c>
    </row>
    <row r="1608" spans="1:14" s="7" customFormat="1" ht="15" customHeight="1">
      <c r="A1608" s="21"/>
      <c r="B1608" s="145" t="s">
        <v>323</v>
      </c>
      <c r="C1608" s="145"/>
      <c r="D1608" s="154"/>
      <c r="E1608" s="154"/>
      <c r="F1608" s="154"/>
      <c r="G1608" s="154"/>
      <c r="H1608" s="154"/>
      <c r="I1608" s="155"/>
      <c r="J1608" s="155"/>
      <c r="K1608" s="155"/>
      <c r="L1608" s="155"/>
      <c r="M1608" s="155"/>
      <c r="N1608" s="15"/>
    </row>
    <row r="1609" spans="1:14" s="7" customFormat="1" ht="15" customHeight="1">
      <c r="A1609" s="21"/>
      <c r="B1609" s="163">
        <v>2016</v>
      </c>
      <c r="C1609" s="251"/>
      <c r="D1609" s="259">
        <v>597</v>
      </c>
      <c r="E1609" s="259">
        <v>6330</v>
      </c>
      <c r="F1609" s="259">
        <v>6086</v>
      </c>
      <c r="G1609" s="259">
        <v>120875</v>
      </c>
      <c r="H1609" s="259">
        <v>94628</v>
      </c>
      <c r="I1609" s="260">
        <v>10.6</v>
      </c>
      <c r="J1609" s="260">
        <v>19.100000000000001</v>
      </c>
      <c r="K1609" s="260">
        <v>91.89</v>
      </c>
      <c r="L1609" s="260">
        <v>462.69</v>
      </c>
      <c r="M1609" s="260">
        <v>19.899999999999999</v>
      </c>
      <c r="N1609" s="15"/>
    </row>
    <row r="1610" spans="1:14" s="14" customFormat="1" ht="15" customHeight="1" collapsed="1">
      <c r="A1610" s="21"/>
      <c r="B1610" s="163">
        <v>2015</v>
      </c>
      <c r="C1610" s="163"/>
      <c r="D1610" s="259">
        <v>530</v>
      </c>
      <c r="E1610" s="146" t="s">
        <v>65</v>
      </c>
      <c r="F1610" s="146" t="s">
        <v>65</v>
      </c>
      <c r="G1610" s="146" t="s">
        <v>65</v>
      </c>
      <c r="H1610" s="146" t="s">
        <v>65</v>
      </c>
      <c r="I1610" s="147" t="s">
        <v>65</v>
      </c>
      <c r="J1610" s="147" t="s">
        <v>65</v>
      </c>
      <c r="K1610" s="147" t="s">
        <v>65</v>
      </c>
      <c r="L1610" s="147" t="s">
        <v>65</v>
      </c>
      <c r="M1610" s="147" t="s">
        <v>65</v>
      </c>
      <c r="N1610" s="15"/>
    </row>
    <row r="1611" spans="1:14" s="14" customFormat="1" ht="15" customHeight="1">
      <c r="A1611" s="21"/>
      <c r="B1611" s="163">
        <v>2014</v>
      </c>
      <c r="C1611" s="163"/>
      <c r="D1611" s="146">
        <v>459</v>
      </c>
      <c r="E1611" s="146">
        <v>5052</v>
      </c>
      <c r="F1611" s="146">
        <v>4881</v>
      </c>
      <c r="G1611" s="146">
        <v>98845</v>
      </c>
      <c r="H1611" s="146">
        <v>77189</v>
      </c>
      <c r="I1611" s="147">
        <v>11.01</v>
      </c>
      <c r="J1611" s="147">
        <v>19.57</v>
      </c>
      <c r="K1611" s="147">
        <v>81.349999999999994</v>
      </c>
      <c r="L1611" s="147">
        <v>401.7</v>
      </c>
      <c r="M1611" s="147">
        <v>22.88</v>
      </c>
      <c r="N1611" s="15"/>
    </row>
    <row r="1612" spans="1:14" s="14" customFormat="1" ht="15" customHeight="1">
      <c r="A1612" s="27"/>
      <c r="B1612" s="163">
        <v>2013</v>
      </c>
      <c r="C1612" s="163"/>
      <c r="D1612" s="146">
        <v>437</v>
      </c>
      <c r="E1612" s="146">
        <v>4839</v>
      </c>
      <c r="F1612" s="146">
        <v>4677</v>
      </c>
      <c r="G1612" s="146">
        <v>95636</v>
      </c>
      <c r="H1612" s="146">
        <v>75167</v>
      </c>
      <c r="I1612" s="147">
        <v>11.07</v>
      </c>
      <c r="J1612" s="147">
        <v>19.760000000000002</v>
      </c>
      <c r="K1612" s="147">
        <v>78.78</v>
      </c>
      <c r="L1612" s="147">
        <v>385.27</v>
      </c>
      <c r="M1612" s="147">
        <v>23.79</v>
      </c>
      <c r="N1612" s="7"/>
    </row>
    <row r="1613" spans="1:14" s="7" customFormat="1" ht="15" customHeight="1">
      <c r="A1613" s="21"/>
      <c r="B1613" s="144">
        <v>2012</v>
      </c>
      <c r="C1613" s="144"/>
      <c r="D1613" s="146">
        <v>455</v>
      </c>
      <c r="E1613" s="146">
        <v>5246</v>
      </c>
      <c r="F1613" s="146">
        <v>5085</v>
      </c>
      <c r="G1613" s="146">
        <v>102764</v>
      </c>
      <c r="H1613" s="146">
        <v>80128</v>
      </c>
      <c r="I1613" s="147">
        <v>11.53</v>
      </c>
      <c r="J1613" s="147">
        <v>19.59</v>
      </c>
      <c r="K1613" s="147">
        <v>66.58</v>
      </c>
      <c r="L1613" s="147">
        <v>329.45</v>
      </c>
      <c r="M1613" s="147">
        <v>27.92</v>
      </c>
    </row>
    <row r="1614" spans="1:14" s="7" customFormat="1" ht="15" customHeight="1">
      <c r="A1614" s="21"/>
      <c r="B1614" s="144">
        <v>2011</v>
      </c>
      <c r="C1614" s="144"/>
      <c r="D1614" s="146">
        <v>527</v>
      </c>
      <c r="E1614" s="146">
        <v>6184</v>
      </c>
      <c r="F1614" s="146">
        <v>5978</v>
      </c>
      <c r="G1614" s="146">
        <v>115768</v>
      </c>
      <c r="H1614" s="146">
        <v>91798</v>
      </c>
      <c r="I1614" s="147">
        <v>11.73</v>
      </c>
      <c r="J1614" s="147">
        <v>18.72</v>
      </c>
      <c r="K1614" s="147">
        <v>68.48</v>
      </c>
      <c r="L1614" s="147">
        <v>353.6</v>
      </c>
      <c r="M1614" s="147">
        <v>25.5</v>
      </c>
    </row>
    <row r="1615" spans="1:14" s="7" customFormat="1" ht="15" customHeight="1">
      <c r="A1615" s="21"/>
      <c r="B1615" s="144">
        <v>2010</v>
      </c>
      <c r="C1615" s="144"/>
      <c r="D1615" s="146">
        <v>674</v>
      </c>
      <c r="E1615" s="146">
        <v>7521</v>
      </c>
      <c r="F1615" s="146">
        <v>7217</v>
      </c>
      <c r="G1615" s="146">
        <v>143611</v>
      </c>
      <c r="H1615" s="146">
        <v>114139</v>
      </c>
      <c r="I1615" s="147">
        <v>11.16</v>
      </c>
      <c r="J1615" s="147">
        <v>19.09</v>
      </c>
      <c r="K1615" s="147">
        <v>71.900000000000006</v>
      </c>
      <c r="L1615" s="147">
        <v>361.35</v>
      </c>
      <c r="M1615" s="147">
        <v>24.86</v>
      </c>
    </row>
    <row r="1616" spans="1:14" s="7" customFormat="1" ht="15" customHeight="1">
      <c r="A1616" s="21"/>
      <c r="B1616" s="144">
        <v>2009</v>
      </c>
      <c r="C1616" s="144"/>
      <c r="D1616" s="146">
        <v>663</v>
      </c>
      <c r="E1616" s="146">
        <v>7748</v>
      </c>
      <c r="F1616" s="146">
        <v>7502</v>
      </c>
      <c r="G1616" s="146">
        <v>147295</v>
      </c>
      <c r="H1616" s="146">
        <v>116998</v>
      </c>
      <c r="I1616" s="147">
        <v>11.69</v>
      </c>
      <c r="J1616" s="147">
        <v>19.010000000000002</v>
      </c>
      <c r="K1616" s="147">
        <v>72.42</v>
      </c>
      <c r="L1616" s="147">
        <v>368.83</v>
      </c>
      <c r="M1616" s="147">
        <v>24.69</v>
      </c>
    </row>
    <row r="1617" spans="1:14" s="7" customFormat="1" ht="15" customHeight="1">
      <c r="A1617" s="21"/>
      <c r="B1617" s="144">
        <v>2008</v>
      </c>
      <c r="C1617" s="144"/>
      <c r="D1617" s="146">
        <v>784</v>
      </c>
      <c r="E1617" s="146">
        <v>9218</v>
      </c>
      <c r="F1617" s="146">
        <v>8965</v>
      </c>
      <c r="G1617" s="146">
        <v>173791</v>
      </c>
      <c r="H1617" s="146">
        <v>137557</v>
      </c>
      <c r="I1617" s="147">
        <v>11.76</v>
      </c>
      <c r="J1617" s="147">
        <v>18.850000000000001</v>
      </c>
      <c r="K1617" s="147">
        <v>71.11</v>
      </c>
      <c r="L1617" s="147">
        <v>366.84</v>
      </c>
      <c r="M1617" s="147">
        <v>24.72</v>
      </c>
    </row>
    <row r="1618" spans="1:14" s="7" customFormat="1" ht="15" customHeight="1">
      <c r="A1618" s="21"/>
      <c r="B1618" s="145" t="s">
        <v>324</v>
      </c>
      <c r="C1618" s="145"/>
      <c r="D1618" s="154"/>
      <c r="E1618" s="154"/>
      <c r="F1618" s="154"/>
      <c r="G1618" s="154"/>
      <c r="H1618" s="154"/>
      <c r="I1618" s="155"/>
      <c r="J1618" s="155"/>
      <c r="K1618" s="155"/>
      <c r="L1618" s="155"/>
      <c r="M1618" s="155"/>
      <c r="N1618" s="15"/>
    </row>
    <row r="1619" spans="1:14" s="13" customFormat="1" ht="15" customHeight="1">
      <c r="A1619" s="21"/>
      <c r="B1619" s="163">
        <v>2016</v>
      </c>
      <c r="C1619" s="251"/>
      <c r="D1619" s="259">
        <v>63</v>
      </c>
      <c r="E1619" s="259">
        <v>2592</v>
      </c>
      <c r="F1619" s="259">
        <v>2568</v>
      </c>
      <c r="G1619" s="259">
        <v>67415</v>
      </c>
      <c r="H1619" s="259">
        <v>51335</v>
      </c>
      <c r="I1619" s="260">
        <v>41.14</v>
      </c>
      <c r="J1619" s="260">
        <v>26.01</v>
      </c>
      <c r="K1619" s="260">
        <v>124.65</v>
      </c>
      <c r="L1619" s="260">
        <v>474.81</v>
      </c>
      <c r="M1619" s="260">
        <v>19.940000000000001</v>
      </c>
      <c r="N1619" s="15"/>
    </row>
    <row r="1620" spans="1:14" s="14" customFormat="1" ht="15" customHeight="1" collapsed="1">
      <c r="A1620" s="21"/>
      <c r="B1620" s="163">
        <v>2015</v>
      </c>
      <c r="C1620" s="163"/>
      <c r="D1620" s="259">
        <v>50</v>
      </c>
      <c r="E1620" s="259">
        <v>1820</v>
      </c>
      <c r="F1620" s="259">
        <v>1790</v>
      </c>
      <c r="G1620" s="259">
        <v>50521</v>
      </c>
      <c r="H1620" s="259">
        <v>39158</v>
      </c>
      <c r="I1620" s="260">
        <v>36.4</v>
      </c>
      <c r="J1620" s="260">
        <v>27.76</v>
      </c>
      <c r="K1620" s="260">
        <v>154.19</v>
      </c>
      <c r="L1620" s="260">
        <v>546.30999999999995</v>
      </c>
      <c r="M1620" s="260">
        <v>16.95</v>
      </c>
      <c r="N1620" s="15"/>
    </row>
    <row r="1621" spans="1:14" s="14" customFormat="1" ht="15" customHeight="1">
      <c r="A1621" s="21"/>
      <c r="B1621" s="163">
        <v>2014</v>
      </c>
      <c r="C1621" s="163"/>
      <c r="D1621" s="146">
        <v>49</v>
      </c>
      <c r="E1621" s="146">
        <v>1595</v>
      </c>
      <c r="F1621" s="146">
        <v>1577</v>
      </c>
      <c r="G1621" s="146">
        <v>46591</v>
      </c>
      <c r="H1621" s="146">
        <v>36985</v>
      </c>
      <c r="I1621" s="147">
        <v>32.549999999999997</v>
      </c>
      <c r="J1621" s="147">
        <v>29.21</v>
      </c>
      <c r="K1621" s="147">
        <v>165.62</v>
      </c>
      <c r="L1621" s="147">
        <v>560.57000000000005</v>
      </c>
      <c r="M1621" s="147">
        <v>16.760000000000002</v>
      </c>
      <c r="N1621" s="15"/>
    </row>
    <row r="1622" spans="1:14" s="14" customFormat="1" ht="15" customHeight="1">
      <c r="A1622" s="27"/>
      <c r="B1622" s="163">
        <v>2013</v>
      </c>
      <c r="C1622" s="163"/>
      <c r="D1622" s="146">
        <v>53</v>
      </c>
      <c r="E1622" s="146">
        <v>1908</v>
      </c>
      <c r="F1622" s="146">
        <v>1890</v>
      </c>
      <c r="G1622" s="146">
        <v>56166</v>
      </c>
      <c r="H1622" s="146">
        <v>43524</v>
      </c>
      <c r="I1622" s="147">
        <v>36</v>
      </c>
      <c r="J1622" s="147">
        <v>29.44</v>
      </c>
      <c r="K1622" s="147">
        <v>163.69</v>
      </c>
      <c r="L1622" s="147">
        <v>550.83000000000004</v>
      </c>
      <c r="M1622" s="147">
        <v>17.329999999999998</v>
      </c>
      <c r="N1622" s="7"/>
    </row>
    <row r="1623" spans="1:14" s="7" customFormat="1" ht="15" customHeight="1">
      <c r="A1623" s="21"/>
      <c r="B1623" s="144">
        <v>2012</v>
      </c>
      <c r="C1623" s="144"/>
      <c r="D1623" s="146">
        <v>55</v>
      </c>
      <c r="E1623" s="146">
        <v>2161</v>
      </c>
      <c r="F1623" s="146">
        <v>2004</v>
      </c>
      <c r="G1623" s="146">
        <v>59521</v>
      </c>
      <c r="H1623" s="146">
        <v>45284</v>
      </c>
      <c r="I1623" s="147">
        <v>39.29</v>
      </c>
      <c r="J1623" s="147">
        <v>27.54</v>
      </c>
      <c r="K1623" s="147">
        <v>146.88</v>
      </c>
      <c r="L1623" s="147">
        <v>494.52</v>
      </c>
      <c r="M1623" s="147">
        <v>17.96</v>
      </c>
    </row>
    <row r="1624" spans="1:14" s="7" customFormat="1" ht="15" customHeight="1">
      <c r="A1624" s="21"/>
      <c r="B1624" s="144">
        <v>2011</v>
      </c>
      <c r="C1624" s="144"/>
      <c r="D1624" s="146">
        <v>67</v>
      </c>
      <c r="E1624" s="146">
        <v>3051</v>
      </c>
      <c r="F1624" s="146">
        <v>2889</v>
      </c>
      <c r="G1624" s="146">
        <v>81173</v>
      </c>
      <c r="H1624" s="146">
        <v>60919</v>
      </c>
      <c r="I1624" s="147">
        <v>45.54</v>
      </c>
      <c r="J1624" s="147">
        <v>26.61</v>
      </c>
      <c r="K1624" s="147">
        <v>120.56</v>
      </c>
      <c r="L1624" s="147">
        <v>429.09</v>
      </c>
      <c r="M1624" s="147">
        <v>21.28</v>
      </c>
    </row>
    <row r="1625" spans="1:14" s="7" customFormat="1" ht="15" customHeight="1">
      <c r="A1625" s="21"/>
      <c r="B1625" s="144">
        <v>2010</v>
      </c>
      <c r="C1625" s="144"/>
      <c r="D1625" s="146">
        <v>81</v>
      </c>
      <c r="E1625" s="146">
        <v>3782</v>
      </c>
      <c r="F1625" s="146">
        <v>3715</v>
      </c>
      <c r="G1625" s="146">
        <v>93463</v>
      </c>
      <c r="H1625" s="146">
        <v>73096</v>
      </c>
      <c r="I1625" s="147">
        <v>46.69</v>
      </c>
      <c r="J1625" s="147">
        <v>24.71</v>
      </c>
      <c r="K1625" s="147">
        <v>106.55</v>
      </c>
      <c r="L1625" s="147">
        <v>423.51</v>
      </c>
      <c r="M1625" s="147">
        <v>22.07</v>
      </c>
    </row>
    <row r="1626" spans="1:14" s="7" customFormat="1" ht="15" customHeight="1">
      <c r="A1626" s="21"/>
      <c r="B1626" s="144">
        <v>2009</v>
      </c>
      <c r="C1626" s="144"/>
      <c r="D1626" s="146">
        <v>111</v>
      </c>
      <c r="E1626" s="146">
        <v>4924</v>
      </c>
      <c r="F1626" s="146">
        <v>4594</v>
      </c>
      <c r="G1626" s="146">
        <v>109896</v>
      </c>
      <c r="H1626" s="146">
        <v>82209</v>
      </c>
      <c r="I1626" s="147">
        <v>44.36</v>
      </c>
      <c r="J1626" s="147">
        <v>22.32</v>
      </c>
      <c r="K1626" s="147">
        <v>116.27</v>
      </c>
      <c r="L1626" s="147">
        <v>486.02</v>
      </c>
      <c r="M1626" s="147">
        <v>18.440000000000001</v>
      </c>
    </row>
    <row r="1627" spans="1:14" s="7" customFormat="1" ht="15" customHeight="1">
      <c r="A1627" s="21"/>
      <c r="B1627" s="144">
        <v>2008</v>
      </c>
      <c r="C1627" s="144"/>
      <c r="D1627" s="146">
        <v>121</v>
      </c>
      <c r="E1627" s="146">
        <v>6371</v>
      </c>
      <c r="F1627" s="146">
        <v>6191</v>
      </c>
      <c r="G1627" s="146">
        <v>138392</v>
      </c>
      <c r="H1627" s="146">
        <v>106691</v>
      </c>
      <c r="I1627" s="147">
        <v>52.65</v>
      </c>
      <c r="J1627" s="147">
        <v>21.72</v>
      </c>
      <c r="K1627" s="147">
        <v>93.41</v>
      </c>
      <c r="L1627" s="147">
        <v>417.87</v>
      </c>
      <c r="M1627" s="147">
        <v>22.34</v>
      </c>
    </row>
    <row r="1628" spans="1:14" s="7" customFormat="1" ht="15" customHeight="1">
      <c r="A1628" s="21"/>
      <c r="B1628" s="141" t="s">
        <v>325</v>
      </c>
      <c r="C1628" s="141"/>
      <c r="D1628" s="152"/>
      <c r="E1628" s="152"/>
      <c r="F1628" s="152"/>
      <c r="G1628" s="152"/>
      <c r="H1628" s="152"/>
      <c r="I1628" s="153"/>
      <c r="J1628" s="153"/>
      <c r="K1628" s="153"/>
      <c r="L1628" s="153"/>
      <c r="M1628" s="153"/>
      <c r="N1628" s="14"/>
    </row>
    <row r="1629" spans="1:14" s="14" customFormat="1" ht="15" customHeight="1" collapsed="1">
      <c r="A1629" s="21"/>
      <c r="B1629" s="163">
        <v>2016</v>
      </c>
      <c r="C1629" s="251"/>
      <c r="D1629" s="259">
        <v>4</v>
      </c>
      <c r="E1629" s="259">
        <v>458</v>
      </c>
      <c r="F1629" s="259">
        <v>455</v>
      </c>
      <c r="G1629" s="259">
        <v>27351</v>
      </c>
      <c r="H1629" s="259">
        <v>21807</v>
      </c>
      <c r="I1629" s="260">
        <v>114.5</v>
      </c>
      <c r="J1629" s="260">
        <v>59.72</v>
      </c>
      <c r="K1629" s="260">
        <v>248.97</v>
      </c>
      <c r="L1629" s="260">
        <v>414.18</v>
      </c>
      <c r="M1629" s="260">
        <v>23.3</v>
      </c>
    </row>
    <row r="1630" spans="1:14" s="14" customFormat="1" ht="15" customHeight="1">
      <c r="A1630" s="21"/>
      <c r="B1630" s="163">
        <v>2015</v>
      </c>
      <c r="C1630" s="163"/>
      <c r="D1630" s="259">
        <v>5</v>
      </c>
      <c r="E1630" s="146" t="s">
        <v>65</v>
      </c>
      <c r="F1630" s="146" t="s">
        <v>65</v>
      </c>
      <c r="G1630" s="146" t="s">
        <v>65</v>
      </c>
      <c r="H1630" s="146" t="s">
        <v>65</v>
      </c>
      <c r="I1630" s="147" t="s">
        <v>65</v>
      </c>
      <c r="J1630" s="147" t="s">
        <v>65</v>
      </c>
      <c r="K1630" s="147" t="s">
        <v>65</v>
      </c>
      <c r="L1630" s="147" t="s">
        <v>65</v>
      </c>
      <c r="M1630" s="147" t="s">
        <v>65</v>
      </c>
    </row>
    <row r="1631" spans="1:14" s="14" customFormat="1" ht="15" customHeight="1">
      <c r="A1631" s="21"/>
      <c r="B1631" s="163">
        <v>2014</v>
      </c>
      <c r="C1631" s="163"/>
      <c r="D1631" s="146">
        <v>4</v>
      </c>
      <c r="E1631" s="146">
        <v>748</v>
      </c>
      <c r="F1631" s="146">
        <v>746</v>
      </c>
      <c r="G1631" s="146">
        <v>31848</v>
      </c>
      <c r="H1631" s="146">
        <v>25180</v>
      </c>
      <c r="I1631" s="147">
        <v>187</v>
      </c>
      <c r="J1631" s="147">
        <v>42.58</v>
      </c>
      <c r="K1631" s="147">
        <v>173.38</v>
      </c>
      <c r="L1631" s="147">
        <v>406.13</v>
      </c>
      <c r="M1631" s="147">
        <v>24.28</v>
      </c>
    </row>
    <row r="1632" spans="1:14" s="7" customFormat="1" ht="15" customHeight="1">
      <c r="A1632" s="27"/>
      <c r="B1632" s="163">
        <v>2013</v>
      </c>
      <c r="C1632" s="163"/>
      <c r="D1632" s="146">
        <v>4</v>
      </c>
      <c r="E1632" s="146">
        <v>760</v>
      </c>
      <c r="F1632" s="146">
        <v>758</v>
      </c>
      <c r="G1632" s="146">
        <v>31162</v>
      </c>
      <c r="H1632" s="146">
        <v>24753</v>
      </c>
      <c r="I1632" s="147">
        <v>190</v>
      </c>
      <c r="J1632" s="147">
        <v>41</v>
      </c>
      <c r="K1632" s="147">
        <v>167.61</v>
      </c>
      <c r="L1632" s="147">
        <v>407.71</v>
      </c>
      <c r="M1632" s="147">
        <v>24.07</v>
      </c>
    </row>
    <row r="1633" spans="1:14" s="7" customFormat="1" ht="15" customHeight="1">
      <c r="A1633" s="21"/>
      <c r="B1633" s="144">
        <v>2012</v>
      </c>
      <c r="C1633" s="144"/>
      <c r="D1633" s="146">
        <v>6</v>
      </c>
      <c r="E1633" s="146">
        <v>1012</v>
      </c>
      <c r="F1633" s="146">
        <v>1009</v>
      </c>
      <c r="G1633" s="146">
        <v>35483</v>
      </c>
      <c r="H1633" s="146">
        <v>28710</v>
      </c>
      <c r="I1633" s="147">
        <v>168.67</v>
      </c>
      <c r="J1633" s="147">
        <v>35.06</v>
      </c>
      <c r="K1633" s="147">
        <v>133.47</v>
      </c>
      <c r="L1633" s="147">
        <v>379.53</v>
      </c>
      <c r="M1633" s="147">
        <v>25.74</v>
      </c>
    </row>
    <row r="1634" spans="1:14" s="7" customFormat="1" ht="15" customHeight="1">
      <c r="A1634" s="21"/>
      <c r="B1634" s="144">
        <v>2011</v>
      </c>
      <c r="C1634" s="144"/>
      <c r="D1634" s="146">
        <v>7</v>
      </c>
      <c r="E1634" s="146">
        <v>1477</v>
      </c>
      <c r="F1634" s="146">
        <v>1474</v>
      </c>
      <c r="G1634" s="146">
        <v>52059</v>
      </c>
      <c r="H1634" s="146">
        <v>40316</v>
      </c>
      <c r="I1634" s="147">
        <v>211</v>
      </c>
      <c r="J1634" s="147">
        <v>35.25</v>
      </c>
      <c r="K1634" s="147">
        <v>110.15</v>
      </c>
      <c r="L1634" s="147">
        <v>311.88</v>
      </c>
      <c r="M1634" s="147">
        <v>31.09</v>
      </c>
    </row>
    <row r="1635" spans="1:14" s="7" customFormat="1" ht="15" customHeight="1">
      <c r="A1635" s="21"/>
      <c r="B1635" s="144">
        <v>2010</v>
      </c>
      <c r="C1635" s="144"/>
      <c r="D1635" s="146">
        <v>7</v>
      </c>
      <c r="E1635" s="146">
        <v>1271</v>
      </c>
      <c r="F1635" s="146">
        <v>1268</v>
      </c>
      <c r="G1635" s="146">
        <v>32331</v>
      </c>
      <c r="H1635" s="146">
        <v>23898</v>
      </c>
      <c r="I1635" s="147">
        <v>181.57</v>
      </c>
      <c r="J1635" s="147">
        <v>25.44</v>
      </c>
      <c r="K1635" s="147">
        <v>116.91</v>
      </c>
      <c r="L1635" s="147">
        <v>458.53</v>
      </c>
      <c r="M1635" s="147">
        <v>21.15</v>
      </c>
    </row>
    <row r="1636" spans="1:14" s="7" customFormat="1" ht="15" customHeight="1">
      <c r="A1636" s="21"/>
      <c r="B1636" s="144">
        <v>2009</v>
      </c>
      <c r="C1636" s="144"/>
      <c r="D1636" s="146">
        <v>6</v>
      </c>
      <c r="E1636" s="146">
        <v>1303</v>
      </c>
      <c r="F1636" s="146">
        <v>1301</v>
      </c>
      <c r="G1636" s="146">
        <v>30421</v>
      </c>
      <c r="H1636" s="146">
        <v>22782</v>
      </c>
      <c r="I1636" s="147">
        <v>217.17</v>
      </c>
      <c r="J1636" s="147">
        <v>23.35</v>
      </c>
      <c r="K1636" s="147">
        <v>108.38</v>
      </c>
      <c r="L1636" s="147">
        <v>463.5</v>
      </c>
      <c r="M1636" s="147">
        <v>20.83</v>
      </c>
    </row>
    <row r="1637" spans="1:14" s="7" customFormat="1" ht="15" customHeight="1">
      <c r="A1637" s="21"/>
      <c r="B1637" s="144">
        <v>2008</v>
      </c>
      <c r="C1637" s="144"/>
      <c r="D1637" s="146">
        <v>8</v>
      </c>
      <c r="E1637" s="146">
        <v>1334</v>
      </c>
      <c r="F1637" s="146">
        <v>1331</v>
      </c>
      <c r="G1637" s="146">
        <v>34785</v>
      </c>
      <c r="H1637" s="146">
        <v>25891</v>
      </c>
      <c r="I1637" s="147">
        <v>166.75</v>
      </c>
      <c r="J1637" s="147">
        <v>26.08</v>
      </c>
      <c r="K1637" s="147">
        <v>115.36</v>
      </c>
      <c r="L1637" s="147">
        <v>441.43</v>
      </c>
      <c r="M1637" s="147">
        <v>21.27</v>
      </c>
    </row>
    <row r="1638" spans="1:14" s="14" customFormat="1" ht="15" customHeight="1" collapsed="1">
      <c r="A1638" s="21"/>
      <c r="B1638" s="138" t="s">
        <v>40</v>
      </c>
      <c r="C1638" s="138"/>
      <c r="D1638" s="150"/>
      <c r="E1638" s="150"/>
      <c r="F1638" s="150"/>
      <c r="G1638" s="150"/>
      <c r="H1638" s="150"/>
      <c r="I1638" s="151"/>
      <c r="J1638" s="151"/>
      <c r="K1638" s="151"/>
      <c r="L1638" s="151"/>
      <c r="M1638" s="151"/>
      <c r="N1638" s="13"/>
    </row>
    <row r="1639" spans="1:14" s="14" customFormat="1" ht="15" customHeight="1">
      <c r="A1639" s="21"/>
      <c r="B1639" s="141" t="s">
        <v>326</v>
      </c>
      <c r="C1639" s="141"/>
      <c r="D1639" s="152"/>
      <c r="E1639" s="152"/>
      <c r="F1639" s="152"/>
      <c r="G1639" s="152"/>
      <c r="H1639" s="152"/>
      <c r="I1639" s="153"/>
      <c r="J1639" s="153"/>
      <c r="K1639" s="153"/>
      <c r="L1639" s="153"/>
      <c r="M1639" s="153"/>
    </row>
    <row r="1640" spans="1:14" s="14" customFormat="1" ht="15" customHeight="1">
      <c r="A1640" s="21"/>
      <c r="B1640" s="163">
        <v>2016</v>
      </c>
      <c r="C1640" s="251"/>
      <c r="D1640" s="259">
        <v>10547</v>
      </c>
      <c r="E1640" s="259">
        <v>15918</v>
      </c>
      <c r="F1640" s="259">
        <v>8286</v>
      </c>
      <c r="G1640" s="259">
        <v>112782</v>
      </c>
      <c r="H1640" s="259">
        <v>89846</v>
      </c>
      <c r="I1640" s="260">
        <v>1.51</v>
      </c>
      <c r="J1640" s="260">
        <v>7.09</v>
      </c>
      <c r="K1640" s="260">
        <v>34.200000000000003</v>
      </c>
      <c r="L1640" s="260">
        <v>251.25</v>
      </c>
      <c r="M1640" s="260">
        <v>19.38</v>
      </c>
    </row>
    <row r="1641" spans="1:14" s="7" customFormat="1" ht="15" customHeight="1">
      <c r="A1641" s="21"/>
      <c r="B1641" s="163">
        <v>2015</v>
      </c>
      <c r="C1641" s="163"/>
      <c r="D1641" s="259">
        <v>9674</v>
      </c>
      <c r="E1641" s="259">
        <v>14365</v>
      </c>
      <c r="F1641" s="259">
        <v>7342</v>
      </c>
      <c r="G1641" s="259">
        <v>99395</v>
      </c>
      <c r="H1641" s="259">
        <v>78757</v>
      </c>
      <c r="I1641" s="260">
        <v>1.48</v>
      </c>
      <c r="J1641" s="260">
        <v>6.92</v>
      </c>
      <c r="K1641" s="260">
        <v>34.81</v>
      </c>
      <c r="L1641" s="260">
        <v>257.10000000000002</v>
      </c>
      <c r="M1641" s="260">
        <v>18.63</v>
      </c>
      <c r="N1641" s="14"/>
    </row>
    <row r="1642" spans="1:14" s="7" customFormat="1" ht="15" customHeight="1">
      <c r="A1642" s="21"/>
      <c r="B1642" s="163">
        <v>2014</v>
      </c>
      <c r="C1642" s="163"/>
      <c r="D1642" s="146">
        <v>8994</v>
      </c>
      <c r="E1642" s="146">
        <v>13429</v>
      </c>
      <c r="F1642" s="146">
        <v>6871</v>
      </c>
      <c r="G1642" s="146">
        <v>93306</v>
      </c>
      <c r="H1642" s="146">
        <v>73850</v>
      </c>
      <c r="I1642" s="147">
        <v>1.49</v>
      </c>
      <c r="J1642" s="147">
        <v>6.95</v>
      </c>
      <c r="K1642" s="147">
        <v>33.49</v>
      </c>
      <c r="L1642" s="147">
        <v>246.6</v>
      </c>
      <c r="M1642" s="147">
        <v>19.3</v>
      </c>
      <c r="N1642" s="14"/>
    </row>
    <row r="1643" spans="1:14" s="7" customFormat="1" ht="15" customHeight="1">
      <c r="A1643" s="27"/>
      <c r="B1643" s="163">
        <v>2013</v>
      </c>
      <c r="C1643" s="163"/>
      <c r="D1643" s="146">
        <v>8757</v>
      </c>
      <c r="E1643" s="146">
        <v>13399</v>
      </c>
      <c r="F1643" s="146">
        <v>7036</v>
      </c>
      <c r="G1643" s="146">
        <v>96860</v>
      </c>
      <c r="H1643" s="146">
        <v>75837</v>
      </c>
      <c r="I1643" s="147">
        <v>1.53</v>
      </c>
      <c r="J1643" s="147">
        <v>7.23</v>
      </c>
      <c r="K1643" s="147">
        <v>34.049999999999997</v>
      </c>
      <c r="L1643" s="147">
        <v>247.33</v>
      </c>
      <c r="M1643" s="147">
        <v>19.68</v>
      </c>
    </row>
    <row r="1644" spans="1:14" s="7" customFormat="1" ht="15" customHeight="1">
      <c r="A1644" s="21"/>
      <c r="B1644" s="144">
        <v>2012</v>
      </c>
      <c r="C1644" s="144"/>
      <c r="D1644" s="146">
        <v>8735</v>
      </c>
      <c r="E1644" s="146">
        <v>14295</v>
      </c>
      <c r="F1644" s="146">
        <v>7930</v>
      </c>
      <c r="G1644" s="146">
        <v>112039</v>
      </c>
      <c r="H1644" s="146">
        <v>87589</v>
      </c>
      <c r="I1644" s="147">
        <v>1.64</v>
      </c>
      <c r="J1644" s="147">
        <v>7.84</v>
      </c>
      <c r="K1644" s="147">
        <v>30.83</v>
      </c>
      <c r="L1644" s="147">
        <v>218.24</v>
      </c>
      <c r="M1644" s="147">
        <v>23.38</v>
      </c>
    </row>
    <row r="1645" spans="1:14" s="7" customFormat="1" ht="15" customHeight="1">
      <c r="A1645" s="21"/>
      <c r="B1645" s="144">
        <v>2011</v>
      </c>
      <c r="C1645" s="144"/>
      <c r="D1645" s="146">
        <v>8722</v>
      </c>
      <c r="E1645" s="146">
        <v>15443</v>
      </c>
      <c r="F1645" s="146">
        <v>9136</v>
      </c>
      <c r="G1645" s="146">
        <v>128313</v>
      </c>
      <c r="H1645" s="146">
        <v>100410</v>
      </c>
      <c r="I1645" s="147">
        <v>1.77</v>
      </c>
      <c r="J1645" s="147">
        <v>8.31</v>
      </c>
      <c r="K1645" s="147">
        <v>31.91</v>
      </c>
      <c r="L1645" s="147">
        <v>227.18</v>
      </c>
      <c r="M1645" s="147">
        <v>23.66</v>
      </c>
    </row>
    <row r="1646" spans="1:14" s="7" customFormat="1" ht="15" customHeight="1">
      <c r="A1646" s="21"/>
      <c r="B1646" s="144">
        <v>2010</v>
      </c>
      <c r="C1646" s="144"/>
      <c r="D1646" s="146">
        <v>8794</v>
      </c>
      <c r="E1646" s="146">
        <v>15969</v>
      </c>
      <c r="F1646" s="146">
        <v>9865</v>
      </c>
      <c r="G1646" s="146">
        <v>142148</v>
      </c>
      <c r="H1646" s="146">
        <v>112288</v>
      </c>
      <c r="I1646" s="147">
        <v>1.82</v>
      </c>
      <c r="J1646" s="147">
        <v>8.9</v>
      </c>
      <c r="K1646" s="147">
        <v>35.35</v>
      </c>
      <c r="L1646" s="147">
        <v>245.3</v>
      </c>
      <c r="M1646" s="147">
        <v>23.05</v>
      </c>
    </row>
    <row r="1647" spans="1:14" s="14" customFormat="1" ht="15" customHeight="1" collapsed="1">
      <c r="A1647" s="21"/>
      <c r="B1647" s="144">
        <v>2009</v>
      </c>
      <c r="C1647" s="144"/>
      <c r="D1647" s="146">
        <v>8836</v>
      </c>
      <c r="E1647" s="146">
        <v>16218</v>
      </c>
      <c r="F1647" s="146">
        <v>10112</v>
      </c>
      <c r="G1647" s="146">
        <v>142117</v>
      </c>
      <c r="H1647" s="146">
        <v>111053</v>
      </c>
      <c r="I1647" s="147">
        <v>1.84</v>
      </c>
      <c r="J1647" s="147">
        <v>8.76</v>
      </c>
      <c r="K1647" s="147">
        <v>38.49</v>
      </c>
      <c r="L1647" s="147">
        <v>273.83999999999997</v>
      </c>
      <c r="M1647" s="147">
        <v>21.04</v>
      </c>
      <c r="N1647" s="7"/>
    </row>
    <row r="1648" spans="1:14" s="14" customFormat="1" ht="15" customHeight="1">
      <c r="A1648" s="21"/>
      <c r="B1648" s="144">
        <v>2008</v>
      </c>
      <c r="C1648" s="144"/>
      <c r="D1648" s="146">
        <v>8905</v>
      </c>
      <c r="E1648" s="146">
        <v>17461</v>
      </c>
      <c r="F1648" s="146">
        <v>11336</v>
      </c>
      <c r="G1648" s="146">
        <v>157618</v>
      </c>
      <c r="H1648" s="146">
        <v>125109</v>
      </c>
      <c r="I1648" s="147">
        <v>1.96</v>
      </c>
      <c r="J1648" s="147">
        <v>9.0299999999999994</v>
      </c>
      <c r="K1648" s="147">
        <v>36.78</v>
      </c>
      <c r="L1648" s="147">
        <v>264.52999999999997</v>
      </c>
      <c r="M1648" s="147">
        <v>22.54</v>
      </c>
      <c r="N1648" s="7"/>
    </row>
    <row r="1649" spans="1:14" s="14" customFormat="1" ht="15" customHeight="1">
      <c r="A1649" s="21"/>
      <c r="B1649" s="141" t="s">
        <v>327</v>
      </c>
      <c r="C1649" s="141"/>
      <c r="D1649" s="152"/>
      <c r="E1649" s="152"/>
      <c r="F1649" s="152"/>
      <c r="G1649" s="152"/>
      <c r="H1649" s="152"/>
      <c r="I1649" s="153"/>
      <c r="J1649" s="153"/>
      <c r="K1649" s="153"/>
      <c r="L1649" s="153"/>
      <c r="M1649" s="153"/>
    </row>
    <row r="1650" spans="1:14" s="7" customFormat="1" ht="15" customHeight="1">
      <c r="A1650" s="21"/>
      <c r="B1650" s="163">
        <v>2016</v>
      </c>
      <c r="C1650" s="251"/>
      <c r="D1650" s="259">
        <v>5234</v>
      </c>
      <c r="E1650" s="259">
        <v>7526</v>
      </c>
      <c r="F1650" s="259">
        <v>3738</v>
      </c>
      <c r="G1650" s="259">
        <v>44664</v>
      </c>
      <c r="H1650" s="259">
        <v>35538</v>
      </c>
      <c r="I1650" s="260">
        <v>1.44</v>
      </c>
      <c r="J1650" s="260">
        <v>5.93</v>
      </c>
      <c r="K1650" s="260">
        <v>20.21</v>
      </c>
      <c r="L1650" s="260">
        <v>169.11</v>
      </c>
      <c r="M1650" s="260">
        <v>27.17</v>
      </c>
      <c r="N1650" s="14"/>
    </row>
    <row r="1651" spans="1:14" s="7" customFormat="1" ht="15" customHeight="1">
      <c r="A1651" s="21"/>
      <c r="B1651" s="163">
        <v>2015</v>
      </c>
      <c r="C1651" s="163"/>
      <c r="D1651" s="259">
        <v>4831</v>
      </c>
      <c r="E1651" s="259">
        <v>6922</v>
      </c>
      <c r="F1651" s="259">
        <v>3411</v>
      </c>
      <c r="G1651" s="259">
        <v>39680</v>
      </c>
      <c r="H1651" s="259">
        <v>31471</v>
      </c>
      <c r="I1651" s="260">
        <v>1.43</v>
      </c>
      <c r="J1651" s="260">
        <v>5.73</v>
      </c>
      <c r="K1651" s="260">
        <v>15.59</v>
      </c>
      <c r="L1651" s="260">
        <v>134.01</v>
      </c>
      <c r="M1651" s="260">
        <v>33.630000000000003</v>
      </c>
      <c r="N1651" s="14"/>
    </row>
    <row r="1652" spans="1:14" s="7" customFormat="1" ht="15" customHeight="1">
      <c r="A1652" s="21"/>
      <c r="B1652" s="163">
        <v>2014</v>
      </c>
      <c r="C1652" s="163"/>
      <c r="D1652" s="146">
        <v>4527</v>
      </c>
      <c r="E1652" s="146">
        <v>6496</v>
      </c>
      <c r="F1652" s="146">
        <v>3217</v>
      </c>
      <c r="G1652" s="146">
        <v>36220</v>
      </c>
      <c r="H1652" s="146">
        <v>28724</v>
      </c>
      <c r="I1652" s="147">
        <v>1.43</v>
      </c>
      <c r="J1652" s="147">
        <v>5.58</v>
      </c>
      <c r="K1652" s="147">
        <v>14.5</v>
      </c>
      <c r="L1652" s="147">
        <v>128.83000000000001</v>
      </c>
      <c r="M1652" s="147">
        <v>34.549999999999997</v>
      </c>
      <c r="N1652" s="14"/>
    </row>
    <row r="1653" spans="1:14" s="7" customFormat="1" ht="15" customHeight="1">
      <c r="A1653" s="27"/>
      <c r="B1653" s="163">
        <v>2013</v>
      </c>
      <c r="C1653" s="163"/>
      <c r="D1653" s="146">
        <v>4436</v>
      </c>
      <c r="E1653" s="146">
        <v>6441</v>
      </c>
      <c r="F1653" s="146">
        <v>3255</v>
      </c>
      <c r="G1653" s="146">
        <v>36580</v>
      </c>
      <c r="H1653" s="146">
        <v>29042</v>
      </c>
      <c r="I1653" s="147">
        <v>1.45</v>
      </c>
      <c r="J1653" s="147">
        <v>5.68</v>
      </c>
      <c r="K1653" s="147">
        <v>15.69</v>
      </c>
      <c r="L1653" s="147">
        <v>139.62</v>
      </c>
      <c r="M1653" s="147">
        <v>32.49</v>
      </c>
    </row>
    <row r="1654" spans="1:14" s="7" customFormat="1" ht="15" customHeight="1">
      <c r="A1654" s="21"/>
      <c r="B1654" s="144">
        <v>2012</v>
      </c>
      <c r="C1654" s="144"/>
      <c r="D1654" s="146">
        <v>4529</v>
      </c>
      <c r="E1654" s="146">
        <v>6566</v>
      </c>
      <c r="F1654" s="146">
        <v>3366</v>
      </c>
      <c r="G1654" s="146">
        <v>38291</v>
      </c>
      <c r="H1654" s="146">
        <v>30763</v>
      </c>
      <c r="I1654" s="147">
        <v>1.45</v>
      </c>
      <c r="J1654" s="147">
        <v>5.83</v>
      </c>
      <c r="K1654" s="147">
        <v>14.97</v>
      </c>
      <c r="L1654" s="147">
        <v>131.56</v>
      </c>
      <c r="M1654" s="147">
        <v>34.83</v>
      </c>
    </row>
    <row r="1655" spans="1:14" s="7" customFormat="1" ht="15" customHeight="1">
      <c r="A1655" s="21"/>
      <c r="B1655" s="144">
        <v>2011</v>
      </c>
      <c r="C1655" s="144"/>
      <c r="D1655" s="146">
        <v>4617</v>
      </c>
      <c r="E1655" s="146">
        <v>7638</v>
      </c>
      <c r="F1655" s="146">
        <v>4450</v>
      </c>
      <c r="G1655" s="146">
        <v>59158</v>
      </c>
      <c r="H1655" s="146">
        <v>45878</v>
      </c>
      <c r="I1655" s="147">
        <v>1.65</v>
      </c>
      <c r="J1655" s="147">
        <v>7.75</v>
      </c>
      <c r="K1655" s="147">
        <v>18.37</v>
      </c>
      <c r="L1655" s="147">
        <v>138.18</v>
      </c>
      <c r="M1655" s="147">
        <v>38.43</v>
      </c>
    </row>
    <row r="1656" spans="1:14" s="14" customFormat="1" ht="15" customHeight="1" collapsed="1">
      <c r="A1656" s="21"/>
      <c r="B1656" s="144">
        <v>2010</v>
      </c>
      <c r="C1656" s="144"/>
      <c r="D1656" s="146">
        <v>4728</v>
      </c>
      <c r="E1656" s="146">
        <v>8246</v>
      </c>
      <c r="F1656" s="146">
        <v>5045</v>
      </c>
      <c r="G1656" s="146">
        <v>68745</v>
      </c>
      <c r="H1656" s="146">
        <v>53183</v>
      </c>
      <c r="I1656" s="147">
        <v>1.74</v>
      </c>
      <c r="J1656" s="147">
        <v>8.34</v>
      </c>
      <c r="K1656" s="147">
        <v>21.5</v>
      </c>
      <c r="L1656" s="147">
        <v>157.81</v>
      </c>
      <c r="M1656" s="147">
        <v>35.01</v>
      </c>
      <c r="N1656" s="7"/>
    </row>
    <row r="1657" spans="1:14" s="14" customFormat="1" ht="15" customHeight="1">
      <c r="A1657" s="21"/>
      <c r="B1657" s="144">
        <v>2009</v>
      </c>
      <c r="C1657" s="144"/>
      <c r="D1657" s="146">
        <v>4713</v>
      </c>
      <c r="E1657" s="146">
        <v>8888</v>
      </c>
      <c r="F1657" s="146">
        <v>5726</v>
      </c>
      <c r="G1657" s="146">
        <v>77354</v>
      </c>
      <c r="H1657" s="146">
        <v>60078</v>
      </c>
      <c r="I1657" s="147">
        <v>1.89</v>
      </c>
      <c r="J1657" s="147">
        <v>8.6999999999999993</v>
      </c>
      <c r="K1657" s="147">
        <v>21.84</v>
      </c>
      <c r="L1657" s="147">
        <v>161.65</v>
      </c>
      <c r="M1657" s="147">
        <v>36.590000000000003</v>
      </c>
      <c r="N1657" s="7"/>
    </row>
    <row r="1658" spans="1:14" s="14" customFormat="1" ht="15" customHeight="1">
      <c r="A1658" s="21"/>
      <c r="B1658" s="144">
        <v>2008</v>
      </c>
      <c r="C1658" s="144"/>
      <c r="D1658" s="146">
        <v>4730</v>
      </c>
      <c r="E1658" s="146">
        <v>9364</v>
      </c>
      <c r="F1658" s="146">
        <v>6281</v>
      </c>
      <c r="G1658" s="146">
        <v>83844</v>
      </c>
      <c r="H1658" s="146">
        <v>65151</v>
      </c>
      <c r="I1658" s="147">
        <v>1.98</v>
      </c>
      <c r="J1658" s="147">
        <v>8.9499999999999993</v>
      </c>
      <c r="K1658" s="147">
        <v>25.11</v>
      </c>
      <c r="L1658" s="147">
        <v>188.11</v>
      </c>
      <c r="M1658" s="147">
        <v>32.9</v>
      </c>
      <c r="N1658" s="7"/>
    </row>
    <row r="1659" spans="1:14" s="7" customFormat="1" ht="15" customHeight="1">
      <c r="A1659" s="21"/>
      <c r="B1659" s="141" t="s">
        <v>328</v>
      </c>
      <c r="C1659" s="141"/>
      <c r="D1659" s="152"/>
      <c r="E1659" s="152"/>
      <c r="F1659" s="152"/>
      <c r="G1659" s="152"/>
      <c r="H1659" s="152"/>
      <c r="I1659" s="153"/>
      <c r="J1659" s="153"/>
      <c r="K1659" s="153"/>
      <c r="L1659" s="153"/>
      <c r="M1659" s="153"/>
      <c r="N1659" s="14"/>
    </row>
    <row r="1660" spans="1:14" s="7" customFormat="1" ht="15" customHeight="1">
      <c r="A1660" s="21"/>
      <c r="B1660" s="163">
        <v>2016</v>
      </c>
      <c r="C1660" s="251"/>
      <c r="D1660" s="259">
        <v>14850</v>
      </c>
      <c r="E1660" s="259">
        <v>23706</v>
      </c>
      <c r="F1660" s="259">
        <v>13137</v>
      </c>
      <c r="G1660" s="259">
        <v>257616</v>
      </c>
      <c r="H1660" s="259">
        <v>199427</v>
      </c>
      <c r="I1660" s="260">
        <v>1.6</v>
      </c>
      <c r="J1660" s="260">
        <v>10.87</v>
      </c>
      <c r="K1660" s="260">
        <v>37.78</v>
      </c>
      <c r="L1660" s="260">
        <v>192.64</v>
      </c>
      <c r="M1660" s="260">
        <v>26.31</v>
      </c>
      <c r="N1660" s="14"/>
    </row>
    <row r="1661" spans="1:14" s="7" customFormat="1" ht="15" customHeight="1">
      <c r="A1661" s="21"/>
      <c r="B1661" s="163">
        <v>2015</v>
      </c>
      <c r="C1661" s="163"/>
      <c r="D1661" s="259">
        <v>12952</v>
      </c>
      <c r="E1661" s="259">
        <v>20951</v>
      </c>
      <c r="F1661" s="259">
        <v>11720</v>
      </c>
      <c r="G1661" s="259">
        <v>226918</v>
      </c>
      <c r="H1661" s="259">
        <v>175664</v>
      </c>
      <c r="I1661" s="260">
        <v>1.62</v>
      </c>
      <c r="J1661" s="260">
        <v>10.83</v>
      </c>
      <c r="K1661" s="260">
        <v>32.630000000000003</v>
      </c>
      <c r="L1661" s="260">
        <v>168.51</v>
      </c>
      <c r="M1661" s="260">
        <v>29.63</v>
      </c>
      <c r="N1661" s="14"/>
    </row>
    <row r="1662" spans="1:14" s="7" customFormat="1" ht="15" customHeight="1">
      <c r="A1662" s="21"/>
      <c r="B1662" s="163">
        <v>2014</v>
      </c>
      <c r="C1662" s="163"/>
      <c r="D1662" s="146">
        <v>11669</v>
      </c>
      <c r="E1662" s="146">
        <v>18678</v>
      </c>
      <c r="F1662" s="146">
        <v>10365</v>
      </c>
      <c r="G1662" s="146">
        <v>206483</v>
      </c>
      <c r="H1662" s="146">
        <v>161059</v>
      </c>
      <c r="I1662" s="147">
        <v>1.6</v>
      </c>
      <c r="J1662" s="147">
        <v>11.05</v>
      </c>
      <c r="K1662" s="147">
        <v>30.73</v>
      </c>
      <c r="L1662" s="147">
        <v>154.27000000000001</v>
      </c>
      <c r="M1662" s="147">
        <v>31.91</v>
      </c>
      <c r="N1662" s="14"/>
    </row>
    <row r="1663" spans="1:14" s="7" customFormat="1" ht="15" customHeight="1">
      <c r="A1663" s="27"/>
      <c r="B1663" s="163">
        <v>2013</v>
      </c>
      <c r="C1663" s="163"/>
      <c r="D1663" s="146">
        <v>10829</v>
      </c>
      <c r="E1663" s="146">
        <v>17547</v>
      </c>
      <c r="F1663" s="146">
        <v>9847</v>
      </c>
      <c r="G1663" s="146">
        <v>200137</v>
      </c>
      <c r="H1663" s="146">
        <v>156241</v>
      </c>
      <c r="I1663" s="147">
        <v>1.62</v>
      </c>
      <c r="J1663" s="147">
        <v>11.41</v>
      </c>
      <c r="K1663" s="147">
        <v>31</v>
      </c>
      <c r="L1663" s="147">
        <v>152.52000000000001</v>
      </c>
      <c r="M1663" s="147">
        <v>32.57</v>
      </c>
    </row>
    <row r="1664" spans="1:14" s="7" customFormat="1" ht="15" customHeight="1">
      <c r="A1664" s="21"/>
      <c r="B1664" s="144">
        <v>2012</v>
      </c>
      <c r="C1664" s="144"/>
      <c r="D1664" s="146">
        <v>10771</v>
      </c>
      <c r="E1664" s="146">
        <v>18026</v>
      </c>
      <c r="F1664" s="146">
        <v>10489</v>
      </c>
      <c r="G1664" s="146">
        <v>209704</v>
      </c>
      <c r="H1664" s="146">
        <v>164639</v>
      </c>
      <c r="I1664" s="147">
        <v>1.67</v>
      </c>
      <c r="J1664" s="147">
        <v>11.63</v>
      </c>
      <c r="K1664" s="147">
        <v>29.61</v>
      </c>
      <c r="L1664" s="147">
        <v>148.11000000000001</v>
      </c>
      <c r="M1664" s="147">
        <v>34.29</v>
      </c>
    </row>
    <row r="1665" spans="1:14" s="14" customFormat="1" ht="15" customHeight="1" collapsed="1">
      <c r="A1665" s="21"/>
      <c r="B1665" s="144">
        <v>2011</v>
      </c>
      <c r="C1665" s="144"/>
      <c r="D1665" s="146">
        <v>11039</v>
      </c>
      <c r="E1665" s="146">
        <v>19338</v>
      </c>
      <c r="F1665" s="146">
        <v>11761</v>
      </c>
      <c r="G1665" s="146">
        <v>244609</v>
      </c>
      <c r="H1665" s="146">
        <v>192978</v>
      </c>
      <c r="I1665" s="147">
        <v>1.75</v>
      </c>
      <c r="J1665" s="147">
        <v>12.65</v>
      </c>
      <c r="K1665" s="147">
        <v>33.840000000000003</v>
      </c>
      <c r="L1665" s="147">
        <v>162.69999999999999</v>
      </c>
      <c r="M1665" s="147">
        <v>33.32</v>
      </c>
      <c r="N1665" s="7"/>
    </row>
    <row r="1666" spans="1:14" s="14" customFormat="1" ht="15" customHeight="1">
      <c r="A1666" s="21"/>
      <c r="B1666" s="144">
        <v>2010</v>
      </c>
      <c r="C1666" s="144"/>
      <c r="D1666" s="146">
        <v>11264</v>
      </c>
      <c r="E1666" s="146">
        <v>20099</v>
      </c>
      <c r="F1666" s="146">
        <v>12497</v>
      </c>
      <c r="G1666" s="146">
        <v>242079</v>
      </c>
      <c r="H1666" s="146">
        <v>192544</v>
      </c>
      <c r="I1666" s="147">
        <v>1.78</v>
      </c>
      <c r="J1666" s="147">
        <v>12.04</v>
      </c>
      <c r="K1666" s="147">
        <v>36.630000000000003</v>
      </c>
      <c r="L1666" s="147">
        <v>189.1</v>
      </c>
      <c r="M1666" s="147">
        <v>29.41</v>
      </c>
      <c r="N1666" s="7"/>
    </row>
    <row r="1667" spans="1:14" s="14" customFormat="1" ht="15" customHeight="1">
      <c r="A1667" s="21"/>
      <c r="B1667" s="144">
        <v>2009</v>
      </c>
      <c r="C1667" s="144"/>
      <c r="D1667" s="146">
        <v>11476</v>
      </c>
      <c r="E1667" s="146">
        <v>20740</v>
      </c>
      <c r="F1667" s="146">
        <v>12947</v>
      </c>
      <c r="G1667" s="146">
        <v>249016</v>
      </c>
      <c r="H1667" s="146">
        <v>197453</v>
      </c>
      <c r="I1667" s="147">
        <v>1.81</v>
      </c>
      <c r="J1667" s="147">
        <v>12.01</v>
      </c>
      <c r="K1667" s="147">
        <v>40.92</v>
      </c>
      <c r="L1667" s="147">
        <v>212.77</v>
      </c>
      <c r="M1667" s="147">
        <v>26.52</v>
      </c>
      <c r="N1667" s="7"/>
    </row>
    <row r="1668" spans="1:14" s="7" customFormat="1" ht="15" customHeight="1">
      <c r="A1668" s="21"/>
      <c r="B1668" s="144">
        <v>2008</v>
      </c>
      <c r="C1668" s="144"/>
      <c r="D1668" s="146">
        <v>11413</v>
      </c>
      <c r="E1668" s="146">
        <v>21912</v>
      </c>
      <c r="F1668" s="146">
        <v>14485</v>
      </c>
      <c r="G1668" s="146">
        <v>285217</v>
      </c>
      <c r="H1668" s="146">
        <v>225191</v>
      </c>
      <c r="I1668" s="147">
        <v>1.92</v>
      </c>
      <c r="J1668" s="147">
        <v>13.02</v>
      </c>
      <c r="K1668" s="147">
        <v>45.02</v>
      </c>
      <c r="L1668" s="147">
        <v>228.61</v>
      </c>
      <c r="M1668" s="147">
        <v>25.87</v>
      </c>
    </row>
    <row r="1669" spans="1:14" s="7" customFormat="1" ht="15" customHeight="1">
      <c r="A1669" s="21"/>
      <c r="B1669" s="141" t="s">
        <v>329</v>
      </c>
      <c r="C1669" s="141"/>
      <c r="D1669" s="152"/>
      <c r="E1669" s="152"/>
      <c r="F1669" s="152"/>
      <c r="G1669" s="152"/>
      <c r="H1669" s="152"/>
      <c r="I1669" s="153"/>
      <c r="J1669" s="153"/>
      <c r="K1669" s="153"/>
      <c r="L1669" s="153"/>
      <c r="M1669" s="153"/>
      <c r="N1669" s="14"/>
    </row>
    <row r="1670" spans="1:14" s="7" customFormat="1" ht="15" customHeight="1">
      <c r="A1670" s="21"/>
      <c r="B1670" s="163">
        <v>2016</v>
      </c>
      <c r="C1670" s="251"/>
      <c r="D1670" s="259">
        <v>1292</v>
      </c>
      <c r="E1670" s="259">
        <v>1866</v>
      </c>
      <c r="F1670" s="259">
        <v>919</v>
      </c>
      <c r="G1670" s="259">
        <v>10805</v>
      </c>
      <c r="H1670" s="259">
        <v>8514</v>
      </c>
      <c r="I1670" s="260">
        <v>1.44</v>
      </c>
      <c r="J1670" s="260">
        <v>5.79</v>
      </c>
      <c r="K1670" s="260">
        <v>18.309999999999999</v>
      </c>
      <c r="L1670" s="260">
        <v>155.69</v>
      </c>
      <c r="M1670" s="260">
        <v>29.86</v>
      </c>
      <c r="N1670" s="14"/>
    </row>
    <row r="1671" spans="1:14" s="7" customFormat="1" ht="15" customHeight="1">
      <c r="A1671" s="21"/>
      <c r="B1671" s="163">
        <v>2015</v>
      </c>
      <c r="C1671" s="163"/>
      <c r="D1671" s="259">
        <v>1170</v>
      </c>
      <c r="E1671" s="259">
        <v>1752</v>
      </c>
      <c r="F1671" s="259">
        <v>910</v>
      </c>
      <c r="G1671" s="259">
        <v>10546</v>
      </c>
      <c r="H1671" s="259">
        <v>8305</v>
      </c>
      <c r="I1671" s="260">
        <v>1.5</v>
      </c>
      <c r="J1671" s="260">
        <v>6.02</v>
      </c>
      <c r="K1671" s="260">
        <v>18.850000000000001</v>
      </c>
      <c r="L1671" s="260">
        <v>162.66999999999999</v>
      </c>
      <c r="M1671" s="260">
        <v>28.67</v>
      </c>
      <c r="N1671" s="14"/>
    </row>
    <row r="1672" spans="1:14" s="7" customFormat="1" ht="15" customHeight="1">
      <c r="A1672" s="21"/>
      <c r="B1672" s="163">
        <v>2014</v>
      </c>
      <c r="C1672" s="163"/>
      <c r="D1672" s="146">
        <v>1104</v>
      </c>
      <c r="E1672" s="146">
        <v>1664</v>
      </c>
      <c r="F1672" s="146">
        <v>877</v>
      </c>
      <c r="G1672" s="146">
        <v>9642</v>
      </c>
      <c r="H1672" s="146">
        <v>7638</v>
      </c>
      <c r="I1672" s="147">
        <v>1.51</v>
      </c>
      <c r="J1672" s="147">
        <v>5.79</v>
      </c>
      <c r="K1672" s="147">
        <v>18.77</v>
      </c>
      <c r="L1672" s="147">
        <v>170.74</v>
      </c>
      <c r="M1672" s="147">
        <v>28.69</v>
      </c>
      <c r="N1672" s="14"/>
    </row>
    <row r="1673" spans="1:14" s="7" customFormat="1" ht="15" customHeight="1">
      <c r="A1673" s="27"/>
      <c r="B1673" s="163">
        <v>2013</v>
      </c>
      <c r="C1673" s="163"/>
      <c r="D1673" s="146">
        <v>1078</v>
      </c>
      <c r="E1673" s="146">
        <v>1648</v>
      </c>
      <c r="F1673" s="146">
        <v>869</v>
      </c>
      <c r="G1673" s="146">
        <v>10558</v>
      </c>
      <c r="H1673" s="146">
        <v>8283</v>
      </c>
      <c r="I1673" s="147">
        <v>1.53</v>
      </c>
      <c r="J1673" s="147">
        <v>6.41</v>
      </c>
      <c r="K1673" s="147">
        <v>15.98</v>
      </c>
      <c r="L1673" s="147">
        <v>131.56</v>
      </c>
      <c r="M1673" s="147">
        <v>36.33</v>
      </c>
    </row>
    <row r="1674" spans="1:14" s="14" customFormat="1" ht="15" customHeight="1" collapsed="1">
      <c r="A1674" s="21"/>
      <c r="B1674" s="144">
        <v>2012</v>
      </c>
      <c r="C1674" s="144"/>
      <c r="D1674" s="146">
        <v>1107</v>
      </c>
      <c r="E1674" s="146">
        <v>1860</v>
      </c>
      <c r="F1674" s="146">
        <v>1101</v>
      </c>
      <c r="G1674" s="146">
        <v>13363</v>
      </c>
      <c r="H1674" s="146">
        <v>10657</v>
      </c>
      <c r="I1674" s="147">
        <v>1.68</v>
      </c>
      <c r="J1674" s="147">
        <v>7.18</v>
      </c>
      <c r="K1674" s="147">
        <v>16.64</v>
      </c>
      <c r="L1674" s="147">
        <v>137.1</v>
      </c>
      <c r="M1674" s="147">
        <v>39.1</v>
      </c>
      <c r="N1674" s="7"/>
    </row>
    <row r="1675" spans="1:14" s="14" customFormat="1" ht="15" customHeight="1">
      <c r="A1675" s="21"/>
      <c r="B1675" s="144">
        <v>2011</v>
      </c>
      <c r="C1675" s="144"/>
      <c r="D1675" s="146">
        <v>1164</v>
      </c>
      <c r="E1675" s="146">
        <v>2077</v>
      </c>
      <c r="F1675" s="146">
        <v>1302</v>
      </c>
      <c r="G1675" s="146">
        <v>17130</v>
      </c>
      <c r="H1675" s="146">
        <v>13633</v>
      </c>
      <c r="I1675" s="147">
        <v>1.78</v>
      </c>
      <c r="J1675" s="147">
        <v>8.25</v>
      </c>
      <c r="K1675" s="147">
        <v>17.96</v>
      </c>
      <c r="L1675" s="147">
        <v>136.51</v>
      </c>
      <c r="M1675" s="147">
        <v>41.6</v>
      </c>
      <c r="N1675" s="7"/>
    </row>
    <row r="1676" spans="1:14" s="14" customFormat="1" ht="15" customHeight="1">
      <c r="A1676" s="21"/>
      <c r="B1676" s="144">
        <v>2010</v>
      </c>
      <c r="C1676" s="144"/>
      <c r="D1676" s="146">
        <v>1176</v>
      </c>
      <c r="E1676" s="146">
        <v>2190</v>
      </c>
      <c r="F1676" s="146">
        <v>1428</v>
      </c>
      <c r="G1676" s="146">
        <v>18645</v>
      </c>
      <c r="H1676" s="146">
        <v>14981</v>
      </c>
      <c r="I1676" s="147">
        <v>1.86</v>
      </c>
      <c r="J1676" s="147">
        <v>8.51</v>
      </c>
      <c r="K1676" s="147">
        <v>24.99</v>
      </c>
      <c r="L1676" s="147">
        <v>191.38</v>
      </c>
      <c r="M1676" s="147">
        <v>32.11</v>
      </c>
      <c r="N1676" s="7"/>
    </row>
    <row r="1677" spans="1:14" s="7" customFormat="1" ht="15" customHeight="1">
      <c r="A1677" s="21"/>
      <c r="B1677" s="144">
        <v>2009</v>
      </c>
      <c r="C1677" s="144"/>
      <c r="D1677" s="146">
        <v>1209</v>
      </c>
      <c r="E1677" s="146">
        <v>2316</v>
      </c>
      <c r="F1677" s="146">
        <v>1554</v>
      </c>
      <c r="G1677" s="146">
        <v>19411</v>
      </c>
      <c r="H1677" s="146">
        <v>15467</v>
      </c>
      <c r="I1677" s="147">
        <v>1.92</v>
      </c>
      <c r="J1677" s="147">
        <v>8.3800000000000008</v>
      </c>
      <c r="K1677" s="147">
        <v>29.91</v>
      </c>
      <c r="L1677" s="147">
        <v>239.48</v>
      </c>
      <c r="M1677" s="147">
        <v>26.77</v>
      </c>
    </row>
    <row r="1678" spans="1:14" s="7" customFormat="1" ht="15" customHeight="1">
      <c r="A1678" s="21"/>
      <c r="B1678" s="144">
        <v>2008</v>
      </c>
      <c r="C1678" s="144"/>
      <c r="D1678" s="146">
        <v>1200</v>
      </c>
      <c r="E1678" s="146">
        <v>2456</v>
      </c>
      <c r="F1678" s="146">
        <v>1696</v>
      </c>
      <c r="G1678" s="146">
        <v>21062</v>
      </c>
      <c r="H1678" s="146">
        <v>15946</v>
      </c>
      <c r="I1678" s="147">
        <v>2.0499999999999998</v>
      </c>
      <c r="J1678" s="147">
        <v>8.58</v>
      </c>
      <c r="K1678" s="147">
        <v>19.21</v>
      </c>
      <c r="L1678" s="147">
        <v>154.69999999999999</v>
      </c>
      <c r="M1678" s="147">
        <v>41.46</v>
      </c>
    </row>
    <row r="1679" spans="1:14" s="7" customFormat="1" ht="15" customHeight="1">
      <c r="A1679" s="21"/>
      <c r="B1679" s="141" t="s">
        <v>330</v>
      </c>
      <c r="C1679" s="141"/>
      <c r="D1679" s="152"/>
      <c r="E1679" s="152"/>
      <c r="F1679" s="152"/>
      <c r="G1679" s="152"/>
      <c r="H1679" s="152"/>
      <c r="I1679" s="153"/>
      <c r="J1679" s="153"/>
      <c r="K1679" s="153"/>
      <c r="L1679" s="153"/>
      <c r="M1679" s="153"/>
      <c r="N1679" s="14"/>
    </row>
    <row r="1680" spans="1:14" s="7" customFormat="1" ht="15" customHeight="1">
      <c r="A1680" s="21"/>
      <c r="B1680" s="163">
        <v>2016</v>
      </c>
      <c r="C1680" s="251"/>
      <c r="D1680" s="259">
        <v>2867</v>
      </c>
      <c r="E1680" s="259">
        <v>6025</v>
      </c>
      <c r="F1680" s="259">
        <v>4142</v>
      </c>
      <c r="G1680" s="259">
        <v>62610</v>
      </c>
      <c r="H1680" s="259">
        <v>49618</v>
      </c>
      <c r="I1680" s="260">
        <v>2.1</v>
      </c>
      <c r="J1680" s="260">
        <v>10.39</v>
      </c>
      <c r="K1680" s="260">
        <v>14.14</v>
      </c>
      <c r="L1680" s="260">
        <v>93.58</v>
      </c>
      <c r="M1680" s="260">
        <v>67.790000000000006</v>
      </c>
      <c r="N1680" s="14"/>
    </row>
    <row r="1681" spans="1:14" s="7" customFormat="1" ht="15" customHeight="1">
      <c r="A1681" s="21"/>
      <c r="B1681" s="163">
        <v>2015</v>
      </c>
      <c r="C1681" s="163"/>
      <c r="D1681" s="259">
        <v>2597</v>
      </c>
      <c r="E1681" s="259">
        <v>5347</v>
      </c>
      <c r="F1681" s="259">
        <v>3687</v>
      </c>
      <c r="G1681" s="259">
        <v>53413</v>
      </c>
      <c r="H1681" s="259">
        <v>42878</v>
      </c>
      <c r="I1681" s="260">
        <v>2.06</v>
      </c>
      <c r="J1681" s="260">
        <v>9.99</v>
      </c>
      <c r="K1681" s="260">
        <v>16.940000000000001</v>
      </c>
      <c r="L1681" s="260">
        <v>116.91</v>
      </c>
      <c r="M1681" s="260">
        <v>54.46</v>
      </c>
      <c r="N1681" s="14"/>
    </row>
    <row r="1682" spans="1:14" s="7" customFormat="1" ht="15" customHeight="1">
      <c r="A1682" s="21"/>
      <c r="B1682" s="163">
        <v>2014</v>
      </c>
      <c r="C1682" s="163"/>
      <c r="D1682" s="146">
        <v>2388</v>
      </c>
      <c r="E1682" s="146">
        <v>4855</v>
      </c>
      <c r="F1682" s="146">
        <v>3349</v>
      </c>
      <c r="G1682" s="146">
        <v>49199</v>
      </c>
      <c r="H1682" s="146">
        <v>39351</v>
      </c>
      <c r="I1682" s="147">
        <v>2.0299999999999998</v>
      </c>
      <c r="J1682" s="147">
        <v>10.130000000000001</v>
      </c>
      <c r="K1682" s="147">
        <v>12.78</v>
      </c>
      <c r="L1682" s="147">
        <v>87.02</v>
      </c>
      <c r="M1682" s="147">
        <v>70.17</v>
      </c>
      <c r="N1682" s="14"/>
    </row>
    <row r="1683" spans="1:14" s="12" customFormat="1" ht="15" customHeight="1">
      <c r="A1683" s="27"/>
      <c r="B1683" s="163">
        <v>2013</v>
      </c>
      <c r="C1683" s="163"/>
      <c r="D1683" s="146">
        <v>2293</v>
      </c>
      <c r="E1683" s="146">
        <v>4624</v>
      </c>
      <c r="F1683" s="146">
        <v>3166</v>
      </c>
      <c r="G1683" s="146">
        <v>45821</v>
      </c>
      <c r="H1683" s="146">
        <v>37135</v>
      </c>
      <c r="I1683" s="147">
        <v>2.02</v>
      </c>
      <c r="J1683" s="147">
        <v>9.91</v>
      </c>
      <c r="K1683" s="147">
        <v>10.53</v>
      </c>
      <c r="L1683" s="147">
        <v>72.739999999999995</v>
      </c>
      <c r="M1683" s="147">
        <v>78.709999999999994</v>
      </c>
      <c r="N1683" s="7"/>
    </row>
    <row r="1684" spans="1:14" s="13" customFormat="1" ht="15" customHeight="1">
      <c r="A1684" s="21"/>
      <c r="B1684" s="144">
        <v>2012</v>
      </c>
      <c r="C1684" s="144"/>
      <c r="D1684" s="146">
        <v>2329</v>
      </c>
      <c r="E1684" s="146">
        <v>4565</v>
      </c>
      <c r="F1684" s="146">
        <v>3112</v>
      </c>
      <c r="G1684" s="146">
        <v>46787</v>
      </c>
      <c r="H1684" s="146">
        <v>37973</v>
      </c>
      <c r="I1684" s="147">
        <v>1.96</v>
      </c>
      <c r="J1684" s="147">
        <v>10.25</v>
      </c>
      <c r="K1684" s="147">
        <v>12.34</v>
      </c>
      <c r="L1684" s="147">
        <v>82.08</v>
      </c>
      <c r="M1684" s="147">
        <v>69.94</v>
      </c>
      <c r="N1684" s="7"/>
    </row>
    <row r="1685" spans="1:14" s="13" customFormat="1" ht="15" customHeight="1">
      <c r="A1685" s="21"/>
      <c r="B1685" s="144">
        <v>2011</v>
      </c>
      <c r="C1685" s="144"/>
      <c r="D1685" s="146">
        <v>2436</v>
      </c>
      <c r="E1685" s="146">
        <v>4977</v>
      </c>
      <c r="F1685" s="146">
        <v>3498</v>
      </c>
      <c r="G1685" s="146">
        <v>54439</v>
      </c>
      <c r="H1685" s="146">
        <v>44069</v>
      </c>
      <c r="I1685" s="147">
        <v>2.04</v>
      </c>
      <c r="J1685" s="147">
        <v>10.94</v>
      </c>
      <c r="K1685" s="147">
        <v>13.47</v>
      </c>
      <c r="L1685" s="147">
        <v>86.52</v>
      </c>
      <c r="M1685" s="147">
        <v>71.98</v>
      </c>
      <c r="N1685" s="7"/>
    </row>
    <row r="1686" spans="1:14" s="13" customFormat="1" ht="15" customHeight="1">
      <c r="A1686" s="21"/>
      <c r="B1686" s="144">
        <v>2010</v>
      </c>
      <c r="C1686" s="144"/>
      <c r="D1686" s="146">
        <v>2556</v>
      </c>
      <c r="E1686" s="146">
        <v>5700</v>
      </c>
      <c r="F1686" s="146">
        <v>4177</v>
      </c>
      <c r="G1686" s="146">
        <v>65050</v>
      </c>
      <c r="H1686" s="146">
        <v>52903</v>
      </c>
      <c r="I1686" s="147">
        <v>2.23</v>
      </c>
      <c r="J1686" s="147">
        <v>11.41</v>
      </c>
      <c r="K1686" s="147">
        <v>17.86</v>
      </c>
      <c r="L1686" s="147">
        <v>114.68</v>
      </c>
      <c r="M1686" s="147">
        <v>57.35</v>
      </c>
      <c r="N1686" s="7"/>
    </row>
    <row r="1687" spans="1:14" s="7" customFormat="1" ht="15" customHeight="1">
      <c r="A1687" s="21"/>
      <c r="B1687" s="144">
        <v>2009</v>
      </c>
      <c r="C1687" s="144"/>
      <c r="D1687" s="146">
        <v>2685</v>
      </c>
      <c r="E1687" s="146">
        <v>6299</v>
      </c>
      <c r="F1687" s="146">
        <v>4536</v>
      </c>
      <c r="G1687" s="146">
        <v>75713</v>
      </c>
      <c r="H1687" s="146">
        <v>59424</v>
      </c>
      <c r="I1687" s="147">
        <v>2.35</v>
      </c>
      <c r="J1687" s="147">
        <v>12.02</v>
      </c>
      <c r="K1687" s="147">
        <v>24.58</v>
      </c>
      <c r="L1687" s="147">
        <v>147.27000000000001</v>
      </c>
      <c r="M1687" s="147">
        <v>44.95</v>
      </c>
    </row>
    <row r="1688" spans="1:14" s="7" customFormat="1" ht="15" customHeight="1">
      <c r="A1688" s="21"/>
      <c r="B1688" s="144">
        <v>2008</v>
      </c>
      <c r="C1688" s="144"/>
      <c r="D1688" s="146">
        <v>2730</v>
      </c>
      <c r="E1688" s="146">
        <v>7162</v>
      </c>
      <c r="F1688" s="146">
        <v>5455</v>
      </c>
      <c r="G1688" s="146">
        <v>87695</v>
      </c>
      <c r="H1688" s="146">
        <v>69478</v>
      </c>
      <c r="I1688" s="147">
        <v>2.62</v>
      </c>
      <c r="J1688" s="147">
        <v>12.24</v>
      </c>
      <c r="K1688" s="147">
        <v>24.96</v>
      </c>
      <c r="L1688" s="147">
        <v>155.26</v>
      </c>
      <c r="M1688" s="147">
        <v>43.81</v>
      </c>
    </row>
    <row r="1689" spans="1:14" s="7" customFormat="1" ht="15" customHeight="1">
      <c r="A1689" s="21"/>
      <c r="B1689" s="141" t="s">
        <v>331</v>
      </c>
      <c r="C1689" s="141"/>
      <c r="D1689" s="152"/>
      <c r="E1689" s="152"/>
      <c r="F1689" s="152"/>
      <c r="G1689" s="152"/>
      <c r="H1689" s="152"/>
      <c r="I1689" s="153"/>
      <c r="J1689" s="153"/>
      <c r="K1689" s="153"/>
      <c r="L1689" s="153"/>
      <c r="M1689" s="153"/>
      <c r="N1689" s="14"/>
    </row>
    <row r="1690" spans="1:14" s="7" customFormat="1" ht="15" customHeight="1">
      <c r="A1690" s="21"/>
      <c r="B1690" s="163">
        <v>2016</v>
      </c>
      <c r="C1690" s="251"/>
      <c r="D1690" s="259">
        <v>271</v>
      </c>
      <c r="E1690" s="259">
        <v>447</v>
      </c>
      <c r="F1690" s="259">
        <v>238</v>
      </c>
      <c r="G1690" s="259">
        <v>3225</v>
      </c>
      <c r="H1690" s="259">
        <v>2571</v>
      </c>
      <c r="I1690" s="260">
        <v>1.65</v>
      </c>
      <c r="J1690" s="260">
        <v>7.21</v>
      </c>
      <c r="K1690" s="260">
        <v>30.36</v>
      </c>
      <c r="L1690" s="260">
        <v>224.02</v>
      </c>
      <c r="M1690" s="260">
        <v>22.96</v>
      </c>
      <c r="N1690" s="14"/>
    </row>
    <row r="1691" spans="1:14" s="7" customFormat="1" ht="15" customHeight="1">
      <c r="A1691" s="21"/>
      <c r="B1691" s="163">
        <v>2015</v>
      </c>
      <c r="C1691" s="163"/>
      <c r="D1691" s="259">
        <v>253</v>
      </c>
      <c r="E1691" s="259">
        <v>459</v>
      </c>
      <c r="F1691" s="259">
        <v>270</v>
      </c>
      <c r="G1691" s="259">
        <v>3485</v>
      </c>
      <c r="H1691" s="259">
        <v>2802</v>
      </c>
      <c r="I1691" s="260">
        <v>1.81</v>
      </c>
      <c r="J1691" s="260">
        <v>7.59</v>
      </c>
      <c r="K1691" s="260">
        <v>16.010000000000002</v>
      </c>
      <c r="L1691" s="260">
        <v>124.03</v>
      </c>
      <c r="M1691" s="260">
        <v>46.01</v>
      </c>
      <c r="N1691" s="14"/>
    </row>
    <row r="1692" spans="1:14" s="7" customFormat="1" ht="15" customHeight="1">
      <c r="A1692" s="21"/>
      <c r="B1692" s="163">
        <v>2014</v>
      </c>
      <c r="C1692" s="163"/>
      <c r="D1692" s="146">
        <v>240</v>
      </c>
      <c r="E1692" s="146">
        <v>449</v>
      </c>
      <c r="F1692" s="146">
        <v>270</v>
      </c>
      <c r="G1692" s="146">
        <v>3494</v>
      </c>
      <c r="H1692" s="146">
        <v>2822</v>
      </c>
      <c r="I1692" s="147">
        <v>1.87</v>
      </c>
      <c r="J1692" s="147">
        <v>7.78</v>
      </c>
      <c r="K1692" s="147">
        <v>24.66</v>
      </c>
      <c r="L1692" s="147">
        <v>190.56</v>
      </c>
      <c r="M1692" s="147">
        <v>30.98</v>
      </c>
      <c r="N1692" s="14"/>
    </row>
    <row r="1693" spans="1:14" s="13" customFormat="1" ht="15" customHeight="1">
      <c r="A1693" s="27"/>
      <c r="B1693" s="163">
        <v>2013</v>
      </c>
      <c r="C1693" s="163"/>
      <c r="D1693" s="146">
        <v>237</v>
      </c>
      <c r="E1693" s="146">
        <v>458</v>
      </c>
      <c r="F1693" s="146">
        <v>290</v>
      </c>
      <c r="G1693" s="146">
        <v>3539</v>
      </c>
      <c r="H1693" s="146">
        <v>2833</v>
      </c>
      <c r="I1693" s="147">
        <v>1.93</v>
      </c>
      <c r="J1693" s="147">
        <v>7.73</v>
      </c>
      <c r="K1693" s="147">
        <v>23.94</v>
      </c>
      <c r="L1693" s="147">
        <v>196.18</v>
      </c>
      <c r="M1693" s="147">
        <v>30.79</v>
      </c>
      <c r="N1693" s="7"/>
    </row>
    <row r="1694" spans="1:14" s="14" customFormat="1" ht="15" customHeight="1">
      <c r="A1694" s="21"/>
      <c r="B1694" s="144">
        <v>2012</v>
      </c>
      <c r="C1694" s="144"/>
      <c r="D1694" s="146">
        <v>253</v>
      </c>
      <c r="E1694" s="146">
        <v>455</v>
      </c>
      <c r="F1694" s="146">
        <v>279</v>
      </c>
      <c r="G1694" s="146">
        <v>3068</v>
      </c>
      <c r="H1694" s="146">
        <v>2466</v>
      </c>
      <c r="I1694" s="147">
        <v>1.8</v>
      </c>
      <c r="J1694" s="147">
        <v>6.74</v>
      </c>
      <c r="K1694" s="147">
        <v>18.73</v>
      </c>
      <c r="L1694" s="147">
        <v>170.35</v>
      </c>
      <c r="M1694" s="147">
        <v>32.549999999999997</v>
      </c>
      <c r="N1694" s="7"/>
    </row>
    <row r="1695" spans="1:14" s="14" customFormat="1" ht="15" customHeight="1">
      <c r="A1695" s="21"/>
      <c r="B1695" s="144">
        <v>2011</v>
      </c>
      <c r="C1695" s="144"/>
      <c r="D1695" s="146">
        <v>256</v>
      </c>
      <c r="E1695" s="146">
        <v>419</v>
      </c>
      <c r="F1695" s="146">
        <v>239</v>
      </c>
      <c r="G1695" s="146">
        <v>3174</v>
      </c>
      <c r="H1695" s="146">
        <v>2564</v>
      </c>
      <c r="I1695" s="147">
        <v>1.64</v>
      </c>
      <c r="J1695" s="147">
        <v>7.58</v>
      </c>
      <c r="K1695" s="147">
        <v>33.74</v>
      </c>
      <c r="L1695" s="147">
        <v>254.02</v>
      </c>
      <c r="M1695" s="147">
        <v>21.1</v>
      </c>
      <c r="N1695" s="7"/>
    </row>
    <row r="1696" spans="1:14" s="14" customFormat="1" ht="15" customHeight="1">
      <c r="A1696" s="21"/>
      <c r="B1696" s="144">
        <v>2010</v>
      </c>
      <c r="C1696" s="144"/>
      <c r="D1696" s="146">
        <v>281</v>
      </c>
      <c r="E1696" s="146">
        <v>485</v>
      </c>
      <c r="F1696" s="146">
        <v>296</v>
      </c>
      <c r="G1696" s="146">
        <v>4153</v>
      </c>
      <c r="H1696" s="146">
        <v>3323</v>
      </c>
      <c r="I1696" s="147">
        <v>1.73</v>
      </c>
      <c r="J1696" s="147">
        <v>8.56</v>
      </c>
      <c r="K1696" s="147">
        <v>29</v>
      </c>
      <c r="L1696" s="147">
        <v>206.68</v>
      </c>
      <c r="M1696" s="147">
        <v>25.52</v>
      </c>
      <c r="N1696" s="7"/>
    </row>
    <row r="1697" spans="1:14" s="7" customFormat="1" ht="15" customHeight="1">
      <c r="A1697" s="21"/>
      <c r="B1697" s="144">
        <v>2009</v>
      </c>
      <c r="C1697" s="144"/>
      <c r="D1697" s="146">
        <v>308</v>
      </c>
      <c r="E1697" s="146">
        <v>528</v>
      </c>
      <c r="F1697" s="146">
        <v>311</v>
      </c>
      <c r="G1697" s="146">
        <v>4332</v>
      </c>
      <c r="H1697" s="146">
        <v>3472</v>
      </c>
      <c r="I1697" s="147">
        <v>1.71</v>
      </c>
      <c r="J1697" s="147">
        <v>8.1999999999999993</v>
      </c>
      <c r="K1697" s="147">
        <v>39.14</v>
      </c>
      <c r="L1697" s="147">
        <v>280.97000000000003</v>
      </c>
      <c r="M1697" s="147">
        <v>20.07</v>
      </c>
    </row>
    <row r="1698" spans="1:14" s="7" customFormat="1" ht="15" customHeight="1">
      <c r="A1698" s="21"/>
      <c r="B1698" s="144">
        <v>2008</v>
      </c>
      <c r="C1698" s="144"/>
      <c r="D1698" s="146">
        <v>329</v>
      </c>
      <c r="E1698" s="146">
        <v>574</v>
      </c>
      <c r="F1698" s="146">
        <v>323</v>
      </c>
      <c r="G1698" s="146">
        <v>4450</v>
      </c>
      <c r="H1698" s="146">
        <v>3562</v>
      </c>
      <c r="I1698" s="147">
        <v>1.74</v>
      </c>
      <c r="J1698" s="147">
        <v>7.75</v>
      </c>
      <c r="K1698" s="147">
        <v>39.22</v>
      </c>
      <c r="L1698" s="147">
        <v>284.70999999999998</v>
      </c>
      <c r="M1698" s="147">
        <v>18.84</v>
      </c>
    </row>
    <row r="1699" spans="1:14" s="7" customFormat="1" ht="15" customHeight="1">
      <c r="A1699" s="21"/>
      <c r="B1699" s="141" t="s">
        <v>332</v>
      </c>
      <c r="C1699" s="141"/>
      <c r="D1699" s="152"/>
      <c r="E1699" s="152"/>
      <c r="F1699" s="152"/>
      <c r="G1699" s="152"/>
      <c r="H1699" s="152"/>
      <c r="I1699" s="153"/>
      <c r="J1699" s="153"/>
      <c r="K1699" s="153"/>
      <c r="L1699" s="153"/>
      <c r="M1699" s="153"/>
      <c r="N1699" s="14"/>
    </row>
    <row r="1700" spans="1:14" s="7" customFormat="1" ht="15" customHeight="1">
      <c r="A1700" s="21"/>
      <c r="B1700" s="163">
        <v>2016</v>
      </c>
      <c r="C1700" s="251"/>
      <c r="D1700" s="259">
        <v>726</v>
      </c>
      <c r="E1700" s="259">
        <v>1290</v>
      </c>
      <c r="F1700" s="259">
        <v>761</v>
      </c>
      <c r="G1700" s="259">
        <v>9962</v>
      </c>
      <c r="H1700" s="259">
        <v>8000</v>
      </c>
      <c r="I1700" s="260">
        <v>1.78</v>
      </c>
      <c r="J1700" s="260">
        <v>7.72</v>
      </c>
      <c r="K1700" s="260">
        <v>20.86</v>
      </c>
      <c r="L1700" s="260">
        <v>159.35</v>
      </c>
      <c r="M1700" s="260">
        <v>34.08</v>
      </c>
      <c r="N1700" s="14"/>
    </row>
    <row r="1701" spans="1:14" s="7" customFormat="1" ht="15" customHeight="1">
      <c r="A1701" s="21"/>
      <c r="B1701" s="163">
        <v>2015</v>
      </c>
      <c r="C1701" s="163"/>
      <c r="D1701" s="259">
        <v>677</v>
      </c>
      <c r="E1701" s="259">
        <v>1177</v>
      </c>
      <c r="F1701" s="259">
        <v>683</v>
      </c>
      <c r="G1701" s="259">
        <v>8953</v>
      </c>
      <c r="H1701" s="259">
        <v>7139</v>
      </c>
      <c r="I1701" s="260">
        <v>1.74</v>
      </c>
      <c r="J1701" s="260">
        <v>7.61</v>
      </c>
      <c r="K1701" s="260">
        <v>23.59</v>
      </c>
      <c r="L1701" s="260">
        <v>179.99</v>
      </c>
      <c r="M1701" s="260">
        <v>29.26</v>
      </c>
      <c r="N1701" s="14"/>
    </row>
    <row r="1702" spans="1:14" s="7" customFormat="1" ht="15" customHeight="1">
      <c r="A1702" s="21"/>
      <c r="B1702" s="163">
        <v>2014</v>
      </c>
      <c r="C1702" s="163"/>
      <c r="D1702" s="146">
        <v>639</v>
      </c>
      <c r="E1702" s="146">
        <v>1130</v>
      </c>
      <c r="F1702" s="146">
        <v>674</v>
      </c>
      <c r="G1702" s="146">
        <v>9354</v>
      </c>
      <c r="H1702" s="146">
        <v>7465</v>
      </c>
      <c r="I1702" s="147">
        <v>1.77</v>
      </c>
      <c r="J1702" s="147">
        <v>8.2799999999999994</v>
      </c>
      <c r="K1702" s="147">
        <v>22.25</v>
      </c>
      <c r="L1702" s="147">
        <v>160.31</v>
      </c>
      <c r="M1702" s="147">
        <v>33.71</v>
      </c>
      <c r="N1702" s="14"/>
    </row>
    <row r="1703" spans="1:14" s="14" customFormat="1" ht="15" customHeight="1" collapsed="1">
      <c r="A1703" s="27"/>
      <c r="B1703" s="163">
        <v>2013</v>
      </c>
      <c r="C1703" s="163"/>
      <c r="D1703" s="146">
        <v>668</v>
      </c>
      <c r="E1703" s="146">
        <v>1182</v>
      </c>
      <c r="F1703" s="146">
        <v>712</v>
      </c>
      <c r="G1703" s="146">
        <v>9614</v>
      </c>
      <c r="H1703" s="146">
        <v>7735</v>
      </c>
      <c r="I1703" s="147">
        <v>1.77</v>
      </c>
      <c r="J1703" s="147">
        <v>8.1300000000000008</v>
      </c>
      <c r="K1703" s="147">
        <v>20.94</v>
      </c>
      <c r="L1703" s="147">
        <v>155.06</v>
      </c>
      <c r="M1703" s="147">
        <v>36.04</v>
      </c>
      <c r="N1703" s="7"/>
    </row>
    <row r="1704" spans="1:14" s="14" customFormat="1" ht="15" customHeight="1">
      <c r="A1704" s="21"/>
      <c r="B1704" s="144">
        <v>2012</v>
      </c>
      <c r="C1704" s="144"/>
      <c r="D1704" s="146">
        <v>711</v>
      </c>
      <c r="E1704" s="146">
        <v>1218</v>
      </c>
      <c r="F1704" s="146">
        <v>734</v>
      </c>
      <c r="G1704" s="146">
        <v>10683</v>
      </c>
      <c r="H1704" s="146">
        <v>8655</v>
      </c>
      <c r="I1704" s="147">
        <v>1.71</v>
      </c>
      <c r="J1704" s="147">
        <v>8.77</v>
      </c>
      <c r="K1704" s="147">
        <v>18.07</v>
      </c>
      <c r="L1704" s="147">
        <v>124.18</v>
      </c>
      <c r="M1704" s="147">
        <v>43.95</v>
      </c>
      <c r="N1704" s="7"/>
    </row>
    <row r="1705" spans="1:14" s="14" customFormat="1" ht="15" customHeight="1">
      <c r="A1705" s="21"/>
      <c r="B1705" s="144">
        <v>2011</v>
      </c>
      <c r="C1705" s="144"/>
      <c r="D1705" s="146">
        <v>749</v>
      </c>
      <c r="E1705" s="146">
        <v>1298</v>
      </c>
      <c r="F1705" s="146">
        <v>782</v>
      </c>
      <c r="G1705" s="146">
        <v>12187</v>
      </c>
      <c r="H1705" s="146">
        <v>9823</v>
      </c>
      <c r="I1705" s="147">
        <v>1.73</v>
      </c>
      <c r="J1705" s="147">
        <v>9.39</v>
      </c>
      <c r="K1705" s="147">
        <v>25.27</v>
      </c>
      <c r="L1705" s="147">
        <v>162.16</v>
      </c>
      <c r="M1705" s="147">
        <v>33.57</v>
      </c>
      <c r="N1705" s="7"/>
    </row>
    <row r="1706" spans="1:14" s="7" customFormat="1" ht="15" customHeight="1">
      <c r="A1706" s="21"/>
      <c r="B1706" s="144">
        <v>2010</v>
      </c>
      <c r="C1706" s="144"/>
      <c r="D1706" s="146">
        <v>767</v>
      </c>
      <c r="E1706" s="146">
        <v>1392</v>
      </c>
      <c r="F1706" s="146">
        <v>877</v>
      </c>
      <c r="G1706" s="146">
        <v>12767</v>
      </c>
      <c r="H1706" s="146">
        <v>10343</v>
      </c>
      <c r="I1706" s="147">
        <v>1.81</v>
      </c>
      <c r="J1706" s="147">
        <v>9.17</v>
      </c>
      <c r="K1706" s="147">
        <v>24.35</v>
      </c>
      <c r="L1706" s="147">
        <v>167.27</v>
      </c>
      <c r="M1706" s="147">
        <v>33.4</v>
      </c>
    </row>
    <row r="1707" spans="1:14" s="7" customFormat="1" ht="15" customHeight="1">
      <c r="A1707" s="21"/>
      <c r="B1707" s="144">
        <v>2009</v>
      </c>
      <c r="C1707" s="144"/>
      <c r="D1707" s="146">
        <v>783</v>
      </c>
      <c r="E1707" s="146">
        <v>1459</v>
      </c>
      <c r="F1707" s="146">
        <v>926</v>
      </c>
      <c r="G1707" s="146">
        <v>13524</v>
      </c>
      <c r="H1707" s="146">
        <v>10839</v>
      </c>
      <c r="I1707" s="147">
        <v>1.86</v>
      </c>
      <c r="J1707" s="147">
        <v>9.27</v>
      </c>
      <c r="K1707" s="147">
        <v>26.1</v>
      </c>
      <c r="L1707" s="147">
        <v>178.71</v>
      </c>
      <c r="M1707" s="147">
        <v>32.43</v>
      </c>
    </row>
    <row r="1708" spans="1:14" s="7" customFormat="1" ht="15" customHeight="1">
      <c r="A1708" s="21"/>
      <c r="B1708" s="144">
        <v>2008</v>
      </c>
      <c r="C1708" s="144"/>
      <c r="D1708" s="146">
        <v>761</v>
      </c>
      <c r="E1708" s="146">
        <v>1509</v>
      </c>
      <c r="F1708" s="146">
        <v>997</v>
      </c>
      <c r="G1708" s="146">
        <v>14543</v>
      </c>
      <c r="H1708" s="146">
        <v>11649</v>
      </c>
      <c r="I1708" s="147">
        <v>1.98</v>
      </c>
      <c r="J1708" s="147">
        <v>9.64</v>
      </c>
      <c r="K1708" s="147">
        <v>29.14</v>
      </c>
      <c r="L1708" s="147">
        <v>199.75</v>
      </c>
      <c r="M1708" s="147">
        <v>30.39</v>
      </c>
    </row>
    <row r="1709" spans="1:14" s="7" customFormat="1" ht="15" customHeight="1">
      <c r="A1709" s="21"/>
      <c r="B1709" s="138" t="s">
        <v>28</v>
      </c>
      <c r="C1709" s="138"/>
      <c r="D1709" s="139"/>
      <c r="E1709" s="139"/>
      <c r="F1709" s="139"/>
      <c r="G1709" s="139"/>
      <c r="H1709" s="139"/>
      <c r="I1709" s="140"/>
      <c r="J1709" s="140"/>
      <c r="K1709" s="140"/>
      <c r="L1709" s="140"/>
      <c r="M1709" s="140"/>
      <c r="N1709" s="12"/>
    </row>
    <row r="1710" spans="1:14" s="7" customFormat="1" ht="15" customHeight="1">
      <c r="A1710" s="21"/>
      <c r="B1710" s="141" t="s">
        <v>462</v>
      </c>
      <c r="C1710" s="141"/>
      <c r="D1710" s="142"/>
      <c r="E1710" s="142"/>
      <c r="F1710" s="142"/>
      <c r="G1710" s="142"/>
      <c r="H1710" s="142"/>
      <c r="I1710" s="143"/>
      <c r="J1710" s="143"/>
      <c r="K1710" s="143"/>
      <c r="L1710" s="143"/>
      <c r="M1710" s="143"/>
      <c r="N1710" s="13"/>
    </row>
    <row r="1711" spans="1:14" s="7" customFormat="1" ht="15" customHeight="1">
      <c r="A1711" s="21"/>
      <c r="B1711" s="163">
        <v>2016</v>
      </c>
      <c r="C1711" s="251"/>
      <c r="D1711" s="259">
        <v>120198</v>
      </c>
      <c r="E1711" s="259">
        <v>240536</v>
      </c>
      <c r="F1711" s="259">
        <v>152454</v>
      </c>
      <c r="G1711" s="259">
        <v>3414866</v>
      </c>
      <c r="H1711" s="259">
        <v>2626131</v>
      </c>
      <c r="I1711" s="260">
        <v>2</v>
      </c>
      <c r="J1711" s="260">
        <v>14.2</v>
      </c>
      <c r="K1711" s="260">
        <v>22.14</v>
      </c>
      <c r="L1711" s="260">
        <v>98.84</v>
      </c>
      <c r="M1711" s="260">
        <v>64.36</v>
      </c>
      <c r="N1711" s="13"/>
    </row>
    <row r="1712" spans="1:14" s="13" customFormat="1" ht="15" customHeight="1">
      <c r="A1712" s="21"/>
      <c r="B1712" s="163">
        <v>2015</v>
      </c>
      <c r="C1712" s="163"/>
      <c r="D1712" s="259">
        <v>116705</v>
      </c>
      <c r="E1712" s="259">
        <v>232393</v>
      </c>
      <c r="F1712" s="259">
        <v>146411</v>
      </c>
      <c r="G1712" s="259">
        <v>3336544</v>
      </c>
      <c r="H1712" s="259">
        <v>2551099</v>
      </c>
      <c r="I1712" s="260">
        <v>1.99</v>
      </c>
      <c r="J1712" s="260">
        <v>14.36</v>
      </c>
      <c r="K1712" s="260">
        <v>21.63</v>
      </c>
      <c r="L1712" s="260">
        <v>94.92</v>
      </c>
      <c r="M1712" s="260">
        <v>66.5</v>
      </c>
    </row>
    <row r="1713" spans="1:14" s="14" customFormat="1" ht="15" customHeight="1">
      <c r="A1713" s="21"/>
      <c r="B1713" s="163">
        <v>2014</v>
      </c>
      <c r="C1713" s="163"/>
      <c r="D1713" s="146">
        <v>113358</v>
      </c>
      <c r="E1713" s="146">
        <v>224668</v>
      </c>
      <c r="F1713" s="146">
        <v>141686</v>
      </c>
      <c r="G1713" s="146">
        <v>3237406</v>
      </c>
      <c r="H1713" s="146">
        <v>2499082</v>
      </c>
      <c r="I1713" s="147">
        <v>1.98</v>
      </c>
      <c r="J1713" s="147">
        <v>14.41</v>
      </c>
      <c r="K1713" s="147">
        <v>22.37</v>
      </c>
      <c r="L1713" s="147">
        <v>97.91</v>
      </c>
      <c r="M1713" s="147">
        <v>64.97</v>
      </c>
      <c r="N1713" s="13"/>
    </row>
    <row r="1714" spans="1:14" s="14" customFormat="1" ht="15" customHeight="1">
      <c r="A1714" s="27"/>
      <c r="B1714" s="163">
        <v>2013</v>
      </c>
      <c r="C1714" s="163"/>
      <c r="D1714" s="146">
        <v>111126</v>
      </c>
      <c r="E1714" s="146">
        <v>215466</v>
      </c>
      <c r="F1714" s="146">
        <v>133602</v>
      </c>
      <c r="G1714" s="146">
        <v>3108058</v>
      </c>
      <c r="H1714" s="146">
        <v>2388872</v>
      </c>
      <c r="I1714" s="147">
        <v>1.94</v>
      </c>
      <c r="J1714" s="147">
        <v>14.42</v>
      </c>
      <c r="K1714" s="147">
        <v>21.6</v>
      </c>
      <c r="L1714" s="147">
        <v>92.86</v>
      </c>
      <c r="M1714" s="147">
        <v>67.290000000000006</v>
      </c>
      <c r="N1714" s="7"/>
    </row>
    <row r="1715" spans="1:14" s="14" customFormat="1" ht="15" customHeight="1">
      <c r="A1715" s="21"/>
      <c r="B1715" s="144">
        <v>2012</v>
      </c>
      <c r="C1715" s="144"/>
      <c r="D1715" s="146">
        <v>112728</v>
      </c>
      <c r="E1715" s="146">
        <v>215111</v>
      </c>
      <c r="F1715" s="146">
        <v>131127</v>
      </c>
      <c r="G1715" s="146">
        <v>3111716</v>
      </c>
      <c r="H1715" s="146">
        <v>2425225</v>
      </c>
      <c r="I1715" s="147">
        <v>1.91</v>
      </c>
      <c r="J1715" s="147">
        <v>14.47</v>
      </c>
      <c r="K1715" s="147">
        <v>21.87</v>
      </c>
      <c r="L1715" s="147">
        <v>92.15</v>
      </c>
      <c r="M1715" s="147">
        <v>66.52</v>
      </c>
      <c r="N1715" s="7"/>
    </row>
    <row r="1716" spans="1:14" s="7" customFormat="1" ht="15" customHeight="1">
      <c r="A1716" s="21"/>
      <c r="B1716" s="144">
        <v>2011</v>
      </c>
      <c r="C1716" s="144"/>
      <c r="D1716" s="146">
        <v>117038</v>
      </c>
      <c r="E1716" s="146">
        <v>224948</v>
      </c>
      <c r="F1716" s="146">
        <v>137399</v>
      </c>
      <c r="G1716" s="146">
        <v>3299458</v>
      </c>
      <c r="H1716" s="146">
        <v>2562647</v>
      </c>
      <c r="I1716" s="147">
        <v>1.92</v>
      </c>
      <c r="J1716" s="147">
        <v>14.67</v>
      </c>
      <c r="K1716" s="147">
        <v>22.43</v>
      </c>
      <c r="L1716" s="147">
        <v>93.41</v>
      </c>
      <c r="M1716" s="147">
        <v>65.94</v>
      </c>
    </row>
    <row r="1717" spans="1:14" s="7" customFormat="1" ht="15" customHeight="1">
      <c r="A1717" s="21"/>
      <c r="B1717" s="144">
        <v>2010</v>
      </c>
      <c r="C1717" s="144"/>
      <c r="D1717" s="146">
        <v>121395</v>
      </c>
      <c r="E1717" s="146">
        <v>230906</v>
      </c>
      <c r="F1717" s="146">
        <v>139243</v>
      </c>
      <c r="G1717" s="146">
        <v>3292512</v>
      </c>
      <c r="H1717" s="146">
        <v>2576343</v>
      </c>
      <c r="I1717" s="147">
        <v>1.9</v>
      </c>
      <c r="J1717" s="147">
        <v>14.26</v>
      </c>
      <c r="K1717" s="147">
        <v>22.79</v>
      </c>
      <c r="L1717" s="147">
        <v>96.37</v>
      </c>
      <c r="M1717" s="147">
        <v>63.1</v>
      </c>
    </row>
    <row r="1718" spans="1:14" s="7" customFormat="1" ht="15" customHeight="1">
      <c r="A1718" s="21"/>
      <c r="B1718" s="144">
        <v>2009</v>
      </c>
      <c r="C1718" s="144"/>
      <c r="D1718" s="146">
        <v>125364</v>
      </c>
      <c r="E1718" s="146">
        <v>233576</v>
      </c>
      <c r="F1718" s="146">
        <v>136041</v>
      </c>
      <c r="G1718" s="146">
        <v>3143425</v>
      </c>
      <c r="H1718" s="146">
        <v>2446549</v>
      </c>
      <c r="I1718" s="147">
        <v>1.86</v>
      </c>
      <c r="J1718" s="147">
        <v>13.46</v>
      </c>
      <c r="K1718" s="147">
        <v>22.82</v>
      </c>
      <c r="L1718" s="147">
        <v>98.77</v>
      </c>
      <c r="M1718" s="147">
        <v>59.2</v>
      </c>
    </row>
    <row r="1719" spans="1:14" s="7" customFormat="1" ht="15" customHeight="1">
      <c r="A1719" s="21"/>
      <c r="B1719" s="144">
        <v>2008</v>
      </c>
      <c r="C1719" s="144"/>
      <c r="D1719" s="146">
        <v>127818</v>
      </c>
      <c r="E1719" s="146">
        <v>234090</v>
      </c>
      <c r="F1719" s="146">
        <v>133581</v>
      </c>
      <c r="G1719" s="146">
        <v>3032537</v>
      </c>
      <c r="H1719" s="146">
        <v>2359002</v>
      </c>
      <c r="I1719" s="147">
        <v>1.83</v>
      </c>
      <c r="J1719" s="147">
        <v>12.95</v>
      </c>
      <c r="K1719" s="147">
        <v>23.18</v>
      </c>
      <c r="L1719" s="147">
        <v>102.11</v>
      </c>
      <c r="M1719" s="147">
        <v>55.72</v>
      </c>
    </row>
    <row r="1720" spans="1:14" s="7" customFormat="1" ht="15" customHeight="1">
      <c r="A1720" s="21"/>
      <c r="B1720" s="138" t="s">
        <v>35</v>
      </c>
      <c r="C1720" s="138"/>
      <c r="D1720" s="150"/>
      <c r="E1720" s="150"/>
      <c r="F1720" s="150"/>
      <c r="G1720" s="150"/>
      <c r="H1720" s="150"/>
      <c r="I1720" s="151"/>
      <c r="J1720" s="151"/>
      <c r="K1720" s="151"/>
      <c r="L1720" s="151"/>
      <c r="M1720" s="151"/>
      <c r="N1720" s="13"/>
    </row>
    <row r="1721" spans="1:14" s="7" customFormat="1" ht="15" customHeight="1">
      <c r="A1721" s="21"/>
      <c r="B1721" s="141" t="s">
        <v>333</v>
      </c>
      <c r="C1721" s="141"/>
      <c r="D1721" s="152"/>
      <c r="E1721" s="152"/>
      <c r="F1721" s="152"/>
      <c r="G1721" s="152"/>
      <c r="H1721" s="152"/>
      <c r="I1721" s="153"/>
      <c r="J1721" s="153"/>
      <c r="K1721" s="153"/>
      <c r="L1721" s="153"/>
      <c r="M1721" s="153"/>
      <c r="N1721" s="14"/>
    </row>
    <row r="1722" spans="1:14" s="15" customFormat="1" ht="15" customHeight="1" collapsed="1">
      <c r="A1722" s="21"/>
      <c r="B1722" s="163">
        <v>2016</v>
      </c>
      <c r="C1722" s="251"/>
      <c r="D1722" s="259">
        <v>80879</v>
      </c>
      <c r="E1722" s="259">
        <v>84113</v>
      </c>
      <c r="F1722" s="259">
        <v>8159</v>
      </c>
      <c r="G1722" s="259">
        <v>117733</v>
      </c>
      <c r="H1722" s="259">
        <v>52202</v>
      </c>
      <c r="I1722" s="260">
        <v>1.04</v>
      </c>
      <c r="J1722" s="260">
        <v>1.4</v>
      </c>
      <c r="K1722" s="260">
        <v>12.11</v>
      </c>
      <c r="L1722" s="260">
        <v>83.94</v>
      </c>
      <c r="M1722" s="260">
        <v>11.49</v>
      </c>
      <c r="N1722" s="14"/>
    </row>
    <row r="1723" spans="1:14" s="15" customFormat="1" ht="15" customHeight="1">
      <c r="A1723" s="21"/>
      <c r="B1723" s="163">
        <v>2015</v>
      </c>
      <c r="C1723" s="163"/>
      <c r="D1723" s="259">
        <v>78518</v>
      </c>
      <c r="E1723" s="259">
        <v>82264</v>
      </c>
      <c r="F1723" s="259">
        <v>8093</v>
      </c>
      <c r="G1723" s="259">
        <v>113451</v>
      </c>
      <c r="H1723" s="259">
        <v>50252</v>
      </c>
      <c r="I1723" s="260">
        <v>1.05</v>
      </c>
      <c r="J1723" s="260">
        <v>1.38</v>
      </c>
      <c r="K1723" s="260">
        <v>11.71</v>
      </c>
      <c r="L1723" s="260">
        <v>83.5</v>
      </c>
      <c r="M1723" s="260">
        <v>11.71</v>
      </c>
      <c r="N1723" s="14"/>
    </row>
    <row r="1724" spans="1:14" s="15" customFormat="1" ht="15" customHeight="1">
      <c r="A1724" s="21"/>
      <c r="B1724" s="163">
        <v>2014</v>
      </c>
      <c r="C1724" s="163"/>
      <c r="D1724" s="146">
        <v>76300</v>
      </c>
      <c r="E1724" s="146">
        <v>79261</v>
      </c>
      <c r="F1724" s="146">
        <v>7993</v>
      </c>
      <c r="G1724" s="146">
        <v>107896</v>
      </c>
      <c r="H1724" s="146">
        <v>47593</v>
      </c>
      <c r="I1724" s="147">
        <v>1.04</v>
      </c>
      <c r="J1724" s="147">
        <v>1.36</v>
      </c>
      <c r="K1724" s="147">
        <v>11.55</v>
      </c>
      <c r="L1724" s="147">
        <v>85.55</v>
      </c>
      <c r="M1724" s="147">
        <v>11.71</v>
      </c>
      <c r="N1724" s="14"/>
    </row>
    <row r="1725" spans="1:14" s="7" customFormat="1" ht="15" customHeight="1">
      <c r="A1725" s="27"/>
      <c r="B1725" s="163">
        <v>2013</v>
      </c>
      <c r="C1725" s="163"/>
      <c r="D1725" s="146">
        <v>75267</v>
      </c>
      <c r="E1725" s="146">
        <v>78341</v>
      </c>
      <c r="F1725" s="146">
        <v>7988</v>
      </c>
      <c r="G1725" s="146">
        <v>105349</v>
      </c>
      <c r="H1725" s="146">
        <v>47104</v>
      </c>
      <c r="I1725" s="147">
        <v>1.04</v>
      </c>
      <c r="J1725" s="147">
        <v>1.34</v>
      </c>
      <c r="K1725" s="147">
        <v>11.12</v>
      </c>
      <c r="L1725" s="147">
        <v>84.29</v>
      </c>
      <c r="M1725" s="147">
        <v>12.03</v>
      </c>
    </row>
    <row r="1726" spans="1:14" s="7" customFormat="1" ht="15" customHeight="1">
      <c r="A1726" s="21"/>
      <c r="B1726" s="144">
        <v>2012</v>
      </c>
      <c r="C1726" s="144"/>
      <c r="D1726" s="146">
        <v>77720</v>
      </c>
      <c r="E1726" s="146">
        <v>80520</v>
      </c>
      <c r="F1726" s="146">
        <v>7758</v>
      </c>
      <c r="G1726" s="146">
        <v>106959</v>
      </c>
      <c r="H1726" s="146">
        <v>46303</v>
      </c>
      <c r="I1726" s="147">
        <v>1.04</v>
      </c>
      <c r="J1726" s="147">
        <v>1.33</v>
      </c>
      <c r="K1726" s="147">
        <v>11.4</v>
      </c>
      <c r="L1726" s="147">
        <v>82.66</v>
      </c>
      <c r="M1726" s="147">
        <v>11.59</v>
      </c>
    </row>
    <row r="1727" spans="1:14" s="7" customFormat="1" ht="15" customHeight="1">
      <c r="A1727" s="21"/>
      <c r="B1727" s="144">
        <v>2011</v>
      </c>
      <c r="C1727" s="144"/>
      <c r="D1727" s="146">
        <v>81878</v>
      </c>
      <c r="E1727" s="146">
        <v>84806</v>
      </c>
      <c r="F1727" s="146">
        <v>8225</v>
      </c>
      <c r="G1727" s="146">
        <v>110935</v>
      </c>
      <c r="H1727" s="146">
        <v>49843</v>
      </c>
      <c r="I1727" s="147">
        <v>1.04</v>
      </c>
      <c r="J1727" s="147">
        <v>1.31</v>
      </c>
      <c r="K1727" s="147">
        <v>11.29</v>
      </c>
      <c r="L1727" s="147">
        <v>83.7</v>
      </c>
      <c r="M1727" s="147">
        <v>11.52</v>
      </c>
    </row>
    <row r="1728" spans="1:14" s="7" customFormat="1" ht="15" customHeight="1">
      <c r="A1728" s="21"/>
      <c r="B1728" s="144">
        <v>2010</v>
      </c>
      <c r="C1728" s="144"/>
      <c r="D1728" s="146">
        <v>87311</v>
      </c>
      <c r="E1728" s="146">
        <v>90812</v>
      </c>
      <c r="F1728" s="146">
        <v>9419</v>
      </c>
      <c r="G1728" s="146">
        <v>127378</v>
      </c>
      <c r="H1728" s="146">
        <v>59078</v>
      </c>
      <c r="I1728" s="147">
        <v>1.04</v>
      </c>
      <c r="J1728" s="147">
        <v>1.4</v>
      </c>
      <c r="K1728" s="147">
        <v>12.23</v>
      </c>
      <c r="L1728" s="147">
        <v>90.44</v>
      </c>
      <c r="M1728" s="147">
        <v>11.41</v>
      </c>
    </row>
    <row r="1729" spans="1:14" s="7" customFormat="1" ht="15" customHeight="1">
      <c r="A1729" s="21"/>
      <c r="B1729" s="144">
        <v>2009</v>
      </c>
      <c r="C1729" s="144"/>
      <c r="D1729" s="146">
        <v>91975</v>
      </c>
      <c r="E1729" s="146">
        <v>95654</v>
      </c>
      <c r="F1729" s="146">
        <v>9072</v>
      </c>
      <c r="G1729" s="146">
        <v>136675</v>
      </c>
      <c r="H1729" s="146">
        <v>64127</v>
      </c>
      <c r="I1729" s="147">
        <v>1.04</v>
      </c>
      <c r="J1729" s="147">
        <v>1.43</v>
      </c>
      <c r="K1729" s="147">
        <v>12.26</v>
      </c>
      <c r="L1729" s="147">
        <v>81.349999999999994</v>
      </c>
      <c r="M1729" s="147">
        <v>11.59</v>
      </c>
    </row>
    <row r="1730" spans="1:14" s="7" customFormat="1" ht="15" customHeight="1">
      <c r="A1730" s="21"/>
      <c r="B1730" s="144">
        <v>2008</v>
      </c>
      <c r="C1730" s="144"/>
      <c r="D1730" s="146">
        <v>95817</v>
      </c>
      <c r="E1730" s="146">
        <v>99939</v>
      </c>
      <c r="F1730" s="146">
        <v>9550</v>
      </c>
      <c r="G1730" s="146">
        <v>142492</v>
      </c>
      <c r="H1730" s="146">
        <v>68612</v>
      </c>
      <c r="I1730" s="147">
        <v>1.04</v>
      </c>
      <c r="J1730" s="147">
        <v>1.43</v>
      </c>
      <c r="K1730" s="147">
        <v>12.49</v>
      </c>
      <c r="L1730" s="147">
        <v>83.7</v>
      </c>
      <c r="M1730" s="147">
        <v>11.3</v>
      </c>
    </row>
    <row r="1731" spans="1:14" s="15" customFormat="1" ht="15" customHeight="1" collapsed="1">
      <c r="A1731" s="21"/>
      <c r="B1731" s="141" t="s">
        <v>334</v>
      </c>
      <c r="C1731" s="141"/>
      <c r="D1731" s="152"/>
      <c r="E1731" s="152"/>
      <c r="F1731" s="152"/>
      <c r="G1731" s="152"/>
      <c r="H1731" s="152"/>
      <c r="I1731" s="153"/>
      <c r="J1731" s="153"/>
      <c r="K1731" s="153"/>
      <c r="L1731" s="153"/>
      <c r="M1731" s="153"/>
      <c r="N1731" s="14"/>
    </row>
    <row r="1732" spans="1:14" s="15" customFormat="1" ht="15" customHeight="1">
      <c r="A1732" s="21"/>
      <c r="B1732" s="163">
        <v>2016</v>
      </c>
      <c r="C1732" s="251"/>
      <c r="D1732" s="259">
        <v>39319</v>
      </c>
      <c r="E1732" s="259">
        <v>156423</v>
      </c>
      <c r="F1732" s="259">
        <v>144295</v>
      </c>
      <c r="G1732" s="259">
        <v>3297134</v>
      </c>
      <c r="H1732" s="259">
        <v>2573929</v>
      </c>
      <c r="I1732" s="260">
        <v>3.98</v>
      </c>
      <c r="J1732" s="260">
        <v>21.08</v>
      </c>
      <c r="K1732" s="260">
        <v>27.53</v>
      </c>
      <c r="L1732" s="260">
        <v>120.49</v>
      </c>
      <c r="M1732" s="260">
        <v>77.02</v>
      </c>
      <c r="N1732" s="14"/>
    </row>
    <row r="1733" spans="1:14" s="15" customFormat="1" ht="15" customHeight="1">
      <c r="A1733" s="21"/>
      <c r="B1733" s="163">
        <v>2015</v>
      </c>
      <c r="C1733" s="163"/>
      <c r="D1733" s="259">
        <v>38187</v>
      </c>
      <c r="E1733" s="259">
        <v>150129</v>
      </c>
      <c r="F1733" s="259">
        <v>138318</v>
      </c>
      <c r="G1733" s="259">
        <v>3223092</v>
      </c>
      <c r="H1733" s="259">
        <v>2500847</v>
      </c>
      <c r="I1733" s="260">
        <v>3.93</v>
      </c>
      <c r="J1733" s="260">
        <v>21.47</v>
      </c>
      <c r="K1733" s="260">
        <v>27.07</v>
      </c>
      <c r="L1733" s="260">
        <v>116.17</v>
      </c>
      <c r="M1733" s="260">
        <v>79.62</v>
      </c>
      <c r="N1733" s="14"/>
    </row>
    <row r="1734" spans="1:14" s="7" customFormat="1" ht="15" customHeight="1">
      <c r="A1734" s="21"/>
      <c r="B1734" s="163">
        <v>2014</v>
      </c>
      <c r="C1734" s="163"/>
      <c r="D1734" s="146">
        <v>37058</v>
      </c>
      <c r="E1734" s="146">
        <v>145407</v>
      </c>
      <c r="F1734" s="146">
        <v>133693</v>
      </c>
      <c r="G1734" s="146">
        <v>3129510</v>
      </c>
      <c r="H1734" s="146">
        <v>2451489</v>
      </c>
      <c r="I1734" s="147">
        <v>3.92</v>
      </c>
      <c r="J1734" s="147">
        <v>21.52</v>
      </c>
      <c r="K1734" s="147">
        <v>28.27</v>
      </c>
      <c r="L1734" s="147">
        <v>120.77</v>
      </c>
      <c r="M1734" s="147">
        <v>77.06</v>
      </c>
      <c r="N1734" s="14"/>
    </row>
    <row r="1735" spans="1:14" s="7" customFormat="1" ht="15" customHeight="1">
      <c r="A1735" s="27"/>
      <c r="B1735" s="163">
        <v>2013</v>
      </c>
      <c r="C1735" s="163"/>
      <c r="D1735" s="146">
        <v>35859</v>
      </c>
      <c r="E1735" s="146">
        <v>137125</v>
      </c>
      <c r="F1735" s="146">
        <v>125614</v>
      </c>
      <c r="G1735" s="146">
        <v>3002709</v>
      </c>
      <c r="H1735" s="146">
        <v>2341768</v>
      </c>
      <c r="I1735" s="147">
        <v>3.82</v>
      </c>
      <c r="J1735" s="147">
        <v>21.9</v>
      </c>
      <c r="K1735" s="147">
        <v>27.59</v>
      </c>
      <c r="L1735" s="147">
        <v>115.44</v>
      </c>
      <c r="M1735" s="147">
        <v>80.23</v>
      </c>
    </row>
    <row r="1736" spans="1:14" s="7" customFormat="1" ht="15" customHeight="1">
      <c r="A1736" s="21"/>
      <c r="B1736" s="144">
        <v>2012</v>
      </c>
      <c r="C1736" s="144"/>
      <c r="D1736" s="146">
        <v>35008</v>
      </c>
      <c r="E1736" s="146">
        <v>134591</v>
      </c>
      <c r="F1736" s="146">
        <v>123369</v>
      </c>
      <c r="G1736" s="146">
        <v>3004757</v>
      </c>
      <c r="H1736" s="146">
        <v>2378922</v>
      </c>
      <c r="I1736" s="147">
        <v>3.84</v>
      </c>
      <c r="J1736" s="147">
        <v>22.33</v>
      </c>
      <c r="K1736" s="147">
        <v>28.13</v>
      </c>
      <c r="L1736" s="147">
        <v>115.51</v>
      </c>
      <c r="M1736" s="147">
        <v>80.03</v>
      </c>
    </row>
    <row r="1737" spans="1:14" s="7" customFormat="1" ht="15" customHeight="1">
      <c r="A1737" s="21"/>
      <c r="B1737" s="144">
        <v>2011</v>
      </c>
      <c r="C1737" s="144"/>
      <c r="D1737" s="146">
        <v>35160</v>
      </c>
      <c r="E1737" s="146">
        <v>140142</v>
      </c>
      <c r="F1737" s="146">
        <v>129174</v>
      </c>
      <c r="G1737" s="146">
        <v>3188523</v>
      </c>
      <c r="H1737" s="146">
        <v>2512804</v>
      </c>
      <c r="I1737" s="147">
        <v>3.99</v>
      </c>
      <c r="J1737" s="147">
        <v>22.75</v>
      </c>
      <c r="K1737" s="147">
        <v>29.17</v>
      </c>
      <c r="L1737" s="147">
        <v>118.19</v>
      </c>
      <c r="M1737" s="147">
        <v>78.91</v>
      </c>
    </row>
    <row r="1738" spans="1:14" s="7" customFormat="1" ht="15" customHeight="1">
      <c r="A1738" s="21"/>
      <c r="B1738" s="144">
        <v>2010</v>
      </c>
      <c r="C1738" s="144"/>
      <c r="D1738" s="146">
        <v>34084</v>
      </c>
      <c r="E1738" s="146">
        <v>140094</v>
      </c>
      <c r="F1738" s="146">
        <v>129824</v>
      </c>
      <c r="G1738" s="146">
        <v>3165134</v>
      </c>
      <c r="H1738" s="146">
        <v>2517265</v>
      </c>
      <c r="I1738" s="147">
        <v>4.1100000000000003</v>
      </c>
      <c r="J1738" s="147">
        <v>22.59</v>
      </c>
      <c r="K1738" s="147">
        <v>29.63</v>
      </c>
      <c r="L1738" s="147">
        <v>121.54</v>
      </c>
      <c r="M1738" s="147">
        <v>77.180000000000007</v>
      </c>
    </row>
    <row r="1739" spans="1:14" s="7" customFormat="1" ht="15" customHeight="1">
      <c r="A1739" s="21"/>
      <c r="B1739" s="144">
        <v>2009</v>
      </c>
      <c r="C1739" s="144"/>
      <c r="D1739" s="146">
        <v>33389</v>
      </c>
      <c r="E1739" s="146">
        <v>137922</v>
      </c>
      <c r="F1739" s="146">
        <v>126969</v>
      </c>
      <c r="G1739" s="146">
        <v>3006750</v>
      </c>
      <c r="H1739" s="146">
        <v>2382422</v>
      </c>
      <c r="I1739" s="147">
        <v>4.13</v>
      </c>
      <c r="J1739" s="147">
        <v>21.8</v>
      </c>
      <c r="K1739" s="147">
        <v>30.15</v>
      </c>
      <c r="L1739" s="147">
        <v>127.32</v>
      </c>
      <c r="M1739" s="147">
        <v>72.8</v>
      </c>
    </row>
    <row r="1740" spans="1:14" s="15" customFormat="1" ht="15" customHeight="1" collapsed="1">
      <c r="A1740" s="21"/>
      <c r="B1740" s="144">
        <v>2008</v>
      </c>
      <c r="C1740" s="144"/>
      <c r="D1740" s="146">
        <v>32001</v>
      </c>
      <c r="E1740" s="146">
        <v>134151</v>
      </c>
      <c r="F1740" s="146">
        <v>124031</v>
      </c>
      <c r="G1740" s="146">
        <v>2890045</v>
      </c>
      <c r="H1740" s="146">
        <v>2290390</v>
      </c>
      <c r="I1740" s="147">
        <v>4.1900000000000004</v>
      </c>
      <c r="J1740" s="147">
        <v>21.54</v>
      </c>
      <c r="K1740" s="147">
        <v>31.15</v>
      </c>
      <c r="L1740" s="147">
        <v>133.66999999999999</v>
      </c>
      <c r="M1740" s="147">
        <v>69.11</v>
      </c>
      <c r="N1740" s="7"/>
    </row>
    <row r="1741" spans="1:14" s="15" customFormat="1" ht="15" customHeight="1">
      <c r="A1741" s="21"/>
      <c r="B1741" s="138" t="s">
        <v>11</v>
      </c>
      <c r="C1741" s="138"/>
      <c r="D1741" s="150"/>
      <c r="E1741" s="150"/>
      <c r="F1741" s="150"/>
      <c r="G1741" s="150"/>
      <c r="H1741" s="150"/>
      <c r="I1741" s="151"/>
      <c r="J1741" s="151"/>
      <c r="K1741" s="151"/>
      <c r="L1741" s="151"/>
      <c r="M1741" s="151"/>
      <c r="N1741" s="13"/>
    </row>
    <row r="1742" spans="1:14" s="15" customFormat="1" ht="15" customHeight="1">
      <c r="A1742" s="21"/>
      <c r="B1742" s="141" t="s">
        <v>335</v>
      </c>
      <c r="C1742" s="141"/>
      <c r="D1742" s="152"/>
      <c r="E1742" s="152"/>
      <c r="F1742" s="152"/>
      <c r="G1742" s="152"/>
      <c r="H1742" s="152"/>
      <c r="I1742" s="153"/>
      <c r="J1742" s="153"/>
      <c r="K1742" s="153"/>
      <c r="L1742" s="153"/>
      <c r="M1742" s="153"/>
      <c r="N1742" s="14"/>
    </row>
    <row r="1743" spans="1:14" s="7" customFormat="1" ht="15" customHeight="1">
      <c r="A1743" s="21"/>
      <c r="B1743" s="163">
        <v>2016</v>
      </c>
      <c r="C1743" s="251"/>
      <c r="D1743" s="259">
        <v>120167</v>
      </c>
      <c r="E1743" s="259">
        <v>218887</v>
      </c>
      <c r="F1743" s="259">
        <v>130835</v>
      </c>
      <c r="G1743" s="259">
        <v>2853381</v>
      </c>
      <c r="H1743" s="259">
        <v>2200648</v>
      </c>
      <c r="I1743" s="260">
        <v>1.82</v>
      </c>
      <c r="J1743" s="260">
        <v>13.04</v>
      </c>
      <c r="K1743" s="260">
        <v>21.26</v>
      </c>
      <c r="L1743" s="260">
        <v>97.5</v>
      </c>
      <c r="M1743" s="260">
        <v>61.41</v>
      </c>
      <c r="N1743" s="14"/>
    </row>
    <row r="1744" spans="1:14" s="7" customFormat="1" ht="15" customHeight="1">
      <c r="A1744" s="21"/>
      <c r="B1744" s="163">
        <v>2015</v>
      </c>
      <c r="C1744" s="163"/>
      <c r="D1744" s="259">
        <v>116674</v>
      </c>
      <c r="E1744" s="259">
        <v>212014</v>
      </c>
      <c r="F1744" s="259">
        <v>126061</v>
      </c>
      <c r="G1744" s="259">
        <v>2738394</v>
      </c>
      <c r="H1744" s="259">
        <v>2097784</v>
      </c>
      <c r="I1744" s="260">
        <v>1.82</v>
      </c>
      <c r="J1744" s="260">
        <v>12.92</v>
      </c>
      <c r="K1744" s="260">
        <v>20.45</v>
      </c>
      <c r="L1744" s="260">
        <v>94.16</v>
      </c>
      <c r="M1744" s="260">
        <v>63.12</v>
      </c>
      <c r="N1744" s="14"/>
    </row>
    <row r="1745" spans="1:14" s="7" customFormat="1" ht="15" customHeight="1">
      <c r="A1745" s="21"/>
      <c r="B1745" s="163">
        <v>2014</v>
      </c>
      <c r="C1745" s="163"/>
      <c r="D1745" s="146">
        <v>113324</v>
      </c>
      <c r="E1745" s="146">
        <v>203706</v>
      </c>
      <c r="F1745" s="146">
        <v>120772</v>
      </c>
      <c r="G1745" s="146">
        <v>2627914</v>
      </c>
      <c r="H1745" s="146">
        <v>2020562</v>
      </c>
      <c r="I1745" s="147">
        <v>1.8</v>
      </c>
      <c r="J1745" s="147">
        <v>12.9</v>
      </c>
      <c r="K1745" s="147">
        <v>20.89</v>
      </c>
      <c r="L1745" s="147">
        <v>95.99</v>
      </c>
      <c r="M1745" s="147">
        <v>62.25</v>
      </c>
      <c r="N1745" s="14"/>
    </row>
    <row r="1746" spans="1:14" s="7" customFormat="1" ht="15" customHeight="1">
      <c r="A1746" s="27"/>
      <c r="B1746" s="163">
        <v>2013</v>
      </c>
      <c r="C1746" s="163"/>
      <c r="D1746" s="146">
        <v>111098</v>
      </c>
      <c r="E1746" s="146">
        <v>199472</v>
      </c>
      <c r="F1746" s="146">
        <v>117688</v>
      </c>
      <c r="G1746" s="146">
        <v>2595994</v>
      </c>
      <c r="H1746" s="146">
        <v>2006879</v>
      </c>
      <c r="I1746" s="147">
        <v>1.8</v>
      </c>
      <c r="J1746" s="147">
        <v>13.01</v>
      </c>
      <c r="K1746" s="147">
        <v>20.07</v>
      </c>
      <c r="L1746" s="147">
        <v>90.97</v>
      </c>
      <c r="M1746" s="147">
        <v>65.3</v>
      </c>
    </row>
    <row r="1747" spans="1:14" s="7" customFormat="1" ht="15" customHeight="1">
      <c r="A1747" s="21"/>
      <c r="B1747" s="144">
        <v>2012</v>
      </c>
      <c r="C1747" s="144"/>
      <c r="D1747" s="146">
        <v>112704</v>
      </c>
      <c r="E1747" s="146">
        <v>203321</v>
      </c>
      <c r="F1747" s="146">
        <v>119403</v>
      </c>
      <c r="G1747" s="146">
        <v>2656077</v>
      </c>
      <c r="H1747" s="146">
        <v>2069035</v>
      </c>
      <c r="I1747" s="147">
        <v>1.8</v>
      </c>
      <c r="J1747" s="147">
        <v>13.06</v>
      </c>
      <c r="K1747" s="147">
        <v>20.05</v>
      </c>
      <c r="L1747" s="147">
        <v>90.12</v>
      </c>
      <c r="M1747" s="147">
        <v>65.48</v>
      </c>
    </row>
    <row r="1748" spans="1:14" s="7" customFormat="1" ht="15" customHeight="1">
      <c r="A1748" s="21"/>
      <c r="B1748" s="144">
        <v>2011</v>
      </c>
      <c r="C1748" s="144"/>
      <c r="D1748" s="146">
        <v>117011</v>
      </c>
      <c r="E1748" s="146">
        <v>212717</v>
      </c>
      <c r="F1748" s="146">
        <v>125215</v>
      </c>
      <c r="G1748" s="146">
        <v>2842705</v>
      </c>
      <c r="H1748" s="146">
        <v>2205150</v>
      </c>
      <c r="I1748" s="147">
        <v>1.82</v>
      </c>
      <c r="J1748" s="147">
        <v>13.36</v>
      </c>
      <c r="K1748" s="147">
        <v>20.71</v>
      </c>
      <c r="L1748" s="147">
        <v>91.24</v>
      </c>
      <c r="M1748" s="147">
        <v>64.989999999999995</v>
      </c>
    </row>
    <row r="1749" spans="1:14" s="14" customFormat="1" ht="15" customHeight="1" collapsed="1">
      <c r="A1749" s="21"/>
      <c r="B1749" s="144">
        <v>2010</v>
      </c>
      <c r="C1749" s="144"/>
      <c r="D1749" s="146">
        <v>121366</v>
      </c>
      <c r="E1749" s="146">
        <v>217841</v>
      </c>
      <c r="F1749" s="146">
        <v>126205</v>
      </c>
      <c r="G1749" s="146">
        <v>2870657</v>
      </c>
      <c r="H1749" s="146">
        <v>2235732</v>
      </c>
      <c r="I1749" s="147">
        <v>1.79</v>
      </c>
      <c r="J1749" s="147">
        <v>13.18</v>
      </c>
      <c r="K1749" s="147">
        <v>21.27</v>
      </c>
      <c r="L1749" s="147">
        <v>93.52</v>
      </c>
      <c r="M1749" s="147">
        <v>62.47</v>
      </c>
      <c r="N1749" s="7"/>
    </row>
    <row r="1750" spans="1:14" s="14" customFormat="1" ht="15" customHeight="1">
      <c r="A1750" s="21"/>
      <c r="B1750" s="144">
        <v>2009</v>
      </c>
      <c r="C1750" s="144"/>
      <c r="D1750" s="146">
        <v>125334</v>
      </c>
      <c r="E1750" s="146">
        <v>220402</v>
      </c>
      <c r="F1750" s="146">
        <v>123542</v>
      </c>
      <c r="G1750" s="146">
        <v>2759712</v>
      </c>
      <c r="H1750" s="146">
        <v>2148213</v>
      </c>
      <c r="I1750" s="147">
        <v>1.76</v>
      </c>
      <c r="J1750" s="147">
        <v>12.52</v>
      </c>
      <c r="K1750" s="147">
        <v>21.49</v>
      </c>
      <c r="L1750" s="147">
        <v>96.22</v>
      </c>
      <c r="M1750" s="147">
        <v>58.45</v>
      </c>
      <c r="N1750" s="7"/>
    </row>
    <row r="1751" spans="1:14" s="14" customFormat="1" ht="15" customHeight="1">
      <c r="A1751" s="21"/>
      <c r="B1751" s="144">
        <v>2008</v>
      </c>
      <c r="C1751" s="144"/>
      <c r="D1751" s="146">
        <v>127793</v>
      </c>
      <c r="E1751" s="146">
        <v>222601</v>
      </c>
      <c r="F1751" s="146">
        <v>122195</v>
      </c>
      <c r="G1751" s="146">
        <v>2686062</v>
      </c>
      <c r="H1751" s="146">
        <v>2087585</v>
      </c>
      <c r="I1751" s="147">
        <v>1.74</v>
      </c>
      <c r="J1751" s="147">
        <v>12.07</v>
      </c>
      <c r="K1751" s="147">
        <v>21.54</v>
      </c>
      <c r="L1751" s="147">
        <v>97.99</v>
      </c>
      <c r="M1751" s="147">
        <v>55.83</v>
      </c>
      <c r="N1751" s="7"/>
    </row>
    <row r="1752" spans="1:14" s="7" customFormat="1" ht="15" customHeight="1">
      <c r="A1752" s="21"/>
      <c r="B1752" s="145" t="s">
        <v>336</v>
      </c>
      <c r="C1752" s="145"/>
      <c r="D1752" s="154"/>
      <c r="E1752" s="154"/>
      <c r="F1752" s="154"/>
      <c r="G1752" s="154"/>
      <c r="H1752" s="154"/>
      <c r="I1752" s="155"/>
      <c r="J1752" s="155"/>
      <c r="K1752" s="155"/>
      <c r="L1752" s="155"/>
      <c r="M1752" s="155"/>
      <c r="N1752" s="15"/>
    </row>
    <row r="1753" spans="1:14" s="7" customFormat="1" ht="15" customHeight="1">
      <c r="A1753" s="21"/>
      <c r="B1753" s="163">
        <v>2016</v>
      </c>
      <c r="C1753" s="251"/>
      <c r="D1753" s="259">
        <v>117995</v>
      </c>
      <c r="E1753" s="259">
        <v>163419</v>
      </c>
      <c r="F1753" s="259">
        <v>75658</v>
      </c>
      <c r="G1753" s="259">
        <v>1204600</v>
      </c>
      <c r="H1753" s="259">
        <v>918215</v>
      </c>
      <c r="I1753" s="260">
        <v>1.38</v>
      </c>
      <c r="J1753" s="260">
        <v>7.37</v>
      </c>
      <c r="K1753" s="260">
        <v>15.54</v>
      </c>
      <c r="L1753" s="260">
        <v>97.59</v>
      </c>
      <c r="M1753" s="260">
        <v>47.46</v>
      </c>
      <c r="N1753" s="15"/>
    </row>
    <row r="1754" spans="1:14" s="7" customFormat="1" ht="15" customHeight="1">
      <c r="A1754" s="21"/>
      <c r="B1754" s="163">
        <v>2015</v>
      </c>
      <c r="C1754" s="163"/>
      <c r="D1754" s="259">
        <v>114553</v>
      </c>
      <c r="E1754" s="259">
        <v>158997</v>
      </c>
      <c r="F1754" s="259">
        <v>73321</v>
      </c>
      <c r="G1754" s="259">
        <v>1158988</v>
      </c>
      <c r="H1754" s="259">
        <v>871574</v>
      </c>
      <c r="I1754" s="260">
        <v>1.39</v>
      </c>
      <c r="J1754" s="260">
        <v>7.29</v>
      </c>
      <c r="K1754" s="260">
        <v>15.07</v>
      </c>
      <c r="L1754" s="260">
        <v>95.36</v>
      </c>
      <c r="M1754" s="260">
        <v>48.19</v>
      </c>
      <c r="N1754" s="15"/>
    </row>
    <row r="1755" spans="1:14" s="7" customFormat="1" ht="15" customHeight="1">
      <c r="A1755" s="21"/>
      <c r="B1755" s="163">
        <v>2014</v>
      </c>
      <c r="C1755" s="163"/>
      <c r="D1755" s="146">
        <v>111323</v>
      </c>
      <c r="E1755" s="146">
        <v>153889</v>
      </c>
      <c r="F1755" s="146">
        <v>71310</v>
      </c>
      <c r="G1755" s="146">
        <v>1103399</v>
      </c>
      <c r="H1755" s="146">
        <v>836872</v>
      </c>
      <c r="I1755" s="147">
        <v>1.38</v>
      </c>
      <c r="J1755" s="147">
        <v>7.17</v>
      </c>
      <c r="K1755" s="147">
        <v>14.94</v>
      </c>
      <c r="L1755" s="147">
        <v>96.55</v>
      </c>
      <c r="M1755" s="147">
        <v>48.32</v>
      </c>
      <c r="N1755" s="15"/>
    </row>
    <row r="1756" spans="1:14" s="7" customFormat="1" ht="15" customHeight="1">
      <c r="A1756" s="27"/>
      <c r="B1756" s="163">
        <v>2013</v>
      </c>
      <c r="C1756" s="163"/>
      <c r="D1756" s="146">
        <v>109132</v>
      </c>
      <c r="E1756" s="146">
        <v>150511</v>
      </c>
      <c r="F1756" s="146">
        <v>69064</v>
      </c>
      <c r="G1756" s="146">
        <v>1068864</v>
      </c>
      <c r="H1756" s="146">
        <v>811509</v>
      </c>
      <c r="I1756" s="147">
        <v>1.38</v>
      </c>
      <c r="J1756" s="147">
        <v>7.1</v>
      </c>
      <c r="K1756" s="147">
        <v>14.38</v>
      </c>
      <c r="L1756" s="147">
        <v>92.95</v>
      </c>
      <c r="M1756" s="147">
        <v>49.41</v>
      </c>
    </row>
    <row r="1757" spans="1:14" s="7" customFormat="1" ht="15" customHeight="1">
      <c r="A1757" s="21"/>
      <c r="B1757" s="144">
        <v>2012</v>
      </c>
      <c r="C1757" s="144"/>
      <c r="D1757" s="146">
        <v>110674</v>
      </c>
      <c r="E1757" s="146">
        <v>152278</v>
      </c>
      <c r="F1757" s="146">
        <v>68703</v>
      </c>
      <c r="G1757" s="146">
        <v>1081134</v>
      </c>
      <c r="H1757" s="146">
        <v>828410</v>
      </c>
      <c r="I1757" s="147">
        <v>1.38</v>
      </c>
      <c r="J1757" s="147">
        <v>7.1</v>
      </c>
      <c r="K1757" s="147">
        <v>14.35</v>
      </c>
      <c r="L1757" s="147">
        <v>91.17</v>
      </c>
      <c r="M1757" s="147">
        <v>49.37</v>
      </c>
    </row>
    <row r="1758" spans="1:14" s="13" customFormat="1" ht="15" customHeight="1">
      <c r="A1758" s="21"/>
      <c r="B1758" s="144">
        <v>2011</v>
      </c>
      <c r="C1758" s="144"/>
      <c r="D1758" s="146">
        <v>114834</v>
      </c>
      <c r="E1758" s="146">
        <v>158361</v>
      </c>
      <c r="F1758" s="146">
        <v>71216</v>
      </c>
      <c r="G1758" s="146">
        <v>1128030</v>
      </c>
      <c r="H1758" s="146">
        <v>871202</v>
      </c>
      <c r="I1758" s="147">
        <v>1.38</v>
      </c>
      <c r="J1758" s="147">
        <v>7.12</v>
      </c>
      <c r="K1758" s="147">
        <v>14.44</v>
      </c>
      <c r="L1758" s="147">
        <v>91.17</v>
      </c>
      <c r="M1758" s="147">
        <v>49.31</v>
      </c>
      <c r="N1758" s="7"/>
    </row>
    <row r="1759" spans="1:14" s="14" customFormat="1" ht="15" customHeight="1" collapsed="1">
      <c r="A1759" s="21"/>
      <c r="B1759" s="144">
        <v>2010</v>
      </c>
      <c r="C1759" s="144"/>
      <c r="D1759" s="146">
        <v>119134</v>
      </c>
      <c r="E1759" s="146">
        <v>162958</v>
      </c>
      <c r="F1759" s="146">
        <v>71711</v>
      </c>
      <c r="G1759" s="146">
        <v>1147801</v>
      </c>
      <c r="H1759" s="146">
        <v>885421</v>
      </c>
      <c r="I1759" s="147">
        <v>1.37</v>
      </c>
      <c r="J1759" s="147">
        <v>7.04</v>
      </c>
      <c r="K1759" s="147">
        <v>15.31</v>
      </c>
      <c r="L1759" s="147">
        <v>95.67</v>
      </c>
      <c r="M1759" s="147">
        <v>46</v>
      </c>
      <c r="N1759" s="7"/>
    </row>
    <row r="1760" spans="1:14" s="14" customFormat="1" ht="15" customHeight="1">
      <c r="A1760" s="21"/>
      <c r="B1760" s="144">
        <v>2009</v>
      </c>
      <c r="C1760" s="144"/>
      <c r="D1760" s="146">
        <v>123132</v>
      </c>
      <c r="E1760" s="146">
        <v>166112</v>
      </c>
      <c r="F1760" s="146">
        <v>69681</v>
      </c>
      <c r="G1760" s="146">
        <v>1107197</v>
      </c>
      <c r="H1760" s="146">
        <v>844147</v>
      </c>
      <c r="I1760" s="147">
        <v>1.35</v>
      </c>
      <c r="J1760" s="147">
        <v>6.67</v>
      </c>
      <c r="K1760" s="147">
        <v>15.33</v>
      </c>
      <c r="L1760" s="147">
        <v>96.5</v>
      </c>
      <c r="M1760" s="147">
        <v>43.47</v>
      </c>
      <c r="N1760" s="7"/>
    </row>
    <row r="1761" spans="1:14" s="14" customFormat="1" ht="15" customHeight="1">
      <c r="A1761" s="21"/>
      <c r="B1761" s="144">
        <v>2008</v>
      </c>
      <c r="C1761" s="144"/>
      <c r="D1761" s="146">
        <v>125625</v>
      </c>
      <c r="E1761" s="146">
        <v>168194</v>
      </c>
      <c r="F1761" s="146">
        <v>68217</v>
      </c>
      <c r="G1761" s="146">
        <v>1052745</v>
      </c>
      <c r="H1761" s="146">
        <v>798882</v>
      </c>
      <c r="I1761" s="147">
        <v>1.34</v>
      </c>
      <c r="J1761" s="147">
        <v>6.26</v>
      </c>
      <c r="K1761" s="147">
        <v>15.39</v>
      </c>
      <c r="L1761" s="147">
        <v>99.73</v>
      </c>
      <c r="M1761" s="147">
        <v>40.39</v>
      </c>
      <c r="N1761" s="7"/>
    </row>
    <row r="1762" spans="1:14" s="7" customFormat="1" ht="15" customHeight="1">
      <c r="A1762" s="21"/>
      <c r="B1762" s="145" t="s">
        <v>337</v>
      </c>
      <c r="C1762" s="145"/>
      <c r="D1762" s="154"/>
      <c r="E1762" s="154"/>
      <c r="F1762" s="154"/>
      <c r="G1762" s="154"/>
      <c r="H1762" s="154"/>
      <c r="I1762" s="155"/>
      <c r="J1762" s="155"/>
      <c r="K1762" s="155"/>
      <c r="L1762" s="155"/>
      <c r="M1762" s="155"/>
      <c r="N1762" s="15"/>
    </row>
    <row r="1763" spans="1:14" s="7" customFormat="1" ht="15" customHeight="1">
      <c r="A1763" s="21"/>
      <c r="B1763" s="163">
        <v>2016</v>
      </c>
      <c r="C1763" s="251"/>
      <c r="D1763" s="259">
        <v>1920</v>
      </c>
      <c r="E1763" s="259">
        <v>32703</v>
      </c>
      <c r="F1763" s="259">
        <v>32443</v>
      </c>
      <c r="G1763" s="259">
        <v>871187</v>
      </c>
      <c r="H1763" s="259">
        <v>682301</v>
      </c>
      <c r="I1763" s="260">
        <v>17.03</v>
      </c>
      <c r="J1763" s="260">
        <v>26.64</v>
      </c>
      <c r="K1763" s="260">
        <v>33.61</v>
      </c>
      <c r="L1763" s="260">
        <v>125.18</v>
      </c>
      <c r="M1763" s="260">
        <v>79.87</v>
      </c>
      <c r="N1763" s="15"/>
    </row>
    <row r="1764" spans="1:14" s="7" customFormat="1" ht="15" customHeight="1">
      <c r="A1764" s="21"/>
      <c r="B1764" s="163">
        <v>2015</v>
      </c>
      <c r="C1764" s="163"/>
      <c r="D1764" s="259">
        <v>1889</v>
      </c>
      <c r="E1764" s="259">
        <v>32180</v>
      </c>
      <c r="F1764" s="259">
        <v>31932</v>
      </c>
      <c r="G1764" s="259">
        <v>882642</v>
      </c>
      <c r="H1764" s="259">
        <v>688768</v>
      </c>
      <c r="I1764" s="260">
        <v>17.04</v>
      </c>
      <c r="J1764" s="260">
        <v>27.43</v>
      </c>
      <c r="K1764" s="260">
        <v>32.49</v>
      </c>
      <c r="L1764" s="260">
        <v>117.55</v>
      </c>
      <c r="M1764" s="260">
        <v>85.28</v>
      </c>
      <c r="N1764" s="15"/>
    </row>
    <row r="1765" spans="1:14" s="7" customFormat="1" ht="15" customHeight="1">
      <c r="A1765" s="21"/>
      <c r="B1765" s="163">
        <v>2014</v>
      </c>
      <c r="C1765" s="163"/>
      <c r="D1765" s="146">
        <v>1782</v>
      </c>
      <c r="E1765" s="146">
        <v>30614</v>
      </c>
      <c r="F1765" s="146">
        <v>30307</v>
      </c>
      <c r="G1765" s="146">
        <v>858456</v>
      </c>
      <c r="H1765" s="146">
        <v>666314</v>
      </c>
      <c r="I1765" s="147">
        <v>17.18</v>
      </c>
      <c r="J1765" s="147">
        <v>28.04</v>
      </c>
      <c r="K1765" s="147">
        <v>33.64</v>
      </c>
      <c r="L1765" s="147">
        <v>118.77</v>
      </c>
      <c r="M1765" s="147">
        <v>84.38</v>
      </c>
      <c r="N1765" s="15"/>
    </row>
    <row r="1766" spans="1:14" s="7" customFormat="1" ht="15" customHeight="1">
      <c r="A1766" s="27"/>
      <c r="B1766" s="163">
        <v>2013</v>
      </c>
      <c r="C1766" s="163"/>
      <c r="D1766" s="146">
        <v>1752</v>
      </c>
      <c r="E1766" s="146">
        <v>30708</v>
      </c>
      <c r="F1766" s="146">
        <v>30416</v>
      </c>
      <c r="G1766" s="146">
        <v>869558</v>
      </c>
      <c r="H1766" s="146">
        <v>686449</v>
      </c>
      <c r="I1766" s="147">
        <v>17.53</v>
      </c>
      <c r="J1766" s="147">
        <v>28.32</v>
      </c>
      <c r="K1766" s="147">
        <v>34.01</v>
      </c>
      <c r="L1766" s="147">
        <v>118.95</v>
      </c>
      <c r="M1766" s="147">
        <v>85.01</v>
      </c>
    </row>
    <row r="1767" spans="1:14" s="7" customFormat="1" ht="15" customHeight="1">
      <c r="A1767" s="21"/>
      <c r="B1767" s="144">
        <v>2012</v>
      </c>
      <c r="C1767" s="144"/>
      <c r="D1767" s="146">
        <v>1815</v>
      </c>
      <c r="E1767" s="146">
        <v>31853</v>
      </c>
      <c r="F1767" s="146">
        <v>31569</v>
      </c>
      <c r="G1767" s="146">
        <v>881775</v>
      </c>
      <c r="H1767" s="146">
        <v>715327</v>
      </c>
      <c r="I1767" s="147">
        <v>17.55</v>
      </c>
      <c r="J1767" s="147">
        <v>27.68</v>
      </c>
      <c r="K1767" s="147">
        <v>30.44</v>
      </c>
      <c r="L1767" s="147">
        <v>108.98</v>
      </c>
      <c r="M1767" s="147">
        <v>92.49</v>
      </c>
    </row>
    <row r="1768" spans="1:14" s="14" customFormat="1" ht="15" customHeight="1" collapsed="1">
      <c r="A1768" s="21"/>
      <c r="B1768" s="144">
        <v>2011</v>
      </c>
      <c r="C1768" s="144"/>
      <c r="D1768" s="146">
        <v>1946</v>
      </c>
      <c r="E1768" s="146">
        <v>33983</v>
      </c>
      <c r="F1768" s="146">
        <v>33694</v>
      </c>
      <c r="G1768" s="146">
        <v>989770</v>
      </c>
      <c r="H1768" s="146">
        <v>781631</v>
      </c>
      <c r="I1768" s="147">
        <v>17.46</v>
      </c>
      <c r="J1768" s="147">
        <v>29.13</v>
      </c>
      <c r="K1768" s="147">
        <v>33.28</v>
      </c>
      <c r="L1768" s="147">
        <v>113.3</v>
      </c>
      <c r="M1768" s="147">
        <v>89.24</v>
      </c>
      <c r="N1768" s="7"/>
    </row>
    <row r="1769" spans="1:14" s="14" customFormat="1" ht="15" customHeight="1">
      <c r="A1769" s="21"/>
      <c r="B1769" s="144">
        <v>2010</v>
      </c>
      <c r="C1769" s="144"/>
      <c r="D1769" s="146">
        <v>1994</v>
      </c>
      <c r="E1769" s="146">
        <v>34301</v>
      </c>
      <c r="F1769" s="146">
        <v>33943</v>
      </c>
      <c r="G1769" s="146">
        <v>982108</v>
      </c>
      <c r="H1769" s="146">
        <v>775741</v>
      </c>
      <c r="I1769" s="147">
        <v>17.2</v>
      </c>
      <c r="J1769" s="147">
        <v>28.63</v>
      </c>
      <c r="K1769" s="147">
        <v>32.380000000000003</v>
      </c>
      <c r="L1769" s="147">
        <v>111.91</v>
      </c>
      <c r="M1769" s="147">
        <v>90.54</v>
      </c>
      <c r="N1769" s="7"/>
    </row>
    <row r="1770" spans="1:14" s="14" customFormat="1" ht="15" customHeight="1">
      <c r="A1770" s="21"/>
      <c r="B1770" s="144">
        <v>2009</v>
      </c>
      <c r="C1770" s="144"/>
      <c r="D1770" s="146">
        <v>1955</v>
      </c>
      <c r="E1770" s="146">
        <v>33294</v>
      </c>
      <c r="F1770" s="146">
        <v>32906</v>
      </c>
      <c r="G1770" s="146">
        <v>939765</v>
      </c>
      <c r="H1770" s="146">
        <v>750832</v>
      </c>
      <c r="I1770" s="147">
        <v>17.03</v>
      </c>
      <c r="J1770" s="147">
        <v>28.23</v>
      </c>
      <c r="K1770" s="147">
        <v>35.61</v>
      </c>
      <c r="L1770" s="147">
        <v>124.7</v>
      </c>
      <c r="M1770" s="147">
        <v>80.58</v>
      </c>
      <c r="N1770" s="7"/>
    </row>
    <row r="1771" spans="1:14" s="7" customFormat="1" ht="15" customHeight="1">
      <c r="A1771" s="21"/>
      <c r="B1771" s="144">
        <v>2008</v>
      </c>
      <c r="C1771" s="144"/>
      <c r="D1771" s="146">
        <v>1918</v>
      </c>
      <c r="E1771" s="146">
        <v>32308</v>
      </c>
      <c r="F1771" s="146">
        <v>31935</v>
      </c>
      <c r="G1771" s="146">
        <v>900884</v>
      </c>
      <c r="H1771" s="146">
        <v>718731</v>
      </c>
      <c r="I1771" s="147">
        <v>16.84</v>
      </c>
      <c r="J1771" s="147">
        <v>27.88</v>
      </c>
      <c r="K1771" s="147">
        <v>37.869999999999997</v>
      </c>
      <c r="L1771" s="147">
        <v>134.24</v>
      </c>
      <c r="M1771" s="147">
        <v>73.84</v>
      </c>
    </row>
    <row r="1772" spans="1:14" s="7" customFormat="1" ht="15" customHeight="1">
      <c r="A1772" s="21"/>
      <c r="B1772" s="145" t="s">
        <v>338</v>
      </c>
      <c r="C1772" s="145"/>
      <c r="D1772" s="154"/>
      <c r="E1772" s="154"/>
      <c r="F1772" s="154"/>
      <c r="G1772" s="154"/>
      <c r="H1772" s="154"/>
      <c r="I1772" s="155"/>
      <c r="J1772" s="155"/>
      <c r="K1772" s="155"/>
      <c r="L1772" s="155"/>
      <c r="M1772" s="155"/>
      <c r="N1772" s="15"/>
    </row>
    <row r="1773" spans="1:14" s="7" customFormat="1" ht="15" customHeight="1">
      <c r="A1773" s="21"/>
      <c r="B1773" s="163">
        <v>2016</v>
      </c>
      <c r="C1773" s="251"/>
      <c r="D1773" s="259">
        <v>252</v>
      </c>
      <c r="E1773" s="259">
        <v>22765</v>
      </c>
      <c r="F1773" s="259">
        <v>22734</v>
      </c>
      <c r="G1773" s="259">
        <v>777594</v>
      </c>
      <c r="H1773" s="259">
        <v>600133</v>
      </c>
      <c r="I1773" s="260">
        <v>90.34</v>
      </c>
      <c r="J1773" s="260">
        <v>34.159999999999997</v>
      </c>
      <c r="K1773" s="260">
        <v>44.62</v>
      </c>
      <c r="L1773" s="260">
        <v>130.44</v>
      </c>
      <c r="M1773" s="260">
        <v>76.38</v>
      </c>
      <c r="N1773" s="15"/>
    </row>
    <row r="1774" spans="1:14" s="7" customFormat="1" ht="15" customHeight="1">
      <c r="A1774" s="21"/>
      <c r="B1774" s="163">
        <v>2015</v>
      </c>
      <c r="C1774" s="163"/>
      <c r="D1774" s="259">
        <v>232</v>
      </c>
      <c r="E1774" s="259">
        <v>20837</v>
      </c>
      <c r="F1774" s="259">
        <v>20808</v>
      </c>
      <c r="G1774" s="259">
        <v>696764</v>
      </c>
      <c r="H1774" s="259">
        <v>537441</v>
      </c>
      <c r="I1774" s="260">
        <v>89.81</v>
      </c>
      <c r="J1774" s="260">
        <v>33.44</v>
      </c>
      <c r="K1774" s="260">
        <v>42.93</v>
      </c>
      <c r="L1774" s="260">
        <v>128.19999999999999</v>
      </c>
      <c r="M1774" s="260">
        <v>77.569999999999993</v>
      </c>
      <c r="N1774" s="15"/>
    </row>
    <row r="1775" spans="1:14" s="7" customFormat="1" ht="15" customHeight="1">
      <c r="A1775" s="21"/>
      <c r="B1775" s="163">
        <v>2014</v>
      </c>
      <c r="C1775" s="163"/>
      <c r="D1775" s="146">
        <v>219</v>
      </c>
      <c r="E1775" s="146">
        <v>19203</v>
      </c>
      <c r="F1775" s="146">
        <v>19155</v>
      </c>
      <c r="G1775" s="146">
        <v>666060</v>
      </c>
      <c r="H1775" s="146">
        <v>517376</v>
      </c>
      <c r="I1775" s="147">
        <v>87.68</v>
      </c>
      <c r="J1775" s="147">
        <v>34.69</v>
      </c>
      <c r="K1775" s="147">
        <v>48.23</v>
      </c>
      <c r="L1775" s="147">
        <v>138.69999999999999</v>
      </c>
      <c r="M1775" s="147">
        <v>72.31</v>
      </c>
      <c r="N1775" s="15"/>
    </row>
    <row r="1776" spans="1:14" s="7" customFormat="1" ht="15" customHeight="1">
      <c r="A1776" s="27"/>
      <c r="B1776" s="163">
        <v>2013</v>
      </c>
      <c r="C1776" s="163"/>
      <c r="D1776" s="146">
        <v>214</v>
      </c>
      <c r="E1776" s="146">
        <v>18253</v>
      </c>
      <c r="F1776" s="146">
        <v>18208</v>
      </c>
      <c r="G1776" s="146">
        <v>657572</v>
      </c>
      <c r="H1776" s="146">
        <v>508921</v>
      </c>
      <c r="I1776" s="147">
        <v>85.29</v>
      </c>
      <c r="J1776" s="147">
        <v>36.03</v>
      </c>
      <c r="K1776" s="147">
        <v>43.47</v>
      </c>
      <c r="L1776" s="147">
        <v>120.35</v>
      </c>
      <c r="M1776" s="147">
        <v>83.29</v>
      </c>
    </row>
    <row r="1777" spans="1:14" s="14" customFormat="1" ht="15" customHeight="1" collapsed="1">
      <c r="A1777" s="21"/>
      <c r="B1777" s="144">
        <v>2012</v>
      </c>
      <c r="C1777" s="144"/>
      <c r="D1777" s="146">
        <v>215</v>
      </c>
      <c r="E1777" s="146">
        <v>19190</v>
      </c>
      <c r="F1777" s="146">
        <v>19131</v>
      </c>
      <c r="G1777" s="146">
        <v>693168</v>
      </c>
      <c r="H1777" s="146">
        <v>525298</v>
      </c>
      <c r="I1777" s="147">
        <v>89.26</v>
      </c>
      <c r="J1777" s="147">
        <v>36.119999999999997</v>
      </c>
      <c r="K1777" s="147">
        <v>48.03</v>
      </c>
      <c r="L1777" s="147">
        <v>132.57</v>
      </c>
      <c r="M1777" s="147">
        <v>75.930000000000007</v>
      </c>
      <c r="N1777" s="7"/>
    </row>
    <row r="1778" spans="1:14" s="14" customFormat="1" ht="15" customHeight="1">
      <c r="A1778" s="21"/>
      <c r="B1778" s="144">
        <v>2011</v>
      </c>
      <c r="C1778" s="144"/>
      <c r="D1778" s="146">
        <v>231</v>
      </c>
      <c r="E1778" s="146">
        <v>20373</v>
      </c>
      <c r="F1778" s="146">
        <v>20305</v>
      </c>
      <c r="G1778" s="146">
        <v>724905</v>
      </c>
      <c r="H1778" s="146">
        <v>552317</v>
      </c>
      <c r="I1778" s="147">
        <v>88.19</v>
      </c>
      <c r="J1778" s="147">
        <v>35.58</v>
      </c>
      <c r="K1778" s="147">
        <v>48.5</v>
      </c>
      <c r="L1778" s="147">
        <v>135.85</v>
      </c>
      <c r="M1778" s="147">
        <v>74.17</v>
      </c>
      <c r="N1778" s="7"/>
    </row>
    <row r="1779" spans="1:14" s="14" customFormat="1" ht="15" customHeight="1">
      <c r="A1779" s="21"/>
      <c r="B1779" s="144">
        <v>2010</v>
      </c>
      <c r="C1779" s="144"/>
      <c r="D1779" s="146">
        <v>238</v>
      </c>
      <c r="E1779" s="146">
        <v>20582</v>
      </c>
      <c r="F1779" s="146">
        <v>20551</v>
      </c>
      <c r="G1779" s="146">
        <v>740748</v>
      </c>
      <c r="H1779" s="146">
        <v>574570</v>
      </c>
      <c r="I1779" s="147">
        <v>86.48</v>
      </c>
      <c r="J1779" s="147">
        <v>35.99</v>
      </c>
      <c r="K1779" s="147">
        <v>49.95</v>
      </c>
      <c r="L1779" s="147">
        <v>138.57</v>
      </c>
      <c r="M1779" s="147">
        <v>72.95</v>
      </c>
      <c r="N1779" s="7"/>
    </row>
    <row r="1780" spans="1:14" s="7" customFormat="1" ht="15" customHeight="1">
      <c r="A1780" s="21"/>
      <c r="B1780" s="144">
        <v>2009</v>
      </c>
      <c r="C1780" s="144"/>
      <c r="D1780" s="146">
        <v>247</v>
      </c>
      <c r="E1780" s="146">
        <v>20996</v>
      </c>
      <c r="F1780" s="146">
        <v>20955</v>
      </c>
      <c r="G1780" s="146">
        <v>712750</v>
      </c>
      <c r="H1780" s="146">
        <v>553234</v>
      </c>
      <c r="I1780" s="147">
        <v>85</v>
      </c>
      <c r="J1780" s="147">
        <v>33.950000000000003</v>
      </c>
      <c r="K1780" s="147">
        <v>47.83</v>
      </c>
      <c r="L1780" s="147">
        <v>140.63</v>
      </c>
      <c r="M1780" s="147">
        <v>70.709999999999994</v>
      </c>
    </row>
    <row r="1781" spans="1:14" s="7" customFormat="1" ht="15" customHeight="1">
      <c r="A1781" s="21"/>
      <c r="B1781" s="144">
        <v>2008</v>
      </c>
      <c r="C1781" s="144"/>
      <c r="D1781" s="146">
        <v>250</v>
      </c>
      <c r="E1781" s="146">
        <v>22099</v>
      </c>
      <c r="F1781" s="146">
        <v>22043</v>
      </c>
      <c r="G1781" s="146">
        <v>732433</v>
      </c>
      <c r="H1781" s="146">
        <v>569972</v>
      </c>
      <c r="I1781" s="147">
        <v>88.4</v>
      </c>
      <c r="J1781" s="147">
        <v>33.14</v>
      </c>
      <c r="K1781" s="147">
        <v>44.46</v>
      </c>
      <c r="L1781" s="147">
        <v>133.82</v>
      </c>
      <c r="M1781" s="147">
        <v>74.42</v>
      </c>
    </row>
    <row r="1782" spans="1:14" s="7" customFormat="1" ht="15" customHeight="1">
      <c r="A1782" s="21"/>
      <c r="B1782" s="141" t="s">
        <v>339</v>
      </c>
      <c r="C1782" s="141"/>
      <c r="D1782" s="152"/>
      <c r="E1782" s="152"/>
      <c r="F1782" s="152"/>
      <c r="G1782" s="152"/>
      <c r="H1782" s="152"/>
      <c r="I1782" s="153"/>
      <c r="J1782" s="153"/>
      <c r="K1782" s="153"/>
      <c r="L1782" s="153"/>
      <c r="M1782" s="153"/>
      <c r="N1782" s="14"/>
    </row>
    <row r="1783" spans="1:14" s="7" customFormat="1" ht="15" customHeight="1">
      <c r="A1783" s="21"/>
      <c r="B1783" s="163">
        <v>2016</v>
      </c>
      <c r="C1783" s="251"/>
      <c r="D1783" s="259">
        <v>31</v>
      </c>
      <c r="E1783" s="259">
        <v>21649</v>
      </c>
      <c r="F1783" s="259">
        <v>21619</v>
      </c>
      <c r="G1783" s="259">
        <v>561486</v>
      </c>
      <c r="H1783" s="259">
        <v>425483</v>
      </c>
      <c r="I1783" s="260">
        <v>698.35</v>
      </c>
      <c r="J1783" s="260">
        <v>25.94</v>
      </c>
      <c r="K1783" s="260">
        <v>31.01</v>
      </c>
      <c r="L1783" s="260">
        <v>119.38</v>
      </c>
      <c r="M1783" s="260">
        <v>85.18</v>
      </c>
      <c r="N1783" s="14"/>
    </row>
    <row r="1784" spans="1:14" s="7" customFormat="1" ht="15" customHeight="1">
      <c r="A1784" s="21"/>
      <c r="B1784" s="163">
        <v>2015</v>
      </c>
      <c r="C1784" s="163"/>
      <c r="D1784" s="259">
        <v>31</v>
      </c>
      <c r="E1784" s="259">
        <v>20379</v>
      </c>
      <c r="F1784" s="259">
        <v>20350</v>
      </c>
      <c r="G1784" s="259">
        <v>598149</v>
      </c>
      <c r="H1784" s="259">
        <v>453315</v>
      </c>
      <c r="I1784" s="260">
        <v>657.39</v>
      </c>
      <c r="J1784" s="260">
        <v>29.35</v>
      </c>
      <c r="K1784" s="260">
        <v>33.869999999999997</v>
      </c>
      <c r="L1784" s="260">
        <v>115.23</v>
      </c>
      <c r="M1784" s="260">
        <v>88.12</v>
      </c>
      <c r="N1784" s="14"/>
    </row>
    <row r="1785" spans="1:14" s="7" customFormat="1" ht="15" customHeight="1">
      <c r="A1785" s="21"/>
      <c r="B1785" s="163">
        <v>2014</v>
      </c>
      <c r="C1785" s="163"/>
      <c r="D1785" s="146">
        <v>34</v>
      </c>
      <c r="E1785" s="146">
        <v>20962</v>
      </c>
      <c r="F1785" s="146">
        <v>20914</v>
      </c>
      <c r="G1785" s="146">
        <v>609492</v>
      </c>
      <c r="H1785" s="146">
        <v>478519</v>
      </c>
      <c r="I1785" s="147">
        <v>616.53</v>
      </c>
      <c r="J1785" s="147">
        <v>29.08</v>
      </c>
      <c r="K1785" s="147">
        <v>36.79</v>
      </c>
      <c r="L1785" s="147">
        <v>126.22</v>
      </c>
      <c r="M1785" s="147">
        <v>80.09</v>
      </c>
      <c r="N1785" s="14"/>
    </row>
    <row r="1786" spans="1:14" s="14" customFormat="1" ht="15" customHeight="1" collapsed="1">
      <c r="A1786" s="27"/>
      <c r="B1786" s="163">
        <v>2013</v>
      </c>
      <c r="C1786" s="163"/>
      <c r="D1786" s="146">
        <v>28</v>
      </c>
      <c r="E1786" s="146">
        <v>15994</v>
      </c>
      <c r="F1786" s="146">
        <v>15914</v>
      </c>
      <c r="G1786" s="146">
        <v>512063</v>
      </c>
      <c r="H1786" s="146">
        <v>381993</v>
      </c>
      <c r="I1786" s="147">
        <v>571.21</v>
      </c>
      <c r="J1786" s="147">
        <v>32.020000000000003</v>
      </c>
      <c r="K1786" s="147">
        <v>40.770000000000003</v>
      </c>
      <c r="L1786" s="147">
        <v>126.7</v>
      </c>
      <c r="M1786" s="147">
        <v>79.599999999999994</v>
      </c>
      <c r="N1786" s="7"/>
    </row>
    <row r="1787" spans="1:14" s="14" customFormat="1" ht="15" customHeight="1">
      <c r="A1787" s="21"/>
      <c r="B1787" s="144">
        <v>2012</v>
      </c>
      <c r="C1787" s="144"/>
      <c r="D1787" s="146">
        <v>24</v>
      </c>
      <c r="E1787" s="146">
        <v>11790</v>
      </c>
      <c r="F1787" s="146">
        <v>11724</v>
      </c>
      <c r="G1787" s="146">
        <v>455639</v>
      </c>
      <c r="H1787" s="146">
        <v>356190</v>
      </c>
      <c r="I1787" s="147">
        <v>491.25</v>
      </c>
      <c r="J1787" s="147">
        <v>38.65</v>
      </c>
      <c r="K1787" s="147">
        <v>53.27</v>
      </c>
      <c r="L1787" s="147">
        <v>137.07</v>
      </c>
      <c r="M1787" s="147">
        <v>73.31</v>
      </c>
      <c r="N1787" s="7"/>
    </row>
    <row r="1788" spans="1:14" s="14" customFormat="1" ht="15" customHeight="1">
      <c r="A1788" s="21"/>
      <c r="B1788" s="144">
        <v>2011</v>
      </c>
      <c r="C1788" s="144"/>
      <c r="D1788" s="146">
        <v>27</v>
      </c>
      <c r="E1788" s="146">
        <v>12231</v>
      </c>
      <c r="F1788" s="146">
        <v>12184</v>
      </c>
      <c r="G1788" s="146">
        <v>456754</v>
      </c>
      <c r="H1788" s="146">
        <v>357497</v>
      </c>
      <c r="I1788" s="147">
        <v>453</v>
      </c>
      <c r="J1788" s="147">
        <v>37.340000000000003</v>
      </c>
      <c r="K1788" s="147">
        <v>52.3</v>
      </c>
      <c r="L1788" s="147">
        <v>139.51</v>
      </c>
      <c r="M1788" s="147">
        <v>72.55</v>
      </c>
      <c r="N1788" s="7"/>
    </row>
    <row r="1789" spans="1:14" s="7" customFormat="1" ht="15" customHeight="1">
      <c r="A1789" s="21"/>
      <c r="B1789" s="144">
        <v>2010</v>
      </c>
      <c r="C1789" s="144"/>
      <c r="D1789" s="146">
        <v>29</v>
      </c>
      <c r="E1789" s="146">
        <v>13065</v>
      </c>
      <c r="F1789" s="146">
        <v>13038</v>
      </c>
      <c r="G1789" s="146">
        <v>421855</v>
      </c>
      <c r="H1789" s="146">
        <v>340611</v>
      </c>
      <c r="I1789" s="147">
        <v>450.52</v>
      </c>
      <c r="J1789" s="147">
        <v>32.29</v>
      </c>
      <c r="K1789" s="147">
        <v>48.06</v>
      </c>
      <c r="L1789" s="147">
        <v>148.52000000000001</v>
      </c>
      <c r="M1789" s="147">
        <v>67.819999999999993</v>
      </c>
    </row>
    <row r="1790" spans="1:14" s="7" customFormat="1" ht="15" customHeight="1">
      <c r="A1790" s="21"/>
      <c r="B1790" s="144">
        <v>2009</v>
      </c>
      <c r="C1790" s="144"/>
      <c r="D1790" s="146">
        <v>30</v>
      </c>
      <c r="E1790" s="146">
        <v>13174</v>
      </c>
      <c r="F1790" s="146">
        <v>12499</v>
      </c>
      <c r="G1790" s="146">
        <v>383713</v>
      </c>
      <c r="H1790" s="146">
        <v>298336</v>
      </c>
      <c r="I1790" s="147">
        <v>439.13</v>
      </c>
      <c r="J1790" s="147">
        <v>29.13</v>
      </c>
      <c r="K1790" s="147">
        <v>45.07</v>
      </c>
      <c r="L1790" s="147">
        <v>146.81</v>
      </c>
      <c r="M1790" s="147">
        <v>65.2</v>
      </c>
    </row>
    <row r="1791" spans="1:14" s="7" customFormat="1" ht="15" customHeight="1">
      <c r="A1791" s="21"/>
      <c r="B1791" s="144">
        <v>2008</v>
      </c>
      <c r="C1791" s="144"/>
      <c r="D1791" s="146">
        <v>25</v>
      </c>
      <c r="E1791" s="146">
        <v>11489</v>
      </c>
      <c r="F1791" s="146">
        <v>11386</v>
      </c>
      <c r="G1791" s="146">
        <v>346475</v>
      </c>
      <c r="H1791" s="146">
        <v>271417</v>
      </c>
      <c r="I1791" s="147">
        <v>459.56</v>
      </c>
      <c r="J1791" s="147">
        <v>30.16</v>
      </c>
      <c r="K1791" s="147">
        <v>54.96</v>
      </c>
      <c r="L1791" s="147">
        <v>180.63</v>
      </c>
      <c r="M1791" s="147">
        <v>54.85</v>
      </c>
    </row>
    <row r="1792" spans="1:14" s="7" customFormat="1" ht="15" customHeight="1">
      <c r="A1792" s="21"/>
      <c r="B1792" s="138" t="s">
        <v>40</v>
      </c>
      <c r="C1792" s="138"/>
      <c r="D1792" s="150"/>
      <c r="E1792" s="150"/>
      <c r="F1792" s="150"/>
      <c r="G1792" s="150"/>
      <c r="H1792" s="150"/>
      <c r="I1792" s="151"/>
      <c r="J1792" s="151"/>
      <c r="K1792" s="151"/>
      <c r="L1792" s="151"/>
      <c r="M1792" s="151"/>
      <c r="N1792" s="13"/>
    </row>
    <row r="1793" spans="1:14" s="7" customFormat="1" ht="15" customHeight="1">
      <c r="A1793" s="21"/>
      <c r="B1793" s="141" t="s">
        <v>340</v>
      </c>
      <c r="C1793" s="141"/>
      <c r="D1793" s="152"/>
      <c r="E1793" s="152"/>
      <c r="F1793" s="152"/>
      <c r="G1793" s="152"/>
      <c r="H1793" s="152"/>
      <c r="I1793" s="153"/>
      <c r="J1793" s="153"/>
      <c r="K1793" s="153"/>
      <c r="L1793" s="153"/>
      <c r="M1793" s="153"/>
      <c r="N1793" s="14"/>
    </row>
    <row r="1794" spans="1:14" s="7" customFormat="1" ht="15" customHeight="1">
      <c r="A1794" s="21"/>
      <c r="B1794" s="163">
        <v>2016</v>
      </c>
      <c r="C1794" s="251"/>
      <c r="D1794" s="259">
        <v>37150</v>
      </c>
      <c r="E1794" s="259">
        <v>68316</v>
      </c>
      <c r="F1794" s="259">
        <v>41147</v>
      </c>
      <c r="G1794" s="259">
        <v>768130</v>
      </c>
      <c r="H1794" s="259">
        <v>590988</v>
      </c>
      <c r="I1794" s="260">
        <v>1.84</v>
      </c>
      <c r="J1794" s="260">
        <v>11.24</v>
      </c>
      <c r="K1794" s="260">
        <v>18.02</v>
      </c>
      <c r="L1794" s="260">
        <v>96.56</v>
      </c>
      <c r="M1794" s="260">
        <v>63.51</v>
      </c>
      <c r="N1794" s="14"/>
    </row>
    <row r="1795" spans="1:14" s="14" customFormat="1" ht="15" customHeight="1" collapsed="1">
      <c r="A1795" s="21"/>
      <c r="B1795" s="163">
        <v>2015</v>
      </c>
      <c r="C1795" s="163"/>
      <c r="D1795" s="259">
        <v>35850</v>
      </c>
      <c r="E1795" s="259">
        <v>65395</v>
      </c>
      <c r="F1795" s="259">
        <v>39111</v>
      </c>
      <c r="G1795" s="259">
        <v>712151</v>
      </c>
      <c r="H1795" s="259">
        <v>549984</v>
      </c>
      <c r="I1795" s="260">
        <v>1.82</v>
      </c>
      <c r="J1795" s="260">
        <v>10.89</v>
      </c>
      <c r="K1795" s="260">
        <v>17.239999999999998</v>
      </c>
      <c r="L1795" s="260">
        <v>94.66</v>
      </c>
      <c r="M1795" s="260">
        <v>64.489999999999995</v>
      </c>
    </row>
    <row r="1796" spans="1:14" s="14" customFormat="1" ht="15" customHeight="1">
      <c r="A1796" s="21"/>
      <c r="B1796" s="163">
        <v>2014</v>
      </c>
      <c r="C1796" s="163"/>
      <c r="D1796" s="146">
        <v>34653</v>
      </c>
      <c r="E1796" s="146">
        <v>62409</v>
      </c>
      <c r="F1796" s="146">
        <v>37176</v>
      </c>
      <c r="G1796" s="146">
        <v>688344</v>
      </c>
      <c r="H1796" s="146">
        <v>529551</v>
      </c>
      <c r="I1796" s="147">
        <v>1.8</v>
      </c>
      <c r="J1796" s="147">
        <v>11.03</v>
      </c>
      <c r="K1796" s="147">
        <v>18.11</v>
      </c>
      <c r="L1796" s="147">
        <v>97.82</v>
      </c>
      <c r="M1796" s="147">
        <v>62.95</v>
      </c>
    </row>
    <row r="1797" spans="1:14" s="14" customFormat="1" ht="15" customHeight="1">
      <c r="A1797" s="27"/>
      <c r="B1797" s="163">
        <v>2013</v>
      </c>
      <c r="C1797" s="163"/>
      <c r="D1797" s="146">
        <v>33903</v>
      </c>
      <c r="E1797" s="146">
        <v>59891</v>
      </c>
      <c r="F1797" s="146">
        <v>35094</v>
      </c>
      <c r="G1797" s="146">
        <v>648544</v>
      </c>
      <c r="H1797" s="146">
        <v>503899</v>
      </c>
      <c r="I1797" s="147">
        <v>1.77</v>
      </c>
      <c r="J1797" s="147">
        <v>10.83</v>
      </c>
      <c r="K1797" s="147">
        <v>17.579999999999998</v>
      </c>
      <c r="L1797" s="147">
        <v>95.13</v>
      </c>
      <c r="M1797" s="147">
        <v>63.6</v>
      </c>
      <c r="N1797" s="7"/>
    </row>
    <row r="1798" spans="1:14" s="7" customFormat="1" ht="15" customHeight="1">
      <c r="A1798" s="21"/>
      <c r="B1798" s="144">
        <v>2012</v>
      </c>
      <c r="C1798" s="144"/>
      <c r="D1798" s="146">
        <v>34146</v>
      </c>
      <c r="E1798" s="146">
        <v>60410</v>
      </c>
      <c r="F1798" s="146">
        <v>35004</v>
      </c>
      <c r="G1798" s="146">
        <v>657981</v>
      </c>
      <c r="H1798" s="146">
        <v>515530</v>
      </c>
      <c r="I1798" s="147">
        <v>1.77</v>
      </c>
      <c r="J1798" s="147">
        <v>10.89</v>
      </c>
      <c r="K1798" s="147">
        <v>17.39</v>
      </c>
      <c r="L1798" s="147">
        <v>92.52</v>
      </c>
      <c r="M1798" s="147">
        <v>64.37</v>
      </c>
    </row>
    <row r="1799" spans="1:14" s="7" customFormat="1" ht="15" customHeight="1">
      <c r="A1799" s="21"/>
      <c r="B1799" s="144">
        <v>2011</v>
      </c>
      <c r="C1799" s="144"/>
      <c r="D1799" s="146">
        <v>34825</v>
      </c>
      <c r="E1799" s="146">
        <v>62545</v>
      </c>
      <c r="F1799" s="146">
        <v>36571</v>
      </c>
      <c r="G1799" s="146">
        <v>699439</v>
      </c>
      <c r="H1799" s="146">
        <v>549806</v>
      </c>
      <c r="I1799" s="147">
        <v>1.8</v>
      </c>
      <c r="J1799" s="147">
        <v>11.18</v>
      </c>
      <c r="K1799" s="147">
        <v>17.809999999999999</v>
      </c>
      <c r="L1799" s="147">
        <v>93.11</v>
      </c>
      <c r="M1799" s="147">
        <v>64.709999999999994</v>
      </c>
    </row>
    <row r="1800" spans="1:14" s="7" customFormat="1" ht="15" customHeight="1">
      <c r="A1800" s="21"/>
      <c r="B1800" s="144">
        <v>2010</v>
      </c>
      <c r="C1800" s="144"/>
      <c r="D1800" s="146">
        <v>35428</v>
      </c>
      <c r="E1800" s="146">
        <v>62961</v>
      </c>
      <c r="F1800" s="146">
        <v>36391</v>
      </c>
      <c r="G1800" s="146">
        <v>699574</v>
      </c>
      <c r="H1800" s="146">
        <v>554164</v>
      </c>
      <c r="I1800" s="147">
        <v>1.78</v>
      </c>
      <c r="J1800" s="147">
        <v>11.11</v>
      </c>
      <c r="K1800" s="147">
        <v>18.45</v>
      </c>
      <c r="L1800" s="147">
        <v>95.97</v>
      </c>
      <c r="M1800" s="147">
        <v>61.79</v>
      </c>
    </row>
    <row r="1801" spans="1:14" s="7" customFormat="1" ht="15" customHeight="1">
      <c r="A1801" s="21"/>
      <c r="B1801" s="144">
        <v>2009</v>
      </c>
      <c r="C1801" s="144"/>
      <c r="D1801" s="146">
        <v>36125</v>
      </c>
      <c r="E1801" s="146">
        <v>61903</v>
      </c>
      <c r="F1801" s="146">
        <v>34088</v>
      </c>
      <c r="G1801" s="146">
        <v>615553</v>
      </c>
      <c r="H1801" s="146">
        <v>482972</v>
      </c>
      <c r="I1801" s="147">
        <v>1.71</v>
      </c>
      <c r="J1801" s="147">
        <v>9.94</v>
      </c>
      <c r="K1801" s="147">
        <v>18</v>
      </c>
      <c r="L1801" s="147">
        <v>99.67</v>
      </c>
      <c r="M1801" s="147">
        <v>56.2</v>
      </c>
    </row>
    <row r="1802" spans="1:14" s="7" customFormat="1" ht="15" customHeight="1">
      <c r="A1802" s="21"/>
      <c r="B1802" s="144">
        <v>2008</v>
      </c>
      <c r="C1802" s="144"/>
      <c r="D1802" s="146">
        <v>36539</v>
      </c>
      <c r="E1802" s="146">
        <v>61655</v>
      </c>
      <c r="F1802" s="146">
        <v>33163</v>
      </c>
      <c r="G1802" s="146">
        <v>579739</v>
      </c>
      <c r="H1802" s="146">
        <v>449843</v>
      </c>
      <c r="I1802" s="147">
        <v>1.69</v>
      </c>
      <c r="J1802" s="147">
        <v>9.4</v>
      </c>
      <c r="K1802" s="147">
        <v>17.25</v>
      </c>
      <c r="L1802" s="147">
        <v>98.65</v>
      </c>
      <c r="M1802" s="147">
        <v>54.71</v>
      </c>
    </row>
    <row r="1803" spans="1:14" s="7" customFormat="1" ht="15" customHeight="1">
      <c r="A1803" s="21"/>
      <c r="B1803" s="141" t="s">
        <v>341</v>
      </c>
      <c r="C1803" s="141"/>
      <c r="D1803" s="152"/>
      <c r="E1803" s="152"/>
      <c r="F1803" s="152"/>
      <c r="G1803" s="152"/>
      <c r="H1803" s="152"/>
      <c r="I1803" s="153"/>
      <c r="J1803" s="153"/>
      <c r="K1803" s="153"/>
      <c r="L1803" s="153"/>
      <c r="M1803" s="153"/>
      <c r="N1803" s="14"/>
    </row>
    <row r="1804" spans="1:14" s="14" customFormat="1" ht="15" customHeight="1" collapsed="1">
      <c r="A1804" s="21"/>
      <c r="B1804" s="163">
        <v>2016</v>
      </c>
      <c r="C1804" s="251"/>
      <c r="D1804" s="259">
        <v>22390</v>
      </c>
      <c r="E1804" s="259">
        <v>36461</v>
      </c>
      <c r="F1804" s="259">
        <v>19805</v>
      </c>
      <c r="G1804" s="259">
        <v>323779</v>
      </c>
      <c r="H1804" s="259">
        <v>254310</v>
      </c>
      <c r="I1804" s="260">
        <v>1.63</v>
      </c>
      <c r="J1804" s="260">
        <v>8.8800000000000008</v>
      </c>
      <c r="K1804" s="260">
        <v>16.02</v>
      </c>
      <c r="L1804" s="260">
        <v>98</v>
      </c>
      <c r="M1804" s="260">
        <v>55.77</v>
      </c>
    </row>
    <row r="1805" spans="1:14" s="14" customFormat="1" ht="15" customHeight="1">
      <c r="A1805" s="21"/>
      <c r="B1805" s="163">
        <v>2015</v>
      </c>
      <c r="C1805" s="163"/>
      <c r="D1805" s="259">
        <v>21980</v>
      </c>
      <c r="E1805" s="259">
        <v>35927</v>
      </c>
      <c r="F1805" s="259">
        <v>19439</v>
      </c>
      <c r="G1805" s="259">
        <v>313306</v>
      </c>
      <c r="H1805" s="259">
        <v>245509</v>
      </c>
      <c r="I1805" s="260">
        <v>1.63</v>
      </c>
      <c r="J1805" s="260">
        <v>8.7200000000000006</v>
      </c>
      <c r="K1805" s="260">
        <v>15.68</v>
      </c>
      <c r="L1805" s="260">
        <v>97.3</v>
      </c>
      <c r="M1805" s="260">
        <v>56.13</v>
      </c>
    </row>
    <row r="1806" spans="1:14" s="14" customFormat="1" ht="15" customHeight="1">
      <c r="A1806" s="21"/>
      <c r="B1806" s="163">
        <v>2014</v>
      </c>
      <c r="C1806" s="163"/>
      <c r="D1806" s="146">
        <v>21298</v>
      </c>
      <c r="E1806" s="146">
        <v>34490</v>
      </c>
      <c r="F1806" s="146">
        <v>18695</v>
      </c>
      <c r="G1806" s="146">
        <v>296390</v>
      </c>
      <c r="H1806" s="146">
        <v>231476</v>
      </c>
      <c r="I1806" s="147">
        <v>1.62</v>
      </c>
      <c r="J1806" s="147">
        <v>8.59</v>
      </c>
      <c r="K1806" s="147">
        <v>15.75</v>
      </c>
      <c r="L1806" s="147">
        <v>99.35</v>
      </c>
      <c r="M1806" s="147">
        <v>55.6</v>
      </c>
    </row>
    <row r="1807" spans="1:14" s="7" customFormat="1" ht="15" customHeight="1">
      <c r="A1807" s="27"/>
      <c r="B1807" s="163">
        <v>2013</v>
      </c>
      <c r="C1807" s="163"/>
      <c r="D1807" s="146">
        <v>20991</v>
      </c>
      <c r="E1807" s="146">
        <v>33683</v>
      </c>
      <c r="F1807" s="146">
        <v>18059</v>
      </c>
      <c r="G1807" s="146">
        <v>286320</v>
      </c>
      <c r="H1807" s="146">
        <v>224020</v>
      </c>
      <c r="I1807" s="147">
        <v>1.6</v>
      </c>
      <c r="J1807" s="147">
        <v>8.5</v>
      </c>
      <c r="K1807" s="147">
        <v>15.34</v>
      </c>
      <c r="L1807" s="147">
        <v>96.73</v>
      </c>
      <c r="M1807" s="147">
        <v>56.14</v>
      </c>
    </row>
    <row r="1808" spans="1:14" s="7" customFormat="1" ht="15" customHeight="1">
      <c r="A1808" s="21"/>
      <c r="B1808" s="144">
        <v>2012</v>
      </c>
      <c r="C1808" s="144"/>
      <c r="D1808" s="146">
        <v>21316</v>
      </c>
      <c r="E1808" s="146">
        <v>34127</v>
      </c>
      <c r="F1808" s="146">
        <v>18089</v>
      </c>
      <c r="G1808" s="146">
        <v>290432</v>
      </c>
      <c r="H1808" s="146">
        <v>228305</v>
      </c>
      <c r="I1808" s="147">
        <v>1.6</v>
      </c>
      <c r="J1808" s="147">
        <v>8.51</v>
      </c>
      <c r="K1808" s="147">
        <v>15.4</v>
      </c>
      <c r="L1808" s="147">
        <v>95.89</v>
      </c>
      <c r="M1808" s="147">
        <v>55.85</v>
      </c>
    </row>
    <row r="1809" spans="1:14" s="7" customFormat="1" ht="15" customHeight="1">
      <c r="A1809" s="21"/>
      <c r="B1809" s="144">
        <v>2011</v>
      </c>
      <c r="C1809" s="144"/>
      <c r="D1809" s="146">
        <v>22113</v>
      </c>
      <c r="E1809" s="146">
        <v>35780</v>
      </c>
      <c r="F1809" s="146">
        <v>19033</v>
      </c>
      <c r="G1809" s="146">
        <v>304686</v>
      </c>
      <c r="H1809" s="146">
        <v>240633</v>
      </c>
      <c r="I1809" s="147">
        <v>1.62</v>
      </c>
      <c r="J1809" s="147">
        <v>8.52</v>
      </c>
      <c r="K1809" s="147">
        <v>15.38</v>
      </c>
      <c r="L1809" s="147">
        <v>96.07</v>
      </c>
      <c r="M1809" s="147">
        <v>56.48</v>
      </c>
    </row>
    <row r="1810" spans="1:14" s="7" customFormat="1" ht="15" customHeight="1">
      <c r="A1810" s="21"/>
      <c r="B1810" s="144">
        <v>2010</v>
      </c>
      <c r="C1810" s="144"/>
      <c r="D1810" s="146">
        <v>22625</v>
      </c>
      <c r="E1810" s="146">
        <v>36191</v>
      </c>
      <c r="F1810" s="146">
        <v>18900</v>
      </c>
      <c r="G1810" s="146">
        <v>303176</v>
      </c>
      <c r="H1810" s="146">
        <v>238898</v>
      </c>
      <c r="I1810" s="147">
        <v>1.6</v>
      </c>
      <c r="J1810" s="147">
        <v>8.3800000000000008</v>
      </c>
      <c r="K1810" s="147">
        <v>16.16</v>
      </c>
      <c r="L1810" s="147">
        <v>100.72</v>
      </c>
      <c r="M1810" s="147">
        <v>52.77</v>
      </c>
    </row>
    <row r="1811" spans="1:14" s="7" customFormat="1" ht="15" customHeight="1">
      <c r="A1811" s="21"/>
      <c r="B1811" s="144">
        <v>2009</v>
      </c>
      <c r="C1811" s="144"/>
      <c r="D1811" s="146">
        <v>23151</v>
      </c>
      <c r="E1811" s="146">
        <v>36509</v>
      </c>
      <c r="F1811" s="146">
        <v>18477</v>
      </c>
      <c r="G1811" s="146">
        <v>292906</v>
      </c>
      <c r="H1811" s="146">
        <v>229087</v>
      </c>
      <c r="I1811" s="147">
        <v>1.58</v>
      </c>
      <c r="J1811" s="147">
        <v>8.02</v>
      </c>
      <c r="K1811" s="147">
        <v>15.9</v>
      </c>
      <c r="L1811" s="147">
        <v>100.28</v>
      </c>
      <c r="M1811" s="147">
        <v>51.07</v>
      </c>
    </row>
    <row r="1812" spans="1:14" s="7" customFormat="1" ht="15" customHeight="1">
      <c r="A1812" s="21"/>
      <c r="B1812" s="144">
        <v>2008</v>
      </c>
      <c r="C1812" s="144"/>
      <c r="D1812" s="146">
        <v>23613</v>
      </c>
      <c r="E1812" s="146">
        <v>36723</v>
      </c>
      <c r="F1812" s="146">
        <v>18008</v>
      </c>
      <c r="G1812" s="146">
        <v>271934</v>
      </c>
      <c r="H1812" s="146">
        <v>211580</v>
      </c>
      <c r="I1812" s="147">
        <v>1.56</v>
      </c>
      <c r="J1812" s="147">
        <v>7.41</v>
      </c>
      <c r="K1812" s="147">
        <v>15.4</v>
      </c>
      <c r="L1812" s="147">
        <v>101.97</v>
      </c>
      <c r="M1812" s="147">
        <v>48.27</v>
      </c>
    </row>
    <row r="1813" spans="1:14" s="14" customFormat="1" ht="15" customHeight="1" collapsed="1">
      <c r="A1813" s="21"/>
      <c r="B1813" s="141" t="s">
        <v>342</v>
      </c>
      <c r="C1813" s="141"/>
      <c r="D1813" s="152"/>
      <c r="E1813" s="152"/>
      <c r="F1813" s="152"/>
      <c r="G1813" s="152"/>
      <c r="H1813" s="152"/>
      <c r="I1813" s="153"/>
      <c r="J1813" s="153"/>
      <c r="K1813" s="153"/>
      <c r="L1813" s="153"/>
      <c r="M1813" s="153"/>
    </row>
    <row r="1814" spans="1:14" s="14" customFormat="1" ht="15" customHeight="1">
      <c r="A1814" s="21"/>
      <c r="B1814" s="163">
        <v>2016</v>
      </c>
      <c r="C1814" s="251"/>
      <c r="D1814" s="259">
        <v>46344</v>
      </c>
      <c r="E1814" s="259">
        <v>112067</v>
      </c>
      <c r="F1814" s="259">
        <v>78379</v>
      </c>
      <c r="G1814" s="259">
        <v>2108162</v>
      </c>
      <c r="H1814" s="259">
        <v>1615023</v>
      </c>
      <c r="I1814" s="260">
        <v>2.42</v>
      </c>
      <c r="J1814" s="260">
        <v>18.809999999999999</v>
      </c>
      <c r="K1814" s="260">
        <v>27.81</v>
      </c>
      <c r="L1814" s="260">
        <v>103.38</v>
      </c>
      <c r="M1814" s="260">
        <v>67.41</v>
      </c>
    </row>
    <row r="1815" spans="1:14" s="14" customFormat="1" ht="15" customHeight="1">
      <c r="A1815" s="21"/>
      <c r="B1815" s="163">
        <v>2015</v>
      </c>
      <c r="C1815" s="163"/>
      <c r="D1815" s="259">
        <v>44999</v>
      </c>
      <c r="E1815" s="259">
        <v>108285</v>
      </c>
      <c r="F1815" s="259">
        <v>75354</v>
      </c>
      <c r="G1815" s="259">
        <v>2115504</v>
      </c>
      <c r="H1815" s="259">
        <v>1604763</v>
      </c>
      <c r="I1815" s="260">
        <v>2.41</v>
      </c>
      <c r="J1815" s="260">
        <v>19.54</v>
      </c>
      <c r="K1815" s="260">
        <v>27.51</v>
      </c>
      <c r="L1815" s="260">
        <v>97.98</v>
      </c>
      <c r="M1815" s="260">
        <v>70.48</v>
      </c>
    </row>
    <row r="1816" spans="1:14" s="7" customFormat="1" ht="15" customHeight="1">
      <c r="A1816" s="21"/>
      <c r="B1816" s="163">
        <v>2014</v>
      </c>
      <c r="C1816" s="163"/>
      <c r="D1816" s="146">
        <v>44008</v>
      </c>
      <c r="E1816" s="146">
        <v>106056</v>
      </c>
      <c r="F1816" s="146">
        <v>73910</v>
      </c>
      <c r="G1816" s="146">
        <v>2066860</v>
      </c>
      <c r="H1816" s="146">
        <v>1594979</v>
      </c>
      <c r="I1816" s="147">
        <v>2.41</v>
      </c>
      <c r="J1816" s="147">
        <v>19.489999999999998</v>
      </c>
      <c r="K1816" s="147">
        <v>28.45</v>
      </c>
      <c r="L1816" s="147">
        <v>101.74</v>
      </c>
      <c r="M1816" s="147">
        <v>68.27</v>
      </c>
      <c r="N1816" s="14"/>
    </row>
    <row r="1817" spans="1:14" s="7" customFormat="1" ht="15" customHeight="1">
      <c r="A1817" s="27"/>
      <c r="B1817" s="163">
        <v>2013</v>
      </c>
      <c r="C1817" s="163"/>
      <c r="D1817" s="146">
        <v>43101</v>
      </c>
      <c r="E1817" s="146">
        <v>100605</v>
      </c>
      <c r="F1817" s="146">
        <v>68890</v>
      </c>
      <c r="G1817" s="146">
        <v>1991095</v>
      </c>
      <c r="H1817" s="146">
        <v>1520671</v>
      </c>
      <c r="I1817" s="147">
        <v>2.33</v>
      </c>
      <c r="J1817" s="147">
        <v>19.79</v>
      </c>
      <c r="K1817" s="147">
        <v>27.49</v>
      </c>
      <c r="L1817" s="147">
        <v>95.11</v>
      </c>
      <c r="M1817" s="147">
        <v>71.760000000000005</v>
      </c>
    </row>
    <row r="1818" spans="1:14" s="7" customFormat="1" ht="15" customHeight="1">
      <c r="A1818" s="21"/>
      <c r="B1818" s="144">
        <v>2012</v>
      </c>
      <c r="C1818" s="144"/>
      <c r="D1818" s="146">
        <v>43895</v>
      </c>
      <c r="E1818" s="146">
        <v>98830</v>
      </c>
      <c r="F1818" s="146">
        <v>66240</v>
      </c>
      <c r="G1818" s="146">
        <v>1967726</v>
      </c>
      <c r="H1818" s="146">
        <v>1528934</v>
      </c>
      <c r="I1818" s="147">
        <v>2.25</v>
      </c>
      <c r="J1818" s="147">
        <v>19.91</v>
      </c>
      <c r="K1818" s="147">
        <v>28.25</v>
      </c>
      <c r="L1818" s="147">
        <v>95.08</v>
      </c>
      <c r="M1818" s="147">
        <v>70.22</v>
      </c>
    </row>
    <row r="1819" spans="1:14" s="7" customFormat="1" ht="15" customHeight="1">
      <c r="A1819" s="21"/>
      <c r="B1819" s="144">
        <v>2011</v>
      </c>
      <c r="C1819" s="144"/>
      <c r="D1819" s="146">
        <v>45935</v>
      </c>
      <c r="E1819" s="146">
        <v>103462</v>
      </c>
      <c r="F1819" s="146">
        <v>69268</v>
      </c>
      <c r="G1819" s="146">
        <v>2085618</v>
      </c>
      <c r="H1819" s="146">
        <v>1607825</v>
      </c>
      <c r="I1819" s="147">
        <v>2.25</v>
      </c>
      <c r="J1819" s="147">
        <v>20.16</v>
      </c>
      <c r="K1819" s="147">
        <v>29.03</v>
      </c>
      <c r="L1819" s="147">
        <v>96.42</v>
      </c>
      <c r="M1819" s="147">
        <v>69.28</v>
      </c>
    </row>
    <row r="1820" spans="1:14" s="7" customFormat="1" ht="15" customHeight="1">
      <c r="A1820" s="21"/>
      <c r="B1820" s="144">
        <v>2010</v>
      </c>
      <c r="C1820" s="144"/>
      <c r="D1820" s="146">
        <v>48431</v>
      </c>
      <c r="E1820" s="146">
        <v>107815</v>
      </c>
      <c r="F1820" s="146">
        <v>71299</v>
      </c>
      <c r="G1820" s="146">
        <v>2080365</v>
      </c>
      <c r="H1820" s="146">
        <v>1619591</v>
      </c>
      <c r="I1820" s="147">
        <v>2.23</v>
      </c>
      <c r="J1820" s="147">
        <v>19.3</v>
      </c>
      <c r="K1820" s="147">
        <v>28.93</v>
      </c>
      <c r="L1820" s="147">
        <v>99.13</v>
      </c>
      <c r="M1820" s="147">
        <v>66.72</v>
      </c>
    </row>
    <row r="1821" spans="1:14" s="7" customFormat="1" ht="15" customHeight="1">
      <c r="A1821" s="21"/>
      <c r="B1821" s="144">
        <v>2009</v>
      </c>
      <c r="C1821" s="144"/>
      <c r="D1821" s="146">
        <v>50689</v>
      </c>
      <c r="E1821" s="146">
        <v>110769</v>
      </c>
      <c r="F1821" s="146">
        <v>71019</v>
      </c>
      <c r="G1821" s="146">
        <v>2032856</v>
      </c>
      <c r="H1821" s="146">
        <v>1578362</v>
      </c>
      <c r="I1821" s="147">
        <v>2.19</v>
      </c>
      <c r="J1821" s="147">
        <v>18.350000000000001</v>
      </c>
      <c r="K1821" s="147">
        <v>29.27</v>
      </c>
      <c r="L1821" s="147">
        <v>102.26</v>
      </c>
      <c r="M1821" s="147">
        <v>62.56</v>
      </c>
    </row>
    <row r="1822" spans="1:14" s="12" customFormat="1" ht="15" customHeight="1">
      <c r="A1822" s="21"/>
      <c r="B1822" s="144">
        <v>2008</v>
      </c>
      <c r="C1822" s="144"/>
      <c r="D1822" s="146">
        <v>51883</v>
      </c>
      <c r="E1822" s="146">
        <v>110705</v>
      </c>
      <c r="F1822" s="146">
        <v>69860</v>
      </c>
      <c r="G1822" s="146">
        <v>1979103</v>
      </c>
      <c r="H1822" s="146">
        <v>1541925</v>
      </c>
      <c r="I1822" s="147">
        <v>2.13</v>
      </c>
      <c r="J1822" s="147">
        <v>17.88</v>
      </c>
      <c r="K1822" s="147">
        <v>30.52</v>
      </c>
      <c r="L1822" s="147">
        <v>107.74</v>
      </c>
      <c r="M1822" s="147">
        <v>58.18</v>
      </c>
      <c r="N1822" s="7"/>
    </row>
    <row r="1823" spans="1:14" s="13" customFormat="1" ht="15" customHeight="1">
      <c r="A1823" s="21"/>
      <c r="B1823" s="141" t="s">
        <v>343</v>
      </c>
      <c r="C1823" s="141"/>
      <c r="D1823" s="152"/>
      <c r="E1823" s="152"/>
      <c r="F1823" s="152"/>
      <c r="G1823" s="152"/>
      <c r="H1823" s="152"/>
      <c r="I1823" s="153"/>
      <c r="J1823" s="153"/>
      <c r="K1823" s="153"/>
      <c r="L1823" s="153"/>
      <c r="M1823" s="153"/>
      <c r="N1823" s="14"/>
    </row>
    <row r="1824" spans="1:14" s="13" customFormat="1" ht="15" customHeight="1">
      <c r="A1824" s="21"/>
      <c r="B1824" s="163">
        <v>2016</v>
      </c>
      <c r="C1824" s="251"/>
      <c r="D1824" s="259">
        <v>5657</v>
      </c>
      <c r="E1824" s="259">
        <v>9293</v>
      </c>
      <c r="F1824" s="259">
        <v>5255</v>
      </c>
      <c r="G1824" s="259">
        <v>81653</v>
      </c>
      <c r="H1824" s="259">
        <v>62997</v>
      </c>
      <c r="I1824" s="260">
        <v>1.64</v>
      </c>
      <c r="J1824" s="260">
        <v>8.7899999999999991</v>
      </c>
      <c r="K1824" s="260">
        <v>15.16</v>
      </c>
      <c r="L1824" s="260">
        <v>97.56</v>
      </c>
      <c r="M1824" s="260">
        <v>58.77</v>
      </c>
      <c r="N1824" s="14"/>
    </row>
    <row r="1825" spans="1:14" s="13" customFormat="1" ht="15" customHeight="1">
      <c r="A1825" s="21"/>
      <c r="B1825" s="163">
        <v>2015</v>
      </c>
      <c r="C1825" s="163"/>
      <c r="D1825" s="259">
        <v>5577</v>
      </c>
      <c r="E1825" s="259">
        <v>9053</v>
      </c>
      <c r="F1825" s="259">
        <v>5028</v>
      </c>
      <c r="G1825" s="259">
        <v>75314</v>
      </c>
      <c r="H1825" s="259">
        <v>58053</v>
      </c>
      <c r="I1825" s="260">
        <v>1.62</v>
      </c>
      <c r="J1825" s="260">
        <v>8.32</v>
      </c>
      <c r="K1825" s="260">
        <v>14.76</v>
      </c>
      <c r="L1825" s="260">
        <v>98.51</v>
      </c>
      <c r="M1825" s="260">
        <v>57.55</v>
      </c>
      <c r="N1825" s="14"/>
    </row>
    <row r="1826" spans="1:14" s="7" customFormat="1" ht="15" customHeight="1">
      <c r="A1826" s="21"/>
      <c r="B1826" s="163">
        <v>2014</v>
      </c>
      <c r="C1826" s="163"/>
      <c r="D1826" s="146">
        <v>5387</v>
      </c>
      <c r="E1826" s="146">
        <v>8632</v>
      </c>
      <c r="F1826" s="146">
        <v>4780</v>
      </c>
      <c r="G1826" s="146">
        <v>71965</v>
      </c>
      <c r="H1826" s="146">
        <v>55248</v>
      </c>
      <c r="I1826" s="147">
        <v>1.6</v>
      </c>
      <c r="J1826" s="147">
        <v>8.34</v>
      </c>
      <c r="K1826" s="147">
        <v>14.54</v>
      </c>
      <c r="L1826" s="147">
        <v>96.57</v>
      </c>
      <c r="M1826" s="147">
        <v>58.96</v>
      </c>
      <c r="N1826" s="14"/>
    </row>
    <row r="1827" spans="1:14" s="7" customFormat="1" ht="15" customHeight="1">
      <c r="A1827" s="27"/>
      <c r="B1827" s="163">
        <v>2013</v>
      </c>
      <c r="C1827" s="163"/>
      <c r="D1827" s="146">
        <v>5330</v>
      </c>
      <c r="E1827" s="146">
        <v>8392</v>
      </c>
      <c r="F1827" s="146">
        <v>4529</v>
      </c>
      <c r="G1827" s="146">
        <v>69402</v>
      </c>
      <c r="H1827" s="146">
        <v>53082</v>
      </c>
      <c r="I1827" s="147">
        <v>1.57</v>
      </c>
      <c r="J1827" s="147">
        <v>8.27</v>
      </c>
      <c r="K1827" s="147">
        <v>14.21</v>
      </c>
      <c r="L1827" s="147">
        <v>92.75</v>
      </c>
      <c r="M1827" s="147">
        <v>59.84</v>
      </c>
    </row>
    <row r="1828" spans="1:14" s="7" customFormat="1" ht="15" customHeight="1">
      <c r="A1828" s="21"/>
      <c r="B1828" s="144">
        <v>2012</v>
      </c>
      <c r="C1828" s="144"/>
      <c r="D1828" s="146">
        <v>5412</v>
      </c>
      <c r="E1828" s="146">
        <v>8454</v>
      </c>
      <c r="F1828" s="146">
        <v>4479</v>
      </c>
      <c r="G1828" s="146">
        <v>69467</v>
      </c>
      <c r="H1828" s="146">
        <v>54274</v>
      </c>
      <c r="I1828" s="147">
        <v>1.56</v>
      </c>
      <c r="J1828" s="147">
        <v>8.2200000000000006</v>
      </c>
      <c r="K1828" s="147">
        <v>13.95</v>
      </c>
      <c r="L1828" s="147">
        <v>89.97</v>
      </c>
      <c r="M1828" s="147">
        <v>60.15</v>
      </c>
    </row>
    <row r="1829" spans="1:14" s="7" customFormat="1" ht="15" customHeight="1">
      <c r="A1829" s="21"/>
      <c r="B1829" s="144">
        <v>2011</v>
      </c>
      <c r="C1829" s="144"/>
      <c r="D1829" s="146">
        <v>5684</v>
      </c>
      <c r="E1829" s="146">
        <v>8850</v>
      </c>
      <c r="F1829" s="146">
        <v>4672</v>
      </c>
      <c r="G1829" s="146">
        <v>69875</v>
      </c>
      <c r="H1829" s="146">
        <v>54585</v>
      </c>
      <c r="I1829" s="147">
        <v>1.56</v>
      </c>
      <c r="J1829" s="147">
        <v>7.9</v>
      </c>
      <c r="K1829" s="147">
        <v>14.55</v>
      </c>
      <c r="L1829" s="147">
        <v>97.3</v>
      </c>
      <c r="M1829" s="147">
        <v>55.45</v>
      </c>
    </row>
    <row r="1830" spans="1:14" s="7" customFormat="1" ht="15" customHeight="1">
      <c r="A1830" s="21"/>
      <c r="B1830" s="144">
        <v>2010</v>
      </c>
      <c r="C1830" s="144"/>
      <c r="D1830" s="146">
        <v>5904</v>
      </c>
      <c r="E1830" s="146">
        <v>8975</v>
      </c>
      <c r="F1830" s="146">
        <v>4602</v>
      </c>
      <c r="G1830" s="146">
        <v>66651</v>
      </c>
      <c r="H1830" s="146">
        <v>51961</v>
      </c>
      <c r="I1830" s="147">
        <v>1.52</v>
      </c>
      <c r="J1830" s="147">
        <v>7.43</v>
      </c>
      <c r="K1830" s="147">
        <v>14.71</v>
      </c>
      <c r="L1830" s="147">
        <v>101.59</v>
      </c>
      <c r="M1830" s="147">
        <v>51.44</v>
      </c>
    </row>
    <row r="1831" spans="1:14" s="7" customFormat="1" ht="15" customHeight="1">
      <c r="A1831" s="21"/>
      <c r="B1831" s="144">
        <v>2009</v>
      </c>
      <c r="C1831" s="144"/>
      <c r="D1831" s="146">
        <v>6023</v>
      </c>
      <c r="E1831" s="146">
        <v>9030</v>
      </c>
      <c r="F1831" s="146">
        <v>4456</v>
      </c>
      <c r="G1831" s="146">
        <v>63880</v>
      </c>
      <c r="H1831" s="146">
        <v>49182</v>
      </c>
      <c r="I1831" s="147">
        <v>1.5</v>
      </c>
      <c r="J1831" s="147">
        <v>7.07</v>
      </c>
      <c r="K1831" s="147">
        <v>14.48</v>
      </c>
      <c r="L1831" s="147">
        <v>101.04</v>
      </c>
      <c r="M1831" s="147">
        <v>49.78</v>
      </c>
    </row>
    <row r="1832" spans="1:14" s="13" customFormat="1" ht="15" customHeight="1">
      <c r="A1832" s="21"/>
      <c r="B1832" s="144">
        <v>2008</v>
      </c>
      <c r="C1832" s="144"/>
      <c r="D1832" s="146">
        <v>6148</v>
      </c>
      <c r="E1832" s="146">
        <v>9054</v>
      </c>
      <c r="F1832" s="146">
        <v>4303</v>
      </c>
      <c r="G1832" s="146">
        <v>59636</v>
      </c>
      <c r="H1832" s="146">
        <v>45730</v>
      </c>
      <c r="I1832" s="147">
        <v>1.47</v>
      </c>
      <c r="J1832" s="147">
        <v>6.59</v>
      </c>
      <c r="K1832" s="147">
        <v>14.37</v>
      </c>
      <c r="L1832" s="147">
        <v>103.72</v>
      </c>
      <c r="M1832" s="147">
        <v>46.19</v>
      </c>
      <c r="N1832" s="7"/>
    </row>
    <row r="1833" spans="1:14" s="14" customFormat="1" ht="15" customHeight="1">
      <c r="A1833" s="21"/>
      <c r="B1833" s="141" t="s">
        <v>344</v>
      </c>
      <c r="C1833" s="141"/>
      <c r="D1833" s="152"/>
      <c r="E1833" s="152"/>
      <c r="F1833" s="152"/>
      <c r="G1833" s="152"/>
      <c r="H1833" s="152"/>
      <c r="I1833" s="153"/>
      <c r="J1833" s="153"/>
      <c r="K1833" s="153"/>
      <c r="L1833" s="153"/>
      <c r="M1833" s="153"/>
    </row>
    <row r="1834" spans="1:14" s="14" customFormat="1" ht="15" customHeight="1">
      <c r="A1834" s="21"/>
      <c r="B1834" s="163">
        <v>2016</v>
      </c>
      <c r="C1834" s="251"/>
      <c r="D1834" s="259">
        <v>4900</v>
      </c>
      <c r="E1834" s="259">
        <v>8095</v>
      </c>
      <c r="F1834" s="259">
        <v>4475</v>
      </c>
      <c r="G1834" s="259">
        <v>66196</v>
      </c>
      <c r="H1834" s="259">
        <v>50961</v>
      </c>
      <c r="I1834" s="260">
        <v>1.65</v>
      </c>
      <c r="J1834" s="260">
        <v>8.18</v>
      </c>
      <c r="K1834" s="260">
        <v>16.559999999999999</v>
      </c>
      <c r="L1834" s="260">
        <v>111.97</v>
      </c>
      <c r="M1834" s="260">
        <v>50.17</v>
      </c>
    </row>
    <row r="1835" spans="1:14" s="14" customFormat="1" ht="15" customHeight="1">
      <c r="A1835" s="21"/>
      <c r="B1835" s="163">
        <v>2015</v>
      </c>
      <c r="C1835" s="163"/>
      <c r="D1835" s="259">
        <v>4663</v>
      </c>
      <c r="E1835" s="259">
        <v>7718</v>
      </c>
      <c r="F1835" s="259">
        <v>4285</v>
      </c>
      <c r="G1835" s="259">
        <v>61365</v>
      </c>
      <c r="H1835" s="259">
        <v>47363</v>
      </c>
      <c r="I1835" s="260">
        <v>1.66</v>
      </c>
      <c r="J1835" s="260">
        <v>7.95</v>
      </c>
      <c r="K1835" s="260">
        <v>15.78</v>
      </c>
      <c r="L1835" s="260">
        <v>110.19</v>
      </c>
      <c r="M1835" s="260">
        <v>51.49</v>
      </c>
    </row>
    <row r="1836" spans="1:14" s="7" customFormat="1" ht="15" customHeight="1">
      <c r="A1836" s="21"/>
      <c r="B1836" s="163">
        <v>2014</v>
      </c>
      <c r="C1836" s="163"/>
      <c r="D1836" s="146">
        <v>4481</v>
      </c>
      <c r="E1836" s="146">
        <v>7253</v>
      </c>
      <c r="F1836" s="146">
        <v>4008</v>
      </c>
      <c r="G1836" s="146">
        <v>56238</v>
      </c>
      <c r="H1836" s="146">
        <v>43174</v>
      </c>
      <c r="I1836" s="147">
        <v>1.62</v>
      </c>
      <c r="J1836" s="147">
        <v>7.75</v>
      </c>
      <c r="K1836" s="147">
        <v>15.21</v>
      </c>
      <c r="L1836" s="147">
        <v>108.39</v>
      </c>
      <c r="M1836" s="147">
        <v>52.32</v>
      </c>
      <c r="N1836" s="14"/>
    </row>
    <row r="1837" spans="1:14" s="7" customFormat="1" ht="15" customHeight="1">
      <c r="A1837" s="27"/>
      <c r="B1837" s="163">
        <v>2013</v>
      </c>
      <c r="C1837" s="163"/>
      <c r="D1837" s="146">
        <v>4344</v>
      </c>
      <c r="E1837" s="146">
        <v>6984</v>
      </c>
      <c r="F1837" s="146">
        <v>3815</v>
      </c>
      <c r="G1837" s="146">
        <v>54370</v>
      </c>
      <c r="H1837" s="146">
        <v>41954</v>
      </c>
      <c r="I1837" s="147">
        <v>1.61</v>
      </c>
      <c r="J1837" s="147">
        <v>7.78</v>
      </c>
      <c r="K1837" s="147">
        <v>14.39</v>
      </c>
      <c r="L1837" s="147">
        <v>100.94</v>
      </c>
      <c r="M1837" s="147">
        <v>55.41</v>
      </c>
    </row>
    <row r="1838" spans="1:14" s="7" customFormat="1" ht="15" customHeight="1">
      <c r="A1838" s="21"/>
      <c r="B1838" s="144">
        <v>2012</v>
      </c>
      <c r="C1838" s="144"/>
      <c r="D1838" s="146">
        <v>4406</v>
      </c>
      <c r="E1838" s="146">
        <v>7084</v>
      </c>
      <c r="F1838" s="146">
        <v>3888</v>
      </c>
      <c r="G1838" s="146">
        <v>56242</v>
      </c>
      <c r="H1838" s="146">
        <v>43821</v>
      </c>
      <c r="I1838" s="147">
        <v>1.61</v>
      </c>
      <c r="J1838" s="147">
        <v>7.94</v>
      </c>
      <c r="K1838" s="147">
        <v>14.43</v>
      </c>
      <c r="L1838" s="147">
        <v>99.77</v>
      </c>
      <c r="M1838" s="147">
        <v>55.41</v>
      </c>
    </row>
    <row r="1839" spans="1:14" s="7" customFormat="1" ht="15" customHeight="1">
      <c r="A1839" s="21"/>
      <c r="B1839" s="144">
        <v>2011</v>
      </c>
      <c r="C1839" s="144"/>
      <c r="D1839" s="146">
        <v>4684</v>
      </c>
      <c r="E1839" s="146">
        <v>7674</v>
      </c>
      <c r="F1839" s="146">
        <v>4261</v>
      </c>
      <c r="G1839" s="146">
        <v>63626</v>
      </c>
      <c r="H1839" s="146">
        <v>51035</v>
      </c>
      <c r="I1839" s="147">
        <v>1.64</v>
      </c>
      <c r="J1839" s="147">
        <v>8.2899999999999991</v>
      </c>
      <c r="K1839" s="147">
        <v>15.2</v>
      </c>
      <c r="L1839" s="147">
        <v>101.79</v>
      </c>
      <c r="M1839" s="147">
        <v>55.32</v>
      </c>
    </row>
    <row r="1840" spans="1:14" s="7" customFormat="1" ht="15" customHeight="1">
      <c r="A1840" s="21"/>
      <c r="B1840" s="144">
        <v>2010</v>
      </c>
      <c r="C1840" s="144"/>
      <c r="D1840" s="146">
        <v>4958</v>
      </c>
      <c r="E1840" s="146">
        <v>8143</v>
      </c>
      <c r="F1840" s="146">
        <v>4491</v>
      </c>
      <c r="G1840" s="146">
        <v>67903</v>
      </c>
      <c r="H1840" s="146">
        <v>53577</v>
      </c>
      <c r="I1840" s="147">
        <v>1.64</v>
      </c>
      <c r="J1840" s="147">
        <v>8.34</v>
      </c>
      <c r="K1840" s="147">
        <v>15.69</v>
      </c>
      <c r="L1840" s="147">
        <v>103.8</v>
      </c>
      <c r="M1840" s="147">
        <v>53.22</v>
      </c>
    </row>
    <row r="1841" spans="1:14" s="7" customFormat="1" ht="15" customHeight="1">
      <c r="A1841" s="21"/>
      <c r="B1841" s="144">
        <v>2009</v>
      </c>
      <c r="C1841" s="144"/>
      <c r="D1841" s="146">
        <v>5220</v>
      </c>
      <c r="E1841" s="146">
        <v>8452</v>
      </c>
      <c r="F1841" s="146">
        <v>4513</v>
      </c>
      <c r="G1841" s="146">
        <v>67813</v>
      </c>
      <c r="H1841" s="146">
        <v>52342</v>
      </c>
      <c r="I1841" s="147">
        <v>1.62</v>
      </c>
      <c r="J1841" s="147">
        <v>8.02</v>
      </c>
      <c r="K1841" s="147">
        <v>15.54</v>
      </c>
      <c r="L1841" s="147">
        <v>103.45</v>
      </c>
      <c r="M1841" s="147">
        <v>51.43</v>
      </c>
    </row>
    <row r="1842" spans="1:14" s="14" customFormat="1" ht="15" customHeight="1" collapsed="1">
      <c r="A1842" s="21"/>
      <c r="B1842" s="144">
        <v>2008</v>
      </c>
      <c r="C1842" s="144"/>
      <c r="D1842" s="146">
        <v>5382</v>
      </c>
      <c r="E1842" s="146">
        <v>8810</v>
      </c>
      <c r="F1842" s="146">
        <v>4640</v>
      </c>
      <c r="G1842" s="146">
        <v>70759</v>
      </c>
      <c r="H1842" s="146">
        <v>54441</v>
      </c>
      <c r="I1842" s="147">
        <v>1.64</v>
      </c>
      <c r="J1842" s="147">
        <v>8.0299999999999994</v>
      </c>
      <c r="K1842" s="147">
        <v>16.670000000000002</v>
      </c>
      <c r="L1842" s="147">
        <v>109.31</v>
      </c>
      <c r="M1842" s="147">
        <v>48.01</v>
      </c>
      <c r="N1842" s="7"/>
    </row>
    <row r="1843" spans="1:14" s="14" customFormat="1" ht="15" customHeight="1">
      <c r="A1843" s="21"/>
      <c r="B1843" s="141" t="s">
        <v>345</v>
      </c>
      <c r="C1843" s="141"/>
      <c r="D1843" s="152"/>
      <c r="E1843" s="152"/>
      <c r="F1843" s="152"/>
      <c r="G1843" s="152"/>
      <c r="H1843" s="152"/>
      <c r="I1843" s="153"/>
      <c r="J1843" s="153"/>
      <c r="K1843" s="153"/>
      <c r="L1843" s="153"/>
      <c r="M1843" s="153"/>
    </row>
    <row r="1844" spans="1:14" s="14" customFormat="1" ht="15" customHeight="1">
      <c r="A1844" s="21"/>
      <c r="B1844" s="163">
        <v>2016</v>
      </c>
      <c r="C1844" s="251"/>
      <c r="D1844" s="259">
        <v>1832</v>
      </c>
      <c r="E1844" s="259">
        <v>3005</v>
      </c>
      <c r="F1844" s="259">
        <v>1532</v>
      </c>
      <c r="G1844" s="259">
        <v>27058</v>
      </c>
      <c r="H1844" s="259">
        <v>20779</v>
      </c>
      <c r="I1844" s="260">
        <v>1.64</v>
      </c>
      <c r="J1844" s="260">
        <v>9</v>
      </c>
      <c r="K1844" s="260">
        <v>16.97</v>
      </c>
      <c r="L1844" s="260">
        <v>96.07</v>
      </c>
      <c r="M1844" s="260">
        <v>52.86</v>
      </c>
    </row>
    <row r="1845" spans="1:14" s="7" customFormat="1" ht="15" customHeight="1">
      <c r="A1845" s="21"/>
      <c r="B1845" s="163">
        <v>2015</v>
      </c>
      <c r="C1845" s="163"/>
      <c r="D1845" s="259">
        <v>1774</v>
      </c>
      <c r="E1845" s="259">
        <v>2939</v>
      </c>
      <c r="F1845" s="259">
        <v>1503</v>
      </c>
      <c r="G1845" s="259">
        <v>26249</v>
      </c>
      <c r="H1845" s="259">
        <v>20386</v>
      </c>
      <c r="I1845" s="260">
        <v>1.66</v>
      </c>
      <c r="J1845" s="260">
        <v>8.93</v>
      </c>
      <c r="K1845" s="260">
        <v>16.39</v>
      </c>
      <c r="L1845" s="260">
        <v>93.86</v>
      </c>
      <c r="M1845" s="260">
        <v>54.26</v>
      </c>
      <c r="N1845" s="14"/>
    </row>
    <row r="1846" spans="1:14" s="7" customFormat="1" ht="15" customHeight="1">
      <c r="A1846" s="21"/>
      <c r="B1846" s="163">
        <v>2014</v>
      </c>
      <c r="C1846" s="163"/>
      <c r="D1846" s="146">
        <v>1726</v>
      </c>
      <c r="E1846" s="146">
        <v>2850</v>
      </c>
      <c r="F1846" s="146">
        <v>1464</v>
      </c>
      <c r="G1846" s="146">
        <v>25318</v>
      </c>
      <c r="H1846" s="146">
        <v>19693</v>
      </c>
      <c r="I1846" s="147">
        <v>1.65</v>
      </c>
      <c r="J1846" s="147">
        <v>8.8800000000000008</v>
      </c>
      <c r="K1846" s="147">
        <v>15.71</v>
      </c>
      <c r="L1846" s="147">
        <v>90.84</v>
      </c>
      <c r="M1846" s="147">
        <v>56.29</v>
      </c>
      <c r="N1846" s="14"/>
    </row>
    <row r="1847" spans="1:14" s="7" customFormat="1" ht="15" customHeight="1">
      <c r="A1847" s="27"/>
      <c r="B1847" s="163">
        <v>2013</v>
      </c>
      <c r="C1847" s="163"/>
      <c r="D1847" s="146">
        <v>1673</v>
      </c>
      <c r="E1847" s="146">
        <v>2781</v>
      </c>
      <c r="F1847" s="146">
        <v>1420</v>
      </c>
      <c r="G1847" s="146">
        <v>24320</v>
      </c>
      <c r="H1847" s="146">
        <v>19093</v>
      </c>
      <c r="I1847" s="147">
        <v>1.66</v>
      </c>
      <c r="J1847" s="147">
        <v>8.75</v>
      </c>
      <c r="K1847" s="147">
        <v>15.93</v>
      </c>
      <c r="L1847" s="147">
        <v>93</v>
      </c>
      <c r="M1847" s="147">
        <v>55.11</v>
      </c>
    </row>
    <row r="1848" spans="1:14" s="7" customFormat="1" ht="15" customHeight="1">
      <c r="A1848" s="21"/>
      <c r="B1848" s="144">
        <v>2012</v>
      </c>
      <c r="C1848" s="144"/>
      <c r="D1848" s="146">
        <v>1674</v>
      </c>
      <c r="E1848" s="146">
        <v>2749</v>
      </c>
      <c r="F1848" s="146">
        <v>1371</v>
      </c>
      <c r="G1848" s="146">
        <v>25018</v>
      </c>
      <c r="H1848" s="146">
        <v>19327</v>
      </c>
      <c r="I1848" s="147">
        <v>1.64</v>
      </c>
      <c r="J1848" s="147">
        <v>9.1</v>
      </c>
      <c r="K1848" s="147">
        <v>17.54</v>
      </c>
      <c r="L1848" s="147">
        <v>96.14</v>
      </c>
      <c r="M1848" s="147">
        <v>53.61</v>
      </c>
    </row>
    <row r="1849" spans="1:14" s="7" customFormat="1" ht="15" customHeight="1">
      <c r="A1849" s="21"/>
      <c r="B1849" s="144">
        <v>2011</v>
      </c>
      <c r="C1849" s="144"/>
      <c r="D1849" s="146">
        <v>1775</v>
      </c>
      <c r="E1849" s="146">
        <v>2909</v>
      </c>
      <c r="F1849" s="146">
        <v>1411</v>
      </c>
      <c r="G1849" s="146">
        <v>26378</v>
      </c>
      <c r="H1849" s="146">
        <v>19918</v>
      </c>
      <c r="I1849" s="147">
        <v>1.64</v>
      </c>
      <c r="J1849" s="147">
        <v>9.07</v>
      </c>
      <c r="K1849" s="147">
        <v>18.43</v>
      </c>
      <c r="L1849" s="147">
        <v>98.57</v>
      </c>
      <c r="M1849" s="147">
        <v>49.35</v>
      </c>
    </row>
    <row r="1850" spans="1:14" s="7" customFormat="1" ht="15" customHeight="1">
      <c r="A1850" s="21"/>
      <c r="B1850" s="144">
        <v>2010</v>
      </c>
      <c r="C1850" s="144"/>
      <c r="D1850" s="146">
        <v>1858</v>
      </c>
      <c r="E1850" s="146">
        <v>2991</v>
      </c>
      <c r="F1850" s="146">
        <v>1429</v>
      </c>
      <c r="G1850" s="146">
        <v>27551</v>
      </c>
      <c r="H1850" s="146">
        <v>21075</v>
      </c>
      <c r="I1850" s="147">
        <v>1.61</v>
      </c>
      <c r="J1850" s="147">
        <v>9.2100000000000009</v>
      </c>
      <c r="K1850" s="147">
        <v>19.260000000000002</v>
      </c>
      <c r="L1850" s="147">
        <v>99.87</v>
      </c>
      <c r="M1850" s="147">
        <v>48.67</v>
      </c>
    </row>
    <row r="1851" spans="1:14" s="13" customFormat="1" ht="15" customHeight="1">
      <c r="A1851" s="21"/>
      <c r="B1851" s="144">
        <v>2009</v>
      </c>
      <c r="C1851" s="144"/>
      <c r="D1851" s="146">
        <v>1838</v>
      </c>
      <c r="E1851" s="146">
        <v>2951</v>
      </c>
      <c r="F1851" s="146">
        <v>1381</v>
      </c>
      <c r="G1851" s="146">
        <v>26596</v>
      </c>
      <c r="H1851" s="146">
        <v>20730</v>
      </c>
      <c r="I1851" s="147">
        <v>1.61</v>
      </c>
      <c r="J1851" s="147">
        <v>9.01</v>
      </c>
      <c r="K1851" s="147">
        <v>18.32</v>
      </c>
      <c r="L1851" s="147">
        <v>95.13</v>
      </c>
      <c r="M1851" s="147">
        <v>49.95</v>
      </c>
      <c r="N1851" s="7"/>
    </row>
    <row r="1852" spans="1:14" s="14" customFormat="1" ht="15" customHeight="1">
      <c r="A1852" s="21"/>
      <c r="B1852" s="144">
        <v>2008</v>
      </c>
      <c r="C1852" s="144"/>
      <c r="D1852" s="146">
        <v>1883</v>
      </c>
      <c r="E1852" s="146">
        <v>3032</v>
      </c>
      <c r="F1852" s="146">
        <v>1373</v>
      </c>
      <c r="G1852" s="146">
        <v>25944</v>
      </c>
      <c r="H1852" s="146">
        <v>20287</v>
      </c>
      <c r="I1852" s="147">
        <v>1.61</v>
      </c>
      <c r="J1852" s="147">
        <v>8.56</v>
      </c>
      <c r="K1852" s="147">
        <v>18.010000000000002</v>
      </c>
      <c r="L1852" s="147">
        <v>95.3</v>
      </c>
      <c r="M1852" s="147">
        <v>48.26</v>
      </c>
      <c r="N1852" s="7"/>
    </row>
    <row r="1853" spans="1:14" s="14" customFormat="1" ht="15" customHeight="1">
      <c r="A1853" s="21"/>
      <c r="B1853" s="141" t="s">
        <v>346</v>
      </c>
      <c r="C1853" s="141"/>
      <c r="D1853" s="152"/>
      <c r="E1853" s="152"/>
      <c r="F1853" s="152"/>
      <c r="G1853" s="152"/>
      <c r="H1853" s="152"/>
      <c r="I1853" s="153"/>
      <c r="J1853" s="153"/>
      <c r="K1853" s="153"/>
      <c r="L1853" s="153"/>
      <c r="M1853" s="153"/>
    </row>
    <row r="1854" spans="1:14" s="14" customFormat="1" ht="15" customHeight="1">
      <c r="A1854" s="21"/>
      <c r="B1854" s="163">
        <v>2016</v>
      </c>
      <c r="C1854" s="251"/>
      <c r="D1854" s="259">
        <v>1925</v>
      </c>
      <c r="E1854" s="259">
        <v>3299</v>
      </c>
      <c r="F1854" s="259">
        <v>1861</v>
      </c>
      <c r="G1854" s="259">
        <v>39888</v>
      </c>
      <c r="H1854" s="259">
        <v>31072</v>
      </c>
      <c r="I1854" s="260">
        <v>1.71</v>
      </c>
      <c r="J1854" s="260">
        <v>12.09</v>
      </c>
      <c r="K1854" s="260">
        <v>20.52</v>
      </c>
      <c r="L1854" s="260">
        <v>95.72</v>
      </c>
      <c r="M1854" s="260">
        <v>59.93</v>
      </c>
    </row>
    <row r="1855" spans="1:14" s="7" customFormat="1" ht="15" customHeight="1">
      <c r="A1855" s="21"/>
      <c r="B1855" s="163">
        <v>2015</v>
      </c>
      <c r="C1855" s="163"/>
      <c r="D1855" s="259">
        <v>1862</v>
      </c>
      <c r="E1855" s="259">
        <v>3076</v>
      </c>
      <c r="F1855" s="259">
        <v>1691</v>
      </c>
      <c r="G1855" s="259">
        <v>32656</v>
      </c>
      <c r="H1855" s="259">
        <v>25041</v>
      </c>
      <c r="I1855" s="260">
        <v>1.65</v>
      </c>
      <c r="J1855" s="260">
        <v>10.62</v>
      </c>
      <c r="K1855" s="260">
        <v>17.68</v>
      </c>
      <c r="L1855" s="260">
        <v>91.54</v>
      </c>
      <c r="M1855" s="260">
        <v>59.74</v>
      </c>
      <c r="N1855" s="14"/>
    </row>
    <row r="1856" spans="1:14" s="7" customFormat="1" ht="15" customHeight="1">
      <c r="A1856" s="21"/>
      <c r="B1856" s="163">
        <v>2014</v>
      </c>
      <c r="C1856" s="163"/>
      <c r="D1856" s="146">
        <v>1805</v>
      </c>
      <c r="E1856" s="146">
        <v>2978</v>
      </c>
      <c r="F1856" s="146">
        <v>1653</v>
      </c>
      <c r="G1856" s="146">
        <v>32291</v>
      </c>
      <c r="H1856" s="146">
        <v>24961</v>
      </c>
      <c r="I1856" s="147">
        <v>1.65</v>
      </c>
      <c r="J1856" s="147">
        <v>10.84</v>
      </c>
      <c r="K1856" s="147">
        <v>18.25</v>
      </c>
      <c r="L1856" s="147">
        <v>93.44</v>
      </c>
      <c r="M1856" s="147">
        <v>59.21</v>
      </c>
      <c r="N1856" s="14"/>
    </row>
    <row r="1857" spans="1:14" s="7" customFormat="1" ht="15" customHeight="1">
      <c r="A1857" s="27"/>
      <c r="B1857" s="163">
        <v>2013</v>
      </c>
      <c r="C1857" s="163"/>
      <c r="D1857" s="146">
        <v>1784</v>
      </c>
      <c r="E1857" s="146">
        <v>3130</v>
      </c>
      <c r="F1857" s="146">
        <v>1795</v>
      </c>
      <c r="G1857" s="146">
        <v>34008</v>
      </c>
      <c r="H1857" s="146">
        <v>26153</v>
      </c>
      <c r="I1857" s="147">
        <v>1.75</v>
      </c>
      <c r="J1857" s="147">
        <v>10.87</v>
      </c>
      <c r="K1857" s="147">
        <v>17.86</v>
      </c>
      <c r="L1857" s="147">
        <v>94.27</v>
      </c>
      <c r="M1857" s="147">
        <v>60.43</v>
      </c>
    </row>
    <row r="1858" spans="1:14" s="7" customFormat="1" ht="15" customHeight="1">
      <c r="A1858" s="21"/>
      <c r="B1858" s="144">
        <v>2012</v>
      </c>
      <c r="C1858" s="144"/>
      <c r="D1858" s="146">
        <v>1879</v>
      </c>
      <c r="E1858" s="146">
        <v>3457</v>
      </c>
      <c r="F1858" s="146">
        <v>2056</v>
      </c>
      <c r="G1858" s="146">
        <v>44850</v>
      </c>
      <c r="H1858" s="146">
        <v>35034</v>
      </c>
      <c r="I1858" s="147">
        <v>1.84</v>
      </c>
      <c r="J1858" s="147">
        <v>12.97</v>
      </c>
      <c r="K1858" s="147">
        <v>19.71</v>
      </c>
      <c r="L1858" s="147">
        <v>90.33</v>
      </c>
      <c r="M1858" s="147">
        <v>64.680000000000007</v>
      </c>
    </row>
    <row r="1859" spans="1:14" s="7" customFormat="1" ht="15" customHeight="1">
      <c r="A1859" s="21"/>
      <c r="B1859" s="144">
        <v>2011</v>
      </c>
      <c r="C1859" s="144"/>
      <c r="D1859" s="146">
        <v>2022</v>
      </c>
      <c r="E1859" s="146">
        <v>3728</v>
      </c>
      <c r="F1859" s="146">
        <v>2183</v>
      </c>
      <c r="G1859" s="146">
        <v>49836</v>
      </c>
      <c r="H1859" s="146">
        <v>38845</v>
      </c>
      <c r="I1859" s="147">
        <v>1.84</v>
      </c>
      <c r="J1859" s="147">
        <v>13.37</v>
      </c>
      <c r="K1859" s="147">
        <v>21.2</v>
      </c>
      <c r="L1859" s="147">
        <v>92.84</v>
      </c>
      <c r="M1859" s="147">
        <v>63.63</v>
      </c>
    </row>
    <row r="1860" spans="1:14" s="7" customFormat="1" ht="15" customHeight="1">
      <c r="A1860" s="21"/>
      <c r="B1860" s="144">
        <v>2010</v>
      </c>
      <c r="C1860" s="144"/>
      <c r="D1860" s="146">
        <v>2191</v>
      </c>
      <c r="E1860" s="146">
        <v>3830</v>
      </c>
      <c r="F1860" s="146">
        <v>2131</v>
      </c>
      <c r="G1860" s="146">
        <v>47292</v>
      </c>
      <c r="H1860" s="146">
        <v>37078</v>
      </c>
      <c r="I1860" s="147">
        <v>1.75</v>
      </c>
      <c r="J1860" s="147">
        <v>12.35</v>
      </c>
      <c r="K1860" s="147">
        <v>20.78</v>
      </c>
      <c r="L1860" s="147">
        <v>93.63</v>
      </c>
      <c r="M1860" s="147">
        <v>59.61</v>
      </c>
    </row>
    <row r="1861" spans="1:14" s="15" customFormat="1" ht="15" customHeight="1" collapsed="1">
      <c r="A1861" s="21"/>
      <c r="B1861" s="144">
        <v>2009</v>
      </c>
      <c r="C1861" s="144"/>
      <c r="D1861" s="146">
        <v>2318</v>
      </c>
      <c r="E1861" s="146">
        <v>3962</v>
      </c>
      <c r="F1861" s="146">
        <v>2107</v>
      </c>
      <c r="G1861" s="146">
        <v>43821</v>
      </c>
      <c r="H1861" s="146">
        <v>33875</v>
      </c>
      <c r="I1861" s="147">
        <v>1.71</v>
      </c>
      <c r="J1861" s="147">
        <v>11.06</v>
      </c>
      <c r="K1861" s="147">
        <v>19.649999999999999</v>
      </c>
      <c r="L1861" s="147">
        <v>94.5</v>
      </c>
      <c r="M1861" s="147">
        <v>56.04</v>
      </c>
      <c r="N1861" s="7"/>
    </row>
    <row r="1862" spans="1:14" s="15" customFormat="1" ht="15" customHeight="1">
      <c r="A1862" s="21"/>
      <c r="B1862" s="144">
        <v>2008</v>
      </c>
      <c r="C1862" s="144"/>
      <c r="D1862" s="146">
        <v>2370</v>
      </c>
      <c r="E1862" s="146">
        <v>4111</v>
      </c>
      <c r="F1862" s="146">
        <v>2234</v>
      </c>
      <c r="G1862" s="146">
        <v>45422</v>
      </c>
      <c r="H1862" s="146">
        <v>35195</v>
      </c>
      <c r="I1862" s="147">
        <v>1.73</v>
      </c>
      <c r="J1862" s="147">
        <v>11.05</v>
      </c>
      <c r="K1862" s="147">
        <v>21.18</v>
      </c>
      <c r="L1862" s="147">
        <v>104.16</v>
      </c>
      <c r="M1862" s="147">
        <v>51.78</v>
      </c>
      <c r="N1862" s="7"/>
    </row>
    <row r="1863" spans="1:14" s="15" customFormat="1" ht="15" customHeight="1">
      <c r="A1863" s="21"/>
      <c r="B1863" s="138" t="s">
        <v>29</v>
      </c>
      <c r="C1863" s="138"/>
      <c r="D1863" s="139"/>
      <c r="E1863" s="139"/>
      <c r="F1863" s="139"/>
      <c r="G1863" s="139"/>
      <c r="H1863" s="139"/>
      <c r="I1863" s="140"/>
      <c r="J1863" s="140"/>
      <c r="K1863" s="140"/>
      <c r="L1863" s="140"/>
      <c r="M1863" s="140"/>
      <c r="N1863" s="12"/>
    </row>
    <row r="1864" spans="1:14" s="7" customFormat="1" ht="15" customHeight="1">
      <c r="A1864" s="21"/>
      <c r="B1864" s="141" t="s">
        <v>473</v>
      </c>
      <c r="C1864" s="141"/>
      <c r="D1864" s="142"/>
      <c r="E1864" s="142"/>
      <c r="F1864" s="142"/>
      <c r="G1864" s="142"/>
      <c r="H1864" s="142"/>
      <c r="I1864" s="143"/>
      <c r="J1864" s="143"/>
      <c r="K1864" s="143"/>
      <c r="L1864" s="143"/>
      <c r="M1864" s="143"/>
      <c r="N1864" s="13"/>
    </row>
    <row r="1865" spans="1:14" s="7" customFormat="1" ht="15" customHeight="1">
      <c r="A1865" s="21"/>
      <c r="B1865" s="163">
        <v>2016</v>
      </c>
      <c r="C1865" s="251"/>
      <c r="D1865" s="259">
        <v>163936</v>
      </c>
      <c r="E1865" s="259">
        <v>447481</v>
      </c>
      <c r="F1865" s="259">
        <v>294366</v>
      </c>
      <c r="G1865" s="259">
        <v>3823983</v>
      </c>
      <c r="H1865" s="259">
        <v>2982637</v>
      </c>
      <c r="I1865" s="260">
        <v>2.73</v>
      </c>
      <c r="J1865" s="260">
        <v>8.5500000000000007</v>
      </c>
      <c r="K1865" s="260">
        <v>12.6</v>
      </c>
      <c r="L1865" s="260">
        <v>97.02</v>
      </c>
      <c r="M1865" s="260">
        <v>67.41</v>
      </c>
      <c r="N1865" s="13"/>
    </row>
    <row r="1866" spans="1:14" s="7" customFormat="1" ht="15" customHeight="1">
      <c r="A1866" s="21"/>
      <c r="B1866" s="163">
        <v>2015</v>
      </c>
      <c r="C1866" s="163"/>
      <c r="D1866" s="259">
        <v>154178</v>
      </c>
      <c r="E1866" s="259">
        <v>424739</v>
      </c>
      <c r="F1866" s="259">
        <v>280695</v>
      </c>
      <c r="G1866" s="259">
        <v>3640383</v>
      </c>
      <c r="H1866" s="259">
        <v>2845323</v>
      </c>
      <c r="I1866" s="260">
        <v>2.75</v>
      </c>
      <c r="J1866" s="260">
        <v>8.57</v>
      </c>
      <c r="K1866" s="260">
        <v>12.44</v>
      </c>
      <c r="L1866" s="260">
        <v>95.89</v>
      </c>
      <c r="M1866" s="260">
        <v>68.650000000000006</v>
      </c>
      <c r="N1866" s="13"/>
    </row>
    <row r="1867" spans="1:14" s="7" customFormat="1" ht="15" customHeight="1">
      <c r="A1867" s="21"/>
      <c r="B1867" s="163">
        <v>2014</v>
      </c>
      <c r="C1867" s="163"/>
      <c r="D1867" s="146">
        <v>144987</v>
      </c>
      <c r="E1867" s="146">
        <v>397549</v>
      </c>
      <c r="F1867" s="146">
        <v>262836</v>
      </c>
      <c r="G1867" s="146">
        <v>3428683</v>
      </c>
      <c r="H1867" s="146">
        <v>2674639</v>
      </c>
      <c r="I1867" s="147">
        <v>2.74</v>
      </c>
      <c r="J1867" s="147">
        <v>8.6199999999999992</v>
      </c>
      <c r="K1867" s="147">
        <v>12.58</v>
      </c>
      <c r="L1867" s="147">
        <v>96.47</v>
      </c>
      <c r="M1867" s="147">
        <v>68.3</v>
      </c>
      <c r="N1867" s="13"/>
    </row>
    <row r="1868" spans="1:14" s="7" customFormat="1" ht="15" customHeight="1">
      <c r="A1868" s="27"/>
      <c r="B1868" s="163">
        <v>2013</v>
      </c>
      <c r="C1868" s="163"/>
      <c r="D1868" s="146">
        <v>136269</v>
      </c>
      <c r="E1868" s="146">
        <v>375670</v>
      </c>
      <c r="F1868" s="146">
        <v>249648</v>
      </c>
      <c r="G1868" s="146">
        <v>3163617</v>
      </c>
      <c r="H1868" s="146">
        <v>2462903</v>
      </c>
      <c r="I1868" s="147">
        <v>2.76</v>
      </c>
      <c r="J1868" s="147">
        <v>8.42</v>
      </c>
      <c r="K1868" s="147">
        <v>12.33</v>
      </c>
      <c r="L1868" s="147">
        <v>97.28</v>
      </c>
      <c r="M1868" s="147">
        <v>67.900000000000006</v>
      </c>
    </row>
    <row r="1869" spans="1:14" s="7" customFormat="1" ht="15" customHeight="1">
      <c r="A1869" s="21"/>
      <c r="B1869" s="144">
        <v>2012</v>
      </c>
      <c r="C1869" s="144"/>
      <c r="D1869" s="146">
        <v>134904</v>
      </c>
      <c r="E1869" s="146">
        <v>375555</v>
      </c>
      <c r="F1869" s="146">
        <v>250502</v>
      </c>
      <c r="G1869" s="146">
        <v>3195091</v>
      </c>
      <c r="H1869" s="146">
        <v>2488233</v>
      </c>
      <c r="I1869" s="147">
        <v>2.78</v>
      </c>
      <c r="J1869" s="147">
        <v>8.51</v>
      </c>
      <c r="K1869" s="147">
        <v>12.49</v>
      </c>
      <c r="L1869" s="147">
        <v>97.91</v>
      </c>
      <c r="M1869" s="147">
        <v>67.72</v>
      </c>
    </row>
    <row r="1870" spans="1:14" s="15" customFormat="1" ht="15" customHeight="1" collapsed="1">
      <c r="A1870" s="21"/>
      <c r="B1870" s="144">
        <v>2011</v>
      </c>
      <c r="C1870" s="144"/>
      <c r="D1870" s="146">
        <v>140038</v>
      </c>
      <c r="E1870" s="146">
        <v>402051</v>
      </c>
      <c r="F1870" s="146">
        <v>272032</v>
      </c>
      <c r="G1870" s="146">
        <v>3471452</v>
      </c>
      <c r="H1870" s="146">
        <v>2723544</v>
      </c>
      <c r="I1870" s="147">
        <v>2.87</v>
      </c>
      <c r="J1870" s="147">
        <v>8.6300000000000008</v>
      </c>
      <c r="K1870" s="147">
        <v>12.68</v>
      </c>
      <c r="L1870" s="147">
        <v>99.36</v>
      </c>
      <c r="M1870" s="147">
        <v>67.77</v>
      </c>
      <c r="N1870" s="7"/>
    </row>
    <row r="1871" spans="1:14" s="15" customFormat="1" ht="15" customHeight="1">
      <c r="A1871" s="21"/>
      <c r="B1871" s="144">
        <v>2010</v>
      </c>
      <c r="C1871" s="144"/>
      <c r="D1871" s="146">
        <v>146893</v>
      </c>
      <c r="E1871" s="146">
        <v>418290</v>
      </c>
      <c r="F1871" s="146">
        <v>281594</v>
      </c>
      <c r="G1871" s="146">
        <v>3515187</v>
      </c>
      <c r="H1871" s="146">
        <v>2772082</v>
      </c>
      <c r="I1871" s="147">
        <v>2.85</v>
      </c>
      <c r="J1871" s="147">
        <v>8.4</v>
      </c>
      <c r="K1871" s="147">
        <v>12.88</v>
      </c>
      <c r="L1871" s="147">
        <v>103.17</v>
      </c>
      <c r="M1871" s="147">
        <v>65.069999999999993</v>
      </c>
      <c r="N1871" s="7"/>
    </row>
    <row r="1872" spans="1:14" s="15" customFormat="1" ht="15" customHeight="1">
      <c r="A1872" s="21"/>
      <c r="B1872" s="144">
        <v>2009</v>
      </c>
      <c r="C1872" s="144"/>
      <c r="D1872" s="146">
        <v>153346</v>
      </c>
      <c r="E1872" s="146">
        <v>423212</v>
      </c>
      <c r="F1872" s="146">
        <v>279621</v>
      </c>
      <c r="G1872" s="146">
        <v>3345551</v>
      </c>
      <c r="H1872" s="146">
        <v>2615407</v>
      </c>
      <c r="I1872" s="147">
        <v>2.76</v>
      </c>
      <c r="J1872" s="147">
        <v>7.91</v>
      </c>
      <c r="K1872" s="147">
        <v>12.29</v>
      </c>
      <c r="L1872" s="147">
        <v>102.76</v>
      </c>
      <c r="M1872" s="147">
        <v>64.05</v>
      </c>
      <c r="N1872" s="7"/>
    </row>
    <row r="1873" spans="1:14" s="7" customFormat="1" ht="15" customHeight="1">
      <c r="A1873" s="21"/>
      <c r="B1873" s="144">
        <v>2008</v>
      </c>
      <c r="C1873" s="144"/>
      <c r="D1873" s="146">
        <v>159464</v>
      </c>
      <c r="E1873" s="146">
        <v>433562</v>
      </c>
      <c r="F1873" s="146">
        <v>284504</v>
      </c>
      <c r="G1873" s="146">
        <v>3333248</v>
      </c>
      <c r="H1873" s="146">
        <v>2605899</v>
      </c>
      <c r="I1873" s="147">
        <v>2.72</v>
      </c>
      <c r="J1873" s="147">
        <v>7.69</v>
      </c>
      <c r="K1873" s="147">
        <v>12.24</v>
      </c>
      <c r="L1873" s="147">
        <v>104.48</v>
      </c>
      <c r="M1873" s="147">
        <v>62.46</v>
      </c>
    </row>
    <row r="1874" spans="1:14" s="7" customFormat="1" ht="15" customHeight="1">
      <c r="A1874" s="21"/>
      <c r="B1874" s="138" t="s">
        <v>35</v>
      </c>
      <c r="C1874" s="138"/>
      <c r="D1874" s="150"/>
      <c r="E1874" s="150"/>
      <c r="F1874" s="150"/>
      <c r="G1874" s="150"/>
      <c r="H1874" s="150"/>
      <c r="I1874" s="151"/>
      <c r="J1874" s="151"/>
      <c r="K1874" s="151"/>
      <c r="L1874" s="151"/>
      <c r="M1874" s="151"/>
      <c r="N1874" s="13"/>
    </row>
    <row r="1875" spans="1:14" s="7" customFormat="1" ht="15" customHeight="1">
      <c r="A1875" s="21"/>
      <c r="B1875" s="141" t="s">
        <v>347</v>
      </c>
      <c r="C1875" s="141"/>
      <c r="D1875" s="152"/>
      <c r="E1875" s="152"/>
      <c r="F1875" s="152"/>
      <c r="G1875" s="152"/>
      <c r="H1875" s="152"/>
      <c r="I1875" s="153"/>
      <c r="J1875" s="153"/>
      <c r="K1875" s="153"/>
      <c r="L1875" s="153"/>
      <c r="M1875" s="153"/>
      <c r="N1875" s="14"/>
    </row>
    <row r="1876" spans="1:14" s="7" customFormat="1" ht="15" customHeight="1">
      <c r="A1876" s="21"/>
      <c r="B1876" s="163">
        <v>2016</v>
      </c>
      <c r="C1876" s="251"/>
      <c r="D1876" s="259">
        <v>150627</v>
      </c>
      <c r="E1876" s="259">
        <v>152481</v>
      </c>
      <c r="F1876" s="259">
        <v>3036</v>
      </c>
      <c r="G1876" s="259">
        <v>65735</v>
      </c>
      <c r="H1876" s="259">
        <v>12495</v>
      </c>
      <c r="I1876" s="260">
        <v>1.01</v>
      </c>
      <c r="J1876" s="260">
        <v>0.43</v>
      </c>
      <c r="K1876" s="260">
        <v>5.23</v>
      </c>
      <c r="L1876" s="260">
        <v>24.14</v>
      </c>
      <c r="M1876" s="260">
        <v>8.2100000000000009</v>
      </c>
      <c r="N1876" s="14"/>
    </row>
    <row r="1877" spans="1:14" s="7" customFormat="1" ht="15" customHeight="1">
      <c r="A1877" s="21"/>
      <c r="B1877" s="163">
        <v>2015</v>
      </c>
      <c r="C1877" s="163"/>
      <c r="D1877" s="259">
        <v>141419</v>
      </c>
      <c r="E1877" s="259">
        <v>143371</v>
      </c>
      <c r="F1877" s="259">
        <v>2944</v>
      </c>
      <c r="G1877" s="259">
        <v>61217</v>
      </c>
      <c r="H1877" s="259">
        <v>11320</v>
      </c>
      <c r="I1877" s="260">
        <v>1.01</v>
      </c>
      <c r="J1877" s="260">
        <v>0.43</v>
      </c>
      <c r="K1877" s="260">
        <v>5.03</v>
      </c>
      <c r="L1877" s="260">
        <v>24.17</v>
      </c>
      <c r="M1877" s="260">
        <v>8.4600000000000009</v>
      </c>
      <c r="N1877" s="14"/>
    </row>
    <row r="1878" spans="1:14" s="7" customFormat="1" ht="15" customHeight="1">
      <c r="A1878" s="21"/>
      <c r="B1878" s="163">
        <v>2014</v>
      </c>
      <c r="C1878" s="163"/>
      <c r="D1878" s="146">
        <v>132715</v>
      </c>
      <c r="E1878" s="146">
        <v>134424</v>
      </c>
      <c r="F1878" s="146">
        <v>2922</v>
      </c>
      <c r="G1878" s="146">
        <v>57208</v>
      </c>
      <c r="H1878" s="146">
        <v>11135</v>
      </c>
      <c r="I1878" s="147">
        <v>1.01</v>
      </c>
      <c r="J1878" s="147">
        <v>0.43</v>
      </c>
      <c r="K1878" s="147">
        <v>4.92</v>
      </c>
      <c r="L1878" s="147">
        <v>25.13</v>
      </c>
      <c r="M1878" s="147">
        <v>8.61</v>
      </c>
      <c r="N1878" s="14"/>
    </row>
    <row r="1879" spans="1:14" s="15" customFormat="1" ht="15" customHeight="1" collapsed="1">
      <c r="A1879" s="27"/>
      <c r="B1879" s="163">
        <v>2013</v>
      </c>
      <c r="C1879" s="163"/>
      <c r="D1879" s="146">
        <v>124462</v>
      </c>
      <c r="E1879" s="146">
        <v>125772</v>
      </c>
      <c r="F1879" s="146">
        <v>2794</v>
      </c>
      <c r="G1879" s="146">
        <v>53831</v>
      </c>
      <c r="H1879" s="146">
        <v>10713</v>
      </c>
      <c r="I1879" s="147">
        <v>1.01</v>
      </c>
      <c r="J1879" s="147">
        <v>0.43</v>
      </c>
      <c r="K1879" s="147">
        <v>4.79</v>
      </c>
      <c r="L1879" s="147">
        <v>24.84</v>
      </c>
      <c r="M1879" s="147">
        <v>8.9</v>
      </c>
      <c r="N1879" s="7"/>
    </row>
    <row r="1880" spans="1:14" s="15" customFormat="1" ht="15" customHeight="1">
      <c r="A1880" s="21"/>
      <c r="B1880" s="144">
        <v>2012</v>
      </c>
      <c r="C1880" s="144"/>
      <c r="D1880" s="146">
        <v>123231</v>
      </c>
      <c r="E1880" s="146">
        <v>124940</v>
      </c>
      <c r="F1880" s="146">
        <v>2815</v>
      </c>
      <c r="G1880" s="146">
        <v>51550</v>
      </c>
      <c r="H1880" s="146">
        <v>10099</v>
      </c>
      <c r="I1880" s="147">
        <v>1.01</v>
      </c>
      <c r="J1880" s="147">
        <v>0.41</v>
      </c>
      <c r="K1880" s="147">
        <v>4.76</v>
      </c>
      <c r="L1880" s="147">
        <v>25.97</v>
      </c>
      <c r="M1880" s="147">
        <v>8.6300000000000008</v>
      </c>
      <c r="N1880" s="7"/>
    </row>
    <row r="1881" spans="1:14" s="15" customFormat="1" ht="15" customHeight="1">
      <c r="A1881" s="21"/>
      <c r="B1881" s="144">
        <v>2011</v>
      </c>
      <c r="C1881" s="144"/>
      <c r="D1881" s="146">
        <v>128180</v>
      </c>
      <c r="E1881" s="146">
        <v>130121</v>
      </c>
      <c r="F1881" s="146">
        <v>3207</v>
      </c>
      <c r="G1881" s="146">
        <v>54524</v>
      </c>
      <c r="H1881" s="146">
        <v>11856</v>
      </c>
      <c r="I1881" s="147">
        <v>1.02</v>
      </c>
      <c r="J1881" s="147">
        <v>0.42</v>
      </c>
      <c r="K1881" s="147">
        <v>4.83</v>
      </c>
      <c r="L1881" s="147">
        <v>28.42</v>
      </c>
      <c r="M1881" s="147">
        <v>8.64</v>
      </c>
      <c r="N1881" s="7"/>
    </row>
    <row r="1882" spans="1:14" s="7" customFormat="1" ht="15" customHeight="1">
      <c r="A1882" s="21"/>
      <c r="B1882" s="144">
        <v>2010</v>
      </c>
      <c r="C1882" s="144"/>
      <c r="D1882" s="146">
        <v>135216</v>
      </c>
      <c r="E1882" s="146">
        <v>136939</v>
      </c>
      <c r="F1882" s="146">
        <v>3648</v>
      </c>
      <c r="G1882" s="146">
        <v>62733</v>
      </c>
      <c r="H1882" s="146">
        <v>14435</v>
      </c>
      <c r="I1882" s="147">
        <v>1.01</v>
      </c>
      <c r="J1882" s="147">
        <v>0.46</v>
      </c>
      <c r="K1882" s="147">
        <v>5.38</v>
      </c>
      <c r="L1882" s="147">
        <v>31.29</v>
      </c>
      <c r="M1882" s="147">
        <v>8.48</v>
      </c>
    </row>
    <row r="1883" spans="1:14" s="7" customFormat="1" ht="15" customHeight="1">
      <c r="A1883" s="21"/>
      <c r="B1883" s="144">
        <v>2009</v>
      </c>
      <c r="C1883" s="144"/>
      <c r="D1883" s="146">
        <v>141470</v>
      </c>
      <c r="E1883" s="146">
        <v>143609</v>
      </c>
      <c r="F1883" s="146">
        <v>3685</v>
      </c>
      <c r="G1883" s="146">
        <v>67390</v>
      </c>
      <c r="H1883" s="146">
        <v>14983</v>
      </c>
      <c r="I1883" s="147">
        <v>1.02</v>
      </c>
      <c r="J1883" s="147">
        <v>0.47</v>
      </c>
      <c r="K1883" s="147">
        <v>5.42</v>
      </c>
      <c r="L1883" s="147">
        <v>29.64</v>
      </c>
      <c r="M1883" s="147">
        <v>8.6199999999999992</v>
      </c>
    </row>
    <row r="1884" spans="1:14" s="7" customFormat="1" ht="15" customHeight="1">
      <c r="A1884" s="21"/>
      <c r="B1884" s="144">
        <v>2008</v>
      </c>
      <c r="C1884" s="144"/>
      <c r="D1884" s="146">
        <v>147593</v>
      </c>
      <c r="E1884" s="146">
        <v>149384</v>
      </c>
      <c r="F1884" s="146">
        <v>3632</v>
      </c>
      <c r="G1884" s="146">
        <v>66729</v>
      </c>
      <c r="H1884" s="146">
        <v>15428</v>
      </c>
      <c r="I1884" s="147">
        <v>1.01</v>
      </c>
      <c r="J1884" s="147">
        <v>0.45</v>
      </c>
      <c r="K1884" s="147">
        <v>5.46</v>
      </c>
      <c r="L1884" s="147">
        <v>29.73</v>
      </c>
      <c r="M1884" s="147">
        <v>8.14</v>
      </c>
    </row>
    <row r="1885" spans="1:14" s="7" customFormat="1" ht="15" customHeight="1">
      <c r="A1885" s="21"/>
      <c r="B1885" s="141" t="s">
        <v>348</v>
      </c>
      <c r="C1885" s="141"/>
      <c r="D1885" s="152"/>
      <c r="E1885" s="152"/>
      <c r="F1885" s="152"/>
      <c r="G1885" s="152"/>
      <c r="H1885" s="152"/>
      <c r="I1885" s="153"/>
      <c r="J1885" s="153"/>
      <c r="K1885" s="153"/>
      <c r="L1885" s="153"/>
      <c r="M1885" s="153"/>
      <c r="N1885" s="14"/>
    </row>
    <row r="1886" spans="1:14" s="7" customFormat="1" ht="15" customHeight="1">
      <c r="A1886" s="21"/>
      <c r="B1886" s="163">
        <v>2016</v>
      </c>
      <c r="C1886" s="251"/>
      <c r="D1886" s="259">
        <v>13309</v>
      </c>
      <c r="E1886" s="259">
        <v>295000</v>
      </c>
      <c r="F1886" s="259">
        <v>291330</v>
      </c>
      <c r="G1886" s="259">
        <v>3758248</v>
      </c>
      <c r="H1886" s="259">
        <v>2970142</v>
      </c>
      <c r="I1886" s="260">
        <v>22.17</v>
      </c>
      <c r="J1886" s="260">
        <v>12.74</v>
      </c>
      <c r="K1886" s="260">
        <v>16.420000000000002</v>
      </c>
      <c r="L1886" s="260">
        <v>127.26</v>
      </c>
      <c r="M1886" s="260">
        <v>77.14</v>
      </c>
      <c r="N1886" s="14"/>
    </row>
    <row r="1887" spans="1:14" s="7" customFormat="1" ht="15" customHeight="1">
      <c r="A1887" s="21"/>
      <c r="B1887" s="163">
        <v>2015</v>
      </c>
      <c r="C1887" s="163"/>
      <c r="D1887" s="259">
        <v>12759</v>
      </c>
      <c r="E1887" s="259">
        <v>281368</v>
      </c>
      <c r="F1887" s="259">
        <v>277751</v>
      </c>
      <c r="G1887" s="259">
        <v>3579166</v>
      </c>
      <c r="H1887" s="259">
        <v>2834003</v>
      </c>
      <c r="I1887" s="260">
        <v>22.05</v>
      </c>
      <c r="J1887" s="260">
        <v>12.72</v>
      </c>
      <c r="K1887" s="260">
        <v>16.21</v>
      </c>
      <c r="L1887" s="260">
        <v>125.81</v>
      </c>
      <c r="M1887" s="260">
        <v>78.16</v>
      </c>
      <c r="N1887" s="14"/>
    </row>
    <row r="1888" spans="1:14" s="14" customFormat="1" ht="15" customHeight="1" collapsed="1">
      <c r="A1888" s="21"/>
      <c r="B1888" s="163">
        <v>2014</v>
      </c>
      <c r="C1888" s="163"/>
      <c r="D1888" s="146">
        <v>12272</v>
      </c>
      <c r="E1888" s="146">
        <v>263125</v>
      </c>
      <c r="F1888" s="146">
        <v>259914</v>
      </c>
      <c r="G1888" s="146">
        <v>3371475</v>
      </c>
      <c r="H1888" s="146">
        <v>2663504</v>
      </c>
      <c r="I1888" s="147">
        <v>21.44</v>
      </c>
      <c r="J1888" s="147">
        <v>12.81</v>
      </c>
      <c r="K1888" s="147">
        <v>16.5</v>
      </c>
      <c r="L1888" s="147">
        <v>127.2</v>
      </c>
      <c r="M1888" s="147">
        <v>77.400000000000006</v>
      </c>
    </row>
    <row r="1889" spans="1:14" s="14" customFormat="1" ht="15" customHeight="1">
      <c r="A1889" s="27"/>
      <c r="B1889" s="163">
        <v>2013</v>
      </c>
      <c r="C1889" s="163"/>
      <c r="D1889" s="146">
        <v>11807</v>
      </c>
      <c r="E1889" s="146">
        <v>249898</v>
      </c>
      <c r="F1889" s="146">
        <v>246854</v>
      </c>
      <c r="G1889" s="146">
        <v>3109786</v>
      </c>
      <c r="H1889" s="146">
        <v>2452191</v>
      </c>
      <c r="I1889" s="147">
        <v>21.17</v>
      </c>
      <c r="J1889" s="147">
        <v>12.44</v>
      </c>
      <c r="K1889" s="147">
        <v>16.12</v>
      </c>
      <c r="L1889" s="147">
        <v>127.99</v>
      </c>
      <c r="M1889" s="147">
        <v>76.7</v>
      </c>
      <c r="N1889" s="7"/>
    </row>
    <row r="1890" spans="1:14" s="14" customFormat="1" ht="15" customHeight="1">
      <c r="A1890" s="21"/>
      <c r="B1890" s="144">
        <v>2012</v>
      </c>
      <c r="C1890" s="144"/>
      <c r="D1890" s="146">
        <v>11673</v>
      </c>
      <c r="E1890" s="146">
        <v>250615</v>
      </c>
      <c r="F1890" s="146">
        <v>247687</v>
      </c>
      <c r="G1890" s="146">
        <v>3143541</v>
      </c>
      <c r="H1890" s="146">
        <v>2478134</v>
      </c>
      <c r="I1890" s="147">
        <v>21.47</v>
      </c>
      <c r="J1890" s="147">
        <v>12.54</v>
      </c>
      <c r="K1890" s="147">
        <v>16.34</v>
      </c>
      <c r="L1890" s="147">
        <v>128.77000000000001</v>
      </c>
      <c r="M1890" s="147">
        <v>76.28</v>
      </c>
      <c r="N1890" s="7"/>
    </row>
    <row r="1891" spans="1:14" s="7" customFormat="1" ht="15" customHeight="1">
      <c r="A1891" s="21"/>
      <c r="B1891" s="144">
        <v>2011</v>
      </c>
      <c r="C1891" s="144"/>
      <c r="D1891" s="146">
        <v>11858</v>
      </c>
      <c r="E1891" s="146">
        <v>271930</v>
      </c>
      <c r="F1891" s="146">
        <v>268825</v>
      </c>
      <c r="G1891" s="146">
        <v>3416928</v>
      </c>
      <c r="H1891" s="146">
        <v>2711688</v>
      </c>
      <c r="I1891" s="147">
        <v>22.93</v>
      </c>
      <c r="J1891" s="147">
        <v>12.57</v>
      </c>
      <c r="K1891" s="147">
        <v>16.43</v>
      </c>
      <c r="L1891" s="147">
        <v>129.29</v>
      </c>
      <c r="M1891" s="147">
        <v>76.08</v>
      </c>
    </row>
    <row r="1892" spans="1:14" s="7" customFormat="1" ht="15" customHeight="1">
      <c r="A1892" s="21"/>
      <c r="B1892" s="144">
        <v>2010</v>
      </c>
      <c r="C1892" s="144"/>
      <c r="D1892" s="146">
        <v>11677</v>
      </c>
      <c r="E1892" s="146">
        <v>281351</v>
      </c>
      <c r="F1892" s="146">
        <v>277946</v>
      </c>
      <c r="G1892" s="146">
        <v>3452454</v>
      </c>
      <c r="H1892" s="146">
        <v>2757647</v>
      </c>
      <c r="I1892" s="147">
        <v>24.09</v>
      </c>
      <c r="J1892" s="147">
        <v>12.27</v>
      </c>
      <c r="K1892" s="147">
        <v>16.53</v>
      </c>
      <c r="L1892" s="147">
        <v>133.07</v>
      </c>
      <c r="M1892" s="147">
        <v>74.040000000000006</v>
      </c>
    </row>
    <row r="1893" spans="1:14" s="7" customFormat="1" ht="15" customHeight="1">
      <c r="A1893" s="21"/>
      <c r="B1893" s="144">
        <v>2009</v>
      </c>
      <c r="C1893" s="144"/>
      <c r="D1893" s="146">
        <v>11876</v>
      </c>
      <c r="E1893" s="146">
        <v>279603</v>
      </c>
      <c r="F1893" s="146">
        <v>275936</v>
      </c>
      <c r="G1893" s="146">
        <v>3278161</v>
      </c>
      <c r="H1893" s="146">
        <v>2600424</v>
      </c>
      <c r="I1893" s="147">
        <v>23.54</v>
      </c>
      <c r="J1893" s="147">
        <v>11.72</v>
      </c>
      <c r="K1893" s="147">
        <v>15.83</v>
      </c>
      <c r="L1893" s="147">
        <v>133.21</v>
      </c>
      <c r="M1893" s="147">
        <v>73.8</v>
      </c>
    </row>
    <row r="1894" spans="1:14" s="7" customFormat="1" ht="15" customHeight="1">
      <c r="A1894" s="21"/>
      <c r="B1894" s="144">
        <v>2008</v>
      </c>
      <c r="C1894" s="144"/>
      <c r="D1894" s="146">
        <v>11871</v>
      </c>
      <c r="E1894" s="146">
        <v>284178</v>
      </c>
      <c r="F1894" s="146">
        <v>280872</v>
      </c>
      <c r="G1894" s="146">
        <v>3266519</v>
      </c>
      <c r="H1894" s="146">
        <v>2590471</v>
      </c>
      <c r="I1894" s="147">
        <v>23.94</v>
      </c>
      <c r="J1894" s="147">
        <v>11.49</v>
      </c>
      <c r="K1894" s="147">
        <v>15.8</v>
      </c>
      <c r="L1894" s="147">
        <v>135.88999999999999</v>
      </c>
      <c r="M1894" s="147">
        <v>72.31</v>
      </c>
    </row>
    <row r="1895" spans="1:14" s="7" customFormat="1" ht="15" customHeight="1">
      <c r="A1895" s="21"/>
      <c r="B1895" s="138" t="s">
        <v>11</v>
      </c>
      <c r="C1895" s="138"/>
      <c r="D1895" s="150"/>
      <c r="E1895" s="150"/>
      <c r="F1895" s="150"/>
      <c r="G1895" s="150"/>
      <c r="H1895" s="150"/>
      <c r="I1895" s="151"/>
      <c r="J1895" s="151"/>
      <c r="K1895" s="151"/>
      <c r="L1895" s="151"/>
      <c r="M1895" s="151"/>
      <c r="N1895" s="13"/>
    </row>
    <row r="1896" spans="1:14" s="7" customFormat="1" ht="15" customHeight="1">
      <c r="A1896" s="21"/>
      <c r="B1896" s="141" t="s">
        <v>349</v>
      </c>
      <c r="C1896" s="141"/>
      <c r="D1896" s="152"/>
      <c r="E1896" s="152"/>
      <c r="F1896" s="152"/>
      <c r="G1896" s="152"/>
      <c r="H1896" s="152"/>
      <c r="I1896" s="153"/>
      <c r="J1896" s="153"/>
      <c r="K1896" s="153"/>
      <c r="L1896" s="153"/>
      <c r="M1896" s="153"/>
      <c r="N1896" s="14"/>
    </row>
    <row r="1897" spans="1:14" s="13" customFormat="1" ht="15" customHeight="1">
      <c r="A1897" s="21"/>
      <c r="B1897" s="163">
        <v>2016</v>
      </c>
      <c r="C1897" s="251"/>
      <c r="D1897" s="259">
        <v>163796</v>
      </c>
      <c r="E1897" s="259">
        <v>245099</v>
      </c>
      <c r="F1897" s="259">
        <v>92048</v>
      </c>
      <c r="G1897" s="259">
        <v>1531303</v>
      </c>
      <c r="H1897" s="259">
        <v>1162634</v>
      </c>
      <c r="I1897" s="260">
        <v>1.5</v>
      </c>
      <c r="J1897" s="260">
        <v>6.25</v>
      </c>
      <c r="K1897" s="260">
        <v>11.73</v>
      </c>
      <c r="L1897" s="260">
        <v>70.489999999999995</v>
      </c>
      <c r="M1897" s="260">
        <v>52.91</v>
      </c>
      <c r="N1897" s="14"/>
    </row>
    <row r="1898" spans="1:14" s="14" customFormat="1" ht="15" customHeight="1" collapsed="1">
      <c r="A1898" s="21"/>
      <c r="B1898" s="163">
        <v>2015</v>
      </c>
      <c r="C1898" s="163"/>
      <c r="D1898" s="259">
        <v>154035</v>
      </c>
      <c r="E1898" s="259">
        <v>230690</v>
      </c>
      <c r="F1898" s="259">
        <v>86979</v>
      </c>
      <c r="G1898" s="259">
        <v>1435449</v>
      </c>
      <c r="H1898" s="259">
        <v>1089424</v>
      </c>
      <c r="I1898" s="260">
        <v>1.5</v>
      </c>
      <c r="J1898" s="260">
        <v>6.22</v>
      </c>
      <c r="K1898" s="260">
        <v>11.54</v>
      </c>
      <c r="L1898" s="260">
        <v>69.94</v>
      </c>
      <c r="M1898" s="260">
        <v>53.55</v>
      </c>
    </row>
    <row r="1899" spans="1:14" s="14" customFormat="1" ht="15" customHeight="1">
      <c r="A1899" s="21"/>
      <c r="B1899" s="163">
        <v>2014</v>
      </c>
      <c r="C1899" s="163"/>
      <c r="D1899" s="146">
        <v>144850</v>
      </c>
      <c r="E1899" s="146">
        <v>217079</v>
      </c>
      <c r="F1899" s="146">
        <v>82428</v>
      </c>
      <c r="G1899" s="146">
        <v>1351705</v>
      </c>
      <c r="H1899" s="146">
        <v>1026873</v>
      </c>
      <c r="I1899" s="147">
        <v>1.5</v>
      </c>
      <c r="J1899" s="147">
        <v>6.23</v>
      </c>
      <c r="K1899" s="147">
        <v>11.52</v>
      </c>
      <c r="L1899" s="147">
        <v>70.25</v>
      </c>
      <c r="M1899" s="147">
        <v>53.75</v>
      </c>
    </row>
    <row r="1900" spans="1:14" s="14" customFormat="1" ht="15" customHeight="1">
      <c r="A1900" s="27"/>
      <c r="B1900" s="163">
        <v>2013</v>
      </c>
      <c r="C1900" s="163"/>
      <c r="D1900" s="146">
        <v>136133</v>
      </c>
      <c r="E1900" s="146">
        <v>205821</v>
      </c>
      <c r="F1900" s="146">
        <v>79816</v>
      </c>
      <c r="G1900" s="146">
        <v>1285143</v>
      </c>
      <c r="H1900" s="146">
        <v>974056</v>
      </c>
      <c r="I1900" s="147">
        <v>1.51</v>
      </c>
      <c r="J1900" s="147">
        <v>6.24</v>
      </c>
      <c r="K1900" s="147">
        <v>11.22</v>
      </c>
      <c r="L1900" s="147">
        <v>69.69</v>
      </c>
      <c r="M1900" s="147">
        <v>55.26</v>
      </c>
      <c r="N1900" s="7"/>
    </row>
    <row r="1901" spans="1:14" s="7" customFormat="1" ht="15" customHeight="1">
      <c r="A1901" s="21"/>
      <c r="B1901" s="144">
        <v>2012</v>
      </c>
      <c r="C1901" s="144"/>
      <c r="D1901" s="146">
        <v>134773</v>
      </c>
      <c r="E1901" s="146">
        <v>210344</v>
      </c>
      <c r="F1901" s="146">
        <v>85435</v>
      </c>
      <c r="G1901" s="146">
        <v>1374700</v>
      </c>
      <c r="H1901" s="146">
        <v>1044349</v>
      </c>
      <c r="I1901" s="147">
        <v>1.56</v>
      </c>
      <c r="J1901" s="147">
        <v>6.54</v>
      </c>
      <c r="K1901" s="147">
        <v>11.58</v>
      </c>
      <c r="L1901" s="147">
        <v>71.97</v>
      </c>
      <c r="M1901" s="147">
        <v>56.02</v>
      </c>
    </row>
    <row r="1902" spans="1:14" s="7" customFormat="1" ht="15" customHeight="1">
      <c r="A1902" s="21"/>
      <c r="B1902" s="144">
        <v>2011</v>
      </c>
      <c r="C1902" s="144"/>
      <c r="D1902" s="146">
        <v>139888</v>
      </c>
      <c r="E1902" s="146">
        <v>218683</v>
      </c>
      <c r="F1902" s="146">
        <v>88929</v>
      </c>
      <c r="G1902" s="146">
        <v>1446237</v>
      </c>
      <c r="H1902" s="146">
        <v>1104506</v>
      </c>
      <c r="I1902" s="147">
        <v>1.56</v>
      </c>
      <c r="J1902" s="147">
        <v>6.61</v>
      </c>
      <c r="K1902" s="147">
        <v>12.21</v>
      </c>
      <c r="L1902" s="147">
        <v>75.09</v>
      </c>
      <c r="M1902" s="147">
        <v>53.78</v>
      </c>
    </row>
    <row r="1903" spans="1:14" s="7" customFormat="1" ht="15" customHeight="1">
      <c r="A1903" s="21"/>
      <c r="B1903" s="144">
        <v>2010</v>
      </c>
      <c r="C1903" s="144"/>
      <c r="D1903" s="146">
        <v>146739</v>
      </c>
      <c r="E1903" s="146">
        <v>229231</v>
      </c>
      <c r="F1903" s="146">
        <v>92799</v>
      </c>
      <c r="G1903" s="146">
        <v>1482334</v>
      </c>
      <c r="H1903" s="146">
        <v>1140154</v>
      </c>
      <c r="I1903" s="147">
        <v>1.56</v>
      </c>
      <c r="J1903" s="147">
        <v>6.47</v>
      </c>
      <c r="K1903" s="147">
        <v>12.61</v>
      </c>
      <c r="L1903" s="147">
        <v>78.95</v>
      </c>
      <c r="M1903" s="147">
        <v>51</v>
      </c>
    </row>
    <row r="1904" spans="1:14" s="7" customFormat="1" ht="15" customHeight="1">
      <c r="A1904" s="21"/>
      <c r="B1904" s="144">
        <v>2009</v>
      </c>
      <c r="C1904" s="144"/>
      <c r="D1904" s="146">
        <v>153186</v>
      </c>
      <c r="E1904" s="146">
        <v>239003</v>
      </c>
      <c r="F1904" s="146">
        <v>95901</v>
      </c>
      <c r="G1904" s="146">
        <v>1469792</v>
      </c>
      <c r="H1904" s="146">
        <v>1116279</v>
      </c>
      <c r="I1904" s="147">
        <v>1.56</v>
      </c>
      <c r="J1904" s="147">
        <v>6.15</v>
      </c>
      <c r="K1904" s="147">
        <v>11.89</v>
      </c>
      <c r="L1904" s="147">
        <v>77.56</v>
      </c>
      <c r="M1904" s="147">
        <v>51.41</v>
      </c>
    </row>
    <row r="1905" spans="1:14" s="7" customFormat="1" ht="15" customHeight="1">
      <c r="A1905" s="21"/>
      <c r="B1905" s="144">
        <v>2008</v>
      </c>
      <c r="C1905" s="144"/>
      <c r="D1905" s="146">
        <v>159291</v>
      </c>
      <c r="E1905" s="146">
        <v>244421</v>
      </c>
      <c r="F1905" s="146">
        <v>95787</v>
      </c>
      <c r="G1905" s="146">
        <v>1456685</v>
      </c>
      <c r="H1905" s="146">
        <v>1107627</v>
      </c>
      <c r="I1905" s="147">
        <v>1.53</v>
      </c>
      <c r="J1905" s="147">
        <v>5.96</v>
      </c>
      <c r="K1905" s="147">
        <v>11.94</v>
      </c>
      <c r="L1905" s="147">
        <v>78.53</v>
      </c>
      <c r="M1905" s="147">
        <v>49.5</v>
      </c>
    </row>
    <row r="1906" spans="1:14" s="7" customFormat="1" ht="15" customHeight="1">
      <c r="A1906" s="21"/>
      <c r="B1906" s="145" t="s">
        <v>350</v>
      </c>
      <c r="C1906" s="145"/>
      <c r="D1906" s="154"/>
      <c r="E1906" s="154"/>
      <c r="F1906" s="154"/>
      <c r="G1906" s="154"/>
      <c r="H1906" s="154"/>
      <c r="I1906" s="155"/>
      <c r="J1906" s="155"/>
      <c r="K1906" s="155"/>
      <c r="L1906" s="155"/>
      <c r="M1906" s="155"/>
      <c r="N1906" s="15"/>
    </row>
    <row r="1907" spans="1:14" s="14" customFormat="1" ht="15" customHeight="1" collapsed="1">
      <c r="A1907" s="21"/>
      <c r="B1907" s="163">
        <v>2016</v>
      </c>
      <c r="C1907" s="251"/>
      <c r="D1907" s="259">
        <v>162029</v>
      </c>
      <c r="E1907" s="259">
        <v>177914</v>
      </c>
      <c r="F1907" s="259">
        <v>25281</v>
      </c>
      <c r="G1907" s="259">
        <v>366225</v>
      </c>
      <c r="H1907" s="259">
        <v>252003</v>
      </c>
      <c r="I1907" s="260">
        <v>1.1000000000000001</v>
      </c>
      <c r="J1907" s="260">
        <v>2.06</v>
      </c>
      <c r="K1907" s="260">
        <v>7.01</v>
      </c>
      <c r="L1907" s="260">
        <v>48.36</v>
      </c>
      <c r="M1907" s="260">
        <v>29.2</v>
      </c>
      <c r="N1907" s="15"/>
    </row>
    <row r="1908" spans="1:14" s="14" customFormat="1" ht="15" customHeight="1">
      <c r="A1908" s="21"/>
      <c r="B1908" s="163">
        <v>2015</v>
      </c>
      <c r="C1908" s="163"/>
      <c r="D1908" s="259">
        <v>152355</v>
      </c>
      <c r="E1908" s="259">
        <v>167852</v>
      </c>
      <c r="F1908" s="259">
        <v>24439</v>
      </c>
      <c r="G1908" s="259">
        <v>343979</v>
      </c>
      <c r="H1908" s="259">
        <v>236277</v>
      </c>
      <c r="I1908" s="260">
        <v>1.1000000000000001</v>
      </c>
      <c r="J1908" s="260">
        <v>2.0499999999999998</v>
      </c>
      <c r="K1908" s="260">
        <v>6.75</v>
      </c>
      <c r="L1908" s="260">
        <v>47.92</v>
      </c>
      <c r="M1908" s="260">
        <v>30.23</v>
      </c>
      <c r="N1908" s="15"/>
    </row>
    <row r="1909" spans="1:14" s="14" customFormat="1" ht="15" customHeight="1">
      <c r="A1909" s="21"/>
      <c r="B1909" s="163">
        <v>2014</v>
      </c>
      <c r="C1909" s="163"/>
      <c r="D1909" s="146">
        <v>143240</v>
      </c>
      <c r="E1909" s="146">
        <v>157974</v>
      </c>
      <c r="F1909" s="146">
        <v>23567</v>
      </c>
      <c r="G1909" s="146">
        <v>325246</v>
      </c>
      <c r="H1909" s="146">
        <v>223294</v>
      </c>
      <c r="I1909" s="147">
        <v>1.1000000000000001</v>
      </c>
      <c r="J1909" s="147">
        <v>2.06</v>
      </c>
      <c r="K1909" s="147">
        <v>6.65</v>
      </c>
      <c r="L1909" s="147">
        <v>48.2</v>
      </c>
      <c r="M1909" s="147">
        <v>30.84</v>
      </c>
      <c r="N1909" s="15"/>
    </row>
    <row r="1910" spans="1:14" s="7" customFormat="1" ht="15" customHeight="1">
      <c r="A1910" s="27"/>
      <c r="B1910" s="163">
        <v>2013</v>
      </c>
      <c r="C1910" s="163"/>
      <c r="D1910" s="146">
        <v>134564</v>
      </c>
      <c r="E1910" s="146">
        <v>148524</v>
      </c>
      <c r="F1910" s="146">
        <v>22739</v>
      </c>
      <c r="G1910" s="146">
        <v>315839</v>
      </c>
      <c r="H1910" s="146">
        <v>217437</v>
      </c>
      <c r="I1910" s="147">
        <v>1.1000000000000001</v>
      </c>
      <c r="J1910" s="147">
        <v>2.13</v>
      </c>
      <c r="K1910" s="147">
        <v>6.43</v>
      </c>
      <c r="L1910" s="147">
        <v>46.27</v>
      </c>
      <c r="M1910" s="147">
        <v>32.909999999999997</v>
      </c>
    </row>
    <row r="1911" spans="1:14" s="7" customFormat="1" ht="15" customHeight="1">
      <c r="A1911" s="21"/>
      <c r="B1911" s="144">
        <v>2012</v>
      </c>
      <c r="C1911" s="144"/>
      <c r="D1911" s="146">
        <v>133144</v>
      </c>
      <c r="E1911" s="146">
        <v>147814</v>
      </c>
      <c r="F1911" s="146">
        <v>23015</v>
      </c>
      <c r="G1911" s="146">
        <v>316843</v>
      </c>
      <c r="H1911" s="146">
        <v>221411</v>
      </c>
      <c r="I1911" s="147">
        <v>1.1100000000000001</v>
      </c>
      <c r="J1911" s="147">
        <v>2.14</v>
      </c>
      <c r="K1911" s="147">
        <v>6.33</v>
      </c>
      <c r="L1911" s="147">
        <v>45.96</v>
      </c>
      <c r="M1911" s="147">
        <v>33.64</v>
      </c>
    </row>
    <row r="1912" spans="1:14" s="7" customFormat="1" ht="15" customHeight="1">
      <c r="A1912" s="21"/>
      <c r="B1912" s="144">
        <v>2011</v>
      </c>
      <c r="C1912" s="144"/>
      <c r="D1912" s="146">
        <v>138135</v>
      </c>
      <c r="E1912" s="146">
        <v>153548</v>
      </c>
      <c r="F1912" s="146">
        <v>23979</v>
      </c>
      <c r="G1912" s="146">
        <v>336298</v>
      </c>
      <c r="H1912" s="146">
        <v>237359</v>
      </c>
      <c r="I1912" s="147">
        <v>1.1100000000000001</v>
      </c>
      <c r="J1912" s="147">
        <v>2.19</v>
      </c>
      <c r="K1912" s="147">
        <v>6.48</v>
      </c>
      <c r="L1912" s="147">
        <v>46.23</v>
      </c>
      <c r="M1912" s="147">
        <v>33.58</v>
      </c>
    </row>
    <row r="1913" spans="1:14" s="7" customFormat="1" ht="15" customHeight="1">
      <c r="A1913" s="21"/>
      <c r="B1913" s="144">
        <v>2010</v>
      </c>
      <c r="C1913" s="144"/>
      <c r="D1913" s="146">
        <v>144951</v>
      </c>
      <c r="E1913" s="146">
        <v>160365</v>
      </c>
      <c r="F1913" s="146">
        <v>24553</v>
      </c>
      <c r="G1913" s="146">
        <v>348227</v>
      </c>
      <c r="H1913" s="146">
        <v>244098</v>
      </c>
      <c r="I1913" s="147">
        <v>1.1100000000000001</v>
      </c>
      <c r="J1913" s="147">
        <v>2.17</v>
      </c>
      <c r="K1913" s="147">
        <v>7.07</v>
      </c>
      <c r="L1913" s="147">
        <v>49.82</v>
      </c>
      <c r="M1913" s="147">
        <v>30.63</v>
      </c>
    </row>
    <row r="1914" spans="1:14" s="7" customFormat="1" ht="15" customHeight="1">
      <c r="A1914" s="21"/>
      <c r="B1914" s="144">
        <v>2009</v>
      </c>
      <c r="C1914" s="144"/>
      <c r="D1914" s="146">
        <v>151344</v>
      </c>
      <c r="E1914" s="146">
        <v>167076</v>
      </c>
      <c r="F1914" s="146">
        <v>24540</v>
      </c>
      <c r="G1914" s="146">
        <v>347404</v>
      </c>
      <c r="H1914" s="146">
        <v>237662</v>
      </c>
      <c r="I1914" s="147">
        <v>1.1000000000000001</v>
      </c>
      <c r="J1914" s="147">
        <v>2.08</v>
      </c>
      <c r="K1914" s="147">
        <v>6.98</v>
      </c>
      <c r="L1914" s="147">
        <v>49.33</v>
      </c>
      <c r="M1914" s="147">
        <v>29.63</v>
      </c>
    </row>
    <row r="1915" spans="1:14" s="7" customFormat="1" ht="15" customHeight="1">
      <c r="A1915" s="21"/>
      <c r="B1915" s="144">
        <v>2008</v>
      </c>
      <c r="C1915" s="144"/>
      <c r="D1915" s="146">
        <v>157448</v>
      </c>
      <c r="E1915" s="146">
        <v>173186</v>
      </c>
      <c r="F1915" s="146">
        <v>24750</v>
      </c>
      <c r="G1915" s="146">
        <v>342889</v>
      </c>
      <c r="H1915" s="146">
        <v>234777</v>
      </c>
      <c r="I1915" s="147">
        <v>1.1000000000000001</v>
      </c>
      <c r="J1915" s="147">
        <v>1.98</v>
      </c>
      <c r="K1915" s="147">
        <v>7.06</v>
      </c>
      <c r="L1915" s="147">
        <v>50.96</v>
      </c>
      <c r="M1915" s="147">
        <v>27.84</v>
      </c>
    </row>
    <row r="1916" spans="1:14" s="14" customFormat="1" ht="15" customHeight="1" collapsed="1">
      <c r="A1916" s="21"/>
      <c r="B1916" s="145" t="s">
        <v>351</v>
      </c>
      <c r="C1916" s="145"/>
      <c r="D1916" s="154"/>
      <c r="E1916" s="154"/>
      <c r="F1916" s="154"/>
      <c r="G1916" s="154"/>
      <c r="H1916" s="154"/>
      <c r="I1916" s="155"/>
      <c r="J1916" s="155"/>
      <c r="K1916" s="155"/>
      <c r="L1916" s="155"/>
      <c r="M1916" s="155"/>
      <c r="N1916" s="15"/>
    </row>
    <row r="1917" spans="1:14" s="14" customFormat="1" ht="15" customHeight="1">
      <c r="A1917" s="21"/>
      <c r="B1917" s="163">
        <v>2016</v>
      </c>
      <c r="C1917" s="251"/>
      <c r="D1917" s="259">
        <v>1395</v>
      </c>
      <c r="E1917" s="259">
        <v>27324</v>
      </c>
      <c r="F1917" s="259">
        <v>27246</v>
      </c>
      <c r="G1917" s="259">
        <v>488886</v>
      </c>
      <c r="H1917" s="259">
        <v>382716</v>
      </c>
      <c r="I1917" s="260">
        <v>19.59</v>
      </c>
      <c r="J1917" s="260">
        <v>17.89</v>
      </c>
      <c r="K1917" s="260">
        <v>25.77</v>
      </c>
      <c r="L1917" s="260">
        <v>143.6</v>
      </c>
      <c r="M1917" s="260">
        <v>68.83</v>
      </c>
      <c r="N1917" s="15"/>
    </row>
    <row r="1918" spans="1:14" s="14" customFormat="1" ht="15" customHeight="1">
      <c r="A1918" s="21"/>
      <c r="B1918" s="163">
        <v>2015</v>
      </c>
      <c r="C1918" s="163"/>
      <c r="D1918" s="259">
        <v>1319</v>
      </c>
      <c r="E1918" s="259">
        <v>25847</v>
      </c>
      <c r="F1918" s="259">
        <v>25725</v>
      </c>
      <c r="G1918" s="259">
        <v>462866</v>
      </c>
      <c r="H1918" s="259">
        <v>361769</v>
      </c>
      <c r="I1918" s="260">
        <v>19.600000000000001</v>
      </c>
      <c r="J1918" s="260">
        <v>17.91</v>
      </c>
      <c r="K1918" s="260">
        <v>25.4</v>
      </c>
      <c r="L1918" s="260">
        <v>141.13999999999999</v>
      </c>
      <c r="M1918" s="260">
        <v>70.099999999999994</v>
      </c>
      <c r="N1918" s="15"/>
    </row>
    <row r="1919" spans="1:14" s="7" customFormat="1" ht="15" customHeight="1">
      <c r="A1919" s="21"/>
      <c r="B1919" s="163">
        <v>2014</v>
      </c>
      <c r="C1919" s="163"/>
      <c r="D1919" s="146">
        <v>1277</v>
      </c>
      <c r="E1919" s="146">
        <v>24801</v>
      </c>
      <c r="F1919" s="146">
        <v>24682</v>
      </c>
      <c r="G1919" s="146">
        <v>435426</v>
      </c>
      <c r="H1919" s="146">
        <v>342484</v>
      </c>
      <c r="I1919" s="147">
        <v>19.420000000000002</v>
      </c>
      <c r="J1919" s="147">
        <v>17.559999999999999</v>
      </c>
      <c r="K1919" s="147">
        <v>26.1</v>
      </c>
      <c r="L1919" s="147">
        <v>147.97</v>
      </c>
      <c r="M1919" s="147">
        <v>66.89</v>
      </c>
      <c r="N1919" s="15"/>
    </row>
    <row r="1920" spans="1:14" s="7" customFormat="1" ht="15" customHeight="1">
      <c r="A1920" s="27"/>
      <c r="B1920" s="163">
        <v>2013</v>
      </c>
      <c r="C1920" s="163"/>
      <c r="D1920" s="146">
        <v>1243</v>
      </c>
      <c r="E1920" s="146">
        <v>24145</v>
      </c>
      <c r="F1920" s="146">
        <v>24017</v>
      </c>
      <c r="G1920" s="146">
        <v>422310</v>
      </c>
      <c r="H1920" s="146">
        <v>329364</v>
      </c>
      <c r="I1920" s="147">
        <v>19.420000000000002</v>
      </c>
      <c r="J1920" s="147">
        <v>17.489999999999998</v>
      </c>
      <c r="K1920" s="147">
        <v>25.09</v>
      </c>
      <c r="L1920" s="147">
        <v>142.71</v>
      </c>
      <c r="M1920" s="147">
        <v>69.23</v>
      </c>
    </row>
    <row r="1921" spans="1:14" s="7" customFormat="1" ht="15" customHeight="1">
      <c r="A1921" s="21"/>
      <c r="B1921" s="144">
        <v>2012</v>
      </c>
      <c r="C1921" s="144"/>
      <c r="D1921" s="146">
        <v>1267</v>
      </c>
      <c r="E1921" s="146">
        <v>24619</v>
      </c>
      <c r="F1921" s="146">
        <v>24551</v>
      </c>
      <c r="G1921" s="146">
        <v>438910</v>
      </c>
      <c r="H1921" s="146">
        <v>344733</v>
      </c>
      <c r="I1921" s="147">
        <v>19.43</v>
      </c>
      <c r="J1921" s="147">
        <v>17.829999999999998</v>
      </c>
      <c r="K1921" s="147">
        <v>26.14</v>
      </c>
      <c r="L1921" s="147">
        <v>146.24</v>
      </c>
      <c r="M1921" s="147">
        <v>67.81</v>
      </c>
    </row>
    <row r="1922" spans="1:14" s="7" customFormat="1" ht="15" customHeight="1">
      <c r="A1922" s="21"/>
      <c r="B1922" s="144">
        <v>2011</v>
      </c>
      <c r="C1922" s="144"/>
      <c r="D1922" s="146">
        <v>1373</v>
      </c>
      <c r="E1922" s="146">
        <v>26687</v>
      </c>
      <c r="F1922" s="146">
        <v>26549</v>
      </c>
      <c r="G1922" s="146">
        <v>474592</v>
      </c>
      <c r="H1922" s="146">
        <v>371609</v>
      </c>
      <c r="I1922" s="147">
        <v>19.440000000000001</v>
      </c>
      <c r="J1922" s="147">
        <v>17.78</v>
      </c>
      <c r="K1922" s="147">
        <v>26.5</v>
      </c>
      <c r="L1922" s="147">
        <v>148.27000000000001</v>
      </c>
      <c r="M1922" s="147">
        <v>66.849999999999994</v>
      </c>
    </row>
    <row r="1923" spans="1:14" s="7" customFormat="1" ht="15" customHeight="1">
      <c r="A1923" s="21"/>
      <c r="B1923" s="144">
        <v>2010</v>
      </c>
      <c r="C1923" s="144"/>
      <c r="D1923" s="146">
        <v>1391</v>
      </c>
      <c r="E1923" s="146">
        <v>27237</v>
      </c>
      <c r="F1923" s="146">
        <v>26943</v>
      </c>
      <c r="G1923" s="146">
        <v>471296</v>
      </c>
      <c r="H1923" s="146">
        <v>375982</v>
      </c>
      <c r="I1923" s="147">
        <v>19.579999999999998</v>
      </c>
      <c r="J1923" s="147">
        <v>17.3</v>
      </c>
      <c r="K1923" s="147">
        <v>27.03</v>
      </c>
      <c r="L1923" s="147">
        <v>154.54</v>
      </c>
      <c r="M1923" s="147">
        <v>63.78</v>
      </c>
    </row>
    <row r="1924" spans="1:14" s="7" customFormat="1" ht="15" customHeight="1">
      <c r="A1924" s="21"/>
      <c r="B1924" s="144">
        <v>2009</v>
      </c>
      <c r="C1924" s="144"/>
      <c r="D1924" s="146">
        <v>1427</v>
      </c>
      <c r="E1924" s="146">
        <v>27751</v>
      </c>
      <c r="F1924" s="146">
        <v>27507</v>
      </c>
      <c r="G1924" s="146">
        <v>460813</v>
      </c>
      <c r="H1924" s="146">
        <v>365062</v>
      </c>
      <c r="I1924" s="147">
        <v>19.45</v>
      </c>
      <c r="J1924" s="147">
        <v>16.61</v>
      </c>
      <c r="K1924" s="147">
        <v>25.47</v>
      </c>
      <c r="L1924" s="147">
        <v>152.04</v>
      </c>
      <c r="M1924" s="147">
        <v>64.91</v>
      </c>
    </row>
    <row r="1925" spans="1:14" s="14" customFormat="1" ht="15" customHeight="1" collapsed="1">
      <c r="A1925" s="21"/>
      <c r="B1925" s="144">
        <v>2008</v>
      </c>
      <c r="C1925" s="144"/>
      <c r="D1925" s="146">
        <v>1433</v>
      </c>
      <c r="E1925" s="146">
        <v>28585</v>
      </c>
      <c r="F1925" s="146">
        <v>28447</v>
      </c>
      <c r="G1925" s="146">
        <v>457288</v>
      </c>
      <c r="H1925" s="146">
        <v>359794</v>
      </c>
      <c r="I1925" s="147">
        <v>19.95</v>
      </c>
      <c r="J1925" s="147">
        <v>16</v>
      </c>
      <c r="K1925" s="147">
        <v>24.59</v>
      </c>
      <c r="L1925" s="147">
        <v>152.94999999999999</v>
      </c>
      <c r="M1925" s="147">
        <v>64.459999999999994</v>
      </c>
      <c r="N1925" s="7"/>
    </row>
    <row r="1926" spans="1:14" s="14" customFormat="1" ht="15" customHeight="1">
      <c r="A1926" s="21"/>
      <c r="B1926" s="145" t="s">
        <v>352</v>
      </c>
      <c r="C1926" s="145"/>
      <c r="D1926" s="154"/>
      <c r="E1926" s="154"/>
      <c r="F1926" s="154"/>
      <c r="G1926" s="154"/>
      <c r="H1926" s="154"/>
      <c r="I1926" s="155"/>
      <c r="J1926" s="155"/>
      <c r="K1926" s="155"/>
      <c r="L1926" s="155"/>
      <c r="M1926" s="155"/>
      <c r="N1926" s="15"/>
    </row>
    <row r="1927" spans="1:14" s="14" customFormat="1" ht="15" customHeight="1">
      <c r="A1927" s="21"/>
      <c r="B1927" s="163">
        <v>2016</v>
      </c>
      <c r="C1927" s="251"/>
      <c r="D1927" s="259">
        <v>372</v>
      </c>
      <c r="E1927" s="259">
        <v>39861</v>
      </c>
      <c r="F1927" s="259">
        <v>39521</v>
      </c>
      <c r="G1927" s="259">
        <v>676192</v>
      </c>
      <c r="H1927" s="259">
        <v>527915</v>
      </c>
      <c r="I1927" s="260">
        <v>107.15</v>
      </c>
      <c r="J1927" s="260">
        <v>16.96</v>
      </c>
      <c r="K1927" s="260">
        <v>23.17</v>
      </c>
      <c r="L1927" s="260">
        <v>135.44</v>
      </c>
      <c r="M1927" s="260">
        <v>72.7</v>
      </c>
      <c r="N1927" s="15"/>
    </row>
    <row r="1928" spans="1:14" s="7" customFormat="1" ht="15" customHeight="1">
      <c r="A1928" s="21"/>
      <c r="B1928" s="163">
        <v>2015</v>
      </c>
      <c r="C1928" s="163"/>
      <c r="D1928" s="259">
        <v>361</v>
      </c>
      <c r="E1928" s="259">
        <v>36991</v>
      </c>
      <c r="F1928" s="259">
        <v>36815</v>
      </c>
      <c r="G1928" s="259">
        <v>628604</v>
      </c>
      <c r="H1928" s="259">
        <v>491378</v>
      </c>
      <c r="I1928" s="260">
        <v>102.47</v>
      </c>
      <c r="J1928" s="260">
        <v>16.989999999999998</v>
      </c>
      <c r="K1928" s="260">
        <v>23.63</v>
      </c>
      <c r="L1928" s="260">
        <v>138.41</v>
      </c>
      <c r="M1928" s="260">
        <v>71.23</v>
      </c>
      <c r="N1928" s="15"/>
    </row>
    <row r="1929" spans="1:14" s="7" customFormat="1" ht="15" customHeight="1">
      <c r="A1929" s="21"/>
      <c r="B1929" s="163">
        <v>2014</v>
      </c>
      <c r="C1929" s="163"/>
      <c r="D1929" s="146">
        <v>333</v>
      </c>
      <c r="E1929" s="146">
        <v>34304</v>
      </c>
      <c r="F1929" s="146">
        <v>34179</v>
      </c>
      <c r="G1929" s="146">
        <v>591032</v>
      </c>
      <c r="H1929" s="146">
        <v>461095</v>
      </c>
      <c r="I1929" s="147">
        <v>103.02</v>
      </c>
      <c r="J1929" s="147">
        <v>17.23</v>
      </c>
      <c r="K1929" s="147">
        <v>23.4</v>
      </c>
      <c r="L1929" s="147">
        <v>135.30000000000001</v>
      </c>
      <c r="M1929" s="147">
        <v>73.02</v>
      </c>
      <c r="N1929" s="15"/>
    </row>
    <row r="1930" spans="1:14" s="7" customFormat="1" ht="15" customHeight="1">
      <c r="A1930" s="27"/>
      <c r="B1930" s="163">
        <v>2013</v>
      </c>
      <c r="C1930" s="163"/>
      <c r="D1930" s="146">
        <v>326</v>
      </c>
      <c r="E1930" s="146">
        <v>33152</v>
      </c>
      <c r="F1930" s="146">
        <v>33060</v>
      </c>
      <c r="G1930" s="146">
        <v>546995</v>
      </c>
      <c r="H1930" s="146">
        <v>427256</v>
      </c>
      <c r="I1930" s="147">
        <v>101.69</v>
      </c>
      <c r="J1930" s="147">
        <v>16.5</v>
      </c>
      <c r="K1930" s="147">
        <v>22.6</v>
      </c>
      <c r="L1930" s="147">
        <v>136.6</v>
      </c>
      <c r="M1930" s="147">
        <v>72.38</v>
      </c>
    </row>
    <row r="1931" spans="1:14" s="7" customFormat="1" ht="15" customHeight="1">
      <c r="A1931" s="21"/>
      <c r="B1931" s="144">
        <v>2012</v>
      </c>
      <c r="C1931" s="144"/>
      <c r="D1931" s="146">
        <v>362</v>
      </c>
      <c r="E1931" s="146">
        <v>37911</v>
      </c>
      <c r="F1931" s="146">
        <v>37869</v>
      </c>
      <c r="G1931" s="146">
        <v>618947</v>
      </c>
      <c r="H1931" s="146">
        <v>478205</v>
      </c>
      <c r="I1931" s="147">
        <v>104.73</v>
      </c>
      <c r="J1931" s="147">
        <v>16.329999999999998</v>
      </c>
      <c r="K1931" s="147">
        <v>22.61</v>
      </c>
      <c r="L1931" s="147">
        <v>138.31</v>
      </c>
      <c r="M1931" s="147">
        <v>71.569999999999993</v>
      </c>
    </row>
    <row r="1932" spans="1:14" s="7" customFormat="1" ht="15" customHeight="1">
      <c r="A1932" s="21"/>
      <c r="B1932" s="144">
        <v>2011</v>
      </c>
      <c r="C1932" s="144"/>
      <c r="D1932" s="146">
        <v>380</v>
      </c>
      <c r="E1932" s="146">
        <v>38448</v>
      </c>
      <c r="F1932" s="146">
        <v>38401</v>
      </c>
      <c r="G1932" s="146">
        <v>635348</v>
      </c>
      <c r="H1932" s="146">
        <v>495538</v>
      </c>
      <c r="I1932" s="147">
        <v>101.18</v>
      </c>
      <c r="J1932" s="147">
        <v>16.52</v>
      </c>
      <c r="K1932" s="147">
        <v>25.16</v>
      </c>
      <c r="L1932" s="147">
        <v>152.09</v>
      </c>
      <c r="M1932" s="147">
        <v>64.989999999999995</v>
      </c>
    </row>
    <row r="1933" spans="1:14" s="7" customFormat="1" ht="15" customHeight="1">
      <c r="A1933" s="21"/>
      <c r="B1933" s="144">
        <v>2010</v>
      </c>
      <c r="C1933" s="144"/>
      <c r="D1933" s="146">
        <v>397</v>
      </c>
      <c r="E1933" s="146">
        <v>41629</v>
      </c>
      <c r="F1933" s="146">
        <v>41303</v>
      </c>
      <c r="G1933" s="146">
        <v>662811</v>
      </c>
      <c r="H1933" s="146">
        <v>520074</v>
      </c>
      <c r="I1933" s="147">
        <v>104.86</v>
      </c>
      <c r="J1933" s="147">
        <v>15.92</v>
      </c>
      <c r="K1933" s="147">
        <v>24.54</v>
      </c>
      <c r="L1933" s="147">
        <v>152.93</v>
      </c>
      <c r="M1933" s="147">
        <v>64.31</v>
      </c>
    </row>
    <row r="1934" spans="1:14" s="14" customFormat="1" ht="15" customHeight="1" collapsed="1">
      <c r="A1934" s="21"/>
      <c r="B1934" s="144">
        <v>2009</v>
      </c>
      <c r="C1934" s="144"/>
      <c r="D1934" s="146">
        <v>415</v>
      </c>
      <c r="E1934" s="146">
        <v>44176</v>
      </c>
      <c r="F1934" s="146">
        <v>43854</v>
      </c>
      <c r="G1934" s="146">
        <v>661575</v>
      </c>
      <c r="H1934" s="146">
        <v>513554</v>
      </c>
      <c r="I1934" s="147">
        <v>106.45</v>
      </c>
      <c r="J1934" s="147">
        <v>14.98</v>
      </c>
      <c r="K1934" s="147">
        <v>21.9</v>
      </c>
      <c r="L1934" s="147">
        <v>145.18</v>
      </c>
      <c r="M1934" s="147">
        <v>67.72</v>
      </c>
      <c r="N1934" s="7"/>
    </row>
    <row r="1935" spans="1:14" s="14" customFormat="1" ht="15" customHeight="1">
      <c r="A1935" s="21"/>
      <c r="B1935" s="144">
        <v>2008</v>
      </c>
      <c r="C1935" s="144"/>
      <c r="D1935" s="146">
        <v>410</v>
      </c>
      <c r="E1935" s="146">
        <v>42650</v>
      </c>
      <c r="F1935" s="146">
        <v>42590</v>
      </c>
      <c r="G1935" s="146">
        <v>656509</v>
      </c>
      <c r="H1935" s="146">
        <v>513056</v>
      </c>
      <c r="I1935" s="147">
        <v>104.02</v>
      </c>
      <c r="J1935" s="147">
        <v>15.39</v>
      </c>
      <c r="K1935" s="147">
        <v>23.29</v>
      </c>
      <c r="L1935" s="147">
        <v>151.11000000000001</v>
      </c>
      <c r="M1935" s="147">
        <v>65.510000000000005</v>
      </c>
      <c r="N1935" s="7"/>
    </row>
    <row r="1936" spans="1:14" s="14" customFormat="1" ht="15" customHeight="1">
      <c r="A1936" s="21"/>
      <c r="B1936" s="141" t="s">
        <v>353</v>
      </c>
      <c r="C1936" s="141"/>
      <c r="D1936" s="152"/>
      <c r="E1936" s="152"/>
      <c r="F1936" s="152"/>
      <c r="G1936" s="152"/>
      <c r="H1936" s="152"/>
      <c r="I1936" s="153"/>
      <c r="J1936" s="153"/>
      <c r="K1936" s="153"/>
      <c r="L1936" s="153"/>
      <c r="M1936" s="153"/>
    </row>
    <row r="1937" spans="1:14" s="7" customFormat="1" ht="15" customHeight="1">
      <c r="A1937" s="21"/>
      <c r="B1937" s="163">
        <v>2016</v>
      </c>
      <c r="C1937" s="251"/>
      <c r="D1937" s="259">
        <v>140</v>
      </c>
      <c r="E1937" s="259">
        <v>202382</v>
      </c>
      <c r="F1937" s="259">
        <v>202318</v>
      </c>
      <c r="G1937" s="259">
        <v>2292680</v>
      </c>
      <c r="H1937" s="259">
        <v>1820003</v>
      </c>
      <c r="I1937" s="260">
        <v>1445.59</v>
      </c>
      <c r="J1937" s="260">
        <v>11.33</v>
      </c>
      <c r="K1937" s="260">
        <v>13.67</v>
      </c>
      <c r="L1937" s="260">
        <v>120.59</v>
      </c>
      <c r="M1937" s="260">
        <v>82.53</v>
      </c>
      <c r="N1937" s="14"/>
    </row>
    <row r="1938" spans="1:14" s="7" customFormat="1" ht="15" customHeight="1">
      <c r="A1938" s="21"/>
      <c r="B1938" s="163">
        <v>2015</v>
      </c>
      <c r="C1938" s="163"/>
      <c r="D1938" s="259">
        <v>143</v>
      </c>
      <c r="E1938" s="259">
        <v>194049</v>
      </c>
      <c r="F1938" s="259">
        <v>193716</v>
      </c>
      <c r="G1938" s="259">
        <v>2204934</v>
      </c>
      <c r="H1938" s="259">
        <v>1755900</v>
      </c>
      <c r="I1938" s="260">
        <v>1356.99</v>
      </c>
      <c r="J1938" s="260">
        <v>11.36</v>
      </c>
      <c r="K1938" s="260">
        <v>13.5</v>
      </c>
      <c r="L1938" s="260">
        <v>118.59</v>
      </c>
      <c r="M1938" s="260">
        <v>84.09</v>
      </c>
      <c r="N1938" s="14"/>
    </row>
    <row r="1939" spans="1:14" s="7" customFormat="1" ht="15" customHeight="1">
      <c r="A1939" s="21"/>
      <c r="B1939" s="163">
        <v>2014</v>
      </c>
      <c r="C1939" s="163"/>
      <c r="D1939" s="146">
        <v>137</v>
      </c>
      <c r="E1939" s="146">
        <v>180470</v>
      </c>
      <c r="F1939" s="146">
        <v>180408</v>
      </c>
      <c r="G1939" s="146">
        <v>2076978</v>
      </c>
      <c r="H1939" s="146">
        <v>1647766</v>
      </c>
      <c r="I1939" s="147">
        <v>1317.3</v>
      </c>
      <c r="J1939" s="147">
        <v>11.51</v>
      </c>
      <c r="K1939" s="147">
        <v>13.86</v>
      </c>
      <c r="L1939" s="147">
        <v>120.43</v>
      </c>
      <c r="M1939" s="147">
        <v>82.91</v>
      </c>
      <c r="N1939" s="14"/>
    </row>
    <row r="1940" spans="1:14" s="7" customFormat="1" ht="15" customHeight="1">
      <c r="A1940" s="27"/>
      <c r="B1940" s="163">
        <v>2013</v>
      </c>
      <c r="C1940" s="163"/>
      <c r="D1940" s="146">
        <v>136</v>
      </c>
      <c r="E1940" s="146">
        <v>169849</v>
      </c>
      <c r="F1940" s="146">
        <v>169832</v>
      </c>
      <c r="G1940" s="146">
        <v>1878474</v>
      </c>
      <c r="H1940" s="146">
        <v>1488847</v>
      </c>
      <c r="I1940" s="147">
        <v>1248.8900000000001</v>
      </c>
      <c r="J1940" s="147">
        <v>11.06</v>
      </c>
      <c r="K1940" s="147">
        <v>13.67</v>
      </c>
      <c r="L1940" s="147">
        <v>123.58</v>
      </c>
      <c r="M1940" s="147">
        <v>80.489999999999995</v>
      </c>
    </row>
    <row r="1941" spans="1:14" s="7" customFormat="1" ht="15" customHeight="1">
      <c r="A1941" s="21"/>
      <c r="B1941" s="144">
        <v>2012</v>
      </c>
      <c r="C1941" s="144"/>
      <c r="D1941" s="146">
        <v>131</v>
      </c>
      <c r="E1941" s="146">
        <v>165211</v>
      </c>
      <c r="F1941" s="146">
        <v>165067</v>
      </c>
      <c r="G1941" s="146">
        <v>1820391</v>
      </c>
      <c r="H1941" s="146">
        <v>1443884</v>
      </c>
      <c r="I1941" s="147">
        <v>1261.1500000000001</v>
      </c>
      <c r="J1941" s="147">
        <v>11.02</v>
      </c>
      <c r="K1941" s="147">
        <v>13.64</v>
      </c>
      <c r="L1941" s="147">
        <v>123.72</v>
      </c>
      <c r="M1941" s="147">
        <v>80.400000000000006</v>
      </c>
    </row>
    <row r="1942" spans="1:14" s="7" customFormat="1" ht="15" customHeight="1">
      <c r="A1942" s="21"/>
      <c r="B1942" s="144">
        <v>2011</v>
      </c>
      <c r="C1942" s="144"/>
      <c r="D1942" s="146">
        <v>150</v>
      </c>
      <c r="E1942" s="146">
        <v>183368</v>
      </c>
      <c r="F1942" s="146">
        <v>183103</v>
      </c>
      <c r="G1942" s="146">
        <v>2025215</v>
      </c>
      <c r="H1942" s="146">
        <v>1619038</v>
      </c>
      <c r="I1942" s="147">
        <v>1222.45</v>
      </c>
      <c r="J1942" s="147">
        <v>11.04</v>
      </c>
      <c r="K1942" s="147">
        <v>13.24</v>
      </c>
      <c r="L1942" s="147">
        <v>119.68</v>
      </c>
      <c r="M1942" s="147">
        <v>83.23</v>
      </c>
    </row>
    <row r="1943" spans="1:14" s="14" customFormat="1" ht="15" customHeight="1" collapsed="1">
      <c r="A1943" s="21"/>
      <c r="B1943" s="144">
        <v>2010</v>
      </c>
      <c r="C1943" s="144"/>
      <c r="D1943" s="146">
        <v>154</v>
      </c>
      <c r="E1943" s="146">
        <v>189059</v>
      </c>
      <c r="F1943" s="146">
        <v>188795</v>
      </c>
      <c r="G1943" s="146">
        <v>2032853</v>
      </c>
      <c r="H1943" s="146">
        <v>1631928</v>
      </c>
      <c r="I1943" s="147">
        <v>1227.6600000000001</v>
      </c>
      <c r="J1943" s="147">
        <v>10.75</v>
      </c>
      <c r="K1943" s="147">
        <v>13.2</v>
      </c>
      <c r="L1943" s="147">
        <v>122.62</v>
      </c>
      <c r="M1943" s="147">
        <v>81.459999999999994</v>
      </c>
      <c r="N1943" s="7"/>
    </row>
    <row r="1944" spans="1:14" s="14" customFormat="1" ht="15" customHeight="1">
      <c r="A1944" s="21"/>
      <c r="B1944" s="144">
        <v>2009</v>
      </c>
      <c r="C1944" s="144"/>
      <c r="D1944" s="146">
        <v>160</v>
      </c>
      <c r="E1944" s="146">
        <v>184209</v>
      </c>
      <c r="F1944" s="146">
        <v>183720</v>
      </c>
      <c r="G1944" s="146">
        <v>1875759</v>
      </c>
      <c r="H1944" s="146">
        <v>1499128</v>
      </c>
      <c r="I1944" s="147">
        <v>1151.31</v>
      </c>
      <c r="J1944" s="147">
        <v>10.18</v>
      </c>
      <c r="K1944" s="147">
        <v>12.82</v>
      </c>
      <c r="L1944" s="147">
        <v>125.6</v>
      </c>
      <c r="M1944" s="147">
        <v>79.34</v>
      </c>
      <c r="N1944" s="7"/>
    </row>
    <row r="1945" spans="1:14" s="14" customFormat="1" ht="15" customHeight="1">
      <c r="A1945" s="21"/>
      <c r="B1945" s="144">
        <v>2008</v>
      </c>
      <c r="C1945" s="144"/>
      <c r="D1945" s="146">
        <v>173</v>
      </c>
      <c r="E1945" s="146">
        <v>189141</v>
      </c>
      <c r="F1945" s="146">
        <v>188717</v>
      </c>
      <c r="G1945" s="146">
        <v>1876563</v>
      </c>
      <c r="H1945" s="146">
        <v>1498272</v>
      </c>
      <c r="I1945" s="147">
        <v>1093.3</v>
      </c>
      <c r="J1945" s="147">
        <v>9.92</v>
      </c>
      <c r="K1945" s="147">
        <v>12.63</v>
      </c>
      <c r="L1945" s="147">
        <v>126.97</v>
      </c>
      <c r="M1945" s="147">
        <v>78.39</v>
      </c>
      <c r="N1945" s="7"/>
    </row>
    <row r="1946" spans="1:14" s="7" customFormat="1" ht="15" customHeight="1">
      <c r="A1946" s="21"/>
      <c r="B1946" s="138" t="s">
        <v>40</v>
      </c>
      <c r="C1946" s="138"/>
      <c r="D1946" s="150"/>
      <c r="E1946" s="150"/>
      <c r="F1946" s="150"/>
      <c r="G1946" s="150"/>
      <c r="H1946" s="150"/>
      <c r="I1946" s="151"/>
      <c r="J1946" s="151"/>
      <c r="K1946" s="151"/>
      <c r="L1946" s="151"/>
      <c r="M1946" s="151"/>
      <c r="N1946" s="13"/>
    </row>
    <row r="1947" spans="1:14" s="7" customFormat="1" ht="15" customHeight="1">
      <c r="A1947" s="21"/>
      <c r="B1947" s="141" t="s">
        <v>354</v>
      </c>
      <c r="C1947" s="141"/>
      <c r="D1947" s="152"/>
      <c r="E1947" s="152"/>
      <c r="F1947" s="152"/>
      <c r="G1947" s="152"/>
      <c r="H1947" s="152"/>
      <c r="I1947" s="153"/>
      <c r="J1947" s="153"/>
      <c r="K1947" s="153"/>
      <c r="L1947" s="153"/>
      <c r="M1947" s="153"/>
      <c r="N1947" s="14"/>
    </row>
    <row r="1948" spans="1:14" s="7" customFormat="1" ht="15" customHeight="1">
      <c r="A1948" s="21"/>
      <c r="B1948" s="163">
        <v>2016</v>
      </c>
      <c r="C1948" s="251"/>
      <c r="D1948" s="259">
        <v>44875</v>
      </c>
      <c r="E1948" s="259">
        <v>93611</v>
      </c>
      <c r="F1948" s="259">
        <v>52217</v>
      </c>
      <c r="G1948" s="259">
        <v>681854</v>
      </c>
      <c r="H1948" s="259">
        <v>527642</v>
      </c>
      <c r="I1948" s="260">
        <v>2.09</v>
      </c>
      <c r="J1948" s="260">
        <v>7.28</v>
      </c>
      <c r="K1948" s="260">
        <v>11.47</v>
      </c>
      <c r="L1948" s="260">
        <v>87.87</v>
      </c>
      <c r="M1948" s="260">
        <v>63.17</v>
      </c>
      <c r="N1948" s="14"/>
    </row>
    <row r="1949" spans="1:14" s="7" customFormat="1" ht="15" customHeight="1">
      <c r="A1949" s="21"/>
      <c r="B1949" s="163">
        <v>2015</v>
      </c>
      <c r="C1949" s="163"/>
      <c r="D1949" s="259">
        <v>42275</v>
      </c>
      <c r="E1949" s="259">
        <v>87187</v>
      </c>
      <c r="F1949" s="259">
        <v>48267</v>
      </c>
      <c r="G1949" s="259">
        <v>651253</v>
      </c>
      <c r="H1949" s="259">
        <v>506293</v>
      </c>
      <c r="I1949" s="260">
        <v>2.06</v>
      </c>
      <c r="J1949" s="260">
        <v>7.47</v>
      </c>
      <c r="K1949" s="260">
        <v>11.41</v>
      </c>
      <c r="L1949" s="260">
        <v>84.53</v>
      </c>
      <c r="M1949" s="260">
        <v>65.28</v>
      </c>
      <c r="N1949" s="14"/>
    </row>
    <row r="1950" spans="1:14" s="7" customFormat="1" ht="15" customHeight="1">
      <c r="A1950" s="21"/>
      <c r="B1950" s="163">
        <v>2014</v>
      </c>
      <c r="C1950" s="163"/>
      <c r="D1950" s="146">
        <v>40364</v>
      </c>
      <c r="E1950" s="146">
        <v>79890</v>
      </c>
      <c r="F1950" s="146">
        <v>42881</v>
      </c>
      <c r="G1950" s="146">
        <v>540275</v>
      </c>
      <c r="H1950" s="146">
        <v>421537</v>
      </c>
      <c r="I1950" s="147">
        <v>1.98</v>
      </c>
      <c r="J1950" s="147">
        <v>6.76</v>
      </c>
      <c r="K1950" s="147">
        <v>10.66</v>
      </c>
      <c r="L1950" s="147">
        <v>84.63</v>
      </c>
      <c r="M1950" s="147">
        <v>63.31</v>
      </c>
      <c r="N1950" s="14"/>
    </row>
    <row r="1951" spans="1:14" s="7" customFormat="1" ht="15" customHeight="1">
      <c r="A1951" s="27"/>
      <c r="B1951" s="163">
        <v>2013</v>
      </c>
      <c r="C1951" s="163"/>
      <c r="D1951" s="146">
        <v>38564</v>
      </c>
      <c r="E1951" s="146">
        <v>74875</v>
      </c>
      <c r="F1951" s="146">
        <v>39517</v>
      </c>
      <c r="G1951" s="146">
        <v>493866</v>
      </c>
      <c r="H1951" s="146">
        <v>384154</v>
      </c>
      <c r="I1951" s="147">
        <v>1.94</v>
      </c>
      <c r="J1951" s="147">
        <v>6.6</v>
      </c>
      <c r="K1951" s="147">
        <v>10.34</v>
      </c>
      <c r="L1951" s="147">
        <v>82.7</v>
      </c>
      <c r="M1951" s="147">
        <v>63.65</v>
      </c>
    </row>
    <row r="1952" spans="1:14" s="14" customFormat="1" ht="15" customHeight="1" collapsed="1">
      <c r="A1952" s="21"/>
      <c r="B1952" s="144">
        <v>2012</v>
      </c>
      <c r="C1952" s="144"/>
      <c r="D1952" s="146">
        <v>37860</v>
      </c>
      <c r="E1952" s="146">
        <v>74576</v>
      </c>
      <c r="F1952" s="146">
        <v>39839</v>
      </c>
      <c r="G1952" s="146">
        <v>492504</v>
      </c>
      <c r="H1952" s="146">
        <v>383941</v>
      </c>
      <c r="I1952" s="147">
        <v>1.97</v>
      </c>
      <c r="J1952" s="147">
        <v>6.6</v>
      </c>
      <c r="K1952" s="147">
        <v>10.16</v>
      </c>
      <c r="L1952" s="147">
        <v>82.22</v>
      </c>
      <c r="M1952" s="147">
        <v>64.94</v>
      </c>
      <c r="N1952" s="7"/>
    </row>
    <row r="1953" spans="1:14" s="14" customFormat="1" ht="15" customHeight="1">
      <c r="A1953" s="21"/>
      <c r="B1953" s="144">
        <v>2011</v>
      </c>
      <c r="C1953" s="144"/>
      <c r="D1953" s="146">
        <v>38925</v>
      </c>
      <c r="E1953" s="146">
        <v>77438</v>
      </c>
      <c r="F1953" s="146">
        <v>41640</v>
      </c>
      <c r="G1953" s="146">
        <v>519060</v>
      </c>
      <c r="H1953" s="146">
        <v>405358</v>
      </c>
      <c r="I1953" s="147">
        <v>1.99</v>
      </c>
      <c r="J1953" s="147">
        <v>6.7</v>
      </c>
      <c r="K1953" s="147">
        <v>10.27</v>
      </c>
      <c r="L1953" s="147">
        <v>82.38</v>
      </c>
      <c r="M1953" s="147">
        <v>65.25</v>
      </c>
      <c r="N1953" s="7"/>
    </row>
    <row r="1954" spans="1:14" s="14" customFormat="1" ht="15" customHeight="1">
      <c r="A1954" s="21"/>
      <c r="B1954" s="144">
        <v>2010</v>
      </c>
      <c r="C1954" s="144"/>
      <c r="D1954" s="146">
        <v>40302</v>
      </c>
      <c r="E1954" s="146">
        <v>80196</v>
      </c>
      <c r="F1954" s="146">
        <v>43056</v>
      </c>
      <c r="G1954" s="146">
        <v>521594</v>
      </c>
      <c r="H1954" s="146">
        <v>409830</v>
      </c>
      <c r="I1954" s="147">
        <v>1.99</v>
      </c>
      <c r="J1954" s="147">
        <v>6.5</v>
      </c>
      <c r="K1954" s="147">
        <v>10.67</v>
      </c>
      <c r="L1954" s="147">
        <v>88.09</v>
      </c>
      <c r="M1954" s="147">
        <v>60.98</v>
      </c>
      <c r="N1954" s="7"/>
    </row>
    <row r="1955" spans="1:14" s="7" customFormat="1" ht="15" customHeight="1">
      <c r="A1955" s="21"/>
      <c r="B1955" s="144">
        <v>2009</v>
      </c>
      <c r="C1955" s="144"/>
      <c r="D1955" s="146">
        <v>42149</v>
      </c>
      <c r="E1955" s="146">
        <v>82530</v>
      </c>
      <c r="F1955" s="146">
        <v>43448</v>
      </c>
      <c r="G1955" s="146">
        <v>493786</v>
      </c>
      <c r="H1955" s="146">
        <v>381719</v>
      </c>
      <c r="I1955" s="147">
        <v>1.96</v>
      </c>
      <c r="J1955" s="147">
        <v>5.98</v>
      </c>
      <c r="K1955" s="147">
        <v>10.11</v>
      </c>
      <c r="L1955" s="147">
        <v>88.98</v>
      </c>
      <c r="M1955" s="147">
        <v>59.13</v>
      </c>
    </row>
    <row r="1956" spans="1:14" s="7" customFormat="1" ht="15" customHeight="1">
      <c r="A1956" s="21"/>
      <c r="B1956" s="144">
        <v>2008</v>
      </c>
      <c r="C1956" s="144"/>
      <c r="D1956" s="146">
        <v>44140</v>
      </c>
      <c r="E1956" s="146">
        <v>82565</v>
      </c>
      <c r="F1956" s="146">
        <v>41117</v>
      </c>
      <c r="G1956" s="146">
        <v>475609</v>
      </c>
      <c r="H1956" s="146">
        <v>369385</v>
      </c>
      <c r="I1956" s="147">
        <v>1.87</v>
      </c>
      <c r="J1956" s="147">
        <v>5.76</v>
      </c>
      <c r="K1956" s="147">
        <v>10.050000000000001</v>
      </c>
      <c r="L1956" s="147">
        <v>86.85</v>
      </c>
      <c r="M1956" s="147">
        <v>57.05</v>
      </c>
    </row>
    <row r="1957" spans="1:14" s="7" customFormat="1" ht="15" customHeight="1">
      <c r="A1957" s="21"/>
      <c r="B1957" s="141" t="s">
        <v>355</v>
      </c>
      <c r="C1957" s="141"/>
      <c r="D1957" s="152"/>
      <c r="E1957" s="152"/>
      <c r="F1957" s="152"/>
      <c r="G1957" s="152"/>
      <c r="H1957" s="152"/>
      <c r="I1957" s="153"/>
      <c r="J1957" s="153"/>
      <c r="K1957" s="153"/>
      <c r="L1957" s="153"/>
      <c r="M1957" s="153"/>
      <c r="N1957" s="14"/>
    </row>
    <row r="1958" spans="1:14" s="7" customFormat="1" ht="15" customHeight="1">
      <c r="A1958" s="21"/>
      <c r="B1958" s="163">
        <v>2016</v>
      </c>
      <c r="C1958" s="251"/>
      <c r="D1958" s="259">
        <v>28861</v>
      </c>
      <c r="E1958" s="259">
        <v>43459</v>
      </c>
      <c r="F1958" s="259">
        <v>16402</v>
      </c>
      <c r="G1958" s="259">
        <v>204740</v>
      </c>
      <c r="H1958" s="259">
        <v>154260</v>
      </c>
      <c r="I1958" s="260">
        <v>1.51</v>
      </c>
      <c r="J1958" s="260">
        <v>4.71</v>
      </c>
      <c r="K1958" s="260">
        <v>8.98</v>
      </c>
      <c r="L1958" s="260">
        <v>71.930000000000007</v>
      </c>
      <c r="M1958" s="260">
        <v>52.43</v>
      </c>
      <c r="N1958" s="14"/>
    </row>
    <row r="1959" spans="1:14" s="7" customFormat="1" ht="15" customHeight="1">
      <c r="A1959" s="21"/>
      <c r="B1959" s="163">
        <v>2015</v>
      </c>
      <c r="C1959" s="163"/>
      <c r="D1959" s="259">
        <v>27569</v>
      </c>
      <c r="E1959" s="259">
        <v>40675</v>
      </c>
      <c r="F1959" s="259">
        <v>14828</v>
      </c>
      <c r="G1959" s="259">
        <v>191584</v>
      </c>
      <c r="H1959" s="259">
        <v>144499</v>
      </c>
      <c r="I1959" s="260">
        <v>1.48</v>
      </c>
      <c r="J1959" s="260">
        <v>4.71</v>
      </c>
      <c r="K1959" s="260">
        <v>8.94</v>
      </c>
      <c r="L1959" s="260">
        <v>69.19</v>
      </c>
      <c r="M1959" s="260">
        <v>52.71</v>
      </c>
      <c r="N1959" s="14"/>
    </row>
    <row r="1960" spans="1:14" s="7" customFormat="1" ht="15" customHeight="1">
      <c r="A1960" s="21"/>
      <c r="B1960" s="163">
        <v>2014</v>
      </c>
      <c r="C1960" s="163"/>
      <c r="D1960" s="146">
        <v>25713</v>
      </c>
      <c r="E1960" s="146">
        <v>37820</v>
      </c>
      <c r="F1960" s="146">
        <v>13831</v>
      </c>
      <c r="G1960" s="146">
        <v>171340</v>
      </c>
      <c r="H1960" s="146">
        <v>131943</v>
      </c>
      <c r="I1960" s="147">
        <v>1.47</v>
      </c>
      <c r="J1960" s="147">
        <v>4.53</v>
      </c>
      <c r="K1960" s="147">
        <v>8.5500000000000007</v>
      </c>
      <c r="L1960" s="147">
        <v>68.98</v>
      </c>
      <c r="M1960" s="147">
        <v>53.04</v>
      </c>
      <c r="N1960" s="14"/>
    </row>
    <row r="1961" spans="1:14" s="12" customFormat="1" ht="15" customHeight="1">
      <c r="A1961" s="27"/>
      <c r="B1961" s="163">
        <v>2013</v>
      </c>
      <c r="C1961" s="163"/>
      <c r="D1961" s="146">
        <v>24494</v>
      </c>
      <c r="E1961" s="146">
        <v>36498</v>
      </c>
      <c r="F1961" s="146">
        <v>13739</v>
      </c>
      <c r="G1961" s="146">
        <v>158851</v>
      </c>
      <c r="H1961" s="146">
        <v>121725</v>
      </c>
      <c r="I1961" s="147">
        <v>1.49</v>
      </c>
      <c r="J1961" s="147">
        <v>4.3499999999999996</v>
      </c>
      <c r="K1961" s="147">
        <v>8.06</v>
      </c>
      <c r="L1961" s="147">
        <v>69.739999999999995</v>
      </c>
      <c r="M1961" s="147">
        <v>54.1</v>
      </c>
      <c r="N1961" s="7"/>
    </row>
    <row r="1962" spans="1:14" s="13" customFormat="1" ht="15" customHeight="1">
      <c r="A1962" s="21"/>
      <c r="B1962" s="144">
        <v>2012</v>
      </c>
      <c r="C1962" s="144"/>
      <c r="D1962" s="146">
        <v>24179</v>
      </c>
      <c r="E1962" s="146">
        <v>36461</v>
      </c>
      <c r="F1962" s="146">
        <v>13940</v>
      </c>
      <c r="G1962" s="146">
        <v>165727</v>
      </c>
      <c r="H1962" s="146">
        <v>128250</v>
      </c>
      <c r="I1962" s="147">
        <v>1.51</v>
      </c>
      <c r="J1962" s="147">
        <v>4.55</v>
      </c>
      <c r="K1962" s="147">
        <v>8.15</v>
      </c>
      <c r="L1962" s="147">
        <v>68.52</v>
      </c>
      <c r="M1962" s="147">
        <v>55.9</v>
      </c>
      <c r="N1962" s="7"/>
    </row>
    <row r="1963" spans="1:14" s="13" customFormat="1" ht="15" customHeight="1">
      <c r="A1963" s="21"/>
      <c r="B1963" s="144">
        <v>2011</v>
      </c>
      <c r="C1963" s="144"/>
      <c r="D1963" s="146">
        <v>25225</v>
      </c>
      <c r="E1963" s="146">
        <v>38669</v>
      </c>
      <c r="F1963" s="146">
        <v>15184</v>
      </c>
      <c r="G1963" s="146">
        <v>184005</v>
      </c>
      <c r="H1963" s="146">
        <v>142180</v>
      </c>
      <c r="I1963" s="147">
        <v>1.53</v>
      </c>
      <c r="J1963" s="147">
        <v>4.76</v>
      </c>
      <c r="K1963" s="147">
        <v>8.67</v>
      </c>
      <c r="L1963" s="147">
        <v>71.52</v>
      </c>
      <c r="M1963" s="147">
        <v>54.92</v>
      </c>
      <c r="N1963" s="7"/>
    </row>
    <row r="1964" spans="1:14" s="13" customFormat="1" ht="15" customHeight="1">
      <c r="A1964" s="21"/>
      <c r="B1964" s="144">
        <v>2010</v>
      </c>
      <c r="C1964" s="144"/>
      <c r="D1964" s="146">
        <v>26508</v>
      </c>
      <c r="E1964" s="146">
        <v>41998</v>
      </c>
      <c r="F1964" s="146">
        <v>17175</v>
      </c>
      <c r="G1964" s="146">
        <v>191283</v>
      </c>
      <c r="H1964" s="146">
        <v>149686</v>
      </c>
      <c r="I1964" s="147">
        <v>1.58</v>
      </c>
      <c r="J1964" s="147">
        <v>4.55</v>
      </c>
      <c r="K1964" s="147">
        <v>8.69</v>
      </c>
      <c r="L1964" s="147">
        <v>78.069999999999993</v>
      </c>
      <c r="M1964" s="147">
        <v>52.52</v>
      </c>
      <c r="N1964" s="7"/>
    </row>
    <row r="1965" spans="1:14" s="7" customFormat="1" ht="15" customHeight="1">
      <c r="A1965" s="21"/>
      <c r="B1965" s="144">
        <v>2009</v>
      </c>
      <c r="C1965" s="144"/>
      <c r="D1965" s="146">
        <v>26564</v>
      </c>
      <c r="E1965" s="146">
        <v>41250</v>
      </c>
      <c r="F1965" s="146">
        <v>16437</v>
      </c>
      <c r="G1965" s="146">
        <v>183264</v>
      </c>
      <c r="H1965" s="146">
        <v>139492</v>
      </c>
      <c r="I1965" s="147">
        <v>1.55</v>
      </c>
      <c r="J1965" s="147">
        <v>4.4400000000000004</v>
      </c>
      <c r="K1965" s="147">
        <v>8.83</v>
      </c>
      <c r="L1965" s="147">
        <v>79.16</v>
      </c>
      <c r="M1965" s="147">
        <v>50.43</v>
      </c>
    </row>
    <row r="1966" spans="1:14" s="7" customFormat="1" ht="15" customHeight="1">
      <c r="A1966" s="21"/>
      <c r="B1966" s="144">
        <v>2008</v>
      </c>
      <c r="C1966" s="144"/>
      <c r="D1966" s="146">
        <v>27491</v>
      </c>
      <c r="E1966" s="146">
        <v>44278</v>
      </c>
      <c r="F1966" s="146">
        <v>18593</v>
      </c>
      <c r="G1966" s="146">
        <v>191560</v>
      </c>
      <c r="H1966" s="146">
        <v>147079</v>
      </c>
      <c r="I1966" s="147">
        <v>1.61</v>
      </c>
      <c r="J1966" s="147">
        <v>4.33</v>
      </c>
      <c r="K1966" s="147">
        <v>8.7100000000000009</v>
      </c>
      <c r="L1966" s="147">
        <v>84.49</v>
      </c>
      <c r="M1966" s="147">
        <v>49.56</v>
      </c>
    </row>
    <row r="1967" spans="1:14" s="7" customFormat="1" ht="15" customHeight="1">
      <c r="A1967" s="21"/>
      <c r="B1967" s="141" t="s">
        <v>356</v>
      </c>
      <c r="C1967" s="141"/>
      <c r="D1967" s="152"/>
      <c r="E1967" s="152"/>
      <c r="F1967" s="152"/>
      <c r="G1967" s="152"/>
      <c r="H1967" s="152"/>
      <c r="I1967" s="153"/>
      <c r="J1967" s="153"/>
      <c r="K1967" s="153"/>
      <c r="L1967" s="153"/>
      <c r="M1967" s="153"/>
      <c r="N1967" s="14"/>
    </row>
    <row r="1968" spans="1:14" s="7" customFormat="1" ht="15" customHeight="1">
      <c r="A1968" s="21"/>
      <c r="B1968" s="163">
        <v>2016</v>
      </c>
      <c r="C1968" s="251"/>
      <c r="D1968" s="259">
        <v>65415</v>
      </c>
      <c r="E1968" s="259">
        <v>266365</v>
      </c>
      <c r="F1968" s="259">
        <v>204692</v>
      </c>
      <c r="G1968" s="259">
        <v>2692863</v>
      </c>
      <c r="H1968" s="259">
        <v>2112588</v>
      </c>
      <c r="I1968" s="260">
        <v>4.07</v>
      </c>
      <c r="J1968" s="260">
        <v>10.11</v>
      </c>
      <c r="K1968" s="260">
        <v>13.87</v>
      </c>
      <c r="L1968" s="260">
        <v>105.42</v>
      </c>
      <c r="M1968" s="260">
        <v>72.44</v>
      </c>
      <c r="N1968" s="14"/>
    </row>
    <row r="1969" spans="1:14" s="7" customFormat="1" ht="15" customHeight="1">
      <c r="A1969" s="21"/>
      <c r="B1969" s="163">
        <v>2015</v>
      </c>
      <c r="C1969" s="163"/>
      <c r="D1969" s="259">
        <v>61149</v>
      </c>
      <c r="E1969" s="259">
        <v>257417</v>
      </c>
      <c r="F1969" s="259">
        <v>199629</v>
      </c>
      <c r="G1969" s="259">
        <v>2581624</v>
      </c>
      <c r="H1969" s="259">
        <v>2029163</v>
      </c>
      <c r="I1969" s="260">
        <v>4.21</v>
      </c>
      <c r="J1969" s="260">
        <v>10.029999999999999</v>
      </c>
      <c r="K1969" s="260">
        <v>13.57</v>
      </c>
      <c r="L1969" s="260">
        <v>104.9</v>
      </c>
      <c r="M1969" s="260">
        <v>73.64</v>
      </c>
      <c r="N1969" s="14"/>
    </row>
    <row r="1970" spans="1:14" s="7" customFormat="1" ht="15" customHeight="1">
      <c r="A1970" s="21"/>
      <c r="B1970" s="163">
        <v>2014</v>
      </c>
      <c r="C1970" s="163"/>
      <c r="D1970" s="146">
        <v>57444</v>
      </c>
      <c r="E1970" s="146">
        <v>243727</v>
      </c>
      <c r="F1970" s="146">
        <v>189816</v>
      </c>
      <c r="G1970" s="146">
        <v>2507830</v>
      </c>
      <c r="H1970" s="146">
        <v>1961258</v>
      </c>
      <c r="I1970" s="147">
        <v>4.24</v>
      </c>
      <c r="J1970" s="147">
        <v>10.29</v>
      </c>
      <c r="K1970" s="147">
        <v>14.06</v>
      </c>
      <c r="L1970" s="147">
        <v>106.43</v>
      </c>
      <c r="M1970" s="147">
        <v>72.900000000000006</v>
      </c>
      <c r="N1970" s="14"/>
    </row>
    <row r="1971" spans="1:14" s="13" customFormat="1" ht="15" customHeight="1">
      <c r="A1971" s="27"/>
      <c r="B1971" s="163">
        <v>2013</v>
      </c>
      <c r="C1971" s="163"/>
      <c r="D1971" s="146">
        <v>52981</v>
      </c>
      <c r="E1971" s="146">
        <v>229960</v>
      </c>
      <c r="F1971" s="146">
        <v>180651</v>
      </c>
      <c r="G1971" s="146">
        <v>2311028</v>
      </c>
      <c r="H1971" s="146">
        <v>1805168</v>
      </c>
      <c r="I1971" s="147">
        <v>4.34</v>
      </c>
      <c r="J1971" s="147">
        <v>10.050000000000001</v>
      </c>
      <c r="K1971" s="147">
        <v>13.89</v>
      </c>
      <c r="L1971" s="147">
        <v>108.59</v>
      </c>
      <c r="M1971" s="147">
        <v>71.8</v>
      </c>
      <c r="N1971" s="7"/>
    </row>
    <row r="1972" spans="1:14" s="14" customFormat="1" ht="15" customHeight="1">
      <c r="A1972" s="21"/>
      <c r="B1972" s="144">
        <v>2012</v>
      </c>
      <c r="C1972" s="144"/>
      <c r="D1972" s="146">
        <v>53015</v>
      </c>
      <c r="E1972" s="146">
        <v>230641</v>
      </c>
      <c r="F1972" s="146">
        <v>181187</v>
      </c>
      <c r="G1972" s="146">
        <v>2334235</v>
      </c>
      <c r="H1972" s="146">
        <v>1820361</v>
      </c>
      <c r="I1972" s="147">
        <v>4.3499999999999996</v>
      </c>
      <c r="J1972" s="147">
        <v>10.119999999999999</v>
      </c>
      <c r="K1972" s="147">
        <v>14.21</v>
      </c>
      <c r="L1972" s="147">
        <v>110.26</v>
      </c>
      <c r="M1972" s="147">
        <v>70.709999999999994</v>
      </c>
      <c r="N1972" s="7"/>
    </row>
    <row r="1973" spans="1:14" s="14" customFormat="1" ht="15" customHeight="1">
      <c r="A1973" s="21"/>
      <c r="B1973" s="144">
        <v>2011</v>
      </c>
      <c r="C1973" s="144"/>
      <c r="D1973" s="146">
        <v>55186</v>
      </c>
      <c r="E1973" s="146">
        <v>250157</v>
      </c>
      <c r="F1973" s="146">
        <v>198617</v>
      </c>
      <c r="G1973" s="146">
        <v>2542608</v>
      </c>
      <c r="H1973" s="146">
        <v>1997884</v>
      </c>
      <c r="I1973" s="147">
        <v>4.53</v>
      </c>
      <c r="J1973" s="147">
        <v>10.16</v>
      </c>
      <c r="K1973" s="147">
        <v>14.26</v>
      </c>
      <c r="L1973" s="147">
        <v>111.42</v>
      </c>
      <c r="M1973" s="147">
        <v>70.83</v>
      </c>
      <c r="N1973" s="7"/>
    </row>
    <row r="1974" spans="1:14" s="14" customFormat="1" ht="15" customHeight="1">
      <c r="A1974" s="21"/>
      <c r="B1974" s="144">
        <v>2010</v>
      </c>
      <c r="C1974" s="144"/>
      <c r="D1974" s="146">
        <v>58575</v>
      </c>
      <c r="E1974" s="146">
        <v>258340</v>
      </c>
      <c r="F1974" s="146">
        <v>203526</v>
      </c>
      <c r="G1974" s="146">
        <v>2576565</v>
      </c>
      <c r="H1974" s="146">
        <v>2036042</v>
      </c>
      <c r="I1974" s="147">
        <v>4.41</v>
      </c>
      <c r="J1974" s="147">
        <v>9.9700000000000006</v>
      </c>
      <c r="K1974" s="147">
        <v>14.48</v>
      </c>
      <c r="L1974" s="147">
        <v>114.42</v>
      </c>
      <c r="M1974" s="147">
        <v>68.61</v>
      </c>
      <c r="N1974" s="7"/>
    </row>
    <row r="1975" spans="1:14" s="7" customFormat="1" ht="15" customHeight="1">
      <c r="A1975" s="21"/>
      <c r="B1975" s="144">
        <v>2009</v>
      </c>
      <c r="C1975" s="144"/>
      <c r="D1975" s="146">
        <v>62807</v>
      </c>
      <c r="E1975" s="146">
        <v>261048</v>
      </c>
      <c r="F1975" s="146">
        <v>201560</v>
      </c>
      <c r="G1975" s="146">
        <v>2441295</v>
      </c>
      <c r="H1975" s="146">
        <v>1917146</v>
      </c>
      <c r="I1975" s="147">
        <v>4.16</v>
      </c>
      <c r="J1975" s="147">
        <v>9.35</v>
      </c>
      <c r="K1975" s="147">
        <v>13.69</v>
      </c>
      <c r="L1975" s="147">
        <v>113.07</v>
      </c>
      <c r="M1975" s="147">
        <v>67.97</v>
      </c>
    </row>
    <row r="1976" spans="1:14" s="7" customFormat="1" ht="15" customHeight="1">
      <c r="A1976" s="21"/>
      <c r="B1976" s="144">
        <v>2008</v>
      </c>
      <c r="C1976" s="144"/>
      <c r="D1976" s="146">
        <v>65703</v>
      </c>
      <c r="E1976" s="146">
        <v>268414</v>
      </c>
      <c r="F1976" s="146">
        <v>206934</v>
      </c>
      <c r="G1976" s="146">
        <v>2445939</v>
      </c>
      <c r="H1976" s="146">
        <v>1919083</v>
      </c>
      <c r="I1976" s="147">
        <v>4.09</v>
      </c>
      <c r="J1976" s="147">
        <v>9.11</v>
      </c>
      <c r="K1976" s="147">
        <v>13.64</v>
      </c>
      <c r="L1976" s="147">
        <v>115.44</v>
      </c>
      <c r="M1976" s="147">
        <v>66.400000000000006</v>
      </c>
    </row>
    <row r="1977" spans="1:14" s="7" customFormat="1" ht="15" customHeight="1">
      <c r="A1977" s="21"/>
      <c r="B1977" s="141" t="s">
        <v>357</v>
      </c>
      <c r="C1977" s="141"/>
      <c r="D1977" s="152"/>
      <c r="E1977" s="152"/>
      <c r="F1977" s="152"/>
      <c r="G1977" s="152"/>
      <c r="H1977" s="152"/>
      <c r="I1977" s="153"/>
      <c r="J1977" s="153"/>
      <c r="K1977" s="153"/>
      <c r="L1977" s="153"/>
      <c r="M1977" s="153"/>
      <c r="N1977" s="14"/>
    </row>
    <row r="1978" spans="1:14" s="7" customFormat="1" ht="15" customHeight="1">
      <c r="A1978" s="21"/>
      <c r="B1978" s="163">
        <v>2016</v>
      </c>
      <c r="C1978" s="251"/>
      <c r="D1978" s="259">
        <v>8115</v>
      </c>
      <c r="E1978" s="259">
        <v>13183</v>
      </c>
      <c r="F1978" s="259">
        <v>5597</v>
      </c>
      <c r="G1978" s="259">
        <v>70767</v>
      </c>
      <c r="H1978" s="259">
        <v>54997</v>
      </c>
      <c r="I1978" s="260">
        <v>1.62</v>
      </c>
      <c r="J1978" s="260">
        <v>5.37</v>
      </c>
      <c r="K1978" s="260">
        <v>9.8800000000000008</v>
      </c>
      <c r="L1978" s="260">
        <v>78.180000000000007</v>
      </c>
      <c r="M1978" s="260">
        <v>54.54</v>
      </c>
      <c r="N1978" s="14"/>
    </row>
    <row r="1979" spans="1:14" s="7" customFormat="1" ht="15" customHeight="1">
      <c r="A1979" s="21"/>
      <c r="B1979" s="163">
        <v>2015</v>
      </c>
      <c r="C1979" s="163"/>
      <c r="D1979" s="259">
        <v>7671</v>
      </c>
      <c r="E1979" s="259">
        <v>12229</v>
      </c>
      <c r="F1979" s="259">
        <v>5057</v>
      </c>
      <c r="G1979" s="259">
        <v>60253</v>
      </c>
      <c r="H1979" s="259">
        <v>46584</v>
      </c>
      <c r="I1979" s="260">
        <v>1.59</v>
      </c>
      <c r="J1979" s="260">
        <v>4.93</v>
      </c>
      <c r="K1979" s="260">
        <v>9.56</v>
      </c>
      <c r="L1979" s="260">
        <v>80.22</v>
      </c>
      <c r="M1979" s="260">
        <v>51.67</v>
      </c>
      <c r="N1979" s="14"/>
    </row>
    <row r="1980" spans="1:14" s="7" customFormat="1" ht="15" customHeight="1">
      <c r="A1980" s="21"/>
      <c r="B1980" s="163">
        <v>2014</v>
      </c>
      <c r="C1980" s="163"/>
      <c r="D1980" s="146">
        <v>7360</v>
      </c>
      <c r="E1980" s="146">
        <v>11733</v>
      </c>
      <c r="F1980" s="146">
        <v>4896</v>
      </c>
      <c r="G1980" s="146">
        <v>67054</v>
      </c>
      <c r="H1980" s="146">
        <v>51685</v>
      </c>
      <c r="I1980" s="147">
        <v>1.59</v>
      </c>
      <c r="J1980" s="147">
        <v>5.71</v>
      </c>
      <c r="K1980" s="147">
        <v>10.67</v>
      </c>
      <c r="L1980" s="147">
        <v>77.89</v>
      </c>
      <c r="M1980" s="147">
        <v>53.81</v>
      </c>
      <c r="N1980" s="14"/>
    </row>
    <row r="1981" spans="1:14" s="14" customFormat="1" ht="15" customHeight="1" collapsed="1">
      <c r="A1981" s="27"/>
      <c r="B1981" s="163">
        <v>2013</v>
      </c>
      <c r="C1981" s="163"/>
      <c r="D1981" s="146">
        <v>7187</v>
      </c>
      <c r="E1981" s="146">
        <v>11961</v>
      </c>
      <c r="F1981" s="146">
        <v>5311</v>
      </c>
      <c r="G1981" s="146">
        <v>66306</v>
      </c>
      <c r="H1981" s="146">
        <v>50388</v>
      </c>
      <c r="I1981" s="147">
        <v>1.66</v>
      </c>
      <c r="J1981" s="147">
        <v>5.54</v>
      </c>
      <c r="K1981" s="147">
        <v>10.31</v>
      </c>
      <c r="L1981" s="147">
        <v>82.56</v>
      </c>
      <c r="M1981" s="147">
        <v>53.93</v>
      </c>
      <c r="N1981" s="7"/>
    </row>
    <row r="1982" spans="1:14" s="14" customFormat="1" ht="15" customHeight="1">
      <c r="A1982" s="21"/>
      <c r="B1982" s="144">
        <v>2012</v>
      </c>
      <c r="C1982" s="144"/>
      <c r="D1982" s="146">
        <v>7184</v>
      </c>
      <c r="E1982" s="146">
        <v>11907</v>
      </c>
      <c r="F1982" s="146">
        <v>5229</v>
      </c>
      <c r="G1982" s="146">
        <v>71818</v>
      </c>
      <c r="H1982" s="146">
        <v>53562</v>
      </c>
      <c r="I1982" s="147">
        <v>1.66</v>
      </c>
      <c r="J1982" s="147">
        <v>6.03</v>
      </c>
      <c r="K1982" s="147">
        <v>10.19</v>
      </c>
      <c r="L1982" s="147">
        <v>74.180000000000007</v>
      </c>
      <c r="M1982" s="147">
        <v>59.37</v>
      </c>
      <c r="N1982" s="7"/>
    </row>
    <row r="1983" spans="1:14" s="14" customFormat="1" ht="15" customHeight="1">
      <c r="A1983" s="21"/>
      <c r="B1983" s="144">
        <v>2011</v>
      </c>
      <c r="C1983" s="144"/>
      <c r="D1983" s="146">
        <v>7612</v>
      </c>
      <c r="E1983" s="146">
        <v>12777</v>
      </c>
      <c r="F1983" s="146">
        <v>5689</v>
      </c>
      <c r="G1983" s="146">
        <v>82103</v>
      </c>
      <c r="H1983" s="146">
        <v>64603</v>
      </c>
      <c r="I1983" s="147">
        <v>1.68</v>
      </c>
      <c r="J1983" s="147">
        <v>6.43</v>
      </c>
      <c r="K1983" s="147">
        <v>11.2</v>
      </c>
      <c r="L1983" s="147">
        <v>77.58</v>
      </c>
      <c r="M1983" s="147">
        <v>57.52</v>
      </c>
      <c r="N1983" s="7"/>
    </row>
    <row r="1984" spans="1:14" s="7" customFormat="1" ht="15" customHeight="1">
      <c r="A1984" s="21"/>
      <c r="B1984" s="144">
        <v>2010</v>
      </c>
      <c r="C1984" s="144"/>
      <c r="D1984" s="146">
        <v>7773</v>
      </c>
      <c r="E1984" s="146">
        <v>13630</v>
      </c>
      <c r="F1984" s="146">
        <v>6433</v>
      </c>
      <c r="G1984" s="146">
        <v>77303</v>
      </c>
      <c r="H1984" s="146">
        <v>60535</v>
      </c>
      <c r="I1984" s="147">
        <v>1.75</v>
      </c>
      <c r="J1984" s="147">
        <v>5.67</v>
      </c>
      <c r="K1984" s="147">
        <v>10.77</v>
      </c>
      <c r="L1984" s="147">
        <v>89.63</v>
      </c>
      <c r="M1984" s="147">
        <v>52.75</v>
      </c>
    </row>
    <row r="1985" spans="1:14" s="7" customFormat="1" ht="15" customHeight="1">
      <c r="A1985" s="21"/>
      <c r="B1985" s="144">
        <v>2009</v>
      </c>
      <c r="C1985" s="144"/>
      <c r="D1985" s="146">
        <v>7745</v>
      </c>
      <c r="E1985" s="146">
        <v>13565</v>
      </c>
      <c r="F1985" s="146">
        <v>6370</v>
      </c>
      <c r="G1985" s="146">
        <v>76979</v>
      </c>
      <c r="H1985" s="146">
        <v>59786</v>
      </c>
      <c r="I1985" s="147">
        <v>1.75</v>
      </c>
      <c r="J1985" s="147">
        <v>5.67</v>
      </c>
      <c r="K1985" s="147">
        <v>11.06</v>
      </c>
      <c r="L1985" s="147">
        <v>91.56</v>
      </c>
      <c r="M1985" s="147">
        <v>51.39</v>
      </c>
    </row>
    <row r="1986" spans="1:14" s="7" customFormat="1" ht="15" customHeight="1">
      <c r="A1986" s="21"/>
      <c r="B1986" s="144">
        <v>2008</v>
      </c>
      <c r="C1986" s="144"/>
      <c r="D1986" s="146">
        <v>8089</v>
      </c>
      <c r="E1986" s="146">
        <v>13569</v>
      </c>
      <c r="F1986" s="146">
        <v>6093</v>
      </c>
      <c r="G1986" s="146">
        <v>63663</v>
      </c>
      <c r="H1986" s="146">
        <v>48350</v>
      </c>
      <c r="I1986" s="147">
        <v>1.68</v>
      </c>
      <c r="J1986" s="147">
        <v>4.6900000000000004</v>
      </c>
      <c r="K1986" s="147">
        <v>9.49</v>
      </c>
      <c r="L1986" s="147">
        <v>90.86</v>
      </c>
      <c r="M1986" s="147">
        <v>49.45</v>
      </c>
    </row>
    <row r="1987" spans="1:14" s="7" customFormat="1" ht="15" customHeight="1">
      <c r="A1987" s="21"/>
      <c r="B1987" s="141" t="s">
        <v>358</v>
      </c>
      <c r="C1987" s="141"/>
      <c r="D1987" s="152"/>
      <c r="E1987" s="152"/>
      <c r="F1987" s="152"/>
      <c r="G1987" s="152"/>
      <c r="H1987" s="152"/>
      <c r="I1987" s="153"/>
      <c r="J1987" s="153"/>
      <c r="K1987" s="153"/>
      <c r="L1987" s="153"/>
      <c r="M1987" s="153"/>
      <c r="N1987" s="14"/>
    </row>
    <row r="1988" spans="1:14" s="7" customFormat="1" ht="15" customHeight="1">
      <c r="A1988" s="21"/>
      <c r="B1988" s="163">
        <v>2016</v>
      </c>
      <c r="C1988" s="251"/>
      <c r="D1988" s="259">
        <v>9211</v>
      </c>
      <c r="E1988" s="259">
        <v>19366</v>
      </c>
      <c r="F1988" s="259">
        <v>11016</v>
      </c>
      <c r="G1988" s="259">
        <v>116027</v>
      </c>
      <c r="H1988" s="259">
        <v>89173</v>
      </c>
      <c r="I1988" s="260">
        <v>2.1</v>
      </c>
      <c r="J1988" s="260">
        <v>5.99</v>
      </c>
      <c r="K1988" s="260">
        <v>11.75</v>
      </c>
      <c r="L1988" s="260">
        <v>111.52</v>
      </c>
      <c r="M1988" s="260">
        <v>50.39</v>
      </c>
      <c r="N1988" s="14"/>
    </row>
    <row r="1989" spans="1:14" s="7" customFormat="1" ht="15" customHeight="1">
      <c r="A1989" s="21"/>
      <c r="B1989" s="163">
        <v>2015</v>
      </c>
      <c r="C1989" s="163"/>
      <c r="D1989" s="259">
        <v>8392</v>
      </c>
      <c r="E1989" s="259">
        <v>16135</v>
      </c>
      <c r="F1989" s="259">
        <v>8544</v>
      </c>
      <c r="G1989" s="259">
        <v>101594</v>
      </c>
      <c r="H1989" s="259">
        <v>77695</v>
      </c>
      <c r="I1989" s="260">
        <v>1.92</v>
      </c>
      <c r="J1989" s="260">
        <v>6.3</v>
      </c>
      <c r="K1989" s="260">
        <v>12.55</v>
      </c>
      <c r="L1989" s="260">
        <v>105.55</v>
      </c>
      <c r="M1989" s="260">
        <v>49.59</v>
      </c>
      <c r="N1989" s="14"/>
    </row>
    <row r="1990" spans="1:14" s="13" customFormat="1" ht="15" customHeight="1">
      <c r="A1990" s="21"/>
      <c r="B1990" s="163">
        <v>2014</v>
      </c>
      <c r="C1990" s="163"/>
      <c r="D1990" s="146">
        <v>7662</v>
      </c>
      <c r="E1990" s="146">
        <v>14087</v>
      </c>
      <c r="F1990" s="146">
        <v>7172</v>
      </c>
      <c r="G1990" s="146">
        <v>90470</v>
      </c>
      <c r="H1990" s="146">
        <v>68654</v>
      </c>
      <c r="I1990" s="147">
        <v>1.84</v>
      </c>
      <c r="J1990" s="147">
        <v>6.42</v>
      </c>
      <c r="K1990" s="147">
        <v>12.6</v>
      </c>
      <c r="L1990" s="147">
        <v>99.91</v>
      </c>
      <c r="M1990" s="147">
        <v>50.33</v>
      </c>
      <c r="N1990" s="14"/>
    </row>
    <row r="1991" spans="1:14" s="14" customFormat="1" ht="15" customHeight="1">
      <c r="A1991" s="27"/>
      <c r="B1991" s="163">
        <v>2013</v>
      </c>
      <c r="C1991" s="163"/>
      <c r="D1991" s="146">
        <v>6996</v>
      </c>
      <c r="E1991" s="146">
        <v>12563</v>
      </c>
      <c r="F1991" s="146">
        <v>6296</v>
      </c>
      <c r="G1991" s="146">
        <v>82665</v>
      </c>
      <c r="H1991" s="146">
        <v>62643</v>
      </c>
      <c r="I1991" s="147">
        <v>1.8</v>
      </c>
      <c r="J1991" s="147">
        <v>6.58</v>
      </c>
      <c r="K1991" s="147">
        <v>12.34</v>
      </c>
      <c r="L1991" s="147">
        <v>93.95</v>
      </c>
      <c r="M1991" s="147">
        <v>52.57</v>
      </c>
      <c r="N1991" s="7"/>
    </row>
    <row r="1992" spans="1:14" s="14" customFormat="1" ht="15" customHeight="1">
      <c r="A1992" s="21"/>
      <c r="B1992" s="144">
        <v>2012</v>
      </c>
      <c r="C1992" s="144"/>
      <c r="D1992" s="146">
        <v>6858</v>
      </c>
      <c r="E1992" s="146">
        <v>12314</v>
      </c>
      <c r="F1992" s="146">
        <v>6106</v>
      </c>
      <c r="G1992" s="146">
        <v>77643</v>
      </c>
      <c r="H1992" s="146">
        <v>60931</v>
      </c>
      <c r="I1992" s="147">
        <v>1.8</v>
      </c>
      <c r="J1992" s="147">
        <v>6.31</v>
      </c>
      <c r="K1992" s="147">
        <v>11.67</v>
      </c>
      <c r="L1992" s="147">
        <v>91.75</v>
      </c>
      <c r="M1992" s="147">
        <v>53.3</v>
      </c>
      <c r="N1992" s="7"/>
    </row>
    <row r="1993" spans="1:14" s="14" customFormat="1" ht="15" customHeight="1">
      <c r="A1993" s="21"/>
      <c r="B1993" s="144">
        <v>2011</v>
      </c>
      <c r="C1993" s="144"/>
      <c r="D1993" s="146">
        <v>7176</v>
      </c>
      <c r="E1993" s="146">
        <v>12936</v>
      </c>
      <c r="F1993" s="146">
        <v>6404</v>
      </c>
      <c r="G1993" s="146">
        <v>84739</v>
      </c>
      <c r="H1993" s="146">
        <v>67761</v>
      </c>
      <c r="I1993" s="147">
        <v>1.8</v>
      </c>
      <c r="J1993" s="147">
        <v>6.55</v>
      </c>
      <c r="K1993" s="147">
        <v>11.95</v>
      </c>
      <c r="L1993" s="147">
        <v>90.29</v>
      </c>
      <c r="M1993" s="147">
        <v>54.15</v>
      </c>
      <c r="N1993" s="7"/>
    </row>
    <row r="1994" spans="1:14" s="7" customFormat="1" ht="15" customHeight="1">
      <c r="A1994" s="21"/>
      <c r="B1994" s="144">
        <v>2010</v>
      </c>
      <c r="C1994" s="144"/>
      <c r="D1994" s="146">
        <v>7685</v>
      </c>
      <c r="E1994" s="146">
        <v>13690</v>
      </c>
      <c r="F1994" s="146">
        <v>6679</v>
      </c>
      <c r="G1994" s="146">
        <v>86849</v>
      </c>
      <c r="H1994" s="146">
        <v>67826</v>
      </c>
      <c r="I1994" s="147">
        <v>1.78</v>
      </c>
      <c r="J1994" s="147">
        <v>6.34</v>
      </c>
      <c r="K1994" s="147">
        <v>12.19</v>
      </c>
      <c r="L1994" s="147">
        <v>93.74</v>
      </c>
      <c r="M1994" s="147">
        <v>51.54</v>
      </c>
    </row>
    <row r="1995" spans="1:14" s="7" customFormat="1" ht="15" customHeight="1">
      <c r="A1995" s="21"/>
      <c r="B1995" s="144">
        <v>2009</v>
      </c>
      <c r="C1995" s="144"/>
      <c r="D1995" s="146">
        <v>8098</v>
      </c>
      <c r="E1995" s="146">
        <v>14366</v>
      </c>
      <c r="F1995" s="146">
        <v>6968</v>
      </c>
      <c r="G1995" s="146">
        <v>87819</v>
      </c>
      <c r="H1995" s="146">
        <v>68932</v>
      </c>
      <c r="I1995" s="147">
        <v>1.77</v>
      </c>
      <c r="J1995" s="147">
        <v>6.11</v>
      </c>
      <c r="K1995" s="147">
        <v>11.5</v>
      </c>
      <c r="L1995" s="147">
        <v>91.21</v>
      </c>
      <c r="M1995" s="147">
        <v>52.58</v>
      </c>
    </row>
    <row r="1996" spans="1:14" s="7" customFormat="1" ht="15" customHeight="1">
      <c r="A1996" s="21"/>
      <c r="B1996" s="144">
        <v>2008</v>
      </c>
      <c r="C1996" s="144"/>
      <c r="D1996" s="146">
        <v>8091</v>
      </c>
      <c r="E1996" s="146">
        <v>14281</v>
      </c>
      <c r="F1996" s="146">
        <v>6911</v>
      </c>
      <c r="G1996" s="146">
        <v>94763</v>
      </c>
      <c r="H1996" s="146">
        <v>74236</v>
      </c>
      <c r="I1996" s="147">
        <v>1.77</v>
      </c>
      <c r="J1996" s="147">
        <v>6.64</v>
      </c>
      <c r="K1996" s="147">
        <v>12.78</v>
      </c>
      <c r="L1996" s="147">
        <v>93.21</v>
      </c>
      <c r="M1996" s="147">
        <v>51.37</v>
      </c>
    </row>
    <row r="1997" spans="1:14" s="7" customFormat="1" ht="15" customHeight="1">
      <c r="A1997" s="21"/>
      <c r="B1997" s="141" t="s">
        <v>359</v>
      </c>
      <c r="C1997" s="141"/>
      <c r="D1997" s="152"/>
      <c r="E1997" s="152"/>
      <c r="F1997" s="152"/>
      <c r="G1997" s="152"/>
      <c r="H1997" s="152"/>
      <c r="I1997" s="153"/>
      <c r="J1997" s="153"/>
      <c r="K1997" s="153"/>
      <c r="L1997" s="153"/>
      <c r="M1997" s="153"/>
      <c r="N1997" s="14"/>
    </row>
    <row r="1998" spans="1:14" s="7" customFormat="1" ht="15" customHeight="1">
      <c r="A1998" s="21"/>
      <c r="B1998" s="163">
        <v>2016</v>
      </c>
      <c r="C1998" s="251"/>
      <c r="D1998" s="259">
        <v>3396</v>
      </c>
      <c r="E1998" s="259">
        <v>4994</v>
      </c>
      <c r="F1998" s="259">
        <v>1795</v>
      </c>
      <c r="G1998" s="259">
        <v>21228</v>
      </c>
      <c r="H1998" s="259">
        <v>15973</v>
      </c>
      <c r="I1998" s="260">
        <v>1.47</v>
      </c>
      <c r="J1998" s="260">
        <v>4.25</v>
      </c>
      <c r="K1998" s="260">
        <v>10.39</v>
      </c>
      <c r="L1998" s="260">
        <v>87.83</v>
      </c>
      <c r="M1998" s="260">
        <v>40.57</v>
      </c>
      <c r="N1998" s="14"/>
    </row>
    <row r="1999" spans="1:14" s="7" customFormat="1" ht="15" customHeight="1">
      <c r="A1999" s="21"/>
      <c r="B1999" s="163">
        <v>2015</v>
      </c>
      <c r="C1999" s="163"/>
      <c r="D1999" s="259">
        <v>3340</v>
      </c>
      <c r="E1999" s="259">
        <v>4987</v>
      </c>
      <c r="F1999" s="259">
        <v>1833</v>
      </c>
      <c r="G1999" s="259">
        <v>20277</v>
      </c>
      <c r="H1999" s="259">
        <v>15244</v>
      </c>
      <c r="I1999" s="260">
        <v>1.49</v>
      </c>
      <c r="J1999" s="260">
        <v>4.07</v>
      </c>
      <c r="K1999" s="260">
        <v>9.2799999999999994</v>
      </c>
      <c r="L1999" s="260">
        <v>83.91</v>
      </c>
      <c r="M1999" s="260">
        <v>43.4</v>
      </c>
      <c r="N1999" s="14"/>
    </row>
    <row r="2000" spans="1:14" s="15" customFormat="1" ht="15" customHeight="1" collapsed="1">
      <c r="A2000" s="21"/>
      <c r="B2000" s="163">
        <v>2014</v>
      </c>
      <c r="C2000" s="163"/>
      <c r="D2000" s="146">
        <v>3036</v>
      </c>
      <c r="E2000" s="146">
        <v>4669</v>
      </c>
      <c r="F2000" s="146">
        <v>1806</v>
      </c>
      <c r="G2000" s="146">
        <v>19304</v>
      </c>
      <c r="H2000" s="146">
        <v>14619</v>
      </c>
      <c r="I2000" s="147">
        <v>1.54</v>
      </c>
      <c r="J2000" s="147">
        <v>4.13</v>
      </c>
      <c r="K2000" s="147">
        <v>8.41</v>
      </c>
      <c r="L2000" s="147">
        <v>78.7</v>
      </c>
      <c r="M2000" s="147">
        <v>48.65</v>
      </c>
      <c r="N2000" s="14"/>
    </row>
    <row r="2001" spans="1:14" s="15" customFormat="1" ht="15" customHeight="1">
      <c r="A2001" s="27"/>
      <c r="B2001" s="163">
        <v>2013</v>
      </c>
      <c r="C2001" s="163"/>
      <c r="D2001" s="146">
        <v>2883</v>
      </c>
      <c r="E2001" s="146">
        <v>4464</v>
      </c>
      <c r="F2001" s="146">
        <v>1730</v>
      </c>
      <c r="G2001" s="146">
        <v>19415</v>
      </c>
      <c r="H2001" s="146">
        <v>14597</v>
      </c>
      <c r="I2001" s="147">
        <v>1.55</v>
      </c>
      <c r="J2001" s="147">
        <v>4.3499999999999996</v>
      </c>
      <c r="K2001" s="147">
        <v>8.39</v>
      </c>
      <c r="L2001" s="147">
        <v>74.75</v>
      </c>
      <c r="M2001" s="147">
        <v>51.73</v>
      </c>
      <c r="N2001" s="7"/>
    </row>
    <row r="2002" spans="1:14" s="15" customFormat="1" ht="15" customHeight="1">
      <c r="A2002" s="21"/>
      <c r="B2002" s="144">
        <v>2012</v>
      </c>
      <c r="C2002" s="144"/>
      <c r="D2002" s="146">
        <v>2850</v>
      </c>
      <c r="E2002" s="146">
        <v>4392</v>
      </c>
      <c r="F2002" s="146">
        <v>1677</v>
      </c>
      <c r="G2002" s="146">
        <v>19547</v>
      </c>
      <c r="H2002" s="146">
        <v>14967</v>
      </c>
      <c r="I2002" s="147">
        <v>1.54</v>
      </c>
      <c r="J2002" s="147">
        <v>4.45</v>
      </c>
      <c r="K2002" s="147">
        <v>8.7899999999999991</v>
      </c>
      <c r="L2002" s="147">
        <v>75.400000000000006</v>
      </c>
      <c r="M2002" s="147">
        <v>50.16</v>
      </c>
      <c r="N2002" s="7"/>
    </row>
    <row r="2003" spans="1:14" s="7" customFormat="1" ht="15" customHeight="1">
      <c r="A2003" s="21"/>
      <c r="B2003" s="144">
        <v>2011</v>
      </c>
      <c r="C2003" s="144"/>
      <c r="D2003" s="146">
        <v>2907</v>
      </c>
      <c r="E2003" s="146">
        <v>4552</v>
      </c>
      <c r="F2003" s="146">
        <v>1761</v>
      </c>
      <c r="G2003" s="146">
        <v>20663</v>
      </c>
      <c r="H2003" s="146">
        <v>15876</v>
      </c>
      <c r="I2003" s="147">
        <v>1.57</v>
      </c>
      <c r="J2003" s="147">
        <v>4.54</v>
      </c>
      <c r="K2003" s="147">
        <v>8.5299999999999994</v>
      </c>
      <c r="L2003" s="147">
        <v>72.66</v>
      </c>
      <c r="M2003" s="147">
        <v>52.9</v>
      </c>
    </row>
    <row r="2004" spans="1:14" s="7" customFormat="1" ht="15" customHeight="1">
      <c r="A2004" s="21"/>
      <c r="B2004" s="144">
        <v>2010</v>
      </c>
      <c r="C2004" s="144"/>
      <c r="D2004" s="146">
        <v>3015</v>
      </c>
      <c r="E2004" s="146">
        <v>4807</v>
      </c>
      <c r="F2004" s="146">
        <v>1907</v>
      </c>
      <c r="G2004" s="146">
        <v>22522</v>
      </c>
      <c r="H2004" s="146">
        <v>17432</v>
      </c>
      <c r="I2004" s="147">
        <v>1.59</v>
      </c>
      <c r="J2004" s="147">
        <v>4.6900000000000004</v>
      </c>
      <c r="K2004" s="147">
        <v>9.33</v>
      </c>
      <c r="L2004" s="147">
        <v>78.97</v>
      </c>
      <c r="M2004" s="147">
        <v>49.85</v>
      </c>
    </row>
    <row r="2005" spans="1:14" s="7" customFormat="1" ht="15" customHeight="1">
      <c r="A2005" s="21"/>
      <c r="B2005" s="144">
        <v>2009</v>
      </c>
      <c r="C2005" s="144"/>
      <c r="D2005" s="146">
        <v>2923</v>
      </c>
      <c r="E2005" s="146">
        <v>4583</v>
      </c>
      <c r="F2005" s="146">
        <v>1791</v>
      </c>
      <c r="G2005" s="146">
        <v>21883</v>
      </c>
      <c r="H2005" s="146">
        <v>16763</v>
      </c>
      <c r="I2005" s="147">
        <v>1.57</v>
      </c>
      <c r="J2005" s="147">
        <v>4.7699999999999996</v>
      </c>
      <c r="K2005" s="147">
        <v>9.1999999999999993</v>
      </c>
      <c r="L2005" s="147">
        <v>75.28</v>
      </c>
      <c r="M2005" s="147">
        <v>51.58</v>
      </c>
    </row>
    <row r="2006" spans="1:14" s="7" customFormat="1" ht="15" customHeight="1">
      <c r="A2006" s="21"/>
      <c r="B2006" s="144">
        <v>2008</v>
      </c>
      <c r="C2006" s="144"/>
      <c r="D2006" s="146">
        <v>2885</v>
      </c>
      <c r="E2006" s="146">
        <v>4498</v>
      </c>
      <c r="F2006" s="146">
        <v>1739</v>
      </c>
      <c r="G2006" s="146">
        <v>21104</v>
      </c>
      <c r="H2006" s="146">
        <v>16355</v>
      </c>
      <c r="I2006" s="147">
        <v>1.56</v>
      </c>
      <c r="J2006" s="147">
        <v>4.6900000000000004</v>
      </c>
      <c r="K2006" s="147">
        <v>8.98</v>
      </c>
      <c r="L2006" s="147">
        <v>73.98</v>
      </c>
      <c r="M2006" s="147">
        <v>52.36</v>
      </c>
    </row>
    <row r="2007" spans="1:14" s="7" customFormat="1" ht="15" customHeight="1">
      <c r="A2007" s="21"/>
      <c r="B2007" s="141" t="s">
        <v>360</v>
      </c>
      <c r="C2007" s="141"/>
      <c r="D2007" s="152"/>
      <c r="E2007" s="152"/>
      <c r="F2007" s="152"/>
      <c r="G2007" s="152"/>
      <c r="H2007" s="152"/>
      <c r="I2007" s="153"/>
      <c r="J2007" s="153"/>
      <c r="K2007" s="153"/>
      <c r="L2007" s="153"/>
      <c r="M2007" s="153"/>
      <c r="N2007" s="14"/>
    </row>
    <row r="2008" spans="1:14" s="7" customFormat="1" ht="15" customHeight="1">
      <c r="A2008" s="21"/>
      <c r="B2008" s="163">
        <v>2016</v>
      </c>
      <c r="C2008" s="251"/>
      <c r="D2008" s="259">
        <v>4063</v>
      </c>
      <c r="E2008" s="259">
        <v>6503</v>
      </c>
      <c r="F2008" s="259">
        <v>2647</v>
      </c>
      <c r="G2008" s="259">
        <v>36505</v>
      </c>
      <c r="H2008" s="259">
        <v>28004</v>
      </c>
      <c r="I2008" s="260">
        <v>1.6</v>
      </c>
      <c r="J2008" s="260">
        <v>5.61</v>
      </c>
      <c r="K2008" s="260">
        <v>11</v>
      </c>
      <c r="L2008" s="260">
        <v>79.790000000000006</v>
      </c>
      <c r="M2008" s="260">
        <v>50.23</v>
      </c>
      <c r="N2008" s="14"/>
    </row>
    <row r="2009" spans="1:14" s="15" customFormat="1" ht="15" customHeight="1" collapsed="1">
      <c r="A2009" s="21"/>
      <c r="B2009" s="163">
        <v>2015</v>
      </c>
      <c r="C2009" s="163"/>
      <c r="D2009" s="259">
        <v>3782</v>
      </c>
      <c r="E2009" s="259">
        <v>6109</v>
      </c>
      <c r="F2009" s="259">
        <v>2537</v>
      </c>
      <c r="G2009" s="259">
        <v>33797</v>
      </c>
      <c r="H2009" s="259">
        <v>25845</v>
      </c>
      <c r="I2009" s="260">
        <v>1.62</v>
      </c>
      <c r="J2009" s="260">
        <v>5.53</v>
      </c>
      <c r="K2009" s="260">
        <v>10.89</v>
      </c>
      <c r="L2009" s="260">
        <v>81.75</v>
      </c>
      <c r="M2009" s="260">
        <v>49.96</v>
      </c>
      <c r="N2009" s="14"/>
    </row>
    <row r="2010" spans="1:14" s="15" customFormat="1" ht="15" customHeight="1">
      <c r="A2010" s="21"/>
      <c r="B2010" s="163">
        <v>2014</v>
      </c>
      <c r="C2010" s="163"/>
      <c r="D2010" s="146">
        <v>3408</v>
      </c>
      <c r="E2010" s="146">
        <v>5623</v>
      </c>
      <c r="F2010" s="146">
        <v>2434</v>
      </c>
      <c r="G2010" s="146">
        <v>32409</v>
      </c>
      <c r="H2010" s="146">
        <v>24943</v>
      </c>
      <c r="I2010" s="147">
        <v>1.65</v>
      </c>
      <c r="J2010" s="147">
        <v>5.76</v>
      </c>
      <c r="K2010" s="147">
        <v>10.43</v>
      </c>
      <c r="L2010" s="147">
        <v>78.36</v>
      </c>
      <c r="M2010" s="147">
        <v>54.49</v>
      </c>
      <c r="N2010" s="14"/>
    </row>
    <row r="2011" spans="1:14" s="15" customFormat="1" ht="15" customHeight="1">
      <c r="A2011" s="27"/>
      <c r="B2011" s="163">
        <v>2013</v>
      </c>
      <c r="C2011" s="163"/>
      <c r="D2011" s="146">
        <v>3164</v>
      </c>
      <c r="E2011" s="146">
        <v>5349</v>
      </c>
      <c r="F2011" s="146">
        <v>2404</v>
      </c>
      <c r="G2011" s="146">
        <v>31486</v>
      </c>
      <c r="H2011" s="146">
        <v>24229</v>
      </c>
      <c r="I2011" s="147">
        <v>1.69</v>
      </c>
      <c r="J2011" s="147">
        <v>5.89</v>
      </c>
      <c r="K2011" s="147">
        <v>9.8699999999999992</v>
      </c>
      <c r="L2011" s="147">
        <v>75.36</v>
      </c>
      <c r="M2011" s="147">
        <v>59.26</v>
      </c>
      <c r="N2011" s="7"/>
    </row>
    <row r="2012" spans="1:14" s="7" customFormat="1" ht="15" customHeight="1">
      <c r="A2012" s="21"/>
      <c r="B2012" s="144">
        <v>2012</v>
      </c>
      <c r="C2012" s="144"/>
      <c r="D2012" s="146">
        <v>2958</v>
      </c>
      <c r="E2012" s="146">
        <v>5264</v>
      </c>
      <c r="F2012" s="146">
        <v>2524</v>
      </c>
      <c r="G2012" s="146">
        <v>33616</v>
      </c>
      <c r="H2012" s="146">
        <v>26221</v>
      </c>
      <c r="I2012" s="147">
        <v>1.78</v>
      </c>
      <c r="J2012" s="147">
        <v>6.39</v>
      </c>
      <c r="K2012" s="147">
        <v>10.49</v>
      </c>
      <c r="L2012" s="147">
        <v>78.78</v>
      </c>
      <c r="M2012" s="147">
        <v>59.63</v>
      </c>
    </row>
    <row r="2013" spans="1:14" s="7" customFormat="1" ht="15" customHeight="1">
      <c r="A2013" s="21"/>
      <c r="B2013" s="144">
        <v>2011</v>
      </c>
      <c r="C2013" s="144"/>
      <c r="D2013" s="146">
        <v>3007</v>
      </c>
      <c r="E2013" s="146">
        <v>5522</v>
      </c>
      <c r="F2013" s="146">
        <v>2737</v>
      </c>
      <c r="G2013" s="146">
        <v>38274</v>
      </c>
      <c r="H2013" s="146">
        <v>29881</v>
      </c>
      <c r="I2013" s="147">
        <v>1.84</v>
      </c>
      <c r="J2013" s="147">
        <v>6.93</v>
      </c>
      <c r="K2013" s="147">
        <v>11.37</v>
      </c>
      <c r="L2013" s="147">
        <v>81.290000000000006</v>
      </c>
      <c r="M2013" s="147">
        <v>60.19</v>
      </c>
    </row>
    <row r="2014" spans="1:14" s="7" customFormat="1" ht="15" customHeight="1">
      <c r="A2014" s="21"/>
      <c r="B2014" s="144">
        <v>2010</v>
      </c>
      <c r="C2014" s="144"/>
      <c r="D2014" s="146">
        <v>3035</v>
      </c>
      <c r="E2014" s="146">
        <v>5629</v>
      </c>
      <c r="F2014" s="146">
        <v>2818</v>
      </c>
      <c r="G2014" s="146">
        <v>39071</v>
      </c>
      <c r="H2014" s="146">
        <v>30732</v>
      </c>
      <c r="I2014" s="147">
        <v>1.85</v>
      </c>
      <c r="J2014" s="147">
        <v>6.94</v>
      </c>
      <c r="K2014" s="147">
        <v>11.66</v>
      </c>
      <c r="L2014" s="147">
        <v>84.07</v>
      </c>
      <c r="M2014" s="147">
        <v>58.51</v>
      </c>
    </row>
    <row r="2015" spans="1:14" s="7" customFormat="1" ht="15" customHeight="1">
      <c r="A2015" s="21"/>
      <c r="B2015" s="144">
        <v>2009</v>
      </c>
      <c r="C2015" s="144"/>
      <c r="D2015" s="146">
        <v>3060</v>
      </c>
      <c r="E2015" s="146">
        <v>5870</v>
      </c>
      <c r="F2015" s="146">
        <v>3047</v>
      </c>
      <c r="G2015" s="146">
        <v>40525</v>
      </c>
      <c r="H2015" s="146">
        <v>31571</v>
      </c>
      <c r="I2015" s="147">
        <v>1.92</v>
      </c>
      <c r="J2015" s="147">
        <v>6.9</v>
      </c>
      <c r="K2015" s="147">
        <v>12.31</v>
      </c>
      <c r="L2015" s="147">
        <v>92.56</v>
      </c>
      <c r="M2015" s="147">
        <v>54.88</v>
      </c>
    </row>
    <row r="2016" spans="1:14" s="7" customFormat="1" ht="15" customHeight="1">
      <c r="A2016" s="21"/>
      <c r="B2016" s="144">
        <v>2008</v>
      </c>
      <c r="C2016" s="144"/>
      <c r="D2016" s="146">
        <v>3065</v>
      </c>
      <c r="E2016" s="146">
        <v>5957</v>
      </c>
      <c r="F2016" s="146">
        <v>3117</v>
      </c>
      <c r="G2016" s="146">
        <v>40611</v>
      </c>
      <c r="H2016" s="146">
        <v>31412</v>
      </c>
      <c r="I2016" s="147">
        <v>1.94</v>
      </c>
      <c r="J2016" s="147">
        <v>6.82</v>
      </c>
      <c r="K2016" s="147">
        <v>13.08</v>
      </c>
      <c r="L2016" s="147">
        <v>100.39</v>
      </c>
      <c r="M2016" s="147">
        <v>51.08</v>
      </c>
    </row>
    <row r="2017" spans="1:14" s="7" customFormat="1" ht="15" customHeight="1">
      <c r="A2017" s="21"/>
      <c r="B2017" s="138" t="s">
        <v>30</v>
      </c>
      <c r="C2017" s="138"/>
      <c r="D2017" s="139"/>
      <c r="E2017" s="139"/>
      <c r="F2017" s="139"/>
      <c r="G2017" s="139"/>
      <c r="H2017" s="139"/>
      <c r="I2017" s="140"/>
      <c r="J2017" s="140"/>
      <c r="K2017" s="140"/>
      <c r="L2017" s="140"/>
      <c r="M2017" s="140"/>
      <c r="N2017" s="12"/>
    </row>
    <row r="2018" spans="1:14" s="15" customFormat="1" ht="15" customHeight="1" collapsed="1">
      <c r="A2018" s="21"/>
      <c r="B2018" s="141" t="s">
        <v>472</v>
      </c>
      <c r="C2018" s="141"/>
      <c r="D2018" s="142"/>
      <c r="E2018" s="142"/>
      <c r="F2018" s="142"/>
      <c r="G2018" s="142"/>
      <c r="H2018" s="142"/>
      <c r="I2018" s="143"/>
      <c r="J2018" s="143"/>
      <c r="K2018" s="143"/>
      <c r="L2018" s="143"/>
      <c r="M2018" s="143"/>
      <c r="N2018" s="13"/>
    </row>
    <row r="2019" spans="1:14" s="15" customFormat="1" ht="15" customHeight="1">
      <c r="A2019" s="21"/>
      <c r="B2019" s="163">
        <v>2016</v>
      </c>
      <c r="C2019" s="251"/>
      <c r="D2019" s="259">
        <v>54647</v>
      </c>
      <c r="E2019" s="259">
        <v>92490</v>
      </c>
      <c r="F2019" s="259">
        <v>42266</v>
      </c>
      <c r="G2019" s="259">
        <v>778753</v>
      </c>
      <c r="H2019" s="259">
        <v>592606</v>
      </c>
      <c r="I2019" s="260">
        <v>1.69</v>
      </c>
      <c r="J2019" s="260">
        <v>8.42</v>
      </c>
      <c r="K2019" s="260">
        <v>11.77</v>
      </c>
      <c r="L2019" s="260">
        <v>63.87</v>
      </c>
      <c r="M2019" s="260">
        <v>91.75</v>
      </c>
      <c r="N2019" s="13"/>
    </row>
    <row r="2020" spans="1:14" s="15" customFormat="1" ht="15" customHeight="1">
      <c r="A2020" s="21"/>
      <c r="B2020" s="163">
        <v>2015</v>
      </c>
      <c r="C2020" s="163"/>
      <c r="D2020" s="259">
        <v>54626</v>
      </c>
      <c r="E2020" s="259">
        <v>92423</v>
      </c>
      <c r="F2020" s="259">
        <v>42201</v>
      </c>
      <c r="G2020" s="259">
        <v>794921</v>
      </c>
      <c r="H2020" s="259">
        <v>603969</v>
      </c>
      <c r="I2020" s="260">
        <v>1.69</v>
      </c>
      <c r="J2020" s="260">
        <v>8.6</v>
      </c>
      <c r="K2020" s="260">
        <v>11.86</v>
      </c>
      <c r="L2020" s="260">
        <v>62.94</v>
      </c>
      <c r="M2020" s="260">
        <v>94.1</v>
      </c>
      <c r="N2020" s="13"/>
    </row>
    <row r="2021" spans="1:14" s="7" customFormat="1" ht="15" customHeight="1">
      <c r="A2021" s="21"/>
      <c r="B2021" s="163">
        <v>2014</v>
      </c>
      <c r="C2021" s="163"/>
      <c r="D2021" s="146">
        <v>55324</v>
      </c>
      <c r="E2021" s="146">
        <v>92068</v>
      </c>
      <c r="F2021" s="146">
        <v>41186</v>
      </c>
      <c r="G2021" s="146">
        <v>782484</v>
      </c>
      <c r="H2021" s="146">
        <v>594281</v>
      </c>
      <c r="I2021" s="147">
        <v>1.66</v>
      </c>
      <c r="J2021" s="147">
        <v>8.5</v>
      </c>
      <c r="K2021" s="147">
        <v>11.7</v>
      </c>
      <c r="L2021" s="147">
        <v>61.6</v>
      </c>
      <c r="M2021" s="147">
        <v>97.73</v>
      </c>
      <c r="N2021" s="13"/>
    </row>
    <row r="2022" spans="1:14" s="7" customFormat="1" ht="15" customHeight="1">
      <c r="A2022" s="27"/>
      <c r="B2022" s="163">
        <v>2013</v>
      </c>
      <c r="C2022" s="163"/>
      <c r="D2022" s="146">
        <v>55354</v>
      </c>
      <c r="E2022" s="146">
        <v>91749</v>
      </c>
      <c r="F2022" s="146">
        <v>40469</v>
      </c>
      <c r="G2022" s="146">
        <v>776747</v>
      </c>
      <c r="H2022" s="146">
        <v>590288</v>
      </c>
      <c r="I2022" s="147">
        <v>1.66</v>
      </c>
      <c r="J2022" s="147">
        <v>8.4700000000000006</v>
      </c>
      <c r="K2022" s="147">
        <v>11.59</v>
      </c>
      <c r="L2022" s="147">
        <v>60.4</v>
      </c>
      <c r="M2022" s="147">
        <v>100.52</v>
      </c>
    </row>
    <row r="2023" spans="1:14" s="7" customFormat="1" ht="15" customHeight="1">
      <c r="A2023" s="21"/>
      <c r="B2023" s="144">
        <v>2012</v>
      </c>
      <c r="C2023" s="144"/>
      <c r="D2023" s="146">
        <v>56802</v>
      </c>
      <c r="E2023" s="146">
        <v>94941</v>
      </c>
      <c r="F2023" s="146">
        <v>42226</v>
      </c>
      <c r="G2023" s="146">
        <v>808489</v>
      </c>
      <c r="H2023" s="146">
        <v>617371</v>
      </c>
      <c r="I2023" s="147">
        <v>1.67</v>
      </c>
      <c r="J2023" s="147">
        <v>8.52</v>
      </c>
      <c r="K2023" s="147">
        <v>11.68</v>
      </c>
      <c r="L2023" s="147">
        <v>60.98</v>
      </c>
      <c r="M2023" s="147">
        <v>98.19</v>
      </c>
    </row>
    <row r="2024" spans="1:14" s="7" customFormat="1" ht="15" customHeight="1">
      <c r="A2024" s="21"/>
      <c r="B2024" s="144">
        <v>2011</v>
      </c>
      <c r="C2024" s="144"/>
      <c r="D2024" s="146">
        <v>61683</v>
      </c>
      <c r="E2024" s="146">
        <v>101920</v>
      </c>
      <c r="F2024" s="146">
        <v>44249</v>
      </c>
      <c r="G2024" s="146">
        <v>866953</v>
      </c>
      <c r="H2024" s="146">
        <v>662507</v>
      </c>
      <c r="I2024" s="147">
        <v>1.65</v>
      </c>
      <c r="J2024" s="147">
        <v>8.51</v>
      </c>
      <c r="K2024" s="147">
        <v>12.07</v>
      </c>
      <c r="L2024" s="147">
        <v>61.63</v>
      </c>
      <c r="M2024" s="147">
        <v>96.57</v>
      </c>
    </row>
    <row r="2025" spans="1:14" s="7" customFormat="1" ht="15" customHeight="1">
      <c r="A2025" s="21"/>
      <c r="B2025" s="144">
        <v>2010</v>
      </c>
      <c r="C2025" s="144"/>
      <c r="D2025" s="146">
        <v>65325</v>
      </c>
      <c r="E2025" s="146">
        <v>105998</v>
      </c>
      <c r="F2025" s="146">
        <v>44868</v>
      </c>
      <c r="G2025" s="146">
        <v>883928</v>
      </c>
      <c r="H2025" s="146">
        <v>672977</v>
      </c>
      <c r="I2025" s="147">
        <v>1.62</v>
      </c>
      <c r="J2025" s="147">
        <v>8.34</v>
      </c>
      <c r="K2025" s="147">
        <v>12.52</v>
      </c>
      <c r="L2025" s="147">
        <v>63.54</v>
      </c>
      <c r="M2025" s="147">
        <v>90.75</v>
      </c>
    </row>
    <row r="2026" spans="1:14" s="7" customFormat="1" ht="15" customHeight="1">
      <c r="A2026" s="21"/>
      <c r="B2026" s="144">
        <v>2009</v>
      </c>
      <c r="C2026" s="144"/>
      <c r="D2026" s="146">
        <v>66673</v>
      </c>
      <c r="E2026" s="146">
        <v>107549</v>
      </c>
      <c r="F2026" s="146">
        <v>44950</v>
      </c>
      <c r="G2026" s="146">
        <v>862773</v>
      </c>
      <c r="H2026" s="146">
        <v>651581</v>
      </c>
      <c r="I2026" s="147">
        <v>1.61</v>
      </c>
      <c r="J2026" s="147">
        <v>8.02</v>
      </c>
      <c r="K2026" s="147">
        <v>12.07</v>
      </c>
      <c r="L2026" s="147">
        <v>62.89</v>
      </c>
      <c r="M2026" s="147">
        <v>88.74</v>
      </c>
    </row>
    <row r="2027" spans="1:14" s="14" customFormat="1" ht="15" customHeight="1" collapsed="1">
      <c r="A2027" s="21"/>
      <c r="B2027" s="144">
        <v>2008</v>
      </c>
      <c r="C2027" s="144"/>
      <c r="D2027" s="146">
        <v>63924</v>
      </c>
      <c r="E2027" s="146">
        <v>102799</v>
      </c>
      <c r="F2027" s="146">
        <v>42986</v>
      </c>
      <c r="G2027" s="146">
        <v>790581</v>
      </c>
      <c r="H2027" s="146">
        <v>601030</v>
      </c>
      <c r="I2027" s="147">
        <v>1.61</v>
      </c>
      <c r="J2027" s="147">
        <v>7.69</v>
      </c>
      <c r="K2027" s="147">
        <v>11.45</v>
      </c>
      <c r="L2027" s="147">
        <v>62.28</v>
      </c>
      <c r="M2027" s="147">
        <v>83.71</v>
      </c>
      <c r="N2027" s="7"/>
    </row>
    <row r="2028" spans="1:14" s="14" customFormat="1" ht="15" customHeight="1">
      <c r="A2028" s="21"/>
      <c r="B2028" s="138" t="s">
        <v>35</v>
      </c>
      <c r="C2028" s="138"/>
      <c r="D2028" s="150"/>
      <c r="E2028" s="150"/>
      <c r="F2028" s="150"/>
      <c r="G2028" s="150"/>
      <c r="H2028" s="150"/>
      <c r="I2028" s="151"/>
      <c r="J2028" s="151"/>
      <c r="K2028" s="151"/>
      <c r="L2028" s="151"/>
      <c r="M2028" s="151"/>
      <c r="N2028" s="13"/>
    </row>
    <row r="2029" spans="1:14" s="14" customFormat="1" ht="15" customHeight="1">
      <c r="A2029" s="21"/>
      <c r="B2029" s="141" t="s">
        <v>361</v>
      </c>
      <c r="C2029" s="141"/>
      <c r="D2029" s="152"/>
      <c r="E2029" s="152"/>
      <c r="F2029" s="152"/>
      <c r="G2029" s="152"/>
      <c r="H2029" s="152"/>
      <c r="I2029" s="153"/>
      <c r="J2029" s="153"/>
      <c r="K2029" s="153"/>
      <c r="L2029" s="153"/>
      <c r="M2029" s="153"/>
    </row>
    <row r="2030" spans="1:14" s="7" customFormat="1" ht="15" customHeight="1">
      <c r="A2030" s="21"/>
      <c r="B2030" s="163">
        <v>2016</v>
      </c>
      <c r="C2030" s="251"/>
      <c r="D2030" s="259">
        <v>49265</v>
      </c>
      <c r="E2030" s="259">
        <v>50169</v>
      </c>
      <c r="F2030" s="259">
        <v>1279</v>
      </c>
      <c r="G2030" s="259">
        <v>37735</v>
      </c>
      <c r="H2030" s="259">
        <v>7869</v>
      </c>
      <c r="I2030" s="260">
        <v>1.02</v>
      </c>
      <c r="J2030" s="260">
        <v>0.75</v>
      </c>
      <c r="K2030" s="260">
        <v>4.54</v>
      </c>
      <c r="L2030" s="260">
        <v>15.38</v>
      </c>
      <c r="M2030" s="260">
        <v>16.45</v>
      </c>
      <c r="N2030" s="14"/>
    </row>
    <row r="2031" spans="1:14" s="7" customFormat="1" ht="15" customHeight="1">
      <c r="A2031" s="21"/>
      <c r="B2031" s="163">
        <v>2015</v>
      </c>
      <c r="C2031" s="163"/>
      <c r="D2031" s="259">
        <v>49259</v>
      </c>
      <c r="E2031" s="259">
        <v>50120</v>
      </c>
      <c r="F2031" s="259">
        <v>1232</v>
      </c>
      <c r="G2031" s="259">
        <v>37949</v>
      </c>
      <c r="H2031" s="259">
        <v>7295</v>
      </c>
      <c r="I2031" s="260">
        <v>1.02</v>
      </c>
      <c r="J2031" s="260">
        <v>0.76</v>
      </c>
      <c r="K2031" s="260">
        <v>4.5</v>
      </c>
      <c r="L2031" s="260">
        <v>14.62</v>
      </c>
      <c r="M2031" s="260">
        <v>16.670000000000002</v>
      </c>
      <c r="N2031" s="14"/>
    </row>
    <row r="2032" spans="1:14" s="7" customFormat="1" ht="15" customHeight="1">
      <c r="A2032" s="21"/>
      <c r="B2032" s="163">
        <v>2014</v>
      </c>
      <c r="C2032" s="163"/>
      <c r="D2032" s="146">
        <v>50159</v>
      </c>
      <c r="E2032" s="146">
        <v>50845</v>
      </c>
      <c r="F2032" s="146">
        <v>1171</v>
      </c>
      <c r="G2032" s="146">
        <v>37730</v>
      </c>
      <c r="H2032" s="146">
        <v>6549</v>
      </c>
      <c r="I2032" s="147">
        <v>1.01</v>
      </c>
      <c r="J2032" s="147">
        <v>0.74</v>
      </c>
      <c r="K2032" s="147">
        <v>4.42</v>
      </c>
      <c r="L2032" s="147">
        <v>13.73</v>
      </c>
      <c r="M2032" s="147">
        <v>16.649999999999999</v>
      </c>
      <c r="N2032" s="14"/>
    </row>
    <row r="2033" spans="1:14" s="7" customFormat="1" ht="15" customHeight="1">
      <c r="A2033" s="27"/>
      <c r="B2033" s="163">
        <v>2013</v>
      </c>
      <c r="C2033" s="163"/>
      <c r="D2033" s="146">
        <v>50450</v>
      </c>
      <c r="E2033" s="146">
        <v>51121</v>
      </c>
      <c r="F2033" s="146">
        <v>1160</v>
      </c>
      <c r="G2033" s="146">
        <v>37401</v>
      </c>
      <c r="H2033" s="146">
        <v>6740</v>
      </c>
      <c r="I2033" s="147">
        <v>1.01</v>
      </c>
      <c r="J2033" s="147">
        <v>0.73</v>
      </c>
      <c r="K2033" s="147">
        <v>4.33</v>
      </c>
      <c r="L2033" s="147">
        <v>13.42</v>
      </c>
      <c r="M2033" s="147">
        <v>16.760000000000002</v>
      </c>
    </row>
    <row r="2034" spans="1:14" s="7" customFormat="1" ht="15" customHeight="1">
      <c r="A2034" s="21"/>
      <c r="B2034" s="144">
        <v>2012</v>
      </c>
      <c r="C2034" s="144"/>
      <c r="D2034" s="146">
        <v>51897</v>
      </c>
      <c r="E2034" s="146">
        <v>52710</v>
      </c>
      <c r="F2034" s="146">
        <v>1192</v>
      </c>
      <c r="G2034" s="146">
        <v>39032</v>
      </c>
      <c r="H2034" s="146">
        <v>7270</v>
      </c>
      <c r="I2034" s="147">
        <v>1.02</v>
      </c>
      <c r="J2034" s="147">
        <v>0.74</v>
      </c>
      <c r="K2034" s="147">
        <v>4.4000000000000004</v>
      </c>
      <c r="L2034" s="147">
        <v>13.44</v>
      </c>
      <c r="M2034" s="147">
        <v>16.690000000000001</v>
      </c>
    </row>
    <row r="2035" spans="1:14" s="7" customFormat="1" ht="15" customHeight="1">
      <c r="A2035" s="21"/>
      <c r="B2035" s="144">
        <v>2011</v>
      </c>
      <c r="C2035" s="144"/>
      <c r="D2035" s="146">
        <v>56769</v>
      </c>
      <c r="E2035" s="146">
        <v>57753</v>
      </c>
      <c r="F2035" s="146">
        <v>1371</v>
      </c>
      <c r="G2035" s="146">
        <v>44555</v>
      </c>
      <c r="H2035" s="146">
        <v>8666</v>
      </c>
      <c r="I2035" s="147">
        <v>1.02</v>
      </c>
      <c r="J2035" s="147">
        <v>0.77</v>
      </c>
      <c r="K2035" s="147">
        <v>4.68</v>
      </c>
      <c r="L2035" s="147">
        <v>14.4</v>
      </c>
      <c r="M2035" s="147">
        <v>16.34</v>
      </c>
    </row>
    <row r="2036" spans="1:14" s="13" customFormat="1" ht="15" customHeight="1">
      <c r="A2036" s="21"/>
      <c r="B2036" s="144">
        <v>2010</v>
      </c>
      <c r="C2036" s="144"/>
      <c r="D2036" s="146">
        <v>60488</v>
      </c>
      <c r="E2036" s="146">
        <v>61451</v>
      </c>
      <c r="F2036" s="146">
        <v>1524</v>
      </c>
      <c r="G2036" s="146">
        <v>52470</v>
      </c>
      <c r="H2036" s="146">
        <v>10554</v>
      </c>
      <c r="I2036" s="147">
        <v>1.02</v>
      </c>
      <c r="J2036" s="147">
        <v>0.85</v>
      </c>
      <c r="K2036" s="147">
        <v>5.27</v>
      </c>
      <c r="L2036" s="147">
        <v>15.3</v>
      </c>
      <c r="M2036" s="147">
        <v>16.079999999999998</v>
      </c>
      <c r="N2036" s="7"/>
    </row>
    <row r="2037" spans="1:14" s="14" customFormat="1" ht="15" customHeight="1" collapsed="1">
      <c r="A2037" s="21"/>
      <c r="B2037" s="144">
        <v>2009</v>
      </c>
      <c r="C2037" s="144"/>
      <c r="D2037" s="146">
        <v>61849</v>
      </c>
      <c r="E2037" s="146">
        <v>63036</v>
      </c>
      <c r="F2037" s="146">
        <v>1574</v>
      </c>
      <c r="G2037" s="146">
        <v>54878</v>
      </c>
      <c r="H2037" s="146">
        <v>11075</v>
      </c>
      <c r="I2037" s="147">
        <v>1.02</v>
      </c>
      <c r="J2037" s="147">
        <v>0.87</v>
      </c>
      <c r="K2037" s="147">
        <v>5.17</v>
      </c>
      <c r="L2037" s="147">
        <v>14.82</v>
      </c>
      <c r="M2037" s="147">
        <v>16.71</v>
      </c>
      <c r="N2037" s="7"/>
    </row>
    <row r="2038" spans="1:14" s="14" customFormat="1" ht="15" customHeight="1">
      <c r="A2038" s="21"/>
      <c r="B2038" s="144">
        <v>2008</v>
      </c>
      <c r="C2038" s="144"/>
      <c r="D2038" s="146">
        <v>59204</v>
      </c>
      <c r="E2038" s="146">
        <v>60337</v>
      </c>
      <c r="F2038" s="146">
        <v>1614</v>
      </c>
      <c r="G2038" s="146">
        <v>50429</v>
      </c>
      <c r="H2038" s="146">
        <v>11690</v>
      </c>
      <c r="I2038" s="147">
        <v>1.02</v>
      </c>
      <c r="J2038" s="147">
        <v>0.84</v>
      </c>
      <c r="K2038" s="147">
        <v>4.83</v>
      </c>
      <c r="L2038" s="147">
        <v>15.47</v>
      </c>
      <c r="M2038" s="147">
        <v>17.170000000000002</v>
      </c>
      <c r="N2038" s="7"/>
    </row>
    <row r="2039" spans="1:14" s="14" customFormat="1" ht="15" customHeight="1">
      <c r="A2039" s="21"/>
      <c r="B2039" s="141" t="s">
        <v>362</v>
      </c>
      <c r="C2039" s="141"/>
      <c r="D2039" s="152"/>
      <c r="E2039" s="152"/>
      <c r="F2039" s="152"/>
      <c r="G2039" s="152"/>
      <c r="H2039" s="152"/>
      <c r="I2039" s="153"/>
      <c r="J2039" s="153"/>
      <c r="K2039" s="153"/>
      <c r="L2039" s="153"/>
      <c r="M2039" s="153"/>
    </row>
    <row r="2040" spans="1:14" s="7" customFormat="1" ht="15" customHeight="1">
      <c r="A2040" s="21"/>
      <c r="B2040" s="163">
        <v>2016</v>
      </c>
      <c r="C2040" s="251"/>
      <c r="D2040" s="259">
        <v>5382</v>
      </c>
      <c r="E2040" s="259">
        <v>42321</v>
      </c>
      <c r="F2040" s="259">
        <v>40987</v>
      </c>
      <c r="G2040" s="259">
        <v>741018</v>
      </c>
      <c r="H2040" s="259">
        <v>584737</v>
      </c>
      <c r="I2040" s="260">
        <v>7.86</v>
      </c>
      <c r="J2040" s="260">
        <v>17.510000000000002</v>
      </c>
      <c r="K2040" s="260">
        <v>20.34</v>
      </c>
      <c r="L2040" s="260">
        <v>112.5</v>
      </c>
      <c r="M2040" s="260">
        <v>119.64</v>
      </c>
      <c r="N2040" s="14"/>
    </row>
    <row r="2041" spans="1:14" s="7" customFormat="1" ht="15" customHeight="1">
      <c r="A2041" s="21"/>
      <c r="B2041" s="163">
        <v>2015</v>
      </c>
      <c r="C2041" s="163"/>
      <c r="D2041" s="259">
        <v>5367</v>
      </c>
      <c r="E2041" s="259">
        <v>42303</v>
      </c>
      <c r="F2041" s="259">
        <v>40969</v>
      </c>
      <c r="G2041" s="259">
        <v>756972</v>
      </c>
      <c r="H2041" s="259">
        <v>596674</v>
      </c>
      <c r="I2041" s="260">
        <v>7.88</v>
      </c>
      <c r="J2041" s="260">
        <v>17.89</v>
      </c>
      <c r="K2041" s="260">
        <v>20.57</v>
      </c>
      <c r="L2041" s="260">
        <v>111.32</v>
      </c>
      <c r="M2041" s="260">
        <v>122.65</v>
      </c>
      <c r="N2041" s="14"/>
    </row>
    <row r="2042" spans="1:14" s="7" customFormat="1" ht="15" customHeight="1">
      <c r="A2042" s="21"/>
      <c r="B2042" s="163">
        <v>2014</v>
      </c>
      <c r="C2042" s="163"/>
      <c r="D2042" s="146">
        <v>5165</v>
      </c>
      <c r="E2042" s="146">
        <v>41223</v>
      </c>
      <c r="F2042" s="146">
        <v>40015</v>
      </c>
      <c r="G2042" s="146">
        <v>744754</v>
      </c>
      <c r="H2042" s="146">
        <v>587732</v>
      </c>
      <c r="I2042" s="147">
        <v>7.98</v>
      </c>
      <c r="J2042" s="147">
        <v>18.07</v>
      </c>
      <c r="K2042" s="147">
        <v>20.68</v>
      </c>
      <c r="L2042" s="147">
        <v>111.13</v>
      </c>
      <c r="M2042" s="147">
        <v>129.72999999999999</v>
      </c>
      <c r="N2042" s="14"/>
    </row>
    <row r="2043" spans="1:14" s="7" customFormat="1" ht="15" customHeight="1">
      <c r="A2043" s="27"/>
      <c r="B2043" s="163">
        <v>2013</v>
      </c>
      <c r="C2043" s="163"/>
      <c r="D2043" s="146">
        <v>4904</v>
      </c>
      <c r="E2043" s="146">
        <v>40628</v>
      </c>
      <c r="F2043" s="146">
        <v>39309</v>
      </c>
      <c r="G2043" s="146">
        <v>739346</v>
      </c>
      <c r="H2043" s="146">
        <v>583548</v>
      </c>
      <c r="I2043" s="147">
        <v>8.2799999999999994</v>
      </c>
      <c r="J2043" s="147">
        <v>18.2</v>
      </c>
      <c r="K2043" s="147">
        <v>20.74</v>
      </c>
      <c r="L2043" s="147">
        <v>110.25</v>
      </c>
      <c r="M2043" s="147">
        <v>134.53</v>
      </c>
    </row>
    <row r="2044" spans="1:14" s="7" customFormat="1" ht="15" customHeight="1">
      <c r="A2044" s="21"/>
      <c r="B2044" s="144">
        <v>2012</v>
      </c>
      <c r="C2044" s="144"/>
      <c r="D2044" s="146">
        <v>4905</v>
      </c>
      <c r="E2044" s="146">
        <v>42231</v>
      </c>
      <c r="F2044" s="146">
        <v>41034</v>
      </c>
      <c r="G2044" s="146">
        <v>769457</v>
      </c>
      <c r="H2044" s="146">
        <v>610101</v>
      </c>
      <c r="I2044" s="147">
        <v>8.61</v>
      </c>
      <c r="J2044" s="147">
        <v>18.22</v>
      </c>
      <c r="K2044" s="147">
        <v>20.76</v>
      </c>
      <c r="L2044" s="147">
        <v>110.7</v>
      </c>
      <c r="M2044" s="147">
        <v>130.52000000000001</v>
      </c>
    </row>
    <row r="2045" spans="1:14" s="7" customFormat="1" ht="15" customHeight="1">
      <c r="A2045" s="21"/>
      <c r="B2045" s="144">
        <v>2011</v>
      </c>
      <c r="C2045" s="144"/>
      <c r="D2045" s="146">
        <v>4914</v>
      </c>
      <c r="E2045" s="146">
        <v>44167</v>
      </c>
      <c r="F2045" s="146">
        <v>42878</v>
      </c>
      <c r="G2045" s="146">
        <v>822398</v>
      </c>
      <c r="H2045" s="146">
        <v>653841</v>
      </c>
      <c r="I2045" s="147">
        <v>8.99</v>
      </c>
      <c r="J2045" s="147">
        <v>18.62</v>
      </c>
      <c r="K2045" s="147">
        <v>21.74</v>
      </c>
      <c r="L2045" s="147">
        <v>113.36</v>
      </c>
      <c r="M2045" s="147">
        <v>131.57</v>
      </c>
    </row>
    <row r="2046" spans="1:14" s="14" customFormat="1" ht="15" customHeight="1" collapsed="1">
      <c r="A2046" s="21"/>
      <c r="B2046" s="144">
        <v>2010</v>
      </c>
      <c r="C2046" s="144"/>
      <c r="D2046" s="146">
        <v>4837</v>
      </c>
      <c r="E2046" s="146">
        <v>44547</v>
      </c>
      <c r="F2046" s="146">
        <v>43344</v>
      </c>
      <c r="G2046" s="146">
        <v>831459</v>
      </c>
      <c r="H2046" s="146">
        <v>662423</v>
      </c>
      <c r="I2046" s="147">
        <v>9.2100000000000009</v>
      </c>
      <c r="J2046" s="147">
        <v>18.66</v>
      </c>
      <c r="K2046" s="147">
        <v>22.52</v>
      </c>
      <c r="L2046" s="147">
        <v>117.37</v>
      </c>
      <c r="M2046" s="147">
        <v>128.36000000000001</v>
      </c>
      <c r="N2046" s="7"/>
    </row>
    <row r="2047" spans="1:14" s="14" customFormat="1" ht="15" customHeight="1">
      <c r="A2047" s="21"/>
      <c r="B2047" s="144">
        <v>2009</v>
      </c>
      <c r="C2047" s="144"/>
      <c r="D2047" s="146">
        <v>4824</v>
      </c>
      <c r="E2047" s="146">
        <v>44513</v>
      </c>
      <c r="F2047" s="146">
        <v>43376</v>
      </c>
      <c r="G2047" s="146">
        <v>807895</v>
      </c>
      <c r="H2047" s="146">
        <v>640506</v>
      </c>
      <c r="I2047" s="147">
        <v>9.23</v>
      </c>
      <c r="J2047" s="147">
        <v>18.149999999999999</v>
      </c>
      <c r="K2047" s="147">
        <v>21.85</v>
      </c>
      <c r="L2047" s="147">
        <v>117.32</v>
      </c>
      <c r="M2047" s="147">
        <v>125.46</v>
      </c>
      <c r="N2047" s="7"/>
    </row>
    <row r="2048" spans="1:14" s="14" customFormat="1" ht="15" customHeight="1">
      <c r="A2048" s="21"/>
      <c r="B2048" s="144">
        <v>2008</v>
      </c>
      <c r="C2048" s="144"/>
      <c r="D2048" s="146">
        <v>4720</v>
      </c>
      <c r="E2048" s="146">
        <v>42462</v>
      </c>
      <c r="F2048" s="146">
        <v>41372</v>
      </c>
      <c r="G2048" s="146">
        <v>740152</v>
      </c>
      <c r="H2048" s="146">
        <v>589340</v>
      </c>
      <c r="I2048" s="147">
        <v>9</v>
      </c>
      <c r="J2048" s="147">
        <v>17.43</v>
      </c>
      <c r="K2048" s="147">
        <v>20.86</v>
      </c>
      <c r="L2048" s="147">
        <v>116.61</v>
      </c>
      <c r="M2048" s="147">
        <v>113.74</v>
      </c>
      <c r="N2048" s="7"/>
    </row>
    <row r="2049" spans="1:14" s="7" customFormat="1" ht="15" customHeight="1">
      <c r="A2049" s="21"/>
      <c r="B2049" s="138" t="s">
        <v>11</v>
      </c>
      <c r="C2049" s="138"/>
      <c r="D2049" s="150"/>
      <c r="E2049" s="150"/>
      <c r="F2049" s="150"/>
      <c r="G2049" s="150"/>
      <c r="H2049" s="150"/>
      <c r="I2049" s="151"/>
      <c r="J2049" s="151"/>
      <c r="K2049" s="151"/>
      <c r="L2049" s="151"/>
      <c r="M2049" s="151"/>
      <c r="N2049" s="13"/>
    </row>
    <row r="2050" spans="1:14" s="7" customFormat="1" ht="15" customHeight="1">
      <c r="A2050" s="21"/>
      <c r="B2050" s="141" t="s">
        <v>363</v>
      </c>
      <c r="C2050" s="141"/>
      <c r="D2050" s="152"/>
      <c r="E2050" s="152"/>
      <c r="F2050" s="152"/>
      <c r="G2050" s="152"/>
      <c r="H2050" s="152"/>
      <c r="I2050" s="153"/>
      <c r="J2050" s="153"/>
      <c r="K2050" s="153"/>
      <c r="L2050" s="153"/>
      <c r="M2050" s="153"/>
      <c r="N2050" s="14"/>
    </row>
    <row r="2051" spans="1:14" s="7" customFormat="1" ht="15" customHeight="1">
      <c r="A2051" s="21"/>
      <c r="B2051" s="163">
        <v>2016</v>
      </c>
      <c r="C2051" s="251"/>
      <c r="D2051" s="259">
        <v>54638</v>
      </c>
      <c r="E2051" s="259">
        <v>87154</v>
      </c>
      <c r="F2051" s="259">
        <v>36959</v>
      </c>
      <c r="G2051" s="259">
        <v>674849</v>
      </c>
      <c r="H2051" s="259">
        <v>510885</v>
      </c>
      <c r="I2051" s="260">
        <v>1.6</v>
      </c>
      <c r="J2051" s="260">
        <v>7.74</v>
      </c>
      <c r="K2051" s="260">
        <v>11.18</v>
      </c>
      <c r="L2051" s="260">
        <v>61.25</v>
      </c>
      <c r="M2051" s="260">
        <v>89.63</v>
      </c>
      <c r="N2051" s="14"/>
    </row>
    <row r="2052" spans="1:14" s="7" customFormat="1" ht="15" customHeight="1">
      <c r="A2052" s="21"/>
      <c r="B2052" s="163">
        <v>2015</v>
      </c>
      <c r="C2052" s="163"/>
      <c r="D2052" s="259">
        <v>54616</v>
      </c>
      <c r="E2052" s="146">
        <v>86732</v>
      </c>
      <c r="F2052" s="146">
        <v>36588</v>
      </c>
      <c r="G2052" s="146">
        <v>666194</v>
      </c>
      <c r="H2052" s="146">
        <v>501300</v>
      </c>
      <c r="I2052" s="147">
        <v>1.59</v>
      </c>
      <c r="J2052" s="147">
        <v>7.68</v>
      </c>
      <c r="K2052" s="147">
        <v>10.99</v>
      </c>
      <c r="L2052" s="147">
        <v>60.37</v>
      </c>
      <c r="M2052" s="147">
        <v>92.06</v>
      </c>
      <c r="N2052" s="14"/>
    </row>
    <row r="2053" spans="1:14" s="7" customFormat="1" ht="15" customHeight="1">
      <c r="A2053" s="21"/>
      <c r="B2053" s="163">
        <v>2014</v>
      </c>
      <c r="C2053" s="163"/>
      <c r="D2053" s="146">
        <v>55314</v>
      </c>
      <c r="E2053" s="146" t="s">
        <v>65</v>
      </c>
      <c r="F2053" s="146" t="s">
        <v>65</v>
      </c>
      <c r="G2053" s="146" t="s">
        <v>65</v>
      </c>
      <c r="H2053" s="146" t="s">
        <v>65</v>
      </c>
      <c r="I2053" s="147" t="s">
        <v>65</v>
      </c>
      <c r="J2053" s="147" t="s">
        <v>65</v>
      </c>
      <c r="K2053" s="147" t="s">
        <v>65</v>
      </c>
      <c r="L2053" s="147" t="s">
        <v>65</v>
      </c>
      <c r="M2053" s="147" t="s">
        <v>65</v>
      </c>
      <c r="N2053" s="14"/>
    </row>
    <row r="2054" spans="1:14" s="7" customFormat="1" ht="15" customHeight="1">
      <c r="A2054" s="27"/>
      <c r="B2054" s="163">
        <v>2013</v>
      </c>
      <c r="C2054" s="163"/>
      <c r="D2054" s="146">
        <v>55345</v>
      </c>
      <c r="E2054" s="146" t="s">
        <v>65</v>
      </c>
      <c r="F2054" s="146" t="s">
        <v>65</v>
      </c>
      <c r="G2054" s="146" t="s">
        <v>65</v>
      </c>
      <c r="H2054" s="146" t="s">
        <v>65</v>
      </c>
      <c r="I2054" s="147" t="s">
        <v>65</v>
      </c>
      <c r="J2054" s="147" t="s">
        <v>65</v>
      </c>
      <c r="K2054" s="147" t="s">
        <v>65</v>
      </c>
      <c r="L2054" s="147" t="s">
        <v>65</v>
      </c>
      <c r="M2054" s="147" t="s">
        <v>65</v>
      </c>
    </row>
    <row r="2055" spans="1:14" s="14" customFormat="1" ht="15" customHeight="1" collapsed="1">
      <c r="A2055" s="21"/>
      <c r="B2055" s="144">
        <v>2012</v>
      </c>
      <c r="C2055" s="144"/>
      <c r="D2055" s="146">
        <v>56793</v>
      </c>
      <c r="E2055" s="146" t="s">
        <v>65</v>
      </c>
      <c r="F2055" s="146" t="s">
        <v>65</v>
      </c>
      <c r="G2055" s="146" t="s">
        <v>65</v>
      </c>
      <c r="H2055" s="146" t="s">
        <v>65</v>
      </c>
      <c r="I2055" s="147" t="s">
        <v>65</v>
      </c>
      <c r="J2055" s="147" t="s">
        <v>65</v>
      </c>
      <c r="K2055" s="147" t="s">
        <v>65</v>
      </c>
      <c r="L2055" s="147" t="s">
        <v>65</v>
      </c>
      <c r="M2055" s="147" t="s">
        <v>65</v>
      </c>
      <c r="N2055" s="7"/>
    </row>
    <row r="2056" spans="1:14" s="14" customFormat="1" ht="15" customHeight="1">
      <c r="A2056" s="21"/>
      <c r="B2056" s="144">
        <v>2011</v>
      </c>
      <c r="C2056" s="144"/>
      <c r="D2056" s="146">
        <v>61674</v>
      </c>
      <c r="E2056" s="146">
        <v>95754</v>
      </c>
      <c r="F2056" s="146">
        <v>38083</v>
      </c>
      <c r="G2056" s="146">
        <v>722259</v>
      </c>
      <c r="H2056" s="146">
        <v>546520</v>
      </c>
      <c r="I2056" s="147">
        <v>1.55</v>
      </c>
      <c r="J2056" s="147">
        <v>7.54</v>
      </c>
      <c r="K2056" s="147">
        <v>11.04</v>
      </c>
      <c r="L2056" s="147">
        <v>58.19</v>
      </c>
      <c r="M2056" s="147">
        <v>95.88</v>
      </c>
      <c r="N2056" s="7"/>
    </row>
    <row r="2057" spans="1:14" s="14" customFormat="1" ht="15" customHeight="1">
      <c r="A2057" s="21"/>
      <c r="B2057" s="144">
        <v>2010</v>
      </c>
      <c r="C2057" s="144"/>
      <c r="D2057" s="146">
        <v>65315</v>
      </c>
      <c r="E2057" s="146">
        <v>99686</v>
      </c>
      <c r="F2057" s="146">
        <v>38556</v>
      </c>
      <c r="G2057" s="146">
        <v>734788</v>
      </c>
      <c r="H2057" s="146">
        <v>552831</v>
      </c>
      <c r="I2057" s="147">
        <v>1.53</v>
      </c>
      <c r="J2057" s="147">
        <v>7.37</v>
      </c>
      <c r="K2057" s="147">
        <v>11.43</v>
      </c>
      <c r="L2057" s="147">
        <v>59.97</v>
      </c>
      <c r="M2057" s="147">
        <v>89.58</v>
      </c>
      <c r="N2057" s="7"/>
    </row>
    <row r="2058" spans="1:14" s="7" customFormat="1" ht="15" customHeight="1">
      <c r="A2058" s="21"/>
      <c r="B2058" s="144">
        <v>2009</v>
      </c>
      <c r="C2058" s="144"/>
      <c r="D2058" s="146">
        <v>66662</v>
      </c>
      <c r="E2058" s="146">
        <v>100972</v>
      </c>
      <c r="F2058" s="146">
        <v>38373</v>
      </c>
      <c r="G2058" s="146">
        <v>715063</v>
      </c>
      <c r="H2058" s="146">
        <v>532872</v>
      </c>
      <c r="I2058" s="147">
        <v>1.51</v>
      </c>
      <c r="J2058" s="147">
        <v>7.08</v>
      </c>
      <c r="K2058" s="147">
        <v>11.04</v>
      </c>
      <c r="L2058" s="147">
        <v>59.23</v>
      </c>
      <c r="M2058" s="147">
        <v>87.19</v>
      </c>
    </row>
    <row r="2059" spans="1:14" s="7" customFormat="1" ht="15" customHeight="1">
      <c r="A2059" s="21"/>
      <c r="B2059" s="144">
        <v>2008</v>
      </c>
      <c r="C2059" s="144"/>
      <c r="D2059" s="146">
        <v>63915</v>
      </c>
      <c r="E2059" s="146">
        <v>97191</v>
      </c>
      <c r="F2059" s="146">
        <v>37378</v>
      </c>
      <c r="G2059" s="146">
        <v>660277</v>
      </c>
      <c r="H2059" s="146">
        <v>496699</v>
      </c>
      <c r="I2059" s="147">
        <v>1.52</v>
      </c>
      <c r="J2059" s="147">
        <v>6.79</v>
      </c>
      <c r="K2059" s="147">
        <v>10.37</v>
      </c>
      <c r="L2059" s="147">
        <v>58.72</v>
      </c>
      <c r="M2059" s="147">
        <v>82.14</v>
      </c>
    </row>
    <row r="2060" spans="1:14" s="7" customFormat="1" ht="15" customHeight="1">
      <c r="A2060" s="21"/>
      <c r="B2060" s="145" t="s">
        <v>364</v>
      </c>
      <c r="C2060" s="145"/>
      <c r="D2060" s="154"/>
      <c r="E2060" s="154"/>
      <c r="F2060" s="154"/>
      <c r="G2060" s="154"/>
      <c r="H2060" s="154"/>
      <c r="I2060" s="155"/>
      <c r="J2060" s="155"/>
      <c r="K2060" s="155"/>
      <c r="L2060" s="155"/>
      <c r="M2060" s="155"/>
      <c r="N2060" s="15"/>
    </row>
    <row r="2061" spans="1:14" s="7" customFormat="1" ht="15" customHeight="1">
      <c r="A2061" s="21"/>
      <c r="B2061" s="163">
        <v>2016</v>
      </c>
      <c r="C2061" s="251"/>
      <c r="D2061" s="259">
        <v>53839</v>
      </c>
      <c r="E2061" s="259">
        <v>61344</v>
      </c>
      <c r="F2061" s="259">
        <v>11326</v>
      </c>
      <c r="G2061" s="259">
        <v>158039</v>
      </c>
      <c r="H2061" s="259">
        <v>103384</v>
      </c>
      <c r="I2061" s="260">
        <v>1.1399999999999999</v>
      </c>
      <c r="J2061" s="260">
        <v>2.58</v>
      </c>
      <c r="K2061" s="260">
        <v>5.92</v>
      </c>
      <c r="L2061" s="260">
        <v>42.46</v>
      </c>
      <c r="M2061" s="260">
        <v>44.65</v>
      </c>
      <c r="N2061" s="15"/>
    </row>
    <row r="2062" spans="1:14" s="7" customFormat="1" ht="15" customHeight="1">
      <c r="A2062" s="21"/>
      <c r="B2062" s="163">
        <v>2015</v>
      </c>
      <c r="C2062" s="163"/>
      <c r="D2062" s="259">
        <v>53832</v>
      </c>
      <c r="E2062" s="259">
        <v>61480</v>
      </c>
      <c r="F2062" s="259">
        <v>11490</v>
      </c>
      <c r="G2062" s="259">
        <v>156884</v>
      </c>
      <c r="H2062" s="259">
        <v>101449</v>
      </c>
      <c r="I2062" s="260">
        <v>1.1399999999999999</v>
      </c>
      <c r="J2062" s="260">
        <v>2.5499999999999998</v>
      </c>
      <c r="K2062" s="260">
        <v>5.83</v>
      </c>
      <c r="L2062" s="260">
        <v>42.7</v>
      </c>
      <c r="M2062" s="260">
        <v>45.63</v>
      </c>
      <c r="N2062" s="15"/>
    </row>
    <row r="2063" spans="1:14" s="7" customFormat="1" ht="15" customHeight="1">
      <c r="A2063" s="21"/>
      <c r="B2063" s="163">
        <v>2014</v>
      </c>
      <c r="C2063" s="163"/>
      <c r="D2063" s="146">
        <v>54540</v>
      </c>
      <c r="E2063" s="146">
        <v>61914</v>
      </c>
      <c r="F2063" s="146">
        <v>11201</v>
      </c>
      <c r="G2063" s="146">
        <v>157157</v>
      </c>
      <c r="H2063" s="146">
        <v>100590</v>
      </c>
      <c r="I2063" s="147">
        <v>1.1399999999999999</v>
      </c>
      <c r="J2063" s="147">
        <v>2.54</v>
      </c>
      <c r="K2063" s="147">
        <v>5.78</v>
      </c>
      <c r="L2063" s="147">
        <v>41.18</v>
      </c>
      <c r="M2063" s="147">
        <v>47.84</v>
      </c>
      <c r="N2063" s="15"/>
    </row>
    <row r="2064" spans="1:14" s="14" customFormat="1" ht="15" customHeight="1" collapsed="1">
      <c r="A2064" s="27"/>
      <c r="B2064" s="163">
        <v>2013</v>
      </c>
      <c r="C2064" s="163"/>
      <c r="D2064" s="146">
        <v>54583</v>
      </c>
      <c r="E2064" s="146">
        <v>61567</v>
      </c>
      <c r="F2064" s="146">
        <v>10600</v>
      </c>
      <c r="G2064" s="146">
        <v>149083</v>
      </c>
      <c r="H2064" s="146">
        <v>94718</v>
      </c>
      <c r="I2064" s="147">
        <v>1.1299999999999999</v>
      </c>
      <c r="J2064" s="147">
        <v>2.42</v>
      </c>
      <c r="K2064" s="147">
        <v>5.58</v>
      </c>
      <c r="L2064" s="147">
        <v>39.67</v>
      </c>
      <c r="M2064" s="147">
        <v>48.78</v>
      </c>
      <c r="N2064" s="7"/>
    </row>
    <row r="2065" spans="1:14" s="14" customFormat="1" ht="15" customHeight="1">
      <c r="A2065" s="21"/>
      <c r="B2065" s="144">
        <v>2012</v>
      </c>
      <c r="C2065" s="144"/>
      <c r="D2065" s="146">
        <v>56007</v>
      </c>
      <c r="E2065" s="146">
        <v>63303</v>
      </c>
      <c r="F2065" s="146">
        <v>10763</v>
      </c>
      <c r="G2065" s="146">
        <v>151427</v>
      </c>
      <c r="H2065" s="146">
        <v>97214</v>
      </c>
      <c r="I2065" s="147">
        <v>1.1299999999999999</v>
      </c>
      <c r="J2065" s="147">
        <v>2.39</v>
      </c>
      <c r="K2065" s="147">
        <v>5.49</v>
      </c>
      <c r="L2065" s="147">
        <v>39.04</v>
      </c>
      <c r="M2065" s="147">
        <v>47.45</v>
      </c>
      <c r="N2065" s="7"/>
    </row>
    <row r="2066" spans="1:14" s="14" customFormat="1" ht="15" customHeight="1">
      <c r="A2066" s="21"/>
      <c r="B2066" s="144">
        <v>2011</v>
      </c>
      <c r="C2066" s="144"/>
      <c r="D2066" s="146">
        <v>60846</v>
      </c>
      <c r="E2066" s="146">
        <v>68630</v>
      </c>
      <c r="F2066" s="146">
        <v>11231</v>
      </c>
      <c r="G2066" s="146">
        <v>166981</v>
      </c>
      <c r="H2066" s="146">
        <v>106099</v>
      </c>
      <c r="I2066" s="147">
        <v>1.1299999999999999</v>
      </c>
      <c r="J2066" s="147">
        <v>2.4300000000000002</v>
      </c>
      <c r="K2066" s="147">
        <v>5.85</v>
      </c>
      <c r="L2066" s="147">
        <v>39.33</v>
      </c>
      <c r="M2066" s="147">
        <v>46.84</v>
      </c>
      <c r="N2066" s="7"/>
    </row>
    <row r="2067" spans="1:14" s="7" customFormat="1" ht="15" customHeight="1">
      <c r="A2067" s="21"/>
      <c r="B2067" s="144">
        <v>2010</v>
      </c>
      <c r="C2067" s="144"/>
      <c r="D2067" s="146">
        <v>64452</v>
      </c>
      <c r="E2067" s="146">
        <v>72218</v>
      </c>
      <c r="F2067" s="146">
        <v>11360</v>
      </c>
      <c r="G2067" s="146">
        <v>178811</v>
      </c>
      <c r="H2067" s="146">
        <v>110997</v>
      </c>
      <c r="I2067" s="147">
        <v>1.1200000000000001</v>
      </c>
      <c r="J2067" s="147">
        <v>2.48</v>
      </c>
      <c r="K2067" s="147">
        <v>6.54</v>
      </c>
      <c r="L2067" s="147">
        <v>41.53</v>
      </c>
      <c r="M2067" s="147">
        <v>42.79</v>
      </c>
    </row>
    <row r="2068" spans="1:14" s="7" customFormat="1" ht="15" customHeight="1">
      <c r="A2068" s="21"/>
      <c r="B2068" s="144">
        <v>2009</v>
      </c>
      <c r="C2068" s="144"/>
      <c r="D2068" s="146">
        <v>65814</v>
      </c>
      <c r="E2068" s="146">
        <v>73809</v>
      </c>
      <c r="F2068" s="146">
        <v>11409</v>
      </c>
      <c r="G2068" s="146">
        <v>180216</v>
      </c>
      <c r="H2068" s="146">
        <v>109227</v>
      </c>
      <c r="I2068" s="147">
        <v>1.1200000000000001</v>
      </c>
      <c r="J2068" s="147">
        <v>2.44</v>
      </c>
      <c r="K2068" s="147">
        <v>6.39</v>
      </c>
      <c r="L2068" s="147">
        <v>40.47</v>
      </c>
      <c r="M2068" s="147">
        <v>44</v>
      </c>
    </row>
    <row r="2069" spans="1:14" s="7" customFormat="1" ht="15" customHeight="1">
      <c r="A2069" s="21"/>
      <c r="B2069" s="144">
        <v>2008</v>
      </c>
      <c r="C2069" s="144"/>
      <c r="D2069" s="146">
        <v>63076</v>
      </c>
      <c r="E2069" s="146">
        <v>70924</v>
      </c>
      <c r="F2069" s="146">
        <v>11264</v>
      </c>
      <c r="G2069" s="146">
        <v>164382</v>
      </c>
      <c r="H2069" s="146">
        <v>102094</v>
      </c>
      <c r="I2069" s="147">
        <v>1.1200000000000001</v>
      </c>
      <c r="J2069" s="147">
        <v>2.3199999999999998</v>
      </c>
      <c r="K2069" s="147">
        <v>5.84</v>
      </c>
      <c r="L2069" s="147">
        <v>40.01</v>
      </c>
      <c r="M2069" s="147">
        <v>42.05</v>
      </c>
    </row>
    <row r="2070" spans="1:14" s="7" customFormat="1" ht="15" customHeight="1">
      <c r="A2070" s="21"/>
      <c r="B2070" s="145" t="s">
        <v>365</v>
      </c>
      <c r="C2070" s="145"/>
      <c r="D2070" s="154"/>
      <c r="E2070" s="154"/>
      <c r="F2070" s="154"/>
      <c r="G2070" s="154"/>
      <c r="H2070" s="154"/>
      <c r="I2070" s="155"/>
      <c r="J2070" s="155"/>
      <c r="K2070" s="155"/>
      <c r="L2070" s="155"/>
      <c r="M2070" s="155"/>
      <c r="N2070" s="15"/>
    </row>
    <row r="2071" spans="1:14" s="7" customFormat="1" ht="15" customHeight="1">
      <c r="A2071" s="21"/>
      <c r="B2071" s="163">
        <v>2016</v>
      </c>
      <c r="C2071" s="251"/>
      <c r="D2071" s="259">
        <v>678</v>
      </c>
      <c r="E2071" s="259">
        <v>13920</v>
      </c>
      <c r="F2071" s="259">
        <v>13831</v>
      </c>
      <c r="G2071" s="259">
        <v>232714</v>
      </c>
      <c r="H2071" s="259">
        <v>184246</v>
      </c>
      <c r="I2071" s="260">
        <v>20.53</v>
      </c>
      <c r="J2071" s="260">
        <v>16.72</v>
      </c>
      <c r="K2071" s="260">
        <v>19.45</v>
      </c>
      <c r="L2071" s="260">
        <v>115.6</v>
      </c>
      <c r="M2071" s="260">
        <v>145.69</v>
      </c>
      <c r="N2071" s="15"/>
    </row>
    <row r="2072" spans="1:14" s="7" customFormat="1" ht="15" customHeight="1">
      <c r="A2072" s="21"/>
      <c r="B2072" s="163">
        <v>2015</v>
      </c>
      <c r="C2072" s="163"/>
      <c r="D2072" s="259">
        <v>667</v>
      </c>
      <c r="E2072" s="146">
        <v>13770</v>
      </c>
      <c r="F2072" s="146">
        <v>13668</v>
      </c>
      <c r="G2072" s="146">
        <v>237262</v>
      </c>
      <c r="H2072" s="146">
        <v>187393</v>
      </c>
      <c r="I2072" s="147">
        <v>20.64</v>
      </c>
      <c r="J2072" s="147">
        <v>17.23</v>
      </c>
      <c r="K2072" s="147">
        <v>19.8</v>
      </c>
      <c r="L2072" s="147">
        <v>114.04</v>
      </c>
      <c r="M2072" s="147">
        <v>157.15</v>
      </c>
      <c r="N2072" s="15"/>
    </row>
    <row r="2073" spans="1:14" s="14" customFormat="1" ht="15" customHeight="1" collapsed="1">
      <c r="A2073" s="21"/>
      <c r="B2073" s="163">
        <v>2014</v>
      </c>
      <c r="C2073" s="163"/>
      <c r="D2073" s="146">
        <v>654</v>
      </c>
      <c r="E2073" s="146">
        <v>13456</v>
      </c>
      <c r="F2073" s="146">
        <v>13368</v>
      </c>
      <c r="G2073" s="146">
        <v>238243</v>
      </c>
      <c r="H2073" s="146">
        <v>188322</v>
      </c>
      <c r="I2073" s="147">
        <v>20.57</v>
      </c>
      <c r="J2073" s="147">
        <v>17.71</v>
      </c>
      <c r="K2073" s="147">
        <v>20.36</v>
      </c>
      <c r="L2073" s="147">
        <v>114.25</v>
      </c>
      <c r="M2073" s="147">
        <v>163.07</v>
      </c>
      <c r="N2073" s="15"/>
    </row>
    <row r="2074" spans="1:14" s="14" customFormat="1" ht="15" customHeight="1">
      <c r="A2074" s="27"/>
      <c r="B2074" s="163">
        <v>2013</v>
      </c>
      <c r="C2074" s="163"/>
      <c r="D2074" s="146">
        <v>640</v>
      </c>
      <c r="E2074" s="146">
        <v>13225</v>
      </c>
      <c r="F2074" s="146">
        <v>13079</v>
      </c>
      <c r="G2074" s="146">
        <v>234374</v>
      </c>
      <c r="H2074" s="146">
        <v>184815</v>
      </c>
      <c r="I2074" s="147">
        <v>20.66</v>
      </c>
      <c r="J2074" s="147">
        <v>17.72</v>
      </c>
      <c r="K2074" s="147">
        <v>20.399999999999999</v>
      </c>
      <c r="L2074" s="147">
        <v>113.83</v>
      </c>
      <c r="M2074" s="147">
        <v>161.11000000000001</v>
      </c>
      <c r="N2074" s="7"/>
    </row>
    <row r="2075" spans="1:14" s="14" customFormat="1" ht="15" customHeight="1">
      <c r="A2075" s="21"/>
      <c r="B2075" s="144">
        <v>2012</v>
      </c>
      <c r="C2075" s="144"/>
      <c r="D2075" s="146">
        <v>664</v>
      </c>
      <c r="E2075" s="146">
        <v>13893</v>
      </c>
      <c r="F2075" s="146">
        <v>13795</v>
      </c>
      <c r="G2075" s="146">
        <v>254486</v>
      </c>
      <c r="H2075" s="146">
        <v>200829</v>
      </c>
      <c r="I2075" s="147">
        <v>20.92</v>
      </c>
      <c r="J2075" s="147">
        <v>18.32</v>
      </c>
      <c r="K2075" s="147">
        <v>21.06</v>
      </c>
      <c r="L2075" s="147">
        <v>114.16</v>
      </c>
      <c r="M2075" s="147">
        <v>149.66</v>
      </c>
      <c r="N2075" s="7"/>
    </row>
    <row r="2076" spans="1:14" s="7" customFormat="1" ht="15" customHeight="1">
      <c r="A2076" s="21"/>
      <c r="B2076" s="144">
        <v>2011</v>
      </c>
      <c r="C2076" s="144"/>
      <c r="D2076" s="146">
        <v>690</v>
      </c>
      <c r="E2076" s="146">
        <v>14185</v>
      </c>
      <c r="F2076" s="146">
        <v>14039</v>
      </c>
      <c r="G2076" s="146">
        <v>254941</v>
      </c>
      <c r="H2076" s="146">
        <v>200502</v>
      </c>
      <c r="I2076" s="147">
        <v>20.56</v>
      </c>
      <c r="J2076" s="147">
        <v>17.97</v>
      </c>
      <c r="K2076" s="147">
        <v>21.17</v>
      </c>
      <c r="L2076" s="147">
        <v>116.6</v>
      </c>
      <c r="M2076" s="147">
        <v>153.54</v>
      </c>
    </row>
    <row r="2077" spans="1:14" s="7" customFormat="1" ht="15" customHeight="1">
      <c r="A2077" s="21"/>
      <c r="B2077" s="144">
        <v>2010</v>
      </c>
      <c r="C2077" s="144"/>
      <c r="D2077" s="146">
        <v>725</v>
      </c>
      <c r="E2077" s="146">
        <v>14555</v>
      </c>
      <c r="F2077" s="146">
        <v>14401</v>
      </c>
      <c r="G2077" s="146">
        <v>254231</v>
      </c>
      <c r="H2077" s="146">
        <v>199937</v>
      </c>
      <c r="I2077" s="147">
        <v>20.079999999999998</v>
      </c>
      <c r="J2077" s="147">
        <v>17.47</v>
      </c>
      <c r="K2077" s="147">
        <v>20.91</v>
      </c>
      <c r="L2077" s="147">
        <v>118.44</v>
      </c>
      <c r="M2077" s="147">
        <v>147.19999999999999</v>
      </c>
    </row>
    <row r="2078" spans="1:14" s="7" customFormat="1" ht="15" customHeight="1">
      <c r="A2078" s="21"/>
      <c r="B2078" s="144">
        <v>2009</v>
      </c>
      <c r="C2078" s="144"/>
      <c r="D2078" s="146">
        <v>710</v>
      </c>
      <c r="E2078" s="146">
        <v>14175</v>
      </c>
      <c r="F2078" s="146">
        <v>14062</v>
      </c>
      <c r="G2078" s="146">
        <v>241097</v>
      </c>
      <c r="H2078" s="146">
        <v>188921</v>
      </c>
      <c r="I2078" s="147">
        <v>19.96</v>
      </c>
      <c r="J2078" s="147">
        <v>17.010000000000002</v>
      </c>
      <c r="K2078" s="147">
        <v>20.45</v>
      </c>
      <c r="L2078" s="147">
        <v>119.28</v>
      </c>
      <c r="M2078" s="147">
        <v>132.07</v>
      </c>
    </row>
    <row r="2079" spans="1:14" s="7" customFormat="1" ht="15" customHeight="1">
      <c r="A2079" s="21"/>
      <c r="B2079" s="144">
        <v>2008</v>
      </c>
      <c r="C2079" s="144"/>
      <c r="D2079" s="146">
        <v>714</v>
      </c>
      <c r="E2079" s="146">
        <v>14293</v>
      </c>
      <c r="F2079" s="146">
        <v>14225</v>
      </c>
      <c r="G2079" s="146">
        <v>228825</v>
      </c>
      <c r="H2079" s="146">
        <v>181678</v>
      </c>
      <c r="I2079" s="147">
        <v>20.02</v>
      </c>
      <c r="J2079" s="147">
        <v>16.010000000000002</v>
      </c>
      <c r="K2079" s="147">
        <v>19.07</v>
      </c>
      <c r="L2079" s="147">
        <v>118.55</v>
      </c>
      <c r="M2079" s="147">
        <v>120.13</v>
      </c>
    </row>
    <row r="2080" spans="1:14" s="7" customFormat="1" ht="15" customHeight="1">
      <c r="A2080" s="21"/>
      <c r="B2080" s="145" t="s">
        <v>366</v>
      </c>
      <c r="C2080" s="145"/>
      <c r="D2080" s="154"/>
      <c r="E2080" s="154"/>
      <c r="F2080" s="154"/>
      <c r="G2080" s="154"/>
      <c r="H2080" s="154"/>
      <c r="I2080" s="155"/>
      <c r="J2080" s="155"/>
      <c r="K2080" s="155"/>
      <c r="L2080" s="155"/>
      <c r="M2080" s="155"/>
      <c r="N2080" s="15"/>
    </row>
    <row r="2081" spans="1:14" s="7" customFormat="1" ht="15" customHeight="1">
      <c r="A2081" s="21"/>
      <c r="B2081" s="163">
        <v>2016</v>
      </c>
      <c r="C2081" s="251"/>
      <c r="D2081" s="259">
        <v>121</v>
      </c>
      <c r="E2081" s="259">
        <v>11890</v>
      </c>
      <c r="F2081" s="259">
        <v>11802</v>
      </c>
      <c r="G2081" s="259">
        <v>284097</v>
      </c>
      <c r="H2081" s="259">
        <v>223254</v>
      </c>
      <c r="I2081" s="260">
        <v>98.26</v>
      </c>
      <c r="J2081" s="260">
        <v>23.89</v>
      </c>
      <c r="K2081" s="260">
        <v>28.63</v>
      </c>
      <c r="L2081" s="260">
        <v>118.95</v>
      </c>
      <c r="M2081" s="260">
        <v>118.76</v>
      </c>
      <c r="N2081" s="15"/>
    </row>
    <row r="2082" spans="1:14" s="14" customFormat="1" ht="15" customHeight="1" collapsed="1">
      <c r="A2082" s="21"/>
      <c r="B2082" s="163">
        <v>2015</v>
      </c>
      <c r="C2082" s="163"/>
      <c r="D2082" s="259">
        <v>117</v>
      </c>
      <c r="E2082" s="259">
        <v>11482</v>
      </c>
      <c r="F2082" s="259">
        <v>11430</v>
      </c>
      <c r="G2082" s="259">
        <v>272049</v>
      </c>
      <c r="H2082" s="259">
        <v>212458</v>
      </c>
      <c r="I2082" s="260">
        <v>98.14</v>
      </c>
      <c r="J2082" s="260">
        <v>23.69</v>
      </c>
      <c r="K2082" s="260">
        <v>28.07</v>
      </c>
      <c r="L2082" s="260">
        <v>117.94</v>
      </c>
      <c r="M2082" s="260">
        <v>118.87</v>
      </c>
      <c r="N2082" s="15"/>
    </row>
    <row r="2083" spans="1:14" s="14" customFormat="1" ht="15" customHeight="1">
      <c r="A2083" s="21"/>
      <c r="B2083" s="163">
        <v>2014</v>
      </c>
      <c r="C2083" s="163"/>
      <c r="D2083" s="146">
        <v>120</v>
      </c>
      <c r="E2083" s="146" t="s">
        <v>65</v>
      </c>
      <c r="F2083" s="146" t="s">
        <v>65</v>
      </c>
      <c r="G2083" s="146" t="s">
        <v>65</v>
      </c>
      <c r="H2083" s="146" t="s">
        <v>65</v>
      </c>
      <c r="I2083" s="147" t="s">
        <v>65</v>
      </c>
      <c r="J2083" s="147" t="s">
        <v>65</v>
      </c>
      <c r="K2083" s="147" t="s">
        <v>65</v>
      </c>
      <c r="L2083" s="147" t="s">
        <v>65</v>
      </c>
      <c r="M2083" s="147" t="s">
        <v>65</v>
      </c>
      <c r="N2083" s="15"/>
    </row>
    <row r="2084" spans="1:14" s="14" customFormat="1" ht="15" customHeight="1">
      <c r="A2084" s="27"/>
      <c r="B2084" s="163">
        <v>2013</v>
      </c>
      <c r="C2084" s="163"/>
      <c r="D2084" s="146">
        <v>122</v>
      </c>
      <c r="E2084" s="146" t="s">
        <v>65</v>
      </c>
      <c r="F2084" s="146" t="s">
        <v>65</v>
      </c>
      <c r="G2084" s="146" t="s">
        <v>65</v>
      </c>
      <c r="H2084" s="146" t="s">
        <v>65</v>
      </c>
      <c r="I2084" s="147" t="s">
        <v>65</v>
      </c>
      <c r="J2084" s="147" t="s">
        <v>65</v>
      </c>
      <c r="K2084" s="147" t="s">
        <v>65</v>
      </c>
      <c r="L2084" s="147" t="s">
        <v>65</v>
      </c>
      <c r="M2084" s="147" t="s">
        <v>65</v>
      </c>
      <c r="N2084" s="7"/>
    </row>
    <row r="2085" spans="1:14" s="7" customFormat="1" ht="15" customHeight="1">
      <c r="A2085" s="21"/>
      <c r="B2085" s="144">
        <v>2012</v>
      </c>
      <c r="C2085" s="144"/>
      <c r="D2085" s="146">
        <v>122</v>
      </c>
      <c r="E2085" s="146" t="s">
        <v>65</v>
      </c>
      <c r="F2085" s="146" t="s">
        <v>65</v>
      </c>
      <c r="G2085" s="146" t="s">
        <v>65</v>
      </c>
      <c r="H2085" s="146" t="s">
        <v>65</v>
      </c>
      <c r="I2085" s="147" t="s">
        <v>65</v>
      </c>
      <c r="J2085" s="147" t="s">
        <v>65</v>
      </c>
      <c r="K2085" s="147" t="s">
        <v>65</v>
      </c>
      <c r="L2085" s="147" t="s">
        <v>65</v>
      </c>
      <c r="M2085" s="147" t="s">
        <v>65</v>
      </c>
    </row>
    <row r="2086" spans="1:14" s="7" customFormat="1" ht="15" customHeight="1">
      <c r="A2086" s="21"/>
      <c r="B2086" s="144">
        <v>2011</v>
      </c>
      <c r="C2086" s="144"/>
      <c r="D2086" s="146">
        <v>138</v>
      </c>
      <c r="E2086" s="146">
        <v>12939</v>
      </c>
      <c r="F2086" s="146">
        <v>12813</v>
      </c>
      <c r="G2086" s="146">
        <v>300337</v>
      </c>
      <c r="H2086" s="146">
        <v>239919</v>
      </c>
      <c r="I2086" s="147">
        <v>93.76</v>
      </c>
      <c r="J2086" s="147">
        <v>23.21</v>
      </c>
      <c r="K2086" s="147">
        <v>27.43</v>
      </c>
      <c r="L2086" s="147">
        <v>117.04</v>
      </c>
      <c r="M2086" s="147">
        <v>130.13</v>
      </c>
    </row>
    <row r="2087" spans="1:14" s="7" customFormat="1" ht="15" customHeight="1">
      <c r="A2087" s="21"/>
      <c r="B2087" s="144">
        <v>2010</v>
      </c>
      <c r="C2087" s="144"/>
      <c r="D2087" s="146">
        <v>138</v>
      </c>
      <c r="E2087" s="146">
        <v>12913</v>
      </c>
      <c r="F2087" s="146">
        <v>12795</v>
      </c>
      <c r="G2087" s="146">
        <v>301746</v>
      </c>
      <c r="H2087" s="146">
        <v>241898</v>
      </c>
      <c r="I2087" s="147">
        <v>93.57</v>
      </c>
      <c r="J2087" s="147">
        <v>23.37</v>
      </c>
      <c r="K2087" s="147">
        <v>28.1</v>
      </c>
      <c r="L2087" s="147">
        <v>119.14</v>
      </c>
      <c r="M2087" s="147">
        <v>131.38</v>
      </c>
    </row>
    <row r="2088" spans="1:14" s="7" customFormat="1" ht="15" customHeight="1">
      <c r="A2088" s="21"/>
      <c r="B2088" s="144">
        <v>2009</v>
      </c>
      <c r="C2088" s="144"/>
      <c r="D2088" s="146">
        <v>138</v>
      </c>
      <c r="E2088" s="146">
        <v>12988</v>
      </c>
      <c r="F2088" s="146">
        <v>12902</v>
      </c>
      <c r="G2088" s="146">
        <v>293750</v>
      </c>
      <c r="H2088" s="146">
        <v>234725</v>
      </c>
      <c r="I2088" s="147">
        <v>94.12</v>
      </c>
      <c r="J2088" s="147">
        <v>22.62</v>
      </c>
      <c r="K2088" s="147">
        <v>27.16</v>
      </c>
      <c r="L2088" s="147">
        <v>119.27</v>
      </c>
      <c r="M2088" s="147">
        <v>128.88999999999999</v>
      </c>
    </row>
    <row r="2089" spans="1:14" s="7" customFormat="1" ht="15" customHeight="1">
      <c r="A2089" s="21"/>
      <c r="B2089" s="144">
        <v>2008</v>
      </c>
      <c r="C2089" s="144"/>
      <c r="D2089" s="146">
        <v>125</v>
      </c>
      <c r="E2089" s="146">
        <v>11974</v>
      </c>
      <c r="F2089" s="146">
        <v>11889</v>
      </c>
      <c r="G2089" s="146">
        <v>267070</v>
      </c>
      <c r="H2089" s="146">
        <v>212926</v>
      </c>
      <c r="I2089" s="147">
        <v>95.79</v>
      </c>
      <c r="J2089" s="147">
        <v>22.3</v>
      </c>
      <c r="K2089" s="147">
        <v>26.84</v>
      </c>
      <c r="L2089" s="147">
        <v>119.48</v>
      </c>
      <c r="M2089" s="147">
        <v>120.1</v>
      </c>
    </row>
    <row r="2090" spans="1:14" s="7" customFormat="1" ht="15" customHeight="1">
      <c r="A2090" s="21"/>
      <c r="B2090" s="141" t="s">
        <v>367</v>
      </c>
      <c r="C2090" s="141"/>
      <c r="D2090" s="152"/>
      <c r="E2090" s="152"/>
      <c r="F2090" s="152"/>
      <c r="G2090" s="152"/>
      <c r="H2090" s="152"/>
      <c r="I2090" s="153"/>
      <c r="J2090" s="153"/>
      <c r="K2090" s="153"/>
      <c r="L2090" s="153"/>
      <c r="M2090" s="153"/>
      <c r="N2090" s="14"/>
    </row>
    <row r="2091" spans="1:14" s="14" customFormat="1" ht="15" customHeight="1" collapsed="1">
      <c r="A2091" s="21"/>
      <c r="B2091" s="163">
        <v>2016</v>
      </c>
      <c r="C2091" s="251"/>
      <c r="D2091" s="259">
        <v>9</v>
      </c>
      <c r="E2091" s="259">
        <v>5336</v>
      </c>
      <c r="F2091" s="259">
        <v>5307</v>
      </c>
      <c r="G2091" s="259">
        <v>103904</v>
      </c>
      <c r="H2091" s="259">
        <v>81721</v>
      </c>
      <c r="I2091" s="260">
        <v>592.89</v>
      </c>
      <c r="J2091" s="260">
        <v>19.47</v>
      </c>
      <c r="K2091" s="260">
        <v>21.32</v>
      </c>
      <c r="L2091" s="260">
        <v>108.91</v>
      </c>
      <c r="M2091" s="260">
        <v>108.36</v>
      </c>
    </row>
    <row r="2092" spans="1:14" s="14" customFormat="1" ht="15" customHeight="1">
      <c r="A2092" s="21"/>
      <c r="B2092" s="163">
        <v>2015</v>
      </c>
      <c r="C2092" s="163"/>
      <c r="D2092" s="259">
        <v>10</v>
      </c>
      <c r="E2092" s="148">
        <v>5691</v>
      </c>
      <c r="F2092" s="148">
        <v>5613</v>
      </c>
      <c r="G2092" s="148">
        <v>128726</v>
      </c>
      <c r="H2092" s="148">
        <v>102669</v>
      </c>
      <c r="I2092" s="149">
        <v>569.1</v>
      </c>
      <c r="J2092" s="149">
        <v>22.62</v>
      </c>
      <c r="K2092" s="149">
        <v>25.04</v>
      </c>
      <c r="L2092" s="149">
        <v>109.17</v>
      </c>
      <c r="M2092" s="149">
        <v>106.25</v>
      </c>
    </row>
    <row r="2093" spans="1:14" s="14" customFormat="1" ht="15" customHeight="1">
      <c r="A2093" s="21"/>
      <c r="B2093" s="163">
        <v>2014</v>
      </c>
      <c r="C2093" s="163"/>
      <c r="D2093" s="146">
        <v>10</v>
      </c>
      <c r="E2093" s="146" t="s">
        <v>65</v>
      </c>
      <c r="F2093" s="146" t="s">
        <v>65</v>
      </c>
      <c r="G2093" s="146" t="s">
        <v>65</v>
      </c>
      <c r="H2093" s="146" t="s">
        <v>65</v>
      </c>
      <c r="I2093" s="147" t="s">
        <v>65</v>
      </c>
      <c r="J2093" s="147" t="s">
        <v>65</v>
      </c>
      <c r="K2093" s="147" t="s">
        <v>65</v>
      </c>
      <c r="L2093" s="147" t="s">
        <v>65</v>
      </c>
      <c r="M2093" s="147" t="s">
        <v>65</v>
      </c>
    </row>
    <row r="2094" spans="1:14" s="7" customFormat="1" ht="15" customHeight="1">
      <c r="A2094" s="27"/>
      <c r="B2094" s="163">
        <v>2013</v>
      </c>
      <c r="C2094" s="163"/>
      <c r="D2094" s="146">
        <v>9</v>
      </c>
      <c r="E2094" s="146" t="s">
        <v>65</v>
      </c>
      <c r="F2094" s="146" t="s">
        <v>65</v>
      </c>
      <c r="G2094" s="146" t="s">
        <v>65</v>
      </c>
      <c r="H2094" s="146" t="s">
        <v>65</v>
      </c>
      <c r="I2094" s="147" t="s">
        <v>65</v>
      </c>
      <c r="J2094" s="147" t="s">
        <v>65</v>
      </c>
      <c r="K2094" s="147" t="s">
        <v>65</v>
      </c>
      <c r="L2094" s="147" t="s">
        <v>65</v>
      </c>
      <c r="M2094" s="147" t="s">
        <v>65</v>
      </c>
    </row>
    <row r="2095" spans="1:14" s="7" customFormat="1" ht="15" customHeight="1">
      <c r="A2095" s="21"/>
      <c r="B2095" s="144">
        <v>2012</v>
      </c>
      <c r="C2095" s="144"/>
      <c r="D2095" s="146">
        <v>9</v>
      </c>
      <c r="E2095" s="146" t="s">
        <v>65</v>
      </c>
      <c r="F2095" s="146" t="s">
        <v>65</v>
      </c>
      <c r="G2095" s="146" t="s">
        <v>65</v>
      </c>
      <c r="H2095" s="146" t="s">
        <v>65</v>
      </c>
      <c r="I2095" s="147" t="s">
        <v>65</v>
      </c>
      <c r="J2095" s="147" t="s">
        <v>65</v>
      </c>
      <c r="K2095" s="147" t="s">
        <v>65</v>
      </c>
      <c r="L2095" s="147" t="s">
        <v>65</v>
      </c>
      <c r="M2095" s="147" t="s">
        <v>65</v>
      </c>
    </row>
    <row r="2096" spans="1:14" s="7" customFormat="1" ht="15" customHeight="1">
      <c r="A2096" s="21"/>
      <c r="B2096" s="144">
        <v>2011</v>
      </c>
      <c r="C2096" s="144"/>
      <c r="D2096" s="146">
        <v>9</v>
      </c>
      <c r="E2096" s="146">
        <v>6166</v>
      </c>
      <c r="F2096" s="146">
        <v>6166</v>
      </c>
      <c r="G2096" s="146">
        <v>144694</v>
      </c>
      <c r="H2096" s="146">
        <v>115987</v>
      </c>
      <c r="I2096" s="147">
        <v>685.11</v>
      </c>
      <c r="J2096" s="147">
        <v>23.47</v>
      </c>
      <c r="K2096" s="147">
        <v>28.21</v>
      </c>
      <c r="L2096" s="147">
        <v>120.2</v>
      </c>
      <c r="M2096" s="147">
        <v>100.17</v>
      </c>
    </row>
    <row r="2097" spans="1:14" s="7" customFormat="1" ht="15" customHeight="1">
      <c r="A2097" s="21"/>
      <c r="B2097" s="144">
        <v>2010</v>
      </c>
      <c r="C2097" s="144"/>
      <c r="D2097" s="146">
        <v>10</v>
      </c>
      <c r="E2097" s="146">
        <v>6312</v>
      </c>
      <c r="F2097" s="146">
        <v>6312</v>
      </c>
      <c r="G2097" s="146">
        <v>149140</v>
      </c>
      <c r="H2097" s="146">
        <v>120145</v>
      </c>
      <c r="I2097" s="147">
        <v>631.20000000000005</v>
      </c>
      <c r="J2097" s="147">
        <v>23.63</v>
      </c>
      <c r="K2097" s="147">
        <v>29.71</v>
      </c>
      <c r="L2097" s="147">
        <v>125.76</v>
      </c>
      <c r="M2097" s="147">
        <v>96.97</v>
      </c>
    </row>
    <row r="2098" spans="1:14" s="7" customFormat="1" ht="15" customHeight="1">
      <c r="A2098" s="21"/>
      <c r="B2098" s="144">
        <v>2009</v>
      </c>
      <c r="C2098" s="144"/>
      <c r="D2098" s="146">
        <v>11</v>
      </c>
      <c r="E2098" s="146">
        <v>6577</v>
      </c>
      <c r="F2098" s="146">
        <v>6577</v>
      </c>
      <c r="G2098" s="146">
        <v>147710</v>
      </c>
      <c r="H2098" s="146">
        <v>118709</v>
      </c>
      <c r="I2098" s="147">
        <v>597.91</v>
      </c>
      <c r="J2098" s="147">
        <v>22.46</v>
      </c>
      <c r="K2098" s="147">
        <v>27.97</v>
      </c>
      <c r="L2098" s="147">
        <v>124.52</v>
      </c>
      <c r="M2098" s="147">
        <v>97.06</v>
      </c>
    </row>
    <row r="2099" spans="1:14" s="7" customFormat="1" ht="15" customHeight="1">
      <c r="A2099" s="21"/>
      <c r="B2099" s="144">
        <v>2008</v>
      </c>
      <c r="C2099" s="144"/>
      <c r="D2099" s="146">
        <v>9</v>
      </c>
      <c r="E2099" s="146">
        <v>5608</v>
      </c>
      <c r="F2099" s="146">
        <v>5608</v>
      </c>
      <c r="G2099" s="146">
        <v>130304</v>
      </c>
      <c r="H2099" s="146">
        <v>104331</v>
      </c>
      <c r="I2099" s="147">
        <v>623.11</v>
      </c>
      <c r="J2099" s="147">
        <v>23.24</v>
      </c>
      <c r="K2099" s="147">
        <v>30.19</v>
      </c>
      <c r="L2099" s="147">
        <v>129.94</v>
      </c>
      <c r="M2099" s="147">
        <v>92.7</v>
      </c>
    </row>
    <row r="2100" spans="1:14" s="12" customFormat="1" ht="15" customHeight="1">
      <c r="A2100" s="21"/>
      <c r="B2100" s="138" t="s">
        <v>40</v>
      </c>
      <c r="C2100" s="138"/>
      <c r="D2100" s="150"/>
      <c r="E2100" s="150"/>
      <c r="F2100" s="150"/>
      <c r="G2100" s="150"/>
      <c r="H2100" s="150"/>
      <c r="I2100" s="151"/>
      <c r="J2100" s="151"/>
      <c r="K2100" s="151"/>
      <c r="L2100" s="151"/>
      <c r="M2100" s="151"/>
      <c r="N2100" s="13"/>
    </row>
    <row r="2101" spans="1:14" s="13" customFormat="1" ht="15" customHeight="1">
      <c r="A2101" s="21"/>
      <c r="B2101" s="141" t="s">
        <v>368</v>
      </c>
      <c r="C2101" s="141"/>
      <c r="D2101" s="152"/>
      <c r="E2101" s="152"/>
      <c r="F2101" s="152"/>
      <c r="G2101" s="152"/>
      <c r="H2101" s="152"/>
      <c r="I2101" s="153"/>
      <c r="J2101" s="153"/>
      <c r="K2101" s="153"/>
      <c r="L2101" s="153"/>
      <c r="M2101" s="153"/>
      <c r="N2101" s="14"/>
    </row>
    <row r="2102" spans="1:14" s="13" customFormat="1" ht="15" customHeight="1">
      <c r="A2102" s="21"/>
      <c r="B2102" s="163">
        <v>2016</v>
      </c>
      <c r="C2102" s="251"/>
      <c r="D2102" s="259">
        <v>19388</v>
      </c>
      <c r="E2102" s="259">
        <v>29377</v>
      </c>
      <c r="F2102" s="259">
        <v>11481</v>
      </c>
      <c r="G2102" s="259">
        <v>210513</v>
      </c>
      <c r="H2102" s="259">
        <v>158490</v>
      </c>
      <c r="I2102" s="260">
        <v>1.52</v>
      </c>
      <c r="J2102" s="260">
        <v>7.17</v>
      </c>
      <c r="K2102" s="260">
        <v>10.43</v>
      </c>
      <c r="L2102" s="260">
        <v>56.88</v>
      </c>
      <c r="M2102" s="260">
        <v>103.67</v>
      </c>
      <c r="N2102" s="14"/>
    </row>
    <row r="2103" spans="1:14" s="13" customFormat="1" ht="15" customHeight="1">
      <c r="A2103" s="21"/>
      <c r="B2103" s="163">
        <v>2015</v>
      </c>
      <c r="C2103" s="163"/>
      <c r="D2103" s="259">
        <v>19539</v>
      </c>
      <c r="E2103" s="259">
        <v>29527</v>
      </c>
      <c r="F2103" s="259">
        <v>11477</v>
      </c>
      <c r="G2103" s="259">
        <v>208271</v>
      </c>
      <c r="H2103" s="259">
        <v>157207</v>
      </c>
      <c r="I2103" s="260">
        <v>1.51</v>
      </c>
      <c r="J2103" s="260">
        <v>7.05</v>
      </c>
      <c r="K2103" s="260">
        <v>10.14</v>
      </c>
      <c r="L2103" s="260">
        <v>55.9</v>
      </c>
      <c r="M2103" s="260">
        <v>110.58</v>
      </c>
      <c r="N2103" s="14"/>
    </row>
    <row r="2104" spans="1:14" s="7" customFormat="1" ht="15" customHeight="1">
      <c r="A2104" s="21"/>
      <c r="B2104" s="163">
        <v>2014</v>
      </c>
      <c r="C2104" s="163"/>
      <c r="D2104" s="146">
        <v>20156</v>
      </c>
      <c r="E2104" s="146">
        <v>30020</v>
      </c>
      <c r="F2104" s="146">
        <v>11372</v>
      </c>
      <c r="G2104" s="146">
        <v>211066</v>
      </c>
      <c r="H2104" s="146">
        <v>159440</v>
      </c>
      <c r="I2104" s="147">
        <v>1.49</v>
      </c>
      <c r="J2104" s="147">
        <v>7.03</v>
      </c>
      <c r="K2104" s="147">
        <v>10.199999999999999</v>
      </c>
      <c r="L2104" s="147">
        <v>54.98</v>
      </c>
      <c r="M2104" s="147">
        <v>116.64</v>
      </c>
      <c r="N2104" s="14"/>
    </row>
    <row r="2105" spans="1:14" s="7" customFormat="1" ht="15" customHeight="1">
      <c r="A2105" s="27"/>
      <c r="B2105" s="163">
        <v>2013</v>
      </c>
      <c r="C2105" s="163"/>
      <c r="D2105" s="146">
        <v>20280</v>
      </c>
      <c r="E2105" s="146">
        <v>29883</v>
      </c>
      <c r="F2105" s="146">
        <v>10971</v>
      </c>
      <c r="G2105" s="146">
        <v>209349</v>
      </c>
      <c r="H2105" s="146">
        <v>157691</v>
      </c>
      <c r="I2105" s="147">
        <v>1.47</v>
      </c>
      <c r="J2105" s="147">
        <v>7.01</v>
      </c>
      <c r="K2105" s="147">
        <v>10.119999999999999</v>
      </c>
      <c r="L2105" s="147">
        <v>53.03</v>
      </c>
      <c r="M2105" s="147">
        <v>125.47</v>
      </c>
    </row>
    <row r="2106" spans="1:14" s="7" customFormat="1" ht="15" customHeight="1">
      <c r="A2106" s="21"/>
      <c r="B2106" s="144">
        <v>2012</v>
      </c>
      <c r="C2106" s="144"/>
      <c r="D2106" s="146">
        <v>20721</v>
      </c>
      <c r="E2106" s="146">
        <v>31317</v>
      </c>
      <c r="F2106" s="146">
        <v>11943</v>
      </c>
      <c r="G2106" s="146">
        <v>221094</v>
      </c>
      <c r="H2106" s="146">
        <v>167752</v>
      </c>
      <c r="I2106" s="147">
        <v>1.51</v>
      </c>
      <c r="J2106" s="147">
        <v>7.06</v>
      </c>
      <c r="K2106" s="147">
        <v>10.039999999999999</v>
      </c>
      <c r="L2106" s="147">
        <v>54.26</v>
      </c>
      <c r="M2106" s="147">
        <v>119.7</v>
      </c>
    </row>
    <row r="2107" spans="1:14" s="7" customFormat="1" ht="15" customHeight="1">
      <c r="A2107" s="21"/>
      <c r="B2107" s="144">
        <v>2011</v>
      </c>
      <c r="C2107" s="144"/>
      <c r="D2107" s="146">
        <v>22664</v>
      </c>
      <c r="E2107" s="146">
        <v>33938</v>
      </c>
      <c r="F2107" s="146">
        <v>12522</v>
      </c>
      <c r="G2107" s="146">
        <v>244580</v>
      </c>
      <c r="H2107" s="146">
        <v>185933</v>
      </c>
      <c r="I2107" s="147">
        <v>1.5</v>
      </c>
      <c r="J2107" s="147">
        <v>7.21</v>
      </c>
      <c r="K2107" s="147">
        <v>10.79</v>
      </c>
      <c r="L2107" s="147">
        <v>55.23</v>
      </c>
      <c r="M2107" s="147">
        <v>114.54</v>
      </c>
    </row>
    <row r="2108" spans="1:14" s="7" customFormat="1" ht="15" customHeight="1">
      <c r="A2108" s="21"/>
      <c r="B2108" s="144">
        <v>2010</v>
      </c>
      <c r="C2108" s="144"/>
      <c r="D2108" s="146">
        <v>24216</v>
      </c>
      <c r="E2108" s="146">
        <v>35466</v>
      </c>
      <c r="F2108" s="146">
        <v>12607</v>
      </c>
      <c r="G2108" s="146">
        <v>253500</v>
      </c>
      <c r="H2108" s="146">
        <v>190537</v>
      </c>
      <c r="I2108" s="147">
        <v>1.46</v>
      </c>
      <c r="J2108" s="147">
        <v>7.15</v>
      </c>
      <c r="K2108" s="147">
        <v>11.47</v>
      </c>
      <c r="L2108" s="147">
        <v>57.06</v>
      </c>
      <c r="M2108" s="147">
        <v>104.52</v>
      </c>
    </row>
    <row r="2109" spans="1:14" s="7" customFormat="1" ht="15" customHeight="1">
      <c r="A2109" s="21"/>
      <c r="B2109" s="144">
        <v>2009</v>
      </c>
      <c r="C2109" s="144"/>
      <c r="D2109" s="146">
        <v>24346</v>
      </c>
      <c r="E2109" s="146">
        <v>35670</v>
      </c>
      <c r="F2109" s="146">
        <v>12674</v>
      </c>
      <c r="G2109" s="146">
        <v>240874</v>
      </c>
      <c r="H2109" s="146">
        <v>179046</v>
      </c>
      <c r="I2109" s="147">
        <v>1.47</v>
      </c>
      <c r="J2109" s="147">
        <v>6.75</v>
      </c>
      <c r="K2109" s="147">
        <v>11.09</v>
      </c>
      <c r="L2109" s="147">
        <v>58.34</v>
      </c>
      <c r="M2109" s="147">
        <v>98.84</v>
      </c>
    </row>
    <row r="2110" spans="1:14" s="13" customFormat="1" ht="15" customHeight="1">
      <c r="A2110" s="21"/>
      <c r="B2110" s="144">
        <v>2008</v>
      </c>
      <c r="C2110" s="144"/>
      <c r="D2110" s="146">
        <v>22839</v>
      </c>
      <c r="E2110" s="146">
        <v>33636</v>
      </c>
      <c r="F2110" s="146">
        <v>12139</v>
      </c>
      <c r="G2110" s="146">
        <v>219020</v>
      </c>
      <c r="H2110" s="146">
        <v>165205</v>
      </c>
      <c r="I2110" s="147">
        <v>1.47</v>
      </c>
      <c r="J2110" s="147">
        <v>6.51</v>
      </c>
      <c r="K2110" s="147">
        <v>10.31</v>
      </c>
      <c r="L2110" s="147">
        <v>57.16</v>
      </c>
      <c r="M2110" s="147">
        <v>92.46</v>
      </c>
      <c r="N2110" s="7"/>
    </row>
    <row r="2111" spans="1:14" s="14" customFormat="1" ht="15" customHeight="1">
      <c r="A2111" s="21"/>
      <c r="B2111" s="141" t="s">
        <v>369</v>
      </c>
      <c r="C2111" s="141"/>
      <c r="D2111" s="152"/>
      <c r="E2111" s="152"/>
      <c r="F2111" s="152"/>
      <c r="G2111" s="152"/>
      <c r="H2111" s="152"/>
      <c r="I2111" s="153"/>
      <c r="J2111" s="153"/>
      <c r="K2111" s="153"/>
      <c r="L2111" s="153"/>
      <c r="M2111" s="153"/>
    </row>
    <row r="2112" spans="1:14" s="14" customFormat="1" ht="15" customHeight="1">
      <c r="A2112" s="21"/>
      <c r="B2112" s="163">
        <v>2016</v>
      </c>
      <c r="C2112" s="251"/>
      <c r="D2112" s="259">
        <v>12067</v>
      </c>
      <c r="E2112" s="259">
        <v>17014</v>
      </c>
      <c r="F2112" s="259">
        <v>5730</v>
      </c>
      <c r="G2112" s="259">
        <v>103819</v>
      </c>
      <c r="H2112" s="259">
        <v>76441</v>
      </c>
      <c r="I2112" s="260">
        <v>1.41</v>
      </c>
      <c r="J2112" s="260">
        <v>6.1</v>
      </c>
      <c r="K2112" s="260">
        <v>8.93</v>
      </c>
      <c r="L2112" s="260">
        <v>49.26</v>
      </c>
      <c r="M2112" s="260">
        <v>104.17</v>
      </c>
    </row>
    <row r="2113" spans="1:14" s="14" customFormat="1" ht="15" customHeight="1">
      <c r="A2113" s="21"/>
      <c r="B2113" s="163">
        <v>2015</v>
      </c>
      <c r="C2113" s="163"/>
      <c r="D2113" s="259">
        <v>12103</v>
      </c>
      <c r="E2113" s="259">
        <v>17396</v>
      </c>
      <c r="F2113" s="259">
        <v>6053</v>
      </c>
      <c r="G2113" s="259">
        <v>117516</v>
      </c>
      <c r="H2113" s="259">
        <v>86860</v>
      </c>
      <c r="I2113" s="260">
        <v>1.44</v>
      </c>
      <c r="J2113" s="260">
        <v>6.76</v>
      </c>
      <c r="K2113" s="260">
        <v>9.3800000000000008</v>
      </c>
      <c r="L2113" s="260">
        <v>48.29</v>
      </c>
      <c r="M2113" s="260">
        <v>102.49</v>
      </c>
    </row>
    <row r="2114" spans="1:14" s="7" customFormat="1" ht="15" customHeight="1">
      <c r="A2114" s="21"/>
      <c r="B2114" s="163">
        <v>2014</v>
      </c>
      <c r="C2114" s="163"/>
      <c r="D2114" s="146">
        <v>12349</v>
      </c>
      <c r="E2114" s="146">
        <v>17326</v>
      </c>
      <c r="F2114" s="146">
        <v>5769</v>
      </c>
      <c r="G2114" s="146">
        <v>110742</v>
      </c>
      <c r="H2114" s="146">
        <v>81573</v>
      </c>
      <c r="I2114" s="147">
        <v>1.4</v>
      </c>
      <c r="J2114" s="147">
        <v>6.39</v>
      </c>
      <c r="K2114" s="147">
        <v>9.2100000000000009</v>
      </c>
      <c r="L2114" s="147">
        <v>47.96</v>
      </c>
      <c r="M2114" s="147">
        <v>104.78</v>
      </c>
      <c r="N2114" s="14"/>
    </row>
    <row r="2115" spans="1:14" s="7" customFormat="1" ht="15" customHeight="1">
      <c r="A2115" s="27"/>
      <c r="B2115" s="163">
        <v>2013</v>
      </c>
      <c r="C2115" s="163"/>
      <c r="D2115" s="146">
        <v>12446</v>
      </c>
      <c r="E2115" s="146">
        <v>17349</v>
      </c>
      <c r="F2115" s="146">
        <v>5663</v>
      </c>
      <c r="G2115" s="146">
        <v>107782</v>
      </c>
      <c r="H2115" s="146">
        <v>79794</v>
      </c>
      <c r="I2115" s="147">
        <v>1.39</v>
      </c>
      <c r="J2115" s="147">
        <v>6.21</v>
      </c>
      <c r="K2115" s="147">
        <v>9.1</v>
      </c>
      <c r="L2115" s="147">
        <v>47.84</v>
      </c>
      <c r="M2115" s="147">
        <v>105.21</v>
      </c>
    </row>
    <row r="2116" spans="1:14" s="7" customFormat="1" ht="15" customHeight="1">
      <c r="A2116" s="21"/>
      <c r="B2116" s="144">
        <v>2012</v>
      </c>
      <c r="C2116" s="144"/>
      <c r="D2116" s="146">
        <v>12843</v>
      </c>
      <c r="E2116" s="146">
        <v>17742</v>
      </c>
      <c r="F2116" s="146">
        <v>5615</v>
      </c>
      <c r="G2116" s="146">
        <v>110319</v>
      </c>
      <c r="H2116" s="146">
        <v>82413</v>
      </c>
      <c r="I2116" s="147">
        <v>1.38</v>
      </c>
      <c r="J2116" s="147">
        <v>6.22</v>
      </c>
      <c r="K2116" s="147">
        <v>9.25</v>
      </c>
      <c r="L2116" s="147">
        <v>47.08</v>
      </c>
      <c r="M2116" s="147">
        <v>106.27</v>
      </c>
    </row>
    <row r="2117" spans="1:14" s="7" customFormat="1" ht="15" customHeight="1">
      <c r="A2117" s="21"/>
      <c r="B2117" s="144">
        <v>2011</v>
      </c>
      <c r="C2117" s="144"/>
      <c r="D2117" s="146">
        <v>13980</v>
      </c>
      <c r="E2117" s="146">
        <v>19253</v>
      </c>
      <c r="F2117" s="146">
        <v>5972</v>
      </c>
      <c r="G2117" s="146">
        <v>127091</v>
      </c>
      <c r="H2117" s="146">
        <v>94728</v>
      </c>
      <c r="I2117" s="147">
        <v>1.38</v>
      </c>
      <c r="J2117" s="147">
        <v>6.6</v>
      </c>
      <c r="K2117" s="147">
        <v>9.92</v>
      </c>
      <c r="L2117" s="147">
        <v>46.6</v>
      </c>
      <c r="M2117" s="147">
        <v>102.88</v>
      </c>
    </row>
    <row r="2118" spans="1:14" s="7" customFormat="1" ht="15" customHeight="1">
      <c r="A2118" s="21"/>
      <c r="B2118" s="144">
        <v>2010</v>
      </c>
      <c r="C2118" s="144"/>
      <c r="D2118" s="146">
        <v>14873</v>
      </c>
      <c r="E2118" s="146">
        <v>20665</v>
      </c>
      <c r="F2118" s="146">
        <v>6551</v>
      </c>
      <c r="G2118" s="146">
        <v>137203</v>
      </c>
      <c r="H2118" s="146">
        <v>103678</v>
      </c>
      <c r="I2118" s="147">
        <v>1.39</v>
      </c>
      <c r="J2118" s="147">
        <v>6.64</v>
      </c>
      <c r="K2118" s="147">
        <v>10.55</v>
      </c>
      <c r="L2118" s="147">
        <v>50.37</v>
      </c>
      <c r="M2118" s="147">
        <v>92.21</v>
      </c>
    </row>
    <row r="2119" spans="1:14" s="7" customFormat="1" ht="15" customHeight="1">
      <c r="A2119" s="21"/>
      <c r="B2119" s="144">
        <v>2009</v>
      </c>
      <c r="C2119" s="144"/>
      <c r="D2119" s="146">
        <v>15299</v>
      </c>
      <c r="E2119" s="146">
        <v>21414</v>
      </c>
      <c r="F2119" s="146">
        <v>6737</v>
      </c>
      <c r="G2119" s="146">
        <v>132483</v>
      </c>
      <c r="H2119" s="146">
        <v>97104</v>
      </c>
      <c r="I2119" s="147">
        <v>1.4</v>
      </c>
      <c r="J2119" s="147">
        <v>6.19</v>
      </c>
      <c r="K2119" s="147">
        <v>9.91</v>
      </c>
      <c r="L2119" s="147">
        <v>50.38</v>
      </c>
      <c r="M2119" s="147">
        <v>91.87</v>
      </c>
    </row>
    <row r="2120" spans="1:14" s="14" customFormat="1" ht="15" customHeight="1" collapsed="1">
      <c r="A2120" s="21"/>
      <c r="B2120" s="144">
        <v>2008</v>
      </c>
      <c r="C2120" s="144"/>
      <c r="D2120" s="146">
        <v>14724</v>
      </c>
      <c r="E2120" s="146">
        <v>20154</v>
      </c>
      <c r="F2120" s="146">
        <v>6103</v>
      </c>
      <c r="G2120" s="146">
        <v>116061</v>
      </c>
      <c r="H2120" s="146">
        <v>86653</v>
      </c>
      <c r="I2120" s="147">
        <v>1.37</v>
      </c>
      <c r="J2120" s="147">
        <v>5.76</v>
      </c>
      <c r="K2120" s="147">
        <v>8.99</v>
      </c>
      <c r="L2120" s="147">
        <v>47.26</v>
      </c>
      <c r="M2120" s="147">
        <v>86.36</v>
      </c>
      <c r="N2120" s="7"/>
    </row>
    <row r="2121" spans="1:14" s="14" customFormat="1" ht="15" customHeight="1">
      <c r="A2121" s="21"/>
      <c r="B2121" s="141" t="s">
        <v>370</v>
      </c>
      <c r="C2121" s="141"/>
      <c r="D2121" s="152"/>
      <c r="E2121" s="152"/>
      <c r="F2121" s="152"/>
      <c r="G2121" s="152"/>
      <c r="H2121" s="152"/>
      <c r="I2121" s="153"/>
      <c r="J2121" s="153"/>
      <c r="K2121" s="153"/>
      <c r="L2121" s="153"/>
      <c r="M2121" s="153"/>
    </row>
    <row r="2122" spans="1:14" s="14" customFormat="1" ht="15" customHeight="1">
      <c r="A2122" s="21"/>
      <c r="B2122" s="163">
        <v>2016</v>
      </c>
      <c r="C2122" s="251"/>
      <c r="D2122" s="259">
        <v>15628</v>
      </c>
      <c r="E2122" s="259">
        <v>35444</v>
      </c>
      <c r="F2122" s="259">
        <v>21495</v>
      </c>
      <c r="G2122" s="259">
        <v>406565</v>
      </c>
      <c r="H2122" s="259">
        <v>314330</v>
      </c>
      <c r="I2122" s="260">
        <v>2.27</v>
      </c>
      <c r="J2122" s="260">
        <v>11.47</v>
      </c>
      <c r="K2122" s="260">
        <v>15.13</v>
      </c>
      <c r="L2122" s="260">
        <v>80.010000000000005</v>
      </c>
      <c r="M2122" s="260">
        <v>84.42</v>
      </c>
    </row>
    <row r="2123" spans="1:14" s="7" customFormat="1" ht="15" customHeight="1">
      <c r="A2123" s="21"/>
      <c r="B2123" s="163">
        <v>2015</v>
      </c>
      <c r="C2123" s="163"/>
      <c r="D2123" s="259">
        <v>15343</v>
      </c>
      <c r="E2123" s="259">
        <v>34787</v>
      </c>
      <c r="F2123" s="259">
        <v>21121</v>
      </c>
      <c r="G2123" s="259">
        <v>411369</v>
      </c>
      <c r="H2123" s="259">
        <v>317284</v>
      </c>
      <c r="I2123" s="260">
        <v>2.27</v>
      </c>
      <c r="J2123" s="260">
        <v>11.83</v>
      </c>
      <c r="K2123" s="260">
        <v>15.55</v>
      </c>
      <c r="L2123" s="260">
        <v>79.819999999999993</v>
      </c>
      <c r="M2123" s="260">
        <v>85.42</v>
      </c>
      <c r="N2123" s="14"/>
    </row>
    <row r="2124" spans="1:14" s="7" customFormat="1" ht="15" customHeight="1">
      <c r="A2124" s="21"/>
      <c r="B2124" s="163">
        <v>2014</v>
      </c>
      <c r="C2124" s="163"/>
      <c r="D2124" s="146">
        <v>15017</v>
      </c>
      <c r="E2124" s="146">
        <v>33867</v>
      </c>
      <c r="F2124" s="146">
        <v>20518</v>
      </c>
      <c r="G2124" s="146">
        <v>403576</v>
      </c>
      <c r="H2124" s="146">
        <v>311101</v>
      </c>
      <c r="I2124" s="147">
        <v>2.2599999999999998</v>
      </c>
      <c r="J2124" s="147">
        <v>11.92</v>
      </c>
      <c r="K2124" s="147">
        <v>15.38</v>
      </c>
      <c r="L2124" s="147">
        <v>78.209999999999994</v>
      </c>
      <c r="M2124" s="147">
        <v>88.31</v>
      </c>
      <c r="N2124" s="14"/>
    </row>
    <row r="2125" spans="1:14" s="7" customFormat="1" ht="15" customHeight="1">
      <c r="A2125" s="27"/>
      <c r="B2125" s="163">
        <v>2013</v>
      </c>
      <c r="C2125" s="163"/>
      <c r="D2125" s="146">
        <v>14608</v>
      </c>
      <c r="E2125" s="146">
        <v>33620</v>
      </c>
      <c r="F2125" s="146">
        <v>20514</v>
      </c>
      <c r="G2125" s="146">
        <v>406307</v>
      </c>
      <c r="H2125" s="146">
        <v>313421</v>
      </c>
      <c r="I2125" s="147">
        <v>2.2999999999999998</v>
      </c>
      <c r="J2125" s="147">
        <v>12.09</v>
      </c>
      <c r="K2125" s="147">
        <v>15.37</v>
      </c>
      <c r="L2125" s="147">
        <v>77.61</v>
      </c>
      <c r="M2125" s="147">
        <v>90.48</v>
      </c>
    </row>
    <row r="2126" spans="1:14" s="7" customFormat="1" ht="15" customHeight="1">
      <c r="A2126" s="21"/>
      <c r="B2126" s="144">
        <v>2012</v>
      </c>
      <c r="C2126" s="144"/>
      <c r="D2126" s="146">
        <v>15011</v>
      </c>
      <c r="E2126" s="146">
        <v>34642</v>
      </c>
      <c r="F2126" s="146">
        <v>21212</v>
      </c>
      <c r="G2126" s="146">
        <v>418441</v>
      </c>
      <c r="H2126" s="146">
        <v>324102</v>
      </c>
      <c r="I2126" s="147">
        <v>2.31</v>
      </c>
      <c r="J2126" s="147">
        <v>12.08</v>
      </c>
      <c r="K2126" s="147">
        <v>15.52</v>
      </c>
      <c r="L2126" s="147">
        <v>78.680000000000007</v>
      </c>
      <c r="M2126" s="147">
        <v>88.19</v>
      </c>
    </row>
    <row r="2127" spans="1:14" s="7" customFormat="1" ht="15" customHeight="1">
      <c r="A2127" s="21"/>
      <c r="B2127" s="144">
        <v>2011</v>
      </c>
      <c r="C2127" s="144"/>
      <c r="D2127" s="146">
        <v>16008</v>
      </c>
      <c r="E2127" s="146">
        <v>36512</v>
      </c>
      <c r="F2127" s="146">
        <v>22113</v>
      </c>
      <c r="G2127" s="146">
        <v>435463</v>
      </c>
      <c r="H2127" s="146">
        <v>337160</v>
      </c>
      <c r="I2127" s="147">
        <v>2.2799999999999998</v>
      </c>
      <c r="J2127" s="147">
        <v>11.93</v>
      </c>
      <c r="K2127" s="147">
        <v>15.72</v>
      </c>
      <c r="L2127" s="147">
        <v>79.83</v>
      </c>
      <c r="M2127" s="147">
        <v>87.6</v>
      </c>
    </row>
    <row r="2128" spans="1:14" s="7" customFormat="1" ht="15" customHeight="1">
      <c r="A2128" s="21"/>
      <c r="B2128" s="144">
        <v>2010</v>
      </c>
      <c r="C2128" s="144"/>
      <c r="D2128" s="146">
        <v>16719</v>
      </c>
      <c r="E2128" s="146">
        <v>37117</v>
      </c>
      <c r="F2128" s="146">
        <v>22011</v>
      </c>
      <c r="G2128" s="146">
        <v>431830</v>
      </c>
      <c r="H2128" s="146">
        <v>333633</v>
      </c>
      <c r="I2128" s="147">
        <v>2.2200000000000002</v>
      </c>
      <c r="J2128" s="147">
        <v>11.63</v>
      </c>
      <c r="K2128" s="147">
        <v>15.95</v>
      </c>
      <c r="L2128" s="147">
        <v>81.31</v>
      </c>
      <c r="M2128" s="147">
        <v>85.58</v>
      </c>
    </row>
    <row r="2129" spans="1:14" s="13" customFormat="1" ht="15" customHeight="1">
      <c r="A2129" s="21"/>
      <c r="B2129" s="144">
        <v>2009</v>
      </c>
      <c r="C2129" s="144"/>
      <c r="D2129" s="146">
        <v>17318</v>
      </c>
      <c r="E2129" s="146">
        <v>37825</v>
      </c>
      <c r="F2129" s="146">
        <v>22137</v>
      </c>
      <c r="G2129" s="146">
        <v>430242</v>
      </c>
      <c r="H2129" s="146">
        <v>332785</v>
      </c>
      <c r="I2129" s="147">
        <v>2.1800000000000002</v>
      </c>
      <c r="J2129" s="147">
        <v>11.37</v>
      </c>
      <c r="K2129" s="147">
        <v>15.51</v>
      </c>
      <c r="L2129" s="147">
        <v>79.8</v>
      </c>
      <c r="M2129" s="147">
        <v>84.71</v>
      </c>
      <c r="N2129" s="7"/>
    </row>
    <row r="2130" spans="1:14" s="14" customFormat="1" ht="15" customHeight="1">
      <c r="A2130" s="21"/>
      <c r="B2130" s="144">
        <v>2008</v>
      </c>
      <c r="C2130" s="144"/>
      <c r="D2130" s="146">
        <v>17008</v>
      </c>
      <c r="E2130" s="146">
        <v>36793</v>
      </c>
      <c r="F2130" s="146">
        <v>21413</v>
      </c>
      <c r="G2130" s="146">
        <v>401440</v>
      </c>
      <c r="H2130" s="146">
        <v>309984</v>
      </c>
      <c r="I2130" s="147">
        <v>2.16</v>
      </c>
      <c r="J2130" s="147">
        <v>10.91</v>
      </c>
      <c r="K2130" s="147">
        <v>14.99</v>
      </c>
      <c r="L2130" s="147">
        <v>79.97</v>
      </c>
      <c r="M2130" s="147">
        <v>81.16</v>
      </c>
      <c r="N2130" s="7"/>
    </row>
    <row r="2131" spans="1:14" s="14" customFormat="1" ht="15" customHeight="1">
      <c r="A2131" s="21"/>
      <c r="B2131" s="141" t="s">
        <v>371</v>
      </c>
      <c r="C2131" s="141"/>
      <c r="D2131" s="152"/>
      <c r="E2131" s="152"/>
      <c r="F2131" s="152"/>
      <c r="G2131" s="152"/>
      <c r="H2131" s="152"/>
      <c r="I2131" s="153"/>
      <c r="J2131" s="153"/>
      <c r="K2131" s="153"/>
      <c r="L2131" s="153"/>
      <c r="M2131" s="153"/>
    </row>
    <row r="2132" spans="1:14" s="14" customFormat="1" ht="15" customHeight="1">
      <c r="A2132" s="21"/>
      <c r="B2132" s="163">
        <v>2016</v>
      </c>
      <c r="C2132" s="251"/>
      <c r="D2132" s="259">
        <v>3323</v>
      </c>
      <c r="E2132" s="259">
        <v>4178</v>
      </c>
      <c r="F2132" s="259">
        <v>1051</v>
      </c>
      <c r="G2132" s="259">
        <v>15942</v>
      </c>
      <c r="H2132" s="259">
        <v>11272</v>
      </c>
      <c r="I2132" s="260">
        <v>1.26</v>
      </c>
      <c r="J2132" s="260">
        <v>3.82</v>
      </c>
      <c r="K2132" s="260">
        <v>7.36</v>
      </c>
      <c r="L2132" s="260">
        <v>48.55</v>
      </c>
      <c r="M2132" s="260">
        <v>81.99</v>
      </c>
    </row>
    <row r="2133" spans="1:14" s="7" customFormat="1" ht="15" customHeight="1">
      <c r="A2133" s="21"/>
      <c r="B2133" s="163">
        <v>2015</v>
      </c>
      <c r="C2133" s="163"/>
      <c r="D2133" s="259">
        <v>3388</v>
      </c>
      <c r="E2133" s="259">
        <v>4261</v>
      </c>
      <c r="F2133" s="259">
        <v>1076</v>
      </c>
      <c r="G2133" s="259">
        <v>16466</v>
      </c>
      <c r="H2133" s="259">
        <v>11379</v>
      </c>
      <c r="I2133" s="260">
        <v>1.26</v>
      </c>
      <c r="J2133" s="260">
        <v>3.86</v>
      </c>
      <c r="K2133" s="260">
        <v>7.42</v>
      </c>
      <c r="L2133" s="260">
        <v>48.49</v>
      </c>
      <c r="M2133" s="260">
        <v>85.09</v>
      </c>
      <c r="N2133" s="14"/>
    </row>
    <row r="2134" spans="1:14" s="7" customFormat="1" ht="15" customHeight="1">
      <c r="A2134" s="21"/>
      <c r="B2134" s="163">
        <v>2014</v>
      </c>
      <c r="C2134" s="163"/>
      <c r="D2134" s="146">
        <v>3512</v>
      </c>
      <c r="E2134" s="146">
        <v>4369</v>
      </c>
      <c r="F2134" s="146">
        <v>1055</v>
      </c>
      <c r="G2134" s="146">
        <v>16672</v>
      </c>
      <c r="H2134" s="146">
        <v>11508</v>
      </c>
      <c r="I2134" s="147">
        <v>1.24</v>
      </c>
      <c r="J2134" s="147">
        <v>3.82</v>
      </c>
      <c r="K2134" s="147">
        <v>7.47</v>
      </c>
      <c r="L2134" s="147">
        <v>47.3</v>
      </c>
      <c r="M2134" s="147">
        <v>82.02</v>
      </c>
      <c r="N2134" s="14"/>
    </row>
    <row r="2135" spans="1:14" s="7" customFormat="1" ht="15" customHeight="1">
      <c r="A2135" s="27"/>
      <c r="B2135" s="163">
        <v>2013</v>
      </c>
      <c r="C2135" s="163"/>
      <c r="D2135" s="146">
        <v>3613</v>
      </c>
      <c r="E2135" s="146">
        <v>4374</v>
      </c>
      <c r="F2135" s="146">
        <v>930</v>
      </c>
      <c r="G2135" s="146">
        <v>14848</v>
      </c>
      <c r="H2135" s="146">
        <v>10214</v>
      </c>
      <c r="I2135" s="147">
        <v>1.21</v>
      </c>
      <c r="J2135" s="147">
        <v>3.39</v>
      </c>
      <c r="K2135" s="147">
        <v>7.07</v>
      </c>
      <c r="L2135" s="147">
        <v>44.28</v>
      </c>
      <c r="M2135" s="147">
        <v>77.16</v>
      </c>
    </row>
    <row r="2136" spans="1:14" s="7" customFormat="1" ht="15" customHeight="1">
      <c r="A2136" s="21"/>
      <c r="B2136" s="144">
        <v>2012</v>
      </c>
      <c r="C2136" s="144"/>
      <c r="D2136" s="146">
        <v>3678</v>
      </c>
      <c r="E2136" s="146">
        <v>4465</v>
      </c>
      <c r="F2136" s="146">
        <v>965</v>
      </c>
      <c r="G2136" s="146">
        <v>18682</v>
      </c>
      <c r="H2136" s="146">
        <v>13118</v>
      </c>
      <c r="I2136" s="147">
        <v>1.21</v>
      </c>
      <c r="J2136" s="147">
        <v>4.18</v>
      </c>
      <c r="K2136" s="147">
        <v>7.66</v>
      </c>
      <c r="L2136" s="147">
        <v>39.549999999999997</v>
      </c>
      <c r="M2136" s="147">
        <v>82.22</v>
      </c>
    </row>
    <row r="2137" spans="1:14" s="7" customFormat="1" ht="15" customHeight="1">
      <c r="A2137" s="21"/>
      <c r="B2137" s="144">
        <v>2011</v>
      </c>
      <c r="C2137" s="144"/>
      <c r="D2137" s="146">
        <v>4098</v>
      </c>
      <c r="E2137" s="146">
        <v>5035</v>
      </c>
      <c r="F2137" s="146">
        <v>1121</v>
      </c>
      <c r="G2137" s="146">
        <v>17525</v>
      </c>
      <c r="H2137" s="146">
        <v>12275</v>
      </c>
      <c r="I2137" s="147">
        <v>1.23</v>
      </c>
      <c r="J2137" s="147">
        <v>3.48</v>
      </c>
      <c r="K2137" s="147">
        <v>7.09</v>
      </c>
      <c r="L2137" s="147">
        <v>45.32</v>
      </c>
      <c r="M2137" s="147">
        <v>80.03</v>
      </c>
    </row>
    <row r="2138" spans="1:14" s="7" customFormat="1" ht="15" customHeight="1">
      <c r="A2138" s="21"/>
      <c r="B2138" s="144">
        <v>2010</v>
      </c>
      <c r="C2138" s="144"/>
      <c r="D2138" s="146">
        <v>4354</v>
      </c>
      <c r="E2138" s="146">
        <v>5309</v>
      </c>
      <c r="F2138" s="146">
        <v>1131</v>
      </c>
      <c r="G2138" s="146">
        <v>20984</v>
      </c>
      <c r="H2138" s="146">
        <v>14449</v>
      </c>
      <c r="I2138" s="147">
        <v>1.22</v>
      </c>
      <c r="J2138" s="147">
        <v>3.95</v>
      </c>
      <c r="K2138" s="147">
        <v>8.32</v>
      </c>
      <c r="L2138" s="147">
        <v>44.84</v>
      </c>
      <c r="M2138" s="147">
        <v>63.31</v>
      </c>
    </row>
    <row r="2139" spans="1:14" s="15" customFormat="1" ht="15" customHeight="1" collapsed="1">
      <c r="A2139" s="21"/>
      <c r="B2139" s="144">
        <v>2009</v>
      </c>
      <c r="C2139" s="144"/>
      <c r="D2139" s="146">
        <v>4449</v>
      </c>
      <c r="E2139" s="146">
        <v>5347</v>
      </c>
      <c r="F2139" s="146">
        <v>1080</v>
      </c>
      <c r="G2139" s="146">
        <v>20280</v>
      </c>
      <c r="H2139" s="146">
        <v>13745</v>
      </c>
      <c r="I2139" s="147">
        <v>1.2</v>
      </c>
      <c r="J2139" s="147">
        <v>3.79</v>
      </c>
      <c r="K2139" s="147">
        <v>7.95</v>
      </c>
      <c r="L2139" s="147">
        <v>42.31</v>
      </c>
      <c r="M2139" s="147">
        <v>62.51</v>
      </c>
      <c r="N2139" s="7"/>
    </row>
    <row r="2140" spans="1:14" s="15" customFormat="1" ht="15" customHeight="1">
      <c r="A2140" s="21"/>
      <c r="B2140" s="144">
        <v>2008</v>
      </c>
      <c r="C2140" s="144"/>
      <c r="D2140" s="146">
        <v>4248</v>
      </c>
      <c r="E2140" s="146">
        <v>5156</v>
      </c>
      <c r="F2140" s="146">
        <v>1089</v>
      </c>
      <c r="G2140" s="146">
        <v>18258</v>
      </c>
      <c r="H2140" s="146">
        <v>12641</v>
      </c>
      <c r="I2140" s="147">
        <v>1.21</v>
      </c>
      <c r="J2140" s="147">
        <v>3.54</v>
      </c>
      <c r="K2140" s="147">
        <v>7.47</v>
      </c>
      <c r="L2140" s="147">
        <v>44.57</v>
      </c>
      <c r="M2140" s="147">
        <v>57.41</v>
      </c>
      <c r="N2140" s="7"/>
    </row>
    <row r="2141" spans="1:14" s="15" customFormat="1" ht="15" customHeight="1">
      <c r="A2141" s="21"/>
      <c r="B2141" s="141" t="s">
        <v>372</v>
      </c>
      <c r="C2141" s="141"/>
      <c r="D2141" s="152"/>
      <c r="E2141" s="152"/>
      <c r="F2141" s="152"/>
      <c r="G2141" s="152"/>
      <c r="H2141" s="152"/>
      <c r="I2141" s="153"/>
      <c r="J2141" s="153"/>
      <c r="K2141" s="153"/>
      <c r="L2141" s="153"/>
      <c r="M2141" s="153"/>
      <c r="N2141" s="14"/>
    </row>
    <row r="2142" spans="1:14" s="7" customFormat="1" ht="15" customHeight="1">
      <c r="A2142" s="21"/>
      <c r="B2142" s="163">
        <v>2016</v>
      </c>
      <c r="C2142" s="251"/>
      <c r="D2142" s="259">
        <v>2312</v>
      </c>
      <c r="E2142" s="259">
        <v>3385</v>
      </c>
      <c r="F2142" s="259">
        <v>1246</v>
      </c>
      <c r="G2142" s="259">
        <v>21053</v>
      </c>
      <c r="H2142" s="259">
        <v>16028</v>
      </c>
      <c r="I2142" s="260">
        <v>1.46</v>
      </c>
      <c r="J2142" s="260">
        <v>6.22</v>
      </c>
      <c r="K2142" s="260">
        <v>9.5399999999999991</v>
      </c>
      <c r="L2142" s="260">
        <v>56.46</v>
      </c>
      <c r="M2142" s="260">
        <v>67.239999999999995</v>
      </c>
      <c r="N2142" s="14"/>
    </row>
    <row r="2143" spans="1:14" s="7" customFormat="1" ht="15" customHeight="1">
      <c r="A2143" s="21"/>
      <c r="B2143" s="163">
        <v>2015</v>
      </c>
      <c r="C2143" s="163"/>
      <c r="D2143" s="259">
        <v>2228</v>
      </c>
      <c r="E2143" s="259">
        <v>3256</v>
      </c>
      <c r="F2143" s="259">
        <v>1192</v>
      </c>
      <c r="G2143" s="259">
        <v>20216</v>
      </c>
      <c r="H2143" s="259">
        <v>15170</v>
      </c>
      <c r="I2143" s="260">
        <v>1.46</v>
      </c>
      <c r="J2143" s="260">
        <v>6.21</v>
      </c>
      <c r="K2143" s="260">
        <v>9.2100000000000009</v>
      </c>
      <c r="L2143" s="260">
        <v>54.31</v>
      </c>
      <c r="M2143" s="260">
        <v>69.040000000000006</v>
      </c>
      <c r="N2143" s="14"/>
    </row>
    <row r="2144" spans="1:14" s="7" customFormat="1" ht="15" customHeight="1">
      <c r="A2144" s="21"/>
      <c r="B2144" s="163">
        <v>2014</v>
      </c>
      <c r="C2144" s="163"/>
      <c r="D2144" s="146">
        <v>2164</v>
      </c>
      <c r="E2144" s="146">
        <v>3160</v>
      </c>
      <c r="F2144" s="146">
        <v>1153</v>
      </c>
      <c r="G2144" s="146">
        <v>19325</v>
      </c>
      <c r="H2144" s="146">
        <v>14567</v>
      </c>
      <c r="I2144" s="147">
        <v>1.46</v>
      </c>
      <c r="J2144" s="147">
        <v>6.12</v>
      </c>
      <c r="K2144" s="147">
        <v>8.58</v>
      </c>
      <c r="L2144" s="147">
        <v>51.18</v>
      </c>
      <c r="M2144" s="147">
        <v>73.650000000000006</v>
      </c>
      <c r="N2144" s="14"/>
    </row>
    <row r="2145" spans="1:14" s="7" customFormat="1" ht="15" customHeight="1">
      <c r="A2145" s="27"/>
      <c r="B2145" s="163">
        <v>2013</v>
      </c>
      <c r="C2145" s="163"/>
      <c r="D2145" s="146">
        <v>2137</v>
      </c>
      <c r="E2145" s="146">
        <v>3130</v>
      </c>
      <c r="F2145" s="146">
        <v>1155</v>
      </c>
      <c r="G2145" s="146">
        <v>18405</v>
      </c>
      <c r="H2145" s="146">
        <v>13875</v>
      </c>
      <c r="I2145" s="147">
        <v>1.46</v>
      </c>
      <c r="J2145" s="147">
        <v>5.88</v>
      </c>
      <c r="K2145" s="147">
        <v>8.4600000000000009</v>
      </c>
      <c r="L2145" s="147">
        <v>53.11</v>
      </c>
      <c r="M2145" s="147">
        <v>71.38</v>
      </c>
    </row>
    <row r="2146" spans="1:14" s="7" customFormat="1" ht="15" customHeight="1">
      <c r="A2146" s="21"/>
      <c r="B2146" s="144">
        <v>2012</v>
      </c>
      <c r="C2146" s="144"/>
      <c r="D2146" s="146">
        <v>2156</v>
      </c>
      <c r="E2146" s="146">
        <v>3189</v>
      </c>
      <c r="F2146" s="146">
        <v>1191</v>
      </c>
      <c r="G2146" s="146">
        <v>20318</v>
      </c>
      <c r="H2146" s="146">
        <v>15337</v>
      </c>
      <c r="I2146" s="147">
        <v>1.48</v>
      </c>
      <c r="J2146" s="147">
        <v>6.37</v>
      </c>
      <c r="K2146" s="147">
        <v>8.76</v>
      </c>
      <c r="L2146" s="147">
        <v>51.34</v>
      </c>
      <c r="M2146" s="147">
        <v>76.06</v>
      </c>
    </row>
    <row r="2147" spans="1:14" s="7" customFormat="1" ht="15" customHeight="1">
      <c r="A2147" s="21"/>
      <c r="B2147" s="144">
        <v>2011</v>
      </c>
      <c r="C2147" s="144"/>
      <c r="D2147" s="146">
        <v>2380</v>
      </c>
      <c r="E2147" s="146">
        <v>3488</v>
      </c>
      <c r="F2147" s="146">
        <v>1281</v>
      </c>
      <c r="G2147" s="146">
        <v>21666</v>
      </c>
      <c r="H2147" s="146">
        <v>16719</v>
      </c>
      <c r="I2147" s="147">
        <v>1.47</v>
      </c>
      <c r="J2147" s="147">
        <v>6.21</v>
      </c>
      <c r="K2147" s="147">
        <v>8.7100000000000009</v>
      </c>
      <c r="L2147" s="147">
        <v>51.47</v>
      </c>
      <c r="M2147" s="147">
        <v>73.45</v>
      </c>
    </row>
    <row r="2148" spans="1:14" s="15" customFormat="1" ht="15" customHeight="1" collapsed="1">
      <c r="A2148" s="21"/>
      <c r="B2148" s="144">
        <v>2010</v>
      </c>
      <c r="C2148" s="144"/>
      <c r="D2148" s="146">
        <v>2567</v>
      </c>
      <c r="E2148" s="146">
        <v>3602</v>
      </c>
      <c r="F2148" s="146">
        <v>1222</v>
      </c>
      <c r="G2148" s="146">
        <v>20947</v>
      </c>
      <c r="H2148" s="146">
        <v>15768</v>
      </c>
      <c r="I2148" s="147">
        <v>1.4</v>
      </c>
      <c r="J2148" s="147">
        <v>5.82</v>
      </c>
      <c r="K2148" s="147">
        <v>9.1</v>
      </c>
      <c r="L2148" s="147">
        <v>53.09</v>
      </c>
      <c r="M2148" s="147">
        <v>66.52</v>
      </c>
      <c r="N2148" s="7"/>
    </row>
    <row r="2149" spans="1:14" s="15" customFormat="1" ht="15" customHeight="1">
      <c r="A2149" s="21"/>
      <c r="B2149" s="144">
        <v>2009</v>
      </c>
      <c r="C2149" s="144"/>
      <c r="D2149" s="146">
        <v>2711</v>
      </c>
      <c r="E2149" s="146">
        <v>3723</v>
      </c>
      <c r="F2149" s="146">
        <v>1189</v>
      </c>
      <c r="G2149" s="146">
        <v>20867</v>
      </c>
      <c r="H2149" s="146">
        <v>15344</v>
      </c>
      <c r="I2149" s="147">
        <v>1.37</v>
      </c>
      <c r="J2149" s="147">
        <v>5.6</v>
      </c>
      <c r="K2149" s="147">
        <v>8.4499999999999993</v>
      </c>
      <c r="L2149" s="147">
        <v>48.15</v>
      </c>
      <c r="M2149" s="147">
        <v>68.099999999999994</v>
      </c>
      <c r="N2149" s="7"/>
    </row>
    <row r="2150" spans="1:14" s="15" customFormat="1" ht="15" customHeight="1">
      <c r="A2150" s="21"/>
      <c r="B2150" s="144">
        <v>2008</v>
      </c>
      <c r="C2150" s="144"/>
      <c r="D2150" s="146">
        <v>2670</v>
      </c>
      <c r="E2150" s="146">
        <v>3690</v>
      </c>
      <c r="F2150" s="146">
        <v>1197</v>
      </c>
      <c r="G2150" s="146">
        <v>19743</v>
      </c>
      <c r="H2150" s="146">
        <v>14489</v>
      </c>
      <c r="I2150" s="147">
        <v>1.38</v>
      </c>
      <c r="J2150" s="147">
        <v>5.35</v>
      </c>
      <c r="K2150" s="147">
        <v>8.76</v>
      </c>
      <c r="L2150" s="147">
        <v>53.12</v>
      </c>
      <c r="M2150" s="147">
        <v>61.86</v>
      </c>
      <c r="N2150" s="7"/>
    </row>
    <row r="2151" spans="1:14" s="7" customFormat="1" ht="15" customHeight="1">
      <c r="A2151" s="21"/>
      <c r="B2151" s="141" t="s">
        <v>373</v>
      </c>
      <c r="C2151" s="141"/>
      <c r="D2151" s="152"/>
      <c r="E2151" s="152"/>
      <c r="F2151" s="152"/>
      <c r="G2151" s="152"/>
      <c r="H2151" s="152"/>
      <c r="I2151" s="153"/>
      <c r="J2151" s="153"/>
      <c r="K2151" s="153"/>
      <c r="L2151" s="153"/>
      <c r="M2151" s="153"/>
      <c r="N2151" s="14"/>
    </row>
    <row r="2152" spans="1:14" s="7" customFormat="1" ht="14.25" customHeight="1">
      <c r="A2152" s="21"/>
      <c r="B2152" s="163">
        <v>2016</v>
      </c>
      <c r="C2152" s="251"/>
      <c r="D2152" s="259">
        <v>1104</v>
      </c>
      <c r="E2152" s="259">
        <v>1365</v>
      </c>
      <c r="F2152" s="259">
        <v>302</v>
      </c>
      <c r="G2152" s="259">
        <v>5575</v>
      </c>
      <c r="H2152" s="259">
        <v>3969</v>
      </c>
      <c r="I2152" s="260">
        <v>1.24</v>
      </c>
      <c r="J2152" s="260">
        <v>4.08</v>
      </c>
      <c r="K2152" s="260">
        <v>8.39</v>
      </c>
      <c r="L2152" s="260">
        <v>45.42</v>
      </c>
      <c r="M2152" s="260">
        <v>61.36</v>
      </c>
      <c r="N2152" s="14"/>
    </row>
    <row r="2153" spans="1:14" s="7" customFormat="1" ht="15" customHeight="1">
      <c r="A2153" s="21"/>
      <c r="B2153" s="163">
        <v>2015</v>
      </c>
      <c r="C2153" s="163"/>
      <c r="D2153" s="259">
        <v>1107</v>
      </c>
      <c r="E2153" s="259">
        <v>1346</v>
      </c>
      <c r="F2153" s="259">
        <v>284</v>
      </c>
      <c r="G2153" s="259">
        <v>4851</v>
      </c>
      <c r="H2153" s="259">
        <v>3371</v>
      </c>
      <c r="I2153" s="260">
        <v>1.22</v>
      </c>
      <c r="J2153" s="260">
        <v>3.6</v>
      </c>
      <c r="K2153" s="260">
        <v>7.51</v>
      </c>
      <c r="L2153" s="260">
        <v>43.99</v>
      </c>
      <c r="M2153" s="260">
        <v>62.23</v>
      </c>
      <c r="N2153" s="14"/>
    </row>
    <row r="2154" spans="1:14" s="7" customFormat="1" ht="15" customHeight="1">
      <c r="A2154" s="21"/>
      <c r="B2154" s="163">
        <v>2014</v>
      </c>
      <c r="C2154" s="163"/>
      <c r="D2154" s="146">
        <v>1160</v>
      </c>
      <c r="E2154" s="146">
        <v>1387</v>
      </c>
      <c r="F2154" s="146">
        <v>268</v>
      </c>
      <c r="G2154" s="146">
        <v>4564</v>
      </c>
      <c r="H2154" s="146">
        <v>3138</v>
      </c>
      <c r="I2154" s="147">
        <v>1.2</v>
      </c>
      <c r="J2154" s="147">
        <v>3.29</v>
      </c>
      <c r="K2154" s="147">
        <v>6.8</v>
      </c>
      <c r="L2154" s="147">
        <v>39.92</v>
      </c>
      <c r="M2154" s="147">
        <v>63.15</v>
      </c>
      <c r="N2154" s="14"/>
    </row>
    <row r="2155" spans="1:14" s="7" customFormat="1" ht="15" customHeight="1">
      <c r="A2155" s="27"/>
      <c r="B2155" s="163">
        <v>2013</v>
      </c>
      <c r="C2155" s="163"/>
      <c r="D2155" s="146">
        <v>1304</v>
      </c>
      <c r="E2155" s="146">
        <v>1502</v>
      </c>
      <c r="F2155" s="146">
        <v>243</v>
      </c>
      <c r="G2155" s="146">
        <v>4468</v>
      </c>
      <c r="H2155" s="146">
        <v>3057</v>
      </c>
      <c r="I2155" s="147">
        <v>1.1499999999999999</v>
      </c>
      <c r="J2155" s="147">
        <v>2.97</v>
      </c>
      <c r="K2155" s="147">
        <v>6.44</v>
      </c>
      <c r="L2155" s="147">
        <v>35.03</v>
      </c>
      <c r="M2155" s="147">
        <v>64.23</v>
      </c>
    </row>
    <row r="2156" spans="1:14" s="7" customFormat="1" ht="15" customHeight="1">
      <c r="A2156" s="21"/>
      <c r="B2156" s="144">
        <v>2012</v>
      </c>
      <c r="C2156" s="144"/>
      <c r="D2156" s="146">
        <v>1380</v>
      </c>
      <c r="E2156" s="146">
        <v>1575</v>
      </c>
      <c r="F2156" s="146">
        <v>236</v>
      </c>
      <c r="G2156" s="146">
        <v>4437</v>
      </c>
      <c r="H2156" s="146">
        <v>2956</v>
      </c>
      <c r="I2156" s="147">
        <v>1.1399999999999999</v>
      </c>
      <c r="J2156" s="147">
        <v>2.82</v>
      </c>
      <c r="K2156" s="147">
        <v>6.58</v>
      </c>
      <c r="L2156" s="147">
        <v>35.01</v>
      </c>
      <c r="M2156" s="147">
        <v>58.08</v>
      </c>
    </row>
    <row r="2157" spans="1:14" s="15" customFormat="1" ht="15" customHeight="1" collapsed="1">
      <c r="A2157" s="21"/>
      <c r="B2157" s="144">
        <v>2011</v>
      </c>
      <c r="C2157" s="144"/>
      <c r="D2157" s="146">
        <v>1420</v>
      </c>
      <c r="E2157" s="146">
        <v>1617</v>
      </c>
      <c r="F2157" s="146">
        <v>227</v>
      </c>
      <c r="G2157" s="146">
        <v>4213</v>
      </c>
      <c r="H2157" s="146">
        <v>2747</v>
      </c>
      <c r="I2157" s="147">
        <v>1.1399999999999999</v>
      </c>
      <c r="J2157" s="147">
        <v>2.61</v>
      </c>
      <c r="K2157" s="147">
        <v>6.83</v>
      </c>
      <c r="L2157" s="147">
        <v>36.81</v>
      </c>
      <c r="M2157" s="147">
        <v>50.02</v>
      </c>
      <c r="N2157" s="7"/>
    </row>
    <row r="2158" spans="1:14" s="15" customFormat="1" ht="15" customHeight="1">
      <c r="A2158" s="21"/>
      <c r="B2158" s="144">
        <v>2010</v>
      </c>
      <c r="C2158" s="144"/>
      <c r="D2158" s="146">
        <v>1435</v>
      </c>
      <c r="E2158" s="146">
        <v>1646</v>
      </c>
      <c r="F2158" s="146">
        <v>247</v>
      </c>
      <c r="G2158" s="146">
        <v>4176</v>
      </c>
      <c r="H2158" s="146">
        <v>2744</v>
      </c>
      <c r="I2158" s="147">
        <v>1.1499999999999999</v>
      </c>
      <c r="J2158" s="147">
        <v>2.54</v>
      </c>
      <c r="K2158" s="147">
        <v>6.13</v>
      </c>
      <c r="L2158" s="147">
        <v>36.229999999999997</v>
      </c>
      <c r="M2158" s="147">
        <v>50.09</v>
      </c>
      <c r="N2158" s="7"/>
    </row>
    <row r="2159" spans="1:14" s="15" customFormat="1" ht="15" customHeight="1">
      <c r="A2159" s="21"/>
      <c r="B2159" s="144">
        <v>2009</v>
      </c>
      <c r="C2159" s="144"/>
      <c r="D2159" s="146">
        <v>1336</v>
      </c>
      <c r="E2159" s="146">
        <v>1512</v>
      </c>
      <c r="F2159" s="146">
        <v>210</v>
      </c>
      <c r="G2159" s="146">
        <v>3596</v>
      </c>
      <c r="H2159" s="146">
        <v>2260</v>
      </c>
      <c r="I2159" s="147">
        <v>1.1299999999999999</v>
      </c>
      <c r="J2159" s="147">
        <v>2.38</v>
      </c>
      <c r="K2159" s="147">
        <v>6.2</v>
      </c>
      <c r="L2159" s="147">
        <v>36.19</v>
      </c>
      <c r="M2159" s="147">
        <v>44.54</v>
      </c>
      <c r="N2159" s="7"/>
    </row>
    <row r="2160" spans="1:14" s="7" customFormat="1" ht="15" customHeight="1">
      <c r="A2160" s="21"/>
      <c r="B2160" s="144">
        <v>2008</v>
      </c>
      <c r="C2160" s="144"/>
      <c r="D2160" s="146">
        <v>1312</v>
      </c>
      <c r="E2160" s="146">
        <v>1492</v>
      </c>
      <c r="F2160" s="146">
        <v>215</v>
      </c>
      <c r="G2160" s="146">
        <v>3540</v>
      </c>
      <c r="H2160" s="146">
        <v>2229</v>
      </c>
      <c r="I2160" s="147">
        <v>1.1399999999999999</v>
      </c>
      <c r="J2160" s="147">
        <v>2.37</v>
      </c>
      <c r="K2160" s="147">
        <v>6.27</v>
      </c>
      <c r="L2160" s="147">
        <v>38.090000000000003</v>
      </c>
      <c r="M2160" s="147">
        <v>45.11</v>
      </c>
    </row>
    <row r="2161" spans="1:14" s="7" customFormat="1" ht="15" customHeight="1">
      <c r="A2161" s="21"/>
      <c r="B2161" s="141" t="s">
        <v>374</v>
      </c>
      <c r="C2161" s="141"/>
      <c r="D2161" s="152"/>
      <c r="E2161" s="152"/>
      <c r="F2161" s="152"/>
      <c r="G2161" s="152"/>
      <c r="H2161" s="152"/>
      <c r="I2161" s="153"/>
      <c r="J2161" s="153"/>
      <c r="K2161" s="153"/>
      <c r="L2161" s="153"/>
      <c r="M2161" s="153"/>
      <c r="N2161" s="14"/>
    </row>
    <row r="2162" spans="1:14" s="7" customFormat="1" ht="15" customHeight="1">
      <c r="A2162" s="21"/>
      <c r="B2162" s="163">
        <v>2016</v>
      </c>
      <c r="C2162" s="251"/>
      <c r="D2162" s="259">
        <v>825</v>
      </c>
      <c r="E2162" s="259">
        <v>1727</v>
      </c>
      <c r="F2162" s="259">
        <v>961</v>
      </c>
      <c r="G2162" s="259">
        <v>15287</v>
      </c>
      <c r="H2162" s="259">
        <v>12076</v>
      </c>
      <c r="I2162" s="260">
        <v>2.09</v>
      </c>
      <c r="J2162" s="260">
        <v>8.85</v>
      </c>
      <c r="K2162" s="260">
        <v>11.17</v>
      </c>
      <c r="L2162" s="260">
        <v>70.23</v>
      </c>
      <c r="M2162" s="260">
        <v>328.75</v>
      </c>
      <c r="N2162" s="14"/>
    </row>
    <row r="2163" spans="1:14" s="7" customFormat="1" ht="15" customHeight="1">
      <c r="A2163" s="21"/>
      <c r="B2163" s="163">
        <v>2015</v>
      </c>
      <c r="C2163" s="163"/>
      <c r="D2163" s="259">
        <v>918</v>
      </c>
      <c r="E2163" s="259">
        <v>1850</v>
      </c>
      <c r="F2163" s="259">
        <v>998</v>
      </c>
      <c r="G2163" s="259">
        <v>16231</v>
      </c>
      <c r="H2163" s="259">
        <v>12698</v>
      </c>
      <c r="I2163" s="260">
        <v>2.02</v>
      </c>
      <c r="J2163" s="260">
        <v>8.77</v>
      </c>
      <c r="K2163" s="260">
        <v>11.15</v>
      </c>
      <c r="L2163" s="260">
        <v>68.56</v>
      </c>
      <c r="M2163" s="260">
        <v>431.68</v>
      </c>
      <c r="N2163" s="14"/>
    </row>
    <row r="2164" spans="1:14" s="7" customFormat="1" ht="15" customHeight="1">
      <c r="A2164" s="21"/>
      <c r="B2164" s="163">
        <v>2014</v>
      </c>
      <c r="C2164" s="163"/>
      <c r="D2164" s="146">
        <v>966</v>
      </c>
      <c r="E2164" s="146">
        <v>1939</v>
      </c>
      <c r="F2164" s="146">
        <v>1051</v>
      </c>
      <c r="G2164" s="146">
        <v>16538</v>
      </c>
      <c r="H2164" s="146">
        <v>12953</v>
      </c>
      <c r="I2164" s="147">
        <v>2.0099999999999998</v>
      </c>
      <c r="J2164" s="147">
        <v>8.5299999999999994</v>
      </c>
      <c r="K2164" s="147">
        <v>11.08</v>
      </c>
      <c r="L2164" s="147">
        <v>70.44</v>
      </c>
      <c r="M2164" s="147">
        <v>505.44</v>
      </c>
      <c r="N2164" s="14"/>
    </row>
    <row r="2165" spans="1:14" s="7" customFormat="1" ht="15" customHeight="1">
      <c r="A2165" s="27"/>
      <c r="B2165" s="163">
        <v>2013</v>
      </c>
      <c r="C2165" s="163"/>
      <c r="D2165" s="146">
        <v>966</v>
      </c>
      <c r="E2165" s="146">
        <v>1891</v>
      </c>
      <c r="F2165" s="146">
        <v>993</v>
      </c>
      <c r="G2165" s="146">
        <v>15588</v>
      </c>
      <c r="H2165" s="146">
        <v>12236</v>
      </c>
      <c r="I2165" s="147">
        <v>1.96</v>
      </c>
      <c r="J2165" s="147">
        <v>8.24</v>
      </c>
      <c r="K2165" s="147">
        <v>10.29</v>
      </c>
      <c r="L2165" s="147">
        <v>65.540000000000006</v>
      </c>
      <c r="M2165" s="147">
        <v>658.28</v>
      </c>
    </row>
    <row r="2166" spans="1:14" s="14" customFormat="1" ht="15" customHeight="1" collapsed="1">
      <c r="A2166" s="21"/>
      <c r="B2166" s="144">
        <v>2012</v>
      </c>
      <c r="C2166" s="144"/>
      <c r="D2166" s="146">
        <v>1013</v>
      </c>
      <c r="E2166" s="146">
        <v>2011</v>
      </c>
      <c r="F2166" s="146">
        <v>1064</v>
      </c>
      <c r="G2166" s="146">
        <v>15198</v>
      </c>
      <c r="H2166" s="146">
        <v>11693</v>
      </c>
      <c r="I2166" s="147">
        <v>1.99</v>
      </c>
      <c r="J2166" s="147">
        <v>7.56</v>
      </c>
      <c r="K2166" s="147">
        <v>9.8000000000000007</v>
      </c>
      <c r="L2166" s="147">
        <v>68.59</v>
      </c>
      <c r="M2166" s="147">
        <v>447.39</v>
      </c>
      <c r="N2166" s="7"/>
    </row>
    <row r="2167" spans="1:14" s="14" customFormat="1" ht="15" customHeight="1">
      <c r="A2167" s="21"/>
      <c r="B2167" s="144">
        <v>2011</v>
      </c>
      <c r="C2167" s="144"/>
      <c r="D2167" s="146">
        <v>1133</v>
      </c>
      <c r="E2167" s="146">
        <v>2077</v>
      </c>
      <c r="F2167" s="146">
        <v>1013</v>
      </c>
      <c r="G2167" s="146">
        <v>16414</v>
      </c>
      <c r="H2167" s="146">
        <v>12944</v>
      </c>
      <c r="I2167" s="147">
        <v>1.83</v>
      </c>
      <c r="J2167" s="147">
        <v>7.9</v>
      </c>
      <c r="K2167" s="147">
        <v>10.83</v>
      </c>
      <c r="L2167" s="147">
        <v>66.849999999999994</v>
      </c>
      <c r="M2167" s="147">
        <v>435.85</v>
      </c>
      <c r="N2167" s="7"/>
    </row>
    <row r="2168" spans="1:14" s="14" customFormat="1" ht="15" customHeight="1">
      <c r="A2168" s="21"/>
      <c r="B2168" s="144">
        <v>2010</v>
      </c>
      <c r="C2168" s="144"/>
      <c r="D2168" s="146">
        <v>1161</v>
      </c>
      <c r="E2168" s="146">
        <v>2193</v>
      </c>
      <c r="F2168" s="146">
        <v>1099</v>
      </c>
      <c r="G2168" s="146">
        <v>15288</v>
      </c>
      <c r="H2168" s="146">
        <v>12168</v>
      </c>
      <c r="I2168" s="147">
        <v>1.89</v>
      </c>
      <c r="J2168" s="147">
        <v>6.97</v>
      </c>
      <c r="K2168" s="147">
        <v>10.37</v>
      </c>
      <c r="L2168" s="147">
        <v>74.58</v>
      </c>
      <c r="M2168" s="147">
        <v>295.14</v>
      </c>
      <c r="N2168" s="7"/>
    </row>
    <row r="2169" spans="1:14" s="7" customFormat="1" ht="15" customHeight="1">
      <c r="A2169" s="21"/>
      <c r="B2169" s="144">
        <v>2009</v>
      </c>
      <c r="C2169" s="144"/>
      <c r="D2169" s="146">
        <v>1214</v>
      </c>
      <c r="E2169" s="146">
        <v>2058</v>
      </c>
      <c r="F2169" s="146">
        <v>923</v>
      </c>
      <c r="G2169" s="146">
        <v>14430</v>
      </c>
      <c r="H2169" s="146">
        <v>11296</v>
      </c>
      <c r="I2169" s="147">
        <v>1.7</v>
      </c>
      <c r="J2169" s="147">
        <v>7.01</v>
      </c>
      <c r="K2169" s="147">
        <v>10.050000000000001</v>
      </c>
      <c r="L2169" s="147">
        <v>64.28</v>
      </c>
      <c r="M2169" s="147">
        <v>273.76</v>
      </c>
    </row>
    <row r="2170" spans="1:14" s="7" customFormat="1" ht="15" customHeight="1">
      <c r="A2170" s="21"/>
      <c r="B2170" s="144">
        <v>2008</v>
      </c>
      <c r="C2170" s="144"/>
      <c r="D2170" s="146">
        <v>1123</v>
      </c>
      <c r="E2170" s="146">
        <v>1878</v>
      </c>
      <c r="F2170" s="146">
        <v>830</v>
      </c>
      <c r="G2170" s="146">
        <v>12519</v>
      </c>
      <c r="H2170" s="146">
        <v>9829</v>
      </c>
      <c r="I2170" s="147">
        <v>1.67</v>
      </c>
      <c r="J2170" s="147">
        <v>6.67</v>
      </c>
      <c r="K2170" s="147">
        <v>9.35</v>
      </c>
      <c r="L2170" s="147">
        <v>62.01</v>
      </c>
      <c r="M2170" s="147">
        <v>180.44</v>
      </c>
    </row>
    <row r="2171" spans="1:14" s="7" customFormat="1" ht="15" customHeight="1">
      <c r="A2171" s="21"/>
      <c r="B2171" s="138" t="s">
        <v>31</v>
      </c>
      <c r="C2171" s="138"/>
      <c r="D2171" s="139"/>
      <c r="E2171" s="139"/>
      <c r="F2171" s="139"/>
      <c r="G2171" s="139"/>
      <c r="H2171" s="139"/>
      <c r="I2171" s="140"/>
      <c r="J2171" s="140"/>
      <c r="K2171" s="140"/>
      <c r="L2171" s="140"/>
      <c r="M2171" s="140"/>
      <c r="N2171" s="12"/>
    </row>
    <row r="2172" spans="1:14" s="7" customFormat="1" ht="15" customHeight="1">
      <c r="A2172" s="21"/>
      <c r="B2172" s="141" t="s">
        <v>474</v>
      </c>
      <c r="C2172" s="141"/>
      <c r="D2172" s="142"/>
      <c r="E2172" s="142"/>
      <c r="F2172" s="142"/>
      <c r="G2172" s="142"/>
      <c r="H2172" s="142"/>
      <c r="I2172" s="143"/>
      <c r="J2172" s="143"/>
      <c r="K2172" s="143"/>
      <c r="L2172" s="143"/>
      <c r="M2172" s="143"/>
      <c r="N2172" s="13"/>
    </row>
    <row r="2173" spans="1:14" s="7" customFormat="1" ht="15" customHeight="1">
      <c r="A2173" s="21"/>
      <c r="B2173" s="163">
        <v>2016</v>
      </c>
      <c r="C2173" s="251"/>
      <c r="D2173" s="259">
        <v>90728</v>
      </c>
      <c r="E2173" s="259">
        <v>170461</v>
      </c>
      <c r="F2173" s="259">
        <v>96117</v>
      </c>
      <c r="G2173" s="259">
        <v>1607476</v>
      </c>
      <c r="H2173" s="259">
        <v>1200706</v>
      </c>
      <c r="I2173" s="260">
        <v>1.88</v>
      </c>
      <c r="J2173" s="260">
        <v>9.43</v>
      </c>
      <c r="K2173" s="260">
        <v>18.809999999999999</v>
      </c>
      <c r="L2173" s="260">
        <v>112.5</v>
      </c>
      <c r="M2173" s="260">
        <v>50.78</v>
      </c>
      <c r="N2173" s="13"/>
    </row>
    <row r="2174" spans="1:14" s="7" customFormat="1" ht="15" customHeight="1">
      <c r="A2174" s="21"/>
      <c r="B2174" s="163">
        <v>2015</v>
      </c>
      <c r="C2174" s="163"/>
      <c r="D2174" s="259">
        <v>86978</v>
      </c>
      <c r="E2174" s="259">
        <v>162178</v>
      </c>
      <c r="F2174" s="259">
        <v>90913</v>
      </c>
      <c r="G2174" s="259">
        <v>1475755</v>
      </c>
      <c r="H2174" s="259">
        <v>1108661</v>
      </c>
      <c r="I2174" s="260">
        <v>1.86</v>
      </c>
      <c r="J2174" s="260">
        <v>9.1</v>
      </c>
      <c r="K2174" s="260">
        <v>18.940000000000001</v>
      </c>
      <c r="L2174" s="260">
        <v>116.7</v>
      </c>
      <c r="M2174" s="260">
        <v>48.67</v>
      </c>
      <c r="N2174" s="13"/>
    </row>
    <row r="2175" spans="1:14" s="13" customFormat="1" ht="15" customHeight="1">
      <c r="A2175" s="21"/>
      <c r="B2175" s="163">
        <v>2014</v>
      </c>
      <c r="C2175" s="163"/>
      <c r="D2175" s="146">
        <v>83703</v>
      </c>
      <c r="E2175" s="146">
        <v>154415</v>
      </c>
      <c r="F2175" s="146">
        <v>85704</v>
      </c>
      <c r="G2175" s="146">
        <v>1395653</v>
      </c>
      <c r="H2175" s="146">
        <v>1047826</v>
      </c>
      <c r="I2175" s="147">
        <v>1.84</v>
      </c>
      <c r="J2175" s="147">
        <v>9.0399999999999991</v>
      </c>
      <c r="K2175" s="147">
        <v>18.850000000000001</v>
      </c>
      <c r="L2175" s="147">
        <v>115.76</v>
      </c>
      <c r="M2175" s="147">
        <v>48.7</v>
      </c>
    </row>
    <row r="2176" spans="1:14" s="14" customFormat="1" ht="15" customHeight="1" collapsed="1">
      <c r="A2176" s="27"/>
      <c r="B2176" s="163">
        <v>2013</v>
      </c>
      <c r="C2176" s="163"/>
      <c r="D2176" s="146">
        <v>81530</v>
      </c>
      <c r="E2176" s="146">
        <v>150020</v>
      </c>
      <c r="F2176" s="146">
        <v>83237</v>
      </c>
      <c r="G2176" s="146">
        <v>1347905</v>
      </c>
      <c r="H2176" s="146">
        <v>1016970</v>
      </c>
      <c r="I2176" s="147">
        <v>1.84</v>
      </c>
      <c r="J2176" s="147">
        <v>8.98</v>
      </c>
      <c r="K2176" s="147">
        <v>18.72</v>
      </c>
      <c r="L2176" s="147">
        <v>115.57</v>
      </c>
      <c r="M2176" s="147">
        <v>48.44</v>
      </c>
      <c r="N2176" s="7"/>
    </row>
    <row r="2177" spans="1:14" s="14" customFormat="1" ht="15" customHeight="1">
      <c r="A2177" s="21"/>
      <c r="B2177" s="144">
        <v>2012</v>
      </c>
      <c r="C2177" s="144"/>
      <c r="D2177" s="146">
        <v>81883</v>
      </c>
      <c r="E2177" s="146">
        <v>149303</v>
      </c>
      <c r="F2177" s="146">
        <v>81734</v>
      </c>
      <c r="G2177" s="146">
        <v>1327879</v>
      </c>
      <c r="H2177" s="146">
        <v>1012419</v>
      </c>
      <c r="I2177" s="147">
        <v>1.82</v>
      </c>
      <c r="J2177" s="147">
        <v>8.89</v>
      </c>
      <c r="K2177" s="147">
        <v>18.66</v>
      </c>
      <c r="L2177" s="147">
        <v>114.88</v>
      </c>
      <c r="M2177" s="147">
        <v>48</v>
      </c>
      <c r="N2177" s="7"/>
    </row>
    <row r="2178" spans="1:14" s="14" customFormat="1" ht="15" customHeight="1">
      <c r="A2178" s="21"/>
      <c r="B2178" s="144">
        <v>2011</v>
      </c>
      <c r="C2178" s="144"/>
      <c r="D2178" s="146">
        <v>83323</v>
      </c>
      <c r="E2178" s="146">
        <v>150617</v>
      </c>
      <c r="F2178" s="146">
        <v>81509</v>
      </c>
      <c r="G2178" s="146">
        <v>1306512</v>
      </c>
      <c r="H2178" s="146">
        <v>1002642</v>
      </c>
      <c r="I2178" s="147">
        <v>1.81</v>
      </c>
      <c r="J2178" s="147">
        <v>8.67</v>
      </c>
      <c r="K2178" s="147">
        <v>19.13</v>
      </c>
      <c r="L2178" s="147">
        <v>119.34</v>
      </c>
      <c r="M2178" s="147">
        <v>45.62</v>
      </c>
      <c r="N2178" s="7"/>
    </row>
    <row r="2179" spans="1:14" s="7" customFormat="1" ht="15" customHeight="1">
      <c r="A2179" s="21"/>
      <c r="B2179" s="144">
        <v>2010</v>
      </c>
      <c r="C2179" s="144"/>
      <c r="D2179" s="146">
        <v>82897</v>
      </c>
      <c r="E2179" s="146">
        <v>148033</v>
      </c>
      <c r="F2179" s="146">
        <v>78812</v>
      </c>
      <c r="G2179" s="146">
        <v>1261574</v>
      </c>
      <c r="H2179" s="146">
        <v>970878</v>
      </c>
      <c r="I2179" s="147">
        <v>1.79</v>
      </c>
      <c r="J2179" s="147">
        <v>8.52</v>
      </c>
      <c r="K2179" s="147">
        <v>20</v>
      </c>
      <c r="L2179" s="147">
        <v>124.96</v>
      </c>
      <c r="M2179" s="147">
        <v>42.88</v>
      </c>
    </row>
    <row r="2180" spans="1:14" s="7" customFormat="1" ht="15" customHeight="1">
      <c r="A2180" s="21"/>
      <c r="B2180" s="144">
        <v>2009</v>
      </c>
      <c r="C2180" s="144"/>
      <c r="D2180" s="146">
        <v>82028</v>
      </c>
      <c r="E2180" s="146">
        <v>144101</v>
      </c>
      <c r="F2180" s="146">
        <v>75148</v>
      </c>
      <c r="G2180" s="146">
        <v>1132198</v>
      </c>
      <c r="H2180" s="146">
        <v>865533</v>
      </c>
      <c r="I2180" s="147">
        <v>1.76</v>
      </c>
      <c r="J2180" s="147">
        <v>7.86</v>
      </c>
      <c r="K2180" s="147">
        <v>19.829999999999998</v>
      </c>
      <c r="L2180" s="147">
        <v>131.62</v>
      </c>
      <c r="M2180" s="147">
        <v>39.9</v>
      </c>
    </row>
    <row r="2181" spans="1:14" s="7" customFormat="1" ht="15" customHeight="1">
      <c r="A2181" s="21"/>
      <c r="B2181" s="144">
        <v>2008</v>
      </c>
      <c r="C2181" s="144"/>
      <c r="D2181" s="146">
        <v>79151</v>
      </c>
      <c r="E2181" s="146">
        <v>136872</v>
      </c>
      <c r="F2181" s="146">
        <v>70222</v>
      </c>
      <c r="G2181" s="146">
        <v>1067378</v>
      </c>
      <c r="H2181" s="146">
        <v>805225</v>
      </c>
      <c r="I2181" s="147">
        <v>1.73</v>
      </c>
      <c r="J2181" s="147">
        <v>7.8</v>
      </c>
      <c r="K2181" s="147">
        <v>19.61</v>
      </c>
      <c r="L2181" s="147">
        <v>129.04</v>
      </c>
      <c r="M2181" s="147">
        <v>39.94</v>
      </c>
    </row>
    <row r="2182" spans="1:14" s="7" customFormat="1" ht="15" customHeight="1">
      <c r="A2182" s="21"/>
      <c r="B2182" s="138" t="s">
        <v>35</v>
      </c>
      <c r="C2182" s="138"/>
      <c r="D2182" s="150"/>
      <c r="E2182" s="150"/>
      <c r="F2182" s="150"/>
      <c r="G2182" s="150"/>
      <c r="H2182" s="150"/>
      <c r="I2182" s="151"/>
      <c r="J2182" s="151"/>
      <c r="K2182" s="151"/>
      <c r="L2182" s="151"/>
      <c r="M2182" s="151"/>
      <c r="N2182" s="13"/>
    </row>
    <row r="2183" spans="1:14" s="7" customFormat="1" ht="15" customHeight="1">
      <c r="A2183" s="21"/>
      <c r="B2183" s="141" t="s">
        <v>375</v>
      </c>
      <c r="C2183" s="141"/>
      <c r="D2183" s="152"/>
      <c r="E2183" s="152"/>
      <c r="F2183" s="152"/>
      <c r="G2183" s="152"/>
      <c r="H2183" s="152"/>
      <c r="I2183" s="153"/>
      <c r="J2183" s="153"/>
      <c r="K2183" s="153"/>
      <c r="L2183" s="153"/>
      <c r="M2183" s="153"/>
      <c r="N2183" s="14"/>
    </row>
    <row r="2184" spans="1:14" s="7" customFormat="1" ht="15" customHeight="1">
      <c r="A2184" s="21"/>
      <c r="B2184" s="163">
        <v>2016</v>
      </c>
      <c r="C2184" s="251"/>
      <c r="D2184" s="259">
        <v>69375</v>
      </c>
      <c r="E2184" s="259">
        <v>70332</v>
      </c>
      <c r="F2184" s="259">
        <v>2569</v>
      </c>
      <c r="G2184" s="259">
        <v>43477</v>
      </c>
      <c r="H2184" s="259">
        <v>8589</v>
      </c>
      <c r="I2184" s="260">
        <v>1.01</v>
      </c>
      <c r="J2184" s="260">
        <v>0.62</v>
      </c>
      <c r="K2184" s="260">
        <v>9.7799999999999994</v>
      </c>
      <c r="L2184" s="260">
        <v>57.8</v>
      </c>
      <c r="M2184" s="260">
        <v>6.28</v>
      </c>
      <c r="N2184" s="14"/>
    </row>
    <row r="2185" spans="1:14" s="14" customFormat="1" ht="15" customHeight="1" collapsed="1">
      <c r="A2185" s="21"/>
      <c r="B2185" s="163">
        <v>2015</v>
      </c>
      <c r="C2185" s="163"/>
      <c r="D2185" s="259">
        <v>66129</v>
      </c>
      <c r="E2185" s="259">
        <v>67154</v>
      </c>
      <c r="F2185" s="259">
        <v>2544</v>
      </c>
      <c r="G2185" s="259">
        <v>41012</v>
      </c>
      <c r="H2185" s="259">
        <v>8477</v>
      </c>
      <c r="I2185" s="260">
        <v>1.02</v>
      </c>
      <c r="J2185" s="260">
        <v>0.61</v>
      </c>
      <c r="K2185" s="260">
        <v>9.7200000000000006</v>
      </c>
      <c r="L2185" s="260">
        <v>60.27</v>
      </c>
      <c r="M2185" s="260">
        <v>6.24</v>
      </c>
    </row>
    <row r="2186" spans="1:14" s="14" customFormat="1" ht="15" customHeight="1">
      <c r="A2186" s="21"/>
      <c r="B2186" s="163">
        <v>2014</v>
      </c>
      <c r="C2186" s="163"/>
      <c r="D2186" s="146">
        <v>63363</v>
      </c>
      <c r="E2186" s="146">
        <v>64328</v>
      </c>
      <c r="F2186" s="146">
        <v>2499</v>
      </c>
      <c r="G2186" s="146">
        <v>39713</v>
      </c>
      <c r="H2186" s="146">
        <v>8259</v>
      </c>
      <c r="I2186" s="147">
        <v>1.02</v>
      </c>
      <c r="J2186" s="147">
        <v>0.62</v>
      </c>
      <c r="K2186" s="147">
        <v>9.76</v>
      </c>
      <c r="L2186" s="147">
        <v>61.41</v>
      </c>
      <c r="M2186" s="147">
        <v>6.28</v>
      </c>
    </row>
    <row r="2187" spans="1:14" s="14" customFormat="1" ht="15" customHeight="1">
      <c r="A2187" s="27"/>
      <c r="B2187" s="163">
        <v>2013</v>
      </c>
      <c r="C2187" s="163"/>
      <c r="D2187" s="146">
        <v>61789</v>
      </c>
      <c r="E2187" s="146">
        <v>62895</v>
      </c>
      <c r="F2187" s="146">
        <v>2618</v>
      </c>
      <c r="G2187" s="146">
        <v>39864</v>
      </c>
      <c r="H2187" s="146">
        <v>8914</v>
      </c>
      <c r="I2187" s="147">
        <v>1.02</v>
      </c>
      <c r="J2187" s="147">
        <v>0.63</v>
      </c>
      <c r="K2187" s="147">
        <v>9.7799999999999994</v>
      </c>
      <c r="L2187" s="147">
        <v>64.23</v>
      </c>
      <c r="M2187" s="147">
        <v>6.43</v>
      </c>
      <c r="N2187" s="7"/>
    </row>
    <row r="2188" spans="1:14" s="7" customFormat="1" ht="15" customHeight="1">
      <c r="A2188" s="21"/>
      <c r="B2188" s="144">
        <v>2012</v>
      </c>
      <c r="C2188" s="144"/>
      <c r="D2188" s="146">
        <v>62921</v>
      </c>
      <c r="E2188" s="146">
        <v>64098</v>
      </c>
      <c r="F2188" s="146">
        <v>2722</v>
      </c>
      <c r="G2188" s="146">
        <v>44502</v>
      </c>
      <c r="H2188" s="146">
        <v>10437</v>
      </c>
      <c r="I2188" s="147">
        <v>1.02</v>
      </c>
      <c r="J2188" s="147">
        <v>0.69</v>
      </c>
      <c r="K2188" s="147">
        <v>10.69</v>
      </c>
      <c r="L2188" s="147">
        <v>65.38</v>
      </c>
      <c r="M2188" s="147">
        <v>6.45</v>
      </c>
    </row>
    <row r="2189" spans="1:14" s="7" customFormat="1" ht="15" customHeight="1">
      <c r="A2189" s="21"/>
      <c r="B2189" s="144">
        <v>2011</v>
      </c>
      <c r="C2189" s="144"/>
      <c r="D2189" s="146">
        <v>64742</v>
      </c>
      <c r="E2189" s="146">
        <v>66117</v>
      </c>
      <c r="F2189" s="146">
        <v>3114</v>
      </c>
      <c r="G2189" s="146">
        <v>47092</v>
      </c>
      <c r="H2189" s="146">
        <v>12408</v>
      </c>
      <c r="I2189" s="147">
        <v>1.02</v>
      </c>
      <c r="J2189" s="147">
        <v>0.71</v>
      </c>
      <c r="K2189" s="147">
        <v>11.06</v>
      </c>
      <c r="L2189" s="147">
        <v>73.150000000000006</v>
      </c>
      <c r="M2189" s="147">
        <v>6.39</v>
      </c>
    </row>
    <row r="2190" spans="1:14" s="7" customFormat="1" ht="15" customHeight="1">
      <c r="A2190" s="21"/>
      <c r="B2190" s="144">
        <v>2010</v>
      </c>
      <c r="C2190" s="144"/>
      <c r="D2190" s="146">
        <v>65587</v>
      </c>
      <c r="E2190" s="146">
        <v>67260</v>
      </c>
      <c r="F2190" s="146">
        <v>3714</v>
      </c>
      <c r="G2190" s="146">
        <v>53685</v>
      </c>
      <c r="H2190" s="146">
        <v>16653</v>
      </c>
      <c r="I2190" s="147">
        <v>1.03</v>
      </c>
      <c r="J2190" s="147">
        <v>0.8</v>
      </c>
      <c r="K2190" s="147">
        <v>12.31</v>
      </c>
      <c r="L2190" s="147">
        <v>85.19</v>
      </c>
      <c r="M2190" s="147">
        <v>6.44</v>
      </c>
    </row>
    <row r="2191" spans="1:14" s="7" customFormat="1" ht="15" customHeight="1">
      <c r="A2191" s="21"/>
      <c r="B2191" s="144">
        <v>2009</v>
      </c>
      <c r="C2191" s="144"/>
      <c r="D2191" s="146">
        <v>65180</v>
      </c>
      <c r="E2191" s="146">
        <v>66792</v>
      </c>
      <c r="F2191" s="146">
        <v>3497</v>
      </c>
      <c r="G2191" s="146">
        <v>54863</v>
      </c>
      <c r="H2191" s="146">
        <v>18012</v>
      </c>
      <c r="I2191" s="147">
        <v>1.02</v>
      </c>
      <c r="J2191" s="147">
        <v>0.82</v>
      </c>
      <c r="K2191" s="147">
        <v>12.61</v>
      </c>
      <c r="L2191" s="147">
        <v>80.38</v>
      </c>
      <c r="M2191" s="147">
        <v>6.47</v>
      </c>
    </row>
    <row r="2192" spans="1:14" s="7" customFormat="1" ht="15" customHeight="1">
      <c r="A2192" s="21"/>
      <c r="B2192" s="144">
        <v>2008</v>
      </c>
      <c r="C2192" s="144"/>
      <c r="D2192" s="146">
        <v>63018</v>
      </c>
      <c r="E2192" s="146">
        <v>64624</v>
      </c>
      <c r="F2192" s="146">
        <v>3351</v>
      </c>
      <c r="G2192" s="146">
        <v>54549</v>
      </c>
      <c r="H2192" s="146">
        <v>16900</v>
      </c>
      <c r="I2192" s="147">
        <v>1.03</v>
      </c>
      <c r="J2192" s="147">
        <v>0.84</v>
      </c>
      <c r="K2192" s="147">
        <v>12.82</v>
      </c>
      <c r="L2192" s="147">
        <v>78.78</v>
      </c>
      <c r="M2192" s="147">
        <v>6.54</v>
      </c>
    </row>
    <row r="2193" spans="1:14" s="7" customFormat="1" ht="15" customHeight="1">
      <c r="A2193" s="21"/>
      <c r="B2193" s="141" t="s">
        <v>376</v>
      </c>
      <c r="C2193" s="141"/>
      <c r="D2193" s="152"/>
      <c r="E2193" s="152"/>
      <c r="F2193" s="152"/>
      <c r="G2193" s="152"/>
      <c r="H2193" s="152"/>
      <c r="I2193" s="153"/>
      <c r="J2193" s="153"/>
      <c r="K2193" s="153"/>
      <c r="L2193" s="153"/>
      <c r="M2193" s="153"/>
      <c r="N2193" s="14"/>
    </row>
    <row r="2194" spans="1:14" s="14" customFormat="1" ht="15" customHeight="1" collapsed="1">
      <c r="A2194" s="21"/>
      <c r="B2194" s="163">
        <v>2016</v>
      </c>
      <c r="C2194" s="251"/>
      <c r="D2194" s="259">
        <v>21353</v>
      </c>
      <c r="E2194" s="259">
        <v>100129</v>
      </c>
      <c r="F2194" s="259">
        <v>93548</v>
      </c>
      <c r="G2194" s="259">
        <v>1563999</v>
      </c>
      <c r="H2194" s="259">
        <v>1192117</v>
      </c>
      <c r="I2194" s="260">
        <v>4.6900000000000004</v>
      </c>
      <c r="J2194" s="260">
        <v>15.62</v>
      </c>
      <c r="K2194" s="260">
        <v>25.16</v>
      </c>
      <c r="L2194" s="260">
        <v>150.47999999999999</v>
      </c>
      <c r="M2194" s="260">
        <v>63.25</v>
      </c>
    </row>
    <row r="2195" spans="1:14" s="14" customFormat="1" ht="15" customHeight="1">
      <c r="A2195" s="21"/>
      <c r="B2195" s="163">
        <v>2015</v>
      </c>
      <c r="C2195" s="163"/>
      <c r="D2195" s="259">
        <v>20849</v>
      </c>
      <c r="E2195" s="259">
        <v>95024</v>
      </c>
      <c r="F2195" s="259">
        <v>88369</v>
      </c>
      <c r="G2195" s="259">
        <v>1434743</v>
      </c>
      <c r="H2195" s="259">
        <v>1100184</v>
      </c>
      <c r="I2195" s="260">
        <v>4.5599999999999996</v>
      </c>
      <c r="J2195" s="260">
        <v>15.1</v>
      </c>
      <c r="K2195" s="260">
        <v>25.47</v>
      </c>
      <c r="L2195" s="260">
        <v>156.85</v>
      </c>
      <c r="M2195" s="260">
        <v>60.4</v>
      </c>
    </row>
    <row r="2196" spans="1:14" s="14" customFormat="1" ht="15" customHeight="1">
      <c r="A2196" s="21"/>
      <c r="B2196" s="163">
        <v>2014</v>
      </c>
      <c r="C2196" s="163"/>
      <c r="D2196" s="146">
        <v>20340</v>
      </c>
      <c r="E2196" s="146">
        <v>90087</v>
      </c>
      <c r="F2196" s="146">
        <v>83205</v>
      </c>
      <c r="G2196" s="146">
        <v>1355940</v>
      </c>
      <c r="H2196" s="146">
        <v>1039566</v>
      </c>
      <c r="I2196" s="147">
        <v>4.43</v>
      </c>
      <c r="J2196" s="147">
        <v>15.05</v>
      </c>
      <c r="K2196" s="147">
        <v>25.34</v>
      </c>
      <c r="L2196" s="147">
        <v>155.51</v>
      </c>
      <c r="M2196" s="147">
        <v>60.7</v>
      </c>
    </row>
    <row r="2197" spans="1:14" s="7" customFormat="1" ht="15" customHeight="1">
      <c r="A2197" s="27"/>
      <c r="B2197" s="163">
        <v>2013</v>
      </c>
      <c r="C2197" s="163"/>
      <c r="D2197" s="146">
        <v>19741</v>
      </c>
      <c r="E2197" s="146">
        <v>87125</v>
      </c>
      <c r="F2197" s="146">
        <v>80619</v>
      </c>
      <c r="G2197" s="146">
        <v>1308041</v>
      </c>
      <c r="H2197" s="146">
        <v>1008056</v>
      </c>
      <c r="I2197" s="147">
        <v>4.41</v>
      </c>
      <c r="J2197" s="147">
        <v>15.01</v>
      </c>
      <c r="K2197" s="147">
        <v>25.16</v>
      </c>
      <c r="L2197" s="147">
        <v>155.1</v>
      </c>
      <c r="M2197" s="147">
        <v>60.48</v>
      </c>
    </row>
    <row r="2198" spans="1:14" s="7" customFormat="1" ht="15" customHeight="1">
      <c r="A2198" s="21"/>
      <c r="B2198" s="144">
        <v>2012</v>
      </c>
      <c r="C2198" s="144"/>
      <c r="D2198" s="146">
        <v>18962</v>
      </c>
      <c r="E2198" s="146">
        <v>85205</v>
      </c>
      <c r="F2198" s="146">
        <v>79012</v>
      </c>
      <c r="G2198" s="146">
        <v>1283377</v>
      </c>
      <c r="H2198" s="146">
        <v>1001982</v>
      </c>
      <c r="I2198" s="147">
        <v>4.49</v>
      </c>
      <c r="J2198" s="147">
        <v>15.06</v>
      </c>
      <c r="K2198" s="147">
        <v>24.66</v>
      </c>
      <c r="L2198" s="147">
        <v>151.84</v>
      </c>
      <c r="M2198" s="147">
        <v>61.82</v>
      </c>
    </row>
    <row r="2199" spans="1:14" s="7" customFormat="1" ht="15" customHeight="1">
      <c r="A2199" s="21"/>
      <c r="B2199" s="144">
        <v>2011</v>
      </c>
      <c r="C2199" s="144"/>
      <c r="D2199" s="146">
        <v>18581</v>
      </c>
      <c r="E2199" s="146">
        <v>84500</v>
      </c>
      <c r="F2199" s="146">
        <v>78395</v>
      </c>
      <c r="G2199" s="146">
        <v>1259421</v>
      </c>
      <c r="H2199" s="146">
        <v>990234</v>
      </c>
      <c r="I2199" s="147">
        <v>4.55</v>
      </c>
      <c r="J2199" s="147">
        <v>14.9</v>
      </c>
      <c r="K2199" s="147">
        <v>25.44</v>
      </c>
      <c r="L2199" s="147">
        <v>158.36000000000001</v>
      </c>
      <c r="M2199" s="147">
        <v>59.22</v>
      </c>
    </row>
    <row r="2200" spans="1:14" s="7" customFormat="1" ht="15" customHeight="1">
      <c r="A2200" s="21"/>
      <c r="B2200" s="144">
        <v>2010</v>
      </c>
      <c r="C2200" s="144"/>
      <c r="D2200" s="146">
        <v>17310</v>
      </c>
      <c r="E2200" s="146">
        <v>80773</v>
      </c>
      <c r="F2200" s="146">
        <v>75098</v>
      </c>
      <c r="G2200" s="146">
        <v>1207889</v>
      </c>
      <c r="H2200" s="146">
        <v>954225</v>
      </c>
      <c r="I2200" s="147">
        <v>4.67</v>
      </c>
      <c r="J2200" s="147">
        <v>14.95</v>
      </c>
      <c r="K2200" s="147">
        <v>26.4</v>
      </c>
      <c r="L2200" s="147">
        <v>164.17</v>
      </c>
      <c r="M2200" s="147">
        <v>57.29</v>
      </c>
    </row>
    <row r="2201" spans="1:14" s="7" customFormat="1" ht="15" customHeight="1">
      <c r="A2201" s="21"/>
      <c r="B2201" s="144">
        <v>2009</v>
      </c>
      <c r="C2201" s="144"/>
      <c r="D2201" s="146">
        <v>16848</v>
      </c>
      <c r="E2201" s="146">
        <v>77309</v>
      </c>
      <c r="F2201" s="146">
        <v>71651</v>
      </c>
      <c r="G2201" s="146">
        <v>1077336</v>
      </c>
      <c r="H2201" s="146">
        <v>847521</v>
      </c>
      <c r="I2201" s="147">
        <v>4.59</v>
      </c>
      <c r="J2201" s="147">
        <v>13.94</v>
      </c>
      <c r="K2201" s="147">
        <v>26.07</v>
      </c>
      <c r="L2201" s="147">
        <v>173.36</v>
      </c>
      <c r="M2201" s="147">
        <v>54.15</v>
      </c>
    </row>
    <row r="2202" spans="1:14" s="7" customFormat="1" ht="15" customHeight="1">
      <c r="A2202" s="21"/>
      <c r="B2202" s="144">
        <v>2008</v>
      </c>
      <c r="C2202" s="144"/>
      <c r="D2202" s="146">
        <v>16133</v>
      </c>
      <c r="E2202" s="146">
        <v>72248</v>
      </c>
      <c r="F2202" s="146">
        <v>66871</v>
      </c>
      <c r="G2202" s="146">
        <v>1012829</v>
      </c>
      <c r="H2202" s="146">
        <v>788325</v>
      </c>
      <c r="I2202" s="147">
        <v>4.4800000000000004</v>
      </c>
      <c r="J2202" s="147">
        <v>14.02</v>
      </c>
      <c r="K2202" s="147">
        <v>25.69</v>
      </c>
      <c r="L2202" s="147">
        <v>169.6</v>
      </c>
      <c r="M2202" s="147">
        <v>55.11</v>
      </c>
    </row>
    <row r="2203" spans="1:14" s="14" customFormat="1" ht="15" customHeight="1" collapsed="1">
      <c r="A2203" s="21"/>
      <c r="B2203" s="138" t="s">
        <v>11</v>
      </c>
      <c r="C2203" s="138"/>
      <c r="D2203" s="150"/>
      <c r="E2203" s="150"/>
      <c r="F2203" s="150"/>
      <c r="G2203" s="150"/>
      <c r="H2203" s="150"/>
      <c r="I2203" s="151"/>
      <c r="J2203" s="151"/>
      <c r="K2203" s="151"/>
      <c r="L2203" s="151"/>
      <c r="M2203" s="151"/>
      <c r="N2203" s="13"/>
    </row>
    <row r="2204" spans="1:14" s="14" customFormat="1" ht="15" customHeight="1">
      <c r="A2204" s="21"/>
      <c r="B2204" s="141" t="s">
        <v>377</v>
      </c>
      <c r="C2204" s="141"/>
      <c r="D2204" s="152"/>
      <c r="E2204" s="152"/>
      <c r="F2204" s="152"/>
      <c r="G2204" s="152"/>
      <c r="H2204" s="152"/>
      <c r="I2204" s="153"/>
      <c r="J2204" s="153"/>
      <c r="K2204" s="153"/>
      <c r="L2204" s="153"/>
      <c r="M2204" s="153"/>
    </row>
    <row r="2205" spans="1:14" s="14" customFormat="1" ht="15" customHeight="1">
      <c r="A2205" s="21"/>
      <c r="B2205" s="163">
        <v>2016</v>
      </c>
      <c r="C2205" s="251"/>
      <c r="D2205" s="259">
        <v>90703</v>
      </c>
      <c r="E2205" s="259">
        <v>150596</v>
      </c>
      <c r="F2205" s="259">
        <v>76252</v>
      </c>
      <c r="G2205" s="259">
        <v>1121149</v>
      </c>
      <c r="H2205" s="259">
        <v>839296</v>
      </c>
      <c r="I2205" s="260">
        <v>1.66</v>
      </c>
      <c r="J2205" s="260">
        <v>7.44</v>
      </c>
      <c r="K2205" s="260">
        <v>16.98</v>
      </c>
      <c r="L2205" s="260">
        <v>115.46</v>
      </c>
      <c r="M2205" s="260">
        <v>44.51</v>
      </c>
    </row>
    <row r="2206" spans="1:14" s="7" customFormat="1" ht="15" customHeight="1">
      <c r="A2206" s="21"/>
      <c r="B2206" s="163">
        <v>2015</v>
      </c>
      <c r="C2206" s="163"/>
      <c r="D2206" s="259">
        <v>86956</v>
      </c>
      <c r="E2206" s="259">
        <v>144533</v>
      </c>
      <c r="F2206" s="259">
        <v>73268</v>
      </c>
      <c r="G2206" s="259">
        <v>1045002</v>
      </c>
      <c r="H2206" s="259">
        <v>784619</v>
      </c>
      <c r="I2206" s="260">
        <v>1.66</v>
      </c>
      <c r="J2206" s="260">
        <v>7.23</v>
      </c>
      <c r="K2206" s="260">
        <v>16.989999999999998</v>
      </c>
      <c r="L2206" s="260">
        <v>119.12</v>
      </c>
      <c r="M2206" s="260">
        <v>43.2</v>
      </c>
      <c r="N2206" s="14"/>
    </row>
    <row r="2207" spans="1:14" s="7" customFormat="1" ht="15" customHeight="1">
      <c r="A2207" s="21"/>
      <c r="B2207" s="163">
        <v>2014</v>
      </c>
      <c r="C2207" s="163"/>
      <c r="D2207" s="146">
        <v>83682</v>
      </c>
      <c r="E2207" s="146">
        <v>138238</v>
      </c>
      <c r="F2207" s="146">
        <v>69533</v>
      </c>
      <c r="G2207" s="146">
        <v>988690</v>
      </c>
      <c r="H2207" s="146">
        <v>742046</v>
      </c>
      <c r="I2207" s="147">
        <v>1.65</v>
      </c>
      <c r="J2207" s="147">
        <v>7.15</v>
      </c>
      <c r="K2207" s="147">
        <v>16.87</v>
      </c>
      <c r="L2207" s="147">
        <v>118.62</v>
      </c>
      <c r="M2207" s="147">
        <v>43.16</v>
      </c>
      <c r="N2207" s="14"/>
    </row>
    <row r="2208" spans="1:14" s="7" customFormat="1" ht="15" customHeight="1">
      <c r="A2208" s="27"/>
      <c r="B2208" s="163">
        <v>2013</v>
      </c>
      <c r="C2208" s="163"/>
      <c r="D2208" s="146">
        <v>81508</v>
      </c>
      <c r="E2208" s="146">
        <v>134738</v>
      </c>
      <c r="F2208" s="146">
        <v>67964</v>
      </c>
      <c r="G2208" s="146">
        <v>963098</v>
      </c>
      <c r="H2208" s="146">
        <v>726023</v>
      </c>
      <c r="I2208" s="147">
        <v>1.65</v>
      </c>
      <c r="J2208" s="147">
        <v>7.15</v>
      </c>
      <c r="K2208" s="147">
        <v>16.79</v>
      </c>
      <c r="L2208" s="147">
        <v>118.5</v>
      </c>
      <c r="M2208" s="147">
        <v>43.02</v>
      </c>
    </row>
    <row r="2209" spans="1:14" s="7" customFormat="1" ht="15" customHeight="1">
      <c r="A2209" s="21"/>
      <c r="B2209" s="144">
        <v>2012</v>
      </c>
      <c r="C2209" s="144"/>
      <c r="D2209" s="146">
        <v>81861</v>
      </c>
      <c r="E2209" s="146">
        <v>135263</v>
      </c>
      <c r="F2209" s="146">
        <v>67699</v>
      </c>
      <c r="G2209" s="146">
        <v>969488</v>
      </c>
      <c r="H2209" s="146">
        <v>736543</v>
      </c>
      <c r="I2209" s="147">
        <v>1.65</v>
      </c>
      <c r="J2209" s="147">
        <v>7.17</v>
      </c>
      <c r="K2209" s="147">
        <v>16.96</v>
      </c>
      <c r="L2209" s="147">
        <v>118.46</v>
      </c>
      <c r="M2209" s="147">
        <v>42.59</v>
      </c>
    </row>
    <row r="2210" spans="1:14" s="7" customFormat="1" ht="15" customHeight="1">
      <c r="A2210" s="21"/>
      <c r="B2210" s="144">
        <v>2011</v>
      </c>
      <c r="C2210" s="144"/>
      <c r="D2210" s="146">
        <v>83299</v>
      </c>
      <c r="E2210" s="146">
        <v>137201</v>
      </c>
      <c r="F2210" s="146">
        <v>68095</v>
      </c>
      <c r="G2210" s="146">
        <v>974602</v>
      </c>
      <c r="H2210" s="146">
        <v>745550</v>
      </c>
      <c r="I2210" s="147">
        <v>1.65</v>
      </c>
      <c r="J2210" s="147">
        <v>7.1</v>
      </c>
      <c r="K2210" s="147">
        <v>17.45</v>
      </c>
      <c r="L2210" s="147">
        <v>121.93</v>
      </c>
      <c r="M2210" s="147">
        <v>40.98</v>
      </c>
    </row>
    <row r="2211" spans="1:14" s="7" customFormat="1" ht="15" customHeight="1">
      <c r="A2211" s="21"/>
      <c r="B2211" s="144">
        <v>2010</v>
      </c>
      <c r="C2211" s="144"/>
      <c r="D2211" s="146">
        <v>82877</v>
      </c>
      <c r="E2211" s="146">
        <v>136387</v>
      </c>
      <c r="F2211" s="146">
        <v>67208</v>
      </c>
      <c r="G2211" s="146">
        <v>954288</v>
      </c>
      <c r="H2211" s="146">
        <v>730012</v>
      </c>
      <c r="I2211" s="147">
        <v>1.65</v>
      </c>
      <c r="J2211" s="147">
        <v>7</v>
      </c>
      <c r="K2211" s="147">
        <v>18.36</v>
      </c>
      <c r="L2211" s="147">
        <v>129.33000000000001</v>
      </c>
      <c r="M2211" s="147">
        <v>38.39</v>
      </c>
    </row>
    <row r="2212" spans="1:14" s="14" customFormat="1" ht="15" customHeight="1" collapsed="1">
      <c r="A2212" s="21"/>
      <c r="B2212" s="144">
        <v>2009</v>
      </c>
      <c r="C2212" s="144"/>
      <c r="D2212" s="146">
        <v>82010</v>
      </c>
      <c r="E2212" s="146">
        <v>133603</v>
      </c>
      <c r="F2212" s="146">
        <v>64696</v>
      </c>
      <c r="G2212" s="146">
        <v>901252</v>
      </c>
      <c r="H2212" s="146">
        <v>687287</v>
      </c>
      <c r="I2212" s="147">
        <v>1.63</v>
      </c>
      <c r="J2212" s="147">
        <v>6.75</v>
      </c>
      <c r="K2212" s="147">
        <v>18.86</v>
      </c>
      <c r="L2212" s="147">
        <v>135.36000000000001</v>
      </c>
      <c r="M2212" s="147">
        <v>36.04</v>
      </c>
      <c r="N2212" s="7"/>
    </row>
    <row r="2213" spans="1:14" s="14" customFormat="1" ht="15" customHeight="1">
      <c r="A2213" s="21"/>
      <c r="B2213" s="144">
        <v>2008</v>
      </c>
      <c r="C2213" s="144"/>
      <c r="D2213" s="146">
        <v>79136</v>
      </c>
      <c r="E2213" s="146">
        <v>127953</v>
      </c>
      <c r="F2213" s="146">
        <v>61303</v>
      </c>
      <c r="G2213" s="146">
        <v>845694</v>
      </c>
      <c r="H2213" s="146">
        <v>638218</v>
      </c>
      <c r="I2213" s="147">
        <v>1.62</v>
      </c>
      <c r="J2213" s="147">
        <v>6.61</v>
      </c>
      <c r="K2213" s="147">
        <v>18.73</v>
      </c>
      <c r="L2213" s="147">
        <v>135.80000000000001</v>
      </c>
      <c r="M2213" s="147">
        <v>35.43</v>
      </c>
      <c r="N2213" s="7"/>
    </row>
    <row r="2214" spans="1:14" s="14" customFormat="1" ht="15" customHeight="1">
      <c r="A2214" s="21"/>
      <c r="B2214" s="145" t="s">
        <v>378</v>
      </c>
      <c r="C2214" s="145"/>
      <c r="D2214" s="154"/>
      <c r="E2214" s="154"/>
      <c r="F2214" s="154"/>
      <c r="G2214" s="154"/>
      <c r="H2214" s="154"/>
      <c r="I2214" s="155"/>
      <c r="J2214" s="155"/>
      <c r="K2214" s="155"/>
      <c r="L2214" s="155"/>
      <c r="M2214" s="155"/>
      <c r="N2214" s="15"/>
    </row>
    <row r="2215" spans="1:14" s="7" customFormat="1" ht="15" customHeight="1">
      <c r="A2215" s="21"/>
      <c r="B2215" s="163">
        <v>2016</v>
      </c>
      <c r="C2215" s="251"/>
      <c r="D2215" s="259">
        <v>89191</v>
      </c>
      <c r="E2215" s="259">
        <v>112106</v>
      </c>
      <c r="F2215" s="259">
        <v>38011</v>
      </c>
      <c r="G2215" s="259">
        <v>531613</v>
      </c>
      <c r="H2215" s="259">
        <v>387686</v>
      </c>
      <c r="I2215" s="260">
        <v>1.26</v>
      </c>
      <c r="J2215" s="260">
        <v>4.74</v>
      </c>
      <c r="K2215" s="260">
        <v>15.05</v>
      </c>
      <c r="L2215" s="260">
        <v>107.58</v>
      </c>
      <c r="M2215" s="260">
        <v>31.28</v>
      </c>
      <c r="N2215" s="15"/>
    </row>
    <row r="2216" spans="1:14" s="7" customFormat="1" ht="15" customHeight="1">
      <c r="A2216" s="21"/>
      <c r="B2216" s="163">
        <v>2015</v>
      </c>
      <c r="C2216" s="163"/>
      <c r="D2216" s="259">
        <v>85543</v>
      </c>
      <c r="E2216" s="259">
        <v>108500</v>
      </c>
      <c r="F2216" s="259">
        <v>37502</v>
      </c>
      <c r="G2216" s="259">
        <v>505250</v>
      </c>
      <c r="H2216" s="259">
        <v>369615</v>
      </c>
      <c r="I2216" s="260">
        <v>1.27</v>
      </c>
      <c r="J2216" s="260">
        <v>4.66</v>
      </c>
      <c r="K2216" s="260">
        <v>15.02</v>
      </c>
      <c r="L2216" s="260">
        <v>111.48</v>
      </c>
      <c r="M2216" s="260">
        <v>30.85</v>
      </c>
      <c r="N2216" s="15"/>
    </row>
    <row r="2217" spans="1:14" s="7" customFormat="1" ht="15" customHeight="1">
      <c r="A2217" s="21"/>
      <c r="B2217" s="163">
        <v>2014</v>
      </c>
      <c r="C2217" s="163"/>
      <c r="D2217" s="146">
        <v>82380</v>
      </c>
      <c r="E2217" s="146">
        <v>104941</v>
      </c>
      <c r="F2217" s="146">
        <v>36626</v>
      </c>
      <c r="G2217" s="146">
        <v>483529</v>
      </c>
      <c r="H2217" s="146">
        <v>353321</v>
      </c>
      <c r="I2217" s="147">
        <v>1.27</v>
      </c>
      <c r="J2217" s="147">
        <v>4.6100000000000003</v>
      </c>
      <c r="K2217" s="147">
        <v>14.9</v>
      </c>
      <c r="L2217" s="147">
        <v>112.89</v>
      </c>
      <c r="M2217" s="147">
        <v>30.72</v>
      </c>
      <c r="N2217" s="15"/>
    </row>
    <row r="2218" spans="1:14" s="7" customFormat="1" ht="15" customHeight="1">
      <c r="A2218" s="27"/>
      <c r="B2218" s="163">
        <v>2013</v>
      </c>
      <c r="C2218" s="163"/>
      <c r="D2218" s="146">
        <v>80212</v>
      </c>
      <c r="E2218" s="146">
        <v>102512</v>
      </c>
      <c r="F2218" s="146">
        <v>35952</v>
      </c>
      <c r="G2218" s="146">
        <v>471317</v>
      </c>
      <c r="H2218" s="146">
        <v>345576</v>
      </c>
      <c r="I2218" s="147">
        <v>1.28</v>
      </c>
      <c r="J2218" s="147">
        <v>4.5999999999999996</v>
      </c>
      <c r="K2218" s="147">
        <v>14.81</v>
      </c>
      <c r="L2218" s="147">
        <v>113</v>
      </c>
      <c r="M2218" s="147">
        <v>30.76</v>
      </c>
    </row>
    <row r="2219" spans="1:14" s="7" customFormat="1" ht="15" customHeight="1">
      <c r="A2219" s="21"/>
      <c r="B2219" s="144">
        <v>2012</v>
      </c>
      <c r="C2219" s="144"/>
      <c r="D2219" s="146">
        <v>80529</v>
      </c>
      <c r="E2219" s="146">
        <v>102492</v>
      </c>
      <c r="F2219" s="146">
        <v>35103</v>
      </c>
      <c r="G2219" s="146">
        <v>468611</v>
      </c>
      <c r="H2219" s="146">
        <v>345796</v>
      </c>
      <c r="I2219" s="147">
        <v>1.27</v>
      </c>
      <c r="J2219" s="147">
        <v>4.57</v>
      </c>
      <c r="K2219" s="147">
        <v>15.31</v>
      </c>
      <c r="L2219" s="147">
        <v>114.69</v>
      </c>
      <c r="M2219" s="147">
        <v>29.56</v>
      </c>
    </row>
    <row r="2220" spans="1:14" s="7" customFormat="1" ht="15" customHeight="1">
      <c r="A2220" s="21"/>
      <c r="B2220" s="144">
        <v>2011</v>
      </c>
      <c r="C2220" s="144"/>
      <c r="D2220" s="146">
        <v>81929</v>
      </c>
      <c r="E2220" s="146">
        <v>104315</v>
      </c>
      <c r="F2220" s="146">
        <v>35393</v>
      </c>
      <c r="G2220" s="146">
        <v>471050</v>
      </c>
      <c r="H2220" s="146">
        <v>350248</v>
      </c>
      <c r="I2220" s="147">
        <v>1.27</v>
      </c>
      <c r="J2220" s="147">
        <v>4.5199999999999996</v>
      </c>
      <c r="K2220" s="147">
        <v>15.94</v>
      </c>
      <c r="L2220" s="147">
        <v>119.78</v>
      </c>
      <c r="M2220" s="147">
        <v>28.03</v>
      </c>
    </row>
    <row r="2221" spans="1:14" s="14" customFormat="1" ht="15" customHeight="1" collapsed="1">
      <c r="A2221" s="21"/>
      <c r="B2221" s="144">
        <v>2010</v>
      </c>
      <c r="C2221" s="144"/>
      <c r="D2221" s="146">
        <v>81519</v>
      </c>
      <c r="E2221" s="146">
        <v>103543</v>
      </c>
      <c r="F2221" s="146">
        <v>34561</v>
      </c>
      <c r="G2221" s="146">
        <v>457131</v>
      </c>
      <c r="H2221" s="146">
        <v>336810</v>
      </c>
      <c r="I2221" s="147">
        <v>1.27</v>
      </c>
      <c r="J2221" s="147">
        <v>4.41</v>
      </c>
      <c r="K2221" s="147">
        <v>16.850000000000001</v>
      </c>
      <c r="L2221" s="147">
        <v>127.38</v>
      </c>
      <c r="M2221" s="147">
        <v>25.97</v>
      </c>
      <c r="N2221" s="7"/>
    </row>
    <row r="2222" spans="1:14" s="14" customFormat="1" ht="15" customHeight="1">
      <c r="A2222" s="21"/>
      <c r="B2222" s="144">
        <v>2009</v>
      </c>
      <c r="C2222" s="144"/>
      <c r="D2222" s="146">
        <v>80709</v>
      </c>
      <c r="E2222" s="146">
        <v>102099</v>
      </c>
      <c r="F2222" s="146">
        <v>33427</v>
      </c>
      <c r="G2222" s="146">
        <v>429949</v>
      </c>
      <c r="H2222" s="146">
        <v>314981</v>
      </c>
      <c r="I2222" s="147">
        <v>1.27</v>
      </c>
      <c r="J2222" s="147">
        <v>4.21</v>
      </c>
      <c r="K2222" s="147">
        <v>17.28</v>
      </c>
      <c r="L2222" s="147">
        <v>134.31</v>
      </c>
      <c r="M2222" s="147">
        <v>24.18</v>
      </c>
      <c r="N2222" s="7"/>
    </row>
    <row r="2223" spans="1:14" s="14" customFormat="1" ht="15" customHeight="1">
      <c r="A2223" s="21"/>
      <c r="B2223" s="144">
        <v>2008</v>
      </c>
      <c r="C2223" s="144"/>
      <c r="D2223" s="146">
        <v>77894</v>
      </c>
      <c r="E2223" s="146">
        <v>98875</v>
      </c>
      <c r="F2223" s="146">
        <v>32429</v>
      </c>
      <c r="G2223" s="146">
        <v>406091</v>
      </c>
      <c r="H2223" s="146">
        <v>293677</v>
      </c>
      <c r="I2223" s="147">
        <v>1.27</v>
      </c>
      <c r="J2223" s="147">
        <v>4.1100000000000003</v>
      </c>
      <c r="K2223" s="147">
        <v>17.079999999999998</v>
      </c>
      <c r="L2223" s="147">
        <v>136.38999999999999</v>
      </c>
      <c r="M2223" s="147">
        <v>23.83</v>
      </c>
      <c r="N2223" s="7"/>
    </row>
    <row r="2224" spans="1:14" s="7" customFormat="1" ht="15" customHeight="1">
      <c r="A2224" s="21"/>
      <c r="B2224" s="145" t="s">
        <v>379</v>
      </c>
      <c r="C2224" s="145"/>
      <c r="D2224" s="154"/>
      <c r="E2224" s="154"/>
      <c r="F2224" s="154"/>
      <c r="G2224" s="154"/>
      <c r="H2224" s="154"/>
      <c r="I2224" s="155"/>
      <c r="J2224" s="155"/>
      <c r="K2224" s="155"/>
      <c r="L2224" s="155"/>
      <c r="M2224" s="155"/>
      <c r="N2224" s="15"/>
    </row>
    <row r="2225" spans="1:14" s="7" customFormat="1" ht="15" customHeight="1">
      <c r="A2225" s="21"/>
      <c r="B2225" s="163">
        <v>2016</v>
      </c>
      <c r="C2225" s="251"/>
      <c r="D2225" s="259">
        <v>1376</v>
      </c>
      <c r="E2225" s="259">
        <v>25247</v>
      </c>
      <c r="F2225" s="259">
        <v>25134</v>
      </c>
      <c r="G2225" s="259">
        <v>360294</v>
      </c>
      <c r="H2225" s="259">
        <v>280352</v>
      </c>
      <c r="I2225" s="260">
        <v>18.350000000000001</v>
      </c>
      <c r="J2225" s="260">
        <v>14.27</v>
      </c>
      <c r="K2225" s="260">
        <v>20.6</v>
      </c>
      <c r="L2225" s="260">
        <v>143.69</v>
      </c>
      <c r="M2225" s="260">
        <v>70.47</v>
      </c>
      <c r="N2225" s="15"/>
    </row>
    <row r="2226" spans="1:14" s="7" customFormat="1" ht="15" customHeight="1">
      <c r="A2226" s="21"/>
      <c r="B2226" s="163">
        <v>2015</v>
      </c>
      <c r="C2226" s="163"/>
      <c r="D2226" s="259">
        <v>1282</v>
      </c>
      <c r="E2226" s="259">
        <v>23183</v>
      </c>
      <c r="F2226" s="259">
        <v>23067</v>
      </c>
      <c r="G2226" s="259">
        <v>323793</v>
      </c>
      <c r="H2226" s="259">
        <v>253861</v>
      </c>
      <c r="I2226" s="260">
        <v>18.079999999999998</v>
      </c>
      <c r="J2226" s="260">
        <v>13.97</v>
      </c>
      <c r="K2226" s="260">
        <v>21.21</v>
      </c>
      <c r="L2226" s="260">
        <v>151.08000000000001</v>
      </c>
      <c r="M2226" s="260">
        <v>67.02</v>
      </c>
      <c r="N2226" s="15"/>
    </row>
    <row r="2227" spans="1:14" s="7" customFormat="1" ht="15" customHeight="1">
      <c r="A2227" s="21"/>
      <c r="B2227" s="163">
        <v>2014</v>
      </c>
      <c r="C2227" s="163"/>
      <c r="D2227" s="146">
        <v>1186</v>
      </c>
      <c r="E2227" s="146">
        <v>21528</v>
      </c>
      <c r="F2227" s="146">
        <v>21410</v>
      </c>
      <c r="G2227" s="146">
        <v>304385</v>
      </c>
      <c r="H2227" s="146">
        <v>238826</v>
      </c>
      <c r="I2227" s="147">
        <v>18.149999999999999</v>
      </c>
      <c r="J2227" s="147">
        <v>14.14</v>
      </c>
      <c r="K2227" s="147">
        <v>20.91</v>
      </c>
      <c r="L2227" s="147">
        <v>147.08000000000001</v>
      </c>
      <c r="M2227" s="147">
        <v>69.239999999999995</v>
      </c>
      <c r="N2227" s="15"/>
    </row>
    <row r="2228" spans="1:14" s="7" customFormat="1" ht="15" customHeight="1">
      <c r="A2228" s="27"/>
      <c r="B2228" s="163">
        <v>2013</v>
      </c>
      <c r="C2228" s="163"/>
      <c r="D2228" s="146">
        <v>1180</v>
      </c>
      <c r="E2228" s="146">
        <v>20956</v>
      </c>
      <c r="F2228" s="146">
        <v>20837</v>
      </c>
      <c r="G2228" s="146">
        <v>296118</v>
      </c>
      <c r="H2228" s="146">
        <v>234546</v>
      </c>
      <c r="I2228" s="147">
        <v>17.760000000000002</v>
      </c>
      <c r="J2228" s="147">
        <v>14.13</v>
      </c>
      <c r="K2228" s="147">
        <v>20.94</v>
      </c>
      <c r="L2228" s="147">
        <v>147.37</v>
      </c>
      <c r="M2228" s="147">
        <v>68.510000000000005</v>
      </c>
    </row>
    <row r="2229" spans="1:14" s="7" customFormat="1" ht="15" customHeight="1">
      <c r="A2229" s="21"/>
      <c r="B2229" s="144">
        <v>2012</v>
      </c>
      <c r="C2229" s="144"/>
      <c r="D2229" s="146">
        <v>1218</v>
      </c>
      <c r="E2229" s="146">
        <v>21643</v>
      </c>
      <c r="F2229" s="146">
        <v>21538</v>
      </c>
      <c r="G2229" s="146">
        <v>307503</v>
      </c>
      <c r="H2229" s="146">
        <v>243764</v>
      </c>
      <c r="I2229" s="147">
        <v>17.77</v>
      </c>
      <c r="J2229" s="147">
        <v>14.21</v>
      </c>
      <c r="K2229" s="147">
        <v>20.68</v>
      </c>
      <c r="L2229" s="147">
        <v>144.83000000000001</v>
      </c>
      <c r="M2229" s="147">
        <v>69.55</v>
      </c>
    </row>
    <row r="2230" spans="1:14" s="14" customFormat="1" ht="15" customHeight="1" collapsed="1">
      <c r="A2230" s="21"/>
      <c r="B2230" s="144">
        <v>2011</v>
      </c>
      <c r="C2230" s="144"/>
      <c r="D2230" s="146">
        <v>1262</v>
      </c>
      <c r="E2230" s="146">
        <v>22618</v>
      </c>
      <c r="F2230" s="146">
        <v>22506</v>
      </c>
      <c r="G2230" s="146">
        <v>325649</v>
      </c>
      <c r="H2230" s="146">
        <v>259737</v>
      </c>
      <c r="I2230" s="147">
        <v>17.920000000000002</v>
      </c>
      <c r="J2230" s="147">
        <v>14.4</v>
      </c>
      <c r="K2230" s="147">
        <v>21.63</v>
      </c>
      <c r="L2230" s="147">
        <v>149.47999999999999</v>
      </c>
      <c r="M2230" s="147">
        <v>67.739999999999995</v>
      </c>
      <c r="N2230" s="7"/>
    </row>
    <row r="2231" spans="1:14" s="14" customFormat="1" ht="15" customHeight="1">
      <c r="A2231" s="21"/>
      <c r="B2231" s="144">
        <v>2010</v>
      </c>
      <c r="C2231" s="144"/>
      <c r="D2231" s="146">
        <v>1249</v>
      </c>
      <c r="E2231" s="146">
        <v>22130</v>
      </c>
      <c r="F2231" s="146">
        <v>22004</v>
      </c>
      <c r="G2231" s="146">
        <v>317540</v>
      </c>
      <c r="H2231" s="146">
        <v>253617</v>
      </c>
      <c r="I2231" s="147">
        <v>17.72</v>
      </c>
      <c r="J2231" s="147">
        <v>14.35</v>
      </c>
      <c r="K2231" s="147">
        <v>23.02</v>
      </c>
      <c r="L2231" s="147">
        <v>159.51</v>
      </c>
      <c r="M2231" s="147">
        <v>63.46</v>
      </c>
      <c r="N2231" s="7"/>
    </row>
    <row r="2232" spans="1:14" s="14" customFormat="1" ht="15" customHeight="1">
      <c r="A2232" s="21"/>
      <c r="B2232" s="144">
        <v>2009</v>
      </c>
      <c r="C2232" s="144"/>
      <c r="D2232" s="146">
        <v>1200</v>
      </c>
      <c r="E2232" s="146">
        <v>21304</v>
      </c>
      <c r="F2232" s="146">
        <v>21135</v>
      </c>
      <c r="G2232" s="146">
        <v>307463</v>
      </c>
      <c r="H2232" s="146">
        <v>244044</v>
      </c>
      <c r="I2232" s="147">
        <v>17.75</v>
      </c>
      <c r="J2232" s="147">
        <v>14.43</v>
      </c>
      <c r="K2232" s="147">
        <v>23.73</v>
      </c>
      <c r="L2232" s="147">
        <v>163.13</v>
      </c>
      <c r="M2232" s="147">
        <v>61.91</v>
      </c>
      <c r="N2232" s="7"/>
    </row>
    <row r="2233" spans="1:14" s="7" customFormat="1" ht="15" customHeight="1">
      <c r="A2233" s="21"/>
      <c r="B2233" s="144">
        <v>2008</v>
      </c>
      <c r="C2233" s="144"/>
      <c r="D2233" s="146">
        <v>1143</v>
      </c>
      <c r="E2233" s="146">
        <v>19921</v>
      </c>
      <c r="F2233" s="146">
        <v>19751</v>
      </c>
      <c r="G2233" s="146">
        <v>289128</v>
      </c>
      <c r="H2233" s="146">
        <v>227192</v>
      </c>
      <c r="I2233" s="147">
        <v>17.43</v>
      </c>
      <c r="J2233" s="147">
        <v>14.51</v>
      </c>
      <c r="K2233" s="147">
        <v>24.68</v>
      </c>
      <c r="L2233" s="147">
        <v>168.6</v>
      </c>
      <c r="M2233" s="147">
        <v>59.56</v>
      </c>
    </row>
    <row r="2234" spans="1:14" s="7" customFormat="1" ht="15" customHeight="1">
      <c r="A2234" s="21"/>
      <c r="B2234" s="145" t="s">
        <v>380</v>
      </c>
      <c r="C2234" s="145"/>
      <c r="D2234" s="154"/>
      <c r="E2234" s="154"/>
      <c r="F2234" s="154"/>
      <c r="G2234" s="154"/>
      <c r="H2234" s="154"/>
      <c r="I2234" s="155"/>
      <c r="J2234" s="155"/>
      <c r="K2234" s="155"/>
      <c r="L2234" s="155"/>
      <c r="M2234" s="155"/>
      <c r="N2234" s="15"/>
    </row>
    <row r="2235" spans="1:14" s="7" customFormat="1" ht="15" customHeight="1">
      <c r="A2235" s="21"/>
      <c r="B2235" s="163">
        <v>2016</v>
      </c>
      <c r="C2235" s="251"/>
      <c r="D2235" s="259">
        <v>136</v>
      </c>
      <c r="E2235" s="259">
        <v>13243</v>
      </c>
      <c r="F2235" s="259">
        <v>13107</v>
      </c>
      <c r="G2235" s="259">
        <v>229243</v>
      </c>
      <c r="H2235" s="259">
        <v>171258</v>
      </c>
      <c r="I2235" s="260">
        <v>97.38</v>
      </c>
      <c r="J2235" s="260">
        <v>17.309999999999999</v>
      </c>
      <c r="K2235" s="260">
        <v>26.41</v>
      </c>
      <c r="L2235" s="260">
        <v>151.02000000000001</v>
      </c>
      <c r="M2235" s="260">
        <v>74.36</v>
      </c>
      <c r="N2235" s="15"/>
    </row>
    <row r="2236" spans="1:14" s="7" customFormat="1" ht="15" customHeight="1">
      <c r="A2236" s="21"/>
      <c r="B2236" s="163">
        <v>2015</v>
      </c>
      <c r="C2236" s="163"/>
      <c r="D2236" s="259">
        <v>131</v>
      </c>
      <c r="E2236" s="259">
        <v>12850</v>
      </c>
      <c r="F2236" s="259">
        <v>12699</v>
      </c>
      <c r="G2236" s="259">
        <v>215959</v>
      </c>
      <c r="H2236" s="259">
        <v>161143</v>
      </c>
      <c r="I2236" s="260">
        <v>98.09</v>
      </c>
      <c r="J2236" s="260">
        <v>16.809999999999999</v>
      </c>
      <c r="K2236" s="260">
        <v>26.02</v>
      </c>
      <c r="L2236" s="260">
        <v>153.02000000000001</v>
      </c>
      <c r="M2236" s="260">
        <v>72.37</v>
      </c>
      <c r="N2236" s="15"/>
    </row>
    <row r="2237" spans="1:14" s="7" customFormat="1" ht="15" customHeight="1">
      <c r="A2237" s="21"/>
      <c r="B2237" s="163">
        <v>2014</v>
      </c>
      <c r="C2237" s="163"/>
      <c r="D2237" s="146">
        <v>116</v>
      </c>
      <c r="E2237" s="146">
        <v>11769</v>
      </c>
      <c r="F2237" s="146">
        <v>11497</v>
      </c>
      <c r="G2237" s="146">
        <v>200776</v>
      </c>
      <c r="H2237" s="146">
        <v>149900</v>
      </c>
      <c r="I2237" s="147">
        <v>101.46</v>
      </c>
      <c r="J2237" s="147">
        <v>17.059999999999999</v>
      </c>
      <c r="K2237" s="147">
        <v>26.98</v>
      </c>
      <c r="L2237" s="147">
        <v>154.52000000000001</v>
      </c>
      <c r="M2237" s="147">
        <v>72.400000000000006</v>
      </c>
      <c r="N2237" s="15"/>
    </row>
    <row r="2238" spans="1:14" s="7" customFormat="1" ht="15" customHeight="1">
      <c r="A2238" s="27"/>
      <c r="B2238" s="163">
        <v>2013</v>
      </c>
      <c r="C2238" s="163"/>
      <c r="D2238" s="146">
        <v>116</v>
      </c>
      <c r="E2238" s="146">
        <v>11270</v>
      </c>
      <c r="F2238" s="146">
        <v>11175</v>
      </c>
      <c r="G2238" s="146">
        <v>195663</v>
      </c>
      <c r="H2238" s="146">
        <v>145900</v>
      </c>
      <c r="I2238" s="147">
        <v>97.16</v>
      </c>
      <c r="J2238" s="147">
        <v>17.36</v>
      </c>
      <c r="K2238" s="147">
        <v>27.06</v>
      </c>
      <c r="L2238" s="147">
        <v>154.57</v>
      </c>
      <c r="M2238" s="147">
        <v>71.349999999999994</v>
      </c>
    </row>
    <row r="2239" spans="1:14" s="12" customFormat="1" ht="15" customHeight="1">
      <c r="A2239" s="21"/>
      <c r="B2239" s="144">
        <v>2012</v>
      </c>
      <c r="C2239" s="144"/>
      <c r="D2239" s="146">
        <v>114</v>
      </c>
      <c r="E2239" s="146">
        <v>11128</v>
      </c>
      <c r="F2239" s="146">
        <v>11058</v>
      </c>
      <c r="G2239" s="146">
        <v>193374</v>
      </c>
      <c r="H2239" s="146">
        <v>146983</v>
      </c>
      <c r="I2239" s="147">
        <v>97.61</v>
      </c>
      <c r="J2239" s="147">
        <v>17.38</v>
      </c>
      <c r="K2239" s="147">
        <v>24.98</v>
      </c>
      <c r="L2239" s="147">
        <v>142.82</v>
      </c>
      <c r="M2239" s="147">
        <v>77.73</v>
      </c>
      <c r="N2239" s="7"/>
    </row>
    <row r="2240" spans="1:14" s="13" customFormat="1" ht="15" customHeight="1">
      <c r="A2240" s="21"/>
      <c r="B2240" s="144">
        <v>2011</v>
      </c>
      <c r="C2240" s="144"/>
      <c r="D2240" s="146">
        <v>108</v>
      </c>
      <c r="E2240" s="146">
        <v>10268</v>
      </c>
      <c r="F2240" s="146">
        <v>10196</v>
      </c>
      <c r="G2240" s="146">
        <v>177903</v>
      </c>
      <c r="H2240" s="146">
        <v>135565</v>
      </c>
      <c r="I2240" s="147">
        <v>95.07</v>
      </c>
      <c r="J2240" s="147">
        <v>17.329999999999998</v>
      </c>
      <c r="K2240" s="147">
        <v>23.57</v>
      </c>
      <c r="L2240" s="147">
        <v>135.11000000000001</v>
      </c>
      <c r="M2240" s="147">
        <v>81.88</v>
      </c>
      <c r="N2240" s="7"/>
    </row>
    <row r="2241" spans="1:14" s="13" customFormat="1" ht="15" customHeight="1">
      <c r="A2241" s="21"/>
      <c r="B2241" s="144">
        <v>2010</v>
      </c>
      <c r="C2241" s="144"/>
      <c r="D2241" s="146">
        <v>109</v>
      </c>
      <c r="E2241" s="146">
        <v>10714</v>
      </c>
      <c r="F2241" s="146">
        <v>10643</v>
      </c>
      <c r="G2241" s="146">
        <v>179617</v>
      </c>
      <c r="H2241" s="146">
        <v>139584</v>
      </c>
      <c r="I2241" s="147">
        <v>98.29</v>
      </c>
      <c r="J2241" s="147">
        <v>16.760000000000002</v>
      </c>
      <c r="K2241" s="147">
        <v>23.39</v>
      </c>
      <c r="L2241" s="147">
        <v>138.58000000000001</v>
      </c>
      <c r="M2241" s="147">
        <v>79.63</v>
      </c>
      <c r="N2241" s="7"/>
    </row>
    <row r="2242" spans="1:14" s="13" customFormat="1" ht="15" customHeight="1">
      <c r="A2242" s="21"/>
      <c r="B2242" s="144">
        <v>2009</v>
      </c>
      <c r="C2242" s="144"/>
      <c r="D2242" s="146">
        <v>101</v>
      </c>
      <c r="E2242" s="146">
        <v>10200</v>
      </c>
      <c r="F2242" s="146">
        <v>10134</v>
      </c>
      <c r="G2242" s="146">
        <v>163840</v>
      </c>
      <c r="H2242" s="146">
        <v>128262</v>
      </c>
      <c r="I2242" s="147">
        <v>100.99</v>
      </c>
      <c r="J2242" s="147">
        <v>16.059999999999999</v>
      </c>
      <c r="K2242" s="147">
        <v>24.5</v>
      </c>
      <c r="L2242" s="147">
        <v>151.54</v>
      </c>
      <c r="M2242" s="147">
        <v>72.44</v>
      </c>
      <c r="N2242" s="7"/>
    </row>
    <row r="2243" spans="1:14" s="7" customFormat="1" ht="15" customHeight="1">
      <c r="A2243" s="21"/>
      <c r="B2243" s="144">
        <v>2008</v>
      </c>
      <c r="C2243" s="144"/>
      <c r="D2243" s="146">
        <v>99</v>
      </c>
      <c r="E2243" s="146">
        <v>9157</v>
      </c>
      <c r="F2243" s="146">
        <v>9123</v>
      </c>
      <c r="G2243" s="146">
        <v>150475</v>
      </c>
      <c r="H2243" s="146">
        <v>117349</v>
      </c>
      <c r="I2243" s="147">
        <v>92.49</v>
      </c>
      <c r="J2243" s="147">
        <v>16.43</v>
      </c>
      <c r="K2243" s="147">
        <v>23.66</v>
      </c>
      <c r="L2243" s="147">
        <v>143.43</v>
      </c>
      <c r="M2243" s="147">
        <v>76.22</v>
      </c>
    </row>
    <row r="2244" spans="1:14" s="7" customFormat="1" ht="15" customHeight="1">
      <c r="A2244" s="21"/>
      <c r="B2244" s="141" t="s">
        <v>381</v>
      </c>
      <c r="C2244" s="141"/>
      <c r="D2244" s="152"/>
      <c r="E2244" s="152"/>
      <c r="F2244" s="152"/>
      <c r="G2244" s="152"/>
      <c r="H2244" s="152"/>
      <c r="I2244" s="153"/>
      <c r="J2244" s="153"/>
      <c r="K2244" s="153"/>
      <c r="L2244" s="153"/>
      <c r="M2244" s="153"/>
      <c r="N2244" s="14"/>
    </row>
    <row r="2245" spans="1:14" s="7" customFormat="1" ht="15" customHeight="1">
      <c r="A2245" s="21"/>
      <c r="B2245" s="163">
        <v>2016</v>
      </c>
      <c r="C2245" s="251"/>
      <c r="D2245" s="259">
        <v>25</v>
      </c>
      <c r="E2245" s="259">
        <v>19865</v>
      </c>
      <c r="F2245" s="259">
        <v>19865</v>
      </c>
      <c r="G2245" s="259">
        <v>486327</v>
      </c>
      <c r="H2245" s="259">
        <v>361410</v>
      </c>
      <c r="I2245" s="260">
        <v>794.6</v>
      </c>
      <c r="J2245" s="260">
        <v>24.48</v>
      </c>
      <c r="K2245" s="260">
        <v>32.75</v>
      </c>
      <c r="L2245" s="260">
        <v>133.76</v>
      </c>
      <c r="M2245" s="260">
        <v>75.260000000000005</v>
      </c>
      <c r="N2245" s="14"/>
    </row>
    <row r="2246" spans="1:14" s="7" customFormat="1" ht="15" customHeight="1">
      <c r="A2246" s="21"/>
      <c r="B2246" s="163">
        <v>2015</v>
      </c>
      <c r="C2246" s="163"/>
      <c r="D2246" s="259">
        <v>22</v>
      </c>
      <c r="E2246" s="259">
        <v>17645</v>
      </c>
      <c r="F2246" s="259">
        <v>17645</v>
      </c>
      <c r="G2246" s="259">
        <v>430753</v>
      </c>
      <c r="H2246" s="259">
        <v>324042</v>
      </c>
      <c r="I2246" s="260">
        <v>802.05</v>
      </c>
      <c r="J2246" s="260">
        <v>24.41</v>
      </c>
      <c r="K2246" s="260">
        <v>34.950000000000003</v>
      </c>
      <c r="L2246" s="260">
        <v>143.16999999999999</v>
      </c>
      <c r="M2246" s="260">
        <v>70.27</v>
      </c>
      <c r="N2246" s="14"/>
    </row>
    <row r="2247" spans="1:14" s="7" customFormat="1" ht="15" customHeight="1">
      <c r="A2247" s="21"/>
      <c r="B2247" s="163">
        <v>2014</v>
      </c>
      <c r="C2247" s="163"/>
      <c r="D2247" s="146">
        <v>21</v>
      </c>
      <c r="E2247" s="146">
        <v>16177</v>
      </c>
      <c r="F2247" s="146">
        <v>16171</v>
      </c>
      <c r="G2247" s="146">
        <v>406963</v>
      </c>
      <c r="H2247" s="146">
        <v>305780</v>
      </c>
      <c r="I2247" s="147">
        <v>770.33</v>
      </c>
      <c r="J2247" s="147">
        <v>25.16</v>
      </c>
      <c r="K2247" s="147">
        <v>35.799999999999997</v>
      </c>
      <c r="L2247" s="147">
        <v>142.26</v>
      </c>
      <c r="M2247" s="147">
        <v>70.739999999999995</v>
      </c>
      <c r="N2247" s="14"/>
    </row>
    <row r="2248" spans="1:14" s="7" customFormat="1" ht="15" customHeight="1">
      <c r="A2248" s="27"/>
      <c r="B2248" s="163">
        <v>2013</v>
      </c>
      <c r="C2248" s="163"/>
      <c r="D2248" s="146">
        <v>22</v>
      </c>
      <c r="E2248" s="146">
        <v>15282</v>
      </c>
      <c r="F2248" s="146">
        <v>15273</v>
      </c>
      <c r="G2248" s="146">
        <v>384807</v>
      </c>
      <c r="H2248" s="146">
        <v>290948</v>
      </c>
      <c r="I2248" s="147">
        <v>694.64</v>
      </c>
      <c r="J2248" s="147">
        <v>25.18</v>
      </c>
      <c r="K2248" s="147">
        <v>35.67</v>
      </c>
      <c r="L2248" s="147">
        <v>141.57</v>
      </c>
      <c r="M2248" s="147">
        <v>70.760000000000005</v>
      </c>
    </row>
    <row r="2249" spans="1:14" s="13" customFormat="1" ht="15" customHeight="1">
      <c r="A2249" s="21"/>
      <c r="B2249" s="144">
        <v>2012</v>
      </c>
      <c r="C2249" s="144"/>
      <c r="D2249" s="146">
        <v>22</v>
      </c>
      <c r="E2249" s="146">
        <v>14040</v>
      </c>
      <c r="F2249" s="146">
        <v>14035</v>
      </c>
      <c r="G2249" s="146">
        <v>358391</v>
      </c>
      <c r="H2249" s="146">
        <v>275876</v>
      </c>
      <c r="I2249" s="147">
        <v>638.17999999999995</v>
      </c>
      <c r="J2249" s="147">
        <v>25.53</v>
      </c>
      <c r="K2249" s="147">
        <v>35.04</v>
      </c>
      <c r="L2249" s="147">
        <v>137.21</v>
      </c>
      <c r="M2249" s="147">
        <v>73.150000000000006</v>
      </c>
      <c r="N2249" s="7"/>
    </row>
    <row r="2250" spans="1:14" s="14" customFormat="1" ht="15" customHeight="1">
      <c r="A2250" s="21"/>
      <c r="B2250" s="144">
        <v>2011</v>
      </c>
      <c r="C2250" s="144"/>
      <c r="D2250" s="146">
        <v>24</v>
      </c>
      <c r="E2250" s="146">
        <v>13416</v>
      </c>
      <c r="F2250" s="146">
        <v>13414</v>
      </c>
      <c r="G2250" s="146">
        <v>331910</v>
      </c>
      <c r="H2250" s="146">
        <v>257092</v>
      </c>
      <c r="I2250" s="147">
        <v>559</v>
      </c>
      <c r="J2250" s="147">
        <v>24.74</v>
      </c>
      <c r="K2250" s="147">
        <v>36.29</v>
      </c>
      <c r="L2250" s="147">
        <v>146.68</v>
      </c>
      <c r="M2250" s="147">
        <v>68.39</v>
      </c>
      <c r="N2250" s="7"/>
    </row>
    <row r="2251" spans="1:14" s="14" customFormat="1" ht="15" customHeight="1">
      <c r="A2251" s="21"/>
      <c r="B2251" s="144">
        <v>2010</v>
      </c>
      <c r="C2251" s="144"/>
      <c r="D2251" s="146">
        <v>20</v>
      </c>
      <c r="E2251" s="146">
        <v>11646</v>
      </c>
      <c r="F2251" s="146">
        <v>11604</v>
      </c>
      <c r="G2251" s="146">
        <v>307286</v>
      </c>
      <c r="H2251" s="146">
        <v>240866</v>
      </c>
      <c r="I2251" s="147">
        <v>582.29999999999995</v>
      </c>
      <c r="J2251" s="147">
        <v>26.39</v>
      </c>
      <c r="K2251" s="147">
        <v>39.200000000000003</v>
      </c>
      <c r="L2251" s="147">
        <v>148.02000000000001</v>
      </c>
      <c r="M2251" s="147">
        <v>67.349999999999994</v>
      </c>
      <c r="N2251" s="7"/>
    </row>
    <row r="2252" spans="1:14" s="14" customFormat="1" ht="15" customHeight="1">
      <c r="A2252" s="21"/>
      <c r="B2252" s="144">
        <v>2009</v>
      </c>
      <c r="C2252" s="144"/>
      <c r="D2252" s="146">
        <v>18</v>
      </c>
      <c r="E2252" s="146">
        <v>10498</v>
      </c>
      <c r="F2252" s="146">
        <v>10452</v>
      </c>
      <c r="G2252" s="146">
        <v>230946</v>
      </c>
      <c r="H2252" s="146">
        <v>178246</v>
      </c>
      <c r="I2252" s="147">
        <v>583.22</v>
      </c>
      <c r="J2252" s="147">
        <v>22</v>
      </c>
      <c r="K2252" s="147">
        <v>32.22</v>
      </c>
      <c r="L2252" s="147">
        <v>145.82</v>
      </c>
      <c r="M2252" s="147">
        <v>68.56</v>
      </c>
      <c r="N2252" s="7"/>
    </row>
    <row r="2253" spans="1:14" s="7" customFormat="1" ht="15" customHeight="1">
      <c r="A2253" s="21"/>
      <c r="B2253" s="144">
        <v>2008</v>
      </c>
      <c r="C2253" s="144"/>
      <c r="D2253" s="146">
        <v>15</v>
      </c>
      <c r="E2253" s="146">
        <v>8919</v>
      </c>
      <c r="F2253" s="146">
        <v>8919</v>
      </c>
      <c r="G2253" s="146">
        <v>221684</v>
      </c>
      <c r="H2253" s="146">
        <v>167007</v>
      </c>
      <c r="I2253" s="147">
        <v>594.6</v>
      </c>
      <c r="J2253" s="147">
        <v>24.86</v>
      </c>
      <c r="K2253" s="147">
        <v>32.24</v>
      </c>
      <c r="L2253" s="147">
        <v>129.71</v>
      </c>
      <c r="M2253" s="147">
        <v>77.69</v>
      </c>
    </row>
    <row r="2254" spans="1:14" s="7" customFormat="1" ht="15" customHeight="1">
      <c r="A2254" s="21"/>
      <c r="B2254" s="138" t="s">
        <v>40</v>
      </c>
      <c r="C2254" s="138"/>
      <c r="D2254" s="150"/>
      <c r="E2254" s="150"/>
      <c r="F2254" s="150"/>
      <c r="G2254" s="150"/>
      <c r="H2254" s="150"/>
      <c r="I2254" s="151"/>
      <c r="J2254" s="151"/>
      <c r="K2254" s="151"/>
      <c r="L2254" s="151"/>
      <c r="M2254" s="151"/>
      <c r="N2254" s="13"/>
    </row>
    <row r="2255" spans="1:14" s="7" customFormat="1" ht="15" customHeight="1">
      <c r="A2255" s="21"/>
      <c r="B2255" s="141" t="s">
        <v>382</v>
      </c>
      <c r="C2255" s="141"/>
      <c r="D2255" s="152"/>
      <c r="E2255" s="152"/>
      <c r="F2255" s="152"/>
      <c r="G2255" s="152"/>
      <c r="H2255" s="152"/>
      <c r="I2255" s="153"/>
      <c r="J2255" s="153"/>
      <c r="K2255" s="153"/>
      <c r="L2255" s="153"/>
      <c r="M2255" s="153"/>
      <c r="N2255" s="14"/>
    </row>
    <row r="2256" spans="1:14" s="7" customFormat="1" ht="15" customHeight="1">
      <c r="A2256" s="21"/>
      <c r="B2256" s="163">
        <v>2016</v>
      </c>
      <c r="C2256" s="251"/>
      <c r="D2256" s="259">
        <v>31132</v>
      </c>
      <c r="E2256" s="259">
        <v>54828</v>
      </c>
      <c r="F2256" s="259">
        <v>28923</v>
      </c>
      <c r="G2256" s="259">
        <v>476418</v>
      </c>
      <c r="H2256" s="259">
        <v>362517</v>
      </c>
      <c r="I2256" s="260">
        <v>1.76</v>
      </c>
      <c r="J2256" s="260">
        <v>8.69</v>
      </c>
      <c r="K2256" s="260">
        <v>17.93</v>
      </c>
      <c r="L2256" s="260">
        <v>108.85</v>
      </c>
      <c r="M2256" s="260">
        <v>49.04</v>
      </c>
      <c r="N2256" s="14"/>
    </row>
    <row r="2257" spans="1:14" s="7" customFormat="1" ht="15" customHeight="1">
      <c r="A2257" s="21"/>
      <c r="B2257" s="163">
        <v>2015</v>
      </c>
      <c r="C2257" s="163"/>
      <c r="D2257" s="259">
        <v>29487</v>
      </c>
      <c r="E2257" s="259">
        <v>51721</v>
      </c>
      <c r="F2257" s="259">
        <v>27211</v>
      </c>
      <c r="G2257" s="259">
        <v>439897</v>
      </c>
      <c r="H2257" s="259">
        <v>336134</v>
      </c>
      <c r="I2257" s="260">
        <v>1.75</v>
      </c>
      <c r="J2257" s="260">
        <v>8.51</v>
      </c>
      <c r="K2257" s="260">
        <v>18.07</v>
      </c>
      <c r="L2257" s="260">
        <v>111.8</v>
      </c>
      <c r="M2257" s="260">
        <v>47.75</v>
      </c>
      <c r="N2257" s="14"/>
    </row>
    <row r="2258" spans="1:14" s="7" customFormat="1" ht="15" customHeight="1">
      <c r="A2258" s="21"/>
      <c r="B2258" s="163">
        <v>2014</v>
      </c>
      <c r="C2258" s="163"/>
      <c r="D2258" s="146">
        <v>28144</v>
      </c>
      <c r="E2258" s="146">
        <v>48969</v>
      </c>
      <c r="F2258" s="146">
        <v>25624</v>
      </c>
      <c r="G2258" s="146">
        <v>413511</v>
      </c>
      <c r="H2258" s="146">
        <v>314825</v>
      </c>
      <c r="I2258" s="147">
        <v>1.74</v>
      </c>
      <c r="J2258" s="147">
        <v>8.44</v>
      </c>
      <c r="K2258" s="147">
        <v>18.27</v>
      </c>
      <c r="L2258" s="147">
        <v>113.2</v>
      </c>
      <c r="M2258" s="147">
        <v>46.86</v>
      </c>
      <c r="N2258" s="14"/>
    </row>
    <row r="2259" spans="1:14" s="14" customFormat="1" ht="15" customHeight="1" collapsed="1">
      <c r="A2259" s="27"/>
      <c r="B2259" s="163">
        <v>2013</v>
      </c>
      <c r="C2259" s="163"/>
      <c r="D2259" s="146">
        <v>27725</v>
      </c>
      <c r="E2259" s="146">
        <v>48058</v>
      </c>
      <c r="F2259" s="146">
        <v>24990</v>
      </c>
      <c r="G2259" s="146">
        <v>401757</v>
      </c>
      <c r="H2259" s="146">
        <v>307421</v>
      </c>
      <c r="I2259" s="147">
        <v>1.73</v>
      </c>
      <c r="J2259" s="147">
        <v>8.36</v>
      </c>
      <c r="K2259" s="147">
        <v>18.14</v>
      </c>
      <c r="L2259" s="147">
        <v>112.86</v>
      </c>
      <c r="M2259" s="147">
        <v>46.39</v>
      </c>
      <c r="N2259" s="7"/>
    </row>
    <row r="2260" spans="1:14" s="14" customFormat="1" ht="15" customHeight="1">
      <c r="A2260" s="21"/>
      <c r="B2260" s="144">
        <v>2012</v>
      </c>
      <c r="C2260" s="144"/>
      <c r="D2260" s="146">
        <v>27853</v>
      </c>
      <c r="E2260" s="146">
        <v>48122</v>
      </c>
      <c r="F2260" s="146">
        <v>24769</v>
      </c>
      <c r="G2260" s="146">
        <v>399348</v>
      </c>
      <c r="H2260" s="146">
        <v>309799</v>
      </c>
      <c r="I2260" s="147">
        <v>1.73</v>
      </c>
      <c r="J2260" s="147">
        <v>8.3000000000000007</v>
      </c>
      <c r="K2260" s="147">
        <v>18.02</v>
      </c>
      <c r="L2260" s="147">
        <v>111.75</v>
      </c>
      <c r="M2260" s="147">
        <v>46.3</v>
      </c>
      <c r="N2260" s="7"/>
    </row>
    <row r="2261" spans="1:14" s="14" customFormat="1" ht="15" customHeight="1">
      <c r="A2261" s="21"/>
      <c r="B2261" s="144">
        <v>2011</v>
      </c>
      <c r="C2261" s="144"/>
      <c r="D2261" s="146">
        <v>28356</v>
      </c>
      <c r="E2261" s="146">
        <v>48175</v>
      </c>
      <c r="F2261" s="146">
        <v>24271</v>
      </c>
      <c r="G2261" s="146">
        <v>402268</v>
      </c>
      <c r="H2261" s="146">
        <v>313273</v>
      </c>
      <c r="I2261" s="147">
        <v>1.7</v>
      </c>
      <c r="J2261" s="147">
        <v>8.35</v>
      </c>
      <c r="K2261" s="147">
        <v>18.66</v>
      </c>
      <c r="L2261" s="147">
        <v>112.58</v>
      </c>
      <c r="M2261" s="147">
        <v>44.97</v>
      </c>
      <c r="N2261" s="7"/>
    </row>
    <row r="2262" spans="1:14" s="7" customFormat="1" ht="15" customHeight="1">
      <c r="A2262" s="21"/>
      <c r="B2262" s="144">
        <v>2010</v>
      </c>
      <c r="C2262" s="144"/>
      <c r="D2262" s="146">
        <v>28040</v>
      </c>
      <c r="E2262" s="146">
        <v>47514</v>
      </c>
      <c r="F2262" s="146">
        <v>23653</v>
      </c>
      <c r="G2262" s="146">
        <v>396026</v>
      </c>
      <c r="H2262" s="146">
        <v>308336</v>
      </c>
      <c r="I2262" s="147">
        <v>1.69</v>
      </c>
      <c r="J2262" s="147">
        <v>8.33</v>
      </c>
      <c r="K2262" s="147">
        <v>20.07</v>
      </c>
      <c r="L2262" s="147">
        <v>119.86</v>
      </c>
      <c r="M2262" s="147">
        <v>41.74</v>
      </c>
    </row>
    <row r="2263" spans="1:14" s="7" customFormat="1" ht="15" customHeight="1">
      <c r="A2263" s="21"/>
      <c r="B2263" s="144">
        <v>2009</v>
      </c>
      <c r="C2263" s="144"/>
      <c r="D2263" s="146">
        <v>27497</v>
      </c>
      <c r="E2263" s="146">
        <v>45908</v>
      </c>
      <c r="F2263" s="146">
        <v>22504</v>
      </c>
      <c r="G2263" s="146">
        <v>332862</v>
      </c>
      <c r="H2263" s="146">
        <v>258223</v>
      </c>
      <c r="I2263" s="147">
        <v>1.67</v>
      </c>
      <c r="J2263" s="147">
        <v>7.25</v>
      </c>
      <c r="K2263" s="147">
        <v>19.16</v>
      </c>
      <c r="L2263" s="147">
        <v>129.54</v>
      </c>
      <c r="M2263" s="147">
        <v>38.06</v>
      </c>
    </row>
    <row r="2264" spans="1:14" s="7" customFormat="1" ht="15" customHeight="1">
      <c r="A2264" s="21"/>
      <c r="B2264" s="144">
        <v>2008</v>
      </c>
      <c r="C2264" s="144"/>
      <c r="D2264" s="146">
        <v>26391</v>
      </c>
      <c r="E2264" s="146">
        <v>42168</v>
      </c>
      <c r="F2264" s="146">
        <v>19741</v>
      </c>
      <c r="G2264" s="146">
        <v>290521</v>
      </c>
      <c r="H2264" s="146">
        <v>221957</v>
      </c>
      <c r="I2264" s="147">
        <v>1.6</v>
      </c>
      <c r="J2264" s="147">
        <v>6.89</v>
      </c>
      <c r="K2264" s="147">
        <v>19.18</v>
      </c>
      <c r="L2264" s="147">
        <v>130.31</v>
      </c>
      <c r="M2264" s="147">
        <v>36.08</v>
      </c>
    </row>
    <row r="2265" spans="1:14" s="7" customFormat="1" ht="15" customHeight="1">
      <c r="A2265" s="21"/>
      <c r="B2265" s="141" t="s">
        <v>383</v>
      </c>
      <c r="C2265" s="141"/>
      <c r="D2265" s="152"/>
      <c r="E2265" s="152"/>
      <c r="F2265" s="152"/>
      <c r="G2265" s="152"/>
      <c r="H2265" s="152"/>
      <c r="I2265" s="153"/>
      <c r="J2265" s="153"/>
      <c r="K2265" s="153"/>
      <c r="L2265" s="153"/>
      <c r="M2265" s="153"/>
      <c r="N2265" s="14"/>
    </row>
    <row r="2266" spans="1:14" s="7" customFormat="1" ht="15" customHeight="1">
      <c r="A2266" s="21"/>
      <c r="B2266" s="163">
        <v>2016</v>
      </c>
      <c r="C2266" s="251"/>
      <c r="D2266" s="259">
        <v>17959</v>
      </c>
      <c r="E2266" s="259">
        <v>30426</v>
      </c>
      <c r="F2266" s="259">
        <v>15499</v>
      </c>
      <c r="G2266" s="259">
        <v>212566</v>
      </c>
      <c r="H2266" s="259">
        <v>163616</v>
      </c>
      <c r="I2266" s="260">
        <v>1.69</v>
      </c>
      <c r="J2266" s="260">
        <v>6.99</v>
      </c>
      <c r="K2266" s="260">
        <v>15.96</v>
      </c>
      <c r="L2266" s="260">
        <v>116.39</v>
      </c>
      <c r="M2266" s="260">
        <v>44.35</v>
      </c>
      <c r="N2266" s="14"/>
    </row>
    <row r="2267" spans="1:14" s="7" customFormat="1" ht="15" customHeight="1">
      <c r="A2267" s="21"/>
      <c r="B2267" s="163">
        <v>2015</v>
      </c>
      <c r="C2267" s="163"/>
      <c r="D2267" s="259">
        <v>17119</v>
      </c>
      <c r="E2267" s="259">
        <v>28880</v>
      </c>
      <c r="F2267" s="259">
        <v>14646</v>
      </c>
      <c r="G2267" s="259">
        <v>195710</v>
      </c>
      <c r="H2267" s="259">
        <v>150130</v>
      </c>
      <c r="I2267" s="260">
        <v>1.69</v>
      </c>
      <c r="J2267" s="260">
        <v>6.78</v>
      </c>
      <c r="K2267" s="260">
        <v>15.76</v>
      </c>
      <c r="L2267" s="260">
        <v>117.95</v>
      </c>
      <c r="M2267" s="260">
        <v>43.66</v>
      </c>
      <c r="N2267" s="14"/>
    </row>
    <row r="2268" spans="1:14" s="13" customFormat="1" ht="15" customHeight="1">
      <c r="A2268" s="21"/>
      <c r="B2268" s="163">
        <v>2014</v>
      </c>
      <c r="C2268" s="163"/>
      <c r="D2268" s="146">
        <v>16402</v>
      </c>
      <c r="E2268" s="146">
        <v>27271</v>
      </c>
      <c r="F2268" s="146">
        <v>13645</v>
      </c>
      <c r="G2268" s="146">
        <v>179489</v>
      </c>
      <c r="H2268" s="146">
        <v>137790</v>
      </c>
      <c r="I2268" s="147">
        <v>1.66</v>
      </c>
      <c r="J2268" s="147">
        <v>6.58</v>
      </c>
      <c r="K2268" s="147">
        <v>15.36</v>
      </c>
      <c r="L2268" s="147">
        <v>116.78</v>
      </c>
      <c r="M2268" s="147">
        <v>43.42</v>
      </c>
      <c r="N2268" s="14"/>
    </row>
    <row r="2269" spans="1:14" s="14" customFormat="1" ht="15" customHeight="1">
      <c r="A2269" s="27"/>
      <c r="B2269" s="163">
        <v>2013</v>
      </c>
      <c r="C2269" s="163"/>
      <c r="D2269" s="146">
        <v>15797</v>
      </c>
      <c r="E2269" s="146">
        <v>26254</v>
      </c>
      <c r="F2269" s="146">
        <v>13178</v>
      </c>
      <c r="G2269" s="146">
        <v>173827</v>
      </c>
      <c r="H2269" s="146">
        <v>133153</v>
      </c>
      <c r="I2269" s="147">
        <v>1.66</v>
      </c>
      <c r="J2269" s="147">
        <v>6.62</v>
      </c>
      <c r="K2269" s="147">
        <v>15.38</v>
      </c>
      <c r="L2269" s="147">
        <v>116.59</v>
      </c>
      <c r="M2269" s="147">
        <v>43.4</v>
      </c>
      <c r="N2269" s="7"/>
    </row>
    <row r="2270" spans="1:14" s="14" customFormat="1" ht="15" customHeight="1">
      <c r="A2270" s="21"/>
      <c r="B2270" s="144">
        <v>2012</v>
      </c>
      <c r="C2270" s="144"/>
      <c r="D2270" s="146">
        <v>15623</v>
      </c>
      <c r="E2270" s="146">
        <v>26118</v>
      </c>
      <c r="F2270" s="146">
        <v>13127</v>
      </c>
      <c r="G2270" s="146">
        <v>173416</v>
      </c>
      <c r="H2270" s="146">
        <v>133657</v>
      </c>
      <c r="I2270" s="147">
        <v>1.67</v>
      </c>
      <c r="J2270" s="147">
        <v>6.64</v>
      </c>
      <c r="K2270" s="147">
        <v>15.75</v>
      </c>
      <c r="L2270" s="147">
        <v>119.19</v>
      </c>
      <c r="M2270" s="147">
        <v>42.3</v>
      </c>
      <c r="N2270" s="7"/>
    </row>
    <row r="2271" spans="1:14" s="14" customFormat="1" ht="15" customHeight="1">
      <c r="A2271" s="21"/>
      <c r="B2271" s="144">
        <v>2011</v>
      </c>
      <c r="C2271" s="144"/>
      <c r="D2271" s="146">
        <v>15744</v>
      </c>
      <c r="E2271" s="146">
        <v>26784</v>
      </c>
      <c r="F2271" s="146">
        <v>13660</v>
      </c>
      <c r="G2271" s="146">
        <v>175807</v>
      </c>
      <c r="H2271" s="146">
        <v>136678</v>
      </c>
      <c r="I2271" s="147">
        <v>1.7</v>
      </c>
      <c r="J2271" s="147">
        <v>6.56</v>
      </c>
      <c r="K2271" s="147">
        <v>16.68</v>
      </c>
      <c r="L2271" s="147">
        <v>129.61000000000001</v>
      </c>
      <c r="M2271" s="147">
        <v>39.4</v>
      </c>
      <c r="N2271" s="7"/>
    </row>
    <row r="2272" spans="1:14" s="7" customFormat="1" ht="15" customHeight="1">
      <c r="A2272" s="21"/>
      <c r="B2272" s="144">
        <v>2010</v>
      </c>
      <c r="C2272" s="144"/>
      <c r="D2272" s="146">
        <v>15548</v>
      </c>
      <c r="E2272" s="146">
        <v>26469</v>
      </c>
      <c r="F2272" s="146">
        <v>13499</v>
      </c>
      <c r="G2272" s="146">
        <v>172307</v>
      </c>
      <c r="H2272" s="146">
        <v>133491</v>
      </c>
      <c r="I2272" s="147">
        <v>1.7</v>
      </c>
      <c r="J2272" s="147">
        <v>6.51</v>
      </c>
      <c r="K2272" s="147">
        <v>17.45</v>
      </c>
      <c r="L2272" s="147">
        <v>136.68</v>
      </c>
      <c r="M2272" s="147">
        <v>37.520000000000003</v>
      </c>
    </row>
    <row r="2273" spans="1:14" s="7" customFormat="1" ht="15" customHeight="1">
      <c r="A2273" s="21"/>
      <c r="B2273" s="144">
        <v>2009</v>
      </c>
      <c r="C2273" s="144"/>
      <c r="D2273" s="146">
        <v>15219</v>
      </c>
      <c r="E2273" s="146">
        <v>25633</v>
      </c>
      <c r="F2273" s="146">
        <v>12802</v>
      </c>
      <c r="G2273" s="146">
        <v>166016</v>
      </c>
      <c r="H2273" s="146">
        <v>128036</v>
      </c>
      <c r="I2273" s="147">
        <v>1.68</v>
      </c>
      <c r="J2273" s="147">
        <v>6.48</v>
      </c>
      <c r="K2273" s="147">
        <v>18.11</v>
      </c>
      <c r="L2273" s="147">
        <v>139.66999999999999</v>
      </c>
      <c r="M2273" s="147">
        <v>36.22</v>
      </c>
    </row>
    <row r="2274" spans="1:14" s="7" customFormat="1" ht="15" customHeight="1">
      <c r="A2274" s="21"/>
      <c r="B2274" s="144">
        <v>2008</v>
      </c>
      <c r="C2274" s="144"/>
      <c r="D2274" s="146">
        <v>14453</v>
      </c>
      <c r="E2274" s="146">
        <v>24291</v>
      </c>
      <c r="F2274" s="146">
        <v>12154</v>
      </c>
      <c r="G2274" s="146">
        <v>154162</v>
      </c>
      <c r="H2274" s="146">
        <v>117373</v>
      </c>
      <c r="I2274" s="147">
        <v>1.68</v>
      </c>
      <c r="J2274" s="147">
        <v>6.35</v>
      </c>
      <c r="K2274" s="147">
        <v>17.91</v>
      </c>
      <c r="L2274" s="147">
        <v>141.16</v>
      </c>
      <c r="M2274" s="147">
        <v>35.86</v>
      </c>
    </row>
    <row r="2275" spans="1:14" s="7" customFormat="1" ht="15" customHeight="1">
      <c r="A2275" s="21"/>
      <c r="B2275" s="141" t="s">
        <v>384</v>
      </c>
      <c r="C2275" s="141"/>
      <c r="D2275" s="152"/>
      <c r="E2275" s="152"/>
      <c r="F2275" s="152"/>
      <c r="G2275" s="152"/>
      <c r="H2275" s="152"/>
      <c r="I2275" s="153"/>
      <c r="J2275" s="153"/>
      <c r="K2275" s="153"/>
      <c r="L2275" s="153"/>
      <c r="M2275" s="153"/>
      <c r="N2275" s="14"/>
    </row>
    <row r="2276" spans="1:14" s="7" customFormat="1" ht="15" customHeight="1">
      <c r="A2276" s="21"/>
      <c r="B2276" s="163">
        <v>2016</v>
      </c>
      <c r="C2276" s="251"/>
      <c r="D2276" s="259">
        <v>30216</v>
      </c>
      <c r="E2276" s="259">
        <v>66117</v>
      </c>
      <c r="F2276" s="259">
        <v>42182</v>
      </c>
      <c r="G2276" s="259">
        <v>777240</v>
      </c>
      <c r="H2276" s="259">
        <v>567236</v>
      </c>
      <c r="I2276" s="260">
        <v>2.19</v>
      </c>
      <c r="J2276" s="260">
        <v>11.76</v>
      </c>
      <c r="K2276" s="260">
        <v>21.57</v>
      </c>
      <c r="L2276" s="260">
        <v>117.04</v>
      </c>
      <c r="M2276" s="260">
        <v>54.8</v>
      </c>
      <c r="N2276" s="14"/>
    </row>
    <row r="2277" spans="1:14" s="7" customFormat="1" ht="15" customHeight="1">
      <c r="A2277" s="21"/>
      <c r="B2277" s="163">
        <v>2015</v>
      </c>
      <c r="C2277" s="163"/>
      <c r="D2277" s="259">
        <v>29513</v>
      </c>
      <c r="E2277" s="259">
        <v>63431</v>
      </c>
      <c r="F2277" s="259">
        <v>39916</v>
      </c>
      <c r="G2277" s="259">
        <v>715060</v>
      </c>
      <c r="H2277" s="259">
        <v>526566</v>
      </c>
      <c r="I2277" s="260">
        <v>2.15</v>
      </c>
      <c r="J2277" s="260">
        <v>11.27</v>
      </c>
      <c r="K2277" s="260">
        <v>21.99</v>
      </c>
      <c r="L2277" s="260">
        <v>122.77</v>
      </c>
      <c r="M2277" s="260">
        <v>51.55</v>
      </c>
      <c r="N2277" s="14"/>
    </row>
    <row r="2278" spans="1:14" s="15" customFormat="1" ht="15" customHeight="1" collapsed="1">
      <c r="A2278" s="21"/>
      <c r="B2278" s="163">
        <v>2014</v>
      </c>
      <c r="C2278" s="163"/>
      <c r="D2278" s="146">
        <v>28734</v>
      </c>
      <c r="E2278" s="146">
        <v>61102</v>
      </c>
      <c r="F2278" s="146">
        <v>38015</v>
      </c>
      <c r="G2278" s="146">
        <v>688303</v>
      </c>
      <c r="H2278" s="146">
        <v>507236</v>
      </c>
      <c r="I2278" s="147">
        <v>2.13</v>
      </c>
      <c r="J2278" s="147">
        <v>11.26</v>
      </c>
      <c r="K2278" s="147">
        <v>21.77</v>
      </c>
      <c r="L2278" s="147">
        <v>120.23</v>
      </c>
      <c r="M2278" s="147">
        <v>52.36</v>
      </c>
      <c r="N2278" s="14"/>
    </row>
    <row r="2279" spans="1:14" s="15" customFormat="1" ht="15" customHeight="1">
      <c r="A2279" s="27"/>
      <c r="B2279" s="163">
        <v>2013</v>
      </c>
      <c r="C2279" s="163"/>
      <c r="D2279" s="146">
        <v>27990</v>
      </c>
      <c r="E2279" s="146">
        <v>59066</v>
      </c>
      <c r="F2279" s="146">
        <v>36648</v>
      </c>
      <c r="G2279" s="146">
        <v>657576</v>
      </c>
      <c r="H2279" s="146">
        <v>488408</v>
      </c>
      <c r="I2279" s="147">
        <v>2.11</v>
      </c>
      <c r="J2279" s="147">
        <v>11.13</v>
      </c>
      <c r="K2279" s="147">
        <v>21.58</v>
      </c>
      <c r="L2279" s="147">
        <v>120.28</v>
      </c>
      <c r="M2279" s="147">
        <v>51.77</v>
      </c>
      <c r="N2279" s="7"/>
    </row>
    <row r="2280" spans="1:14" s="15" customFormat="1" ht="15" customHeight="1">
      <c r="A2280" s="21"/>
      <c r="B2280" s="144">
        <v>2012</v>
      </c>
      <c r="C2280" s="144"/>
      <c r="D2280" s="146">
        <v>28330</v>
      </c>
      <c r="E2280" s="146">
        <v>58428</v>
      </c>
      <c r="F2280" s="146">
        <v>35532</v>
      </c>
      <c r="G2280" s="146">
        <v>640088</v>
      </c>
      <c r="H2280" s="146">
        <v>479539</v>
      </c>
      <c r="I2280" s="147">
        <v>2.06</v>
      </c>
      <c r="J2280" s="147">
        <v>10.96</v>
      </c>
      <c r="K2280" s="147">
        <v>21.28</v>
      </c>
      <c r="L2280" s="147">
        <v>118.14</v>
      </c>
      <c r="M2280" s="147">
        <v>51.67</v>
      </c>
      <c r="N2280" s="7"/>
    </row>
    <row r="2281" spans="1:14" s="7" customFormat="1" ht="15" customHeight="1">
      <c r="A2281" s="21"/>
      <c r="B2281" s="144">
        <v>2011</v>
      </c>
      <c r="C2281" s="144"/>
      <c r="D2281" s="146">
        <v>29026</v>
      </c>
      <c r="E2281" s="146">
        <v>58983</v>
      </c>
      <c r="F2281" s="146">
        <v>35386</v>
      </c>
      <c r="G2281" s="146">
        <v>614706</v>
      </c>
      <c r="H2281" s="146">
        <v>464182</v>
      </c>
      <c r="I2281" s="147">
        <v>2.0299999999999998</v>
      </c>
      <c r="J2281" s="147">
        <v>10.42</v>
      </c>
      <c r="K2281" s="147">
        <v>21.22</v>
      </c>
      <c r="L2281" s="147">
        <v>122.18</v>
      </c>
      <c r="M2281" s="147">
        <v>49.26</v>
      </c>
    </row>
    <row r="2282" spans="1:14" s="7" customFormat="1" ht="15" customHeight="1">
      <c r="A2282" s="21"/>
      <c r="B2282" s="144">
        <v>2010</v>
      </c>
      <c r="C2282" s="144"/>
      <c r="D2282" s="146">
        <v>29157</v>
      </c>
      <c r="E2282" s="146">
        <v>57401</v>
      </c>
      <c r="F2282" s="146">
        <v>33482</v>
      </c>
      <c r="G2282" s="146">
        <v>583079</v>
      </c>
      <c r="H2282" s="146">
        <v>443694</v>
      </c>
      <c r="I2282" s="147">
        <v>1.97</v>
      </c>
      <c r="J2282" s="147">
        <v>10.16</v>
      </c>
      <c r="K2282" s="147">
        <v>21.87</v>
      </c>
      <c r="L2282" s="147">
        <v>125.57</v>
      </c>
      <c r="M2282" s="147">
        <v>46.63</v>
      </c>
    </row>
    <row r="2283" spans="1:14" s="7" customFormat="1" ht="15" customHeight="1">
      <c r="A2283" s="21"/>
      <c r="B2283" s="144">
        <v>2009</v>
      </c>
      <c r="C2283" s="144"/>
      <c r="D2283" s="146">
        <v>29378</v>
      </c>
      <c r="E2283" s="146">
        <v>56344</v>
      </c>
      <c r="F2283" s="146">
        <v>31902</v>
      </c>
      <c r="G2283" s="146">
        <v>528706</v>
      </c>
      <c r="H2283" s="146">
        <v>398879</v>
      </c>
      <c r="I2283" s="147">
        <v>1.92</v>
      </c>
      <c r="J2283" s="147">
        <v>9.3800000000000008</v>
      </c>
      <c r="K2283" s="147">
        <v>21.56</v>
      </c>
      <c r="L2283" s="147">
        <v>130.12</v>
      </c>
      <c r="M2283" s="147">
        <v>43.64</v>
      </c>
    </row>
    <row r="2284" spans="1:14" s="7" customFormat="1" ht="15" customHeight="1">
      <c r="A2284" s="21"/>
      <c r="B2284" s="144">
        <v>2008</v>
      </c>
      <c r="C2284" s="144"/>
      <c r="D2284" s="146">
        <v>28791</v>
      </c>
      <c r="E2284" s="146">
        <v>55042</v>
      </c>
      <c r="F2284" s="146">
        <v>30921</v>
      </c>
      <c r="G2284" s="146">
        <v>527262</v>
      </c>
      <c r="H2284" s="146">
        <v>393167</v>
      </c>
      <c r="I2284" s="147">
        <v>1.91</v>
      </c>
      <c r="J2284" s="147">
        <v>9.58</v>
      </c>
      <c r="K2284" s="147">
        <v>21.16</v>
      </c>
      <c r="L2284" s="147">
        <v>124.09</v>
      </c>
      <c r="M2284" s="147">
        <v>45.22</v>
      </c>
    </row>
    <row r="2285" spans="1:14" s="7" customFormat="1" ht="15" customHeight="1">
      <c r="A2285" s="21"/>
      <c r="B2285" s="141" t="s">
        <v>385</v>
      </c>
      <c r="C2285" s="141"/>
      <c r="D2285" s="152"/>
      <c r="E2285" s="152"/>
      <c r="F2285" s="152"/>
      <c r="G2285" s="152"/>
      <c r="H2285" s="152"/>
      <c r="I2285" s="153"/>
      <c r="J2285" s="153"/>
      <c r="K2285" s="153"/>
      <c r="L2285" s="153"/>
      <c r="M2285" s="153"/>
      <c r="N2285" s="14"/>
    </row>
    <row r="2286" spans="1:14" s="7" customFormat="1" ht="15" customHeight="1">
      <c r="A2286" s="21"/>
      <c r="B2286" s="163">
        <v>2016</v>
      </c>
      <c r="C2286" s="251"/>
      <c r="D2286" s="259">
        <v>4706</v>
      </c>
      <c r="E2286" s="259">
        <v>7827</v>
      </c>
      <c r="F2286" s="259">
        <v>3850</v>
      </c>
      <c r="G2286" s="259">
        <v>50252</v>
      </c>
      <c r="H2286" s="259">
        <v>37459</v>
      </c>
      <c r="I2286" s="260">
        <v>1.66</v>
      </c>
      <c r="J2286" s="260">
        <v>6.42</v>
      </c>
      <c r="K2286" s="260">
        <v>14.15</v>
      </c>
      <c r="L2286" s="260">
        <v>108.43</v>
      </c>
      <c r="M2286" s="260">
        <v>48.8</v>
      </c>
      <c r="N2286" s="14"/>
    </row>
    <row r="2287" spans="1:14" s="15" customFormat="1" ht="15" customHeight="1" collapsed="1">
      <c r="A2287" s="21"/>
      <c r="B2287" s="163">
        <v>2015</v>
      </c>
      <c r="C2287" s="163"/>
      <c r="D2287" s="259">
        <v>4376</v>
      </c>
      <c r="E2287" s="259">
        <v>7375</v>
      </c>
      <c r="F2287" s="259">
        <v>3718</v>
      </c>
      <c r="G2287" s="259">
        <v>47001</v>
      </c>
      <c r="H2287" s="259">
        <v>36099</v>
      </c>
      <c r="I2287" s="260">
        <v>1.69</v>
      </c>
      <c r="J2287" s="260">
        <v>6.37</v>
      </c>
      <c r="K2287" s="260">
        <v>14.45</v>
      </c>
      <c r="L2287" s="260">
        <v>114.32</v>
      </c>
      <c r="M2287" s="260">
        <v>47.53</v>
      </c>
      <c r="N2287" s="14"/>
    </row>
    <row r="2288" spans="1:14" s="15" customFormat="1" ht="15" customHeight="1">
      <c r="A2288" s="21"/>
      <c r="B2288" s="163">
        <v>2014</v>
      </c>
      <c r="C2288" s="163"/>
      <c r="D2288" s="146">
        <v>4173</v>
      </c>
      <c r="E2288" s="146">
        <v>6959</v>
      </c>
      <c r="F2288" s="146">
        <v>3492</v>
      </c>
      <c r="G2288" s="146">
        <v>43145</v>
      </c>
      <c r="H2288" s="146">
        <v>33421</v>
      </c>
      <c r="I2288" s="147">
        <v>1.67</v>
      </c>
      <c r="J2288" s="147">
        <v>6.2</v>
      </c>
      <c r="K2288" s="147">
        <v>13.91</v>
      </c>
      <c r="L2288" s="147">
        <v>112.54</v>
      </c>
      <c r="M2288" s="147">
        <v>48.45</v>
      </c>
      <c r="N2288" s="14"/>
    </row>
    <row r="2289" spans="1:14" s="15" customFormat="1" ht="15" customHeight="1">
      <c r="A2289" s="27"/>
      <c r="B2289" s="163">
        <v>2013</v>
      </c>
      <c r="C2289" s="163"/>
      <c r="D2289" s="146">
        <v>3965</v>
      </c>
      <c r="E2289" s="146">
        <v>6620</v>
      </c>
      <c r="F2289" s="146">
        <v>3371</v>
      </c>
      <c r="G2289" s="146">
        <v>41797</v>
      </c>
      <c r="H2289" s="146">
        <v>32553</v>
      </c>
      <c r="I2289" s="147">
        <v>1.67</v>
      </c>
      <c r="J2289" s="147">
        <v>6.31</v>
      </c>
      <c r="K2289" s="147">
        <v>13.8</v>
      </c>
      <c r="L2289" s="147">
        <v>111.29</v>
      </c>
      <c r="M2289" s="147">
        <v>49.12</v>
      </c>
      <c r="N2289" s="7"/>
    </row>
    <row r="2290" spans="1:14" s="7" customFormat="1" ht="15" customHeight="1">
      <c r="A2290" s="21"/>
      <c r="B2290" s="144">
        <v>2012</v>
      </c>
      <c r="C2290" s="144"/>
      <c r="D2290" s="146">
        <v>4014</v>
      </c>
      <c r="E2290" s="146">
        <v>6696</v>
      </c>
      <c r="F2290" s="146">
        <v>3398</v>
      </c>
      <c r="G2290" s="146">
        <v>42001</v>
      </c>
      <c r="H2290" s="146">
        <v>32758</v>
      </c>
      <c r="I2290" s="147">
        <v>1.67</v>
      </c>
      <c r="J2290" s="147">
        <v>6.27</v>
      </c>
      <c r="K2290" s="147">
        <v>13.96</v>
      </c>
      <c r="L2290" s="147">
        <v>112.92</v>
      </c>
      <c r="M2290" s="147">
        <v>47.42</v>
      </c>
    </row>
    <row r="2291" spans="1:14" s="7" customFormat="1" ht="15" customHeight="1">
      <c r="A2291" s="21"/>
      <c r="B2291" s="144">
        <v>2011</v>
      </c>
      <c r="C2291" s="144"/>
      <c r="D2291" s="146">
        <v>4100</v>
      </c>
      <c r="E2291" s="146">
        <v>6798</v>
      </c>
      <c r="F2291" s="146">
        <v>3413</v>
      </c>
      <c r="G2291" s="146">
        <v>41946</v>
      </c>
      <c r="H2291" s="146">
        <v>32742</v>
      </c>
      <c r="I2291" s="147">
        <v>1.66</v>
      </c>
      <c r="J2291" s="147">
        <v>6.17</v>
      </c>
      <c r="K2291" s="147">
        <v>14.76</v>
      </c>
      <c r="L2291" s="147">
        <v>120.09</v>
      </c>
      <c r="M2291" s="147">
        <v>43.36</v>
      </c>
    </row>
    <row r="2292" spans="1:14" s="7" customFormat="1" ht="15" customHeight="1">
      <c r="A2292" s="21"/>
      <c r="B2292" s="144">
        <v>2010</v>
      </c>
      <c r="C2292" s="144"/>
      <c r="D2292" s="146">
        <v>4071</v>
      </c>
      <c r="E2292" s="146">
        <v>6866</v>
      </c>
      <c r="F2292" s="146">
        <v>3514</v>
      </c>
      <c r="G2292" s="146">
        <v>40963</v>
      </c>
      <c r="H2292" s="146">
        <v>31886</v>
      </c>
      <c r="I2292" s="147">
        <v>1.69</v>
      </c>
      <c r="J2292" s="147">
        <v>5.97</v>
      </c>
      <c r="K2292" s="147">
        <v>15.36</v>
      </c>
      <c r="L2292" s="147">
        <v>131.77000000000001</v>
      </c>
      <c r="M2292" s="147">
        <v>39.770000000000003</v>
      </c>
    </row>
    <row r="2293" spans="1:14" s="7" customFormat="1" ht="15" customHeight="1">
      <c r="A2293" s="21"/>
      <c r="B2293" s="144">
        <v>2009</v>
      </c>
      <c r="C2293" s="144"/>
      <c r="D2293" s="146">
        <v>3971</v>
      </c>
      <c r="E2293" s="146">
        <v>6674</v>
      </c>
      <c r="F2293" s="146">
        <v>3418</v>
      </c>
      <c r="G2293" s="146">
        <v>41103</v>
      </c>
      <c r="H2293" s="146">
        <v>31652</v>
      </c>
      <c r="I2293" s="147">
        <v>1.68</v>
      </c>
      <c r="J2293" s="147">
        <v>6.16</v>
      </c>
      <c r="K2293" s="147">
        <v>16.03</v>
      </c>
      <c r="L2293" s="147">
        <v>133.30000000000001</v>
      </c>
      <c r="M2293" s="147">
        <v>39.82</v>
      </c>
    </row>
    <row r="2294" spans="1:14" s="7" customFormat="1" ht="15" customHeight="1">
      <c r="A2294" s="21"/>
      <c r="B2294" s="144">
        <v>2008</v>
      </c>
      <c r="C2294" s="144"/>
      <c r="D2294" s="146">
        <v>3794</v>
      </c>
      <c r="E2294" s="146">
        <v>6325</v>
      </c>
      <c r="F2294" s="146">
        <v>3190</v>
      </c>
      <c r="G2294" s="146">
        <v>37811</v>
      </c>
      <c r="H2294" s="146">
        <v>28813</v>
      </c>
      <c r="I2294" s="147">
        <v>1.67</v>
      </c>
      <c r="J2294" s="147">
        <v>5.98</v>
      </c>
      <c r="K2294" s="147">
        <v>15.92</v>
      </c>
      <c r="L2294" s="147">
        <v>134.31</v>
      </c>
      <c r="M2294" s="147">
        <v>39.01</v>
      </c>
    </row>
    <row r="2295" spans="1:14" s="7" customFormat="1" ht="15" customHeight="1">
      <c r="A2295" s="21"/>
      <c r="B2295" s="141" t="s">
        <v>386</v>
      </c>
      <c r="C2295" s="141"/>
      <c r="D2295" s="152"/>
      <c r="E2295" s="152"/>
      <c r="F2295" s="152"/>
      <c r="G2295" s="152"/>
      <c r="H2295" s="152"/>
      <c r="I2295" s="153"/>
      <c r="J2295" s="153"/>
      <c r="K2295" s="153"/>
      <c r="L2295" s="153"/>
      <c r="M2295" s="153"/>
      <c r="N2295" s="14"/>
    </row>
    <row r="2296" spans="1:14" s="15" customFormat="1" ht="15" customHeight="1" collapsed="1">
      <c r="A2296" s="21"/>
      <c r="B2296" s="163">
        <v>2016</v>
      </c>
      <c r="C2296" s="251"/>
      <c r="D2296" s="259">
        <v>3487</v>
      </c>
      <c r="E2296" s="259">
        <v>6488</v>
      </c>
      <c r="F2296" s="259">
        <v>3627</v>
      </c>
      <c r="G2296" s="259">
        <v>59601</v>
      </c>
      <c r="H2296" s="259">
        <v>45707</v>
      </c>
      <c r="I2296" s="260">
        <v>1.86</v>
      </c>
      <c r="J2296" s="260">
        <v>9.19</v>
      </c>
      <c r="K2296" s="260">
        <v>18.45</v>
      </c>
      <c r="L2296" s="260">
        <v>112.29</v>
      </c>
      <c r="M2296" s="260">
        <v>51.85</v>
      </c>
      <c r="N2296" s="14"/>
    </row>
    <row r="2297" spans="1:14" s="15" customFormat="1" ht="15" customHeight="1">
      <c r="A2297" s="21"/>
      <c r="B2297" s="163">
        <v>2015</v>
      </c>
      <c r="C2297" s="163"/>
      <c r="D2297" s="259">
        <v>3383</v>
      </c>
      <c r="E2297" s="259">
        <v>6262</v>
      </c>
      <c r="F2297" s="259">
        <v>3520</v>
      </c>
      <c r="G2297" s="259">
        <v>50112</v>
      </c>
      <c r="H2297" s="259">
        <v>38553</v>
      </c>
      <c r="I2297" s="260">
        <v>1.85</v>
      </c>
      <c r="J2297" s="260">
        <v>8</v>
      </c>
      <c r="K2297" s="260">
        <v>17.27</v>
      </c>
      <c r="L2297" s="260">
        <v>121.31</v>
      </c>
      <c r="M2297" s="260">
        <v>46.8</v>
      </c>
      <c r="N2297" s="14"/>
    </row>
    <row r="2298" spans="1:14" s="15" customFormat="1" ht="15" customHeight="1">
      <c r="A2298" s="21"/>
      <c r="B2298" s="163">
        <v>2014</v>
      </c>
      <c r="C2298" s="163"/>
      <c r="D2298" s="146">
        <v>3252</v>
      </c>
      <c r="E2298" s="146">
        <v>5804</v>
      </c>
      <c r="F2298" s="146">
        <v>3157</v>
      </c>
      <c r="G2298" s="146">
        <v>44264</v>
      </c>
      <c r="H2298" s="146">
        <v>34004</v>
      </c>
      <c r="I2298" s="147">
        <v>1.78</v>
      </c>
      <c r="J2298" s="147">
        <v>7.63</v>
      </c>
      <c r="K2298" s="147">
        <v>16.690000000000001</v>
      </c>
      <c r="L2298" s="147">
        <v>119.06</v>
      </c>
      <c r="M2298" s="147">
        <v>46.3</v>
      </c>
      <c r="N2298" s="14"/>
    </row>
    <row r="2299" spans="1:14" s="7" customFormat="1" ht="15" customHeight="1">
      <c r="A2299" s="27"/>
      <c r="B2299" s="163">
        <v>2013</v>
      </c>
      <c r="C2299" s="163"/>
      <c r="D2299" s="146">
        <v>3153</v>
      </c>
      <c r="E2299" s="146">
        <v>5619</v>
      </c>
      <c r="F2299" s="146">
        <v>3103</v>
      </c>
      <c r="G2299" s="146">
        <v>45259</v>
      </c>
      <c r="H2299" s="146">
        <v>34470</v>
      </c>
      <c r="I2299" s="147">
        <v>1.78</v>
      </c>
      <c r="J2299" s="147">
        <v>8.0500000000000007</v>
      </c>
      <c r="K2299" s="147">
        <v>16.739999999999998</v>
      </c>
      <c r="L2299" s="147">
        <v>114.78</v>
      </c>
      <c r="M2299" s="147">
        <v>48.6</v>
      </c>
    </row>
    <row r="2300" spans="1:14" s="7" customFormat="1" ht="15" customHeight="1">
      <c r="A2300" s="21"/>
      <c r="B2300" s="144">
        <v>2012</v>
      </c>
      <c r="C2300" s="144"/>
      <c r="D2300" s="146">
        <v>3229</v>
      </c>
      <c r="E2300" s="146">
        <v>5642</v>
      </c>
      <c r="F2300" s="146">
        <v>3035</v>
      </c>
      <c r="G2300" s="146">
        <v>45252</v>
      </c>
      <c r="H2300" s="146">
        <v>35202</v>
      </c>
      <c r="I2300" s="147">
        <v>1.75</v>
      </c>
      <c r="J2300" s="147">
        <v>8.02</v>
      </c>
      <c r="K2300" s="147">
        <v>17.16</v>
      </c>
      <c r="L2300" s="147">
        <v>115.1</v>
      </c>
      <c r="M2300" s="147">
        <v>47.2</v>
      </c>
    </row>
    <row r="2301" spans="1:14" s="7" customFormat="1" ht="15" customHeight="1">
      <c r="A2301" s="21"/>
      <c r="B2301" s="144">
        <v>2011</v>
      </c>
      <c r="C2301" s="144"/>
      <c r="D2301" s="146">
        <v>3283</v>
      </c>
      <c r="E2301" s="146">
        <v>5607</v>
      </c>
      <c r="F2301" s="146">
        <v>2904</v>
      </c>
      <c r="G2301" s="146">
        <v>44040</v>
      </c>
      <c r="H2301" s="146">
        <v>34144</v>
      </c>
      <c r="I2301" s="147">
        <v>1.71</v>
      </c>
      <c r="J2301" s="147">
        <v>7.85</v>
      </c>
      <c r="K2301" s="147">
        <v>18.3</v>
      </c>
      <c r="L2301" s="147">
        <v>120.7</v>
      </c>
      <c r="M2301" s="147">
        <v>43.34</v>
      </c>
    </row>
    <row r="2302" spans="1:14" s="7" customFormat="1" ht="15" customHeight="1">
      <c r="A2302" s="21"/>
      <c r="B2302" s="144">
        <v>2010</v>
      </c>
      <c r="C2302" s="144"/>
      <c r="D2302" s="146">
        <v>3301</v>
      </c>
      <c r="E2302" s="146">
        <v>5537</v>
      </c>
      <c r="F2302" s="146">
        <v>2800</v>
      </c>
      <c r="G2302" s="146">
        <v>40993</v>
      </c>
      <c r="H2302" s="146">
        <v>31481</v>
      </c>
      <c r="I2302" s="147">
        <v>1.68</v>
      </c>
      <c r="J2302" s="147">
        <v>7.4</v>
      </c>
      <c r="K2302" s="147">
        <v>18.59</v>
      </c>
      <c r="L2302" s="147">
        <v>126.98</v>
      </c>
      <c r="M2302" s="147">
        <v>40.28</v>
      </c>
    </row>
    <row r="2303" spans="1:14" s="7" customFormat="1" ht="15" customHeight="1">
      <c r="A2303" s="21"/>
      <c r="B2303" s="144">
        <v>2009</v>
      </c>
      <c r="C2303" s="144"/>
      <c r="D2303" s="146">
        <v>3244</v>
      </c>
      <c r="E2303" s="146">
        <v>5287</v>
      </c>
      <c r="F2303" s="146">
        <v>2574</v>
      </c>
      <c r="G2303" s="146">
        <v>35570</v>
      </c>
      <c r="H2303" s="146">
        <v>27326</v>
      </c>
      <c r="I2303" s="147">
        <v>1.63</v>
      </c>
      <c r="J2303" s="147">
        <v>6.73</v>
      </c>
      <c r="K2303" s="147">
        <v>19.61</v>
      </c>
      <c r="L2303" s="147">
        <v>141.94</v>
      </c>
      <c r="M2303" s="147">
        <v>34.17</v>
      </c>
    </row>
    <row r="2304" spans="1:14" s="7" customFormat="1" ht="15" customHeight="1">
      <c r="A2304" s="21"/>
      <c r="B2304" s="144">
        <v>2008</v>
      </c>
      <c r="C2304" s="144"/>
      <c r="D2304" s="146">
        <v>3075</v>
      </c>
      <c r="E2304" s="146">
        <v>4919</v>
      </c>
      <c r="F2304" s="146">
        <v>2332</v>
      </c>
      <c r="G2304" s="146">
        <v>32899</v>
      </c>
      <c r="H2304" s="146">
        <v>25027</v>
      </c>
      <c r="I2304" s="147">
        <v>1.6</v>
      </c>
      <c r="J2304" s="147">
        <v>6.69</v>
      </c>
      <c r="K2304" s="147">
        <v>19.88</v>
      </c>
      <c r="L2304" s="147">
        <v>140.9</v>
      </c>
      <c r="M2304" s="147">
        <v>33.46</v>
      </c>
    </row>
    <row r="2305" spans="1:14" s="14" customFormat="1" ht="15" customHeight="1" collapsed="1">
      <c r="A2305" s="21"/>
      <c r="B2305" s="141" t="s">
        <v>387</v>
      </c>
      <c r="C2305" s="141"/>
      <c r="D2305" s="152"/>
      <c r="E2305" s="152"/>
      <c r="F2305" s="152"/>
      <c r="G2305" s="152"/>
      <c r="H2305" s="152"/>
      <c r="I2305" s="153"/>
      <c r="J2305" s="153"/>
      <c r="K2305" s="153"/>
      <c r="L2305" s="153"/>
      <c r="M2305" s="153"/>
    </row>
    <row r="2306" spans="1:14" s="14" customFormat="1" ht="15" customHeight="1">
      <c r="A2306" s="21"/>
      <c r="B2306" s="163">
        <v>2016</v>
      </c>
      <c r="C2306" s="251"/>
      <c r="D2306" s="259">
        <v>1478</v>
      </c>
      <c r="E2306" s="259">
        <v>2282</v>
      </c>
      <c r="F2306" s="259">
        <v>1019</v>
      </c>
      <c r="G2306" s="259">
        <v>16058</v>
      </c>
      <c r="H2306" s="259">
        <v>12536</v>
      </c>
      <c r="I2306" s="260">
        <v>1.54</v>
      </c>
      <c r="J2306" s="260">
        <v>7.04</v>
      </c>
      <c r="K2306" s="260">
        <v>16.02</v>
      </c>
      <c r="L2306" s="260">
        <v>101.64</v>
      </c>
      <c r="M2306" s="260">
        <v>47.95</v>
      </c>
    </row>
    <row r="2307" spans="1:14" s="14" customFormat="1" ht="15" customHeight="1">
      <c r="A2307" s="21"/>
      <c r="B2307" s="163">
        <v>2015</v>
      </c>
      <c r="C2307" s="163"/>
      <c r="D2307" s="259">
        <v>1428</v>
      </c>
      <c r="E2307" s="259">
        <v>2169</v>
      </c>
      <c r="F2307" s="259">
        <v>968</v>
      </c>
      <c r="G2307" s="259">
        <v>14714</v>
      </c>
      <c r="H2307" s="259">
        <v>11205</v>
      </c>
      <c r="I2307" s="260">
        <v>1.52</v>
      </c>
      <c r="J2307" s="260">
        <v>6.78</v>
      </c>
      <c r="K2307" s="260">
        <v>15.2</v>
      </c>
      <c r="L2307" s="260">
        <v>100.02</v>
      </c>
      <c r="M2307" s="260">
        <v>48.68</v>
      </c>
    </row>
    <row r="2308" spans="1:14" s="7" customFormat="1" ht="15" customHeight="1">
      <c r="A2308" s="21"/>
      <c r="B2308" s="163">
        <v>2014</v>
      </c>
      <c r="C2308" s="163"/>
      <c r="D2308" s="146">
        <v>1375</v>
      </c>
      <c r="E2308" s="146">
        <v>2067</v>
      </c>
      <c r="F2308" s="146">
        <v>897</v>
      </c>
      <c r="G2308" s="146">
        <v>13668</v>
      </c>
      <c r="H2308" s="146">
        <v>10517</v>
      </c>
      <c r="I2308" s="147">
        <v>1.5</v>
      </c>
      <c r="J2308" s="147">
        <v>6.61</v>
      </c>
      <c r="K2308" s="147">
        <v>15.99</v>
      </c>
      <c r="L2308" s="147">
        <v>104.95</v>
      </c>
      <c r="M2308" s="147">
        <v>44.66</v>
      </c>
      <c r="N2308" s="14"/>
    </row>
    <row r="2309" spans="1:14" s="7" customFormat="1" ht="15" customHeight="1">
      <c r="A2309" s="27"/>
      <c r="B2309" s="163">
        <v>2013</v>
      </c>
      <c r="C2309" s="163"/>
      <c r="D2309" s="146">
        <v>1334</v>
      </c>
      <c r="E2309" s="146">
        <v>2021</v>
      </c>
      <c r="F2309" s="146">
        <v>887</v>
      </c>
      <c r="G2309" s="146">
        <v>13281</v>
      </c>
      <c r="H2309" s="146">
        <v>10211</v>
      </c>
      <c r="I2309" s="147">
        <v>1.51</v>
      </c>
      <c r="J2309" s="147">
        <v>6.57</v>
      </c>
      <c r="K2309" s="147">
        <v>16.22</v>
      </c>
      <c r="L2309" s="147">
        <v>108.31</v>
      </c>
      <c r="M2309" s="147">
        <v>44.03</v>
      </c>
    </row>
    <row r="2310" spans="1:14" s="7" customFormat="1" ht="15" customHeight="1">
      <c r="A2310" s="21"/>
      <c r="B2310" s="144">
        <v>2012</v>
      </c>
      <c r="C2310" s="144"/>
      <c r="D2310" s="146">
        <v>1288</v>
      </c>
      <c r="E2310" s="146">
        <v>1939</v>
      </c>
      <c r="F2310" s="146">
        <v>820</v>
      </c>
      <c r="G2310" s="146">
        <v>12611</v>
      </c>
      <c r="H2310" s="146">
        <v>9752</v>
      </c>
      <c r="I2310" s="147">
        <v>1.51</v>
      </c>
      <c r="J2310" s="147">
        <v>6.5</v>
      </c>
      <c r="K2310" s="147">
        <v>16.97</v>
      </c>
      <c r="L2310" s="147">
        <v>110.34</v>
      </c>
      <c r="M2310" s="147">
        <v>41.47</v>
      </c>
    </row>
    <row r="2311" spans="1:14" s="7" customFormat="1" ht="15" customHeight="1">
      <c r="A2311" s="21"/>
      <c r="B2311" s="144">
        <v>2011</v>
      </c>
      <c r="C2311" s="144"/>
      <c r="D2311" s="146">
        <v>1224</v>
      </c>
      <c r="E2311" s="146">
        <v>1849</v>
      </c>
      <c r="F2311" s="146">
        <v>797</v>
      </c>
      <c r="G2311" s="146">
        <v>12334</v>
      </c>
      <c r="H2311" s="146">
        <v>9666</v>
      </c>
      <c r="I2311" s="147">
        <v>1.51</v>
      </c>
      <c r="J2311" s="147">
        <v>6.67</v>
      </c>
      <c r="K2311" s="147">
        <v>19.04</v>
      </c>
      <c r="L2311" s="147">
        <v>123.01</v>
      </c>
      <c r="M2311" s="147">
        <v>37.74</v>
      </c>
    </row>
    <row r="2312" spans="1:14" s="7" customFormat="1" ht="15" customHeight="1">
      <c r="A2312" s="21"/>
      <c r="B2312" s="144">
        <v>2010</v>
      </c>
      <c r="C2312" s="144"/>
      <c r="D2312" s="146">
        <v>1229</v>
      </c>
      <c r="E2312" s="146">
        <v>1824</v>
      </c>
      <c r="F2312" s="146">
        <v>757</v>
      </c>
      <c r="G2312" s="146">
        <v>11756</v>
      </c>
      <c r="H2312" s="146">
        <v>9219</v>
      </c>
      <c r="I2312" s="147">
        <v>1.48</v>
      </c>
      <c r="J2312" s="147">
        <v>6.45</v>
      </c>
      <c r="K2312" s="147">
        <v>19.57</v>
      </c>
      <c r="L2312" s="147">
        <v>126.03</v>
      </c>
      <c r="M2312" s="147">
        <v>35.44</v>
      </c>
    </row>
    <row r="2313" spans="1:14" s="7" customFormat="1" ht="15" customHeight="1">
      <c r="A2313" s="21"/>
      <c r="B2313" s="144">
        <v>2009</v>
      </c>
      <c r="C2313" s="144"/>
      <c r="D2313" s="146">
        <v>1183</v>
      </c>
      <c r="E2313" s="146">
        <v>1724</v>
      </c>
      <c r="F2313" s="146">
        <v>695</v>
      </c>
      <c r="G2313" s="146">
        <v>10391</v>
      </c>
      <c r="H2313" s="146">
        <v>8002</v>
      </c>
      <c r="I2313" s="147">
        <v>1.46</v>
      </c>
      <c r="J2313" s="147">
        <v>6.03</v>
      </c>
      <c r="K2313" s="147">
        <v>19.87</v>
      </c>
      <c r="L2313" s="147">
        <v>132.91</v>
      </c>
      <c r="M2313" s="147">
        <v>32.380000000000003</v>
      </c>
    </row>
    <row r="2314" spans="1:14" s="13" customFormat="1" ht="15" customHeight="1">
      <c r="A2314" s="21"/>
      <c r="B2314" s="144">
        <v>2008</v>
      </c>
      <c r="C2314" s="144"/>
      <c r="D2314" s="146">
        <v>1150</v>
      </c>
      <c r="E2314" s="146">
        <v>1649</v>
      </c>
      <c r="F2314" s="146">
        <v>650</v>
      </c>
      <c r="G2314" s="146">
        <v>9774</v>
      </c>
      <c r="H2314" s="146">
        <v>7479</v>
      </c>
      <c r="I2314" s="147">
        <v>1.43</v>
      </c>
      <c r="J2314" s="147">
        <v>5.93</v>
      </c>
      <c r="K2314" s="147">
        <v>19.75</v>
      </c>
      <c r="L2314" s="147">
        <v>131.36000000000001</v>
      </c>
      <c r="M2314" s="147">
        <v>31.87</v>
      </c>
      <c r="N2314" s="7"/>
    </row>
    <row r="2315" spans="1:14" s="14" customFormat="1" ht="15" customHeight="1" collapsed="1">
      <c r="A2315" s="21"/>
      <c r="B2315" s="141" t="s">
        <v>388</v>
      </c>
      <c r="C2315" s="141"/>
      <c r="D2315" s="152"/>
      <c r="E2315" s="152"/>
      <c r="F2315" s="152"/>
      <c r="G2315" s="152"/>
      <c r="H2315" s="152"/>
      <c r="I2315" s="153"/>
      <c r="J2315" s="153"/>
      <c r="K2315" s="153"/>
      <c r="L2315" s="153"/>
      <c r="M2315" s="153"/>
    </row>
    <row r="2316" spans="1:14" s="14" customFormat="1" ht="15" customHeight="1">
      <c r="A2316" s="21"/>
      <c r="B2316" s="163">
        <v>2016</v>
      </c>
      <c r="C2316" s="251"/>
      <c r="D2316" s="259">
        <v>1750</v>
      </c>
      <c r="E2316" s="259">
        <v>2493</v>
      </c>
      <c r="F2316" s="259">
        <v>1017</v>
      </c>
      <c r="G2316" s="259">
        <v>15340</v>
      </c>
      <c r="H2316" s="259">
        <v>11636</v>
      </c>
      <c r="I2316" s="260">
        <v>1.42</v>
      </c>
      <c r="J2316" s="260">
        <v>6.15</v>
      </c>
      <c r="K2316" s="260">
        <v>18.25</v>
      </c>
      <c r="L2316" s="260">
        <v>120.98</v>
      </c>
      <c r="M2316" s="260">
        <v>34.28</v>
      </c>
    </row>
    <row r="2317" spans="1:14" s="14" customFormat="1" ht="15" customHeight="1">
      <c r="A2317" s="21"/>
      <c r="B2317" s="163">
        <v>2015</v>
      </c>
      <c r="C2317" s="163"/>
      <c r="D2317" s="259">
        <v>1672</v>
      </c>
      <c r="E2317" s="259">
        <v>2340</v>
      </c>
      <c r="F2317" s="259">
        <v>934</v>
      </c>
      <c r="G2317" s="259">
        <v>13261</v>
      </c>
      <c r="H2317" s="259">
        <v>9974</v>
      </c>
      <c r="I2317" s="260">
        <v>1.4</v>
      </c>
      <c r="J2317" s="260">
        <v>5.67</v>
      </c>
      <c r="K2317" s="260">
        <v>16.920000000000002</v>
      </c>
      <c r="L2317" s="260">
        <v>119.16</v>
      </c>
      <c r="M2317" s="260">
        <v>33.69</v>
      </c>
    </row>
    <row r="2318" spans="1:14" s="7" customFormat="1" ht="15" customHeight="1">
      <c r="A2318" s="21"/>
      <c r="B2318" s="163">
        <v>2014</v>
      </c>
      <c r="C2318" s="163"/>
      <c r="D2318" s="146">
        <v>1623</v>
      </c>
      <c r="E2318" s="146">
        <v>2243</v>
      </c>
      <c r="F2318" s="146">
        <v>874</v>
      </c>
      <c r="G2318" s="146">
        <v>13273</v>
      </c>
      <c r="H2318" s="146">
        <v>10032</v>
      </c>
      <c r="I2318" s="147">
        <v>1.38</v>
      </c>
      <c r="J2318" s="147">
        <v>5.92</v>
      </c>
      <c r="K2318" s="147">
        <v>18.04</v>
      </c>
      <c r="L2318" s="147">
        <v>118.79</v>
      </c>
      <c r="M2318" s="147">
        <v>32.93</v>
      </c>
      <c r="N2318" s="14"/>
    </row>
    <row r="2319" spans="1:14" s="7" customFormat="1" ht="15" customHeight="1">
      <c r="A2319" s="27"/>
      <c r="B2319" s="163">
        <v>2013</v>
      </c>
      <c r="C2319" s="163"/>
      <c r="D2319" s="146">
        <v>1566</v>
      </c>
      <c r="E2319" s="146">
        <v>2382</v>
      </c>
      <c r="F2319" s="146">
        <v>1060</v>
      </c>
      <c r="G2319" s="146">
        <v>14408</v>
      </c>
      <c r="H2319" s="146">
        <v>10754</v>
      </c>
      <c r="I2319" s="147">
        <v>1.52</v>
      </c>
      <c r="J2319" s="147">
        <v>6.05</v>
      </c>
      <c r="K2319" s="147">
        <v>16.34</v>
      </c>
      <c r="L2319" s="147">
        <v>120.2</v>
      </c>
      <c r="M2319" s="147">
        <v>38.31</v>
      </c>
    </row>
    <row r="2320" spans="1:14" s="7" customFormat="1" ht="15" customHeight="1">
      <c r="A2320" s="21"/>
      <c r="B2320" s="144">
        <v>2012</v>
      </c>
      <c r="C2320" s="144"/>
      <c r="D2320" s="146">
        <v>1546</v>
      </c>
      <c r="E2320" s="146">
        <v>2358</v>
      </c>
      <c r="F2320" s="146">
        <v>1053</v>
      </c>
      <c r="G2320" s="146">
        <v>15162</v>
      </c>
      <c r="H2320" s="146">
        <v>11712</v>
      </c>
      <c r="I2320" s="147">
        <v>1.53</v>
      </c>
      <c r="J2320" s="147">
        <v>6.43</v>
      </c>
      <c r="K2320" s="147">
        <v>17.66</v>
      </c>
      <c r="L2320" s="147">
        <v>122.65</v>
      </c>
      <c r="M2320" s="147">
        <v>37.75</v>
      </c>
    </row>
    <row r="2321" spans="1:14" s="7" customFormat="1" ht="15" customHeight="1">
      <c r="A2321" s="21"/>
      <c r="B2321" s="144">
        <v>2011</v>
      </c>
      <c r="C2321" s="144"/>
      <c r="D2321" s="146">
        <v>1590</v>
      </c>
      <c r="E2321" s="146">
        <v>2421</v>
      </c>
      <c r="F2321" s="146">
        <v>1078</v>
      </c>
      <c r="G2321" s="146">
        <v>15411</v>
      </c>
      <c r="H2321" s="146">
        <v>11957</v>
      </c>
      <c r="I2321" s="147">
        <v>1.52</v>
      </c>
      <c r="J2321" s="147">
        <v>6.37</v>
      </c>
      <c r="K2321" s="147">
        <v>18.77</v>
      </c>
      <c r="L2321" s="147">
        <v>131.27000000000001</v>
      </c>
      <c r="M2321" s="147">
        <v>34.83</v>
      </c>
    </row>
    <row r="2322" spans="1:14" s="7" customFormat="1" ht="15" customHeight="1">
      <c r="A2322" s="21"/>
      <c r="B2322" s="144">
        <v>2010</v>
      </c>
      <c r="C2322" s="144"/>
      <c r="D2322" s="146">
        <v>1551</v>
      </c>
      <c r="E2322" s="146">
        <v>2422</v>
      </c>
      <c r="F2322" s="146">
        <v>1107</v>
      </c>
      <c r="G2322" s="146">
        <v>16450</v>
      </c>
      <c r="H2322" s="146">
        <v>12770</v>
      </c>
      <c r="I2322" s="147">
        <v>1.56</v>
      </c>
      <c r="J2322" s="147">
        <v>6.79</v>
      </c>
      <c r="K2322" s="147">
        <v>19.149999999999999</v>
      </c>
      <c r="L2322" s="147">
        <v>128.88</v>
      </c>
      <c r="M2322" s="147">
        <v>36.01</v>
      </c>
    </row>
    <row r="2323" spans="1:14" s="7" customFormat="1" ht="15" customHeight="1">
      <c r="A2323" s="21"/>
      <c r="B2323" s="144">
        <v>2009</v>
      </c>
      <c r="C2323" s="144"/>
      <c r="D2323" s="146">
        <v>1536</v>
      </c>
      <c r="E2323" s="146">
        <v>2531</v>
      </c>
      <c r="F2323" s="146">
        <v>1253</v>
      </c>
      <c r="G2323" s="146">
        <v>17551</v>
      </c>
      <c r="H2323" s="146">
        <v>13416</v>
      </c>
      <c r="I2323" s="147">
        <v>1.65</v>
      </c>
      <c r="J2323" s="147">
        <v>6.93</v>
      </c>
      <c r="K2323" s="147">
        <v>21.18</v>
      </c>
      <c r="L2323" s="147">
        <v>151.22999999999999</v>
      </c>
      <c r="M2323" s="147">
        <v>32.67</v>
      </c>
    </row>
    <row r="2324" spans="1:14" s="14" customFormat="1" ht="15" customHeight="1" collapsed="1">
      <c r="A2324" s="21"/>
      <c r="B2324" s="144">
        <v>2008</v>
      </c>
      <c r="C2324" s="144"/>
      <c r="D2324" s="146">
        <v>1497</v>
      </c>
      <c r="E2324" s="146">
        <v>2478</v>
      </c>
      <c r="F2324" s="146">
        <v>1234</v>
      </c>
      <c r="G2324" s="146">
        <v>14950</v>
      </c>
      <c r="H2324" s="146">
        <v>11409</v>
      </c>
      <c r="I2324" s="147">
        <v>1.66</v>
      </c>
      <c r="J2324" s="147">
        <v>6.03</v>
      </c>
      <c r="K2324" s="147">
        <v>18.28</v>
      </c>
      <c r="L2324" s="147">
        <v>150.88999999999999</v>
      </c>
      <c r="M2324" s="147">
        <v>32.85</v>
      </c>
      <c r="N2324" s="7"/>
    </row>
    <row r="2325" spans="1:14" s="14" customFormat="1" ht="15" customHeight="1">
      <c r="A2325" s="21"/>
      <c r="B2325" s="138" t="s">
        <v>32</v>
      </c>
      <c r="C2325" s="138"/>
      <c r="D2325" s="139"/>
      <c r="E2325" s="139"/>
      <c r="F2325" s="139"/>
      <c r="G2325" s="139"/>
      <c r="H2325" s="139"/>
      <c r="I2325" s="140"/>
      <c r="J2325" s="140"/>
      <c r="K2325" s="140"/>
      <c r="L2325" s="140"/>
      <c r="M2325" s="140"/>
      <c r="N2325" s="12"/>
    </row>
    <row r="2326" spans="1:14" s="14" customFormat="1" ht="15" customHeight="1">
      <c r="A2326" s="21"/>
      <c r="B2326" s="141" t="s">
        <v>471</v>
      </c>
      <c r="C2326" s="141"/>
      <c r="D2326" s="142"/>
      <c r="E2326" s="142"/>
      <c r="F2326" s="142"/>
      <c r="G2326" s="142"/>
      <c r="H2326" s="142"/>
      <c r="I2326" s="143"/>
      <c r="J2326" s="143"/>
      <c r="K2326" s="143"/>
      <c r="L2326" s="143"/>
      <c r="M2326" s="143"/>
      <c r="N2326" s="13"/>
    </row>
    <row r="2327" spans="1:14" s="7" customFormat="1" ht="15" customHeight="1">
      <c r="A2327" s="21"/>
      <c r="B2327" s="163">
        <v>2016</v>
      </c>
      <c r="C2327" s="251"/>
      <c r="D2327" s="259">
        <v>32815</v>
      </c>
      <c r="E2327" s="259">
        <v>52529</v>
      </c>
      <c r="F2327" s="259">
        <v>23962</v>
      </c>
      <c r="G2327" s="259">
        <v>605387</v>
      </c>
      <c r="H2327" s="259">
        <v>483182</v>
      </c>
      <c r="I2327" s="260">
        <v>1.6</v>
      </c>
      <c r="J2327" s="260">
        <v>11.52</v>
      </c>
      <c r="K2327" s="260">
        <v>19.760000000000002</v>
      </c>
      <c r="L2327" s="260">
        <v>78.23</v>
      </c>
      <c r="M2327" s="260">
        <v>57.64</v>
      </c>
      <c r="N2327" s="13"/>
    </row>
    <row r="2328" spans="1:14" s="7" customFormat="1" ht="15" customHeight="1">
      <c r="A2328" s="21"/>
      <c r="B2328" s="163">
        <v>2015</v>
      </c>
      <c r="C2328" s="163"/>
      <c r="D2328" s="259">
        <v>30471</v>
      </c>
      <c r="E2328" s="259">
        <v>48077</v>
      </c>
      <c r="F2328" s="259">
        <v>21500</v>
      </c>
      <c r="G2328" s="259">
        <v>539250</v>
      </c>
      <c r="H2328" s="259">
        <v>431021</v>
      </c>
      <c r="I2328" s="260">
        <v>1.58</v>
      </c>
      <c r="J2328" s="260">
        <v>11.22</v>
      </c>
      <c r="K2328" s="260">
        <v>20.18</v>
      </c>
      <c r="L2328" s="260">
        <v>80.459999999999994</v>
      </c>
      <c r="M2328" s="260">
        <v>53.44</v>
      </c>
      <c r="N2328" s="13"/>
    </row>
    <row r="2329" spans="1:14" s="7" customFormat="1" ht="15" customHeight="1">
      <c r="A2329" s="21"/>
      <c r="B2329" s="163">
        <v>2014</v>
      </c>
      <c r="C2329" s="163"/>
      <c r="D2329" s="146">
        <v>28844</v>
      </c>
      <c r="E2329" s="146">
        <v>44762</v>
      </c>
      <c r="F2329" s="146">
        <v>19568</v>
      </c>
      <c r="G2329" s="146">
        <v>498760</v>
      </c>
      <c r="H2329" s="146">
        <v>399808</v>
      </c>
      <c r="I2329" s="147">
        <v>1.55</v>
      </c>
      <c r="J2329" s="147">
        <v>11.14</v>
      </c>
      <c r="K2329" s="147">
        <v>17.98</v>
      </c>
      <c r="L2329" s="147">
        <v>70.540000000000006</v>
      </c>
      <c r="M2329" s="147">
        <v>61.1</v>
      </c>
      <c r="N2329" s="13"/>
    </row>
    <row r="2330" spans="1:14" s="7" customFormat="1" ht="15" customHeight="1">
      <c r="A2330" s="27"/>
      <c r="B2330" s="163">
        <v>2013</v>
      </c>
      <c r="C2330" s="163"/>
      <c r="D2330" s="146">
        <v>27898</v>
      </c>
      <c r="E2330" s="146">
        <v>43586</v>
      </c>
      <c r="F2330" s="146">
        <v>19091</v>
      </c>
      <c r="G2330" s="146">
        <v>478384</v>
      </c>
      <c r="H2330" s="146">
        <v>381342</v>
      </c>
      <c r="I2330" s="147">
        <v>1.56</v>
      </c>
      <c r="J2330" s="147">
        <v>10.98</v>
      </c>
      <c r="K2330" s="147">
        <v>18.25</v>
      </c>
      <c r="L2330" s="147">
        <v>72.81</v>
      </c>
      <c r="M2330" s="147">
        <v>58.81</v>
      </c>
    </row>
    <row r="2331" spans="1:14" s="7" customFormat="1" ht="15" customHeight="1">
      <c r="A2331" s="21"/>
      <c r="B2331" s="144">
        <v>2012</v>
      </c>
      <c r="C2331" s="144"/>
      <c r="D2331" s="146">
        <v>28243</v>
      </c>
      <c r="E2331" s="146">
        <v>43387</v>
      </c>
      <c r="F2331" s="146">
        <v>18440</v>
      </c>
      <c r="G2331" s="146">
        <v>477698</v>
      </c>
      <c r="H2331" s="146">
        <v>384345</v>
      </c>
      <c r="I2331" s="147">
        <v>1.54</v>
      </c>
      <c r="J2331" s="147">
        <v>11.01</v>
      </c>
      <c r="K2331" s="147">
        <v>17.350000000000001</v>
      </c>
      <c r="L2331" s="147">
        <v>66.989999999999995</v>
      </c>
      <c r="M2331" s="147">
        <v>61.68</v>
      </c>
    </row>
    <row r="2332" spans="1:14" s="7" customFormat="1" ht="15" customHeight="1">
      <c r="A2332" s="21"/>
      <c r="B2332" s="144">
        <v>2011</v>
      </c>
      <c r="C2332" s="144"/>
      <c r="D2332" s="146">
        <v>29626</v>
      </c>
      <c r="E2332" s="146">
        <v>45272</v>
      </c>
      <c r="F2332" s="146">
        <v>18918</v>
      </c>
      <c r="G2332" s="146">
        <v>483396</v>
      </c>
      <c r="H2332" s="146">
        <v>386197</v>
      </c>
      <c r="I2332" s="147">
        <v>1.53</v>
      </c>
      <c r="J2332" s="147">
        <v>10.68</v>
      </c>
      <c r="K2332" s="147">
        <v>18.84</v>
      </c>
      <c r="L2332" s="147">
        <v>73.739999999999995</v>
      </c>
      <c r="M2332" s="147">
        <v>55.46</v>
      </c>
    </row>
    <row r="2333" spans="1:14" s="14" customFormat="1" ht="15" customHeight="1" collapsed="1">
      <c r="A2333" s="21"/>
      <c r="B2333" s="144">
        <v>2010</v>
      </c>
      <c r="C2333" s="144"/>
      <c r="D2333" s="146">
        <v>29346</v>
      </c>
      <c r="E2333" s="146">
        <v>45187</v>
      </c>
      <c r="F2333" s="146">
        <v>19033</v>
      </c>
      <c r="G2333" s="146">
        <v>483996</v>
      </c>
      <c r="H2333" s="146">
        <v>385874</v>
      </c>
      <c r="I2333" s="147">
        <v>1.54</v>
      </c>
      <c r="J2333" s="147">
        <v>10.71</v>
      </c>
      <c r="K2333" s="147">
        <v>18.829999999999998</v>
      </c>
      <c r="L2333" s="147">
        <v>74.069999999999993</v>
      </c>
      <c r="M2333" s="147">
        <v>55.95</v>
      </c>
      <c r="N2333" s="7"/>
    </row>
    <row r="2334" spans="1:14" s="14" customFormat="1" ht="15" customHeight="1">
      <c r="A2334" s="21"/>
      <c r="B2334" s="144">
        <v>2009</v>
      </c>
      <c r="C2334" s="144"/>
      <c r="D2334" s="146">
        <v>31007</v>
      </c>
      <c r="E2334" s="146">
        <v>47572</v>
      </c>
      <c r="F2334" s="146">
        <v>19589</v>
      </c>
      <c r="G2334" s="146">
        <v>459534</v>
      </c>
      <c r="H2334" s="146">
        <v>362275</v>
      </c>
      <c r="I2334" s="147">
        <v>1.53</v>
      </c>
      <c r="J2334" s="147">
        <v>9.66</v>
      </c>
      <c r="K2334" s="147">
        <v>18.190000000000001</v>
      </c>
      <c r="L2334" s="147">
        <v>77.56</v>
      </c>
      <c r="M2334" s="147">
        <v>53.24</v>
      </c>
      <c r="N2334" s="7"/>
    </row>
    <row r="2335" spans="1:14" s="14" customFormat="1" ht="15" customHeight="1">
      <c r="A2335" s="21"/>
      <c r="B2335" s="144">
        <v>2008</v>
      </c>
      <c r="C2335" s="144"/>
      <c r="D2335" s="146">
        <v>31446</v>
      </c>
      <c r="E2335" s="146">
        <v>47783</v>
      </c>
      <c r="F2335" s="146">
        <v>19112</v>
      </c>
      <c r="G2335" s="146">
        <v>444908</v>
      </c>
      <c r="H2335" s="146">
        <v>344586</v>
      </c>
      <c r="I2335" s="147">
        <v>1.52</v>
      </c>
      <c r="J2335" s="147">
        <v>9.31</v>
      </c>
      <c r="K2335" s="147">
        <v>18.88</v>
      </c>
      <c r="L2335" s="147">
        <v>81.099999999999994</v>
      </c>
      <c r="M2335" s="147">
        <v>49.03</v>
      </c>
      <c r="N2335" s="7"/>
    </row>
    <row r="2336" spans="1:14" s="7" customFormat="1" ht="15" customHeight="1">
      <c r="A2336" s="21"/>
      <c r="B2336" s="138" t="s">
        <v>35</v>
      </c>
      <c r="C2336" s="138"/>
      <c r="D2336" s="150"/>
      <c r="E2336" s="150"/>
      <c r="F2336" s="150"/>
      <c r="G2336" s="150"/>
      <c r="H2336" s="150"/>
      <c r="I2336" s="151"/>
      <c r="J2336" s="151"/>
      <c r="K2336" s="151"/>
      <c r="L2336" s="151"/>
      <c r="M2336" s="151"/>
      <c r="N2336" s="13"/>
    </row>
    <row r="2337" spans="1:14" s="7" customFormat="1" ht="15" customHeight="1">
      <c r="A2337" s="21"/>
      <c r="B2337" s="141" t="s">
        <v>389</v>
      </c>
      <c r="C2337" s="141"/>
      <c r="D2337" s="152"/>
      <c r="E2337" s="152"/>
      <c r="F2337" s="152"/>
      <c r="G2337" s="152"/>
      <c r="H2337" s="152"/>
      <c r="I2337" s="153"/>
      <c r="J2337" s="153"/>
      <c r="K2337" s="153"/>
      <c r="L2337" s="153"/>
      <c r="M2337" s="153"/>
      <c r="N2337" s="14"/>
    </row>
    <row r="2338" spans="1:14" s="7" customFormat="1" ht="15" customHeight="1">
      <c r="A2338" s="21"/>
      <c r="B2338" s="163">
        <v>2016</v>
      </c>
      <c r="C2338" s="251"/>
      <c r="D2338" s="259">
        <v>26704</v>
      </c>
      <c r="E2338" s="259">
        <v>26941</v>
      </c>
      <c r="F2338" s="259">
        <v>574</v>
      </c>
      <c r="G2338" s="259">
        <v>8564</v>
      </c>
      <c r="H2338" s="259">
        <v>1403</v>
      </c>
      <c r="I2338" s="260">
        <v>1.01</v>
      </c>
      <c r="J2338" s="260">
        <v>0.32</v>
      </c>
      <c r="K2338" s="260">
        <v>5.38</v>
      </c>
      <c r="L2338" s="260">
        <v>36.03</v>
      </c>
      <c r="M2338" s="260">
        <v>5.86</v>
      </c>
      <c r="N2338" s="14"/>
    </row>
    <row r="2339" spans="1:14" s="7" customFormat="1" ht="15" customHeight="1">
      <c r="A2339" s="21"/>
      <c r="B2339" s="163">
        <v>2015</v>
      </c>
      <c r="C2339" s="163"/>
      <c r="D2339" s="259">
        <v>25047</v>
      </c>
      <c r="E2339" s="259">
        <v>25254</v>
      </c>
      <c r="F2339" s="259">
        <v>512</v>
      </c>
      <c r="G2339" s="259">
        <v>8087</v>
      </c>
      <c r="H2339" s="259">
        <v>1397</v>
      </c>
      <c r="I2339" s="260">
        <v>1.01</v>
      </c>
      <c r="J2339" s="260">
        <v>0.32</v>
      </c>
      <c r="K2339" s="260">
        <v>5.2</v>
      </c>
      <c r="L2339" s="260">
        <v>32.92</v>
      </c>
      <c r="M2339" s="260">
        <v>6.09</v>
      </c>
      <c r="N2339" s="14"/>
    </row>
    <row r="2340" spans="1:14" s="7" customFormat="1" ht="15" customHeight="1">
      <c r="A2340" s="21"/>
      <c r="B2340" s="163">
        <v>2014</v>
      </c>
      <c r="C2340" s="163"/>
      <c r="D2340" s="146">
        <v>23857</v>
      </c>
      <c r="E2340" s="146">
        <v>23982</v>
      </c>
      <c r="F2340" s="146">
        <v>487</v>
      </c>
      <c r="G2340" s="146">
        <v>7608</v>
      </c>
      <c r="H2340" s="146">
        <v>1170</v>
      </c>
      <c r="I2340" s="147">
        <v>1.01</v>
      </c>
      <c r="J2340" s="147">
        <v>0.32</v>
      </c>
      <c r="K2340" s="147">
        <v>5.22</v>
      </c>
      <c r="L2340" s="147">
        <v>33.39</v>
      </c>
      <c r="M2340" s="147">
        <v>6.02</v>
      </c>
      <c r="N2340" s="14"/>
    </row>
    <row r="2341" spans="1:14" s="7" customFormat="1" ht="15" customHeight="1">
      <c r="A2341" s="27"/>
      <c r="B2341" s="163">
        <v>2013</v>
      </c>
      <c r="C2341" s="163"/>
      <c r="D2341" s="146">
        <v>23171</v>
      </c>
      <c r="E2341" s="146">
        <v>23363</v>
      </c>
      <c r="F2341" s="146">
        <v>522</v>
      </c>
      <c r="G2341" s="146">
        <v>7549</v>
      </c>
      <c r="H2341" s="146">
        <v>1156</v>
      </c>
      <c r="I2341" s="147">
        <v>1.01</v>
      </c>
      <c r="J2341" s="147">
        <v>0.32</v>
      </c>
      <c r="K2341" s="147">
        <v>4.99</v>
      </c>
      <c r="L2341" s="147">
        <v>34.520000000000003</v>
      </c>
      <c r="M2341" s="147">
        <v>6.4</v>
      </c>
    </row>
    <row r="2342" spans="1:14" s="14" customFormat="1" ht="15" customHeight="1" collapsed="1">
      <c r="A2342" s="21"/>
      <c r="B2342" s="144">
        <v>2012</v>
      </c>
      <c r="C2342" s="144"/>
      <c r="D2342" s="146">
        <v>23696</v>
      </c>
      <c r="E2342" s="146">
        <v>23824</v>
      </c>
      <c r="F2342" s="146">
        <v>506</v>
      </c>
      <c r="G2342" s="146">
        <v>7542</v>
      </c>
      <c r="H2342" s="146">
        <v>1259</v>
      </c>
      <c r="I2342" s="147">
        <v>1.01</v>
      </c>
      <c r="J2342" s="147">
        <v>0.32</v>
      </c>
      <c r="K2342" s="147">
        <v>5.16</v>
      </c>
      <c r="L2342" s="147">
        <v>34.6</v>
      </c>
      <c r="M2342" s="147">
        <v>6.01</v>
      </c>
      <c r="N2342" s="7"/>
    </row>
    <row r="2343" spans="1:14" s="14" customFormat="1" ht="15" customHeight="1">
      <c r="A2343" s="21"/>
      <c r="B2343" s="144">
        <v>2011</v>
      </c>
      <c r="C2343" s="144"/>
      <c r="D2343" s="146">
        <v>25183</v>
      </c>
      <c r="E2343" s="146">
        <v>25312</v>
      </c>
      <c r="F2343" s="146">
        <v>548</v>
      </c>
      <c r="G2343" s="146">
        <v>8409</v>
      </c>
      <c r="H2343" s="146">
        <v>1424</v>
      </c>
      <c r="I2343" s="147">
        <v>1.01</v>
      </c>
      <c r="J2343" s="147">
        <v>0.33</v>
      </c>
      <c r="K2343" s="147">
        <v>5.24</v>
      </c>
      <c r="L2343" s="147">
        <v>34.119999999999997</v>
      </c>
      <c r="M2343" s="147">
        <v>6.22</v>
      </c>
      <c r="N2343" s="7"/>
    </row>
    <row r="2344" spans="1:14" s="14" customFormat="1" ht="15" customHeight="1">
      <c r="A2344" s="21"/>
      <c r="B2344" s="144">
        <v>2010</v>
      </c>
      <c r="C2344" s="144"/>
      <c r="D2344" s="146">
        <v>25077</v>
      </c>
      <c r="E2344" s="146">
        <v>25245</v>
      </c>
      <c r="F2344" s="146">
        <v>589</v>
      </c>
      <c r="G2344" s="146">
        <v>9344</v>
      </c>
      <c r="H2344" s="146">
        <v>1891</v>
      </c>
      <c r="I2344" s="147">
        <v>1.01</v>
      </c>
      <c r="J2344" s="147">
        <v>0.37</v>
      </c>
      <c r="K2344" s="147">
        <v>6</v>
      </c>
      <c r="L2344" s="147">
        <v>37.799999999999997</v>
      </c>
      <c r="M2344" s="147">
        <v>6.11</v>
      </c>
      <c r="N2344" s="7"/>
    </row>
    <row r="2345" spans="1:14" s="7" customFormat="1" ht="15" customHeight="1">
      <c r="A2345" s="21"/>
      <c r="B2345" s="144">
        <v>2009</v>
      </c>
      <c r="C2345" s="144"/>
      <c r="D2345" s="146">
        <v>26818</v>
      </c>
      <c r="E2345" s="146">
        <v>26954</v>
      </c>
      <c r="F2345" s="146">
        <v>521</v>
      </c>
      <c r="G2345" s="146">
        <v>10312</v>
      </c>
      <c r="H2345" s="146">
        <v>1739</v>
      </c>
      <c r="I2345" s="147">
        <v>1.01</v>
      </c>
      <c r="J2345" s="147">
        <v>0.38</v>
      </c>
      <c r="K2345" s="147">
        <v>6.26</v>
      </c>
      <c r="L2345" s="147">
        <v>31.64</v>
      </c>
      <c r="M2345" s="147">
        <v>6.03</v>
      </c>
    </row>
    <row r="2346" spans="1:14" s="7" customFormat="1" ht="15" customHeight="1">
      <c r="A2346" s="21"/>
      <c r="B2346" s="144">
        <v>2008</v>
      </c>
      <c r="C2346" s="144"/>
      <c r="D2346" s="146">
        <v>27449</v>
      </c>
      <c r="E2346" s="146">
        <v>27599</v>
      </c>
      <c r="F2346" s="146">
        <v>495</v>
      </c>
      <c r="G2346" s="146">
        <v>9964</v>
      </c>
      <c r="H2346" s="146">
        <v>1457</v>
      </c>
      <c r="I2346" s="147">
        <v>1.01</v>
      </c>
      <c r="J2346" s="147">
        <v>0.36</v>
      </c>
      <c r="K2346" s="147">
        <v>6.6</v>
      </c>
      <c r="L2346" s="147">
        <v>32.78</v>
      </c>
      <c r="M2346" s="147">
        <v>5.41</v>
      </c>
    </row>
    <row r="2347" spans="1:14" s="7" customFormat="1" ht="15" customHeight="1">
      <c r="A2347" s="21"/>
      <c r="B2347" s="141" t="s">
        <v>390</v>
      </c>
      <c r="C2347" s="141"/>
      <c r="D2347" s="152"/>
      <c r="E2347" s="152"/>
      <c r="F2347" s="152"/>
      <c r="G2347" s="152"/>
      <c r="H2347" s="152"/>
      <c r="I2347" s="153"/>
      <c r="J2347" s="153"/>
      <c r="K2347" s="153"/>
      <c r="L2347" s="153"/>
      <c r="M2347" s="153"/>
      <c r="N2347" s="14"/>
    </row>
    <row r="2348" spans="1:14" s="7" customFormat="1" ht="15" customHeight="1">
      <c r="A2348" s="21"/>
      <c r="B2348" s="163">
        <v>2016</v>
      </c>
      <c r="C2348" s="251"/>
      <c r="D2348" s="259">
        <v>6111</v>
      </c>
      <c r="E2348" s="259">
        <v>25588</v>
      </c>
      <c r="F2348" s="259">
        <v>23388</v>
      </c>
      <c r="G2348" s="259">
        <v>596823</v>
      </c>
      <c r="H2348" s="259">
        <v>481779</v>
      </c>
      <c r="I2348" s="260">
        <v>4.1900000000000004</v>
      </c>
      <c r="J2348" s="260">
        <v>23.32</v>
      </c>
      <c r="K2348" s="260">
        <v>34.909999999999997</v>
      </c>
      <c r="L2348" s="260">
        <v>136.82</v>
      </c>
      <c r="M2348" s="260">
        <v>66.010000000000005</v>
      </c>
      <c r="N2348" s="14"/>
    </row>
    <row r="2349" spans="1:14" s="7" customFormat="1" ht="15" customHeight="1">
      <c r="A2349" s="21"/>
      <c r="B2349" s="163">
        <v>2015</v>
      </c>
      <c r="C2349" s="163"/>
      <c r="D2349" s="259">
        <v>5424</v>
      </c>
      <c r="E2349" s="259">
        <v>22823</v>
      </c>
      <c r="F2349" s="259">
        <v>20988</v>
      </c>
      <c r="G2349" s="259">
        <v>531164</v>
      </c>
      <c r="H2349" s="259">
        <v>429624</v>
      </c>
      <c r="I2349" s="260">
        <v>4.21</v>
      </c>
      <c r="J2349" s="260">
        <v>23.27</v>
      </c>
      <c r="K2349" s="260">
        <v>36.76</v>
      </c>
      <c r="L2349" s="260">
        <v>145.24</v>
      </c>
      <c r="M2349" s="260">
        <v>60.6</v>
      </c>
      <c r="N2349" s="14"/>
    </row>
    <row r="2350" spans="1:14" s="7" customFormat="1" ht="15" customHeight="1">
      <c r="A2350" s="21"/>
      <c r="B2350" s="163">
        <v>2014</v>
      </c>
      <c r="C2350" s="163"/>
      <c r="D2350" s="146">
        <v>4987</v>
      </c>
      <c r="E2350" s="146">
        <v>20780</v>
      </c>
      <c r="F2350" s="146">
        <v>19081</v>
      </c>
      <c r="G2350" s="146">
        <v>491152</v>
      </c>
      <c r="H2350" s="146">
        <v>398638</v>
      </c>
      <c r="I2350" s="147">
        <v>4.17</v>
      </c>
      <c r="J2350" s="147">
        <v>23.64</v>
      </c>
      <c r="K2350" s="147">
        <v>32.71</v>
      </c>
      <c r="L2350" s="147">
        <v>127.09</v>
      </c>
      <c r="M2350" s="147">
        <v>71.180000000000007</v>
      </c>
      <c r="N2350" s="14"/>
    </row>
    <row r="2351" spans="1:14" s="14" customFormat="1" ht="15" customHeight="1" collapsed="1">
      <c r="A2351" s="27"/>
      <c r="B2351" s="163">
        <v>2013</v>
      </c>
      <c r="C2351" s="163"/>
      <c r="D2351" s="146">
        <v>4727</v>
      </c>
      <c r="E2351" s="146">
        <v>20223</v>
      </c>
      <c r="F2351" s="146">
        <v>18569</v>
      </c>
      <c r="G2351" s="146">
        <v>470835</v>
      </c>
      <c r="H2351" s="146">
        <v>380186</v>
      </c>
      <c r="I2351" s="147">
        <v>4.28</v>
      </c>
      <c r="J2351" s="147">
        <v>23.28</v>
      </c>
      <c r="K2351" s="147">
        <v>33.56</v>
      </c>
      <c r="L2351" s="147">
        <v>132.34</v>
      </c>
      <c r="M2351" s="147">
        <v>67.69</v>
      </c>
      <c r="N2351" s="7"/>
    </row>
    <row r="2352" spans="1:14" s="14" customFormat="1" ht="15" customHeight="1">
      <c r="A2352" s="21"/>
      <c r="B2352" s="144">
        <v>2012</v>
      </c>
      <c r="C2352" s="144"/>
      <c r="D2352" s="146">
        <v>4547</v>
      </c>
      <c r="E2352" s="146">
        <v>19563</v>
      </c>
      <c r="F2352" s="146">
        <v>17934</v>
      </c>
      <c r="G2352" s="146">
        <v>470155</v>
      </c>
      <c r="H2352" s="146">
        <v>383086</v>
      </c>
      <c r="I2352" s="147">
        <v>4.3</v>
      </c>
      <c r="J2352" s="147">
        <v>24.03</v>
      </c>
      <c r="K2352" s="147">
        <v>32.21</v>
      </c>
      <c r="L2352" s="147">
        <v>122.85</v>
      </c>
      <c r="M2352" s="147">
        <v>72.44</v>
      </c>
      <c r="N2352" s="7"/>
    </row>
    <row r="2353" spans="1:14" s="14" customFormat="1" ht="15" customHeight="1">
      <c r="A2353" s="21"/>
      <c r="B2353" s="144">
        <v>2011</v>
      </c>
      <c r="C2353" s="144"/>
      <c r="D2353" s="146">
        <v>4443</v>
      </c>
      <c r="E2353" s="146">
        <v>19960</v>
      </c>
      <c r="F2353" s="146">
        <v>18370</v>
      </c>
      <c r="G2353" s="146">
        <v>474987</v>
      </c>
      <c r="H2353" s="146">
        <v>384772</v>
      </c>
      <c r="I2353" s="147">
        <v>4.49</v>
      </c>
      <c r="J2353" s="147">
        <v>23.8</v>
      </c>
      <c r="K2353" s="147">
        <v>36.1</v>
      </c>
      <c r="L2353" s="147">
        <v>139.61000000000001</v>
      </c>
      <c r="M2353" s="147">
        <v>64.5</v>
      </c>
      <c r="N2353" s="7"/>
    </row>
    <row r="2354" spans="1:14" s="7" customFormat="1" ht="15" customHeight="1">
      <c r="A2354" s="21"/>
      <c r="B2354" s="144">
        <v>2010</v>
      </c>
      <c r="C2354" s="144"/>
      <c r="D2354" s="146">
        <v>4269</v>
      </c>
      <c r="E2354" s="146">
        <v>19942</v>
      </c>
      <c r="F2354" s="146">
        <v>18444</v>
      </c>
      <c r="G2354" s="146">
        <v>474652</v>
      </c>
      <c r="H2354" s="146">
        <v>383983</v>
      </c>
      <c r="I2354" s="147">
        <v>4.67</v>
      </c>
      <c r="J2354" s="147">
        <v>23.8</v>
      </c>
      <c r="K2354" s="147">
        <v>35.090000000000003</v>
      </c>
      <c r="L2354" s="147">
        <v>136.33000000000001</v>
      </c>
      <c r="M2354" s="147">
        <v>66.67</v>
      </c>
    </row>
    <row r="2355" spans="1:14" s="7" customFormat="1" ht="15" customHeight="1">
      <c r="A2355" s="21"/>
      <c r="B2355" s="144">
        <v>2009</v>
      </c>
      <c r="C2355" s="144"/>
      <c r="D2355" s="146">
        <v>4189</v>
      </c>
      <c r="E2355" s="146">
        <v>20618</v>
      </c>
      <c r="F2355" s="146">
        <v>19068</v>
      </c>
      <c r="G2355" s="146">
        <v>449222</v>
      </c>
      <c r="H2355" s="146">
        <v>360537</v>
      </c>
      <c r="I2355" s="147">
        <v>4.92</v>
      </c>
      <c r="J2355" s="147">
        <v>21.79</v>
      </c>
      <c r="K2355" s="147">
        <v>33.79</v>
      </c>
      <c r="L2355" s="147">
        <v>143.44999999999999</v>
      </c>
      <c r="M2355" s="147">
        <v>64.91</v>
      </c>
    </row>
    <row r="2356" spans="1:14" s="7" customFormat="1" ht="15" customHeight="1">
      <c r="A2356" s="21"/>
      <c r="B2356" s="144">
        <v>2008</v>
      </c>
      <c r="C2356" s="144"/>
      <c r="D2356" s="146">
        <v>3997</v>
      </c>
      <c r="E2356" s="146">
        <v>20184</v>
      </c>
      <c r="F2356" s="146">
        <v>18617</v>
      </c>
      <c r="G2356" s="146">
        <v>434945</v>
      </c>
      <c r="H2356" s="146">
        <v>343129</v>
      </c>
      <c r="I2356" s="147">
        <v>5.05</v>
      </c>
      <c r="J2356" s="147">
        <v>21.55</v>
      </c>
      <c r="K2356" s="147">
        <v>35.67</v>
      </c>
      <c r="L2356" s="147">
        <v>152.69</v>
      </c>
      <c r="M2356" s="147">
        <v>60.14</v>
      </c>
    </row>
    <row r="2357" spans="1:14" s="7" customFormat="1" ht="15" customHeight="1">
      <c r="A2357" s="21"/>
      <c r="B2357" s="138" t="s">
        <v>11</v>
      </c>
      <c r="C2357" s="138"/>
      <c r="D2357" s="150"/>
      <c r="E2357" s="150"/>
      <c r="F2357" s="150"/>
      <c r="G2357" s="150"/>
      <c r="H2357" s="150"/>
      <c r="I2357" s="151"/>
      <c r="J2357" s="151"/>
      <c r="K2357" s="151"/>
      <c r="L2357" s="151"/>
      <c r="M2357" s="151"/>
      <c r="N2357" s="13"/>
    </row>
    <row r="2358" spans="1:14" s="7" customFormat="1" ht="15" customHeight="1">
      <c r="A2358" s="21"/>
      <c r="B2358" s="141" t="s">
        <v>391</v>
      </c>
      <c r="C2358" s="141"/>
      <c r="D2358" s="152"/>
      <c r="E2358" s="152"/>
      <c r="F2358" s="152"/>
      <c r="G2358" s="152"/>
      <c r="H2358" s="152"/>
      <c r="I2358" s="153"/>
      <c r="J2358" s="153"/>
      <c r="K2358" s="153"/>
      <c r="L2358" s="153"/>
      <c r="M2358" s="153"/>
      <c r="N2358" s="14"/>
    </row>
    <row r="2359" spans="1:14" s="7" customFormat="1" ht="15" customHeight="1">
      <c r="A2359" s="21"/>
      <c r="B2359" s="163">
        <v>2016</v>
      </c>
      <c r="C2359" s="251"/>
      <c r="D2359" s="259">
        <v>32805</v>
      </c>
      <c r="E2359" s="259">
        <v>48537</v>
      </c>
      <c r="F2359" s="259">
        <v>19970</v>
      </c>
      <c r="G2359" s="259">
        <v>402626</v>
      </c>
      <c r="H2359" s="259">
        <v>318777</v>
      </c>
      <c r="I2359" s="260">
        <v>1.48</v>
      </c>
      <c r="J2359" s="260">
        <v>8.3000000000000007</v>
      </c>
      <c r="K2359" s="260">
        <v>13.48</v>
      </c>
      <c r="L2359" s="260">
        <v>66.84</v>
      </c>
      <c r="M2359" s="260">
        <v>62.64</v>
      </c>
      <c r="N2359" s="14"/>
    </row>
    <row r="2360" spans="1:14" s="14" customFormat="1" ht="15" customHeight="1" collapsed="1">
      <c r="A2360" s="21"/>
      <c r="B2360" s="163">
        <v>2015</v>
      </c>
      <c r="C2360" s="163"/>
      <c r="D2360" s="259">
        <v>30462</v>
      </c>
      <c r="E2360" s="259">
        <v>44800</v>
      </c>
      <c r="F2360" s="259">
        <v>18223</v>
      </c>
      <c r="G2360" s="259">
        <v>336560</v>
      </c>
      <c r="H2360" s="259">
        <v>263991</v>
      </c>
      <c r="I2360" s="260">
        <v>1.47</v>
      </c>
      <c r="J2360" s="260">
        <v>7.51</v>
      </c>
      <c r="K2360" s="260">
        <v>14.29</v>
      </c>
      <c r="L2360" s="260">
        <v>77.39</v>
      </c>
      <c r="M2360" s="260">
        <v>53.9</v>
      </c>
    </row>
    <row r="2361" spans="1:14" s="14" customFormat="1" ht="15" customHeight="1">
      <c r="A2361" s="21"/>
      <c r="B2361" s="163">
        <v>2014</v>
      </c>
      <c r="C2361" s="163"/>
      <c r="D2361" s="146">
        <v>28837</v>
      </c>
      <c r="E2361" s="146">
        <v>41969</v>
      </c>
      <c r="F2361" s="146">
        <v>16775</v>
      </c>
      <c r="G2361" s="146">
        <v>367222</v>
      </c>
      <c r="H2361" s="146">
        <v>292623</v>
      </c>
      <c r="I2361" s="147">
        <v>1.46</v>
      </c>
      <c r="J2361" s="147">
        <v>8.75</v>
      </c>
      <c r="K2361" s="147">
        <v>14.58</v>
      </c>
      <c r="L2361" s="147">
        <v>66.599999999999994</v>
      </c>
      <c r="M2361" s="147">
        <v>61.53</v>
      </c>
    </row>
    <row r="2362" spans="1:14" s="14" customFormat="1" ht="15" customHeight="1">
      <c r="A2362" s="27"/>
      <c r="B2362" s="163">
        <v>2013</v>
      </c>
      <c r="C2362" s="163"/>
      <c r="D2362" s="146">
        <v>27888</v>
      </c>
      <c r="E2362" s="146">
        <v>40053</v>
      </c>
      <c r="F2362" s="146">
        <v>15558</v>
      </c>
      <c r="G2362" s="146">
        <v>341038</v>
      </c>
      <c r="H2362" s="146">
        <v>268535</v>
      </c>
      <c r="I2362" s="147">
        <v>1.44</v>
      </c>
      <c r="J2362" s="147">
        <v>8.51</v>
      </c>
      <c r="K2362" s="147">
        <v>13.47</v>
      </c>
      <c r="L2362" s="147">
        <v>61.44</v>
      </c>
      <c r="M2362" s="147">
        <v>64.48</v>
      </c>
      <c r="N2362" s="7"/>
    </row>
    <row r="2363" spans="1:14" s="7" customFormat="1" ht="15" customHeight="1">
      <c r="A2363" s="21"/>
      <c r="B2363" s="144">
        <v>2012</v>
      </c>
      <c r="C2363" s="144"/>
      <c r="D2363" s="146">
        <v>28237</v>
      </c>
      <c r="E2363" s="146">
        <v>40599</v>
      </c>
      <c r="F2363" s="146">
        <v>15652</v>
      </c>
      <c r="G2363" s="146">
        <v>399284</v>
      </c>
      <c r="H2363" s="146">
        <v>323268</v>
      </c>
      <c r="I2363" s="147">
        <v>1.44</v>
      </c>
      <c r="J2363" s="147">
        <v>9.83</v>
      </c>
      <c r="K2363" s="147">
        <v>14.99</v>
      </c>
      <c r="L2363" s="147">
        <v>58.77</v>
      </c>
      <c r="M2363" s="147">
        <v>66.11</v>
      </c>
    </row>
    <row r="2364" spans="1:14" s="7" customFormat="1" ht="15" customHeight="1">
      <c r="A2364" s="21"/>
      <c r="B2364" s="144">
        <v>2011</v>
      </c>
      <c r="C2364" s="144"/>
      <c r="D2364" s="146">
        <v>29617</v>
      </c>
      <c r="E2364" s="146">
        <v>41721</v>
      </c>
      <c r="F2364" s="146">
        <v>15367</v>
      </c>
      <c r="G2364" s="146">
        <v>337741</v>
      </c>
      <c r="H2364" s="146">
        <v>271273</v>
      </c>
      <c r="I2364" s="147">
        <v>1.41</v>
      </c>
      <c r="J2364" s="147">
        <v>8.1</v>
      </c>
      <c r="K2364" s="147">
        <v>13.45</v>
      </c>
      <c r="L2364" s="147">
        <v>61.19</v>
      </c>
      <c r="M2364" s="147">
        <v>61.31</v>
      </c>
    </row>
    <row r="2365" spans="1:14" s="7" customFormat="1" ht="15" customHeight="1">
      <c r="A2365" s="21"/>
      <c r="B2365" s="144">
        <v>2010</v>
      </c>
      <c r="C2365" s="144"/>
      <c r="D2365" s="146">
        <v>29337</v>
      </c>
      <c r="E2365" s="146">
        <v>41486</v>
      </c>
      <c r="F2365" s="146">
        <v>15332</v>
      </c>
      <c r="G2365" s="146">
        <v>338162</v>
      </c>
      <c r="H2365" s="146">
        <v>271304</v>
      </c>
      <c r="I2365" s="147">
        <v>1.41</v>
      </c>
      <c r="J2365" s="147">
        <v>8.15</v>
      </c>
      <c r="K2365" s="147">
        <v>13.83</v>
      </c>
      <c r="L2365" s="147">
        <v>62.69</v>
      </c>
      <c r="M2365" s="147">
        <v>60.54</v>
      </c>
    </row>
    <row r="2366" spans="1:14" s="7" customFormat="1" ht="15" customHeight="1">
      <c r="A2366" s="21"/>
      <c r="B2366" s="144">
        <v>2009</v>
      </c>
      <c r="C2366" s="144"/>
      <c r="D2366" s="146">
        <v>30997</v>
      </c>
      <c r="E2366" s="146">
        <v>43073</v>
      </c>
      <c r="F2366" s="146">
        <v>15090</v>
      </c>
      <c r="G2366" s="146">
        <v>361824</v>
      </c>
      <c r="H2366" s="146">
        <v>289845</v>
      </c>
      <c r="I2366" s="147">
        <v>1.39</v>
      </c>
      <c r="J2366" s="147">
        <v>8.4</v>
      </c>
      <c r="K2366" s="147">
        <v>14.66</v>
      </c>
      <c r="L2366" s="147">
        <v>61.13</v>
      </c>
      <c r="M2366" s="147">
        <v>59.87</v>
      </c>
    </row>
    <row r="2367" spans="1:14" s="7" customFormat="1" ht="15" customHeight="1">
      <c r="A2367" s="21"/>
      <c r="B2367" s="144">
        <v>2008</v>
      </c>
      <c r="C2367" s="144"/>
      <c r="D2367" s="146">
        <v>31437</v>
      </c>
      <c r="E2367" s="146">
        <v>43463</v>
      </c>
      <c r="F2367" s="146">
        <v>14792</v>
      </c>
      <c r="G2367" s="146">
        <v>331699</v>
      </c>
      <c r="H2367" s="146">
        <v>263022</v>
      </c>
      <c r="I2367" s="147">
        <v>1.38</v>
      </c>
      <c r="J2367" s="147">
        <v>7.63</v>
      </c>
      <c r="K2367" s="147">
        <v>15.11</v>
      </c>
      <c r="L2367" s="147">
        <v>67.36</v>
      </c>
      <c r="M2367" s="147">
        <v>52.56</v>
      </c>
    </row>
    <row r="2368" spans="1:14" s="7" customFormat="1" ht="15" customHeight="1">
      <c r="A2368" s="21"/>
      <c r="B2368" s="145" t="s">
        <v>392</v>
      </c>
      <c r="C2368" s="145"/>
      <c r="D2368" s="154"/>
      <c r="E2368" s="154"/>
      <c r="F2368" s="154"/>
      <c r="G2368" s="154"/>
      <c r="H2368" s="154"/>
      <c r="I2368" s="155"/>
      <c r="J2368" s="155"/>
      <c r="K2368" s="155"/>
      <c r="L2368" s="155"/>
      <c r="M2368" s="155"/>
      <c r="N2368" s="15"/>
    </row>
    <row r="2369" spans="1:14" s="14" customFormat="1" ht="15" customHeight="1" collapsed="1">
      <c r="A2369" s="21"/>
      <c r="B2369" s="163">
        <v>2016</v>
      </c>
      <c r="C2369" s="251"/>
      <c r="D2369" s="259">
        <v>32470</v>
      </c>
      <c r="E2369" s="259">
        <v>37448</v>
      </c>
      <c r="F2369" s="259">
        <v>8971</v>
      </c>
      <c r="G2369" s="259">
        <v>98638</v>
      </c>
      <c r="H2369" s="259">
        <v>73312</v>
      </c>
      <c r="I2369" s="260">
        <v>1.1499999999999999</v>
      </c>
      <c r="J2369" s="260">
        <v>2.63</v>
      </c>
      <c r="K2369" s="260">
        <v>7.56</v>
      </c>
      <c r="L2369" s="260">
        <v>68.760000000000005</v>
      </c>
      <c r="M2369" s="260">
        <v>35.18</v>
      </c>
      <c r="N2369" s="15"/>
    </row>
    <row r="2370" spans="1:14" s="14" customFormat="1" ht="15" customHeight="1">
      <c r="A2370" s="21"/>
      <c r="B2370" s="163">
        <v>2015</v>
      </c>
      <c r="C2370" s="163"/>
      <c r="D2370" s="259">
        <v>30159</v>
      </c>
      <c r="E2370" s="259">
        <v>34587</v>
      </c>
      <c r="F2370" s="259">
        <v>8054</v>
      </c>
      <c r="G2370" s="259">
        <v>87934</v>
      </c>
      <c r="H2370" s="259">
        <v>64745</v>
      </c>
      <c r="I2370" s="260">
        <v>1.1499999999999999</v>
      </c>
      <c r="J2370" s="260">
        <v>2.54</v>
      </c>
      <c r="K2370" s="260">
        <v>7.15</v>
      </c>
      <c r="L2370" s="260">
        <v>65.48</v>
      </c>
      <c r="M2370" s="260">
        <v>36.32</v>
      </c>
      <c r="N2370" s="15"/>
    </row>
    <row r="2371" spans="1:14" s="14" customFormat="1" ht="15" customHeight="1">
      <c r="A2371" s="21"/>
      <c r="B2371" s="163">
        <v>2014</v>
      </c>
      <c r="C2371" s="163"/>
      <c r="D2371" s="146">
        <v>28555</v>
      </c>
      <c r="E2371" s="146">
        <v>32547</v>
      </c>
      <c r="F2371" s="146">
        <v>7423</v>
      </c>
      <c r="G2371" s="146">
        <v>79938</v>
      </c>
      <c r="H2371" s="146">
        <v>58360</v>
      </c>
      <c r="I2371" s="147">
        <v>1.1399999999999999</v>
      </c>
      <c r="J2371" s="147">
        <v>2.46</v>
      </c>
      <c r="K2371" s="147">
        <v>6.72</v>
      </c>
      <c r="L2371" s="147">
        <v>62.43</v>
      </c>
      <c r="M2371" s="147">
        <v>36.99</v>
      </c>
      <c r="N2371" s="15"/>
    </row>
    <row r="2372" spans="1:14" s="7" customFormat="1" ht="15" customHeight="1">
      <c r="A2372" s="27"/>
      <c r="B2372" s="163">
        <v>2013</v>
      </c>
      <c r="C2372" s="163"/>
      <c r="D2372" s="146">
        <v>27637</v>
      </c>
      <c r="E2372" s="146">
        <v>31460</v>
      </c>
      <c r="F2372" s="146">
        <v>7028</v>
      </c>
      <c r="G2372" s="146">
        <v>73383</v>
      </c>
      <c r="H2372" s="146">
        <v>53412</v>
      </c>
      <c r="I2372" s="147">
        <v>1.1399999999999999</v>
      </c>
      <c r="J2372" s="147">
        <v>2.33</v>
      </c>
      <c r="K2372" s="147">
        <v>6.41</v>
      </c>
      <c r="L2372" s="147">
        <v>61.44</v>
      </c>
      <c r="M2372" s="147">
        <v>36.840000000000003</v>
      </c>
    </row>
    <row r="2373" spans="1:14" s="7" customFormat="1" ht="15" customHeight="1">
      <c r="A2373" s="21"/>
      <c r="B2373" s="144">
        <v>2012</v>
      </c>
      <c r="C2373" s="144"/>
      <c r="D2373" s="146">
        <v>27992</v>
      </c>
      <c r="E2373" s="146">
        <v>31809</v>
      </c>
      <c r="F2373" s="146">
        <v>6905</v>
      </c>
      <c r="G2373" s="146">
        <v>74797</v>
      </c>
      <c r="H2373" s="146">
        <v>55171</v>
      </c>
      <c r="I2373" s="147">
        <v>1.1399999999999999</v>
      </c>
      <c r="J2373" s="147">
        <v>2.35</v>
      </c>
      <c r="K2373" s="147">
        <v>6.16</v>
      </c>
      <c r="L2373" s="147">
        <v>56.9</v>
      </c>
      <c r="M2373" s="147">
        <v>37.869999999999997</v>
      </c>
    </row>
    <row r="2374" spans="1:14" s="7" customFormat="1" ht="15" customHeight="1">
      <c r="A2374" s="21"/>
      <c r="B2374" s="144">
        <v>2011</v>
      </c>
      <c r="C2374" s="144"/>
      <c r="D2374" s="146">
        <v>29377</v>
      </c>
      <c r="E2374" s="146">
        <v>33496</v>
      </c>
      <c r="F2374" s="146">
        <v>7174</v>
      </c>
      <c r="G2374" s="146">
        <v>83041</v>
      </c>
      <c r="H2374" s="146">
        <v>61449</v>
      </c>
      <c r="I2374" s="147">
        <v>1.1399999999999999</v>
      </c>
      <c r="J2374" s="147">
        <v>2.48</v>
      </c>
      <c r="K2374" s="147">
        <v>6.51</v>
      </c>
      <c r="L2374" s="147">
        <v>56.26</v>
      </c>
      <c r="M2374" s="147">
        <v>38.19</v>
      </c>
    </row>
    <row r="2375" spans="1:14" s="7" customFormat="1" ht="15" customHeight="1">
      <c r="A2375" s="21"/>
      <c r="B2375" s="144">
        <v>2010</v>
      </c>
      <c r="C2375" s="144"/>
      <c r="D2375" s="146">
        <v>29083</v>
      </c>
      <c r="E2375" s="146">
        <v>33129</v>
      </c>
      <c r="F2375" s="146">
        <v>7010</v>
      </c>
      <c r="G2375" s="146">
        <v>82876</v>
      </c>
      <c r="H2375" s="146">
        <v>61390</v>
      </c>
      <c r="I2375" s="147">
        <v>1.1399999999999999</v>
      </c>
      <c r="J2375" s="147">
        <v>2.5</v>
      </c>
      <c r="K2375" s="147">
        <v>7.64</v>
      </c>
      <c r="L2375" s="147">
        <v>64.62</v>
      </c>
      <c r="M2375" s="147">
        <v>33.07</v>
      </c>
    </row>
    <row r="2376" spans="1:14" s="7" customFormat="1" ht="15" customHeight="1">
      <c r="A2376" s="21"/>
      <c r="B2376" s="144">
        <v>2009</v>
      </c>
      <c r="C2376" s="144"/>
      <c r="D2376" s="146">
        <v>30753</v>
      </c>
      <c r="E2376" s="146">
        <v>34670</v>
      </c>
      <c r="F2376" s="146">
        <v>6754</v>
      </c>
      <c r="G2376" s="146">
        <v>78613</v>
      </c>
      <c r="H2376" s="146">
        <v>56524</v>
      </c>
      <c r="I2376" s="147">
        <v>1.1299999999999999</v>
      </c>
      <c r="J2376" s="147">
        <v>2.27</v>
      </c>
      <c r="K2376" s="147">
        <v>7.64</v>
      </c>
      <c r="L2376" s="147">
        <v>65.62</v>
      </c>
      <c r="M2376" s="147">
        <v>30.01</v>
      </c>
    </row>
    <row r="2377" spans="1:14" s="7" customFormat="1" ht="15" customHeight="1">
      <c r="A2377" s="21"/>
      <c r="B2377" s="144">
        <v>2008</v>
      </c>
      <c r="C2377" s="144"/>
      <c r="D2377" s="146">
        <v>31184</v>
      </c>
      <c r="E2377" s="146">
        <v>35024</v>
      </c>
      <c r="F2377" s="146">
        <v>6487</v>
      </c>
      <c r="G2377" s="146">
        <v>72600</v>
      </c>
      <c r="H2377" s="146">
        <v>51780</v>
      </c>
      <c r="I2377" s="147">
        <v>1.1200000000000001</v>
      </c>
      <c r="J2377" s="147">
        <v>2.0699999999999998</v>
      </c>
      <c r="K2377" s="147">
        <v>7.77</v>
      </c>
      <c r="L2377" s="147">
        <v>69.430000000000007</v>
      </c>
      <c r="M2377" s="147">
        <v>26.87</v>
      </c>
    </row>
    <row r="2378" spans="1:14" s="9" customFormat="1" ht="15" customHeight="1">
      <c r="A2378" s="21"/>
      <c r="B2378" s="145" t="s">
        <v>393</v>
      </c>
      <c r="C2378" s="145"/>
      <c r="D2378" s="154"/>
      <c r="E2378" s="154"/>
      <c r="F2378" s="154"/>
      <c r="G2378" s="154"/>
      <c r="H2378" s="154"/>
      <c r="I2378" s="155"/>
      <c r="J2378" s="155"/>
      <c r="K2378" s="155"/>
      <c r="L2378" s="155"/>
      <c r="M2378" s="155"/>
      <c r="N2378" s="15"/>
    </row>
    <row r="2379" spans="1:14" s="12" customFormat="1" ht="15" customHeight="1">
      <c r="A2379" s="21"/>
      <c r="B2379" s="163">
        <v>2016</v>
      </c>
      <c r="C2379" s="251"/>
      <c r="D2379" s="259">
        <v>276</v>
      </c>
      <c r="E2379" s="259">
        <v>5537</v>
      </c>
      <c r="F2379" s="259">
        <v>5500</v>
      </c>
      <c r="G2379" s="259">
        <v>113875</v>
      </c>
      <c r="H2379" s="259">
        <v>91227</v>
      </c>
      <c r="I2379" s="260">
        <v>20.059999999999999</v>
      </c>
      <c r="J2379" s="260">
        <v>20.57</v>
      </c>
      <c r="K2379" s="260">
        <v>27.95</v>
      </c>
      <c r="L2379" s="260">
        <v>134.99</v>
      </c>
      <c r="M2379" s="260">
        <v>78.400000000000006</v>
      </c>
      <c r="N2379" s="15"/>
    </row>
    <row r="2380" spans="1:14" s="13" customFormat="1" ht="15" customHeight="1">
      <c r="A2380" s="21"/>
      <c r="B2380" s="163">
        <v>2015</v>
      </c>
      <c r="C2380" s="163"/>
      <c r="D2380" s="259">
        <v>244</v>
      </c>
      <c r="E2380" s="259">
        <v>4766</v>
      </c>
      <c r="F2380" s="259">
        <v>4750</v>
      </c>
      <c r="G2380" s="259">
        <v>100860</v>
      </c>
      <c r="H2380" s="259">
        <v>80021</v>
      </c>
      <c r="I2380" s="260">
        <v>19.53</v>
      </c>
      <c r="J2380" s="260">
        <v>21.16</v>
      </c>
      <c r="K2380" s="260">
        <v>26.63</v>
      </c>
      <c r="L2380" s="260">
        <v>125.43</v>
      </c>
      <c r="M2380" s="260">
        <v>86.02</v>
      </c>
      <c r="N2380" s="15"/>
    </row>
    <row r="2381" spans="1:14" s="13" customFormat="1" ht="15" customHeight="1">
      <c r="A2381" s="21"/>
      <c r="B2381" s="163">
        <v>2014</v>
      </c>
      <c r="C2381" s="163"/>
      <c r="D2381" s="146">
        <v>233</v>
      </c>
      <c r="E2381" s="146">
        <v>4667</v>
      </c>
      <c r="F2381" s="146">
        <v>4623</v>
      </c>
      <c r="G2381" s="146">
        <v>99151</v>
      </c>
      <c r="H2381" s="146">
        <v>78743</v>
      </c>
      <c r="I2381" s="147">
        <v>20.03</v>
      </c>
      <c r="J2381" s="147">
        <v>21.25</v>
      </c>
      <c r="K2381" s="147">
        <v>25.46</v>
      </c>
      <c r="L2381" s="147">
        <v>118.7</v>
      </c>
      <c r="M2381" s="147">
        <v>91.21</v>
      </c>
      <c r="N2381" s="15"/>
    </row>
    <row r="2382" spans="1:14" s="13" customFormat="1" ht="15" customHeight="1">
      <c r="A2382" s="27"/>
      <c r="B2382" s="163">
        <v>2013</v>
      </c>
      <c r="C2382" s="163"/>
      <c r="D2382" s="146">
        <v>206</v>
      </c>
      <c r="E2382" s="146">
        <v>4132</v>
      </c>
      <c r="F2382" s="146">
        <v>4104</v>
      </c>
      <c r="G2382" s="146">
        <v>79792</v>
      </c>
      <c r="H2382" s="146">
        <v>62906</v>
      </c>
      <c r="I2382" s="147">
        <v>20.059999999999999</v>
      </c>
      <c r="J2382" s="147">
        <v>19.309999999999999</v>
      </c>
      <c r="K2382" s="147">
        <v>24.25</v>
      </c>
      <c r="L2382" s="147">
        <v>124.71</v>
      </c>
      <c r="M2382" s="147">
        <v>84.64</v>
      </c>
      <c r="N2382" s="7"/>
    </row>
    <row r="2383" spans="1:14" s="7" customFormat="1" ht="15" customHeight="1">
      <c r="A2383" s="21"/>
      <c r="B2383" s="144">
        <v>2012</v>
      </c>
      <c r="C2383" s="144"/>
      <c r="D2383" s="146">
        <v>196</v>
      </c>
      <c r="E2383" s="146">
        <v>3711</v>
      </c>
      <c r="F2383" s="146">
        <v>3692</v>
      </c>
      <c r="G2383" s="146">
        <v>79978</v>
      </c>
      <c r="H2383" s="146">
        <v>65043</v>
      </c>
      <c r="I2383" s="147">
        <v>18.93</v>
      </c>
      <c r="J2383" s="147">
        <v>21.55</v>
      </c>
      <c r="K2383" s="147">
        <v>26.76</v>
      </c>
      <c r="L2383" s="147">
        <v>123.55</v>
      </c>
      <c r="M2383" s="147">
        <v>86.82</v>
      </c>
    </row>
    <row r="2384" spans="1:14" s="7" customFormat="1" ht="15" customHeight="1">
      <c r="A2384" s="21"/>
      <c r="B2384" s="144">
        <v>2011</v>
      </c>
      <c r="C2384" s="144"/>
      <c r="D2384" s="146">
        <v>194</v>
      </c>
      <c r="E2384" s="146">
        <v>3904</v>
      </c>
      <c r="F2384" s="146">
        <v>3884</v>
      </c>
      <c r="G2384" s="146">
        <v>85438</v>
      </c>
      <c r="H2384" s="146">
        <v>69080</v>
      </c>
      <c r="I2384" s="147">
        <v>20.12</v>
      </c>
      <c r="J2384" s="147">
        <v>21.88</v>
      </c>
      <c r="K2384" s="147">
        <v>27.26</v>
      </c>
      <c r="L2384" s="147">
        <v>123.93</v>
      </c>
      <c r="M2384" s="147">
        <v>91.25</v>
      </c>
    </row>
    <row r="2385" spans="1:14" s="7" customFormat="1" ht="15" customHeight="1">
      <c r="A2385" s="21"/>
      <c r="B2385" s="144">
        <v>2010</v>
      </c>
      <c r="C2385" s="144"/>
      <c r="D2385" s="146">
        <v>208</v>
      </c>
      <c r="E2385" s="146">
        <v>4008</v>
      </c>
      <c r="F2385" s="146">
        <v>3986</v>
      </c>
      <c r="G2385" s="146">
        <v>83796</v>
      </c>
      <c r="H2385" s="146">
        <v>67427</v>
      </c>
      <c r="I2385" s="147">
        <v>19.27</v>
      </c>
      <c r="J2385" s="147">
        <v>20.91</v>
      </c>
      <c r="K2385" s="147">
        <v>24.41</v>
      </c>
      <c r="L2385" s="147">
        <v>116.13</v>
      </c>
      <c r="M2385" s="147">
        <v>96.34</v>
      </c>
    </row>
    <row r="2386" spans="1:14" s="7" customFormat="1" ht="15" customHeight="1">
      <c r="A2386" s="21"/>
      <c r="B2386" s="144">
        <v>2009</v>
      </c>
      <c r="C2386" s="144"/>
      <c r="D2386" s="146">
        <v>198</v>
      </c>
      <c r="E2386" s="146">
        <v>4041</v>
      </c>
      <c r="F2386" s="146">
        <v>3978</v>
      </c>
      <c r="G2386" s="146">
        <v>80337</v>
      </c>
      <c r="H2386" s="146">
        <v>64300</v>
      </c>
      <c r="I2386" s="147">
        <v>20.41</v>
      </c>
      <c r="J2386" s="147">
        <v>19.88</v>
      </c>
      <c r="K2386" s="147">
        <v>23.43</v>
      </c>
      <c r="L2386" s="147">
        <v>116.02</v>
      </c>
      <c r="M2386" s="147">
        <v>92.12</v>
      </c>
    </row>
    <row r="2387" spans="1:14" s="7" customFormat="1" ht="15" customHeight="1">
      <c r="A2387" s="21"/>
      <c r="B2387" s="144">
        <v>2008</v>
      </c>
      <c r="C2387" s="144"/>
      <c r="D2387" s="146">
        <v>206</v>
      </c>
      <c r="E2387" s="146">
        <v>4189</v>
      </c>
      <c r="F2387" s="146">
        <v>4150</v>
      </c>
      <c r="G2387" s="146">
        <v>88979</v>
      </c>
      <c r="H2387" s="146">
        <v>70719</v>
      </c>
      <c r="I2387" s="147">
        <v>20.329999999999998</v>
      </c>
      <c r="J2387" s="147">
        <v>21.24</v>
      </c>
      <c r="K2387" s="147">
        <v>26.76</v>
      </c>
      <c r="L2387" s="147">
        <v>124.79</v>
      </c>
      <c r="M2387" s="147">
        <v>87.74</v>
      </c>
    </row>
    <row r="2388" spans="1:14" s="7" customFormat="1" ht="15" customHeight="1">
      <c r="A2388" s="21"/>
      <c r="B2388" s="145" t="s">
        <v>394</v>
      </c>
      <c r="C2388" s="145"/>
      <c r="D2388" s="154"/>
      <c r="E2388" s="154"/>
      <c r="F2388" s="154"/>
      <c r="G2388" s="154"/>
      <c r="H2388" s="154"/>
      <c r="I2388" s="155"/>
      <c r="J2388" s="155"/>
      <c r="K2388" s="155"/>
      <c r="L2388" s="155"/>
      <c r="M2388" s="155"/>
      <c r="N2388" s="15"/>
    </row>
    <row r="2389" spans="1:14" s="13" customFormat="1" ht="15" customHeight="1">
      <c r="A2389" s="21"/>
      <c r="B2389" s="163">
        <v>2016</v>
      </c>
      <c r="C2389" s="251"/>
      <c r="D2389" s="259">
        <v>59</v>
      </c>
      <c r="E2389" s="259">
        <v>5552</v>
      </c>
      <c r="F2389" s="259">
        <v>5499</v>
      </c>
      <c r="G2389" s="259">
        <v>190114</v>
      </c>
      <c r="H2389" s="259">
        <v>154238</v>
      </c>
      <c r="I2389" s="260">
        <v>94.1</v>
      </c>
      <c r="J2389" s="260">
        <v>34.24</v>
      </c>
      <c r="K2389" s="260">
        <v>38.950000000000003</v>
      </c>
      <c r="L2389" s="260">
        <v>112.67</v>
      </c>
      <c r="M2389" s="260">
        <v>87.59</v>
      </c>
      <c r="N2389" s="15"/>
    </row>
    <row r="2390" spans="1:14" s="14" customFormat="1" ht="15" customHeight="1">
      <c r="A2390" s="21"/>
      <c r="B2390" s="163">
        <v>2015</v>
      </c>
      <c r="C2390" s="163"/>
      <c r="D2390" s="259">
        <v>59</v>
      </c>
      <c r="E2390" s="259">
        <v>5447</v>
      </c>
      <c r="F2390" s="259">
        <v>5419</v>
      </c>
      <c r="G2390" s="259">
        <v>147766</v>
      </c>
      <c r="H2390" s="259">
        <v>119224</v>
      </c>
      <c r="I2390" s="260">
        <v>92.32</v>
      </c>
      <c r="J2390" s="260">
        <v>27.13</v>
      </c>
      <c r="K2390" s="260">
        <v>48.86</v>
      </c>
      <c r="L2390" s="260">
        <v>179.17</v>
      </c>
      <c r="M2390" s="260">
        <v>55.75</v>
      </c>
      <c r="N2390" s="15"/>
    </row>
    <row r="2391" spans="1:14" s="14" customFormat="1" ht="15" customHeight="1">
      <c r="A2391" s="21"/>
      <c r="B2391" s="163">
        <v>2014</v>
      </c>
      <c r="C2391" s="163"/>
      <c r="D2391" s="146">
        <v>49</v>
      </c>
      <c r="E2391" s="146">
        <v>4755</v>
      </c>
      <c r="F2391" s="146">
        <v>4729</v>
      </c>
      <c r="G2391" s="146">
        <v>188133</v>
      </c>
      <c r="H2391" s="146">
        <v>155519</v>
      </c>
      <c r="I2391" s="147">
        <v>97.04</v>
      </c>
      <c r="J2391" s="147">
        <v>39.57</v>
      </c>
      <c r="K2391" s="147">
        <v>57.68</v>
      </c>
      <c r="L2391" s="147">
        <v>145</v>
      </c>
      <c r="M2391" s="147">
        <v>69.16</v>
      </c>
      <c r="N2391" s="15"/>
    </row>
    <row r="2392" spans="1:14" s="14" customFormat="1" ht="15" customHeight="1">
      <c r="A2392" s="27"/>
      <c r="B2392" s="163">
        <v>2013</v>
      </c>
      <c r="C2392" s="163"/>
      <c r="D2392" s="146">
        <v>45</v>
      </c>
      <c r="E2392" s="146">
        <v>4461</v>
      </c>
      <c r="F2392" s="146">
        <v>4426</v>
      </c>
      <c r="G2392" s="146">
        <v>187863</v>
      </c>
      <c r="H2392" s="146">
        <v>152216</v>
      </c>
      <c r="I2392" s="147">
        <v>99.13</v>
      </c>
      <c r="J2392" s="147">
        <v>42.11</v>
      </c>
      <c r="K2392" s="147">
        <v>53.23</v>
      </c>
      <c r="L2392" s="147">
        <v>125.4</v>
      </c>
      <c r="M2392" s="147">
        <v>79.790000000000006</v>
      </c>
      <c r="N2392" s="7"/>
    </row>
    <row r="2393" spans="1:14" s="7" customFormat="1" ht="15" customHeight="1">
      <c r="A2393" s="21"/>
      <c r="B2393" s="144">
        <v>2012</v>
      </c>
      <c r="C2393" s="144"/>
      <c r="D2393" s="146">
        <v>49</v>
      </c>
      <c r="E2393" s="146">
        <v>5079</v>
      </c>
      <c r="F2393" s="146">
        <v>5055</v>
      </c>
      <c r="G2393" s="146">
        <v>244508</v>
      </c>
      <c r="H2393" s="146">
        <v>203054</v>
      </c>
      <c r="I2393" s="147">
        <v>103.65</v>
      </c>
      <c r="J2393" s="147">
        <v>48.14</v>
      </c>
      <c r="K2393" s="147">
        <v>61.68</v>
      </c>
      <c r="L2393" s="147">
        <v>127.51</v>
      </c>
      <c r="M2393" s="147">
        <v>77.77</v>
      </c>
    </row>
    <row r="2394" spans="1:14" s="7" customFormat="1" ht="15" customHeight="1">
      <c r="A2394" s="21"/>
      <c r="B2394" s="144">
        <v>2011</v>
      </c>
      <c r="C2394" s="144"/>
      <c r="D2394" s="146">
        <v>46</v>
      </c>
      <c r="E2394" s="146">
        <v>4321</v>
      </c>
      <c r="F2394" s="146">
        <v>4309</v>
      </c>
      <c r="G2394" s="146">
        <v>169261</v>
      </c>
      <c r="H2394" s="146">
        <v>140744</v>
      </c>
      <c r="I2394" s="147">
        <v>93.93</v>
      </c>
      <c r="J2394" s="147">
        <v>39.17</v>
      </c>
      <c r="K2394" s="147">
        <v>54.74</v>
      </c>
      <c r="L2394" s="147">
        <v>139.34</v>
      </c>
      <c r="M2394" s="147">
        <v>70.58</v>
      </c>
    </row>
    <row r="2395" spans="1:14" s="7" customFormat="1" ht="15" customHeight="1">
      <c r="A2395" s="21"/>
      <c r="B2395" s="144">
        <v>2010</v>
      </c>
      <c r="C2395" s="144"/>
      <c r="D2395" s="146">
        <v>46</v>
      </c>
      <c r="E2395" s="146">
        <v>4349</v>
      </c>
      <c r="F2395" s="146">
        <v>4336</v>
      </c>
      <c r="G2395" s="146">
        <v>171490</v>
      </c>
      <c r="H2395" s="146">
        <v>142488</v>
      </c>
      <c r="I2395" s="147">
        <v>94.54</v>
      </c>
      <c r="J2395" s="147">
        <v>39.43</v>
      </c>
      <c r="K2395" s="147">
        <v>51.2</v>
      </c>
      <c r="L2395" s="147">
        <v>129.44999999999999</v>
      </c>
      <c r="M2395" s="147">
        <v>77.599999999999994</v>
      </c>
    </row>
    <row r="2396" spans="1:14" s="7" customFormat="1" ht="15" customHeight="1">
      <c r="A2396" s="21"/>
      <c r="B2396" s="144">
        <v>2009</v>
      </c>
      <c r="C2396" s="144"/>
      <c r="D2396" s="146">
        <v>46</v>
      </c>
      <c r="E2396" s="146">
        <v>4362</v>
      </c>
      <c r="F2396" s="146">
        <v>4358</v>
      </c>
      <c r="G2396" s="146">
        <v>202873</v>
      </c>
      <c r="H2396" s="146">
        <v>169020</v>
      </c>
      <c r="I2396" s="147">
        <v>94.83</v>
      </c>
      <c r="J2396" s="147">
        <v>46.51</v>
      </c>
      <c r="K2396" s="147">
        <v>62.33</v>
      </c>
      <c r="L2396" s="147">
        <v>133.88999999999999</v>
      </c>
      <c r="M2396" s="147">
        <v>79.510000000000005</v>
      </c>
    </row>
    <row r="2397" spans="1:14" s="7" customFormat="1" ht="15" customHeight="1">
      <c r="A2397" s="21"/>
      <c r="B2397" s="144">
        <v>2008</v>
      </c>
      <c r="C2397" s="144"/>
      <c r="D2397" s="146">
        <v>47</v>
      </c>
      <c r="E2397" s="146">
        <v>4250</v>
      </c>
      <c r="F2397" s="146">
        <v>4155</v>
      </c>
      <c r="G2397" s="146">
        <v>170120</v>
      </c>
      <c r="H2397" s="146">
        <v>140523</v>
      </c>
      <c r="I2397" s="147">
        <v>90.43</v>
      </c>
      <c r="J2397" s="147">
        <v>40.03</v>
      </c>
      <c r="K2397" s="147">
        <v>64.069999999999993</v>
      </c>
      <c r="L2397" s="147">
        <v>156.49</v>
      </c>
      <c r="M2397" s="147">
        <v>65.56</v>
      </c>
    </row>
    <row r="2398" spans="1:14" s="7" customFormat="1" ht="15" customHeight="1">
      <c r="A2398" s="21"/>
      <c r="B2398" s="141" t="s">
        <v>395</v>
      </c>
      <c r="C2398" s="141"/>
      <c r="D2398" s="152"/>
      <c r="E2398" s="152"/>
      <c r="F2398" s="152"/>
      <c r="G2398" s="152"/>
      <c r="H2398" s="152"/>
      <c r="I2398" s="153"/>
      <c r="J2398" s="153"/>
      <c r="K2398" s="153"/>
      <c r="L2398" s="153"/>
      <c r="M2398" s="153"/>
      <c r="N2398" s="14"/>
    </row>
    <row r="2399" spans="1:14" s="14" customFormat="1" ht="15" customHeight="1">
      <c r="A2399" s="21"/>
      <c r="B2399" s="163">
        <v>2016</v>
      </c>
      <c r="C2399" s="251"/>
      <c r="D2399" s="259">
        <v>10</v>
      </c>
      <c r="E2399" s="259">
        <v>3992</v>
      </c>
      <c r="F2399" s="259">
        <v>3992</v>
      </c>
      <c r="G2399" s="259">
        <v>202761</v>
      </c>
      <c r="H2399" s="259">
        <v>164405</v>
      </c>
      <c r="I2399" s="260">
        <v>399.2</v>
      </c>
      <c r="J2399" s="260">
        <v>50.79</v>
      </c>
      <c r="K2399" s="260">
        <v>96.21</v>
      </c>
      <c r="L2399" s="260">
        <v>189.41</v>
      </c>
      <c r="M2399" s="260">
        <v>49.75</v>
      </c>
    </row>
    <row r="2400" spans="1:14" s="14" customFormat="1" ht="15" customHeight="1">
      <c r="A2400" s="21"/>
      <c r="B2400" s="163">
        <v>2015</v>
      </c>
      <c r="C2400" s="163"/>
      <c r="D2400" s="259">
        <v>9</v>
      </c>
      <c r="E2400" s="259">
        <v>3277</v>
      </c>
      <c r="F2400" s="259">
        <v>3277</v>
      </c>
      <c r="G2400" s="259">
        <v>202691</v>
      </c>
      <c r="H2400" s="259">
        <v>167030</v>
      </c>
      <c r="I2400" s="260">
        <v>364.11</v>
      </c>
      <c r="J2400" s="260">
        <v>61.85</v>
      </c>
      <c r="K2400" s="260">
        <v>100.66</v>
      </c>
      <c r="L2400" s="260">
        <v>162.75</v>
      </c>
      <c r="M2400" s="260">
        <v>52.68</v>
      </c>
    </row>
    <row r="2401" spans="1:14" s="14" customFormat="1" ht="15" customHeight="1">
      <c r="A2401" s="21"/>
      <c r="B2401" s="163">
        <v>2014</v>
      </c>
      <c r="C2401" s="163"/>
      <c r="D2401" s="146">
        <v>7</v>
      </c>
      <c r="E2401" s="146">
        <v>2793</v>
      </c>
      <c r="F2401" s="146">
        <v>2793</v>
      </c>
      <c r="G2401" s="146">
        <v>131538</v>
      </c>
      <c r="H2401" s="146">
        <v>107185</v>
      </c>
      <c r="I2401" s="147">
        <v>399</v>
      </c>
      <c r="J2401" s="147">
        <v>47.1</v>
      </c>
      <c r="K2401" s="147">
        <v>69.08</v>
      </c>
      <c r="L2401" s="147">
        <v>146.69</v>
      </c>
      <c r="M2401" s="147">
        <v>59.93</v>
      </c>
    </row>
    <row r="2402" spans="1:14" s="7" customFormat="1" ht="15" customHeight="1">
      <c r="A2402" s="27"/>
      <c r="B2402" s="163">
        <v>2013</v>
      </c>
      <c r="C2402" s="163"/>
      <c r="D2402" s="146">
        <v>10</v>
      </c>
      <c r="E2402" s="146">
        <v>3533</v>
      </c>
      <c r="F2402" s="146">
        <v>3533</v>
      </c>
      <c r="G2402" s="146">
        <v>137346</v>
      </c>
      <c r="H2402" s="146">
        <v>112807</v>
      </c>
      <c r="I2402" s="147">
        <v>353.3</v>
      </c>
      <c r="J2402" s="147">
        <v>38.880000000000003</v>
      </c>
      <c r="K2402" s="147">
        <v>72.41</v>
      </c>
      <c r="L2402" s="147">
        <v>186.27</v>
      </c>
      <c r="M2402" s="147">
        <v>48.26</v>
      </c>
    </row>
    <row r="2403" spans="1:14" s="7" customFormat="1" ht="15" customHeight="1">
      <c r="A2403" s="21"/>
      <c r="B2403" s="144">
        <v>2012</v>
      </c>
      <c r="C2403" s="144"/>
      <c r="D2403" s="146">
        <v>6</v>
      </c>
      <c r="E2403" s="146">
        <v>2788</v>
      </c>
      <c r="F2403" s="146">
        <v>2788</v>
      </c>
      <c r="G2403" s="146">
        <v>78414</v>
      </c>
      <c r="H2403" s="146">
        <v>61077</v>
      </c>
      <c r="I2403" s="147">
        <v>464.67</v>
      </c>
      <c r="J2403" s="147">
        <v>28.13</v>
      </c>
      <c r="K2403" s="147">
        <v>51.75</v>
      </c>
      <c r="L2403" s="147">
        <v>184.01</v>
      </c>
      <c r="M2403" s="147">
        <v>45.99</v>
      </c>
    </row>
    <row r="2404" spans="1:14" s="7" customFormat="1" ht="15" customHeight="1">
      <c r="A2404" s="21"/>
      <c r="B2404" s="144">
        <v>2011</v>
      </c>
      <c r="C2404" s="144"/>
      <c r="D2404" s="146">
        <v>9</v>
      </c>
      <c r="E2404" s="146">
        <v>3551</v>
      </c>
      <c r="F2404" s="146">
        <v>3551</v>
      </c>
      <c r="G2404" s="146">
        <v>145655</v>
      </c>
      <c r="H2404" s="146">
        <v>114924</v>
      </c>
      <c r="I2404" s="147">
        <v>394.56</v>
      </c>
      <c r="J2404" s="147">
        <v>41.02</v>
      </c>
      <c r="K2404" s="147">
        <v>82.21</v>
      </c>
      <c r="L2404" s="147">
        <v>200.43</v>
      </c>
      <c r="M2404" s="147">
        <v>45.42</v>
      </c>
    </row>
    <row r="2405" spans="1:14" s="7" customFormat="1" ht="15" customHeight="1">
      <c r="A2405" s="21"/>
      <c r="B2405" s="144">
        <v>2010</v>
      </c>
      <c r="C2405" s="144"/>
      <c r="D2405" s="146">
        <v>9</v>
      </c>
      <c r="E2405" s="146">
        <v>3701</v>
      </c>
      <c r="F2405" s="146">
        <v>3701</v>
      </c>
      <c r="G2405" s="146">
        <v>145833</v>
      </c>
      <c r="H2405" s="146">
        <v>114570</v>
      </c>
      <c r="I2405" s="147">
        <v>411.22</v>
      </c>
      <c r="J2405" s="147">
        <v>39.4</v>
      </c>
      <c r="K2405" s="147">
        <v>74.97</v>
      </c>
      <c r="L2405" s="147">
        <v>190.25</v>
      </c>
      <c r="M2405" s="147">
        <v>47.59</v>
      </c>
    </row>
    <row r="2406" spans="1:14" s="7" customFormat="1" ht="15" customHeight="1">
      <c r="A2406" s="21"/>
      <c r="B2406" s="144">
        <v>2009</v>
      </c>
      <c r="C2406" s="144"/>
      <c r="D2406" s="146">
        <v>10</v>
      </c>
      <c r="E2406" s="146">
        <v>4499</v>
      </c>
      <c r="F2406" s="146">
        <v>4499</v>
      </c>
      <c r="G2406" s="146">
        <v>97711</v>
      </c>
      <c r="H2406" s="146">
        <v>72431</v>
      </c>
      <c r="I2406" s="147">
        <v>449.9</v>
      </c>
      <c r="J2406" s="147">
        <v>21.72</v>
      </c>
      <c r="K2406" s="147">
        <v>52.05</v>
      </c>
      <c r="L2406" s="147">
        <v>239.67</v>
      </c>
      <c r="M2406" s="147">
        <v>37.75</v>
      </c>
    </row>
    <row r="2407" spans="1:14" s="7" customFormat="1" ht="15" customHeight="1">
      <c r="A2407" s="21"/>
      <c r="B2407" s="144">
        <v>2008</v>
      </c>
      <c r="C2407" s="144"/>
      <c r="D2407" s="146">
        <v>9</v>
      </c>
      <c r="E2407" s="146">
        <v>4320</v>
      </c>
      <c r="F2407" s="146">
        <v>4320</v>
      </c>
      <c r="G2407" s="146">
        <v>113209</v>
      </c>
      <c r="H2407" s="146">
        <v>81564</v>
      </c>
      <c r="I2407" s="147">
        <v>480</v>
      </c>
      <c r="J2407" s="147">
        <v>26.21</v>
      </c>
      <c r="K2407" s="147">
        <v>56.85</v>
      </c>
      <c r="L2407" s="147">
        <v>216.94</v>
      </c>
      <c r="M2407" s="147">
        <v>40.97</v>
      </c>
    </row>
    <row r="2408" spans="1:14" s="13" customFormat="1" ht="15" customHeight="1">
      <c r="A2408" s="21"/>
      <c r="B2408" s="138" t="s">
        <v>40</v>
      </c>
      <c r="C2408" s="138"/>
      <c r="D2408" s="150"/>
      <c r="E2408" s="150"/>
      <c r="F2408" s="150"/>
      <c r="G2408" s="150"/>
      <c r="H2408" s="150"/>
      <c r="I2408" s="151"/>
      <c r="J2408" s="151"/>
      <c r="K2408" s="151"/>
      <c r="L2408" s="151"/>
      <c r="M2408" s="151"/>
    </row>
    <row r="2409" spans="1:14" s="14" customFormat="1" ht="15" customHeight="1">
      <c r="A2409" s="21"/>
      <c r="B2409" s="141" t="s">
        <v>396</v>
      </c>
      <c r="C2409" s="141"/>
      <c r="D2409" s="152"/>
      <c r="E2409" s="152"/>
      <c r="F2409" s="152"/>
      <c r="G2409" s="152"/>
      <c r="H2409" s="152"/>
      <c r="I2409" s="153"/>
      <c r="J2409" s="153"/>
      <c r="K2409" s="153"/>
      <c r="L2409" s="153"/>
      <c r="M2409" s="153"/>
    </row>
    <row r="2410" spans="1:14" s="14" customFormat="1" ht="15" customHeight="1">
      <c r="A2410" s="21"/>
      <c r="B2410" s="163">
        <v>2016</v>
      </c>
      <c r="C2410" s="251"/>
      <c r="D2410" s="259">
        <v>8227</v>
      </c>
      <c r="E2410" s="259">
        <v>13872</v>
      </c>
      <c r="F2410" s="259">
        <v>6803</v>
      </c>
      <c r="G2410" s="259">
        <v>198239</v>
      </c>
      <c r="H2410" s="259">
        <v>158787</v>
      </c>
      <c r="I2410" s="260">
        <v>1.69</v>
      </c>
      <c r="J2410" s="260">
        <v>14.29</v>
      </c>
      <c r="K2410" s="260">
        <v>14.78</v>
      </c>
      <c r="L2410" s="260">
        <v>50.71</v>
      </c>
      <c r="M2410" s="260">
        <v>88.63</v>
      </c>
    </row>
    <row r="2411" spans="1:14" s="14" customFormat="1" ht="15" customHeight="1">
      <c r="A2411" s="21"/>
      <c r="B2411" s="163">
        <v>2015</v>
      </c>
      <c r="C2411" s="163"/>
      <c r="D2411" s="259">
        <v>7570</v>
      </c>
      <c r="E2411" s="259">
        <v>12461</v>
      </c>
      <c r="F2411" s="259">
        <v>5952</v>
      </c>
      <c r="G2411" s="259">
        <v>179576</v>
      </c>
      <c r="H2411" s="259">
        <v>147172</v>
      </c>
      <c r="I2411" s="260">
        <v>1.65</v>
      </c>
      <c r="J2411" s="260">
        <v>14.41</v>
      </c>
      <c r="K2411" s="260">
        <v>23.54</v>
      </c>
      <c r="L2411" s="260">
        <v>78.03</v>
      </c>
      <c r="M2411" s="260">
        <v>57.09</v>
      </c>
    </row>
    <row r="2412" spans="1:14" s="7" customFormat="1" ht="15" customHeight="1">
      <c r="A2412" s="21"/>
      <c r="B2412" s="163">
        <v>2014</v>
      </c>
      <c r="C2412" s="163"/>
      <c r="D2412" s="146">
        <v>7006</v>
      </c>
      <c r="E2412" s="146">
        <v>11600</v>
      </c>
      <c r="F2412" s="146">
        <v>5583</v>
      </c>
      <c r="G2412" s="146">
        <v>154718</v>
      </c>
      <c r="H2412" s="146">
        <v>125883</v>
      </c>
      <c r="I2412" s="147">
        <v>1.66</v>
      </c>
      <c r="J2412" s="147">
        <v>13.34</v>
      </c>
      <c r="K2412" s="147">
        <v>16.41</v>
      </c>
      <c r="L2412" s="147">
        <v>59.21</v>
      </c>
      <c r="M2412" s="147">
        <v>73.599999999999994</v>
      </c>
      <c r="N2412" s="14"/>
    </row>
    <row r="2413" spans="1:14" s="7" customFormat="1" ht="15" customHeight="1">
      <c r="A2413" s="27"/>
      <c r="B2413" s="163">
        <v>2013</v>
      </c>
      <c r="C2413" s="163"/>
      <c r="D2413" s="146">
        <v>6779</v>
      </c>
      <c r="E2413" s="146">
        <v>11497</v>
      </c>
      <c r="F2413" s="146">
        <v>5677</v>
      </c>
      <c r="G2413" s="146">
        <v>147175</v>
      </c>
      <c r="H2413" s="146">
        <v>120919</v>
      </c>
      <c r="I2413" s="147">
        <v>1.7</v>
      </c>
      <c r="J2413" s="147">
        <v>12.8</v>
      </c>
      <c r="K2413" s="147">
        <v>21.32</v>
      </c>
      <c r="L2413" s="147">
        <v>82.23</v>
      </c>
      <c r="M2413" s="147">
        <v>55.02</v>
      </c>
    </row>
    <row r="2414" spans="1:14" s="7" customFormat="1" ht="15" customHeight="1">
      <c r="A2414" s="21"/>
      <c r="B2414" s="144">
        <v>2012</v>
      </c>
      <c r="C2414" s="144"/>
      <c r="D2414" s="146">
        <v>6876</v>
      </c>
      <c r="E2414" s="146">
        <v>11356</v>
      </c>
      <c r="F2414" s="146">
        <v>5358</v>
      </c>
      <c r="G2414" s="146">
        <v>142705</v>
      </c>
      <c r="H2414" s="146">
        <v>117937</v>
      </c>
      <c r="I2414" s="147">
        <v>1.65</v>
      </c>
      <c r="J2414" s="147">
        <v>12.57</v>
      </c>
      <c r="K2414" s="147">
        <v>16.88</v>
      </c>
      <c r="L2414" s="147">
        <v>63.39</v>
      </c>
      <c r="M2414" s="147">
        <v>66.569999999999993</v>
      </c>
    </row>
    <row r="2415" spans="1:14" s="7" customFormat="1" ht="15" customHeight="1">
      <c r="A2415" s="21"/>
      <c r="B2415" s="144">
        <v>2011</v>
      </c>
      <c r="C2415" s="144"/>
      <c r="D2415" s="146">
        <v>7143</v>
      </c>
      <c r="E2415" s="146">
        <v>11630</v>
      </c>
      <c r="F2415" s="146">
        <v>5335</v>
      </c>
      <c r="G2415" s="146">
        <v>149095</v>
      </c>
      <c r="H2415" s="146">
        <v>121782</v>
      </c>
      <c r="I2415" s="147">
        <v>1.63</v>
      </c>
      <c r="J2415" s="147">
        <v>12.82</v>
      </c>
      <c r="K2415" s="147">
        <v>19.77</v>
      </c>
      <c r="L2415" s="147">
        <v>70.739999999999995</v>
      </c>
      <c r="M2415" s="147">
        <v>58.69</v>
      </c>
    </row>
    <row r="2416" spans="1:14" s="7" customFormat="1" ht="15" customHeight="1">
      <c r="A2416" s="21"/>
      <c r="B2416" s="144">
        <v>2010</v>
      </c>
      <c r="C2416" s="144"/>
      <c r="D2416" s="146">
        <v>6941</v>
      </c>
      <c r="E2416" s="146">
        <v>11399</v>
      </c>
      <c r="F2416" s="146">
        <v>5270</v>
      </c>
      <c r="G2416" s="146">
        <v>146967</v>
      </c>
      <c r="H2416" s="146">
        <v>121031</v>
      </c>
      <c r="I2416" s="147">
        <v>1.64</v>
      </c>
      <c r="J2416" s="147">
        <v>12.89</v>
      </c>
      <c r="K2416" s="147">
        <v>21.96</v>
      </c>
      <c r="L2416" s="147">
        <v>78.739999999999995</v>
      </c>
      <c r="M2416" s="147">
        <v>53.77</v>
      </c>
    </row>
    <row r="2417" spans="1:14" s="7" customFormat="1" ht="15" customHeight="1">
      <c r="A2417" s="21"/>
      <c r="B2417" s="144">
        <v>2009</v>
      </c>
      <c r="C2417" s="144"/>
      <c r="D2417" s="146">
        <v>7275</v>
      </c>
      <c r="E2417" s="146">
        <v>12018</v>
      </c>
      <c r="F2417" s="146">
        <v>5535</v>
      </c>
      <c r="G2417" s="146">
        <v>142550</v>
      </c>
      <c r="H2417" s="146">
        <v>112131</v>
      </c>
      <c r="I2417" s="147">
        <v>1.65</v>
      </c>
      <c r="J2417" s="147">
        <v>11.86</v>
      </c>
      <c r="K2417" s="147">
        <v>19.34</v>
      </c>
      <c r="L2417" s="147">
        <v>75.099999999999994</v>
      </c>
      <c r="M2417" s="147">
        <v>57.98</v>
      </c>
    </row>
    <row r="2418" spans="1:14" s="15" customFormat="1" ht="15" customHeight="1" collapsed="1">
      <c r="A2418" s="21"/>
      <c r="B2418" s="144">
        <v>2008</v>
      </c>
      <c r="C2418" s="144"/>
      <c r="D2418" s="146">
        <v>7370</v>
      </c>
      <c r="E2418" s="146">
        <v>12230</v>
      </c>
      <c r="F2418" s="146">
        <v>5581</v>
      </c>
      <c r="G2418" s="146">
        <v>131556</v>
      </c>
      <c r="H2418" s="146">
        <v>105166</v>
      </c>
      <c r="I2418" s="147">
        <v>1.66</v>
      </c>
      <c r="J2418" s="147">
        <v>10.76</v>
      </c>
      <c r="K2418" s="147">
        <v>18.86</v>
      </c>
      <c r="L2418" s="147">
        <v>80.02</v>
      </c>
      <c r="M2418" s="147">
        <v>52.36</v>
      </c>
      <c r="N2418" s="7"/>
    </row>
    <row r="2419" spans="1:14" s="15" customFormat="1" ht="15" customHeight="1">
      <c r="A2419" s="21"/>
      <c r="B2419" s="141" t="s">
        <v>397</v>
      </c>
      <c r="C2419" s="141"/>
      <c r="D2419" s="152"/>
      <c r="E2419" s="152"/>
      <c r="F2419" s="152"/>
      <c r="G2419" s="152"/>
      <c r="H2419" s="152"/>
      <c r="I2419" s="153"/>
      <c r="J2419" s="153"/>
      <c r="K2419" s="153"/>
      <c r="L2419" s="153"/>
      <c r="M2419" s="153"/>
      <c r="N2419" s="14"/>
    </row>
    <row r="2420" spans="1:14" s="15" customFormat="1" ht="15" customHeight="1">
      <c r="A2420" s="21"/>
      <c r="B2420" s="163">
        <v>2016</v>
      </c>
      <c r="C2420" s="251"/>
      <c r="D2420" s="259">
        <v>5484</v>
      </c>
      <c r="E2420" s="259">
        <v>7284</v>
      </c>
      <c r="F2420" s="259">
        <v>2406</v>
      </c>
      <c r="G2420" s="259">
        <v>35070</v>
      </c>
      <c r="H2420" s="259">
        <v>27465</v>
      </c>
      <c r="I2420" s="260">
        <v>1.33</v>
      </c>
      <c r="J2420" s="260">
        <v>4.8099999999999996</v>
      </c>
      <c r="K2420" s="260">
        <v>10.4</v>
      </c>
      <c r="L2420" s="260">
        <v>71.37</v>
      </c>
      <c r="M2420" s="260">
        <v>43.11</v>
      </c>
      <c r="N2420" s="14"/>
    </row>
    <row r="2421" spans="1:14" s="7" customFormat="1" ht="15" customHeight="1">
      <c r="A2421" s="21"/>
      <c r="B2421" s="163">
        <v>2015</v>
      </c>
      <c r="C2421" s="163"/>
      <c r="D2421" s="259">
        <v>5148</v>
      </c>
      <c r="E2421" s="259">
        <v>6776</v>
      </c>
      <c r="F2421" s="259">
        <v>2189</v>
      </c>
      <c r="G2421" s="259">
        <v>29886</v>
      </c>
      <c r="H2421" s="259">
        <v>23099</v>
      </c>
      <c r="I2421" s="260">
        <v>1.32</v>
      </c>
      <c r="J2421" s="260">
        <v>4.41</v>
      </c>
      <c r="K2421" s="260">
        <v>9.18</v>
      </c>
      <c r="L2421" s="260">
        <v>67.27</v>
      </c>
      <c r="M2421" s="260">
        <v>44.15</v>
      </c>
      <c r="N2421" s="14"/>
    </row>
    <row r="2422" spans="1:14" s="7" customFormat="1" ht="15" customHeight="1">
      <c r="A2422" s="21"/>
      <c r="B2422" s="163">
        <v>2014</v>
      </c>
      <c r="C2422" s="163"/>
      <c r="D2422" s="146">
        <v>4935</v>
      </c>
      <c r="E2422" s="146">
        <v>6377</v>
      </c>
      <c r="F2422" s="146">
        <v>1996</v>
      </c>
      <c r="G2422" s="146">
        <v>28592</v>
      </c>
      <c r="H2422" s="146">
        <v>21600</v>
      </c>
      <c r="I2422" s="147">
        <v>1.29</v>
      </c>
      <c r="J2422" s="147">
        <v>4.4800000000000004</v>
      </c>
      <c r="K2422" s="147">
        <v>9.0399999999999991</v>
      </c>
      <c r="L2422" s="147">
        <v>63.11</v>
      </c>
      <c r="M2422" s="147">
        <v>45.57</v>
      </c>
      <c r="N2422" s="14"/>
    </row>
    <row r="2423" spans="1:14" s="7" customFormat="1" ht="15" customHeight="1">
      <c r="A2423" s="27"/>
      <c r="B2423" s="163">
        <v>2013</v>
      </c>
      <c r="C2423" s="163"/>
      <c r="D2423" s="146">
        <v>4729</v>
      </c>
      <c r="E2423" s="146">
        <v>6106</v>
      </c>
      <c r="F2423" s="146">
        <v>1907</v>
      </c>
      <c r="G2423" s="146">
        <v>25688</v>
      </c>
      <c r="H2423" s="146">
        <v>19851</v>
      </c>
      <c r="I2423" s="147">
        <v>1.29</v>
      </c>
      <c r="J2423" s="147">
        <v>4.21</v>
      </c>
      <c r="K2423" s="147">
        <v>8.61</v>
      </c>
      <c r="L2423" s="147">
        <v>63.88</v>
      </c>
      <c r="M2423" s="147">
        <v>44.59</v>
      </c>
    </row>
    <row r="2424" spans="1:14" s="7" customFormat="1" ht="15" customHeight="1">
      <c r="A2424" s="21"/>
      <c r="B2424" s="144">
        <v>2012</v>
      </c>
      <c r="C2424" s="144"/>
      <c r="D2424" s="146">
        <v>4741</v>
      </c>
      <c r="E2424" s="146">
        <v>6197</v>
      </c>
      <c r="F2424" s="146">
        <v>1962</v>
      </c>
      <c r="G2424" s="146">
        <v>30927</v>
      </c>
      <c r="H2424" s="146">
        <v>24209</v>
      </c>
      <c r="I2424" s="147">
        <v>1.31</v>
      </c>
      <c r="J2424" s="147">
        <v>4.99</v>
      </c>
      <c r="K2424" s="147">
        <v>9.41</v>
      </c>
      <c r="L2424" s="147">
        <v>59.72</v>
      </c>
      <c r="M2424" s="147">
        <v>48.58</v>
      </c>
    </row>
    <row r="2425" spans="1:14" s="7" customFormat="1" ht="15" customHeight="1">
      <c r="A2425" s="21"/>
      <c r="B2425" s="144">
        <v>2011</v>
      </c>
      <c r="C2425" s="144"/>
      <c r="D2425" s="146">
        <v>4965</v>
      </c>
      <c r="E2425" s="146">
        <v>6592</v>
      </c>
      <c r="F2425" s="146">
        <v>2125</v>
      </c>
      <c r="G2425" s="146">
        <v>32857</v>
      </c>
      <c r="H2425" s="146">
        <v>26232</v>
      </c>
      <c r="I2425" s="147">
        <v>1.33</v>
      </c>
      <c r="J2425" s="147">
        <v>4.9800000000000004</v>
      </c>
      <c r="K2425" s="147">
        <v>10.119999999999999</v>
      </c>
      <c r="L2425" s="147">
        <v>65.48</v>
      </c>
      <c r="M2425" s="147">
        <v>46.1</v>
      </c>
    </row>
    <row r="2426" spans="1:14" s="7" customFormat="1" ht="15" customHeight="1">
      <c r="A2426" s="21"/>
      <c r="B2426" s="144">
        <v>2010</v>
      </c>
      <c r="C2426" s="144"/>
      <c r="D2426" s="146">
        <v>4962</v>
      </c>
      <c r="E2426" s="146">
        <v>6669</v>
      </c>
      <c r="F2426" s="146">
        <v>2200</v>
      </c>
      <c r="G2426" s="146">
        <v>31340</v>
      </c>
      <c r="H2426" s="146">
        <v>24435</v>
      </c>
      <c r="I2426" s="147">
        <v>1.34</v>
      </c>
      <c r="J2426" s="147">
        <v>4.7</v>
      </c>
      <c r="K2426" s="147">
        <v>10.83</v>
      </c>
      <c r="L2426" s="147">
        <v>76</v>
      </c>
      <c r="M2426" s="147">
        <v>41.31</v>
      </c>
    </row>
    <row r="2427" spans="1:14" s="15" customFormat="1" ht="15" customHeight="1" collapsed="1">
      <c r="A2427" s="21"/>
      <c r="B2427" s="144">
        <v>2009</v>
      </c>
      <c r="C2427" s="144"/>
      <c r="D2427" s="146">
        <v>5132</v>
      </c>
      <c r="E2427" s="146">
        <v>6804</v>
      </c>
      <c r="F2427" s="146">
        <v>2155</v>
      </c>
      <c r="G2427" s="146">
        <v>31705</v>
      </c>
      <c r="H2427" s="146">
        <v>24636</v>
      </c>
      <c r="I2427" s="147">
        <v>1.33</v>
      </c>
      <c r="J2427" s="147">
        <v>4.66</v>
      </c>
      <c r="K2427" s="147">
        <v>10.41</v>
      </c>
      <c r="L2427" s="147">
        <v>70.73</v>
      </c>
      <c r="M2427" s="147">
        <v>43.03</v>
      </c>
      <c r="N2427" s="7"/>
    </row>
    <row r="2428" spans="1:14" s="15" customFormat="1" ht="15" customHeight="1">
      <c r="A2428" s="21"/>
      <c r="B2428" s="144">
        <v>2008</v>
      </c>
      <c r="C2428" s="144"/>
      <c r="D2428" s="146">
        <v>5176</v>
      </c>
      <c r="E2428" s="146">
        <v>6758</v>
      </c>
      <c r="F2428" s="146">
        <v>2030</v>
      </c>
      <c r="G2428" s="146">
        <v>29330</v>
      </c>
      <c r="H2428" s="146">
        <v>23248</v>
      </c>
      <c r="I2428" s="147">
        <v>1.31</v>
      </c>
      <c r="J2428" s="147">
        <v>4.34</v>
      </c>
      <c r="K2428" s="147">
        <v>10.41</v>
      </c>
      <c r="L2428" s="147">
        <v>72.08</v>
      </c>
      <c r="M2428" s="147">
        <v>39.880000000000003</v>
      </c>
      <c r="N2428" s="7"/>
    </row>
    <row r="2429" spans="1:14" s="15" customFormat="1" ht="15" customHeight="1">
      <c r="A2429" s="21"/>
      <c r="B2429" s="141" t="s">
        <v>398</v>
      </c>
      <c r="C2429" s="141"/>
      <c r="D2429" s="152"/>
      <c r="E2429" s="152"/>
      <c r="F2429" s="152"/>
      <c r="G2429" s="152"/>
      <c r="H2429" s="152"/>
      <c r="I2429" s="153"/>
      <c r="J2429" s="153"/>
      <c r="K2429" s="153"/>
      <c r="L2429" s="153"/>
      <c r="M2429" s="153"/>
      <c r="N2429" s="14"/>
    </row>
    <row r="2430" spans="1:14" s="7" customFormat="1" ht="15" customHeight="1">
      <c r="A2430" s="21"/>
      <c r="B2430" s="163">
        <v>2016</v>
      </c>
      <c r="C2430" s="251"/>
      <c r="D2430" s="259">
        <v>13854</v>
      </c>
      <c r="E2430" s="259">
        <v>22299</v>
      </c>
      <c r="F2430" s="259">
        <v>10157</v>
      </c>
      <c r="G2430" s="259">
        <v>295893</v>
      </c>
      <c r="H2430" s="259">
        <v>237008</v>
      </c>
      <c r="I2430" s="260">
        <v>1.61</v>
      </c>
      <c r="J2430" s="260">
        <v>13.27</v>
      </c>
      <c r="K2430" s="260">
        <v>26.96</v>
      </c>
      <c r="L2430" s="260">
        <v>92.53</v>
      </c>
      <c r="M2430" s="260">
        <v>49.85</v>
      </c>
      <c r="N2430" s="14"/>
    </row>
    <row r="2431" spans="1:14" s="7" customFormat="1" ht="15" customHeight="1">
      <c r="A2431" s="21"/>
      <c r="B2431" s="163">
        <v>2015</v>
      </c>
      <c r="C2431" s="163"/>
      <c r="D2431" s="259">
        <v>12830</v>
      </c>
      <c r="E2431" s="259">
        <v>20457</v>
      </c>
      <c r="F2431" s="259">
        <v>9171</v>
      </c>
      <c r="G2431" s="259">
        <v>259117</v>
      </c>
      <c r="H2431" s="259">
        <v>205136</v>
      </c>
      <c r="I2431" s="260">
        <v>1.59</v>
      </c>
      <c r="J2431" s="260">
        <v>12.67</v>
      </c>
      <c r="K2431" s="260">
        <v>23.71</v>
      </c>
      <c r="L2431" s="260">
        <v>83.93</v>
      </c>
      <c r="M2431" s="260">
        <v>51.6</v>
      </c>
      <c r="N2431" s="14"/>
    </row>
    <row r="2432" spans="1:14" s="7" customFormat="1" ht="15" customHeight="1">
      <c r="A2432" s="21"/>
      <c r="B2432" s="163">
        <v>2014</v>
      </c>
      <c r="C2432" s="163"/>
      <c r="D2432" s="146">
        <v>12316</v>
      </c>
      <c r="E2432" s="146">
        <v>18902</v>
      </c>
      <c r="F2432" s="146">
        <v>8001</v>
      </c>
      <c r="G2432" s="146">
        <v>246776</v>
      </c>
      <c r="H2432" s="146">
        <v>197591</v>
      </c>
      <c r="I2432" s="147">
        <v>1.53</v>
      </c>
      <c r="J2432" s="147">
        <v>13.06</v>
      </c>
      <c r="K2432" s="147">
        <v>23.31</v>
      </c>
      <c r="L2432" s="147">
        <v>75.56</v>
      </c>
      <c r="M2432" s="147">
        <v>56.91</v>
      </c>
      <c r="N2432" s="14"/>
    </row>
    <row r="2433" spans="1:14" s="7" customFormat="1" ht="15" customHeight="1">
      <c r="A2433" s="27"/>
      <c r="B2433" s="163">
        <v>2013</v>
      </c>
      <c r="C2433" s="163"/>
      <c r="D2433" s="146">
        <v>11992</v>
      </c>
      <c r="E2433" s="146">
        <v>18431</v>
      </c>
      <c r="F2433" s="146">
        <v>7702</v>
      </c>
      <c r="G2433" s="146">
        <v>244363</v>
      </c>
      <c r="H2433" s="146">
        <v>192197</v>
      </c>
      <c r="I2433" s="147">
        <v>1.54</v>
      </c>
      <c r="J2433" s="147">
        <v>13.26</v>
      </c>
      <c r="K2433" s="147">
        <v>21.06</v>
      </c>
      <c r="L2433" s="147">
        <v>66.39</v>
      </c>
      <c r="M2433" s="147">
        <v>63.15</v>
      </c>
    </row>
    <row r="2434" spans="1:14" s="7" customFormat="1" ht="15" customHeight="1">
      <c r="A2434" s="21"/>
      <c r="B2434" s="144">
        <v>2012</v>
      </c>
      <c r="C2434" s="144"/>
      <c r="D2434" s="146">
        <v>12232</v>
      </c>
      <c r="E2434" s="146">
        <v>18467</v>
      </c>
      <c r="F2434" s="146">
        <v>7498</v>
      </c>
      <c r="G2434" s="146">
        <v>242924</v>
      </c>
      <c r="H2434" s="146">
        <v>193807</v>
      </c>
      <c r="I2434" s="147">
        <v>1.51</v>
      </c>
      <c r="J2434" s="147">
        <v>13.15</v>
      </c>
      <c r="K2434" s="147">
        <v>21.37</v>
      </c>
      <c r="L2434" s="147">
        <v>65.97</v>
      </c>
      <c r="M2434" s="147">
        <v>61.62</v>
      </c>
    </row>
    <row r="2435" spans="1:14" s="7" customFormat="1" ht="15" customHeight="1">
      <c r="A2435" s="21"/>
      <c r="B2435" s="144">
        <v>2011</v>
      </c>
      <c r="C2435" s="144"/>
      <c r="D2435" s="146">
        <v>12785</v>
      </c>
      <c r="E2435" s="146">
        <v>19289</v>
      </c>
      <c r="F2435" s="146">
        <v>7817</v>
      </c>
      <c r="G2435" s="146">
        <v>240296</v>
      </c>
      <c r="H2435" s="146">
        <v>190159</v>
      </c>
      <c r="I2435" s="147">
        <v>1.51</v>
      </c>
      <c r="J2435" s="147">
        <v>12.46</v>
      </c>
      <c r="K2435" s="147">
        <v>23.28</v>
      </c>
      <c r="L2435" s="147">
        <v>75.739999999999995</v>
      </c>
      <c r="M2435" s="147">
        <v>54.31</v>
      </c>
    </row>
    <row r="2436" spans="1:14" s="15" customFormat="1" ht="15" customHeight="1" collapsed="1">
      <c r="A2436" s="21"/>
      <c r="B2436" s="144">
        <v>2010</v>
      </c>
      <c r="C2436" s="144"/>
      <c r="D2436" s="146">
        <v>12561</v>
      </c>
      <c r="E2436" s="146">
        <v>19224</v>
      </c>
      <c r="F2436" s="146">
        <v>7957</v>
      </c>
      <c r="G2436" s="146">
        <v>246562</v>
      </c>
      <c r="H2436" s="146">
        <v>193684</v>
      </c>
      <c r="I2436" s="147">
        <v>1.53</v>
      </c>
      <c r="J2436" s="147">
        <v>12.83</v>
      </c>
      <c r="K2436" s="147">
        <v>21.64</v>
      </c>
      <c r="L2436" s="147">
        <v>69.83</v>
      </c>
      <c r="M2436" s="147">
        <v>60.4</v>
      </c>
      <c r="N2436" s="7"/>
    </row>
    <row r="2437" spans="1:14" s="15" customFormat="1" ht="15" customHeight="1">
      <c r="A2437" s="21"/>
      <c r="B2437" s="144">
        <v>2009</v>
      </c>
      <c r="C2437" s="144"/>
      <c r="D2437" s="146">
        <v>13431</v>
      </c>
      <c r="E2437" s="146">
        <v>20380</v>
      </c>
      <c r="F2437" s="146">
        <v>8144</v>
      </c>
      <c r="G2437" s="146">
        <v>224450</v>
      </c>
      <c r="H2437" s="146">
        <v>177363</v>
      </c>
      <c r="I2437" s="147">
        <v>1.52</v>
      </c>
      <c r="J2437" s="147">
        <v>11.01</v>
      </c>
      <c r="K2437" s="147">
        <v>21.9</v>
      </c>
      <c r="L2437" s="147">
        <v>79.459999999999994</v>
      </c>
      <c r="M2437" s="147">
        <v>51.87</v>
      </c>
      <c r="N2437" s="7"/>
    </row>
    <row r="2438" spans="1:14" s="15" customFormat="1" ht="15" customHeight="1">
      <c r="A2438" s="21"/>
      <c r="B2438" s="144">
        <v>2008</v>
      </c>
      <c r="C2438" s="144"/>
      <c r="D2438" s="146">
        <v>13724</v>
      </c>
      <c r="E2438" s="146">
        <v>20548</v>
      </c>
      <c r="F2438" s="146">
        <v>7910</v>
      </c>
      <c r="G2438" s="146">
        <v>225043</v>
      </c>
      <c r="H2438" s="146">
        <v>169897</v>
      </c>
      <c r="I2438" s="147">
        <v>1.5</v>
      </c>
      <c r="J2438" s="147">
        <v>10.95</v>
      </c>
      <c r="K2438" s="147">
        <v>23.05</v>
      </c>
      <c r="L2438" s="147">
        <v>81.010000000000005</v>
      </c>
      <c r="M2438" s="147">
        <v>49.14</v>
      </c>
      <c r="N2438" s="7"/>
    </row>
    <row r="2439" spans="1:14" s="7" customFormat="1" ht="15" customHeight="1">
      <c r="A2439" s="21"/>
      <c r="B2439" s="141" t="s">
        <v>399</v>
      </c>
      <c r="C2439" s="141"/>
      <c r="D2439" s="152"/>
      <c r="E2439" s="152"/>
      <c r="F2439" s="152"/>
      <c r="G2439" s="152"/>
      <c r="H2439" s="152"/>
      <c r="I2439" s="153"/>
      <c r="J2439" s="153"/>
      <c r="K2439" s="153"/>
      <c r="L2439" s="153"/>
      <c r="M2439" s="153"/>
      <c r="N2439" s="14"/>
    </row>
    <row r="2440" spans="1:14" s="7" customFormat="1" ht="15" customHeight="1">
      <c r="A2440" s="21"/>
      <c r="B2440" s="163">
        <v>2016</v>
      </c>
      <c r="C2440" s="251"/>
      <c r="D2440" s="259">
        <v>1695</v>
      </c>
      <c r="E2440" s="259">
        <v>2115</v>
      </c>
      <c r="F2440" s="259">
        <v>637</v>
      </c>
      <c r="G2440" s="259">
        <v>7626</v>
      </c>
      <c r="H2440" s="259">
        <v>5830</v>
      </c>
      <c r="I2440" s="260">
        <v>1.25</v>
      </c>
      <c r="J2440" s="260">
        <v>3.61</v>
      </c>
      <c r="K2440" s="260">
        <v>9.7200000000000006</v>
      </c>
      <c r="L2440" s="260">
        <v>81.180000000000007</v>
      </c>
      <c r="M2440" s="260">
        <v>36.67</v>
      </c>
      <c r="N2440" s="14"/>
    </row>
    <row r="2441" spans="1:14" s="7" customFormat="1" ht="15" customHeight="1">
      <c r="A2441" s="21"/>
      <c r="B2441" s="163">
        <v>2015</v>
      </c>
      <c r="C2441" s="163"/>
      <c r="D2441" s="259">
        <v>1596</v>
      </c>
      <c r="E2441" s="259">
        <v>1979</v>
      </c>
      <c r="F2441" s="259">
        <v>599</v>
      </c>
      <c r="G2441" s="259">
        <v>7220</v>
      </c>
      <c r="H2441" s="259">
        <v>5494</v>
      </c>
      <c r="I2441" s="260">
        <v>1.24</v>
      </c>
      <c r="J2441" s="260">
        <v>3.65</v>
      </c>
      <c r="K2441" s="260">
        <v>9.17</v>
      </c>
      <c r="L2441" s="260">
        <v>76.11</v>
      </c>
      <c r="M2441" s="260">
        <v>39.53</v>
      </c>
      <c r="N2441" s="14"/>
    </row>
    <row r="2442" spans="1:14" s="7" customFormat="1" ht="15" customHeight="1">
      <c r="A2442" s="21"/>
      <c r="B2442" s="163">
        <v>2014</v>
      </c>
      <c r="C2442" s="163"/>
      <c r="D2442" s="146">
        <v>1514</v>
      </c>
      <c r="E2442" s="146">
        <v>1938</v>
      </c>
      <c r="F2442" s="146">
        <v>635</v>
      </c>
      <c r="G2442" s="146">
        <v>7284</v>
      </c>
      <c r="H2442" s="146">
        <v>5619</v>
      </c>
      <c r="I2442" s="147">
        <v>1.28</v>
      </c>
      <c r="J2442" s="147">
        <v>3.76</v>
      </c>
      <c r="K2442" s="147">
        <v>9.6300000000000008</v>
      </c>
      <c r="L2442" s="147">
        <v>83.98</v>
      </c>
      <c r="M2442" s="147">
        <v>39.04</v>
      </c>
      <c r="N2442" s="14"/>
    </row>
    <row r="2443" spans="1:14" s="7" customFormat="1" ht="15" customHeight="1">
      <c r="A2443" s="27"/>
      <c r="B2443" s="163">
        <v>2013</v>
      </c>
      <c r="C2443" s="163"/>
      <c r="D2443" s="146">
        <v>1491</v>
      </c>
      <c r="E2443" s="146">
        <v>1884</v>
      </c>
      <c r="F2443" s="146">
        <v>594</v>
      </c>
      <c r="G2443" s="146">
        <v>6920</v>
      </c>
      <c r="H2443" s="146">
        <v>5311</v>
      </c>
      <c r="I2443" s="147">
        <v>1.26</v>
      </c>
      <c r="J2443" s="147">
        <v>3.67</v>
      </c>
      <c r="K2443" s="147">
        <v>9.0500000000000007</v>
      </c>
      <c r="L2443" s="147">
        <v>77.69</v>
      </c>
      <c r="M2443" s="147">
        <v>40.229999999999997</v>
      </c>
    </row>
    <row r="2444" spans="1:14" s="7" customFormat="1" ht="15" customHeight="1">
      <c r="A2444" s="21"/>
      <c r="B2444" s="144">
        <v>2012</v>
      </c>
      <c r="C2444" s="144"/>
      <c r="D2444" s="146">
        <v>1499</v>
      </c>
      <c r="E2444" s="146">
        <v>1870</v>
      </c>
      <c r="F2444" s="146">
        <v>576</v>
      </c>
      <c r="G2444" s="146">
        <v>6812</v>
      </c>
      <c r="H2444" s="146">
        <v>5149</v>
      </c>
      <c r="I2444" s="147">
        <v>1.25</v>
      </c>
      <c r="J2444" s="147">
        <v>3.64</v>
      </c>
      <c r="K2444" s="147">
        <v>7.17</v>
      </c>
      <c r="L2444" s="147">
        <v>60.59</v>
      </c>
      <c r="M2444" s="147">
        <v>48.73</v>
      </c>
    </row>
    <row r="2445" spans="1:14" s="14" customFormat="1" ht="15" customHeight="1" collapsed="1">
      <c r="A2445" s="21"/>
      <c r="B2445" s="144">
        <v>2011</v>
      </c>
      <c r="C2445" s="144"/>
      <c r="D2445" s="146">
        <v>1600</v>
      </c>
      <c r="E2445" s="146">
        <v>1987</v>
      </c>
      <c r="F2445" s="146">
        <v>587</v>
      </c>
      <c r="G2445" s="146">
        <v>6752</v>
      </c>
      <c r="H2445" s="146">
        <v>5181</v>
      </c>
      <c r="I2445" s="147">
        <v>1.24</v>
      </c>
      <c r="J2445" s="147">
        <v>3.4</v>
      </c>
      <c r="K2445" s="147">
        <v>7.61</v>
      </c>
      <c r="L2445" s="147">
        <v>66.19</v>
      </c>
      <c r="M2445" s="147">
        <v>42.85</v>
      </c>
      <c r="N2445" s="7"/>
    </row>
    <row r="2446" spans="1:14" s="14" customFormat="1" ht="15" customHeight="1">
      <c r="A2446" s="21"/>
      <c r="B2446" s="144">
        <v>2010</v>
      </c>
      <c r="C2446" s="144"/>
      <c r="D2446" s="146">
        <v>1627</v>
      </c>
      <c r="E2446" s="146">
        <v>1969</v>
      </c>
      <c r="F2446" s="146">
        <v>532</v>
      </c>
      <c r="G2446" s="146">
        <v>5861</v>
      </c>
      <c r="H2446" s="146">
        <v>4496</v>
      </c>
      <c r="I2446" s="147">
        <v>1.21</v>
      </c>
      <c r="J2446" s="147">
        <v>2.98</v>
      </c>
      <c r="K2446" s="147">
        <v>7.38</v>
      </c>
      <c r="L2446" s="147">
        <v>67.03</v>
      </c>
      <c r="M2446" s="147">
        <v>40.020000000000003</v>
      </c>
      <c r="N2446" s="7"/>
    </row>
    <row r="2447" spans="1:14" s="14" customFormat="1" ht="15" customHeight="1">
      <c r="A2447" s="21"/>
      <c r="B2447" s="144">
        <v>2009</v>
      </c>
      <c r="C2447" s="144"/>
      <c r="D2447" s="146">
        <v>1697</v>
      </c>
      <c r="E2447" s="146">
        <v>2010</v>
      </c>
      <c r="F2447" s="146">
        <v>488</v>
      </c>
      <c r="G2447" s="146">
        <v>5195</v>
      </c>
      <c r="H2447" s="146">
        <v>3905</v>
      </c>
      <c r="I2447" s="147">
        <v>1.18</v>
      </c>
      <c r="J2447" s="147">
        <v>2.58</v>
      </c>
      <c r="K2447" s="147">
        <v>7.15</v>
      </c>
      <c r="L2447" s="147">
        <v>67.13</v>
      </c>
      <c r="M2447" s="147">
        <v>36.270000000000003</v>
      </c>
      <c r="N2447" s="7"/>
    </row>
    <row r="2448" spans="1:14" s="7" customFormat="1" ht="15" customHeight="1">
      <c r="A2448" s="21"/>
      <c r="B2448" s="144">
        <v>2008</v>
      </c>
      <c r="C2448" s="144"/>
      <c r="D2448" s="146">
        <v>1661</v>
      </c>
      <c r="E2448" s="146">
        <v>1970</v>
      </c>
      <c r="F2448" s="146">
        <v>480</v>
      </c>
      <c r="G2448" s="146">
        <v>4930</v>
      </c>
      <c r="H2448" s="146">
        <v>3667</v>
      </c>
      <c r="I2448" s="147">
        <v>1.19</v>
      </c>
      <c r="J2448" s="147">
        <v>2.5</v>
      </c>
      <c r="K2448" s="147">
        <v>7.05</v>
      </c>
      <c r="L2448" s="147">
        <v>68.61</v>
      </c>
      <c r="M2448" s="147">
        <v>36.229999999999997</v>
      </c>
    </row>
    <row r="2449" spans="1:14" s="7" customFormat="1" ht="15" customHeight="1">
      <c r="A2449" s="21"/>
      <c r="B2449" s="141" t="s">
        <v>400</v>
      </c>
      <c r="C2449" s="141"/>
      <c r="D2449" s="152"/>
      <c r="E2449" s="152"/>
      <c r="F2449" s="152"/>
      <c r="G2449" s="152"/>
      <c r="H2449" s="152"/>
      <c r="I2449" s="153"/>
      <c r="J2449" s="153"/>
      <c r="K2449" s="153"/>
      <c r="L2449" s="153"/>
      <c r="M2449" s="153"/>
      <c r="N2449" s="14"/>
    </row>
    <row r="2450" spans="1:14" s="7" customFormat="1" ht="15" customHeight="1">
      <c r="A2450" s="21"/>
      <c r="B2450" s="163">
        <v>2016</v>
      </c>
      <c r="C2450" s="251"/>
      <c r="D2450" s="259">
        <v>1875</v>
      </c>
      <c r="E2450" s="259">
        <v>4210</v>
      </c>
      <c r="F2450" s="259">
        <v>2657</v>
      </c>
      <c r="G2450" s="259">
        <v>43769</v>
      </c>
      <c r="H2450" s="259">
        <v>34221</v>
      </c>
      <c r="I2450" s="260">
        <v>2.25</v>
      </c>
      <c r="J2450" s="260">
        <v>10.4</v>
      </c>
      <c r="K2450" s="260">
        <v>21.8</v>
      </c>
      <c r="L2450" s="260">
        <v>132.36000000000001</v>
      </c>
      <c r="M2450" s="260">
        <v>47.34</v>
      </c>
      <c r="N2450" s="14"/>
    </row>
    <row r="2451" spans="1:14" s="7" customFormat="1" ht="15" customHeight="1">
      <c r="A2451" s="21"/>
      <c r="B2451" s="163">
        <v>2015</v>
      </c>
      <c r="C2451" s="163"/>
      <c r="D2451" s="259">
        <v>1732</v>
      </c>
      <c r="E2451" s="259">
        <v>3872</v>
      </c>
      <c r="F2451" s="259">
        <v>2440</v>
      </c>
      <c r="G2451" s="259">
        <v>39542</v>
      </c>
      <c r="H2451" s="259">
        <v>31178</v>
      </c>
      <c r="I2451" s="260">
        <v>2.2400000000000002</v>
      </c>
      <c r="J2451" s="260">
        <v>10.210000000000001</v>
      </c>
      <c r="K2451" s="260">
        <v>18.71</v>
      </c>
      <c r="L2451" s="260">
        <v>115.43</v>
      </c>
      <c r="M2451" s="260">
        <v>53.49</v>
      </c>
      <c r="N2451" s="14"/>
    </row>
    <row r="2452" spans="1:14" s="7" customFormat="1" ht="15" customHeight="1">
      <c r="A2452" s="21"/>
      <c r="B2452" s="163">
        <v>2014</v>
      </c>
      <c r="C2452" s="163"/>
      <c r="D2452" s="146">
        <v>1613</v>
      </c>
      <c r="E2452" s="146">
        <v>3660</v>
      </c>
      <c r="F2452" s="146">
        <v>2331</v>
      </c>
      <c r="G2452" s="146">
        <v>39883</v>
      </c>
      <c r="H2452" s="146">
        <v>31899</v>
      </c>
      <c r="I2452" s="147">
        <v>2.27</v>
      </c>
      <c r="J2452" s="147">
        <v>10.9</v>
      </c>
      <c r="K2452" s="147">
        <v>16.45</v>
      </c>
      <c r="L2452" s="147">
        <v>96.12</v>
      </c>
      <c r="M2452" s="147">
        <v>66.14</v>
      </c>
      <c r="N2452" s="14"/>
    </row>
    <row r="2453" spans="1:14" s="7" customFormat="1" ht="15" customHeight="1">
      <c r="A2453" s="27"/>
      <c r="B2453" s="163">
        <v>2013</v>
      </c>
      <c r="C2453" s="163"/>
      <c r="D2453" s="146">
        <v>1500</v>
      </c>
      <c r="E2453" s="146">
        <v>3293</v>
      </c>
      <c r="F2453" s="146">
        <v>2059</v>
      </c>
      <c r="G2453" s="146">
        <v>32003</v>
      </c>
      <c r="H2453" s="146">
        <v>24952</v>
      </c>
      <c r="I2453" s="147">
        <v>2.2000000000000002</v>
      </c>
      <c r="J2453" s="147">
        <v>9.7200000000000006</v>
      </c>
      <c r="K2453" s="147">
        <v>16.46</v>
      </c>
      <c r="L2453" s="147">
        <v>105.92</v>
      </c>
      <c r="M2453" s="147">
        <v>58.79</v>
      </c>
    </row>
    <row r="2454" spans="1:14" s="12" customFormat="1" ht="15" customHeight="1">
      <c r="A2454" s="21"/>
      <c r="B2454" s="144">
        <v>2012</v>
      </c>
      <c r="C2454" s="144"/>
      <c r="D2454" s="146">
        <v>1497</v>
      </c>
      <c r="E2454" s="146">
        <v>3143</v>
      </c>
      <c r="F2454" s="146">
        <v>1902</v>
      </c>
      <c r="G2454" s="146">
        <v>30608</v>
      </c>
      <c r="H2454" s="146">
        <v>23983</v>
      </c>
      <c r="I2454" s="147">
        <v>2.1</v>
      </c>
      <c r="J2454" s="147">
        <v>9.74</v>
      </c>
      <c r="K2454" s="147">
        <v>17.54</v>
      </c>
      <c r="L2454" s="147">
        <v>108.97</v>
      </c>
      <c r="M2454" s="147">
        <v>54.91</v>
      </c>
      <c r="N2454" s="7"/>
    </row>
    <row r="2455" spans="1:14" s="13" customFormat="1" ht="15" customHeight="1">
      <c r="A2455" s="21"/>
      <c r="B2455" s="144">
        <v>2011</v>
      </c>
      <c r="C2455" s="144"/>
      <c r="D2455" s="146">
        <v>1642</v>
      </c>
      <c r="E2455" s="146">
        <v>3426</v>
      </c>
      <c r="F2455" s="146">
        <v>2036</v>
      </c>
      <c r="G2455" s="146">
        <v>33752</v>
      </c>
      <c r="H2455" s="146">
        <v>26351</v>
      </c>
      <c r="I2455" s="147">
        <v>2.09</v>
      </c>
      <c r="J2455" s="147">
        <v>9.85</v>
      </c>
      <c r="K2455" s="147">
        <v>16.46</v>
      </c>
      <c r="L2455" s="147">
        <v>99.31</v>
      </c>
      <c r="M2455" s="147">
        <v>59.21</v>
      </c>
      <c r="N2455" s="7"/>
    </row>
    <row r="2456" spans="1:14" s="13" customFormat="1" ht="15" customHeight="1">
      <c r="A2456" s="21"/>
      <c r="B2456" s="144">
        <v>2010</v>
      </c>
      <c r="C2456" s="144"/>
      <c r="D2456" s="146">
        <v>1720</v>
      </c>
      <c r="E2456" s="146">
        <v>3603</v>
      </c>
      <c r="F2456" s="146">
        <v>2129</v>
      </c>
      <c r="G2456" s="146">
        <v>34937</v>
      </c>
      <c r="H2456" s="146">
        <v>27553</v>
      </c>
      <c r="I2456" s="147">
        <v>2.09</v>
      </c>
      <c r="J2456" s="147">
        <v>9.6999999999999993</v>
      </c>
      <c r="K2456" s="147">
        <v>17.809999999999999</v>
      </c>
      <c r="L2456" s="147">
        <v>108.52</v>
      </c>
      <c r="M2456" s="147">
        <v>55.04</v>
      </c>
      <c r="N2456" s="7"/>
    </row>
    <row r="2457" spans="1:14" s="13" customFormat="1" ht="15" customHeight="1">
      <c r="A2457" s="21"/>
      <c r="B2457" s="144">
        <v>2009</v>
      </c>
      <c r="C2457" s="144"/>
      <c r="D2457" s="146">
        <v>1832</v>
      </c>
      <c r="E2457" s="146">
        <v>3822</v>
      </c>
      <c r="F2457" s="146">
        <v>2214</v>
      </c>
      <c r="G2457" s="146">
        <v>37097</v>
      </c>
      <c r="H2457" s="146">
        <v>29080</v>
      </c>
      <c r="I2457" s="147">
        <v>2.09</v>
      </c>
      <c r="J2457" s="147">
        <v>9.7100000000000009</v>
      </c>
      <c r="K2457" s="147">
        <v>17.420000000000002</v>
      </c>
      <c r="L2457" s="147">
        <v>103.97</v>
      </c>
      <c r="M2457" s="147">
        <v>58.52</v>
      </c>
      <c r="N2457" s="7"/>
    </row>
    <row r="2458" spans="1:14" s="7" customFormat="1" ht="15" customHeight="1">
      <c r="A2458" s="21"/>
      <c r="B2458" s="144">
        <v>2008</v>
      </c>
      <c r="C2458" s="144"/>
      <c r="D2458" s="146">
        <v>1856</v>
      </c>
      <c r="E2458" s="146">
        <v>3752</v>
      </c>
      <c r="F2458" s="146">
        <v>2105</v>
      </c>
      <c r="G2458" s="146">
        <v>34482</v>
      </c>
      <c r="H2458" s="146">
        <v>26636</v>
      </c>
      <c r="I2458" s="147">
        <v>2.02</v>
      </c>
      <c r="J2458" s="147">
        <v>9.19</v>
      </c>
      <c r="K2458" s="147">
        <v>19.739999999999998</v>
      </c>
      <c r="L2458" s="147">
        <v>120.53</v>
      </c>
      <c r="M2458" s="147">
        <v>46.76</v>
      </c>
    </row>
    <row r="2459" spans="1:14" s="7" customFormat="1" ht="15" customHeight="1">
      <c r="A2459" s="21"/>
      <c r="B2459" s="141" t="s">
        <v>401</v>
      </c>
      <c r="C2459" s="141"/>
      <c r="D2459" s="152"/>
      <c r="E2459" s="152"/>
      <c r="F2459" s="152"/>
      <c r="G2459" s="152"/>
      <c r="H2459" s="152"/>
      <c r="I2459" s="153"/>
      <c r="J2459" s="153"/>
      <c r="K2459" s="153"/>
      <c r="L2459" s="153"/>
      <c r="M2459" s="153"/>
      <c r="N2459" s="14"/>
    </row>
    <row r="2460" spans="1:14" s="7" customFormat="1" ht="15" customHeight="1">
      <c r="A2460" s="21"/>
      <c r="B2460" s="163">
        <v>2016</v>
      </c>
      <c r="C2460" s="251"/>
      <c r="D2460" s="259">
        <v>796</v>
      </c>
      <c r="E2460" s="259">
        <v>1086</v>
      </c>
      <c r="F2460" s="259">
        <v>381</v>
      </c>
      <c r="G2460" s="259">
        <v>4897</v>
      </c>
      <c r="H2460" s="259">
        <v>3819</v>
      </c>
      <c r="I2460" s="260">
        <v>1.36</v>
      </c>
      <c r="J2460" s="260">
        <v>4.51</v>
      </c>
      <c r="K2460" s="260">
        <v>8.24</v>
      </c>
      <c r="L2460" s="260">
        <v>64.150000000000006</v>
      </c>
      <c r="M2460" s="260">
        <v>66.760000000000005</v>
      </c>
      <c r="N2460" s="14"/>
    </row>
    <row r="2461" spans="1:14" s="7" customFormat="1" ht="15" customHeight="1">
      <c r="A2461" s="21"/>
      <c r="B2461" s="163">
        <v>2015</v>
      </c>
      <c r="C2461" s="163"/>
      <c r="D2461" s="259">
        <v>757</v>
      </c>
      <c r="E2461" s="259">
        <v>971</v>
      </c>
      <c r="F2461" s="259">
        <v>290</v>
      </c>
      <c r="G2461" s="259">
        <v>4024</v>
      </c>
      <c r="H2461" s="259">
        <v>3060</v>
      </c>
      <c r="I2461" s="260">
        <v>1.28</v>
      </c>
      <c r="J2461" s="260">
        <v>4.1399999999999997</v>
      </c>
      <c r="K2461" s="260">
        <v>6.5</v>
      </c>
      <c r="L2461" s="260">
        <v>46.81</v>
      </c>
      <c r="M2461" s="260">
        <v>84.75</v>
      </c>
      <c r="N2461" s="14"/>
    </row>
    <row r="2462" spans="1:14" s="7" customFormat="1" ht="15" customHeight="1">
      <c r="A2462" s="21"/>
      <c r="B2462" s="163">
        <v>2014</v>
      </c>
      <c r="C2462" s="163"/>
      <c r="D2462" s="146">
        <v>680</v>
      </c>
      <c r="E2462" s="146">
        <v>854</v>
      </c>
      <c r="F2462" s="146">
        <v>245</v>
      </c>
      <c r="G2462" s="146">
        <v>3598</v>
      </c>
      <c r="H2462" s="146">
        <v>2823</v>
      </c>
      <c r="I2462" s="147">
        <v>1.26</v>
      </c>
      <c r="J2462" s="147">
        <v>4.21</v>
      </c>
      <c r="K2462" s="147">
        <v>5.6</v>
      </c>
      <c r="L2462" s="147">
        <v>38.15</v>
      </c>
      <c r="M2462" s="147">
        <v>126.11</v>
      </c>
      <c r="N2462" s="14"/>
    </row>
    <row r="2463" spans="1:14" s="7" customFormat="1" ht="15" customHeight="1">
      <c r="A2463" s="27"/>
      <c r="B2463" s="163">
        <v>2013</v>
      </c>
      <c r="C2463" s="163"/>
      <c r="D2463" s="146">
        <v>642</v>
      </c>
      <c r="E2463" s="146">
        <v>971</v>
      </c>
      <c r="F2463" s="146">
        <v>395</v>
      </c>
      <c r="G2463" s="146">
        <v>5052</v>
      </c>
      <c r="H2463" s="146">
        <v>4001</v>
      </c>
      <c r="I2463" s="147">
        <v>1.51</v>
      </c>
      <c r="J2463" s="147">
        <v>5.2</v>
      </c>
      <c r="K2463" s="147">
        <v>7.1</v>
      </c>
      <c r="L2463" s="147">
        <v>55.5</v>
      </c>
      <c r="M2463" s="147">
        <v>146.1</v>
      </c>
    </row>
    <row r="2464" spans="1:14" s="13" customFormat="1" ht="15" customHeight="1">
      <c r="A2464" s="21"/>
      <c r="B2464" s="144">
        <v>2012</v>
      </c>
      <c r="C2464" s="144"/>
      <c r="D2464" s="146">
        <v>670</v>
      </c>
      <c r="E2464" s="146">
        <v>970</v>
      </c>
      <c r="F2464" s="146">
        <v>378</v>
      </c>
      <c r="G2464" s="146">
        <v>4556</v>
      </c>
      <c r="H2464" s="146">
        <v>3627</v>
      </c>
      <c r="I2464" s="147">
        <v>1.45</v>
      </c>
      <c r="J2464" s="147">
        <v>4.7</v>
      </c>
      <c r="K2464" s="147">
        <v>6.88</v>
      </c>
      <c r="L2464" s="147">
        <v>57.09</v>
      </c>
      <c r="M2464" s="147">
        <v>90.65</v>
      </c>
      <c r="N2464" s="7"/>
    </row>
    <row r="2465" spans="1:14" s="14" customFormat="1" ht="15" customHeight="1">
      <c r="A2465" s="21"/>
      <c r="B2465" s="144">
        <v>2011</v>
      </c>
      <c r="C2465" s="144"/>
      <c r="D2465" s="146">
        <v>682</v>
      </c>
      <c r="E2465" s="146">
        <v>878</v>
      </c>
      <c r="F2465" s="146">
        <v>266</v>
      </c>
      <c r="G2465" s="146">
        <v>3834</v>
      </c>
      <c r="H2465" s="146">
        <v>3017</v>
      </c>
      <c r="I2465" s="147">
        <v>1.29</v>
      </c>
      <c r="J2465" s="147">
        <v>4.37</v>
      </c>
      <c r="K2465" s="147">
        <v>6.52</v>
      </c>
      <c r="L2465" s="147">
        <v>45.25</v>
      </c>
      <c r="M2465" s="147">
        <v>80.16</v>
      </c>
      <c r="N2465" s="7"/>
    </row>
    <row r="2466" spans="1:14" s="14" customFormat="1" ht="15" customHeight="1">
      <c r="A2466" s="21"/>
      <c r="B2466" s="144">
        <v>2010</v>
      </c>
      <c r="C2466" s="144"/>
      <c r="D2466" s="146">
        <v>687</v>
      </c>
      <c r="E2466" s="146">
        <v>847</v>
      </c>
      <c r="F2466" s="146">
        <v>226</v>
      </c>
      <c r="G2466" s="146">
        <v>2715</v>
      </c>
      <c r="H2466" s="146">
        <v>2106</v>
      </c>
      <c r="I2466" s="147">
        <v>1.23</v>
      </c>
      <c r="J2466" s="147">
        <v>3.21</v>
      </c>
      <c r="K2466" s="147">
        <v>6.68</v>
      </c>
      <c r="L2466" s="147">
        <v>55.64</v>
      </c>
      <c r="M2466" s="147">
        <v>57</v>
      </c>
      <c r="N2466" s="7"/>
    </row>
    <row r="2467" spans="1:14" s="14" customFormat="1" ht="15" customHeight="1">
      <c r="A2467" s="21"/>
      <c r="B2467" s="144">
        <v>2009</v>
      </c>
      <c r="C2467" s="144"/>
      <c r="D2467" s="146">
        <v>733</v>
      </c>
      <c r="E2467" s="146">
        <v>917</v>
      </c>
      <c r="F2467" s="146">
        <v>251</v>
      </c>
      <c r="G2467" s="146">
        <v>3071</v>
      </c>
      <c r="H2467" s="146">
        <v>2388</v>
      </c>
      <c r="I2467" s="147">
        <v>1.25</v>
      </c>
      <c r="J2467" s="147">
        <v>3.35</v>
      </c>
      <c r="K2467" s="147">
        <v>7.36</v>
      </c>
      <c r="L2467" s="147">
        <v>60.13</v>
      </c>
      <c r="M2467" s="147">
        <v>47.81</v>
      </c>
      <c r="N2467" s="7"/>
    </row>
    <row r="2468" spans="1:14" s="7" customFormat="1" ht="15" customHeight="1">
      <c r="A2468" s="21"/>
      <c r="B2468" s="144">
        <v>2008</v>
      </c>
      <c r="C2468" s="144"/>
      <c r="D2468" s="146">
        <v>721</v>
      </c>
      <c r="E2468" s="146">
        <v>909</v>
      </c>
      <c r="F2468" s="146">
        <v>242</v>
      </c>
      <c r="G2468" s="146">
        <v>3359</v>
      </c>
      <c r="H2468" s="146">
        <v>2641</v>
      </c>
      <c r="I2468" s="147">
        <v>1.26</v>
      </c>
      <c r="J2468" s="147">
        <v>3.7</v>
      </c>
      <c r="K2468" s="147">
        <v>7.65</v>
      </c>
      <c r="L2468" s="147">
        <v>55.12</v>
      </c>
      <c r="M2468" s="147">
        <v>53.76</v>
      </c>
    </row>
    <row r="2469" spans="1:14" s="7" customFormat="1" ht="15" customHeight="1">
      <c r="A2469" s="21"/>
      <c r="B2469" s="141" t="s">
        <v>402</v>
      </c>
      <c r="C2469" s="141"/>
      <c r="D2469" s="152"/>
      <c r="E2469" s="152"/>
      <c r="F2469" s="152"/>
      <c r="G2469" s="152"/>
      <c r="H2469" s="152"/>
      <c r="I2469" s="153"/>
      <c r="J2469" s="153"/>
      <c r="K2469" s="153"/>
      <c r="L2469" s="153"/>
      <c r="M2469" s="153"/>
      <c r="N2469" s="14"/>
    </row>
    <row r="2470" spans="1:14" s="7" customFormat="1" ht="15" customHeight="1">
      <c r="A2470" s="21"/>
      <c r="B2470" s="163">
        <v>2016</v>
      </c>
      <c r="C2470" s="251"/>
      <c r="D2470" s="259">
        <v>884</v>
      </c>
      <c r="E2470" s="259">
        <v>1663</v>
      </c>
      <c r="F2470" s="259">
        <v>921</v>
      </c>
      <c r="G2470" s="259">
        <v>19892</v>
      </c>
      <c r="H2470" s="259">
        <v>16052</v>
      </c>
      <c r="I2470" s="260">
        <v>1.88</v>
      </c>
      <c r="J2470" s="260">
        <v>11.96</v>
      </c>
      <c r="K2470" s="260">
        <v>21.09</v>
      </c>
      <c r="L2470" s="260">
        <v>97.63</v>
      </c>
      <c r="M2470" s="260">
        <v>63.93</v>
      </c>
      <c r="N2470" s="14"/>
    </row>
    <row r="2471" spans="1:14" s="7" customFormat="1" ht="15" customHeight="1">
      <c r="A2471" s="21"/>
      <c r="B2471" s="163">
        <v>2015</v>
      </c>
      <c r="C2471" s="163"/>
      <c r="D2471" s="259">
        <v>838</v>
      </c>
      <c r="E2471" s="259">
        <v>1561</v>
      </c>
      <c r="F2471" s="259">
        <v>859</v>
      </c>
      <c r="G2471" s="259">
        <v>19886</v>
      </c>
      <c r="H2471" s="259">
        <v>15883</v>
      </c>
      <c r="I2471" s="260">
        <v>1.86</v>
      </c>
      <c r="J2471" s="260">
        <v>12.74</v>
      </c>
      <c r="K2471" s="260">
        <v>20.87</v>
      </c>
      <c r="L2471" s="260">
        <v>90.14</v>
      </c>
      <c r="M2471" s="260">
        <v>71.489999999999995</v>
      </c>
      <c r="N2471" s="14"/>
    </row>
    <row r="2472" spans="1:14" s="7" customFormat="1" ht="15" customHeight="1">
      <c r="A2472" s="21"/>
      <c r="B2472" s="163">
        <v>2014</v>
      </c>
      <c r="C2472" s="163"/>
      <c r="D2472" s="146">
        <v>780</v>
      </c>
      <c r="E2472" s="146">
        <v>1431</v>
      </c>
      <c r="F2472" s="146">
        <v>777</v>
      </c>
      <c r="G2472" s="146">
        <v>17908</v>
      </c>
      <c r="H2472" s="146">
        <v>14394</v>
      </c>
      <c r="I2472" s="147">
        <v>1.83</v>
      </c>
      <c r="J2472" s="147">
        <v>12.51</v>
      </c>
      <c r="K2472" s="147">
        <v>22.85</v>
      </c>
      <c r="L2472" s="147">
        <v>99.13</v>
      </c>
      <c r="M2472" s="147">
        <v>64.03</v>
      </c>
      <c r="N2472" s="14"/>
    </row>
    <row r="2473" spans="1:14" s="7" customFormat="1" ht="15" customHeight="1">
      <c r="A2473" s="27"/>
      <c r="B2473" s="163">
        <v>2013</v>
      </c>
      <c r="C2473" s="163"/>
      <c r="D2473" s="146">
        <v>765</v>
      </c>
      <c r="E2473" s="146">
        <v>1404</v>
      </c>
      <c r="F2473" s="146">
        <v>757</v>
      </c>
      <c r="G2473" s="146">
        <v>17182</v>
      </c>
      <c r="H2473" s="146">
        <v>14111</v>
      </c>
      <c r="I2473" s="147">
        <v>1.84</v>
      </c>
      <c r="J2473" s="147">
        <v>12.24</v>
      </c>
      <c r="K2473" s="147">
        <v>22.26</v>
      </c>
      <c r="L2473" s="147">
        <v>98.07</v>
      </c>
      <c r="M2473" s="147">
        <v>65.2</v>
      </c>
    </row>
    <row r="2474" spans="1:14" s="14" customFormat="1" ht="15" customHeight="1">
      <c r="A2474" s="21"/>
      <c r="B2474" s="144">
        <v>2012</v>
      </c>
      <c r="C2474" s="144"/>
      <c r="D2474" s="146">
        <v>728</v>
      </c>
      <c r="E2474" s="146">
        <v>1384</v>
      </c>
      <c r="F2474" s="146">
        <v>766</v>
      </c>
      <c r="G2474" s="146">
        <v>19167</v>
      </c>
      <c r="H2474" s="146">
        <v>15632</v>
      </c>
      <c r="I2474" s="147">
        <v>1.9</v>
      </c>
      <c r="J2474" s="147">
        <v>13.85</v>
      </c>
      <c r="K2474" s="147">
        <v>23.84</v>
      </c>
      <c r="L2474" s="147">
        <v>95.27</v>
      </c>
      <c r="M2474" s="147">
        <v>69.64</v>
      </c>
      <c r="N2474" s="7"/>
    </row>
    <row r="2475" spans="1:14" s="14" customFormat="1" ht="15" customHeight="1">
      <c r="A2475" s="21"/>
      <c r="B2475" s="144">
        <v>2011</v>
      </c>
      <c r="C2475" s="144"/>
      <c r="D2475" s="146">
        <v>809</v>
      </c>
      <c r="E2475" s="146">
        <v>1470</v>
      </c>
      <c r="F2475" s="146">
        <v>752</v>
      </c>
      <c r="G2475" s="146">
        <v>16811</v>
      </c>
      <c r="H2475" s="146">
        <v>13475</v>
      </c>
      <c r="I2475" s="147">
        <v>1.82</v>
      </c>
      <c r="J2475" s="147">
        <v>11.44</v>
      </c>
      <c r="K2475" s="147">
        <v>20.420000000000002</v>
      </c>
      <c r="L2475" s="147">
        <v>91.33</v>
      </c>
      <c r="M2475" s="147">
        <v>64.06</v>
      </c>
      <c r="N2475" s="7"/>
    </row>
    <row r="2476" spans="1:14" s="14" customFormat="1" ht="15" customHeight="1">
      <c r="A2476" s="21"/>
      <c r="B2476" s="144">
        <v>2010</v>
      </c>
      <c r="C2476" s="144"/>
      <c r="D2476" s="146">
        <v>848</v>
      </c>
      <c r="E2476" s="146">
        <v>1476</v>
      </c>
      <c r="F2476" s="146">
        <v>719</v>
      </c>
      <c r="G2476" s="146">
        <v>15612</v>
      </c>
      <c r="H2476" s="146">
        <v>12569</v>
      </c>
      <c r="I2476" s="147">
        <v>1.74</v>
      </c>
      <c r="J2476" s="147">
        <v>10.58</v>
      </c>
      <c r="K2476" s="147">
        <v>19.100000000000001</v>
      </c>
      <c r="L2476" s="147">
        <v>87.96</v>
      </c>
      <c r="M2476" s="147">
        <v>63.16</v>
      </c>
      <c r="N2476" s="7"/>
    </row>
    <row r="2477" spans="1:14" s="7" customFormat="1" ht="15" customHeight="1">
      <c r="A2477" s="21"/>
      <c r="B2477" s="144">
        <v>2009</v>
      </c>
      <c r="C2477" s="144"/>
      <c r="D2477" s="146">
        <v>907</v>
      </c>
      <c r="E2477" s="146">
        <v>1621</v>
      </c>
      <c r="F2477" s="146">
        <v>802</v>
      </c>
      <c r="G2477" s="146">
        <v>15466</v>
      </c>
      <c r="H2477" s="146">
        <v>12772</v>
      </c>
      <c r="I2477" s="147">
        <v>1.79</v>
      </c>
      <c r="J2477" s="147">
        <v>9.5399999999999991</v>
      </c>
      <c r="K2477" s="147">
        <v>17.46</v>
      </c>
      <c r="L2477" s="147">
        <v>90.55</v>
      </c>
      <c r="M2477" s="147">
        <v>57.92</v>
      </c>
    </row>
    <row r="2478" spans="1:14" s="7" customFormat="1" ht="15" customHeight="1">
      <c r="A2478" s="21"/>
      <c r="B2478" s="144">
        <v>2008</v>
      </c>
      <c r="C2478" s="144"/>
      <c r="D2478" s="146">
        <v>938</v>
      </c>
      <c r="E2478" s="146">
        <v>1616</v>
      </c>
      <c r="F2478" s="146">
        <v>764</v>
      </c>
      <c r="G2478" s="146">
        <v>16208</v>
      </c>
      <c r="H2478" s="146">
        <v>13330</v>
      </c>
      <c r="I2478" s="147">
        <v>1.72</v>
      </c>
      <c r="J2478" s="147">
        <v>10.029999999999999</v>
      </c>
      <c r="K2478" s="147">
        <v>20.149999999999999</v>
      </c>
      <c r="L2478" s="147">
        <v>94.97</v>
      </c>
      <c r="M2478" s="147">
        <v>52.35</v>
      </c>
    </row>
    <row r="2479" spans="1:14" s="7" customFormat="1" ht="15" customHeight="1">
      <c r="A2479" s="21"/>
      <c r="B2479" s="138" t="s">
        <v>33</v>
      </c>
      <c r="C2479" s="138"/>
      <c r="D2479" s="139"/>
      <c r="E2479" s="139"/>
      <c r="F2479" s="139"/>
      <c r="G2479" s="139"/>
      <c r="H2479" s="139"/>
      <c r="I2479" s="140"/>
      <c r="J2479" s="140"/>
      <c r="K2479" s="140"/>
      <c r="L2479" s="140"/>
      <c r="M2479" s="140"/>
      <c r="N2479" s="12"/>
    </row>
    <row r="2480" spans="1:14" s="7" customFormat="1" ht="15" customHeight="1">
      <c r="A2480" s="21"/>
      <c r="B2480" s="141" t="s">
        <v>470</v>
      </c>
      <c r="C2480" s="141"/>
      <c r="D2480" s="142"/>
      <c r="E2480" s="142"/>
      <c r="F2480" s="142"/>
      <c r="G2480" s="142"/>
      <c r="H2480" s="142"/>
      <c r="I2480" s="143"/>
      <c r="J2480" s="143"/>
      <c r="K2480" s="143"/>
      <c r="L2480" s="143"/>
      <c r="M2480" s="143"/>
      <c r="N2480" s="13"/>
    </row>
    <row r="2481" spans="1:14" s="7" customFormat="1" ht="15" customHeight="1">
      <c r="A2481" s="21"/>
      <c r="B2481" s="163">
        <v>2016</v>
      </c>
      <c r="C2481" s="251"/>
      <c r="D2481" s="259">
        <v>56904</v>
      </c>
      <c r="E2481" s="259">
        <v>87575</v>
      </c>
      <c r="F2481" s="259">
        <v>39714</v>
      </c>
      <c r="G2481" s="259">
        <v>498019</v>
      </c>
      <c r="H2481" s="259">
        <v>381721</v>
      </c>
      <c r="I2481" s="260">
        <v>1.54</v>
      </c>
      <c r="J2481" s="260">
        <v>5.69</v>
      </c>
      <c r="K2481" s="260">
        <v>9.11</v>
      </c>
      <c r="L2481" s="260">
        <v>72.66</v>
      </c>
      <c r="M2481" s="260">
        <v>72.400000000000006</v>
      </c>
      <c r="N2481" s="13"/>
    </row>
    <row r="2482" spans="1:14" s="7" customFormat="1" ht="15" customHeight="1">
      <c r="A2482" s="21"/>
      <c r="B2482" s="163">
        <v>2015</v>
      </c>
      <c r="C2482" s="163"/>
      <c r="D2482" s="259">
        <v>55273</v>
      </c>
      <c r="E2482" s="259">
        <v>84769</v>
      </c>
      <c r="F2482" s="259">
        <v>38711</v>
      </c>
      <c r="G2482" s="259">
        <v>483198</v>
      </c>
      <c r="H2482" s="259">
        <v>369768</v>
      </c>
      <c r="I2482" s="260">
        <v>1.53</v>
      </c>
      <c r="J2482" s="260">
        <v>5.7</v>
      </c>
      <c r="K2482" s="260">
        <v>8.9700000000000006</v>
      </c>
      <c r="L2482" s="260">
        <v>71.900000000000006</v>
      </c>
      <c r="M2482" s="260">
        <v>79.41</v>
      </c>
      <c r="N2482" s="13"/>
    </row>
    <row r="2483" spans="1:14" s="13" customFormat="1" ht="15" customHeight="1">
      <c r="A2483" s="21"/>
      <c r="B2483" s="163">
        <v>2014</v>
      </c>
      <c r="C2483" s="163"/>
      <c r="D2483" s="146">
        <v>53698</v>
      </c>
      <c r="E2483" s="146">
        <v>82462</v>
      </c>
      <c r="F2483" s="146">
        <v>38067</v>
      </c>
      <c r="G2483" s="146">
        <v>456316</v>
      </c>
      <c r="H2483" s="146">
        <v>348836</v>
      </c>
      <c r="I2483" s="147">
        <v>1.54</v>
      </c>
      <c r="J2483" s="147">
        <v>5.53</v>
      </c>
      <c r="K2483" s="147">
        <v>8.6999999999999993</v>
      </c>
      <c r="L2483" s="147">
        <v>72.61</v>
      </c>
      <c r="M2483" s="147">
        <v>82.5</v>
      </c>
    </row>
    <row r="2484" spans="1:14" s="14" customFormat="1" ht="15" customHeight="1">
      <c r="A2484" s="27"/>
      <c r="B2484" s="163">
        <v>2013</v>
      </c>
      <c r="C2484" s="163"/>
      <c r="D2484" s="146">
        <v>53138</v>
      </c>
      <c r="E2484" s="146">
        <v>81346</v>
      </c>
      <c r="F2484" s="146">
        <v>37458</v>
      </c>
      <c r="G2484" s="146">
        <v>439953</v>
      </c>
      <c r="H2484" s="146">
        <v>336035</v>
      </c>
      <c r="I2484" s="147">
        <v>1.53</v>
      </c>
      <c r="J2484" s="147">
        <v>5.41</v>
      </c>
      <c r="K2484" s="147">
        <v>8.41</v>
      </c>
      <c r="L2484" s="147">
        <v>71.62</v>
      </c>
      <c r="M2484" s="147">
        <v>85.68</v>
      </c>
      <c r="N2484" s="7"/>
    </row>
    <row r="2485" spans="1:14" s="14" customFormat="1" ht="15" customHeight="1">
      <c r="A2485" s="21"/>
      <c r="B2485" s="144">
        <v>2012</v>
      </c>
      <c r="C2485" s="144"/>
      <c r="D2485" s="146">
        <v>53674</v>
      </c>
      <c r="E2485" s="146">
        <v>82904</v>
      </c>
      <c r="F2485" s="146">
        <v>38509</v>
      </c>
      <c r="G2485" s="146">
        <v>438065</v>
      </c>
      <c r="H2485" s="146">
        <v>336258</v>
      </c>
      <c r="I2485" s="147">
        <v>1.54</v>
      </c>
      <c r="J2485" s="147">
        <v>5.28</v>
      </c>
      <c r="K2485" s="147">
        <v>8.33</v>
      </c>
      <c r="L2485" s="147">
        <v>73.239999999999995</v>
      </c>
      <c r="M2485" s="147">
        <v>80.959999999999994</v>
      </c>
      <c r="N2485" s="7"/>
    </row>
    <row r="2486" spans="1:14" s="14" customFormat="1" ht="15" customHeight="1">
      <c r="A2486" s="21"/>
      <c r="B2486" s="144">
        <v>2011</v>
      </c>
      <c r="C2486" s="144"/>
      <c r="D2486" s="146">
        <v>56583</v>
      </c>
      <c r="E2486" s="146">
        <v>89636</v>
      </c>
      <c r="F2486" s="146">
        <v>42736</v>
      </c>
      <c r="G2486" s="146">
        <v>479032</v>
      </c>
      <c r="H2486" s="146">
        <v>368100</v>
      </c>
      <c r="I2486" s="147">
        <v>1.58</v>
      </c>
      <c r="J2486" s="147">
        <v>5.34</v>
      </c>
      <c r="K2486" s="147">
        <v>8.5</v>
      </c>
      <c r="L2486" s="147">
        <v>75.86</v>
      </c>
      <c r="M2486" s="147">
        <v>83.42</v>
      </c>
      <c r="N2486" s="7"/>
    </row>
    <row r="2487" spans="1:14" s="7" customFormat="1" ht="15" customHeight="1">
      <c r="A2487" s="21"/>
      <c r="B2487" s="144">
        <v>2010</v>
      </c>
      <c r="C2487" s="144"/>
      <c r="D2487" s="146">
        <v>59313</v>
      </c>
      <c r="E2487" s="146">
        <v>92118</v>
      </c>
      <c r="F2487" s="146">
        <v>42659</v>
      </c>
      <c r="G2487" s="146">
        <v>499955</v>
      </c>
      <c r="H2487" s="146">
        <v>384214</v>
      </c>
      <c r="I2487" s="147">
        <v>1.55</v>
      </c>
      <c r="J2487" s="147">
        <v>5.43</v>
      </c>
      <c r="K2487" s="147">
        <v>9.2200000000000006</v>
      </c>
      <c r="L2487" s="147">
        <v>78.69</v>
      </c>
      <c r="M2487" s="147">
        <v>78.760000000000005</v>
      </c>
    </row>
    <row r="2488" spans="1:14" s="7" customFormat="1" ht="15" customHeight="1">
      <c r="A2488" s="21"/>
      <c r="B2488" s="144">
        <v>2009</v>
      </c>
      <c r="C2488" s="144"/>
      <c r="D2488" s="146">
        <v>63489</v>
      </c>
      <c r="E2488" s="146">
        <v>97148</v>
      </c>
      <c r="F2488" s="146">
        <v>42519</v>
      </c>
      <c r="G2488" s="146">
        <v>491494</v>
      </c>
      <c r="H2488" s="146">
        <v>373263</v>
      </c>
      <c r="I2488" s="147">
        <v>1.53</v>
      </c>
      <c r="J2488" s="147">
        <v>5.0599999999999996</v>
      </c>
      <c r="K2488" s="147">
        <v>8.94</v>
      </c>
      <c r="L2488" s="147">
        <v>77.349999999999994</v>
      </c>
      <c r="M2488" s="147">
        <v>72.09</v>
      </c>
    </row>
    <row r="2489" spans="1:14" s="7" customFormat="1" ht="15" customHeight="1">
      <c r="A2489" s="21"/>
      <c r="B2489" s="144">
        <v>2008</v>
      </c>
      <c r="C2489" s="144"/>
      <c r="D2489" s="146">
        <v>67788</v>
      </c>
      <c r="E2489" s="146">
        <v>101053</v>
      </c>
      <c r="F2489" s="146">
        <v>41915</v>
      </c>
      <c r="G2489" s="146">
        <v>471859</v>
      </c>
      <c r="H2489" s="146">
        <v>355266</v>
      </c>
      <c r="I2489" s="147">
        <v>1.49</v>
      </c>
      <c r="J2489" s="147">
        <v>4.67</v>
      </c>
      <c r="K2489" s="147">
        <v>8.57</v>
      </c>
      <c r="L2489" s="147">
        <v>76.17</v>
      </c>
      <c r="M2489" s="147">
        <v>64.040000000000006</v>
      </c>
    </row>
    <row r="2490" spans="1:14" s="7" customFormat="1" ht="15" customHeight="1">
      <c r="A2490" s="21"/>
      <c r="B2490" s="138" t="s">
        <v>35</v>
      </c>
      <c r="C2490" s="138"/>
      <c r="D2490" s="150"/>
      <c r="E2490" s="150"/>
      <c r="F2490" s="150"/>
      <c r="G2490" s="150"/>
      <c r="H2490" s="150"/>
      <c r="I2490" s="151"/>
      <c r="J2490" s="151"/>
      <c r="K2490" s="151"/>
      <c r="L2490" s="151"/>
      <c r="M2490" s="151"/>
      <c r="N2490" s="13"/>
    </row>
    <row r="2491" spans="1:14" s="7" customFormat="1" ht="15" customHeight="1">
      <c r="A2491" s="21"/>
      <c r="B2491" s="141" t="s">
        <v>403</v>
      </c>
      <c r="C2491" s="141"/>
      <c r="D2491" s="152"/>
      <c r="E2491" s="152"/>
      <c r="F2491" s="152"/>
      <c r="G2491" s="152"/>
      <c r="H2491" s="152"/>
      <c r="I2491" s="153"/>
      <c r="J2491" s="153"/>
      <c r="K2491" s="153"/>
      <c r="L2491" s="153"/>
      <c r="M2491" s="153"/>
      <c r="N2491" s="14"/>
    </row>
    <row r="2492" spans="1:14" s="7" customFormat="1" ht="15" customHeight="1">
      <c r="A2492" s="21"/>
      <c r="B2492" s="163">
        <v>2016</v>
      </c>
      <c r="C2492" s="251"/>
      <c r="D2492" s="259">
        <v>47510</v>
      </c>
      <c r="E2492" s="259">
        <v>51841</v>
      </c>
      <c r="F2492" s="259">
        <v>5822</v>
      </c>
      <c r="G2492" s="259">
        <v>53119</v>
      </c>
      <c r="H2492" s="259">
        <v>25842</v>
      </c>
      <c r="I2492" s="260">
        <v>1.0900000000000001</v>
      </c>
      <c r="J2492" s="260">
        <v>1.02</v>
      </c>
      <c r="K2492" s="260">
        <v>5.2</v>
      </c>
      <c r="L2492" s="260">
        <v>56.95</v>
      </c>
      <c r="M2492" s="260">
        <v>19.62</v>
      </c>
      <c r="N2492" s="14"/>
    </row>
    <row r="2493" spans="1:14" s="15" customFormat="1" ht="15" customHeight="1" collapsed="1">
      <c r="A2493" s="21"/>
      <c r="B2493" s="163">
        <v>2015</v>
      </c>
      <c r="C2493" s="163"/>
      <c r="D2493" s="259">
        <v>45895</v>
      </c>
      <c r="E2493" s="259">
        <v>49954</v>
      </c>
      <c r="F2493" s="259">
        <v>5762</v>
      </c>
      <c r="G2493" s="259">
        <v>50757</v>
      </c>
      <c r="H2493" s="259">
        <v>24868</v>
      </c>
      <c r="I2493" s="260">
        <v>1.0900000000000001</v>
      </c>
      <c r="J2493" s="260">
        <v>1.02</v>
      </c>
      <c r="K2493" s="260">
        <v>5.0599999999999996</v>
      </c>
      <c r="L2493" s="260">
        <v>57.44</v>
      </c>
      <c r="M2493" s="260">
        <v>19.95</v>
      </c>
      <c r="N2493" s="14"/>
    </row>
    <row r="2494" spans="1:14" s="15" customFormat="1" ht="15" customHeight="1">
      <c r="A2494" s="21"/>
      <c r="B2494" s="163">
        <v>2014</v>
      </c>
      <c r="C2494" s="163"/>
      <c r="D2494" s="146">
        <v>44442</v>
      </c>
      <c r="E2494" s="146">
        <v>48699</v>
      </c>
      <c r="F2494" s="146">
        <v>6208</v>
      </c>
      <c r="G2494" s="146">
        <v>50242</v>
      </c>
      <c r="H2494" s="146">
        <v>24349</v>
      </c>
      <c r="I2494" s="147">
        <v>1.1000000000000001</v>
      </c>
      <c r="J2494" s="147">
        <v>1.03</v>
      </c>
      <c r="K2494" s="147">
        <v>5.04</v>
      </c>
      <c r="L2494" s="147">
        <v>62.29</v>
      </c>
      <c r="M2494" s="147">
        <v>20.34</v>
      </c>
      <c r="N2494" s="14"/>
    </row>
    <row r="2495" spans="1:14" s="15" customFormat="1" ht="15" customHeight="1">
      <c r="A2495" s="27"/>
      <c r="B2495" s="163">
        <v>2013</v>
      </c>
      <c r="C2495" s="163"/>
      <c r="D2495" s="146">
        <v>44061</v>
      </c>
      <c r="E2495" s="146">
        <v>48244</v>
      </c>
      <c r="F2495" s="146">
        <v>6137</v>
      </c>
      <c r="G2495" s="146">
        <v>50357</v>
      </c>
      <c r="H2495" s="146">
        <v>24043</v>
      </c>
      <c r="I2495" s="147">
        <v>1.0900000000000001</v>
      </c>
      <c r="J2495" s="147">
        <v>1.04</v>
      </c>
      <c r="K2495" s="147">
        <v>5.07</v>
      </c>
      <c r="L2495" s="147">
        <v>61.8</v>
      </c>
      <c r="M2495" s="147">
        <v>20.47</v>
      </c>
      <c r="N2495" s="7"/>
    </row>
    <row r="2496" spans="1:14" s="7" customFormat="1" ht="15" customHeight="1">
      <c r="A2496" s="21"/>
      <c r="B2496" s="144">
        <v>2012</v>
      </c>
      <c r="C2496" s="144"/>
      <c r="D2496" s="146">
        <v>44549</v>
      </c>
      <c r="E2496" s="146">
        <v>49317</v>
      </c>
      <c r="F2496" s="146">
        <v>6540</v>
      </c>
      <c r="G2496" s="146">
        <v>52457</v>
      </c>
      <c r="H2496" s="146">
        <v>25421</v>
      </c>
      <c r="I2496" s="147">
        <v>1.1100000000000001</v>
      </c>
      <c r="J2496" s="147">
        <v>1.06</v>
      </c>
      <c r="K2496" s="147">
        <v>5.31</v>
      </c>
      <c r="L2496" s="147">
        <v>66.180000000000007</v>
      </c>
      <c r="M2496" s="147">
        <v>19.920000000000002</v>
      </c>
    </row>
    <row r="2497" spans="1:14" s="7" customFormat="1" ht="15" customHeight="1">
      <c r="A2497" s="21"/>
      <c r="B2497" s="144">
        <v>2011</v>
      </c>
      <c r="C2497" s="144"/>
      <c r="D2497" s="146">
        <v>47085</v>
      </c>
      <c r="E2497" s="146">
        <v>52419</v>
      </c>
      <c r="F2497" s="146">
        <v>7036</v>
      </c>
      <c r="G2497" s="146">
        <v>59660</v>
      </c>
      <c r="H2497" s="146">
        <v>29289</v>
      </c>
      <c r="I2497" s="147">
        <v>1.1100000000000001</v>
      </c>
      <c r="J2497" s="147">
        <v>1.1399999999999999</v>
      </c>
      <c r="K2497" s="147">
        <v>5.54</v>
      </c>
      <c r="L2497" s="147">
        <v>65.38</v>
      </c>
      <c r="M2497" s="147">
        <v>20.39</v>
      </c>
    </row>
    <row r="2498" spans="1:14" s="7" customFormat="1" ht="15" customHeight="1">
      <c r="A2498" s="21"/>
      <c r="B2498" s="144">
        <v>2010</v>
      </c>
      <c r="C2498" s="144"/>
      <c r="D2498" s="146">
        <v>49879</v>
      </c>
      <c r="E2498" s="146">
        <v>55438</v>
      </c>
      <c r="F2498" s="146">
        <v>7509</v>
      </c>
      <c r="G2498" s="146">
        <v>66440</v>
      </c>
      <c r="H2498" s="146">
        <v>32805</v>
      </c>
      <c r="I2498" s="147">
        <v>1.1100000000000001</v>
      </c>
      <c r="J2498" s="147">
        <v>1.2</v>
      </c>
      <c r="K2498" s="147">
        <v>6.15</v>
      </c>
      <c r="L2498" s="147">
        <v>69.47</v>
      </c>
      <c r="M2498" s="147">
        <v>19.399999999999999</v>
      </c>
    </row>
    <row r="2499" spans="1:14" s="7" customFormat="1" ht="15" customHeight="1">
      <c r="A2499" s="21"/>
      <c r="B2499" s="144">
        <v>2009</v>
      </c>
      <c r="C2499" s="144"/>
      <c r="D2499" s="146">
        <v>54189</v>
      </c>
      <c r="E2499" s="146">
        <v>60019</v>
      </c>
      <c r="F2499" s="146">
        <v>7490</v>
      </c>
      <c r="G2499" s="146">
        <v>69989</v>
      </c>
      <c r="H2499" s="146">
        <v>33654</v>
      </c>
      <c r="I2499" s="147">
        <v>1.1100000000000001</v>
      </c>
      <c r="J2499" s="147">
        <v>1.17</v>
      </c>
      <c r="K2499" s="147">
        <v>6.12</v>
      </c>
      <c r="L2499" s="147">
        <v>65.489999999999995</v>
      </c>
      <c r="M2499" s="147">
        <v>18.920000000000002</v>
      </c>
    </row>
    <row r="2500" spans="1:14" s="7" customFormat="1" ht="15" customHeight="1">
      <c r="A2500" s="21"/>
      <c r="B2500" s="144">
        <v>2008</v>
      </c>
      <c r="C2500" s="144"/>
      <c r="D2500" s="146">
        <v>58718</v>
      </c>
      <c r="E2500" s="146">
        <v>64095</v>
      </c>
      <c r="F2500" s="146">
        <v>7042</v>
      </c>
      <c r="G2500" s="146">
        <v>71053</v>
      </c>
      <c r="H2500" s="146">
        <v>31724</v>
      </c>
      <c r="I2500" s="147">
        <v>1.0900000000000001</v>
      </c>
      <c r="J2500" s="147">
        <v>1.1100000000000001</v>
      </c>
      <c r="K2500" s="147">
        <v>6.22</v>
      </c>
      <c r="L2500" s="147">
        <v>61.61</v>
      </c>
      <c r="M2500" s="147">
        <v>17.71</v>
      </c>
    </row>
    <row r="2501" spans="1:14" s="7" customFormat="1" ht="15" customHeight="1">
      <c r="A2501" s="21"/>
      <c r="B2501" s="141" t="s">
        <v>404</v>
      </c>
      <c r="C2501" s="141"/>
      <c r="D2501" s="152"/>
      <c r="E2501" s="152"/>
      <c r="F2501" s="152"/>
      <c r="G2501" s="152"/>
      <c r="H2501" s="152"/>
      <c r="I2501" s="153"/>
      <c r="J2501" s="153"/>
      <c r="K2501" s="153"/>
      <c r="L2501" s="153"/>
      <c r="M2501" s="153"/>
      <c r="N2501" s="14"/>
    </row>
    <row r="2502" spans="1:14" s="15" customFormat="1" ht="15" customHeight="1" collapsed="1">
      <c r="A2502" s="21"/>
      <c r="B2502" s="163">
        <v>2016</v>
      </c>
      <c r="C2502" s="251"/>
      <c r="D2502" s="259">
        <v>9394</v>
      </c>
      <c r="E2502" s="259">
        <v>35734</v>
      </c>
      <c r="F2502" s="259">
        <v>33892</v>
      </c>
      <c r="G2502" s="259">
        <v>444900</v>
      </c>
      <c r="H2502" s="259">
        <v>355878</v>
      </c>
      <c r="I2502" s="260">
        <v>3.8</v>
      </c>
      <c r="J2502" s="260">
        <v>12.45</v>
      </c>
      <c r="K2502" s="260">
        <v>14.79</v>
      </c>
      <c r="L2502" s="260">
        <v>112.7</v>
      </c>
      <c r="M2502" s="260">
        <v>106.65</v>
      </c>
      <c r="N2502" s="14"/>
    </row>
    <row r="2503" spans="1:14" s="15" customFormat="1" ht="15" customHeight="1">
      <c r="A2503" s="21"/>
      <c r="B2503" s="163">
        <v>2015</v>
      </c>
      <c r="C2503" s="163"/>
      <c r="D2503" s="259">
        <v>9378</v>
      </c>
      <c r="E2503" s="259">
        <v>34815</v>
      </c>
      <c r="F2503" s="259">
        <v>32949</v>
      </c>
      <c r="G2503" s="259">
        <v>432441</v>
      </c>
      <c r="H2503" s="259">
        <v>344900</v>
      </c>
      <c r="I2503" s="260">
        <v>3.71</v>
      </c>
      <c r="J2503" s="260">
        <v>12.42</v>
      </c>
      <c r="K2503" s="260">
        <v>14.59</v>
      </c>
      <c r="L2503" s="260">
        <v>111.18</v>
      </c>
      <c r="M2503" s="260">
        <v>122.12</v>
      </c>
      <c r="N2503" s="14"/>
    </row>
    <row r="2504" spans="1:14" s="15" customFormat="1" ht="15" customHeight="1">
      <c r="A2504" s="21"/>
      <c r="B2504" s="163">
        <v>2014</v>
      </c>
      <c r="C2504" s="163"/>
      <c r="D2504" s="146">
        <v>9256</v>
      </c>
      <c r="E2504" s="146">
        <v>33763</v>
      </c>
      <c r="F2504" s="146">
        <v>31859</v>
      </c>
      <c r="G2504" s="146">
        <v>406074</v>
      </c>
      <c r="H2504" s="146">
        <v>324487</v>
      </c>
      <c r="I2504" s="147">
        <v>3.65</v>
      </c>
      <c r="J2504" s="147">
        <v>12.03</v>
      </c>
      <c r="K2504" s="147">
        <v>13.99</v>
      </c>
      <c r="L2504" s="147">
        <v>109.74</v>
      </c>
      <c r="M2504" s="147">
        <v>132.63</v>
      </c>
      <c r="N2504" s="14"/>
    </row>
    <row r="2505" spans="1:14" s="7" customFormat="1" ht="15" customHeight="1">
      <c r="A2505" s="27"/>
      <c r="B2505" s="163">
        <v>2013</v>
      </c>
      <c r="C2505" s="163"/>
      <c r="D2505" s="146">
        <v>9077</v>
      </c>
      <c r="E2505" s="146">
        <v>33102</v>
      </c>
      <c r="F2505" s="146">
        <v>31321</v>
      </c>
      <c r="G2505" s="146">
        <v>389596</v>
      </c>
      <c r="H2505" s="146">
        <v>311992</v>
      </c>
      <c r="I2505" s="147">
        <v>3.65</v>
      </c>
      <c r="J2505" s="147">
        <v>11.77</v>
      </c>
      <c r="K2505" s="147">
        <v>13.28</v>
      </c>
      <c r="L2505" s="147">
        <v>106.77</v>
      </c>
      <c r="M2505" s="147">
        <v>145.66999999999999</v>
      </c>
    </row>
    <row r="2506" spans="1:14" s="7" customFormat="1" ht="15" customHeight="1">
      <c r="A2506" s="21"/>
      <c r="B2506" s="144">
        <v>2012</v>
      </c>
      <c r="C2506" s="144"/>
      <c r="D2506" s="146">
        <v>9125</v>
      </c>
      <c r="E2506" s="146">
        <v>33587</v>
      </c>
      <c r="F2506" s="146">
        <v>31969</v>
      </c>
      <c r="G2506" s="146">
        <v>385609</v>
      </c>
      <c r="H2506" s="146">
        <v>310837</v>
      </c>
      <c r="I2506" s="147">
        <v>3.68</v>
      </c>
      <c r="J2506" s="147">
        <v>11.48</v>
      </c>
      <c r="K2506" s="147">
        <v>12.77</v>
      </c>
      <c r="L2506" s="147">
        <v>105.89</v>
      </c>
      <c r="M2506" s="147">
        <v>138.85</v>
      </c>
    </row>
    <row r="2507" spans="1:14" s="7" customFormat="1" ht="15" customHeight="1">
      <c r="A2507" s="21"/>
      <c r="B2507" s="144">
        <v>2011</v>
      </c>
      <c r="C2507" s="144"/>
      <c r="D2507" s="146">
        <v>9498</v>
      </c>
      <c r="E2507" s="146">
        <v>37217</v>
      </c>
      <c r="F2507" s="146">
        <v>35700</v>
      </c>
      <c r="G2507" s="146">
        <v>419372</v>
      </c>
      <c r="H2507" s="146">
        <v>338811</v>
      </c>
      <c r="I2507" s="147">
        <v>3.92</v>
      </c>
      <c r="J2507" s="147">
        <v>11.27</v>
      </c>
      <c r="K2507" s="147">
        <v>12.67</v>
      </c>
      <c r="L2507" s="147">
        <v>107.88</v>
      </c>
      <c r="M2507" s="147">
        <v>148.85</v>
      </c>
    </row>
    <row r="2508" spans="1:14" s="7" customFormat="1" ht="15" customHeight="1">
      <c r="A2508" s="21"/>
      <c r="B2508" s="144">
        <v>2010</v>
      </c>
      <c r="C2508" s="144"/>
      <c r="D2508" s="146">
        <v>9434</v>
      </c>
      <c r="E2508" s="146">
        <v>36680</v>
      </c>
      <c r="F2508" s="146">
        <v>35150</v>
      </c>
      <c r="G2508" s="146">
        <v>433515</v>
      </c>
      <c r="H2508" s="146">
        <v>351409</v>
      </c>
      <c r="I2508" s="147">
        <v>3.89</v>
      </c>
      <c r="J2508" s="147">
        <v>11.82</v>
      </c>
      <c r="K2508" s="147">
        <v>13.87</v>
      </c>
      <c r="L2508" s="147">
        <v>112.45</v>
      </c>
      <c r="M2508" s="147">
        <v>148.30000000000001</v>
      </c>
    </row>
    <row r="2509" spans="1:14" s="7" customFormat="1" ht="15" customHeight="1">
      <c r="A2509" s="21"/>
      <c r="B2509" s="144">
        <v>2009</v>
      </c>
      <c r="C2509" s="144"/>
      <c r="D2509" s="146">
        <v>9300</v>
      </c>
      <c r="E2509" s="146">
        <v>37129</v>
      </c>
      <c r="F2509" s="146">
        <v>35029</v>
      </c>
      <c r="G2509" s="146">
        <v>421505</v>
      </c>
      <c r="H2509" s="146">
        <v>339609</v>
      </c>
      <c r="I2509" s="147">
        <v>3.99</v>
      </c>
      <c r="J2509" s="147">
        <v>11.35</v>
      </c>
      <c r="K2509" s="147">
        <v>13.5</v>
      </c>
      <c r="L2509" s="147">
        <v>112.2</v>
      </c>
      <c r="M2509" s="147">
        <v>135.18</v>
      </c>
    </row>
    <row r="2510" spans="1:14" s="7" customFormat="1" ht="15" customHeight="1">
      <c r="A2510" s="21"/>
      <c r="B2510" s="144">
        <v>2008</v>
      </c>
      <c r="C2510" s="144"/>
      <c r="D2510" s="146">
        <v>9070</v>
      </c>
      <c r="E2510" s="146">
        <v>36958</v>
      </c>
      <c r="F2510" s="146">
        <v>34873</v>
      </c>
      <c r="G2510" s="146">
        <v>400806</v>
      </c>
      <c r="H2510" s="146">
        <v>323542</v>
      </c>
      <c r="I2510" s="147">
        <v>4.07</v>
      </c>
      <c r="J2510" s="147">
        <v>10.84</v>
      </c>
      <c r="K2510" s="147">
        <v>12.66</v>
      </c>
      <c r="L2510" s="147">
        <v>110.19</v>
      </c>
      <c r="M2510" s="147">
        <v>119.38</v>
      </c>
    </row>
    <row r="2511" spans="1:14" s="15" customFormat="1" ht="15" customHeight="1" collapsed="1">
      <c r="A2511" s="21"/>
      <c r="B2511" s="138" t="s">
        <v>11</v>
      </c>
      <c r="C2511" s="138"/>
      <c r="D2511" s="150"/>
      <c r="E2511" s="150"/>
      <c r="F2511" s="150"/>
      <c r="G2511" s="150"/>
      <c r="H2511" s="150"/>
      <c r="I2511" s="151"/>
      <c r="J2511" s="151"/>
      <c r="K2511" s="151"/>
      <c r="L2511" s="151"/>
      <c r="M2511" s="151"/>
      <c r="N2511" s="13"/>
    </row>
    <row r="2512" spans="1:14" s="15" customFormat="1" ht="15" customHeight="1">
      <c r="A2512" s="21"/>
      <c r="B2512" s="141" t="s">
        <v>405</v>
      </c>
      <c r="C2512" s="141"/>
      <c r="D2512" s="152"/>
      <c r="E2512" s="152"/>
      <c r="F2512" s="152"/>
      <c r="G2512" s="152"/>
      <c r="H2512" s="152"/>
      <c r="I2512" s="153"/>
      <c r="J2512" s="153"/>
      <c r="K2512" s="153"/>
      <c r="L2512" s="153"/>
      <c r="M2512" s="153"/>
      <c r="N2512" s="14"/>
    </row>
    <row r="2513" spans="1:14" s="15" customFormat="1" ht="15" customHeight="1">
      <c r="A2513" s="21"/>
      <c r="B2513" s="163">
        <v>2016</v>
      </c>
      <c r="C2513" s="251"/>
      <c r="D2513" s="259">
        <v>56900</v>
      </c>
      <c r="E2513" s="259">
        <v>86034</v>
      </c>
      <c r="F2513" s="259">
        <v>38199</v>
      </c>
      <c r="G2513" s="259">
        <v>471793</v>
      </c>
      <c r="H2513" s="259">
        <v>361113</v>
      </c>
      <c r="I2513" s="260">
        <v>1.51</v>
      </c>
      <c r="J2513" s="260">
        <v>5.48</v>
      </c>
      <c r="K2513" s="260">
        <v>8.74</v>
      </c>
      <c r="L2513" s="260">
        <v>70.790000000000006</v>
      </c>
      <c r="M2513" s="260">
        <v>73.48</v>
      </c>
      <c r="N2513" s="14"/>
    </row>
    <row r="2514" spans="1:14" s="7" customFormat="1" ht="15" customHeight="1">
      <c r="A2514" s="21"/>
      <c r="B2514" s="163">
        <v>2015</v>
      </c>
      <c r="C2514" s="163"/>
      <c r="D2514" s="259">
        <v>55271</v>
      </c>
      <c r="E2514" s="146" t="s">
        <v>65</v>
      </c>
      <c r="F2514" s="146" t="s">
        <v>65</v>
      </c>
      <c r="G2514" s="146" t="s">
        <v>65</v>
      </c>
      <c r="H2514" s="146" t="s">
        <v>65</v>
      </c>
      <c r="I2514" s="147" t="s">
        <v>65</v>
      </c>
      <c r="J2514" s="147" t="s">
        <v>65</v>
      </c>
      <c r="K2514" s="147" t="s">
        <v>65</v>
      </c>
      <c r="L2514" s="147" t="s">
        <v>65</v>
      </c>
      <c r="M2514" s="147" t="s">
        <v>65</v>
      </c>
      <c r="N2514" s="14"/>
    </row>
    <row r="2515" spans="1:14" s="7" customFormat="1" ht="15" customHeight="1">
      <c r="A2515" s="21"/>
      <c r="B2515" s="163">
        <v>2014</v>
      </c>
      <c r="C2515" s="163"/>
      <c r="D2515" s="146">
        <v>53696</v>
      </c>
      <c r="E2515" s="146" t="s">
        <v>65</v>
      </c>
      <c r="F2515" s="146" t="s">
        <v>65</v>
      </c>
      <c r="G2515" s="146" t="s">
        <v>65</v>
      </c>
      <c r="H2515" s="146" t="s">
        <v>65</v>
      </c>
      <c r="I2515" s="147" t="s">
        <v>65</v>
      </c>
      <c r="J2515" s="147" t="s">
        <v>65</v>
      </c>
      <c r="K2515" s="147" t="s">
        <v>65</v>
      </c>
      <c r="L2515" s="147" t="s">
        <v>65</v>
      </c>
      <c r="M2515" s="147" t="s">
        <v>65</v>
      </c>
      <c r="N2515" s="14"/>
    </row>
    <row r="2516" spans="1:14" s="7" customFormat="1" ht="15" customHeight="1">
      <c r="A2516" s="27"/>
      <c r="B2516" s="163">
        <v>2013</v>
      </c>
      <c r="C2516" s="163"/>
      <c r="D2516" s="146">
        <v>53136</v>
      </c>
      <c r="E2516" s="146" t="s">
        <v>65</v>
      </c>
      <c r="F2516" s="146" t="s">
        <v>65</v>
      </c>
      <c r="G2516" s="146" t="s">
        <v>65</v>
      </c>
      <c r="H2516" s="146" t="s">
        <v>65</v>
      </c>
      <c r="I2516" s="147" t="s">
        <v>65</v>
      </c>
      <c r="J2516" s="147" t="s">
        <v>65</v>
      </c>
      <c r="K2516" s="147" t="s">
        <v>65</v>
      </c>
      <c r="L2516" s="147" t="s">
        <v>65</v>
      </c>
      <c r="M2516" s="147" t="s">
        <v>65</v>
      </c>
    </row>
    <row r="2517" spans="1:14" s="7" customFormat="1" ht="15" customHeight="1">
      <c r="A2517" s="21"/>
      <c r="B2517" s="144">
        <v>2012</v>
      </c>
      <c r="C2517" s="144"/>
      <c r="D2517" s="146">
        <v>53672</v>
      </c>
      <c r="E2517" s="146" t="s">
        <v>65</v>
      </c>
      <c r="F2517" s="146" t="s">
        <v>65</v>
      </c>
      <c r="G2517" s="146" t="s">
        <v>65</v>
      </c>
      <c r="H2517" s="146" t="s">
        <v>65</v>
      </c>
      <c r="I2517" s="147" t="s">
        <v>65</v>
      </c>
      <c r="J2517" s="147" t="s">
        <v>65</v>
      </c>
      <c r="K2517" s="147" t="s">
        <v>65</v>
      </c>
      <c r="L2517" s="147" t="s">
        <v>65</v>
      </c>
      <c r="M2517" s="147" t="s">
        <v>65</v>
      </c>
    </row>
    <row r="2518" spans="1:14" s="7" customFormat="1" ht="15" customHeight="1">
      <c r="A2518" s="21"/>
      <c r="B2518" s="144">
        <v>2011</v>
      </c>
      <c r="C2518" s="144"/>
      <c r="D2518" s="146">
        <v>56581</v>
      </c>
      <c r="E2518" s="146" t="s">
        <v>65</v>
      </c>
      <c r="F2518" s="146" t="s">
        <v>65</v>
      </c>
      <c r="G2518" s="146" t="s">
        <v>65</v>
      </c>
      <c r="H2518" s="146" t="s">
        <v>65</v>
      </c>
      <c r="I2518" s="147" t="s">
        <v>65</v>
      </c>
      <c r="J2518" s="147" t="s">
        <v>65</v>
      </c>
      <c r="K2518" s="147" t="s">
        <v>65</v>
      </c>
      <c r="L2518" s="147" t="s">
        <v>65</v>
      </c>
      <c r="M2518" s="147" t="s">
        <v>65</v>
      </c>
    </row>
    <row r="2519" spans="1:14" s="7" customFormat="1" ht="15" customHeight="1">
      <c r="A2519" s="21"/>
      <c r="B2519" s="144">
        <v>2010</v>
      </c>
      <c r="C2519" s="144"/>
      <c r="D2519" s="146">
        <v>59312</v>
      </c>
      <c r="E2519" s="146" t="s">
        <v>65</v>
      </c>
      <c r="F2519" s="146" t="s">
        <v>65</v>
      </c>
      <c r="G2519" s="146" t="s">
        <v>65</v>
      </c>
      <c r="H2519" s="146" t="s">
        <v>65</v>
      </c>
      <c r="I2519" s="147" t="s">
        <v>65</v>
      </c>
      <c r="J2519" s="147" t="s">
        <v>65</v>
      </c>
      <c r="K2519" s="147" t="s">
        <v>65</v>
      </c>
      <c r="L2519" s="147" t="s">
        <v>65</v>
      </c>
      <c r="M2519" s="147" t="s">
        <v>65</v>
      </c>
    </row>
    <row r="2520" spans="1:14" s="14" customFormat="1" ht="15" customHeight="1" collapsed="1">
      <c r="A2520" s="21"/>
      <c r="B2520" s="144">
        <v>2009</v>
      </c>
      <c r="C2520" s="144"/>
      <c r="D2520" s="146">
        <v>63488</v>
      </c>
      <c r="E2520" s="146" t="s">
        <v>65</v>
      </c>
      <c r="F2520" s="146" t="s">
        <v>65</v>
      </c>
      <c r="G2520" s="146" t="s">
        <v>65</v>
      </c>
      <c r="H2520" s="146" t="s">
        <v>65</v>
      </c>
      <c r="I2520" s="147" t="s">
        <v>65</v>
      </c>
      <c r="J2520" s="147" t="s">
        <v>65</v>
      </c>
      <c r="K2520" s="147" t="s">
        <v>65</v>
      </c>
      <c r="L2520" s="147" t="s">
        <v>65</v>
      </c>
      <c r="M2520" s="147" t="s">
        <v>65</v>
      </c>
      <c r="N2520" s="7"/>
    </row>
    <row r="2521" spans="1:14" s="14" customFormat="1" ht="15" customHeight="1">
      <c r="A2521" s="21"/>
      <c r="B2521" s="144">
        <v>2008</v>
      </c>
      <c r="C2521" s="144"/>
      <c r="D2521" s="146">
        <v>67786</v>
      </c>
      <c r="E2521" s="146" t="s">
        <v>65</v>
      </c>
      <c r="F2521" s="146" t="s">
        <v>65</v>
      </c>
      <c r="G2521" s="146" t="s">
        <v>65</v>
      </c>
      <c r="H2521" s="146" t="s">
        <v>65</v>
      </c>
      <c r="I2521" s="147" t="s">
        <v>65</v>
      </c>
      <c r="J2521" s="147" t="s">
        <v>65</v>
      </c>
      <c r="K2521" s="147" t="s">
        <v>65</v>
      </c>
      <c r="L2521" s="147" t="s">
        <v>65</v>
      </c>
      <c r="M2521" s="147" t="s">
        <v>65</v>
      </c>
      <c r="N2521" s="7"/>
    </row>
    <row r="2522" spans="1:14" s="14" customFormat="1" ht="15" customHeight="1">
      <c r="A2522" s="21"/>
      <c r="B2522" s="145" t="s">
        <v>406</v>
      </c>
      <c r="C2522" s="145"/>
      <c r="D2522" s="154"/>
      <c r="E2522" s="154"/>
      <c r="F2522" s="154"/>
      <c r="G2522" s="154"/>
      <c r="H2522" s="154"/>
      <c r="I2522" s="155"/>
      <c r="J2522" s="155"/>
      <c r="K2522" s="155"/>
      <c r="L2522" s="155"/>
      <c r="M2522" s="155"/>
      <c r="N2522" s="15"/>
    </row>
    <row r="2523" spans="1:14" s="7" customFormat="1" ht="15" customHeight="1">
      <c r="A2523" s="21"/>
      <c r="B2523" s="163">
        <v>2016</v>
      </c>
      <c r="C2523" s="251"/>
      <c r="D2523" s="259">
        <v>56404</v>
      </c>
      <c r="E2523" s="259">
        <v>73573</v>
      </c>
      <c r="F2523" s="259">
        <v>25893</v>
      </c>
      <c r="G2523" s="259">
        <v>266996</v>
      </c>
      <c r="H2523" s="259">
        <v>198144</v>
      </c>
      <c r="I2523" s="260">
        <v>1.3</v>
      </c>
      <c r="J2523" s="260">
        <v>3.63</v>
      </c>
      <c r="K2523" s="260">
        <v>6.95</v>
      </c>
      <c r="L2523" s="260">
        <v>67.45</v>
      </c>
      <c r="M2523" s="260">
        <v>55.22</v>
      </c>
      <c r="N2523" s="15"/>
    </row>
    <row r="2524" spans="1:14" s="7" customFormat="1" ht="15" customHeight="1">
      <c r="A2524" s="21"/>
      <c r="B2524" s="163">
        <v>2015</v>
      </c>
      <c r="C2524" s="163"/>
      <c r="D2524" s="259">
        <v>54801</v>
      </c>
      <c r="E2524" s="259">
        <v>71706</v>
      </c>
      <c r="F2524" s="259">
        <v>25841</v>
      </c>
      <c r="G2524" s="259">
        <v>259354</v>
      </c>
      <c r="H2524" s="259">
        <v>192161</v>
      </c>
      <c r="I2524" s="260">
        <v>1.31</v>
      </c>
      <c r="J2524" s="260">
        <v>3.62</v>
      </c>
      <c r="K2524" s="260">
        <v>6.75</v>
      </c>
      <c r="L2524" s="260">
        <v>67.290000000000006</v>
      </c>
      <c r="M2524" s="260">
        <v>57.96</v>
      </c>
      <c r="N2524" s="15"/>
    </row>
    <row r="2525" spans="1:14" s="7" customFormat="1" ht="15" customHeight="1">
      <c r="A2525" s="21"/>
      <c r="B2525" s="163">
        <v>2014</v>
      </c>
      <c r="C2525" s="163"/>
      <c r="D2525" s="146">
        <v>53240</v>
      </c>
      <c r="E2525" s="146">
        <v>70061</v>
      </c>
      <c r="F2525" s="146">
        <v>25900</v>
      </c>
      <c r="G2525" s="146">
        <v>253218</v>
      </c>
      <c r="H2525" s="146">
        <v>186752</v>
      </c>
      <c r="I2525" s="147">
        <v>1.32</v>
      </c>
      <c r="J2525" s="147">
        <v>3.61</v>
      </c>
      <c r="K2525" s="147">
        <v>6.64</v>
      </c>
      <c r="L2525" s="147">
        <v>67.94</v>
      </c>
      <c r="M2525" s="147">
        <v>61.57</v>
      </c>
      <c r="N2525" s="15"/>
    </row>
    <row r="2526" spans="1:14" s="7" customFormat="1" ht="15" customHeight="1">
      <c r="A2526" s="27"/>
      <c r="B2526" s="163">
        <v>2013</v>
      </c>
      <c r="C2526" s="163"/>
      <c r="D2526" s="146">
        <v>52688</v>
      </c>
      <c r="E2526" s="146">
        <v>69430</v>
      </c>
      <c r="F2526" s="146">
        <v>25742</v>
      </c>
      <c r="G2526" s="146">
        <v>246918</v>
      </c>
      <c r="H2526" s="146">
        <v>181328</v>
      </c>
      <c r="I2526" s="147">
        <v>1.32</v>
      </c>
      <c r="J2526" s="147">
        <v>3.56</v>
      </c>
      <c r="K2526" s="147">
        <v>6.52</v>
      </c>
      <c r="L2526" s="147">
        <v>67.95</v>
      </c>
      <c r="M2526" s="147">
        <v>60.13</v>
      </c>
    </row>
    <row r="2527" spans="1:14" s="7" customFormat="1" ht="15" customHeight="1">
      <c r="A2527" s="21"/>
      <c r="B2527" s="144">
        <v>2012</v>
      </c>
      <c r="C2527" s="144"/>
      <c r="D2527" s="146">
        <v>53198</v>
      </c>
      <c r="E2527" s="146">
        <v>70766</v>
      </c>
      <c r="F2527" s="146">
        <v>26526</v>
      </c>
      <c r="G2527" s="146">
        <v>253907</v>
      </c>
      <c r="H2527" s="146">
        <v>188338</v>
      </c>
      <c r="I2527" s="147">
        <v>1.33</v>
      </c>
      <c r="J2527" s="147">
        <v>3.59</v>
      </c>
      <c r="K2527" s="147">
        <v>6.64</v>
      </c>
      <c r="L2527" s="147">
        <v>69.36</v>
      </c>
      <c r="M2527" s="147">
        <v>60</v>
      </c>
    </row>
    <row r="2528" spans="1:14" s="7" customFormat="1" ht="15" customHeight="1">
      <c r="A2528" s="21"/>
      <c r="B2528" s="144">
        <v>2011</v>
      </c>
      <c r="C2528" s="144"/>
      <c r="D2528" s="146">
        <v>56045</v>
      </c>
      <c r="E2528" s="146">
        <v>75414</v>
      </c>
      <c r="F2528" s="146">
        <v>28666</v>
      </c>
      <c r="G2528" s="146">
        <v>282315</v>
      </c>
      <c r="H2528" s="146">
        <v>209942</v>
      </c>
      <c r="I2528" s="147">
        <v>1.35</v>
      </c>
      <c r="J2528" s="147">
        <v>3.74</v>
      </c>
      <c r="K2528" s="147">
        <v>6.84</v>
      </c>
      <c r="L2528" s="147">
        <v>69.5</v>
      </c>
      <c r="M2528" s="147">
        <v>62.43</v>
      </c>
    </row>
    <row r="2529" spans="1:14" s="12" customFormat="1" ht="15" customHeight="1">
      <c r="A2529" s="21"/>
      <c r="B2529" s="144">
        <v>2010</v>
      </c>
      <c r="C2529" s="144"/>
      <c r="D2529" s="146">
        <v>58772</v>
      </c>
      <c r="E2529" s="146">
        <v>78817</v>
      </c>
      <c r="F2529" s="146">
        <v>29572</v>
      </c>
      <c r="G2529" s="146">
        <v>296537</v>
      </c>
      <c r="H2529" s="146">
        <v>219085</v>
      </c>
      <c r="I2529" s="147">
        <v>1.34</v>
      </c>
      <c r="J2529" s="147">
        <v>3.76</v>
      </c>
      <c r="K2529" s="147">
        <v>7.5</v>
      </c>
      <c r="L2529" s="147">
        <v>74.790000000000006</v>
      </c>
      <c r="M2529" s="147">
        <v>57.55</v>
      </c>
      <c r="N2529" s="7"/>
    </row>
    <row r="2530" spans="1:14" s="13" customFormat="1" ht="15" customHeight="1">
      <c r="A2530" s="21"/>
      <c r="B2530" s="144">
        <v>2009</v>
      </c>
      <c r="C2530" s="144"/>
      <c r="D2530" s="146">
        <v>62931</v>
      </c>
      <c r="E2530" s="146">
        <v>83366</v>
      </c>
      <c r="F2530" s="146">
        <v>29260</v>
      </c>
      <c r="G2530" s="146">
        <v>292430</v>
      </c>
      <c r="H2530" s="146">
        <v>212425</v>
      </c>
      <c r="I2530" s="147">
        <v>1.32</v>
      </c>
      <c r="J2530" s="147">
        <v>3.51</v>
      </c>
      <c r="K2530" s="147">
        <v>7.37</v>
      </c>
      <c r="L2530" s="147">
        <v>73.7</v>
      </c>
      <c r="M2530" s="147">
        <v>54.36</v>
      </c>
      <c r="N2530" s="7"/>
    </row>
    <row r="2531" spans="1:14" s="13" customFormat="1" ht="15" customHeight="1">
      <c r="A2531" s="21"/>
      <c r="B2531" s="144">
        <v>2008</v>
      </c>
      <c r="C2531" s="144"/>
      <c r="D2531" s="146">
        <v>67221</v>
      </c>
      <c r="E2531" s="146">
        <v>87322</v>
      </c>
      <c r="F2531" s="146">
        <v>28780</v>
      </c>
      <c r="G2531" s="146">
        <v>282758</v>
      </c>
      <c r="H2531" s="146">
        <v>202367</v>
      </c>
      <c r="I2531" s="147">
        <v>1.3</v>
      </c>
      <c r="J2531" s="147">
        <v>3.24</v>
      </c>
      <c r="K2531" s="147">
        <v>7.33</v>
      </c>
      <c r="L2531" s="147">
        <v>74.56</v>
      </c>
      <c r="M2531" s="147">
        <v>48.15</v>
      </c>
      <c r="N2531" s="7"/>
    </row>
    <row r="2532" spans="1:14" s="13" customFormat="1" ht="15" customHeight="1">
      <c r="A2532" s="21"/>
      <c r="B2532" s="145" t="s">
        <v>407</v>
      </c>
      <c r="C2532" s="145"/>
      <c r="D2532" s="154"/>
      <c r="E2532" s="154"/>
      <c r="F2532" s="154"/>
      <c r="G2532" s="154"/>
      <c r="H2532" s="154"/>
      <c r="I2532" s="155"/>
      <c r="J2532" s="155"/>
      <c r="K2532" s="155"/>
      <c r="L2532" s="155"/>
      <c r="M2532" s="155"/>
      <c r="N2532" s="15"/>
    </row>
    <row r="2533" spans="1:14" s="7" customFormat="1" ht="15" customHeight="1">
      <c r="A2533" s="21"/>
      <c r="B2533" s="163">
        <v>2016</v>
      </c>
      <c r="C2533" s="251"/>
      <c r="D2533" s="259">
        <v>447</v>
      </c>
      <c r="E2533" s="259">
        <v>7893</v>
      </c>
      <c r="F2533" s="259">
        <v>7775</v>
      </c>
      <c r="G2533" s="259">
        <v>118369</v>
      </c>
      <c r="H2533" s="259">
        <v>94729</v>
      </c>
      <c r="I2533" s="260">
        <v>17.66</v>
      </c>
      <c r="J2533" s="260">
        <v>15</v>
      </c>
      <c r="K2533" s="260">
        <v>17.059999999999999</v>
      </c>
      <c r="L2533" s="260">
        <v>112.09</v>
      </c>
      <c r="M2533" s="260">
        <v>134.69</v>
      </c>
      <c r="N2533" s="15"/>
    </row>
    <row r="2534" spans="1:14" s="7" customFormat="1" ht="15" customHeight="1">
      <c r="A2534" s="21"/>
      <c r="B2534" s="163">
        <v>2015</v>
      </c>
      <c r="C2534" s="163"/>
      <c r="D2534" s="259">
        <v>421</v>
      </c>
      <c r="E2534" s="146" t="s">
        <v>65</v>
      </c>
      <c r="F2534" s="146" t="s">
        <v>65</v>
      </c>
      <c r="G2534" s="146" t="s">
        <v>65</v>
      </c>
      <c r="H2534" s="146" t="s">
        <v>65</v>
      </c>
      <c r="I2534" s="147" t="s">
        <v>65</v>
      </c>
      <c r="J2534" s="147" t="s">
        <v>65</v>
      </c>
      <c r="K2534" s="147" t="s">
        <v>65</v>
      </c>
      <c r="L2534" s="147" t="s">
        <v>65</v>
      </c>
      <c r="M2534" s="147" t="s">
        <v>65</v>
      </c>
      <c r="N2534" s="15"/>
    </row>
    <row r="2535" spans="1:14" s="7" customFormat="1" ht="15" customHeight="1">
      <c r="A2535" s="21"/>
      <c r="B2535" s="163">
        <v>2014</v>
      </c>
      <c r="C2535" s="163"/>
      <c r="D2535" s="146">
        <v>406</v>
      </c>
      <c r="E2535" s="146">
        <v>7209</v>
      </c>
      <c r="F2535" s="146">
        <v>7013</v>
      </c>
      <c r="G2535" s="146">
        <v>104917</v>
      </c>
      <c r="H2535" s="146">
        <v>83265</v>
      </c>
      <c r="I2535" s="147">
        <v>17.760000000000002</v>
      </c>
      <c r="J2535" s="147">
        <v>14.55</v>
      </c>
      <c r="K2535" s="147">
        <v>18.52</v>
      </c>
      <c r="L2535" s="147">
        <v>123.79</v>
      </c>
      <c r="M2535" s="147">
        <v>172.09</v>
      </c>
      <c r="N2535" s="15"/>
    </row>
    <row r="2536" spans="1:14" s="7" customFormat="1" ht="15" customHeight="1">
      <c r="A2536" s="27"/>
      <c r="B2536" s="163">
        <v>2013</v>
      </c>
      <c r="C2536" s="163"/>
      <c r="D2536" s="146">
        <v>403</v>
      </c>
      <c r="E2536" s="146">
        <v>7058</v>
      </c>
      <c r="F2536" s="146">
        <v>6898</v>
      </c>
      <c r="G2536" s="146">
        <v>104255</v>
      </c>
      <c r="H2536" s="146">
        <v>83580</v>
      </c>
      <c r="I2536" s="147">
        <v>17.510000000000002</v>
      </c>
      <c r="J2536" s="147">
        <v>14.77</v>
      </c>
      <c r="K2536" s="147">
        <v>17.36</v>
      </c>
      <c r="L2536" s="147">
        <v>114.86</v>
      </c>
      <c r="M2536" s="147">
        <v>297.99</v>
      </c>
    </row>
    <row r="2537" spans="1:14" s="7" customFormat="1" ht="15" customHeight="1">
      <c r="A2537" s="21"/>
      <c r="B2537" s="144">
        <v>2012</v>
      </c>
      <c r="C2537" s="144"/>
      <c r="D2537" s="146">
        <v>429</v>
      </c>
      <c r="E2537" s="146">
        <v>7435</v>
      </c>
      <c r="F2537" s="146">
        <v>7303</v>
      </c>
      <c r="G2537" s="146">
        <v>100826</v>
      </c>
      <c r="H2537" s="146">
        <v>81210</v>
      </c>
      <c r="I2537" s="147">
        <v>17.329999999999998</v>
      </c>
      <c r="J2537" s="147">
        <v>13.56</v>
      </c>
      <c r="K2537" s="147">
        <v>15.2</v>
      </c>
      <c r="L2537" s="147">
        <v>110.08</v>
      </c>
      <c r="M2537" s="147">
        <v>255.68</v>
      </c>
    </row>
    <row r="2538" spans="1:14" s="7" customFormat="1" ht="15" customHeight="1">
      <c r="A2538" s="21"/>
      <c r="B2538" s="144">
        <v>2011</v>
      </c>
      <c r="C2538" s="144"/>
      <c r="D2538" s="146">
        <v>486</v>
      </c>
      <c r="E2538" s="146">
        <v>8416</v>
      </c>
      <c r="F2538" s="146">
        <v>8287</v>
      </c>
      <c r="G2538" s="146">
        <v>111485</v>
      </c>
      <c r="H2538" s="146">
        <v>89653</v>
      </c>
      <c r="I2538" s="147">
        <v>17.32</v>
      </c>
      <c r="J2538" s="147">
        <v>13.25</v>
      </c>
      <c r="K2538" s="147">
        <v>15.22</v>
      </c>
      <c r="L2538" s="147">
        <v>113.1</v>
      </c>
      <c r="M2538" s="147">
        <v>246.5</v>
      </c>
    </row>
    <row r="2539" spans="1:14" s="13" customFormat="1" ht="15" customHeight="1">
      <c r="A2539" s="21"/>
      <c r="B2539" s="144">
        <v>2010</v>
      </c>
      <c r="C2539" s="144"/>
      <c r="D2539" s="146">
        <v>499</v>
      </c>
      <c r="E2539" s="146">
        <v>8925</v>
      </c>
      <c r="F2539" s="146">
        <v>8767</v>
      </c>
      <c r="G2539" s="146">
        <v>126029</v>
      </c>
      <c r="H2539" s="146">
        <v>101987</v>
      </c>
      <c r="I2539" s="147">
        <v>17.89</v>
      </c>
      <c r="J2539" s="147">
        <v>14.12</v>
      </c>
      <c r="K2539" s="147">
        <v>17.420000000000002</v>
      </c>
      <c r="L2539" s="147">
        <v>121.15</v>
      </c>
      <c r="M2539" s="147">
        <v>237.71</v>
      </c>
      <c r="N2539" s="7"/>
    </row>
    <row r="2540" spans="1:14" s="14" customFormat="1" ht="15" customHeight="1">
      <c r="A2540" s="21"/>
      <c r="B2540" s="144">
        <v>2009</v>
      </c>
      <c r="C2540" s="144"/>
      <c r="D2540" s="146">
        <v>514</v>
      </c>
      <c r="E2540" s="146">
        <v>9032</v>
      </c>
      <c r="F2540" s="146">
        <v>8536</v>
      </c>
      <c r="G2540" s="146">
        <v>122258</v>
      </c>
      <c r="H2540" s="146">
        <v>98350</v>
      </c>
      <c r="I2540" s="147">
        <v>17.57</v>
      </c>
      <c r="J2540" s="147">
        <v>13.54</v>
      </c>
      <c r="K2540" s="147">
        <v>16.21</v>
      </c>
      <c r="L2540" s="147">
        <v>113.16</v>
      </c>
      <c r="M2540" s="147">
        <v>174.69</v>
      </c>
      <c r="N2540" s="7"/>
    </row>
    <row r="2541" spans="1:14" s="14" customFormat="1" ht="15" customHeight="1">
      <c r="A2541" s="21"/>
      <c r="B2541" s="144">
        <v>2008</v>
      </c>
      <c r="C2541" s="144"/>
      <c r="D2541" s="146">
        <v>520</v>
      </c>
      <c r="E2541" s="146">
        <v>8845</v>
      </c>
      <c r="F2541" s="146">
        <v>8371</v>
      </c>
      <c r="G2541" s="146">
        <v>114663</v>
      </c>
      <c r="H2541" s="146">
        <v>92456</v>
      </c>
      <c r="I2541" s="147">
        <v>17.010000000000002</v>
      </c>
      <c r="J2541" s="147">
        <v>12.96</v>
      </c>
      <c r="K2541" s="147">
        <v>14.14</v>
      </c>
      <c r="L2541" s="147">
        <v>103.23</v>
      </c>
      <c r="M2541" s="147">
        <v>155.37</v>
      </c>
      <c r="N2541" s="7"/>
    </row>
    <row r="2542" spans="1:14" s="14" customFormat="1" ht="15" customHeight="1">
      <c r="A2542" s="21"/>
      <c r="B2542" s="145" t="s">
        <v>408</v>
      </c>
      <c r="C2542" s="145"/>
      <c r="D2542" s="154"/>
      <c r="E2542" s="154"/>
      <c r="F2542" s="154"/>
      <c r="G2542" s="154"/>
      <c r="H2542" s="154"/>
      <c r="I2542" s="155"/>
      <c r="J2542" s="155"/>
      <c r="K2542" s="155"/>
      <c r="L2542" s="155"/>
      <c r="M2542" s="155"/>
      <c r="N2542" s="15"/>
    </row>
    <row r="2543" spans="1:14" s="7" customFormat="1" ht="15" customHeight="1">
      <c r="A2543" s="21"/>
      <c r="B2543" s="163">
        <v>2016</v>
      </c>
      <c r="C2543" s="251"/>
      <c r="D2543" s="259">
        <v>49</v>
      </c>
      <c r="E2543" s="259">
        <v>4568</v>
      </c>
      <c r="F2543" s="259">
        <v>4531</v>
      </c>
      <c r="G2543" s="259">
        <v>86428</v>
      </c>
      <c r="H2543" s="259">
        <v>68239</v>
      </c>
      <c r="I2543" s="260">
        <v>93.22</v>
      </c>
      <c r="J2543" s="260">
        <v>18.920000000000002</v>
      </c>
      <c r="K2543" s="260">
        <v>23.17</v>
      </c>
      <c r="L2543" s="260">
        <v>121.46</v>
      </c>
      <c r="M2543" s="260">
        <v>122.25</v>
      </c>
      <c r="N2543" s="15"/>
    </row>
    <row r="2544" spans="1:14" s="7" customFormat="1" ht="15" customHeight="1">
      <c r="A2544" s="21"/>
      <c r="B2544" s="163">
        <v>2015</v>
      </c>
      <c r="C2544" s="163"/>
      <c r="D2544" s="259">
        <v>49</v>
      </c>
      <c r="E2544" s="259">
        <v>4738</v>
      </c>
      <c r="F2544" s="259">
        <v>4688</v>
      </c>
      <c r="G2544" s="259">
        <v>92333</v>
      </c>
      <c r="H2544" s="259">
        <v>73798</v>
      </c>
      <c r="I2544" s="260">
        <v>96.69</v>
      </c>
      <c r="J2544" s="260">
        <v>19.489999999999998</v>
      </c>
      <c r="K2544" s="260">
        <v>24.46</v>
      </c>
      <c r="L2544" s="260">
        <v>124.17</v>
      </c>
      <c r="M2544" s="260">
        <v>138.52000000000001</v>
      </c>
      <c r="N2544" s="15"/>
    </row>
    <row r="2545" spans="1:14" s="7" customFormat="1" ht="15" customHeight="1">
      <c r="A2545" s="21"/>
      <c r="B2545" s="163">
        <v>2014</v>
      </c>
      <c r="C2545" s="163"/>
      <c r="D2545" s="146">
        <v>50</v>
      </c>
      <c r="E2545" s="146" t="s">
        <v>65</v>
      </c>
      <c r="F2545" s="146" t="s">
        <v>65</v>
      </c>
      <c r="G2545" s="146" t="s">
        <v>65</v>
      </c>
      <c r="H2545" s="146" t="s">
        <v>65</v>
      </c>
      <c r="I2545" s="147" t="s">
        <v>65</v>
      </c>
      <c r="J2545" s="147" t="s">
        <v>65</v>
      </c>
      <c r="K2545" s="147" t="s">
        <v>65</v>
      </c>
      <c r="L2545" s="147" t="s">
        <v>65</v>
      </c>
      <c r="M2545" s="147" t="s">
        <v>65</v>
      </c>
      <c r="N2545" s="15"/>
    </row>
    <row r="2546" spans="1:14" s="7" customFormat="1" ht="15" customHeight="1">
      <c r="A2546" s="27"/>
      <c r="B2546" s="163">
        <v>2013</v>
      </c>
      <c r="C2546" s="163"/>
      <c r="D2546" s="146">
        <v>45</v>
      </c>
      <c r="E2546" s="146" t="s">
        <v>65</v>
      </c>
      <c r="F2546" s="146" t="s">
        <v>65</v>
      </c>
      <c r="G2546" s="146" t="s">
        <v>65</v>
      </c>
      <c r="H2546" s="146" t="s">
        <v>65</v>
      </c>
      <c r="I2546" s="147" t="s">
        <v>65</v>
      </c>
      <c r="J2546" s="147" t="s">
        <v>65</v>
      </c>
      <c r="K2546" s="147" t="s">
        <v>65</v>
      </c>
      <c r="L2546" s="147" t="s">
        <v>65</v>
      </c>
      <c r="M2546" s="147" t="s">
        <v>65</v>
      </c>
    </row>
    <row r="2547" spans="1:14" s="7" customFormat="1" ht="15" customHeight="1">
      <c r="A2547" s="21"/>
      <c r="B2547" s="144">
        <v>2012</v>
      </c>
      <c r="C2547" s="144"/>
      <c r="D2547" s="146">
        <v>45</v>
      </c>
      <c r="E2547" s="146" t="s">
        <v>65</v>
      </c>
      <c r="F2547" s="146" t="s">
        <v>65</v>
      </c>
      <c r="G2547" s="146" t="s">
        <v>65</v>
      </c>
      <c r="H2547" s="146" t="s">
        <v>65</v>
      </c>
      <c r="I2547" s="147" t="s">
        <v>65</v>
      </c>
      <c r="J2547" s="147" t="s">
        <v>65</v>
      </c>
      <c r="K2547" s="147" t="s">
        <v>65</v>
      </c>
      <c r="L2547" s="147" t="s">
        <v>65</v>
      </c>
      <c r="M2547" s="147" t="s">
        <v>65</v>
      </c>
    </row>
    <row r="2548" spans="1:14" s="7" customFormat="1" ht="15" customHeight="1">
      <c r="A2548" s="21"/>
      <c r="B2548" s="144">
        <v>2011</v>
      </c>
      <c r="C2548" s="144"/>
      <c r="D2548" s="146">
        <v>50</v>
      </c>
      <c r="E2548" s="146" t="s">
        <v>65</v>
      </c>
      <c r="F2548" s="146" t="s">
        <v>65</v>
      </c>
      <c r="G2548" s="146" t="s">
        <v>65</v>
      </c>
      <c r="H2548" s="146" t="s">
        <v>65</v>
      </c>
      <c r="I2548" s="147" t="s">
        <v>65</v>
      </c>
      <c r="J2548" s="147" t="s">
        <v>65</v>
      </c>
      <c r="K2548" s="147" t="s">
        <v>65</v>
      </c>
      <c r="L2548" s="147" t="s">
        <v>65</v>
      </c>
      <c r="M2548" s="147" t="s">
        <v>65</v>
      </c>
    </row>
    <row r="2549" spans="1:14" s="14" customFormat="1" ht="15" customHeight="1">
      <c r="A2549" s="21"/>
      <c r="B2549" s="144">
        <v>2010</v>
      </c>
      <c r="C2549" s="144"/>
      <c r="D2549" s="146">
        <v>41</v>
      </c>
      <c r="E2549" s="146" t="s">
        <v>65</v>
      </c>
      <c r="F2549" s="146" t="s">
        <v>65</v>
      </c>
      <c r="G2549" s="146" t="s">
        <v>65</v>
      </c>
      <c r="H2549" s="146" t="s">
        <v>65</v>
      </c>
      <c r="I2549" s="147" t="s">
        <v>65</v>
      </c>
      <c r="J2549" s="147" t="s">
        <v>65</v>
      </c>
      <c r="K2549" s="147" t="s">
        <v>65</v>
      </c>
      <c r="L2549" s="147" t="s">
        <v>65</v>
      </c>
      <c r="M2549" s="147" t="s">
        <v>65</v>
      </c>
      <c r="N2549" s="7"/>
    </row>
    <row r="2550" spans="1:14" s="14" customFormat="1" ht="15" customHeight="1">
      <c r="A2550" s="21"/>
      <c r="B2550" s="144">
        <v>2009</v>
      </c>
      <c r="C2550" s="144"/>
      <c r="D2550" s="146">
        <v>43</v>
      </c>
      <c r="E2550" s="146" t="s">
        <v>65</v>
      </c>
      <c r="F2550" s="146" t="s">
        <v>65</v>
      </c>
      <c r="G2550" s="146" t="s">
        <v>65</v>
      </c>
      <c r="H2550" s="146" t="s">
        <v>65</v>
      </c>
      <c r="I2550" s="147" t="s">
        <v>65</v>
      </c>
      <c r="J2550" s="147" t="s">
        <v>65</v>
      </c>
      <c r="K2550" s="147" t="s">
        <v>65</v>
      </c>
      <c r="L2550" s="147" t="s">
        <v>65</v>
      </c>
      <c r="M2550" s="147" t="s">
        <v>65</v>
      </c>
      <c r="N2550" s="7"/>
    </row>
    <row r="2551" spans="1:14" s="14" customFormat="1" ht="15" customHeight="1">
      <c r="A2551" s="21"/>
      <c r="B2551" s="144">
        <v>2008</v>
      </c>
      <c r="C2551" s="144"/>
      <c r="D2551" s="146">
        <v>45</v>
      </c>
      <c r="E2551" s="146" t="s">
        <v>65</v>
      </c>
      <c r="F2551" s="146" t="s">
        <v>65</v>
      </c>
      <c r="G2551" s="146" t="s">
        <v>65</v>
      </c>
      <c r="H2551" s="146" t="s">
        <v>65</v>
      </c>
      <c r="I2551" s="147" t="s">
        <v>65</v>
      </c>
      <c r="J2551" s="147" t="s">
        <v>65</v>
      </c>
      <c r="K2551" s="147" t="s">
        <v>65</v>
      </c>
      <c r="L2551" s="147" t="s">
        <v>65</v>
      </c>
      <c r="M2551" s="147" t="s">
        <v>65</v>
      </c>
      <c r="N2551" s="7"/>
    </row>
    <row r="2552" spans="1:14" s="7" customFormat="1" ht="15" customHeight="1">
      <c r="A2552" s="21"/>
      <c r="B2552" s="141" t="s">
        <v>409</v>
      </c>
      <c r="C2552" s="141"/>
      <c r="D2552" s="152"/>
      <c r="E2552" s="152"/>
      <c r="F2552" s="152"/>
      <c r="G2552" s="152"/>
      <c r="H2552" s="152"/>
      <c r="I2552" s="153"/>
      <c r="J2552" s="153"/>
      <c r="K2552" s="153"/>
      <c r="L2552" s="153"/>
      <c r="M2552" s="153"/>
      <c r="N2552" s="14"/>
    </row>
    <row r="2553" spans="1:14" s="7" customFormat="1" ht="15" customHeight="1">
      <c r="A2553" s="21"/>
      <c r="B2553" s="163">
        <v>2016</v>
      </c>
      <c r="C2553" s="251"/>
      <c r="D2553" s="259">
        <v>4</v>
      </c>
      <c r="E2553" s="259">
        <v>1541</v>
      </c>
      <c r="F2553" s="259">
        <v>1515</v>
      </c>
      <c r="G2553" s="259">
        <v>26226</v>
      </c>
      <c r="H2553" s="259">
        <v>20608</v>
      </c>
      <c r="I2553" s="260">
        <v>385.25</v>
      </c>
      <c r="J2553" s="260">
        <v>17.02</v>
      </c>
      <c r="K2553" s="260">
        <v>29.72</v>
      </c>
      <c r="L2553" s="260">
        <v>171.66</v>
      </c>
      <c r="M2553" s="260">
        <v>57.31</v>
      </c>
      <c r="N2553" s="14"/>
    </row>
    <row r="2554" spans="1:14" s="7" customFormat="1" ht="15" customHeight="1">
      <c r="A2554" s="21"/>
      <c r="B2554" s="163">
        <v>2015</v>
      </c>
      <c r="C2554" s="163"/>
      <c r="D2554" s="259">
        <v>2</v>
      </c>
      <c r="E2554" s="146" t="s">
        <v>65</v>
      </c>
      <c r="F2554" s="146" t="s">
        <v>65</v>
      </c>
      <c r="G2554" s="146" t="s">
        <v>65</v>
      </c>
      <c r="H2554" s="146" t="s">
        <v>65</v>
      </c>
      <c r="I2554" s="147" t="s">
        <v>65</v>
      </c>
      <c r="J2554" s="147" t="s">
        <v>65</v>
      </c>
      <c r="K2554" s="147" t="s">
        <v>65</v>
      </c>
      <c r="L2554" s="147" t="s">
        <v>65</v>
      </c>
      <c r="M2554" s="147" t="s">
        <v>65</v>
      </c>
      <c r="N2554" s="14"/>
    </row>
    <row r="2555" spans="1:14" s="7" customFormat="1" ht="15" customHeight="1">
      <c r="A2555" s="21"/>
      <c r="B2555" s="163">
        <v>2014</v>
      </c>
      <c r="C2555" s="163"/>
      <c r="D2555" s="146">
        <v>2</v>
      </c>
      <c r="E2555" s="146" t="s">
        <v>65</v>
      </c>
      <c r="F2555" s="146" t="s">
        <v>65</v>
      </c>
      <c r="G2555" s="146" t="s">
        <v>65</v>
      </c>
      <c r="H2555" s="146" t="s">
        <v>65</v>
      </c>
      <c r="I2555" s="147" t="s">
        <v>65</v>
      </c>
      <c r="J2555" s="147" t="s">
        <v>65</v>
      </c>
      <c r="K2555" s="147" t="s">
        <v>65</v>
      </c>
      <c r="L2555" s="147" t="s">
        <v>65</v>
      </c>
      <c r="M2555" s="147" t="s">
        <v>65</v>
      </c>
      <c r="N2555" s="14"/>
    </row>
    <row r="2556" spans="1:14" s="7" customFormat="1" ht="15" customHeight="1">
      <c r="A2556" s="27"/>
      <c r="B2556" s="163">
        <v>2013</v>
      </c>
      <c r="C2556" s="163"/>
      <c r="D2556" s="146">
        <v>2</v>
      </c>
      <c r="E2556" s="146" t="s">
        <v>65</v>
      </c>
      <c r="F2556" s="146" t="s">
        <v>65</v>
      </c>
      <c r="G2556" s="146" t="s">
        <v>65</v>
      </c>
      <c r="H2556" s="146" t="s">
        <v>65</v>
      </c>
      <c r="I2556" s="147" t="s">
        <v>65</v>
      </c>
      <c r="J2556" s="147" t="s">
        <v>65</v>
      </c>
      <c r="K2556" s="147" t="s">
        <v>65</v>
      </c>
      <c r="L2556" s="147" t="s">
        <v>65</v>
      </c>
      <c r="M2556" s="147" t="s">
        <v>65</v>
      </c>
    </row>
    <row r="2557" spans="1:14" s="7" customFormat="1" ht="15" customHeight="1">
      <c r="A2557" s="21"/>
      <c r="B2557" s="144">
        <v>2012</v>
      </c>
      <c r="C2557" s="144"/>
      <c r="D2557" s="146">
        <v>2</v>
      </c>
      <c r="E2557" s="146" t="s">
        <v>65</v>
      </c>
      <c r="F2557" s="146" t="s">
        <v>65</v>
      </c>
      <c r="G2557" s="146" t="s">
        <v>65</v>
      </c>
      <c r="H2557" s="146" t="s">
        <v>65</v>
      </c>
      <c r="I2557" s="147" t="s">
        <v>65</v>
      </c>
      <c r="J2557" s="147" t="s">
        <v>65</v>
      </c>
      <c r="K2557" s="147" t="s">
        <v>65</v>
      </c>
      <c r="L2557" s="147" t="s">
        <v>65</v>
      </c>
      <c r="M2557" s="147" t="s">
        <v>65</v>
      </c>
    </row>
    <row r="2558" spans="1:14" s="13" customFormat="1" ht="15" customHeight="1">
      <c r="A2558" s="21"/>
      <c r="B2558" s="144">
        <v>2011</v>
      </c>
      <c r="C2558" s="144"/>
      <c r="D2558" s="146">
        <v>2</v>
      </c>
      <c r="E2558" s="146" t="s">
        <v>65</v>
      </c>
      <c r="F2558" s="146" t="s">
        <v>65</v>
      </c>
      <c r="G2558" s="146" t="s">
        <v>65</v>
      </c>
      <c r="H2558" s="146" t="s">
        <v>65</v>
      </c>
      <c r="I2558" s="147" t="s">
        <v>65</v>
      </c>
      <c r="J2558" s="147" t="s">
        <v>65</v>
      </c>
      <c r="K2558" s="147" t="s">
        <v>65</v>
      </c>
      <c r="L2558" s="147" t="s">
        <v>65</v>
      </c>
      <c r="M2558" s="147" t="s">
        <v>65</v>
      </c>
      <c r="N2558" s="7"/>
    </row>
    <row r="2559" spans="1:14" s="14" customFormat="1" ht="15" customHeight="1">
      <c r="A2559" s="21"/>
      <c r="B2559" s="144">
        <v>2010</v>
      </c>
      <c r="C2559" s="144"/>
      <c r="D2559" s="146">
        <v>1</v>
      </c>
      <c r="E2559" s="146" t="s">
        <v>65</v>
      </c>
      <c r="F2559" s="146" t="s">
        <v>65</v>
      </c>
      <c r="G2559" s="146" t="s">
        <v>65</v>
      </c>
      <c r="H2559" s="146" t="s">
        <v>65</v>
      </c>
      <c r="I2559" s="147" t="s">
        <v>65</v>
      </c>
      <c r="J2559" s="147" t="s">
        <v>65</v>
      </c>
      <c r="K2559" s="147" t="s">
        <v>65</v>
      </c>
      <c r="L2559" s="147" t="s">
        <v>65</v>
      </c>
      <c r="M2559" s="147" t="s">
        <v>65</v>
      </c>
      <c r="N2559" s="7"/>
    </row>
    <row r="2560" spans="1:14" s="14" customFormat="1" ht="15" customHeight="1">
      <c r="A2560" s="21"/>
      <c r="B2560" s="144">
        <v>2009</v>
      </c>
      <c r="C2560" s="144"/>
      <c r="D2560" s="146">
        <v>1</v>
      </c>
      <c r="E2560" s="146" t="s">
        <v>65</v>
      </c>
      <c r="F2560" s="146" t="s">
        <v>65</v>
      </c>
      <c r="G2560" s="146" t="s">
        <v>65</v>
      </c>
      <c r="H2560" s="146" t="s">
        <v>65</v>
      </c>
      <c r="I2560" s="147" t="s">
        <v>65</v>
      </c>
      <c r="J2560" s="147" t="s">
        <v>65</v>
      </c>
      <c r="K2560" s="147" t="s">
        <v>65</v>
      </c>
      <c r="L2560" s="147" t="s">
        <v>65</v>
      </c>
      <c r="M2560" s="147" t="s">
        <v>65</v>
      </c>
      <c r="N2560" s="7"/>
    </row>
    <row r="2561" spans="1:14" s="14" customFormat="1" ht="15" customHeight="1">
      <c r="A2561" s="21"/>
      <c r="B2561" s="144">
        <v>2008</v>
      </c>
      <c r="C2561" s="144"/>
      <c r="D2561" s="146">
        <v>2</v>
      </c>
      <c r="E2561" s="146" t="s">
        <v>65</v>
      </c>
      <c r="F2561" s="146" t="s">
        <v>65</v>
      </c>
      <c r="G2561" s="146" t="s">
        <v>65</v>
      </c>
      <c r="H2561" s="146" t="s">
        <v>65</v>
      </c>
      <c r="I2561" s="147" t="s">
        <v>65</v>
      </c>
      <c r="J2561" s="147" t="s">
        <v>65</v>
      </c>
      <c r="K2561" s="147" t="s">
        <v>65</v>
      </c>
      <c r="L2561" s="147" t="s">
        <v>65</v>
      </c>
      <c r="M2561" s="147" t="s">
        <v>65</v>
      </c>
      <c r="N2561" s="7"/>
    </row>
    <row r="2562" spans="1:14" s="7" customFormat="1" ht="15" customHeight="1">
      <c r="A2562" s="21"/>
      <c r="B2562" s="138" t="s">
        <v>40</v>
      </c>
      <c r="C2562" s="138"/>
      <c r="D2562" s="150"/>
      <c r="E2562" s="150"/>
      <c r="F2562" s="150"/>
      <c r="G2562" s="150"/>
      <c r="H2562" s="150"/>
      <c r="I2562" s="151"/>
      <c r="J2562" s="151"/>
      <c r="K2562" s="151"/>
      <c r="L2562" s="151"/>
      <c r="M2562" s="151"/>
      <c r="N2562" s="13"/>
    </row>
    <row r="2563" spans="1:14" s="7" customFormat="1" ht="15" customHeight="1">
      <c r="A2563" s="21"/>
      <c r="B2563" s="141" t="s">
        <v>410</v>
      </c>
      <c r="C2563" s="141"/>
      <c r="D2563" s="152"/>
      <c r="E2563" s="152"/>
      <c r="F2563" s="152"/>
      <c r="G2563" s="152"/>
      <c r="H2563" s="152"/>
      <c r="I2563" s="153"/>
      <c r="J2563" s="153"/>
      <c r="K2563" s="153"/>
      <c r="L2563" s="153"/>
      <c r="M2563" s="153"/>
      <c r="N2563" s="14"/>
    </row>
    <row r="2564" spans="1:14" s="7" customFormat="1" ht="15" customHeight="1">
      <c r="A2564" s="21"/>
      <c r="B2564" s="163">
        <v>2016</v>
      </c>
      <c r="C2564" s="251"/>
      <c r="D2564" s="259">
        <v>18207</v>
      </c>
      <c r="E2564" s="259">
        <v>27276</v>
      </c>
      <c r="F2564" s="259">
        <v>11727</v>
      </c>
      <c r="G2564" s="259">
        <v>135414</v>
      </c>
      <c r="H2564" s="259">
        <v>102948</v>
      </c>
      <c r="I2564" s="260">
        <v>1.5</v>
      </c>
      <c r="J2564" s="260">
        <v>4.96</v>
      </c>
      <c r="K2564" s="260">
        <v>7.87</v>
      </c>
      <c r="L2564" s="260">
        <v>68.2</v>
      </c>
      <c r="M2564" s="260">
        <v>75.260000000000005</v>
      </c>
      <c r="N2564" s="14"/>
    </row>
    <row r="2565" spans="1:14" s="7" customFormat="1" ht="15" customHeight="1">
      <c r="A2565" s="21"/>
      <c r="B2565" s="163">
        <v>2015</v>
      </c>
      <c r="C2565" s="163"/>
      <c r="D2565" s="259">
        <v>17513</v>
      </c>
      <c r="E2565" s="259">
        <v>26297</v>
      </c>
      <c r="F2565" s="259">
        <v>11456</v>
      </c>
      <c r="G2565" s="259">
        <v>135470</v>
      </c>
      <c r="H2565" s="259">
        <v>102993</v>
      </c>
      <c r="I2565" s="260">
        <v>1.5</v>
      </c>
      <c r="J2565" s="260">
        <v>5.15</v>
      </c>
      <c r="K2565" s="260">
        <v>7.93</v>
      </c>
      <c r="L2565" s="260">
        <v>67.08</v>
      </c>
      <c r="M2565" s="260">
        <v>92.26</v>
      </c>
      <c r="N2565" s="14"/>
    </row>
    <row r="2566" spans="1:14" s="7" customFormat="1" ht="15" customHeight="1">
      <c r="A2566" s="21"/>
      <c r="B2566" s="163">
        <v>2014</v>
      </c>
      <c r="C2566" s="163"/>
      <c r="D2566" s="146">
        <v>16864</v>
      </c>
      <c r="E2566" s="146">
        <v>25713</v>
      </c>
      <c r="F2566" s="146">
        <v>11588</v>
      </c>
      <c r="G2566" s="146">
        <v>131207</v>
      </c>
      <c r="H2566" s="146">
        <v>99592</v>
      </c>
      <c r="I2566" s="147">
        <v>1.52</v>
      </c>
      <c r="J2566" s="147">
        <v>5.0999999999999996</v>
      </c>
      <c r="K2566" s="147">
        <v>7.87</v>
      </c>
      <c r="L2566" s="147">
        <v>69.489999999999995</v>
      </c>
      <c r="M2566" s="147">
        <v>92.82</v>
      </c>
      <c r="N2566" s="14"/>
    </row>
    <row r="2567" spans="1:14" s="7" customFormat="1" ht="15" customHeight="1">
      <c r="A2567" s="27"/>
      <c r="B2567" s="163">
        <v>2013</v>
      </c>
      <c r="C2567" s="163"/>
      <c r="D2567" s="146">
        <v>16489</v>
      </c>
      <c r="E2567" s="146">
        <v>25305</v>
      </c>
      <c r="F2567" s="146">
        <v>11521</v>
      </c>
      <c r="G2567" s="146">
        <v>132524</v>
      </c>
      <c r="H2567" s="146">
        <v>100893</v>
      </c>
      <c r="I2567" s="147">
        <v>1.53</v>
      </c>
      <c r="J2567" s="147">
        <v>5.24</v>
      </c>
      <c r="K2567" s="147">
        <v>7.9</v>
      </c>
      <c r="L2567" s="147">
        <v>68.72</v>
      </c>
      <c r="M2567" s="147">
        <v>100.69</v>
      </c>
    </row>
    <row r="2568" spans="1:14" s="15" customFormat="1" ht="15" customHeight="1" collapsed="1">
      <c r="A2568" s="21"/>
      <c r="B2568" s="144">
        <v>2012</v>
      </c>
      <c r="C2568" s="144"/>
      <c r="D2568" s="146">
        <v>16253</v>
      </c>
      <c r="E2568" s="146">
        <v>25206</v>
      </c>
      <c r="F2568" s="146">
        <v>11617</v>
      </c>
      <c r="G2568" s="146">
        <v>125275</v>
      </c>
      <c r="H2568" s="146">
        <v>95509</v>
      </c>
      <c r="I2568" s="147">
        <v>1.55</v>
      </c>
      <c r="J2568" s="147">
        <v>4.97</v>
      </c>
      <c r="K2568" s="147">
        <v>7.88</v>
      </c>
      <c r="L2568" s="147">
        <v>73.040000000000006</v>
      </c>
      <c r="M2568" s="147">
        <v>91.2</v>
      </c>
      <c r="N2568" s="7"/>
    </row>
    <row r="2569" spans="1:14" s="15" customFormat="1" ht="15" customHeight="1">
      <c r="A2569" s="21"/>
      <c r="B2569" s="144">
        <v>2011</v>
      </c>
      <c r="C2569" s="144"/>
      <c r="D2569" s="146">
        <v>16591</v>
      </c>
      <c r="E2569" s="146">
        <v>26245</v>
      </c>
      <c r="F2569" s="146">
        <v>12337</v>
      </c>
      <c r="G2569" s="146">
        <v>133437</v>
      </c>
      <c r="H2569" s="146">
        <v>102367</v>
      </c>
      <c r="I2569" s="147">
        <v>1.58</v>
      </c>
      <c r="J2569" s="147">
        <v>5.08</v>
      </c>
      <c r="K2569" s="147">
        <v>7.89</v>
      </c>
      <c r="L2569" s="147">
        <v>72.930000000000007</v>
      </c>
      <c r="M2569" s="147">
        <v>100.52</v>
      </c>
      <c r="N2569" s="7"/>
    </row>
    <row r="2570" spans="1:14" s="15" customFormat="1" ht="15" customHeight="1">
      <c r="A2570" s="21"/>
      <c r="B2570" s="144">
        <v>2010</v>
      </c>
      <c r="C2570" s="144"/>
      <c r="D2570" s="146">
        <v>16773</v>
      </c>
      <c r="E2570" s="146">
        <v>26294</v>
      </c>
      <c r="F2570" s="146">
        <v>12269</v>
      </c>
      <c r="G2570" s="146">
        <v>140080</v>
      </c>
      <c r="H2570" s="146">
        <v>107470</v>
      </c>
      <c r="I2570" s="147">
        <v>1.57</v>
      </c>
      <c r="J2570" s="147">
        <v>5.33</v>
      </c>
      <c r="K2570" s="147">
        <v>8.9499999999999993</v>
      </c>
      <c r="L2570" s="147">
        <v>78.42</v>
      </c>
      <c r="M2570" s="147">
        <v>94.27</v>
      </c>
      <c r="N2570" s="7"/>
    </row>
    <row r="2571" spans="1:14" s="7" customFormat="1" ht="15" customHeight="1">
      <c r="A2571" s="21"/>
      <c r="B2571" s="144">
        <v>2009</v>
      </c>
      <c r="C2571" s="144"/>
      <c r="D2571" s="146">
        <v>17346</v>
      </c>
      <c r="E2571" s="146">
        <v>27185</v>
      </c>
      <c r="F2571" s="146">
        <v>12075</v>
      </c>
      <c r="G2571" s="146">
        <v>134585</v>
      </c>
      <c r="H2571" s="146">
        <v>101832</v>
      </c>
      <c r="I2571" s="147">
        <v>1.57</v>
      </c>
      <c r="J2571" s="147">
        <v>4.95</v>
      </c>
      <c r="K2571" s="147">
        <v>8.89</v>
      </c>
      <c r="L2571" s="147">
        <v>79.75</v>
      </c>
      <c r="M2571" s="147">
        <v>82.15</v>
      </c>
    </row>
    <row r="2572" spans="1:14" s="7" customFormat="1" ht="15" customHeight="1">
      <c r="A2572" s="21"/>
      <c r="B2572" s="144">
        <v>2008</v>
      </c>
      <c r="C2572" s="144"/>
      <c r="D2572" s="146">
        <v>18052</v>
      </c>
      <c r="E2572" s="146">
        <v>27626</v>
      </c>
      <c r="F2572" s="146">
        <v>11752</v>
      </c>
      <c r="G2572" s="146">
        <v>123505</v>
      </c>
      <c r="H2572" s="146">
        <v>93283</v>
      </c>
      <c r="I2572" s="147">
        <v>1.53</v>
      </c>
      <c r="J2572" s="147">
        <v>4.47</v>
      </c>
      <c r="K2572" s="147">
        <v>8.31</v>
      </c>
      <c r="L2572" s="147">
        <v>79.069999999999993</v>
      </c>
      <c r="M2572" s="147">
        <v>68.650000000000006</v>
      </c>
    </row>
    <row r="2573" spans="1:14" s="7" customFormat="1" ht="15" customHeight="1">
      <c r="A2573" s="21"/>
      <c r="B2573" s="141" t="s">
        <v>411</v>
      </c>
      <c r="C2573" s="141"/>
      <c r="D2573" s="152"/>
      <c r="E2573" s="152"/>
      <c r="F2573" s="152"/>
      <c r="G2573" s="152"/>
      <c r="H2573" s="152"/>
      <c r="I2573" s="153"/>
      <c r="J2573" s="153"/>
      <c r="K2573" s="153"/>
      <c r="L2573" s="153"/>
      <c r="M2573" s="153"/>
      <c r="N2573" s="14"/>
    </row>
    <row r="2574" spans="1:14" s="7" customFormat="1" ht="15" customHeight="1">
      <c r="A2574" s="21"/>
      <c r="B2574" s="163">
        <v>2016</v>
      </c>
      <c r="C2574" s="251"/>
      <c r="D2574" s="259">
        <v>11703</v>
      </c>
      <c r="E2574" s="259">
        <v>16644</v>
      </c>
      <c r="F2574" s="259">
        <v>6771</v>
      </c>
      <c r="G2574" s="259">
        <v>75038</v>
      </c>
      <c r="H2574" s="259">
        <v>57052</v>
      </c>
      <c r="I2574" s="260">
        <v>1.42</v>
      </c>
      <c r="J2574" s="260">
        <v>4.51</v>
      </c>
      <c r="K2574" s="260">
        <v>7.93</v>
      </c>
      <c r="L2574" s="260">
        <v>71.569999999999993</v>
      </c>
      <c r="M2574" s="260">
        <v>63.66</v>
      </c>
      <c r="N2574" s="14"/>
    </row>
    <row r="2575" spans="1:14" s="7" customFormat="1" ht="15" customHeight="1">
      <c r="A2575" s="21"/>
      <c r="B2575" s="163">
        <v>2015</v>
      </c>
      <c r="C2575" s="163"/>
      <c r="D2575" s="259">
        <v>11433</v>
      </c>
      <c r="E2575" s="259">
        <v>16304</v>
      </c>
      <c r="F2575" s="259">
        <v>6732</v>
      </c>
      <c r="G2575" s="259">
        <v>73922</v>
      </c>
      <c r="H2575" s="259">
        <v>55906</v>
      </c>
      <c r="I2575" s="260">
        <v>1.43</v>
      </c>
      <c r="J2575" s="260">
        <v>4.53</v>
      </c>
      <c r="K2575" s="260">
        <v>7.81</v>
      </c>
      <c r="L2575" s="260">
        <v>71.08</v>
      </c>
      <c r="M2575" s="260">
        <v>72.88</v>
      </c>
      <c r="N2575" s="14"/>
    </row>
    <row r="2576" spans="1:14" s="7" customFormat="1" ht="15" customHeight="1">
      <c r="A2576" s="21"/>
      <c r="B2576" s="163">
        <v>2014</v>
      </c>
      <c r="C2576" s="163"/>
      <c r="D2576" s="146">
        <v>11033</v>
      </c>
      <c r="E2576" s="146">
        <v>15931</v>
      </c>
      <c r="F2576" s="146">
        <v>6747</v>
      </c>
      <c r="G2576" s="146">
        <v>72249</v>
      </c>
      <c r="H2576" s="146">
        <v>54546</v>
      </c>
      <c r="I2576" s="147">
        <v>1.44</v>
      </c>
      <c r="J2576" s="147">
        <v>4.54</v>
      </c>
      <c r="K2576" s="147">
        <v>8.01</v>
      </c>
      <c r="L2576" s="147">
        <v>74.83</v>
      </c>
      <c r="M2576" s="147">
        <v>77.64</v>
      </c>
      <c r="N2576" s="14"/>
    </row>
    <row r="2577" spans="1:14" s="15" customFormat="1" ht="15" customHeight="1" collapsed="1">
      <c r="A2577" s="27"/>
      <c r="B2577" s="163">
        <v>2013</v>
      </c>
      <c r="C2577" s="163"/>
      <c r="D2577" s="146">
        <v>10819</v>
      </c>
      <c r="E2577" s="146">
        <v>15575</v>
      </c>
      <c r="F2577" s="146">
        <v>6614</v>
      </c>
      <c r="G2577" s="146">
        <v>71040</v>
      </c>
      <c r="H2577" s="146">
        <v>53766</v>
      </c>
      <c r="I2577" s="147">
        <v>1.44</v>
      </c>
      <c r="J2577" s="147">
        <v>4.5599999999999996</v>
      </c>
      <c r="K2577" s="147">
        <v>7.9</v>
      </c>
      <c r="L2577" s="147">
        <v>73.55</v>
      </c>
      <c r="M2577" s="147">
        <v>82.47</v>
      </c>
      <c r="N2577" s="7"/>
    </row>
    <row r="2578" spans="1:14" s="15" customFormat="1" ht="15" customHeight="1">
      <c r="A2578" s="21"/>
      <c r="B2578" s="144">
        <v>2012</v>
      </c>
      <c r="C2578" s="144"/>
      <c r="D2578" s="146">
        <v>10878</v>
      </c>
      <c r="E2578" s="146">
        <v>15804</v>
      </c>
      <c r="F2578" s="146">
        <v>6750</v>
      </c>
      <c r="G2578" s="146">
        <v>72108</v>
      </c>
      <c r="H2578" s="146">
        <v>55055</v>
      </c>
      <c r="I2578" s="147">
        <v>1.45</v>
      </c>
      <c r="J2578" s="147">
        <v>4.5599999999999996</v>
      </c>
      <c r="K2578" s="147">
        <v>7.85</v>
      </c>
      <c r="L2578" s="147">
        <v>73.48</v>
      </c>
      <c r="M2578" s="147">
        <v>77.55</v>
      </c>
      <c r="N2578" s="7"/>
    </row>
    <row r="2579" spans="1:14" s="15" customFormat="1" ht="15" customHeight="1">
      <c r="A2579" s="21"/>
      <c r="B2579" s="144">
        <v>2011</v>
      </c>
      <c r="C2579" s="144"/>
      <c r="D2579" s="146">
        <v>11221</v>
      </c>
      <c r="E2579" s="146">
        <v>16563</v>
      </c>
      <c r="F2579" s="146">
        <v>7191</v>
      </c>
      <c r="G2579" s="146">
        <v>76159</v>
      </c>
      <c r="H2579" s="146">
        <v>58098</v>
      </c>
      <c r="I2579" s="147">
        <v>1.48</v>
      </c>
      <c r="J2579" s="147">
        <v>4.5999999999999996</v>
      </c>
      <c r="K2579" s="147">
        <v>8.31</v>
      </c>
      <c r="L2579" s="147">
        <v>78.42</v>
      </c>
      <c r="M2579" s="147">
        <v>73.849999999999994</v>
      </c>
      <c r="N2579" s="7"/>
    </row>
    <row r="2580" spans="1:14" s="7" customFormat="1" ht="15" customHeight="1">
      <c r="A2580" s="21"/>
      <c r="B2580" s="144">
        <v>2010</v>
      </c>
      <c r="C2580" s="144"/>
      <c r="D2580" s="146">
        <v>11501</v>
      </c>
      <c r="E2580" s="146">
        <v>16753</v>
      </c>
      <c r="F2580" s="146">
        <v>7100</v>
      </c>
      <c r="G2580" s="146">
        <v>77325</v>
      </c>
      <c r="H2580" s="146">
        <v>59012</v>
      </c>
      <c r="I2580" s="147">
        <v>1.46</v>
      </c>
      <c r="J2580" s="147">
        <v>4.62</v>
      </c>
      <c r="K2580" s="147">
        <v>8.91</v>
      </c>
      <c r="L2580" s="147">
        <v>81.86</v>
      </c>
      <c r="M2580" s="147">
        <v>70.23</v>
      </c>
    </row>
    <row r="2581" spans="1:14" s="7" customFormat="1" ht="15" customHeight="1">
      <c r="A2581" s="21"/>
      <c r="B2581" s="144">
        <v>2009</v>
      </c>
      <c r="C2581" s="144"/>
      <c r="D2581" s="146">
        <v>11876</v>
      </c>
      <c r="E2581" s="146">
        <v>17074</v>
      </c>
      <c r="F2581" s="146">
        <v>6872</v>
      </c>
      <c r="G2581" s="146">
        <v>74259</v>
      </c>
      <c r="H2581" s="146">
        <v>55678</v>
      </c>
      <c r="I2581" s="147">
        <v>1.44</v>
      </c>
      <c r="J2581" s="147">
        <v>4.3499999999999996</v>
      </c>
      <c r="K2581" s="147">
        <v>8.49</v>
      </c>
      <c r="L2581" s="147">
        <v>78.53</v>
      </c>
      <c r="M2581" s="147">
        <v>68.650000000000006</v>
      </c>
    </row>
    <row r="2582" spans="1:14" s="7" customFormat="1" ht="15" customHeight="1">
      <c r="A2582" s="21"/>
      <c r="B2582" s="144">
        <v>2008</v>
      </c>
      <c r="C2582" s="144"/>
      <c r="D2582" s="146">
        <v>12497</v>
      </c>
      <c r="E2582" s="146">
        <v>17666</v>
      </c>
      <c r="F2582" s="146">
        <v>6796</v>
      </c>
      <c r="G2582" s="146">
        <v>71571</v>
      </c>
      <c r="H2582" s="146">
        <v>53219</v>
      </c>
      <c r="I2582" s="147">
        <v>1.41</v>
      </c>
      <c r="J2582" s="147">
        <v>4.05</v>
      </c>
      <c r="K2582" s="147">
        <v>8.09</v>
      </c>
      <c r="L2582" s="147">
        <v>76.83</v>
      </c>
      <c r="M2582" s="147">
        <v>62.67</v>
      </c>
    </row>
    <row r="2583" spans="1:14" s="7" customFormat="1" ht="15" customHeight="1">
      <c r="A2583" s="21"/>
      <c r="B2583" s="141" t="s">
        <v>412</v>
      </c>
      <c r="C2583" s="141"/>
      <c r="D2583" s="152"/>
      <c r="E2583" s="152"/>
      <c r="F2583" s="152"/>
      <c r="G2583" s="152"/>
      <c r="H2583" s="152"/>
      <c r="I2583" s="153"/>
      <c r="J2583" s="153"/>
      <c r="K2583" s="153"/>
      <c r="L2583" s="153"/>
      <c r="M2583" s="153"/>
      <c r="N2583" s="14"/>
    </row>
    <row r="2584" spans="1:14" s="7" customFormat="1" ht="15" customHeight="1">
      <c r="A2584" s="21"/>
      <c r="B2584" s="163">
        <v>2016</v>
      </c>
      <c r="C2584" s="251"/>
      <c r="D2584" s="259">
        <v>17934</v>
      </c>
      <c r="E2584" s="259">
        <v>29701</v>
      </c>
      <c r="F2584" s="259">
        <v>15128</v>
      </c>
      <c r="G2584" s="259">
        <v>214106</v>
      </c>
      <c r="H2584" s="259">
        <v>165391</v>
      </c>
      <c r="I2584" s="260">
        <v>1.66</v>
      </c>
      <c r="J2584" s="260">
        <v>7.21</v>
      </c>
      <c r="K2584" s="260">
        <v>10.59</v>
      </c>
      <c r="L2584" s="260">
        <v>74.819999999999993</v>
      </c>
      <c r="M2584" s="260">
        <v>79.84</v>
      </c>
      <c r="N2584" s="14"/>
    </row>
    <row r="2585" spans="1:14" s="7" customFormat="1" ht="15" customHeight="1">
      <c r="A2585" s="21"/>
      <c r="B2585" s="163">
        <v>2015</v>
      </c>
      <c r="C2585" s="163"/>
      <c r="D2585" s="259">
        <v>17582</v>
      </c>
      <c r="E2585" s="259">
        <v>29100</v>
      </c>
      <c r="F2585" s="259">
        <v>14921</v>
      </c>
      <c r="G2585" s="259">
        <v>204599</v>
      </c>
      <c r="H2585" s="259">
        <v>157744</v>
      </c>
      <c r="I2585" s="260">
        <v>1.66</v>
      </c>
      <c r="J2585" s="260">
        <v>7.03</v>
      </c>
      <c r="K2585" s="260">
        <v>10.3</v>
      </c>
      <c r="L2585" s="260">
        <v>75.09</v>
      </c>
      <c r="M2585" s="260">
        <v>81.36</v>
      </c>
      <c r="N2585" s="14"/>
    </row>
    <row r="2586" spans="1:14" s="15" customFormat="1" ht="15" customHeight="1" collapsed="1">
      <c r="A2586" s="21"/>
      <c r="B2586" s="163">
        <v>2014</v>
      </c>
      <c r="C2586" s="163"/>
      <c r="D2586" s="146">
        <v>17292</v>
      </c>
      <c r="E2586" s="146">
        <v>28687</v>
      </c>
      <c r="F2586" s="146">
        <v>14841</v>
      </c>
      <c r="G2586" s="146">
        <v>199391</v>
      </c>
      <c r="H2586" s="146">
        <v>154385</v>
      </c>
      <c r="I2586" s="147">
        <v>1.66</v>
      </c>
      <c r="J2586" s="147">
        <v>6.95</v>
      </c>
      <c r="K2586" s="147">
        <v>10.26</v>
      </c>
      <c r="L2586" s="147">
        <v>76.400000000000006</v>
      </c>
      <c r="M2586" s="147">
        <v>82.15</v>
      </c>
      <c r="N2586" s="14"/>
    </row>
    <row r="2587" spans="1:14" s="15" customFormat="1" ht="15" customHeight="1">
      <c r="A2587" s="27"/>
      <c r="B2587" s="163">
        <v>2013</v>
      </c>
      <c r="C2587" s="163"/>
      <c r="D2587" s="146">
        <v>17392</v>
      </c>
      <c r="E2587" s="146">
        <v>28473</v>
      </c>
      <c r="F2587" s="146">
        <v>14518</v>
      </c>
      <c r="G2587" s="146">
        <v>184431</v>
      </c>
      <c r="H2587" s="146">
        <v>142565</v>
      </c>
      <c r="I2587" s="147">
        <v>1.64</v>
      </c>
      <c r="J2587" s="147">
        <v>6.48</v>
      </c>
      <c r="K2587" s="147">
        <v>9.36</v>
      </c>
      <c r="L2587" s="147">
        <v>73.7</v>
      </c>
      <c r="M2587" s="147">
        <v>84.42</v>
      </c>
      <c r="N2587" s="7"/>
    </row>
    <row r="2588" spans="1:14" s="15" customFormat="1" ht="15" customHeight="1">
      <c r="A2588" s="21"/>
      <c r="B2588" s="144">
        <v>2012</v>
      </c>
      <c r="C2588" s="144"/>
      <c r="D2588" s="146">
        <v>17978</v>
      </c>
      <c r="E2588" s="146">
        <v>29598</v>
      </c>
      <c r="F2588" s="146">
        <v>15131</v>
      </c>
      <c r="G2588" s="146">
        <v>186234</v>
      </c>
      <c r="H2588" s="146">
        <v>144334</v>
      </c>
      <c r="I2588" s="147">
        <v>1.65</v>
      </c>
      <c r="J2588" s="147">
        <v>6.29</v>
      </c>
      <c r="K2588" s="147">
        <v>9.1999999999999993</v>
      </c>
      <c r="L2588" s="147">
        <v>74.739999999999995</v>
      </c>
      <c r="M2588" s="147">
        <v>78.22</v>
      </c>
      <c r="N2588" s="7"/>
    </row>
    <row r="2589" spans="1:14" s="7" customFormat="1" ht="15" customHeight="1">
      <c r="A2589" s="21"/>
      <c r="B2589" s="144">
        <v>2011</v>
      </c>
      <c r="C2589" s="144"/>
      <c r="D2589" s="146">
        <v>19670</v>
      </c>
      <c r="E2589" s="146">
        <v>33635</v>
      </c>
      <c r="F2589" s="146">
        <v>17775</v>
      </c>
      <c r="G2589" s="146">
        <v>209792</v>
      </c>
      <c r="H2589" s="146">
        <v>162271</v>
      </c>
      <c r="I2589" s="147">
        <v>1.71</v>
      </c>
      <c r="J2589" s="147">
        <v>6.24</v>
      </c>
      <c r="K2589" s="147">
        <v>9.2100000000000009</v>
      </c>
      <c r="L2589" s="147">
        <v>78.02</v>
      </c>
      <c r="M2589" s="147">
        <v>81.42</v>
      </c>
    </row>
    <row r="2590" spans="1:14" s="7" customFormat="1" ht="15" customHeight="1">
      <c r="A2590" s="21"/>
      <c r="B2590" s="144">
        <v>2010</v>
      </c>
      <c r="C2590" s="144"/>
      <c r="D2590" s="146">
        <v>21462</v>
      </c>
      <c r="E2590" s="146">
        <v>35085</v>
      </c>
      <c r="F2590" s="146">
        <v>17515</v>
      </c>
      <c r="G2590" s="146">
        <v>216022</v>
      </c>
      <c r="H2590" s="146">
        <v>167225</v>
      </c>
      <c r="I2590" s="147">
        <v>1.63</v>
      </c>
      <c r="J2590" s="147">
        <v>6.16</v>
      </c>
      <c r="K2590" s="147">
        <v>9.6199999999999992</v>
      </c>
      <c r="L2590" s="147">
        <v>77.98</v>
      </c>
      <c r="M2590" s="147">
        <v>76.17</v>
      </c>
    </row>
    <row r="2591" spans="1:14" s="7" customFormat="1" ht="15" customHeight="1">
      <c r="A2591" s="21"/>
      <c r="B2591" s="144">
        <v>2009</v>
      </c>
      <c r="C2591" s="144"/>
      <c r="D2591" s="146">
        <v>24034</v>
      </c>
      <c r="E2591" s="146">
        <v>38004</v>
      </c>
      <c r="F2591" s="146">
        <v>17688</v>
      </c>
      <c r="G2591" s="146">
        <v>212676</v>
      </c>
      <c r="H2591" s="146">
        <v>162891</v>
      </c>
      <c r="I2591" s="147">
        <v>1.58</v>
      </c>
      <c r="J2591" s="147">
        <v>5.6</v>
      </c>
      <c r="K2591" s="147">
        <v>9.19</v>
      </c>
      <c r="L2591" s="147">
        <v>76.47</v>
      </c>
      <c r="M2591" s="147">
        <v>69.28</v>
      </c>
    </row>
    <row r="2592" spans="1:14" s="7" customFormat="1" ht="15" customHeight="1">
      <c r="A2592" s="21"/>
      <c r="B2592" s="144">
        <v>2008</v>
      </c>
      <c r="C2592" s="144"/>
      <c r="D2592" s="146">
        <v>26438</v>
      </c>
      <c r="E2592" s="146">
        <v>40155</v>
      </c>
      <c r="F2592" s="146">
        <v>17368</v>
      </c>
      <c r="G2592" s="146">
        <v>205880</v>
      </c>
      <c r="H2592" s="146">
        <v>155647</v>
      </c>
      <c r="I2592" s="147">
        <v>1.52</v>
      </c>
      <c r="J2592" s="147">
        <v>5.13</v>
      </c>
      <c r="K2592" s="147">
        <v>8.7799999999999994</v>
      </c>
      <c r="L2592" s="147">
        <v>74.040000000000006</v>
      </c>
      <c r="M2592" s="147">
        <v>62.69</v>
      </c>
    </row>
    <row r="2593" spans="1:14" s="7" customFormat="1" ht="15" customHeight="1">
      <c r="A2593" s="21"/>
      <c r="B2593" s="141" t="s">
        <v>413</v>
      </c>
      <c r="C2593" s="141"/>
      <c r="D2593" s="152"/>
      <c r="E2593" s="152"/>
      <c r="F2593" s="152"/>
      <c r="G2593" s="152"/>
      <c r="H2593" s="152"/>
      <c r="I2593" s="153"/>
      <c r="J2593" s="153"/>
      <c r="K2593" s="153"/>
      <c r="L2593" s="153"/>
      <c r="M2593" s="153"/>
      <c r="N2593" s="14"/>
    </row>
    <row r="2594" spans="1:14" s="7" customFormat="1" ht="15" customHeight="1">
      <c r="A2594" s="21"/>
      <c r="B2594" s="163">
        <v>2016</v>
      </c>
      <c r="C2594" s="251"/>
      <c r="D2594" s="259">
        <v>3711</v>
      </c>
      <c r="E2594" s="259">
        <v>6135</v>
      </c>
      <c r="F2594" s="259">
        <v>2880</v>
      </c>
      <c r="G2594" s="259">
        <v>39032</v>
      </c>
      <c r="H2594" s="259">
        <v>30346</v>
      </c>
      <c r="I2594" s="260">
        <v>1.65</v>
      </c>
      <c r="J2594" s="260">
        <v>6.36</v>
      </c>
      <c r="K2594" s="260">
        <v>12</v>
      </c>
      <c r="L2594" s="260">
        <v>88.52</v>
      </c>
      <c r="M2594" s="260">
        <v>57.32</v>
      </c>
      <c r="N2594" s="14"/>
    </row>
    <row r="2595" spans="1:14" s="14" customFormat="1" ht="15" customHeight="1" collapsed="1">
      <c r="A2595" s="21"/>
      <c r="B2595" s="163">
        <v>2015</v>
      </c>
      <c r="C2595" s="163"/>
      <c r="D2595" s="259">
        <v>3581</v>
      </c>
      <c r="E2595" s="259">
        <v>5576</v>
      </c>
      <c r="F2595" s="259">
        <v>2504</v>
      </c>
      <c r="G2595" s="259">
        <v>36586</v>
      </c>
      <c r="H2595" s="259">
        <v>28430</v>
      </c>
      <c r="I2595" s="260">
        <v>1.56</v>
      </c>
      <c r="J2595" s="260">
        <v>6.56</v>
      </c>
      <c r="K2595" s="260">
        <v>11.92</v>
      </c>
      <c r="L2595" s="260">
        <v>81.55</v>
      </c>
      <c r="M2595" s="260">
        <v>60.91</v>
      </c>
    </row>
    <row r="2596" spans="1:14" s="14" customFormat="1" ht="15" customHeight="1">
      <c r="A2596" s="21"/>
      <c r="B2596" s="163">
        <v>2014</v>
      </c>
      <c r="C2596" s="163"/>
      <c r="D2596" s="146">
        <v>3546</v>
      </c>
      <c r="E2596" s="146">
        <v>4906</v>
      </c>
      <c r="F2596" s="146">
        <v>1869</v>
      </c>
      <c r="G2596" s="146">
        <v>22645</v>
      </c>
      <c r="H2596" s="146">
        <v>17099</v>
      </c>
      <c r="I2596" s="147">
        <v>1.38</v>
      </c>
      <c r="J2596" s="147">
        <v>4.62</v>
      </c>
      <c r="K2596" s="147">
        <v>7.82</v>
      </c>
      <c r="L2596" s="147">
        <v>64.540000000000006</v>
      </c>
      <c r="M2596" s="147">
        <v>75.88</v>
      </c>
    </row>
    <row r="2597" spans="1:14" s="14" customFormat="1" ht="15" customHeight="1">
      <c r="A2597" s="27"/>
      <c r="B2597" s="163">
        <v>2013</v>
      </c>
      <c r="C2597" s="163"/>
      <c r="D2597" s="146">
        <v>3469</v>
      </c>
      <c r="E2597" s="146">
        <v>4788</v>
      </c>
      <c r="F2597" s="146">
        <v>1806</v>
      </c>
      <c r="G2597" s="146">
        <v>21498</v>
      </c>
      <c r="H2597" s="146">
        <v>16179</v>
      </c>
      <c r="I2597" s="147">
        <v>1.38</v>
      </c>
      <c r="J2597" s="147">
        <v>4.49</v>
      </c>
      <c r="K2597" s="147">
        <v>8.4</v>
      </c>
      <c r="L2597" s="147">
        <v>70.540000000000006</v>
      </c>
      <c r="M2597" s="147">
        <v>68.63</v>
      </c>
      <c r="N2597" s="7"/>
    </row>
    <row r="2598" spans="1:14" s="7" customFormat="1" ht="15" customHeight="1">
      <c r="A2598" s="21"/>
      <c r="B2598" s="144">
        <v>2012</v>
      </c>
      <c r="C2598" s="144"/>
      <c r="D2598" s="146">
        <v>3534</v>
      </c>
      <c r="E2598" s="146">
        <v>4889</v>
      </c>
      <c r="F2598" s="146">
        <v>1860</v>
      </c>
      <c r="G2598" s="146">
        <v>21265</v>
      </c>
      <c r="H2598" s="146">
        <v>16135</v>
      </c>
      <c r="I2598" s="147">
        <v>1.38</v>
      </c>
      <c r="J2598" s="147">
        <v>4.3499999999999996</v>
      </c>
      <c r="K2598" s="147">
        <v>8.14</v>
      </c>
      <c r="L2598" s="147">
        <v>71.2</v>
      </c>
      <c r="M2598" s="147">
        <v>65.94</v>
      </c>
    </row>
    <row r="2599" spans="1:14" s="7" customFormat="1" ht="15" customHeight="1">
      <c r="A2599" s="21"/>
      <c r="B2599" s="144">
        <v>2011</v>
      </c>
      <c r="C2599" s="144"/>
      <c r="D2599" s="146">
        <v>3734</v>
      </c>
      <c r="E2599" s="146">
        <v>5133</v>
      </c>
      <c r="F2599" s="146">
        <v>1955</v>
      </c>
      <c r="G2599" s="146">
        <v>22793</v>
      </c>
      <c r="H2599" s="146">
        <v>17277</v>
      </c>
      <c r="I2599" s="147">
        <v>1.37</v>
      </c>
      <c r="J2599" s="147">
        <v>4.4400000000000004</v>
      </c>
      <c r="K2599" s="147">
        <v>8.41</v>
      </c>
      <c r="L2599" s="147">
        <v>72.14</v>
      </c>
      <c r="M2599" s="147">
        <v>67.099999999999994</v>
      </c>
    </row>
    <row r="2600" spans="1:14" s="7" customFormat="1" ht="15" customHeight="1">
      <c r="A2600" s="21"/>
      <c r="B2600" s="144">
        <v>2010</v>
      </c>
      <c r="C2600" s="144"/>
      <c r="D2600" s="146">
        <v>3841</v>
      </c>
      <c r="E2600" s="146">
        <v>5322</v>
      </c>
      <c r="F2600" s="146">
        <v>2050</v>
      </c>
      <c r="G2600" s="146">
        <v>25466</v>
      </c>
      <c r="H2600" s="146">
        <v>19294</v>
      </c>
      <c r="I2600" s="147">
        <v>1.39</v>
      </c>
      <c r="J2600" s="147">
        <v>4.79</v>
      </c>
      <c r="K2600" s="147">
        <v>9.17</v>
      </c>
      <c r="L2600" s="147">
        <v>73.819999999999993</v>
      </c>
      <c r="M2600" s="147">
        <v>65.81</v>
      </c>
    </row>
    <row r="2601" spans="1:14" s="7" customFormat="1" ht="15" customHeight="1">
      <c r="A2601" s="21"/>
      <c r="B2601" s="144">
        <v>2009</v>
      </c>
      <c r="C2601" s="144"/>
      <c r="D2601" s="146">
        <v>4072</v>
      </c>
      <c r="E2601" s="146">
        <v>5682</v>
      </c>
      <c r="F2601" s="146">
        <v>2112</v>
      </c>
      <c r="G2601" s="146">
        <v>28311</v>
      </c>
      <c r="H2601" s="146">
        <v>21536</v>
      </c>
      <c r="I2601" s="147">
        <v>1.4</v>
      </c>
      <c r="J2601" s="147">
        <v>4.9800000000000004</v>
      </c>
      <c r="K2601" s="147">
        <v>9.51</v>
      </c>
      <c r="L2601" s="147">
        <v>70.98</v>
      </c>
      <c r="M2601" s="147">
        <v>63.51</v>
      </c>
    </row>
    <row r="2602" spans="1:14" s="7" customFormat="1" ht="15" customHeight="1">
      <c r="A2602" s="21"/>
      <c r="B2602" s="144">
        <v>2008</v>
      </c>
      <c r="C2602" s="144"/>
      <c r="D2602" s="146">
        <v>4356</v>
      </c>
      <c r="E2602" s="146">
        <v>5937</v>
      </c>
      <c r="F2602" s="146">
        <v>2073</v>
      </c>
      <c r="G2602" s="146">
        <v>27890</v>
      </c>
      <c r="H2602" s="146">
        <v>21014</v>
      </c>
      <c r="I2602" s="147">
        <v>1.36</v>
      </c>
      <c r="J2602" s="147">
        <v>4.7</v>
      </c>
      <c r="K2602" s="147">
        <v>9.42</v>
      </c>
      <c r="L2602" s="147">
        <v>70</v>
      </c>
      <c r="M2602" s="147">
        <v>58.94</v>
      </c>
    </row>
    <row r="2603" spans="1:14" s="7" customFormat="1" ht="15" customHeight="1">
      <c r="A2603" s="21"/>
      <c r="B2603" s="141" t="s">
        <v>414</v>
      </c>
      <c r="C2603" s="141"/>
      <c r="D2603" s="152"/>
      <c r="E2603" s="152"/>
      <c r="F2603" s="152"/>
      <c r="G2603" s="152"/>
      <c r="H2603" s="152"/>
      <c r="I2603" s="153"/>
      <c r="J2603" s="153"/>
      <c r="K2603" s="153"/>
      <c r="L2603" s="153"/>
      <c r="M2603" s="153"/>
      <c r="N2603" s="14"/>
    </row>
    <row r="2604" spans="1:14" s="12" customFormat="1" ht="15" customHeight="1">
      <c r="A2604" s="21"/>
      <c r="B2604" s="163">
        <v>2016</v>
      </c>
      <c r="C2604" s="251"/>
      <c r="D2604" s="259">
        <v>3250</v>
      </c>
      <c r="E2604" s="259">
        <v>4517</v>
      </c>
      <c r="F2604" s="259">
        <v>1609</v>
      </c>
      <c r="G2604" s="259">
        <v>16890</v>
      </c>
      <c r="H2604" s="259">
        <v>12478</v>
      </c>
      <c r="I2604" s="260">
        <v>1.39</v>
      </c>
      <c r="J2604" s="260">
        <v>3.74</v>
      </c>
      <c r="K2604" s="260">
        <v>7.76</v>
      </c>
      <c r="L2604" s="260">
        <v>73.91</v>
      </c>
      <c r="M2604" s="260">
        <v>63.56</v>
      </c>
      <c r="N2604" s="14"/>
    </row>
    <row r="2605" spans="1:14" s="13" customFormat="1" ht="15" customHeight="1">
      <c r="A2605" s="21"/>
      <c r="B2605" s="163">
        <v>2015</v>
      </c>
      <c r="C2605" s="163"/>
      <c r="D2605" s="259">
        <v>3068</v>
      </c>
      <c r="E2605" s="259">
        <v>4205</v>
      </c>
      <c r="F2605" s="259">
        <v>1493</v>
      </c>
      <c r="G2605" s="259">
        <v>14962</v>
      </c>
      <c r="H2605" s="259">
        <v>11035</v>
      </c>
      <c r="I2605" s="260">
        <v>1.37</v>
      </c>
      <c r="J2605" s="260">
        <v>3.56</v>
      </c>
      <c r="K2605" s="260">
        <v>7.49</v>
      </c>
      <c r="L2605" s="260">
        <v>74.69</v>
      </c>
      <c r="M2605" s="260">
        <v>64.89</v>
      </c>
      <c r="N2605" s="14"/>
    </row>
    <row r="2606" spans="1:14" s="13" customFormat="1" ht="15" customHeight="1">
      <c r="A2606" s="21"/>
      <c r="B2606" s="163">
        <v>2014</v>
      </c>
      <c r="C2606" s="163"/>
      <c r="D2606" s="146">
        <v>2896</v>
      </c>
      <c r="E2606" s="146">
        <v>3990</v>
      </c>
      <c r="F2606" s="146">
        <v>1450</v>
      </c>
      <c r="G2606" s="146">
        <v>13767</v>
      </c>
      <c r="H2606" s="146">
        <v>10138</v>
      </c>
      <c r="I2606" s="147">
        <v>1.38</v>
      </c>
      <c r="J2606" s="147">
        <v>3.45</v>
      </c>
      <c r="K2606" s="147">
        <v>6.9</v>
      </c>
      <c r="L2606" s="147">
        <v>72.69</v>
      </c>
      <c r="M2606" s="147">
        <v>64.849999999999994</v>
      </c>
      <c r="N2606" s="14"/>
    </row>
    <row r="2607" spans="1:14" s="13" customFormat="1" ht="15" customHeight="1">
      <c r="A2607" s="27"/>
      <c r="B2607" s="163">
        <v>2013</v>
      </c>
      <c r="C2607" s="163"/>
      <c r="D2607" s="146">
        <v>2847</v>
      </c>
      <c r="E2607" s="146">
        <v>3877</v>
      </c>
      <c r="F2607" s="146">
        <v>1381</v>
      </c>
      <c r="G2607" s="146">
        <v>13621</v>
      </c>
      <c r="H2607" s="146">
        <v>10033</v>
      </c>
      <c r="I2607" s="147">
        <v>1.36</v>
      </c>
      <c r="J2607" s="147">
        <v>3.51</v>
      </c>
      <c r="K2607" s="147">
        <v>7.01</v>
      </c>
      <c r="L2607" s="147">
        <v>71.12</v>
      </c>
      <c r="M2607" s="147">
        <v>63.99</v>
      </c>
      <c r="N2607" s="7"/>
    </row>
    <row r="2608" spans="1:14" s="7" customFormat="1" ht="15" customHeight="1">
      <c r="A2608" s="21"/>
      <c r="B2608" s="144">
        <v>2012</v>
      </c>
      <c r="C2608" s="144"/>
      <c r="D2608" s="146">
        <v>2827</v>
      </c>
      <c r="E2608" s="146">
        <v>3943</v>
      </c>
      <c r="F2608" s="146">
        <v>1464</v>
      </c>
      <c r="G2608" s="146">
        <v>14484</v>
      </c>
      <c r="H2608" s="146">
        <v>10815</v>
      </c>
      <c r="I2608" s="147">
        <v>1.39</v>
      </c>
      <c r="J2608" s="147">
        <v>3.67</v>
      </c>
      <c r="K2608" s="147">
        <v>6.88</v>
      </c>
      <c r="L2608" s="147">
        <v>69.53</v>
      </c>
      <c r="M2608" s="147">
        <v>71.08</v>
      </c>
    </row>
    <row r="2609" spans="1:14" s="7" customFormat="1" ht="15" customHeight="1">
      <c r="A2609" s="21"/>
      <c r="B2609" s="144">
        <v>2011</v>
      </c>
      <c r="C2609" s="144"/>
      <c r="D2609" s="146">
        <v>3044</v>
      </c>
      <c r="E2609" s="146">
        <v>4335</v>
      </c>
      <c r="F2609" s="146">
        <v>1661</v>
      </c>
      <c r="G2609" s="146">
        <v>16618</v>
      </c>
      <c r="H2609" s="146">
        <v>12442</v>
      </c>
      <c r="I2609" s="147">
        <v>1.42</v>
      </c>
      <c r="J2609" s="147">
        <v>3.83</v>
      </c>
      <c r="K2609" s="147">
        <v>7.4</v>
      </c>
      <c r="L2609" s="147">
        <v>73.94</v>
      </c>
      <c r="M2609" s="147">
        <v>69.27</v>
      </c>
    </row>
    <row r="2610" spans="1:14" s="7" customFormat="1" ht="15" customHeight="1">
      <c r="A2610" s="21"/>
      <c r="B2610" s="144">
        <v>2010</v>
      </c>
      <c r="C2610" s="144"/>
      <c r="D2610" s="146">
        <v>3293</v>
      </c>
      <c r="E2610" s="146">
        <v>4623</v>
      </c>
      <c r="F2610" s="146">
        <v>1692</v>
      </c>
      <c r="G2610" s="146">
        <v>18387</v>
      </c>
      <c r="H2610" s="146">
        <v>13757</v>
      </c>
      <c r="I2610" s="147">
        <v>1.4</v>
      </c>
      <c r="J2610" s="147">
        <v>3.98</v>
      </c>
      <c r="K2610" s="147">
        <v>8.52</v>
      </c>
      <c r="L2610" s="147">
        <v>78.39</v>
      </c>
      <c r="M2610" s="147">
        <v>62.39</v>
      </c>
    </row>
    <row r="2611" spans="1:14" s="7" customFormat="1" ht="15" customHeight="1">
      <c r="A2611" s="21"/>
      <c r="B2611" s="144">
        <v>2009</v>
      </c>
      <c r="C2611" s="144"/>
      <c r="D2611" s="146">
        <v>3484</v>
      </c>
      <c r="E2611" s="146">
        <v>4810</v>
      </c>
      <c r="F2611" s="146">
        <v>1637</v>
      </c>
      <c r="G2611" s="146">
        <v>17666</v>
      </c>
      <c r="H2611" s="146">
        <v>12912</v>
      </c>
      <c r="I2611" s="147">
        <v>1.38</v>
      </c>
      <c r="J2611" s="147">
        <v>3.67</v>
      </c>
      <c r="K2611" s="147">
        <v>8.3800000000000008</v>
      </c>
      <c r="L2611" s="147">
        <v>77.69</v>
      </c>
      <c r="M2611" s="147">
        <v>56.49</v>
      </c>
    </row>
    <row r="2612" spans="1:14" s="7" customFormat="1" ht="15" customHeight="1">
      <c r="A2612" s="21"/>
      <c r="B2612" s="144">
        <v>2008</v>
      </c>
      <c r="C2612" s="144"/>
      <c r="D2612" s="146">
        <v>3683</v>
      </c>
      <c r="E2612" s="146">
        <v>5105</v>
      </c>
      <c r="F2612" s="146">
        <v>1725</v>
      </c>
      <c r="G2612" s="146">
        <v>18784</v>
      </c>
      <c r="H2612" s="146">
        <v>13512</v>
      </c>
      <c r="I2612" s="147">
        <v>1.39</v>
      </c>
      <c r="J2612" s="147">
        <v>3.68</v>
      </c>
      <c r="K2612" s="147">
        <v>8.34</v>
      </c>
      <c r="L2612" s="147">
        <v>76.63</v>
      </c>
      <c r="M2612" s="147">
        <v>55.05</v>
      </c>
    </row>
    <row r="2613" spans="1:14" s="7" customFormat="1" ht="15" customHeight="1">
      <c r="A2613" s="21"/>
      <c r="B2613" s="141" t="s">
        <v>415</v>
      </c>
      <c r="C2613" s="141"/>
      <c r="D2613" s="152"/>
      <c r="E2613" s="152"/>
      <c r="F2613" s="152"/>
      <c r="G2613" s="152"/>
      <c r="H2613" s="152"/>
      <c r="I2613" s="153"/>
      <c r="J2613" s="153"/>
      <c r="K2613" s="153"/>
      <c r="L2613" s="153"/>
      <c r="M2613" s="153"/>
      <c r="N2613" s="14"/>
    </row>
    <row r="2614" spans="1:14" s="13" customFormat="1" ht="15" customHeight="1">
      <c r="A2614" s="21"/>
      <c r="B2614" s="163">
        <v>2016</v>
      </c>
      <c r="C2614" s="251"/>
      <c r="D2614" s="259">
        <v>1166</v>
      </c>
      <c r="E2614" s="259">
        <v>1537</v>
      </c>
      <c r="F2614" s="259">
        <v>503</v>
      </c>
      <c r="G2614" s="259">
        <v>5946</v>
      </c>
      <c r="H2614" s="259">
        <v>4448</v>
      </c>
      <c r="I2614" s="260">
        <v>1.32</v>
      </c>
      <c r="J2614" s="260">
        <v>3.87</v>
      </c>
      <c r="K2614" s="260">
        <v>7.99</v>
      </c>
      <c r="L2614" s="260">
        <v>67.599999999999994</v>
      </c>
      <c r="M2614" s="260">
        <v>51.24</v>
      </c>
      <c r="N2614" s="14"/>
    </row>
    <row r="2615" spans="1:14" s="14" customFormat="1" ht="15" customHeight="1">
      <c r="A2615" s="21"/>
      <c r="B2615" s="163">
        <v>2015</v>
      </c>
      <c r="C2615" s="163"/>
      <c r="D2615" s="259">
        <v>1153</v>
      </c>
      <c r="E2615" s="259">
        <v>1524</v>
      </c>
      <c r="F2615" s="259">
        <v>512</v>
      </c>
      <c r="G2615" s="259">
        <v>5889</v>
      </c>
      <c r="H2615" s="259">
        <v>4454</v>
      </c>
      <c r="I2615" s="260">
        <v>1.32</v>
      </c>
      <c r="J2615" s="260">
        <v>3.86</v>
      </c>
      <c r="K2615" s="260">
        <v>7.54</v>
      </c>
      <c r="L2615" s="260">
        <v>65.569999999999993</v>
      </c>
      <c r="M2615" s="260">
        <v>56.46</v>
      </c>
    </row>
    <row r="2616" spans="1:14" s="14" customFormat="1" ht="15" customHeight="1">
      <c r="A2616" s="21"/>
      <c r="B2616" s="163">
        <v>2014</v>
      </c>
      <c r="C2616" s="163"/>
      <c r="D2616" s="146">
        <v>1136</v>
      </c>
      <c r="E2616" s="146">
        <v>1501</v>
      </c>
      <c r="F2616" s="146">
        <v>507</v>
      </c>
      <c r="G2616" s="146">
        <v>5613</v>
      </c>
      <c r="H2616" s="146">
        <v>4239</v>
      </c>
      <c r="I2616" s="147">
        <v>1.32</v>
      </c>
      <c r="J2616" s="147">
        <v>3.74</v>
      </c>
      <c r="K2616" s="147">
        <v>7.55</v>
      </c>
      <c r="L2616" s="147">
        <v>68.19</v>
      </c>
      <c r="M2616" s="147">
        <v>56.75</v>
      </c>
    </row>
    <row r="2617" spans="1:14" s="14" customFormat="1" ht="15" customHeight="1">
      <c r="A2617" s="27"/>
      <c r="B2617" s="163">
        <v>2013</v>
      </c>
      <c r="C2617" s="163"/>
      <c r="D2617" s="146">
        <v>1169</v>
      </c>
      <c r="E2617" s="146">
        <v>1499</v>
      </c>
      <c r="F2617" s="146">
        <v>470</v>
      </c>
      <c r="G2617" s="146">
        <v>4741</v>
      </c>
      <c r="H2617" s="146">
        <v>3472</v>
      </c>
      <c r="I2617" s="147">
        <v>1.28</v>
      </c>
      <c r="J2617" s="147">
        <v>3.16</v>
      </c>
      <c r="K2617" s="147">
        <v>7.38</v>
      </c>
      <c r="L2617" s="147">
        <v>73.12</v>
      </c>
      <c r="M2617" s="147">
        <v>49.21</v>
      </c>
      <c r="N2617" s="7"/>
    </row>
    <row r="2618" spans="1:14" s="7" customFormat="1" ht="15" customHeight="1">
      <c r="A2618" s="21"/>
      <c r="B2618" s="144">
        <v>2012</v>
      </c>
      <c r="C2618" s="144"/>
      <c r="D2618" s="146">
        <v>1198</v>
      </c>
      <c r="E2618" s="146">
        <v>1520</v>
      </c>
      <c r="F2618" s="146">
        <v>466</v>
      </c>
      <c r="G2618" s="146">
        <v>5731</v>
      </c>
      <c r="H2618" s="146">
        <v>4297</v>
      </c>
      <c r="I2618" s="147">
        <v>1.27</v>
      </c>
      <c r="J2618" s="147">
        <v>3.77</v>
      </c>
      <c r="K2618" s="147">
        <v>8.32</v>
      </c>
      <c r="L2618" s="147">
        <v>67.64</v>
      </c>
      <c r="M2618" s="147">
        <v>63.42</v>
      </c>
    </row>
    <row r="2619" spans="1:14" s="7" customFormat="1" ht="15" customHeight="1">
      <c r="A2619" s="21"/>
      <c r="B2619" s="144">
        <v>2011</v>
      </c>
      <c r="C2619" s="144"/>
      <c r="D2619" s="146">
        <v>1232</v>
      </c>
      <c r="E2619" s="146">
        <v>1622</v>
      </c>
      <c r="F2619" s="146">
        <v>501</v>
      </c>
      <c r="G2619" s="146">
        <v>5876</v>
      </c>
      <c r="H2619" s="146">
        <v>4403</v>
      </c>
      <c r="I2619" s="147">
        <v>1.32</v>
      </c>
      <c r="J2619" s="147">
        <v>3.62</v>
      </c>
      <c r="K2619" s="147">
        <v>8.0399999999999991</v>
      </c>
      <c r="L2619" s="147">
        <v>68.540000000000006</v>
      </c>
      <c r="M2619" s="147">
        <v>54.96</v>
      </c>
    </row>
    <row r="2620" spans="1:14" s="7" customFormat="1" ht="15" customHeight="1">
      <c r="A2620" s="21"/>
      <c r="B2620" s="144">
        <v>2010</v>
      </c>
      <c r="C2620" s="144"/>
      <c r="D2620" s="146">
        <v>1284</v>
      </c>
      <c r="E2620" s="146">
        <v>1807</v>
      </c>
      <c r="F2620" s="146">
        <v>642</v>
      </c>
      <c r="G2620" s="146">
        <v>7598</v>
      </c>
      <c r="H2620" s="146">
        <v>5742</v>
      </c>
      <c r="I2620" s="147">
        <v>1.41</v>
      </c>
      <c r="J2620" s="147">
        <v>4.2</v>
      </c>
      <c r="K2620" s="147">
        <v>8.9499999999999993</v>
      </c>
      <c r="L2620" s="147">
        <v>75.59</v>
      </c>
      <c r="M2620" s="147">
        <v>68.7</v>
      </c>
    </row>
    <row r="2621" spans="1:14" s="7" customFormat="1" ht="15" customHeight="1">
      <c r="A2621" s="21"/>
      <c r="B2621" s="144">
        <v>2009</v>
      </c>
      <c r="C2621" s="144"/>
      <c r="D2621" s="146">
        <v>1407</v>
      </c>
      <c r="E2621" s="146">
        <v>1926</v>
      </c>
      <c r="F2621" s="146">
        <v>620</v>
      </c>
      <c r="G2621" s="146">
        <v>7843</v>
      </c>
      <c r="H2621" s="146">
        <v>5856</v>
      </c>
      <c r="I2621" s="147">
        <v>1.37</v>
      </c>
      <c r="J2621" s="147">
        <v>4.07</v>
      </c>
      <c r="K2621" s="147">
        <v>8.35</v>
      </c>
      <c r="L2621" s="147">
        <v>66.040000000000006</v>
      </c>
      <c r="M2621" s="147">
        <v>66.64</v>
      </c>
    </row>
    <row r="2622" spans="1:14" s="7" customFormat="1" ht="15" customHeight="1">
      <c r="A2622" s="21"/>
      <c r="B2622" s="144">
        <v>2008</v>
      </c>
      <c r="C2622" s="144"/>
      <c r="D2622" s="146">
        <v>1430</v>
      </c>
      <c r="E2622" s="146">
        <v>1908</v>
      </c>
      <c r="F2622" s="146">
        <v>584</v>
      </c>
      <c r="G2622" s="146">
        <v>7467</v>
      </c>
      <c r="H2622" s="146">
        <v>5551</v>
      </c>
      <c r="I2622" s="147">
        <v>1.33</v>
      </c>
      <c r="J2622" s="147">
        <v>3.91</v>
      </c>
      <c r="K2622" s="147">
        <v>8.15</v>
      </c>
      <c r="L2622" s="147">
        <v>63.77</v>
      </c>
      <c r="M2622" s="147">
        <v>61.03</v>
      </c>
    </row>
    <row r="2623" spans="1:14" s="7" customFormat="1" ht="15" customHeight="1">
      <c r="A2623" s="21"/>
      <c r="B2623" s="141" t="s">
        <v>416</v>
      </c>
      <c r="C2623" s="141"/>
      <c r="D2623" s="152"/>
      <c r="E2623" s="152"/>
      <c r="F2623" s="152"/>
      <c r="G2623" s="152"/>
      <c r="H2623" s="152"/>
      <c r="I2623" s="153"/>
      <c r="J2623" s="153"/>
      <c r="K2623" s="153"/>
      <c r="L2623" s="153"/>
      <c r="M2623" s="153"/>
      <c r="N2623" s="14"/>
    </row>
    <row r="2624" spans="1:14" s="14" customFormat="1" ht="15" customHeight="1">
      <c r="A2624" s="21"/>
      <c r="B2624" s="163">
        <v>2016</v>
      </c>
      <c r="C2624" s="251"/>
      <c r="D2624" s="259">
        <v>933</v>
      </c>
      <c r="E2624" s="259">
        <v>1765</v>
      </c>
      <c r="F2624" s="259">
        <v>1096</v>
      </c>
      <c r="G2624" s="259">
        <v>11593</v>
      </c>
      <c r="H2624" s="259">
        <v>9058</v>
      </c>
      <c r="I2624" s="260">
        <v>1.89</v>
      </c>
      <c r="J2624" s="260">
        <v>6.57</v>
      </c>
      <c r="K2624" s="260">
        <v>8.9</v>
      </c>
      <c r="L2624" s="260">
        <v>84.18</v>
      </c>
      <c r="M2624" s="260">
        <v>74.16</v>
      </c>
    </row>
    <row r="2625" spans="1:14" s="14" customFormat="1" ht="15" customHeight="1">
      <c r="A2625" s="21"/>
      <c r="B2625" s="163">
        <v>2015</v>
      </c>
      <c r="C2625" s="163"/>
      <c r="D2625" s="259">
        <v>943</v>
      </c>
      <c r="E2625" s="259">
        <v>1763</v>
      </c>
      <c r="F2625" s="259">
        <v>1093</v>
      </c>
      <c r="G2625" s="259">
        <v>11770</v>
      </c>
      <c r="H2625" s="259">
        <v>9205</v>
      </c>
      <c r="I2625" s="260">
        <v>1.87</v>
      </c>
      <c r="J2625" s="260">
        <v>6.68</v>
      </c>
      <c r="K2625" s="260">
        <v>9</v>
      </c>
      <c r="L2625" s="260">
        <v>83.59</v>
      </c>
      <c r="M2625" s="260">
        <v>77.42</v>
      </c>
    </row>
    <row r="2626" spans="1:14" s="14" customFormat="1" ht="15" customHeight="1">
      <c r="A2626" s="21"/>
      <c r="B2626" s="163">
        <v>2014</v>
      </c>
      <c r="C2626" s="163"/>
      <c r="D2626" s="146">
        <v>931</v>
      </c>
      <c r="E2626" s="146">
        <v>1734</v>
      </c>
      <c r="F2626" s="146">
        <v>1065</v>
      </c>
      <c r="G2626" s="146">
        <v>11443</v>
      </c>
      <c r="H2626" s="146">
        <v>8838</v>
      </c>
      <c r="I2626" s="147">
        <v>1.86</v>
      </c>
      <c r="J2626" s="147">
        <v>6.6</v>
      </c>
      <c r="K2626" s="147">
        <v>9.2799999999999994</v>
      </c>
      <c r="L2626" s="147">
        <v>86.36</v>
      </c>
      <c r="M2626" s="147">
        <v>76</v>
      </c>
    </row>
    <row r="2627" spans="1:14" s="7" customFormat="1" ht="15" customHeight="1">
      <c r="A2627" s="27"/>
      <c r="B2627" s="163">
        <v>2013</v>
      </c>
      <c r="C2627" s="163"/>
      <c r="D2627" s="146">
        <v>953</v>
      </c>
      <c r="E2627" s="146">
        <v>1829</v>
      </c>
      <c r="F2627" s="146">
        <v>1148</v>
      </c>
      <c r="G2627" s="146">
        <v>12099</v>
      </c>
      <c r="H2627" s="146">
        <v>9126</v>
      </c>
      <c r="I2627" s="147">
        <v>1.92</v>
      </c>
      <c r="J2627" s="147">
        <v>6.62</v>
      </c>
      <c r="K2627" s="147">
        <v>8.83</v>
      </c>
      <c r="L2627" s="147">
        <v>83.74</v>
      </c>
      <c r="M2627" s="147">
        <v>80.7</v>
      </c>
    </row>
    <row r="2628" spans="1:14" s="7" customFormat="1" ht="15" customHeight="1">
      <c r="A2628" s="21"/>
      <c r="B2628" s="144">
        <v>2012</v>
      </c>
      <c r="C2628" s="144"/>
      <c r="D2628" s="146">
        <v>1006</v>
      </c>
      <c r="E2628" s="146">
        <v>1944</v>
      </c>
      <c r="F2628" s="146">
        <v>1221</v>
      </c>
      <c r="G2628" s="146">
        <v>12967</v>
      </c>
      <c r="H2628" s="146">
        <v>10114</v>
      </c>
      <c r="I2628" s="147">
        <v>1.93</v>
      </c>
      <c r="J2628" s="147">
        <v>6.67</v>
      </c>
      <c r="K2628" s="147">
        <v>8.4</v>
      </c>
      <c r="L2628" s="147">
        <v>79.069999999999993</v>
      </c>
      <c r="M2628" s="147">
        <v>118.04</v>
      </c>
    </row>
    <row r="2629" spans="1:14" s="7" customFormat="1" ht="15" customHeight="1">
      <c r="A2629" s="21"/>
      <c r="B2629" s="144">
        <v>2011</v>
      </c>
      <c r="C2629" s="144"/>
      <c r="D2629" s="146">
        <v>1091</v>
      </c>
      <c r="E2629" s="146">
        <v>2103</v>
      </c>
      <c r="F2629" s="146">
        <v>1316</v>
      </c>
      <c r="G2629" s="146">
        <v>14357</v>
      </c>
      <c r="H2629" s="146">
        <v>11242</v>
      </c>
      <c r="I2629" s="147">
        <v>1.93</v>
      </c>
      <c r="J2629" s="147">
        <v>6.83</v>
      </c>
      <c r="K2629" s="147">
        <v>9.34</v>
      </c>
      <c r="L2629" s="147">
        <v>85.63</v>
      </c>
      <c r="M2629" s="147">
        <v>118.98</v>
      </c>
    </row>
    <row r="2630" spans="1:14" s="7" customFormat="1" ht="15" customHeight="1">
      <c r="A2630" s="21"/>
      <c r="B2630" s="144">
        <v>2010</v>
      </c>
      <c r="C2630" s="144"/>
      <c r="D2630" s="146">
        <v>1159</v>
      </c>
      <c r="E2630" s="146">
        <v>2234</v>
      </c>
      <c r="F2630" s="146">
        <v>1391</v>
      </c>
      <c r="G2630" s="146">
        <v>15077</v>
      </c>
      <c r="H2630" s="146">
        <v>11715</v>
      </c>
      <c r="I2630" s="147">
        <v>1.93</v>
      </c>
      <c r="J2630" s="147">
        <v>6.75</v>
      </c>
      <c r="K2630" s="147">
        <v>10.26</v>
      </c>
      <c r="L2630" s="147">
        <v>94.7</v>
      </c>
      <c r="M2630" s="147">
        <v>113.45</v>
      </c>
    </row>
    <row r="2631" spans="1:14" s="7" customFormat="1" ht="15" customHeight="1">
      <c r="A2631" s="21"/>
      <c r="B2631" s="144">
        <v>2009</v>
      </c>
      <c r="C2631" s="144"/>
      <c r="D2631" s="146">
        <v>1270</v>
      </c>
      <c r="E2631" s="146">
        <v>2467</v>
      </c>
      <c r="F2631" s="146">
        <v>1515</v>
      </c>
      <c r="G2631" s="146">
        <v>16154</v>
      </c>
      <c r="H2631" s="146">
        <v>12558</v>
      </c>
      <c r="I2631" s="147">
        <v>1.94</v>
      </c>
      <c r="J2631" s="147">
        <v>6.55</v>
      </c>
      <c r="K2631" s="147">
        <v>8.98</v>
      </c>
      <c r="L2631" s="147">
        <v>84.2</v>
      </c>
      <c r="M2631" s="147">
        <v>106.68</v>
      </c>
    </row>
    <row r="2632" spans="1:14" s="7" customFormat="1" ht="15" customHeight="1">
      <c r="A2632" s="21"/>
      <c r="B2632" s="144">
        <v>2008</v>
      </c>
      <c r="C2632" s="144"/>
      <c r="D2632" s="146">
        <v>1332</v>
      </c>
      <c r="E2632" s="146">
        <v>2656</v>
      </c>
      <c r="F2632" s="146">
        <v>1617</v>
      </c>
      <c r="G2632" s="146">
        <v>16762</v>
      </c>
      <c r="H2632" s="146">
        <v>13042</v>
      </c>
      <c r="I2632" s="147">
        <v>1.99</v>
      </c>
      <c r="J2632" s="147">
        <v>6.31</v>
      </c>
      <c r="K2632" s="147">
        <v>10.35</v>
      </c>
      <c r="L2632" s="147">
        <v>99.89</v>
      </c>
      <c r="M2632" s="147">
        <v>81.3</v>
      </c>
    </row>
    <row r="2633" spans="1:14" s="13" customFormat="1" ht="15" customHeight="1">
      <c r="A2633" s="21"/>
      <c r="B2633" s="135" t="s">
        <v>40</v>
      </c>
      <c r="C2633" s="135"/>
      <c r="D2633" s="136"/>
      <c r="E2633" s="136"/>
      <c r="F2633" s="136"/>
      <c r="G2633" s="136"/>
      <c r="H2633" s="136"/>
      <c r="I2633" s="137"/>
      <c r="J2633" s="137"/>
      <c r="K2633" s="137"/>
      <c r="L2633" s="137"/>
      <c r="M2633" s="137"/>
      <c r="N2633" s="9"/>
    </row>
    <row r="2634" spans="1:14" s="14" customFormat="1" ht="15" customHeight="1">
      <c r="A2634" s="21"/>
      <c r="B2634" s="138" t="s">
        <v>128</v>
      </c>
      <c r="C2634" s="138"/>
      <c r="D2634" s="139"/>
      <c r="E2634" s="139"/>
      <c r="F2634" s="139"/>
      <c r="G2634" s="139"/>
      <c r="H2634" s="139"/>
      <c r="I2634" s="140"/>
      <c r="J2634" s="140"/>
      <c r="K2634" s="140"/>
      <c r="L2634" s="140"/>
      <c r="M2634" s="140"/>
      <c r="N2634" s="12"/>
    </row>
    <row r="2635" spans="1:14" s="14" customFormat="1" ht="15" customHeight="1">
      <c r="A2635" s="21"/>
      <c r="B2635" s="141" t="s">
        <v>463</v>
      </c>
      <c r="C2635" s="141"/>
      <c r="D2635" s="142"/>
      <c r="E2635" s="142"/>
      <c r="F2635" s="142"/>
      <c r="G2635" s="142"/>
      <c r="H2635" s="142"/>
      <c r="I2635" s="143"/>
      <c r="J2635" s="143"/>
      <c r="K2635" s="143"/>
      <c r="L2635" s="143"/>
      <c r="M2635" s="143"/>
      <c r="N2635" s="13"/>
    </row>
    <row r="2636" spans="1:14" s="14" customFormat="1" ht="15" customHeight="1">
      <c r="A2636" s="21"/>
      <c r="B2636" s="163">
        <v>2016</v>
      </c>
      <c r="C2636" s="251"/>
      <c r="D2636" s="259">
        <v>405518</v>
      </c>
      <c r="E2636" s="259">
        <v>1262799</v>
      </c>
      <c r="F2636" s="259">
        <v>966472</v>
      </c>
      <c r="G2636" s="259">
        <v>14937802</v>
      </c>
      <c r="H2636" s="259">
        <v>11647778</v>
      </c>
      <c r="I2636" s="260">
        <v>3.11</v>
      </c>
      <c r="J2636" s="260">
        <v>11.83</v>
      </c>
      <c r="K2636" s="260">
        <v>19.62</v>
      </c>
      <c r="L2636" s="260">
        <v>126.96</v>
      </c>
      <c r="M2636" s="260">
        <v>60.63</v>
      </c>
      <c r="N2636" s="13"/>
    </row>
    <row r="2637" spans="1:14" s="7" customFormat="1" ht="15" customHeight="1">
      <c r="A2637" s="21"/>
      <c r="B2637" s="163">
        <v>2015</v>
      </c>
      <c r="C2637" s="163"/>
      <c r="D2637" s="259">
        <v>396653</v>
      </c>
      <c r="E2637" s="259">
        <v>1219654</v>
      </c>
      <c r="F2637" s="259">
        <v>930183</v>
      </c>
      <c r="G2637" s="259">
        <v>14126423</v>
      </c>
      <c r="H2637" s="259">
        <v>11032813</v>
      </c>
      <c r="I2637" s="260">
        <v>3.07</v>
      </c>
      <c r="J2637" s="260">
        <v>11.58</v>
      </c>
      <c r="K2637" s="260">
        <v>19.059999999999999</v>
      </c>
      <c r="L2637" s="260">
        <v>125.51</v>
      </c>
      <c r="M2637" s="260">
        <v>61.19</v>
      </c>
      <c r="N2637" s="13"/>
    </row>
    <row r="2638" spans="1:14" s="7" customFormat="1" ht="15" customHeight="1">
      <c r="A2638" s="21"/>
      <c r="B2638" s="163">
        <v>2014</v>
      </c>
      <c r="C2638" s="163"/>
      <c r="D2638" s="146">
        <v>386677</v>
      </c>
      <c r="E2638" s="146">
        <v>1176161</v>
      </c>
      <c r="F2638" s="146">
        <v>895535</v>
      </c>
      <c r="G2638" s="146">
        <v>13426954</v>
      </c>
      <c r="H2638" s="146">
        <v>10487587</v>
      </c>
      <c r="I2638" s="147">
        <v>3.04</v>
      </c>
      <c r="J2638" s="147">
        <v>11.42</v>
      </c>
      <c r="K2638" s="147">
        <v>18.64</v>
      </c>
      <c r="L2638" s="147">
        <v>124.31</v>
      </c>
      <c r="M2638" s="147">
        <v>61.83</v>
      </c>
      <c r="N2638" s="13"/>
    </row>
    <row r="2639" spans="1:14" s="7" customFormat="1" ht="15" customHeight="1">
      <c r="A2639" s="27"/>
      <c r="B2639" s="163">
        <v>2013</v>
      </c>
      <c r="C2639" s="163"/>
      <c r="D2639" s="146">
        <v>374475</v>
      </c>
      <c r="E2639" s="146">
        <v>1145492</v>
      </c>
      <c r="F2639" s="146">
        <v>874450</v>
      </c>
      <c r="G2639" s="146">
        <v>12885031</v>
      </c>
      <c r="H2639" s="146">
        <v>10056538</v>
      </c>
      <c r="I2639" s="147">
        <v>3.06</v>
      </c>
      <c r="J2639" s="147">
        <v>11.25</v>
      </c>
      <c r="K2639" s="147">
        <v>18.22</v>
      </c>
      <c r="L2639" s="147">
        <v>123.68</v>
      </c>
      <c r="M2639" s="147">
        <v>62.2</v>
      </c>
    </row>
    <row r="2640" spans="1:14" s="7" customFormat="1" ht="15" customHeight="1">
      <c r="A2640" s="21"/>
      <c r="B2640" s="144">
        <v>2012</v>
      </c>
      <c r="C2640" s="144"/>
      <c r="D2640" s="146">
        <v>348819</v>
      </c>
      <c r="E2640" s="146">
        <v>1130728</v>
      </c>
      <c r="F2640" s="146">
        <v>883223</v>
      </c>
      <c r="G2640" s="146">
        <v>12953994</v>
      </c>
      <c r="H2640" s="146">
        <v>10105339</v>
      </c>
      <c r="I2640" s="147">
        <v>3.24</v>
      </c>
      <c r="J2640" s="147">
        <v>11.46</v>
      </c>
      <c r="K2640" s="147">
        <v>17.79</v>
      </c>
      <c r="L2640" s="147">
        <v>121.3</v>
      </c>
      <c r="M2640" s="147">
        <v>64.72</v>
      </c>
    </row>
    <row r="2641" spans="1:14" s="7" customFormat="1" ht="15" customHeight="1">
      <c r="A2641" s="21"/>
      <c r="B2641" s="144">
        <v>2011</v>
      </c>
      <c r="C2641" s="144"/>
      <c r="D2641" s="146">
        <v>361159</v>
      </c>
      <c r="E2641" s="146">
        <v>1193618</v>
      </c>
      <c r="F2641" s="146">
        <v>936492</v>
      </c>
      <c r="G2641" s="146">
        <v>13776868</v>
      </c>
      <c r="H2641" s="146">
        <v>10745362</v>
      </c>
      <c r="I2641" s="147">
        <v>3.3</v>
      </c>
      <c r="J2641" s="147">
        <v>11.54</v>
      </c>
      <c r="K2641" s="147">
        <v>18.07</v>
      </c>
      <c r="L2641" s="147">
        <v>122.83</v>
      </c>
      <c r="M2641" s="147">
        <v>64.27</v>
      </c>
    </row>
    <row r="2642" spans="1:14" s="7" customFormat="1" ht="15" customHeight="1">
      <c r="A2642" s="21"/>
      <c r="B2642" s="144">
        <v>2010</v>
      </c>
      <c r="C2642" s="144"/>
      <c r="D2642" s="146">
        <v>366595</v>
      </c>
      <c r="E2642" s="146">
        <v>1219046</v>
      </c>
      <c r="F2642" s="146">
        <v>959365</v>
      </c>
      <c r="G2642" s="146">
        <v>13985583</v>
      </c>
      <c r="H2642" s="146">
        <v>10933004</v>
      </c>
      <c r="I2642" s="147">
        <v>3.33</v>
      </c>
      <c r="J2642" s="147">
        <v>11.47</v>
      </c>
      <c r="K2642" s="147">
        <v>18.86</v>
      </c>
      <c r="L2642" s="147">
        <v>129.38999999999999</v>
      </c>
      <c r="M2642" s="147">
        <v>61.18</v>
      </c>
    </row>
    <row r="2643" spans="1:14" s="15" customFormat="1" ht="15" customHeight="1" collapsed="1">
      <c r="A2643" s="21"/>
      <c r="B2643" s="144">
        <v>2009</v>
      </c>
      <c r="C2643" s="144"/>
      <c r="D2643" s="146">
        <v>379271</v>
      </c>
      <c r="E2643" s="146">
        <v>1247197</v>
      </c>
      <c r="F2643" s="146">
        <v>972572</v>
      </c>
      <c r="G2643" s="146">
        <v>13681049</v>
      </c>
      <c r="H2643" s="146">
        <v>10607125</v>
      </c>
      <c r="I2643" s="147">
        <v>3.29</v>
      </c>
      <c r="J2643" s="147">
        <v>10.97</v>
      </c>
      <c r="K2643" s="147">
        <v>18.11</v>
      </c>
      <c r="L2643" s="147">
        <v>128.72999999999999</v>
      </c>
      <c r="M2643" s="147">
        <v>60.86</v>
      </c>
      <c r="N2643" s="7"/>
    </row>
    <row r="2644" spans="1:14" s="15" customFormat="1" ht="15" customHeight="1">
      <c r="A2644" s="21"/>
      <c r="B2644" s="144">
        <v>2008</v>
      </c>
      <c r="C2644" s="144"/>
      <c r="D2644" s="146">
        <v>388722</v>
      </c>
      <c r="E2644" s="146">
        <v>1289977</v>
      </c>
      <c r="F2644" s="146">
        <v>1007226</v>
      </c>
      <c r="G2644" s="146">
        <v>13876587</v>
      </c>
      <c r="H2644" s="146">
        <v>10754101</v>
      </c>
      <c r="I2644" s="147">
        <v>3.32</v>
      </c>
      <c r="J2644" s="147">
        <v>10.76</v>
      </c>
      <c r="K2644" s="147">
        <v>18.04</v>
      </c>
      <c r="L2644" s="147">
        <v>130.91</v>
      </c>
      <c r="M2644" s="147">
        <v>59.55</v>
      </c>
      <c r="N2644" s="7"/>
    </row>
    <row r="2645" spans="1:14" s="15" customFormat="1" ht="15" customHeight="1">
      <c r="A2645" s="21"/>
      <c r="B2645" s="138" t="s">
        <v>35</v>
      </c>
      <c r="C2645" s="138"/>
      <c r="D2645" s="150"/>
      <c r="E2645" s="150"/>
      <c r="F2645" s="150"/>
      <c r="G2645" s="150"/>
      <c r="H2645" s="150"/>
      <c r="I2645" s="151"/>
      <c r="J2645" s="151"/>
      <c r="K2645" s="151"/>
      <c r="L2645" s="151"/>
      <c r="M2645" s="151"/>
      <c r="N2645" s="13"/>
    </row>
    <row r="2646" spans="1:14" s="7" customFormat="1" ht="15" customHeight="1">
      <c r="A2646" s="21"/>
      <c r="B2646" s="141" t="s">
        <v>135</v>
      </c>
      <c r="C2646" s="141"/>
      <c r="D2646" s="152"/>
      <c r="E2646" s="152"/>
      <c r="F2646" s="152"/>
      <c r="G2646" s="152"/>
      <c r="H2646" s="152"/>
      <c r="I2646" s="153"/>
      <c r="J2646" s="153"/>
      <c r="K2646" s="153"/>
      <c r="L2646" s="153"/>
      <c r="M2646" s="153"/>
      <c r="N2646" s="14"/>
    </row>
    <row r="2647" spans="1:14" s="7" customFormat="1" ht="15" customHeight="1">
      <c r="A2647" s="21"/>
      <c r="B2647" s="163">
        <v>2016</v>
      </c>
      <c r="C2647" s="251"/>
      <c r="D2647" s="259">
        <v>276204</v>
      </c>
      <c r="E2647" s="259">
        <v>304523</v>
      </c>
      <c r="F2647" s="259">
        <v>39539</v>
      </c>
      <c r="G2647" s="259">
        <v>372345</v>
      </c>
      <c r="H2647" s="259">
        <v>204652</v>
      </c>
      <c r="I2647" s="260">
        <v>1.1000000000000001</v>
      </c>
      <c r="J2647" s="260">
        <v>1.22</v>
      </c>
      <c r="K2647" s="260">
        <v>6.68</v>
      </c>
      <c r="L2647" s="260">
        <v>70.92</v>
      </c>
      <c r="M2647" s="260">
        <v>18.77</v>
      </c>
      <c r="N2647" s="14"/>
    </row>
    <row r="2648" spans="1:14" s="7" customFormat="1" ht="15" customHeight="1">
      <c r="A2648" s="21"/>
      <c r="B2648" s="163">
        <v>2015</v>
      </c>
      <c r="C2648" s="163"/>
      <c r="D2648" s="259">
        <v>270287</v>
      </c>
      <c r="E2648" s="259">
        <v>299618</v>
      </c>
      <c r="F2648" s="259">
        <v>40609</v>
      </c>
      <c r="G2648" s="259">
        <v>375403</v>
      </c>
      <c r="H2648" s="259">
        <v>210010</v>
      </c>
      <c r="I2648" s="260">
        <v>1.1100000000000001</v>
      </c>
      <c r="J2648" s="260">
        <v>1.25</v>
      </c>
      <c r="K2648" s="260">
        <v>6.43</v>
      </c>
      <c r="L2648" s="260">
        <v>69.58</v>
      </c>
      <c r="M2648" s="260">
        <v>19.93</v>
      </c>
      <c r="N2648" s="14"/>
    </row>
    <row r="2649" spans="1:14" s="7" customFormat="1" ht="15" customHeight="1">
      <c r="A2649" s="21"/>
      <c r="B2649" s="163">
        <v>2014</v>
      </c>
      <c r="C2649" s="163"/>
      <c r="D2649" s="146">
        <v>263766</v>
      </c>
      <c r="E2649" s="146">
        <v>293653</v>
      </c>
      <c r="F2649" s="146">
        <v>43091</v>
      </c>
      <c r="G2649" s="146">
        <v>379564</v>
      </c>
      <c r="H2649" s="146">
        <v>214939</v>
      </c>
      <c r="I2649" s="147">
        <v>1.1100000000000001</v>
      </c>
      <c r="J2649" s="147">
        <v>1.29</v>
      </c>
      <c r="K2649" s="147">
        <v>6.42</v>
      </c>
      <c r="L2649" s="147">
        <v>72.87</v>
      </c>
      <c r="M2649" s="147">
        <v>20.65</v>
      </c>
      <c r="N2649" s="14"/>
    </row>
    <row r="2650" spans="1:14" s="7" customFormat="1" ht="15" customHeight="1">
      <c r="A2650" s="27"/>
      <c r="B2650" s="163">
        <v>2013</v>
      </c>
      <c r="C2650" s="163"/>
      <c r="D2650" s="146">
        <v>254441</v>
      </c>
      <c r="E2650" s="146">
        <v>286838</v>
      </c>
      <c r="F2650" s="146">
        <v>45100</v>
      </c>
      <c r="G2650" s="146">
        <v>386150</v>
      </c>
      <c r="H2650" s="146">
        <v>220349</v>
      </c>
      <c r="I2650" s="147">
        <v>1.1299999999999999</v>
      </c>
      <c r="J2650" s="147">
        <v>1.35</v>
      </c>
      <c r="K2650" s="147">
        <v>6.4</v>
      </c>
      <c r="L2650" s="147">
        <v>74.790000000000006</v>
      </c>
      <c r="M2650" s="147">
        <v>21.52</v>
      </c>
    </row>
    <row r="2651" spans="1:14" s="7" customFormat="1" ht="15" customHeight="1">
      <c r="A2651" s="21"/>
      <c r="B2651" s="144">
        <v>2012</v>
      </c>
      <c r="C2651" s="144"/>
      <c r="D2651" s="146">
        <v>230623</v>
      </c>
      <c r="E2651" s="146">
        <v>267973</v>
      </c>
      <c r="F2651" s="146">
        <v>48898</v>
      </c>
      <c r="G2651" s="146">
        <v>410090</v>
      </c>
      <c r="H2651" s="146">
        <v>237221</v>
      </c>
      <c r="I2651" s="147">
        <v>1.1599999999999999</v>
      </c>
      <c r="J2651" s="147">
        <v>1.53</v>
      </c>
      <c r="K2651" s="147">
        <v>7.23</v>
      </c>
      <c r="L2651" s="147">
        <v>86.19</v>
      </c>
      <c r="M2651" s="147">
        <v>21.52</v>
      </c>
    </row>
    <row r="2652" spans="1:14" s="15" customFormat="1" ht="15" customHeight="1" collapsed="1">
      <c r="A2652" s="21"/>
      <c r="B2652" s="144">
        <v>2011</v>
      </c>
      <c r="C2652" s="144"/>
      <c r="D2652" s="146">
        <v>241921</v>
      </c>
      <c r="E2652" s="146">
        <v>283388</v>
      </c>
      <c r="F2652" s="146">
        <v>54066</v>
      </c>
      <c r="G2652" s="146">
        <v>469608</v>
      </c>
      <c r="H2652" s="146">
        <v>277238</v>
      </c>
      <c r="I2652" s="147">
        <v>1.17</v>
      </c>
      <c r="J2652" s="147">
        <v>1.66</v>
      </c>
      <c r="K2652" s="147">
        <v>7.65</v>
      </c>
      <c r="L2652" s="147">
        <v>88.11</v>
      </c>
      <c r="M2652" s="147">
        <v>21.97</v>
      </c>
      <c r="N2652" s="7"/>
    </row>
    <row r="2653" spans="1:14" s="15" customFormat="1" ht="15" customHeight="1">
      <c r="A2653" s="21"/>
      <c r="B2653" s="144">
        <v>2010</v>
      </c>
      <c r="C2653" s="144"/>
      <c r="D2653" s="146">
        <v>249093</v>
      </c>
      <c r="E2653" s="146">
        <v>292238</v>
      </c>
      <c r="F2653" s="146">
        <v>58801</v>
      </c>
      <c r="G2653" s="146">
        <v>525380</v>
      </c>
      <c r="H2653" s="146">
        <v>313440</v>
      </c>
      <c r="I2653" s="147">
        <v>1.17</v>
      </c>
      <c r="J2653" s="147">
        <v>1.8</v>
      </c>
      <c r="K2653" s="147">
        <v>8.44</v>
      </c>
      <c r="L2653" s="147">
        <v>94.48</v>
      </c>
      <c r="M2653" s="147">
        <v>21.56</v>
      </c>
      <c r="N2653" s="7"/>
    </row>
    <row r="2654" spans="1:14" s="15" customFormat="1" ht="15" customHeight="1">
      <c r="A2654" s="21"/>
      <c r="B2654" s="144">
        <v>2009</v>
      </c>
      <c r="C2654" s="144"/>
      <c r="D2654" s="146">
        <v>260997</v>
      </c>
      <c r="E2654" s="146">
        <v>306085</v>
      </c>
      <c r="F2654" s="146">
        <v>58842</v>
      </c>
      <c r="G2654" s="146">
        <v>562424</v>
      </c>
      <c r="H2654" s="146">
        <v>334946</v>
      </c>
      <c r="I2654" s="147">
        <v>1.17</v>
      </c>
      <c r="J2654" s="147">
        <v>1.84</v>
      </c>
      <c r="K2654" s="147">
        <v>8.2200000000000006</v>
      </c>
      <c r="L2654" s="147">
        <v>86.05</v>
      </c>
      <c r="M2654" s="147">
        <v>22.46</v>
      </c>
      <c r="N2654" s="7"/>
    </row>
    <row r="2655" spans="1:14" s="7" customFormat="1" ht="15" customHeight="1">
      <c r="A2655" s="21"/>
      <c r="B2655" s="144">
        <v>2008</v>
      </c>
      <c r="C2655" s="144"/>
      <c r="D2655" s="146">
        <v>270282</v>
      </c>
      <c r="E2655" s="146">
        <v>316772</v>
      </c>
      <c r="F2655" s="146">
        <v>62308</v>
      </c>
      <c r="G2655" s="146">
        <v>593897</v>
      </c>
      <c r="H2655" s="146">
        <v>356428</v>
      </c>
      <c r="I2655" s="147">
        <v>1.17</v>
      </c>
      <c r="J2655" s="147">
        <v>1.87</v>
      </c>
      <c r="K2655" s="147">
        <v>8.41</v>
      </c>
      <c r="L2655" s="147">
        <v>88.22</v>
      </c>
      <c r="M2655" s="147">
        <v>22.45</v>
      </c>
    </row>
    <row r="2656" spans="1:14" s="7" customFormat="1" ht="15" customHeight="1">
      <c r="A2656" s="21"/>
      <c r="B2656" s="141" t="s">
        <v>136</v>
      </c>
      <c r="C2656" s="141"/>
      <c r="D2656" s="152"/>
      <c r="E2656" s="152"/>
      <c r="F2656" s="152"/>
      <c r="G2656" s="152"/>
      <c r="H2656" s="152"/>
      <c r="I2656" s="153"/>
      <c r="J2656" s="153"/>
      <c r="K2656" s="153"/>
      <c r="L2656" s="153"/>
      <c r="M2656" s="153"/>
      <c r="N2656" s="14"/>
    </row>
    <row r="2657" spans="1:14" s="7" customFormat="1" ht="15" customHeight="1">
      <c r="A2657" s="21"/>
      <c r="B2657" s="163">
        <v>2016</v>
      </c>
      <c r="C2657" s="251"/>
      <c r="D2657" s="259">
        <v>129314</v>
      </c>
      <c r="E2657" s="259">
        <v>958276</v>
      </c>
      <c r="F2657" s="259">
        <v>926933</v>
      </c>
      <c r="G2657" s="259">
        <v>14565458</v>
      </c>
      <c r="H2657" s="259">
        <v>11443127</v>
      </c>
      <c r="I2657" s="260">
        <v>7.41</v>
      </c>
      <c r="J2657" s="260">
        <v>15.2</v>
      </c>
      <c r="K2657" s="260">
        <v>23.74</v>
      </c>
      <c r="L2657" s="260">
        <v>151.06</v>
      </c>
      <c r="M2657" s="260">
        <v>64.290000000000006</v>
      </c>
      <c r="N2657" s="14"/>
    </row>
    <row r="2658" spans="1:14" s="7" customFormat="1" ht="15" customHeight="1">
      <c r="A2658" s="21"/>
      <c r="B2658" s="163">
        <v>2015</v>
      </c>
      <c r="C2658" s="163"/>
      <c r="D2658" s="259">
        <v>126366</v>
      </c>
      <c r="E2658" s="259">
        <v>920036</v>
      </c>
      <c r="F2658" s="259">
        <v>889574</v>
      </c>
      <c r="G2658" s="259">
        <v>13751020</v>
      </c>
      <c r="H2658" s="259">
        <v>10822803</v>
      </c>
      <c r="I2658" s="260">
        <v>7.28</v>
      </c>
      <c r="J2658" s="260">
        <v>14.95</v>
      </c>
      <c r="K2658" s="260">
        <v>23.17</v>
      </c>
      <c r="L2658" s="260">
        <v>149.91999999999999</v>
      </c>
      <c r="M2658" s="260">
        <v>64.86</v>
      </c>
      <c r="N2658" s="14"/>
    </row>
    <row r="2659" spans="1:14" s="7" customFormat="1" ht="15" customHeight="1">
      <c r="A2659" s="21"/>
      <c r="B2659" s="163">
        <v>2014</v>
      </c>
      <c r="C2659" s="163"/>
      <c r="D2659" s="146">
        <v>122911</v>
      </c>
      <c r="E2659" s="146">
        <v>882508</v>
      </c>
      <c r="F2659" s="146">
        <v>852444</v>
      </c>
      <c r="G2659" s="146">
        <v>13047390</v>
      </c>
      <c r="H2659" s="146">
        <v>10272647</v>
      </c>
      <c r="I2659" s="147">
        <v>7.18</v>
      </c>
      <c r="J2659" s="147">
        <v>14.78</v>
      </c>
      <c r="K2659" s="147">
        <v>22.7</v>
      </c>
      <c r="L2659" s="147">
        <v>148.34</v>
      </c>
      <c r="M2659" s="147">
        <v>65.63</v>
      </c>
      <c r="N2659" s="14"/>
    </row>
    <row r="2660" spans="1:14" s="7" customFormat="1" ht="15" customHeight="1">
      <c r="A2660" s="27"/>
      <c r="B2660" s="163">
        <v>2013</v>
      </c>
      <c r="C2660" s="163"/>
      <c r="D2660" s="146">
        <v>120034</v>
      </c>
      <c r="E2660" s="146">
        <v>858654</v>
      </c>
      <c r="F2660" s="146">
        <v>829350</v>
      </c>
      <c r="G2660" s="146">
        <v>12498881</v>
      </c>
      <c r="H2660" s="146">
        <v>9836189</v>
      </c>
      <c r="I2660" s="147">
        <v>7.15</v>
      </c>
      <c r="J2660" s="147">
        <v>14.56</v>
      </c>
      <c r="K2660" s="147">
        <v>22.17</v>
      </c>
      <c r="L2660" s="147">
        <v>147.13</v>
      </c>
      <c r="M2660" s="147">
        <v>66.05</v>
      </c>
    </row>
    <row r="2661" spans="1:14" s="15" customFormat="1" ht="15" customHeight="1" collapsed="1">
      <c r="A2661" s="21"/>
      <c r="B2661" s="144">
        <v>2012</v>
      </c>
      <c r="C2661" s="144"/>
      <c r="D2661" s="146">
        <v>118196</v>
      </c>
      <c r="E2661" s="146">
        <v>862755</v>
      </c>
      <c r="F2661" s="146">
        <v>834325</v>
      </c>
      <c r="G2661" s="146">
        <v>12543904</v>
      </c>
      <c r="H2661" s="146">
        <v>9868118</v>
      </c>
      <c r="I2661" s="147">
        <v>7.3</v>
      </c>
      <c r="J2661" s="147">
        <v>14.54</v>
      </c>
      <c r="K2661" s="147">
        <v>21.07</v>
      </c>
      <c r="L2661" s="147">
        <v>140.15</v>
      </c>
      <c r="M2661" s="147">
        <v>69.27</v>
      </c>
      <c r="N2661" s="7"/>
    </row>
    <row r="2662" spans="1:14" s="15" customFormat="1" ht="15" customHeight="1">
      <c r="A2662" s="21"/>
      <c r="B2662" s="144">
        <v>2011</v>
      </c>
      <c r="C2662" s="144"/>
      <c r="D2662" s="146">
        <v>119238</v>
      </c>
      <c r="E2662" s="146">
        <v>910230</v>
      </c>
      <c r="F2662" s="146">
        <v>882426</v>
      </c>
      <c r="G2662" s="146">
        <v>13307260</v>
      </c>
      <c r="H2662" s="146">
        <v>10468125</v>
      </c>
      <c r="I2662" s="147">
        <v>7.63</v>
      </c>
      <c r="J2662" s="147">
        <v>14.62</v>
      </c>
      <c r="K2662" s="147">
        <v>21.31</v>
      </c>
      <c r="L2662" s="147">
        <v>141.33000000000001</v>
      </c>
      <c r="M2662" s="147">
        <v>68.95</v>
      </c>
      <c r="N2662" s="7"/>
    </row>
    <row r="2663" spans="1:14" s="15" customFormat="1" ht="15" customHeight="1">
      <c r="A2663" s="21"/>
      <c r="B2663" s="144">
        <v>2010</v>
      </c>
      <c r="C2663" s="144"/>
      <c r="D2663" s="146">
        <v>117502</v>
      </c>
      <c r="E2663" s="146">
        <v>926808</v>
      </c>
      <c r="F2663" s="146">
        <v>900564</v>
      </c>
      <c r="G2663" s="146">
        <v>13460203</v>
      </c>
      <c r="H2663" s="146">
        <v>10619564</v>
      </c>
      <c r="I2663" s="147">
        <v>7.89</v>
      </c>
      <c r="J2663" s="147">
        <v>14.52</v>
      </c>
      <c r="K2663" s="147">
        <v>22.15</v>
      </c>
      <c r="L2663" s="147">
        <v>148.19</v>
      </c>
      <c r="M2663" s="147">
        <v>65.91</v>
      </c>
      <c r="N2663" s="7"/>
    </row>
    <row r="2664" spans="1:14" s="7" customFormat="1" ht="15" customHeight="1">
      <c r="A2664" s="21"/>
      <c r="B2664" s="144">
        <v>2009</v>
      </c>
      <c r="C2664" s="144"/>
      <c r="D2664" s="146">
        <v>118274</v>
      </c>
      <c r="E2664" s="146">
        <v>941112</v>
      </c>
      <c r="F2664" s="146">
        <v>913730</v>
      </c>
      <c r="G2664" s="146">
        <v>13118624</v>
      </c>
      <c r="H2664" s="146">
        <v>10272180</v>
      </c>
      <c r="I2664" s="147">
        <v>7.96</v>
      </c>
      <c r="J2664" s="147">
        <v>13.94</v>
      </c>
      <c r="K2664" s="147">
        <v>21.32</v>
      </c>
      <c r="L2664" s="147">
        <v>148.52000000000001</v>
      </c>
      <c r="M2664" s="147">
        <v>65.67</v>
      </c>
    </row>
    <row r="2665" spans="1:14" s="7" customFormat="1" ht="15" customHeight="1">
      <c r="A2665" s="21"/>
      <c r="B2665" s="144">
        <v>2008</v>
      </c>
      <c r="C2665" s="144"/>
      <c r="D2665" s="146">
        <v>118440</v>
      </c>
      <c r="E2665" s="146">
        <v>973205</v>
      </c>
      <c r="F2665" s="146">
        <v>944918</v>
      </c>
      <c r="G2665" s="146">
        <v>13282690</v>
      </c>
      <c r="H2665" s="146">
        <v>10397674</v>
      </c>
      <c r="I2665" s="147">
        <v>8.2200000000000006</v>
      </c>
      <c r="J2665" s="147">
        <v>13.65</v>
      </c>
      <c r="K2665" s="147">
        <v>21.17</v>
      </c>
      <c r="L2665" s="147">
        <v>150.59</v>
      </c>
      <c r="M2665" s="147">
        <v>64.31</v>
      </c>
    </row>
    <row r="2666" spans="1:14" s="7" customFormat="1" ht="15" customHeight="1">
      <c r="A2666" s="21"/>
      <c r="B2666" s="138" t="s">
        <v>11</v>
      </c>
      <c r="C2666" s="138"/>
      <c r="D2666" s="150"/>
      <c r="E2666" s="150"/>
      <c r="F2666" s="150"/>
      <c r="G2666" s="150"/>
      <c r="H2666" s="150"/>
      <c r="I2666" s="151"/>
      <c r="J2666" s="151"/>
      <c r="K2666" s="151"/>
      <c r="L2666" s="151"/>
      <c r="M2666" s="151"/>
      <c r="N2666" s="13"/>
    </row>
    <row r="2667" spans="1:14" s="7" customFormat="1" ht="15" customHeight="1">
      <c r="A2667" s="21"/>
      <c r="B2667" s="141" t="s">
        <v>137</v>
      </c>
      <c r="C2667" s="141"/>
      <c r="D2667" s="152"/>
      <c r="E2667" s="152"/>
      <c r="F2667" s="152"/>
      <c r="G2667" s="152"/>
      <c r="H2667" s="152"/>
      <c r="I2667" s="153"/>
      <c r="J2667" s="153"/>
      <c r="K2667" s="153"/>
      <c r="L2667" s="153"/>
      <c r="M2667" s="153"/>
      <c r="N2667" s="14"/>
    </row>
    <row r="2668" spans="1:14" s="7" customFormat="1" ht="15" customHeight="1">
      <c r="A2668" s="21"/>
      <c r="B2668" s="163">
        <v>2016</v>
      </c>
      <c r="C2668" s="251"/>
      <c r="D2668" s="259">
        <v>405233</v>
      </c>
      <c r="E2668" s="259">
        <v>1087867</v>
      </c>
      <c r="F2668" s="259">
        <v>791701</v>
      </c>
      <c r="G2668" s="259">
        <v>11501037</v>
      </c>
      <c r="H2668" s="259">
        <v>9024778</v>
      </c>
      <c r="I2668" s="260">
        <v>2.68</v>
      </c>
      <c r="J2668" s="260">
        <v>10.57</v>
      </c>
      <c r="K2668" s="260">
        <v>17.07</v>
      </c>
      <c r="L2668" s="260">
        <v>117.48</v>
      </c>
      <c r="M2668" s="260">
        <v>62.51</v>
      </c>
      <c r="N2668" s="14"/>
    </row>
    <row r="2669" spans="1:14" s="7" customFormat="1" ht="15" customHeight="1">
      <c r="A2669" s="21"/>
      <c r="B2669" s="163">
        <v>2015</v>
      </c>
      <c r="C2669" s="163"/>
      <c r="D2669" s="259">
        <v>396378</v>
      </c>
      <c r="E2669" s="259">
        <v>1052980</v>
      </c>
      <c r="F2669" s="259">
        <v>763692</v>
      </c>
      <c r="G2669" s="259">
        <v>10803995</v>
      </c>
      <c r="H2669" s="259">
        <v>8477500</v>
      </c>
      <c r="I2669" s="260">
        <v>2.66</v>
      </c>
      <c r="J2669" s="260">
        <v>10.26</v>
      </c>
      <c r="K2669" s="260">
        <v>16.45</v>
      </c>
      <c r="L2669" s="260">
        <v>116.3</v>
      </c>
      <c r="M2669" s="260">
        <v>63.09</v>
      </c>
      <c r="N2669" s="14"/>
    </row>
    <row r="2670" spans="1:14" s="14" customFormat="1" ht="15" customHeight="1" collapsed="1">
      <c r="A2670" s="21"/>
      <c r="B2670" s="163">
        <v>2014</v>
      </c>
      <c r="C2670" s="163"/>
      <c r="D2670" s="146">
        <v>386424</v>
      </c>
      <c r="E2670" s="146">
        <v>1020092</v>
      </c>
      <c r="F2670" s="146">
        <v>739795</v>
      </c>
      <c r="G2670" s="146">
        <v>10380693</v>
      </c>
      <c r="H2670" s="146">
        <v>8137855</v>
      </c>
      <c r="I2670" s="147">
        <v>2.64</v>
      </c>
      <c r="J2670" s="147">
        <v>10.18</v>
      </c>
      <c r="K2670" s="147">
        <v>16.170000000000002</v>
      </c>
      <c r="L2670" s="147">
        <v>115.25</v>
      </c>
      <c r="M2670" s="147">
        <v>63.81</v>
      </c>
    </row>
    <row r="2671" spans="1:14" s="14" customFormat="1" ht="15" customHeight="1">
      <c r="A2671" s="27"/>
      <c r="B2671" s="163">
        <v>2013</v>
      </c>
      <c r="C2671" s="163"/>
      <c r="D2671" s="146">
        <v>374222</v>
      </c>
      <c r="E2671" s="146">
        <v>995911</v>
      </c>
      <c r="F2671" s="146">
        <v>724943</v>
      </c>
      <c r="G2671" s="146">
        <v>9969740</v>
      </c>
      <c r="H2671" s="146">
        <v>7784406</v>
      </c>
      <c r="I2671" s="147">
        <v>2.66</v>
      </c>
      <c r="J2671" s="147">
        <v>10.01</v>
      </c>
      <c r="K2671" s="147">
        <v>15.54</v>
      </c>
      <c r="L2671" s="147">
        <v>112.97</v>
      </c>
      <c r="M2671" s="147">
        <v>65.2</v>
      </c>
      <c r="N2671" s="7"/>
    </row>
    <row r="2672" spans="1:14" s="14" customFormat="1" ht="15" customHeight="1">
      <c r="A2672" s="21"/>
      <c r="B2672" s="144">
        <v>2012</v>
      </c>
      <c r="C2672" s="144"/>
      <c r="D2672" s="146">
        <v>348572</v>
      </c>
      <c r="E2672" s="146">
        <v>986381</v>
      </c>
      <c r="F2672" s="146">
        <v>738924</v>
      </c>
      <c r="G2672" s="146">
        <v>10123144</v>
      </c>
      <c r="H2672" s="146">
        <v>7927266</v>
      </c>
      <c r="I2672" s="147">
        <v>2.83</v>
      </c>
      <c r="J2672" s="147">
        <v>10.26</v>
      </c>
      <c r="K2672" s="147">
        <v>15.25</v>
      </c>
      <c r="L2672" s="147">
        <v>111.34</v>
      </c>
      <c r="M2672" s="147">
        <v>67.849999999999994</v>
      </c>
      <c r="N2672" s="7"/>
    </row>
    <row r="2673" spans="1:14" s="7" customFormat="1" ht="15" customHeight="1">
      <c r="A2673" s="21"/>
      <c r="B2673" s="144">
        <v>2011</v>
      </c>
      <c r="C2673" s="144"/>
      <c r="D2673" s="146">
        <v>360894</v>
      </c>
      <c r="E2673" s="146">
        <v>1041532</v>
      </c>
      <c r="F2673" s="146">
        <v>784462</v>
      </c>
      <c r="G2673" s="146">
        <v>10728090</v>
      </c>
      <c r="H2673" s="146">
        <v>8390785</v>
      </c>
      <c r="I2673" s="147">
        <v>2.89</v>
      </c>
      <c r="J2673" s="147">
        <v>10.3</v>
      </c>
      <c r="K2673" s="147">
        <v>15.63</v>
      </c>
      <c r="L2673" s="147">
        <v>114.28</v>
      </c>
      <c r="M2673" s="147">
        <v>66.5</v>
      </c>
    </row>
    <row r="2674" spans="1:14" s="7" customFormat="1" ht="15" customHeight="1">
      <c r="A2674" s="21"/>
      <c r="B2674" s="144">
        <v>2010</v>
      </c>
      <c r="C2674" s="144"/>
      <c r="D2674" s="146">
        <v>366324</v>
      </c>
      <c r="E2674" s="146">
        <v>1061108</v>
      </c>
      <c r="F2674" s="146">
        <v>801632</v>
      </c>
      <c r="G2674" s="146">
        <v>10884100</v>
      </c>
      <c r="H2674" s="146">
        <v>8535891</v>
      </c>
      <c r="I2674" s="147">
        <v>2.9</v>
      </c>
      <c r="J2674" s="147">
        <v>10.26</v>
      </c>
      <c r="K2674" s="147">
        <v>16.36</v>
      </c>
      <c r="L2674" s="147">
        <v>120.5</v>
      </c>
      <c r="M2674" s="147">
        <v>63.27</v>
      </c>
    </row>
    <row r="2675" spans="1:14" s="7" customFormat="1" ht="15" customHeight="1">
      <c r="A2675" s="21"/>
      <c r="B2675" s="144">
        <v>2009</v>
      </c>
      <c r="C2675" s="144"/>
      <c r="D2675" s="146">
        <v>379012</v>
      </c>
      <c r="E2675" s="146">
        <v>1087609</v>
      </c>
      <c r="F2675" s="146">
        <v>812990</v>
      </c>
      <c r="G2675" s="146">
        <v>10786848</v>
      </c>
      <c r="H2675" s="146">
        <v>8390584</v>
      </c>
      <c r="I2675" s="147">
        <v>2.87</v>
      </c>
      <c r="J2675" s="147">
        <v>9.92</v>
      </c>
      <c r="K2675" s="147">
        <v>16.02</v>
      </c>
      <c r="L2675" s="147">
        <v>120.74</v>
      </c>
      <c r="M2675" s="147">
        <v>62.31</v>
      </c>
    </row>
    <row r="2676" spans="1:14" s="7" customFormat="1" ht="15" customHeight="1">
      <c r="A2676" s="21"/>
      <c r="B2676" s="144">
        <v>2008</v>
      </c>
      <c r="C2676" s="144"/>
      <c r="D2676" s="146">
        <v>388460</v>
      </c>
      <c r="E2676" s="146">
        <v>1128285</v>
      </c>
      <c r="F2676" s="146">
        <v>846525</v>
      </c>
      <c r="G2676" s="146">
        <v>10952857</v>
      </c>
      <c r="H2676" s="146">
        <v>8506080</v>
      </c>
      <c r="I2676" s="147">
        <v>2.9</v>
      </c>
      <c r="J2676" s="147">
        <v>9.7100000000000009</v>
      </c>
      <c r="K2676" s="147">
        <v>15.98</v>
      </c>
      <c r="L2676" s="147">
        <v>123.51</v>
      </c>
      <c r="M2676" s="147">
        <v>60.69</v>
      </c>
    </row>
    <row r="2677" spans="1:14" s="7" customFormat="1" ht="15" customHeight="1">
      <c r="A2677" s="21"/>
      <c r="B2677" s="145" t="s">
        <v>138</v>
      </c>
      <c r="C2677" s="145"/>
      <c r="D2677" s="154"/>
      <c r="E2677" s="154"/>
      <c r="F2677" s="154"/>
      <c r="G2677" s="154"/>
      <c r="H2677" s="154"/>
      <c r="I2677" s="155"/>
      <c r="J2677" s="155"/>
      <c r="K2677" s="155"/>
      <c r="L2677" s="155"/>
      <c r="M2677" s="155"/>
      <c r="N2677" s="15"/>
    </row>
    <row r="2678" spans="1:14" s="7" customFormat="1" ht="15" customHeight="1">
      <c r="A2678" s="21"/>
      <c r="B2678" s="163">
        <v>2016</v>
      </c>
      <c r="C2678" s="251"/>
      <c r="D2678" s="259">
        <v>387480</v>
      </c>
      <c r="E2678" s="259">
        <v>587851</v>
      </c>
      <c r="F2678" s="259">
        <v>292796</v>
      </c>
      <c r="G2678" s="259">
        <v>3400083</v>
      </c>
      <c r="H2678" s="259">
        <v>2620501</v>
      </c>
      <c r="I2678" s="260">
        <v>1.52</v>
      </c>
      <c r="J2678" s="260">
        <v>5.78</v>
      </c>
      <c r="K2678" s="260">
        <v>10.72</v>
      </c>
      <c r="L2678" s="260">
        <v>92.29</v>
      </c>
      <c r="M2678" s="260">
        <v>54.47</v>
      </c>
      <c r="N2678" s="15"/>
    </row>
    <row r="2679" spans="1:14" s="12" customFormat="1" ht="15" customHeight="1">
      <c r="A2679" s="21"/>
      <c r="B2679" s="163">
        <v>2015</v>
      </c>
      <c r="C2679" s="163"/>
      <c r="D2679" s="259">
        <v>379285</v>
      </c>
      <c r="E2679" s="259">
        <v>575722</v>
      </c>
      <c r="F2679" s="259">
        <v>287599</v>
      </c>
      <c r="G2679" s="259">
        <v>3258953</v>
      </c>
      <c r="H2679" s="259">
        <v>2505574</v>
      </c>
      <c r="I2679" s="260">
        <v>1.52</v>
      </c>
      <c r="J2679" s="260">
        <v>5.66</v>
      </c>
      <c r="K2679" s="260">
        <v>10.28</v>
      </c>
      <c r="L2679" s="260">
        <v>90.76</v>
      </c>
      <c r="M2679" s="260">
        <v>55.67</v>
      </c>
      <c r="N2679" s="15"/>
    </row>
    <row r="2680" spans="1:14" s="13" customFormat="1" ht="15" customHeight="1">
      <c r="A2680" s="21"/>
      <c r="B2680" s="163">
        <v>2014</v>
      </c>
      <c r="C2680" s="163"/>
      <c r="D2680" s="146">
        <v>370124</v>
      </c>
      <c r="E2680" s="146">
        <v>562633</v>
      </c>
      <c r="F2680" s="146">
        <v>283520</v>
      </c>
      <c r="G2680" s="146">
        <v>3167657</v>
      </c>
      <c r="H2680" s="146">
        <v>2427617</v>
      </c>
      <c r="I2680" s="147">
        <v>1.52</v>
      </c>
      <c r="J2680" s="147">
        <v>5.63</v>
      </c>
      <c r="K2680" s="147">
        <v>9.94</v>
      </c>
      <c r="L2680" s="147">
        <v>88.98</v>
      </c>
      <c r="M2680" s="147">
        <v>57.58</v>
      </c>
      <c r="N2680" s="15"/>
    </row>
    <row r="2681" spans="1:14" s="13" customFormat="1" ht="15" customHeight="1">
      <c r="A2681" s="27"/>
      <c r="B2681" s="163">
        <v>2013</v>
      </c>
      <c r="C2681" s="163"/>
      <c r="D2681" s="146">
        <v>358104</v>
      </c>
      <c r="E2681" s="146">
        <v>549738</v>
      </c>
      <c r="F2681" s="146">
        <v>279981</v>
      </c>
      <c r="G2681" s="146">
        <v>3071761</v>
      </c>
      <c r="H2681" s="146">
        <v>2348592</v>
      </c>
      <c r="I2681" s="147">
        <v>1.54</v>
      </c>
      <c r="J2681" s="147">
        <v>5.59</v>
      </c>
      <c r="K2681" s="147">
        <v>9.52</v>
      </c>
      <c r="L2681" s="147">
        <v>86.79</v>
      </c>
      <c r="M2681" s="147">
        <v>59.33</v>
      </c>
      <c r="N2681" s="7"/>
    </row>
    <row r="2682" spans="1:14" s="13" customFormat="1" ht="15" customHeight="1">
      <c r="A2682" s="21"/>
      <c r="B2682" s="144">
        <v>2012</v>
      </c>
      <c r="C2682" s="144"/>
      <c r="D2682" s="146">
        <v>331936</v>
      </c>
      <c r="E2682" s="146">
        <v>530047</v>
      </c>
      <c r="F2682" s="146">
        <v>284048</v>
      </c>
      <c r="G2682" s="146">
        <v>3106353</v>
      </c>
      <c r="H2682" s="146">
        <v>2391395</v>
      </c>
      <c r="I2682" s="147">
        <v>1.6</v>
      </c>
      <c r="J2682" s="147">
        <v>5.86</v>
      </c>
      <c r="K2682" s="147">
        <v>9.86</v>
      </c>
      <c r="L2682" s="147">
        <v>90.16</v>
      </c>
      <c r="M2682" s="147">
        <v>59.69</v>
      </c>
      <c r="N2682" s="7"/>
    </row>
    <row r="2683" spans="1:14" s="7" customFormat="1" ht="15" customHeight="1">
      <c r="A2683" s="21"/>
      <c r="B2683" s="144">
        <v>2011</v>
      </c>
      <c r="C2683" s="144"/>
      <c r="D2683" s="146">
        <v>342982</v>
      </c>
      <c r="E2683" s="146">
        <v>552305</v>
      </c>
      <c r="F2683" s="146">
        <v>296908</v>
      </c>
      <c r="G2683" s="146">
        <v>3281913</v>
      </c>
      <c r="H2683" s="146">
        <v>2528267</v>
      </c>
      <c r="I2683" s="147">
        <v>1.61</v>
      </c>
      <c r="J2683" s="147">
        <v>5.94</v>
      </c>
      <c r="K2683" s="147">
        <v>10.41</v>
      </c>
      <c r="L2683" s="147">
        <v>94.14</v>
      </c>
      <c r="M2683" s="147">
        <v>57.32</v>
      </c>
    </row>
    <row r="2684" spans="1:14" s="7" customFormat="1" ht="15" customHeight="1">
      <c r="A2684" s="21"/>
      <c r="B2684" s="144">
        <v>2010</v>
      </c>
      <c r="C2684" s="144"/>
      <c r="D2684" s="146">
        <v>347710</v>
      </c>
      <c r="E2684" s="146">
        <v>558422</v>
      </c>
      <c r="F2684" s="146">
        <v>300422</v>
      </c>
      <c r="G2684" s="146">
        <v>3326649</v>
      </c>
      <c r="H2684" s="146">
        <v>2558259</v>
      </c>
      <c r="I2684" s="147">
        <v>1.61</v>
      </c>
      <c r="J2684" s="147">
        <v>5.96</v>
      </c>
      <c r="K2684" s="147">
        <v>11.22</v>
      </c>
      <c r="L2684" s="147">
        <v>101.3</v>
      </c>
      <c r="M2684" s="147">
        <v>53.26</v>
      </c>
    </row>
    <row r="2685" spans="1:14" s="7" customFormat="1" ht="15" customHeight="1">
      <c r="A2685" s="21"/>
      <c r="B2685" s="144">
        <v>2009</v>
      </c>
      <c r="C2685" s="144"/>
      <c r="D2685" s="146">
        <v>360108</v>
      </c>
      <c r="E2685" s="146">
        <v>573105</v>
      </c>
      <c r="F2685" s="146">
        <v>300400</v>
      </c>
      <c r="G2685" s="146">
        <v>3270851</v>
      </c>
      <c r="H2685" s="146">
        <v>2484308</v>
      </c>
      <c r="I2685" s="147">
        <v>1.59</v>
      </c>
      <c r="J2685" s="147">
        <v>5.71</v>
      </c>
      <c r="K2685" s="147">
        <v>10.96</v>
      </c>
      <c r="L2685" s="147">
        <v>100.7</v>
      </c>
      <c r="M2685" s="147">
        <v>52.18</v>
      </c>
    </row>
    <row r="2686" spans="1:14" s="7" customFormat="1" ht="15" customHeight="1">
      <c r="A2686" s="21"/>
      <c r="B2686" s="144">
        <v>2008</v>
      </c>
      <c r="C2686" s="144"/>
      <c r="D2686" s="146">
        <v>368703</v>
      </c>
      <c r="E2686" s="146">
        <v>586271</v>
      </c>
      <c r="F2686" s="146">
        <v>306565</v>
      </c>
      <c r="G2686" s="146">
        <v>3240995</v>
      </c>
      <c r="H2686" s="146">
        <v>2455407</v>
      </c>
      <c r="I2686" s="147">
        <v>1.59</v>
      </c>
      <c r="J2686" s="147">
        <v>5.53</v>
      </c>
      <c r="K2686" s="147">
        <v>11</v>
      </c>
      <c r="L2686" s="147">
        <v>104.06</v>
      </c>
      <c r="M2686" s="147">
        <v>49.95</v>
      </c>
    </row>
    <row r="2687" spans="1:14" s="7" customFormat="1" ht="15" customHeight="1">
      <c r="A2687" s="21"/>
      <c r="B2687" s="145" t="s">
        <v>139</v>
      </c>
      <c r="C2687" s="145"/>
      <c r="D2687" s="154"/>
      <c r="E2687" s="154"/>
      <c r="F2687" s="154"/>
      <c r="G2687" s="154"/>
      <c r="H2687" s="154"/>
      <c r="I2687" s="155"/>
      <c r="J2687" s="155"/>
      <c r="K2687" s="155"/>
      <c r="L2687" s="155"/>
      <c r="M2687" s="155"/>
      <c r="N2687" s="15"/>
    </row>
    <row r="2688" spans="1:14" s="7" customFormat="1" ht="15" customHeight="1">
      <c r="A2688" s="21"/>
      <c r="B2688" s="163">
        <v>2016</v>
      </c>
      <c r="C2688" s="251"/>
      <c r="D2688" s="259">
        <v>15426</v>
      </c>
      <c r="E2688" s="259">
        <v>288953</v>
      </c>
      <c r="F2688" s="259">
        <v>288117</v>
      </c>
      <c r="G2688" s="259">
        <v>4261016</v>
      </c>
      <c r="H2688" s="259">
        <v>3386339</v>
      </c>
      <c r="I2688" s="260">
        <v>18.73</v>
      </c>
      <c r="J2688" s="260">
        <v>14.75</v>
      </c>
      <c r="K2688" s="260">
        <v>21.71</v>
      </c>
      <c r="L2688" s="260">
        <v>146.83000000000001</v>
      </c>
      <c r="M2688" s="260">
        <v>68.510000000000005</v>
      </c>
      <c r="N2688" s="15"/>
    </row>
    <row r="2689" spans="1:14" s="13" customFormat="1" ht="15" customHeight="1">
      <c r="A2689" s="21"/>
      <c r="B2689" s="163">
        <v>2015</v>
      </c>
      <c r="C2689" s="163"/>
      <c r="D2689" s="259">
        <v>14880</v>
      </c>
      <c r="E2689" s="259">
        <v>277279</v>
      </c>
      <c r="F2689" s="259">
        <v>276402</v>
      </c>
      <c r="G2689" s="259">
        <v>4030092</v>
      </c>
      <c r="H2689" s="259">
        <v>3201219</v>
      </c>
      <c r="I2689" s="260">
        <v>18.63</v>
      </c>
      <c r="J2689" s="260">
        <v>14.53</v>
      </c>
      <c r="K2689" s="260">
        <v>21.22</v>
      </c>
      <c r="L2689" s="260">
        <v>145.57</v>
      </c>
      <c r="M2689" s="260">
        <v>69.260000000000005</v>
      </c>
      <c r="N2689" s="15"/>
    </row>
    <row r="2690" spans="1:14" s="14" customFormat="1" ht="15" customHeight="1">
      <c r="A2690" s="21"/>
      <c r="B2690" s="163">
        <v>2014</v>
      </c>
      <c r="C2690" s="163"/>
      <c r="D2690" s="146">
        <v>14155</v>
      </c>
      <c r="E2690" s="146">
        <v>263708</v>
      </c>
      <c r="F2690" s="146">
        <v>262825</v>
      </c>
      <c r="G2690" s="146">
        <v>3804497</v>
      </c>
      <c r="H2690" s="146">
        <v>3015164</v>
      </c>
      <c r="I2690" s="147">
        <v>18.63</v>
      </c>
      <c r="J2690" s="147">
        <v>14.43</v>
      </c>
      <c r="K2690" s="147">
        <v>20.82</v>
      </c>
      <c r="L2690" s="147">
        <v>143.85</v>
      </c>
      <c r="M2690" s="147">
        <v>70.28</v>
      </c>
      <c r="N2690" s="15"/>
    </row>
    <row r="2691" spans="1:14" s="14" customFormat="1" ht="15" customHeight="1">
      <c r="A2691" s="27"/>
      <c r="B2691" s="163">
        <v>2013</v>
      </c>
      <c r="C2691" s="163"/>
      <c r="D2691" s="146">
        <v>14015</v>
      </c>
      <c r="E2691" s="146">
        <v>260060</v>
      </c>
      <c r="F2691" s="146">
        <v>259113</v>
      </c>
      <c r="G2691" s="146">
        <v>3685051</v>
      </c>
      <c r="H2691" s="146">
        <v>2921555</v>
      </c>
      <c r="I2691" s="147">
        <v>18.559999999999999</v>
      </c>
      <c r="J2691" s="147">
        <v>14.17</v>
      </c>
      <c r="K2691" s="147">
        <v>20.12</v>
      </c>
      <c r="L2691" s="147">
        <v>141.51</v>
      </c>
      <c r="M2691" s="147">
        <v>71.400000000000006</v>
      </c>
      <c r="N2691" s="7"/>
    </row>
    <row r="2692" spans="1:14" s="14" customFormat="1" ht="15" customHeight="1">
      <c r="A2692" s="21"/>
      <c r="B2692" s="144">
        <v>2012</v>
      </c>
      <c r="C2692" s="144"/>
      <c r="D2692" s="146">
        <v>14536</v>
      </c>
      <c r="E2692" s="146">
        <v>269049</v>
      </c>
      <c r="F2692" s="146">
        <v>268018</v>
      </c>
      <c r="G2692" s="146">
        <v>3768838</v>
      </c>
      <c r="H2692" s="146">
        <v>2988126</v>
      </c>
      <c r="I2692" s="147">
        <v>18.510000000000002</v>
      </c>
      <c r="J2692" s="147">
        <v>14.01</v>
      </c>
      <c r="K2692" s="147">
        <v>19</v>
      </c>
      <c r="L2692" s="147">
        <v>135.13999999999999</v>
      </c>
      <c r="M2692" s="147">
        <v>74.59</v>
      </c>
      <c r="N2692" s="7"/>
    </row>
    <row r="2693" spans="1:14" s="7" customFormat="1" ht="15" customHeight="1">
      <c r="A2693" s="21"/>
      <c r="B2693" s="144">
        <v>2011</v>
      </c>
      <c r="C2693" s="144"/>
      <c r="D2693" s="146">
        <v>15660</v>
      </c>
      <c r="E2693" s="146">
        <v>289141</v>
      </c>
      <c r="F2693" s="146">
        <v>288146</v>
      </c>
      <c r="G2693" s="146">
        <v>4021171</v>
      </c>
      <c r="H2693" s="146">
        <v>3188576</v>
      </c>
      <c r="I2693" s="147">
        <v>18.46</v>
      </c>
      <c r="J2693" s="147">
        <v>13.91</v>
      </c>
      <c r="K2693" s="147">
        <v>19.18</v>
      </c>
      <c r="L2693" s="147">
        <v>137.41</v>
      </c>
      <c r="M2693" s="147">
        <v>73.25</v>
      </c>
    </row>
    <row r="2694" spans="1:14" s="7" customFormat="1" ht="15" customHeight="1">
      <c r="A2694" s="21"/>
      <c r="B2694" s="144">
        <v>2010</v>
      </c>
      <c r="C2694" s="144"/>
      <c r="D2694" s="146">
        <v>16342</v>
      </c>
      <c r="E2694" s="146">
        <v>301680</v>
      </c>
      <c r="F2694" s="146">
        <v>300424</v>
      </c>
      <c r="G2694" s="146">
        <v>4147676</v>
      </c>
      <c r="H2694" s="146">
        <v>3293216</v>
      </c>
      <c r="I2694" s="147">
        <v>18.46</v>
      </c>
      <c r="J2694" s="147">
        <v>13.75</v>
      </c>
      <c r="K2694" s="147">
        <v>19.670000000000002</v>
      </c>
      <c r="L2694" s="147">
        <v>142.47999999999999</v>
      </c>
      <c r="M2694" s="147">
        <v>70.61</v>
      </c>
    </row>
    <row r="2695" spans="1:14" s="7" customFormat="1" ht="15" customHeight="1">
      <c r="A2695" s="21"/>
      <c r="B2695" s="144">
        <v>2009</v>
      </c>
      <c r="C2695" s="144"/>
      <c r="D2695" s="146">
        <v>16586</v>
      </c>
      <c r="E2695" s="146">
        <v>307723</v>
      </c>
      <c r="F2695" s="146">
        <v>306169</v>
      </c>
      <c r="G2695" s="146">
        <v>4087220</v>
      </c>
      <c r="H2695" s="146">
        <v>3229176</v>
      </c>
      <c r="I2695" s="147">
        <v>18.55</v>
      </c>
      <c r="J2695" s="147">
        <v>13.28</v>
      </c>
      <c r="K2695" s="147">
        <v>19.09</v>
      </c>
      <c r="L2695" s="147">
        <v>143.01</v>
      </c>
      <c r="M2695" s="147">
        <v>69.94</v>
      </c>
    </row>
    <row r="2696" spans="1:14" s="7" customFormat="1" ht="15" customHeight="1">
      <c r="A2696" s="21"/>
      <c r="B2696" s="144">
        <v>2008</v>
      </c>
      <c r="C2696" s="144"/>
      <c r="D2696" s="146">
        <v>17328</v>
      </c>
      <c r="E2696" s="146">
        <v>322183</v>
      </c>
      <c r="F2696" s="146">
        <v>320533</v>
      </c>
      <c r="G2696" s="146">
        <v>4154529</v>
      </c>
      <c r="H2696" s="146">
        <v>3268724</v>
      </c>
      <c r="I2696" s="147">
        <v>18.59</v>
      </c>
      <c r="J2696" s="147">
        <v>12.89</v>
      </c>
      <c r="K2696" s="147">
        <v>18.8</v>
      </c>
      <c r="L2696" s="147">
        <v>145.07</v>
      </c>
      <c r="M2696" s="147">
        <v>68.45</v>
      </c>
    </row>
    <row r="2697" spans="1:14" s="7" customFormat="1" ht="15" customHeight="1">
      <c r="A2697" s="21"/>
      <c r="B2697" s="145" t="s">
        <v>140</v>
      </c>
      <c r="C2697" s="145"/>
      <c r="D2697" s="154"/>
      <c r="E2697" s="154"/>
      <c r="F2697" s="154"/>
      <c r="G2697" s="154"/>
      <c r="H2697" s="154"/>
      <c r="I2697" s="155"/>
      <c r="J2697" s="155"/>
      <c r="K2697" s="155"/>
      <c r="L2697" s="155"/>
      <c r="M2697" s="155"/>
      <c r="N2697" s="15"/>
    </row>
    <row r="2698" spans="1:14" s="7" customFormat="1" ht="15" customHeight="1">
      <c r="A2698" s="21"/>
      <c r="B2698" s="163">
        <v>2016</v>
      </c>
      <c r="C2698" s="251"/>
      <c r="D2698" s="259">
        <v>2327</v>
      </c>
      <c r="E2698" s="259">
        <v>211063</v>
      </c>
      <c r="F2698" s="259">
        <v>210788</v>
      </c>
      <c r="G2698" s="259">
        <v>3839938</v>
      </c>
      <c r="H2698" s="259">
        <v>3017937</v>
      </c>
      <c r="I2698" s="260">
        <v>90.7</v>
      </c>
      <c r="J2698" s="260">
        <v>18.190000000000001</v>
      </c>
      <c r="K2698" s="260">
        <v>28.39</v>
      </c>
      <c r="L2698" s="260">
        <v>155.82</v>
      </c>
      <c r="M2698" s="260">
        <v>64.680000000000007</v>
      </c>
      <c r="N2698" s="15"/>
    </row>
    <row r="2699" spans="1:14" s="14" customFormat="1" ht="15" customHeight="1">
      <c r="A2699" s="21"/>
      <c r="B2699" s="163">
        <v>2015</v>
      </c>
      <c r="C2699" s="163"/>
      <c r="D2699" s="259">
        <v>2213</v>
      </c>
      <c r="E2699" s="259">
        <v>199979</v>
      </c>
      <c r="F2699" s="259">
        <v>199691</v>
      </c>
      <c r="G2699" s="259">
        <v>3514950</v>
      </c>
      <c r="H2699" s="259">
        <v>2770707</v>
      </c>
      <c r="I2699" s="260">
        <v>90.37</v>
      </c>
      <c r="J2699" s="260">
        <v>17.579999999999998</v>
      </c>
      <c r="K2699" s="260">
        <v>27.6</v>
      </c>
      <c r="L2699" s="260">
        <v>156.78</v>
      </c>
      <c r="M2699" s="260">
        <v>64.47</v>
      </c>
      <c r="N2699" s="15"/>
    </row>
    <row r="2700" spans="1:14" s="14" customFormat="1" ht="15" customHeight="1">
      <c r="A2700" s="21"/>
      <c r="B2700" s="163">
        <v>2014</v>
      </c>
      <c r="C2700" s="163"/>
      <c r="D2700" s="146">
        <v>2145</v>
      </c>
      <c r="E2700" s="146">
        <v>193751</v>
      </c>
      <c r="F2700" s="146">
        <v>193450</v>
      </c>
      <c r="G2700" s="146">
        <v>3408539</v>
      </c>
      <c r="H2700" s="146">
        <v>2695074</v>
      </c>
      <c r="I2700" s="147">
        <v>90.33</v>
      </c>
      <c r="J2700" s="147">
        <v>17.59</v>
      </c>
      <c r="K2700" s="147">
        <v>27.93</v>
      </c>
      <c r="L2700" s="147">
        <v>158.52000000000001</v>
      </c>
      <c r="M2700" s="147">
        <v>63.67</v>
      </c>
      <c r="N2700" s="15"/>
    </row>
    <row r="2701" spans="1:14" s="14" customFormat="1" ht="15" customHeight="1">
      <c r="A2701" s="27"/>
      <c r="B2701" s="163">
        <v>2013</v>
      </c>
      <c r="C2701" s="163"/>
      <c r="D2701" s="146">
        <v>2103</v>
      </c>
      <c r="E2701" s="146">
        <v>186113</v>
      </c>
      <c r="F2701" s="146">
        <v>185849</v>
      </c>
      <c r="G2701" s="146">
        <v>3212928</v>
      </c>
      <c r="H2701" s="146">
        <v>2514259</v>
      </c>
      <c r="I2701" s="147">
        <v>88.5</v>
      </c>
      <c r="J2701" s="147">
        <v>17.260000000000002</v>
      </c>
      <c r="K2701" s="147">
        <v>26.89</v>
      </c>
      <c r="L2701" s="147">
        <v>155.53</v>
      </c>
      <c r="M2701" s="147">
        <v>64.88</v>
      </c>
      <c r="N2701" s="7"/>
    </row>
    <row r="2702" spans="1:14" s="7" customFormat="1" ht="15" customHeight="1">
      <c r="A2702" s="21"/>
      <c r="B2702" s="144">
        <v>2012</v>
      </c>
      <c r="C2702" s="144"/>
      <c r="D2702" s="146">
        <v>2100</v>
      </c>
      <c r="E2702" s="146">
        <v>187285</v>
      </c>
      <c r="F2702" s="146">
        <v>186858</v>
      </c>
      <c r="G2702" s="146">
        <v>3247953</v>
      </c>
      <c r="H2702" s="146">
        <v>2547745</v>
      </c>
      <c r="I2702" s="147">
        <v>89.18</v>
      </c>
      <c r="J2702" s="147">
        <v>17.34</v>
      </c>
      <c r="K2702" s="147">
        <v>25.13</v>
      </c>
      <c r="L2702" s="147">
        <v>144.58000000000001</v>
      </c>
      <c r="M2702" s="147">
        <v>69.67</v>
      </c>
    </row>
    <row r="2703" spans="1:14" s="7" customFormat="1" ht="15" customHeight="1">
      <c r="A2703" s="21"/>
      <c r="B2703" s="144">
        <v>2011</v>
      </c>
      <c r="C2703" s="144"/>
      <c r="D2703" s="146">
        <v>2252</v>
      </c>
      <c r="E2703" s="146">
        <v>200086</v>
      </c>
      <c r="F2703" s="146">
        <v>199408</v>
      </c>
      <c r="G2703" s="146">
        <v>3425007</v>
      </c>
      <c r="H2703" s="146">
        <v>2673941</v>
      </c>
      <c r="I2703" s="147">
        <v>88.85</v>
      </c>
      <c r="J2703" s="147">
        <v>17.12</v>
      </c>
      <c r="K2703" s="147">
        <v>24.92</v>
      </c>
      <c r="L2703" s="147">
        <v>145.06</v>
      </c>
      <c r="M2703" s="147">
        <v>69.67</v>
      </c>
    </row>
    <row r="2704" spans="1:14" s="7" customFormat="1" ht="15" customHeight="1">
      <c r="A2704" s="21"/>
      <c r="B2704" s="144">
        <v>2010</v>
      </c>
      <c r="C2704" s="144"/>
      <c r="D2704" s="146">
        <v>2272</v>
      </c>
      <c r="E2704" s="146">
        <v>201006</v>
      </c>
      <c r="F2704" s="146">
        <v>200786</v>
      </c>
      <c r="G2704" s="146">
        <v>3409774</v>
      </c>
      <c r="H2704" s="146">
        <v>2684416</v>
      </c>
      <c r="I2704" s="147">
        <v>88.47</v>
      </c>
      <c r="J2704" s="147">
        <v>16.96</v>
      </c>
      <c r="K2704" s="147">
        <v>25.68</v>
      </c>
      <c r="L2704" s="147">
        <v>151.25</v>
      </c>
      <c r="M2704" s="147">
        <v>67.09</v>
      </c>
    </row>
    <row r="2705" spans="1:14" s="7" customFormat="1" ht="15" customHeight="1">
      <c r="A2705" s="21"/>
      <c r="B2705" s="144">
        <v>2009</v>
      </c>
      <c r="C2705" s="144"/>
      <c r="D2705" s="146">
        <v>2318</v>
      </c>
      <c r="E2705" s="146">
        <v>206781</v>
      </c>
      <c r="F2705" s="146">
        <v>206421</v>
      </c>
      <c r="G2705" s="146">
        <v>3428777</v>
      </c>
      <c r="H2705" s="146">
        <v>2677100</v>
      </c>
      <c r="I2705" s="147">
        <v>89.21</v>
      </c>
      <c r="J2705" s="147">
        <v>16.579999999999998</v>
      </c>
      <c r="K2705" s="147">
        <v>25.46</v>
      </c>
      <c r="L2705" s="147">
        <v>153.28</v>
      </c>
      <c r="M2705" s="147">
        <v>65.95</v>
      </c>
    </row>
    <row r="2706" spans="1:14" s="7" customFormat="1" ht="15" customHeight="1">
      <c r="A2706" s="21"/>
      <c r="B2706" s="144">
        <v>2008</v>
      </c>
      <c r="C2706" s="144"/>
      <c r="D2706" s="146">
        <v>2429</v>
      </c>
      <c r="E2706" s="146">
        <v>219831</v>
      </c>
      <c r="F2706" s="146">
        <v>219427</v>
      </c>
      <c r="G2706" s="146">
        <v>3557332</v>
      </c>
      <c r="H2706" s="146">
        <v>2781949</v>
      </c>
      <c r="I2706" s="147">
        <v>90.5</v>
      </c>
      <c r="J2706" s="147">
        <v>16.18</v>
      </c>
      <c r="K2706" s="147">
        <v>25.12</v>
      </c>
      <c r="L2706" s="147">
        <v>154.97</v>
      </c>
      <c r="M2706" s="147">
        <v>64.8</v>
      </c>
    </row>
    <row r="2707" spans="1:14" s="7" customFormat="1" ht="15" customHeight="1">
      <c r="A2707" s="21"/>
      <c r="B2707" s="141" t="s">
        <v>141</v>
      </c>
      <c r="C2707" s="141"/>
      <c r="D2707" s="152"/>
      <c r="E2707" s="152"/>
      <c r="F2707" s="152"/>
      <c r="G2707" s="152"/>
      <c r="H2707" s="152"/>
      <c r="I2707" s="153"/>
      <c r="J2707" s="153"/>
      <c r="K2707" s="153"/>
      <c r="L2707" s="153"/>
      <c r="M2707" s="153"/>
      <c r="N2707" s="14"/>
    </row>
    <row r="2708" spans="1:14" s="13" customFormat="1" ht="15" customHeight="1">
      <c r="A2708" s="21"/>
      <c r="B2708" s="163">
        <v>2016</v>
      </c>
      <c r="C2708" s="251"/>
      <c r="D2708" s="259">
        <v>285</v>
      </c>
      <c r="E2708" s="259">
        <v>174932</v>
      </c>
      <c r="F2708" s="259">
        <v>174771</v>
      </c>
      <c r="G2708" s="259">
        <v>3436765</v>
      </c>
      <c r="H2708" s="259">
        <v>2623001</v>
      </c>
      <c r="I2708" s="260">
        <v>613.79999999999995</v>
      </c>
      <c r="J2708" s="260">
        <v>19.649999999999999</v>
      </c>
      <c r="K2708" s="260">
        <v>35.520000000000003</v>
      </c>
      <c r="L2708" s="260">
        <v>180.65</v>
      </c>
      <c r="M2708" s="260">
        <v>55.07</v>
      </c>
      <c r="N2708" s="14"/>
    </row>
    <row r="2709" spans="1:14" s="14" customFormat="1" ht="15" customHeight="1">
      <c r="A2709" s="21"/>
      <c r="B2709" s="163">
        <v>2015</v>
      </c>
      <c r="C2709" s="163"/>
      <c r="D2709" s="259">
        <v>275</v>
      </c>
      <c r="E2709" s="259">
        <v>166674</v>
      </c>
      <c r="F2709" s="259">
        <v>166491</v>
      </c>
      <c r="G2709" s="259">
        <v>3322428</v>
      </c>
      <c r="H2709" s="259">
        <v>2555313</v>
      </c>
      <c r="I2709" s="260">
        <v>606.09</v>
      </c>
      <c r="J2709" s="260">
        <v>19.93</v>
      </c>
      <c r="K2709" s="260">
        <v>35.54</v>
      </c>
      <c r="L2709" s="260">
        <v>178.09</v>
      </c>
      <c r="M2709" s="260">
        <v>55.74</v>
      </c>
    </row>
    <row r="2710" spans="1:14" s="14" customFormat="1" ht="15" customHeight="1">
      <c r="A2710" s="21"/>
      <c r="B2710" s="163">
        <v>2014</v>
      </c>
      <c r="C2710" s="163"/>
      <c r="D2710" s="146">
        <v>253</v>
      </c>
      <c r="E2710" s="146">
        <v>156069</v>
      </c>
      <c r="F2710" s="146">
        <v>155740</v>
      </c>
      <c r="G2710" s="146">
        <v>3046261</v>
      </c>
      <c r="H2710" s="146">
        <v>2349732</v>
      </c>
      <c r="I2710" s="147">
        <v>616.87</v>
      </c>
      <c r="J2710" s="147">
        <v>19.52</v>
      </c>
      <c r="K2710" s="147">
        <v>34.76</v>
      </c>
      <c r="L2710" s="147">
        <v>177.71</v>
      </c>
      <c r="M2710" s="147">
        <v>55.9</v>
      </c>
    </row>
    <row r="2711" spans="1:14" s="14" customFormat="1" ht="15" customHeight="1">
      <c r="A2711" s="27"/>
      <c r="B2711" s="163">
        <v>2013</v>
      </c>
      <c r="C2711" s="163"/>
      <c r="D2711" s="146">
        <v>253</v>
      </c>
      <c r="E2711" s="146">
        <v>149581</v>
      </c>
      <c r="F2711" s="146">
        <v>149507</v>
      </c>
      <c r="G2711" s="146">
        <v>2915290</v>
      </c>
      <c r="H2711" s="146">
        <v>2272133</v>
      </c>
      <c r="I2711" s="147">
        <v>591.23</v>
      </c>
      <c r="J2711" s="147">
        <v>19.489999999999998</v>
      </c>
      <c r="K2711" s="147">
        <v>36.130000000000003</v>
      </c>
      <c r="L2711" s="147">
        <v>185.27</v>
      </c>
      <c r="M2711" s="147">
        <v>53.73</v>
      </c>
      <c r="N2711" s="7"/>
    </row>
    <row r="2712" spans="1:14" s="7" customFormat="1" ht="15" customHeight="1">
      <c r="A2712" s="21"/>
      <c r="B2712" s="144">
        <v>2012</v>
      </c>
      <c r="C2712" s="144"/>
      <c r="D2712" s="146">
        <v>247</v>
      </c>
      <c r="E2712" s="146">
        <v>144347</v>
      </c>
      <c r="F2712" s="146">
        <v>144299</v>
      </c>
      <c r="G2712" s="146">
        <v>2830851</v>
      </c>
      <c r="H2712" s="146">
        <v>2178073</v>
      </c>
      <c r="I2712" s="147">
        <v>584.4</v>
      </c>
      <c r="J2712" s="147">
        <v>19.61</v>
      </c>
      <c r="K2712" s="147">
        <v>35.130000000000003</v>
      </c>
      <c r="L2712" s="147">
        <v>179.09</v>
      </c>
      <c r="M2712" s="147">
        <v>55.56</v>
      </c>
    </row>
    <row r="2713" spans="1:14" s="7" customFormat="1" ht="15" customHeight="1">
      <c r="A2713" s="21"/>
      <c r="B2713" s="144">
        <v>2011</v>
      </c>
      <c r="C2713" s="144"/>
      <c r="D2713" s="146">
        <v>265</v>
      </c>
      <c r="E2713" s="146">
        <v>152086</v>
      </c>
      <c r="F2713" s="146">
        <v>152030</v>
      </c>
      <c r="G2713" s="146">
        <v>3048778</v>
      </c>
      <c r="H2713" s="146">
        <v>2354578</v>
      </c>
      <c r="I2713" s="147">
        <v>573.91</v>
      </c>
      <c r="J2713" s="147">
        <v>20.05</v>
      </c>
      <c r="K2713" s="147">
        <v>34.79</v>
      </c>
      <c r="L2713" s="147">
        <v>173.47</v>
      </c>
      <c r="M2713" s="147">
        <v>57.46</v>
      </c>
    </row>
    <row r="2714" spans="1:14" s="7" customFormat="1" ht="15" customHeight="1">
      <c r="A2714" s="21"/>
      <c r="B2714" s="144">
        <v>2010</v>
      </c>
      <c r="C2714" s="144"/>
      <c r="D2714" s="146">
        <v>271</v>
      </c>
      <c r="E2714" s="146">
        <v>157938</v>
      </c>
      <c r="F2714" s="146">
        <v>157733</v>
      </c>
      <c r="G2714" s="146">
        <v>3101483</v>
      </c>
      <c r="H2714" s="146">
        <v>2397112</v>
      </c>
      <c r="I2714" s="147">
        <v>582.79999999999995</v>
      </c>
      <c r="J2714" s="147">
        <v>19.64</v>
      </c>
      <c r="K2714" s="147">
        <v>35.67</v>
      </c>
      <c r="L2714" s="147">
        <v>181.42</v>
      </c>
      <c r="M2714" s="147">
        <v>54.83</v>
      </c>
    </row>
    <row r="2715" spans="1:14" s="7" customFormat="1" ht="15" customHeight="1">
      <c r="A2715" s="21"/>
      <c r="B2715" s="144">
        <v>2009</v>
      </c>
      <c r="C2715" s="144"/>
      <c r="D2715" s="146">
        <v>259</v>
      </c>
      <c r="E2715" s="146">
        <v>159588</v>
      </c>
      <c r="F2715" s="146">
        <v>159582</v>
      </c>
      <c r="G2715" s="146">
        <v>2894201</v>
      </c>
      <c r="H2715" s="146">
        <v>2216542</v>
      </c>
      <c r="I2715" s="147">
        <v>616.16999999999996</v>
      </c>
      <c r="J2715" s="147">
        <v>18.14</v>
      </c>
      <c r="K2715" s="147">
        <v>32.340000000000003</v>
      </c>
      <c r="L2715" s="147">
        <v>178.34</v>
      </c>
      <c r="M2715" s="147">
        <v>55.98</v>
      </c>
    </row>
    <row r="2716" spans="1:14" s="7" customFormat="1" ht="15" customHeight="1">
      <c r="A2716" s="21"/>
      <c r="B2716" s="144">
        <v>2008</v>
      </c>
      <c r="C2716" s="144"/>
      <c r="D2716" s="146">
        <v>262</v>
      </c>
      <c r="E2716" s="146">
        <v>161692</v>
      </c>
      <c r="F2716" s="146">
        <v>160701</v>
      </c>
      <c r="G2716" s="146">
        <v>2923730</v>
      </c>
      <c r="H2716" s="146">
        <v>2248021</v>
      </c>
      <c r="I2716" s="147">
        <v>617.15</v>
      </c>
      <c r="J2716" s="147">
        <v>18.079999999999998</v>
      </c>
      <c r="K2716" s="147">
        <v>32.369999999999997</v>
      </c>
      <c r="L2716" s="147">
        <v>177.94</v>
      </c>
      <c r="M2716" s="147">
        <v>55.64</v>
      </c>
    </row>
    <row r="2717" spans="1:14" s="7" customFormat="1" ht="15" customHeight="1">
      <c r="A2717" s="21"/>
      <c r="B2717" s="138" t="s">
        <v>129</v>
      </c>
      <c r="C2717" s="138"/>
      <c r="D2717" s="139"/>
      <c r="E2717" s="139"/>
      <c r="F2717" s="139"/>
      <c r="G2717" s="139"/>
      <c r="H2717" s="139"/>
      <c r="I2717" s="140"/>
      <c r="J2717" s="140"/>
      <c r="K2717" s="140"/>
      <c r="L2717" s="140"/>
      <c r="M2717" s="140"/>
      <c r="N2717" s="12"/>
    </row>
    <row r="2718" spans="1:14" s="15" customFormat="1" ht="15" customHeight="1" collapsed="1">
      <c r="A2718" s="21"/>
      <c r="B2718" s="141" t="s">
        <v>469</v>
      </c>
      <c r="C2718" s="141"/>
      <c r="D2718" s="142"/>
      <c r="E2718" s="142"/>
      <c r="F2718" s="142"/>
      <c r="G2718" s="142"/>
      <c r="H2718" s="142"/>
      <c r="I2718" s="143"/>
      <c r="J2718" s="143"/>
      <c r="K2718" s="143"/>
      <c r="L2718" s="143"/>
      <c r="M2718" s="143"/>
      <c r="N2718" s="13"/>
    </row>
    <row r="2719" spans="1:14" s="15" customFormat="1" ht="15" customHeight="1">
      <c r="A2719" s="21"/>
      <c r="B2719" s="163">
        <v>2016</v>
      </c>
      <c r="C2719" s="251"/>
      <c r="D2719" s="259">
        <v>254927</v>
      </c>
      <c r="E2719" s="259">
        <v>682153</v>
      </c>
      <c r="F2719" s="259">
        <v>494815</v>
      </c>
      <c r="G2719" s="259">
        <v>7801531</v>
      </c>
      <c r="H2719" s="259">
        <v>6133163</v>
      </c>
      <c r="I2719" s="260">
        <v>2.68</v>
      </c>
      <c r="J2719" s="260">
        <v>11.44</v>
      </c>
      <c r="K2719" s="260">
        <v>20.32</v>
      </c>
      <c r="L2719" s="260">
        <v>128.88</v>
      </c>
      <c r="M2719" s="260">
        <v>56.73</v>
      </c>
      <c r="N2719" s="13"/>
    </row>
    <row r="2720" spans="1:14" s="15" customFormat="1" ht="15" customHeight="1">
      <c r="A2720" s="21"/>
      <c r="B2720" s="163">
        <v>2015</v>
      </c>
      <c r="C2720" s="163"/>
      <c r="D2720" s="259">
        <v>250423</v>
      </c>
      <c r="E2720" s="259">
        <v>662754</v>
      </c>
      <c r="F2720" s="259">
        <v>478928</v>
      </c>
      <c r="G2720" s="259">
        <v>7469364</v>
      </c>
      <c r="H2720" s="259">
        <v>5842512</v>
      </c>
      <c r="I2720" s="260">
        <v>2.65</v>
      </c>
      <c r="J2720" s="260">
        <v>11.27</v>
      </c>
      <c r="K2720" s="260">
        <v>19.829999999999998</v>
      </c>
      <c r="L2720" s="260">
        <v>127.15</v>
      </c>
      <c r="M2720" s="260">
        <v>57.29</v>
      </c>
      <c r="N2720" s="13"/>
    </row>
    <row r="2721" spans="1:14" s="7" customFormat="1" ht="15" customHeight="1">
      <c r="A2721" s="21"/>
      <c r="B2721" s="163">
        <v>2014</v>
      </c>
      <c r="C2721" s="163"/>
      <c r="D2721" s="146">
        <v>244600</v>
      </c>
      <c r="E2721" s="146">
        <v>642000</v>
      </c>
      <c r="F2721" s="146">
        <v>464148</v>
      </c>
      <c r="G2721" s="146">
        <v>7053016</v>
      </c>
      <c r="H2721" s="146">
        <v>5524974</v>
      </c>
      <c r="I2721" s="147">
        <v>2.62</v>
      </c>
      <c r="J2721" s="147">
        <v>10.99</v>
      </c>
      <c r="K2721" s="147">
        <v>18.829999999999998</v>
      </c>
      <c r="L2721" s="147">
        <v>123.89</v>
      </c>
      <c r="M2721" s="147">
        <v>58.97</v>
      </c>
      <c r="N2721" s="13"/>
    </row>
    <row r="2722" spans="1:14" s="7" customFormat="1" ht="15" customHeight="1">
      <c r="A2722" s="27"/>
      <c r="B2722" s="163">
        <v>2013</v>
      </c>
      <c r="C2722" s="163"/>
      <c r="D2722" s="146">
        <v>239338</v>
      </c>
      <c r="E2722" s="146">
        <v>630367</v>
      </c>
      <c r="F2722" s="146">
        <v>457173</v>
      </c>
      <c r="G2722" s="146">
        <v>6874803</v>
      </c>
      <c r="H2722" s="146">
        <v>5386215</v>
      </c>
      <c r="I2722" s="147">
        <v>2.63</v>
      </c>
      <c r="J2722" s="147">
        <v>10.91</v>
      </c>
      <c r="K2722" s="147">
        <v>18.18</v>
      </c>
      <c r="L2722" s="147">
        <v>120.87</v>
      </c>
      <c r="M2722" s="147">
        <v>60.47</v>
      </c>
    </row>
    <row r="2723" spans="1:14" s="7" customFormat="1" ht="15" customHeight="1">
      <c r="A2723" s="21"/>
      <c r="B2723" s="144">
        <v>2012</v>
      </c>
      <c r="C2723" s="144"/>
      <c r="D2723" s="146">
        <v>230764</v>
      </c>
      <c r="E2723" s="146">
        <v>634193</v>
      </c>
      <c r="F2723" s="146">
        <v>469606</v>
      </c>
      <c r="G2723" s="146">
        <v>7055107</v>
      </c>
      <c r="H2723" s="146">
        <v>5523272</v>
      </c>
      <c r="I2723" s="147">
        <v>2.75</v>
      </c>
      <c r="J2723" s="147">
        <v>11.12</v>
      </c>
      <c r="K2723" s="147">
        <v>18.25</v>
      </c>
      <c r="L2723" s="147">
        <v>121.47</v>
      </c>
      <c r="M2723" s="147">
        <v>61.36</v>
      </c>
    </row>
    <row r="2724" spans="1:14" s="7" customFormat="1" ht="15" customHeight="1">
      <c r="A2724" s="21"/>
      <c r="B2724" s="144">
        <v>2011</v>
      </c>
      <c r="C2724" s="144"/>
      <c r="D2724" s="146">
        <v>241573</v>
      </c>
      <c r="E2724" s="146">
        <v>675688</v>
      </c>
      <c r="F2724" s="146">
        <v>503249</v>
      </c>
      <c r="G2724" s="146">
        <v>7612026</v>
      </c>
      <c r="H2724" s="146">
        <v>5974455</v>
      </c>
      <c r="I2724" s="147">
        <v>2.8</v>
      </c>
      <c r="J2724" s="147">
        <v>11.27</v>
      </c>
      <c r="K2724" s="147">
        <v>18.579999999999998</v>
      </c>
      <c r="L2724" s="147">
        <v>122.82</v>
      </c>
      <c r="M2724" s="147">
        <v>61.03</v>
      </c>
    </row>
    <row r="2725" spans="1:14" s="7" customFormat="1" ht="15" customHeight="1">
      <c r="A2725" s="21"/>
      <c r="B2725" s="144">
        <v>2010</v>
      </c>
      <c r="C2725" s="144"/>
      <c r="D2725" s="146">
        <v>248299</v>
      </c>
      <c r="E2725" s="146">
        <v>693348</v>
      </c>
      <c r="F2725" s="146">
        <v>517151</v>
      </c>
      <c r="G2725" s="146">
        <v>7713742</v>
      </c>
      <c r="H2725" s="146">
        <v>6066542</v>
      </c>
      <c r="I2725" s="147">
        <v>2.79</v>
      </c>
      <c r="J2725" s="147">
        <v>11.13</v>
      </c>
      <c r="K2725" s="147">
        <v>19.29</v>
      </c>
      <c r="L2725" s="147">
        <v>129.34</v>
      </c>
      <c r="M2725" s="147">
        <v>58.02</v>
      </c>
    </row>
    <row r="2726" spans="1:14" s="7" customFormat="1" ht="15" customHeight="1">
      <c r="A2726" s="21"/>
      <c r="B2726" s="144">
        <v>2009</v>
      </c>
      <c r="C2726" s="144"/>
      <c r="D2726" s="146">
        <v>257641</v>
      </c>
      <c r="E2726" s="146">
        <v>706741</v>
      </c>
      <c r="F2726" s="146">
        <v>520681</v>
      </c>
      <c r="G2726" s="146">
        <v>7588914</v>
      </c>
      <c r="H2726" s="146">
        <v>5930480</v>
      </c>
      <c r="I2726" s="147">
        <v>2.74</v>
      </c>
      <c r="J2726" s="147">
        <v>10.74</v>
      </c>
      <c r="K2726" s="147">
        <v>18.87</v>
      </c>
      <c r="L2726" s="147">
        <v>129.47</v>
      </c>
      <c r="M2726" s="147">
        <v>57.22</v>
      </c>
    </row>
    <row r="2727" spans="1:14" s="15" customFormat="1" ht="15" customHeight="1" collapsed="1">
      <c r="A2727" s="21"/>
      <c r="B2727" s="144">
        <v>2008</v>
      </c>
      <c r="C2727" s="144"/>
      <c r="D2727" s="146">
        <v>265898</v>
      </c>
      <c r="E2727" s="146">
        <v>736310</v>
      </c>
      <c r="F2727" s="146">
        <v>544201</v>
      </c>
      <c r="G2727" s="146">
        <v>7739234</v>
      </c>
      <c r="H2727" s="146">
        <v>6026804</v>
      </c>
      <c r="I2727" s="147">
        <v>2.77</v>
      </c>
      <c r="J2727" s="147">
        <v>10.51</v>
      </c>
      <c r="K2727" s="147">
        <v>18.739999999999998</v>
      </c>
      <c r="L2727" s="147">
        <v>131.75</v>
      </c>
      <c r="M2727" s="147">
        <v>56.17</v>
      </c>
      <c r="N2727" s="7"/>
    </row>
    <row r="2728" spans="1:14" s="15" customFormat="1" ht="15" customHeight="1">
      <c r="A2728" s="21"/>
      <c r="B2728" s="138" t="s">
        <v>35</v>
      </c>
      <c r="C2728" s="138"/>
      <c r="D2728" s="150"/>
      <c r="E2728" s="150"/>
      <c r="F2728" s="150"/>
      <c r="G2728" s="150"/>
      <c r="H2728" s="150"/>
      <c r="I2728" s="151"/>
      <c r="J2728" s="151"/>
      <c r="K2728" s="151"/>
      <c r="L2728" s="151"/>
      <c r="M2728" s="151"/>
      <c r="N2728" s="13"/>
    </row>
    <row r="2729" spans="1:14" s="15" customFormat="1" ht="15" customHeight="1">
      <c r="A2729" s="21"/>
      <c r="B2729" s="141" t="s">
        <v>142</v>
      </c>
      <c r="C2729" s="141"/>
      <c r="D2729" s="152"/>
      <c r="E2729" s="152"/>
      <c r="F2729" s="152"/>
      <c r="G2729" s="152"/>
      <c r="H2729" s="152"/>
      <c r="I2729" s="153"/>
      <c r="J2729" s="153"/>
      <c r="K2729" s="153"/>
      <c r="L2729" s="153"/>
      <c r="M2729" s="153"/>
      <c r="N2729" s="14"/>
    </row>
    <row r="2730" spans="1:14" s="7" customFormat="1" ht="15" customHeight="1">
      <c r="A2730" s="21"/>
      <c r="B2730" s="163">
        <v>2016</v>
      </c>
      <c r="C2730" s="251"/>
      <c r="D2730" s="259">
        <v>179776</v>
      </c>
      <c r="E2730" s="259">
        <v>200370</v>
      </c>
      <c r="F2730" s="259">
        <v>31089</v>
      </c>
      <c r="G2730" s="259">
        <v>292247</v>
      </c>
      <c r="H2730" s="259">
        <v>169646</v>
      </c>
      <c r="I2730" s="260">
        <v>1.1100000000000001</v>
      </c>
      <c r="J2730" s="260">
        <v>1.46</v>
      </c>
      <c r="K2730" s="260">
        <v>7.22</v>
      </c>
      <c r="L2730" s="260">
        <v>76.77</v>
      </c>
      <c r="M2730" s="260">
        <v>20.94</v>
      </c>
      <c r="N2730" s="14"/>
    </row>
    <row r="2731" spans="1:14" s="7" customFormat="1" ht="15" customHeight="1">
      <c r="A2731" s="21"/>
      <c r="B2731" s="163">
        <v>2015</v>
      </c>
      <c r="C2731" s="163"/>
      <c r="D2731" s="259">
        <v>176472</v>
      </c>
      <c r="E2731" s="259">
        <v>197928</v>
      </c>
      <c r="F2731" s="259">
        <v>31837</v>
      </c>
      <c r="G2731" s="259">
        <v>294855</v>
      </c>
      <c r="H2731" s="259">
        <v>173344</v>
      </c>
      <c r="I2731" s="260">
        <v>1.1200000000000001</v>
      </c>
      <c r="J2731" s="260">
        <v>1.49</v>
      </c>
      <c r="K2731" s="260">
        <v>6.96</v>
      </c>
      <c r="L2731" s="260">
        <v>75.13</v>
      </c>
      <c r="M2731" s="260">
        <v>22.12</v>
      </c>
      <c r="N2731" s="14"/>
    </row>
    <row r="2732" spans="1:14" s="7" customFormat="1" ht="15" customHeight="1">
      <c r="A2732" s="21"/>
      <c r="B2732" s="163">
        <v>2014</v>
      </c>
      <c r="C2732" s="163"/>
      <c r="D2732" s="146">
        <v>172239</v>
      </c>
      <c r="E2732" s="146">
        <v>193773</v>
      </c>
      <c r="F2732" s="146">
        <v>33406</v>
      </c>
      <c r="G2732" s="146">
        <v>297608</v>
      </c>
      <c r="H2732" s="146">
        <v>176896</v>
      </c>
      <c r="I2732" s="147">
        <v>1.1299999999999999</v>
      </c>
      <c r="J2732" s="147">
        <v>1.54</v>
      </c>
      <c r="K2732" s="147">
        <v>6.94</v>
      </c>
      <c r="L2732" s="147">
        <v>77.900000000000006</v>
      </c>
      <c r="M2732" s="147">
        <v>22.89</v>
      </c>
      <c r="N2732" s="14"/>
    </row>
    <row r="2733" spans="1:14" s="7" customFormat="1" ht="15" customHeight="1">
      <c r="A2733" s="27"/>
      <c r="B2733" s="163">
        <v>2013</v>
      </c>
      <c r="C2733" s="163"/>
      <c r="D2733" s="146">
        <v>167819</v>
      </c>
      <c r="E2733" s="146">
        <v>191173</v>
      </c>
      <c r="F2733" s="146">
        <v>35143</v>
      </c>
      <c r="G2733" s="146">
        <v>305931</v>
      </c>
      <c r="H2733" s="146">
        <v>183017</v>
      </c>
      <c r="I2733" s="147">
        <v>1.1399999999999999</v>
      </c>
      <c r="J2733" s="147">
        <v>1.6</v>
      </c>
      <c r="K2733" s="147">
        <v>6.91</v>
      </c>
      <c r="L2733" s="147">
        <v>79.430000000000007</v>
      </c>
      <c r="M2733" s="147">
        <v>23.93</v>
      </c>
    </row>
    <row r="2734" spans="1:14" s="7" customFormat="1" ht="15" customHeight="1">
      <c r="A2734" s="21"/>
      <c r="B2734" s="144">
        <v>2012</v>
      </c>
      <c r="C2734" s="144"/>
      <c r="D2734" s="146">
        <v>159013</v>
      </c>
      <c r="E2734" s="146">
        <v>185638</v>
      </c>
      <c r="F2734" s="146">
        <v>37879</v>
      </c>
      <c r="G2734" s="146">
        <v>322525</v>
      </c>
      <c r="H2734" s="146">
        <v>195069</v>
      </c>
      <c r="I2734" s="147">
        <v>1.17</v>
      </c>
      <c r="J2734" s="147">
        <v>1.74</v>
      </c>
      <c r="K2734" s="147">
        <v>7.49</v>
      </c>
      <c r="L2734" s="147">
        <v>87.91</v>
      </c>
      <c r="M2734" s="147">
        <v>23.9</v>
      </c>
    </row>
    <row r="2735" spans="1:14" s="7" customFormat="1" ht="15" customHeight="1">
      <c r="A2735" s="21"/>
      <c r="B2735" s="144">
        <v>2011</v>
      </c>
      <c r="C2735" s="144"/>
      <c r="D2735" s="146">
        <v>168504</v>
      </c>
      <c r="E2735" s="146">
        <v>197498</v>
      </c>
      <c r="F2735" s="146">
        <v>41330</v>
      </c>
      <c r="G2735" s="146">
        <v>372296</v>
      </c>
      <c r="H2735" s="146">
        <v>228621</v>
      </c>
      <c r="I2735" s="147">
        <v>1.17</v>
      </c>
      <c r="J2735" s="147">
        <v>1.89</v>
      </c>
      <c r="K2735" s="147">
        <v>7.97</v>
      </c>
      <c r="L2735" s="147">
        <v>88.45</v>
      </c>
      <c r="M2735" s="147">
        <v>24.29</v>
      </c>
    </row>
    <row r="2736" spans="1:14" s="15" customFormat="1" ht="15" customHeight="1" collapsed="1">
      <c r="A2736" s="21"/>
      <c r="B2736" s="144">
        <v>2010</v>
      </c>
      <c r="C2736" s="144"/>
      <c r="D2736" s="146">
        <v>175287</v>
      </c>
      <c r="E2736" s="146">
        <v>204788</v>
      </c>
      <c r="F2736" s="146">
        <v>44282</v>
      </c>
      <c r="G2736" s="146">
        <v>418850</v>
      </c>
      <c r="H2736" s="146">
        <v>260053</v>
      </c>
      <c r="I2736" s="147">
        <v>1.17</v>
      </c>
      <c r="J2736" s="147">
        <v>2.0499999999999998</v>
      </c>
      <c r="K2736" s="147">
        <v>8.77</v>
      </c>
      <c r="L2736" s="147">
        <v>92.68</v>
      </c>
      <c r="M2736" s="147">
        <v>23.87</v>
      </c>
      <c r="N2736" s="7"/>
    </row>
    <row r="2737" spans="1:14" s="15" customFormat="1" ht="15" customHeight="1">
      <c r="A2737" s="21"/>
      <c r="B2737" s="144">
        <v>2009</v>
      </c>
      <c r="C2737" s="144"/>
      <c r="D2737" s="146">
        <v>183573</v>
      </c>
      <c r="E2737" s="146">
        <v>213686</v>
      </c>
      <c r="F2737" s="146">
        <v>43905</v>
      </c>
      <c r="G2737" s="146">
        <v>427595</v>
      </c>
      <c r="H2737" s="146">
        <v>261730</v>
      </c>
      <c r="I2737" s="147">
        <v>1.1599999999999999</v>
      </c>
      <c r="J2737" s="147">
        <v>2</v>
      </c>
      <c r="K2737" s="147">
        <v>8.56</v>
      </c>
      <c r="L2737" s="147">
        <v>87.89</v>
      </c>
      <c r="M2737" s="147">
        <v>23.68</v>
      </c>
      <c r="N2737" s="7"/>
    </row>
    <row r="2738" spans="1:14" s="15" customFormat="1" ht="15" customHeight="1">
      <c r="A2738" s="21"/>
      <c r="B2738" s="144">
        <v>2008</v>
      </c>
      <c r="C2738" s="144"/>
      <c r="D2738" s="146">
        <v>191533</v>
      </c>
      <c r="E2738" s="146">
        <v>222206</v>
      </c>
      <c r="F2738" s="146">
        <v>45997</v>
      </c>
      <c r="G2738" s="146">
        <v>449070</v>
      </c>
      <c r="H2738" s="146">
        <v>274624</v>
      </c>
      <c r="I2738" s="147">
        <v>1.1599999999999999</v>
      </c>
      <c r="J2738" s="147">
        <v>2.02</v>
      </c>
      <c r="K2738" s="147">
        <v>8.8000000000000007</v>
      </c>
      <c r="L2738" s="147">
        <v>90.18</v>
      </c>
      <c r="M2738" s="147">
        <v>23.27</v>
      </c>
      <c r="N2738" s="7"/>
    </row>
    <row r="2739" spans="1:14" s="7" customFormat="1" ht="15" customHeight="1">
      <c r="A2739" s="21"/>
      <c r="B2739" s="141" t="s">
        <v>143</v>
      </c>
      <c r="C2739" s="141"/>
      <c r="D2739" s="152"/>
      <c r="E2739" s="152"/>
      <c r="F2739" s="152"/>
      <c r="G2739" s="152"/>
      <c r="H2739" s="152"/>
      <c r="I2739" s="153"/>
      <c r="J2739" s="153"/>
      <c r="K2739" s="153"/>
      <c r="L2739" s="153"/>
      <c r="M2739" s="153"/>
      <c r="N2739" s="14"/>
    </row>
    <row r="2740" spans="1:14" s="7" customFormat="1" ht="15" customHeight="1">
      <c r="A2740" s="21"/>
      <c r="B2740" s="163">
        <v>2016</v>
      </c>
      <c r="C2740" s="251"/>
      <c r="D2740" s="259">
        <v>75151</v>
      </c>
      <c r="E2740" s="259">
        <v>481783</v>
      </c>
      <c r="F2740" s="259">
        <v>463726</v>
      </c>
      <c r="G2740" s="259">
        <v>7509284</v>
      </c>
      <c r="H2740" s="259">
        <v>5963517</v>
      </c>
      <c r="I2740" s="260">
        <v>6.41</v>
      </c>
      <c r="J2740" s="260">
        <v>15.59</v>
      </c>
      <c r="K2740" s="260">
        <v>25.77</v>
      </c>
      <c r="L2740" s="260">
        <v>159.13999999999999</v>
      </c>
      <c r="M2740" s="260">
        <v>60.77</v>
      </c>
      <c r="N2740" s="14"/>
    </row>
    <row r="2741" spans="1:14" s="7" customFormat="1" ht="15" customHeight="1">
      <c r="A2741" s="21"/>
      <c r="B2741" s="163">
        <v>2015</v>
      </c>
      <c r="C2741" s="163"/>
      <c r="D2741" s="259">
        <v>73951</v>
      </c>
      <c r="E2741" s="259">
        <v>464826</v>
      </c>
      <c r="F2741" s="259">
        <v>447091</v>
      </c>
      <c r="G2741" s="259">
        <v>7174509</v>
      </c>
      <c r="H2741" s="259">
        <v>5669168</v>
      </c>
      <c r="I2741" s="260">
        <v>6.29</v>
      </c>
      <c r="J2741" s="260">
        <v>15.43</v>
      </c>
      <c r="K2741" s="260">
        <v>25.31</v>
      </c>
      <c r="L2741" s="260">
        <v>157.72999999999999</v>
      </c>
      <c r="M2741" s="260">
        <v>61.3</v>
      </c>
      <c r="N2741" s="14"/>
    </row>
    <row r="2742" spans="1:14" s="7" customFormat="1" ht="15" customHeight="1">
      <c r="A2742" s="21"/>
      <c r="B2742" s="163">
        <v>2014</v>
      </c>
      <c r="C2742" s="163"/>
      <c r="D2742" s="146">
        <v>72361</v>
      </c>
      <c r="E2742" s="146">
        <v>448227</v>
      </c>
      <c r="F2742" s="146">
        <v>430742</v>
      </c>
      <c r="G2742" s="146">
        <v>6755408</v>
      </c>
      <c r="H2742" s="146">
        <v>5348078</v>
      </c>
      <c r="I2742" s="147">
        <v>6.19</v>
      </c>
      <c r="J2742" s="147">
        <v>15.07</v>
      </c>
      <c r="K2742" s="147">
        <v>23.96</v>
      </c>
      <c r="L2742" s="147">
        <v>152.80000000000001</v>
      </c>
      <c r="M2742" s="147">
        <v>63.37</v>
      </c>
      <c r="N2742" s="14"/>
    </row>
    <row r="2743" spans="1:14" s="7" customFormat="1" ht="15" customHeight="1">
      <c r="A2743" s="27"/>
      <c r="B2743" s="163">
        <v>2013</v>
      </c>
      <c r="C2743" s="163"/>
      <c r="D2743" s="146">
        <v>71519</v>
      </c>
      <c r="E2743" s="146">
        <v>439194</v>
      </c>
      <c r="F2743" s="146">
        <v>422030</v>
      </c>
      <c r="G2743" s="146">
        <v>6568872</v>
      </c>
      <c r="H2743" s="146">
        <v>5203198</v>
      </c>
      <c r="I2743" s="147">
        <v>6.14</v>
      </c>
      <c r="J2743" s="147">
        <v>14.96</v>
      </c>
      <c r="K2743" s="147">
        <v>23.08</v>
      </c>
      <c r="L2743" s="147">
        <v>148.27000000000001</v>
      </c>
      <c r="M2743" s="147">
        <v>65.099999999999994</v>
      </c>
    </row>
    <row r="2744" spans="1:14" s="7" customFormat="1" ht="15" customHeight="1">
      <c r="A2744" s="21"/>
      <c r="B2744" s="144">
        <v>2012</v>
      </c>
      <c r="C2744" s="144"/>
      <c r="D2744" s="146">
        <v>71751</v>
      </c>
      <c r="E2744" s="146">
        <v>448555</v>
      </c>
      <c r="F2744" s="146">
        <v>431727</v>
      </c>
      <c r="G2744" s="146">
        <v>6732582</v>
      </c>
      <c r="H2744" s="146">
        <v>5328203</v>
      </c>
      <c r="I2744" s="147">
        <v>6.25</v>
      </c>
      <c r="J2744" s="147">
        <v>15.01</v>
      </c>
      <c r="K2744" s="147">
        <v>22.7</v>
      </c>
      <c r="L2744" s="147">
        <v>145.58000000000001</v>
      </c>
      <c r="M2744" s="147">
        <v>66.34</v>
      </c>
    </row>
    <row r="2745" spans="1:14" s="14" customFormat="1" ht="15" customHeight="1" collapsed="1">
      <c r="A2745" s="21"/>
      <c r="B2745" s="144">
        <v>2011</v>
      </c>
      <c r="C2745" s="144"/>
      <c r="D2745" s="146">
        <v>73069</v>
      </c>
      <c r="E2745" s="146">
        <v>478190</v>
      </c>
      <c r="F2745" s="146">
        <v>461919</v>
      </c>
      <c r="G2745" s="146">
        <v>7239730</v>
      </c>
      <c r="H2745" s="146">
        <v>5745834</v>
      </c>
      <c r="I2745" s="147">
        <v>6.54</v>
      </c>
      <c r="J2745" s="147">
        <v>15.14</v>
      </c>
      <c r="K2745" s="147">
        <v>22.96</v>
      </c>
      <c r="L2745" s="147">
        <v>146.49</v>
      </c>
      <c r="M2745" s="147">
        <v>66.17</v>
      </c>
      <c r="N2745" s="7"/>
    </row>
    <row r="2746" spans="1:14" s="14" customFormat="1" ht="15" customHeight="1">
      <c r="A2746" s="21"/>
      <c r="B2746" s="144">
        <v>2010</v>
      </c>
      <c r="C2746" s="144"/>
      <c r="D2746" s="146">
        <v>73012</v>
      </c>
      <c r="E2746" s="146">
        <v>488560</v>
      </c>
      <c r="F2746" s="146">
        <v>472869</v>
      </c>
      <c r="G2746" s="146">
        <v>7294892</v>
      </c>
      <c r="H2746" s="146">
        <v>5806489</v>
      </c>
      <c r="I2746" s="147">
        <v>6.69</v>
      </c>
      <c r="J2746" s="147">
        <v>14.93</v>
      </c>
      <c r="K2746" s="147">
        <v>23.7</v>
      </c>
      <c r="L2746" s="147">
        <v>153.65</v>
      </c>
      <c r="M2746" s="147">
        <v>63.22</v>
      </c>
      <c r="N2746" s="7"/>
    </row>
    <row r="2747" spans="1:14" s="14" customFormat="1" ht="15" customHeight="1">
      <c r="A2747" s="21"/>
      <c r="B2747" s="144">
        <v>2009</v>
      </c>
      <c r="C2747" s="144"/>
      <c r="D2747" s="146">
        <v>74068</v>
      </c>
      <c r="E2747" s="146">
        <v>493055</v>
      </c>
      <c r="F2747" s="146">
        <v>476776</v>
      </c>
      <c r="G2747" s="146">
        <v>7161319</v>
      </c>
      <c r="H2747" s="146">
        <v>5668750</v>
      </c>
      <c r="I2747" s="147">
        <v>6.66</v>
      </c>
      <c r="J2747" s="147">
        <v>14.52</v>
      </c>
      <c r="K2747" s="147">
        <v>23.34</v>
      </c>
      <c r="L2747" s="147">
        <v>155.38</v>
      </c>
      <c r="M2747" s="147">
        <v>62.5</v>
      </c>
      <c r="N2747" s="7"/>
    </row>
    <row r="2748" spans="1:14" s="7" customFormat="1" ht="15" customHeight="1">
      <c r="A2748" s="21"/>
      <c r="B2748" s="144">
        <v>2008</v>
      </c>
      <c r="C2748" s="144"/>
      <c r="D2748" s="146">
        <v>74365</v>
      </c>
      <c r="E2748" s="146">
        <v>514104</v>
      </c>
      <c r="F2748" s="146">
        <v>498204</v>
      </c>
      <c r="G2748" s="146">
        <v>7290164</v>
      </c>
      <c r="H2748" s="146">
        <v>5752180</v>
      </c>
      <c r="I2748" s="147">
        <v>6.91</v>
      </c>
      <c r="J2748" s="147">
        <v>14.18</v>
      </c>
      <c r="K2748" s="147">
        <v>23.03</v>
      </c>
      <c r="L2748" s="147">
        <v>157.38</v>
      </c>
      <c r="M2748" s="147">
        <v>61.53</v>
      </c>
    </row>
    <row r="2749" spans="1:14" s="7" customFormat="1" ht="15" customHeight="1">
      <c r="A2749" s="21"/>
      <c r="B2749" s="138" t="s">
        <v>11</v>
      </c>
      <c r="C2749" s="138"/>
      <c r="D2749" s="150"/>
      <c r="E2749" s="150"/>
      <c r="F2749" s="150"/>
      <c r="G2749" s="150"/>
      <c r="H2749" s="150"/>
      <c r="I2749" s="151"/>
      <c r="J2749" s="151"/>
      <c r="K2749" s="151"/>
      <c r="L2749" s="151"/>
      <c r="M2749" s="151"/>
      <c r="N2749" s="13"/>
    </row>
    <row r="2750" spans="1:14" s="7" customFormat="1" ht="15" customHeight="1">
      <c r="A2750" s="21"/>
      <c r="B2750" s="141" t="s">
        <v>144</v>
      </c>
      <c r="C2750" s="141"/>
      <c r="D2750" s="152"/>
      <c r="E2750" s="152"/>
      <c r="F2750" s="152"/>
      <c r="G2750" s="152"/>
      <c r="H2750" s="152"/>
      <c r="I2750" s="153"/>
      <c r="J2750" s="153"/>
      <c r="K2750" s="153"/>
      <c r="L2750" s="153"/>
      <c r="M2750" s="153"/>
      <c r="N2750" s="14"/>
    </row>
    <row r="2751" spans="1:14" s="7" customFormat="1" ht="15" customHeight="1">
      <c r="A2751" s="21"/>
      <c r="B2751" s="163">
        <v>2016</v>
      </c>
      <c r="C2751" s="251"/>
      <c r="D2751" s="259">
        <v>254774</v>
      </c>
      <c r="E2751" s="259">
        <v>619082</v>
      </c>
      <c r="F2751" s="259">
        <v>431942</v>
      </c>
      <c r="G2751" s="259">
        <v>6514600</v>
      </c>
      <c r="H2751" s="259">
        <v>5132037</v>
      </c>
      <c r="I2751" s="260">
        <v>2.4300000000000002</v>
      </c>
      <c r="J2751" s="260">
        <v>10.52</v>
      </c>
      <c r="K2751" s="260">
        <v>18.13</v>
      </c>
      <c r="L2751" s="260">
        <v>120.22</v>
      </c>
      <c r="M2751" s="260">
        <v>58.66</v>
      </c>
      <c r="N2751" s="14"/>
    </row>
    <row r="2752" spans="1:14" s="7" customFormat="1" ht="15" customHeight="1">
      <c r="A2752" s="21"/>
      <c r="B2752" s="163">
        <v>2015</v>
      </c>
      <c r="C2752" s="163"/>
      <c r="D2752" s="259">
        <v>250270</v>
      </c>
      <c r="E2752" s="259">
        <v>604671</v>
      </c>
      <c r="F2752" s="259">
        <v>421074</v>
      </c>
      <c r="G2752" s="259">
        <v>6206422</v>
      </c>
      <c r="H2752" s="259">
        <v>4882290</v>
      </c>
      <c r="I2752" s="260">
        <v>2.42</v>
      </c>
      <c r="J2752" s="260">
        <v>10.26</v>
      </c>
      <c r="K2752" s="260">
        <v>17.45</v>
      </c>
      <c r="L2752" s="260">
        <v>118.38</v>
      </c>
      <c r="M2752" s="260">
        <v>59.5</v>
      </c>
      <c r="N2752" s="14"/>
    </row>
    <row r="2753" spans="1:14" s="7" customFormat="1" ht="15" customHeight="1">
      <c r="A2753" s="21"/>
      <c r="B2753" s="163">
        <v>2014</v>
      </c>
      <c r="C2753" s="163"/>
      <c r="D2753" s="146">
        <v>244457</v>
      </c>
      <c r="E2753" s="146">
        <v>587224</v>
      </c>
      <c r="F2753" s="146">
        <v>409637</v>
      </c>
      <c r="G2753" s="146">
        <v>5913786</v>
      </c>
      <c r="H2753" s="146">
        <v>4647827</v>
      </c>
      <c r="I2753" s="147">
        <v>2.4</v>
      </c>
      <c r="J2753" s="147">
        <v>10.07</v>
      </c>
      <c r="K2753" s="147">
        <v>17.010000000000002</v>
      </c>
      <c r="L2753" s="147">
        <v>117.81</v>
      </c>
      <c r="M2753" s="147">
        <v>60.04</v>
      </c>
      <c r="N2753" s="14"/>
    </row>
    <row r="2754" spans="1:14" s="12" customFormat="1" ht="15" customHeight="1">
      <c r="A2754" s="27"/>
      <c r="B2754" s="163">
        <v>2013</v>
      </c>
      <c r="C2754" s="163"/>
      <c r="D2754" s="146">
        <v>239206</v>
      </c>
      <c r="E2754" s="146">
        <v>578752</v>
      </c>
      <c r="F2754" s="146">
        <v>405857</v>
      </c>
      <c r="G2754" s="146">
        <v>5779696</v>
      </c>
      <c r="H2754" s="146">
        <v>4540570</v>
      </c>
      <c r="I2754" s="147">
        <v>2.42</v>
      </c>
      <c r="J2754" s="147">
        <v>9.99</v>
      </c>
      <c r="K2754" s="147">
        <v>16.37</v>
      </c>
      <c r="L2754" s="147">
        <v>114.92</v>
      </c>
      <c r="M2754" s="147">
        <v>61.68</v>
      </c>
      <c r="N2754" s="7"/>
    </row>
    <row r="2755" spans="1:14" s="13" customFormat="1" ht="15" customHeight="1">
      <c r="A2755" s="21"/>
      <c r="B2755" s="144">
        <v>2012</v>
      </c>
      <c r="C2755" s="144"/>
      <c r="D2755" s="146">
        <v>230637</v>
      </c>
      <c r="E2755" s="146">
        <v>583875</v>
      </c>
      <c r="F2755" s="146">
        <v>419742</v>
      </c>
      <c r="G2755" s="146">
        <v>5970630</v>
      </c>
      <c r="H2755" s="146">
        <v>4692844</v>
      </c>
      <c r="I2755" s="147">
        <v>2.5299999999999998</v>
      </c>
      <c r="J2755" s="147">
        <v>10.23</v>
      </c>
      <c r="K2755" s="147">
        <v>16.13</v>
      </c>
      <c r="L2755" s="147">
        <v>113.43</v>
      </c>
      <c r="M2755" s="147">
        <v>63.99</v>
      </c>
      <c r="N2755" s="7"/>
    </row>
    <row r="2756" spans="1:14" s="13" customFormat="1" ht="15" customHeight="1">
      <c r="A2756" s="21"/>
      <c r="B2756" s="144">
        <v>2011</v>
      </c>
      <c r="C2756" s="144"/>
      <c r="D2756" s="146">
        <v>241430</v>
      </c>
      <c r="E2756" s="146">
        <v>621014</v>
      </c>
      <c r="F2756" s="146">
        <v>448920</v>
      </c>
      <c r="G2756" s="146">
        <v>6395326</v>
      </c>
      <c r="H2756" s="146">
        <v>5041540</v>
      </c>
      <c r="I2756" s="147">
        <v>2.57</v>
      </c>
      <c r="J2756" s="147">
        <v>10.3</v>
      </c>
      <c r="K2756" s="147">
        <v>16.559999999999999</v>
      </c>
      <c r="L2756" s="147">
        <v>116.26</v>
      </c>
      <c r="M2756" s="147">
        <v>62.75</v>
      </c>
      <c r="N2756" s="7"/>
    </row>
    <row r="2757" spans="1:14" s="13" customFormat="1" ht="15" customHeight="1">
      <c r="A2757" s="21"/>
      <c r="B2757" s="144">
        <v>2010</v>
      </c>
      <c r="C2757" s="144"/>
      <c r="D2757" s="146">
        <v>248168</v>
      </c>
      <c r="E2757" s="146">
        <v>640152</v>
      </c>
      <c r="F2757" s="146">
        <v>464260</v>
      </c>
      <c r="G2757" s="146">
        <v>6578012</v>
      </c>
      <c r="H2757" s="146">
        <v>5189904</v>
      </c>
      <c r="I2757" s="147">
        <v>2.58</v>
      </c>
      <c r="J2757" s="147">
        <v>10.28</v>
      </c>
      <c r="K2757" s="147">
        <v>17.45</v>
      </c>
      <c r="L2757" s="147">
        <v>123.18</v>
      </c>
      <c r="M2757" s="147">
        <v>59.38</v>
      </c>
      <c r="N2757" s="7"/>
    </row>
    <row r="2758" spans="1:14" s="7" customFormat="1" ht="15" customHeight="1">
      <c r="A2758" s="21"/>
      <c r="B2758" s="144">
        <v>2009</v>
      </c>
      <c r="C2758" s="144"/>
      <c r="D2758" s="146">
        <v>257508</v>
      </c>
      <c r="E2758" s="146">
        <v>654146</v>
      </c>
      <c r="F2758" s="146">
        <v>468088</v>
      </c>
      <c r="G2758" s="146">
        <v>6495446</v>
      </c>
      <c r="H2758" s="146">
        <v>5083150</v>
      </c>
      <c r="I2758" s="147">
        <v>2.54</v>
      </c>
      <c r="J2758" s="147">
        <v>9.93</v>
      </c>
      <c r="K2758" s="147">
        <v>16.98</v>
      </c>
      <c r="L2758" s="147">
        <v>122.37</v>
      </c>
      <c r="M2758" s="147">
        <v>58.83</v>
      </c>
    </row>
    <row r="2759" spans="1:14" s="7" customFormat="1" ht="15" customHeight="1">
      <c r="A2759" s="21"/>
      <c r="B2759" s="144">
        <v>2008</v>
      </c>
      <c r="C2759" s="144"/>
      <c r="D2759" s="146">
        <v>265751</v>
      </c>
      <c r="E2759" s="146">
        <v>676752</v>
      </c>
      <c r="F2759" s="146">
        <v>484645</v>
      </c>
      <c r="G2759" s="146">
        <v>6554498</v>
      </c>
      <c r="H2759" s="146">
        <v>5115549</v>
      </c>
      <c r="I2759" s="147">
        <v>2.5499999999999998</v>
      </c>
      <c r="J2759" s="147">
        <v>9.69</v>
      </c>
      <c r="K2759" s="147">
        <v>16.93</v>
      </c>
      <c r="L2759" s="147">
        <v>125.19</v>
      </c>
      <c r="M2759" s="147">
        <v>57.27</v>
      </c>
    </row>
    <row r="2760" spans="1:14" s="7" customFormat="1" ht="15" customHeight="1">
      <c r="A2760" s="21"/>
      <c r="B2760" s="145" t="s">
        <v>145</v>
      </c>
      <c r="C2760" s="145"/>
      <c r="D2760" s="154"/>
      <c r="E2760" s="154"/>
      <c r="F2760" s="154"/>
      <c r="G2760" s="154"/>
      <c r="H2760" s="154"/>
      <c r="I2760" s="155"/>
      <c r="J2760" s="155"/>
      <c r="K2760" s="155"/>
      <c r="L2760" s="155"/>
      <c r="M2760" s="155"/>
      <c r="N2760" s="15"/>
    </row>
    <row r="2761" spans="1:14" s="7" customFormat="1" ht="15" customHeight="1">
      <c r="A2761" s="21"/>
      <c r="B2761" s="163">
        <v>2016</v>
      </c>
      <c r="C2761" s="251"/>
      <c r="D2761" s="259">
        <v>245817</v>
      </c>
      <c r="E2761" s="259">
        <v>368114</v>
      </c>
      <c r="F2761" s="259">
        <v>181504</v>
      </c>
      <c r="G2761" s="259">
        <v>2179209</v>
      </c>
      <c r="H2761" s="259">
        <v>1681241</v>
      </c>
      <c r="I2761" s="260">
        <v>1.5</v>
      </c>
      <c r="J2761" s="260">
        <v>5.92</v>
      </c>
      <c r="K2761" s="260">
        <v>11.08</v>
      </c>
      <c r="L2761" s="260">
        <v>92.27</v>
      </c>
      <c r="M2761" s="260">
        <v>54.46</v>
      </c>
      <c r="N2761" s="15"/>
    </row>
    <row r="2762" spans="1:14" s="7" customFormat="1" ht="15" customHeight="1">
      <c r="A2762" s="21"/>
      <c r="B2762" s="163">
        <v>2015</v>
      </c>
      <c r="C2762" s="163"/>
      <c r="D2762" s="259">
        <v>241516</v>
      </c>
      <c r="E2762" s="259">
        <v>362315</v>
      </c>
      <c r="F2762" s="259">
        <v>179276</v>
      </c>
      <c r="G2762" s="259">
        <v>2099610</v>
      </c>
      <c r="H2762" s="259">
        <v>1615851</v>
      </c>
      <c r="I2762" s="260">
        <v>1.5</v>
      </c>
      <c r="J2762" s="260">
        <v>5.79</v>
      </c>
      <c r="K2762" s="260">
        <v>10.7</v>
      </c>
      <c r="L2762" s="260">
        <v>91.33</v>
      </c>
      <c r="M2762" s="260">
        <v>55.17</v>
      </c>
      <c r="N2762" s="15"/>
    </row>
    <row r="2763" spans="1:14" s="7" customFormat="1" ht="15" customHeight="1">
      <c r="A2763" s="21"/>
      <c r="B2763" s="163">
        <v>2014</v>
      </c>
      <c r="C2763" s="163"/>
      <c r="D2763" s="146">
        <v>235947</v>
      </c>
      <c r="E2763" s="146">
        <v>354431</v>
      </c>
      <c r="F2763" s="146">
        <v>177482</v>
      </c>
      <c r="G2763" s="146">
        <v>2032178</v>
      </c>
      <c r="H2763" s="146">
        <v>1560102</v>
      </c>
      <c r="I2763" s="147">
        <v>1.5</v>
      </c>
      <c r="J2763" s="147">
        <v>5.73</v>
      </c>
      <c r="K2763" s="147">
        <v>10.220000000000001</v>
      </c>
      <c r="L2763" s="147">
        <v>89.25</v>
      </c>
      <c r="M2763" s="147">
        <v>57.33</v>
      </c>
      <c r="N2763" s="15"/>
    </row>
    <row r="2764" spans="1:14" s="13" customFormat="1" ht="15" customHeight="1">
      <c r="A2764" s="27"/>
      <c r="B2764" s="163">
        <v>2013</v>
      </c>
      <c r="C2764" s="163"/>
      <c r="D2764" s="146">
        <v>230813</v>
      </c>
      <c r="E2764" s="146">
        <v>349857</v>
      </c>
      <c r="F2764" s="146">
        <v>177520</v>
      </c>
      <c r="G2764" s="146">
        <v>2003026</v>
      </c>
      <c r="H2764" s="146">
        <v>1536061</v>
      </c>
      <c r="I2764" s="147">
        <v>1.52</v>
      </c>
      <c r="J2764" s="147">
        <v>5.73</v>
      </c>
      <c r="K2764" s="147">
        <v>9.94</v>
      </c>
      <c r="L2764" s="147">
        <v>88.09</v>
      </c>
      <c r="M2764" s="147">
        <v>58.47</v>
      </c>
      <c r="N2764" s="7"/>
    </row>
    <row r="2765" spans="1:14" s="14" customFormat="1" ht="15" customHeight="1">
      <c r="A2765" s="21"/>
      <c r="B2765" s="144">
        <v>2012</v>
      </c>
      <c r="C2765" s="144"/>
      <c r="D2765" s="146">
        <v>221920</v>
      </c>
      <c r="E2765" s="146">
        <v>347737</v>
      </c>
      <c r="F2765" s="146">
        <v>184062</v>
      </c>
      <c r="G2765" s="146">
        <v>2073057</v>
      </c>
      <c r="H2765" s="146">
        <v>1601064</v>
      </c>
      <c r="I2765" s="147">
        <v>1.57</v>
      </c>
      <c r="J2765" s="147">
        <v>5.96</v>
      </c>
      <c r="K2765" s="147">
        <v>10.06</v>
      </c>
      <c r="L2765" s="147">
        <v>89.36</v>
      </c>
      <c r="M2765" s="147">
        <v>59.98</v>
      </c>
      <c r="N2765" s="7"/>
    </row>
    <row r="2766" spans="1:14" s="14" customFormat="1" ht="15" customHeight="1">
      <c r="A2766" s="21"/>
      <c r="B2766" s="144">
        <v>2011</v>
      </c>
      <c r="C2766" s="144"/>
      <c r="D2766" s="146">
        <v>231859</v>
      </c>
      <c r="E2766" s="146">
        <v>365864</v>
      </c>
      <c r="F2766" s="146">
        <v>194239</v>
      </c>
      <c r="G2766" s="146">
        <v>2215334</v>
      </c>
      <c r="H2766" s="146">
        <v>1714633</v>
      </c>
      <c r="I2766" s="147">
        <v>1.58</v>
      </c>
      <c r="J2766" s="147">
        <v>6.06</v>
      </c>
      <c r="K2766" s="147">
        <v>10.7</v>
      </c>
      <c r="L2766" s="147">
        <v>93.78</v>
      </c>
      <c r="M2766" s="147">
        <v>57.25</v>
      </c>
      <c r="N2766" s="7"/>
    </row>
    <row r="2767" spans="1:14" s="14" customFormat="1" ht="15" customHeight="1">
      <c r="A2767" s="21"/>
      <c r="B2767" s="144">
        <v>2010</v>
      </c>
      <c r="C2767" s="144"/>
      <c r="D2767" s="146">
        <v>238214</v>
      </c>
      <c r="E2767" s="146">
        <v>374486</v>
      </c>
      <c r="F2767" s="146">
        <v>199322</v>
      </c>
      <c r="G2767" s="146">
        <v>2289543</v>
      </c>
      <c r="H2767" s="146">
        <v>1767268</v>
      </c>
      <c r="I2767" s="147">
        <v>1.57</v>
      </c>
      <c r="J2767" s="147">
        <v>6.11</v>
      </c>
      <c r="K2767" s="147">
        <v>11.62</v>
      </c>
      <c r="L2767" s="147">
        <v>101.13</v>
      </c>
      <c r="M2767" s="147">
        <v>53.16</v>
      </c>
      <c r="N2767" s="7"/>
    </row>
    <row r="2768" spans="1:14" s="7" customFormat="1" ht="15" customHeight="1">
      <c r="A2768" s="21"/>
      <c r="B2768" s="144">
        <v>2009</v>
      </c>
      <c r="C2768" s="144"/>
      <c r="D2768" s="146">
        <v>247407</v>
      </c>
      <c r="E2768" s="146">
        <v>385817</v>
      </c>
      <c r="F2768" s="146">
        <v>200720</v>
      </c>
      <c r="G2768" s="146">
        <v>2267645</v>
      </c>
      <c r="H2768" s="146">
        <v>1733591</v>
      </c>
      <c r="I2768" s="147">
        <v>1.56</v>
      </c>
      <c r="J2768" s="147">
        <v>5.88</v>
      </c>
      <c r="K2768" s="147">
        <v>11.51</v>
      </c>
      <c r="L2768" s="147">
        <v>101.87</v>
      </c>
      <c r="M2768" s="147">
        <v>51.35</v>
      </c>
    </row>
    <row r="2769" spans="1:14" s="7" customFormat="1" ht="15" customHeight="1">
      <c r="A2769" s="21"/>
      <c r="B2769" s="144">
        <v>2008</v>
      </c>
      <c r="C2769" s="144"/>
      <c r="D2769" s="146">
        <v>255170</v>
      </c>
      <c r="E2769" s="146">
        <v>396715</v>
      </c>
      <c r="F2769" s="146">
        <v>205487</v>
      </c>
      <c r="G2769" s="146">
        <v>2257054</v>
      </c>
      <c r="H2769" s="146">
        <v>1717345</v>
      </c>
      <c r="I2769" s="147">
        <v>1.55</v>
      </c>
      <c r="J2769" s="147">
        <v>5.69</v>
      </c>
      <c r="K2769" s="147">
        <v>11.52</v>
      </c>
      <c r="L2769" s="147">
        <v>104.87</v>
      </c>
      <c r="M2769" s="147">
        <v>49.48</v>
      </c>
    </row>
    <row r="2770" spans="1:14" s="7" customFormat="1" ht="15" customHeight="1">
      <c r="A2770" s="21"/>
      <c r="B2770" s="145" t="s">
        <v>146</v>
      </c>
      <c r="C2770" s="145"/>
      <c r="D2770" s="154"/>
      <c r="E2770" s="154"/>
      <c r="F2770" s="154"/>
      <c r="G2770" s="154"/>
      <c r="H2770" s="154"/>
      <c r="I2770" s="155"/>
      <c r="J2770" s="155"/>
      <c r="K2770" s="155"/>
      <c r="L2770" s="155"/>
      <c r="M2770" s="155"/>
      <c r="N2770" s="15"/>
    </row>
    <row r="2771" spans="1:14" s="7" customFormat="1" ht="15" customHeight="1">
      <c r="A2771" s="21"/>
      <c r="B2771" s="163">
        <v>2016</v>
      </c>
      <c r="C2771" s="251"/>
      <c r="D2771" s="259">
        <v>7760</v>
      </c>
      <c r="E2771" s="259">
        <v>143434</v>
      </c>
      <c r="F2771" s="259">
        <v>143007</v>
      </c>
      <c r="G2771" s="259">
        <v>2340073</v>
      </c>
      <c r="H2771" s="259">
        <v>1866282</v>
      </c>
      <c r="I2771" s="260">
        <v>18.48</v>
      </c>
      <c r="J2771" s="260">
        <v>16.309999999999999</v>
      </c>
      <c r="K2771" s="260">
        <v>25.03</v>
      </c>
      <c r="L2771" s="260">
        <v>152.94</v>
      </c>
      <c r="M2771" s="260">
        <v>65.790000000000006</v>
      </c>
      <c r="N2771" s="15"/>
    </row>
    <row r="2772" spans="1:14" s="7" customFormat="1" ht="15" customHeight="1">
      <c r="A2772" s="21"/>
      <c r="B2772" s="163">
        <v>2015</v>
      </c>
      <c r="C2772" s="163"/>
      <c r="D2772" s="259">
        <v>7599</v>
      </c>
      <c r="E2772" s="259">
        <v>139370</v>
      </c>
      <c r="F2772" s="259">
        <v>138895</v>
      </c>
      <c r="G2772" s="259">
        <v>2231641</v>
      </c>
      <c r="H2772" s="259">
        <v>1778853</v>
      </c>
      <c r="I2772" s="260">
        <v>18.34</v>
      </c>
      <c r="J2772" s="260">
        <v>16.010000000000002</v>
      </c>
      <c r="K2772" s="260">
        <v>24.26</v>
      </c>
      <c r="L2772" s="260">
        <v>151.01</v>
      </c>
      <c r="M2772" s="260">
        <v>66.959999999999994</v>
      </c>
      <c r="N2772" s="15"/>
    </row>
    <row r="2773" spans="1:14" s="7" customFormat="1" ht="15" customHeight="1">
      <c r="A2773" s="21"/>
      <c r="B2773" s="163">
        <v>2014</v>
      </c>
      <c r="C2773" s="163"/>
      <c r="D2773" s="146">
        <v>7409</v>
      </c>
      <c r="E2773" s="146">
        <v>135656</v>
      </c>
      <c r="F2773" s="146">
        <v>135146</v>
      </c>
      <c r="G2773" s="146">
        <v>2147932</v>
      </c>
      <c r="H2773" s="146">
        <v>1711045</v>
      </c>
      <c r="I2773" s="147">
        <v>18.309999999999999</v>
      </c>
      <c r="J2773" s="147">
        <v>15.83</v>
      </c>
      <c r="K2773" s="147">
        <v>23.68</v>
      </c>
      <c r="L2773" s="147">
        <v>148.97999999999999</v>
      </c>
      <c r="M2773" s="147">
        <v>68.099999999999994</v>
      </c>
      <c r="N2773" s="15"/>
    </row>
    <row r="2774" spans="1:14" s="14" customFormat="1" ht="15" customHeight="1">
      <c r="A2774" s="27"/>
      <c r="B2774" s="163">
        <v>2013</v>
      </c>
      <c r="C2774" s="163"/>
      <c r="D2774" s="146">
        <v>7310</v>
      </c>
      <c r="E2774" s="146">
        <v>134295</v>
      </c>
      <c r="F2774" s="146">
        <v>133870</v>
      </c>
      <c r="G2774" s="146">
        <v>2100081</v>
      </c>
      <c r="H2774" s="146">
        <v>1674854</v>
      </c>
      <c r="I2774" s="147">
        <v>18.37</v>
      </c>
      <c r="J2774" s="147">
        <v>15.64</v>
      </c>
      <c r="K2774" s="147">
        <v>22.74</v>
      </c>
      <c r="L2774" s="147">
        <v>144.99</v>
      </c>
      <c r="M2774" s="147">
        <v>69.87</v>
      </c>
      <c r="N2774" s="7"/>
    </row>
    <row r="2775" spans="1:14" s="14" customFormat="1" ht="15" customHeight="1">
      <c r="A2775" s="21"/>
      <c r="B2775" s="144">
        <v>2012</v>
      </c>
      <c r="C2775" s="144"/>
      <c r="D2775" s="146">
        <v>7628</v>
      </c>
      <c r="E2775" s="146">
        <v>140784</v>
      </c>
      <c r="F2775" s="146">
        <v>140444</v>
      </c>
      <c r="G2775" s="146">
        <v>2212528</v>
      </c>
      <c r="H2775" s="146">
        <v>1761721</v>
      </c>
      <c r="I2775" s="147">
        <v>18.46</v>
      </c>
      <c r="J2775" s="147">
        <v>15.72</v>
      </c>
      <c r="K2775" s="147">
        <v>21.59</v>
      </c>
      <c r="L2775" s="147">
        <v>137.08000000000001</v>
      </c>
      <c r="M2775" s="147">
        <v>73.72</v>
      </c>
      <c r="N2775" s="7"/>
    </row>
    <row r="2776" spans="1:14" s="14" customFormat="1" ht="15" customHeight="1">
      <c r="A2776" s="21"/>
      <c r="B2776" s="144">
        <v>2011</v>
      </c>
      <c r="C2776" s="144"/>
      <c r="D2776" s="146">
        <v>8411</v>
      </c>
      <c r="E2776" s="146">
        <v>153849</v>
      </c>
      <c r="F2776" s="146">
        <v>153456</v>
      </c>
      <c r="G2776" s="146">
        <v>2396427</v>
      </c>
      <c r="H2776" s="146">
        <v>1916399</v>
      </c>
      <c r="I2776" s="147">
        <v>18.29</v>
      </c>
      <c r="J2776" s="147">
        <v>15.58</v>
      </c>
      <c r="K2776" s="147">
        <v>22.05</v>
      </c>
      <c r="L2776" s="147">
        <v>141.22999999999999</v>
      </c>
      <c r="M2776" s="147">
        <v>71.489999999999995</v>
      </c>
      <c r="N2776" s="7"/>
    </row>
    <row r="2777" spans="1:14" s="7" customFormat="1" ht="15" customHeight="1">
      <c r="A2777" s="21"/>
      <c r="B2777" s="144">
        <v>2010</v>
      </c>
      <c r="C2777" s="144"/>
      <c r="D2777" s="146">
        <v>8745</v>
      </c>
      <c r="E2777" s="146">
        <v>159292</v>
      </c>
      <c r="F2777" s="146">
        <v>158778</v>
      </c>
      <c r="G2777" s="146">
        <v>2421005</v>
      </c>
      <c r="H2777" s="146">
        <v>1940769</v>
      </c>
      <c r="I2777" s="147">
        <v>18.22</v>
      </c>
      <c r="J2777" s="147">
        <v>15.2</v>
      </c>
      <c r="K2777" s="147">
        <v>22.76</v>
      </c>
      <c r="L2777" s="147">
        <v>149.27000000000001</v>
      </c>
      <c r="M2777" s="147">
        <v>67.400000000000006</v>
      </c>
    </row>
    <row r="2778" spans="1:14" s="7" customFormat="1" ht="15" customHeight="1">
      <c r="A2778" s="21"/>
      <c r="B2778" s="144">
        <v>2009</v>
      </c>
      <c r="C2778" s="144"/>
      <c r="D2778" s="146">
        <v>8903</v>
      </c>
      <c r="E2778" s="146">
        <v>162181</v>
      </c>
      <c r="F2778" s="146">
        <v>161462</v>
      </c>
      <c r="G2778" s="146">
        <v>2408309</v>
      </c>
      <c r="H2778" s="146">
        <v>1912852</v>
      </c>
      <c r="I2778" s="147">
        <v>18.22</v>
      </c>
      <c r="J2778" s="147">
        <v>14.85</v>
      </c>
      <c r="K2778" s="147">
        <v>22.44</v>
      </c>
      <c r="L2778" s="147">
        <v>150.43</v>
      </c>
      <c r="M2778" s="147">
        <v>66.58</v>
      </c>
    </row>
    <row r="2779" spans="1:14" s="7" customFormat="1" ht="15" customHeight="1">
      <c r="A2779" s="21"/>
      <c r="B2779" s="144">
        <v>2008</v>
      </c>
      <c r="C2779" s="144"/>
      <c r="D2779" s="146">
        <v>9342</v>
      </c>
      <c r="E2779" s="146">
        <v>169367</v>
      </c>
      <c r="F2779" s="146">
        <v>168684</v>
      </c>
      <c r="G2779" s="146">
        <v>2443244</v>
      </c>
      <c r="H2779" s="146">
        <v>1935200</v>
      </c>
      <c r="I2779" s="147">
        <v>18.13</v>
      </c>
      <c r="J2779" s="147">
        <v>14.43</v>
      </c>
      <c r="K2779" s="147">
        <v>22.33</v>
      </c>
      <c r="L2779" s="147">
        <v>154.18</v>
      </c>
      <c r="M2779" s="147">
        <v>64.59</v>
      </c>
    </row>
    <row r="2780" spans="1:14" s="7" customFormat="1" ht="15" customHeight="1">
      <c r="A2780" s="21"/>
      <c r="B2780" s="145" t="s">
        <v>147</v>
      </c>
      <c r="C2780" s="145"/>
      <c r="D2780" s="154"/>
      <c r="E2780" s="154"/>
      <c r="F2780" s="154"/>
      <c r="G2780" s="154"/>
      <c r="H2780" s="154"/>
      <c r="I2780" s="155"/>
      <c r="J2780" s="155"/>
      <c r="K2780" s="155"/>
      <c r="L2780" s="155"/>
      <c r="M2780" s="155"/>
      <c r="N2780" s="15"/>
    </row>
    <row r="2781" spans="1:14" s="7" customFormat="1" ht="15" customHeight="1">
      <c r="A2781" s="21"/>
      <c r="B2781" s="163">
        <v>2016</v>
      </c>
      <c r="C2781" s="251"/>
      <c r="D2781" s="259">
        <v>1197</v>
      </c>
      <c r="E2781" s="259">
        <v>107534</v>
      </c>
      <c r="F2781" s="259">
        <v>107431</v>
      </c>
      <c r="G2781" s="259">
        <v>1995318</v>
      </c>
      <c r="H2781" s="259">
        <v>1584514</v>
      </c>
      <c r="I2781" s="260">
        <v>89.84</v>
      </c>
      <c r="J2781" s="260">
        <v>18.559999999999999</v>
      </c>
      <c r="K2781" s="260">
        <v>33.08</v>
      </c>
      <c r="L2781" s="260">
        <v>178.13</v>
      </c>
      <c r="M2781" s="260">
        <v>56.26</v>
      </c>
      <c r="N2781" s="15"/>
    </row>
    <row r="2782" spans="1:14" s="7" customFormat="1" ht="15" customHeight="1">
      <c r="A2782" s="21"/>
      <c r="B2782" s="163">
        <v>2015</v>
      </c>
      <c r="C2782" s="163"/>
      <c r="D2782" s="259">
        <v>1155</v>
      </c>
      <c r="E2782" s="259">
        <v>102986</v>
      </c>
      <c r="F2782" s="259">
        <v>102903</v>
      </c>
      <c r="G2782" s="259">
        <v>1875171</v>
      </c>
      <c r="H2782" s="259">
        <v>1487586</v>
      </c>
      <c r="I2782" s="260">
        <v>89.17</v>
      </c>
      <c r="J2782" s="260">
        <v>18.21</v>
      </c>
      <c r="K2782" s="260">
        <v>31.98</v>
      </c>
      <c r="L2782" s="260">
        <v>175.51</v>
      </c>
      <c r="M2782" s="260">
        <v>56.95</v>
      </c>
      <c r="N2782" s="15"/>
    </row>
    <row r="2783" spans="1:14" s="13" customFormat="1" ht="15" customHeight="1">
      <c r="A2783" s="21"/>
      <c r="B2783" s="163">
        <v>2014</v>
      </c>
      <c r="C2783" s="163"/>
      <c r="D2783" s="146">
        <v>1101</v>
      </c>
      <c r="E2783" s="146">
        <v>97137</v>
      </c>
      <c r="F2783" s="146">
        <v>97009</v>
      </c>
      <c r="G2783" s="146">
        <v>1733675</v>
      </c>
      <c r="H2783" s="146">
        <v>1376680</v>
      </c>
      <c r="I2783" s="147">
        <v>88.23</v>
      </c>
      <c r="J2783" s="147">
        <v>17.850000000000001</v>
      </c>
      <c r="K2783" s="147">
        <v>32.46</v>
      </c>
      <c r="L2783" s="147">
        <v>181.65</v>
      </c>
      <c r="M2783" s="147">
        <v>55.02</v>
      </c>
      <c r="N2783" s="15"/>
    </row>
    <row r="2784" spans="1:14" s="14" customFormat="1" ht="15" customHeight="1">
      <c r="A2784" s="27"/>
      <c r="B2784" s="163">
        <v>2013</v>
      </c>
      <c r="C2784" s="163"/>
      <c r="D2784" s="146">
        <v>1083</v>
      </c>
      <c r="E2784" s="146">
        <v>94600</v>
      </c>
      <c r="F2784" s="146">
        <v>94467</v>
      </c>
      <c r="G2784" s="146">
        <v>1676590</v>
      </c>
      <c r="H2784" s="146">
        <v>1329655</v>
      </c>
      <c r="I2784" s="147">
        <v>87.35</v>
      </c>
      <c r="J2784" s="147">
        <v>17.72</v>
      </c>
      <c r="K2784" s="147">
        <v>31.07</v>
      </c>
      <c r="L2784" s="147">
        <v>175.09</v>
      </c>
      <c r="M2784" s="147">
        <v>57.06</v>
      </c>
      <c r="N2784" s="7"/>
    </row>
    <row r="2785" spans="1:14" s="14" customFormat="1" ht="15" customHeight="1">
      <c r="A2785" s="21"/>
      <c r="B2785" s="144">
        <v>2012</v>
      </c>
      <c r="C2785" s="144"/>
      <c r="D2785" s="146">
        <v>1089</v>
      </c>
      <c r="E2785" s="146">
        <v>95354</v>
      </c>
      <c r="F2785" s="146">
        <v>95236</v>
      </c>
      <c r="G2785" s="146">
        <v>1685045</v>
      </c>
      <c r="H2785" s="146">
        <v>1330059</v>
      </c>
      <c r="I2785" s="147">
        <v>87.56</v>
      </c>
      <c r="J2785" s="147">
        <v>17.670000000000002</v>
      </c>
      <c r="K2785" s="147">
        <v>30.21</v>
      </c>
      <c r="L2785" s="147">
        <v>170.74</v>
      </c>
      <c r="M2785" s="147">
        <v>58.66</v>
      </c>
      <c r="N2785" s="7"/>
    </row>
    <row r="2786" spans="1:14" s="14" customFormat="1" ht="15" customHeight="1">
      <c r="A2786" s="21"/>
      <c r="B2786" s="144">
        <v>2011</v>
      </c>
      <c r="C2786" s="144"/>
      <c r="D2786" s="146">
        <v>1160</v>
      </c>
      <c r="E2786" s="146">
        <v>101301</v>
      </c>
      <c r="F2786" s="146">
        <v>101225</v>
      </c>
      <c r="G2786" s="146">
        <v>1783565</v>
      </c>
      <c r="H2786" s="146">
        <v>1410507</v>
      </c>
      <c r="I2786" s="147">
        <v>87.33</v>
      </c>
      <c r="J2786" s="147">
        <v>17.61</v>
      </c>
      <c r="K2786" s="147">
        <v>29.41</v>
      </c>
      <c r="L2786" s="147">
        <v>166.91</v>
      </c>
      <c r="M2786" s="147">
        <v>60.07</v>
      </c>
      <c r="N2786" s="7"/>
    </row>
    <row r="2787" spans="1:14" s="7" customFormat="1" ht="15" customHeight="1">
      <c r="A2787" s="21"/>
      <c r="B2787" s="144">
        <v>2010</v>
      </c>
      <c r="C2787" s="144"/>
      <c r="D2787" s="146">
        <v>1209</v>
      </c>
      <c r="E2787" s="146">
        <v>106374</v>
      </c>
      <c r="F2787" s="146">
        <v>106160</v>
      </c>
      <c r="G2787" s="146">
        <v>1867464</v>
      </c>
      <c r="H2787" s="146">
        <v>1481867</v>
      </c>
      <c r="I2787" s="147">
        <v>87.99</v>
      </c>
      <c r="J2787" s="147">
        <v>17.559999999999999</v>
      </c>
      <c r="K2787" s="147">
        <v>30.05</v>
      </c>
      <c r="L2787" s="147">
        <v>170.85</v>
      </c>
      <c r="M2787" s="147">
        <v>58.74</v>
      </c>
    </row>
    <row r="2788" spans="1:14" s="7" customFormat="1" ht="15" customHeight="1">
      <c r="A2788" s="21"/>
      <c r="B2788" s="144">
        <v>2009</v>
      </c>
      <c r="C2788" s="144"/>
      <c r="D2788" s="146">
        <v>1198</v>
      </c>
      <c r="E2788" s="146">
        <v>106148</v>
      </c>
      <c r="F2788" s="146">
        <v>105906</v>
      </c>
      <c r="G2788" s="146">
        <v>1819492</v>
      </c>
      <c r="H2788" s="146">
        <v>1436708</v>
      </c>
      <c r="I2788" s="147">
        <v>88.6</v>
      </c>
      <c r="J2788" s="147">
        <v>17.14</v>
      </c>
      <c r="K2788" s="147">
        <v>28.53</v>
      </c>
      <c r="L2788" s="147">
        <v>166.09</v>
      </c>
      <c r="M2788" s="147">
        <v>60.48</v>
      </c>
    </row>
    <row r="2789" spans="1:14" s="7" customFormat="1" ht="15" customHeight="1">
      <c r="A2789" s="21"/>
      <c r="B2789" s="144">
        <v>2008</v>
      </c>
      <c r="C2789" s="144"/>
      <c r="D2789" s="146">
        <v>1239</v>
      </c>
      <c r="E2789" s="146">
        <v>110670</v>
      </c>
      <c r="F2789" s="146">
        <v>110474</v>
      </c>
      <c r="G2789" s="146">
        <v>1854200</v>
      </c>
      <c r="H2789" s="146">
        <v>1463004</v>
      </c>
      <c r="I2789" s="147">
        <v>89.32</v>
      </c>
      <c r="J2789" s="147">
        <v>16.75</v>
      </c>
      <c r="K2789" s="147">
        <v>28.07</v>
      </c>
      <c r="L2789" s="147">
        <v>167.25</v>
      </c>
      <c r="M2789" s="147">
        <v>59.81</v>
      </c>
    </row>
    <row r="2790" spans="1:14" s="7" customFormat="1" ht="15" customHeight="1">
      <c r="A2790" s="21"/>
      <c r="B2790" s="141" t="s">
        <v>148</v>
      </c>
      <c r="C2790" s="141"/>
      <c r="D2790" s="152"/>
      <c r="E2790" s="152"/>
      <c r="F2790" s="152"/>
      <c r="G2790" s="152"/>
      <c r="H2790" s="152"/>
      <c r="I2790" s="153"/>
      <c r="J2790" s="153"/>
      <c r="K2790" s="153"/>
      <c r="L2790" s="153"/>
      <c r="M2790" s="153"/>
      <c r="N2790" s="14"/>
    </row>
    <row r="2791" spans="1:14" s="7" customFormat="1" ht="15" customHeight="1">
      <c r="A2791" s="21"/>
      <c r="B2791" s="163">
        <v>2016</v>
      </c>
      <c r="C2791" s="251"/>
      <c r="D2791" s="259">
        <v>153</v>
      </c>
      <c r="E2791" s="259">
        <v>63071</v>
      </c>
      <c r="F2791" s="259">
        <v>62873</v>
      </c>
      <c r="G2791" s="259">
        <v>1286931</v>
      </c>
      <c r="H2791" s="259">
        <v>1001125</v>
      </c>
      <c r="I2791" s="260">
        <v>412.23</v>
      </c>
      <c r="J2791" s="260">
        <v>20.399999999999999</v>
      </c>
      <c r="K2791" s="260">
        <v>41.8</v>
      </c>
      <c r="L2791" s="260">
        <v>204.22</v>
      </c>
      <c r="M2791" s="260">
        <v>48.62</v>
      </c>
      <c r="N2791" s="14"/>
    </row>
    <row r="2792" spans="1:14" s="7" customFormat="1" ht="15" customHeight="1">
      <c r="A2792" s="21"/>
      <c r="B2792" s="163">
        <v>2015</v>
      </c>
      <c r="C2792" s="163"/>
      <c r="D2792" s="259">
        <v>153</v>
      </c>
      <c r="E2792" s="259">
        <v>58083</v>
      </c>
      <c r="F2792" s="259">
        <v>57854</v>
      </c>
      <c r="G2792" s="259">
        <v>1262942</v>
      </c>
      <c r="H2792" s="259">
        <v>960222</v>
      </c>
      <c r="I2792" s="260">
        <v>379.63</v>
      </c>
      <c r="J2792" s="260">
        <v>21.74</v>
      </c>
      <c r="K2792" s="260">
        <v>44.62</v>
      </c>
      <c r="L2792" s="260">
        <v>204.4</v>
      </c>
      <c r="M2792" s="260">
        <v>48.46</v>
      </c>
      <c r="N2792" s="14"/>
    </row>
    <row r="2793" spans="1:14" s="15" customFormat="1" ht="15" customHeight="1" collapsed="1">
      <c r="A2793" s="21"/>
      <c r="B2793" s="163">
        <v>2014</v>
      </c>
      <c r="C2793" s="163"/>
      <c r="D2793" s="146">
        <v>143</v>
      </c>
      <c r="E2793" s="146">
        <v>54776</v>
      </c>
      <c r="F2793" s="146">
        <v>54511</v>
      </c>
      <c r="G2793" s="146">
        <v>1139230</v>
      </c>
      <c r="H2793" s="146">
        <v>877147</v>
      </c>
      <c r="I2793" s="147">
        <v>383.05</v>
      </c>
      <c r="J2793" s="147">
        <v>20.8</v>
      </c>
      <c r="K2793" s="147">
        <v>38.31</v>
      </c>
      <c r="L2793" s="147">
        <v>183.33</v>
      </c>
      <c r="M2793" s="147">
        <v>53.96</v>
      </c>
      <c r="N2793" s="14"/>
    </row>
    <row r="2794" spans="1:14" s="15" customFormat="1" ht="15" customHeight="1">
      <c r="A2794" s="27"/>
      <c r="B2794" s="163">
        <v>2013</v>
      </c>
      <c r="C2794" s="163"/>
      <c r="D2794" s="146">
        <v>132</v>
      </c>
      <c r="E2794" s="146">
        <v>51615</v>
      </c>
      <c r="F2794" s="146">
        <v>51316</v>
      </c>
      <c r="G2794" s="146">
        <v>1095107</v>
      </c>
      <c r="H2794" s="146">
        <v>845645</v>
      </c>
      <c r="I2794" s="147">
        <v>391.02</v>
      </c>
      <c r="J2794" s="147">
        <v>21.22</v>
      </c>
      <c r="K2794" s="147">
        <v>38.479999999999997</v>
      </c>
      <c r="L2794" s="147">
        <v>180.3</v>
      </c>
      <c r="M2794" s="147">
        <v>54.78</v>
      </c>
      <c r="N2794" s="7"/>
    </row>
    <row r="2795" spans="1:14" s="15" customFormat="1" ht="15" customHeight="1">
      <c r="A2795" s="21"/>
      <c r="B2795" s="144">
        <v>2012</v>
      </c>
      <c r="C2795" s="144"/>
      <c r="D2795" s="146">
        <v>127</v>
      </c>
      <c r="E2795" s="146">
        <v>50318</v>
      </c>
      <c r="F2795" s="146">
        <v>49864</v>
      </c>
      <c r="G2795" s="146">
        <v>1084477</v>
      </c>
      <c r="H2795" s="146">
        <v>830428</v>
      </c>
      <c r="I2795" s="147">
        <v>396.2</v>
      </c>
      <c r="J2795" s="147">
        <v>21.55</v>
      </c>
      <c r="K2795" s="147">
        <v>42.78</v>
      </c>
      <c r="L2795" s="147">
        <v>196.69</v>
      </c>
      <c r="M2795" s="147">
        <v>50.01</v>
      </c>
      <c r="N2795" s="7"/>
    </row>
    <row r="2796" spans="1:14" s="7" customFormat="1" ht="15" customHeight="1">
      <c r="A2796" s="21"/>
      <c r="B2796" s="144">
        <v>2011</v>
      </c>
      <c r="C2796" s="144"/>
      <c r="D2796" s="146">
        <v>143</v>
      </c>
      <c r="E2796" s="146">
        <v>54674</v>
      </c>
      <c r="F2796" s="146">
        <v>54329</v>
      </c>
      <c r="G2796" s="146">
        <v>1216700</v>
      </c>
      <c r="H2796" s="146">
        <v>932915</v>
      </c>
      <c r="I2796" s="147">
        <v>382.34</v>
      </c>
      <c r="J2796" s="147">
        <v>22.25</v>
      </c>
      <c r="K2796" s="147">
        <v>41.47</v>
      </c>
      <c r="L2796" s="147">
        <v>185.18</v>
      </c>
      <c r="M2796" s="147">
        <v>53.32</v>
      </c>
    </row>
    <row r="2797" spans="1:14" s="7" customFormat="1" ht="15" customHeight="1">
      <c r="A2797" s="21"/>
      <c r="B2797" s="144">
        <v>2010</v>
      </c>
      <c r="C2797" s="144"/>
      <c r="D2797" s="146">
        <v>131</v>
      </c>
      <c r="E2797" s="146">
        <v>53196</v>
      </c>
      <c r="F2797" s="146">
        <v>52891</v>
      </c>
      <c r="G2797" s="146">
        <v>1135730</v>
      </c>
      <c r="H2797" s="146">
        <v>876638</v>
      </c>
      <c r="I2797" s="147">
        <v>406.08</v>
      </c>
      <c r="J2797" s="147">
        <v>21.35</v>
      </c>
      <c r="K2797" s="147">
        <v>41.42</v>
      </c>
      <c r="L2797" s="147">
        <v>192.87</v>
      </c>
      <c r="M2797" s="147">
        <v>51.24</v>
      </c>
    </row>
    <row r="2798" spans="1:14" s="7" customFormat="1" ht="15" customHeight="1">
      <c r="A2798" s="21"/>
      <c r="B2798" s="144">
        <v>2009</v>
      </c>
      <c r="C2798" s="144"/>
      <c r="D2798" s="146">
        <v>133</v>
      </c>
      <c r="E2798" s="146">
        <v>52595</v>
      </c>
      <c r="F2798" s="146">
        <v>52593</v>
      </c>
      <c r="G2798" s="146">
        <v>1093468</v>
      </c>
      <c r="H2798" s="146">
        <v>847330</v>
      </c>
      <c r="I2798" s="147">
        <v>395.45</v>
      </c>
      <c r="J2798" s="147">
        <v>20.79</v>
      </c>
      <c r="K2798" s="147">
        <v>42.37</v>
      </c>
      <c r="L2798" s="147">
        <v>203.78</v>
      </c>
      <c r="M2798" s="147">
        <v>49.21</v>
      </c>
    </row>
    <row r="2799" spans="1:14" s="7" customFormat="1" ht="15" customHeight="1">
      <c r="A2799" s="21"/>
      <c r="B2799" s="144">
        <v>2008</v>
      </c>
      <c r="C2799" s="144"/>
      <c r="D2799" s="146">
        <v>147</v>
      </c>
      <c r="E2799" s="146">
        <v>59558</v>
      </c>
      <c r="F2799" s="146">
        <v>59556</v>
      </c>
      <c r="G2799" s="146">
        <v>1184736</v>
      </c>
      <c r="H2799" s="146">
        <v>911255</v>
      </c>
      <c r="I2799" s="147">
        <v>405.16</v>
      </c>
      <c r="J2799" s="147">
        <v>19.89</v>
      </c>
      <c r="K2799" s="147">
        <v>39.24</v>
      </c>
      <c r="L2799" s="147">
        <v>197.24</v>
      </c>
      <c r="M2799" s="147">
        <v>50.77</v>
      </c>
    </row>
    <row r="2800" spans="1:14" s="7" customFormat="1" ht="15" customHeight="1">
      <c r="A2800" s="21"/>
      <c r="B2800" s="138" t="s">
        <v>130</v>
      </c>
      <c r="C2800" s="138"/>
      <c r="D2800" s="139"/>
      <c r="E2800" s="139"/>
      <c r="F2800" s="139"/>
      <c r="G2800" s="139"/>
      <c r="H2800" s="139"/>
      <c r="I2800" s="140"/>
      <c r="J2800" s="140"/>
      <c r="K2800" s="140"/>
      <c r="L2800" s="140"/>
      <c r="M2800" s="140"/>
      <c r="N2800" s="12"/>
    </row>
    <row r="2801" spans="1:14" s="7" customFormat="1" ht="15" customHeight="1">
      <c r="A2801" s="21"/>
      <c r="B2801" s="141" t="s">
        <v>468</v>
      </c>
      <c r="C2801" s="141"/>
      <c r="D2801" s="142"/>
      <c r="E2801" s="142"/>
      <c r="F2801" s="142"/>
      <c r="G2801" s="142"/>
      <c r="H2801" s="142"/>
      <c r="I2801" s="143"/>
      <c r="J2801" s="143"/>
      <c r="K2801" s="143"/>
      <c r="L2801" s="143"/>
      <c r="M2801" s="143"/>
      <c r="N2801" s="13"/>
    </row>
    <row r="2802" spans="1:14" s="15" customFormat="1" ht="15" customHeight="1" collapsed="1">
      <c r="A2802" s="21"/>
      <c r="B2802" s="163">
        <v>2016</v>
      </c>
      <c r="C2802" s="251"/>
      <c r="D2802" s="259">
        <v>336230</v>
      </c>
      <c r="E2802" s="259">
        <v>1278935</v>
      </c>
      <c r="F2802" s="259">
        <v>1034844</v>
      </c>
      <c r="G2802" s="259">
        <v>21333960</v>
      </c>
      <c r="H2802" s="259">
        <v>16385885</v>
      </c>
      <c r="I2802" s="260">
        <v>3.8</v>
      </c>
      <c r="J2802" s="260">
        <v>16.68</v>
      </c>
      <c r="K2802" s="260">
        <v>29.7</v>
      </c>
      <c r="L2802" s="260">
        <v>144.05000000000001</v>
      </c>
      <c r="M2802" s="260">
        <v>55.67</v>
      </c>
      <c r="N2802" s="13"/>
    </row>
    <row r="2803" spans="1:14" s="15" customFormat="1" ht="15" customHeight="1">
      <c r="A2803" s="21"/>
      <c r="B2803" s="163">
        <v>2015</v>
      </c>
      <c r="C2803" s="163"/>
      <c r="D2803" s="259">
        <v>323037</v>
      </c>
      <c r="E2803" s="259">
        <v>1237377</v>
      </c>
      <c r="F2803" s="259">
        <v>1004102</v>
      </c>
      <c r="G2803" s="259">
        <v>20744942</v>
      </c>
      <c r="H2803" s="259">
        <v>15863864</v>
      </c>
      <c r="I2803" s="260">
        <v>3.83</v>
      </c>
      <c r="J2803" s="260">
        <v>16.77</v>
      </c>
      <c r="K2803" s="260">
        <v>29.24</v>
      </c>
      <c r="L2803" s="260">
        <v>141.55000000000001</v>
      </c>
      <c r="M2803" s="260">
        <v>56.83</v>
      </c>
      <c r="N2803" s="13"/>
    </row>
    <row r="2804" spans="1:14" s="15" customFormat="1" ht="15" customHeight="1">
      <c r="A2804" s="21"/>
      <c r="B2804" s="163">
        <v>2014</v>
      </c>
      <c r="C2804" s="163"/>
      <c r="D2804" s="146">
        <v>312051</v>
      </c>
      <c r="E2804" s="146">
        <v>1191672</v>
      </c>
      <c r="F2804" s="146">
        <v>968619</v>
      </c>
      <c r="G2804" s="146">
        <v>19953713</v>
      </c>
      <c r="H2804" s="146">
        <v>15333580</v>
      </c>
      <c r="I2804" s="147">
        <v>3.82</v>
      </c>
      <c r="J2804" s="147">
        <v>16.739999999999998</v>
      </c>
      <c r="K2804" s="147">
        <v>29.34</v>
      </c>
      <c r="L2804" s="147">
        <v>142.44999999999999</v>
      </c>
      <c r="M2804" s="147">
        <v>56.68</v>
      </c>
      <c r="N2804" s="13"/>
    </row>
    <row r="2805" spans="1:14" s="7" customFormat="1" ht="15" customHeight="1">
      <c r="A2805" s="27"/>
      <c r="B2805" s="163">
        <v>2013</v>
      </c>
      <c r="C2805" s="163"/>
      <c r="D2805" s="146">
        <v>305175</v>
      </c>
      <c r="E2805" s="146">
        <v>1172198</v>
      </c>
      <c r="F2805" s="146">
        <v>954743</v>
      </c>
      <c r="G2805" s="146">
        <v>19908499</v>
      </c>
      <c r="H2805" s="146">
        <v>15074124</v>
      </c>
      <c r="I2805" s="147">
        <v>3.84</v>
      </c>
      <c r="J2805" s="147">
        <v>16.98</v>
      </c>
      <c r="K2805" s="147">
        <v>28.98</v>
      </c>
      <c r="L2805" s="147">
        <v>138.99</v>
      </c>
      <c r="M2805" s="147">
        <v>58.18</v>
      </c>
    </row>
    <row r="2806" spans="1:14" s="7" customFormat="1" ht="15" customHeight="1">
      <c r="A2806" s="21"/>
      <c r="B2806" s="144">
        <v>2012</v>
      </c>
      <c r="C2806" s="144"/>
      <c r="D2806" s="146">
        <v>310270</v>
      </c>
      <c r="E2806" s="146">
        <v>1203648</v>
      </c>
      <c r="F2806" s="146">
        <v>982341</v>
      </c>
      <c r="G2806" s="146">
        <v>20412203</v>
      </c>
      <c r="H2806" s="146">
        <v>15435493</v>
      </c>
      <c r="I2806" s="147">
        <v>3.88</v>
      </c>
      <c r="J2806" s="147">
        <v>16.96</v>
      </c>
      <c r="K2806" s="147">
        <v>28.64</v>
      </c>
      <c r="L2806" s="147">
        <v>137.81</v>
      </c>
      <c r="M2806" s="147">
        <v>58.75</v>
      </c>
    </row>
    <row r="2807" spans="1:14" s="7" customFormat="1" ht="15" customHeight="1">
      <c r="A2807" s="21"/>
      <c r="B2807" s="144">
        <v>2011</v>
      </c>
      <c r="C2807" s="144"/>
      <c r="D2807" s="146">
        <v>326384</v>
      </c>
      <c r="E2807" s="146">
        <v>1288349</v>
      </c>
      <c r="F2807" s="146">
        <v>1055674</v>
      </c>
      <c r="G2807" s="146">
        <v>21874580</v>
      </c>
      <c r="H2807" s="146">
        <v>16582139</v>
      </c>
      <c r="I2807" s="147">
        <v>3.95</v>
      </c>
      <c r="J2807" s="147">
        <v>16.98</v>
      </c>
      <c r="K2807" s="147">
        <v>28.93</v>
      </c>
      <c r="L2807" s="147">
        <v>139.61000000000001</v>
      </c>
      <c r="M2807" s="147">
        <v>58.38</v>
      </c>
    </row>
    <row r="2808" spans="1:14" s="7" customFormat="1" ht="15" customHeight="1">
      <c r="A2808" s="21"/>
      <c r="B2808" s="144">
        <v>2010</v>
      </c>
      <c r="C2808" s="144"/>
      <c r="D2808" s="146">
        <v>340386</v>
      </c>
      <c r="E2808" s="146">
        <v>1330107</v>
      </c>
      <c r="F2808" s="146">
        <v>1088238</v>
      </c>
      <c r="G2808" s="146">
        <v>22511528</v>
      </c>
      <c r="H2808" s="146">
        <v>17135705</v>
      </c>
      <c r="I2808" s="147">
        <v>3.91</v>
      </c>
      <c r="J2808" s="147">
        <v>16.920000000000002</v>
      </c>
      <c r="K2808" s="147">
        <v>30.13</v>
      </c>
      <c r="L2808" s="147">
        <v>145.63</v>
      </c>
      <c r="M2808" s="147">
        <v>55.95</v>
      </c>
    </row>
    <row r="2809" spans="1:14" s="7" customFormat="1" ht="15" customHeight="1">
      <c r="A2809" s="21"/>
      <c r="B2809" s="144">
        <v>2009</v>
      </c>
      <c r="C2809" s="144"/>
      <c r="D2809" s="146">
        <v>363220</v>
      </c>
      <c r="E2809" s="146">
        <v>1367482</v>
      </c>
      <c r="F2809" s="146">
        <v>1101833</v>
      </c>
      <c r="G2809" s="146">
        <v>22304608</v>
      </c>
      <c r="H2809" s="146">
        <v>16929879</v>
      </c>
      <c r="I2809" s="147">
        <v>3.76</v>
      </c>
      <c r="J2809" s="147">
        <v>16.309999999999999</v>
      </c>
      <c r="K2809" s="147">
        <v>29.02</v>
      </c>
      <c r="L2809" s="147">
        <v>143.35</v>
      </c>
      <c r="M2809" s="147">
        <v>56.04</v>
      </c>
    </row>
    <row r="2810" spans="1:14" s="7" customFormat="1" ht="15" customHeight="1">
      <c r="A2810" s="21"/>
      <c r="B2810" s="144">
        <v>2008</v>
      </c>
      <c r="C2810" s="144"/>
      <c r="D2810" s="146">
        <v>375861</v>
      </c>
      <c r="E2810" s="146">
        <v>1399422</v>
      </c>
      <c r="F2810" s="146">
        <v>1124974</v>
      </c>
      <c r="G2810" s="146">
        <v>22347100</v>
      </c>
      <c r="H2810" s="146">
        <v>17023721</v>
      </c>
      <c r="I2810" s="147">
        <v>3.72</v>
      </c>
      <c r="J2810" s="147">
        <v>15.97</v>
      </c>
      <c r="K2810" s="147">
        <v>29.68</v>
      </c>
      <c r="L2810" s="147">
        <v>149.41</v>
      </c>
      <c r="M2810" s="147">
        <v>53.57</v>
      </c>
    </row>
    <row r="2811" spans="1:14" s="15" customFormat="1" ht="15" customHeight="1" collapsed="1">
      <c r="A2811" s="21"/>
      <c r="B2811" s="138" t="s">
        <v>35</v>
      </c>
      <c r="C2811" s="138"/>
      <c r="D2811" s="150"/>
      <c r="E2811" s="150"/>
      <c r="F2811" s="150"/>
      <c r="G2811" s="150"/>
      <c r="H2811" s="150"/>
      <c r="I2811" s="151"/>
      <c r="J2811" s="151"/>
      <c r="K2811" s="151"/>
      <c r="L2811" s="151"/>
      <c r="M2811" s="151"/>
      <c r="N2811" s="13"/>
    </row>
    <row r="2812" spans="1:14" s="15" customFormat="1" ht="15" customHeight="1">
      <c r="A2812" s="21"/>
      <c r="B2812" s="141" t="s">
        <v>149</v>
      </c>
      <c r="C2812" s="141"/>
      <c r="D2812" s="152"/>
      <c r="E2812" s="152"/>
      <c r="F2812" s="152"/>
      <c r="G2812" s="152"/>
      <c r="H2812" s="152"/>
      <c r="I2812" s="153"/>
      <c r="J2812" s="153"/>
      <c r="K2812" s="153"/>
      <c r="L2812" s="153"/>
      <c r="M2812" s="153"/>
      <c r="N2812" s="14"/>
    </row>
    <row r="2813" spans="1:14" s="15" customFormat="1" ht="15" customHeight="1">
      <c r="A2813" s="21"/>
      <c r="B2813" s="163">
        <v>2016</v>
      </c>
      <c r="C2813" s="251"/>
      <c r="D2813" s="259">
        <v>214497</v>
      </c>
      <c r="E2813" s="259">
        <v>229887</v>
      </c>
      <c r="F2813" s="259">
        <v>23807</v>
      </c>
      <c r="G2813" s="259">
        <v>254106</v>
      </c>
      <c r="H2813" s="259">
        <v>120297</v>
      </c>
      <c r="I2813" s="260">
        <v>1.07</v>
      </c>
      <c r="J2813" s="260">
        <v>1.1100000000000001</v>
      </c>
      <c r="K2813" s="260">
        <v>7.79</v>
      </c>
      <c r="L2813" s="260">
        <v>72.989999999999995</v>
      </c>
      <c r="M2813" s="260">
        <v>14.23</v>
      </c>
      <c r="N2813" s="14"/>
    </row>
    <row r="2814" spans="1:14" s="7" customFormat="1" ht="15" customHeight="1">
      <c r="A2814" s="21"/>
      <c r="B2814" s="163">
        <v>2015</v>
      </c>
      <c r="C2814" s="163"/>
      <c r="D2814" s="259">
        <v>204720</v>
      </c>
      <c r="E2814" s="259">
        <v>219710</v>
      </c>
      <c r="F2814" s="259">
        <v>23246</v>
      </c>
      <c r="G2814" s="259">
        <v>245805</v>
      </c>
      <c r="H2814" s="259">
        <v>117886</v>
      </c>
      <c r="I2814" s="260">
        <v>1.07</v>
      </c>
      <c r="J2814" s="260">
        <v>1.1200000000000001</v>
      </c>
      <c r="K2814" s="260">
        <v>7.54</v>
      </c>
      <c r="L2814" s="260">
        <v>71.34</v>
      </c>
      <c r="M2814" s="260">
        <v>14.86</v>
      </c>
      <c r="N2814" s="14"/>
    </row>
    <row r="2815" spans="1:14" s="7" customFormat="1" ht="15" customHeight="1">
      <c r="A2815" s="21"/>
      <c r="B2815" s="163">
        <v>2014</v>
      </c>
      <c r="C2815" s="163"/>
      <c r="D2815" s="146">
        <v>196245</v>
      </c>
      <c r="E2815" s="146">
        <v>210680</v>
      </c>
      <c r="F2815" s="146">
        <v>24001</v>
      </c>
      <c r="G2815" s="146">
        <v>241007</v>
      </c>
      <c r="H2815" s="146">
        <v>117552</v>
      </c>
      <c r="I2815" s="147">
        <v>1.07</v>
      </c>
      <c r="J2815" s="147">
        <v>1.1399999999999999</v>
      </c>
      <c r="K2815" s="147">
        <v>7.47</v>
      </c>
      <c r="L2815" s="147">
        <v>74.430000000000007</v>
      </c>
      <c r="M2815" s="147">
        <v>15.35</v>
      </c>
      <c r="N2815" s="14"/>
    </row>
    <row r="2816" spans="1:14" s="7" customFormat="1" ht="15" customHeight="1">
      <c r="A2816" s="27"/>
      <c r="B2816" s="163">
        <v>2013</v>
      </c>
      <c r="C2816" s="163"/>
      <c r="D2816" s="146">
        <v>191401</v>
      </c>
      <c r="E2816" s="146">
        <v>207001</v>
      </c>
      <c r="F2816" s="146">
        <v>24922</v>
      </c>
      <c r="G2816" s="146">
        <v>240835</v>
      </c>
      <c r="H2816" s="146">
        <v>119724</v>
      </c>
      <c r="I2816" s="147">
        <v>1.08</v>
      </c>
      <c r="J2816" s="147">
        <v>1.1599999999999999</v>
      </c>
      <c r="K2816" s="147">
        <v>7.22</v>
      </c>
      <c r="L2816" s="147">
        <v>74.709999999999994</v>
      </c>
      <c r="M2816" s="147">
        <v>16.170000000000002</v>
      </c>
    </row>
    <row r="2817" spans="1:14" s="7" customFormat="1" ht="15" customHeight="1">
      <c r="A2817" s="21"/>
      <c r="B2817" s="144">
        <v>2012</v>
      </c>
      <c r="C2817" s="144"/>
      <c r="D2817" s="146">
        <v>195881</v>
      </c>
      <c r="E2817" s="146">
        <v>213604</v>
      </c>
      <c r="F2817" s="146">
        <v>27134</v>
      </c>
      <c r="G2817" s="146">
        <v>257610</v>
      </c>
      <c r="H2817" s="146">
        <v>129778</v>
      </c>
      <c r="I2817" s="147">
        <v>1.0900000000000001</v>
      </c>
      <c r="J2817" s="147">
        <v>1.21</v>
      </c>
      <c r="K2817" s="147">
        <v>7.53</v>
      </c>
      <c r="L2817" s="147">
        <v>79.31</v>
      </c>
      <c r="M2817" s="147">
        <v>16.059999999999999</v>
      </c>
    </row>
    <row r="2818" spans="1:14" s="7" customFormat="1" ht="15" customHeight="1">
      <c r="A2818" s="21"/>
      <c r="B2818" s="144">
        <v>2011</v>
      </c>
      <c r="C2818" s="144"/>
      <c r="D2818" s="146">
        <v>209467</v>
      </c>
      <c r="E2818" s="146">
        <v>229360</v>
      </c>
      <c r="F2818" s="146">
        <v>30646</v>
      </c>
      <c r="G2818" s="146">
        <v>297242</v>
      </c>
      <c r="H2818" s="146">
        <v>156605</v>
      </c>
      <c r="I2818" s="147">
        <v>1.0900000000000001</v>
      </c>
      <c r="J2818" s="147">
        <v>1.3</v>
      </c>
      <c r="K2818" s="147">
        <v>7.76</v>
      </c>
      <c r="L2818" s="147">
        <v>79.959999999999994</v>
      </c>
      <c r="M2818" s="147">
        <v>16.75</v>
      </c>
    </row>
    <row r="2819" spans="1:14" s="7" customFormat="1" ht="15" customHeight="1">
      <c r="A2819" s="21"/>
      <c r="B2819" s="144">
        <v>2010</v>
      </c>
      <c r="C2819" s="144"/>
      <c r="D2819" s="146">
        <v>223017</v>
      </c>
      <c r="E2819" s="146">
        <v>243573</v>
      </c>
      <c r="F2819" s="146">
        <v>33833</v>
      </c>
      <c r="G2819" s="146">
        <v>345309</v>
      </c>
      <c r="H2819" s="146">
        <v>184956</v>
      </c>
      <c r="I2819" s="147">
        <v>1.0900000000000001</v>
      </c>
      <c r="J2819" s="147">
        <v>1.42</v>
      </c>
      <c r="K2819" s="147">
        <v>8.69</v>
      </c>
      <c r="L2819" s="147">
        <v>85.17</v>
      </c>
      <c r="M2819" s="147">
        <v>16.34</v>
      </c>
    </row>
    <row r="2820" spans="1:14" s="14" customFormat="1" ht="15" customHeight="1" collapsed="1">
      <c r="A2820" s="21"/>
      <c r="B2820" s="144">
        <v>2009</v>
      </c>
      <c r="C2820" s="144"/>
      <c r="D2820" s="146">
        <v>243119</v>
      </c>
      <c r="E2820" s="146">
        <v>263268</v>
      </c>
      <c r="F2820" s="146">
        <v>32333</v>
      </c>
      <c r="G2820" s="146">
        <v>363105</v>
      </c>
      <c r="H2820" s="146">
        <v>189425</v>
      </c>
      <c r="I2820" s="147">
        <v>1.08</v>
      </c>
      <c r="J2820" s="147">
        <v>1.38</v>
      </c>
      <c r="K2820" s="147">
        <v>8.68</v>
      </c>
      <c r="L2820" s="147">
        <v>77.290000000000006</v>
      </c>
      <c r="M2820" s="147">
        <v>15.88</v>
      </c>
      <c r="N2820" s="7"/>
    </row>
    <row r="2821" spans="1:14" s="14" customFormat="1" ht="15" customHeight="1">
      <c r="A2821" s="21"/>
      <c r="B2821" s="144">
        <v>2008</v>
      </c>
      <c r="C2821" s="144"/>
      <c r="D2821" s="146">
        <v>254772</v>
      </c>
      <c r="E2821" s="146">
        <v>274241</v>
      </c>
      <c r="F2821" s="146">
        <v>33507</v>
      </c>
      <c r="G2821" s="146">
        <v>383999</v>
      </c>
      <c r="H2821" s="146">
        <v>201879</v>
      </c>
      <c r="I2821" s="147">
        <v>1.08</v>
      </c>
      <c r="J2821" s="147">
        <v>1.4</v>
      </c>
      <c r="K2821" s="147">
        <v>8.9</v>
      </c>
      <c r="L2821" s="147">
        <v>77.69</v>
      </c>
      <c r="M2821" s="147">
        <v>15.69</v>
      </c>
      <c r="N2821" s="7"/>
    </row>
    <row r="2822" spans="1:14" s="14" customFormat="1" ht="15" customHeight="1">
      <c r="A2822" s="21"/>
      <c r="B2822" s="141" t="s">
        <v>150</v>
      </c>
      <c r="C2822" s="141"/>
      <c r="D2822" s="152"/>
      <c r="E2822" s="152"/>
      <c r="F2822" s="152"/>
      <c r="G2822" s="152"/>
      <c r="H2822" s="152"/>
      <c r="I2822" s="153"/>
      <c r="J2822" s="153"/>
      <c r="K2822" s="153"/>
      <c r="L2822" s="153"/>
      <c r="M2822" s="153"/>
    </row>
    <row r="2823" spans="1:14" s="7" customFormat="1" ht="15" customHeight="1">
      <c r="A2823" s="21"/>
      <c r="B2823" s="163">
        <v>2016</v>
      </c>
      <c r="C2823" s="251"/>
      <c r="D2823" s="259">
        <v>121733</v>
      </c>
      <c r="E2823" s="259">
        <v>1049048</v>
      </c>
      <c r="F2823" s="259">
        <v>1011037</v>
      </c>
      <c r="G2823" s="259">
        <v>21079854</v>
      </c>
      <c r="H2823" s="259">
        <v>16265588</v>
      </c>
      <c r="I2823" s="260">
        <v>8.6199999999999992</v>
      </c>
      <c r="J2823" s="260">
        <v>20.09</v>
      </c>
      <c r="K2823" s="260">
        <v>34.5</v>
      </c>
      <c r="L2823" s="260">
        <v>165.45</v>
      </c>
      <c r="M2823" s="260">
        <v>57.69</v>
      </c>
      <c r="N2823" s="14"/>
    </row>
    <row r="2824" spans="1:14" s="7" customFormat="1" ht="15" customHeight="1">
      <c r="A2824" s="21"/>
      <c r="B2824" s="163">
        <v>2015</v>
      </c>
      <c r="C2824" s="163"/>
      <c r="D2824" s="259">
        <v>118317</v>
      </c>
      <c r="E2824" s="259">
        <v>1017667</v>
      </c>
      <c r="F2824" s="259">
        <v>980856</v>
      </c>
      <c r="G2824" s="259">
        <v>20499138</v>
      </c>
      <c r="H2824" s="259">
        <v>15745978</v>
      </c>
      <c r="I2824" s="260">
        <v>8.6</v>
      </c>
      <c r="J2824" s="260">
        <v>20.14</v>
      </c>
      <c r="K2824" s="260">
        <v>33.93</v>
      </c>
      <c r="L2824" s="260">
        <v>162.35</v>
      </c>
      <c r="M2824" s="260">
        <v>58.83</v>
      </c>
      <c r="N2824" s="14"/>
    </row>
    <row r="2825" spans="1:14" s="7" customFormat="1" ht="15" customHeight="1">
      <c r="A2825" s="21"/>
      <c r="B2825" s="163">
        <v>2014</v>
      </c>
      <c r="C2825" s="163"/>
      <c r="D2825" s="146">
        <v>115806</v>
      </c>
      <c r="E2825" s="146">
        <v>980992</v>
      </c>
      <c r="F2825" s="146">
        <v>944618</v>
      </c>
      <c r="G2825" s="146">
        <v>19712707</v>
      </c>
      <c r="H2825" s="146">
        <v>15216028</v>
      </c>
      <c r="I2825" s="147">
        <v>8.4700000000000006</v>
      </c>
      <c r="J2825" s="147">
        <v>20.09</v>
      </c>
      <c r="K2825" s="147">
        <v>34.04</v>
      </c>
      <c r="L2825" s="147">
        <v>163.13</v>
      </c>
      <c r="M2825" s="147">
        <v>58.61</v>
      </c>
      <c r="N2825" s="14"/>
    </row>
    <row r="2826" spans="1:14" s="7" customFormat="1" ht="15" customHeight="1">
      <c r="A2826" s="27"/>
      <c r="B2826" s="163">
        <v>2013</v>
      </c>
      <c r="C2826" s="163"/>
      <c r="D2826" s="146">
        <v>113774</v>
      </c>
      <c r="E2826" s="146">
        <v>965197</v>
      </c>
      <c r="F2826" s="146">
        <v>929821</v>
      </c>
      <c r="G2826" s="146">
        <v>19667664</v>
      </c>
      <c r="H2826" s="146">
        <v>14954400</v>
      </c>
      <c r="I2826" s="147">
        <v>8.48</v>
      </c>
      <c r="J2826" s="147">
        <v>20.38</v>
      </c>
      <c r="K2826" s="147">
        <v>33.65</v>
      </c>
      <c r="L2826" s="147">
        <v>159.08000000000001</v>
      </c>
      <c r="M2826" s="147">
        <v>60.09</v>
      </c>
    </row>
    <row r="2827" spans="1:14" s="7" customFormat="1" ht="15" customHeight="1">
      <c r="A2827" s="21"/>
      <c r="B2827" s="144">
        <v>2012</v>
      </c>
      <c r="C2827" s="144"/>
      <c r="D2827" s="146">
        <v>114389</v>
      </c>
      <c r="E2827" s="146">
        <v>990044</v>
      </c>
      <c r="F2827" s="146">
        <v>955207</v>
      </c>
      <c r="G2827" s="146">
        <v>20154593</v>
      </c>
      <c r="H2827" s="146">
        <v>15305715</v>
      </c>
      <c r="I2827" s="147">
        <v>8.66</v>
      </c>
      <c r="J2827" s="147">
        <v>20.36</v>
      </c>
      <c r="K2827" s="147">
        <v>33.19</v>
      </c>
      <c r="L2827" s="147">
        <v>157.29</v>
      </c>
      <c r="M2827" s="147">
        <v>60.81</v>
      </c>
    </row>
    <row r="2828" spans="1:14" s="7" customFormat="1" ht="15" customHeight="1">
      <c r="A2828" s="21"/>
      <c r="B2828" s="144">
        <v>2011</v>
      </c>
      <c r="C2828" s="144"/>
      <c r="D2828" s="146">
        <v>116917</v>
      </c>
      <c r="E2828" s="146">
        <v>1058989</v>
      </c>
      <c r="F2828" s="146">
        <v>1025028</v>
      </c>
      <c r="G2828" s="146">
        <v>21577338</v>
      </c>
      <c r="H2828" s="146">
        <v>16425534</v>
      </c>
      <c r="I2828" s="147">
        <v>9.06</v>
      </c>
      <c r="J2828" s="147">
        <v>20.38</v>
      </c>
      <c r="K2828" s="147">
        <v>33.51</v>
      </c>
      <c r="L2828" s="147">
        <v>159.21</v>
      </c>
      <c r="M2828" s="147">
        <v>60.45</v>
      </c>
    </row>
    <row r="2829" spans="1:14" s="12" customFormat="1" ht="15" customHeight="1">
      <c r="A2829" s="21"/>
      <c r="B2829" s="144">
        <v>2010</v>
      </c>
      <c r="C2829" s="144"/>
      <c r="D2829" s="146">
        <v>117369</v>
      </c>
      <c r="E2829" s="146">
        <v>1086534</v>
      </c>
      <c r="F2829" s="146">
        <v>1054405</v>
      </c>
      <c r="G2829" s="146">
        <v>22166219</v>
      </c>
      <c r="H2829" s="146">
        <v>16950749</v>
      </c>
      <c r="I2829" s="147">
        <v>9.26</v>
      </c>
      <c r="J2829" s="147">
        <v>20.399999999999999</v>
      </c>
      <c r="K2829" s="147">
        <v>34.93</v>
      </c>
      <c r="L2829" s="147">
        <v>166.16</v>
      </c>
      <c r="M2829" s="147">
        <v>58.14</v>
      </c>
      <c r="N2829" s="7"/>
    </row>
    <row r="2830" spans="1:14" s="13" customFormat="1" ht="15" customHeight="1">
      <c r="A2830" s="21"/>
      <c r="B2830" s="144">
        <v>2009</v>
      </c>
      <c r="C2830" s="144"/>
      <c r="D2830" s="146">
        <v>120101</v>
      </c>
      <c r="E2830" s="146">
        <v>1104214</v>
      </c>
      <c r="F2830" s="146">
        <v>1069500</v>
      </c>
      <c r="G2830" s="146">
        <v>21941503</v>
      </c>
      <c r="H2830" s="146">
        <v>16740453</v>
      </c>
      <c r="I2830" s="147">
        <v>9.19</v>
      </c>
      <c r="J2830" s="147">
        <v>19.87</v>
      </c>
      <c r="K2830" s="147">
        <v>33.869999999999997</v>
      </c>
      <c r="L2830" s="147">
        <v>165.08</v>
      </c>
      <c r="M2830" s="147">
        <v>58.49</v>
      </c>
      <c r="N2830" s="7"/>
    </row>
    <row r="2831" spans="1:14" s="13" customFormat="1" ht="15" customHeight="1">
      <c r="A2831" s="21"/>
      <c r="B2831" s="144">
        <v>2008</v>
      </c>
      <c r="C2831" s="144"/>
      <c r="D2831" s="146">
        <v>121089</v>
      </c>
      <c r="E2831" s="146">
        <v>1125181</v>
      </c>
      <c r="F2831" s="146">
        <v>1091467</v>
      </c>
      <c r="G2831" s="146">
        <v>21963101</v>
      </c>
      <c r="H2831" s="146">
        <v>16821842</v>
      </c>
      <c r="I2831" s="147">
        <v>9.2899999999999991</v>
      </c>
      <c r="J2831" s="147">
        <v>19.52</v>
      </c>
      <c r="K2831" s="147">
        <v>34.74</v>
      </c>
      <c r="L2831" s="147">
        <v>172.67</v>
      </c>
      <c r="M2831" s="147">
        <v>55.93</v>
      </c>
      <c r="N2831" s="7"/>
    </row>
    <row r="2832" spans="1:14" s="13" customFormat="1" ht="15" customHeight="1">
      <c r="A2832" s="21"/>
      <c r="B2832" s="138" t="s">
        <v>11</v>
      </c>
      <c r="C2832" s="138"/>
      <c r="D2832" s="150"/>
      <c r="E2832" s="150"/>
      <c r="F2832" s="150"/>
      <c r="G2832" s="150"/>
      <c r="H2832" s="150"/>
      <c r="I2832" s="151"/>
      <c r="J2832" s="151"/>
      <c r="K2832" s="151"/>
      <c r="L2832" s="151"/>
      <c r="M2832" s="151"/>
    </row>
    <row r="2833" spans="1:14" s="7" customFormat="1" ht="15" customHeight="1">
      <c r="A2833" s="21"/>
      <c r="B2833" s="141" t="s">
        <v>151</v>
      </c>
      <c r="C2833" s="141"/>
      <c r="D2833" s="152"/>
      <c r="E2833" s="152"/>
      <c r="F2833" s="152"/>
      <c r="G2833" s="152"/>
      <c r="H2833" s="152"/>
      <c r="I2833" s="153"/>
      <c r="J2833" s="153"/>
      <c r="K2833" s="153"/>
      <c r="L2833" s="153"/>
      <c r="M2833" s="153"/>
      <c r="N2833" s="14"/>
    </row>
    <row r="2834" spans="1:14" s="7" customFormat="1" ht="15" customHeight="1">
      <c r="A2834" s="21"/>
      <c r="B2834" s="163">
        <v>2016</v>
      </c>
      <c r="C2834" s="251"/>
      <c r="D2834" s="259">
        <v>335709</v>
      </c>
      <c r="E2834" s="259">
        <v>809441</v>
      </c>
      <c r="F2834" s="259">
        <v>565827</v>
      </c>
      <c r="G2834" s="259">
        <v>10983547</v>
      </c>
      <c r="H2834" s="259">
        <v>8444358</v>
      </c>
      <c r="I2834" s="260">
        <v>2.41</v>
      </c>
      <c r="J2834" s="260">
        <v>13.57</v>
      </c>
      <c r="K2834" s="260">
        <v>21.78</v>
      </c>
      <c r="L2834" s="260">
        <v>112.19</v>
      </c>
      <c r="M2834" s="260">
        <v>61.9</v>
      </c>
      <c r="N2834" s="14"/>
    </row>
    <row r="2835" spans="1:14" s="7" customFormat="1" ht="15" customHeight="1">
      <c r="A2835" s="21"/>
      <c r="B2835" s="163">
        <v>2015</v>
      </c>
      <c r="C2835" s="163"/>
      <c r="D2835" s="259">
        <v>322529</v>
      </c>
      <c r="E2835" s="259">
        <v>779704</v>
      </c>
      <c r="F2835" s="259">
        <v>546859</v>
      </c>
      <c r="G2835" s="259">
        <v>10618091</v>
      </c>
      <c r="H2835" s="259">
        <v>8147416</v>
      </c>
      <c r="I2835" s="260">
        <v>2.42</v>
      </c>
      <c r="J2835" s="260">
        <v>13.62</v>
      </c>
      <c r="K2835" s="260">
        <v>21.31</v>
      </c>
      <c r="L2835" s="260">
        <v>109.74</v>
      </c>
      <c r="M2835" s="260">
        <v>63.5</v>
      </c>
      <c r="N2835" s="14"/>
    </row>
    <row r="2836" spans="1:14" s="7" customFormat="1" ht="15" customHeight="1">
      <c r="A2836" s="21"/>
      <c r="B2836" s="163">
        <v>2014</v>
      </c>
      <c r="C2836" s="163"/>
      <c r="D2836" s="146">
        <v>311550</v>
      </c>
      <c r="E2836" s="146">
        <v>755287</v>
      </c>
      <c r="F2836" s="146">
        <v>532436</v>
      </c>
      <c r="G2836" s="146">
        <v>10356323</v>
      </c>
      <c r="H2836" s="146">
        <v>7938080</v>
      </c>
      <c r="I2836" s="147">
        <v>2.42</v>
      </c>
      <c r="J2836" s="147">
        <v>13.71</v>
      </c>
      <c r="K2836" s="147">
        <v>21.09</v>
      </c>
      <c r="L2836" s="147">
        <v>108.44</v>
      </c>
      <c r="M2836" s="147">
        <v>64.739999999999995</v>
      </c>
      <c r="N2836" s="14"/>
    </row>
    <row r="2837" spans="1:14" s="7" customFormat="1" ht="15" customHeight="1">
      <c r="A2837" s="27"/>
      <c r="B2837" s="163">
        <v>2013</v>
      </c>
      <c r="C2837" s="163"/>
      <c r="D2837" s="146">
        <v>304676</v>
      </c>
      <c r="E2837" s="146">
        <v>746450</v>
      </c>
      <c r="F2837" s="146">
        <v>529333</v>
      </c>
      <c r="G2837" s="146">
        <v>10386110</v>
      </c>
      <c r="H2837" s="146">
        <v>7970255</v>
      </c>
      <c r="I2837" s="147">
        <v>2.4500000000000002</v>
      </c>
      <c r="J2837" s="147">
        <v>13.91</v>
      </c>
      <c r="K2837" s="147">
        <v>20.62</v>
      </c>
      <c r="L2837" s="147">
        <v>105.09</v>
      </c>
      <c r="M2837" s="147">
        <v>67.06</v>
      </c>
    </row>
    <row r="2838" spans="1:14" s="7" customFormat="1" ht="15" customHeight="1">
      <c r="A2838" s="21"/>
      <c r="B2838" s="144">
        <v>2012</v>
      </c>
      <c r="C2838" s="144"/>
      <c r="D2838" s="146">
        <v>309760</v>
      </c>
      <c r="E2838" s="146">
        <v>776492</v>
      </c>
      <c r="F2838" s="146">
        <v>556125</v>
      </c>
      <c r="G2838" s="146">
        <v>10831170</v>
      </c>
      <c r="H2838" s="146">
        <v>8325364</v>
      </c>
      <c r="I2838" s="147">
        <v>2.5099999999999998</v>
      </c>
      <c r="J2838" s="147">
        <v>13.95</v>
      </c>
      <c r="K2838" s="147">
        <v>20.02</v>
      </c>
      <c r="L2838" s="147">
        <v>102.8</v>
      </c>
      <c r="M2838" s="147">
        <v>68.989999999999995</v>
      </c>
    </row>
    <row r="2839" spans="1:14" s="13" customFormat="1" ht="15" customHeight="1">
      <c r="A2839" s="21"/>
      <c r="B2839" s="144">
        <v>2011</v>
      </c>
      <c r="C2839" s="144"/>
      <c r="D2839" s="146">
        <v>325835</v>
      </c>
      <c r="E2839" s="146">
        <v>835548</v>
      </c>
      <c r="F2839" s="146">
        <v>603912</v>
      </c>
      <c r="G2839" s="146">
        <v>11773358</v>
      </c>
      <c r="H2839" s="146">
        <v>9075222</v>
      </c>
      <c r="I2839" s="147">
        <v>2.56</v>
      </c>
      <c r="J2839" s="147">
        <v>14.09</v>
      </c>
      <c r="K2839" s="147">
        <v>20.86</v>
      </c>
      <c r="L2839" s="147">
        <v>106.99</v>
      </c>
      <c r="M2839" s="147">
        <v>67.05</v>
      </c>
      <c r="N2839" s="7"/>
    </row>
    <row r="2840" spans="1:14" s="14" customFormat="1" ht="15" customHeight="1">
      <c r="A2840" s="21"/>
      <c r="B2840" s="144">
        <v>2010</v>
      </c>
      <c r="C2840" s="144"/>
      <c r="D2840" s="146">
        <v>339834</v>
      </c>
      <c r="E2840" s="146">
        <v>873018</v>
      </c>
      <c r="F2840" s="146">
        <v>631408</v>
      </c>
      <c r="G2840" s="146">
        <v>12150376</v>
      </c>
      <c r="H2840" s="146">
        <v>9421514</v>
      </c>
      <c r="I2840" s="147">
        <v>2.57</v>
      </c>
      <c r="J2840" s="147">
        <v>13.92</v>
      </c>
      <c r="K2840" s="147">
        <v>22.07</v>
      </c>
      <c r="L2840" s="147">
        <v>114.67</v>
      </c>
      <c r="M2840" s="147">
        <v>62.72</v>
      </c>
      <c r="N2840" s="7"/>
    </row>
    <row r="2841" spans="1:14" s="14" customFormat="1" ht="15" customHeight="1">
      <c r="A2841" s="21"/>
      <c r="B2841" s="144">
        <v>2009</v>
      </c>
      <c r="C2841" s="144"/>
      <c r="D2841" s="146">
        <v>362669</v>
      </c>
      <c r="E2841" s="146">
        <v>915416</v>
      </c>
      <c r="F2841" s="146">
        <v>650997</v>
      </c>
      <c r="G2841" s="146">
        <v>12325812</v>
      </c>
      <c r="H2841" s="146">
        <v>9530772</v>
      </c>
      <c r="I2841" s="147">
        <v>2.52</v>
      </c>
      <c r="J2841" s="147">
        <v>13.46</v>
      </c>
      <c r="K2841" s="147">
        <v>21.51</v>
      </c>
      <c r="L2841" s="147">
        <v>113.6</v>
      </c>
      <c r="M2841" s="147">
        <v>62.11</v>
      </c>
      <c r="N2841" s="7"/>
    </row>
    <row r="2842" spans="1:14" s="14" customFormat="1" ht="15" customHeight="1">
      <c r="A2842" s="21"/>
      <c r="B2842" s="144">
        <v>2008</v>
      </c>
      <c r="C2842" s="144"/>
      <c r="D2842" s="146">
        <v>375291</v>
      </c>
      <c r="E2842" s="146">
        <v>948786</v>
      </c>
      <c r="F2842" s="146">
        <v>674811</v>
      </c>
      <c r="G2842" s="146">
        <v>12510170</v>
      </c>
      <c r="H2842" s="146">
        <v>9653729</v>
      </c>
      <c r="I2842" s="147">
        <v>2.5299999999999998</v>
      </c>
      <c r="J2842" s="147">
        <v>13.19</v>
      </c>
      <c r="K2842" s="147">
        <v>21.71</v>
      </c>
      <c r="L2842" s="147">
        <v>117.09</v>
      </c>
      <c r="M2842" s="147">
        <v>59.98</v>
      </c>
      <c r="N2842" s="7"/>
    </row>
    <row r="2843" spans="1:14" s="7" customFormat="1" ht="15" customHeight="1">
      <c r="A2843" s="21"/>
      <c r="B2843" s="145" t="s">
        <v>152</v>
      </c>
      <c r="C2843" s="145"/>
      <c r="D2843" s="154"/>
      <c r="E2843" s="154"/>
      <c r="F2843" s="154"/>
      <c r="G2843" s="154"/>
      <c r="H2843" s="154"/>
      <c r="I2843" s="155"/>
      <c r="J2843" s="155"/>
      <c r="K2843" s="155"/>
      <c r="L2843" s="155"/>
      <c r="M2843" s="155"/>
      <c r="N2843" s="15"/>
    </row>
    <row r="2844" spans="1:14" s="7" customFormat="1" ht="15" customHeight="1">
      <c r="A2844" s="21"/>
      <c r="B2844" s="163">
        <v>2016</v>
      </c>
      <c r="C2844" s="251"/>
      <c r="D2844" s="259">
        <v>323781</v>
      </c>
      <c r="E2844" s="259">
        <v>464338</v>
      </c>
      <c r="F2844" s="259">
        <v>221968</v>
      </c>
      <c r="G2844" s="259">
        <v>3021697</v>
      </c>
      <c r="H2844" s="259">
        <v>2307461</v>
      </c>
      <c r="I2844" s="260">
        <v>1.43</v>
      </c>
      <c r="J2844" s="260">
        <v>6.51</v>
      </c>
      <c r="K2844" s="260">
        <v>11.96</v>
      </c>
      <c r="L2844" s="260">
        <v>87.86</v>
      </c>
      <c r="M2844" s="260">
        <v>53.71</v>
      </c>
      <c r="N2844" s="15"/>
    </row>
    <row r="2845" spans="1:14" s="7" customFormat="1" ht="15" customHeight="1">
      <c r="A2845" s="21"/>
      <c r="B2845" s="163">
        <v>2015</v>
      </c>
      <c r="C2845" s="163"/>
      <c r="D2845" s="259">
        <v>311123</v>
      </c>
      <c r="E2845" s="259">
        <v>448719</v>
      </c>
      <c r="F2845" s="259">
        <v>217071</v>
      </c>
      <c r="G2845" s="259">
        <v>2908989</v>
      </c>
      <c r="H2845" s="259">
        <v>2210875</v>
      </c>
      <c r="I2845" s="260">
        <v>1.44</v>
      </c>
      <c r="J2845" s="260">
        <v>6.48</v>
      </c>
      <c r="K2845" s="260">
        <v>11.56</v>
      </c>
      <c r="L2845" s="260">
        <v>86.26</v>
      </c>
      <c r="M2845" s="260">
        <v>55.22</v>
      </c>
      <c r="N2845" s="15"/>
    </row>
    <row r="2846" spans="1:14" s="7" customFormat="1" ht="15" customHeight="1">
      <c r="A2846" s="21"/>
      <c r="B2846" s="163">
        <v>2014</v>
      </c>
      <c r="C2846" s="163"/>
      <c r="D2846" s="146">
        <v>300655</v>
      </c>
      <c r="E2846" s="146">
        <v>436183</v>
      </c>
      <c r="F2846" s="146">
        <v>214975</v>
      </c>
      <c r="G2846" s="146">
        <v>2831827</v>
      </c>
      <c r="H2846" s="146">
        <v>2157686</v>
      </c>
      <c r="I2846" s="147">
        <v>1.45</v>
      </c>
      <c r="J2846" s="147">
        <v>6.49</v>
      </c>
      <c r="K2846" s="147">
        <v>11.03</v>
      </c>
      <c r="L2846" s="147">
        <v>83.73</v>
      </c>
      <c r="M2846" s="147">
        <v>58.13</v>
      </c>
      <c r="N2846" s="15"/>
    </row>
    <row r="2847" spans="1:14" s="7" customFormat="1" ht="15" customHeight="1">
      <c r="A2847" s="27"/>
      <c r="B2847" s="163">
        <v>2013</v>
      </c>
      <c r="C2847" s="163"/>
      <c r="D2847" s="146">
        <v>293856</v>
      </c>
      <c r="E2847" s="146">
        <v>429934</v>
      </c>
      <c r="F2847" s="146">
        <v>213992</v>
      </c>
      <c r="G2847" s="146">
        <v>2806411</v>
      </c>
      <c r="H2847" s="146">
        <v>2141053</v>
      </c>
      <c r="I2847" s="147">
        <v>1.46</v>
      </c>
      <c r="J2847" s="147">
        <v>6.53</v>
      </c>
      <c r="K2847" s="147">
        <v>10.6</v>
      </c>
      <c r="L2847" s="147">
        <v>80.8</v>
      </c>
      <c r="M2847" s="147">
        <v>60.46</v>
      </c>
    </row>
    <row r="2848" spans="1:14" s="7" customFormat="1" ht="15" customHeight="1">
      <c r="A2848" s="21"/>
      <c r="B2848" s="144">
        <v>2012</v>
      </c>
      <c r="C2848" s="144"/>
      <c r="D2848" s="146">
        <v>298289</v>
      </c>
      <c r="E2848" s="146">
        <v>442527</v>
      </c>
      <c r="F2848" s="146">
        <v>223271</v>
      </c>
      <c r="G2848" s="146">
        <v>2944280</v>
      </c>
      <c r="H2848" s="146">
        <v>2262498</v>
      </c>
      <c r="I2848" s="147">
        <v>1.48</v>
      </c>
      <c r="J2848" s="147">
        <v>6.65</v>
      </c>
      <c r="K2848" s="147">
        <v>10.37</v>
      </c>
      <c r="L2848" s="147">
        <v>78.61</v>
      </c>
      <c r="M2848" s="147">
        <v>62.69</v>
      </c>
    </row>
    <row r="2849" spans="1:14" s="14" customFormat="1" ht="15" customHeight="1">
      <c r="A2849" s="21"/>
      <c r="B2849" s="144">
        <v>2011</v>
      </c>
      <c r="C2849" s="144"/>
      <c r="D2849" s="146">
        <v>313111</v>
      </c>
      <c r="E2849" s="146">
        <v>469862</v>
      </c>
      <c r="F2849" s="146">
        <v>239306</v>
      </c>
      <c r="G2849" s="146">
        <v>3208933</v>
      </c>
      <c r="H2849" s="146">
        <v>2479407</v>
      </c>
      <c r="I2849" s="147">
        <v>1.5</v>
      </c>
      <c r="J2849" s="147">
        <v>6.83</v>
      </c>
      <c r="K2849" s="147">
        <v>11.24</v>
      </c>
      <c r="L2849" s="147">
        <v>83.79</v>
      </c>
      <c r="M2849" s="147">
        <v>59.78</v>
      </c>
      <c r="N2849" s="7"/>
    </row>
    <row r="2850" spans="1:14" s="14" customFormat="1" ht="15" customHeight="1">
      <c r="A2850" s="21"/>
      <c r="B2850" s="144">
        <v>2010</v>
      </c>
      <c r="C2850" s="144"/>
      <c r="D2850" s="146">
        <v>326202</v>
      </c>
      <c r="E2850" s="146">
        <v>488000</v>
      </c>
      <c r="F2850" s="146">
        <v>248199</v>
      </c>
      <c r="G2850" s="146">
        <v>3353992</v>
      </c>
      <c r="H2850" s="146">
        <v>2586989</v>
      </c>
      <c r="I2850" s="147">
        <v>1.5</v>
      </c>
      <c r="J2850" s="147">
        <v>6.87</v>
      </c>
      <c r="K2850" s="147">
        <v>12.18</v>
      </c>
      <c r="L2850" s="147">
        <v>90.15</v>
      </c>
      <c r="M2850" s="147">
        <v>55.52</v>
      </c>
      <c r="N2850" s="7"/>
    </row>
    <row r="2851" spans="1:14" s="14" customFormat="1" ht="15" customHeight="1">
      <c r="A2851" s="21"/>
      <c r="B2851" s="144">
        <v>2009</v>
      </c>
      <c r="C2851" s="144"/>
      <c r="D2851" s="146">
        <v>348557</v>
      </c>
      <c r="E2851" s="146">
        <v>513497</v>
      </c>
      <c r="F2851" s="146">
        <v>251047</v>
      </c>
      <c r="G2851" s="146">
        <v>3372893</v>
      </c>
      <c r="H2851" s="146">
        <v>2587319</v>
      </c>
      <c r="I2851" s="147">
        <v>1.47</v>
      </c>
      <c r="J2851" s="147">
        <v>6.57</v>
      </c>
      <c r="K2851" s="147">
        <v>12.28</v>
      </c>
      <c r="L2851" s="147">
        <v>91.41</v>
      </c>
      <c r="M2851" s="147">
        <v>52.63</v>
      </c>
      <c r="N2851" s="7"/>
    </row>
    <row r="2852" spans="1:14" s="7" customFormat="1" ht="15" customHeight="1">
      <c r="A2852" s="21"/>
      <c r="B2852" s="144">
        <v>2008</v>
      </c>
      <c r="C2852" s="144"/>
      <c r="D2852" s="146">
        <v>360621</v>
      </c>
      <c r="E2852" s="146">
        <v>529514</v>
      </c>
      <c r="F2852" s="146">
        <v>257577</v>
      </c>
      <c r="G2852" s="146">
        <v>3360654</v>
      </c>
      <c r="H2852" s="146">
        <v>2562144</v>
      </c>
      <c r="I2852" s="147">
        <v>1.47</v>
      </c>
      <c r="J2852" s="147">
        <v>6.35</v>
      </c>
      <c r="K2852" s="147">
        <v>12.45</v>
      </c>
      <c r="L2852" s="147">
        <v>95.39</v>
      </c>
      <c r="M2852" s="147">
        <v>49.8</v>
      </c>
    </row>
    <row r="2853" spans="1:14" s="7" customFormat="1" ht="15" customHeight="1">
      <c r="A2853" s="21"/>
      <c r="B2853" s="145" t="s">
        <v>153</v>
      </c>
      <c r="C2853" s="145"/>
      <c r="D2853" s="154"/>
      <c r="E2853" s="154"/>
      <c r="F2853" s="154"/>
      <c r="G2853" s="154"/>
      <c r="H2853" s="154"/>
      <c r="I2853" s="155"/>
      <c r="J2853" s="155"/>
      <c r="K2853" s="155"/>
      <c r="L2853" s="155"/>
      <c r="M2853" s="155"/>
      <c r="N2853" s="15"/>
    </row>
    <row r="2854" spans="1:14" s="7" customFormat="1" ht="15" customHeight="1">
      <c r="A2854" s="21"/>
      <c r="B2854" s="163">
        <v>2016</v>
      </c>
      <c r="C2854" s="251"/>
      <c r="D2854" s="259">
        <v>10060</v>
      </c>
      <c r="E2854" s="259">
        <v>179562</v>
      </c>
      <c r="F2854" s="259">
        <v>178858</v>
      </c>
      <c r="G2854" s="259">
        <v>3652621</v>
      </c>
      <c r="H2854" s="259">
        <v>2850519</v>
      </c>
      <c r="I2854" s="260">
        <v>17.850000000000001</v>
      </c>
      <c r="J2854" s="260">
        <v>20.34</v>
      </c>
      <c r="K2854" s="260">
        <v>30.5</v>
      </c>
      <c r="L2854" s="260">
        <v>149.37</v>
      </c>
      <c r="M2854" s="260">
        <v>66.37</v>
      </c>
      <c r="N2854" s="15"/>
    </row>
    <row r="2855" spans="1:14" s="7" customFormat="1" ht="15" customHeight="1">
      <c r="A2855" s="21"/>
      <c r="B2855" s="163">
        <v>2015</v>
      </c>
      <c r="C2855" s="163"/>
      <c r="D2855" s="259">
        <v>9621</v>
      </c>
      <c r="E2855" s="259">
        <v>170652</v>
      </c>
      <c r="F2855" s="259">
        <v>169912</v>
      </c>
      <c r="G2855" s="259">
        <v>3500039</v>
      </c>
      <c r="H2855" s="259">
        <v>2732284</v>
      </c>
      <c r="I2855" s="260">
        <v>17.739999999999998</v>
      </c>
      <c r="J2855" s="260">
        <v>20.51</v>
      </c>
      <c r="K2855" s="260">
        <v>29.68</v>
      </c>
      <c r="L2855" s="260">
        <v>144.09</v>
      </c>
      <c r="M2855" s="260">
        <v>68.91</v>
      </c>
      <c r="N2855" s="15"/>
    </row>
    <row r="2856" spans="1:14" s="7" customFormat="1" ht="15" customHeight="1">
      <c r="A2856" s="21"/>
      <c r="B2856" s="163">
        <v>2014</v>
      </c>
      <c r="C2856" s="163"/>
      <c r="D2856" s="146">
        <v>9135</v>
      </c>
      <c r="E2856" s="146">
        <v>162632</v>
      </c>
      <c r="F2856" s="146">
        <v>161808</v>
      </c>
      <c r="G2856" s="146">
        <v>3381271</v>
      </c>
      <c r="H2856" s="146">
        <v>2629672</v>
      </c>
      <c r="I2856" s="147">
        <v>17.8</v>
      </c>
      <c r="J2856" s="147">
        <v>20.79</v>
      </c>
      <c r="K2856" s="147">
        <v>29.86</v>
      </c>
      <c r="L2856" s="147">
        <v>142.91</v>
      </c>
      <c r="M2856" s="147">
        <v>69.52</v>
      </c>
      <c r="N2856" s="15"/>
    </row>
    <row r="2857" spans="1:14" s="7" customFormat="1" ht="15" customHeight="1">
      <c r="A2857" s="27"/>
      <c r="B2857" s="163">
        <v>2013</v>
      </c>
      <c r="C2857" s="163"/>
      <c r="D2857" s="146">
        <v>9065</v>
      </c>
      <c r="E2857" s="146">
        <v>161395</v>
      </c>
      <c r="F2857" s="146">
        <v>160592</v>
      </c>
      <c r="G2857" s="146">
        <v>3378647</v>
      </c>
      <c r="H2857" s="146">
        <v>2640041</v>
      </c>
      <c r="I2857" s="147">
        <v>17.8</v>
      </c>
      <c r="J2857" s="147">
        <v>20.93</v>
      </c>
      <c r="K2857" s="147">
        <v>29.34</v>
      </c>
      <c r="L2857" s="147">
        <v>139.47</v>
      </c>
      <c r="M2857" s="147">
        <v>71.27</v>
      </c>
    </row>
    <row r="2858" spans="1:14" s="13" customFormat="1" ht="15" customHeight="1">
      <c r="A2858" s="21"/>
      <c r="B2858" s="144">
        <v>2012</v>
      </c>
      <c r="C2858" s="144"/>
      <c r="D2858" s="146">
        <v>9654</v>
      </c>
      <c r="E2858" s="146">
        <v>173593</v>
      </c>
      <c r="F2858" s="146">
        <v>172903</v>
      </c>
      <c r="G2858" s="146">
        <v>3583477</v>
      </c>
      <c r="H2858" s="146">
        <v>2820671</v>
      </c>
      <c r="I2858" s="147">
        <v>17.98</v>
      </c>
      <c r="J2858" s="147">
        <v>20.64</v>
      </c>
      <c r="K2858" s="147">
        <v>26.77</v>
      </c>
      <c r="L2858" s="147">
        <v>129.15</v>
      </c>
      <c r="M2858" s="147">
        <v>76.8</v>
      </c>
      <c r="N2858" s="7"/>
    </row>
    <row r="2859" spans="1:14" s="14" customFormat="1" ht="15" customHeight="1">
      <c r="A2859" s="21"/>
      <c r="B2859" s="144">
        <v>2011</v>
      </c>
      <c r="C2859" s="144"/>
      <c r="D2859" s="146">
        <v>10770</v>
      </c>
      <c r="E2859" s="146">
        <v>193563</v>
      </c>
      <c r="F2859" s="146">
        <v>192783</v>
      </c>
      <c r="G2859" s="146">
        <v>3996502</v>
      </c>
      <c r="H2859" s="146">
        <v>3135177</v>
      </c>
      <c r="I2859" s="147">
        <v>17.97</v>
      </c>
      <c r="J2859" s="147">
        <v>20.65</v>
      </c>
      <c r="K2859" s="147">
        <v>27.25</v>
      </c>
      <c r="L2859" s="147">
        <v>131.44</v>
      </c>
      <c r="M2859" s="147">
        <v>75.58</v>
      </c>
      <c r="N2859" s="7"/>
    </row>
    <row r="2860" spans="1:14" s="14" customFormat="1" ht="15" customHeight="1">
      <c r="A2860" s="21"/>
      <c r="B2860" s="144">
        <v>2010</v>
      </c>
      <c r="C2860" s="144"/>
      <c r="D2860" s="146">
        <v>11565</v>
      </c>
      <c r="E2860" s="146">
        <v>204936</v>
      </c>
      <c r="F2860" s="146">
        <v>203887</v>
      </c>
      <c r="G2860" s="146">
        <v>4149389</v>
      </c>
      <c r="H2860" s="146">
        <v>3266703</v>
      </c>
      <c r="I2860" s="147">
        <v>17.72</v>
      </c>
      <c r="J2860" s="147">
        <v>20.25</v>
      </c>
      <c r="K2860" s="147">
        <v>28.18</v>
      </c>
      <c r="L2860" s="147">
        <v>138.46</v>
      </c>
      <c r="M2860" s="147">
        <v>71.8</v>
      </c>
      <c r="N2860" s="7"/>
    </row>
    <row r="2861" spans="1:14" s="14" customFormat="1" ht="15" customHeight="1">
      <c r="A2861" s="21"/>
      <c r="B2861" s="144">
        <v>2009</v>
      </c>
      <c r="C2861" s="144"/>
      <c r="D2861" s="146">
        <v>11965</v>
      </c>
      <c r="E2861" s="146">
        <v>211914</v>
      </c>
      <c r="F2861" s="146">
        <v>210764</v>
      </c>
      <c r="G2861" s="146">
        <v>4192673</v>
      </c>
      <c r="H2861" s="146">
        <v>3294930</v>
      </c>
      <c r="I2861" s="147">
        <v>17.71</v>
      </c>
      <c r="J2861" s="147">
        <v>19.78</v>
      </c>
      <c r="K2861" s="147">
        <v>28.43</v>
      </c>
      <c r="L2861" s="147">
        <v>142.91999999999999</v>
      </c>
      <c r="M2861" s="147">
        <v>69.209999999999994</v>
      </c>
      <c r="N2861" s="7"/>
    </row>
    <row r="2862" spans="1:14" s="7" customFormat="1" ht="15" customHeight="1">
      <c r="A2862" s="21"/>
      <c r="B2862" s="144">
        <v>2008</v>
      </c>
      <c r="C2862" s="144"/>
      <c r="D2862" s="146">
        <v>12450</v>
      </c>
      <c r="E2862" s="146">
        <v>221505</v>
      </c>
      <c r="F2862" s="146">
        <v>220179</v>
      </c>
      <c r="G2862" s="146">
        <v>4293551</v>
      </c>
      <c r="H2862" s="146">
        <v>3364023</v>
      </c>
      <c r="I2862" s="147">
        <v>17.79</v>
      </c>
      <c r="J2862" s="147">
        <v>19.38</v>
      </c>
      <c r="K2862" s="147">
        <v>28.67</v>
      </c>
      <c r="L2862" s="147">
        <v>147.04</v>
      </c>
      <c r="M2862" s="147">
        <v>66.77</v>
      </c>
    </row>
    <row r="2863" spans="1:14" s="7" customFormat="1" ht="15" customHeight="1">
      <c r="A2863" s="21"/>
      <c r="B2863" s="145" t="s">
        <v>154</v>
      </c>
      <c r="C2863" s="145"/>
      <c r="D2863" s="154"/>
      <c r="E2863" s="154"/>
      <c r="F2863" s="154"/>
      <c r="G2863" s="154"/>
      <c r="H2863" s="154"/>
      <c r="I2863" s="155"/>
      <c r="J2863" s="155"/>
      <c r="K2863" s="155"/>
      <c r="L2863" s="155"/>
      <c r="M2863" s="155"/>
      <c r="N2863" s="15"/>
    </row>
    <row r="2864" spans="1:14" s="7" customFormat="1" ht="15" customHeight="1">
      <c r="A2864" s="21"/>
      <c r="B2864" s="163">
        <v>2016</v>
      </c>
      <c r="C2864" s="251"/>
      <c r="D2864" s="259">
        <v>1868</v>
      </c>
      <c r="E2864" s="259">
        <v>165541</v>
      </c>
      <c r="F2864" s="259">
        <v>165001</v>
      </c>
      <c r="G2864" s="259">
        <v>4309229</v>
      </c>
      <c r="H2864" s="259">
        <v>3286378</v>
      </c>
      <c r="I2864" s="260">
        <v>88.62</v>
      </c>
      <c r="J2864" s="260">
        <v>26.03</v>
      </c>
      <c r="K2864" s="260">
        <v>39.85</v>
      </c>
      <c r="L2864" s="260">
        <v>152.59</v>
      </c>
      <c r="M2864" s="260">
        <v>65.16</v>
      </c>
      <c r="N2864" s="15"/>
    </row>
    <row r="2865" spans="1:14" s="7" customFormat="1" ht="15" customHeight="1">
      <c r="A2865" s="21"/>
      <c r="B2865" s="163">
        <v>2015</v>
      </c>
      <c r="C2865" s="163"/>
      <c r="D2865" s="259">
        <v>1785</v>
      </c>
      <c r="E2865" s="259">
        <v>160333</v>
      </c>
      <c r="F2865" s="259">
        <v>159876</v>
      </c>
      <c r="G2865" s="259">
        <v>4209063</v>
      </c>
      <c r="H2865" s="259">
        <v>3204257</v>
      </c>
      <c r="I2865" s="260">
        <v>89.82</v>
      </c>
      <c r="J2865" s="260">
        <v>26.25</v>
      </c>
      <c r="K2865" s="260">
        <v>39.68</v>
      </c>
      <c r="L2865" s="260">
        <v>150.71</v>
      </c>
      <c r="M2865" s="260">
        <v>66.03</v>
      </c>
      <c r="N2865" s="15"/>
    </row>
    <row r="2866" spans="1:14" s="7" customFormat="1" ht="15" customHeight="1">
      <c r="A2866" s="21"/>
      <c r="B2866" s="163">
        <v>2014</v>
      </c>
      <c r="C2866" s="163"/>
      <c r="D2866" s="146">
        <v>1760</v>
      </c>
      <c r="E2866" s="146">
        <v>156472</v>
      </c>
      <c r="F2866" s="146">
        <v>155653</v>
      </c>
      <c r="G2866" s="146">
        <v>4143225</v>
      </c>
      <c r="H2866" s="146">
        <v>3150722</v>
      </c>
      <c r="I2866" s="147">
        <v>88.9</v>
      </c>
      <c r="J2866" s="147">
        <v>26.48</v>
      </c>
      <c r="K2866" s="147">
        <v>40.03</v>
      </c>
      <c r="L2866" s="147">
        <v>150.38999999999999</v>
      </c>
      <c r="M2866" s="147">
        <v>66.16</v>
      </c>
      <c r="N2866" s="15"/>
    </row>
    <row r="2867" spans="1:14" s="7" customFormat="1" ht="15" customHeight="1">
      <c r="A2867" s="27"/>
      <c r="B2867" s="163">
        <v>2013</v>
      </c>
      <c r="C2867" s="163"/>
      <c r="D2867" s="146">
        <v>1755</v>
      </c>
      <c r="E2867" s="146">
        <v>155121</v>
      </c>
      <c r="F2867" s="146">
        <v>154749</v>
      </c>
      <c r="G2867" s="146">
        <v>4201052</v>
      </c>
      <c r="H2867" s="146">
        <v>3189162</v>
      </c>
      <c r="I2867" s="147">
        <v>88.39</v>
      </c>
      <c r="J2867" s="147">
        <v>27.08</v>
      </c>
      <c r="K2867" s="147">
        <v>39.32</v>
      </c>
      <c r="L2867" s="147">
        <v>144.86000000000001</v>
      </c>
      <c r="M2867" s="147">
        <v>68.8</v>
      </c>
    </row>
    <row r="2868" spans="1:14" s="15" customFormat="1" ht="15" customHeight="1" collapsed="1">
      <c r="A2868" s="21"/>
      <c r="B2868" s="144">
        <v>2012</v>
      </c>
      <c r="C2868" s="144"/>
      <c r="D2868" s="146">
        <v>1817</v>
      </c>
      <c r="E2868" s="146">
        <v>160372</v>
      </c>
      <c r="F2868" s="146">
        <v>159951</v>
      </c>
      <c r="G2868" s="146">
        <v>4303413</v>
      </c>
      <c r="H2868" s="146">
        <v>3242195</v>
      </c>
      <c r="I2868" s="147">
        <v>88.26</v>
      </c>
      <c r="J2868" s="147">
        <v>26.83</v>
      </c>
      <c r="K2868" s="147">
        <v>39.36</v>
      </c>
      <c r="L2868" s="147">
        <v>146.30000000000001</v>
      </c>
      <c r="M2868" s="147">
        <v>67.92</v>
      </c>
      <c r="N2868" s="7"/>
    </row>
    <row r="2869" spans="1:14" s="15" customFormat="1" ht="15" customHeight="1">
      <c r="A2869" s="21"/>
      <c r="B2869" s="144">
        <v>2011</v>
      </c>
      <c r="C2869" s="144"/>
      <c r="D2869" s="146">
        <v>1954</v>
      </c>
      <c r="E2869" s="146">
        <v>172123</v>
      </c>
      <c r="F2869" s="146">
        <v>171823</v>
      </c>
      <c r="G2869" s="146">
        <v>4567923</v>
      </c>
      <c r="H2869" s="146">
        <v>3460639</v>
      </c>
      <c r="I2869" s="147">
        <v>88.09</v>
      </c>
      <c r="J2869" s="147">
        <v>26.54</v>
      </c>
      <c r="K2869" s="147">
        <v>39.94</v>
      </c>
      <c r="L2869" s="147">
        <v>150.24</v>
      </c>
      <c r="M2869" s="147">
        <v>66.180000000000007</v>
      </c>
      <c r="N2869" s="7"/>
    </row>
    <row r="2870" spans="1:14" s="15" customFormat="1" ht="15" customHeight="1">
      <c r="A2870" s="21"/>
      <c r="B2870" s="144">
        <v>2010</v>
      </c>
      <c r="C2870" s="144"/>
      <c r="D2870" s="146">
        <v>2067</v>
      </c>
      <c r="E2870" s="146">
        <v>180082</v>
      </c>
      <c r="F2870" s="146">
        <v>179322</v>
      </c>
      <c r="G2870" s="146">
        <v>4646995</v>
      </c>
      <c r="H2870" s="146">
        <v>3567822</v>
      </c>
      <c r="I2870" s="147">
        <v>87.12</v>
      </c>
      <c r="J2870" s="147">
        <v>25.8</v>
      </c>
      <c r="K2870" s="147">
        <v>41.9</v>
      </c>
      <c r="L2870" s="147">
        <v>161.66999999999999</v>
      </c>
      <c r="M2870" s="147">
        <v>61.53</v>
      </c>
      <c r="N2870" s="7"/>
    </row>
    <row r="2871" spans="1:14" s="7" customFormat="1" ht="15" customHeight="1">
      <c r="A2871" s="21"/>
      <c r="B2871" s="144">
        <v>2009</v>
      </c>
      <c r="C2871" s="144"/>
      <c r="D2871" s="146">
        <v>2147</v>
      </c>
      <c r="E2871" s="146">
        <v>190005</v>
      </c>
      <c r="F2871" s="146">
        <v>189186</v>
      </c>
      <c r="G2871" s="146">
        <v>4760246</v>
      </c>
      <c r="H2871" s="146">
        <v>3648523</v>
      </c>
      <c r="I2871" s="147">
        <v>88.5</v>
      </c>
      <c r="J2871" s="147">
        <v>25.05</v>
      </c>
      <c r="K2871" s="147">
        <v>38.729999999999997</v>
      </c>
      <c r="L2871" s="147">
        <v>153.91999999999999</v>
      </c>
      <c r="M2871" s="147">
        <v>64.52</v>
      </c>
    </row>
    <row r="2872" spans="1:14" s="7" customFormat="1" ht="15" customHeight="1">
      <c r="A2872" s="21"/>
      <c r="B2872" s="144">
        <v>2008</v>
      </c>
      <c r="C2872" s="144"/>
      <c r="D2872" s="146">
        <v>2220</v>
      </c>
      <c r="E2872" s="146">
        <v>197767</v>
      </c>
      <c r="F2872" s="146">
        <v>197055</v>
      </c>
      <c r="G2872" s="146">
        <v>4855965</v>
      </c>
      <c r="H2872" s="146">
        <v>3727562</v>
      </c>
      <c r="I2872" s="147">
        <v>89.08</v>
      </c>
      <c r="J2872" s="147">
        <v>24.55</v>
      </c>
      <c r="K2872" s="147">
        <v>38.700000000000003</v>
      </c>
      <c r="L2872" s="147">
        <v>157.04</v>
      </c>
      <c r="M2872" s="147">
        <v>63.25</v>
      </c>
    </row>
    <row r="2873" spans="1:14" s="7" customFormat="1" ht="15" customHeight="1">
      <c r="A2873" s="21"/>
      <c r="B2873" s="141" t="s">
        <v>155</v>
      </c>
      <c r="C2873" s="141"/>
      <c r="D2873" s="152"/>
      <c r="E2873" s="152"/>
      <c r="F2873" s="152"/>
      <c r="G2873" s="152"/>
      <c r="H2873" s="152"/>
      <c r="I2873" s="153"/>
      <c r="J2873" s="153"/>
      <c r="K2873" s="153"/>
      <c r="L2873" s="153"/>
      <c r="M2873" s="153"/>
      <c r="N2873" s="14"/>
    </row>
    <row r="2874" spans="1:14" s="7" customFormat="1" ht="15" customHeight="1">
      <c r="A2874" s="21"/>
      <c r="B2874" s="163">
        <v>2016</v>
      </c>
      <c r="C2874" s="251"/>
      <c r="D2874" s="259">
        <v>521</v>
      </c>
      <c r="E2874" s="259">
        <v>469494</v>
      </c>
      <c r="F2874" s="259">
        <v>469017</v>
      </c>
      <c r="G2874" s="259">
        <v>10350413</v>
      </c>
      <c r="H2874" s="259">
        <v>7941527</v>
      </c>
      <c r="I2874" s="260">
        <v>901.14</v>
      </c>
      <c r="J2874" s="260">
        <v>22.05</v>
      </c>
      <c r="K2874" s="260">
        <v>43.35</v>
      </c>
      <c r="L2874" s="260">
        <v>196.42</v>
      </c>
      <c r="M2874" s="260">
        <v>50.29</v>
      </c>
      <c r="N2874" s="14"/>
    </row>
    <row r="2875" spans="1:14" s="7" customFormat="1" ht="15" customHeight="1">
      <c r="A2875" s="21"/>
      <c r="B2875" s="163">
        <v>2015</v>
      </c>
      <c r="C2875" s="163"/>
      <c r="D2875" s="259">
        <v>508</v>
      </c>
      <c r="E2875" s="259">
        <v>457673</v>
      </c>
      <c r="F2875" s="259">
        <v>457243</v>
      </c>
      <c r="G2875" s="259">
        <v>10126851</v>
      </c>
      <c r="H2875" s="259">
        <v>7716449</v>
      </c>
      <c r="I2875" s="260">
        <v>900.93</v>
      </c>
      <c r="J2875" s="260">
        <v>22.13</v>
      </c>
      <c r="K2875" s="260">
        <v>42.77</v>
      </c>
      <c r="L2875" s="260">
        <v>193.1</v>
      </c>
      <c r="M2875" s="260">
        <v>51.2</v>
      </c>
      <c r="N2875" s="14"/>
    </row>
    <row r="2876" spans="1:14" s="7" customFormat="1" ht="15" customHeight="1">
      <c r="A2876" s="21"/>
      <c r="B2876" s="163">
        <v>2014</v>
      </c>
      <c r="C2876" s="163"/>
      <c r="D2876" s="146">
        <v>501</v>
      </c>
      <c r="E2876" s="146">
        <v>436385</v>
      </c>
      <c r="F2876" s="146">
        <v>436183</v>
      </c>
      <c r="G2876" s="146">
        <v>9597390</v>
      </c>
      <c r="H2876" s="146">
        <v>7395500</v>
      </c>
      <c r="I2876" s="147">
        <v>871.03</v>
      </c>
      <c r="J2876" s="147">
        <v>21.99</v>
      </c>
      <c r="K2876" s="147">
        <v>43.63</v>
      </c>
      <c r="L2876" s="147">
        <v>198.28</v>
      </c>
      <c r="M2876" s="147">
        <v>49.97</v>
      </c>
      <c r="N2876" s="14"/>
    </row>
    <row r="2877" spans="1:14" s="15" customFormat="1" ht="15" customHeight="1" collapsed="1">
      <c r="A2877" s="27"/>
      <c r="B2877" s="163">
        <v>2013</v>
      </c>
      <c r="C2877" s="163"/>
      <c r="D2877" s="146">
        <v>499</v>
      </c>
      <c r="E2877" s="146">
        <v>425748</v>
      </c>
      <c r="F2877" s="146">
        <v>425410</v>
      </c>
      <c r="G2877" s="146">
        <v>9522389</v>
      </c>
      <c r="H2877" s="146">
        <v>7103869</v>
      </c>
      <c r="I2877" s="147">
        <v>853.2</v>
      </c>
      <c r="J2877" s="147">
        <v>22.37</v>
      </c>
      <c r="K2877" s="147">
        <v>43.64</v>
      </c>
      <c r="L2877" s="147">
        <v>194.98</v>
      </c>
      <c r="M2877" s="147">
        <v>50.84</v>
      </c>
      <c r="N2877" s="7"/>
    </row>
    <row r="2878" spans="1:14" s="15" customFormat="1" ht="15" customHeight="1">
      <c r="A2878" s="21"/>
      <c r="B2878" s="144">
        <v>2012</v>
      </c>
      <c r="C2878" s="144"/>
      <c r="D2878" s="146">
        <v>510</v>
      </c>
      <c r="E2878" s="146">
        <v>427156</v>
      </c>
      <c r="F2878" s="146">
        <v>426216</v>
      </c>
      <c r="G2878" s="146">
        <v>9581033</v>
      </c>
      <c r="H2878" s="146">
        <v>7110130</v>
      </c>
      <c r="I2878" s="147">
        <v>837.56</v>
      </c>
      <c r="J2878" s="147">
        <v>22.43</v>
      </c>
      <c r="K2878" s="147">
        <v>44.29</v>
      </c>
      <c r="L2878" s="147">
        <v>197.04</v>
      </c>
      <c r="M2878" s="147">
        <v>50.3</v>
      </c>
      <c r="N2878" s="7"/>
    </row>
    <row r="2879" spans="1:14" s="15" customFormat="1" ht="15" customHeight="1">
      <c r="A2879" s="21"/>
      <c r="B2879" s="144">
        <v>2011</v>
      </c>
      <c r="C2879" s="144"/>
      <c r="D2879" s="146">
        <v>549</v>
      </c>
      <c r="E2879" s="146">
        <v>452801</v>
      </c>
      <c r="F2879" s="146">
        <v>451762</v>
      </c>
      <c r="G2879" s="146">
        <v>10101221</v>
      </c>
      <c r="H2879" s="146">
        <v>7506917</v>
      </c>
      <c r="I2879" s="147">
        <v>824.77</v>
      </c>
      <c r="J2879" s="147">
        <v>22.31</v>
      </c>
      <c r="K2879" s="147">
        <v>43.82</v>
      </c>
      <c r="L2879" s="147">
        <v>195.99</v>
      </c>
      <c r="M2879" s="147">
        <v>50.73</v>
      </c>
      <c r="N2879" s="7"/>
    </row>
    <row r="2880" spans="1:14" s="7" customFormat="1" ht="15" customHeight="1">
      <c r="A2880" s="21"/>
      <c r="B2880" s="144">
        <v>2010</v>
      </c>
      <c r="C2880" s="144"/>
      <c r="D2880" s="146">
        <v>552</v>
      </c>
      <c r="E2880" s="146">
        <v>457089</v>
      </c>
      <c r="F2880" s="146">
        <v>456830</v>
      </c>
      <c r="G2880" s="146">
        <v>10361151</v>
      </c>
      <c r="H2880" s="146">
        <v>7714191</v>
      </c>
      <c r="I2880" s="147">
        <v>828.06</v>
      </c>
      <c r="J2880" s="147">
        <v>22.67</v>
      </c>
      <c r="K2880" s="147">
        <v>45.52</v>
      </c>
      <c r="L2880" s="147">
        <v>200.69</v>
      </c>
      <c r="M2880" s="147">
        <v>49.66</v>
      </c>
    </row>
    <row r="2881" spans="1:14" s="7" customFormat="1" ht="15" customHeight="1">
      <c r="A2881" s="21"/>
      <c r="B2881" s="144">
        <v>2009</v>
      </c>
      <c r="C2881" s="144"/>
      <c r="D2881" s="146">
        <v>551</v>
      </c>
      <c r="E2881" s="146">
        <v>452066</v>
      </c>
      <c r="F2881" s="146">
        <v>450836</v>
      </c>
      <c r="G2881" s="146">
        <v>9978796</v>
      </c>
      <c r="H2881" s="146">
        <v>7399107</v>
      </c>
      <c r="I2881" s="147">
        <v>820.45</v>
      </c>
      <c r="J2881" s="147">
        <v>22.07</v>
      </c>
      <c r="K2881" s="147">
        <v>44.22</v>
      </c>
      <c r="L2881" s="147">
        <v>199.8</v>
      </c>
      <c r="M2881" s="147">
        <v>50</v>
      </c>
    </row>
    <row r="2882" spans="1:14" s="7" customFormat="1" ht="15" customHeight="1">
      <c r="A2882" s="21"/>
      <c r="B2882" s="144">
        <v>2008</v>
      </c>
      <c r="C2882" s="144"/>
      <c r="D2882" s="146">
        <v>570</v>
      </c>
      <c r="E2882" s="146">
        <v>450636</v>
      </c>
      <c r="F2882" s="146">
        <v>450163</v>
      </c>
      <c r="G2882" s="146">
        <v>9836929</v>
      </c>
      <c r="H2882" s="146">
        <v>7369992</v>
      </c>
      <c r="I2882" s="147">
        <v>790.59</v>
      </c>
      <c r="J2882" s="147">
        <v>21.83</v>
      </c>
      <c r="K2882" s="147">
        <v>46.47</v>
      </c>
      <c r="L2882" s="147">
        <v>212.66</v>
      </c>
      <c r="M2882" s="147">
        <v>47.16</v>
      </c>
    </row>
    <row r="2883" spans="1:14" s="7" customFormat="1" ht="15" customHeight="1">
      <c r="A2883" s="21"/>
      <c r="B2883" s="138" t="s">
        <v>131</v>
      </c>
      <c r="C2883" s="138"/>
      <c r="D2883" s="139"/>
      <c r="E2883" s="139"/>
      <c r="F2883" s="139"/>
      <c r="G2883" s="139"/>
      <c r="H2883" s="139"/>
      <c r="I2883" s="140"/>
      <c r="J2883" s="140"/>
      <c r="K2883" s="140"/>
      <c r="L2883" s="140"/>
      <c r="M2883" s="140"/>
      <c r="N2883" s="12"/>
    </row>
    <row r="2884" spans="1:14" s="7" customFormat="1" ht="15" customHeight="1">
      <c r="A2884" s="21"/>
      <c r="B2884" s="141" t="s">
        <v>467</v>
      </c>
      <c r="C2884" s="141"/>
      <c r="D2884" s="142"/>
      <c r="E2884" s="142"/>
      <c r="F2884" s="142"/>
      <c r="G2884" s="142"/>
      <c r="H2884" s="142"/>
      <c r="I2884" s="143"/>
      <c r="J2884" s="143"/>
      <c r="K2884" s="143"/>
      <c r="L2884" s="143"/>
      <c r="M2884" s="143"/>
      <c r="N2884" s="13"/>
    </row>
    <row r="2885" spans="1:14" s="7" customFormat="1" ht="15" customHeight="1">
      <c r="A2885" s="21"/>
      <c r="B2885" s="163">
        <v>2016</v>
      </c>
      <c r="C2885" s="251"/>
      <c r="D2885" s="259">
        <v>81853</v>
      </c>
      <c r="E2885" s="259">
        <v>195452</v>
      </c>
      <c r="F2885" s="259">
        <v>135432</v>
      </c>
      <c r="G2885" s="259">
        <v>2046982</v>
      </c>
      <c r="H2885" s="259">
        <v>1588670</v>
      </c>
      <c r="I2885" s="260">
        <v>2.39</v>
      </c>
      <c r="J2885" s="260">
        <v>10.47</v>
      </c>
      <c r="K2885" s="260">
        <v>20.55</v>
      </c>
      <c r="L2885" s="260">
        <v>135.97999999999999</v>
      </c>
      <c r="M2885" s="260">
        <v>54.69</v>
      </c>
      <c r="N2885" s="13"/>
    </row>
    <row r="2886" spans="1:14" s="15" customFormat="1" ht="15" customHeight="1" collapsed="1">
      <c r="A2886" s="21"/>
      <c r="B2886" s="163">
        <v>2015</v>
      </c>
      <c r="C2886" s="163"/>
      <c r="D2886" s="259">
        <v>79710</v>
      </c>
      <c r="E2886" s="259">
        <v>189421</v>
      </c>
      <c r="F2886" s="259">
        <v>131284</v>
      </c>
      <c r="G2886" s="259">
        <v>1961220</v>
      </c>
      <c r="H2886" s="259">
        <v>1517475</v>
      </c>
      <c r="I2886" s="260">
        <v>2.38</v>
      </c>
      <c r="J2886" s="260">
        <v>10.35</v>
      </c>
      <c r="K2886" s="260">
        <v>19.95</v>
      </c>
      <c r="L2886" s="260">
        <v>133.57</v>
      </c>
      <c r="M2886" s="260">
        <v>54.94</v>
      </c>
      <c r="N2886" s="13"/>
    </row>
    <row r="2887" spans="1:14" s="15" customFormat="1" ht="15" customHeight="1">
      <c r="A2887" s="21"/>
      <c r="B2887" s="163">
        <v>2014</v>
      </c>
      <c r="C2887" s="163"/>
      <c r="D2887" s="146">
        <v>78102</v>
      </c>
      <c r="E2887" s="146">
        <v>183788</v>
      </c>
      <c r="F2887" s="146">
        <v>127538</v>
      </c>
      <c r="G2887" s="146">
        <v>1888602</v>
      </c>
      <c r="H2887" s="146">
        <v>1455620</v>
      </c>
      <c r="I2887" s="147">
        <v>2.35</v>
      </c>
      <c r="J2887" s="147">
        <v>10.28</v>
      </c>
      <c r="K2887" s="147">
        <v>18.690000000000001</v>
      </c>
      <c r="L2887" s="147">
        <v>126.2</v>
      </c>
      <c r="M2887" s="147">
        <v>58.58</v>
      </c>
      <c r="N2887" s="13"/>
    </row>
    <row r="2888" spans="1:14" s="15" customFormat="1" ht="15" customHeight="1">
      <c r="A2888" s="27"/>
      <c r="B2888" s="163">
        <v>2013</v>
      </c>
      <c r="C2888" s="163"/>
      <c r="D2888" s="146">
        <v>76522</v>
      </c>
      <c r="E2888" s="146">
        <v>180376</v>
      </c>
      <c r="F2888" s="146">
        <v>125256</v>
      </c>
      <c r="G2888" s="146">
        <v>1811981</v>
      </c>
      <c r="H2888" s="146">
        <v>1399005</v>
      </c>
      <c r="I2888" s="147">
        <v>2.36</v>
      </c>
      <c r="J2888" s="147">
        <v>10.050000000000001</v>
      </c>
      <c r="K2888" s="147">
        <v>17.87</v>
      </c>
      <c r="L2888" s="147">
        <v>123.55</v>
      </c>
      <c r="M2888" s="147">
        <v>59.97</v>
      </c>
      <c r="N2888" s="7"/>
    </row>
    <row r="2889" spans="1:14" s="7" customFormat="1" ht="15" customHeight="1">
      <c r="A2889" s="21"/>
      <c r="B2889" s="144">
        <v>2012</v>
      </c>
      <c r="C2889" s="144"/>
      <c r="D2889" s="146">
        <v>75605</v>
      </c>
      <c r="E2889" s="146">
        <v>182592</v>
      </c>
      <c r="F2889" s="146">
        <v>128539</v>
      </c>
      <c r="G2889" s="146">
        <v>1888750</v>
      </c>
      <c r="H2889" s="146">
        <v>1447943</v>
      </c>
      <c r="I2889" s="147">
        <v>2.42</v>
      </c>
      <c r="J2889" s="147">
        <v>10.34</v>
      </c>
      <c r="K2889" s="147">
        <v>17.47</v>
      </c>
      <c r="L2889" s="147">
        <v>118.91</v>
      </c>
      <c r="M2889" s="147">
        <v>63.18</v>
      </c>
    </row>
    <row r="2890" spans="1:14" s="7" customFormat="1" ht="15" customHeight="1">
      <c r="A2890" s="21"/>
      <c r="B2890" s="144">
        <v>2011</v>
      </c>
      <c r="C2890" s="144"/>
      <c r="D2890" s="146">
        <v>79747</v>
      </c>
      <c r="E2890" s="146">
        <v>194928</v>
      </c>
      <c r="F2890" s="146">
        <v>137826</v>
      </c>
      <c r="G2890" s="146">
        <v>2008712</v>
      </c>
      <c r="H2890" s="146">
        <v>1567312</v>
      </c>
      <c r="I2890" s="147">
        <v>2.44</v>
      </c>
      <c r="J2890" s="147">
        <v>10.3</v>
      </c>
      <c r="K2890" s="147">
        <v>18.73</v>
      </c>
      <c r="L2890" s="147">
        <v>128.51</v>
      </c>
      <c r="M2890" s="147">
        <v>58.12</v>
      </c>
    </row>
    <row r="2891" spans="1:14" s="7" customFormat="1" ht="15" customHeight="1">
      <c r="A2891" s="21"/>
      <c r="B2891" s="144">
        <v>2010</v>
      </c>
      <c r="C2891" s="144"/>
      <c r="D2891" s="146">
        <v>81427</v>
      </c>
      <c r="E2891" s="146">
        <v>197788</v>
      </c>
      <c r="F2891" s="146">
        <v>140299</v>
      </c>
      <c r="G2891" s="146">
        <v>1997140</v>
      </c>
      <c r="H2891" s="146">
        <v>1547014</v>
      </c>
      <c r="I2891" s="147">
        <v>2.4300000000000002</v>
      </c>
      <c r="J2891" s="147">
        <v>10.1</v>
      </c>
      <c r="K2891" s="147">
        <v>19.27</v>
      </c>
      <c r="L2891" s="147">
        <v>135.38</v>
      </c>
      <c r="M2891" s="147">
        <v>55.05</v>
      </c>
    </row>
    <row r="2892" spans="1:14" s="7" customFormat="1" ht="15" customHeight="1">
      <c r="A2892" s="21"/>
      <c r="B2892" s="144">
        <v>2009</v>
      </c>
      <c r="C2892" s="144"/>
      <c r="D2892" s="146">
        <v>84630</v>
      </c>
      <c r="E2892" s="146">
        <v>203111</v>
      </c>
      <c r="F2892" s="146">
        <v>141816</v>
      </c>
      <c r="G2892" s="146">
        <v>1996258</v>
      </c>
      <c r="H2892" s="146">
        <v>1529561</v>
      </c>
      <c r="I2892" s="147">
        <v>2.4</v>
      </c>
      <c r="J2892" s="147">
        <v>9.83</v>
      </c>
      <c r="K2892" s="147">
        <v>18.190000000000001</v>
      </c>
      <c r="L2892" s="147">
        <v>129.21</v>
      </c>
      <c r="M2892" s="147">
        <v>57.55</v>
      </c>
    </row>
    <row r="2893" spans="1:14" s="7" customFormat="1" ht="15" customHeight="1">
      <c r="A2893" s="21"/>
      <c r="B2893" s="144">
        <v>2008</v>
      </c>
      <c r="C2893" s="144"/>
      <c r="D2893" s="146">
        <v>87407</v>
      </c>
      <c r="E2893" s="146">
        <v>212853</v>
      </c>
      <c r="F2893" s="146">
        <v>149661</v>
      </c>
      <c r="G2893" s="146">
        <v>2029802</v>
      </c>
      <c r="H2893" s="146">
        <v>1556962</v>
      </c>
      <c r="I2893" s="147">
        <v>2.44</v>
      </c>
      <c r="J2893" s="147">
        <v>9.5399999999999991</v>
      </c>
      <c r="K2893" s="147">
        <v>17.760000000000002</v>
      </c>
      <c r="L2893" s="147">
        <v>130.91</v>
      </c>
      <c r="M2893" s="147">
        <v>57.67</v>
      </c>
    </row>
    <row r="2894" spans="1:14" s="7" customFormat="1" ht="15" customHeight="1">
      <c r="A2894" s="21"/>
      <c r="B2894" s="138" t="s">
        <v>35</v>
      </c>
      <c r="C2894" s="138"/>
      <c r="D2894" s="150"/>
      <c r="E2894" s="150"/>
      <c r="F2894" s="150"/>
      <c r="G2894" s="150"/>
      <c r="H2894" s="150"/>
      <c r="I2894" s="151"/>
      <c r="J2894" s="151"/>
      <c r="K2894" s="151"/>
      <c r="L2894" s="151"/>
      <c r="M2894" s="151"/>
      <c r="N2894" s="13"/>
    </row>
    <row r="2895" spans="1:14" s="14" customFormat="1" ht="15" customHeight="1" collapsed="1">
      <c r="A2895" s="21"/>
      <c r="B2895" s="141" t="s">
        <v>156</v>
      </c>
      <c r="C2895" s="141"/>
      <c r="D2895" s="152"/>
      <c r="E2895" s="152"/>
      <c r="F2895" s="152"/>
      <c r="G2895" s="152"/>
      <c r="H2895" s="152"/>
      <c r="I2895" s="153"/>
      <c r="J2895" s="153"/>
      <c r="K2895" s="153"/>
      <c r="L2895" s="153"/>
      <c r="M2895" s="153"/>
    </row>
    <row r="2896" spans="1:14" s="14" customFormat="1" ht="15" customHeight="1">
      <c r="A2896" s="21"/>
      <c r="B2896" s="163">
        <v>2016</v>
      </c>
      <c r="C2896" s="251"/>
      <c r="D2896" s="259">
        <v>58549</v>
      </c>
      <c r="E2896" s="259">
        <v>67937</v>
      </c>
      <c r="F2896" s="259">
        <v>14167</v>
      </c>
      <c r="G2896" s="259">
        <v>126253</v>
      </c>
      <c r="H2896" s="259">
        <v>78073</v>
      </c>
      <c r="I2896" s="260">
        <v>1.1599999999999999</v>
      </c>
      <c r="J2896" s="260">
        <v>1.86</v>
      </c>
      <c r="K2896" s="260">
        <v>8.3800000000000008</v>
      </c>
      <c r="L2896" s="260">
        <v>94.01</v>
      </c>
      <c r="M2896" s="260">
        <v>24.5</v>
      </c>
    </row>
    <row r="2897" spans="1:14" s="14" customFormat="1" ht="15" customHeight="1">
      <c r="A2897" s="21"/>
      <c r="B2897" s="163">
        <v>2015</v>
      </c>
      <c r="C2897" s="163"/>
      <c r="D2897" s="259">
        <v>56995</v>
      </c>
      <c r="E2897" s="259">
        <v>66882</v>
      </c>
      <c r="F2897" s="259">
        <v>14603</v>
      </c>
      <c r="G2897" s="259">
        <v>128264</v>
      </c>
      <c r="H2897" s="259">
        <v>80271</v>
      </c>
      <c r="I2897" s="260">
        <v>1.17</v>
      </c>
      <c r="J2897" s="260">
        <v>1.92</v>
      </c>
      <c r="K2897" s="260">
        <v>8.07</v>
      </c>
      <c r="L2897" s="260">
        <v>91.86</v>
      </c>
      <c r="M2897" s="260">
        <v>26.27</v>
      </c>
    </row>
    <row r="2898" spans="1:14" s="7" customFormat="1" ht="15" customHeight="1">
      <c r="A2898" s="21"/>
      <c r="B2898" s="163">
        <v>2014</v>
      </c>
      <c r="C2898" s="163"/>
      <c r="D2898" s="146">
        <v>55961</v>
      </c>
      <c r="E2898" s="146">
        <v>65752</v>
      </c>
      <c r="F2898" s="146">
        <v>15200</v>
      </c>
      <c r="G2898" s="146">
        <v>128363</v>
      </c>
      <c r="H2898" s="146">
        <v>80633</v>
      </c>
      <c r="I2898" s="147">
        <v>1.17</v>
      </c>
      <c r="J2898" s="147">
        <v>1.95</v>
      </c>
      <c r="K2898" s="147">
        <v>8.1</v>
      </c>
      <c r="L2898" s="147">
        <v>95.87</v>
      </c>
      <c r="M2898" s="147">
        <v>26.79</v>
      </c>
      <c r="N2898" s="14"/>
    </row>
    <row r="2899" spans="1:14" s="7" customFormat="1" ht="15" customHeight="1">
      <c r="A2899" s="27"/>
      <c r="B2899" s="163">
        <v>2013</v>
      </c>
      <c r="C2899" s="163"/>
      <c r="D2899" s="146">
        <v>54849</v>
      </c>
      <c r="E2899" s="146">
        <v>65274</v>
      </c>
      <c r="F2899" s="146">
        <v>15817</v>
      </c>
      <c r="G2899" s="146">
        <v>129825</v>
      </c>
      <c r="H2899" s="146">
        <v>82174</v>
      </c>
      <c r="I2899" s="147">
        <v>1.19</v>
      </c>
      <c r="J2899" s="147">
        <v>1.99</v>
      </c>
      <c r="K2899" s="147">
        <v>7.81</v>
      </c>
      <c r="L2899" s="147">
        <v>95.1</v>
      </c>
      <c r="M2899" s="147">
        <v>28.39</v>
      </c>
    </row>
    <row r="2900" spans="1:14" s="7" customFormat="1" ht="15" customHeight="1">
      <c r="A2900" s="21"/>
      <c r="B2900" s="144">
        <v>2012</v>
      </c>
      <c r="C2900" s="144"/>
      <c r="D2900" s="146">
        <v>53973</v>
      </c>
      <c r="E2900" s="146">
        <v>66120</v>
      </c>
      <c r="F2900" s="146">
        <v>17735</v>
      </c>
      <c r="G2900" s="146">
        <v>141175</v>
      </c>
      <c r="H2900" s="146">
        <v>90821</v>
      </c>
      <c r="I2900" s="147">
        <v>1.23</v>
      </c>
      <c r="J2900" s="147">
        <v>2.14</v>
      </c>
      <c r="K2900" s="147">
        <v>8.2200000000000006</v>
      </c>
      <c r="L2900" s="147">
        <v>103.31</v>
      </c>
      <c r="M2900" s="147">
        <v>28.83</v>
      </c>
    </row>
    <row r="2901" spans="1:14" s="7" customFormat="1" ht="15" customHeight="1">
      <c r="A2901" s="21"/>
      <c r="B2901" s="144">
        <v>2011</v>
      </c>
      <c r="C2901" s="144"/>
      <c r="D2901" s="146">
        <v>57823</v>
      </c>
      <c r="E2901" s="146">
        <v>71333</v>
      </c>
      <c r="F2901" s="146">
        <v>19597</v>
      </c>
      <c r="G2901" s="146">
        <v>162337</v>
      </c>
      <c r="H2901" s="146">
        <v>104928</v>
      </c>
      <c r="I2901" s="147">
        <v>1.23</v>
      </c>
      <c r="J2901" s="147">
        <v>2.2799999999999998</v>
      </c>
      <c r="K2901" s="147">
        <v>8.69</v>
      </c>
      <c r="L2901" s="147">
        <v>104.87</v>
      </c>
      <c r="M2901" s="147">
        <v>28.83</v>
      </c>
    </row>
    <row r="2902" spans="1:14" s="7" customFormat="1" ht="15" customHeight="1">
      <c r="A2902" s="21"/>
      <c r="B2902" s="144">
        <v>2010</v>
      </c>
      <c r="C2902" s="144"/>
      <c r="D2902" s="146">
        <v>59423</v>
      </c>
      <c r="E2902" s="146">
        <v>73032</v>
      </c>
      <c r="F2902" s="146">
        <v>20764</v>
      </c>
      <c r="G2902" s="146">
        <v>175373</v>
      </c>
      <c r="H2902" s="146">
        <v>113708</v>
      </c>
      <c r="I2902" s="147">
        <v>1.23</v>
      </c>
      <c r="J2902" s="147">
        <v>2.4</v>
      </c>
      <c r="K2902" s="147">
        <v>9.3699999999999992</v>
      </c>
      <c r="L2902" s="147">
        <v>110.89</v>
      </c>
      <c r="M2902" s="147">
        <v>27.97</v>
      </c>
    </row>
    <row r="2903" spans="1:14" s="7" customFormat="1" ht="15" customHeight="1">
      <c r="A2903" s="21"/>
      <c r="B2903" s="144">
        <v>2009</v>
      </c>
      <c r="C2903" s="144"/>
      <c r="D2903" s="146">
        <v>62398</v>
      </c>
      <c r="E2903" s="146">
        <v>76824</v>
      </c>
      <c r="F2903" s="146">
        <v>21074</v>
      </c>
      <c r="G2903" s="146">
        <v>188604</v>
      </c>
      <c r="H2903" s="146">
        <v>121770</v>
      </c>
      <c r="I2903" s="147">
        <v>1.23</v>
      </c>
      <c r="J2903" s="147">
        <v>2.46</v>
      </c>
      <c r="K2903" s="147">
        <v>9.49</v>
      </c>
      <c r="L2903" s="147">
        <v>106.05</v>
      </c>
      <c r="M2903" s="147">
        <v>29.58</v>
      </c>
    </row>
    <row r="2904" spans="1:14" s="7" customFormat="1" ht="15" customHeight="1">
      <c r="A2904" s="21"/>
      <c r="B2904" s="144">
        <v>2008</v>
      </c>
      <c r="C2904" s="144"/>
      <c r="D2904" s="146">
        <v>65286</v>
      </c>
      <c r="E2904" s="146">
        <v>80700</v>
      </c>
      <c r="F2904" s="146">
        <v>22875</v>
      </c>
      <c r="G2904" s="146">
        <v>203454</v>
      </c>
      <c r="H2904" s="146">
        <v>131678</v>
      </c>
      <c r="I2904" s="147">
        <v>1.24</v>
      </c>
      <c r="J2904" s="147">
        <v>2.52</v>
      </c>
      <c r="K2904" s="147">
        <v>10.029999999999999</v>
      </c>
      <c r="L2904" s="147">
        <v>112.78</v>
      </c>
      <c r="M2904" s="147">
        <v>28.92</v>
      </c>
    </row>
    <row r="2905" spans="1:14" s="265" customFormat="1" ht="15" customHeight="1">
      <c r="A2905" s="21"/>
      <c r="B2905" s="141" t="s">
        <v>157</v>
      </c>
      <c r="C2905" s="141"/>
      <c r="D2905" s="152"/>
      <c r="E2905" s="152"/>
      <c r="F2905" s="152"/>
      <c r="G2905" s="152"/>
      <c r="H2905" s="152"/>
      <c r="I2905" s="153"/>
      <c r="J2905" s="153"/>
      <c r="K2905" s="153"/>
      <c r="L2905" s="153"/>
      <c r="M2905" s="153"/>
      <c r="N2905" s="14"/>
    </row>
    <row r="2906" spans="1:14" ht="15" customHeight="1">
      <c r="A2906" s="21"/>
      <c r="B2906" s="163">
        <v>2016</v>
      </c>
      <c r="C2906" s="251"/>
      <c r="D2906" s="259">
        <v>23304</v>
      </c>
      <c r="E2906" s="259">
        <v>127515</v>
      </c>
      <c r="F2906" s="259">
        <v>121265</v>
      </c>
      <c r="G2906" s="259">
        <v>1920729</v>
      </c>
      <c r="H2906" s="259">
        <v>1510597</v>
      </c>
      <c r="I2906" s="260">
        <v>5.47</v>
      </c>
      <c r="J2906" s="260">
        <v>15.06</v>
      </c>
      <c r="K2906" s="260">
        <v>27.04</v>
      </c>
      <c r="L2906" s="260">
        <v>170.7</v>
      </c>
      <c r="M2906" s="260">
        <v>59.51</v>
      </c>
      <c r="N2906" s="14"/>
    </row>
    <row r="2907" spans="1:14">
      <c r="A2907" s="21"/>
      <c r="B2907" s="163">
        <v>2015</v>
      </c>
      <c r="C2907" s="163"/>
      <c r="D2907" s="259">
        <v>22715</v>
      </c>
      <c r="E2907" s="259">
        <v>122539</v>
      </c>
      <c r="F2907" s="259">
        <v>116681</v>
      </c>
      <c r="G2907" s="259">
        <v>1832956</v>
      </c>
      <c r="H2907" s="259">
        <v>1437204</v>
      </c>
      <c r="I2907" s="260">
        <v>5.39</v>
      </c>
      <c r="J2907" s="260">
        <v>14.96</v>
      </c>
      <c r="K2907" s="260">
        <v>26.44</v>
      </c>
      <c r="L2907" s="260">
        <v>168.32</v>
      </c>
      <c r="M2907" s="260">
        <v>59.48</v>
      </c>
      <c r="N2907" s="14"/>
    </row>
    <row r="2908" spans="1:14">
      <c r="A2908" s="21"/>
      <c r="B2908" s="163">
        <v>2014</v>
      </c>
      <c r="C2908" s="163"/>
      <c r="D2908" s="146">
        <v>22141</v>
      </c>
      <c r="E2908" s="146">
        <v>118036</v>
      </c>
      <c r="F2908" s="146">
        <v>112338</v>
      </c>
      <c r="G2908" s="146">
        <v>1760240</v>
      </c>
      <c r="H2908" s="146">
        <v>1374987</v>
      </c>
      <c r="I2908" s="147">
        <v>5.33</v>
      </c>
      <c r="J2908" s="147">
        <v>14.91</v>
      </c>
      <c r="K2908" s="147">
        <v>24.59</v>
      </c>
      <c r="L2908" s="147">
        <v>156.91999999999999</v>
      </c>
      <c r="M2908" s="147">
        <v>64.14</v>
      </c>
      <c r="N2908" s="14"/>
    </row>
    <row r="2909" spans="1:14">
      <c r="A2909" s="27"/>
      <c r="B2909" s="163">
        <v>2013</v>
      </c>
      <c r="C2909" s="163"/>
      <c r="D2909" s="146">
        <v>21673</v>
      </c>
      <c r="E2909" s="146">
        <v>115102</v>
      </c>
      <c r="F2909" s="146">
        <v>109439</v>
      </c>
      <c r="G2909" s="146">
        <v>1682156</v>
      </c>
      <c r="H2909" s="146">
        <v>1316831</v>
      </c>
      <c r="I2909" s="147">
        <v>5.31</v>
      </c>
      <c r="J2909" s="147">
        <v>14.61</v>
      </c>
      <c r="K2909" s="147">
        <v>23.58</v>
      </c>
      <c r="L2909" s="147">
        <v>153.41999999999999</v>
      </c>
      <c r="M2909" s="147">
        <v>65.599999999999994</v>
      </c>
      <c r="N2909" s="7"/>
    </row>
    <row r="2910" spans="1:14">
      <c r="A2910" s="21"/>
      <c r="B2910" s="144">
        <v>2012</v>
      </c>
      <c r="C2910" s="144"/>
      <c r="D2910" s="146">
        <v>21632</v>
      </c>
      <c r="E2910" s="146">
        <v>116472</v>
      </c>
      <c r="F2910" s="146">
        <v>110804</v>
      </c>
      <c r="G2910" s="146">
        <v>1747575</v>
      </c>
      <c r="H2910" s="146">
        <v>1357122</v>
      </c>
      <c r="I2910" s="147">
        <v>5.38</v>
      </c>
      <c r="J2910" s="147">
        <v>15</v>
      </c>
      <c r="K2910" s="147">
        <v>22.72</v>
      </c>
      <c r="L2910" s="147">
        <v>144.08000000000001</v>
      </c>
      <c r="M2910" s="147">
        <v>69.92</v>
      </c>
      <c r="N2910" s="7"/>
    </row>
    <row r="2911" spans="1:14">
      <c r="A2911" s="21"/>
      <c r="B2911" s="144">
        <v>2011</v>
      </c>
      <c r="C2911" s="144"/>
      <c r="D2911" s="146">
        <v>21924</v>
      </c>
      <c r="E2911" s="146">
        <v>123595</v>
      </c>
      <c r="F2911" s="146">
        <v>118229</v>
      </c>
      <c r="G2911" s="146">
        <v>1846375</v>
      </c>
      <c r="H2911" s="146">
        <v>1462384</v>
      </c>
      <c r="I2911" s="147">
        <v>5.64</v>
      </c>
      <c r="J2911" s="147">
        <v>14.94</v>
      </c>
      <c r="K2911" s="147">
        <v>24.53</v>
      </c>
      <c r="L2911" s="147">
        <v>157.05000000000001</v>
      </c>
      <c r="M2911" s="147">
        <v>63.83</v>
      </c>
      <c r="N2911" s="7"/>
    </row>
    <row r="2912" spans="1:14">
      <c r="A2912" s="21"/>
      <c r="B2912" s="144">
        <v>2010</v>
      </c>
      <c r="C2912" s="144"/>
      <c r="D2912" s="146">
        <v>22004</v>
      </c>
      <c r="E2912" s="146">
        <v>124756</v>
      </c>
      <c r="F2912" s="146">
        <v>119535</v>
      </c>
      <c r="G2912" s="146">
        <v>1821767</v>
      </c>
      <c r="H2912" s="146">
        <v>1433306</v>
      </c>
      <c r="I2912" s="147">
        <v>5.67</v>
      </c>
      <c r="J2912" s="147">
        <v>14.6</v>
      </c>
      <c r="K2912" s="147">
        <v>25.07</v>
      </c>
      <c r="L2912" s="147">
        <v>164.5</v>
      </c>
      <c r="M2912" s="147">
        <v>60.71</v>
      </c>
      <c r="N2912" s="7"/>
    </row>
    <row r="2913" spans="1:14">
      <c r="A2913" s="21"/>
      <c r="B2913" s="144">
        <v>2009</v>
      </c>
      <c r="C2913" s="144"/>
      <c r="D2913" s="146">
        <v>22232</v>
      </c>
      <c r="E2913" s="146">
        <v>126287</v>
      </c>
      <c r="F2913" s="146">
        <v>120742</v>
      </c>
      <c r="G2913" s="146">
        <v>1807654</v>
      </c>
      <c r="H2913" s="146">
        <v>1407791</v>
      </c>
      <c r="I2913" s="147">
        <v>5.68</v>
      </c>
      <c r="J2913" s="147">
        <v>14.31</v>
      </c>
      <c r="K2913" s="147">
        <v>23.48</v>
      </c>
      <c r="L2913" s="147">
        <v>156.83000000000001</v>
      </c>
      <c r="M2913" s="147">
        <v>63.85</v>
      </c>
      <c r="N2913" s="7"/>
    </row>
    <row r="2914" spans="1:14">
      <c r="A2914" s="21"/>
      <c r="B2914" s="144">
        <v>2008</v>
      </c>
      <c r="C2914" s="144"/>
      <c r="D2914" s="146">
        <v>22121</v>
      </c>
      <c r="E2914" s="146">
        <v>132153</v>
      </c>
      <c r="F2914" s="146">
        <v>126786</v>
      </c>
      <c r="G2914" s="146">
        <v>1826348</v>
      </c>
      <c r="H2914" s="146">
        <v>1425284</v>
      </c>
      <c r="I2914" s="147">
        <v>5.97</v>
      </c>
      <c r="J2914" s="147">
        <v>13.82</v>
      </c>
      <c r="K2914" s="147">
        <v>22.47</v>
      </c>
      <c r="L2914" s="147">
        <v>156</v>
      </c>
      <c r="M2914" s="147">
        <v>64.849999999999994</v>
      </c>
      <c r="N2914" s="7"/>
    </row>
    <row r="2915" spans="1:14">
      <c r="A2915" s="21"/>
      <c r="B2915" s="138" t="s">
        <v>11</v>
      </c>
      <c r="C2915" s="138"/>
      <c r="D2915" s="150"/>
      <c r="E2915" s="150"/>
      <c r="F2915" s="150"/>
      <c r="G2915" s="150"/>
      <c r="H2915" s="150"/>
      <c r="I2915" s="151"/>
      <c r="J2915" s="151"/>
      <c r="K2915" s="151"/>
      <c r="L2915" s="151"/>
      <c r="M2915" s="151"/>
      <c r="N2915" s="13"/>
    </row>
    <row r="2916" spans="1:14">
      <c r="A2916" s="21"/>
      <c r="B2916" s="141" t="s">
        <v>158</v>
      </c>
      <c r="C2916" s="141"/>
      <c r="D2916" s="152"/>
      <c r="E2916" s="152"/>
      <c r="F2916" s="152"/>
      <c r="G2916" s="152"/>
      <c r="H2916" s="152"/>
      <c r="I2916" s="153"/>
      <c r="J2916" s="153"/>
      <c r="K2916" s="153"/>
      <c r="L2916" s="153"/>
      <c r="M2916" s="153"/>
      <c r="N2916" s="14"/>
    </row>
    <row r="2917" spans="1:14">
      <c r="A2917" s="21"/>
      <c r="B2917" s="163">
        <v>2016</v>
      </c>
      <c r="C2917" s="251"/>
      <c r="D2917" s="259">
        <v>81818</v>
      </c>
      <c r="E2917" s="259">
        <v>179034</v>
      </c>
      <c r="F2917" s="259">
        <v>119040</v>
      </c>
      <c r="G2917" s="259">
        <v>1660383</v>
      </c>
      <c r="H2917" s="259">
        <v>1290240</v>
      </c>
      <c r="I2917" s="260">
        <v>2.19</v>
      </c>
      <c r="J2917" s="260">
        <v>9.27</v>
      </c>
      <c r="K2917" s="260">
        <v>17.27</v>
      </c>
      <c r="L2917" s="260">
        <v>123.85</v>
      </c>
      <c r="M2917" s="260">
        <v>59.09</v>
      </c>
      <c r="N2917" s="14"/>
    </row>
    <row r="2918" spans="1:14">
      <c r="A2918" s="21"/>
      <c r="B2918" s="163">
        <v>2015</v>
      </c>
      <c r="C2918" s="163"/>
      <c r="D2918" s="259">
        <v>79675</v>
      </c>
      <c r="E2918" s="259">
        <v>173731</v>
      </c>
      <c r="F2918" s="259">
        <v>115594</v>
      </c>
      <c r="G2918" s="259">
        <v>1588915</v>
      </c>
      <c r="H2918" s="259">
        <v>1230958</v>
      </c>
      <c r="I2918" s="260">
        <v>2.1800000000000002</v>
      </c>
      <c r="J2918" s="260">
        <v>9.15</v>
      </c>
      <c r="K2918" s="260">
        <v>16.899999999999999</v>
      </c>
      <c r="L2918" s="260">
        <v>122.94</v>
      </c>
      <c r="M2918" s="260">
        <v>58.41</v>
      </c>
      <c r="N2918" s="14"/>
    </row>
    <row r="2919" spans="1:14">
      <c r="A2919" s="21"/>
      <c r="B2919" s="163">
        <v>2014</v>
      </c>
      <c r="C2919" s="163"/>
      <c r="D2919" s="146">
        <v>78070</v>
      </c>
      <c r="E2919" s="146">
        <v>169595</v>
      </c>
      <c r="F2919" s="146">
        <v>113345</v>
      </c>
      <c r="G2919" s="146">
        <v>1533443</v>
      </c>
      <c r="H2919" s="146">
        <v>1186245</v>
      </c>
      <c r="I2919" s="147">
        <v>2.17</v>
      </c>
      <c r="J2919" s="147">
        <v>9.0399999999999991</v>
      </c>
      <c r="K2919" s="147">
        <v>15.94</v>
      </c>
      <c r="L2919" s="147">
        <v>117.85</v>
      </c>
      <c r="M2919" s="147">
        <v>61.74</v>
      </c>
      <c r="N2919" s="14"/>
    </row>
    <row r="2920" spans="1:14">
      <c r="A2920" s="27"/>
      <c r="B2920" s="163">
        <v>2013</v>
      </c>
      <c r="C2920" s="163"/>
      <c r="D2920" s="146">
        <v>76491</v>
      </c>
      <c r="E2920" s="146">
        <v>166576</v>
      </c>
      <c r="F2920" s="146">
        <v>111456</v>
      </c>
      <c r="G2920" s="146">
        <v>1488099</v>
      </c>
      <c r="H2920" s="146">
        <v>1151480</v>
      </c>
      <c r="I2920" s="147">
        <v>2.1800000000000002</v>
      </c>
      <c r="J2920" s="147">
        <v>8.93</v>
      </c>
      <c r="K2920" s="147">
        <v>16.07</v>
      </c>
      <c r="L2920" s="147">
        <v>120.37</v>
      </c>
      <c r="M2920" s="147">
        <v>60.33</v>
      </c>
      <c r="N2920" s="7"/>
    </row>
    <row r="2921" spans="1:14">
      <c r="A2921" s="21"/>
      <c r="B2921" s="144">
        <v>2012</v>
      </c>
      <c r="C2921" s="144"/>
      <c r="D2921" s="146">
        <v>75575</v>
      </c>
      <c r="E2921" s="146">
        <v>169214</v>
      </c>
      <c r="F2921" s="146">
        <v>115161</v>
      </c>
      <c r="G2921" s="146">
        <v>1551483</v>
      </c>
      <c r="H2921" s="146">
        <v>1201828</v>
      </c>
      <c r="I2921" s="147">
        <v>2.2400000000000002</v>
      </c>
      <c r="J2921" s="147">
        <v>9.17</v>
      </c>
      <c r="K2921" s="147">
        <v>15.74</v>
      </c>
      <c r="L2921" s="147">
        <v>116.82</v>
      </c>
      <c r="M2921" s="147">
        <v>63.25</v>
      </c>
      <c r="N2921" s="7"/>
    </row>
    <row r="2922" spans="1:14">
      <c r="A2922" s="21"/>
      <c r="B2922" s="144">
        <v>2011</v>
      </c>
      <c r="C2922" s="144"/>
      <c r="D2922" s="146">
        <v>79720</v>
      </c>
      <c r="E2922" s="146">
        <v>181939</v>
      </c>
      <c r="F2922" s="146">
        <v>124837</v>
      </c>
      <c r="G2922" s="146">
        <v>1686701</v>
      </c>
      <c r="H2922" s="146">
        <v>1316765</v>
      </c>
      <c r="I2922" s="147">
        <v>2.2799999999999998</v>
      </c>
      <c r="J2922" s="147">
        <v>9.27</v>
      </c>
      <c r="K2922" s="147">
        <v>16.27</v>
      </c>
      <c r="L2922" s="147">
        <v>120.41</v>
      </c>
      <c r="M2922" s="147">
        <v>61.21</v>
      </c>
      <c r="N2922" s="7"/>
    </row>
    <row r="2923" spans="1:14">
      <c r="A2923" s="21"/>
      <c r="B2923" s="144">
        <v>2010</v>
      </c>
      <c r="C2923" s="144"/>
      <c r="D2923" s="146">
        <v>81402</v>
      </c>
      <c r="E2923" s="146">
        <v>184892</v>
      </c>
      <c r="F2923" s="146">
        <v>127405</v>
      </c>
      <c r="G2923" s="146">
        <v>1703491</v>
      </c>
      <c r="H2923" s="146">
        <v>1331210</v>
      </c>
      <c r="I2923" s="147">
        <v>2.27</v>
      </c>
      <c r="J2923" s="147">
        <v>9.2100000000000009</v>
      </c>
      <c r="K2923" s="147">
        <v>16.89</v>
      </c>
      <c r="L2923" s="147">
        <v>126.29</v>
      </c>
      <c r="M2923" s="147">
        <v>58.22</v>
      </c>
      <c r="N2923" s="7"/>
    </row>
    <row r="2924" spans="1:14">
      <c r="A2924" s="21"/>
      <c r="B2924" s="144">
        <v>2009</v>
      </c>
      <c r="C2924" s="144"/>
      <c r="D2924" s="146">
        <v>84606</v>
      </c>
      <c r="E2924" s="146">
        <v>190799</v>
      </c>
      <c r="F2924" s="146">
        <v>129504</v>
      </c>
      <c r="G2924" s="146">
        <v>1718420</v>
      </c>
      <c r="H2924" s="146">
        <v>1325986</v>
      </c>
      <c r="I2924" s="147">
        <v>2.2599999999999998</v>
      </c>
      <c r="J2924" s="147">
        <v>9.01</v>
      </c>
      <c r="K2924" s="147">
        <v>16.510000000000002</v>
      </c>
      <c r="L2924" s="147">
        <v>124.42</v>
      </c>
      <c r="M2924" s="147">
        <v>58.68</v>
      </c>
      <c r="N2924" s="7"/>
    </row>
    <row r="2925" spans="1:14">
      <c r="A2925" s="21"/>
      <c r="B2925" s="144">
        <v>2008</v>
      </c>
      <c r="C2925" s="144"/>
      <c r="D2925" s="146">
        <v>87378</v>
      </c>
      <c r="E2925" s="146">
        <v>198999</v>
      </c>
      <c r="F2925" s="146">
        <v>135807</v>
      </c>
      <c r="G2925" s="146">
        <v>1746563</v>
      </c>
      <c r="H2925" s="146">
        <v>1346703</v>
      </c>
      <c r="I2925" s="147">
        <v>2.2799999999999998</v>
      </c>
      <c r="J2925" s="147">
        <v>8.7799999999999994</v>
      </c>
      <c r="K2925" s="147">
        <v>16.12</v>
      </c>
      <c r="L2925" s="147">
        <v>125.38</v>
      </c>
      <c r="M2925" s="147">
        <v>58.96</v>
      </c>
      <c r="N2925" s="7"/>
    </row>
    <row r="2926" spans="1:14">
      <c r="A2926" s="21"/>
      <c r="B2926" s="145" t="s">
        <v>159</v>
      </c>
      <c r="C2926" s="145"/>
      <c r="D2926" s="154"/>
      <c r="E2926" s="154"/>
      <c r="F2926" s="154"/>
      <c r="G2926" s="154"/>
      <c r="H2926" s="154"/>
      <c r="I2926" s="155"/>
      <c r="J2926" s="155"/>
      <c r="K2926" s="155"/>
      <c r="L2926" s="155"/>
      <c r="M2926" s="155"/>
      <c r="N2926" s="15"/>
    </row>
    <row r="2927" spans="1:14">
      <c r="A2927" s="21"/>
      <c r="B2927" s="163">
        <v>2016</v>
      </c>
      <c r="C2927" s="251"/>
      <c r="D2927" s="259">
        <v>79479</v>
      </c>
      <c r="E2927" s="259">
        <v>117478</v>
      </c>
      <c r="F2927" s="259">
        <v>57654</v>
      </c>
      <c r="G2927" s="259">
        <v>658452</v>
      </c>
      <c r="H2927" s="259">
        <v>501338</v>
      </c>
      <c r="I2927" s="260">
        <v>1.48</v>
      </c>
      <c r="J2927" s="260">
        <v>5.6</v>
      </c>
      <c r="K2927" s="260">
        <v>12.11</v>
      </c>
      <c r="L2927" s="260">
        <v>106.01</v>
      </c>
      <c r="M2927" s="260">
        <v>55.31</v>
      </c>
      <c r="N2927" s="15"/>
    </row>
    <row r="2928" spans="1:14">
      <c r="A2928" s="21"/>
      <c r="B2928" s="163">
        <v>2015</v>
      </c>
      <c r="C2928" s="163"/>
      <c r="D2928" s="259">
        <v>77383</v>
      </c>
      <c r="E2928" s="259">
        <v>114905</v>
      </c>
      <c r="F2928" s="259">
        <v>56917</v>
      </c>
      <c r="G2928" s="259">
        <v>631378</v>
      </c>
      <c r="H2928" s="259">
        <v>479471</v>
      </c>
      <c r="I2928" s="260">
        <v>1.48</v>
      </c>
      <c r="J2928" s="260">
        <v>5.49</v>
      </c>
      <c r="K2928" s="260">
        <v>11.57</v>
      </c>
      <c r="L2928" s="260">
        <v>104.34</v>
      </c>
      <c r="M2928" s="260">
        <v>54.47</v>
      </c>
      <c r="N2928" s="15"/>
    </row>
    <row r="2929" spans="1:14">
      <c r="A2929" s="21"/>
      <c r="B2929" s="163">
        <v>2014</v>
      </c>
      <c r="C2929" s="163"/>
      <c r="D2929" s="146">
        <v>75842</v>
      </c>
      <c r="E2929" s="146">
        <v>112558</v>
      </c>
      <c r="F2929" s="146">
        <v>56460</v>
      </c>
      <c r="G2929" s="146">
        <v>613128</v>
      </c>
      <c r="H2929" s="146">
        <v>465764</v>
      </c>
      <c r="I2929" s="147">
        <v>1.48</v>
      </c>
      <c r="J2929" s="147">
        <v>5.45</v>
      </c>
      <c r="K2929" s="147">
        <v>11.08</v>
      </c>
      <c r="L2929" s="147">
        <v>102</v>
      </c>
      <c r="M2929" s="147">
        <v>57.3</v>
      </c>
      <c r="N2929" s="15"/>
    </row>
    <row r="2930" spans="1:14">
      <c r="A2930" s="27"/>
      <c r="B2930" s="163">
        <v>2013</v>
      </c>
      <c r="C2930" s="163"/>
      <c r="D2930" s="146">
        <v>74352</v>
      </c>
      <c r="E2930" s="146">
        <v>111448</v>
      </c>
      <c r="F2930" s="146">
        <v>56500</v>
      </c>
      <c r="G2930" s="146">
        <v>607927</v>
      </c>
      <c r="H2930" s="146">
        <v>460889</v>
      </c>
      <c r="I2930" s="147">
        <v>1.5</v>
      </c>
      <c r="J2930" s="147">
        <v>5.45</v>
      </c>
      <c r="K2930" s="147">
        <v>10.71</v>
      </c>
      <c r="L2930" s="147">
        <v>99.57</v>
      </c>
      <c r="M2930" s="147">
        <v>59.29</v>
      </c>
      <c r="N2930" s="7"/>
    </row>
    <row r="2931" spans="1:14">
      <c r="A2931" s="21"/>
      <c r="B2931" s="144">
        <v>2012</v>
      </c>
      <c r="C2931" s="144"/>
      <c r="D2931" s="146">
        <v>73346</v>
      </c>
      <c r="E2931" s="146">
        <v>112416</v>
      </c>
      <c r="F2931" s="146">
        <v>58559</v>
      </c>
      <c r="G2931" s="146">
        <v>630683</v>
      </c>
      <c r="H2931" s="146">
        <v>481771</v>
      </c>
      <c r="I2931" s="147">
        <v>1.53</v>
      </c>
      <c r="J2931" s="147">
        <v>5.61</v>
      </c>
      <c r="K2931" s="147">
        <v>10.77</v>
      </c>
      <c r="L2931" s="147">
        <v>99.96</v>
      </c>
      <c r="M2931" s="147">
        <v>60.67</v>
      </c>
      <c r="N2931" s="7"/>
    </row>
    <row r="2932" spans="1:14">
      <c r="A2932" s="21"/>
      <c r="B2932" s="144">
        <v>2011</v>
      </c>
      <c r="C2932" s="144"/>
      <c r="D2932" s="146">
        <v>77266</v>
      </c>
      <c r="E2932" s="146">
        <v>119550</v>
      </c>
      <c r="F2932" s="146">
        <v>62636</v>
      </c>
      <c r="G2932" s="146">
        <v>684571</v>
      </c>
      <c r="H2932" s="146">
        <v>524841</v>
      </c>
      <c r="I2932" s="147">
        <v>1.55</v>
      </c>
      <c r="J2932" s="147">
        <v>5.73</v>
      </c>
      <c r="K2932" s="147">
        <v>11.21</v>
      </c>
      <c r="L2932" s="147">
        <v>102.56</v>
      </c>
      <c r="M2932" s="147">
        <v>58.24</v>
      </c>
      <c r="N2932" s="7"/>
    </row>
    <row r="2933" spans="1:14">
      <c r="A2933" s="21"/>
      <c r="B2933" s="144">
        <v>2010</v>
      </c>
      <c r="C2933" s="144"/>
      <c r="D2933" s="146">
        <v>78838</v>
      </c>
      <c r="E2933" s="146">
        <v>121336</v>
      </c>
      <c r="F2933" s="146">
        <v>64036</v>
      </c>
      <c r="G2933" s="146">
        <v>705597</v>
      </c>
      <c r="H2933" s="146">
        <v>539341</v>
      </c>
      <c r="I2933" s="147">
        <v>1.54</v>
      </c>
      <c r="J2933" s="147">
        <v>5.82</v>
      </c>
      <c r="K2933" s="147">
        <v>12.05</v>
      </c>
      <c r="L2933" s="147">
        <v>109.37</v>
      </c>
      <c r="M2933" s="147">
        <v>54.15</v>
      </c>
      <c r="N2933" s="7"/>
    </row>
    <row r="2934" spans="1:14">
      <c r="A2934" s="21"/>
      <c r="B2934" s="144">
        <v>2009</v>
      </c>
      <c r="C2934" s="144"/>
      <c r="D2934" s="146">
        <v>81922</v>
      </c>
      <c r="E2934" s="146">
        <v>125650</v>
      </c>
      <c r="F2934" s="146">
        <v>64563</v>
      </c>
      <c r="G2934" s="146">
        <v>699946</v>
      </c>
      <c r="H2934" s="146">
        <v>529906</v>
      </c>
      <c r="I2934" s="147">
        <v>1.53</v>
      </c>
      <c r="J2934" s="147">
        <v>5.57</v>
      </c>
      <c r="K2934" s="147">
        <v>11.85</v>
      </c>
      <c r="L2934" s="147">
        <v>109.31</v>
      </c>
      <c r="M2934" s="147">
        <v>53.67</v>
      </c>
      <c r="N2934" s="7"/>
    </row>
    <row r="2935" spans="1:14">
      <c r="A2935" s="21"/>
      <c r="B2935" s="144">
        <v>2008</v>
      </c>
      <c r="C2935" s="144"/>
      <c r="D2935" s="146">
        <v>84543</v>
      </c>
      <c r="E2935" s="146">
        <v>129266</v>
      </c>
      <c r="F2935" s="146">
        <v>66356</v>
      </c>
      <c r="G2935" s="146">
        <v>695999</v>
      </c>
      <c r="H2935" s="146">
        <v>523382</v>
      </c>
      <c r="I2935" s="147">
        <v>1.53</v>
      </c>
      <c r="J2935" s="147">
        <v>5.38</v>
      </c>
      <c r="K2935" s="147">
        <v>12.18</v>
      </c>
      <c r="L2935" s="147">
        <v>116.16</v>
      </c>
      <c r="M2935" s="147">
        <v>50.57</v>
      </c>
      <c r="N2935" s="7"/>
    </row>
    <row r="2936" spans="1:14">
      <c r="A2936" s="21"/>
      <c r="B2936" s="145" t="s">
        <v>160</v>
      </c>
      <c r="C2936" s="145"/>
      <c r="D2936" s="154"/>
      <c r="E2936" s="154"/>
      <c r="F2936" s="154"/>
      <c r="G2936" s="154"/>
      <c r="H2936" s="154"/>
      <c r="I2936" s="155"/>
      <c r="J2936" s="155"/>
      <c r="K2936" s="155"/>
      <c r="L2936" s="155"/>
      <c r="M2936" s="155"/>
      <c r="N2936" s="15"/>
    </row>
    <row r="2937" spans="1:14">
      <c r="A2937" s="21"/>
      <c r="B2937" s="163">
        <v>2016</v>
      </c>
      <c r="C2937" s="251"/>
      <c r="D2937" s="259">
        <v>2038</v>
      </c>
      <c r="E2937" s="259">
        <v>36721</v>
      </c>
      <c r="F2937" s="259">
        <v>36597</v>
      </c>
      <c r="G2937" s="259">
        <v>560510</v>
      </c>
      <c r="H2937" s="259">
        <v>445780</v>
      </c>
      <c r="I2937" s="260">
        <v>18.02</v>
      </c>
      <c r="J2937" s="260">
        <v>15.26</v>
      </c>
      <c r="K2937" s="260">
        <v>23.28</v>
      </c>
      <c r="L2937" s="260">
        <v>151.99</v>
      </c>
      <c r="M2937" s="260">
        <v>69.39</v>
      </c>
      <c r="N2937" s="15"/>
    </row>
    <row r="2938" spans="1:14">
      <c r="A2938" s="21"/>
      <c r="B2938" s="163">
        <v>2015</v>
      </c>
      <c r="C2938" s="163"/>
      <c r="D2938" s="259">
        <v>2020</v>
      </c>
      <c r="E2938" s="259">
        <v>36150</v>
      </c>
      <c r="F2938" s="259">
        <v>36025</v>
      </c>
      <c r="G2938" s="259">
        <v>541252</v>
      </c>
      <c r="H2938" s="259">
        <v>430337</v>
      </c>
      <c r="I2938" s="260">
        <v>17.899999999999999</v>
      </c>
      <c r="J2938" s="260">
        <v>14.97</v>
      </c>
      <c r="K2938" s="260">
        <v>23.1</v>
      </c>
      <c r="L2938" s="260">
        <v>153.75</v>
      </c>
      <c r="M2938" s="260">
        <v>68.44</v>
      </c>
      <c r="N2938" s="15"/>
    </row>
    <row r="2939" spans="1:14">
      <c r="A2939" s="21"/>
      <c r="B2939" s="163">
        <v>2014</v>
      </c>
      <c r="C2939" s="163"/>
      <c r="D2939" s="146">
        <v>1957</v>
      </c>
      <c r="E2939" s="146">
        <v>34764</v>
      </c>
      <c r="F2939" s="146">
        <v>34636</v>
      </c>
      <c r="G2939" s="146">
        <v>518165</v>
      </c>
      <c r="H2939" s="146">
        <v>411588</v>
      </c>
      <c r="I2939" s="147">
        <v>17.760000000000002</v>
      </c>
      <c r="J2939" s="147">
        <v>14.91</v>
      </c>
      <c r="K2939" s="147">
        <v>22.38</v>
      </c>
      <c r="L2939" s="147">
        <v>149.59</v>
      </c>
      <c r="M2939" s="147">
        <v>70.42</v>
      </c>
      <c r="N2939" s="15"/>
    </row>
    <row r="2940" spans="1:14">
      <c r="A2940" s="27"/>
      <c r="B2940" s="163">
        <v>2013</v>
      </c>
      <c r="C2940" s="163"/>
      <c r="D2940" s="146">
        <v>1875</v>
      </c>
      <c r="E2940" s="146">
        <v>33197</v>
      </c>
      <c r="F2940" s="146">
        <v>33040</v>
      </c>
      <c r="G2940" s="146">
        <v>491329</v>
      </c>
      <c r="H2940" s="146">
        <v>388599</v>
      </c>
      <c r="I2940" s="147">
        <v>17.71</v>
      </c>
      <c r="J2940" s="147">
        <v>14.8</v>
      </c>
      <c r="K2940" s="147">
        <v>21.4</v>
      </c>
      <c r="L2940" s="147">
        <v>143.88</v>
      </c>
      <c r="M2940" s="147">
        <v>73.48</v>
      </c>
      <c r="N2940" s="7"/>
    </row>
    <row r="2941" spans="1:14">
      <c r="A2941" s="21"/>
      <c r="B2941" s="144">
        <v>2012</v>
      </c>
      <c r="C2941" s="144"/>
      <c r="D2941" s="146">
        <v>1974</v>
      </c>
      <c r="E2941" s="146">
        <v>34822</v>
      </c>
      <c r="F2941" s="146">
        <v>34673</v>
      </c>
      <c r="G2941" s="146">
        <v>526477</v>
      </c>
      <c r="H2941" s="146">
        <v>413787</v>
      </c>
      <c r="I2941" s="147">
        <v>17.64</v>
      </c>
      <c r="J2941" s="147">
        <v>15.12</v>
      </c>
      <c r="K2941" s="147">
        <v>20.260000000000002</v>
      </c>
      <c r="L2941" s="147">
        <v>133.46</v>
      </c>
      <c r="M2941" s="147">
        <v>78.94</v>
      </c>
      <c r="N2941" s="7"/>
    </row>
    <row r="2942" spans="1:14">
      <c r="A2942" s="21"/>
      <c r="B2942" s="144">
        <v>2011</v>
      </c>
      <c r="C2942" s="144"/>
      <c r="D2942" s="146">
        <v>2176</v>
      </c>
      <c r="E2942" s="146">
        <v>38467</v>
      </c>
      <c r="F2942" s="146">
        <v>38326</v>
      </c>
      <c r="G2942" s="146">
        <v>566725</v>
      </c>
      <c r="H2942" s="146">
        <v>449487</v>
      </c>
      <c r="I2942" s="147">
        <v>17.68</v>
      </c>
      <c r="J2942" s="147">
        <v>14.73</v>
      </c>
      <c r="K2942" s="147">
        <v>21.4</v>
      </c>
      <c r="L2942" s="147">
        <v>144.69999999999999</v>
      </c>
      <c r="M2942" s="147">
        <v>71.819999999999993</v>
      </c>
      <c r="N2942" s="7"/>
    </row>
    <row r="2943" spans="1:14">
      <c r="A2943" s="21"/>
      <c r="B2943" s="144">
        <v>2010</v>
      </c>
      <c r="C2943" s="144"/>
      <c r="D2943" s="146">
        <v>2288</v>
      </c>
      <c r="E2943" s="146">
        <v>40052</v>
      </c>
      <c r="F2943" s="146">
        <v>39920</v>
      </c>
      <c r="G2943" s="146">
        <v>582070</v>
      </c>
      <c r="H2943" s="146">
        <v>462635</v>
      </c>
      <c r="I2943" s="147">
        <v>17.510000000000002</v>
      </c>
      <c r="J2943" s="147">
        <v>14.53</v>
      </c>
      <c r="K2943" s="147">
        <v>21.85</v>
      </c>
      <c r="L2943" s="147">
        <v>149.87</v>
      </c>
      <c r="M2943" s="147">
        <v>69.36</v>
      </c>
      <c r="N2943" s="7"/>
    </row>
    <row r="2944" spans="1:14">
      <c r="A2944" s="21"/>
      <c r="B2944" s="144">
        <v>2009</v>
      </c>
      <c r="C2944" s="144"/>
      <c r="D2944" s="146">
        <v>2408</v>
      </c>
      <c r="E2944" s="146">
        <v>41894</v>
      </c>
      <c r="F2944" s="146">
        <v>41709</v>
      </c>
      <c r="G2944" s="146">
        <v>597568</v>
      </c>
      <c r="H2944" s="146">
        <v>472294</v>
      </c>
      <c r="I2944" s="147">
        <v>17.399999999999999</v>
      </c>
      <c r="J2944" s="147">
        <v>14.26</v>
      </c>
      <c r="K2944" s="147">
        <v>21.25</v>
      </c>
      <c r="L2944" s="147">
        <v>148.32</v>
      </c>
      <c r="M2944" s="147">
        <v>70.06</v>
      </c>
      <c r="N2944" s="7"/>
    </row>
    <row r="2945" spans="1:14">
      <c r="A2945" s="21"/>
      <c r="B2945" s="144">
        <v>2008</v>
      </c>
      <c r="C2945" s="144"/>
      <c r="D2945" s="146">
        <v>2539</v>
      </c>
      <c r="E2945" s="146">
        <v>44836</v>
      </c>
      <c r="F2945" s="146">
        <v>44674</v>
      </c>
      <c r="G2945" s="146">
        <v>617120</v>
      </c>
      <c r="H2945" s="146">
        <v>483882</v>
      </c>
      <c r="I2945" s="147">
        <v>17.66</v>
      </c>
      <c r="J2945" s="147">
        <v>13.76</v>
      </c>
      <c r="K2945" s="147">
        <v>20.58</v>
      </c>
      <c r="L2945" s="147">
        <v>149.01</v>
      </c>
      <c r="M2945" s="147">
        <v>69.540000000000006</v>
      </c>
      <c r="N2945" s="7"/>
    </row>
    <row r="2946" spans="1:14">
      <c r="A2946" s="21"/>
      <c r="B2946" s="145" t="s">
        <v>161</v>
      </c>
      <c r="C2946" s="145"/>
      <c r="D2946" s="154"/>
      <c r="E2946" s="154"/>
      <c r="F2946" s="154"/>
      <c r="G2946" s="154"/>
      <c r="H2946" s="154"/>
      <c r="I2946" s="155"/>
      <c r="J2946" s="155"/>
      <c r="K2946" s="155"/>
      <c r="L2946" s="155"/>
      <c r="M2946" s="155"/>
      <c r="N2946" s="15"/>
    </row>
    <row r="2947" spans="1:14">
      <c r="A2947" s="21"/>
      <c r="B2947" s="163">
        <v>2016</v>
      </c>
      <c r="C2947" s="251"/>
      <c r="D2947" s="259">
        <v>301</v>
      </c>
      <c r="E2947" s="259">
        <v>24835</v>
      </c>
      <c r="F2947" s="259">
        <v>24789</v>
      </c>
      <c r="G2947" s="259">
        <v>441421</v>
      </c>
      <c r="H2947" s="259">
        <v>343121</v>
      </c>
      <c r="I2947" s="260">
        <v>82.51</v>
      </c>
      <c r="J2947" s="260">
        <v>17.77</v>
      </c>
      <c r="K2947" s="260">
        <v>32.840000000000003</v>
      </c>
      <c r="L2947" s="260">
        <v>184.43</v>
      </c>
      <c r="M2947" s="260">
        <v>54.37</v>
      </c>
      <c r="N2947" s="15"/>
    </row>
    <row r="2948" spans="1:14">
      <c r="A2948" s="21"/>
      <c r="B2948" s="163">
        <v>2015</v>
      </c>
      <c r="C2948" s="163"/>
      <c r="D2948" s="259">
        <v>272</v>
      </c>
      <c r="E2948" s="259">
        <v>22676</v>
      </c>
      <c r="F2948" s="259">
        <v>22652</v>
      </c>
      <c r="G2948" s="259">
        <v>416285</v>
      </c>
      <c r="H2948" s="259">
        <v>321150</v>
      </c>
      <c r="I2948" s="260">
        <v>83.37</v>
      </c>
      <c r="J2948" s="260">
        <v>18.36</v>
      </c>
      <c r="K2948" s="260">
        <v>33.99</v>
      </c>
      <c r="L2948" s="260">
        <v>184.95</v>
      </c>
      <c r="M2948" s="260">
        <v>54.06</v>
      </c>
      <c r="N2948" s="15"/>
    </row>
    <row r="2949" spans="1:14">
      <c r="A2949" s="21"/>
      <c r="B2949" s="163">
        <v>2014</v>
      </c>
      <c r="C2949" s="163"/>
      <c r="D2949" s="146">
        <v>271</v>
      </c>
      <c r="E2949" s="146">
        <v>22273</v>
      </c>
      <c r="F2949" s="146">
        <v>22249</v>
      </c>
      <c r="G2949" s="146">
        <v>402149</v>
      </c>
      <c r="H2949" s="146">
        <v>308892</v>
      </c>
      <c r="I2949" s="147">
        <v>82.19</v>
      </c>
      <c r="J2949" s="147">
        <v>18.059999999999999</v>
      </c>
      <c r="K2949" s="147">
        <v>30.49</v>
      </c>
      <c r="L2949" s="147">
        <v>168.69</v>
      </c>
      <c r="M2949" s="147">
        <v>59.32</v>
      </c>
      <c r="N2949" s="15"/>
    </row>
    <row r="2950" spans="1:14">
      <c r="A2950" s="27"/>
      <c r="B2950" s="163">
        <v>2013</v>
      </c>
      <c r="C2950" s="163"/>
      <c r="D2950" s="146">
        <v>264</v>
      </c>
      <c r="E2950" s="146">
        <v>21931</v>
      </c>
      <c r="F2950" s="146">
        <v>21916</v>
      </c>
      <c r="G2950" s="146">
        <v>388843</v>
      </c>
      <c r="H2950" s="146">
        <v>301992</v>
      </c>
      <c r="I2950" s="147">
        <v>83.07</v>
      </c>
      <c r="J2950" s="147">
        <v>17.73</v>
      </c>
      <c r="K2950" s="147">
        <v>35.24</v>
      </c>
      <c r="L2950" s="147">
        <v>198.6</v>
      </c>
      <c r="M2950" s="147">
        <v>50.32</v>
      </c>
      <c r="N2950" s="7"/>
    </row>
    <row r="2951" spans="1:14">
      <c r="A2951" s="21"/>
      <c r="B2951" s="144">
        <v>2012</v>
      </c>
      <c r="C2951" s="144"/>
      <c r="D2951" s="146">
        <v>255</v>
      </c>
      <c r="E2951" s="146">
        <v>21976</v>
      </c>
      <c r="F2951" s="146">
        <v>21929</v>
      </c>
      <c r="G2951" s="146">
        <v>394323</v>
      </c>
      <c r="H2951" s="146">
        <v>306270</v>
      </c>
      <c r="I2951" s="147">
        <v>86.18</v>
      </c>
      <c r="J2951" s="147">
        <v>17.940000000000001</v>
      </c>
      <c r="K2951" s="147">
        <v>34</v>
      </c>
      <c r="L2951" s="147">
        <v>189.09</v>
      </c>
      <c r="M2951" s="147">
        <v>52.81</v>
      </c>
      <c r="N2951" s="7"/>
    </row>
    <row r="2952" spans="1:14">
      <c r="A2952" s="21"/>
      <c r="B2952" s="144">
        <v>2011</v>
      </c>
      <c r="C2952" s="144"/>
      <c r="D2952" s="146">
        <v>278</v>
      </c>
      <c r="E2952" s="146">
        <v>23922</v>
      </c>
      <c r="F2952" s="146">
        <v>23875</v>
      </c>
      <c r="G2952" s="146">
        <v>435406</v>
      </c>
      <c r="H2952" s="146">
        <v>342437</v>
      </c>
      <c r="I2952" s="147">
        <v>86.05</v>
      </c>
      <c r="J2952" s="147">
        <v>18.2</v>
      </c>
      <c r="K2952" s="147">
        <v>33.31</v>
      </c>
      <c r="L2952" s="147">
        <v>182.64</v>
      </c>
      <c r="M2952" s="147">
        <v>55.04</v>
      </c>
      <c r="N2952" s="7"/>
    </row>
    <row r="2953" spans="1:14">
      <c r="A2953" s="21"/>
      <c r="B2953" s="144">
        <v>2010</v>
      </c>
      <c r="C2953" s="144"/>
      <c r="D2953" s="146">
        <v>276</v>
      </c>
      <c r="E2953" s="146">
        <v>23504</v>
      </c>
      <c r="F2953" s="146">
        <v>23449</v>
      </c>
      <c r="G2953" s="146">
        <v>415824</v>
      </c>
      <c r="H2953" s="146">
        <v>329234</v>
      </c>
      <c r="I2953" s="147">
        <v>85.16</v>
      </c>
      <c r="J2953" s="147">
        <v>17.690000000000001</v>
      </c>
      <c r="K2953" s="147">
        <v>33.369999999999997</v>
      </c>
      <c r="L2953" s="147">
        <v>188.2</v>
      </c>
      <c r="M2953" s="147">
        <v>53.07</v>
      </c>
      <c r="N2953" s="7"/>
    </row>
    <row r="2954" spans="1:14">
      <c r="A2954" s="21"/>
      <c r="B2954" s="144">
        <v>2009</v>
      </c>
      <c r="C2954" s="144"/>
      <c r="D2954" s="146">
        <v>276</v>
      </c>
      <c r="E2954" s="146">
        <v>23255</v>
      </c>
      <c r="F2954" s="146">
        <v>23232</v>
      </c>
      <c r="G2954" s="146">
        <v>420906</v>
      </c>
      <c r="H2954" s="146">
        <v>323787</v>
      </c>
      <c r="I2954" s="147">
        <v>84.26</v>
      </c>
      <c r="J2954" s="147">
        <v>18.100000000000001</v>
      </c>
      <c r="K2954" s="147">
        <v>33.15</v>
      </c>
      <c r="L2954" s="147">
        <v>182.97</v>
      </c>
      <c r="M2954" s="147">
        <v>54.59</v>
      </c>
      <c r="N2954" s="7"/>
    </row>
    <row r="2955" spans="1:14">
      <c r="A2955" s="21"/>
      <c r="B2955" s="144">
        <v>2008</v>
      </c>
      <c r="C2955" s="144"/>
      <c r="D2955" s="146">
        <v>296</v>
      </c>
      <c r="E2955" s="146">
        <v>24897</v>
      </c>
      <c r="F2955" s="146">
        <v>24777</v>
      </c>
      <c r="G2955" s="146">
        <v>433444</v>
      </c>
      <c r="H2955" s="146">
        <v>339438</v>
      </c>
      <c r="I2955" s="147">
        <v>84.11</v>
      </c>
      <c r="J2955" s="147">
        <v>17.41</v>
      </c>
      <c r="K2955" s="147">
        <v>28.55</v>
      </c>
      <c r="L2955" s="147">
        <v>163.22</v>
      </c>
      <c r="M2955" s="147">
        <v>62.04</v>
      </c>
      <c r="N2955" s="7"/>
    </row>
    <row r="2956" spans="1:14">
      <c r="A2956" s="21"/>
      <c r="B2956" s="141" t="s">
        <v>162</v>
      </c>
      <c r="C2956" s="141"/>
      <c r="D2956" s="152"/>
      <c r="E2956" s="152"/>
      <c r="F2956" s="152"/>
      <c r="G2956" s="152"/>
      <c r="H2956" s="152"/>
      <c r="I2956" s="153"/>
      <c r="J2956" s="153"/>
      <c r="K2956" s="153"/>
      <c r="L2956" s="153"/>
      <c r="M2956" s="153"/>
      <c r="N2956" s="14"/>
    </row>
    <row r="2957" spans="1:14">
      <c r="A2957" s="21"/>
      <c r="B2957" s="163">
        <v>2016</v>
      </c>
      <c r="C2957" s="251"/>
      <c r="D2957" s="259">
        <v>35</v>
      </c>
      <c r="E2957" s="259">
        <v>16418</v>
      </c>
      <c r="F2957" s="259">
        <v>16392</v>
      </c>
      <c r="G2957" s="259">
        <v>386598</v>
      </c>
      <c r="H2957" s="259">
        <v>298430</v>
      </c>
      <c r="I2957" s="260">
        <v>469.09</v>
      </c>
      <c r="J2957" s="260">
        <v>23.55</v>
      </c>
      <c r="K2957" s="260">
        <v>56.29</v>
      </c>
      <c r="L2957" s="260">
        <v>238.69</v>
      </c>
      <c r="M2957" s="260">
        <v>41.43</v>
      </c>
      <c r="N2957" s="14"/>
    </row>
    <row r="2958" spans="1:14">
      <c r="A2958" s="21"/>
      <c r="B2958" s="163">
        <v>2015</v>
      </c>
      <c r="C2958" s="163"/>
      <c r="D2958" s="259">
        <v>35</v>
      </c>
      <c r="E2958" s="259">
        <v>15690</v>
      </c>
      <c r="F2958" s="259">
        <v>15690</v>
      </c>
      <c r="G2958" s="259">
        <v>372305</v>
      </c>
      <c r="H2958" s="259">
        <v>286517</v>
      </c>
      <c r="I2958" s="260">
        <v>448.29</v>
      </c>
      <c r="J2958" s="260">
        <v>23.73</v>
      </c>
      <c r="K2958" s="260">
        <v>53.78</v>
      </c>
      <c r="L2958" s="260">
        <v>226.66</v>
      </c>
      <c r="M2958" s="260">
        <v>43.81</v>
      </c>
      <c r="N2958" s="14"/>
    </row>
    <row r="2959" spans="1:14">
      <c r="A2959" s="21"/>
      <c r="B2959" s="163">
        <v>2014</v>
      </c>
      <c r="C2959" s="163"/>
      <c r="D2959" s="146">
        <v>32</v>
      </c>
      <c r="E2959" s="146">
        <v>14193</v>
      </c>
      <c r="F2959" s="146">
        <v>14193</v>
      </c>
      <c r="G2959" s="146">
        <v>355159</v>
      </c>
      <c r="H2959" s="146">
        <v>269375</v>
      </c>
      <c r="I2959" s="147">
        <v>443.53</v>
      </c>
      <c r="J2959" s="147">
        <v>25.02</v>
      </c>
      <c r="K2959" s="147">
        <v>51.49</v>
      </c>
      <c r="L2959" s="147">
        <v>205.75</v>
      </c>
      <c r="M2959" s="147">
        <v>48</v>
      </c>
      <c r="N2959" s="14"/>
    </row>
    <row r="2960" spans="1:14">
      <c r="A2960" s="27"/>
      <c r="B2960" s="163">
        <v>2013</v>
      </c>
      <c r="C2960" s="163"/>
      <c r="D2960" s="146">
        <v>31</v>
      </c>
      <c r="E2960" s="146">
        <v>13800</v>
      </c>
      <c r="F2960" s="146">
        <v>13800</v>
      </c>
      <c r="G2960" s="146">
        <v>323882</v>
      </c>
      <c r="H2960" s="146">
        <v>247525</v>
      </c>
      <c r="I2960" s="147">
        <v>445.16</v>
      </c>
      <c r="J2960" s="147">
        <v>23.47</v>
      </c>
      <c r="K2960" s="147">
        <v>39.619999999999997</v>
      </c>
      <c r="L2960" s="147">
        <v>168.81</v>
      </c>
      <c r="M2960" s="147">
        <v>58.38</v>
      </c>
      <c r="N2960" s="7"/>
    </row>
    <row r="2961" spans="1:14">
      <c r="A2961" s="21"/>
      <c r="B2961" s="144">
        <v>2012</v>
      </c>
      <c r="C2961" s="144"/>
      <c r="D2961" s="146">
        <v>30</v>
      </c>
      <c r="E2961" s="146">
        <v>13378</v>
      </c>
      <c r="F2961" s="146">
        <v>13378</v>
      </c>
      <c r="G2961" s="146">
        <v>337267</v>
      </c>
      <c r="H2961" s="146">
        <v>246115</v>
      </c>
      <c r="I2961" s="147">
        <v>445.93</v>
      </c>
      <c r="J2961" s="147">
        <v>25.21</v>
      </c>
      <c r="K2961" s="147">
        <v>39.42</v>
      </c>
      <c r="L2961" s="147">
        <v>156.37</v>
      </c>
      <c r="M2961" s="147">
        <v>62.9</v>
      </c>
      <c r="N2961" s="7"/>
    </row>
    <row r="2962" spans="1:14">
      <c r="A2962" s="21"/>
      <c r="B2962" s="144">
        <v>2011</v>
      </c>
      <c r="C2962" s="144"/>
      <c r="D2962" s="146">
        <v>27</v>
      </c>
      <c r="E2962" s="146">
        <v>12989</v>
      </c>
      <c r="F2962" s="146">
        <v>12989</v>
      </c>
      <c r="G2962" s="146">
        <v>322010</v>
      </c>
      <c r="H2962" s="146">
        <v>250548</v>
      </c>
      <c r="I2962" s="147">
        <v>481.07</v>
      </c>
      <c r="J2962" s="147">
        <v>24.79</v>
      </c>
      <c r="K2962" s="147">
        <v>53.2</v>
      </c>
      <c r="L2962" s="147">
        <v>214.61</v>
      </c>
      <c r="M2962" s="147">
        <v>45.99</v>
      </c>
      <c r="N2962" s="7"/>
    </row>
    <row r="2963" spans="1:14">
      <c r="A2963" s="21"/>
      <c r="B2963" s="144">
        <v>2010</v>
      </c>
      <c r="C2963" s="144"/>
      <c r="D2963" s="146">
        <v>25</v>
      </c>
      <c r="E2963" s="146">
        <v>12896</v>
      </c>
      <c r="F2963" s="146">
        <v>12894</v>
      </c>
      <c r="G2963" s="146">
        <v>293649</v>
      </c>
      <c r="H2963" s="146">
        <v>215804</v>
      </c>
      <c r="I2963" s="147">
        <v>515.84</v>
      </c>
      <c r="J2963" s="147">
        <v>22.77</v>
      </c>
      <c r="K2963" s="147">
        <v>53.48</v>
      </c>
      <c r="L2963" s="147">
        <v>234.85</v>
      </c>
      <c r="M2963" s="147">
        <v>41.83</v>
      </c>
      <c r="N2963" s="7"/>
    </row>
    <row r="2964" spans="1:14">
      <c r="A2964" s="21"/>
      <c r="B2964" s="144">
        <v>2009</v>
      </c>
      <c r="C2964" s="144"/>
      <c r="D2964" s="146">
        <v>24</v>
      </c>
      <c r="E2964" s="146">
        <v>12312</v>
      </c>
      <c r="F2964" s="146">
        <v>12312</v>
      </c>
      <c r="G2964" s="146">
        <v>277838</v>
      </c>
      <c r="H2964" s="146">
        <v>203574</v>
      </c>
      <c r="I2964" s="147">
        <v>513</v>
      </c>
      <c r="J2964" s="147">
        <v>22.57</v>
      </c>
      <c r="K2964" s="147">
        <v>44.2</v>
      </c>
      <c r="L2964" s="147">
        <v>195.85</v>
      </c>
      <c r="M2964" s="147">
        <v>51.42</v>
      </c>
      <c r="N2964" s="7"/>
    </row>
    <row r="2965" spans="1:14">
      <c r="A2965" s="21"/>
      <c r="B2965" s="144">
        <v>2008</v>
      </c>
      <c r="C2965" s="144"/>
      <c r="D2965" s="146">
        <v>29</v>
      </c>
      <c r="E2965" s="146">
        <v>13854</v>
      </c>
      <c r="F2965" s="146">
        <v>13854</v>
      </c>
      <c r="G2965" s="146">
        <v>283239</v>
      </c>
      <c r="H2965" s="146">
        <v>210260</v>
      </c>
      <c r="I2965" s="147">
        <v>477.72</v>
      </c>
      <c r="J2965" s="147">
        <v>20.440000000000001</v>
      </c>
      <c r="K2965" s="147">
        <v>41.18</v>
      </c>
      <c r="L2965" s="147">
        <v>201.43</v>
      </c>
      <c r="M2965" s="147">
        <v>50.8</v>
      </c>
      <c r="N2965" s="7"/>
    </row>
    <row r="2966" spans="1:14">
      <c r="A2966" s="21"/>
      <c r="B2966" s="138" t="s">
        <v>132</v>
      </c>
      <c r="C2966" s="138"/>
      <c r="D2966" s="139"/>
      <c r="E2966" s="139"/>
      <c r="F2966" s="139"/>
      <c r="G2966" s="139"/>
      <c r="H2966" s="139"/>
      <c r="I2966" s="140"/>
      <c r="J2966" s="140"/>
      <c r="K2966" s="140"/>
      <c r="L2966" s="140"/>
      <c r="M2966" s="140"/>
      <c r="N2966" s="12"/>
    </row>
    <row r="2967" spans="1:14">
      <c r="A2967" s="21"/>
      <c r="B2967" s="141" t="s">
        <v>466</v>
      </c>
      <c r="C2967" s="141"/>
      <c r="D2967" s="142"/>
      <c r="E2967" s="142"/>
      <c r="F2967" s="142"/>
      <c r="G2967" s="142"/>
      <c r="H2967" s="142"/>
      <c r="I2967" s="143"/>
      <c r="J2967" s="143"/>
      <c r="K2967" s="143"/>
      <c r="L2967" s="143"/>
      <c r="M2967" s="143"/>
      <c r="N2967" s="13"/>
    </row>
    <row r="2968" spans="1:14">
      <c r="A2968" s="21"/>
      <c r="B2968" s="163">
        <v>2016</v>
      </c>
      <c r="C2968" s="251"/>
      <c r="D2968" s="259">
        <v>66106</v>
      </c>
      <c r="E2968" s="259">
        <v>157492</v>
      </c>
      <c r="F2968" s="259">
        <v>105982</v>
      </c>
      <c r="G2968" s="259">
        <v>1439114</v>
      </c>
      <c r="H2968" s="259">
        <v>1120475</v>
      </c>
      <c r="I2968" s="260">
        <v>2.38</v>
      </c>
      <c r="J2968" s="260">
        <v>9.14</v>
      </c>
      <c r="K2968" s="260">
        <v>16.29</v>
      </c>
      <c r="L2968" s="260">
        <v>119.96</v>
      </c>
      <c r="M2968" s="260">
        <v>56.29</v>
      </c>
      <c r="N2968" s="13"/>
    </row>
    <row r="2969" spans="1:14">
      <c r="A2969" s="21"/>
      <c r="B2969" s="163">
        <v>2015</v>
      </c>
      <c r="C2969" s="163"/>
      <c r="D2969" s="259">
        <v>62981</v>
      </c>
      <c r="E2969" s="259">
        <v>146423</v>
      </c>
      <c r="F2969" s="259">
        <v>97844</v>
      </c>
      <c r="G2969" s="259">
        <v>1296368</v>
      </c>
      <c r="H2969" s="259">
        <v>1011560</v>
      </c>
      <c r="I2969" s="260">
        <v>2.3199999999999998</v>
      </c>
      <c r="J2969" s="260">
        <v>8.85</v>
      </c>
      <c r="K2969" s="260">
        <v>15.1</v>
      </c>
      <c r="L2969" s="260">
        <v>113.97</v>
      </c>
      <c r="M2969" s="260">
        <v>58.79</v>
      </c>
      <c r="N2969" s="13"/>
    </row>
    <row r="2970" spans="1:14">
      <c r="A2970" s="21"/>
      <c r="B2970" s="163">
        <v>2014</v>
      </c>
      <c r="C2970" s="163"/>
      <c r="D2970" s="146">
        <v>57817</v>
      </c>
      <c r="E2970" s="146">
        <v>134732</v>
      </c>
      <c r="F2970" s="146">
        <v>91225</v>
      </c>
      <c r="G2970" s="146">
        <v>1191607</v>
      </c>
      <c r="H2970" s="146">
        <v>928703</v>
      </c>
      <c r="I2970" s="147">
        <v>2.33</v>
      </c>
      <c r="J2970" s="147">
        <v>8.84</v>
      </c>
      <c r="K2970" s="147">
        <v>14.19</v>
      </c>
      <c r="L2970" s="147">
        <v>108.6</v>
      </c>
      <c r="M2970" s="147">
        <v>62.44</v>
      </c>
      <c r="N2970" s="13"/>
    </row>
    <row r="2971" spans="1:14">
      <c r="A2971" s="27"/>
      <c r="B2971" s="163">
        <v>2013</v>
      </c>
      <c r="C2971" s="163"/>
      <c r="D2971" s="146">
        <v>54645</v>
      </c>
      <c r="E2971" s="146">
        <v>127649</v>
      </c>
      <c r="F2971" s="146">
        <v>87137</v>
      </c>
      <c r="G2971" s="146">
        <v>1138323</v>
      </c>
      <c r="H2971" s="146">
        <v>889926</v>
      </c>
      <c r="I2971" s="147">
        <v>2.34</v>
      </c>
      <c r="J2971" s="147">
        <v>8.92</v>
      </c>
      <c r="K2971" s="147">
        <v>13.11</v>
      </c>
      <c r="L2971" s="147">
        <v>100.37</v>
      </c>
      <c r="M2971" s="147">
        <v>67.58</v>
      </c>
      <c r="N2971" s="7"/>
    </row>
    <row r="2972" spans="1:14">
      <c r="A2972" s="21"/>
      <c r="B2972" s="144">
        <v>2012</v>
      </c>
      <c r="C2972" s="144"/>
      <c r="D2972" s="146">
        <v>54801</v>
      </c>
      <c r="E2972" s="146">
        <v>130663</v>
      </c>
      <c r="F2972" s="146">
        <v>90031</v>
      </c>
      <c r="G2972" s="146">
        <v>1178433</v>
      </c>
      <c r="H2972" s="146">
        <v>924570</v>
      </c>
      <c r="I2972" s="147">
        <v>2.38</v>
      </c>
      <c r="J2972" s="147">
        <v>9.02</v>
      </c>
      <c r="K2972" s="147">
        <v>12.95</v>
      </c>
      <c r="L2972" s="147">
        <v>98.94</v>
      </c>
      <c r="M2972" s="147">
        <v>69.010000000000005</v>
      </c>
      <c r="N2972" s="7"/>
    </row>
    <row r="2973" spans="1:14">
      <c r="A2973" s="21"/>
      <c r="B2973" s="144">
        <v>2011</v>
      </c>
      <c r="C2973" s="144"/>
      <c r="D2973" s="146">
        <v>58256</v>
      </c>
      <c r="E2973" s="146">
        <v>143833</v>
      </c>
      <c r="F2973" s="146">
        <v>100444</v>
      </c>
      <c r="G2973" s="146">
        <v>1340614</v>
      </c>
      <c r="H2973" s="146">
        <v>1056276</v>
      </c>
      <c r="I2973" s="147">
        <v>2.4700000000000002</v>
      </c>
      <c r="J2973" s="147">
        <v>9.32</v>
      </c>
      <c r="K2973" s="147">
        <v>13.91</v>
      </c>
      <c r="L2973" s="147">
        <v>104.22</v>
      </c>
      <c r="M2973" s="147">
        <v>66.52</v>
      </c>
      <c r="N2973" s="7"/>
    </row>
    <row r="2974" spans="1:14">
      <c r="A2974" s="21"/>
      <c r="B2974" s="144">
        <v>2010</v>
      </c>
      <c r="C2974" s="144"/>
      <c r="D2974" s="146">
        <v>61562</v>
      </c>
      <c r="E2974" s="146">
        <v>150912</v>
      </c>
      <c r="F2974" s="146">
        <v>105206</v>
      </c>
      <c r="G2974" s="146">
        <v>1409088</v>
      </c>
      <c r="H2974" s="146">
        <v>1107861</v>
      </c>
      <c r="I2974" s="147">
        <v>2.4500000000000002</v>
      </c>
      <c r="J2974" s="147">
        <v>9.34</v>
      </c>
      <c r="K2974" s="147">
        <v>14.83</v>
      </c>
      <c r="L2974" s="147">
        <v>110.73</v>
      </c>
      <c r="M2974" s="147">
        <v>62.48</v>
      </c>
      <c r="N2974" s="7"/>
    </row>
    <row r="2975" spans="1:14">
      <c r="A2975" s="21"/>
      <c r="B2975" s="144">
        <v>2009</v>
      </c>
      <c r="C2975" s="144"/>
      <c r="D2975" s="146">
        <v>65891</v>
      </c>
      <c r="E2975" s="146">
        <v>162881</v>
      </c>
      <c r="F2975" s="146">
        <v>112228</v>
      </c>
      <c r="G2975" s="146">
        <v>1497043</v>
      </c>
      <c r="H2975" s="146">
        <v>1172676</v>
      </c>
      <c r="I2975" s="147">
        <v>2.4700000000000002</v>
      </c>
      <c r="J2975" s="147">
        <v>9.19</v>
      </c>
      <c r="K2975" s="147">
        <v>14.85</v>
      </c>
      <c r="L2975" s="147">
        <v>111.31</v>
      </c>
      <c r="M2975" s="147">
        <v>61</v>
      </c>
      <c r="N2975" s="7"/>
    </row>
    <row r="2976" spans="1:14">
      <c r="A2976" s="21"/>
      <c r="B2976" s="144">
        <v>2008</v>
      </c>
      <c r="C2976" s="144"/>
      <c r="D2976" s="146">
        <v>67602</v>
      </c>
      <c r="E2976" s="146">
        <v>170859</v>
      </c>
      <c r="F2976" s="146">
        <v>119380</v>
      </c>
      <c r="G2976" s="146">
        <v>1593039</v>
      </c>
      <c r="H2976" s="146">
        <v>1241809</v>
      </c>
      <c r="I2976" s="147">
        <v>2.5299999999999998</v>
      </c>
      <c r="J2976" s="147">
        <v>9.32</v>
      </c>
      <c r="K2976" s="147">
        <v>16.29</v>
      </c>
      <c r="L2976" s="147">
        <v>122.07</v>
      </c>
      <c r="M2976" s="147">
        <v>56.18</v>
      </c>
      <c r="N2976" s="7"/>
    </row>
    <row r="2977" spans="1:14">
      <c r="A2977" s="21"/>
      <c r="B2977" s="138" t="s">
        <v>35</v>
      </c>
      <c r="C2977" s="138"/>
      <c r="D2977" s="150"/>
      <c r="E2977" s="150"/>
      <c r="F2977" s="150"/>
      <c r="G2977" s="150"/>
      <c r="H2977" s="150"/>
      <c r="I2977" s="151"/>
      <c r="J2977" s="151"/>
      <c r="K2977" s="151"/>
      <c r="L2977" s="151"/>
      <c r="M2977" s="151"/>
      <c r="N2977" s="13"/>
    </row>
    <row r="2978" spans="1:14">
      <c r="A2978" s="21"/>
      <c r="B2978" s="141" t="s">
        <v>163</v>
      </c>
      <c r="C2978" s="141"/>
      <c r="D2978" s="152"/>
      <c r="E2978" s="152"/>
      <c r="F2978" s="152"/>
      <c r="G2978" s="152"/>
      <c r="H2978" s="152"/>
      <c r="I2978" s="153"/>
      <c r="J2978" s="153"/>
      <c r="K2978" s="153"/>
      <c r="L2978" s="153"/>
      <c r="M2978" s="153"/>
      <c r="N2978" s="14"/>
    </row>
    <row r="2979" spans="1:14">
      <c r="A2979" s="21"/>
      <c r="B2979" s="163">
        <v>2016</v>
      </c>
      <c r="C2979" s="251"/>
      <c r="D2979" s="259">
        <v>47814</v>
      </c>
      <c r="E2979" s="259">
        <v>55176</v>
      </c>
      <c r="F2979" s="259">
        <v>8687</v>
      </c>
      <c r="G2979" s="259">
        <v>85506</v>
      </c>
      <c r="H2979" s="259">
        <v>48048</v>
      </c>
      <c r="I2979" s="260">
        <v>1.1499999999999999</v>
      </c>
      <c r="J2979" s="260">
        <v>1.55</v>
      </c>
      <c r="K2979" s="260">
        <v>8.61</v>
      </c>
      <c r="L2979" s="260">
        <v>87.47</v>
      </c>
      <c r="M2979" s="260">
        <v>18.260000000000002</v>
      </c>
      <c r="N2979" s="14"/>
    </row>
    <row r="2980" spans="1:14">
      <c r="A2980" s="21"/>
      <c r="B2980" s="163">
        <v>2015</v>
      </c>
      <c r="C2980" s="163"/>
      <c r="D2980" s="259">
        <v>45117</v>
      </c>
      <c r="E2980" s="259">
        <v>52295</v>
      </c>
      <c r="F2980" s="259">
        <v>8651</v>
      </c>
      <c r="G2980" s="259">
        <v>78254</v>
      </c>
      <c r="H2980" s="259">
        <v>44497</v>
      </c>
      <c r="I2980" s="260">
        <v>1.1599999999999999</v>
      </c>
      <c r="J2980" s="260">
        <v>1.5</v>
      </c>
      <c r="K2980" s="260">
        <v>7.76</v>
      </c>
      <c r="L2980" s="260">
        <v>85.75</v>
      </c>
      <c r="M2980" s="260">
        <v>19.57</v>
      </c>
      <c r="N2980" s="14"/>
    </row>
    <row r="2981" spans="1:14">
      <c r="A2981" s="21"/>
      <c r="B2981" s="163">
        <v>2014</v>
      </c>
      <c r="C2981" s="163"/>
      <c r="D2981" s="146">
        <v>40433</v>
      </c>
      <c r="E2981" s="146">
        <v>47513</v>
      </c>
      <c r="F2981" s="146">
        <v>8870</v>
      </c>
      <c r="G2981" s="146">
        <v>74891</v>
      </c>
      <c r="H2981" s="146">
        <v>43848</v>
      </c>
      <c r="I2981" s="147">
        <v>1.18</v>
      </c>
      <c r="J2981" s="147">
        <v>1.58</v>
      </c>
      <c r="K2981" s="147">
        <v>7.54</v>
      </c>
      <c r="L2981" s="147">
        <v>89.27</v>
      </c>
      <c r="M2981" s="147">
        <v>21.28</v>
      </c>
      <c r="N2981" s="14"/>
    </row>
    <row r="2982" spans="1:14">
      <c r="A2982" s="27"/>
      <c r="B2982" s="163">
        <v>2013</v>
      </c>
      <c r="C2982" s="163"/>
      <c r="D2982" s="146">
        <v>37618</v>
      </c>
      <c r="E2982" s="146">
        <v>45061</v>
      </c>
      <c r="F2982" s="146">
        <v>9236</v>
      </c>
      <c r="G2982" s="146">
        <v>72230</v>
      </c>
      <c r="H2982" s="146">
        <v>42501</v>
      </c>
      <c r="I2982" s="147">
        <v>1.2</v>
      </c>
      <c r="J2982" s="147">
        <v>1.6</v>
      </c>
      <c r="K2982" s="147">
        <v>7.26</v>
      </c>
      <c r="L2982" s="147">
        <v>92.78</v>
      </c>
      <c r="M2982" s="147">
        <v>22.51</v>
      </c>
      <c r="N2982" s="7"/>
    </row>
    <row r="2983" spans="1:14">
      <c r="A2983" s="21"/>
      <c r="B2983" s="144">
        <v>2012</v>
      </c>
      <c r="C2983" s="144"/>
      <c r="D2983" s="146">
        <v>37681</v>
      </c>
      <c r="E2983" s="146">
        <v>46312</v>
      </c>
      <c r="F2983" s="146">
        <v>10392</v>
      </c>
      <c r="G2983" s="146">
        <v>76651</v>
      </c>
      <c r="H2983" s="146">
        <v>46169</v>
      </c>
      <c r="I2983" s="147">
        <v>1.23</v>
      </c>
      <c r="J2983" s="147">
        <v>1.66</v>
      </c>
      <c r="K2983" s="147">
        <v>7.27</v>
      </c>
      <c r="L2983" s="147">
        <v>98.5</v>
      </c>
      <c r="M2983" s="147">
        <v>23.14</v>
      </c>
      <c r="N2983" s="7"/>
    </row>
    <row r="2984" spans="1:14">
      <c r="A2984" s="21"/>
      <c r="B2984" s="144">
        <v>2011</v>
      </c>
      <c r="C2984" s="144"/>
      <c r="D2984" s="146">
        <v>40544</v>
      </c>
      <c r="E2984" s="146">
        <v>50388</v>
      </c>
      <c r="F2984" s="146">
        <v>11637</v>
      </c>
      <c r="G2984" s="146">
        <v>92955</v>
      </c>
      <c r="H2984" s="146">
        <v>57476</v>
      </c>
      <c r="I2984" s="147">
        <v>1.24</v>
      </c>
      <c r="J2984" s="147">
        <v>1.84</v>
      </c>
      <c r="K2984" s="147">
        <v>7.81</v>
      </c>
      <c r="L2984" s="147">
        <v>97.78</v>
      </c>
      <c r="M2984" s="147">
        <v>23.94</v>
      </c>
      <c r="N2984" s="7"/>
    </row>
    <row r="2985" spans="1:14">
      <c r="A2985" s="21"/>
      <c r="B2985" s="144">
        <v>2010</v>
      </c>
      <c r="C2985" s="144"/>
      <c r="D2985" s="146">
        <v>43500</v>
      </c>
      <c r="E2985" s="146">
        <v>53836</v>
      </c>
      <c r="F2985" s="146">
        <v>12627</v>
      </c>
      <c r="G2985" s="146">
        <v>105518</v>
      </c>
      <c r="H2985" s="146">
        <v>65575</v>
      </c>
      <c r="I2985" s="147">
        <v>1.24</v>
      </c>
      <c r="J2985" s="147">
        <v>1.96</v>
      </c>
      <c r="K2985" s="147">
        <v>8.5399999999999991</v>
      </c>
      <c r="L2985" s="147">
        <v>102.23</v>
      </c>
      <c r="M2985" s="147">
        <v>23.22</v>
      </c>
      <c r="N2985" s="7"/>
    </row>
    <row r="2986" spans="1:14">
      <c r="A2986" s="21"/>
      <c r="B2986" s="144">
        <v>2009</v>
      </c>
      <c r="C2986" s="144"/>
      <c r="D2986" s="146">
        <v>47228</v>
      </c>
      <c r="E2986" s="146">
        <v>59661</v>
      </c>
      <c r="F2986" s="146">
        <v>14242</v>
      </c>
      <c r="G2986" s="146">
        <v>130205</v>
      </c>
      <c r="H2986" s="146">
        <v>81924</v>
      </c>
      <c r="I2986" s="147">
        <v>1.26</v>
      </c>
      <c r="J2986" s="147">
        <v>2.1800000000000002</v>
      </c>
      <c r="K2986" s="147">
        <v>8.73</v>
      </c>
      <c r="L2986" s="147">
        <v>95.54</v>
      </c>
      <c r="M2986" s="147">
        <v>25.03</v>
      </c>
      <c r="N2986" s="7"/>
    </row>
    <row r="2987" spans="1:14">
      <c r="A2987" s="21"/>
      <c r="B2987" s="144">
        <v>2008</v>
      </c>
      <c r="C2987" s="144"/>
      <c r="D2987" s="146">
        <v>48992</v>
      </c>
      <c r="E2987" s="146">
        <v>61472</v>
      </c>
      <c r="F2987" s="146">
        <v>14899</v>
      </c>
      <c r="G2987" s="146">
        <v>144972</v>
      </c>
      <c r="H2987" s="146">
        <v>91204</v>
      </c>
      <c r="I2987" s="147">
        <v>1.25</v>
      </c>
      <c r="J2987" s="147">
        <v>2.36</v>
      </c>
      <c r="K2987" s="147">
        <v>9.65</v>
      </c>
      <c r="L2987" s="147">
        <v>99.15</v>
      </c>
      <c r="M2987" s="147">
        <v>24.49</v>
      </c>
      <c r="N2987" s="7"/>
    </row>
    <row r="2988" spans="1:14">
      <c r="A2988" s="21"/>
      <c r="B2988" s="141" t="s">
        <v>164</v>
      </c>
      <c r="C2988" s="141"/>
      <c r="D2988" s="152"/>
      <c r="E2988" s="152"/>
      <c r="F2988" s="152"/>
      <c r="G2988" s="152"/>
      <c r="H2988" s="152"/>
      <c r="I2988" s="153"/>
      <c r="J2988" s="153"/>
      <c r="K2988" s="153"/>
      <c r="L2988" s="153"/>
      <c r="M2988" s="153"/>
      <c r="N2988" s="14"/>
    </row>
    <row r="2989" spans="1:14">
      <c r="A2989" s="21"/>
      <c r="B2989" s="163">
        <v>2016</v>
      </c>
      <c r="C2989" s="251"/>
      <c r="D2989" s="259">
        <v>18292</v>
      </c>
      <c r="E2989" s="259">
        <v>102316</v>
      </c>
      <c r="F2989" s="259">
        <v>97295</v>
      </c>
      <c r="G2989" s="259">
        <v>1353608</v>
      </c>
      <c r="H2989" s="259">
        <v>1072428</v>
      </c>
      <c r="I2989" s="260">
        <v>5.59</v>
      </c>
      <c r="J2989" s="260">
        <v>13.23</v>
      </c>
      <c r="K2989" s="260">
        <v>20.43</v>
      </c>
      <c r="L2989" s="260">
        <v>146.85</v>
      </c>
      <c r="M2989" s="260">
        <v>64.819999999999993</v>
      </c>
      <c r="N2989" s="14"/>
    </row>
    <row r="2990" spans="1:14">
      <c r="A2990" s="21"/>
      <c r="B2990" s="163">
        <v>2015</v>
      </c>
      <c r="C2990" s="163"/>
      <c r="D2990" s="259">
        <v>17864</v>
      </c>
      <c r="E2990" s="259">
        <v>94128</v>
      </c>
      <c r="F2990" s="259">
        <v>89193</v>
      </c>
      <c r="G2990" s="259">
        <v>1218114</v>
      </c>
      <c r="H2990" s="259">
        <v>967063</v>
      </c>
      <c r="I2990" s="260">
        <v>5.27</v>
      </c>
      <c r="J2990" s="260">
        <v>12.94</v>
      </c>
      <c r="K2990" s="260">
        <v>19.18</v>
      </c>
      <c r="L2990" s="260">
        <v>140.44</v>
      </c>
      <c r="M2990" s="260">
        <v>67.48</v>
      </c>
      <c r="N2990" s="14"/>
    </row>
    <row r="2991" spans="1:14">
      <c r="A2991" s="21"/>
      <c r="B2991" s="163">
        <v>2014</v>
      </c>
      <c r="C2991" s="163"/>
      <c r="D2991" s="146">
        <v>17384</v>
      </c>
      <c r="E2991" s="146">
        <v>87219</v>
      </c>
      <c r="F2991" s="146">
        <v>82355</v>
      </c>
      <c r="G2991" s="146">
        <v>1116716</v>
      </c>
      <c r="H2991" s="146">
        <v>884855</v>
      </c>
      <c r="I2991" s="147">
        <v>5.0199999999999996</v>
      </c>
      <c r="J2991" s="147">
        <v>12.8</v>
      </c>
      <c r="K2991" s="147">
        <v>17.809999999999999</v>
      </c>
      <c r="L2991" s="147">
        <v>131.32</v>
      </c>
      <c r="M2991" s="147">
        <v>71.75</v>
      </c>
      <c r="N2991" s="14"/>
    </row>
    <row r="2992" spans="1:14">
      <c r="A2992" s="27"/>
      <c r="B2992" s="163">
        <v>2013</v>
      </c>
      <c r="C2992" s="163"/>
      <c r="D2992" s="146">
        <v>17027</v>
      </c>
      <c r="E2992" s="146">
        <v>82588</v>
      </c>
      <c r="F2992" s="146">
        <v>77901</v>
      </c>
      <c r="G2992" s="146">
        <v>1066093</v>
      </c>
      <c r="H2992" s="146">
        <v>847425</v>
      </c>
      <c r="I2992" s="147">
        <v>4.8499999999999996</v>
      </c>
      <c r="J2992" s="147">
        <v>12.91</v>
      </c>
      <c r="K2992" s="147">
        <v>16.309999999999999</v>
      </c>
      <c r="L2992" s="147">
        <v>119.16</v>
      </c>
      <c r="M2992" s="147">
        <v>78.19</v>
      </c>
      <c r="N2992" s="7"/>
    </row>
    <row r="2993" spans="1:14">
      <c r="A2993" s="21"/>
      <c r="B2993" s="144">
        <v>2012</v>
      </c>
      <c r="C2993" s="144"/>
      <c r="D2993" s="146">
        <v>17120</v>
      </c>
      <c r="E2993" s="146">
        <v>84351</v>
      </c>
      <c r="F2993" s="146">
        <v>79639</v>
      </c>
      <c r="G2993" s="146">
        <v>1101782</v>
      </c>
      <c r="H2993" s="146">
        <v>878401</v>
      </c>
      <c r="I2993" s="147">
        <v>4.93</v>
      </c>
      <c r="J2993" s="147">
        <v>13.06</v>
      </c>
      <c r="K2993" s="147">
        <v>16.07</v>
      </c>
      <c r="L2993" s="147">
        <v>116.17</v>
      </c>
      <c r="M2993" s="147">
        <v>80.05</v>
      </c>
      <c r="N2993" s="7"/>
    </row>
    <row r="2994" spans="1:14">
      <c r="A2994" s="21"/>
      <c r="B2994" s="144">
        <v>2011</v>
      </c>
      <c r="C2994" s="144"/>
      <c r="D2994" s="146">
        <v>17712</v>
      </c>
      <c r="E2994" s="146">
        <v>93445</v>
      </c>
      <c r="F2994" s="146">
        <v>88807</v>
      </c>
      <c r="G2994" s="146">
        <v>1247659</v>
      </c>
      <c r="H2994" s="146">
        <v>998800</v>
      </c>
      <c r="I2994" s="147">
        <v>5.28</v>
      </c>
      <c r="J2994" s="147">
        <v>13.35</v>
      </c>
      <c r="K2994" s="147">
        <v>17.2</v>
      </c>
      <c r="L2994" s="147">
        <v>122.42</v>
      </c>
      <c r="M2994" s="147">
        <v>76.69</v>
      </c>
      <c r="N2994" s="7"/>
    </row>
    <row r="2995" spans="1:14">
      <c r="A2995" s="21"/>
      <c r="B2995" s="144">
        <v>2010</v>
      </c>
      <c r="C2995" s="144"/>
      <c r="D2995" s="146">
        <v>18062</v>
      </c>
      <c r="E2995" s="146">
        <v>97076</v>
      </c>
      <c r="F2995" s="146">
        <v>92579</v>
      </c>
      <c r="G2995" s="146">
        <v>1303570</v>
      </c>
      <c r="H2995" s="146">
        <v>1042286</v>
      </c>
      <c r="I2995" s="147">
        <v>5.37</v>
      </c>
      <c r="J2995" s="147">
        <v>13.43</v>
      </c>
      <c r="K2995" s="147">
        <v>18.32</v>
      </c>
      <c r="L2995" s="147">
        <v>130.1</v>
      </c>
      <c r="M2995" s="147">
        <v>72.38</v>
      </c>
      <c r="N2995" s="7"/>
    </row>
    <row r="2996" spans="1:14">
      <c r="A2996" s="21"/>
      <c r="B2996" s="144">
        <v>2009</v>
      </c>
      <c r="C2996" s="144"/>
      <c r="D2996" s="146">
        <v>18663</v>
      </c>
      <c r="E2996" s="146">
        <v>103220</v>
      </c>
      <c r="F2996" s="146">
        <v>97986</v>
      </c>
      <c r="G2996" s="146">
        <v>1366838</v>
      </c>
      <c r="H2996" s="146">
        <v>1090753</v>
      </c>
      <c r="I2996" s="147">
        <v>5.53</v>
      </c>
      <c r="J2996" s="147">
        <v>13.24</v>
      </c>
      <c r="K2996" s="147">
        <v>18.38</v>
      </c>
      <c r="L2996" s="147">
        <v>131.77000000000001</v>
      </c>
      <c r="M2996" s="147">
        <v>70.680000000000007</v>
      </c>
      <c r="N2996" s="7"/>
    </row>
    <row r="2997" spans="1:14">
      <c r="A2997" s="21"/>
      <c r="B2997" s="144">
        <v>2008</v>
      </c>
      <c r="C2997" s="144"/>
      <c r="D2997" s="146">
        <v>18610</v>
      </c>
      <c r="E2997" s="146">
        <v>109387</v>
      </c>
      <c r="F2997" s="146">
        <v>104481</v>
      </c>
      <c r="G2997" s="146">
        <v>1448067</v>
      </c>
      <c r="H2997" s="146">
        <v>1150605</v>
      </c>
      <c r="I2997" s="147">
        <v>5.88</v>
      </c>
      <c r="J2997" s="147">
        <v>13.24</v>
      </c>
      <c r="K2997" s="147">
        <v>20.02</v>
      </c>
      <c r="L2997" s="147">
        <v>144.46</v>
      </c>
      <c r="M2997" s="147">
        <v>64.540000000000006</v>
      </c>
      <c r="N2997" s="7"/>
    </row>
    <row r="2998" spans="1:14">
      <c r="A2998" s="21"/>
      <c r="B2998" s="138" t="s">
        <v>11</v>
      </c>
      <c r="C2998" s="138"/>
      <c r="D2998" s="150"/>
      <c r="E2998" s="150"/>
      <c r="F2998" s="150"/>
      <c r="G2998" s="150"/>
      <c r="H2998" s="150"/>
      <c r="I2998" s="151"/>
      <c r="J2998" s="151"/>
      <c r="K2998" s="151"/>
      <c r="L2998" s="151"/>
      <c r="M2998" s="151"/>
      <c r="N2998" s="13"/>
    </row>
    <row r="2999" spans="1:14">
      <c r="A2999" s="21"/>
      <c r="B2999" s="141" t="s">
        <v>165</v>
      </c>
      <c r="C2999" s="141"/>
      <c r="D2999" s="152"/>
      <c r="E2999" s="152"/>
      <c r="F2999" s="152"/>
      <c r="G2999" s="152"/>
      <c r="H2999" s="152"/>
      <c r="I2999" s="153"/>
      <c r="J2999" s="153"/>
      <c r="K2999" s="153"/>
      <c r="L2999" s="153"/>
      <c r="M2999" s="153"/>
      <c r="N2999" s="14"/>
    </row>
    <row r="3000" spans="1:14">
      <c r="A3000" s="21"/>
      <c r="B3000" s="163">
        <v>2016</v>
      </c>
      <c r="C3000" s="251"/>
      <c r="D3000" s="259">
        <v>66089</v>
      </c>
      <c r="E3000" s="259">
        <v>147296</v>
      </c>
      <c r="F3000" s="259">
        <v>95786</v>
      </c>
      <c r="G3000" s="259">
        <v>1314314</v>
      </c>
      <c r="H3000" s="259">
        <v>1023248</v>
      </c>
      <c r="I3000" s="260">
        <v>2.23</v>
      </c>
      <c r="J3000" s="260">
        <v>8.92</v>
      </c>
      <c r="K3000" s="260">
        <v>16.010000000000002</v>
      </c>
      <c r="L3000" s="260">
        <v>116.68</v>
      </c>
      <c r="M3000" s="260">
        <v>55.98</v>
      </c>
      <c r="N3000" s="14"/>
    </row>
    <row r="3001" spans="1:14">
      <c r="A3001" s="21"/>
      <c r="B3001" s="163">
        <v>2015</v>
      </c>
      <c r="C3001" s="163"/>
      <c r="D3001" s="259">
        <v>62963</v>
      </c>
      <c r="E3001" s="259">
        <v>138131</v>
      </c>
      <c r="F3001" s="259">
        <v>89552</v>
      </c>
      <c r="G3001" s="259">
        <v>1181495</v>
      </c>
      <c r="H3001" s="259">
        <v>921065</v>
      </c>
      <c r="I3001" s="260">
        <v>2.19</v>
      </c>
      <c r="J3001" s="260">
        <v>8.5500000000000007</v>
      </c>
      <c r="K3001" s="260">
        <v>14.71</v>
      </c>
      <c r="L3001" s="260">
        <v>111.46</v>
      </c>
      <c r="M3001" s="260">
        <v>58.37</v>
      </c>
      <c r="N3001" s="14"/>
    </row>
    <row r="3002" spans="1:14">
      <c r="A3002" s="21"/>
      <c r="B3002" s="163">
        <v>2014</v>
      </c>
      <c r="C3002" s="163"/>
      <c r="D3002" s="146">
        <v>57800</v>
      </c>
      <c r="E3002" s="146">
        <v>128266</v>
      </c>
      <c r="F3002" s="146">
        <v>84759</v>
      </c>
      <c r="G3002" s="146">
        <v>1090806</v>
      </c>
      <c r="H3002" s="146">
        <v>849225</v>
      </c>
      <c r="I3002" s="147">
        <v>2.2200000000000002</v>
      </c>
      <c r="J3002" s="147">
        <v>8.5</v>
      </c>
      <c r="K3002" s="147">
        <v>13.62</v>
      </c>
      <c r="L3002" s="147">
        <v>105.84</v>
      </c>
      <c r="M3002" s="147">
        <v>62.57</v>
      </c>
      <c r="N3002" s="14"/>
    </row>
    <row r="3003" spans="1:14">
      <c r="A3003" s="27"/>
      <c r="B3003" s="163">
        <v>2013</v>
      </c>
      <c r="C3003" s="163"/>
      <c r="D3003" s="146">
        <v>54630</v>
      </c>
      <c r="E3003" s="146">
        <v>122371</v>
      </c>
      <c r="F3003" s="146">
        <v>81859</v>
      </c>
      <c r="G3003" s="146">
        <v>1053331</v>
      </c>
      <c r="H3003" s="146">
        <v>819935</v>
      </c>
      <c r="I3003" s="147">
        <v>2.2400000000000002</v>
      </c>
      <c r="J3003" s="147">
        <v>8.61</v>
      </c>
      <c r="K3003" s="147">
        <v>12.55</v>
      </c>
      <c r="L3003" s="147">
        <v>97.52</v>
      </c>
      <c r="M3003" s="147">
        <v>68.17</v>
      </c>
      <c r="N3003" s="7"/>
    </row>
    <row r="3004" spans="1:14">
      <c r="A3004" s="21"/>
      <c r="B3004" s="144">
        <v>2012</v>
      </c>
      <c r="C3004" s="144"/>
      <c r="D3004" s="146">
        <v>54785</v>
      </c>
      <c r="E3004" s="146">
        <v>125247</v>
      </c>
      <c r="F3004" s="146">
        <v>84615</v>
      </c>
      <c r="G3004" s="146">
        <v>1089267</v>
      </c>
      <c r="H3004" s="146">
        <v>854263</v>
      </c>
      <c r="I3004" s="147">
        <v>2.29</v>
      </c>
      <c r="J3004" s="147">
        <v>8.6999999999999993</v>
      </c>
      <c r="K3004" s="147">
        <v>12.31</v>
      </c>
      <c r="L3004" s="147">
        <v>95.6</v>
      </c>
      <c r="M3004" s="147">
        <v>70.010000000000005</v>
      </c>
      <c r="N3004" s="7"/>
    </row>
    <row r="3005" spans="1:14">
      <c r="A3005" s="21"/>
      <c r="B3005" s="144">
        <v>2011</v>
      </c>
      <c r="C3005" s="144"/>
      <c r="D3005" s="146">
        <v>58236</v>
      </c>
      <c r="E3005" s="146">
        <v>137017</v>
      </c>
      <c r="F3005" s="146">
        <v>93628</v>
      </c>
      <c r="G3005" s="146">
        <v>1228811</v>
      </c>
      <c r="H3005" s="146">
        <v>968326</v>
      </c>
      <c r="I3005" s="147">
        <v>2.35</v>
      </c>
      <c r="J3005" s="147">
        <v>8.9700000000000006</v>
      </c>
      <c r="K3005" s="147">
        <v>13.35</v>
      </c>
      <c r="L3005" s="147">
        <v>101.68</v>
      </c>
      <c r="M3005" s="147">
        <v>66.59</v>
      </c>
      <c r="N3005" s="7"/>
    </row>
    <row r="3006" spans="1:14">
      <c r="A3006" s="21"/>
      <c r="B3006" s="144">
        <v>2010</v>
      </c>
      <c r="C3006" s="144"/>
      <c r="D3006" s="146">
        <v>61546</v>
      </c>
      <c r="E3006" s="146">
        <v>144961</v>
      </c>
      <c r="F3006" s="146">
        <v>99255</v>
      </c>
      <c r="G3006" s="146">
        <v>1302617</v>
      </c>
      <c r="H3006" s="146">
        <v>1025126</v>
      </c>
      <c r="I3006" s="147">
        <v>2.36</v>
      </c>
      <c r="J3006" s="147">
        <v>8.99</v>
      </c>
      <c r="K3006" s="147">
        <v>14.33</v>
      </c>
      <c r="L3006" s="147">
        <v>109.21</v>
      </c>
      <c r="M3006" s="147">
        <v>62.07</v>
      </c>
      <c r="N3006" s="7"/>
    </row>
    <row r="3007" spans="1:14">
      <c r="A3007" s="21"/>
      <c r="B3007" s="144">
        <v>2009</v>
      </c>
      <c r="C3007" s="144"/>
      <c r="D3007" s="146">
        <v>65876</v>
      </c>
      <c r="E3007" s="146">
        <v>157123</v>
      </c>
      <c r="F3007" s="146">
        <v>106470</v>
      </c>
      <c r="G3007" s="146">
        <v>1405387</v>
      </c>
      <c r="H3007" s="146">
        <v>1097352</v>
      </c>
      <c r="I3007" s="147">
        <v>2.39</v>
      </c>
      <c r="J3007" s="147">
        <v>8.94</v>
      </c>
      <c r="K3007" s="147">
        <v>14.73</v>
      </c>
      <c r="L3007" s="147">
        <v>111.57</v>
      </c>
      <c r="M3007" s="147">
        <v>59.84</v>
      </c>
      <c r="N3007" s="7"/>
    </row>
    <row r="3008" spans="1:14">
      <c r="A3008" s="21"/>
      <c r="B3008" s="144">
        <v>2008</v>
      </c>
      <c r="C3008" s="144"/>
      <c r="D3008" s="146">
        <v>67579</v>
      </c>
      <c r="E3008" s="146">
        <v>163540</v>
      </c>
      <c r="F3008" s="146">
        <v>112061</v>
      </c>
      <c r="G3008" s="146">
        <v>1464932</v>
      </c>
      <c r="H3008" s="146">
        <v>1139099</v>
      </c>
      <c r="I3008" s="147">
        <v>2.42</v>
      </c>
      <c r="J3008" s="147">
        <v>8.9600000000000009</v>
      </c>
      <c r="K3008" s="147">
        <v>16</v>
      </c>
      <c r="L3008" s="147">
        <v>122.41</v>
      </c>
      <c r="M3008" s="147">
        <v>55.01</v>
      </c>
      <c r="N3008" s="7"/>
    </row>
    <row r="3009" spans="1:14">
      <c r="A3009" s="21"/>
      <c r="B3009" s="145" t="s">
        <v>166</v>
      </c>
      <c r="C3009" s="145"/>
      <c r="D3009" s="154"/>
      <c r="E3009" s="154"/>
      <c r="F3009" s="154"/>
      <c r="G3009" s="154"/>
      <c r="H3009" s="154"/>
      <c r="I3009" s="155"/>
      <c r="J3009" s="155"/>
      <c r="K3009" s="155"/>
      <c r="L3009" s="155"/>
      <c r="M3009" s="155"/>
      <c r="N3009" s="15"/>
    </row>
    <row r="3010" spans="1:14">
      <c r="A3010" s="21"/>
      <c r="B3010" s="163">
        <v>2016</v>
      </c>
      <c r="C3010" s="251"/>
      <c r="D3010" s="259">
        <v>64036</v>
      </c>
      <c r="E3010" s="259">
        <v>94997</v>
      </c>
      <c r="F3010" s="259">
        <v>43643</v>
      </c>
      <c r="G3010" s="259">
        <v>498850</v>
      </c>
      <c r="H3010" s="259">
        <v>378080</v>
      </c>
      <c r="I3010" s="260">
        <v>1.48</v>
      </c>
      <c r="J3010" s="260">
        <v>5.25</v>
      </c>
      <c r="K3010" s="260">
        <v>11.46</v>
      </c>
      <c r="L3010" s="260">
        <v>100.25</v>
      </c>
      <c r="M3010" s="260">
        <v>45.77</v>
      </c>
      <c r="N3010" s="15"/>
    </row>
    <row r="3011" spans="1:14">
      <c r="A3011" s="21"/>
      <c r="B3011" s="163">
        <v>2015</v>
      </c>
      <c r="C3011" s="163"/>
      <c r="D3011" s="259">
        <v>61036</v>
      </c>
      <c r="E3011" s="259">
        <v>90876</v>
      </c>
      <c r="F3011" s="259">
        <v>42427</v>
      </c>
      <c r="G3011" s="259">
        <v>461927</v>
      </c>
      <c r="H3011" s="259">
        <v>350708</v>
      </c>
      <c r="I3011" s="260">
        <v>1.49</v>
      </c>
      <c r="J3011" s="260">
        <v>5.08</v>
      </c>
      <c r="K3011" s="260">
        <v>10.33</v>
      </c>
      <c r="L3011" s="260">
        <v>94.88</v>
      </c>
      <c r="M3011" s="260">
        <v>49.16</v>
      </c>
      <c r="N3011" s="15"/>
    </row>
    <row r="3012" spans="1:14">
      <c r="A3012" s="21"/>
      <c r="B3012" s="163">
        <v>2014</v>
      </c>
      <c r="C3012" s="163"/>
      <c r="D3012" s="146">
        <v>56044</v>
      </c>
      <c r="E3012" s="146">
        <v>85033</v>
      </c>
      <c r="F3012" s="146">
        <v>41719</v>
      </c>
      <c r="G3012" s="146">
        <v>439135</v>
      </c>
      <c r="H3012" s="146">
        <v>333074</v>
      </c>
      <c r="I3012" s="147">
        <v>1.52</v>
      </c>
      <c r="J3012" s="147">
        <v>5.16</v>
      </c>
      <c r="K3012" s="147">
        <v>9.89</v>
      </c>
      <c r="L3012" s="147">
        <v>93.93</v>
      </c>
      <c r="M3012" s="147">
        <v>52.01</v>
      </c>
      <c r="N3012" s="15"/>
    </row>
    <row r="3013" spans="1:14">
      <c r="A3013" s="27"/>
      <c r="B3013" s="163">
        <v>2013</v>
      </c>
      <c r="C3013" s="163"/>
      <c r="D3013" s="146">
        <v>52959</v>
      </c>
      <c r="E3013" s="146">
        <v>81350</v>
      </c>
      <c r="F3013" s="146">
        <v>40955</v>
      </c>
      <c r="G3013" s="146">
        <v>427326</v>
      </c>
      <c r="H3013" s="146">
        <v>325297</v>
      </c>
      <c r="I3013" s="147">
        <v>1.54</v>
      </c>
      <c r="J3013" s="147">
        <v>5.25</v>
      </c>
      <c r="K3013" s="147">
        <v>8.7899999999999991</v>
      </c>
      <c r="L3013" s="147">
        <v>84.26</v>
      </c>
      <c r="M3013" s="147">
        <v>59.03</v>
      </c>
      <c r="N3013" s="7"/>
    </row>
    <row r="3014" spans="1:14">
      <c r="A3014" s="21"/>
      <c r="B3014" s="144">
        <v>2012</v>
      </c>
      <c r="C3014" s="144"/>
      <c r="D3014" s="146">
        <v>53066</v>
      </c>
      <c r="E3014" s="146">
        <v>83138</v>
      </c>
      <c r="F3014" s="146">
        <v>42631</v>
      </c>
      <c r="G3014" s="146">
        <v>445958</v>
      </c>
      <c r="H3014" s="146">
        <v>342974</v>
      </c>
      <c r="I3014" s="147">
        <v>1.57</v>
      </c>
      <c r="J3014" s="147">
        <v>5.36</v>
      </c>
      <c r="K3014" s="147">
        <v>8.7799999999999994</v>
      </c>
      <c r="L3014" s="147">
        <v>83.96</v>
      </c>
      <c r="M3014" s="147">
        <v>60.03</v>
      </c>
      <c r="N3014" s="7"/>
    </row>
    <row r="3015" spans="1:14">
      <c r="A3015" s="21"/>
      <c r="B3015" s="144">
        <v>2011</v>
      </c>
      <c r="C3015" s="144"/>
      <c r="D3015" s="146">
        <v>56263</v>
      </c>
      <c r="E3015" s="146">
        <v>89600</v>
      </c>
      <c r="F3015" s="146">
        <v>46401</v>
      </c>
      <c r="G3015" s="146">
        <v>495737</v>
      </c>
      <c r="H3015" s="146">
        <v>382647</v>
      </c>
      <c r="I3015" s="147">
        <v>1.59</v>
      </c>
      <c r="J3015" s="147">
        <v>5.53</v>
      </c>
      <c r="K3015" s="147">
        <v>9.8000000000000007</v>
      </c>
      <c r="L3015" s="147">
        <v>91.73</v>
      </c>
      <c r="M3015" s="147">
        <v>55.79</v>
      </c>
      <c r="N3015" s="7"/>
    </row>
    <row r="3016" spans="1:14">
      <c r="A3016" s="21"/>
      <c r="B3016" s="144">
        <v>2010</v>
      </c>
      <c r="C3016" s="144"/>
      <c r="D3016" s="146">
        <v>59409</v>
      </c>
      <c r="E3016" s="146">
        <v>94396</v>
      </c>
      <c r="F3016" s="146">
        <v>48871</v>
      </c>
      <c r="G3016" s="146">
        <v>532294</v>
      </c>
      <c r="H3016" s="146">
        <v>409463</v>
      </c>
      <c r="I3016" s="147">
        <v>1.59</v>
      </c>
      <c r="J3016" s="147">
        <v>5.64</v>
      </c>
      <c r="K3016" s="147">
        <v>10.76</v>
      </c>
      <c r="L3016" s="147">
        <v>98.83</v>
      </c>
      <c r="M3016" s="147">
        <v>51.74</v>
      </c>
      <c r="N3016" s="7"/>
    </row>
    <row r="3017" spans="1:14">
      <c r="A3017" s="21"/>
      <c r="B3017" s="144">
        <v>2009</v>
      </c>
      <c r="C3017" s="144"/>
      <c r="D3017" s="146">
        <v>63492</v>
      </c>
      <c r="E3017" s="146">
        <v>100629</v>
      </c>
      <c r="F3017" s="146">
        <v>50536</v>
      </c>
      <c r="G3017" s="146">
        <v>556483</v>
      </c>
      <c r="H3017" s="146">
        <v>423966</v>
      </c>
      <c r="I3017" s="147">
        <v>1.58</v>
      </c>
      <c r="J3017" s="147">
        <v>5.53</v>
      </c>
      <c r="K3017" s="147">
        <v>10.9</v>
      </c>
      <c r="L3017" s="147">
        <v>98.96</v>
      </c>
      <c r="M3017" s="147">
        <v>49.73</v>
      </c>
      <c r="N3017" s="7"/>
    </row>
    <row r="3018" spans="1:14">
      <c r="A3018" s="21"/>
      <c r="B3018" s="144">
        <v>2008</v>
      </c>
      <c r="C3018" s="144"/>
      <c r="D3018" s="146">
        <v>64945</v>
      </c>
      <c r="E3018" s="146">
        <v>102577</v>
      </c>
      <c r="F3018" s="146">
        <v>51468</v>
      </c>
      <c r="G3018" s="146">
        <v>565301</v>
      </c>
      <c r="H3018" s="146">
        <v>427111</v>
      </c>
      <c r="I3018" s="147">
        <v>1.58</v>
      </c>
      <c r="J3018" s="147">
        <v>5.51</v>
      </c>
      <c r="K3018" s="147">
        <v>11.67</v>
      </c>
      <c r="L3018" s="147">
        <v>106.23</v>
      </c>
      <c r="M3018" s="147">
        <v>46.2</v>
      </c>
      <c r="N3018" s="7"/>
    </row>
    <row r="3019" spans="1:14">
      <c r="A3019" s="21"/>
      <c r="B3019" s="145" t="s">
        <v>167</v>
      </c>
      <c r="C3019" s="145"/>
      <c r="D3019" s="154"/>
      <c r="E3019" s="154"/>
      <c r="F3019" s="154"/>
      <c r="G3019" s="154"/>
      <c r="H3019" s="154"/>
      <c r="I3019" s="155"/>
      <c r="J3019" s="155"/>
      <c r="K3019" s="155"/>
      <c r="L3019" s="155"/>
      <c r="M3019" s="155"/>
      <c r="N3019" s="15"/>
    </row>
    <row r="3020" spans="1:14">
      <c r="A3020" s="21"/>
      <c r="B3020" s="163">
        <v>2016</v>
      </c>
      <c r="C3020" s="251"/>
      <c r="D3020" s="259">
        <v>1829</v>
      </c>
      <c r="E3020" s="259">
        <v>32127</v>
      </c>
      <c r="F3020" s="259">
        <v>31984</v>
      </c>
      <c r="G3020" s="259">
        <v>459900</v>
      </c>
      <c r="H3020" s="259">
        <v>364513</v>
      </c>
      <c r="I3020" s="260">
        <v>17.57</v>
      </c>
      <c r="J3020" s="260">
        <v>14.32</v>
      </c>
      <c r="K3020" s="260">
        <v>23.07</v>
      </c>
      <c r="L3020" s="260">
        <v>160.47</v>
      </c>
      <c r="M3020" s="260">
        <v>62.28</v>
      </c>
      <c r="N3020" s="15"/>
    </row>
    <row r="3021" spans="1:14">
      <c r="A3021" s="21"/>
      <c r="B3021" s="163">
        <v>2015</v>
      </c>
      <c r="C3021" s="163"/>
      <c r="D3021" s="259">
        <v>1734</v>
      </c>
      <c r="E3021" s="259">
        <v>30244</v>
      </c>
      <c r="F3021" s="259">
        <v>30124</v>
      </c>
      <c r="G3021" s="259">
        <v>428035</v>
      </c>
      <c r="H3021" s="259">
        <v>340291</v>
      </c>
      <c r="I3021" s="260">
        <v>17.440000000000001</v>
      </c>
      <c r="J3021" s="260">
        <v>14.15</v>
      </c>
      <c r="K3021" s="260">
        <v>21.6</v>
      </c>
      <c r="L3021" s="260">
        <v>152.01</v>
      </c>
      <c r="M3021" s="260">
        <v>66.09</v>
      </c>
      <c r="N3021" s="15"/>
    </row>
    <row r="3022" spans="1:14">
      <c r="A3022" s="21"/>
      <c r="B3022" s="163">
        <v>2014</v>
      </c>
      <c r="C3022" s="163"/>
      <c r="D3022" s="146">
        <v>1591</v>
      </c>
      <c r="E3022" s="146">
        <v>28335</v>
      </c>
      <c r="F3022" s="146">
        <v>28275</v>
      </c>
      <c r="G3022" s="146">
        <v>402269</v>
      </c>
      <c r="H3022" s="146">
        <v>319711</v>
      </c>
      <c r="I3022" s="147">
        <v>17.809999999999999</v>
      </c>
      <c r="J3022" s="147">
        <v>14.2</v>
      </c>
      <c r="K3022" s="147">
        <v>19.739999999999998</v>
      </c>
      <c r="L3022" s="147">
        <v>138.78</v>
      </c>
      <c r="M3022" s="147">
        <v>72.34</v>
      </c>
      <c r="N3022" s="15"/>
    </row>
    <row r="3023" spans="1:14">
      <c r="A3023" s="27"/>
      <c r="B3023" s="163">
        <v>2013</v>
      </c>
      <c r="C3023" s="163"/>
      <c r="D3023" s="146">
        <v>1523</v>
      </c>
      <c r="E3023" s="146">
        <v>26849</v>
      </c>
      <c r="F3023" s="146">
        <v>26738</v>
      </c>
      <c r="G3023" s="146">
        <v>380461</v>
      </c>
      <c r="H3023" s="146">
        <v>302651</v>
      </c>
      <c r="I3023" s="147">
        <v>17.63</v>
      </c>
      <c r="J3023" s="147">
        <v>14.17</v>
      </c>
      <c r="K3023" s="147">
        <v>19.07</v>
      </c>
      <c r="L3023" s="147">
        <v>134.03</v>
      </c>
      <c r="M3023" s="147">
        <v>74.14</v>
      </c>
      <c r="N3023" s="7"/>
    </row>
    <row r="3024" spans="1:14">
      <c r="A3024" s="21"/>
      <c r="B3024" s="144">
        <v>2012</v>
      </c>
      <c r="C3024" s="144"/>
      <c r="D3024" s="146">
        <v>1567</v>
      </c>
      <c r="E3024" s="146">
        <v>27396</v>
      </c>
      <c r="F3024" s="146">
        <v>27276</v>
      </c>
      <c r="G3024" s="146">
        <v>389206</v>
      </c>
      <c r="H3024" s="146">
        <v>310305</v>
      </c>
      <c r="I3024" s="147">
        <v>17.48</v>
      </c>
      <c r="J3024" s="147">
        <v>14.21</v>
      </c>
      <c r="K3024" s="147">
        <v>18.3</v>
      </c>
      <c r="L3024" s="147">
        <v>128.26</v>
      </c>
      <c r="M3024" s="147">
        <v>77.8</v>
      </c>
      <c r="N3024" s="7"/>
    </row>
    <row r="3025" spans="1:14">
      <c r="A3025" s="21"/>
      <c r="B3025" s="144">
        <v>2011</v>
      </c>
      <c r="C3025" s="144"/>
      <c r="D3025" s="146">
        <v>1802</v>
      </c>
      <c r="E3025" s="146">
        <v>31663</v>
      </c>
      <c r="F3025" s="146">
        <v>31479</v>
      </c>
      <c r="G3025" s="146">
        <v>449595</v>
      </c>
      <c r="H3025" s="146">
        <v>360008</v>
      </c>
      <c r="I3025" s="147">
        <v>17.57</v>
      </c>
      <c r="J3025" s="147">
        <v>14.2</v>
      </c>
      <c r="K3025" s="147">
        <v>18.73</v>
      </c>
      <c r="L3025" s="147">
        <v>131.16999999999999</v>
      </c>
      <c r="M3025" s="147">
        <v>75.489999999999995</v>
      </c>
      <c r="N3025" s="7"/>
    </row>
    <row r="3026" spans="1:14">
      <c r="A3026" s="21"/>
      <c r="B3026" s="144">
        <v>2010</v>
      </c>
      <c r="C3026" s="144"/>
      <c r="D3026" s="146">
        <v>1948</v>
      </c>
      <c r="E3026" s="146">
        <v>33575</v>
      </c>
      <c r="F3026" s="146">
        <v>33404</v>
      </c>
      <c r="G3026" s="146">
        <v>468119</v>
      </c>
      <c r="H3026" s="146">
        <v>376026</v>
      </c>
      <c r="I3026" s="147">
        <v>17.239999999999998</v>
      </c>
      <c r="J3026" s="147">
        <v>13.94</v>
      </c>
      <c r="K3026" s="147">
        <v>19.8</v>
      </c>
      <c r="L3026" s="147">
        <v>141.31</v>
      </c>
      <c r="M3026" s="147">
        <v>70.22</v>
      </c>
      <c r="N3026" s="7"/>
    </row>
    <row r="3027" spans="1:14">
      <c r="A3027" s="21"/>
      <c r="B3027" s="144">
        <v>2009</v>
      </c>
      <c r="C3027" s="144"/>
      <c r="D3027" s="146">
        <v>2170</v>
      </c>
      <c r="E3027" s="146">
        <v>37401</v>
      </c>
      <c r="F3027" s="146">
        <v>37170</v>
      </c>
      <c r="G3027" s="146">
        <v>517524</v>
      </c>
      <c r="H3027" s="146">
        <v>411724</v>
      </c>
      <c r="I3027" s="147">
        <v>17.239999999999998</v>
      </c>
      <c r="J3027" s="147">
        <v>13.84</v>
      </c>
      <c r="K3027" s="147">
        <v>19.7</v>
      </c>
      <c r="L3027" s="147">
        <v>141.49</v>
      </c>
      <c r="M3027" s="147">
        <v>69.849999999999994</v>
      </c>
      <c r="N3027" s="7"/>
    </row>
    <row r="3028" spans="1:14">
      <c r="A3028" s="21"/>
      <c r="B3028" s="144">
        <v>2008</v>
      </c>
      <c r="C3028" s="144"/>
      <c r="D3028" s="146">
        <v>2411</v>
      </c>
      <c r="E3028" s="146">
        <v>41716</v>
      </c>
      <c r="F3028" s="146">
        <v>41502</v>
      </c>
      <c r="G3028" s="146">
        <v>567842</v>
      </c>
      <c r="H3028" s="146">
        <v>450994</v>
      </c>
      <c r="I3028" s="147">
        <v>17.3</v>
      </c>
      <c r="J3028" s="147">
        <v>13.61</v>
      </c>
      <c r="K3028" s="147">
        <v>20.88</v>
      </c>
      <c r="L3028" s="147">
        <v>152.61000000000001</v>
      </c>
      <c r="M3028" s="147">
        <v>64.489999999999995</v>
      </c>
      <c r="N3028" s="7"/>
    </row>
    <row r="3029" spans="1:14">
      <c r="A3029" s="21"/>
      <c r="B3029" s="145" t="s">
        <v>168</v>
      </c>
      <c r="C3029" s="145"/>
      <c r="D3029" s="154"/>
      <c r="E3029" s="154"/>
      <c r="F3029" s="154"/>
      <c r="G3029" s="154"/>
      <c r="H3029" s="154"/>
      <c r="I3029" s="155"/>
      <c r="J3029" s="155"/>
      <c r="K3029" s="155"/>
      <c r="L3029" s="155"/>
      <c r="M3029" s="155"/>
      <c r="N3029" s="15"/>
    </row>
    <row r="3030" spans="1:14">
      <c r="A3030" s="21"/>
      <c r="B3030" s="163">
        <v>2016</v>
      </c>
      <c r="C3030" s="251"/>
      <c r="D3030" s="259">
        <v>224</v>
      </c>
      <c r="E3030" s="259">
        <v>20172</v>
      </c>
      <c r="F3030" s="259">
        <v>20159</v>
      </c>
      <c r="G3030" s="259">
        <v>355564</v>
      </c>
      <c r="H3030" s="259">
        <v>280654</v>
      </c>
      <c r="I3030" s="260">
        <v>90.05</v>
      </c>
      <c r="J3030" s="260">
        <v>17.63</v>
      </c>
      <c r="K3030" s="260">
        <v>26.19</v>
      </c>
      <c r="L3030" s="260">
        <v>148.5</v>
      </c>
      <c r="M3030" s="260">
        <v>68.459999999999994</v>
      </c>
      <c r="N3030" s="15"/>
    </row>
    <row r="3031" spans="1:14">
      <c r="A3031" s="21"/>
      <c r="B3031" s="163">
        <v>2015</v>
      </c>
      <c r="C3031" s="163"/>
      <c r="D3031" s="259">
        <v>193</v>
      </c>
      <c r="E3031" s="259">
        <v>17011</v>
      </c>
      <c r="F3031" s="259">
        <v>17001</v>
      </c>
      <c r="G3031" s="259">
        <v>291533</v>
      </c>
      <c r="H3031" s="259">
        <v>230067</v>
      </c>
      <c r="I3031" s="260">
        <v>88.14</v>
      </c>
      <c r="J3031" s="260">
        <v>17.14</v>
      </c>
      <c r="K3031" s="260">
        <v>25.82</v>
      </c>
      <c r="L3031" s="260">
        <v>150.6</v>
      </c>
      <c r="M3031" s="260">
        <v>66.709999999999994</v>
      </c>
      <c r="N3031" s="15"/>
    </row>
    <row r="3032" spans="1:14">
      <c r="A3032" s="21"/>
      <c r="B3032" s="163">
        <v>2014</v>
      </c>
      <c r="C3032" s="163"/>
      <c r="D3032" s="146">
        <v>165</v>
      </c>
      <c r="E3032" s="146">
        <v>14898</v>
      </c>
      <c r="F3032" s="146">
        <v>14765</v>
      </c>
      <c r="G3032" s="146">
        <v>249403</v>
      </c>
      <c r="H3032" s="146">
        <v>196440</v>
      </c>
      <c r="I3032" s="147">
        <v>90.29</v>
      </c>
      <c r="J3032" s="147">
        <v>16.739999999999998</v>
      </c>
      <c r="K3032" s="147">
        <v>23.29</v>
      </c>
      <c r="L3032" s="147">
        <v>137.86000000000001</v>
      </c>
      <c r="M3032" s="147">
        <v>72.709999999999994</v>
      </c>
      <c r="N3032" s="15"/>
    </row>
    <row r="3033" spans="1:14">
      <c r="A3033" s="27"/>
      <c r="B3033" s="163">
        <v>2013</v>
      </c>
      <c r="C3033" s="163"/>
      <c r="D3033" s="146">
        <v>148</v>
      </c>
      <c r="E3033" s="146">
        <v>14172</v>
      </c>
      <c r="F3033" s="146">
        <v>14166</v>
      </c>
      <c r="G3033" s="146">
        <v>245544</v>
      </c>
      <c r="H3033" s="146">
        <v>191988</v>
      </c>
      <c r="I3033" s="147">
        <v>95.76</v>
      </c>
      <c r="J3033" s="147">
        <v>17.329999999999998</v>
      </c>
      <c r="K3033" s="147">
        <v>21.75</v>
      </c>
      <c r="L3033" s="147">
        <v>125.48</v>
      </c>
      <c r="M3033" s="147">
        <v>79.7</v>
      </c>
      <c r="N3033" s="7"/>
    </row>
    <row r="3034" spans="1:14">
      <c r="A3034" s="21"/>
      <c r="B3034" s="144">
        <v>2012</v>
      </c>
      <c r="C3034" s="144"/>
      <c r="D3034" s="146">
        <v>152</v>
      </c>
      <c r="E3034" s="146">
        <v>14713</v>
      </c>
      <c r="F3034" s="146">
        <v>14708</v>
      </c>
      <c r="G3034" s="146">
        <v>254104</v>
      </c>
      <c r="H3034" s="146">
        <v>200984</v>
      </c>
      <c r="I3034" s="147">
        <v>96.8</v>
      </c>
      <c r="J3034" s="147">
        <v>17.27</v>
      </c>
      <c r="K3034" s="147">
        <v>21.06</v>
      </c>
      <c r="L3034" s="147">
        <v>121.91</v>
      </c>
      <c r="M3034" s="147">
        <v>81.23</v>
      </c>
      <c r="N3034" s="7"/>
    </row>
    <row r="3035" spans="1:14">
      <c r="A3035" s="21"/>
      <c r="B3035" s="144">
        <v>2011</v>
      </c>
      <c r="C3035" s="144"/>
      <c r="D3035" s="146">
        <v>171</v>
      </c>
      <c r="E3035" s="146">
        <v>15754</v>
      </c>
      <c r="F3035" s="146">
        <v>15748</v>
      </c>
      <c r="G3035" s="146">
        <v>283480</v>
      </c>
      <c r="H3035" s="146">
        <v>225671</v>
      </c>
      <c r="I3035" s="147">
        <v>92.13</v>
      </c>
      <c r="J3035" s="147">
        <v>17.989999999999998</v>
      </c>
      <c r="K3035" s="147">
        <v>22.68</v>
      </c>
      <c r="L3035" s="147">
        <v>125.97</v>
      </c>
      <c r="M3035" s="147">
        <v>78.459999999999994</v>
      </c>
      <c r="N3035" s="7"/>
    </row>
    <row r="3036" spans="1:14">
      <c r="A3036" s="21"/>
      <c r="B3036" s="144">
        <v>2010</v>
      </c>
      <c r="C3036" s="144"/>
      <c r="D3036" s="146">
        <v>189</v>
      </c>
      <c r="E3036" s="146">
        <v>16990</v>
      </c>
      <c r="F3036" s="146">
        <v>16980</v>
      </c>
      <c r="G3036" s="146">
        <v>302204</v>
      </c>
      <c r="H3036" s="146">
        <v>239637</v>
      </c>
      <c r="I3036" s="147">
        <v>89.89</v>
      </c>
      <c r="J3036" s="147">
        <v>17.79</v>
      </c>
      <c r="K3036" s="147">
        <v>23.35</v>
      </c>
      <c r="L3036" s="147">
        <v>131.21</v>
      </c>
      <c r="M3036" s="147">
        <v>74.97</v>
      </c>
      <c r="N3036" s="7"/>
    </row>
    <row r="3037" spans="1:14">
      <c r="A3037" s="21"/>
      <c r="B3037" s="144">
        <v>2009</v>
      </c>
      <c r="C3037" s="144"/>
      <c r="D3037" s="146">
        <v>214</v>
      </c>
      <c r="E3037" s="146">
        <v>19093</v>
      </c>
      <c r="F3037" s="146">
        <v>18764</v>
      </c>
      <c r="G3037" s="146">
        <v>331380</v>
      </c>
      <c r="H3037" s="146">
        <v>261663</v>
      </c>
      <c r="I3037" s="147">
        <v>89.22</v>
      </c>
      <c r="J3037" s="147">
        <v>17.36</v>
      </c>
      <c r="K3037" s="147">
        <v>25.17</v>
      </c>
      <c r="L3037" s="147">
        <v>142.53</v>
      </c>
      <c r="M3037" s="147">
        <v>67.81</v>
      </c>
      <c r="N3037" s="7"/>
    </row>
    <row r="3038" spans="1:14">
      <c r="A3038" s="21"/>
      <c r="B3038" s="144">
        <v>2008</v>
      </c>
      <c r="C3038" s="144"/>
      <c r="D3038" s="146">
        <v>223</v>
      </c>
      <c r="E3038" s="146">
        <v>19247</v>
      </c>
      <c r="F3038" s="146">
        <v>19091</v>
      </c>
      <c r="G3038" s="146">
        <v>331790</v>
      </c>
      <c r="H3038" s="146">
        <v>260994</v>
      </c>
      <c r="I3038" s="147">
        <v>86.31</v>
      </c>
      <c r="J3038" s="147">
        <v>17.239999999999998</v>
      </c>
      <c r="K3038" s="147">
        <v>28.54</v>
      </c>
      <c r="L3038" s="147">
        <v>164.2</v>
      </c>
      <c r="M3038" s="147">
        <v>59.39</v>
      </c>
      <c r="N3038" s="7"/>
    </row>
    <row r="3039" spans="1:14">
      <c r="A3039" s="21"/>
      <c r="B3039" s="141" t="s">
        <v>169</v>
      </c>
      <c r="C3039" s="141"/>
      <c r="D3039" s="152"/>
      <c r="E3039" s="152"/>
      <c r="F3039" s="152"/>
      <c r="G3039" s="152"/>
      <c r="H3039" s="152"/>
      <c r="I3039" s="153"/>
      <c r="J3039" s="153"/>
      <c r="K3039" s="153"/>
      <c r="L3039" s="153"/>
      <c r="M3039" s="153"/>
      <c r="N3039" s="14"/>
    </row>
    <row r="3040" spans="1:14">
      <c r="A3040" s="21"/>
      <c r="B3040" s="163">
        <v>2016</v>
      </c>
      <c r="C3040" s="251"/>
      <c r="D3040" s="259">
        <v>17</v>
      </c>
      <c r="E3040" s="259">
        <v>10196</v>
      </c>
      <c r="F3040" s="259">
        <v>10196</v>
      </c>
      <c r="G3040" s="259">
        <v>124799</v>
      </c>
      <c r="H3040" s="259">
        <v>97228</v>
      </c>
      <c r="I3040" s="260">
        <v>599.76</v>
      </c>
      <c r="J3040" s="260">
        <v>12.24</v>
      </c>
      <c r="K3040" s="260">
        <v>20.32</v>
      </c>
      <c r="L3040" s="260">
        <v>166.02</v>
      </c>
      <c r="M3040" s="260">
        <v>59.83</v>
      </c>
      <c r="N3040" s="14"/>
    </row>
    <row r="3041" spans="1:14">
      <c r="A3041" s="21"/>
      <c r="B3041" s="163">
        <v>2015</v>
      </c>
      <c r="C3041" s="163"/>
      <c r="D3041" s="259">
        <v>18</v>
      </c>
      <c r="E3041" s="259">
        <v>8292</v>
      </c>
      <c r="F3041" s="259">
        <v>8292</v>
      </c>
      <c r="G3041" s="259">
        <v>114873</v>
      </c>
      <c r="H3041" s="259">
        <v>90495</v>
      </c>
      <c r="I3041" s="260">
        <v>460.67</v>
      </c>
      <c r="J3041" s="260">
        <v>13.85</v>
      </c>
      <c r="K3041" s="260">
        <v>21.67</v>
      </c>
      <c r="L3041" s="260">
        <v>156.43</v>
      </c>
      <c r="M3041" s="260">
        <v>63.58</v>
      </c>
      <c r="N3041" s="14"/>
    </row>
    <row r="3042" spans="1:14">
      <c r="A3042" s="21"/>
      <c r="B3042" s="163">
        <v>2014</v>
      </c>
      <c r="C3042" s="163"/>
      <c r="D3042" s="146">
        <v>17</v>
      </c>
      <c r="E3042" s="146">
        <v>6466</v>
      </c>
      <c r="F3042" s="146">
        <v>6466</v>
      </c>
      <c r="G3042" s="146">
        <v>100801</v>
      </c>
      <c r="H3042" s="146">
        <v>79478</v>
      </c>
      <c r="I3042" s="147">
        <v>380.35</v>
      </c>
      <c r="J3042" s="147">
        <v>15.59</v>
      </c>
      <c r="K3042" s="147">
        <v>25.37</v>
      </c>
      <c r="L3042" s="147">
        <v>162.74</v>
      </c>
      <c r="M3042" s="147">
        <v>61.11</v>
      </c>
      <c r="N3042" s="14"/>
    </row>
    <row r="3043" spans="1:14">
      <c r="A3043" s="27"/>
      <c r="B3043" s="163">
        <v>2013</v>
      </c>
      <c r="C3043" s="163"/>
      <c r="D3043" s="146">
        <v>15</v>
      </c>
      <c r="E3043" s="146">
        <v>5278</v>
      </c>
      <c r="F3043" s="146">
        <v>5278</v>
      </c>
      <c r="G3043" s="146">
        <v>84992</v>
      </c>
      <c r="H3043" s="146">
        <v>69991</v>
      </c>
      <c r="I3043" s="147">
        <v>351.87</v>
      </c>
      <c r="J3043" s="147">
        <v>16.100000000000001</v>
      </c>
      <c r="K3043" s="147">
        <v>26.2</v>
      </c>
      <c r="L3043" s="147">
        <v>162.68</v>
      </c>
      <c r="M3043" s="147">
        <v>61.07</v>
      </c>
      <c r="N3043" s="7"/>
    </row>
    <row r="3044" spans="1:14">
      <c r="A3044" s="21"/>
      <c r="B3044" s="144">
        <v>2012</v>
      </c>
      <c r="C3044" s="144"/>
      <c r="D3044" s="146">
        <v>16</v>
      </c>
      <c r="E3044" s="146">
        <v>5416</v>
      </c>
      <c r="F3044" s="146">
        <v>5416</v>
      </c>
      <c r="G3044" s="146">
        <v>89166</v>
      </c>
      <c r="H3044" s="146">
        <v>70307</v>
      </c>
      <c r="I3044" s="147">
        <v>338.5</v>
      </c>
      <c r="J3044" s="147">
        <v>16.46</v>
      </c>
      <c r="K3044" s="147">
        <v>27.82</v>
      </c>
      <c r="L3044" s="147">
        <v>168.96</v>
      </c>
      <c r="M3044" s="147">
        <v>58.79</v>
      </c>
      <c r="N3044" s="7"/>
    </row>
    <row r="3045" spans="1:14">
      <c r="A3045" s="21"/>
      <c r="B3045" s="144">
        <v>2011</v>
      </c>
      <c r="C3045" s="144"/>
      <c r="D3045" s="146">
        <v>20</v>
      </c>
      <c r="E3045" s="146">
        <v>6816</v>
      </c>
      <c r="F3045" s="146">
        <v>6816</v>
      </c>
      <c r="G3045" s="146">
        <v>111803</v>
      </c>
      <c r="H3045" s="146">
        <v>87950</v>
      </c>
      <c r="I3045" s="147">
        <v>340.8</v>
      </c>
      <c r="J3045" s="147">
        <v>16.399999999999999</v>
      </c>
      <c r="K3045" s="147">
        <v>25.26</v>
      </c>
      <c r="L3045" s="147">
        <v>154.01</v>
      </c>
      <c r="M3045" s="147">
        <v>65.819999999999993</v>
      </c>
      <c r="N3045" s="7"/>
    </row>
    <row r="3046" spans="1:14">
      <c r="A3046" s="21"/>
      <c r="B3046" s="144">
        <v>2010</v>
      </c>
      <c r="C3046" s="144"/>
      <c r="D3046" s="146">
        <v>16</v>
      </c>
      <c r="E3046" s="146">
        <v>5951</v>
      </c>
      <c r="F3046" s="146">
        <v>5951</v>
      </c>
      <c r="G3046" s="146">
        <v>106471</v>
      </c>
      <c r="H3046" s="146">
        <v>82734</v>
      </c>
      <c r="I3046" s="147">
        <v>371.94</v>
      </c>
      <c r="J3046" s="147">
        <v>17.89</v>
      </c>
      <c r="K3046" s="147">
        <v>26.97</v>
      </c>
      <c r="L3046" s="147">
        <v>150.72</v>
      </c>
      <c r="M3046" s="147">
        <v>67.86</v>
      </c>
      <c r="N3046" s="7"/>
    </row>
    <row r="3047" spans="1:14">
      <c r="A3047" s="21"/>
      <c r="B3047" s="144">
        <v>2009</v>
      </c>
      <c r="C3047" s="144"/>
      <c r="D3047" s="146">
        <v>15</v>
      </c>
      <c r="E3047" s="146">
        <v>5758</v>
      </c>
      <c r="F3047" s="146">
        <v>5758</v>
      </c>
      <c r="G3047" s="146">
        <v>91656</v>
      </c>
      <c r="H3047" s="146">
        <v>75324</v>
      </c>
      <c r="I3047" s="147">
        <v>383.87</v>
      </c>
      <c r="J3047" s="147">
        <v>15.92</v>
      </c>
      <c r="K3047" s="147">
        <v>18.13</v>
      </c>
      <c r="L3047" s="147">
        <v>113.91</v>
      </c>
      <c r="M3047" s="147">
        <v>86.95</v>
      </c>
      <c r="N3047" s="7"/>
    </row>
    <row r="3048" spans="1:14">
      <c r="A3048" s="21"/>
      <c r="B3048" s="144">
        <v>2008</v>
      </c>
      <c r="C3048" s="144"/>
      <c r="D3048" s="146">
        <v>23</v>
      </c>
      <c r="E3048" s="146">
        <v>7319</v>
      </c>
      <c r="F3048" s="146">
        <v>7319</v>
      </c>
      <c r="G3048" s="146">
        <v>128107</v>
      </c>
      <c r="H3048" s="146">
        <v>102710</v>
      </c>
      <c r="I3048" s="147">
        <v>318.22000000000003</v>
      </c>
      <c r="J3048" s="147">
        <v>17.5</v>
      </c>
      <c r="K3048" s="147">
        <v>22.69</v>
      </c>
      <c r="L3048" s="147">
        <v>129.62</v>
      </c>
      <c r="M3048" s="147">
        <v>74.209999999999994</v>
      </c>
      <c r="N3048" s="7"/>
    </row>
    <row r="3049" spans="1:14">
      <c r="A3049" s="21"/>
      <c r="B3049" s="138" t="s">
        <v>133</v>
      </c>
      <c r="C3049" s="138"/>
      <c r="D3049" s="139"/>
      <c r="E3049" s="139"/>
      <c r="F3049" s="139"/>
      <c r="G3049" s="139"/>
      <c r="H3049" s="139"/>
      <c r="I3049" s="140"/>
      <c r="J3049" s="140"/>
      <c r="K3049" s="140"/>
      <c r="L3049" s="140"/>
      <c r="M3049" s="140"/>
      <c r="N3049" s="12"/>
    </row>
    <row r="3050" spans="1:14">
      <c r="A3050" s="21"/>
      <c r="B3050" s="141" t="s">
        <v>465</v>
      </c>
      <c r="C3050" s="141"/>
      <c r="D3050" s="142"/>
      <c r="E3050" s="142"/>
      <c r="F3050" s="142"/>
      <c r="G3050" s="142"/>
      <c r="H3050" s="142"/>
      <c r="I3050" s="143"/>
      <c r="J3050" s="143"/>
      <c r="K3050" s="143"/>
      <c r="L3050" s="143"/>
      <c r="M3050" s="143"/>
      <c r="N3050" s="13"/>
    </row>
    <row r="3051" spans="1:14">
      <c r="A3051" s="21"/>
      <c r="B3051" s="163">
        <v>2016</v>
      </c>
      <c r="C3051" s="251"/>
      <c r="D3051" s="259">
        <v>26360</v>
      </c>
      <c r="E3051" s="259">
        <v>63028</v>
      </c>
      <c r="F3051" s="259">
        <v>41328</v>
      </c>
      <c r="G3051" s="259">
        <v>640024</v>
      </c>
      <c r="H3051" s="259">
        <v>493467</v>
      </c>
      <c r="I3051" s="260">
        <v>2.39</v>
      </c>
      <c r="J3051" s="260">
        <v>10.15</v>
      </c>
      <c r="K3051" s="260">
        <v>18.59</v>
      </c>
      <c r="L3051" s="260">
        <v>120.02</v>
      </c>
      <c r="M3051" s="260">
        <v>58.14</v>
      </c>
      <c r="N3051" s="13"/>
    </row>
    <row r="3052" spans="1:14">
      <c r="A3052" s="21"/>
      <c r="B3052" s="163">
        <v>2015</v>
      </c>
      <c r="C3052" s="163"/>
      <c r="D3052" s="259">
        <v>25917</v>
      </c>
      <c r="E3052" s="259">
        <v>60991</v>
      </c>
      <c r="F3052" s="259">
        <v>39775</v>
      </c>
      <c r="G3052" s="259">
        <v>608976</v>
      </c>
      <c r="H3052" s="259">
        <v>470689</v>
      </c>
      <c r="I3052" s="260">
        <v>2.35</v>
      </c>
      <c r="J3052" s="260">
        <v>9.98</v>
      </c>
      <c r="K3052" s="260">
        <v>17.09</v>
      </c>
      <c r="L3052" s="260">
        <v>111.64</v>
      </c>
      <c r="M3052" s="260">
        <v>62.3</v>
      </c>
      <c r="N3052" s="13"/>
    </row>
    <row r="3053" spans="1:14">
      <c r="A3053" s="21"/>
      <c r="B3053" s="163">
        <v>2014</v>
      </c>
      <c r="C3053" s="163"/>
      <c r="D3053" s="146">
        <v>25349</v>
      </c>
      <c r="E3053" s="146">
        <v>59690</v>
      </c>
      <c r="F3053" s="146">
        <v>39038</v>
      </c>
      <c r="G3053" s="146">
        <v>599810</v>
      </c>
      <c r="H3053" s="146">
        <v>463068</v>
      </c>
      <c r="I3053" s="147">
        <v>2.35</v>
      </c>
      <c r="J3053" s="147">
        <v>10.050000000000001</v>
      </c>
      <c r="K3053" s="147">
        <v>16.48</v>
      </c>
      <c r="L3053" s="147">
        <v>107.24</v>
      </c>
      <c r="M3053" s="147">
        <v>65.290000000000006</v>
      </c>
      <c r="N3053" s="13"/>
    </row>
    <row r="3054" spans="1:14">
      <c r="A3054" s="27"/>
      <c r="B3054" s="163">
        <v>2013</v>
      </c>
      <c r="C3054" s="163"/>
      <c r="D3054" s="146">
        <v>25080</v>
      </c>
      <c r="E3054" s="146">
        <v>60107</v>
      </c>
      <c r="F3054" s="146">
        <v>39646</v>
      </c>
      <c r="G3054" s="146">
        <v>607413</v>
      </c>
      <c r="H3054" s="146">
        <v>467185</v>
      </c>
      <c r="I3054" s="147">
        <v>2.4</v>
      </c>
      <c r="J3054" s="147">
        <v>10.11</v>
      </c>
      <c r="K3054" s="147">
        <v>17.399999999999999</v>
      </c>
      <c r="L3054" s="147">
        <v>113.6</v>
      </c>
      <c r="M3054" s="147">
        <v>62.2</v>
      </c>
      <c r="N3054" s="7"/>
    </row>
    <row r="3055" spans="1:14">
      <c r="A3055" s="21"/>
      <c r="B3055" s="144">
        <v>2012</v>
      </c>
      <c r="C3055" s="144"/>
      <c r="D3055" s="146">
        <v>24431</v>
      </c>
      <c r="E3055" s="146">
        <v>61049</v>
      </c>
      <c r="F3055" s="146">
        <v>41315</v>
      </c>
      <c r="G3055" s="146">
        <v>618608</v>
      </c>
      <c r="H3055" s="146">
        <v>482958</v>
      </c>
      <c r="I3055" s="147">
        <v>2.5</v>
      </c>
      <c r="J3055" s="147">
        <v>10.130000000000001</v>
      </c>
      <c r="K3055" s="147">
        <v>17.399999999999999</v>
      </c>
      <c r="L3055" s="147">
        <v>116.2</v>
      </c>
      <c r="M3055" s="147">
        <v>62.69</v>
      </c>
      <c r="N3055" s="7"/>
    </row>
    <row r="3056" spans="1:14">
      <c r="A3056" s="21"/>
      <c r="B3056" s="144">
        <v>2011</v>
      </c>
      <c r="C3056" s="144"/>
      <c r="D3056" s="146">
        <v>25517</v>
      </c>
      <c r="E3056" s="146">
        <v>66356</v>
      </c>
      <c r="F3056" s="146">
        <v>44982</v>
      </c>
      <c r="G3056" s="146">
        <v>668323</v>
      </c>
      <c r="H3056" s="146">
        <v>523006</v>
      </c>
      <c r="I3056" s="147">
        <v>2.6</v>
      </c>
      <c r="J3056" s="147">
        <v>10.07</v>
      </c>
      <c r="K3056" s="147">
        <v>17.91</v>
      </c>
      <c r="L3056" s="147">
        <v>120.55</v>
      </c>
      <c r="M3056" s="147">
        <v>59.95</v>
      </c>
      <c r="N3056" s="7"/>
    </row>
    <row r="3057" spans="1:14">
      <c r="A3057" s="21"/>
      <c r="B3057" s="144">
        <v>2010</v>
      </c>
      <c r="C3057" s="144"/>
      <c r="D3057" s="146">
        <v>25616</v>
      </c>
      <c r="E3057" s="146">
        <v>68844</v>
      </c>
      <c r="F3057" s="146">
        <v>47587</v>
      </c>
      <c r="G3057" s="146">
        <v>714124</v>
      </c>
      <c r="H3057" s="146">
        <v>561286</v>
      </c>
      <c r="I3057" s="147">
        <v>2.69</v>
      </c>
      <c r="J3057" s="147">
        <v>10.37</v>
      </c>
      <c r="K3057" s="147">
        <v>18.78</v>
      </c>
      <c r="L3057" s="147">
        <v>125.11</v>
      </c>
      <c r="M3057" s="147">
        <v>58.28</v>
      </c>
      <c r="N3057" s="7"/>
    </row>
    <row r="3058" spans="1:14">
      <c r="A3058" s="21"/>
      <c r="B3058" s="144">
        <v>2009</v>
      </c>
      <c r="C3058" s="144"/>
      <c r="D3058" s="146">
        <v>26640</v>
      </c>
      <c r="E3058" s="146">
        <v>70209</v>
      </c>
      <c r="F3058" s="146">
        <v>47722</v>
      </c>
      <c r="G3058" s="146">
        <v>712783</v>
      </c>
      <c r="H3058" s="146">
        <v>555819</v>
      </c>
      <c r="I3058" s="147">
        <v>2.64</v>
      </c>
      <c r="J3058" s="147">
        <v>10.15</v>
      </c>
      <c r="K3058" s="147">
        <v>18.16</v>
      </c>
      <c r="L3058" s="147">
        <v>121.6</v>
      </c>
      <c r="M3058" s="147">
        <v>58.96</v>
      </c>
      <c r="N3058" s="7"/>
    </row>
    <row r="3059" spans="1:14">
      <c r="A3059" s="21"/>
      <c r="B3059" s="144">
        <v>2008</v>
      </c>
      <c r="C3059" s="144"/>
      <c r="D3059" s="146">
        <v>27564</v>
      </c>
      <c r="E3059" s="146">
        <v>71747</v>
      </c>
      <c r="F3059" s="146">
        <v>48348</v>
      </c>
      <c r="G3059" s="146">
        <v>705923</v>
      </c>
      <c r="H3059" s="146">
        <v>548126</v>
      </c>
      <c r="I3059" s="147">
        <v>2.6</v>
      </c>
      <c r="J3059" s="147">
        <v>9.84</v>
      </c>
      <c r="K3059" s="147">
        <v>18.11</v>
      </c>
      <c r="L3059" s="147">
        <v>124.06</v>
      </c>
      <c r="M3059" s="147">
        <v>56.86</v>
      </c>
      <c r="N3059" s="7"/>
    </row>
    <row r="3060" spans="1:14">
      <c r="A3060" s="21"/>
      <c r="B3060" s="138" t="s">
        <v>35</v>
      </c>
      <c r="C3060" s="138"/>
      <c r="D3060" s="150"/>
      <c r="E3060" s="150"/>
      <c r="F3060" s="150"/>
      <c r="G3060" s="150"/>
      <c r="H3060" s="150"/>
      <c r="I3060" s="151"/>
      <c r="J3060" s="151"/>
      <c r="K3060" s="151"/>
      <c r="L3060" s="151"/>
      <c r="M3060" s="151"/>
      <c r="N3060" s="13"/>
    </row>
    <row r="3061" spans="1:14">
      <c r="A3061" s="21"/>
      <c r="B3061" s="141" t="s">
        <v>170</v>
      </c>
      <c r="C3061" s="141"/>
      <c r="D3061" s="152"/>
      <c r="E3061" s="152"/>
      <c r="F3061" s="152"/>
      <c r="G3061" s="152"/>
      <c r="H3061" s="152"/>
      <c r="I3061" s="153"/>
      <c r="J3061" s="153"/>
      <c r="K3061" s="153"/>
      <c r="L3061" s="153"/>
      <c r="M3061" s="153"/>
      <c r="N3061" s="14"/>
    </row>
    <row r="3062" spans="1:14">
      <c r="A3062" s="21"/>
      <c r="B3062" s="163">
        <v>2016</v>
      </c>
      <c r="C3062" s="251"/>
      <c r="D3062" s="259">
        <v>21379</v>
      </c>
      <c r="E3062" s="259">
        <v>24070</v>
      </c>
      <c r="F3062" s="259">
        <v>3768</v>
      </c>
      <c r="G3062" s="259">
        <v>43577</v>
      </c>
      <c r="H3062" s="259">
        <v>25320</v>
      </c>
      <c r="I3062" s="260">
        <v>1.1299999999999999</v>
      </c>
      <c r="J3062" s="260">
        <v>1.81</v>
      </c>
      <c r="K3062" s="260">
        <v>9.5500000000000007</v>
      </c>
      <c r="L3062" s="260">
        <v>82.6</v>
      </c>
      <c r="M3062" s="260">
        <v>20.91</v>
      </c>
      <c r="N3062" s="14"/>
    </row>
    <row r="3063" spans="1:14">
      <c r="A3063" s="21"/>
      <c r="B3063" s="163">
        <v>2015</v>
      </c>
      <c r="C3063" s="163"/>
      <c r="D3063" s="259">
        <v>21039</v>
      </c>
      <c r="E3063" s="259">
        <v>23262</v>
      </c>
      <c r="F3063" s="259">
        <v>3410</v>
      </c>
      <c r="G3063" s="259">
        <v>42825</v>
      </c>
      <c r="H3063" s="259">
        <v>25097</v>
      </c>
      <c r="I3063" s="260">
        <v>1.1100000000000001</v>
      </c>
      <c r="J3063" s="260">
        <v>1.84</v>
      </c>
      <c r="K3063" s="260">
        <v>9.1999999999999993</v>
      </c>
      <c r="L3063" s="260">
        <v>73.239999999999995</v>
      </c>
      <c r="M3063" s="260">
        <v>21.97</v>
      </c>
      <c r="N3063" s="14"/>
    </row>
    <row r="3064" spans="1:14">
      <c r="A3064" s="21"/>
      <c r="B3064" s="163">
        <v>2014</v>
      </c>
      <c r="C3064" s="163"/>
      <c r="D3064" s="146">
        <v>20712</v>
      </c>
      <c r="E3064" s="146">
        <v>23096</v>
      </c>
      <c r="F3064" s="146">
        <v>3694</v>
      </c>
      <c r="G3064" s="146">
        <v>44859</v>
      </c>
      <c r="H3064" s="146">
        <v>26665</v>
      </c>
      <c r="I3064" s="147">
        <v>1.1200000000000001</v>
      </c>
      <c r="J3064" s="147">
        <v>1.94</v>
      </c>
      <c r="K3064" s="147">
        <v>9.4</v>
      </c>
      <c r="L3064" s="147">
        <v>77.42</v>
      </c>
      <c r="M3064" s="147">
        <v>22.87</v>
      </c>
      <c r="N3064" s="14"/>
    </row>
    <row r="3065" spans="1:14">
      <c r="A3065" s="27"/>
      <c r="B3065" s="163">
        <v>2013</v>
      </c>
      <c r="C3065" s="163"/>
      <c r="D3065" s="146">
        <v>20644</v>
      </c>
      <c r="E3065" s="146">
        <v>23379</v>
      </c>
      <c r="F3065" s="146">
        <v>4085</v>
      </c>
      <c r="G3065" s="146">
        <v>44975</v>
      </c>
      <c r="H3065" s="146">
        <v>27020</v>
      </c>
      <c r="I3065" s="147">
        <v>1.1299999999999999</v>
      </c>
      <c r="J3065" s="147">
        <v>1.92</v>
      </c>
      <c r="K3065" s="147">
        <v>8.7799999999999994</v>
      </c>
      <c r="L3065" s="147">
        <v>79.760000000000005</v>
      </c>
      <c r="M3065" s="147">
        <v>24.26</v>
      </c>
      <c r="N3065" s="7"/>
    </row>
    <row r="3066" spans="1:14">
      <c r="A3066" s="21"/>
      <c r="B3066" s="144">
        <v>2012</v>
      </c>
      <c r="C3066" s="144"/>
      <c r="D3066" s="146">
        <v>20060</v>
      </c>
      <c r="E3066" s="146">
        <v>22855</v>
      </c>
      <c r="F3066" s="146">
        <v>4177</v>
      </c>
      <c r="G3066" s="146">
        <v>46687</v>
      </c>
      <c r="H3066" s="146">
        <v>28190</v>
      </c>
      <c r="I3066" s="147">
        <v>1.1399999999999999</v>
      </c>
      <c r="J3066" s="147">
        <v>2.04</v>
      </c>
      <c r="K3066" s="147">
        <v>9.35</v>
      </c>
      <c r="L3066" s="147">
        <v>83.62</v>
      </c>
      <c r="M3066" s="147">
        <v>24.03</v>
      </c>
      <c r="N3066" s="7"/>
    </row>
    <row r="3067" spans="1:14">
      <c r="A3067" s="21"/>
      <c r="B3067" s="144">
        <v>2011</v>
      </c>
      <c r="C3067" s="144"/>
      <c r="D3067" s="146">
        <v>21216</v>
      </c>
      <c r="E3067" s="146">
        <v>25833</v>
      </c>
      <c r="F3067" s="146">
        <v>5478</v>
      </c>
      <c r="G3067" s="146">
        <v>51977</v>
      </c>
      <c r="H3067" s="146">
        <v>31397</v>
      </c>
      <c r="I3067" s="147">
        <v>1.22</v>
      </c>
      <c r="J3067" s="147">
        <v>2.0099999999999998</v>
      </c>
      <c r="K3067" s="147">
        <v>9.09</v>
      </c>
      <c r="L3067" s="147">
        <v>95.82</v>
      </c>
      <c r="M3067" s="147">
        <v>24.04</v>
      </c>
      <c r="N3067" s="7"/>
    </row>
    <row r="3068" spans="1:14">
      <c r="A3068" s="21"/>
      <c r="B3068" s="144">
        <v>2010</v>
      </c>
      <c r="C3068" s="144"/>
      <c r="D3068" s="146">
        <v>21231</v>
      </c>
      <c r="E3068" s="146">
        <v>25936</v>
      </c>
      <c r="F3068" s="146">
        <v>5669</v>
      </c>
      <c r="G3068" s="146">
        <v>53707</v>
      </c>
      <c r="H3068" s="146">
        <v>33001</v>
      </c>
      <c r="I3068" s="147">
        <v>1.22</v>
      </c>
      <c r="J3068" s="147">
        <v>2.0699999999999998</v>
      </c>
      <c r="K3068" s="147">
        <v>9.34</v>
      </c>
      <c r="L3068" s="147">
        <v>98.6</v>
      </c>
      <c r="M3068" s="147">
        <v>23.79</v>
      </c>
      <c r="N3068" s="7"/>
    </row>
    <row r="3069" spans="1:14">
      <c r="A3069" s="21"/>
      <c r="B3069" s="144">
        <v>2009</v>
      </c>
      <c r="C3069" s="144"/>
      <c r="D3069" s="146">
        <v>22262</v>
      </c>
      <c r="E3069" s="146">
        <v>27240</v>
      </c>
      <c r="F3069" s="146">
        <v>5794</v>
      </c>
      <c r="G3069" s="146">
        <v>61608</v>
      </c>
      <c r="H3069" s="146">
        <v>38355</v>
      </c>
      <c r="I3069" s="147">
        <v>1.22</v>
      </c>
      <c r="J3069" s="147">
        <v>2.2599999999999998</v>
      </c>
      <c r="K3069" s="147">
        <v>9.4</v>
      </c>
      <c r="L3069" s="147">
        <v>88.44</v>
      </c>
      <c r="M3069" s="147">
        <v>26.04</v>
      </c>
      <c r="N3069" s="7"/>
    </row>
    <row r="3070" spans="1:14">
      <c r="A3070" s="21"/>
      <c r="B3070" s="144">
        <v>2008</v>
      </c>
      <c r="C3070" s="144"/>
      <c r="D3070" s="146">
        <v>23255</v>
      </c>
      <c r="E3070" s="146">
        <v>28438</v>
      </c>
      <c r="F3070" s="146">
        <v>6059</v>
      </c>
      <c r="G3070" s="146">
        <v>67037</v>
      </c>
      <c r="H3070" s="146">
        <v>42022</v>
      </c>
      <c r="I3070" s="147">
        <v>1.22</v>
      </c>
      <c r="J3070" s="147">
        <v>2.36</v>
      </c>
      <c r="K3070" s="147">
        <v>9.66</v>
      </c>
      <c r="L3070" s="147">
        <v>87.27</v>
      </c>
      <c r="M3070" s="147">
        <v>26.01</v>
      </c>
      <c r="N3070" s="7"/>
    </row>
    <row r="3071" spans="1:14">
      <c r="A3071" s="21"/>
      <c r="B3071" s="141" t="s">
        <v>171</v>
      </c>
      <c r="C3071" s="141"/>
      <c r="D3071" s="152"/>
      <c r="E3071" s="152"/>
      <c r="F3071" s="152"/>
      <c r="G3071" s="152"/>
      <c r="H3071" s="152"/>
      <c r="I3071" s="153"/>
      <c r="J3071" s="153"/>
      <c r="K3071" s="153"/>
      <c r="L3071" s="153"/>
      <c r="M3071" s="153"/>
      <c r="N3071" s="14"/>
    </row>
    <row r="3072" spans="1:14">
      <c r="A3072" s="21"/>
      <c r="B3072" s="163">
        <v>2016</v>
      </c>
      <c r="C3072" s="251"/>
      <c r="D3072" s="259">
        <v>4981</v>
      </c>
      <c r="E3072" s="259">
        <v>38958</v>
      </c>
      <c r="F3072" s="259">
        <v>37560</v>
      </c>
      <c r="G3072" s="259">
        <v>596447</v>
      </c>
      <c r="H3072" s="259">
        <v>468146</v>
      </c>
      <c r="I3072" s="260">
        <v>7.82</v>
      </c>
      <c r="J3072" s="260">
        <v>15.31</v>
      </c>
      <c r="K3072" s="260">
        <v>24.17</v>
      </c>
      <c r="L3072" s="260">
        <v>152.19999999999999</v>
      </c>
      <c r="M3072" s="260">
        <v>66.83</v>
      </c>
      <c r="N3072" s="14"/>
    </row>
    <row r="3073" spans="1:14">
      <c r="A3073" s="21"/>
      <c r="B3073" s="163">
        <v>2015</v>
      </c>
      <c r="C3073" s="163"/>
      <c r="D3073" s="259">
        <v>4878</v>
      </c>
      <c r="E3073" s="259">
        <v>37729</v>
      </c>
      <c r="F3073" s="259">
        <v>36365</v>
      </c>
      <c r="G3073" s="259">
        <v>566151</v>
      </c>
      <c r="H3073" s="259">
        <v>445592</v>
      </c>
      <c r="I3073" s="260">
        <v>7.73</v>
      </c>
      <c r="J3073" s="260">
        <v>15.01</v>
      </c>
      <c r="K3073" s="260">
        <v>21.96</v>
      </c>
      <c r="L3073" s="260">
        <v>141.05000000000001</v>
      </c>
      <c r="M3073" s="260">
        <v>72.34</v>
      </c>
      <c r="N3073" s="14"/>
    </row>
    <row r="3074" spans="1:14">
      <c r="A3074" s="21"/>
      <c r="B3074" s="163">
        <v>2014</v>
      </c>
      <c r="C3074" s="163"/>
      <c r="D3074" s="146">
        <v>4637</v>
      </c>
      <c r="E3074" s="146">
        <v>36594</v>
      </c>
      <c r="F3074" s="146">
        <v>35344</v>
      </c>
      <c r="G3074" s="146">
        <v>554952</v>
      </c>
      <c r="H3074" s="146">
        <v>436403</v>
      </c>
      <c r="I3074" s="147">
        <v>7.89</v>
      </c>
      <c r="J3074" s="147">
        <v>15.17</v>
      </c>
      <c r="K3074" s="147">
        <v>20.94</v>
      </c>
      <c r="L3074" s="147">
        <v>133.38</v>
      </c>
      <c r="M3074" s="147">
        <v>76.81</v>
      </c>
      <c r="N3074" s="14"/>
    </row>
    <row r="3075" spans="1:14">
      <c r="A3075" s="27"/>
      <c r="B3075" s="163">
        <v>2013</v>
      </c>
      <c r="C3075" s="163"/>
      <c r="D3075" s="146">
        <v>4436</v>
      </c>
      <c r="E3075" s="146">
        <v>36728</v>
      </c>
      <c r="F3075" s="146">
        <v>35561</v>
      </c>
      <c r="G3075" s="146">
        <v>562438</v>
      </c>
      <c r="H3075" s="146">
        <v>440165</v>
      </c>
      <c r="I3075" s="147">
        <v>8.2799999999999994</v>
      </c>
      <c r="J3075" s="147">
        <v>15.31</v>
      </c>
      <c r="K3075" s="147">
        <v>22.89</v>
      </c>
      <c r="L3075" s="147">
        <v>144.75</v>
      </c>
      <c r="M3075" s="147">
        <v>71.09</v>
      </c>
      <c r="N3075" s="7"/>
    </row>
    <row r="3076" spans="1:14">
      <c r="A3076" s="21"/>
      <c r="B3076" s="144">
        <v>2012</v>
      </c>
      <c r="C3076" s="144"/>
      <c r="D3076" s="146">
        <v>4371</v>
      </c>
      <c r="E3076" s="146">
        <v>38194</v>
      </c>
      <c r="F3076" s="146">
        <v>37138</v>
      </c>
      <c r="G3076" s="146">
        <v>571921</v>
      </c>
      <c r="H3076" s="146">
        <v>454769</v>
      </c>
      <c r="I3076" s="147">
        <v>8.74</v>
      </c>
      <c r="J3076" s="147">
        <v>14.97</v>
      </c>
      <c r="K3076" s="147">
        <v>22.22</v>
      </c>
      <c r="L3076" s="147">
        <v>144.26</v>
      </c>
      <c r="M3076" s="147">
        <v>72.17</v>
      </c>
      <c r="N3076" s="7"/>
    </row>
    <row r="3077" spans="1:14">
      <c r="A3077" s="21"/>
      <c r="B3077" s="144">
        <v>2011</v>
      </c>
      <c r="C3077" s="144"/>
      <c r="D3077" s="146">
        <v>4301</v>
      </c>
      <c r="E3077" s="146">
        <v>40523</v>
      </c>
      <c r="F3077" s="146">
        <v>39504</v>
      </c>
      <c r="G3077" s="146">
        <v>616345</v>
      </c>
      <c r="H3077" s="146">
        <v>491610</v>
      </c>
      <c r="I3077" s="147">
        <v>9.42</v>
      </c>
      <c r="J3077" s="147">
        <v>15.21</v>
      </c>
      <c r="K3077" s="147">
        <v>23.53</v>
      </c>
      <c r="L3077" s="147">
        <v>150.83000000000001</v>
      </c>
      <c r="M3077" s="147">
        <v>68.58</v>
      </c>
      <c r="N3077" s="7"/>
    </row>
    <row r="3078" spans="1:14">
      <c r="A3078" s="21"/>
      <c r="B3078" s="144">
        <v>2010</v>
      </c>
      <c r="C3078" s="144"/>
      <c r="D3078" s="146">
        <v>4385</v>
      </c>
      <c r="E3078" s="146">
        <v>42908</v>
      </c>
      <c r="F3078" s="146">
        <v>41918</v>
      </c>
      <c r="G3078" s="146">
        <v>660417</v>
      </c>
      <c r="H3078" s="146">
        <v>528285</v>
      </c>
      <c r="I3078" s="147">
        <v>9.7899999999999991</v>
      </c>
      <c r="J3078" s="147">
        <v>15.39</v>
      </c>
      <c r="K3078" s="147">
        <v>24.48</v>
      </c>
      <c r="L3078" s="147">
        <v>155.37</v>
      </c>
      <c r="M3078" s="147">
        <v>66.069999999999993</v>
      </c>
      <c r="N3078" s="7"/>
    </row>
    <row r="3079" spans="1:14">
      <c r="A3079" s="21"/>
      <c r="B3079" s="144">
        <v>2009</v>
      </c>
      <c r="C3079" s="144"/>
      <c r="D3079" s="146">
        <v>4378</v>
      </c>
      <c r="E3079" s="146">
        <v>42969</v>
      </c>
      <c r="F3079" s="146">
        <v>41928</v>
      </c>
      <c r="G3079" s="146">
        <v>651176</v>
      </c>
      <c r="H3079" s="146">
        <v>517465</v>
      </c>
      <c r="I3079" s="147">
        <v>9.81</v>
      </c>
      <c r="J3079" s="147">
        <v>15.15</v>
      </c>
      <c r="K3079" s="147">
        <v>23.71</v>
      </c>
      <c r="L3079" s="147">
        <v>152.69</v>
      </c>
      <c r="M3079" s="147">
        <v>66.97</v>
      </c>
      <c r="N3079" s="7"/>
    </row>
    <row r="3080" spans="1:14">
      <c r="A3080" s="21"/>
      <c r="B3080" s="144">
        <v>2008</v>
      </c>
      <c r="C3080" s="144"/>
      <c r="D3080" s="146">
        <v>4309</v>
      </c>
      <c r="E3080" s="146">
        <v>43309</v>
      </c>
      <c r="F3080" s="146">
        <v>42289</v>
      </c>
      <c r="G3080" s="146">
        <v>638887</v>
      </c>
      <c r="H3080" s="146">
        <v>506104</v>
      </c>
      <c r="I3080" s="147">
        <v>10.050000000000001</v>
      </c>
      <c r="J3080" s="147">
        <v>14.75</v>
      </c>
      <c r="K3080" s="147">
        <v>23.67</v>
      </c>
      <c r="L3080" s="147">
        <v>156.66</v>
      </c>
      <c r="M3080" s="147">
        <v>64.94</v>
      </c>
      <c r="N3080" s="7"/>
    </row>
    <row r="3081" spans="1:14">
      <c r="A3081" s="21"/>
      <c r="B3081" s="138" t="s">
        <v>11</v>
      </c>
      <c r="C3081" s="138"/>
      <c r="D3081" s="150"/>
      <c r="E3081" s="150"/>
      <c r="F3081" s="150"/>
      <c r="G3081" s="150"/>
      <c r="H3081" s="150"/>
      <c r="I3081" s="151"/>
      <c r="J3081" s="151"/>
      <c r="K3081" s="151"/>
      <c r="L3081" s="151"/>
      <c r="M3081" s="151"/>
      <c r="N3081" s="13"/>
    </row>
    <row r="3082" spans="1:14">
      <c r="A3082" s="21"/>
      <c r="B3082" s="141" t="s">
        <v>172</v>
      </c>
      <c r="C3082" s="141"/>
      <c r="D3082" s="152"/>
      <c r="E3082" s="152"/>
      <c r="F3082" s="152"/>
      <c r="G3082" s="152"/>
      <c r="H3082" s="152"/>
      <c r="I3082" s="153"/>
      <c r="J3082" s="153"/>
      <c r="K3082" s="153"/>
      <c r="L3082" s="153"/>
      <c r="M3082" s="153"/>
      <c r="N3082" s="14"/>
    </row>
    <row r="3083" spans="1:14">
      <c r="A3083" s="21"/>
      <c r="B3083" s="163">
        <v>2016</v>
      </c>
      <c r="C3083" s="251"/>
      <c r="D3083" s="259">
        <v>26348</v>
      </c>
      <c r="E3083" s="259">
        <v>56573</v>
      </c>
      <c r="F3083" s="259">
        <v>34873</v>
      </c>
      <c r="G3083" s="259">
        <v>478600</v>
      </c>
      <c r="H3083" s="259">
        <v>369972</v>
      </c>
      <c r="I3083" s="260">
        <v>2.15</v>
      </c>
      <c r="J3083" s="260">
        <v>8.4600000000000009</v>
      </c>
      <c r="K3083" s="260">
        <v>16.690000000000001</v>
      </c>
      <c r="L3083" s="260">
        <v>121.64</v>
      </c>
      <c r="M3083" s="260">
        <v>53.11</v>
      </c>
      <c r="N3083" s="14"/>
    </row>
    <row r="3084" spans="1:14">
      <c r="A3084" s="21"/>
      <c r="B3084" s="163">
        <v>2015</v>
      </c>
      <c r="C3084" s="163"/>
      <c r="D3084" s="259">
        <v>25905</v>
      </c>
      <c r="E3084" s="259">
        <v>54667</v>
      </c>
      <c r="F3084" s="259">
        <v>33451</v>
      </c>
      <c r="G3084" s="259">
        <v>453548</v>
      </c>
      <c r="H3084" s="259">
        <v>350938</v>
      </c>
      <c r="I3084" s="260">
        <v>2.11</v>
      </c>
      <c r="J3084" s="260">
        <v>8.3000000000000007</v>
      </c>
      <c r="K3084" s="260">
        <v>15.46</v>
      </c>
      <c r="L3084" s="260">
        <v>114.04</v>
      </c>
      <c r="M3084" s="260">
        <v>56.06</v>
      </c>
      <c r="N3084" s="14"/>
    </row>
    <row r="3085" spans="1:14">
      <c r="A3085" s="21"/>
      <c r="B3085" s="163">
        <v>2014</v>
      </c>
      <c r="C3085" s="163"/>
      <c r="D3085" s="146">
        <v>25336</v>
      </c>
      <c r="E3085" s="146">
        <v>53417</v>
      </c>
      <c r="F3085" s="146">
        <v>32765</v>
      </c>
      <c r="G3085" s="146">
        <v>441670</v>
      </c>
      <c r="H3085" s="146">
        <v>342421</v>
      </c>
      <c r="I3085" s="147">
        <v>2.11</v>
      </c>
      <c r="J3085" s="147">
        <v>8.27</v>
      </c>
      <c r="K3085" s="147">
        <v>14.97</v>
      </c>
      <c r="L3085" s="147">
        <v>111.08</v>
      </c>
      <c r="M3085" s="147">
        <v>58.08</v>
      </c>
      <c r="N3085" s="14"/>
    </row>
    <row r="3086" spans="1:14">
      <c r="A3086" s="27"/>
      <c r="B3086" s="163">
        <v>2013</v>
      </c>
      <c r="C3086" s="163"/>
      <c r="D3086" s="146">
        <v>25067</v>
      </c>
      <c r="E3086" s="146">
        <v>53767</v>
      </c>
      <c r="F3086" s="146">
        <v>33306</v>
      </c>
      <c r="G3086" s="146">
        <v>446819</v>
      </c>
      <c r="H3086" s="146">
        <v>345355</v>
      </c>
      <c r="I3086" s="147">
        <v>2.14</v>
      </c>
      <c r="J3086" s="147">
        <v>8.31</v>
      </c>
      <c r="K3086" s="147">
        <v>14.9</v>
      </c>
      <c r="L3086" s="147">
        <v>111.06</v>
      </c>
      <c r="M3086" s="147">
        <v>58.57</v>
      </c>
      <c r="N3086" s="7"/>
    </row>
    <row r="3087" spans="1:14">
      <c r="A3087" s="21"/>
      <c r="B3087" s="144">
        <v>2012</v>
      </c>
      <c r="C3087" s="144"/>
      <c r="D3087" s="146">
        <v>24418</v>
      </c>
      <c r="E3087" s="146">
        <v>54356</v>
      </c>
      <c r="F3087" s="146">
        <v>34622</v>
      </c>
      <c r="G3087" s="146">
        <v>467742</v>
      </c>
      <c r="H3087" s="146">
        <v>364288</v>
      </c>
      <c r="I3087" s="147">
        <v>2.23</v>
      </c>
      <c r="J3087" s="147">
        <v>8.61</v>
      </c>
      <c r="K3087" s="147">
        <v>15.05</v>
      </c>
      <c r="L3087" s="147">
        <v>111.4</v>
      </c>
      <c r="M3087" s="147">
        <v>60.26</v>
      </c>
      <c r="N3087" s="7"/>
    </row>
    <row r="3088" spans="1:14">
      <c r="A3088" s="21"/>
      <c r="B3088" s="144">
        <v>2011</v>
      </c>
      <c r="C3088" s="144"/>
      <c r="D3088" s="146">
        <v>25499</v>
      </c>
      <c r="E3088" s="146">
        <v>57991</v>
      </c>
      <c r="F3088" s="146">
        <v>36617</v>
      </c>
      <c r="G3088" s="146">
        <v>486903</v>
      </c>
      <c r="H3088" s="146">
        <v>378551</v>
      </c>
      <c r="I3088" s="147">
        <v>2.27</v>
      </c>
      <c r="J3088" s="147">
        <v>8.4</v>
      </c>
      <c r="K3088" s="147">
        <v>15.29</v>
      </c>
      <c r="L3088" s="147">
        <v>115.01</v>
      </c>
      <c r="M3088" s="147">
        <v>57.58</v>
      </c>
      <c r="N3088" s="7"/>
    </row>
    <row r="3089" spans="1:14">
      <c r="A3089" s="21"/>
      <c r="B3089" s="144">
        <v>2010</v>
      </c>
      <c r="C3089" s="144"/>
      <c r="D3089" s="146">
        <v>25598</v>
      </c>
      <c r="E3089" s="146">
        <v>59508</v>
      </c>
      <c r="F3089" s="146">
        <v>38251</v>
      </c>
      <c r="G3089" s="146">
        <v>517144</v>
      </c>
      <c r="H3089" s="146">
        <v>405314</v>
      </c>
      <c r="I3089" s="147">
        <v>2.3199999999999998</v>
      </c>
      <c r="J3089" s="147">
        <v>8.69</v>
      </c>
      <c r="K3089" s="147">
        <v>16.37</v>
      </c>
      <c r="L3089" s="147">
        <v>121.09</v>
      </c>
      <c r="M3089" s="147">
        <v>55.14</v>
      </c>
      <c r="N3089" s="7"/>
    </row>
    <row r="3090" spans="1:14">
      <c r="A3090" s="21"/>
      <c r="B3090" s="144">
        <v>2009</v>
      </c>
      <c r="C3090" s="144"/>
      <c r="D3090" s="146">
        <v>26623</v>
      </c>
      <c r="E3090" s="146">
        <v>61457</v>
      </c>
      <c r="F3090" s="146">
        <v>38971</v>
      </c>
      <c r="G3090" s="146">
        <v>523074</v>
      </c>
      <c r="H3090" s="146">
        <v>407842</v>
      </c>
      <c r="I3090" s="147">
        <v>2.31</v>
      </c>
      <c r="J3090" s="147">
        <v>8.51</v>
      </c>
      <c r="K3090" s="147">
        <v>16.05</v>
      </c>
      <c r="L3090" s="147">
        <v>119.6</v>
      </c>
      <c r="M3090" s="147">
        <v>55.23</v>
      </c>
      <c r="N3090" s="7"/>
    </row>
    <row r="3091" spans="1:14">
      <c r="A3091" s="21"/>
      <c r="B3091" s="144">
        <v>2008</v>
      </c>
      <c r="C3091" s="144"/>
      <c r="D3091" s="146">
        <v>27546</v>
      </c>
      <c r="E3091" s="146">
        <v>62771</v>
      </c>
      <c r="F3091" s="146">
        <v>39372</v>
      </c>
      <c r="G3091" s="146">
        <v>515644</v>
      </c>
      <c r="H3091" s="146">
        <v>401212</v>
      </c>
      <c r="I3091" s="147">
        <v>2.2799999999999998</v>
      </c>
      <c r="J3091" s="147">
        <v>8.2100000000000009</v>
      </c>
      <c r="K3091" s="147">
        <v>16.190000000000001</v>
      </c>
      <c r="L3091" s="147">
        <v>123.59</v>
      </c>
      <c r="M3091" s="147">
        <v>52.54</v>
      </c>
      <c r="N3091" s="7"/>
    </row>
    <row r="3092" spans="1:14">
      <c r="A3092" s="21"/>
      <c r="B3092" s="145" t="s">
        <v>173</v>
      </c>
      <c r="C3092" s="145"/>
      <c r="D3092" s="154"/>
      <c r="E3092" s="154"/>
      <c r="F3092" s="154"/>
      <c r="G3092" s="154"/>
      <c r="H3092" s="154"/>
      <c r="I3092" s="155"/>
      <c r="J3092" s="155"/>
      <c r="K3092" s="155"/>
      <c r="L3092" s="155"/>
      <c r="M3092" s="155"/>
      <c r="N3092" s="15"/>
    </row>
    <row r="3093" spans="1:14">
      <c r="A3093" s="21"/>
      <c r="B3093" s="163">
        <v>2016</v>
      </c>
      <c r="C3093" s="251"/>
      <c r="D3093" s="259">
        <v>25553</v>
      </c>
      <c r="E3093" s="259">
        <v>34623</v>
      </c>
      <c r="F3093" s="259">
        <v>12982</v>
      </c>
      <c r="G3093" s="259">
        <v>151884</v>
      </c>
      <c r="H3093" s="259">
        <v>112435</v>
      </c>
      <c r="I3093" s="260">
        <v>1.35</v>
      </c>
      <c r="J3093" s="260">
        <v>4.3899999999999997</v>
      </c>
      <c r="K3093" s="260">
        <v>11.49</v>
      </c>
      <c r="L3093" s="260">
        <v>98.24</v>
      </c>
      <c r="M3093" s="260">
        <v>41.28</v>
      </c>
      <c r="N3093" s="15"/>
    </row>
    <row r="3094" spans="1:14">
      <c r="A3094" s="21"/>
      <c r="B3094" s="163">
        <v>2015</v>
      </c>
      <c r="C3094" s="163"/>
      <c r="D3094" s="259">
        <v>25162</v>
      </c>
      <c r="E3094" s="259">
        <v>33909</v>
      </c>
      <c r="F3094" s="259">
        <v>12725</v>
      </c>
      <c r="G3094" s="259">
        <v>149824</v>
      </c>
      <c r="H3094" s="259">
        <v>110765</v>
      </c>
      <c r="I3094" s="260">
        <v>1.35</v>
      </c>
      <c r="J3094" s="260">
        <v>4.42</v>
      </c>
      <c r="K3094" s="260">
        <v>10.77</v>
      </c>
      <c r="L3094" s="260">
        <v>91.44</v>
      </c>
      <c r="M3094" s="260">
        <v>44.17</v>
      </c>
      <c r="N3094" s="15"/>
    </row>
    <row r="3095" spans="1:14">
      <c r="A3095" s="21"/>
      <c r="B3095" s="163">
        <v>2014</v>
      </c>
      <c r="C3095" s="163"/>
      <c r="D3095" s="146">
        <v>24617</v>
      </c>
      <c r="E3095" s="146">
        <v>33363</v>
      </c>
      <c r="F3095" s="146">
        <v>12747</v>
      </c>
      <c r="G3095" s="146">
        <v>147252</v>
      </c>
      <c r="H3095" s="146">
        <v>108710</v>
      </c>
      <c r="I3095" s="147">
        <v>1.36</v>
      </c>
      <c r="J3095" s="147">
        <v>4.41</v>
      </c>
      <c r="K3095" s="147">
        <v>10.67</v>
      </c>
      <c r="L3095" s="147">
        <v>92.37</v>
      </c>
      <c r="M3095" s="147">
        <v>44.81</v>
      </c>
      <c r="N3095" s="15"/>
    </row>
    <row r="3096" spans="1:14">
      <c r="A3096" s="27"/>
      <c r="B3096" s="163">
        <v>2013</v>
      </c>
      <c r="C3096" s="163"/>
      <c r="D3096" s="146">
        <v>24330</v>
      </c>
      <c r="E3096" s="146">
        <v>33091</v>
      </c>
      <c r="F3096" s="146">
        <v>12692</v>
      </c>
      <c r="G3096" s="146">
        <v>143097</v>
      </c>
      <c r="H3096" s="146">
        <v>105366</v>
      </c>
      <c r="I3096" s="147">
        <v>1.36</v>
      </c>
      <c r="J3096" s="147">
        <v>4.32</v>
      </c>
      <c r="K3096" s="147">
        <v>10.07</v>
      </c>
      <c r="L3096" s="147">
        <v>89.3</v>
      </c>
      <c r="M3096" s="147">
        <v>46.31</v>
      </c>
      <c r="N3096" s="7"/>
    </row>
    <row r="3097" spans="1:14">
      <c r="A3097" s="21"/>
      <c r="B3097" s="144">
        <v>2012</v>
      </c>
      <c r="C3097" s="144"/>
      <c r="D3097" s="146">
        <v>23631</v>
      </c>
      <c r="E3097" s="146">
        <v>32406</v>
      </c>
      <c r="F3097" s="146">
        <v>12715</v>
      </c>
      <c r="G3097" s="146">
        <v>144626</v>
      </c>
      <c r="H3097" s="146">
        <v>107124</v>
      </c>
      <c r="I3097" s="147">
        <v>1.37</v>
      </c>
      <c r="J3097" s="147">
        <v>4.46</v>
      </c>
      <c r="K3097" s="147">
        <v>10.53</v>
      </c>
      <c r="L3097" s="147">
        <v>92.54</v>
      </c>
      <c r="M3097" s="147">
        <v>45.67</v>
      </c>
      <c r="N3097" s="7"/>
    </row>
    <row r="3098" spans="1:14">
      <c r="A3098" s="21"/>
      <c r="B3098" s="144">
        <v>2011</v>
      </c>
      <c r="C3098" s="144"/>
      <c r="D3098" s="146">
        <v>24594</v>
      </c>
      <c r="E3098" s="146">
        <v>33985</v>
      </c>
      <c r="F3098" s="146">
        <v>12658</v>
      </c>
      <c r="G3098" s="146">
        <v>146582</v>
      </c>
      <c r="H3098" s="146">
        <v>108210</v>
      </c>
      <c r="I3098" s="147">
        <v>1.38</v>
      </c>
      <c r="J3098" s="147">
        <v>4.3099999999999996</v>
      </c>
      <c r="K3098" s="147">
        <v>10.88</v>
      </c>
      <c r="L3098" s="147">
        <v>93.95</v>
      </c>
      <c r="M3098" s="147">
        <v>42.28</v>
      </c>
      <c r="N3098" s="7"/>
    </row>
    <row r="3099" spans="1:14">
      <c r="A3099" s="21"/>
      <c r="B3099" s="144">
        <v>2010</v>
      </c>
      <c r="C3099" s="144"/>
      <c r="D3099" s="146">
        <v>24650</v>
      </c>
      <c r="E3099" s="146">
        <v>34328</v>
      </c>
      <c r="F3099" s="146">
        <v>13156</v>
      </c>
      <c r="G3099" s="146">
        <v>152554</v>
      </c>
      <c r="H3099" s="146">
        <v>113885</v>
      </c>
      <c r="I3099" s="147">
        <v>1.39</v>
      </c>
      <c r="J3099" s="147">
        <v>4.4400000000000004</v>
      </c>
      <c r="K3099" s="147">
        <v>11.3</v>
      </c>
      <c r="L3099" s="147">
        <v>97.46</v>
      </c>
      <c r="M3099" s="147">
        <v>41.22</v>
      </c>
      <c r="N3099" s="7"/>
    </row>
    <row r="3100" spans="1:14">
      <c r="A3100" s="21"/>
      <c r="B3100" s="144">
        <v>2009</v>
      </c>
      <c r="C3100" s="144"/>
      <c r="D3100" s="146">
        <v>25657</v>
      </c>
      <c r="E3100" s="146">
        <v>35592</v>
      </c>
      <c r="F3100" s="146">
        <v>13172</v>
      </c>
      <c r="G3100" s="146">
        <v>152470</v>
      </c>
      <c r="H3100" s="146">
        <v>111886</v>
      </c>
      <c r="I3100" s="147">
        <v>1.39</v>
      </c>
      <c r="J3100" s="147">
        <v>4.28</v>
      </c>
      <c r="K3100" s="147">
        <v>11.36</v>
      </c>
      <c r="L3100" s="147">
        <v>98.15</v>
      </c>
      <c r="M3100" s="147">
        <v>39.869999999999997</v>
      </c>
      <c r="N3100" s="7"/>
    </row>
    <row r="3101" spans="1:14">
      <c r="A3101" s="21"/>
      <c r="B3101" s="144">
        <v>2008</v>
      </c>
      <c r="C3101" s="144"/>
      <c r="D3101" s="146">
        <v>26556</v>
      </c>
      <c r="E3101" s="146">
        <v>36551</v>
      </c>
      <c r="F3101" s="146">
        <v>13246</v>
      </c>
      <c r="G3101" s="146">
        <v>150249</v>
      </c>
      <c r="H3101" s="146">
        <v>109610</v>
      </c>
      <c r="I3101" s="147">
        <v>1.38</v>
      </c>
      <c r="J3101" s="147">
        <v>4.1100000000000003</v>
      </c>
      <c r="K3101" s="147">
        <v>11.46</v>
      </c>
      <c r="L3101" s="147">
        <v>101.05</v>
      </c>
      <c r="M3101" s="147">
        <v>37.520000000000003</v>
      </c>
      <c r="N3101" s="7"/>
    </row>
    <row r="3102" spans="1:14">
      <c r="A3102" s="21"/>
      <c r="B3102" s="145" t="s">
        <v>174</v>
      </c>
      <c r="C3102" s="145"/>
      <c r="D3102" s="154"/>
      <c r="E3102" s="154"/>
      <c r="F3102" s="154"/>
      <c r="G3102" s="154"/>
      <c r="H3102" s="154"/>
      <c r="I3102" s="155"/>
      <c r="J3102" s="155"/>
      <c r="K3102" s="155"/>
      <c r="L3102" s="155"/>
      <c r="M3102" s="155"/>
      <c r="N3102" s="15"/>
    </row>
    <row r="3103" spans="1:14">
      <c r="A3103" s="21"/>
      <c r="B3103" s="163">
        <v>2016</v>
      </c>
      <c r="C3103" s="251"/>
      <c r="D3103" s="259">
        <v>696</v>
      </c>
      <c r="E3103" s="259">
        <v>12915</v>
      </c>
      <c r="F3103" s="259">
        <v>12872</v>
      </c>
      <c r="G3103" s="259">
        <v>177196</v>
      </c>
      <c r="H3103" s="259">
        <v>140619</v>
      </c>
      <c r="I3103" s="260">
        <v>18.559999999999999</v>
      </c>
      <c r="J3103" s="260">
        <v>13.72</v>
      </c>
      <c r="K3103" s="260">
        <v>20.72</v>
      </c>
      <c r="L3103" s="260">
        <v>150.49</v>
      </c>
      <c r="M3103" s="260">
        <v>68.400000000000006</v>
      </c>
      <c r="N3103" s="15"/>
    </row>
    <row r="3104" spans="1:14">
      <c r="A3104" s="21"/>
      <c r="B3104" s="163">
        <v>2015</v>
      </c>
      <c r="C3104" s="163"/>
      <c r="D3104" s="259">
        <v>644</v>
      </c>
      <c r="E3104" s="259">
        <v>12038</v>
      </c>
      <c r="F3104" s="259">
        <v>12009</v>
      </c>
      <c r="G3104" s="259">
        <v>162775</v>
      </c>
      <c r="H3104" s="259">
        <v>129252</v>
      </c>
      <c r="I3104" s="260">
        <v>18.690000000000001</v>
      </c>
      <c r="J3104" s="260">
        <v>13.52</v>
      </c>
      <c r="K3104" s="260">
        <v>19.09</v>
      </c>
      <c r="L3104" s="260">
        <v>140.80000000000001</v>
      </c>
      <c r="M3104" s="260">
        <v>73.010000000000005</v>
      </c>
      <c r="N3104" s="15"/>
    </row>
    <row r="3105" spans="1:14">
      <c r="A3105" s="21"/>
      <c r="B3105" s="163">
        <v>2014</v>
      </c>
      <c r="C3105" s="163"/>
      <c r="D3105" s="146">
        <v>624</v>
      </c>
      <c r="E3105" s="146">
        <v>11655</v>
      </c>
      <c r="F3105" s="146">
        <v>11622</v>
      </c>
      <c r="G3105" s="146">
        <v>159933</v>
      </c>
      <c r="H3105" s="146">
        <v>126905</v>
      </c>
      <c r="I3105" s="147">
        <v>18.68</v>
      </c>
      <c r="J3105" s="147">
        <v>13.72</v>
      </c>
      <c r="K3105" s="147">
        <v>18.47</v>
      </c>
      <c r="L3105" s="147">
        <v>134.18</v>
      </c>
      <c r="M3105" s="147">
        <v>77.28</v>
      </c>
      <c r="N3105" s="15"/>
    </row>
    <row r="3106" spans="1:14">
      <c r="A3106" s="27"/>
      <c r="B3106" s="163">
        <v>2013</v>
      </c>
      <c r="C3106" s="163"/>
      <c r="D3106" s="146">
        <v>635</v>
      </c>
      <c r="E3106" s="146">
        <v>11758</v>
      </c>
      <c r="F3106" s="146">
        <v>11714</v>
      </c>
      <c r="G3106" s="146">
        <v>163179</v>
      </c>
      <c r="H3106" s="146">
        <v>128895</v>
      </c>
      <c r="I3106" s="147">
        <v>18.52</v>
      </c>
      <c r="J3106" s="147">
        <v>13.88</v>
      </c>
      <c r="K3106" s="147">
        <v>18.760000000000002</v>
      </c>
      <c r="L3106" s="147">
        <v>134.66999999999999</v>
      </c>
      <c r="M3106" s="147">
        <v>76.09</v>
      </c>
      <c r="N3106" s="7"/>
    </row>
    <row r="3107" spans="1:14">
      <c r="A3107" s="21"/>
      <c r="B3107" s="144">
        <v>2012</v>
      </c>
      <c r="C3107" s="144"/>
      <c r="D3107" s="146">
        <v>677</v>
      </c>
      <c r="E3107" s="146">
        <v>12383</v>
      </c>
      <c r="F3107" s="146">
        <v>12345</v>
      </c>
      <c r="G3107" s="146">
        <v>174469</v>
      </c>
      <c r="H3107" s="146">
        <v>139232</v>
      </c>
      <c r="I3107" s="147">
        <v>18.29</v>
      </c>
      <c r="J3107" s="147">
        <v>14.09</v>
      </c>
      <c r="K3107" s="147">
        <v>19.190000000000001</v>
      </c>
      <c r="L3107" s="147">
        <v>135.76</v>
      </c>
      <c r="M3107" s="147">
        <v>75.95</v>
      </c>
      <c r="N3107" s="7"/>
    </row>
    <row r="3108" spans="1:14">
      <c r="A3108" s="21"/>
      <c r="B3108" s="144">
        <v>2011</v>
      </c>
      <c r="C3108" s="144"/>
      <c r="D3108" s="146">
        <v>786</v>
      </c>
      <c r="E3108" s="146">
        <v>14331</v>
      </c>
      <c r="F3108" s="146">
        <v>14286</v>
      </c>
      <c r="G3108" s="146">
        <v>188862</v>
      </c>
      <c r="H3108" s="146">
        <v>150154</v>
      </c>
      <c r="I3108" s="147">
        <v>18.23</v>
      </c>
      <c r="J3108" s="147">
        <v>13.18</v>
      </c>
      <c r="K3108" s="147">
        <v>19.37</v>
      </c>
      <c r="L3108" s="147">
        <v>146.52000000000001</v>
      </c>
      <c r="M3108" s="147">
        <v>70.209999999999994</v>
      </c>
      <c r="N3108" s="7"/>
    </row>
    <row r="3109" spans="1:14">
      <c r="A3109" s="21"/>
      <c r="B3109" s="144">
        <v>2010</v>
      </c>
      <c r="C3109" s="144"/>
      <c r="D3109" s="146">
        <v>818</v>
      </c>
      <c r="E3109" s="146">
        <v>14814</v>
      </c>
      <c r="F3109" s="146">
        <v>14736</v>
      </c>
      <c r="G3109" s="146">
        <v>196710</v>
      </c>
      <c r="H3109" s="146">
        <v>156828</v>
      </c>
      <c r="I3109" s="147">
        <v>18.11</v>
      </c>
      <c r="J3109" s="147">
        <v>13.28</v>
      </c>
      <c r="K3109" s="147">
        <v>21.02</v>
      </c>
      <c r="L3109" s="147">
        <v>157.44999999999999</v>
      </c>
      <c r="M3109" s="147">
        <v>65.91</v>
      </c>
      <c r="N3109" s="7"/>
    </row>
    <row r="3110" spans="1:14">
      <c r="A3110" s="21"/>
      <c r="B3110" s="144">
        <v>2009</v>
      </c>
      <c r="C3110" s="144"/>
      <c r="D3110" s="146">
        <v>838</v>
      </c>
      <c r="E3110" s="146">
        <v>15227</v>
      </c>
      <c r="F3110" s="146">
        <v>15166</v>
      </c>
      <c r="G3110" s="146">
        <v>199307</v>
      </c>
      <c r="H3110" s="146">
        <v>158747</v>
      </c>
      <c r="I3110" s="147">
        <v>18.170000000000002</v>
      </c>
      <c r="J3110" s="147">
        <v>13.09</v>
      </c>
      <c r="K3110" s="147">
        <v>20.34</v>
      </c>
      <c r="L3110" s="147">
        <v>154.75</v>
      </c>
      <c r="M3110" s="147">
        <v>66.260000000000005</v>
      </c>
      <c r="N3110" s="7"/>
    </row>
    <row r="3111" spans="1:14">
      <c r="A3111" s="21"/>
      <c r="B3111" s="144">
        <v>2008</v>
      </c>
      <c r="C3111" s="144"/>
      <c r="D3111" s="146">
        <v>854</v>
      </c>
      <c r="E3111" s="146">
        <v>15636</v>
      </c>
      <c r="F3111" s="146">
        <v>15544</v>
      </c>
      <c r="G3111" s="146">
        <v>196722</v>
      </c>
      <c r="H3111" s="146">
        <v>156589</v>
      </c>
      <c r="I3111" s="147">
        <v>18.309999999999999</v>
      </c>
      <c r="J3111" s="147">
        <v>12.58</v>
      </c>
      <c r="K3111" s="147">
        <v>19.8</v>
      </c>
      <c r="L3111" s="147">
        <v>156.41999999999999</v>
      </c>
      <c r="M3111" s="147">
        <v>64.790000000000006</v>
      </c>
      <c r="N3111" s="7"/>
    </row>
    <row r="3112" spans="1:14">
      <c r="A3112" s="21"/>
      <c r="B3112" s="145" t="s">
        <v>175</v>
      </c>
      <c r="C3112" s="145"/>
      <c r="D3112" s="154"/>
      <c r="E3112" s="154"/>
      <c r="F3112" s="154"/>
      <c r="G3112" s="154"/>
      <c r="H3112" s="154"/>
      <c r="I3112" s="155"/>
      <c r="J3112" s="155"/>
      <c r="K3112" s="155"/>
      <c r="L3112" s="155"/>
      <c r="M3112" s="155"/>
      <c r="N3112" s="15"/>
    </row>
    <row r="3113" spans="1:14">
      <c r="A3113" s="21"/>
      <c r="B3113" s="163">
        <v>2016</v>
      </c>
      <c r="C3113" s="251"/>
      <c r="D3113" s="259">
        <v>99</v>
      </c>
      <c r="E3113" s="259">
        <v>9035</v>
      </c>
      <c r="F3113" s="259">
        <v>9019</v>
      </c>
      <c r="G3113" s="259">
        <v>149520</v>
      </c>
      <c r="H3113" s="259">
        <v>116918</v>
      </c>
      <c r="I3113" s="260">
        <v>91.26</v>
      </c>
      <c r="J3113" s="260">
        <v>16.55</v>
      </c>
      <c r="K3113" s="260">
        <v>30.87</v>
      </c>
      <c r="L3113" s="260">
        <v>186.2</v>
      </c>
      <c r="M3113" s="260">
        <v>54.53</v>
      </c>
      <c r="N3113" s="15"/>
    </row>
    <row r="3114" spans="1:14">
      <c r="A3114" s="21"/>
      <c r="B3114" s="163">
        <v>2015</v>
      </c>
      <c r="C3114" s="163"/>
      <c r="D3114" s="259">
        <v>99</v>
      </c>
      <c r="E3114" s="259">
        <v>8720</v>
      </c>
      <c r="F3114" s="259">
        <v>8717</v>
      </c>
      <c r="G3114" s="259">
        <v>140949</v>
      </c>
      <c r="H3114" s="259">
        <v>110922</v>
      </c>
      <c r="I3114" s="260">
        <v>88.08</v>
      </c>
      <c r="J3114" s="260">
        <v>16.16</v>
      </c>
      <c r="K3114" s="260">
        <v>28.72</v>
      </c>
      <c r="L3114" s="260">
        <v>177.6</v>
      </c>
      <c r="M3114" s="260">
        <v>57.09</v>
      </c>
      <c r="N3114" s="15"/>
    </row>
    <row r="3115" spans="1:14">
      <c r="A3115" s="21"/>
      <c r="B3115" s="163">
        <v>2014</v>
      </c>
      <c r="C3115" s="163"/>
      <c r="D3115" s="146">
        <v>95</v>
      </c>
      <c r="E3115" s="146">
        <v>8399</v>
      </c>
      <c r="F3115" s="146">
        <v>8396</v>
      </c>
      <c r="G3115" s="146">
        <v>134485</v>
      </c>
      <c r="H3115" s="146">
        <v>106806</v>
      </c>
      <c r="I3115" s="147">
        <v>88.41</v>
      </c>
      <c r="J3115" s="147">
        <v>16.010000000000002</v>
      </c>
      <c r="K3115" s="147">
        <v>27.23</v>
      </c>
      <c r="L3115" s="147">
        <v>169.97</v>
      </c>
      <c r="M3115" s="147">
        <v>59.79</v>
      </c>
      <c r="N3115" s="15"/>
    </row>
    <row r="3116" spans="1:14">
      <c r="A3116" s="27"/>
      <c r="B3116" s="163">
        <v>2013</v>
      </c>
      <c r="C3116" s="163"/>
      <c r="D3116" s="146">
        <v>102</v>
      </c>
      <c r="E3116" s="146">
        <v>8918</v>
      </c>
      <c r="F3116" s="146">
        <v>8900</v>
      </c>
      <c r="G3116" s="146">
        <v>140543</v>
      </c>
      <c r="H3116" s="146">
        <v>111094</v>
      </c>
      <c r="I3116" s="147">
        <v>87.43</v>
      </c>
      <c r="J3116" s="147">
        <v>15.76</v>
      </c>
      <c r="K3116" s="147">
        <v>27.73</v>
      </c>
      <c r="L3116" s="147">
        <v>175.62</v>
      </c>
      <c r="M3116" s="147">
        <v>58.71</v>
      </c>
      <c r="N3116" s="7"/>
    </row>
    <row r="3117" spans="1:14">
      <c r="A3117" s="21"/>
      <c r="B3117" s="144">
        <v>2012</v>
      </c>
      <c r="C3117" s="144"/>
      <c r="D3117" s="146">
        <v>110</v>
      </c>
      <c r="E3117" s="146">
        <v>9567</v>
      </c>
      <c r="F3117" s="146">
        <v>9562</v>
      </c>
      <c r="G3117" s="146">
        <v>148647</v>
      </c>
      <c r="H3117" s="146">
        <v>117933</v>
      </c>
      <c r="I3117" s="147">
        <v>86.97</v>
      </c>
      <c r="J3117" s="147">
        <v>15.54</v>
      </c>
      <c r="K3117" s="147">
        <v>25.02</v>
      </c>
      <c r="L3117" s="147">
        <v>160.97</v>
      </c>
      <c r="M3117" s="147">
        <v>64.69</v>
      </c>
      <c r="N3117" s="7"/>
    </row>
    <row r="3118" spans="1:14">
      <c r="A3118" s="21"/>
      <c r="B3118" s="144">
        <v>2011</v>
      </c>
      <c r="C3118" s="144"/>
      <c r="D3118" s="146">
        <v>119</v>
      </c>
      <c r="E3118" s="146">
        <v>9675</v>
      </c>
      <c r="F3118" s="146">
        <v>9673</v>
      </c>
      <c r="G3118" s="146">
        <v>151459</v>
      </c>
      <c r="H3118" s="146">
        <v>120187</v>
      </c>
      <c r="I3118" s="147">
        <v>81.3</v>
      </c>
      <c r="J3118" s="147">
        <v>15.65</v>
      </c>
      <c r="K3118" s="147">
        <v>24.75</v>
      </c>
      <c r="L3118" s="147">
        <v>158.09</v>
      </c>
      <c r="M3118" s="147">
        <v>65.900000000000006</v>
      </c>
      <c r="N3118" s="7"/>
    </row>
    <row r="3119" spans="1:14">
      <c r="A3119" s="21"/>
      <c r="B3119" s="144">
        <v>2010</v>
      </c>
      <c r="C3119" s="144"/>
      <c r="D3119" s="146">
        <v>130</v>
      </c>
      <c r="E3119" s="146">
        <v>10366</v>
      </c>
      <c r="F3119" s="146">
        <v>10359</v>
      </c>
      <c r="G3119" s="146">
        <v>167879</v>
      </c>
      <c r="H3119" s="146">
        <v>134601</v>
      </c>
      <c r="I3119" s="147">
        <v>79.739999999999995</v>
      </c>
      <c r="J3119" s="147">
        <v>16.2</v>
      </c>
      <c r="K3119" s="147">
        <v>26.52</v>
      </c>
      <c r="L3119" s="147">
        <v>163.63999999999999</v>
      </c>
      <c r="M3119" s="147">
        <v>62.36</v>
      </c>
      <c r="N3119" s="7"/>
    </row>
    <row r="3120" spans="1:14">
      <c r="A3120" s="21"/>
      <c r="B3120" s="144">
        <v>2009</v>
      </c>
      <c r="C3120" s="144"/>
      <c r="D3120" s="146">
        <v>128</v>
      </c>
      <c r="E3120" s="146">
        <v>10638</v>
      </c>
      <c r="F3120" s="146">
        <v>10633</v>
      </c>
      <c r="G3120" s="146">
        <v>171298</v>
      </c>
      <c r="H3120" s="146">
        <v>137209</v>
      </c>
      <c r="I3120" s="147">
        <v>83.11</v>
      </c>
      <c r="J3120" s="147">
        <v>16.100000000000001</v>
      </c>
      <c r="K3120" s="147">
        <v>25.62</v>
      </c>
      <c r="L3120" s="147">
        <v>159.02000000000001</v>
      </c>
      <c r="M3120" s="147">
        <v>64.930000000000007</v>
      </c>
      <c r="N3120" s="7"/>
    </row>
    <row r="3121" spans="1:14">
      <c r="A3121" s="21"/>
      <c r="B3121" s="144">
        <v>2008</v>
      </c>
      <c r="C3121" s="144"/>
      <c r="D3121" s="146">
        <v>136</v>
      </c>
      <c r="E3121" s="146">
        <v>10584</v>
      </c>
      <c r="F3121" s="146">
        <v>10582</v>
      </c>
      <c r="G3121" s="146">
        <v>168673</v>
      </c>
      <c r="H3121" s="146">
        <v>135013</v>
      </c>
      <c r="I3121" s="147">
        <v>77.819999999999993</v>
      </c>
      <c r="J3121" s="147">
        <v>15.94</v>
      </c>
      <c r="K3121" s="147">
        <v>27.17</v>
      </c>
      <c r="L3121" s="147">
        <v>170.43</v>
      </c>
      <c r="M3121" s="147">
        <v>60.82</v>
      </c>
      <c r="N3121" s="7"/>
    </row>
    <row r="3122" spans="1:14">
      <c r="A3122" s="21"/>
      <c r="B3122" s="141" t="s">
        <v>176</v>
      </c>
      <c r="C3122" s="141"/>
      <c r="D3122" s="152"/>
      <c r="E3122" s="152"/>
      <c r="F3122" s="152"/>
      <c r="G3122" s="152"/>
      <c r="H3122" s="152"/>
      <c r="I3122" s="153"/>
      <c r="J3122" s="153"/>
      <c r="K3122" s="153"/>
      <c r="L3122" s="153"/>
      <c r="M3122" s="153"/>
      <c r="N3122" s="14"/>
    </row>
    <row r="3123" spans="1:14">
      <c r="A3123" s="21"/>
      <c r="B3123" s="163">
        <v>2016</v>
      </c>
      <c r="C3123" s="251"/>
      <c r="D3123" s="259">
        <v>12</v>
      </c>
      <c r="E3123" s="259">
        <v>6455</v>
      </c>
      <c r="F3123" s="259">
        <v>6455</v>
      </c>
      <c r="G3123" s="259">
        <v>161424</v>
      </c>
      <c r="H3123" s="259">
        <v>123495</v>
      </c>
      <c r="I3123" s="260">
        <v>537.91999999999996</v>
      </c>
      <c r="J3123" s="260">
        <v>25.01</v>
      </c>
      <c r="K3123" s="260">
        <v>35.18</v>
      </c>
      <c r="L3123" s="260">
        <v>140.68</v>
      </c>
      <c r="M3123" s="260">
        <v>80.84</v>
      </c>
      <c r="N3123" s="14"/>
    </row>
    <row r="3124" spans="1:14">
      <c r="A3124" s="21"/>
      <c r="B3124" s="163">
        <v>2015</v>
      </c>
      <c r="C3124" s="163"/>
      <c r="D3124" s="259">
        <v>12</v>
      </c>
      <c r="E3124" s="259">
        <v>6324</v>
      </c>
      <c r="F3124" s="259">
        <v>6324</v>
      </c>
      <c r="G3124" s="259">
        <v>155428</v>
      </c>
      <c r="H3124" s="259">
        <v>119751</v>
      </c>
      <c r="I3124" s="260">
        <v>527</v>
      </c>
      <c r="J3124" s="260">
        <v>24.58</v>
      </c>
      <c r="K3124" s="260">
        <v>31.19</v>
      </c>
      <c r="L3124" s="260">
        <v>126.9</v>
      </c>
      <c r="M3124" s="260">
        <v>92.29</v>
      </c>
      <c r="N3124" s="14"/>
    </row>
    <row r="3125" spans="1:14">
      <c r="A3125" s="21"/>
      <c r="B3125" s="163">
        <v>2014</v>
      </c>
      <c r="C3125" s="163"/>
      <c r="D3125" s="146">
        <v>13</v>
      </c>
      <c r="E3125" s="146">
        <v>6273</v>
      </c>
      <c r="F3125" s="146">
        <v>6273</v>
      </c>
      <c r="G3125" s="146">
        <v>158140</v>
      </c>
      <c r="H3125" s="146">
        <v>120648</v>
      </c>
      <c r="I3125" s="147">
        <v>482.54</v>
      </c>
      <c r="J3125" s="147">
        <v>25.21</v>
      </c>
      <c r="K3125" s="147">
        <v>29.28</v>
      </c>
      <c r="L3125" s="147">
        <v>116.13</v>
      </c>
      <c r="M3125" s="147">
        <v>99.98</v>
      </c>
      <c r="N3125" s="14"/>
    </row>
    <row r="3126" spans="1:14">
      <c r="A3126" s="27"/>
      <c r="B3126" s="163">
        <v>2013</v>
      </c>
      <c r="C3126" s="163"/>
      <c r="D3126" s="146">
        <v>13</v>
      </c>
      <c r="E3126" s="146">
        <v>6340</v>
      </c>
      <c r="F3126" s="146">
        <v>6340</v>
      </c>
      <c r="G3126" s="146">
        <v>160594</v>
      </c>
      <c r="H3126" s="146">
        <v>121830</v>
      </c>
      <c r="I3126" s="147">
        <v>487.69</v>
      </c>
      <c r="J3126" s="147">
        <v>25.33</v>
      </c>
      <c r="K3126" s="147">
        <v>38.659999999999997</v>
      </c>
      <c r="L3126" s="147">
        <v>152.61000000000001</v>
      </c>
      <c r="M3126" s="147">
        <v>75.17</v>
      </c>
      <c r="N3126" s="7"/>
    </row>
    <row r="3127" spans="1:14">
      <c r="A3127" s="21"/>
      <c r="B3127" s="144">
        <v>2012</v>
      </c>
      <c r="C3127" s="144"/>
      <c r="D3127" s="146">
        <v>13</v>
      </c>
      <c r="E3127" s="146">
        <v>6693</v>
      </c>
      <c r="F3127" s="146">
        <v>6693</v>
      </c>
      <c r="G3127" s="146">
        <v>150866</v>
      </c>
      <c r="H3127" s="146">
        <v>118670</v>
      </c>
      <c r="I3127" s="147">
        <v>514.85</v>
      </c>
      <c r="J3127" s="147">
        <v>22.54</v>
      </c>
      <c r="K3127" s="147">
        <v>36.46</v>
      </c>
      <c r="L3127" s="147">
        <v>161.76</v>
      </c>
      <c r="M3127" s="147">
        <v>71.64</v>
      </c>
      <c r="N3127" s="7"/>
    </row>
    <row r="3128" spans="1:14">
      <c r="A3128" s="21"/>
      <c r="B3128" s="144">
        <v>2011</v>
      </c>
      <c r="C3128" s="144"/>
      <c r="D3128" s="146">
        <v>18</v>
      </c>
      <c r="E3128" s="146">
        <v>8365</v>
      </c>
      <c r="F3128" s="146">
        <v>8365</v>
      </c>
      <c r="G3128" s="146">
        <v>181419</v>
      </c>
      <c r="H3128" s="146">
        <v>144455</v>
      </c>
      <c r="I3128" s="147">
        <v>464.72</v>
      </c>
      <c r="J3128" s="147">
        <v>21.69</v>
      </c>
      <c r="K3128" s="147">
        <v>36.06</v>
      </c>
      <c r="L3128" s="147">
        <v>166.25</v>
      </c>
      <c r="M3128" s="147">
        <v>67.349999999999994</v>
      </c>
      <c r="N3128" s="7"/>
    </row>
    <row r="3129" spans="1:14">
      <c r="A3129" s="21"/>
      <c r="B3129" s="144">
        <v>2010</v>
      </c>
      <c r="C3129" s="144"/>
      <c r="D3129" s="146">
        <v>18</v>
      </c>
      <c r="E3129" s="146">
        <v>9336</v>
      </c>
      <c r="F3129" s="146">
        <v>9336</v>
      </c>
      <c r="G3129" s="146">
        <v>196981</v>
      </c>
      <c r="H3129" s="146">
        <v>155971</v>
      </c>
      <c r="I3129" s="147">
        <v>518.66999999999996</v>
      </c>
      <c r="J3129" s="147">
        <v>21.1</v>
      </c>
      <c r="K3129" s="147">
        <v>34.1</v>
      </c>
      <c r="L3129" s="147">
        <v>161.63</v>
      </c>
      <c r="M3129" s="147">
        <v>68.52</v>
      </c>
      <c r="N3129" s="7"/>
    </row>
    <row r="3130" spans="1:14">
      <c r="A3130" s="21"/>
      <c r="B3130" s="144">
        <v>2009</v>
      </c>
      <c r="C3130" s="144"/>
      <c r="D3130" s="146">
        <v>17</v>
      </c>
      <c r="E3130" s="146">
        <v>8752</v>
      </c>
      <c r="F3130" s="146">
        <v>8751</v>
      </c>
      <c r="G3130" s="146">
        <v>189709</v>
      </c>
      <c r="H3130" s="146">
        <v>147977</v>
      </c>
      <c r="I3130" s="147">
        <v>514.82000000000005</v>
      </c>
      <c r="J3130" s="147">
        <v>21.68</v>
      </c>
      <c r="K3130" s="147">
        <v>32.97</v>
      </c>
      <c r="L3130" s="147">
        <v>152.11000000000001</v>
      </c>
      <c r="M3130" s="147">
        <v>72.45</v>
      </c>
      <c r="N3130" s="7"/>
    </row>
    <row r="3131" spans="1:14">
      <c r="A3131" s="21"/>
      <c r="B3131" s="144">
        <v>2008</v>
      </c>
      <c r="C3131" s="144"/>
      <c r="D3131" s="146">
        <v>18</v>
      </c>
      <c r="E3131" s="146">
        <v>8976</v>
      </c>
      <c r="F3131" s="146">
        <v>8976</v>
      </c>
      <c r="G3131" s="146">
        <v>190280</v>
      </c>
      <c r="H3131" s="146">
        <v>146914</v>
      </c>
      <c r="I3131" s="147">
        <v>498.67</v>
      </c>
      <c r="J3131" s="147">
        <v>21.2</v>
      </c>
      <c r="K3131" s="147">
        <v>31.59</v>
      </c>
      <c r="L3131" s="147">
        <v>149.04</v>
      </c>
      <c r="M3131" s="147">
        <v>73.150000000000006</v>
      </c>
      <c r="N3131" s="7"/>
    </row>
    <row r="3132" spans="1:14">
      <c r="A3132" s="21"/>
      <c r="B3132" s="138" t="s">
        <v>134</v>
      </c>
      <c r="C3132" s="138"/>
      <c r="D3132" s="139"/>
      <c r="E3132" s="139"/>
      <c r="F3132" s="139"/>
      <c r="G3132" s="139"/>
      <c r="H3132" s="139"/>
      <c r="I3132" s="140"/>
      <c r="J3132" s="140"/>
      <c r="K3132" s="140"/>
      <c r="L3132" s="140"/>
      <c r="M3132" s="140"/>
      <c r="N3132" s="12"/>
    </row>
    <row r="3133" spans="1:14">
      <c r="A3133" s="21"/>
      <c r="B3133" s="141" t="s">
        <v>464</v>
      </c>
      <c r="C3133" s="141"/>
      <c r="D3133" s="142"/>
      <c r="E3133" s="142"/>
      <c r="F3133" s="142"/>
      <c r="G3133" s="142"/>
      <c r="H3133" s="142"/>
      <c r="I3133" s="143"/>
      <c r="J3133" s="143"/>
      <c r="K3133" s="143"/>
      <c r="L3133" s="143"/>
      <c r="M3133" s="143"/>
      <c r="N3133" s="13"/>
    </row>
    <row r="3134" spans="1:14">
      <c r="A3134" s="21"/>
      <c r="B3134" s="163">
        <v>2016</v>
      </c>
      <c r="C3134" s="251"/>
      <c r="D3134" s="259">
        <v>25108</v>
      </c>
      <c r="E3134" s="259">
        <v>64881</v>
      </c>
      <c r="F3134" s="259">
        <v>46128</v>
      </c>
      <c r="G3134" s="259">
        <v>722999</v>
      </c>
      <c r="H3134" s="259">
        <v>567649</v>
      </c>
      <c r="I3134" s="260">
        <v>2.58</v>
      </c>
      <c r="J3134" s="260">
        <v>11.14</v>
      </c>
      <c r="K3134" s="260">
        <v>20.38</v>
      </c>
      <c r="L3134" s="260">
        <v>130.02000000000001</v>
      </c>
      <c r="M3134" s="260">
        <v>55.8</v>
      </c>
      <c r="N3134" s="13"/>
    </row>
    <row r="3135" spans="1:14">
      <c r="A3135" s="21"/>
      <c r="B3135" s="163">
        <v>2015</v>
      </c>
      <c r="C3135" s="163"/>
      <c r="D3135" s="259">
        <v>24361</v>
      </c>
      <c r="E3135" s="259">
        <v>62293</v>
      </c>
      <c r="F3135" s="259">
        <v>44317</v>
      </c>
      <c r="G3135" s="259">
        <v>682716</v>
      </c>
      <c r="H3135" s="259">
        <v>536175</v>
      </c>
      <c r="I3135" s="260">
        <v>2.56</v>
      </c>
      <c r="J3135" s="260">
        <v>10.96</v>
      </c>
      <c r="K3135" s="260">
        <v>19.100000000000001</v>
      </c>
      <c r="L3135" s="260">
        <v>123.99</v>
      </c>
      <c r="M3135" s="260">
        <v>58.23</v>
      </c>
      <c r="N3135" s="13"/>
    </row>
    <row r="3136" spans="1:14">
      <c r="A3136" s="21"/>
      <c r="B3136" s="163">
        <v>2014</v>
      </c>
      <c r="C3136" s="163"/>
      <c r="D3136" s="146">
        <v>23662</v>
      </c>
      <c r="E3136" s="146">
        <v>61385</v>
      </c>
      <c r="F3136" s="146">
        <v>44175</v>
      </c>
      <c r="G3136" s="146">
        <v>686507</v>
      </c>
      <c r="H3136" s="146">
        <v>541743</v>
      </c>
      <c r="I3136" s="147">
        <v>2.59</v>
      </c>
      <c r="J3136" s="147">
        <v>11.18</v>
      </c>
      <c r="K3136" s="147">
        <v>20.010000000000002</v>
      </c>
      <c r="L3136" s="147">
        <v>128.76</v>
      </c>
      <c r="M3136" s="147">
        <v>57.34</v>
      </c>
      <c r="N3136" s="13"/>
    </row>
    <row r="3137" spans="1:14">
      <c r="A3137" s="27"/>
      <c r="B3137" s="163">
        <v>2013</v>
      </c>
      <c r="C3137" s="163"/>
      <c r="D3137" s="146">
        <v>23174</v>
      </c>
      <c r="E3137" s="146">
        <v>61409</v>
      </c>
      <c r="F3137" s="146">
        <v>44686</v>
      </c>
      <c r="G3137" s="146">
        <v>696479</v>
      </c>
      <c r="H3137" s="146">
        <v>545580</v>
      </c>
      <c r="I3137" s="147">
        <v>2.65</v>
      </c>
      <c r="J3137" s="147">
        <v>11.34</v>
      </c>
      <c r="K3137" s="147">
        <v>18.73</v>
      </c>
      <c r="L3137" s="147">
        <v>120.17</v>
      </c>
      <c r="M3137" s="147">
        <v>61.99</v>
      </c>
      <c r="N3137" s="7"/>
    </row>
    <row r="3138" spans="1:14">
      <c r="A3138" s="21"/>
      <c r="B3138" s="144">
        <v>2012</v>
      </c>
      <c r="C3138" s="144"/>
      <c r="D3138" s="146">
        <v>20483</v>
      </c>
      <c r="E3138" s="146">
        <v>62396</v>
      </c>
      <c r="F3138" s="146">
        <v>48558</v>
      </c>
      <c r="G3138" s="146">
        <v>764997</v>
      </c>
      <c r="H3138" s="146">
        <v>599172</v>
      </c>
      <c r="I3138" s="147">
        <v>3.05</v>
      </c>
      <c r="J3138" s="147">
        <v>12.26</v>
      </c>
      <c r="K3138" s="147">
        <v>19.13</v>
      </c>
      <c r="L3138" s="147">
        <v>121.44</v>
      </c>
      <c r="M3138" s="147">
        <v>64.680000000000007</v>
      </c>
      <c r="N3138" s="7"/>
    </row>
    <row r="3139" spans="1:14">
      <c r="A3139" s="21"/>
      <c r="B3139" s="144">
        <v>2011</v>
      </c>
      <c r="C3139" s="144"/>
      <c r="D3139" s="146">
        <v>20923</v>
      </c>
      <c r="E3139" s="146">
        <v>68975</v>
      </c>
      <c r="F3139" s="146">
        <v>55054</v>
      </c>
      <c r="G3139" s="146">
        <v>855118</v>
      </c>
      <c r="H3139" s="146">
        <v>675254</v>
      </c>
      <c r="I3139" s="147">
        <v>3.3</v>
      </c>
      <c r="J3139" s="147">
        <v>12.4</v>
      </c>
      <c r="K3139" s="147">
        <v>20.3</v>
      </c>
      <c r="L3139" s="147">
        <v>130.69999999999999</v>
      </c>
      <c r="M3139" s="147">
        <v>62.37</v>
      </c>
      <c r="N3139" s="7"/>
    </row>
    <row r="3140" spans="1:14">
      <c r="A3140" s="21"/>
      <c r="B3140" s="144">
        <v>2010</v>
      </c>
      <c r="C3140" s="144"/>
      <c r="D3140" s="146">
        <v>21505</v>
      </c>
      <c r="E3140" s="146">
        <v>72467</v>
      </c>
      <c r="F3140" s="146">
        <v>58291</v>
      </c>
      <c r="G3140" s="146">
        <v>898600</v>
      </c>
      <c r="H3140" s="146">
        <v>714482</v>
      </c>
      <c r="I3140" s="147">
        <v>3.37</v>
      </c>
      <c r="J3140" s="147">
        <v>12.4</v>
      </c>
      <c r="K3140" s="147">
        <v>20.47</v>
      </c>
      <c r="L3140" s="147">
        <v>132.81</v>
      </c>
      <c r="M3140" s="147">
        <v>61.65</v>
      </c>
      <c r="N3140" s="7"/>
    </row>
    <row r="3141" spans="1:14">
      <c r="A3141" s="21"/>
      <c r="B3141" s="144">
        <v>2009</v>
      </c>
      <c r="C3141" s="144"/>
      <c r="D3141" s="146">
        <v>22550</v>
      </c>
      <c r="E3141" s="146">
        <v>76923</v>
      </c>
      <c r="F3141" s="146">
        <v>61814</v>
      </c>
      <c r="G3141" s="146">
        <v>928462</v>
      </c>
      <c r="H3141" s="146">
        <v>727442</v>
      </c>
      <c r="I3141" s="147">
        <v>3.41</v>
      </c>
      <c r="J3141" s="147">
        <v>12.07</v>
      </c>
      <c r="K3141" s="147">
        <v>20.350000000000001</v>
      </c>
      <c r="L3141" s="147">
        <v>135.51</v>
      </c>
      <c r="M3141" s="147">
        <v>59.98</v>
      </c>
      <c r="N3141" s="7"/>
    </row>
    <row r="3142" spans="1:14">
      <c r="A3142" s="21"/>
      <c r="B3142" s="144">
        <v>2008</v>
      </c>
      <c r="C3142" s="144"/>
      <c r="D3142" s="146">
        <v>22935</v>
      </c>
      <c r="E3142" s="146">
        <v>80378</v>
      </c>
      <c r="F3142" s="146">
        <v>65057</v>
      </c>
      <c r="G3142" s="146">
        <v>956050</v>
      </c>
      <c r="H3142" s="146">
        <v>746335</v>
      </c>
      <c r="I3142" s="147">
        <v>3.5</v>
      </c>
      <c r="J3142" s="147">
        <v>11.89</v>
      </c>
      <c r="K3142" s="147">
        <v>20.64</v>
      </c>
      <c r="L3142" s="147">
        <v>140.44</v>
      </c>
      <c r="M3142" s="147">
        <v>58.04</v>
      </c>
      <c r="N3142" s="7"/>
    </row>
    <row r="3143" spans="1:14">
      <c r="A3143" s="21"/>
      <c r="B3143" s="138" t="s">
        <v>35</v>
      </c>
      <c r="C3143" s="138"/>
      <c r="D3143" s="150"/>
      <c r="E3143" s="150"/>
      <c r="F3143" s="150"/>
      <c r="G3143" s="150"/>
      <c r="H3143" s="150"/>
      <c r="I3143" s="151"/>
      <c r="J3143" s="151"/>
      <c r="K3143" s="151"/>
      <c r="L3143" s="151"/>
      <c r="M3143" s="151"/>
      <c r="N3143" s="13"/>
    </row>
    <row r="3144" spans="1:14">
      <c r="A3144" s="21"/>
      <c r="B3144" s="141" t="s">
        <v>177</v>
      </c>
      <c r="C3144" s="141"/>
      <c r="D3144" s="152"/>
      <c r="E3144" s="152"/>
      <c r="F3144" s="152"/>
      <c r="G3144" s="152"/>
      <c r="H3144" s="152"/>
      <c r="I3144" s="153"/>
      <c r="J3144" s="153"/>
      <c r="K3144" s="153"/>
      <c r="L3144" s="153"/>
      <c r="M3144" s="153"/>
      <c r="N3144" s="14"/>
    </row>
    <row r="3145" spans="1:14">
      <c r="A3145" s="21"/>
      <c r="B3145" s="163">
        <v>2016</v>
      </c>
      <c r="C3145" s="251"/>
      <c r="D3145" s="259">
        <v>16948</v>
      </c>
      <c r="E3145" s="259">
        <v>17854</v>
      </c>
      <c r="F3145" s="259">
        <v>1646</v>
      </c>
      <c r="G3145" s="259">
        <v>15356</v>
      </c>
      <c r="H3145" s="259">
        <v>7556</v>
      </c>
      <c r="I3145" s="260">
        <v>1.05</v>
      </c>
      <c r="J3145" s="260">
        <v>0.86</v>
      </c>
      <c r="K3145" s="260">
        <v>5.72</v>
      </c>
      <c r="L3145" s="260">
        <v>61.36</v>
      </c>
      <c r="M3145" s="260">
        <v>15.33</v>
      </c>
      <c r="N3145" s="14"/>
    </row>
    <row r="3146" spans="1:14">
      <c r="A3146" s="21"/>
      <c r="B3146" s="163">
        <v>2015</v>
      </c>
      <c r="C3146" s="163"/>
      <c r="D3146" s="259">
        <v>16251</v>
      </c>
      <c r="E3146" s="259">
        <v>17191</v>
      </c>
      <c r="F3146" s="259">
        <v>1673</v>
      </c>
      <c r="G3146" s="259">
        <v>14766</v>
      </c>
      <c r="H3146" s="259">
        <v>7404</v>
      </c>
      <c r="I3146" s="260">
        <v>1.06</v>
      </c>
      <c r="J3146" s="260">
        <v>0.86</v>
      </c>
      <c r="K3146" s="260">
        <v>5.38</v>
      </c>
      <c r="L3146" s="260">
        <v>60.9</v>
      </c>
      <c r="M3146" s="260">
        <v>16.25</v>
      </c>
      <c r="N3146" s="14"/>
    </row>
    <row r="3147" spans="1:14">
      <c r="A3147" s="21"/>
      <c r="B3147" s="163">
        <v>2014</v>
      </c>
      <c r="C3147" s="163"/>
      <c r="D3147" s="146">
        <v>15546</v>
      </c>
      <c r="E3147" s="146">
        <v>16527</v>
      </c>
      <c r="F3147" s="146">
        <v>1723</v>
      </c>
      <c r="G3147" s="146">
        <v>14216</v>
      </c>
      <c r="H3147" s="146">
        <v>7077</v>
      </c>
      <c r="I3147" s="147">
        <v>1.06</v>
      </c>
      <c r="J3147" s="147">
        <v>0.86</v>
      </c>
      <c r="K3147" s="147">
        <v>5.32</v>
      </c>
      <c r="L3147" s="147">
        <v>64.52</v>
      </c>
      <c r="M3147" s="147">
        <v>16.48</v>
      </c>
      <c r="N3147" s="14"/>
    </row>
    <row r="3148" spans="1:14">
      <c r="A3148" s="27"/>
      <c r="B3148" s="163">
        <v>2013</v>
      </c>
      <c r="C3148" s="163"/>
      <c r="D3148" s="146">
        <v>15060</v>
      </c>
      <c r="E3148" s="146">
        <v>16133</v>
      </c>
      <c r="F3148" s="146">
        <v>1815</v>
      </c>
      <c r="G3148" s="146">
        <v>14610</v>
      </c>
      <c r="H3148" s="146">
        <v>7588</v>
      </c>
      <c r="I3148" s="147">
        <v>1.07</v>
      </c>
      <c r="J3148" s="147">
        <v>0.91</v>
      </c>
      <c r="K3148" s="147">
        <v>5.16</v>
      </c>
      <c r="L3148" s="147">
        <v>64.14</v>
      </c>
      <c r="M3148" s="147">
        <v>17.89</v>
      </c>
      <c r="N3148" s="7"/>
    </row>
    <row r="3149" spans="1:14">
      <c r="A3149" s="21"/>
      <c r="B3149" s="144">
        <v>2012</v>
      </c>
      <c r="C3149" s="144"/>
      <c r="D3149" s="146">
        <v>12173</v>
      </c>
      <c r="E3149" s="146">
        <v>13458</v>
      </c>
      <c r="F3149" s="146">
        <v>2016</v>
      </c>
      <c r="G3149" s="146">
        <v>15574</v>
      </c>
      <c r="H3149" s="146">
        <v>8371</v>
      </c>
      <c r="I3149" s="147">
        <v>1.1100000000000001</v>
      </c>
      <c r="J3149" s="147">
        <v>1.1599999999999999</v>
      </c>
      <c r="K3149" s="147">
        <v>6.4</v>
      </c>
      <c r="L3149" s="147">
        <v>82.8</v>
      </c>
      <c r="M3149" s="147">
        <v>18.32</v>
      </c>
      <c r="N3149" s="7"/>
    </row>
    <row r="3150" spans="1:14">
      <c r="A3150" s="21"/>
      <c r="B3150" s="144">
        <v>2011</v>
      </c>
      <c r="C3150" s="144"/>
      <c r="D3150" s="146">
        <v>12233</v>
      </c>
      <c r="E3150" s="146">
        <v>13682</v>
      </c>
      <c r="F3150" s="146">
        <v>2230</v>
      </c>
      <c r="G3150" s="146">
        <v>19200</v>
      </c>
      <c r="H3150" s="146">
        <v>10855</v>
      </c>
      <c r="I3150" s="147">
        <v>1.1200000000000001</v>
      </c>
      <c r="J3150" s="147">
        <v>1.4</v>
      </c>
      <c r="K3150" s="147">
        <v>7.33</v>
      </c>
      <c r="L3150" s="147">
        <v>85.18</v>
      </c>
      <c r="M3150" s="147">
        <v>19.25</v>
      </c>
      <c r="N3150" s="7"/>
    </row>
    <row r="3151" spans="1:14">
      <c r="A3151" s="21"/>
      <c r="B3151" s="144">
        <v>2010</v>
      </c>
      <c r="C3151" s="144"/>
      <c r="D3151" s="146">
        <v>12604</v>
      </c>
      <c r="E3151" s="146">
        <v>14180</v>
      </c>
      <c r="F3151" s="146">
        <v>2470</v>
      </c>
      <c r="G3151" s="146">
        <v>21168</v>
      </c>
      <c r="H3151" s="146">
        <v>12128</v>
      </c>
      <c r="I3151" s="147">
        <v>1.1299999999999999</v>
      </c>
      <c r="J3151" s="147">
        <v>1.49</v>
      </c>
      <c r="K3151" s="147">
        <v>8.02</v>
      </c>
      <c r="L3151" s="147">
        <v>93.58</v>
      </c>
      <c r="M3151" s="147">
        <v>18.71</v>
      </c>
      <c r="N3151" s="7"/>
    </row>
    <row r="3152" spans="1:14">
      <c r="A3152" s="21"/>
      <c r="B3152" s="144">
        <v>2009</v>
      </c>
      <c r="C3152" s="144"/>
      <c r="D3152" s="146">
        <v>13351</v>
      </c>
      <c r="E3152" s="146">
        <v>15092</v>
      </c>
      <c r="F3152" s="146">
        <v>2589</v>
      </c>
      <c r="G3152" s="146">
        <v>26147</v>
      </c>
      <c r="H3152" s="146">
        <v>15597</v>
      </c>
      <c r="I3152" s="147">
        <v>1.1299999999999999</v>
      </c>
      <c r="J3152" s="147">
        <v>1.73</v>
      </c>
      <c r="K3152" s="147">
        <v>8.14</v>
      </c>
      <c r="L3152" s="147">
        <v>80.599999999999994</v>
      </c>
      <c r="M3152" s="147">
        <v>21.3</v>
      </c>
      <c r="N3152" s="7"/>
    </row>
    <row r="3153" spans="1:14">
      <c r="A3153" s="21"/>
      <c r="B3153" s="144">
        <v>2008</v>
      </c>
      <c r="C3153" s="144"/>
      <c r="D3153" s="146">
        <v>13664</v>
      </c>
      <c r="E3153" s="146">
        <v>15527</v>
      </c>
      <c r="F3153" s="146">
        <v>2733</v>
      </c>
      <c r="G3153" s="146">
        <v>28242</v>
      </c>
      <c r="H3153" s="146">
        <v>17091</v>
      </c>
      <c r="I3153" s="147">
        <v>1.1399999999999999</v>
      </c>
      <c r="J3153" s="147">
        <v>1.82</v>
      </c>
      <c r="K3153" s="147">
        <v>8.42</v>
      </c>
      <c r="L3153" s="147">
        <v>81.510000000000005</v>
      </c>
      <c r="M3153" s="147">
        <v>21.58</v>
      </c>
      <c r="N3153" s="7"/>
    </row>
    <row r="3154" spans="1:14">
      <c r="A3154" s="21"/>
      <c r="B3154" s="141" t="s">
        <v>178</v>
      </c>
      <c r="C3154" s="141"/>
      <c r="D3154" s="152"/>
      <c r="E3154" s="152"/>
      <c r="F3154" s="152"/>
      <c r="G3154" s="152"/>
      <c r="H3154" s="152"/>
      <c r="I3154" s="153"/>
      <c r="J3154" s="153"/>
      <c r="K3154" s="153"/>
      <c r="L3154" s="153"/>
      <c r="M3154" s="153"/>
      <c r="N3154" s="14"/>
    </row>
    <row r="3155" spans="1:14">
      <c r="A3155" s="21"/>
      <c r="B3155" s="163">
        <v>2016</v>
      </c>
      <c r="C3155" s="251"/>
      <c r="D3155" s="259">
        <v>8160</v>
      </c>
      <c r="E3155" s="259">
        <v>47027</v>
      </c>
      <c r="F3155" s="259">
        <v>44482</v>
      </c>
      <c r="G3155" s="259">
        <v>707642</v>
      </c>
      <c r="H3155" s="259">
        <v>560093</v>
      </c>
      <c r="I3155" s="260">
        <v>5.76</v>
      </c>
      <c r="J3155" s="260">
        <v>15.05</v>
      </c>
      <c r="K3155" s="260">
        <v>25.94</v>
      </c>
      <c r="L3155" s="260">
        <v>163.08000000000001</v>
      </c>
      <c r="M3155" s="260">
        <v>59.19</v>
      </c>
      <c r="N3155" s="14"/>
    </row>
    <row r="3156" spans="1:14">
      <c r="A3156" s="21"/>
      <c r="B3156" s="163">
        <v>2015</v>
      </c>
      <c r="C3156" s="163"/>
      <c r="D3156" s="259">
        <v>8110</v>
      </c>
      <c r="E3156" s="259">
        <v>45102</v>
      </c>
      <c r="F3156" s="259">
        <v>42644</v>
      </c>
      <c r="G3156" s="259">
        <v>667950</v>
      </c>
      <c r="H3156" s="259">
        <v>528771</v>
      </c>
      <c r="I3156" s="260">
        <v>5.56</v>
      </c>
      <c r="J3156" s="260">
        <v>14.81</v>
      </c>
      <c r="K3156" s="260">
        <v>24.33</v>
      </c>
      <c r="L3156" s="260">
        <v>155.35</v>
      </c>
      <c r="M3156" s="260">
        <v>61.75</v>
      </c>
      <c r="N3156" s="14"/>
    </row>
    <row r="3157" spans="1:14">
      <c r="A3157" s="21"/>
      <c r="B3157" s="163">
        <v>2014</v>
      </c>
      <c r="C3157" s="163"/>
      <c r="D3157" s="146">
        <v>8116</v>
      </c>
      <c r="E3157" s="146">
        <v>44858</v>
      </c>
      <c r="F3157" s="146">
        <v>42452</v>
      </c>
      <c r="G3157" s="146">
        <v>672291</v>
      </c>
      <c r="H3157" s="146">
        <v>534666</v>
      </c>
      <c r="I3157" s="147">
        <v>5.53</v>
      </c>
      <c r="J3157" s="147">
        <v>14.99</v>
      </c>
      <c r="K3157" s="147">
        <v>25.42</v>
      </c>
      <c r="L3157" s="147">
        <v>160.53</v>
      </c>
      <c r="M3157" s="147">
        <v>60.51</v>
      </c>
      <c r="N3157" s="14"/>
    </row>
    <row r="3158" spans="1:14">
      <c r="A3158" s="27"/>
      <c r="B3158" s="163">
        <v>2013</v>
      </c>
      <c r="C3158" s="163"/>
      <c r="D3158" s="146">
        <v>8114</v>
      </c>
      <c r="E3158" s="146">
        <v>45276</v>
      </c>
      <c r="F3158" s="146">
        <v>42871</v>
      </c>
      <c r="G3158" s="146">
        <v>681869</v>
      </c>
      <c r="H3158" s="146">
        <v>537991</v>
      </c>
      <c r="I3158" s="147">
        <v>5.58</v>
      </c>
      <c r="J3158" s="147">
        <v>15.06</v>
      </c>
      <c r="K3158" s="147">
        <v>23.56</v>
      </c>
      <c r="L3158" s="147">
        <v>148.16</v>
      </c>
      <c r="M3158" s="147">
        <v>65.45</v>
      </c>
      <c r="N3158" s="7"/>
    </row>
    <row r="3159" spans="1:14">
      <c r="A3159" s="21"/>
      <c r="B3159" s="144">
        <v>2012</v>
      </c>
      <c r="C3159" s="144"/>
      <c r="D3159" s="146">
        <v>8310</v>
      </c>
      <c r="E3159" s="146">
        <v>48938</v>
      </c>
      <c r="F3159" s="146">
        <v>46542</v>
      </c>
      <c r="G3159" s="146">
        <v>749424</v>
      </c>
      <c r="H3159" s="146">
        <v>590800</v>
      </c>
      <c r="I3159" s="147">
        <v>5.89</v>
      </c>
      <c r="J3159" s="147">
        <v>15.31</v>
      </c>
      <c r="K3159" s="147">
        <v>22.64</v>
      </c>
      <c r="L3159" s="147">
        <v>140.57</v>
      </c>
      <c r="M3159" s="147">
        <v>68.27</v>
      </c>
      <c r="N3159" s="7"/>
    </row>
    <row r="3160" spans="1:14">
      <c r="A3160" s="21"/>
      <c r="B3160" s="144">
        <v>2011</v>
      </c>
      <c r="C3160" s="144"/>
      <c r="D3160" s="146">
        <v>8690</v>
      </c>
      <c r="E3160" s="146">
        <v>55293</v>
      </c>
      <c r="F3160" s="146">
        <v>52824</v>
      </c>
      <c r="G3160" s="146">
        <v>835918</v>
      </c>
      <c r="H3160" s="146">
        <v>664399</v>
      </c>
      <c r="I3160" s="147">
        <v>6.36</v>
      </c>
      <c r="J3160" s="147">
        <v>15.12</v>
      </c>
      <c r="K3160" s="147">
        <v>23.51</v>
      </c>
      <c r="L3160" s="147">
        <v>148.56</v>
      </c>
      <c r="M3160" s="147">
        <v>65.75</v>
      </c>
      <c r="N3160" s="7"/>
    </row>
    <row r="3161" spans="1:14">
      <c r="A3161" s="21"/>
      <c r="B3161" s="144">
        <v>2010</v>
      </c>
      <c r="C3161" s="144"/>
      <c r="D3161" s="146">
        <v>8901</v>
      </c>
      <c r="E3161" s="146">
        <v>58287</v>
      </c>
      <c r="F3161" s="146">
        <v>55821</v>
      </c>
      <c r="G3161" s="146">
        <v>877431</v>
      </c>
      <c r="H3161" s="146">
        <v>702354</v>
      </c>
      <c r="I3161" s="147">
        <v>6.55</v>
      </c>
      <c r="J3161" s="147">
        <v>15.05</v>
      </c>
      <c r="K3161" s="147">
        <v>23.5</v>
      </c>
      <c r="L3161" s="147">
        <v>149.53</v>
      </c>
      <c r="M3161" s="147">
        <v>65.27</v>
      </c>
      <c r="N3161" s="7"/>
    </row>
    <row r="3162" spans="1:14">
      <c r="A3162" s="21"/>
      <c r="B3162" s="144">
        <v>2009</v>
      </c>
      <c r="C3162" s="144"/>
      <c r="D3162" s="146">
        <v>9199</v>
      </c>
      <c r="E3162" s="146">
        <v>61831</v>
      </c>
      <c r="F3162" s="146">
        <v>59225</v>
      </c>
      <c r="G3162" s="146">
        <v>902315</v>
      </c>
      <c r="H3162" s="146">
        <v>711844</v>
      </c>
      <c r="I3162" s="147">
        <v>6.72</v>
      </c>
      <c r="J3162" s="147">
        <v>14.59</v>
      </c>
      <c r="K3162" s="147">
        <v>23.33</v>
      </c>
      <c r="L3162" s="147">
        <v>153.16</v>
      </c>
      <c r="M3162" s="147">
        <v>63.31</v>
      </c>
      <c r="N3162" s="7"/>
    </row>
    <row r="3163" spans="1:14">
      <c r="A3163" s="21"/>
      <c r="B3163" s="144">
        <v>2008</v>
      </c>
      <c r="C3163" s="144"/>
      <c r="D3163" s="146">
        <v>9271</v>
      </c>
      <c r="E3163" s="146">
        <v>64851</v>
      </c>
      <c r="F3163" s="146">
        <v>62324</v>
      </c>
      <c r="G3163" s="146">
        <v>927809</v>
      </c>
      <c r="H3163" s="146">
        <v>729244</v>
      </c>
      <c r="I3163" s="147">
        <v>7</v>
      </c>
      <c r="J3163" s="147">
        <v>14.31</v>
      </c>
      <c r="K3163" s="147">
        <v>23.56</v>
      </c>
      <c r="L3163" s="147">
        <v>158.28</v>
      </c>
      <c r="M3163" s="147">
        <v>61.18</v>
      </c>
      <c r="N3163" s="7"/>
    </row>
    <row r="3164" spans="1:14">
      <c r="A3164" s="21"/>
      <c r="B3164" s="138" t="s">
        <v>11</v>
      </c>
      <c r="C3164" s="138"/>
      <c r="D3164" s="150"/>
      <c r="E3164" s="150"/>
      <c r="F3164" s="150"/>
      <c r="G3164" s="150"/>
      <c r="H3164" s="150"/>
      <c r="I3164" s="151"/>
      <c r="J3164" s="151"/>
      <c r="K3164" s="151"/>
      <c r="L3164" s="151"/>
      <c r="M3164" s="151"/>
      <c r="N3164" s="13"/>
    </row>
    <row r="3165" spans="1:14">
      <c r="A3165" s="21"/>
      <c r="B3165" s="141" t="s">
        <v>179</v>
      </c>
      <c r="C3165" s="141"/>
      <c r="D3165" s="152"/>
      <c r="E3165" s="152"/>
      <c r="F3165" s="152"/>
      <c r="G3165" s="152"/>
      <c r="H3165" s="152"/>
      <c r="I3165" s="153"/>
      <c r="J3165" s="153"/>
      <c r="K3165" s="153"/>
      <c r="L3165" s="153"/>
      <c r="M3165" s="153"/>
      <c r="N3165" s="14"/>
    </row>
    <row r="3166" spans="1:14">
      <c r="A3166" s="21"/>
      <c r="B3166" s="163">
        <v>2016</v>
      </c>
      <c r="C3166" s="251"/>
      <c r="D3166" s="259">
        <v>25093</v>
      </c>
      <c r="E3166" s="259">
        <v>58016</v>
      </c>
      <c r="F3166" s="259">
        <v>39263</v>
      </c>
      <c r="G3166" s="259">
        <v>567796</v>
      </c>
      <c r="H3166" s="259">
        <v>445361</v>
      </c>
      <c r="I3166" s="260">
        <v>2.31</v>
      </c>
      <c r="J3166" s="260">
        <v>9.7899999999999991</v>
      </c>
      <c r="K3166" s="260">
        <v>17.12</v>
      </c>
      <c r="L3166" s="260">
        <v>118.37</v>
      </c>
      <c r="M3166" s="260">
        <v>59.19</v>
      </c>
      <c r="N3166" s="14"/>
    </row>
    <row r="3167" spans="1:14">
      <c r="A3167" s="21"/>
      <c r="B3167" s="163">
        <v>2015</v>
      </c>
      <c r="C3167" s="163"/>
      <c r="D3167" s="259">
        <v>24349</v>
      </c>
      <c r="E3167" s="259">
        <v>56153</v>
      </c>
      <c r="F3167" s="259">
        <v>38178</v>
      </c>
      <c r="G3167" s="259">
        <v>541275</v>
      </c>
      <c r="H3167" s="259">
        <v>424575</v>
      </c>
      <c r="I3167" s="260">
        <v>2.31</v>
      </c>
      <c r="J3167" s="260">
        <v>9.64</v>
      </c>
      <c r="K3167" s="260">
        <v>16.79</v>
      </c>
      <c r="L3167" s="260">
        <v>118.41</v>
      </c>
      <c r="M3167" s="260">
        <v>58.93</v>
      </c>
      <c r="N3167" s="14"/>
    </row>
    <row r="3168" spans="1:14">
      <c r="A3168" s="21"/>
      <c r="B3168" s="163">
        <v>2014</v>
      </c>
      <c r="C3168" s="163"/>
      <c r="D3168" s="146">
        <v>23648</v>
      </c>
      <c r="E3168" s="146">
        <v>54632</v>
      </c>
      <c r="F3168" s="146">
        <v>37422</v>
      </c>
      <c r="G3168" s="146">
        <v>529217</v>
      </c>
      <c r="H3168" s="146">
        <v>415694</v>
      </c>
      <c r="I3168" s="147">
        <v>2.31</v>
      </c>
      <c r="J3168" s="147">
        <v>9.69</v>
      </c>
      <c r="K3168" s="147">
        <v>16.329999999999998</v>
      </c>
      <c r="L3168" s="147">
        <v>115.44</v>
      </c>
      <c r="M3168" s="147">
        <v>62.02</v>
      </c>
      <c r="N3168" s="14"/>
    </row>
    <row r="3169" spans="1:14">
      <c r="A3169" s="27"/>
      <c r="B3169" s="163">
        <v>2013</v>
      </c>
      <c r="C3169" s="163"/>
      <c r="D3169" s="146">
        <v>23160</v>
      </c>
      <c r="E3169" s="146">
        <v>55566</v>
      </c>
      <c r="F3169" s="146">
        <v>38843</v>
      </c>
      <c r="G3169" s="146">
        <v>552793</v>
      </c>
      <c r="H3169" s="146">
        <v>432033</v>
      </c>
      <c r="I3169" s="147">
        <v>2.4</v>
      </c>
      <c r="J3169" s="147">
        <v>9.9499999999999993</v>
      </c>
      <c r="K3169" s="147">
        <v>15.18</v>
      </c>
      <c r="L3169" s="147">
        <v>106.63</v>
      </c>
      <c r="M3169" s="147">
        <v>68.55</v>
      </c>
      <c r="N3169" s="7"/>
    </row>
    <row r="3170" spans="1:14">
      <c r="A3170" s="21"/>
      <c r="B3170" s="144">
        <v>2012</v>
      </c>
      <c r="C3170" s="144"/>
      <c r="D3170" s="146">
        <v>20469</v>
      </c>
      <c r="E3170" s="146">
        <v>55998</v>
      </c>
      <c r="F3170" s="146">
        <v>42160</v>
      </c>
      <c r="G3170" s="146">
        <v>607698</v>
      </c>
      <c r="H3170" s="146">
        <v>477686</v>
      </c>
      <c r="I3170" s="147">
        <v>2.74</v>
      </c>
      <c r="J3170" s="147">
        <v>10.85</v>
      </c>
      <c r="K3170" s="147">
        <v>15.28</v>
      </c>
      <c r="L3170" s="147">
        <v>106</v>
      </c>
      <c r="M3170" s="147">
        <v>73.5</v>
      </c>
      <c r="N3170" s="7"/>
    </row>
    <row r="3171" spans="1:14">
      <c r="A3171" s="21"/>
      <c r="B3171" s="144">
        <v>2011</v>
      </c>
      <c r="C3171" s="144"/>
      <c r="D3171" s="146">
        <v>20907</v>
      </c>
      <c r="E3171" s="146">
        <v>60456</v>
      </c>
      <c r="F3171" s="146">
        <v>46535</v>
      </c>
      <c r="G3171" s="146">
        <v>673104</v>
      </c>
      <c r="H3171" s="146">
        <v>531005</v>
      </c>
      <c r="I3171" s="147">
        <v>2.89</v>
      </c>
      <c r="J3171" s="147">
        <v>11.13</v>
      </c>
      <c r="K3171" s="147">
        <v>17.329999999999998</v>
      </c>
      <c r="L3171" s="147">
        <v>119.8</v>
      </c>
      <c r="M3171" s="147">
        <v>66.84</v>
      </c>
      <c r="N3171" s="7"/>
    </row>
    <row r="3172" spans="1:14">
      <c r="A3172" s="21"/>
      <c r="B3172" s="144">
        <v>2010</v>
      </c>
      <c r="C3172" s="144"/>
      <c r="D3172" s="146">
        <v>21490</v>
      </c>
      <c r="E3172" s="146">
        <v>63986</v>
      </c>
      <c r="F3172" s="146">
        <v>49811</v>
      </c>
      <c r="G3172" s="146">
        <v>723114</v>
      </c>
      <c r="H3172" s="146">
        <v>572369</v>
      </c>
      <c r="I3172" s="147">
        <v>2.98</v>
      </c>
      <c r="J3172" s="147">
        <v>11.3</v>
      </c>
      <c r="K3172" s="147">
        <v>17.64</v>
      </c>
      <c r="L3172" s="147">
        <v>121.48</v>
      </c>
      <c r="M3172" s="147">
        <v>66.23</v>
      </c>
      <c r="N3172" s="7"/>
    </row>
    <row r="3173" spans="1:14">
      <c r="A3173" s="21"/>
      <c r="B3173" s="144">
        <v>2009</v>
      </c>
      <c r="C3173" s="144"/>
      <c r="D3173" s="146">
        <v>22533</v>
      </c>
      <c r="E3173" s="146">
        <v>67725</v>
      </c>
      <c r="F3173" s="146">
        <v>52616</v>
      </c>
      <c r="G3173" s="146">
        <v>744089</v>
      </c>
      <c r="H3173" s="146">
        <v>583544</v>
      </c>
      <c r="I3173" s="147">
        <v>3.01</v>
      </c>
      <c r="J3173" s="147">
        <v>10.99</v>
      </c>
      <c r="K3173" s="147">
        <v>18.04</v>
      </c>
      <c r="L3173" s="147">
        <v>127.57</v>
      </c>
      <c r="M3173" s="147">
        <v>62.03</v>
      </c>
      <c r="N3173" s="7"/>
    </row>
    <row r="3174" spans="1:14">
      <c r="A3174" s="21"/>
      <c r="B3174" s="144">
        <v>2008</v>
      </c>
      <c r="C3174" s="144"/>
      <c r="D3174" s="146">
        <v>22915</v>
      </c>
      <c r="E3174" s="146">
        <v>70214</v>
      </c>
      <c r="F3174" s="146">
        <v>54893</v>
      </c>
      <c r="G3174" s="146">
        <v>755575</v>
      </c>
      <c r="H3174" s="146">
        <v>589406</v>
      </c>
      <c r="I3174" s="147">
        <v>3.06</v>
      </c>
      <c r="J3174" s="147">
        <v>10.76</v>
      </c>
      <c r="K3174" s="147">
        <v>18.37</v>
      </c>
      <c r="L3174" s="147">
        <v>133.44</v>
      </c>
      <c r="M3174" s="147">
        <v>59.17</v>
      </c>
      <c r="N3174" s="7"/>
    </row>
    <row r="3175" spans="1:14">
      <c r="A3175" s="21"/>
      <c r="B3175" s="145" t="s">
        <v>180</v>
      </c>
      <c r="C3175" s="145"/>
      <c r="D3175" s="154"/>
      <c r="E3175" s="154"/>
      <c r="F3175" s="154"/>
      <c r="G3175" s="154"/>
      <c r="H3175" s="154"/>
      <c r="I3175" s="155"/>
      <c r="J3175" s="155"/>
      <c r="K3175" s="155"/>
      <c r="L3175" s="155"/>
      <c r="M3175" s="155"/>
      <c r="N3175" s="15"/>
    </row>
    <row r="3176" spans="1:14">
      <c r="A3176" s="21"/>
      <c r="B3176" s="163">
        <v>2016</v>
      </c>
      <c r="C3176" s="251"/>
      <c r="D3176" s="259">
        <v>24190</v>
      </c>
      <c r="E3176" s="259">
        <v>34356</v>
      </c>
      <c r="F3176" s="259">
        <v>15712</v>
      </c>
      <c r="G3176" s="259">
        <v>174104</v>
      </c>
      <c r="H3176" s="259">
        <v>134349</v>
      </c>
      <c r="I3176" s="260">
        <v>1.42</v>
      </c>
      <c r="J3176" s="260">
        <v>5.07</v>
      </c>
      <c r="K3176" s="260">
        <v>8.9600000000000009</v>
      </c>
      <c r="L3176" s="260">
        <v>80.819999999999993</v>
      </c>
      <c r="M3176" s="260">
        <v>57.04</v>
      </c>
      <c r="N3176" s="15"/>
    </row>
    <row r="3177" spans="1:14">
      <c r="A3177" s="21"/>
      <c r="B3177" s="163">
        <v>2015</v>
      </c>
      <c r="C3177" s="163"/>
      <c r="D3177" s="259">
        <v>23483</v>
      </c>
      <c r="E3177" s="259">
        <v>33300</v>
      </c>
      <c r="F3177" s="259">
        <v>15403</v>
      </c>
      <c r="G3177" s="259">
        <v>165370</v>
      </c>
      <c r="H3177" s="259">
        <v>127394</v>
      </c>
      <c r="I3177" s="260">
        <v>1.42</v>
      </c>
      <c r="J3177" s="260">
        <v>4.97</v>
      </c>
      <c r="K3177" s="260">
        <v>8.4</v>
      </c>
      <c r="L3177" s="260">
        <v>78.209999999999994</v>
      </c>
      <c r="M3177" s="260">
        <v>58.57</v>
      </c>
      <c r="N3177" s="15"/>
    </row>
    <row r="3178" spans="1:14">
      <c r="A3178" s="21"/>
      <c r="B3178" s="163">
        <v>2014</v>
      </c>
      <c r="C3178" s="163"/>
      <c r="D3178" s="146">
        <v>22799</v>
      </c>
      <c r="E3178" s="146">
        <v>32508</v>
      </c>
      <c r="F3178" s="146">
        <v>15334</v>
      </c>
      <c r="G3178" s="146">
        <v>165790</v>
      </c>
      <c r="H3178" s="146">
        <v>127741</v>
      </c>
      <c r="I3178" s="147">
        <v>1.43</v>
      </c>
      <c r="J3178" s="147">
        <v>5.0999999999999996</v>
      </c>
      <c r="K3178" s="147">
        <v>8.18</v>
      </c>
      <c r="L3178" s="147">
        <v>75.62</v>
      </c>
      <c r="M3178" s="147">
        <v>62.47</v>
      </c>
      <c r="N3178" s="15"/>
    </row>
    <row r="3179" spans="1:14">
      <c r="A3179" s="27"/>
      <c r="B3179" s="163">
        <v>2013</v>
      </c>
      <c r="C3179" s="163"/>
      <c r="D3179" s="146">
        <v>22286</v>
      </c>
      <c r="E3179" s="146">
        <v>32290</v>
      </c>
      <c r="F3179" s="146">
        <v>15621</v>
      </c>
      <c r="G3179" s="146">
        <v>165792</v>
      </c>
      <c r="H3179" s="146">
        <v>127482</v>
      </c>
      <c r="I3179" s="147">
        <v>1.45</v>
      </c>
      <c r="J3179" s="147">
        <v>5.13</v>
      </c>
      <c r="K3179" s="147">
        <v>8.1</v>
      </c>
      <c r="L3179" s="147">
        <v>76.3</v>
      </c>
      <c r="M3179" s="147">
        <v>63.36</v>
      </c>
      <c r="N3179" s="7"/>
    </row>
    <row r="3180" spans="1:14">
      <c r="A3180" s="21"/>
      <c r="B3180" s="144">
        <v>2012</v>
      </c>
      <c r="C3180" s="144"/>
      <c r="D3180" s="146">
        <v>19526</v>
      </c>
      <c r="E3180" s="146">
        <v>30369</v>
      </c>
      <c r="F3180" s="146">
        <v>16565</v>
      </c>
      <c r="G3180" s="146">
        <v>177874</v>
      </c>
      <c r="H3180" s="146">
        <v>138248</v>
      </c>
      <c r="I3180" s="147">
        <v>1.56</v>
      </c>
      <c r="J3180" s="147">
        <v>5.86</v>
      </c>
      <c r="K3180" s="147">
        <v>8.34</v>
      </c>
      <c r="L3180" s="147">
        <v>77.680000000000007</v>
      </c>
      <c r="M3180" s="147">
        <v>69.58</v>
      </c>
      <c r="N3180" s="7"/>
    </row>
    <row r="3181" spans="1:14">
      <c r="A3181" s="21"/>
      <c r="B3181" s="144">
        <v>2011</v>
      </c>
      <c r="C3181" s="144"/>
      <c r="D3181" s="146">
        <v>19830</v>
      </c>
      <c r="E3181" s="146">
        <v>31877</v>
      </c>
      <c r="F3181" s="146">
        <v>18008</v>
      </c>
      <c r="G3181" s="146">
        <v>198571</v>
      </c>
      <c r="H3181" s="146">
        <v>155000</v>
      </c>
      <c r="I3181" s="147">
        <v>1.61</v>
      </c>
      <c r="J3181" s="147">
        <v>6.23</v>
      </c>
      <c r="K3181" s="147">
        <v>10.32</v>
      </c>
      <c r="L3181" s="147">
        <v>93.6</v>
      </c>
      <c r="M3181" s="147">
        <v>61.19</v>
      </c>
      <c r="N3181" s="7"/>
    </row>
    <row r="3182" spans="1:14">
      <c r="A3182" s="21"/>
      <c r="B3182" s="144">
        <v>2010</v>
      </c>
      <c r="C3182" s="144"/>
      <c r="D3182" s="146">
        <v>20346</v>
      </c>
      <c r="E3182" s="146">
        <v>33048</v>
      </c>
      <c r="F3182" s="146">
        <v>18989</v>
      </c>
      <c r="G3182" s="146">
        <v>212599</v>
      </c>
      <c r="H3182" s="146">
        <v>166246</v>
      </c>
      <c r="I3182" s="147">
        <v>1.62</v>
      </c>
      <c r="J3182" s="147">
        <v>6.43</v>
      </c>
      <c r="K3182" s="147">
        <v>11.16</v>
      </c>
      <c r="L3182" s="147">
        <v>99.72</v>
      </c>
      <c r="M3182" s="147">
        <v>58.26</v>
      </c>
      <c r="N3182" s="7"/>
    </row>
    <row r="3183" spans="1:14">
      <c r="A3183" s="21"/>
      <c r="B3183" s="144">
        <v>2009</v>
      </c>
      <c r="C3183" s="144"/>
      <c r="D3183" s="146">
        <v>21286</v>
      </c>
      <c r="E3183" s="146">
        <v>34552</v>
      </c>
      <c r="F3183" s="146">
        <v>19599</v>
      </c>
      <c r="G3183" s="146">
        <v>216220</v>
      </c>
      <c r="H3183" s="146">
        <v>167416</v>
      </c>
      <c r="I3183" s="147">
        <v>1.62</v>
      </c>
      <c r="J3183" s="147">
        <v>6.26</v>
      </c>
      <c r="K3183" s="147">
        <v>11.07</v>
      </c>
      <c r="L3183" s="147">
        <v>100.31</v>
      </c>
      <c r="M3183" s="147">
        <v>56.76</v>
      </c>
      <c r="N3183" s="7"/>
    </row>
    <row r="3184" spans="1:14">
      <c r="A3184" s="21"/>
      <c r="B3184" s="144">
        <v>2008</v>
      </c>
      <c r="C3184" s="144"/>
      <c r="D3184" s="146">
        <v>21577</v>
      </c>
      <c r="E3184" s="146">
        <v>35474</v>
      </c>
      <c r="F3184" s="146">
        <v>20289</v>
      </c>
      <c r="G3184" s="146">
        <v>221888</v>
      </c>
      <c r="H3184" s="146">
        <v>170989</v>
      </c>
      <c r="I3184" s="147">
        <v>1.64</v>
      </c>
      <c r="J3184" s="147">
        <v>6.25</v>
      </c>
      <c r="K3184" s="147">
        <v>11.67</v>
      </c>
      <c r="L3184" s="147">
        <v>106.7</v>
      </c>
      <c r="M3184" s="147">
        <v>53.3</v>
      </c>
      <c r="N3184" s="7"/>
    </row>
    <row r="3185" spans="1:14">
      <c r="A3185" s="21"/>
      <c r="B3185" s="145" t="s">
        <v>181</v>
      </c>
      <c r="C3185" s="145"/>
      <c r="D3185" s="154"/>
      <c r="E3185" s="154"/>
      <c r="F3185" s="154"/>
      <c r="G3185" s="154"/>
      <c r="H3185" s="154"/>
      <c r="I3185" s="155"/>
      <c r="J3185" s="155"/>
      <c r="K3185" s="155"/>
      <c r="L3185" s="155"/>
      <c r="M3185" s="155"/>
      <c r="N3185" s="15"/>
    </row>
    <row r="3186" spans="1:14">
      <c r="A3186" s="21"/>
      <c r="B3186" s="163">
        <v>2016</v>
      </c>
      <c r="C3186" s="251"/>
      <c r="D3186" s="259">
        <v>791</v>
      </c>
      <c r="E3186" s="259">
        <v>14431</v>
      </c>
      <c r="F3186" s="259">
        <v>14335</v>
      </c>
      <c r="G3186" s="259">
        <v>218989</v>
      </c>
      <c r="H3186" s="259">
        <v>174261</v>
      </c>
      <c r="I3186" s="260">
        <v>18.239999999999998</v>
      </c>
      <c r="J3186" s="260">
        <v>15.17</v>
      </c>
      <c r="K3186" s="260">
        <v>24.93</v>
      </c>
      <c r="L3186" s="260">
        <v>163.22</v>
      </c>
      <c r="M3186" s="260">
        <v>64.25</v>
      </c>
      <c r="N3186" s="15"/>
    </row>
    <row r="3187" spans="1:14">
      <c r="A3187" s="21"/>
      <c r="B3187" s="163">
        <v>2015</v>
      </c>
      <c r="C3187" s="163"/>
      <c r="D3187" s="259">
        <v>754</v>
      </c>
      <c r="E3187" s="259">
        <v>13925</v>
      </c>
      <c r="F3187" s="259">
        <v>13872</v>
      </c>
      <c r="G3187" s="259">
        <v>206856</v>
      </c>
      <c r="H3187" s="259">
        <v>164457</v>
      </c>
      <c r="I3187" s="260">
        <v>18.47</v>
      </c>
      <c r="J3187" s="260">
        <v>14.86</v>
      </c>
      <c r="K3187" s="260">
        <v>22.52</v>
      </c>
      <c r="L3187" s="260">
        <v>151.03</v>
      </c>
      <c r="M3187" s="260">
        <v>69.78</v>
      </c>
      <c r="N3187" s="15"/>
    </row>
    <row r="3188" spans="1:14">
      <c r="A3188" s="21"/>
      <c r="B3188" s="163">
        <v>2014</v>
      </c>
      <c r="C3188" s="163"/>
      <c r="D3188" s="146">
        <v>744</v>
      </c>
      <c r="E3188" s="146">
        <v>13480</v>
      </c>
      <c r="F3188" s="146">
        <v>13447</v>
      </c>
      <c r="G3188" s="146">
        <v>204443</v>
      </c>
      <c r="H3188" s="146">
        <v>162684</v>
      </c>
      <c r="I3188" s="147">
        <v>18.12</v>
      </c>
      <c r="J3188" s="147">
        <v>15.17</v>
      </c>
      <c r="K3188" s="147">
        <v>23</v>
      </c>
      <c r="L3188" s="147">
        <v>151.28</v>
      </c>
      <c r="M3188" s="147">
        <v>71.45</v>
      </c>
      <c r="N3188" s="15"/>
    </row>
    <row r="3189" spans="1:14">
      <c r="A3189" s="27"/>
      <c r="B3189" s="163">
        <v>2013</v>
      </c>
      <c r="C3189" s="163"/>
      <c r="D3189" s="146">
        <v>762</v>
      </c>
      <c r="E3189" s="146">
        <v>13836</v>
      </c>
      <c r="F3189" s="146">
        <v>13793</v>
      </c>
      <c r="G3189" s="146">
        <v>208920</v>
      </c>
      <c r="H3189" s="146">
        <v>165718</v>
      </c>
      <c r="I3189" s="147">
        <v>18.16</v>
      </c>
      <c r="J3189" s="147">
        <v>15.1</v>
      </c>
      <c r="K3189" s="147">
        <v>20.89</v>
      </c>
      <c r="L3189" s="147">
        <v>137.9</v>
      </c>
      <c r="M3189" s="147">
        <v>77.77</v>
      </c>
      <c r="N3189" s="7"/>
    </row>
    <row r="3190" spans="1:14">
      <c r="A3190" s="21"/>
      <c r="B3190" s="144">
        <v>2012</v>
      </c>
      <c r="C3190" s="144"/>
      <c r="D3190" s="146">
        <v>821</v>
      </c>
      <c r="E3190" s="146">
        <v>15139</v>
      </c>
      <c r="F3190" s="146">
        <v>15109</v>
      </c>
      <c r="G3190" s="146">
        <v>231953</v>
      </c>
      <c r="H3190" s="146">
        <v>184777</v>
      </c>
      <c r="I3190" s="147">
        <v>18.440000000000001</v>
      </c>
      <c r="J3190" s="147">
        <v>15.32</v>
      </c>
      <c r="K3190" s="147">
        <v>20.2</v>
      </c>
      <c r="L3190" s="147">
        <v>131.56</v>
      </c>
      <c r="M3190" s="147">
        <v>80.099999999999994</v>
      </c>
      <c r="N3190" s="7"/>
    </row>
    <row r="3191" spans="1:14">
      <c r="A3191" s="21"/>
      <c r="B3191" s="144">
        <v>2011</v>
      </c>
      <c r="C3191" s="144"/>
      <c r="D3191" s="146">
        <v>947</v>
      </c>
      <c r="E3191" s="146">
        <v>17515</v>
      </c>
      <c r="F3191" s="146">
        <v>17469</v>
      </c>
      <c r="G3191" s="146">
        <v>266034</v>
      </c>
      <c r="H3191" s="146">
        <v>211485</v>
      </c>
      <c r="I3191" s="147">
        <v>18.5</v>
      </c>
      <c r="J3191" s="147">
        <v>15.19</v>
      </c>
      <c r="K3191" s="147">
        <v>21.36</v>
      </c>
      <c r="L3191" s="147">
        <v>140.27000000000001</v>
      </c>
      <c r="M3191" s="147">
        <v>73.790000000000006</v>
      </c>
      <c r="N3191" s="7"/>
    </row>
    <row r="3192" spans="1:14">
      <c r="A3192" s="21"/>
      <c r="B3192" s="144">
        <v>2010</v>
      </c>
      <c r="C3192" s="144"/>
      <c r="D3192" s="146">
        <v>1009</v>
      </c>
      <c r="E3192" s="146">
        <v>18810</v>
      </c>
      <c r="F3192" s="146">
        <v>18708</v>
      </c>
      <c r="G3192" s="146">
        <v>278392</v>
      </c>
      <c r="H3192" s="146">
        <v>222898</v>
      </c>
      <c r="I3192" s="147">
        <v>18.64</v>
      </c>
      <c r="J3192" s="147">
        <v>14.8</v>
      </c>
      <c r="K3192" s="147">
        <v>20.38</v>
      </c>
      <c r="L3192" s="147">
        <v>136.94999999999999</v>
      </c>
      <c r="M3192" s="147">
        <v>74.88</v>
      </c>
      <c r="N3192" s="7"/>
    </row>
    <row r="3193" spans="1:14">
      <c r="A3193" s="21"/>
      <c r="B3193" s="144">
        <v>2009</v>
      </c>
      <c r="C3193" s="144"/>
      <c r="D3193" s="146">
        <v>1102</v>
      </c>
      <c r="E3193" s="146">
        <v>20536</v>
      </c>
      <c r="F3193" s="146">
        <v>20392</v>
      </c>
      <c r="G3193" s="146">
        <v>298933</v>
      </c>
      <c r="H3193" s="146">
        <v>236583</v>
      </c>
      <c r="I3193" s="147">
        <v>18.64</v>
      </c>
      <c r="J3193" s="147">
        <v>14.56</v>
      </c>
      <c r="K3193" s="147">
        <v>21.38</v>
      </c>
      <c r="L3193" s="147">
        <v>145.85</v>
      </c>
      <c r="M3193" s="147">
        <v>68.959999999999994</v>
      </c>
      <c r="N3193" s="7"/>
    </row>
    <row r="3194" spans="1:14">
      <c r="A3194" s="21"/>
      <c r="B3194" s="144">
        <v>2008</v>
      </c>
      <c r="C3194" s="144"/>
      <c r="D3194" s="146">
        <v>1175</v>
      </c>
      <c r="E3194" s="146">
        <v>21605</v>
      </c>
      <c r="F3194" s="146">
        <v>21523</v>
      </c>
      <c r="G3194" s="146">
        <v>307144</v>
      </c>
      <c r="H3194" s="146">
        <v>241307</v>
      </c>
      <c r="I3194" s="147">
        <v>18.39</v>
      </c>
      <c r="J3194" s="147">
        <v>14.22</v>
      </c>
      <c r="K3194" s="147">
        <v>21.36</v>
      </c>
      <c r="L3194" s="147">
        <v>149.66999999999999</v>
      </c>
      <c r="M3194" s="147">
        <v>67.02</v>
      </c>
      <c r="N3194" s="7"/>
    </row>
    <row r="3195" spans="1:14">
      <c r="A3195" s="21"/>
      <c r="B3195" s="145" t="s">
        <v>182</v>
      </c>
      <c r="C3195" s="145"/>
      <c r="D3195" s="154"/>
      <c r="E3195" s="154"/>
      <c r="F3195" s="154"/>
      <c r="G3195" s="154"/>
      <c r="H3195" s="154"/>
      <c r="I3195" s="155"/>
      <c r="J3195" s="155"/>
      <c r="K3195" s="155"/>
      <c r="L3195" s="155"/>
      <c r="M3195" s="155"/>
      <c r="N3195" s="15"/>
    </row>
    <row r="3196" spans="1:14">
      <c r="A3196" s="21"/>
      <c r="B3196" s="163">
        <v>2016</v>
      </c>
      <c r="C3196" s="251"/>
      <c r="D3196" s="259">
        <v>112</v>
      </c>
      <c r="E3196" s="259">
        <v>9229</v>
      </c>
      <c r="F3196" s="259">
        <v>9216</v>
      </c>
      <c r="G3196" s="259">
        <v>174702</v>
      </c>
      <c r="H3196" s="259">
        <v>136752</v>
      </c>
      <c r="I3196" s="260">
        <v>82.4</v>
      </c>
      <c r="J3196" s="260">
        <v>18.93</v>
      </c>
      <c r="K3196" s="260">
        <v>35.28</v>
      </c>
      <c r="L3196" s="260">
        <v>186.11</v>
      </c>
      <c r="M3196" s="260">
        <v>55.78</v>
      </c>
      <c r="N3196" s="15"/>
    </row>
    <row r="3197" spans="1:14">
      <c r="A3197" s="21"/>
      <c r="B3197" s="163">
        <v>2015</v>
      </c>
      <c r="C3197" s="163"/>
      <c r="D3197" s="259">
        <v>112</v>
      </c>
      <c r="E3197" s="259">
        <v>8928</v>
      </c>
      <c r="F3197" s="259">
        <v>8903</v>
      </c>
      <c r="G3197" s="259">
        <v>169048</v>
      </c>
      <c r="H3197" s="259">
        <v>132724</v>
      </c>
      <c r="I3197" s="260">
        <v>79.709999999999994</v>
      </c>
      <c r="J3197" s="260">
        <v>18.93</v>
      </c>
      <c r="K3197" s="260">
        <v>39.15</v>
      </c>
      <c r="L3197" s="260">
        <v>206.17</v>
      </c>
      <c r="M3197" s="260">
        <v>49.76</v>
      </c>
      <c r="N3197" s="15"/>
    </row>
    <row r="3198" spans="1:14">
      <c r="A3198" s="21"/>
      <c r="B3198" s="163">
        <v>2014</v>
      </c>
      <c r="C3198" s="163"/>
      <c r="D3198" s="146">
        <v>105</v>
      </c>
      <c r="E3198" s="146">
        <v>8644</v>
      </c>
      <c r="F3198" s="146">
        <v>8641</v>
      </c>
      <c r="G3198" s="146">
        <v>158984</v>
      </c>
      <c r="H3198" s="146">
        <v>125269</v>
      </c>
      <c r="I3198" s="147">
        <v>82.32</v>
      </c>
      <c r="J3198" s="147">
        <v>18.39</v>
      </c>
      <c r="K3198" s="147">
        <v>36.56</v>
      </c>
      <c r="L3198" s="147">
        <v>198.73</v>
      </c>
      <c r="M3198" s="147">
        <v>52.68</v>
      </c>
      <c r="N3198" s="15"/>
    </row>
    <row r="3199" spans="1:14">
      <c r="A3199" s="27"/>
      <c r="B3199" s="163">
        <v>2013</v>
      </c>
      <c r="C3199" s="163"/>
      <c r="D3199" s="146">
        <v>112</v>
      </c>
      <c r="E3199" s="146">
        <v>9440</v>
      </c>
      <c r="F3199" s="146">
        <v>9429</v>
      </c>
      <c r="G3199" s="146">
        <v>178082</v>
      </c>
      <c r="H3199" s="146">
        <v>138833</v>
      </c>
      <c r="I3199" s="147">
        <v>84.29</v>
      </c>
      <c r="J3199" s="147">
        <v>18.86</v>
      </c>
      <c r="K3199" s="147">
        <v>31.01</v>
      </c>
      <c r="L3199" s="147">
        <v>164.2</v>
      </c>
      <c r="M3199" s="147">
        <v>64.489999999999995</v>
      </c>
      <c r="N3199" s="7"/>
    </row>
    <row r="3200" spans="1:14">
      <c r="A3200" s="21"/>
      <c r="B3200" s="144">
        <v>2012</v>
      </c>
      <c r="C3200" s="144"/>
      <c r="D3200" s="146">
        <v>122</v>
      </c>
      <c r="E3200" s="146">
        <v>10490</v>
      </c>
      <c r="F3200" s="146">
        <v>10486</v>
      </c>
      <c r="G3200" s="146">
        <v>197872</v>
      </c>
      <c r="H3200" s="146">
        <v>154661</v>
      </c>
      <c r="I3200" s="147">
        <v>85.98</v>
      </c>
      <c r="J3200" s="147">
        <v>18.86</v>
      </c>
      <c r="K3200" s="147">
        <v>28.27</v>
      </c>
      <c r="L3200" s="147">
        <v>149.81</v>
      </c>
      <c r="M3200" s="147">
        <v>70.28</v>
      </c>
      <c r="N3200" s="7"/>
    </row>
    <row r="3201" spans="1:14">
      <c r="A3201" s="21"/>
      <c r="B3201" s="144">
        <v>2011</v>
      </c>
      <c r="C3201" s="144"/>
      <c r="D3201" s="146">
        <v>130</v>
      </c>
      <c r="E3201" s="146">
        <v>11064</v>
      </c>
      <c r="F3201" s="146">
        <v>11058</v>
      </c>
      <c r="G3201" s="146">
        <v>208500</v>
      </c>
      <c r="H3201" s="146">
        <v>164521</v>
      </c>
      <c r="I3201" s="147">
        <v>85.11</v>
      </c>
      <c r="J3201" s="147">
        <v>18.84</v>
      </c>
      <c r="K3201" s="147">
        <v>31.13</v>
      </c>
      <c r="L3201" s="147">
        <v>165.12</v>
      </c>
      <c r="M3201" s="147">
        <v>64.760000000000005</v>
      </c>
      <c r="N3201" s="7"/>
    </row>
    <row r="3202" spans="1:14">
      <c r="A3202" s="21"/>
      <c r="B3202" s="144">
        <v>2010</v>
      </c>
      <c r="C3202" s="144"/>
      <c r="D3202" s="146">
        <v>135</v>
      </c>
      <c r="E3202" s="146">
        <v>12128</v>
      </c>
      <c r="F3202" s="146">
        <v>12114</v>
      </c>
      <c r="G3202" s="146">
        <v>232122</v>
      </c>
      <c r="H3202" s="146">
        <v>183226</v>
      </c>
      <c r="I3202" s="147">
        <v>89.84</v>
      </c>
      <c r="J3202" s="147">
        <v>19.14</v>
      </c>
      <c r="K3202" s="147">
        <v>31.01</v>
      </c>
      <c r="L3202" s="147">
        <v>161.84</v>
      </c>
      <c r="M3202" s="147">
        <v>65.37</v>
      </c>
      <c r="N3202" s="7"/>
    </row>
    <row r="3203" spans="1:14">
      <c r="A3203" s="21"/>
      <c r="B3203" s="144">
        <v>2009</v>
      </c>
      <c r="C3203" s="144"/>
      <c r="D3203" s="146">
        <v>145</v>
      </c>
      <c r="E3203" s="146">
        <v>12637</v>
      </c>
      <c r="F3203" s="146">
        <v>12625</v>
      </c>
      <c r="G3203" s="146">
        <v>228937</v>
      </c>
      <c r="H3203" s="146">
        <v>179545</v>
      </c>
      <c r="I3203" s="147">
        <v>87.15</v>
      </c>
      <c r="J3203" s="147">
        <v>18.12</v>
      </c>
      <c r="K3203" s="147">
        <v>31.69</v>
      </c>
      <c r="L3203" s="147">
        <v>174.74</v>
      </c>
      <c r="M3203" s="147">
        <v>59.44</v>
      </c>
      <c r="N3203" s="7"/>
    </row>
    <row r="3204" spans="1:14">
      <c r="A3204" s="21"/>
      <c r="B3204" s="144">
        <v>2008</v>
      </c>
      <c r="C3204" s="144"/>
      <c r="D3204" s="146">
        <v>163</v>
      </c>
      <c r="E3204" s="146">
        <v>13135</v>
      </c>
      <c r="F3204" s="146">
        <v>13081</v>
      </c>
      <c r="G3204" s="146">
        <v>226544</v>
      </c>
      <c r="H3204" s="146">
        <v>177110</v>
      </c>
      <c r="I3204" s="147">
        <v>80.58</v>
      </c>
      <c r="J3204" s="147">
        <v>17.25</v>
      </c>
      <c r="K3204" s="147">
        <v>31.54</v>
      </c>
      <c r="L3204" s="147">
        <v>182.1</v>
      </c>
      <c r="M3204" s="147">
        <v>56.31</v>
      </c>
      <c r="N3204" s="7"/>
    </row>
    <row r="3205" spans="1:14">
      <c r="A3205" s="21"/>
      <c r="B3205" s="141" t="s">
        <v>183</v>
      </c>
      <c r="C3205" s="141"/>
      <c r="D3205" s="152"/>
      <c r="E3205" s="152"/>
      <c r="F3205" s="152"/>
      <c r="G3205" s="152"/>
      <c r="H3205" s="152"/>
      <c r="I3205" s="153"/>
      <c r="J3205" s="153"/>
      <c r="K3205" s="153"/>
      <c r="L3205" s="153"/>
      <c r="M3205" s="153"/>
      <c r="N3205" s="14"/>
    </row>
    <row r="3206" spans="1:14">
      <c r="A3206" s="21"/>
      <c r="B3206" s="163">
        <v>2016</v>
      </c>
      <c r="C3206" s="251"/>
      <c r="D3206" s="259">
        <v>15</v>
      </c>
      <c r="E3206" s="259">
        <v>6865</v>
      </c>
      <c r="F3206" s="259">
        <v>6865</v>
      </c>
      <c r="G3206" s="259">
        <v>155203</v>
      </c>
      <c r="H3206" s="259">
        <v>122287</v>
      </c>
      <c r="I3206" s="260">
        <v>457.67</v>
      </c>
      <c r="J3206" s="260">
        <v>22.61</v>
      </c>
      <c r="K3206" s="260">
        <v>47.94</v>
      </c>
      <c r="L3206" s="260">
        <v>212.06</v>
      </c>
      <c r="M3206" s="260">
        <v>46.13</v>
      </c>
      <c r="N3206" s="14"/>
    </row>
    <row r="3207" spans="1:14">
      <c r="A3207" s="21"/>
      <c r="B3207" s="163">
        <v>2015</v>
      </c>
      <c r="C3207" s="163"/>
      <c r="D3207" s="259">
        <v>12</v>
      </c>
      <c r="E3207" s="259">
        <v>6140</v>
      </c>
      <c r="F3207" s="259">
        <v>6139</v>
      </c>
      <c r="G3207" s="259">
        <v>141441</v>
      </c>
      <c r="H3207" s="259">
        <v>111599</v>
      </c>
      <c r="I3207" s="260">
        <v>511.67</v>
      </c>
      <c r="J3207" s="260">
        <v>23.04</v>
      </c>
      <c r="K3207" s="260">
        <v>40.26</v>
      </c>
      <c r="L3207" s="260">
        <v>174.74</v>
      </c>
      <c r="M3207" s="260">
        <v>55.7</v>
      </c>
      <c r="N3207" s="14"/>
    </row>
    <row r="3208" spans="1:14">
      <c r="A3208" s="21"/>
      <c r="B3208" s="163">
        <v>2014</v>
      </c>
      <c r="C3208" s="163"/>
      <c r="D3208" s="146">
        <v>14</v>
      </c>
      <c r="E3208" s="146">
        <v>6753</v>
      </c>
      <c r="F3208" s="146">
        <v>6753</v>
      </c>
      <c r="G3208" s="146">
        <v>157290</v>
      </c>
      <c r="H3208" s="146">
        <v>126050</v>
      </c>
      <c r="I3208" s="147">
        <v>482.36</v>
      </c>
      <c r="J3208" s="147">
        <v>23.29</v>
      </c>
      <c r="K3208" s="147">
        <v>49.82</v>
      </c>
      <c r="L3208" s="147">
        <v>213.9</v>
      </c>
      <c r="M3208" s="147">
        <v>45.73</v>
      </c>
      <c r="N3208" s="14"/>
    </row>
    <row r="3209" spans="1:14">
      <c r="A3209" s="27"/>
      <c r="B3209" s="163">
        <v>2013</v>
      </c>
      <c r="C3209" s="163"/>
      <c r="D3209" s="146">
        <v>14</v>
      </c>
      <c r="E3209" s="146">
        <v>5843</v>
      </c>
      <c r="F3209" s="146">
        <v>5843</v>
      </c>
      <c r="G3209" s="146">
        <v>143686</v>
      </c>
      <c r="H3209" s="146">
        <v>113547</v>
      </c>
      <c r="I3209" s="147">
        <v>417.36</v>
      </c>
      <c r="J3209" s="147">
        <v>24.59</v>
      </c>
      <c r="K3209" s="147">
        <v>52.54</v>
      </c>
      <c r="L3209" s="147">
        <v>213.64</v>
      </c>
      <c r="M3209" s="147">
        <v>45.32</v>
      </c>
      <c r="N3209" s="7"/>
    </row>
    <row r="3210" spans="1:14">
      <c r="A3210" s="21"/>
      <c r="B3210" s="144">
        <v>2012</v>
      </c>
      <c r="C3210" s="144"/>
      <c r="D3210" s="146">
        <v>14</v>
      </c>
      <c r="E3210" s="146">
        <v>6398</v>
      </c>
      <c r="F3210" s="146">
        <v>6398</v>
      </c>
      <c r="G3210" s="146">
        <v>157299</v>
      </c>
      <c r="H3210" s="146">
        <v>121486</v>
      </c>
      <c r="I3210" s="147">
        <v>457</v>
      </c>
      <c r="J3210" s="147">
        <v>24.59</v>
      </c>
      <c r="K3210" s="147">
        <v>52.86</v>
      </c>
      <c r="L3210" s="147">
        <v>214.99</v>
      </c>
      <c r="M3210" s="147">
        <v>44.18</v>
      </c>
      <c r="N3210" s="7"/>
    </row>
    <row r="3211" spans="1:14">
      <c r="A3211" s="21"/>
      <c r="B3211" s="144">
        <v>2011</v>
      </c>
      <c r="C3211" s="144"/>
      <c r="D3211" s="146">
        <v>16</v>
      </c>
      <c r="E3211" s="146">
        <v>8519</v>
      </c>
      <c r="F3211" s="146">
        <v>8519</v>
      </c>
      <c r="G3211" s="146">
        <v>182014</v>
      </c>
      <c r="H3211" s="146">
        <v>144249</v>
      </c>
      <c r="I3211" s="147">
        <v>532.44000000000005</v>
      </c>
      <c r="J3211" s="147">
        <v>21.37</v>
      </c>
      <c r="K3211" s="147">
        <v>41.39</v>
      </c>
      <c r="L3211" s="147">
        <v>193.73</v>
      </c>
      <c r="M3211" s="147">
        <v>49.99</v>
      </c>
      <c r="N3211" s="7"/>
    </row>
    <row r="3212" spans="1:14">
      <c r="A3212" s="21"/>
      <c r="B3212" s="144">
        <v>2010</v>
      </c>
      <c r="C3212" s="144"/>
      <c r="D3212" s="146">
        <v>15</v>
      </c>
      <c r="E3212" s="146">
        <v>8481</v>
      </c>
      <c r="F3212" s="146">
        <v>8480</v>
      </c>
      <c r="G3212" s="146">
        <v>175486</v>
      </c>
      <c r="H3212" s="146">
        <v>142113</v>
      </c>
      <c r="I3212" s="147">
        <v>565.4</v>
      </c>
      <c r="J3212" s="147">
        <v>20.69</v>
      </c>
      <c r="K3212" s="147">
        <v>41.89</v>
      </c>
      <c r="L3212" s="147">
        <v>202.45</v>
      </c>
      <c r="M3212" s="147">
        <v>47.98</v>
      </c>
      <c r="N3212" s="7"/>
    </row>
    <row r="3213" spans="1:14">
      <c r="A3213" s="21"/>
      <c r="B3213" s="144">
        <v>2009</v>
      </c>
      <c r="C3213" s="144"/>
      <c r="D3213" s="146">
        <v>17</v>
      </c>
      <c r="E3213" s="146">
        <v>9198</v>
      </c>
      <c r="F3213" s="146">
        <v>9198</v>
      </c>
      <c r="G3213" s="146">
        <v>184373</v>
      </c>
      <c r="H3213" s="146">
        <v>143897</v>
      </c>
      <c r="I3213" s="147">
        <v>541.05999999999995</v>
      </c>
      <c r="J3213" s="147">
        <v>20.04</v>
      </c>
      <c r="K3213" s="147">
        <v>37.380000000000003</v>
      </c>
      <c r="L3213" s="147">
        <v>186.5</v>
      </c>
      <c r="M3213" s="147">
        <v>52.93</v>
      </c>
      <c r="N3213" s="7"/>
    </row>
    <row r="3214" spans="1:14">
      <c r="A3214" s="21"/>
      <c r="B3214" s="144">
        <v>2008</v>
      </c>
      <c r="C3214" s="144"/>
      <c r="D3214" s="146">
        <v>20</v>
      </c>
      <c r="E3214" s="146">
        <v>10164</v>
      </c>
      <c r="F3214" s="146">
        <v>10164</v>
      </c>
      <c r="G3214" s="146">
        <v>200475</v>
      </c>
      <c r="H3214" s="146">
        <v>156929</v>
      </c>
      <c r="I3214" s="147">
        <v>508.2</v>
      </c>
      <c r="J3214" s="147">
        <v>19.72</v>
      </c>
      <c r="K3214" s="147">
        <v>36.33</v>
      </c>
      <c r="L3214" s="147">
        <v>184.17</v>
      </c>
      <c r="M3214" s="147">
        <v>54.12</v>
      </c>
      <c r="N3214" s="7"/>
    </row>
    <row r="3215" spans="1:14" ht="5.0999999999999996" customHeight="1" thickBot="1">
      <c r="A3215" s="21"/>
      <c r="B3215" s="156"/>
      <c r="C3215" s="156"/>
      <c r="D3215" s="157"/>
      <c r="E3215" s="158"/>
      <c r="F3215" s="158"/>
      <c r="G3215" s="158"/>
      <c r="H3215" s="158"/>
      <c r="I3215" s="159"/>
      <c r="J3215" s="159"/>
      <c r="K3215" s="159"/>
      <c r="L3215" s="159"/>
      <c r="M3215" s="159"/>
      <c r="N3215" s="3"/>
    </row>
    <row r="3216" spans="1:14" ht="15.75" thickTop="1">
      <c r="B3216" s="262" t="s">
        <v>480</v>
      </c>
      <c r="C3216" s="262"/>
      <c r="D3216" s="262"/>
      <c r="E3216" s="263"/>
      <c r="F3216" s="263"/>
      <c r="G3216" s="263"/>
      <c r="H3216" s="263"/>
      <c r="I3216" s="264"/>
      <c r="J3216" s="264"/>
      <c r="K3216" s="264"/>
      <c r="L3216" s="264"/>
      <c r="M3216" s="264"/>
      <c r="N3216" s="265"/>
    </row>
  </sheetData>
  <sheetProtection sheet="1" objects="1" scenarios="1"/>
  <mergeCells count="15">
    <mergeCell ref="D8:D11"/>
    <mergeCell ref="J8:J11"/>
    <mergeCell ref="K8:K11"/>
    <mergeCell ref="B8:C12"/>
    <mergeCell ref="E5:F5"/>
    <mergeCell ref="H5:I5"/>
    <mergeCell ref="L5:M5"/>
    <mergeCell ref="M8:M11"/>
    <mergeCell ref="E8:E11"/>
    <mergeCell ref="F8:F11"/>
    <mergeCell ref="G8:G11"/>
    <mergeCell ref="H8:H11"/>
    <mergeCell ref="K3:K5"/>
    <mergeCell ref="L8:L11"/>
    <mergeCell ref="I8:I11"/>
  </mergeCells>
  <conditionalFormatting sqref="D29:D36 D18:D25 D38:D46 D49:D57 D59:D67 D89:D97 D100:D108 D110:D118 D120:D128 D130:D138 D140:D148 D150:D158 D160:D168 D171:D179 D182:D190 D192:D200 D203:D211 D243:D251 D254:D262 D264:D272 D274:D282 D284:D292 D294:D302 D304:D312 D314:D322 D325:D333 D336:D344 D346:D354 D357:D365 D397:D405 D408:D416 D418:D426 D428:D436 D438:D446 D448:D456 D458:D466 D468:D476 D479:D487 D490:D498 D500:D508 D511:D519 D551:D559 D562:D570 D572:D580 D582:D590 D592:D600 D602:D610 D612:D620 D622:D630 D633:D641 D644:D652 D654:D662 D665:D673 D705:D713 D716:D724 D726:D734 D736:D744 D746:D754 D756:D764 D766:D774 D776:D784 D787:D795 D798:D806 D808:D816 D819:D827 D859:D867 D870:D878 D880:D888 D890:D898 D900:D908 D910:D918 D920:D928 D930:D938 D941:D949 D952:D960 D962:D970 D973:D981 D1013:D1021 D1024:D1032 D1034:D1042 D1044:D1052 D1054:D1062 D1064:D1072 D1074:D1082 D1084:D1092 D1095:D1103 D1106:D1114 D1116:D1124 D1127:D1135 D1167:D1175 D1178:D1186 D1188:D1196 D1198:D1206 D1208:D1216 D1218:D1226 D1228:D1236 D1238:D1246 D1249:D1257 D1260:D1268 D1270:D1278 D1281:D1289 D1321:D1329 D1332:D1340 D1342:D1350 D1352:D1360 D1362:D1370 D1372:D1380 D1382:D1390 D1392:D1400 D1403:D1411 D1414:D1422 D1424:D1432 D1435:D1443 D1475:D1483 D1486:D1494 D1496:D1504 D1506:D1514 D1516:D1524 D1526:D1534 D1536:D1544 D1546:D1554 D1557:D1565 D1568:D1576 D1578:D1586 D1589:D1597 D1629:D1637 D1640:D1648 D1650:D1658 D1660:D1668 D1670:D1678 D1680:D1688 D1690:D1698 D1700:D1708 D1711:D1719 D1722:D1730 D1732:D1740 D1743:D1751 D1783:D1791 D1794:D1802 D1804:D1812 D1814:D1822 D1824:D1832 D1834:D1842 D1844:D1852 D1854:D1862 D1865:D1873 D1876:D1884 D1886:D1894 D1897:D1905 D1937:D1945 D1948:D1956 D1958:D1966 D1968:D1976 D1978:D1986 D1988:D1996 D1998:D2006 D2008:D2016 D2019:D2027 D2030:D2038 D2040:D2048 D2051:D2059 D2091:D2099 D2102:D2110 D2112:D2120 D2122:D2130 D2132:D2140 D2142:D2150 D2152:D2160 D2162:D2170 D2173:D2181 D2184:D2192 D2194:D2202 D2205:D2213 D2245:D2253 D2256:D2264 D2266:D2274 D2276:D2284 D2286:D2294 D2296:D2304 D2306:D2314 D2316:D2324 D2327:D2335 D2338:D2346 D2348:D2356 D2359:D2367 D2399:D2407 D2410:D2418 D2420:D2428 D2430:D2438 D2440:D2448 D2450:D2458 D2460:D2468 D2470:D2478 D2481:D2489 D2492:D2500 D2502:D2510 D2513:D2521 D2553:D2561 D2564:D2572 D2574:D2582 D2584:D2592 D2594:D2602 D2604:D2612 D2614:D2622 D2624:D2632 D2647:D2655 D2657:D2665 D2668:D2676 D2708:D2716 D2719:D2727 D2730:D2738 D2740:D2748 D2751:D2759 D2791:D2799 D2802:D2810 D2813:D2821 D2823:D2831 D2834:D2842 D2874:D2882 D2885:D2893 D2896:D2904 D2906:D2914 D2917:D2925 D2957:D2965 D2968:D2976 D2979:D2987 D2989:D2997 D3000:D3008 D3040:D3048 D3051:D3059 D3062:D3070 D3072:D3080 D3083:D3091 D3123:D3131 D3134:D3142 D3145:D3153 D3155:D3163 D3166:D3174 D3206:D3214 D2636:D2644 D69:D77 D79:D87 D213:D221 D223:D231 D233:D241 D367:D375 D377:D385 D387:D395 D521:D529 D531:D539 D541:D549 D675:D683 D685:D693 D695:D703 D829:D837 D839:D847 D849:D857 D983:D991 D993:D1001 D1003:D1011 D1137:D1145 D1147:D1155 D1157:D1165 D1291:D1299 D1301:D1309 D1311:D1319 D1445:D1453 D1455:D1463 D1465:D1473 D1599:D1607 D1609:D1617 D1619:D1627 D1753:D1761 D1763:D1771 D1773:D1781 D1907:D1915 D1917:D1925 D1927:D1935 D2061:D2069 D2071:D2079 D2081:D2089 D2215:D2223 D2225:D2233 D2235:D2243 D2369:D2377 D2379:D2387 D2389:D2397 D2523:D2531 D2533:D2541 D2543:D2551 D2678:D2686 D2688:D2696 D2698:D2706 D2771:D2779 D2761:D2769 D2781:D2789 D2927:D2935 D2937:D2945 D2947:D2955 D2864:D2872 D2854:D2862 D2844:D2852 D3093:D3101 D3103:D3111 D3113:D3121 D3030:D3038 D3020:D3028 D3010:D3018 D3196:D3204 D3186:D3194 D3176:D3184">
    <cfRule type="expression" dxfId="2704" priority="8881" stopIfTrue="1">
      <formula>$L$5=$D$8</formula>
    </cfRule>
  </conditionalFormatting>
  <conditionalFormatting sqref="E29:E36 E18:E25 E38:E46 E49:E57 E59:E67 E89:E97 E100:E108 E110:E118 E120:E128 E130:E138 E140:E148 E150:E158 E160:E168 E171:E179 E182:E190 E192:E200 E203:E211 E243:E251 E254:E262 E264:E272 E274:E282 E284:E292 E294:E302 E304:E312 E314:E322 E325:E333 E336:E344 E346:E354 E357:E365 E397:E405 E408:E416 E418:E426 E428:E436 E438:E446 E448:E456 E458:E466 E468:E476 E479:E487 E490:E498 E500:E508 E511:E519 E551:E559 E562:E570 E572:E580 E582:E590 E592:E600 E602:E610 E612:E620 E622:E630 E633:E641 E644:E652 E654:E662 E665:E673 E705:E713 E716:E724 E726:E734 E736:E744 E746:E754 E756:E764 E766:E774 E776:E784 E787:E795 E798:E806 E808:E816 E819:E827 E859:E867 E870:E878 E880:E888 E890:E898 E900:E908 E910:E918 E920:E928 E930:E938 E941:E949 E952:E960 E962:E970 E973:E981 E1013:E1021 E1024:E1032 E1034:E1042 E1044:E1052 E1054:E1062 E1064:E1072 E1074:E1082 E1084:E1092 E1095:E1103 E1106:E1114 E1116:E1124 E1127:E1135 E1167:E1175 E1178:E1186 E1188:E1196 E1198:E1206 E1208:E1216 E1218:E1226 E1228:E1236 E1238:E1246 E1249:E1257 E1260:E1268 E1270:E1278 E1281:E1289 E1321:E1329 E1332:E1340 E1342:E1350 E1352:E1360 E1362:E1370 E1372:E1380 E1382:E1390 E1392:E1400 E1403:E1411 E1414:E1422 E1424:E1432 E1435:E1443 E1475:E1483 E1486:E1494 E1496:E1504 E1506:E1514 E1516:E1524 E1526:E1534 E1536:E1544 E1546:E1554 E1557:E1565 E1568:E1576 E1578:E1586 E1589:E1597 E1629:E1637 E1640:E1648 E1650:E1658 E1660:E1668 E1670:E1678 E1680:E1688 E1690:E1698 E1700:E1708 E1711:E1719 E1722:E1730 E1732:E1740 E1743:E1751 E1783:E1791 E1794:E1802 E1804:E1812 E1814:E1822 E1824:E1832 E1834:E1842 E1844:E1852 E1854:E1862 E1865:E1873 E1876:E1884 E1886:E1894 E1897:E1905 E1937:E1945 E1948:E1956 E1958:E1966 E1968:E1976 E1978:E1986 E1988:E1996 E1998:E2006 E2008:E2016 E2019:E2027 E2030:E2038 E2040:E2048 E2051:E2059 E2091:E2099 E2102:E2110 E2112:E2120 E2122:E2130 E2132:E2140 E2142:E2150 E2152:E2160 E2162:E2170 E2173:E2181 E2184:E2192 E2194:E2202 E2205:E2213 E2245:E2253 E2256:E2264 E2266:E2274 E2276:E2284 E2286:E2294 E2296:E2304 E2306:E2314 E2316:E2324 E2327:E2335 E2338:E2346 E2348:E2356 E2359:E2367 E2399:E2407 E2410:E2418 E2420:E2428 E2430:E2438 E2440:E2448 E2450:E2458 E2460:E2468 E2470:E2478 E2481:E2489 E2492:E2500 E2502:E2510 E2513:E2521 E2553:E2561 E2564:E2572 E2574:E2582 E2584:E2592 E2594:E2602 E2604:E2612 E2614:E2622 E2624:E2632 E2647:E2655 E2657:E2665 E2668:E2676 E2708:E2716 E2719:E2727 E2730:E2738 E2740:E2748 E2751:E2759 E2791:E2799 E2802:E2810 E2813:E2821 E2823:E2831 E2834:E2842 E2874:E2882 E2885:E2893 E2896:E2904 E2906:E2914 E2917:E2925 E2957:E2965 E2968:E2976 E2979:E2987 E2989:E2997 E3000:E3008 E3040:E3048 E3051:E3059 E3062:E3070 E3072:E3080 E3083:E3091 E3123:E3131 E3134:E3142 E3145:E3153 E3155:E3163 E3166:E3174 E3206:E3214 E2636:E2644 E69:E77 E79:E87 E213:E221 E223:E231 E233:E241 E367:E375 E377:E385 E387:E395 E521:E529 E531:E539 E541:E549 E675:E683 E685:E693 E695:E703 E829:E837 E839:E847 E849:E857 E983:E991 E993:E1001 E1003:E1011 E1137:E1145 E1147:E1155 E1157:E1165 E1291:E1299 E1301:E1309 E1311:E1319 E1445:E1453 E1455:E1463 E1465:E1473 E1599:E1607 E1609:E1617 E1619:E1627 E1753:E1761 E1763:E1771 E1773:E1781 E1907:E1915 E1917:E1925 E1927:E1935 E2061:E2069 E2071:E2079 E2081:E2089 E2215:E2223 E2225:E2233 E2235:E2243 E2369:E2377 E2379:E2387 E2389:E2397 E2523:E2531 E2533:E2541 E2543:E2551 E2678:E2686 E2688:E2696 E2698:E2706 E2771:E2779 E2761:E2769 E2781:E2789 E2927:E2935 E2937:E2945 E2947:E2955 E2864:E2872 E2854:E2862 E2844:E2852 E3093:E3101 E3103:E3111 E3113:E3121 E3030:E3038 E3020:E3028 E3010:E3018 E3196:E3204 E3186:E3194 E3176:E3184">
    <cfRule type="expression" dxfId="2703" priority="8880" stopIfTrue="1">
      <formula>$E$8=$L$5</formula>
    </cfRule>
  </conditionalFormatting>
  <conditionalFormatting sqref="F29:F36 F18:F25 F38:F46 F49:F57 F59:F67 F89:F97 F100:F108 F110:F118 F120:F128 F130:F138 F140:F148 F150:F158 F160:F168 F171:F179 F182:F190 F192:F200 F203:F211 F243:F251 F254:F262 F264:F272 F274:F282 F284:F292 F294:F302 F304:F312 F314:F322 F325:F333 F336:F344 F346:F354 F357:F365 F397:F405 F408:F416 F418:F426 F428:F436 F438:F446 F448:F456 F458:F466 F468:F476 F479:F487 F490:F498 F500:F508 F511:F519 F551:F559 F562:F570 F572:F580 F582:F590 F592:F600 F602:F610 F612:F620 F622:F630 F633:F641 F644:F652 F654:F662 F665:F673 F705:F713 F716:F724 F726:F734 F736:F744 F746:F754 F756:F764 F766:F774 F776:F784 F787:F795 F798:F806 F808:F816 F819:F827 F859:F867 F870:F878 F880:F888 F890:F898 F900:F908 F910:F918 F920:F928 F930:F938 F941:F949 F952:F960 F962:F970 F973:F981 F1013:F1021 F1024:F1032 F1034:F1042 F1044:F1052 F1054:F1062 F1064:F1072 F1074:F1082 F1084:F1092 F1095:F1103 F1106:F1114 F1116:F1124 F1127:F1135 F1167:F1175 F1178:F1186 F1188:F1196 F1198:F1206 F1208:F1216 F1218:F1226 F1228:F1236 F1238:F1246 F1249:F1257 F1260:F1268 F1270:F1278 F1281:F1289 F1321:F1329 F1332:F1340 F1342:F1350 F1352:F1360 F1362:F1370 F1372:F1380 F1382:F1390 F1392:F1400 F1403:F1411 F1414:F1422 F1424:F1432 F1435:F1443 F1475:F1483 F1486:F1494 F1496:F1504 F1506:F1514 F1516:F1524 F1526:F1534 F1536:F1544 F1546:F1554 F1557:F1565 F1568:F1576 F1578:F1586 F1589:F1597 F1629:F1637 F1640:F1648 F1650:F1658 F1660:F1668 F1670:F1678 F1680:F1688 F1690:F1698 F1700:F1708 F1711:F1719 F1722:F1730 F1732:F1740 F1743:F1751 F1783:F1791 F1794:F1802 F1804:F1812 F1814:F1822 F1824:F1832 F1834:F1842 F1844:F1852 F1854:F1862 F1865:F1873 F1876:F1884 F1886:F1894 F1897:F1905 F1937:F1945 F1948:F1956 F1958:F1966 F1968:F1976 F1978:F1986 F1988:F1996 F1998:F2006 F2008:F2016 F2019:F2027 F2030:F2038 F2040:F2048 F2051:F2059 F2091:F2099 F2102:F2110 F2112:F2120 F2122:F2130 F2132:F2140 F2142:F2150 F2152:F2160 F2162:F2170 F2173:F2181 F2184:F2192 F2194:F2202 F2205:F2213 F2245:F2253 F2256:F2264 F2266:F2274 F2276:F2284 F2286:F2294 F2296:F2304 F2306:F2314 F2316:F2324 F2327:F2335 F2338:F2346 F2348:F2356 F2359:F2367 F2399:F2407 F2410:F2418 F2420:F2428 F2430:F2438 F2440:F2448 F2450:F2458 F2460:F2468 F2470:F2478 F2481:F2489 F2492:F2500 F2502:F2510 F2513:F2521 F2553:F2561 F2564:F2572 F2574:F2582 F2584:F2592 F2594:F2602 F2604:F2612 F2614:F2622 F2624:F2632 F2647:F2655 F2657:F2665 F2668:F2676 F2708:F2716 F2719:F2727 F2730:F2738 F2740:F2748 F2751:F2759 F2791:F2799 F2802:F2810 F2813:F2821 F2823:F2831 F2834:F2842 F2874:F2882 F2885:F2893 F2896:F2904 F2906:F2914 F2917:F2925 F2957:F2965 F2968:F2976 F2979:F2987 F2989:F2997 F3000:F3008 F3040:F3048 F3051:F3059 F3062:F3070 F3072:F3080 F3083:F3091 F3123:F3131 F3134:F3142 F3145:F3153 F3155:F3163 F3166:F3174 F3206:F3214 F2636:F2644 F69:F77 F79:F87 F213:F221 F223:F231 F233:F241 F367:F375 F377:F385 F387:F395 F521:F529 F531:F539 F541:F549 F675:F683 F685:F693 F695:F703 F829:F837 F839:F847 F849:F857 F983:F991 F993:F1001 F1003:F1011 F1137:F1145 F1147:F1155 F1157:F1165 F1291:F1299 F1301:F1309 F1311:F1319 F1445:F1453 F1455:F1463 F1465:F1473 F1599:F1607 F1609:F1617 F1619:F1627 F1753:F1761 F1763:F1771 F1773:F1781 F1907:F1915 F1917:F1925 F1927:F1935 F2061:F2069 F2071:F2079 F2081:F2089 F2215:F2223 F2225:F2233 F2235:F2243 F2369:F2377 F2379:F2387 F2389:F2397 F2523:F2531 F2533:F2541 F2543:F2551 F2678:F2686 F2688:F2696 F2698:F2706 F2771:F2779 F2761:F2769 F2781:F2789 F2927:F2935 F2937:F2945 F2947:F2955 F2864:F2872 F2854:F2862 F2844:F2852 F3093:F3101 F3103:F3111 F3113:F3121 F3030:F3038 F3020:F3028 F3010:F3018 F3196:F3204 F3186:F3194 F3176:F3184">
    <cfRule type="expression" dxfId="2702" priority="8879" stopIfTrue="1">
      <formula>$F$8=$L$5</formula>
    </cfRule>
  </conditionalFormatting>
  <conditionalFormatting sqref="G29:G36 G18:G25 G38:G46 G49:G57 G59:G67 G89:G97 G100:G108 G110:G118 G120:G128 G130:G138 G140:G148 G150:G158 G160:G168 G171:G179 G182:G190 G192:G200 G203:G211 G243:G251 G254:G262 G264:G272 G274:G282 G284:G292 G294:G302 G304:G312 G314:G322 G325:G333 G336:G344 G346:G354 G357:G365 G397:G405 G408:G416 G418:G426 G428:G436 G438:G446 G448:G456 G458:G466 G468:G476 G479:G487 G490:G498 G500:G508 G511:G519 G551:G559 G562:G570 G572:G580 G582:G590 G592:G600 G602:G610 G612:G620 G622:G630 G633:G641 G644:G652 G654:G662 G665:G673 G705:G713 G716:G724 G726:G734 G736:G744 G746:G754 G756:G764 G766:G774 G776:G784 G787:G795 G798:G806 G808:G816 G819:G827 G859:G867 G870:G878 G880:G888 G890:G898 G900:G908 G910:G918 G920:G928 G930:G938 G941:G949 G952:G960 G962:G970 G973:G981 G1013:G1021 G1024:G1032 G1034:G1042 G1044:G1052 G1054:G1062 G1064:G1072 G1074:G1082 G1084:G1092 G1095:G1103 G1106:G1114 G1116:G1124 G1127:G1135 G1167:G1175 G1178:G1186 G1188:G1196 G1198:G1206 G1208:G1216 G1218:G1226 G1228:G1236 G1238:G1246 G1249:G1257 G1260:G1268 G1270:G1278 G1281:G1289 G1321:G1329 G1332:G1340 G1342:G1350 G1352:G1360 G1362:G1370 G1372:G1380 G1382:G1390 G1392:G1400 G1403:G1411 G1414:G1422 G1424:G1432 G1435:G1443 G1475:G1483 G1486:G1494 G1496:G1504 G1506:G1514 G1516:G1524 G1526:G1534 G1536:G1544 G1546:G1554 G1557:G1565 G1568:G1576 G1578:G1586 G1589:G1597 G1629:G1637 G1640:G1648 G1650:G1658 G1660:G1668 G1670:G1678 G1680:G1688 G1690:G1698 G1700:G1708 G1711:G1719 G1722:G1730 G1732:G1740 G1743:G1751 G1783:G1791 G1794:G1802 G1804:G1812 G1814:G1822 G1824:G1832 G1834:G1842 G1844:G1852 G1854:G1862 G1865:G1873 G1876:G1884 G1886:G1894 G1897:G1905 G1937:G1945 G1948:G1956 G1958:G1966 G1968:G1976 G1978:G1986 G1988:G1996 G1998:G2006 G2008:G2016 G2019:G2027 G2030:G2038 G2040:G2048 G2051:G2059 G2091:G2099 G2102:G2110 G2112:G2120 G2122:G2130 G2132:G2140 G2142:G2150 G2152:G2160 G2162:G2170 G2173:G2181 G2184:G2192 G2194:G2202 G2205:G2213 G2245:G2253 G2256:G2264 G2266:G2274 G2276:G2284 G2286:G2294 G2296:G2304 G2306:G2314 G2316:G2324 G2327:G2335 G2338:G2346 G2348:G2356 G2359:G2367 G2399:G2407 G2410:G2418 G2420:G2428 G2430:G2438 G2440:G2448 G2450:G2458 G2460:G2468 G2470:G2478 G2481:G2489 G2492:G2500 G2502:G2510 G2513:G2521 G2553:G2561 G2564:G2572 G2574:G2582 G2584:G2592 G2594:G2602 G2604:G2612 G2614:G2622 G2624:G2632 G2647:G2655 G2657:G2665 G2668:G2676 G2708:G2716 G2719:G2727 G2730:G2738 G2740:G2748 G2751:G2759 G2791:G2799 G2802:G2810 G2813:G2821 G2823:G2831 G2834:G2842 G2874:G2882 G2885:G2893 G2896:G2904 G2906:G2914 G2917:G2925 G2957:G2965 G2968:G2976 G2979:G2987 G2989:G2997 G3000:G3008 G3040:G3048 G3051:G3059 G3062:G3070 G3072:G3080 G3083:G3091 G3123:G3131 G3134:G3142 G3145:G3153 G3155:G3163 G3166:G3174 G3206:G3214 G2636:G2644 G69:G77 G79:G87 G213:G221 G223:G231 G233:G241 G367:G375 G377:G385 G387:G395 G521:G529 G531:G539 G541:G549 G675:G683 G685:G693 G695:G703 G829:G837 G839:G847 G849:G857 G983:G991 G993:G1001 G1003:G1011 G1137:G1145 G1147:G1155 G1157:G1165 G1291:G1299 G1301:G1309 G1311:G1319 G1445:G1453 G1455:G1463 G1465:G1473 G1599:G1607 G1609:G1617 G1619:G1627 G1753:G1761 G1763:G1771 G1773:G1781 G1907:G1915 G1917:G1925 G1927:G1935 G2061:G2069 G2071:G2079 G2081:G2089 G2215:G2223 G2225:G2233 G2235:G2243 G2369:G2377 G2379:G2387 G2389:G2397 G2523:G2531 G2533:G2541 G2543:G2551 G2678:G2686 G2688:G2696 G2698:G2706 G2771:G2779 G2761:G2769 G2781:G2789 G2927:G2935 G2937:G2945 G2947:G2955 G2864:G2872 G2854:G2862 G2844:G2852 G3093:G3101 G3103:G3111 G3113:G3121 G3030:G3038 G3020:G3028 G3010:G3018 G3196:G3204 G3186:G3194 G3176:G3184">
    <cfRule type="expression" dxfId="2701" priority="8878" stopIfTrue="1">
      <formula>$G$8=$L$5</formula>
    </cfRule>
  </conditionalFormatting>
  <conditionalFormatting sqref="H29:H36 H18:H25 H38:H46 H49:H57 H59:H67 H89:H97 H100:H108 H110:H118 H120:H128 H130:H138 H140:H148 H150:H158 H160:H168 H171:H179 H182:H190 H192:H200 H203:H211 H243:H251 H254:H262 H264:H272 H274:H282 H284:H292 H294:H302 H304:H312 H314:H322 H325:H333 H336:H344 H346:H354 H357:H365 H397:H405 H408:H416 H418:H426 H428:H436 H438:H446 H448:H456 H458:H466 H468:H476 H479:H487 H490:H498 H500:H508 H511:H519 H551:H559 H562:H570 H572:H580 H582:H590 H592:H600 H602:H610 H612:H620 H622:H630 H633:H641 H644:H652 H654:H662 H665:H673 H705:H713 H716:H724 H726:H734 H736:H744 H746:H754 H756:H764 H766:H774 H776:H784 H787:H795 H798:H806 H808:H816 H819:H827 H859:H867 H870:H878 H880:H888 H890:H898 H900:H908 H910:H918 H920:H928 H930:H938 H941:H949 H952:H960 H962:H970 H973:H981 H1013:H1021 H1024:H1032 H1034:H1042 H1044:H1052 H1054:H1062 H1064:H1072 H1074:H1082 H1084:H1092 H1095:H1103 H1106:H1114 H1116:H1124 H1127:H1135 H1167:H1175 H1178:H1186 H1188:H1196 H1198:H1206 H1208:H1216 H1218:H1226 H1228:H1236 H1238:H1246 H1249:H1257 H1260:H1268 H1270:H1278 H1281:H1289 H1321:H1329 H1332:H1340 H1342:H1350 H1352:H1360 H1362:H1370 H1372:H1380 H1382:H1390 H1392:H1400 H1403:H1411 H1414:H1422 H1424:H1432 H1435:H1443 H1475:H1483 H1486:H1494 H1496:H1504 H1506:H1514 H1516:H1524 H1526:H1534 H1536:H1544 H1546:H1554 H1557:H1565 H1568:H1576 H1578:H1586 H1589:H1597 H1629:H1637 H1640:H1648 H1650:H1658 H1660:H1668 H1670:H1678 H1680:H1688 H1690:H1698 H1700:H1708 H1711:H1719 H1722:H1730 H1732:H1740 H1743:H1751 H1783:H1791 H1794:H1802 H1804:H1812 H1814:H1822 H1824:H1832 H1834:H1842 H1844:H1852 H1854:H1862 H1865:H1873 H1876:H1884 H1886:H1894 H1897:H1905 H1937:H1945 H1948:H1956 H1958:H1966 H1968:H1976 H1978:H1986 H1988:H1996 H1998:H2006 H2008:H2016 H2019:H2027 H2030:H2038 H2040:H2048 H2051:H2059 H2091:H2099 H2102:H2110 H2112:H2120 H2122:H2130 H2132:H2140 H2142:H2150 H2152:H2160 H2162:H2170 H2173:H2181 H2184:H2192 H2194:H2202 H2205:H2213 H2245:H2253 H2256:H2264 H2266:H2274 H2276:H2284 H2286:H2294 H2296:H2304 H2306:H2314 H2316:H2324 H2327:H2335 H2338:H2346 H2348:H2356 H2359:H2367 H2399:H2407 H2410:H2418 H2420:H2428 H2430:H2438 H2440:H2448 H2450:H2458 H2460:H2468 H2470:H2478 H2481:H2489 H2492:H2500 H2502:H2510 H2513:H2521 H2553:H2561 H2564:H2572 H2574:H2582 H2584:H2592 H2594:H2602 H2604:H2612 H2614:H2622 H2624:H2632 H2647:H2655 H2657:H2665 H2668:H2676 H2708:H2716 H2719:H2727 H2730:H2738 H2740:H2748 H2751:H2759 H2791:H2799 H2802:H2810 H2813:H2821 H2823:H2831 H2834:H2842 H2874:H2882 H2885:H2893 H2896:H2904 H2906:H2914 H2917:H2925 H2957:H2965 H2968:H2976 H2979:H2987 H2989:H2997 H3000:H3008 H3040:H3048 H3051:H3059 H3062:H3070 H3072:H3080 H3083:H3091 H3123:H3131 H3134:H3142 H3145:H3153 H3155:H3163 H3166:H3174 H3206:H3214 H2636:H2644 H69:H77 H79:H87 H213:H221 H223:H231 H233:H241 H367:H375 H377:H385 H387:H395 H521:H529 H531:H539 H541:H549 H675:H683 H685:H693 H695:H703 H829:H837 H839:H847 H849:H857 H983:H991 H993:H1001 H1003:H1011 H1137:H1145 H1147:H1155 H1157:H1165 H1291:H1299 H1301:H1309 H1311:H1319 H1445:H1453 H1455:H1463 H1465:H1473 H1599:H1607 H1609:H1617 H1619:H1627 H1753:H1761 H1763:H1771 H1773:H1781 H1907:H1915 H1917:H1925 H1927:H1935 H2061:H2069 H2071:H2079 H2081:H2089 H2215:H2223 H2225:H2233 H2235:H2243 H2369:H2377 H2379:H2387 H2389:H2397 H2523:H2531 H2533:H2541 H2543:H2551 H2678:H2686 H2688:H2696 H2698:H2706 H2771:H2779 H2761:H2769 H2781:H2789 H2927:H2935 H2937:H2945 H2947:H2955 H2864:H2872 H2854:H2862 H2844:H2852 H3093:H3101 H3103:H3111 H3113:H3121 H3030:H3038 H3020:H3028 H3010:H3018 H3196:H3204 H3186:H3194 H3176:H3184">
    <cfRule type="expression" dxfId="2700" priority="8877" stopIfTrue="1">
      <formula>$H$8=$L$5</formula>
    </cfRule>
  </conditionalFormatting>
  <conditionalFormatting sqref="I29:I36 I18:I25 I38:I46 I49:I57 I59:I67 I89:I97 I100:I108 I110:I118 I120:I128 I130:I138 I140:I148 I150:I158 I160:I168 I171:I179 I182:I190 I192:I200 I203:I211 I243:I251 I254:I262 I264:I272 I274:I282 I284:I292 I294:I302 I304:I312 I314:I322 I325:I333 I336:I344 I346:I354 I357:I365 I397:I405 I408:I416 I418:I426 I428:I436 I438:I446 I448:I456 I458:I466 I468:I476 I479:I487 I490:I498 I500:I508 I511:I519 I551:I559 I562:I570 I572:I580 I582:I590 I592:I600 I602:I610 I612:I620 I622:I630 I633:I641 I644:I652 I654:I662 I665:I673 I705:I713 I716:I724 I726:I734 I736:I744 I746:I754 I756:I764 I766:I774 I776:I784 I787:I795 I798:I806 I808:I816 I819:I827 I859:I867 I870:I878 I880:I888 I890:I898 I900:I908 I910:I918 I920:I928 I930:I938 I941:I949 I952:I960 I962:I970 I973:I981 I1013:I1021 I1024:I1032 I1034:I1042 I1044:I1052 I1054:I1062 I1064:I1072 I1074:I1082 I1084:I1092 I1095:I1103 I1106:I1114 I1116:I1124 I1127:I1135 I1167:I1175 I1178:I1186 I1188:I1196 I1198:I1206 I1208:I1216 I1218:I1226 I1228:I1236 I1238:I1246 I1249:I1257 I1260:I1268 I1270:I1278 I1281:I1289 I1321:I1329 I1332:I1340 I1342:I1350 I1352:I1360 I1362:I1370 I1372:I1380 I1382:I1390 I1392:I1400 I1403:I1411 I1414:I1422 I1424:I1432 I1435:I1443 I1475:I1483 I1486:I1494 I1496:I1504 I1506:I1514 I1516:I1524 I1526:I1534 I1536:I1544 I1546:I1554 I1557:I1565 I1568:I1576 I1578:I1586 I1589:I1597 I1629:I1637 I1640:I1648 I1650:I1658 I1660:I1668 I1670:I1678 I1680:I1688 I1690:I1698 I1700:I1708 I1711:I1719 I1722:I1730 I1732:I1740 I1743:I1751 I1783:I1791 I1794:I1802 I1804:I1812 I1814:I1822 I1824:I1832 I1834:I1842 I1844:I1852 I1854:I1862 I1865:I1873 I1876:I1884 I1886:I1894 I1897:I1905 I1937:I1945 I1948:I1956 I1958:I1966 I1968:I1976 I1978:I1986 I1988:I1996 I1998:I2006 I2008:I2016 I2019:I2027 I2030:I2038 I2040:I2048 I2051:I2059 I2091:I2099 I2102:I2110 I2112:I2120 I2122:I2130 I2132:I2140 I2142:I2150 I2152:I2160 I2162:I2170 I2173:I2181 I2184:I2192 I2194:I2202 I2205:I2213 I2245:I2253 I2256:I2264 I2266:I2274 I2276:I2284 I2286:I2294 I2296:I2304 I2306:I2314 I2316:I2324 I2327:I2335 I2338:I2346 I2348:I2356 I2359:I2367 I2399:I2407 I2410:I2418 I2420:I2428 I2430:I2438 I2440:I2448 I2450:I2458 I2460:I2468 I2470:I2478 I2481:I2489 I2492:I2500 I2502:I2510 I2513:I2521 I2553:I2561 I2564:I2572 I2574:I2582 I2584:I2592 I2594:I2602 I2604:I2612 I2614:I2622 I2624:I2632 I2647:I2655 I2657:I2665 I2668:I2676 I2708:I2716 I2719:I2727 I2730:I2738 I2740:I2748 I2751:I2759 I2791:I2799 I2802:I2810 I2813:I2821 I2823:I2831 I2834:I2842 I2874:I2882 I2885:I2893 I2896:I2904 I2906:I2914 I2917:I2925 I2957:I2965 I2968:I2976 I2979:I2987 I2989:I2997 I3000:I3008 I3040:I3048 I3051:I3059 I3062:I3070 I3072:I3080 I3083:I3091 I3123:I3131 I3134:I3142 I3145:I3153 I3155:I3163 I3166:I3174 I3206:I3214 I2636:I2644 I69:I77 I79:I87 I213:I221 I223:I231 I233:I241 I367:I375 I377:I385 I387:I395 I521:I529 I531:I539 I541:I549 I675:I683 I685:I693 I695:I703 I829:I837 I839:I847 I849:I857 I983:I991 I993:I1001 I1003:I1011 I1137:I1145 I1147:I1155 I1157:I1165 I1291:I1299 I1301:I1309 I1311:I1319 I1445:I1453 I1455:I1463 I1465:I1473 I1599:I1607 I1609:I1617 I1619:I1627 I1753:I1761 I1763:I1771 I1773:I1781 I1907:I1915 I1917:I1925 I1927:I1935 I2061:I2069 I2071:I2079 I2081:I2089 I2215:I2223 I2225:I2233 I2235:I2243 I2369:I2377 I2379:I2387 I2389:I2397 I2523:I2531 I2533:I2541 I2543:I2551 I2678:I2686 I2688:I2696 I2698:I2706 I2771:I2779 I2761:I2769 I2781:I2789 I2927:I2935 I2937:I2945 I2947:I2955 I2864:I2872 I2854:I2862 I2844:I2852 I3093:I3101 I3103:I3111 I3113:I3121 I3030:I3038 I3020:I3028 I3010:I3018 I3196:I3204 I3186:I3194 I3176:I3184">
    <cfRule type="expression" dxfId="2699" priority="8876" stopIfTrue="1">
      <formula>$I$8=$L$5</formula>
    </cfRule>
  </conditionalFormatting>
  <conditionalFormatting sqref="J29:J36 J18:J25 J38:J46 J49:J57 J59:J67 J89:J97 J100:J108 J110:J118 J120:J128 J130:J138 J140:J148 J150:J158 J160:J168 J171:J179 J182:J190 J192:J200 J203:J211 J243:J251 J254:J262 J264:J272 J274:J282 J284:J292 J294:J302 J304:J312 J314:J322 J325:J333 J336:J344 J346:J354 J357:J365 J397:J405 J408:J416 J418:J426 J428:J436 J438:J446 J448:J456 J458:J466 J468:J476 J479:J487 J490:J498 J500:J508 J511:J519 J551:J559 J562:J570 J572:J580 J582:J590 J592:J600 J602:J610 J612:J620 J622:J630 J633:J641 J644:J652 J654:J662 J665:J673 J705:J713 J716:J724 J726:J734 J736:J744 J746:J754 J756:J764 J766:J774 J776:J784 J787:J795 J798:J806 J808:J816 J819:J827 J859:J867 J870:J878 J880:J888 J890:J898 J900:J908 J910:J918 J920:J928 J930:J938 J941:J949 J952:J960 J962:J970 J973:J981 J1013:J1021 J1024:J1032 J1034:J1042 J1044:J1052 J1054:J1062 J1064:J1072 J1074:J1082 J1084:J1092 J1095:J1103 J1106:J1114 J1116:J1124 J1127:J1135 J1167:J1175 J1178:J1186 J1188:J1196 J1198:J1206 J1208:J1216 J1218:J1226 J1228:J1236 J1238:J1246 J1249:J1257 J1260:J1268 J1270:J1278 J1281:J1289 J1321:J1329 J1332:J1340 J1342:J1350 J1352:J1360 J1362:J1370 J1372:J1380 J1382:J1390 J1392:J1400 J1403:J1411 J1414:J1422 J1424:J1432 J1435:J1443 J1475:J1483 J1486:J1494 J1496:J1504 J1506:J1514 J1516:J1524 J1526:J1534 J1536:J1544 J1546:J1554 J1557:J1565 J1568:J1576 J1578:J1586 J1589:J1597 J1629:J1637 J1640:J1648 J1650:J1658 J1660:J1668 J1670:J1678 J1680:J1688 J1690:J1698 J1700:J1708 J1711:J1719 J1722:J1730 J1732:J1740 J1743:J1751 J1783:J1791 J1794:J1802 J1804:J1812 J1814:J1822 J1824:J1832 J1834:J1842 J1844:J1852 J1854:J1862 J1865:J1873 J1876:J1884 J1886:J1894 J1897:J1905 J1937:J1945 J1948:J1956 J1958:J1966 J1968:J1976 J1978:J1986 J1988:J1996 J1998:J2006 J2008:J2016 J2019:J2027 J2030:J2038 J2040:J2048 J2051:J2059 J2091:J2099 J2102:J2110 J2112:J2120 J2122:J2130 J2132:J2140 J2142:J2150 J2152:J2160 J2162:J2170 J2173:J2181 J2184:J2192 J2194:J2202 J2205:J2213 J2245:J2253 J2256:J2264 J2266:J2274 J2276:J2284 J2286:J2294 J2296:J2304 J2306:J2314 J2316:J2324 J2327:J2335 J2338:J2346 J2348:J2356 J2359:J2367 J2399:J2407 J2410:J2418 J2420:J2428 J2430:J2438 J2440:J2448 J2450:J2458 J2460:J2468 J2470:J2478 J2481:J2489 J2492:J2500 J2502:J2510 J2513:J2521 J2553:J2561 J2564:J2572 J2574:J2582 J2584:J2592 J2594:J2602 J2604:J2612 J2614:J2622 J2624:J2632 J2647:J2655 J2657:J2665 J2668:J2676 J2708:J2716 J2719:J2727 J2730:J2738 J2740:J2748 J2751:J2759 J2791:J2799 J2802:J2810 J2813:J2821 J2823:J2831 J2834:J2842 J2874:J2882 J2885:J2893 J2896:J2904 J2906:J2914 J2917:J2925 J2957:J2965 J2968:J2976 J2979:J2987 J2989:J2997 J3000:J3008 J3040:J3048 J3051:J3059 J3062:J3070 J3072:J3080 J3083:J3091 J3123:J3131 J3134:J3142 J3145:J3153 J3155:J3163 J3166:J3174 J3206:J3214 J2636:J2644 J69:J77 J79:J87 J213:J221 J223:J231 J233:J241 J367:J375 J377:J385 J387:J395 J521:J529 J531:J539 J541:J549 J675:J683 J685:J693 J695:J703 J829:J837 J839:J847 J849:J857 J983:J991 J993:J1001 J1003:J1011 J1137:J1145 J1147:J1155 J1157:J1165 J1291:J1299 J1301:J1309 J1311:J1319 J1445:J1453 J1455:J1463 J1465:J1473 J1599:J1607 J1609:J1617 J1619:J1627 J1753:J1761 J1763:J1771 J1773:J1781 J1907:J1915 J1917:J1925 J1927:J1935 J2061:J2069 J2071:J2079 J2081:J2089 J2215:J2223 J2225:J2233 J2235:J2243 J2369:J2377 J2379:J2387 J2389:J2397 J2523:J2531 J2533:J2541 J2543:J2551 J2678:J2686 J2688:J2696 J2698:J2706 J2771:J2779 J2761:J2769 J2781:J2789 J2927:J2935 J2937:J2945 J2947:J2955 J2864:J2872 J2854:J2862 J2844:J2852 J3093:J3101 J3103:J3111 J3113:J3121 J3030:J3038 J3020:J3028 J3010:J3018 J3196:J3204 J3186:J3194 J3176:J3184">
    <cfRule type="expression" dxfId="2698" priority="8875" stopIfTrue="1">
      <formula>$J$8=$L$5</formula>
    </cfRule>
  </conditionalFormatting>
  <conditionalFormatting sqref="K29:K36 K18:K25 K38:K46 K49:K57 K59:K67 K89:K97 K100:K108 K110:K118 K120:K128 K130:K138 K140:K148 K150:K158 K160:K168 K171:K179 K182:K190 K192:K200 K203:K211 K243:K251 K254:K262 K264:K272 K274:K282 K284:K292 K294:K302 K304:K312 K314:K322 K325:K333 K336:K344 K346:K354 K357:K365 K397:K405 K408:K416 K418:K426 K428:K436 K438:K446 K448:K456 K458:K466 K468:K476 K479:K487 K490:K498 K500:K508 K511:K519 K551:K559 K562:K570 K572:K580 K582:K590 K592:K600 K602:K610 K612:K620 K622:K630 K633:K641 K644:K652 K654:K662 K665:K673 K705:K713 K716:K724 K726:K734 K736:K744 K746:K754 K756:K764 K766:K774 K776:K784 K787:K795 K798:K806 K808:K816 K819:K827 K859:K867 K870:K878 K880:K888 K890:K898 K900:K908 K910:K918 K920:K928 K930:K938 K941:K949 K952:K960 K962:K970 K973:K981 K1013:K1021 K1024:K1032 K1034:K1042 K1044:K1052 K1054:K1062 K1064:K1072 K1074:K1082 K1084:K1092 K1095:K1103 K1106:K1114 K1116:K1124 K1127:K1135 K1167:K1175 K1178:K1186 K1188:K1196 K1198:K1206 K1208:K1216 K1218:K1226 K1228:K1236 K1238:K1246 K1249:K1257 K1260:K1268 K1270:K1278 K1281:K1289 K1321:K1329 K1332:K1340 K1342:K1350 K1352:K1360 K1362:K1370 K1372:K1380 K1382:K1390 K1392:K1400 K1403:K1411 K1414:K1422 K1424:K1432 K1435:K1443 K1475:K1483 K1486:K1494 K1496:K1504 K1506:K1514 K1516:K1524 K1526:K1534 K1536:K1544 K1546:K1554 K1557:K1565 K1568:K1576 K1578:K1586 K1589:K1597 K1629:K1637 K1640:K1648 K1650:K1658 K1660:K1668 K1670:K1678 K1680:K1688 K1690:K1698 K1700:K1708 K1711:K1719 K1722:K1730 K1732:K1740 K1743:K1751 K1783:K1791 K1794:K1802 K1804:K1812 K1814:K1822 K1824:K1832 K1834:K1842 K1844:K1852 K1854:K1862 K1865:K1873 K1876:K1884 K1886:K1894 K1897:K1905 K1937:K1945 K1948:K1956 K1958:K1966 K1968:K1976 K1978:K1986 K1988:K1996 K1998:K2006 K2008:K2016 K2019:K2027 K2030:K2038 K2040:K2048 K2051:K2059 K2091:K2099 K2102:K2110 K2112:K2120 K2122:K2130 K2132:K2140 K2142:K2150 K2152:K2160 K2162:K2170 K2173:K2181 K2184:K2192 K2194:K2202 K2205:K2213 K2245:K2253 K2256:K2264 K2266:K2274 K2276:K2284 K2286:K2294 K2296:K2304 K2306:K2314 K2316:K2324 K2327:K2335 K2338:K2346 K2348:K2356 K2359:K2367 K2399:K2407 K2410:K2418 K2420:K2428 K2430:K2438 K2440:K2448 K2450:K2458 K2460:K2468 K2470:K2478 K2481:K2489 K2492:K2500 K2502:K2510 K2513:K2521 K2553:K2561 K2564:K2572 K2574:K2582 K2584:K2592 K2594:K2602 K2604:K2612 K2614:K2622 K2624:K2632 K2647:K2655 K2657:K2665 K2668:K2676 K2708:K2716 K2719:K2727 K2730:K2738 K2740:K2748 K2751:K2759 K2791:K2799 K2802:K2810 K2813:K2821 K2823:K2831 K2834:K2842 K2874:K2882 K2885:K2893 K2896:K2904 K2906:K2914 K2917:K2925 K2957:K2965 K2968:K2976 K2979:K2987 K2989:K2997 K3000:K3008 K3040:K3048 K3051:K3059 K3062:K3070 K3072:K3080 K3083:K3091 K3123:K3131 K3134:K3142 K3145:K3153 K3155:K3163 K3166:K3174 K3206:K3214 K2636:K2644 K69:K77 K79:K87 K213:K221 K223:K231 K233:K241 K367:K375 K377:K385 K387:K395 K521:K529 K531:K539 K541:K549 K675:K683 K685:K693 K695:K703 K829:K837 K839:K847 K849:K857 K983:K991 K993:K1001 K1003:K1011 K1137:K1145 K1147:K1155 K1157:K1165 K1291:K1299 K1301:K1309 K1311:K1319 K1445:K1453 K1455:K1463 K1465:K1473 K1599:K1607 K1609:K1617 K1619:K1627 K1753:K1761 K1763:K1771 K1773:K1781 K1907:K1915 K1917:K1925 K1927:K1935 K2061:K2069 K2071:K2079 K2081:K2089 K2215:K2223 K2225:K2233 K2235:K2243 K2369:K2377 K2379:K2387 K2389:K2397 K2523:K2531 K2533:K2541 K2543:K2551 K2678:K2686 K2688:K2696 K2698:K2706 K2771:K2779 K2761:K2769 K2781:K2789 K2927:K2935 K2937:K2945 K2947:K2955 K2864:K2872 K2854:K2862 K2844:K2852 K3093:K3101 K3103:K3111 K3113:K3121 K3030:K3038 K3020:K3028 K3010:K3018 K3196:K3204 K3186:K3194 K3176:K3184">
    <cfRule type="expression" dxfId="2697" priority="8874" stopIfTrue="1">
      <formula>$K$8=$L$5</formula>
    </cfRule>
  </conditionalFormatting>
  <conditionalFormatting sqref="L29:L36 L18:L25 L38:L46 L49:L57 L59:L67 L89:L97 L100:L108 L110:L118 L120:L128 L130:L138 L140:L148 L150:L158 L160:L168 L171:L179 L182:L190 L192:L200 L203:L211 L243:L251 L254:L262 L264:L272 L274:L282 L284:L292 L294:L302 L304:L312 L314:L322 L325:L333 L336:L344 L346:L354 L357:L365 L397:L405 L408:L416 L418:L426 L428:L436 L438:L446 L448:L456 L458:L466 L468:L476 L479:L487 L490:L498 L500:L508 L511:L519 L551:L559 L562:L570 L572:L580 L582:L590 L592:L600 L602:L610 L612:L620 L622:L630 L633:L641 L644:L652 L654:L662 L665:L673 L705:L713 L716:L724 L726:L734 L736:L744 L746:L754 L756:L764 L766:L774 L776:L784 L787:L795 L798:L806 L808:L816 L819:L827 L859:L867 L870:L878 L880:L888 L890:L898 L900:L908 L910:L918 L920:L928 L930:L938 L941:L949 L952:L960 L962:L970 L973:L981 L1013:L1021 L1024:L1032 L1034:L1042 L1044:L1052 L1054:L1062 L1064:L1072 L1074:L1082 L1084:L1092 L1095:L1103 L1106:L1114 L1116:L1124 L1127:L1135 L1167:L1175 L1178:L1186 L1188:L1196 L1198:L1206 L1208:L1216 L1218:L1226 L1228:L1236 L1238:L1246 L1249:L1257 L1260:L1268 L1270:L1278 L1281:L1289 L1321:L1329 L1332:L1340 L1342:L1350 L1352:L1360 L1362:L1370 L1372:L1380 L1382:L1390 L1392:L1400 L1403:L1411 L1414:L1422 L1424:L1432 L1435:L1443 L1475:L1483 L1486:L1494 L1496:L1504 L1506:L1514 L1516:L1524 L1526:L1534 L1536:L1544 L1546:L1554 L1557:L1565 L1568:L1576 L1578:L1586 L1589:L1597 L1629:L1637 L1640:L1648 L1650:L1658 L1660:L1668 L1670:L1678 L1680:L1688 L1690:L1698 L1700:L1708 L1711:L1719 L1722:L1730 L1732:L1740 L1743:L1751 L1783:L1791 L1794:L1802 L1804:L1812 L1814:L1822 L1824:L1832 L1834:L1842 L1844:L1852 L1854:L1862 L1865:L1873 L1876:L1884 L1886:L1894 L1897:L1905 L1937:L1945 L1948:L1956 L1958:L1966 L1968:L1976 L1978:L1986 L1988:L1996 L1998:L2006 L2008:L2016 L2019:L2027 L2030:L2038 L2040:L2048 L2051:L2059 L2091:L2099 L2102:L2110 L2112:L2120 L2122:L2130 L2132:L2140 L2142:L2150 L2152:L2160 L2162:L2170 L2173:L2181 L2184:L2192 L2194:L2202 L2205:L2213 L2245:L2253 L2256:L2264 L2266:L2274 L2276:L2284 L2286:L2294 L2296:L2304 L2306:L2314 L2316:L2324 L2327:L2335 L2338:L2346 L2348:L2356 L2359:L2367 L2399:L2407 L2410:L2418 L2420:L2428 L2430:L2438 L2440:L2448 L2450:L2458 L2460:L2468 L2470:L2478 L2481:L2489 L2492:L2500 L2502:L2510 L2513:L2521 L2553:L2561 L2564:L2572 L2574:L2582 L2584:L2592 L2594:L2602 L2604:L2612 L2614:L2622 L2624:L2632 L2647:L2655 L2657:L2665 L2668:L2676 L2708:L2716 L2719:L2727 L2730:L2738 L2740:L2748 L2751:L2759 L2791:L2799 L2802:L2810 L2813:L2821 L2823:L2831 L2834:L2842 L2874:L2882 L2885:L2893 L2896:L2904 L2906:L2914 L2917:L2925 L2957:L2965 L2968:L2976 L2979:L2987 L2989:L2997 L3000:L3008 L3040:L3048 L3051:L3059 L3062:L3070 L3072:L3080 L3083:L3091 L3123:L3131 L3134:L3142 L3145:L3153 L3155:L3163 L3166:L3174 L3206:L3214 L2636:L2644 L69:L77 L79:L87 L213:L221 L223:L231 L233:L241 L367:L375 L377:L385 L387:L395 L521:L529 L531:L539 L541:L549 L675:L683 L685:L693 L695:L703 L829:L837 L839:L847 L849:L857 L983:L991 L993:L1001 L1003:L1011 L1137:L1145 L1147:L1155 L1157:L1165 L1291:L1299 L1301:L1309 L1311:L1319 L1445:L1453 L1455:L1463 L1465:L1473 L1599:L1607 L1609:L1617 L1619:L1627 L1753:L1761 L1763:L1771 L1773:L1781 L1907:L1915 L1917:L1925 L1927:L1935 L2061:L2069 L2071:L2079 L2081:L2089 L2215:L2223 L2225:L2233 L2235:L2243 L2369:L2377 L2379:L2387 L2389:L2397 L2523:L2531 L2533:L2541 L2543:L2551 L2678:L2686 L2688:L2696 L2698:L2706 L2771:L2779 L2761:L2769 L2781:L2789 L2927:L2935 L2937:L2945 L2947:L2955 L2864:L2872 L2854:L2862 L2844:L2852 L3093:L3101 L3103:L3111 L3113:L3121 L3030:L3038 L3020:L3028 L3010:L3018 L3196:L3204 L3186:L3194 L3176:L3184">
    <cfRule type="expression" dxfId="2696" priority="8873" stopIfTrue="1">
      <formula>$L$8=$L$5</formula>
    </cfRule>
  </conditionalFormatting>
  <conditionalFormatting sqref="M29:M36 M18:M25 M38:M46 M49:M57 M59:M67 M89:M97 M100:M108 M110:M118 M120:M128 M130:M138 M140:M148 M150:M158 M160:M168 M171:M179 M182:M190 M192:M200 M203:M211 M243:M251 M254:M262 M264:M272 M274:M282 M284:M292 M294:M302 M304:M312 M314:M322 M325:M333 M336:M344 M346:M354 M357:M365 M397:M405 M408:M416 M418:M426 M428:M436 M438:M446 M448:M456 M458:M466 M468:M476 M479:M487 M490:M498 M500:M508 M511:M519 M551:M559 M562:M570 M572:M580 M582:M590 M592:M600 M602:M610 M612:M620 M622:M630 M633:M641 M644:M652 M654:M662 M665:M673 M705:M713 M716:M724 M726:M734 M736:M744 M746:M754 M756:M764 M766:M774 M776:M784 M787:M795 M798:M806 M808:M816 M819:M827 M859:M867 M870:M878 M880:M888 M890:M898 M900:M908 M910:M918 M920:M928 M930:M938 M941:M949 M952:M960 M962:M970 M973:M981 M1013:M1021 M1024:M1032 M1034:M1042 M1044:M1052 M1054:M1062 M1064:M1072 M1074:M1082 M1084:M1092 M1095:M1103 M1106:M1114 M1116:M1124 M1127:M1135 M1167:M1175 M1178:M1186 M1188:M1196 M1198:M1206 M1208:M1216 M1218:M1226 M1228:M1236 M1238:M1246 M1249:M1257 M1260:M1268 M1270:M1278 M1281:M1289 M1321:M1329 M1332:M1340 M1342:M1350 M1352:M1360 M1362:M1370 M1372:M1380 M1382:M1390 M1392:M1400 M1403:M1411 M1414:M1422 M1424:M1432 M1435:M1443 M1475:M1483 M1486:M1494 M1496:M1504 M1506:M1514 M1516:M1524 M1526:M1534 M1536:M1544 M1546:M1554 M1557:M1565 M1568:M1576 M1578:M1586 M1589:M1597 M1629:M1637 M1640:M1648 M1650:M1658 M1660:M1668 M1670:M1678 M1680:M1688 M1690:M1698 M1700:M1708 M1711:M1719 M1722:M1730 M1732:M1740 M1743:M1751 M1783:M1791 M1794:M1802 M1804:M1812 M1814:M1822 M1824:M1832 M1834:M1842 M1844:M1852 M1854:M1862 M1865:M1873 M1876:M1884 M1886:M1894 M1897:M1905 M1937:M1945 M1948:M1956 M1958:M1966 M1968:M1976 M1978:M1986 M1988:M1996 M1998:M2006 M2008:M2016 M2019:M2027 M2030:M2038 M2040:M2048 M2051:M2059 M2091:M2099 M2102:M2110 M2112:M2120 M2122:M2130 M2132:M2140 M2142:M2150 M2152:M2160 M2162:M2170 M2173:M2181 M2184:M2192 M2194:M2202 M2205:M2213 M2245:M2253 M2256:M2264 M2266:M2274 M2276:M2284 M2286:M2294 M2296:M2304 M2306:M2314 M2316:M2324 M2327:M2335 M2338:M2346 M2348:M2356 M2359:M2367 M2399:M2407 M2410:M2418 M2420:M2428 M2430:M2438 M2440:M2448 M2450:M2458 M2460:M2468 M2470:M2478 M2481:M2489 M2492:M2500 M2502:M2510 M2513:M2521 M2553:M2561 M2564:M2572 M2574:M2582 M2584:M2592 M2594:M2602 M2604:M2612 M2614:M2622 M2624:M2632 M2647:M2655 M2657:M2665 M2668:M2676 M2708:M2716 M2719:M2727 M2730:M2738 M2740:M2748 M2751:M2759 M2791:M2799 M2802:M2810 M2813:M2821 M2823:M2831 M2834:M2842 M2874:M2882 M2885:M2893 M2896:M2904 M2906:M2914 M2917:M2925 M2957:M2965 M2968:M2976 M2979:M2987 M2989:M2997 M3000:M3008 M3040:M3048 M3051:M3059 M3062:M3070 M3072:M3080 M3083:M3091 M3123:M3131 M3134:M3142 M3145:M3153 M3155:M3163 M3166:M3174 M3206:M3214 M2636:M2644 M69:M77 M79:M87 M213:M221 M223:M231 M233:M241 M367:M375 M377:M385 M387:M395 M521:M529 M531:M539 M541:M549 M675:M683 M685:M693 M695:M703 M829:M837 M839:M847 M849:M857 M983:M991 M993:M1001 M1003:M1011 M1137:M1145 M1147:M1155 M1157:M1165 M1291:M1299 M1301:M1309 M1311:M1319 M1445:M1453 M1455:M1463 M1465:M1473 M1599:M1607 M1609:M1617 M1619:M1627 M1753:M1761 M1763:M1771 M1773:M1781 M1907:M1915 M1917:M1925 M1927:M1935 M2061:M2069 M2071:M2079 M2081:M2089 M2215:M2223 M2225:M2233 M2235:M2243 M2369:M2377 M2379:M2387 M2389:M2397 M2523:M2531 M2533:M2541 M2543:M2551 M2678:M2686 M2688:M2696 M2698:M2706 M2771:M2779 M2761:M2769 M2781:M2789 M2927:M2935 M2937:M2945 M2947:M2955 M2864:M2872 M2854:M2862 M2844:M2852 M3093:M3101 M3103:M3111 M3113:M3121 M3030:M3038 M3020:M3028 M3010:M3018 M3196:M3204 M3186:M3194 M3176:M3184">
    <cfRule type="expression" dxfId="2695" priority="8872" stopIfTrue="1">
      <formula>$M$8=$L$5</formula>
    </cfRule>
  </conditionalFormatting>
  <conditionalFormatting sqref="J5">
    <cfRule type="expression" dxfId="2694" priority="8561" stopIfTrue="1">
      <formula>$H$5=""</formula>
    </cfRule>
  </conditionalFormatting>
  <conditionalFormatting sqref="J5">
    <cfRule type="expression" dxfId="2693" priority="8551" stopIfTrue="1">
      <formula>$H$5=""</formula>
    </cfRule>
  </conditionalFormatting>
  <conditionalFormatting sqref="D17">
    <cfRule type="expression" dxfId="2692" priority="340" stopIfTrue="1">
      <formula>$L$5=$D$8</formula>
    </cfRule>
  </conditionalFormatting>
  <conditionalFormatting sqref="E17">
    <cfRule type="expression" dxfId="2691" priority="339" stopIfTrue="1">
      <formula>$E$8=$L$5</formula>
    </cfRule>
  </conditionalFormatting>
  <conditionalFormatting sqref="F17">
    <cfRule type="expression" dxfId="2690" priority="338" stopIfTrue="1">
      <formula>$F$8=$L$5</formula>
    </cfRule>
  </conditionalFormatting>
  <conditionalFormatting sqref="G17">
    <cfRule type="expression" dxfId="2689" priority="337" stopIfTrue="1">
      <formula>$G$8=$L$5</formula>
    </cfRule>
  </conditionalFormatting>
  <conditionalFormatting sqref="H17">
    <cfRule type="expression" dxfId="2688" priority="336" stopIfTrue="1">
      <formula>$H$8=$L$5</formula>
    </cfRule>
  </conditionalFormatting>
  <conditionalFormatting sqref="I17">
    <cfRule type="expression" dxfId="2687" priority="335" stopIfTrue="1">
      <formula>$I$8=$L$5</formula>
    </cfRule>
  </conditionalFormatting>
  <conditionalFormatting sqref="J17">
    <cfRule type="expression" dxfId="2686" priority="334" stopIfTrue="1">
      <formula>$J$8=$L$5</formula>
    </cfRule>
  </conditionalFormatting>
  <conditionalFormatting sqref="K17">
    <cfRule type="expression" dxfId="2685" priority="333" stopIfTrue="1">
      <formula>$K$8=$L$5</formula>
    </cfRule>
  </conditionalFormatting>
  <conditionalFormatting sqref="L17">
    <cfRule type="expression" dxfId="2684" priority="332" stopIfTrue="1">
      <formula>$L$8=$L$5</formula>
    </cfRule>
  </conditionalFormatting>
  <conditionalFormatting sqref="M17">
    <cfRule type="expression" dxfId="2683" priority="331" stopIfTrue="1">
      <formula>$M$8=$L$5</formula>
    </cfRule>
  </conditionalFormatting>
  <conditionalFormatting sqref="D28">
    <cfRule type="expression" dxfId="2682" priority="330" stopIfTrue="1">
      <formula>$L$5=$D$8</formula>
    </cfRule>
  </conditionalFormatting>
  <conditionalFormatting sqref="E28">
    <cfRule type="expression" dxfId="2681" priority="329" stopIfTrue="1">
      <formula>$E$8=$L$5</formula>
    </cfRule>
  </conditionalFormatting>
  <conditionalFormatting sqref="F28">
    <cfRule type="expression" dxfId="2680" priority="328" stopIfTrue="1">
      <formula>$F$8=$L$5</formula>
    </cfRule>
  </conditionalFormatting>
  <conditionalFormatting sqref="G28">
    <cfRule type="expression" dxfId="2679" priority="327" stopIfTrue="1">
      <formula>$G$8=$L$5</formula>
    </cfRule>
  </conditionalFormatting>
  <conditionalFormatting sqref="H28">
    <cfRule type="expression" dxfId="2678" priority="326" stopIfTrue="1">
      <formula>$H$8=$L$5</formula>
    </cfRule>
  </conditionalFormatting>
  <conditionalFormatting sqref="I28">
    <cfRule type="expression" dxfId="2677" priority="325" stopIfTrue="1">
      <formula>$I$8=$L$5</formula>
    </cfRule>
  </conditionalFormatting>
  <conditionalFormatting sqref="J28">
    <cfRule type="expression" dxfId="2676" priority="324" stopIfTrue="1">
      <formula>$J$8=$L$5</formula>
    </cfRule>
  </conditionalFormatting>
  <conditionalFormatting sqref="K28">
    <cfRule type="expression" dxfId="2675" priority="323" stopIfTrue="1">
      <formula>$K$8=$L$5</formula>
    </cfRule>
  </conditionalFormatting>
  <conditionalFormatting sqref="L28">
    <cfRule type="expression" dxfId="2674" priority="322" stopIfTrue="1">
      <formula>$L$8=$L$5</formula>
    </cfRule>
  </conditionalFormatting>
  <conditionalFormatting sqref="M28">
    <cfRule type="expression" dxfId="2673" priority="321" stopIfTrue="1">
      <formula>$M$8=$L$5</formula>
    </cfRule>
  </conditionalFormatting>
  <conditionalFormatting sqref="D2917">
    <cfRule type="expression" dxfId="2672" priority="320" stopIfTrue="1">
      <formula>$L$5=$D$8</formula>
    </cfRule>
  </conditionalFormatting>
  <conditionalFormatting sqref="E2917">
    <cfRule type="expression" dxfId="2671" priority="319" stopIfTrue="1">
      <formula>$E$8=$L$5</formula>
    </cfRule>
  </conditionalFormatting>
  <conditionalFormatting sqref="F2917">
    <cfRule type="expression" dxfId="2670" priority="318" stopIfTrue="1">
      <formula>$F$8=$L$5</formula>
    </cfRule>
  </conditionalFormatting>
  <conditionalFormatting sqref="G2917">
    <cfRule type="expression" dxfId="2669" priority="317" stopIfTrue="1">
      <formula>$G$8=$L$5</formula>
    </cfRule>
  </conditionalFormatting>
  <conditionalFormatting sqref="H2917">
    <cfRule type="expression" dxfId="2668" priority="316" stopIfTrue="1">
      <formula>$H$8=$L$5</formula>
    </cfRule>
  </conditionalFormatting>
  <conditionalFormatting sqref="I2917">
    <cfRule type="expression" dxfId="2667" priority="315" stopIfTrue="1">
      <formula>$I$8=$L$5</formula>
    </cfRule>
  </conditionalFormatting>
  <conditionalFormatting sqref="J2917">
    <cfRule type="expression" dxfId="2666" priority="314" stopIfTrue="1">
      <formula>$J$8=$L$5</formula>
    </cfRule>
  </conditionalFormatting>
  <conditionalFormatting sqref="K2917">
    <cfRule type="expression" dxfId="2665" priority="313" stopIfTrue="1">
      <formula>$K$8=$L$5</formula>
    </cfRule>
  </conditionalFormatting>
  <conditionalFormatting sqref="L2917">
    <cfRule type="expression" dxfId="2664" priority="312" stopIfTrue="1">
      <formula>$L$8=$L$5</formula>
    </cfRule>
  </conditionalFormatting>
  <conditionalFormatting sqref="M2917">
    <cfRule type="expression" dxfId="2663" priority="311" stopIfTrue="1">
      <formula>$M$8=$L$5</formula>
    </cfRule>
  </conditionalFormatting>
  <conditionalFormatting sqref="D2927">
    <cfRule type="expression" dxfId="2662" priority="310" stopIfTrue="1">
      <formula>$L$5=$D$8</formula>
    </cfRule>
  </conditionalFormatting>
  <conditionalFormatting sqref="E2927">
    <cfRule type="expression" dxfId="2661" priority="309" stopIfTrue="1">
      <formula>$E$8=$L$5</formula>
    </cfRule>
  </conditionalFormatting>
  <conditionalFormatting sqref="F2927">
    <cfRule type="expression" dxfId="2660" priority="308" stopIfTrue="1">
      <formula>$F$8=$L$5</formula>
    </cfRule>
  </conditionalFormatting>
  <conditionalFormatting sqref="G2927">
    <cfRule type="expression" dxfId="2659" priority="307" stopIfTrue="1">
      <formula>$G$8=$L$5</formula>
    </cfRule>
  </conditionalFormatting>
  <conditionalFormatting sqref="H2927">
    <cfRule type="expression" dxfId="2658" priority="306" stopIfTrue="1">
      <formula>$H$8=$L$5</formula>
    </cfRule>
  </conditionalFormatting>
  <conditionalFormatting sqref="I2927">
    <cfRule type="expression" dxfId="2657" priority="305" stopIfTrue="1">
      <formula>$I$8=$L$5</formula>
    </cfRule>
  </conditionalFormatting>
  <conditionalFormatting sqref="J2927">
    <cfRule type="expression" dxfId="2656" priority="304" stopIfTrue="1">
      <formula>$J$8=$L$5</formula>
    </cfRule>
  </conditionalFormatting>
  <conditionalFormatting sqref="K2927">
    <cfRule type="expression" dxfId="2655" priority="303" stopIfTrue="1">
      <formula>$K$8=$L$5</formula>
    </cfRule>
  </conditionalFormatting>
  <conditionalFormatting sqref="L2927">
    <cfRule type="expression" dxfId="2654" priority="302" stopIfTrue="1">
      <formula>$L$8=$L$5</formula>
    </cfRule>
  </conditionalFormatting>
  <conditionalFormatting sqref="M2927">
    <cfRule type="expression" dxfId="2653" priority="301" stopIfTrue="1">
      <formula>$M$8=$L$5</formula>
    </cfRule>
  </conditionalFormatting>
  <conditionalFormatting sqref="D2937">
    <cfRule type="expression" dxfId="2652" priority="300" stopIfTrue="1">
      <formula>$L$5=$D$8</formula>
    </cfRule>
  </conditionalFormatting>
  <conditionalFormatting sqref="E2937">
    <cfRule type="expression" dxfId="2651" priority="299" stopIfTrue="1">
      <formula>$E$8=$L$5</formula>
    </cfRule>
  </conditionalFormatting>
  <conditionalFormatting sqref="F2937">
    <cfRule type="expression" dxfId="2650" priority="298" stopIfTrue="1">
      <formula>$F$8=$L$5</formula>
    </cfRule>
  </conditionalFormatting>
  <conditionalFormatting sqref="G2937">
    <cfRule type="expression" dxfId="2649" priority="297" stopIfTrue="1">
      <formula>$G$8=$L$5</formula>
    </cfRule>
  </conditionalFormatting>
  <conditionalFormatting sqref="H2937">
    <cfRule type="expression" dxfId="2648" priority="296" stopIfTrue="1">
      <formula>$H$8=$L$5</formula>
    </cfRule>
  </conditionalFormatting>
  <conditionalFormatting sqref="I2937">
    <cfRule type="expression" dxfId="2647" priority="295" stopIfTrue="1">
      <formula>$I$8=$L$5</formula>
    </cfRule>
  </conditionalFormatting>
  <conditionalFormatting sqref="J2937">
    <cfRule type="expression" dxfId="2646" priority="294" stopIfTrue="1">
      <formula>$J$8=$L$5</formula>
    </cfRule>
  </conditionalFormatting>
  <conditionalFormatting sqref="K2937">
    <cfRule type="expression" dxfId="2645" priority="293" stopIfTrue="1">
      <formula>$K$8=$L$5</formula>
    </cfRule>
  </conditionalFormatting>
  <conditionalFormatting sqref="L2937">
    <cfRule type="expression" dxfId="2644" priority="292" stopIfTrue="1">
      <formula>$L$8=$L$5</formula>
    </cfRule>
  </conditionalFormatting>
  <conditionalFormatting sqref="M2937">
    <cfRule type="expression" dxfId="2643" priority="291" stopIfTrue="1">
      <formula>$M$8=$L$5</formula>
    </cfRule>
  </conditionalFormatting>
  <conditionalFormatting sqref="D2947">
    <cfRule type="expression" dxfId="2642" priority="290" stopIfTrue="1">
      <formula>$L$5=$D$8</formula>
    </cfRule>
  </conditionalFormatting>
  <conditionalFormatting sqref="E2947">
    <cfRule type="expression" dxfId="2641" priority="289" stopIfTrue="1">
      <formula>$E$8=$L$5</formula>
    </cfRule>
  </conditionalFormatting>
  <conditionalFormatting sqref="F2947">
    <cfRule type="expression" dxfId="2640" priority="288" stopIfTrue="1">
      <formula>$F$8=$L$5</formula>
    </cfRule>
  </conditionalFormatting>
  <conditionalFormatting sqref="G2947">
    <cfRule type="expression" dxfId="2639" priority="287" stopIfTrue="1">
      <formula>$G$8=$L$5</formula>
    </cfRule>
  </conditionalFormatting>
  <conditionalFormatting sqref="H2947">
    <cfRule type="expression" dxfId="2638" priority="286" stopIfTrue="1">
      <formula>$H$8=$L$5</formula>
    </cfRule>
  </conditionalFormatting>
  <conditionalFormatting sqref="I2947">
    <cfRule type="expression" dxfId="2637" priority="285" stopIfTrue="1">
      <formula>$I$8=$L$5</formula>
    </cfRule>
  </conditionalFormatting>
  <conditionalFormatting sqref="J2947">
    <cfRule type="expression" dxfId="2636" priority="284" stopIfTrue="1">
      <formula>$J$8=$L$5</formula>
    </cfRule>
  </conditionalFormatting>
  <conditionalFormatting sqref="K2947">
    <cfRule type="expression" dxfId="2635" priority="283" stopIfTrue="1">
      <formula>$K$8=$L$5</formula>
    </cfRule>
  </conditionalFormatting>
  <conditionalFormatting sqref="L2947">
    <cfRule type="expression" dxfId="2634" priority="282" stopIfTrue="1">
      <formula>$L$8=$L$5</formula>
    </cfRule>
  </conditionalFormatting>
  <conditionalFormatting sqref="M2947">
    <cfRule type="expression" dxfId="2633" priority="281" stopIfTrue="1">
      <formula>$M$8=$L$5</formula>
    </cfRule>
  </conditionalFormatting>
  <conditionalFormatting sqref="D2957">
    <cfRule type="expression" dxfId="2632" priority="280" stopIfTrue="1">
      <formula>$L$5=$D$8</formula>
    </cfRule>
  </conditionalFormatting>
  <conditionalFormatting sqref="E2957">
    <cfRule type="expression" dxfId="2631" priority="279" stopIfTrue="1">
      <formula>$E$8=$L$5</formula>
    </cfRule>
  </conditionalFormatting>
  <conditionalFormatting sqref="F2957">
    <cfRule type="expression" dxfId="2630" priority="278" stopIfTrue="1">
      <formula>$F$8=$L$5</formula>
    </cfRule>
  </conditionalFormatting>
  <conditionalFormatting sqref="G2957">
    <cfRule type="expression" dxfId="2629" priority="277" stopIfTrue="1">
      <formula>$G$8=$L$5</formula>
    </cfRule>
  </conditionalFormatting>
  <conditionalFormatting sqref="H2957">
    <cfRule type="expression" dxfId="2628" priority="276" stopIfTrue="1">
      <formula>$H$8=$L$5</formula>
    </cfRule>
  </conditionalFormatting>
  <conditionalFormatting sqref="I2957">
    <cfRule type="expression" dxfId="2627" priority="275" stopIfTrue="1">
      <formula>$I$8=$L$5</formula>
    </cfRule>
  </conditionalFormatting>
  <conditionalFormatting sqref="J2957">
    <cfRule type="expression" dxfId="2626" priority="274" stopIfTrue="1">
      <formula>$J$8=$L$5</formula>
    </cfRule>
  </conditionalFormatting>
  <conditionalFormatting sqref="K2957">
    <cfRule type="expression" dxfId="2625" priority="273" stopIfTrue="1">
      <formula>$K$8=$L$5</formula>
    </cfRule>
  </conditionalFormatting>
  <conditionalFormatting sqref="L2957">
    <cfRule type="expression" dxfId="2624" priority="272" stopIfTrue="1">
      <formula>$L$8=$L$5</formula>
    </cfRule>
  </conditionalFormatting>
  <conditionalFormatting sqref="M2957">
    <cfRule type="expression" dxfId="2623" priority="271" stopIfTrue="1">
      <formula>$M$8=$L$5</formula>
    </cfRule>
  </conditionalFormatting>
  <conditionalFormatting sqref="D2968">
    <cfRule type="expression" dxfId="2622" priority="270" stopIfTrue="1">
      <formula>$L$5=$D$8</formula>
    </cfRule>
  </conditionalFormatting>
  <conditionalFormatting sqref="E2968">
    <cfRule type="expression" dxfId="2621" priority="269" stopIfTrue="1">
      <formula>$E$8=$L$5</formula>
    </cfRule>
  </conditionalFormatting>
  <conditionalFormatting sqref="F2968">
    <cfRule type="expression" dxfId="2620" priority="268" stopIfTrue="1">
      <formula>$F$8=$L$5</formula>
    </cfRule>
  </conditionalFormatting>
  <conditionalFormatting sqref="G2968">
    <cfRule type="expression" dxfId="2619" priority="267" stopIfTrue="1">
      <formula>$G$8=$L$5</formula>
    </cfRule>
  </conditionalFormatting>
  <conditionalFormatting sqref="H2968">
    <cfRule type="expression" dxfId="2618" priority="266" stopIfTrue="1">
      <formula>$H$8=$L$5</formula>
    </cfRule>
  </conditionalFormatting>
  <conditionalFormatting sqref="I2968">
    <cfRule type="expression" dxfId="2617" priority="265" stopIfTrue="1">
      <formula>$I$8=$L$5</formula>
    </cfRule>
  </conditionalFormatting>
  <conditionalFormatting sqref="J2968">
    <cfRule type="expression" dxfId="2616" priority="264" stopIfTrue="1">
      <formula>$J$8=$L$5</formula>
    </cfRule>
  </conditionalFormatting>
  <conditionalFormatting sqref="K2968">
    <cfRule type="expression" dxfId="2615" priority="263" stopIfTrue="1">
      <formula>$K$8=$L$5</formula>
    </cfRule>
  </conditionalFormatting>
  <conditionalFormatting sqref="L2968">
    <cfRule type="expression" dxfId="2614" priority="262" stopIfTrue="1">
      <formula>$L$8=$L$5</formula>
    </cfRule>
  </conditionalFormatting>
  <conditionalFormatting sqref="M2968">
    <cfRule type="expression" dxfId="2613" priority="261" stopIfTrue="1">
      <formula>$M$8=$L$5</formula>
    </cfRule>
  </conditionalFormatting>
  <conditionalFormatting sqref="D2979">
    <cfRule type="expression" dxfId="2612" priority="260" stopIfTrue="1">
      <formula>$L$5=$D$8</formula>
    </cfRule>
  </conditionalFormatting>
  <conditionalFormatting sqref="E2979">
    <cfRule type="expression" dxfId="2611" priority="259" stopIfTrue="1">
      <formula>$E$8=$L$5</formula>
    </cfRule>
  </conditionalFormatting>
  <conditionalFormatting sqref="F2979">
    <cfRule type="expression" dxfId="2610" priority="258" stopIfTrue="1">
      <formula>$F$8=$L$5</formula>
    </cfRule>
  </conditionalFormatting>
  <conditionalFormatting sqref="G2979">
    <cfRule type="expression" dxfId="2609" priority="257" stopIfTrue="1">
      <formula>$G$8=$L$5</formula>
    </cfRule>
  </conditionalFormatting>
  <conditionalFormatting sqref="H2979">
    <cfRule type="expression" dxfId="2608" priority="256" stopIfTrue="1">
      <formula>$H$8=$L$5</formula>
    </cfRule>
  </conditionalFormatting>
  <conditionalFormatting sqref="I2979">
    <cfRule type="expression" dxfId="2607" priority="255" stopIfTrue="1">
      <formula>$I$8=$L$5</formula>
    </cfRule>
  </conditionalFormatting>
  <conditionalFormatting sqref="J2979">
    <cfRule type="expression" dxfId="2606" priority="254" stopIfTrue="1">
      <formula>$J$8=$L$5</formula>
    </cfRule>
  </conditionalFormatting>
  <conditionalFormatting sqref="K2979">
    <cfRule type="expression" dxfId="2605" priority="253" stopIfTrue="1">
      <formula>$K$8=$L$5</formula>
    </cfRule>
  </conditionalFormatting>
  <conditionalFormatting sqref="L2979">
    <cfRule type="expression" dxfId="2604" priority="252" stopIfTrue="1">
      <formula>$L$8=$L$5</formula>
    </cfRule>
  </conditionalFormatting>
  <conditionalFormatting sqref="M2979">
    <cfRule type="expression" dxfId="2603" priority="251" stopIfTrue="1">
      <formula>$M$8=$L$5</formula>
    </cfRule>
  </conditionalFormatting>
  <conditionalFormatting sqref="D2989">
    <cfRule type="expression" dxfId="2602" priority="250" stopIfTrue="1">
      <formula>$L$5=$D$8</formula>
    </cfRule>
  </conditionalFormatting>
  <conditionalFormatting sqref="E2989">
    <cfRule type="expression" dxfId="2601" priority="249" stopIfTrue="1">
      <formula>$E$8=$L$5</formula>
    </cfRule>
  </conditionalFormatting>
  <conditionalFormatting sqref="F2989">
    <cfRule type="expression" dxfId="2600" priority="248" stopIfTrue="1">
      <formula>$F$8=$L$5</formula>
    </cfRule>
  </conditionalFormatting>
  <conditionalFormatting sqref="G2989">
    <cfRule type="expression" dxfId="2599" priority="247" stopIfTrue="1">
      <formula>$G$8=$L$5</formula>
    </cfRule>
  </conditionalFormatting>
  <conditionalFormatting sqref="H2989">
    <cfRule type="expression" dxfId="2598" priority="246" stopIfTrue="1">
      <formula>$H$8=$L$5</formula>
    </cfRule>
  </conditionalFormatting>
  <conditionalFormatting sqref="I2989">
    <cfRule type="expression" dxfId="2597" priority="245" stopIfTrue="1">
      <formula>$I$8=$L$5</formula>
    </cfRule>
  </conditionalFormatting>
  <conditionalFormatting sqref="J2989">
    <cfRule type="expression" dxfId="2596" priority="244" stopIfTrue="1">
      <formula>$J$8=$L$5</formula>
    </cfRule>
  </conditionalFormatting>
  <conditionalFormatting sqref="K2989">
    <cfRule type="expression" dxfId="2595" priority="243" stopIfTrue="1">
      <formula>$K$8=$L$5</formula>
    </cfRule>
  </conditionalFormatting>
  <conditionalFormatting sqref="L2989">
    <cfRule type="expression" dxfId="2594" priority="242" stopIfTrue="1">
      <formula>$L$8=$L$5</formula>
    </cfRule>
  </conditionalFormatting>
  <conditionalFormatting sqref="M2989">
    <cfRule type="expression" dxfId="2593" priority="241" stopIfTrue="1">
      <formula>$M$8=$L$5</formula>
    </cfRule>
  </conditionalFormatting>
  <conditionalFormatting sqref="D3000">
    <cfRule type="expression" dxfId="2592" priority="240" stopIfTrue="1">
      <formula>$L$5=$D$8</formula>
    </cfRule>
  </conditionalFormatting>
  <conditionalFormatting sqref="E3000">
    <cfRule type="expression" dxfId="2591" priority="239" stopIfTrue="1">
      <formula>$E$8=$L$5</formula>
    </cfRule>
  </conditionalFormatting>
  <conditionalFormatting sqref="F3000">
    <cfRule type="expression" dxfId="2590" priority="238" stopIfTrue="1">
      <formula>$F$8=$L$5</formula>
    </cfRule>
  </conditionalFormatting>
  <conditionalFormatting sqref="G3000">
    <cfRule type="expression" dxfId="2589" priority="237" stopIfTrue="1">
      <formula>$G$8=$L$5</formula>
    </cfRule>
  </conditionalFormatting>
  <conditionalFormatting sqref="H3000">
    <cfRule type="expression" dxfId="2588" priority="236" stopIfTrue="1">
      <formula>$H$8=$L$5</formula>
    </cfRule>
  </conditionalFormatting>
  <conditionalFormatting sqref="I3000">
    <cfRule type="expression" dxfId="2587" priority="235" stopIfTrue="1">
      <formula>$I$8=$L$5</formula>
    </cfRule>
  </conditionalFormatting>
  <conditionalFormatting sqref="J3000">
    <cfRule type="expression" dxfId="2586" priority="234" stopIfTrue="1">
      <formula>$J$8=$L$5</formula>
    </cfRule>
  </conditionalFormatting>
  <conditionalFormatting sqref="K3000">
    <cfRule type="expression" dxfId="2585" priority="233" stopIfTrue="1">
      <formula>$K$8=$L$5</formula>
    </cfRule>
  </conditionalFormatting>
  <conditionalFormatting sqref="L3000">
    <cfRule type="expression" dxfId="2584" priority="232" stopIfTrue="1">
      <formula>$L$8=$L$5</formula>
    </cfRule>
  </conditionalFormatting>
  <conditionalFormatting sqref="M3000">
    <cfRule type="expression" dxfId="2583" priority="231" stopIfTrue="1">
      <formula>$M$8=$L$5</formula>
    </cfRule>
  </conditionalFormatting>
  <conditionalFormatting sqref="D3010">
    <cfRule type="expression" dxfId="2582" priority="230" stopIfTrue="1">
      <formula>$L$5=$D$8</formula>
    </cfRule>
  </conditionalFormatting>
  <conditionalFormatting sqref="E3010">
    <cfRule type="expression" dxfId="2581" priority="229" stopIfTrue="1">
      <formula>$E$8=$L$5</formula>
    </cfRule>
  </conditionalFormatting>
  <conditionalFormatting sqref="F3010">
    <cfRule type="expression" dxfId="2580" priority="228" stopIfTrue="1">
      <formula>$F$8=$L$5</formula>
    </cfRule>
  </conditionalFormatting>
  <conditionalFormatting sqref="G3010">
    <cfRule type="expression" dxfId="2579" priority="227" stopIfTrue="1">
      <formula>$G$8=$L$5</formula>
    </cfRule>
  </conditionalFormatting>
  <conditionalFormatting sqref="H3010">
    <cfRule type="expression" dxfId="2578" priority="226" stopIfTrue="1">
      <formula>$H$8=$L$5</formula>
    </cfRule>
  </conditionalFormatting>
  <conditionalFormatting sqref="I3010">
    <cfRule type="expression" dxfId="2577" priority="225" stopIfTrue="1">
      <formula>$I$8=$L$5</formula>
    </cfRule>
  </conditionalFormatting>
  <conditionalFormatting sqref="J3010">
    <cfRule type="expression" dxfId="2576" priority="224" stopIfTrue="1">
      <formula>$J$8=$L$5</formula>
    </cfRule>
  </conditionalFormatting>
  <conditionalFormatting sqref="K3010">
    <cfRule type="expression" dxfId="2575" priority="223" stopIfTrue="1">
      <formula>$K$8=$L$5</formula>
    </cfRule>
  </conditionalFormatting>
  <conditionalFormatting sqref="L3010">
    <cfRule type="expression" dxfId="2574" priority="222" stopIfTrue="1">
      <formula>$L$8=$L$5</formula>
    </cfRule>
  </conditionalFormatting>
  <conditionalFormatting sqref="M3010">
    <cfRule type="expression" dxfId="2573" priority="221" stopIfTrue="1">
      <formula>$M$8=$L$5</formula>
    </cfRule>
  </conditionalFormatting>
  <conditionalFormatting sqref="D3020">
    <cfRule type="expression" dxfId="2572" priority="220" stopIfTrue="1">
      <formula>$L$5=$D$8</formula>
    </cfRule>
  </conditionalFormatting>
  <conditionalFormatting sqref="E3020">
    <cfRule type="expression" dxfId="2571" priority="219" stopIfTrue="1">
      <formula>$E$8=$L$5</formula>
    </cfRule>
  </conditionalFormatting>
  <conditionalFormatting sqref="F3020">
    <cfRule type="expression" dxfId="2570" priority="218" stopIfTrue="1">
      <formula>$F$8=$L$5</formula>
    </cfRule>
  </conditionalFormatting>
  <conditionalFormatting sqref="G3020">
    <cfRule type="expression" dxfId="2569" priority="217" stopIfTrue="1">
      <formula>$G$8=$L$5</formula>
    </cfRule>
  </conditionalFormatting>
  <conditionalFormatting sqref="H3020">
    <cfRule type="expression" dxfId="2568" priority="216" stopIfTrue="1">
      <formula>$H$8=$L$5</formula>
    </cfRule>
  </conditionalFormatting>
  <conditionalFormatting sqref="I3020">
    <cfRule type="expression" dxfId="2567" priority="215" stopIfTrue="1">
      <formula>$I$8=$L$5</formula>
    </cfRule>
  </conditionalFormatting>
  <conditionalFormatting sqref="J3020">
    <cfRule type="expression" dxfId="2566" priority="214" stopIfTrue="1">
      <formula>$J$8=$L$5</formula>
    </cfRule>
  </conditionalFormatting>
  <conditionalFormatting sqref="K3020">
    <cfRule type="expression" dxfId="2565" priority="213" stopIfTrue="1">
      <formula>$K$8=$L$5</formula>
    </cfRule>
  </conditionalFormatting>
  <conditionalFormatting sqref="L3020">
    <cfRule type="expression" dxfId="2564" priority="212" stopIfTrue="1">
      <formula>$L$8=$L$5</formula>
    </cfRule>
  </conditionalFormatting>
  <conditionalFormatting sqref="M3020">
    <cfRule type="expression" dxfId="2563" priority="211" stopIfTrue="1">
      <formula>$M$8=$L$5</formula>
    </cfRule>
  </conditionalFormatting>
  <conditionalFormatting sqref="D3030">
    <cfRule type="expression" dxfId="2562" priority="210" stopIfTrue="1">
      <formula>$L$5=$D$8</formula>
    </cfRule>
  </conditionalFormatting>
  <conditionalFormatting sqref="E3030">
    <cfRule type="expression" dxfId="2561" priority="209" stopIfTrue="1">
      <formula>$E$8=$L$5</formula>
    </cfRule>
  </conditionalFormatting>
  <conditionalFormatting sqref="F3030">
    <cfRule type="expression" dxfId="2560" priority="208" stopIfTrue="1">
      <formula>$F$8=$L$5</formula>
    </cfRule>
  </conditionalFormatting>
  <conditionalFormatting sqref="G3030">
    <cfRule type="expression" dxfId="2559" priority="207" stopIfTrue="1">
      <formula>$G$8=$L$5</formula>
    </cfRule>
  </conditionalFormatting>
  <conditionalFormatting sqref="H3030">
    <cfRule type="expression" dxfId="2558" priority="206" stopIfTrue="1">
      <formula>$H$8=$L$5</formula>
    </cfRule>
  </conditionalFormatting>
  <conditionalFormatting sqref="I3030">
    <cfRule type="expression" dxfId="2557" priority="205" stopIfTrue="1">
      <formula>$I$8=$L$5</formula>
    </cfRule>
  </conditionalFormatting>
  <conditionalFormatting sqref="J3030">
    <cfRule type="expression" dxfId="2556" priority="204" stopIfTrue="1">
      <formula>$J$8=$L$5</formula>
    </cfRule>
  </conditionalFormatting>
  <conditionalFormatting sqref="K3030">
    <cfRule type="expression" dxfId="2555" priority="203" stopIfTrue="1">
      <formula>$K$8=$L$5</formula>
    </cfRule>
  </conditionalFormatting>
  <conditionalFormatting sqref="L3030">
    <cfRule type="expression" dxfId="2554" priority="202" stopIfTrue="1">
      <formula>$L$8=$L$5</formula>
    </cfRule>
  </conditionalFormatting>
  <conditionalFormatting sqref="M3030">
    <cfRule type="expression" dxfId="2553" priority="201" stopIfTrue="1">
      <formula>$M$8=$L$5</formula>
    </cfRule>
  </conditionalFormatting>
  <conditionalFormatting sqref="D3040">
    <cfRule type="expression" dxfId="2552" priority="200" stopIfTrue="1">
      <formula>$L$5=$D$8</formula>
    </cfRule>
  </conditionalFormatting>
  <conditionalFormatting sqref="E3040">
    <cfRule type="expression" dxfId="2551" priority="199" stopIfTrue="1">
      <formula>$E$8=$L$5</formula>
    </cfRule>
  </conditionalFormatting>
  <conditionalFormatting sqref="F3040">
    <cfRule type="expression" dxfId="2550" priority="198" stopIfTrue="1">
      <formula>$F$8=$L$5</formula>
    </cfRule>
  </conditionalFormatting>
  <conditionalFormatting sqref="G3040">
    <cfRule type="expression" dxfId="2549" priority="197" stopIfTrue="1">
      <formula>$G$8=$L$5</formula>
    </cfRule>
  </conditionalFormatting>
  <conditionalFormatting sqref="H3040">
    <cfRule type="expression" dxfId="2548" priority="196" stopIfTrue="1">
      <formula>$H$8=$L$5</formula>
    </cfRule>
  </conditionalFormatting>
  <conditionalFormatting sqref="I3040">
    <cfRule type="expression" dxfId="2547" priority="195" stopIfTrue="1">
      <formula>$I$8=$L$5</formula>
    </cfRule>
  </conditionalFormatting>
  <conditionalFormatting sqref="J3040">
    <cfRule type="expression" dxfId="2546" priority="194" stopIfTrue="1">
      <formula>$J$8=$L$5</formula>
    </cfRule>
  </conditionalFormatting>
  <conditionalFormatting sqref="K3040">
    <cfRule type="expression" dxfId="2545" priority="193" stopIfTrue="1">
      <formula>$K$8=$L$5</formula>
    </cfRule>
  </conditionalFormatting>
  <conditionalFormatting sqref="L3040">
    <cfRule type="expression" dxfId="2544" priority="192" stopIfTrue="1">
      <formula>$L$8=$L$5</formula>
    </cfRule>
  </conditionalFormatting>
  <conditionalFormatting sqref="M3040">
    <cfRule type="expression" dxfId="2543" priority="191" stopIfTrue="1">
      <formula>$M$8=$L$5</formula>
    </cfRule>
  </conditionalFormatting>
  <conditionalFormatting sqref="D3051">
    <cfRule type="expression" dxfId="2542" priority="190" stopIfTrue="1">
      <formula>$L$5=$D$8</formula>
    </cfRule>
  </conditionalFormatting>
  <conditionalFormatting sqref="E3051">
    <cfRule type="expression" dxfId="2541" priority="189" stopIfTrue="1">
      <formula>$E$8=$L$5</formula>
    </cfRule>
  </conditionalFormatting>
  <conditionalFormatting sqref="F3051">
    <cfRule type="expression" dxfId="2540" priority="188" stopIfTrue="1">
      <formula>$F$8=$L$5</formula>
    </cfRule>
  </conditionalFormatting>
  <conditionalFormatting sqref="G3051">
    <cfRule type="expression" dxfId="2539" priority="187" stopIfTrue="1">
      <formula>$G$8=$L$5</formula>
    </cfRule>
  </conditionalFormatting>
  <conditionalFormatting sqref="H3051">
    <cfRule type="expression" dxfId="2538" priority="186" stopIfTrue="1">
      <formula>$H$8=$L$5</formula>
    </cfRule>
  </conditionalFormatting>
  <conditionalFormatting sqref="I3051">
    <cfRule type="expression" dxfId="2537" priority="185" stopIfTrue="1">
      <formula>$I$8=$L$5</formula>
    </cfRule>
  </conditionalFormatting>
  <conditionalFormatting sqref="J3051">
    <cfRule type="expression" dxfId="2536" priority="184" stopIfTrue="1">
      <formula>$J$8=$L$5</formula>
    </cfRule>
  </conditionalFormatting>
  <conditionalFormatting sqref="K3051">
    <cfRule type="expression" dxfId="2535" priority="183" stopIfTrue="1">
      <formula>$K$8=$L$5</formula>
    </cfRule>
  </conditionalFormatting>
  <conditionalFormatting sqref="L3051">
    <cfRule type="expression" dxfId="2534" priority="182" stopIfTrue="1">
      <formula>$L$8=$L$5</formula>
    </cfRule>
  </conditionalFormatting>
  <conditionalFormatting sqref="M3051">
    <cfRule type="expression" dxfId="2533" priority="181" stopIfTrue="1">
      <formula>$M$8=$L$5</formula>
    </cfRule>
  </conditionalFormatting>
  <conditionalFormatting sqref="D3062">
    <cfRule type="expression" dxfId="2532" priority="180" stopIfTrue="1">
      <formula>$L$5=$D$8</formula>
    </cfRule>
  </conditionalFormatting>
  <conditionalFormatting sqref="E3062">
    <cfRule type="expression" dxfId="2531" priority="179" stopIfTrue="1">
      <formula>$E$8=$L$5</formula>
    </cfRule>
  </conditionalFormatting>
  <conditionalFormatting sqref="F3062">
    <cfRule type="expression" dxfId="2530" priority="178" stopIfTrue="1">
      <formula>$F$8=$L$5</formula>
    </cfRule>
  </conditionalFormatting>
  <conditionalFormatting sqref="G3062">
    <cfRule type="expression" dxfId="2529" priority="177" stopIfTrue="1">
      <formula>$G$8=$L$5</formula>
    </cfRule>
  </conditionalFormatting>
  <conditionalFormatting sqref="H3062">
    <cfRule type="expression" dxfId="2528" priority="176" stopIfTrue="1">
      <formula>$H$8=$L$5</formula>
    </cfRule>
  </conditionalFormatting>
  <conditionalFormatting sqref="I3062">
    <cfRule type="expression" dxfId="2527" priority="175" stopIfTrue="1">
      <formula>$I$8=$L$5</formula>
    </cfRule>
  </conditionalFormatting>
  <conditionalFormatting sqref="J3062">
    <cfRule type="expression" dxfId="2526" priority="174" stopIfTrue="1">
      <formula>$J$8=$L$5</formula>
    </cfRule>
  </conditionalFormatting>
  <conditionalFormatting sqref="K3062">
    <cfRule type="expression" dxfId="2525" priority="173" stopIfTrue="1">
      <formula>$K$8=$L$5</formula>
    </cfRule>
  </conditionalFormatting>
  <conditionalFormatting sqref="L3062">
    <cfRule type="expression" dxfId="2524" priority="172" stopIfTrue="1">
      <formula>$L$8=$L$5</formula>
    </cfRule>
  </conditionalFormatting>
  <conditionalFormatting sqref="M3062">
    <cfRule type="expression" dxfId="2523" priority="171" stopIfTrue="1">
      <formula>$M$8=$L$5</formula>
    </cfRule>
  </conditionalFormatting>
  <conditionalFormatting sqref="D3072">
    <cfRule type="expression" dxfId="2522" priority="170" stopIfTrue="1">
      <formula>$L$5=$D$8</formula>
    </cfRule>
  </conditionalFormatting>
  <conditionalFormatting sqref="E3072">
    <cfRule type="expression" dxfId="2521" priority="169" stopIfTrue="1">
      <formula>$E$8=$L$5</formula>
    </cfRule>
  </conditionalFormatting>
  <conditionalFormatting sqref="F3072">
    <cfRule type="expression" dxfId="2520" priority="168" stopIfTrue="1">
      <formula>$F$8=$L$5</formula>
    </cfRule>
  </conditionalFormatting>
  <conditionalFormatting sqref="G3072">
    <cfRule type="expression" dxfId="2519" priority="167" stopIfTrue="1">
      <formula>$G$8=$L$5</formula>
    </cfRule>
  </conditionalFormatting>
  <conditionalFormatting sqref="H3072">
    <cfRule type="expression" dxfId="2518" priority="166" stopIfTrue="1">
      <formula>$H$8=$L$5</formula>
    </cfRule>
  </conditionalFormatting>
  <conditionalFormatting sqref="I3072">
    <cfRule type="expression" dxfId="2517" priority="165" stopIfTrue="1">
      <formula>$I$8=$L$5</formula>
    </cfRule>
  </conditionalFormatting>
  <conditionalFormatting sqref="J3072">
    <cfRule type="expression" dxfId="2516" priority="164" stopIfTrue="1">
      <formula>$J$8=$L$5</formula>
    </cfRule>
  </conditionalFormatting>
  <conditionalFormatting sqref="K3072">
    <cfRule type="expression" dxfId="2515" priority="163" stopIfTrue="1">
      <formula>$K$8=$L$5</formula>
    </cfRule>
  </conditionalFormatting>
  <conditionalFormatting sqref="L3072">
    <cfRule type="expression" dxfId="2514" priority="162" stopIfTrue="1">
      <formula>$L$8=$L$5</formula>
    </cfRule>
  </conditionalFormatting>
  <conditionalFormatting sqref="M3072">
    <cfRule type="expression" dxfId="2513" priority="161" stopIfTrue="1">
      <formula>$M$8=$L$5</formula>
    </cfRule>
  </conditionalFormatting>
  <conditionalFormatting sqref="D3083">
    <cfRule type="expression" dxfId="2512" priority="160" stopIfTrue="1">
      <formula>$L$5=$D$8</formula>
    </cfRule>
  </conditionalFormatting>
  <conditionalFormatting sqref="E3083">
    <cfRule type="expression" dxfId="2511" priority="159" stopIfTrue="1">
      <formula>$E$8=$L$5</formula>
    </cfRule>
  </conditionalFormatting>
  <conditionalFormatting sqref="F3083">
    <cfRule type="expression" dxfId="2510" priority="158" stopIfTrue="1">
      <formula>$F$8=$L$5</formula>
    </cfRule>
  </conditionalFormatting>
  <conditionalFormatting sqref="G3083">
    <cfRule type="expression" dxfId="2509" priority="157" stopIfTrue="1">
      <formula>$G$8=$L$5</formula>
    </cfRule>
  </conditionalFormatting>
  <conditionalFormatting sqref="H3083">
    <cfRule type="expression" dxfId="2508" priority="156" stopIfTrue="1">
      <formula>$H$8=$L$5</formula>
    </cfRule>
  </conditionalFormatting>
  <conditionalFormatting sqref="I3083">
    <cfRule type="expression" dxfId="2507" priority="155" stopIfTrue="1">
      <formula>$I$8=$L$5</formula>
    </cfRule>
  </conditionalFormatting>
  <conditionalFormatting sqref="J3083">
    <cfRule type="expression" dxfId="2506" priority="154" stopIfTrue="1">
      <formula>$J$8=$L$5</formula>
    </cfRule>
  </conditionalFormatting>
  <conditionalFormatting sqref="K3083">
    <cfRule type="expression" dxfId="2505" priority="153" stopIfTrue="1">
      <formula>$K$8=$L$5</formula>
    </cfRule>
  </conditionalFormatting>
  <conditionalFormatting sqref="L3083">
    <cfRule type="expression" dxfId="2504" priority="152" stopIfTrue="1">
      <formula>$L$8=$L$5</formula>
    </cfRule>
  </conditionalFormatting>
  <conditionalFormatting sqref="M3083">
    <cfRule type="expression" dxfId="2503" priority="151" stopIfTrue="1">
      <formula>$M$8=$L$5</formula>
    </cfRule>
  </conditionalFormatting>
  <conditionalFormatting sqref="D3093">
    <cfRule type="expression" dxfId="2502" priority="150" stopIfTrue="1">
      <formula>$L$5=$D$8</formula>
    </cfRule>
  </conditionalFormatting>
  <conditionalFormatting sqref="E3093">
    <cfRule type="expression" dxfId="2501" priority="149" stopIfTrue="1">
      <formula>$E$8=$L$5</formula>
    </cfRule>
  </conditionalFormatting>
  <conditionalFormatting sqref="F3093">
    <cfRule type="expression" dxfId="2500" priority="148" stopIfTrue="1">
      <formula>$F$8=$L$5</formula>
    </cfRule>
  </conditionalFormatting>
  <conditionalFormatting sqref="G3093">
    <cfRule type="expression" dxfId="2499" priority="147" stopIfTrue="1">
      <formula>$G$8=$L$5</formula>
    </cfRule>
  </conditionalFormatting>
  <conditionalFormatting sqref="H3093">
    <cfRule type="expression" dxfId="2498" priority="146" stopIfTrue="1">
      <formula>$H$8=$L$5</formula>
    </cfRule>
  </conditionalFormatting>
  <conditionalFormatting sqref="I3093">
    <cfRule type="expression" dxfId="2497" priority="145" stopIfTrue="1">
      <formula>$I$8=$L$5</formula>
    </cfRule>
  </conditionalFormatting>
  <conditionalFormatting sqref="J3093">
    <cfRule type="expression" dxfId="2496" priority="144" stopIfTrue="1">
      <formula>$J$8=$L$5</formula>
    </cfRule>
  </conditionalFormatting>
  <conditionalFormatting sqref="K3093">
    <cfRule type="expression" dxfId="2495" priority="143" stopIfTrue="1">
      <formula>$K$8=$L$5</formula>
    </cfRule>
  </conditionalFormatting>
  <conditionalFormatting sqref="L3093">
    <cfRule type="expression" dxfId="2494" priority="142" stopIfTrue="1">
      <formula>$L$8=$L$5</formula>
    </cfRule>
  </conditionalFormatting>
  <conditionalFormatting sqref="M3093">
    <cfRule type="expression" dxfId="2493" priority="141" stopIfTrue="1">
      <formula>$M$8=$L$5</formula>
    </cfRule>
  </conditionalFormatting>
  <conditionalFormatting sqref="D3103">
    <cfRule type="expression" dxfId="2492" priority="140" stopIfTrue="1">
      <formula>$L$5=$D$8</formula>
    </cfRule>
  </conditionalFormatting>
  <conditionalFormatting sqref="E3103">
    <cfRule type="expression" dxfId="2491" priority="139" stopIfTrue="1">
      <formula>$E$8=$L$5</formula>
    </cfRule>
  </conditionalFormatting>
  <conditionalFormatting sqref="F3103">
    <cfRule type="expression" dxfId="2490" priority="138" stopIfTrue="1">
      <formula>$F$8=$L$5</formula>
    </cfRule>
  </conditionalFormatting>
  <conditionalFormatting sqref="G3103">
    <cfRule type="expression" dxfId="2489" priority="137" stopIfTrue="1">
      <formula>$G$8=$L$5</formula>
    </cfRule>
  </conditionalFormatting>
  <conditionalFormatting sqref="H3103">
    <cfRule type="expression" dxfId="2488" priority="136" stopIfTrue="1">
      <formula>$H$8=$L$5</formula>
    </cfRule>
  </conditionalFormatting>
  <conditionalFormatting sqref="I3103">
    <cfRule type="expression" dxfId="2487" priority="135" stopIfTrue="1">
      <formula>$I$8=$L$5</formula>
    </cfRule>
  </conditionalFormatting>
  <conditionalFormatting sqref="J3103">
    <cfRule type="expression" dxfId="2486" priority="134" stopIfTrue="1">
      <formula>$J$8=$L$5</formula>
    </cfRule>
  </conditionalFormatting>
  <conditionalFormatting sqref="K3103">
    <cfRule type="expression" dxfId="2485" priority="133" stopIfTrue="1">
      <formula>$K$8=$L$5</formula>
    </cfRule>
  </conditionalFormatting>
  <conditionalFormatting sqref="L3103">
    <cfRule type="expression" dxfId="2484" priority="132" stopIfTrue="1">
      <formula>$L$8=$L$5</formula>
    </cfRule>
  </conditionalFormatting>
  <conditionalFormatting sqref="M3103">
    <cfRule type="expression" dxfId="2483" priority="131" stopIfTrue="1">
      <formula>$M$8=$L$5</formula>
    </cfRule>
  </conditionalFormatting>
  <conditionalFormatting sqref="D3113">
    <cfRule type="expression" dxfId="2482" priority="130" stopIfTrue="1">
      <formula>$L$5=$D$8</formula>
    </cfRule>
  </conditionalFormatting>
  <conditionalFormatting sqref="E3113">
    <cfRule type="expression" dxfId="2481" priority="129" stopIfTrue="1">
      <formula>$E$8=$L$5</formula>
    </cfRule>
  </conditionalFormatting>
  <conditionalFormatting sqref="F3113">
    <cfRule type="expression" dxfId="2480" priority="128" stopIfTrue="1">
      <formula>$F$8=$L$5</formula>
    </cfRule>
  </conditionalFormatting>
  <conditionalFormatting sqref="G3113">
    <cfRule type="expression" dxfId="2479" priority="127" stopIfTrue="1">
      <formula>$G$8=$L$5</formula>
    </cfRule>
  </conditionalFormatting>
  <conditionalFormatting sqref="H3113">
    <cfRule type="expression" dxfId="2478" priority="126" stopIfTrue="1">
      <formula>$H$8=$L$5</formula>
    </cfRule>
  </conditionalFormatting>
  <conditionalFormatting sqref="I3113">
    <cfRule type="expression" dxfId="2477" priority="125" stopIfTrue="1">
      <formula>$I$8=$L$5</formula>
    </cfRule>
  </conditionalFormatting>
  <conditionalFormatting sqref="J3113">
    <cfRule type="expression" dxfId="2476" priority="124" stopIfTrue="1">
      <formula>$J$8=$L$5</formula>
    </cfRule>
  </conditionalFormatting>
  <conditionalFormatting sqref="K3113">
    <cfRule type="expression" dxfId="2475" priority="123" stopIfTrue="1">
      <formula>$K$8=$L$5</formula>
    </cfRule>
  </conditionalFormatting>
  <conditionalFormatting sqref="L3113">
    <cfRule type="expression" dxfId="2474" priority="122" stopIfTrue="1">
      <formula>$L$8=$L$5</formula>
    </cfRule>
  </conditionalFormatting>
  <conditionalFormatting sqref="M3113">
    <cfRule type="expression" dxfId="2473" priority="121" stopIfTrue="1">
      <formula>$M$8=$L$5</formula>
    </cfRule>
  </conditionalFormatting>
  <conditionalFormatting sqref="D3123">
    <cfRule type="expression" dxfId="2472" priority="120" stopIfTrue="1">
      <formula>$L$5=$D$8</formula>
    </cfRule>
  </conditionalFormatting>
  <conditionalFormatting sqref="E3123">
    <cfRule type="expression" dxfId="2471" priority="119" stopIfTrue="1">
      <formula>$E$8=$L$5</formula>
    </cfRule>
  </conditionalFormatting>
  <conditionalFormatting sqref="F3123">
    <cfRule type="expression" dxfId="2470" priority="118" stopIfTrue="1">
      <formula>$F$8=$L$5</formula>
    </cfRule>
  </conditionalFormatting>
  <conditionalFormatting sqref="G3123">
    <cfRule type="expression" dxfId="2469" priority="117" stopIfTrue="1">
      <formula>$G$8=$L$5</formula>
    </cfRule>
  </conditionalFormatting>
  <conditionalFormatting sqref="H3123">
    <cfRule type="expression" dxfId="2468" priority="116" stopIfTrue="1">
      <formula>$H$8=$L$5</formula>
    </cfRule>
  </conditionalFormatting>
  <conditionalFormatting sqref="I3123">
    <cfRule type="expression" dxfId="2467" priority="115" stopIfTrue="1">
      <formula>$I$8=$L$5</formula>
    </cfRule>
  </conditionalFormatting>
  <conditionalFormatting sqref="J3123">
    <cfRule type="expression" dxfId="2466" priority="114" stopIfTrue="1">
      <formula>$J$8=$L$5</formula>
    </cfRule>
  </conditionalFormatting>
  <conditionalFormatting sqref="K3123">
    <cfRule type="expression" dxfId="2465" priority="113" stopIfTrue="1">
      <formula>$K$8=$L$5</formula>
    </cfRule>
  </conditionalFormatting>
  <conditionalFormatting sqref="L3123">
    <cfRule type="expression" dxfId="2464" priority="112" stopIfTrue="1">
      <formula>$L$8=$L$5</formula>
    </cfRule>
  </conditionalFormatting>
  <conditionalFormatting sqref="M3123">
    <cfRule type="expression" dxfId="2463" priority="111" stopIfTrue="1">
      <formula>$M$8=$L$5</formula>
    </cfRule>
  </conditionalFormatting>
  <conditionalFormatting sqref="D3134">
    <cfRule type="expression" dxfId="2462" priority="110" stopIfTrue="1">
      <formula>$L$5=$D$8</formula>
    </cfRule>
  </conditionalFormatting>
  <conditionalFormatting sqref="E3134">
    <cfRule type="expression" dxfId="2461" priority="109" stopIfTrue="1">
      <formula>$E$8=$L$5</formula>
    </cfRule>
  </conditionalFormatting>
  <conditionalFormatting sqref="F3134">
    <cfRule type="expression" dxfId="2460" priority="108" stopIfTrue="1">
      <formula>$F$8=$L$5</formula>
    </cfRule>
  </conditionalFormatting>
  <conditionalFormatting sqref="G3134">
    <cfRule type="expression" dxfId="2459" priority="107" stopIfTrue="1">
      <formula>$G$8=$L$5</formula>
    </cfRule>
  </conditionalFormatting>
  <conditionalFormatting sqref="H3134">
    <cfRule type="expression" dxfId="2458" priority="106" stopIfTrue="1">
      <formula>$H$8=$L$5</formula>
    </cfRule>
  </conditionalFormatting>
  <conditionalFormatting sqref="I3134">
    <cfRule type="expression" dxfId="2457" priority="105" stopIfTrue="1">
      <formula>$I$8=$L$5</formula>
    </cfRule>
  </conditionalFormatting>
  <conditionalFormatting sqref="J3134">
    <cfRule type="expression" dxfId="2456" priority="104" stopIfTrue="1">
      <formula>$J$8=$L$5</formula>
    </cfRule>
  </conditionalFormatting>
  <conditionalFormatting sqref="K3134">
    <cfRule type="expression" dxfId="2455" priority="103" stopIfTrue="1">
      <formula>$K$8=$L$5</formula>
    </cfRule>
  </conditionalFormatting>
  <conditionalFormatting sqref="L3134">
    <cfRule type="expression" dxfId="2454" priority="102" stopIfTrue="1">
      <formula>$L$8=$L$5</formula>
    </cfRule>
  </conditionalFormatting>
  <conditionalFormatting sqref="M3134">
    <cfRule type="expression" dxfId="2453" priority="101" stopIfTrue="1">
      <formula>$M$8=$L$5</formula>
    </cfRule>
  </conditionalFormatting>
  <conditionalFormatting sqref="D3145">
    <cfRule type="expression" dxfId="2452" priority="100" stopIfTrue="1">
      <formula>$L$5=$D$8</formula>
    </cfRule>
  </conditionalFormatting>
  <conditionalFormatting sqref="E3145">
    <cfRule type="expression" dxfId="2451" priority="99" stopIfTrue="1">
      <formula>$E$8=$L$5</formula>
    </cfRule>
  </conditionalFormatting>
  <conditionalFormatting sqref="F3145">
    <cfRule type="expression" dxfId="2450" priority="98" stopIfTrue="1">
      <formula>$F$8=$L$5</formula>
    </cfRule>
  </conditionalFormatting>
  <conditionalFormatting sqref="G3145">
    <cfRule type="expression" dxfId="2449" priority="97" stopIfTrue="1">
      <formula>$G$8=$L$5</formula>
    </cfRule>
  </conditionalFormatting>
  <conditionalFormatting sqref="H3145">
    <cfRule type="expression" dxfId="2448" priority="96" stopIfTrue="1">
      <formula>$H$8=$L$5</formula>
    </cfRule>
  </conditionalFormatting>
  <conditionalFormatting sqref="I3145">
    <cfRule type="expression" dxfId="2447" priority="95" stopIfTrue="1">
      <formula>$I$8=$L$5</formula>
    </cfRule>
  </conditionalFormatting>
  <conditionalFormatting sqref="J3145">
    <cfRule type="expression" dxfId="2446" priority="94" stopIfTrue="1">
      <formula>$J$8=$L$5</formula>
    </cfRule>
  </conditionalFormatting>
  <conditionalFormatting sqref="K3145">
    <cfRule type="expression" dxfId="2445" priority="93" stopIfTrue="1">
      <formula>$K$8=$L$5</formula>
    </cfRule>
  </conditionalFormatting>
  <conditionalFormatting sqref="L3145">
    <cfRule type="expression" dxfId="2444" priority="92" stopIfTrue="1">
      <formula>$L$8=$L$5</formula>
    </cfRule>
  </conditionalFormatting>
  <conditionalFormatting sqref="M3145">
    <cfRule type="expression" dxfId="2443" priority="91" stopIfTrue="1">
      <formula>$M$8=$L$5</formula>
    </cfRule>
  </conditionalFormatting>
  <conditionalFormatting sqref="D3155">
    <cfRule type="expression" dxfId="2442" priority="90" stopIfTrue="1">
      <formula>$L$5=$D$8</formula>
    </cfRule>
  </conditionalFormatting>
  <conditionalFormatting sqref="E3155">
    <cfRule type="expression" dxfId="2441" priority="89" stopIfTrue="1">
      <formula>$E$8=$L$5</formula>
    </cfRule>
  </conditionalFormatting>
  <conditionalFormatting sqref="F3155">
    <cfRule type="expression" dxfId="2440" priority="88" stopIfTrue="1">
      <formula>$F$8=$L$5</formula>
    </cfRule>
  </conditionalFormatting>
  <conditionalFormatting sqref="G3155">
    <cfRule type="expression" dxfId="2439" priority="87" stopIfTrue="1">
      <formula>$G$8=$L$5</formula>
    </cfRule>
  </conditionalFormatting>
  <conditionalFormatting sqref="H3155">
    <cfRule type="expression" dxfId="2438" priority="86" stopIfTrue="1">
      <formula>$H$8=$L$5</formula>
    </cfRule>
  </conditionalFormatting>
  <conditionalFormatting sqref="I3155">
    <cfRule type="expression" dxfId="2437" priority="85" stopIfTrue="1">
      <formula>$I$8=$L$5</formula>
    </cfRule>
  </conditionalFormatting>
  <conditionalFormatting sqref="J3155">
    <cfRule type="expression" dxfId="2436" priority="84" stopIfTrue="1">
      <formula>$J$8=$L$5</formula>
    </cfRule>
  </conditionalFormatting>
  <conditionalFormatting sqref="K3155">
    <cfRule type="expression" dxfId="2435" priority="83" stopIfTrue="1">
      <formula>$K$8=$L$5</formula>
    </cfRule>
  </conditionalFormatting>
  <conditionalFormatting sqref="L3155">
    <cfRule type="expression" dxfId="2434" priority="82" stopIfTrue="1">
      <formula>$L$8=$L$5</formula>
    </cfRule>
  </conditionalFormatting>
  <conditionalFormatting sqref="M3155">
    <cfRule type="expression" dxfId="2433" priority="81" stopIfTrue="1">
      <formula>$M$8=$L$5</formula>
    </cfRule>
  </conditionalFormatting>
  <conditionalFormatting sqref="D3166">
    <cfRule type="expression" dxfId="2432" priority="80" stopIfTrue="1">
      <formula>$L$5=$D$8</formula>
    </cfRule>
  </conditionalFormatting>
  <conditionalFormatting sqref="E3166">
    <cfRule type="expression" dxfId="2431" priority="79" stopIfTrue="1">
      <formula>$E$8=$L$5</formula>
    </cfRule>
  </conditionalFormatting>
  <conditionalFormatting sqref="F3166">
    <cfRule type="expression" dxfId="2430" priority="78" stopIfTrue="1">
      <formula>$F$8=$L$5</formula>
    </cfRule>
  </conditionalFormatting>
  <conditionalFormatting sqref="G3166">
    <cfRule type="expression" dxfId="2429" priority="77" stopIfTrue="1">
      <formula>$G$8=$L$5</formula>
    </cfRule>
  </conditionalFormatting>
  <conditionalFormatting sqref="H3166">
    <cfRule type="expression" dxfId="2428" priority="76" stopIfTrue="1">
      <formula>$H$8=$L$5</formula>
    </cfRule>
  </conditionalFormatting>
  <conditionalFormatting sqref="I3166">
    <cfRule type="expression" dxfId="2427" priority="75" stopIfTrue="1">
      <formula>$I$8=$L$5</formula>
    </cfRule>
  </conditionalFormatting>
  <conditionalFormatting sqref="J3166">
    <cfRule type="expression" dxfId="2426" priority="74" stopIfTrue="1">
      <formula>$J$8=$L$5</formula>
    </cfRule>
  </conditionalFormatting>
  <conditionalFormatting sqref="K3166">
    <cfRule type="expression" dxfId="2425" priority="73" stopIfTrue="1">
      <formula>$K$8=$L$5</formula>
    </cfRule>
  </conditionalFormatting>
  <conditionalFormatting sqref="L3166">
    <cfRule type="expression" dxfId="2424" priority="72" stopIfTrue="1">
      <formula>$L$8=$L$5</formula>
    </cfRule>
  </conditionalFormatting>
  <conditionalFormatting sqref="M3166">
    <cfRule type="expression" dxfId="2423" priority="71" stopIfTrue="1">
      <formula>$M$8=$L$5</formula>
    </cfRule>
  </conditionalFormatting>
  <conditionalFormatting sqref="D3176">
    <cfRule type="expression" dxfId="2422" priority="70" stopIfTrue="1">
      <formula>$L$5=$D$8</formula>
    </cfRule>
  </conditionalFormatting>
  <conditionalFormatting sqref="E3176">
    <cfRule type="expression" dxfId="2421" priority="69" stopIfTrue="1">
      <formula>$E$8=$L$5</formula>
    </cfRule>
  </conditionalFormatting>
  <conditionalFormatting sqref="F3176">
    <cfRule type="expression" dxfId="2420" priority="68" stopIfTrue="1">
      <formula>$F$8=$L$5</formula>
    </cfRule>
  </conditionalFormatting>
  <conditionalFormatting sqref="G3176">
    <cfRule type="expression" dxfId="2419" priority="67" stopIfTrue="1">
      <formula>$G$8=$L$5</formula>
    </cfRule>
  </conditionalFormatting>
  <conditionalFormatting sqref="H3176">
    <cfRule type="expression" dxfId="2418" priority="66" stopIfTrue="1">
      <formula>$H$8=$L$5</formula>
    </cfRule>
  </conditionalFormatting>
  <conditionalFormatting sqref="I3176">
    <cfRule type="expression" dxfId="2417" priority="65" stopIfTrue="1">
      <formula>$I$8=$L$5</formula>
    </cfRule>
  </conditionalFormatting>
  <conditionalFormatting sqref="J3176">
    <cfRule type="expression" dxfId="2416" priority="64" stopIfTrue="1">
      <formula>$J$8=$L$5</formula>
    </cfRule>
  </conditionalFormatting>
  <conditionalFormatting sqref="K3176">
    <cfRule type="expression" dxfId="2415" priority="63" stopIfTrue="1">
      <formula>$K$8=$L$5</formula>
    </cfRule>
  </conditionalFormatting>
  <conditionalFormatting sqref="L3176">
    <cfRule type="expression" dxfId="2414" priority="62" stopIfTrue="1">
      <formula>$L$8=$L$5</formula>
    </cfRule>
  </conditionalFormatting>
  <conditionalFormatting sqref="M3176">
    <cfRule type="expression" dxfId="2413" priority="61" stopIfTrue="1">
      <formula>$M$8=$L$5</formula>
    </cfRule>
  </conditionalFormatting>
  <conditionalFormatting sqref="D3186">
    <cfRule type="expression" dxfId="2412" priority="60" stopIfTrue="1">
      <formula>$L$5=$D$8</formula>
    </cfRule>
  </conditionalFormatting>
  <conditionalFormatting sqref="E3186">
    <cfRule type="expression" dxfId="2411" priority="59" stopIfTrue="1">
      <formula>$E$8=$L$5</formula>
    </cfRule>
  </conditionalFormatting>
  <conditionalFormatting sqref="F3186">
    <cfRule type="expression" dxfId="2410" priority="58" stopIfTrue="1">
      <formula>$F$8=$L$5</formula>
    </cfRule>
  </conditionalFormatting>
  <conditionalFormatting sqref="G3186">
    <cfRule type="expression" dxfId="2409" priority="57" stopIfTrue="1">
      <formula>$G$8=$L$5</formula>
    </cfRule>
  </conditionalFormatting>
  <conditionalFormatting sqref="H3186">
    <cfRule type="expression" dxfId="2408" priority="56" stopIfTrue="1">
      <formula>$H$8=$L$5</formula>
    </cfRule>
  </conditionalFormatting>
  <conditionalFormatting sqref="I3186">
    <cfRule type="expression" dxfId="2407" priority="55" stopIfTrue="1">
      <formula>$I$8=$L$5</formula>
    </cfRule>
  </conditionalFormatting>
  <conditionalFormatting sqref="J3186">
    <cfRule type="expression" dxfId="2406" priority="54" stopIfTrue="1">
      <formula>$J$8=$L$5</formula>
    </cfRule>
  </conditionalFormatting>
  <conditionalFormatting sqref="K3186">
    <cfRule type="expression" dxfId="2405" priority="53" stopIfTrue="1">
      <formula>$K$8=$L$5</formula>
    </cfRule>
  </conditionalFormatting>
  <conditionalFormatting sqref="L3186">
    <cfRule type="expression" dxfId="2404" priority="52" stopIfTrue="1">
      <formula>$L$8=$L$5</formula>
    </cfRule>
  </conditionalFormatting>
  <conditionalFormatting sqref="M3186">
    <cfRule type="expression" dxfId="2403" priority="51" stopIfTrue="1">
      <formula>$M$8=$L$5</formula>
    </cfRule>
  </conditionalFormatting>
  <conditionalFormatting sqref="D3206">
    <cfRule type="expression" dxfId="2402" priority="50" stopIfTrue="1">
      <formula>$L$5=$D$8</formula>
    </cfRule>
  </conditionalFormatting>
  <conditionalFormatting sqref="E3206">
    <cfRule type="expression" dxfId="2401" priority="49" stopIfTrue="1">
      <formula>$E$8=$L$5</formula>
    </cfRule>
  </conditionalFormatting>
  <conditionalFormatting sqref="F3206">
    <cfRule type="expression" dxfId="2400" priority="48" stopIfTrue="1">
      <formula>$F$8=$L$5</formula>
    </cfRule>
  </conditionalFormatting>
  <conditionalFormatting sqref="G3206">
    <cfRule type="expression" dxfId="2399" priority="47" stopIfTrue="1">
      <formula>$G$8=$L$5</formula>
    </cfRule>
  </conditionalFormatting>
  <conditionalFormatting sqref="H3206">
    <cfRule type="expression" dxfId="2398" priority="46" stopIfTrue="1">
      <formula>$H$8=$L$5</formula>
    </cfRule>
  </conditionalFormatting>
  <conditionalFormatting sqref="I3206">
    <cfRule type="expression" dxfId="2397" priority="45" stopIfTrue="1">
      <formula>$I$8=$L$5</formula>
    </cfRule>
  </conditionalFormatting>
  <conditionalFormatting sqref="J3206">
    <cfRule type="expression" dxfId="2396" priority="44" stopIfTrue="1">
      <formula>$J$8=$L$5</formula>
    </cfRule>
  </conditionalFormatting>
  <conditionalFormatting sqref="K3206">
    <cfRule type="expression" dxfId="2395" priority="43" stopIfTrue="1">
      <formula>$K$8=$L$5</formula>
    </cfRule>
  </conditionalFormatting>
  <conditionalFormatting sqref="L3206">
    <cfRule type="expression" dxfId="2394" priority="42" stopIfTrue="1">
      <formula>$L$8=$L$5</formula>
    </cfRule>
  </conditionalFormatting>
  <conditionalFormatting sqref="M3206">
    <cfRule type="expression" dxfId="2393" priority="41" stopIfTrue="1">
      <formula>$M$8=$L$5</formula>
    </cfRule>
  </conditionalFormatting>
  <conditionalFormatting sqref="D3196">
    <cfRule type="expression" dxfId="2392" priority="40" stopIfTrue="1">
      <formula>$L$5=$D$8</formula>
    </cfRule>
  </conditionalFormatting>
  <conditionalFormatting sqref="E3196">
    <cfRule type="expression" dxfId="2391" priority="39" stopIfTrue="1">
      <formula>$E$8=$L$5</formula>
    </cfRule>
  </conditionalFormatting>
  <conditionalFormatting sqref="F3196">
    <cfRule type="expression" dxfId="2390" priority="38" stopIfTrue="1">
      <formula>$F$8=$L$5</formula>
    </cfRule>
  </conditionalFormatting>
  <conditionalFormatting sqref="G3196">
    <cfRule type="expression" dxfId="2389" priority="37" stopIfTrue="1">
      <formula>$G$8=$L$5</formula>
    </cfRule>
  </conditionalFormatting>
  <conditionalFormatting sqref="H3196">
    <cfRule type="expression" dxfId="2388" priority="36" stopIfTrue="1">
      <formula>$H$8=$L$5</formula>
    </cfRule>
  </conditionalFormatting>
  <conditionalFormatting sqref="I3196">
    <cfRule type="expression" dxfId="2387" priority="35" stopIfTrue="1">
      <formula>$I$8=$L$5</formula>
    </cfRule>
  </conditionalFormatting>
  <conditionalFormatting sqref="J3196">
    <cfRule type="expression" dxfId="2386" priority="34" stopIfTrue="1">
      <formula>$J$8=$L$5</formula>
    </cfRule>
  </conditionalFormatting>
  <conditionalFormatting sqref="K3196">
    <cfRule type="expression" dxfId="2385" priority="33" stopIfTrue="1">
      <formula>$K$8=$L$5</formula>
    </cfRule>
  </conditionalFormatting>
  <conditionalFormatting sqref="L3196">
    <cfRule type="expression" dxfId="2384" priority="32" stopIfTrue="1">
      <formula>$L$8=$L$5</formula>
    </cfRule>
  </conditionalFormatting>
  <conditionalFormatting sqref="M3196">
    <cfRule type="expression" dxfId="2383" priority="31" stopIfTrue="1">
      <formula>$M$8=$L$5</formula>
    </cfRule>
  </conditionalFormatting>
  <conditionalFormatting sqref="D2896">
    <cfRule type="expression" dxfId="2382" priority="30" stopIfTrue="1">
      <formula>$L$5=$D$8</formula>
    </cfRule>
  </conditionalFormatting>
  <conditionalFormatting sqref="E2896">
    <cfRule type="expression" dxfId="2381" priority="29" stopIfTrue="1">
      <formula>$E$8=$L$5</formula>
    </cfRule>
  </conditionalFormatting>
  <conditionalFormatting sqref="F2896">
    <cfRule type="expression" dxfId="2380" priority="28" stopIfTrue="1">
      <formula>$F$8=$L$5</formula>
    </cfRule>
  </conditionalFormatting>
  <conditionalFormatting sqref="G2896">
    <cfRule type="expression" dxfId="2379" priority="27" stopIfTrue="1">
      <formula>$G$8=$L$5</formula>
    </cfRule>
  </conditionalFormatting>
  <conditionalFormatting sqref="H2896">
    <cfRule type="expression" dxfId="2378" priority="26" stopIfTrue="1">
      <formula>$H$8=$L$5</formula>
    </cfRule>
  </conditionalFormatting>
  <conditionalFormatting sqref="I2896">
    <cfRule type="expression" dxfId="2377" priority="25" stopIfTrue="1">
      <formula>$I$8=$L$5</formula>
    </cfRule>
  </conditionalFormatting>
  <conditionalFormatting sqref="J2896">
    <cfRule type="expression" dxfId="2376" priority="24" stopIfTrue="1">
      <formula>$J$8=$L$5</formula>
    </cfRule>
  </conditionalFormatting>
  <conditionalFormatting sqref="K2896">
    <cfRule type="expression" dxfId="2375" priority="23" stopIfTrue="1">
      <formula>$K$8=$L$5</formula>
    </cfRule>
  </conditionalFormatting>
  <conditionalFormatting sqref="L2896">
    <cfRule type="expression" dxfId="2374" priority="22" stopIfTrue="1">
      <formula>$L$8=$L$5</formula>
    </cfRule>
  </conditionalFormatting>
  <conditionalFormatting sqref="M2896">
    <cfRule type="expression" dxfId="2373" priority="21" stopIfTrue="1">
      <formula>$M$8=$L$5</formula>
    </cfRule>
  </conditionalFormatting>
  <conditionalFormatting sqref="D2906">
    <cfRule type="expression" dxfId="2372" priority="20" stopIfTrue="1">
      <formula>$L$5=$D$8</formula>
    </cfRule>
  </conditionalFormatting>
  <conditionalFormatting sqref="E2906">
    <cfRule type="expression" dxfId="2371" priority="19" stopIfTrue="1">
      <formula>$E$8=$L$5</formula>
    </cfRule>
  </conditionalFormatting>
  <conditionalFormatting sqref="F2906">
    <cfRule type="expression" dxfId="2370" priority="18" stopIfTrue="1">
      <formula>$F$8=$L$5</formula>
    </cfRule>
  </conditionalFormatting>
  <conditionalFormatting sqref="G2906">
    <cfRule type="expression" dxfId="2369" priority="17" stopIfTrue="1">
      <formula>$G$8=$L$5</formula>
    </cfRule>
  </conditionalFormatting>
  <conditionalFormatting sqref="H2906">
    <cfRule type="expression" dxfId="2368" priority="16" stopIfTrue="1">
      <formula>$H$8=$L$5</formula>
    </cfRule>
  </conditionalFormatting>
  <conditionalFormatting sqref="I2906">
    <cfRule type="expression" dxfId="2367" priority="15" stopIfTrue="1">
      <formula>$I$8=$L$5</formula>
    </cfRule>
  </conditionalFormatting>
  <conditionalFormatting sqref="J2906">
    <cfRule type="expression" dxfId="2366" priority="14" stopIfTrue="1">
      <formula>$J$8=$L$5</formula>
    </cfRule>
  </conditionalFormatting>
  <conditionalFormatting sqref="K2906">
    <cfRule type="expression" dxfId="2365" priority="13" stopIfTrue="1">
      <formula>$K$8=$L$5</formula>
    </cfRule>
  </conditionalFormatting>
  <conditionalFormatting sqref="L2906">
    <cfRule type="expression" dxfId="2364" priority="12" stopIfTrue="1">
      <formula>$L$8=$L$5</formula>
    </cfRule>
  </conditionalFormatting>
  <conditionalFormatting sqref="M2906">
    <cfRule type="expression" dxfId="2363" priority="11" stopIfTrue="1">
      <formula>$M$8=$L$5</formula>
    </cfRule>
  </conditionalFormatting>
  <conditionalFormatting sqref="D28">
    <cfRule type="expression" dxfId="2362" priority="10" stopIfTrue="1">
      <formula>$L$5=$D$8</formula>
    </cfRule>
  </conditionalFormatting>
  <conditionalFormatting sqref="E28">
    <cfRule type="expression" dxfId="2361" priority="9" stopIfTrue="1">
      <formula>$E$8=$L$5</formula>
    </cfRule>
  </conditionalFormatting>
  <conditionalFormatting sqref="F28">
    <cfRule type="expression" dxfId="2360" priority="8" stopIfTrue="1">
      <formula>$F$8=$L$5</formula>
    </cfRule>
  </conditionalFormatting>
  <conditionalFormatting sqref="G28">
    <cfRule type="expression" dxfId="2359" priority="7" stopIfTrue="1">
      <formula>$G$8=$L$5</formula>
    </cfRule>
  </conditionalFormatting>
  <conditionalFormatting sqref="H28">
    <cfRule type="expression" dxfId="2358" priority="6" stopIfTrue="1">
      <formula>$H$8=$L$5</formula>
    </cfRule>
  </conditionalFormatting>
  <conditionalFormatting sqref="I28">
    <cfRule type="expression" dxfId="2357" priority="5" stopIfTrue="1">
      <formula>$I$8=$L$5</formula>
    </cfRule>
  </conditionalFormatting>
  <conditionalFormatting sqref="J28">
    <cfRule type="expression" dxfId="2356" priority="4" stopIfTrue="1">
      <formula>$J$8=$L$5</formula>
    </cfRule>
  </conditionalFormatting>
  <conditionalFormatting sqref="K28">
    <cfRule type="expression" dxfId="2355" priority="3" stopIfTrue="1">
      <formula>$K$8=$L$5</formula>
    </cfRule>
  </conditionalFormatting>
  <conditionalFormatting sqref="L28">
    <cfRule type="expression" dxfId="2354" priority="2" stopIfTrue="1">
      <formula>$L$8=$L$5</formula>
    </cfRule>
  </conditionalFormatting>
  <conditionalFormatting sqref="M28">
    <cfRule type="expression" dxfId="2353" priority="1" stopIfTrue="1">
      <formula>$M$8=$L$5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PessServ_T</formula1>
    </dataValidation>
  </dataValidations>
  <hyperlinks>
    <hyperlink ref="B5" location="Índice!A1" display="&lt;&lt;"/>
    <hyperlink ref="M2" location="PessServ_T!A1" display="Ver Totais"/>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2008-2016
PESSOAS AO SERVIÇO - Detalhes por forma jurídica, dimensão, setor de atividade económica e localização geográfica</oddHeader>
    <oddFooter>&amp;R&amp;7&amp;P/&amp;N</oddFooter>
  </headerFooter>
</worksheet>
</file>

<file path=xl/worksheets/sheet11.xml><?xml version="1.0" encoding="utf-8"?>
<worksheet xmlns="http://schemas.openxmlformats.org/spreadsheetml/2006/main" xmlns:r="http://schemas.openxmlformats.org/officeDocument/2006/relationships">
  <sheetPr codeName="Sheet12">
    <tabColor rgb="FFF7D117"/>
  </sheetPr>
  <dimension ref="A1:Q64601"/>
  <sheetViews>
    <sheetView showGridLines="0" zoomScaleNormal="100" workbookViewId="0">
      <pane ySplit="11" topLeftCell="A12" activePane="bottomLeft" state="frozen"/>
      <selection activeCell="I24" sqref="I24"/>
      <selection pane="bottomLeft" activeCell="K12" sqref="K12"/>
    </sheetView>
  </sheetViews>
  <sheetFormatPr defaultColWidth="0" defaultRowHeight="15" zeroHeight="1"/>
  <cols>
    <col min="1" max="1" width="0.85546875" style="21" customWidth="1"/>
    <col min="2" max="2" width="5.7109375" style="7" customWidth="1"/>
    <col min="3" max="3" width="3.28515625" style="7" customWidth="1"/>
    <col min="4" max="13" width="12.28515625" style="7" customWidth="1"/>
    <col min="14" max="14" width="0.85546875" style="7" customWidth="1"/>
    <col min="15" max="16384" width="0" style="7" hidden="1"/>
  </cols>
  <sheetData>
    <row r="1" spans="1:17" s="184" customFormat="1" ht="5.0999999999999996" customHeight="1">
      <c r="B1" s="185"/>
      <c r="C1" s="185"/>
      <c r="D1" s="186"/>
      <c r="E1" s="186"/>
      <c r="F1" s="186"/>
      <c r="G1" s="186"/>
      <c r="H1" s="186"/>
      <c r="I1" s="187"/>
      <c r="J1" s="187"/>
      <c r="K1" s="187"/>
      <c r="L1" s="187"/>
      <c r="M1" s="187"/>
    </row>
    <row r="2" spans="1:17" s="184" customFormat="1" ht="15" customHeight="1">
      <c r="D2" s="211" t="s">
        <v>572</v>
      </c>
      <c r="E2" s="186"/>
      <c r="F2" s="186"/>
      <c r="G2" s="186"/>
      <c r="H2" s="186"/>
      <c r="I2" s="187"/>
      <c r="J2" s="187"/>
      <c r="K2" s="187"/>
      <c r="L2" s="187"/>
      <c r="M2" s="229" t="s">
        <v>541</v>
      </c>
      <c r="O2" s="212"/>
      <c r="P2" s="212"/>
      <c r="Q2" s="212"/>
    </row>
    <row r="3" spans="1:17" s="184" customFormat="1" ht="15" customHeight="1">
      <c r="D3" s="189" t="s">
        <v>539</v>
      </c>
      <c r="E3" s="186"/>
      <c r="F3" s="186"/>
      <c r="G3" s="186"/>
      <c r="H3" s="186"/>
      <c r="I3" s="187"/>
      <c r="J3" s="187"/>
      <c r="K3" s="325" t="s">
        <v>560</v>
      </c>
      <c r="L3" s="187"/>
      <c r="M3" s="187"/>
      <c r="O3" s="212" t="str">
        <f>CONCATENATE(LEFT(E5,8)&amp;" - ",$H5)</f>
        <v xml:space="preserve"> - </v>
      </c>
      <c r="P3" s="212"/>
      <c r="Q3" s="212"/>
    </row>
    <row r="4" spans="1:17" s="184" customFormat="1" ht="5.0999999999999996" customHeight="1">
      <c r="B4" s="185"/>
      <c r="C4" s="185"/>
      <c r="D4" s="186"/>
      <c r="E4" s="186"/>
      <c r="F4" s="186"/>
      <c r="G4" s="186"/>
      <c r="H4" s="186"/>
      <c r="I4" s="187"/>
      <c r="J4" s="187"/>
      <c r="K4" s="325"/>
      <c r="L4" s="187"/>
      <c r="M4" s="187"/>
      <c r="O4" s="212"/>
      <c r="P4" s="212"/>
      <c r="Q4" s="212"/>
    </row>
    <row r="5" spans="1:17" s="192" customFormat="1">
      <c r="A5" s="190"/>
      <c r="B5" s="306" t="s">
        <v>501</v>
      </c>
      <c r="C5" s="184"/>
      <c r="D5" s="191" t="s">
        <v>496</v>
      </c>
      <c r="E5" s="362"/>
      <c r="F5" s="363"/>
      <c r="G5" s="191" t="s">
        <v>535</v>
      </c>
      <c r="H5" s="362"/>
      <c r="I5" s="363"/>
      <c r="J5" s="228" t="str">
        <f>IF(H5="","Ir Para &gt;&gt;",HYPERLINK("#$C"&amp;MATCH(O3,B1:B3214,0),"Ir Para &gt;&gt;"))</f>
        <v>Ir Para &gt;&gt;</v>
      </c>
      <c r="K5" s="325"/>
      <c r="L5" s="352" t="s">
        <v>122</v>
      </c>
      <c r="M5" s="353"/>
      <c r="O5" s="292" t="str">
        <f>IF(E5="Norte","CONJUNTO3",IF(E5="Centro","CONJUNTO3",IF(E5="Lisboa","CONJUNTO3",IF(E5="Alentejo","CONJUNTO3",IF(E5="Algarve","CONJUNTO3",IF(E5="Açores","CONJUNTO3",IF(E5="Madeira","CONJUNTO3",IF(E5="","","CONJUNTO2"))))))))</f>
        <v/>
      </c>
      <c r="P5" s="292"/>
      <c r="Q5" s="292"/>
    </row>
    <row r="6" spans="1:17" s="184" customFormat="1" ht="5.0999999999999996" customHeight="1">
      <c r="B6" s="185"/>
      <c r="C6" s="185"/>
      <c r="D6" s="186"/>
      <c r="E6" s="186"/>
      <c r="F6" s="186"/>
      <c r="G6" s="186"/>
      <c r="H6" s="186"/>
      <c r="I6" s="187"/>
      <c r="J6" s="187"/>
      <c r="K6" s="187"/>
      <c r="L6" s="187"/>
      <c r="M6" s="187"/>
      <c r="O6" s="212"/>
      <c r="P6" s="212"/>
      <c r="Q6" s="212"/>
    </row>
    <row r="7" spans="1:17" s="193" customFormat="1" ht="5.0999999999999996" customHeight="1">
      <c r="A7" s="209"/>
      <c r="B7" s="203"/>
      <c r="C7" s="203"/>
      <c r="D7" s="209"/>
      <c r="E7" s="209"/>
      <c r="F7" s="209"/>
      <c r="G7" s="209"/>
      <c r="H7" s="209"/>
      <c r="I7" s="209"/>
      <c r="J7" s="209"/>
      <c r="K7" s="209"/>
      <c r="L7" s="209"/>
      <c r="M7" s="209"/>
      <c r="O7" s="293"/>
      <c r="P7" s="293"/>
      <c r="Q7" s="293"/>
    </row>
    <row r="8" spans="1:17" s="193" customFormat="1" ht="12.75" customHeight="1">
      <c r="A8" s="209"/>
      <c r="B8" s="365" t="s">
        <v>503</v>
      </c>
      <c r="C8" s="366"/>
      <c r="D8" s="364" t="s">
        <v>0</v>
      </c>
      <c r="E8" s="371" t="s">
        <v>417</v>
      </c>
      <c r="F8" s="371"/>
      <c r="G8" s="371"/>
      <c r="H8" s="364" t="s">
        <v>421</v>
      </c>
      <c r="I8" s="364" t="s">
        <v>418</v>
      </c>
      <c r="J8" s="364" t="s">
        <v>419</v>
      </c>
      <c r="K8" s="364" t="s">
        <v>420</v>
      </c>
      <c r="L8" s="364" t="s">
        <v>488</v>
      </c>
      <c r="M8" s="364" t="s">
        <v>444</v>
      </c>
      <c r="O8" s="293"/>
      <c r="P8" s="293"/>
      <c r="Q8" s="293"/>
    </row>
    <row r="9" spans="1:17" s="193" customFormat="1" ht="49.5" customHeight="1">
      <c r="A9" s="209"/>
      <c r="B9" s="367"/>
      <c r="C9" s="368"/>
      <c r="D9" s="364"/>
      <c r="E9" s="231" t="s">
        <v>120</v>
      </c>
      <c r="F9" s="232" t="s">
        <v>121</v>
      </c>
      <c r="G9" s="232" t="s">
        <v>122</v>
      </c>
      <c r="H9" s="364"/>
      <c r="I9" s="364"/>
      <c r="J9" s="364"/>
      <c r="K9" s="364"/>
      <c r="L9" s="364"/>
      <c r="M9" s="364"/>
      <c r="O9" s="293"/>
      <c r="P9" s="293"/>
      <c r="Q9" s="293"/>
    </row>
    <row r="10" spans="1:17" s="198" customFormat="1">
      <c r="A10" s="213"/>
      <c r="B10" s="369"/>
      <c r="C10" s="370"/>
      <c r="D10" s="233" t="s">
        <v>8</v>
      </c>
      <c r="E10" s="235" t="s">
        <v>16</v>
      </c>
      <c r="F10" s="235" t="s">
        <v>16</v>
      </c>
      <c r="G10" s="235" t="s">
        <v>16</v>
      </c>
      <c r="H10" s="235" t="s">
        <v>16</v>
      </c>
      <c r="I10" s="235" t="s">
        <v>17</v>
      </c>
      <c r="J10" s="235" t="s">
        <v>17</v>
      </c>
      <c r="K10" s="235" t="s">
        <v>17</v>
      </c>
      <c r="L10" s="235" t="s">
        <v>17</v>
      </c>
      <c r="M10" s="235" t="s">
        <v>17</v>
      </c>
    </row>
    <row r="11" spans="1:17" s="184" customFormat="1" ht="5.0999999999999996" customHeight="1">
      <c r="A11" s="214"/>
    </row>
    <row r="12" spans="1:17" s="9" customFormat="1" ht="15" customHeight="1">
      <c r="A12" s="21"/>
      <c r="B12" s="135" t="s">
        <v>119</v>
      </c>
      <c r="C12" s="135"/>
      <c r="D12" s="136"/>
      <c r="E12" s="136"/>
      <c r="F12" s="136"/>
      <c r="G12" s="136"/>
      <c r="H12" s="136"/>
      <c r="I12" s="136"/>
      <c r="J12" s="136"/>
      <c r="K12" s="136"/>
      <c r="L12" s="136"/>
      <c r="M12" s="136"/>
    </row>
    <row r="13" spans="1:17" s="12" customFormat="1" ht="15" customHeight="1">
      <c r="A13" s="29"/>
      <c r="B13" s="138" t="s">
        <v>13</v>
      </c>
      <c r="C13" s="138"/>
      <c r="D13" s="139"/>
      <c r="E13" s="139"/>
      <c r="F13" s="139"/>
      <c r="G13" s="139"/>
      <c r="H13" s="139"/>
      <c r="I13" s="139"/>
      <c r="J13" s="139"/>
      <c r="K13" s="139"/>
      <c r="L13" s="139"/>
      <c r="M13" s="139"/>
    </row>
    <row r="14" spans="1:17" s="13" customFormat="1" ht="15" customHeight="1">
      <c r="A14" s="28"/>
      <c r="B14" s="141" t="s">
        <v>451</v>
      </c>
      <c r="C14" s="141"/>
      <c r="D14" s="142"/>
      <c r="E14" s="142"/>
      <c r="F14" s="142"/>
      <c r="G14" s="142"/>
      <c r="H14" s="142"/>
      <c r="I14" s="142"/>
      <c r="J14" s="142"/>
      <c r="K14" s="142"/>
      <c r="L14" s="142"/>
      <c r="M14" s="142"/>
    </row>
    <row r="15" spans="1:17" s="13" customFormat="1" ht="15" customHeight="1">
      <c r="A15" s="28"/>
      <c r="B15" s="163">
        <v>2016</v>
      </c>
      <c r="C15" s="251"/>
      <c r="D15" s="259">
        <v>132844</v>
      </c>
      <c r="E15" s="259">
        <v>6542989</v>
      </c>
      <c r="F15" s="259">
        <v>5996826</v>
      </c>
      <c r="G15" s="259">
        <v>546163</v>
      </c>
      <c r="H15" s="259">
        <v>7006</v>
      </c>
      <c r="I15" s="259">
        <v>20194</v>
      </c>
      <c r="J15" s="259">
        <v>603025</v>
      </c>
      <c r="K15" s="259">
        <v>3205433</v>
      </c>
      <c r="L15" s="259">
        <v>1813028</v>
      </c>
      <c r="M15" s="259">
        <v>121149</v>
      </c>
    </row>
    <row r="16" spans="1:17" s="13" customFormat="1" ht="15" customHeight="1">
      <c r="A16" s="28"/>
      <c r="B16" s="163">
        <v>2015</v>
      </c>
      <c r="C16" s="163"/>
      <c r="D16" s="259">
        <v>133427</v>
      </c>
      <c r="E16" s="259">
        <v>6293156</v>
      </c>
      <c r="F16" s="259">
        <v>5773757</v>
      </c>
      <c r="G16" s="259">
        <v>519399</v>
      </c>
      <c r="H16" s="259">
        <v>44909</v>
      </c>
      <c r="I16" s="259">
        <v>18069</v>
      </c>
      <c r="J16" s="259">
        <v>477944</v>
      </c>
      <c r="K16" s="259">
        <v>3148962</v>
      </c>
      <c r="L16" s="259">
        <v>1725136</v>
      </c>
      <c r="M16" s="259">
        <v>131258</v>
      </c>
    </row>
    <row r="17" spans="1:14" ht="15" customHeight="1">
      <c r="A17" s="28"/>
      <c r="B17" s="163">
        <v>2014</v>
      </c>
      <c r="C17" s="163"/>
      <c r="D17" s="259">
        <v>128765</v>
      </c>
      <c r="E17" s="259">
        <v>5924554</v>
      </c>
      <c r="F17" s="259">
        <v>5434928</v>
      </c>
      <c r="G17" s="259">
        <v>489627</v>
      </c>
      <c r="H17" s="259">
        <v>21145</v>
      </c>
      <c r="I17" s="259">
        <v>20929</v>
      </c>
      <c r="J17" s="259">
        <v>487552</v>
      </c>
      <c r="K17" s="259">
        <v>2982405</v>
      </c>
      <c r="L17" s="259">
        <v>1678857</v>
      </c>
      <c r="M17" s="259">
        <v>136105</v>
      </c>
      <c r="N17" s="13"/>
    </row>
    <row r="18" spans="1:14" ht="15" customHeight="1">
      <c r="A18" s="27"/>
      <c r="B18" s="163">
        <v>2013</v>
      </c>
      <c r="C18" s="163"/>
      <c r="D18" s="259">
        <v>107974</v>
      </c>
      <c r="E18" s="259">
        <v>5548170</v>
      </c>
      <c r="F18" s="259">
        <v>5124224</v>
      </c>
      <c r="G18" s="259">
        <v>423946</v>
      </c>
      <c r="H18" s="259">
        <v>37481</v>
      </c>
      <c r="I18" s="259">
        <v>19815</v>
      </c>
      <c r="J18" s="259">
        <v>469709</v>
      </c>
      <c r="K18" s="259">
        <v>2890166</v>
      </c>
      <c r="L18" s="259">
        <v>1580219</v>
      </c>
      <c r="M18" s="259">
        <v>132712</v>
      </c>
    </row>
    <row r="19" spans="1:14" ht="15" customHeight="1">
      <c r="A19" s="27"/>
      <c r="B19" s="144">
        <v>2012</v>
      </c>
      <c r="C19" s="144"/>
      <c r="D19" s="146">
        <v>56468</v>
      </c>
      <c r="E19" s="146">
        <v>5153043</v>
      </c>
      <c r="F19" s="146">
        <v>4798971</v>
      </c>
      <c r="G19" s="146">
        <v>354071</v>
      </c>
      <c r="H19" s="146">
        <v>20457</v>
      </c>
      <c r="I19" s="146">
        <v>20033</v>
      </c>
      <c r="J19" s="146">
        <v>463151</v>
      </c>
      <c r="K19" s="146">
        <v>2700393</v>
      </c>
      <c r="L19" s="146">
        <v>1456772</v>
      </c>
      <c r="M19" s="146">
        <v>148075</v>
      </c>
    </row>
    <row r="20" spans="1:14" ht="15" customHeight="1">
      <c r="A20" s="27"/>
      <c r="B20" s="144">
        <v>2011</v>
      </c>
      <c r="C20" s="144"/>
      <c r="D20" s="146">
        <v>56559</v>
      </c>
      <c r="E20" s="146">
        <v>4955476</v>
      </c>
      <c r="F20" s="146">
        <v>4598253</v>
      </c>
      <c r="G20" s="146">
        <v>357223</v>
      </c>
      <c r="H20" s="146">
        <v>63372</v>
      </c>
      <c r="I20" s="146">
        <v>24892</v>
      </c>
      <c r="J20" s="146">
        <v>458818</v>
      </c>
      <c r="K20" s="146">
        <v>2611998</v>
      </c>
      <c r="L20" s="146">
        <v>1420896</v>
      </c>
      <c r="M20" s="146">
        <v>135530</v>
      </c>
    </row>
    <row r="21" spans="1:14" ht="15" customHeight="1">
      <c r="A21" s="27"/>
      <c r="B21" s="144">
        <v>2010</v>
      </c>
      <c r="C21" s="144"/>
      <c r="D21" s="146">
        <v>53798</v>
      </c>
      <c r="E21" s="146">
        <v>4733948</v>
      </c>
      <c r="F21" s="146">
        <v>4362633</v>
      </c>
      <c r="G21" s="146">
        <v>371315</v>
      </c>
      <c r="H21" s="146">
        <v>66330</v>
      </c>
      <c r="I21" s="146">
        <v>29065</v>
      </c>
      <c r="J21" s="146">
        <v>449037</v>
      </c>
      <c r="K21" s="146">
        <v>2443035</v>
      </c>
      <c r="L21" s="146">
        <v>1345786</v>
      </c>
      <c r="M21" s="146">
        <v>120767</v>
      </c>
    </row>
    <row r="22" spans="1:14" ht="15" customHeight="1">
      <c r="A22" s="27"/>
      <c r="B22" s="144">
        <v>2009</v>
      </c>
      <c r="C22" s="144"/>
      <c r="D22" s="146">
        <v>55097</v>
      </c>
      <c r="E22" s="146">
        <v>4599600</v>
      </c>
      <c r="F22" s="146">
        <v>4274083</v>
      </c>
      <c r="G22" s="146">
        <v>325517</v>
      </c>
      <c r="H22" s="146">
        <v>33946</v>
      </c>
      <c r="I22" s="146">
        <v>33921</v>
      </c>
      <c r="J22" s="146">
        <v>431585</v>
      </c>
      <c r="K22" s="146">
        <v>2403718</v>
      </c>
      <c r="L22" s="146">
        <v>1259171</v>
      </c>
      <c r="M22" s="146" t="s">
        <v>69</v>
      </c>
    </row>
    <row r="23" spans="1:14" s="13" customFormat="1" ht="15" customHeight="1">
      <c r="A23" s="27"/>
      <c r="B23" s="144">
        <v>2008</v>
      </c>
      <c r="C23" s="144"/>
      <c r="D23" s="146">
        <v>56716</v>
      </c>
      <c r="E23" s="146">
        <v>5211499</v>
      </c>
      <c r="F23" s="146">
        <v>4840991</v>
      </c>
      <c r="G23" s="146">
        <v>370508</v>
      </c>
      <c r="H23" s="146">
        <v>51471</v>
      </c>
      <c r="I23" s="146">
        <v>33159</v>
      </c>
      <c r="J23" s="146">
        <v>474603</v>
      </c>
      <c r="K23" s="146">
        <v>2804625</v>
      </c>
      <c r="L23" s="146">
        <v>1395074</v>
      </c>
      <c r="M23" s="146" t="s">
        <v>69</v>
      </c>
      <c r="N23" s="7"/>
    </row>
    <row r="24" spans="1:14" s="14" customFormat="1" ht="15" customHeight="1">
      <c r="A24" s="29"/>
      <c r="B24" s="138" t="s">
        <v>35</v>
      </c>
      <c r="C24" s="138"/>
      <c r="D24" s="150"/>
      <c r="E24" s="150"/>
      <c r="F24" s="150"/>
      <c r="G24" s="150"/>
      <c r="H24" s="150"/>
      <c r="I24" s="150"/>
      <c r="J24" s="150"/>
      <c r="K24" s="150"/>
      <c r="L24" s="150"/>
      <c r="M24" s="150"/>
      <c r="N24" s="13"/>
    </row>
    <row r="25" spans="1:14" s="14" customFormat="1" ht="15" customHeight="1">
      <c r="A25" s="28"/>
      <c r="B25" s="141" t="s">
        <v>123</v>
      </c>
      <c r="C25" s="141"/>
      <c r="D25" s="152"/>
      <c r="E25" s="152"/>
      <c r="F25" s="152"/>
      <c r="G25" s="152"/>
      <c r="H25" s="152"/>
      <c r="I25" s="152"/>
      <c r="J25" s="152"/>
      <c r="K25" s="152"/>
      <c r="L25" s="152"/>
      <c r="M25" s="152"/>
    </row>
    <row r="26" spans="1:14" s="14" customFormat="1" ht="15" customHeight="1">
      <c r="A26" s="28"/>
      <c r="B26" s="163">
        <v>2016</v>
      </c>
      <c r="C26" s="251"/>
      <c r="D26" s="259">
        <v>117177</v>
      </c>
      <c r="E26" s="259">
        <v>1815553</v>
      </c>
      <c r="F26" s="259">
        <v>1815553</v>
      </c>
      <c r="G26" s="259">
        <v>0</v>
      </c>
      <c r="H26" s="259">
        <v>-2013</v>
      </c>
      <c r="I26" s="259">
        <v>3549</v>
      </c>
      <c r="J26" s="259">
        <v>243756</v>
      </c>
      <c r="K26" s="259">
        <v>867630</v>
      </c>
      <c r="L26" s="259">
        <v>386447</v>
      </c>
      <c r="M26" s="259">
        <v>19974</v>
      </c>
    </row>
    <row r="27" spans="1:14" ht="15" customHeight="1">
      <c r="A27" s="28"/>
      <c r="B27" s="163">
        <v>2015</v>
      </c>
      <c r="C27" s="163"/>
      <c r="D27" s="259">
        <v>118594</v>
      </c>
      <c r="E27" s="259">
        <v>1834467</v>
      </c>
      <c r="F27" s="259">
        <v>1834467</v>
      </c>
      <c r="G27" s="259">
        <v>0</v>
      </c>
      <c r="H27" s="259">
        <v>-2398</v>
      </c>
      <c r="I27" s="259">
        <v>3686</v>
      </c>
      <c r="J27" s="259">
        <v>222037</v>
      </c>
      <c r="K27" s="259">
        <v>901043</v>
      </c>
      <c r="L27" s="259">
        <v>394382</v>
      </c>
      <c r="M27" s="259">
        <v>20140</v>
      </c>
      <c r="N27" s="14"/>
    </row>
    <row r="28" spans="1:14" ht="15" customHeight="1">
      <c r="A28" s="28"/>
      <c r="B28" s="163">
        <v>2014</v>
      </c>
      <c r="C28" s="163"/>
      <c r="D28" s="146">
        <v>115164</v>
      </c>
      <c r="E28" s="146">
        <v>1836302</v>
      </c>
      <c r="F28" s="146">
        <v>1836302</v>
      </c>
      <c r="G28" s="146">
        <v>0</v>
      </c>
      <c r="H28" s="146">
        <v>-2529</v>
      </c>
      <c r="I28" s="146">
        <v>3775</v>
      </c>
      <c r="J28" s="146">
        <v>229322</v>
      </c>
      <c r="K28" s="146">
        <v>905953</v>
      </c>
      <c r="L28" s="146">
        <v>410765</v>
      </c>
      <c r="M28" s="146">
        <v>21175</v>
      </c>
      <c r="N28" s="14"/>
    </row>
    <row r="29" spans="1:14" ht="15" customHeight="1">
      <c r="A29" s="27"/>
      <c r="B29" s="163">
        <v>2013</v>
      </c>
      <c r="C29" s="163"/>
      <c r="D29" s="146">
        <v>95464</v>
      </c>
      <c r="E29" s="146">
        <v>1743348</v>
      </c>
      <c r="F29" s="146">
        <v>1743348</v>
      </c>
      <c r="G29" s="146">
        <v>0</v>
      </c>
      <c r="H29" s="146">
        <v>-2436</v>
      </c>
      <c r="I29" s="146">
        <v>3733</v>
      </c>
      <c r="J29" s="146">
        <v>222303</v>
      </c>
      <c r="K29" s="146">
        <v>876721</v>
      </c>
      <c r="L29" s="146">
        <v>398597</v>
      </c>
      <c r="M29" s="146">
        <v>18912</v>
      </c>
    </row>
    <row r="30" spans="1:14" ht="15" customHeight="1">
      <c r="A30" s="27"/>
      <c r="B30" s="144">
        <v>2012</v>
      </c>
      <c r="C30" s="144"/>
      <c r="D30" s="146">
        <v>45013</v>
      </c>
      <c r="E30" s="146">
        <v>1586779</v>
      </c>
      <c r="F30" s="146">
        <v>1586779</v>
      </c>
      <c r="G30" s="146">
        <v>0</v>
      </c>
      <c r="H30" s="146">
        <v>-2505</v>
      </c>
      <c r="I30" s="146">
        <v>3645</v>
      </c>
      <c r="J30" s="146">
        <v>210514</v>
      </c>
      <c r="K30" s="146">
        <v>808048</v>
      </c>
      <c r="L30" s="146">
        <v>373159</v>
      </c>
      <c r="M30" s="146">
        <v>29347</v>
      </c>
    </row>
    <row r="31" spans="1:14" ht="15" customHeight="1">
      <c r="A31" s="27"/>
      <c r="B31" s="144">
        <v>2011</v>
      </c>
      <c r="C31" s="144"/>
      <c r="D31" s="146">
        <v>45884</v>
      </c>
      <c r="E31" s="146">
        <v>1677575</v>
      </c>
      <c r="F31" s="146">
        <v>1677544</v>
      </c>
      <c r="G31" s="146">
        <v>32</v>
      </c>
      <c r="H31" s="146">
        <v>-2744</v>
      </c>
      <c r="I31" s="146">
        <v>3760</v>
      </c>
      <c r="J31" s="146">
        <v>220744</v>
      </c>
      <c r="K31" s="146">
        <v>859933</v>
      </c>
      <c r="L31" s="146">
        <v>388547</v>
      </c>
      <c r="M31" s="146">
        <v>28666</v>
      </c>
    </row>
    <row r="32" spans="1:14" ht="15" customHeight="1">
      <c r="A32" s="27"/>
      <c r="B32" s="144">
        <v>2010</v>
      </c>
      <c r="C32" s="144"/>
      <c r="D32" s="146">
        <v>43588</v>
      </c>
      <c r="E32" s="146">
        <v>1642626</v>
      </c>
      <c r="F32" s="146">
        <v>1639530</v>
      </c>
      <c r="G32" s="146">
        <v>3096</v>
      </c>
      <c r="H32" s="146">
        <v>-2691</v>
      </c>
      <c r="I32" s="146">
        <v>3742</v>
      </c>
      <c r="J32" s="146">
        <v>218244</v>
      </c>
      <c r="K32" s="146">
        <v>841306</v>
      </c>
      <c r="L32" s="146">
        <v>376044</v>
      </c>
      <c r="M32" s="146">
        <v>26668</v>
      </c>
    </row>
    <row r="33" spans="1:14" s="14" customFormat="1" ht="15" customHeight="1" collapsed="1">
      <c r="A33" s="27"/>
      <c r="B33" s="144">
        <v>2009</v>
      </c>
      <c r="C33" s="144"/>
      <c r="D33" s="146">
        <v>44875</v>
      </c>
      <c r="E33" s="146">
        <v>1697801</v>
      </c>
      <c r="F33" s="146">
        <v>1697801</v>
      </c>
      <c r="G33" s="146">
        <v>0</v>
      </c>
      <c r="H33" s="146">
        <v>-6182</v>
      </c>
      <c r="I33" s="146">
        <v>4211</v>
      </c>
      <c r="J33" s="146">
        <v>225342</v>
      </c>
      <c r="K33" s="146">
        <v>876979</v>
      </c>
      <c r="L33" s="146">
        <v>399162</v>
      </c>
      <c r="M33" s="146" t="s">
        <v>69</v>
      </c>
      <c r="N33" s="7"/>
    </row>
    <row r="34" spans="1:14" s="14" customFormat="1" ht="15" customHeight="1">
      <c r="A34" s="27"/>
      <c r="B34" s="144">
        <v>2008</v>
      </c>
      <c r="C34" s="144"/>
      <c r="D34" s="146">
        <v>46834</v>
      </c>
      <c r="E34" s="146">
        <v>2044971</v>
      </c>
      <c r="F34" s="146">
        <v>2044971</v>
      </c>
      <c r="G34" s="146">
        <v>0</v>
      </c>
      <c r="H34" s="146">
        <v>-5634</v>
      </c>
      <c r="I34" s="146">
        <v>3831</v>
      </c>
      <c r="J34" s="146">
        <v>254416</v>
      </c>
      <c r="K34" s="146">
        <v>1066684</v>
      </c>
      <c r="L34" s="146">
        <v>466644</v>
      </c>
      <c r="M34" s="146" t="s">
        <v>69</v>
      </c>
      <c r="N34" s="7"/>
    </row>
    <row r="35" spans="1:14" s="14" customFormat="1" ht="15" customHeight="1">
      <c r="A35" s="28"/>
      <c r="B35" s="141" t="s">
        <v>124</v>
      </c>
      <c r="C35" s="141"/>
      <c r="D35" s="152"/>
      <c r="E35" s="152"/>
      <c r="F35" s="152"/>
      <c r="G35" s="152"/>
      <c r="H35" s="152"/>
      <c r="I35" s="152"/>
      <c r="J35" s="152"/>
      <c r="K35" s="152"/>
      <c r="L35" s="152"/>
      <c r="M35" s="152"/>
    </row>
    <row r="36" spans="1:14" ht="15" customHeight="1">
      <c r="A36" s="28"/>
      <c r="B36" s="163">
        <v>2016</v>
      </c>
      <c r="C36" s="251"/>
      <c r="D36" s="259">
        <v>15667</v>
      </c>
      <c r="E36" s="259">
        <v>4727437</v>
      </c>
      <c r="F36" s="259">
        <v>4181274</v>
      </c>
      <c r="G36" s="259">
        <v>546163</v>
      </c>
      <c r="H36" s="259">
        <v>9018</v>
      </c>
      <c r="I36" s="259">
        <v>16645</v>
      </c>
      <c r="J36" s="259">
        <v>359269</v>
      </c>
      <c r="K36" s="259">
        <v>2337803</v>
      </c>
      <c r="L36" s="259">
        <v>1426581</v>
      </c>
      <c r="M36" s="259">
        <v>101175</v>
      </c>
      <c r="N36" s="14"/>
    </row>
    <row r="37" spans="1:14" ht="15" customHeight="1">
      <c r="A37" s="28"/>
      <c r="B37" s="163">
        <v>2015</v>
      </c>
      <c r="C37" s="163"/>
      <c r="D37" s="259">
        <v>14833</v>
      </c>
      <c r="E37" s="259">
        <v>4458689</v>
      </c>
      <c r="F37" s="259">
        <v>3939290</v>
      </c>
      <c r="G37" s="259">
        <v>519399</v>
      </c>
      <c r="H37" s="259">
        <v>47308</v>
      </c>
      <c r="I37" s="259">
        <v>14384</v>
      </c>
      <c r="J37" s="259">
        <v>255907</v>
      </c>
      <c r="K37" s="259">
        <v>2247919</v>
      </c>
      <c r="L37" s="259">
        <v>1330754</v>
      </c>
      <c r="M37" s="259">
        <v>111118</v>
      </c>
      <c r="N37" s="14"/>
    </row>
    <row r="38" spans="1:14" ht="15" customHeight="1">
      <c r="A38" s="28"/>
      <c r="B38" s="163">
        <v>2014</v>
      </c>
      <c r="C38" s="163"/>
      <c r="D38" s="146">
        <v>13601</v>
      </c>
      <c r="E38" s="146">
        <v>4088253</v>
      </c>
      <c r="F38" s="146">
        <v>3598626</v>
      </c>
      <c r="G38" s="146">
        <v>489627</v>
      </c>
      <c r="H38" s="146">
        <v>23674</v>
      </c>
      <c r="I38" s="146">
        <v>17154</v>
      </c>
      <c r="J38" s="146">
        <v>258230</v>
      </c>
      <c r="K38" s="146">
        <v>2076453</v>
      </c>
      <c r="L38" s="146">
        <v>1268092</v>
      </c>
      <c r="M38" s="146">
        <v>114929</v>
      </c>
      <c r="N38" s="14"/>
    </row>
    <row r="39" spans="1:14" ht="15" customHeight="1">
      <c r="A39" s="27"/>
      <c r="B39" s="163">
        <v>2013</v>
      </c>
      <c r="C39" s="163"/>
      <c r="D39" s="146">
        <v>12510</v>
      </c>
      <c r="E39" s="146">
        <v>3804821</v>
      </c>
      <c r="F39" s="146">
        <v>3380875</v>
      </c>
      <c r="G39" s="146">
        <v>423946</v>
      </c>
      <c r="H39" s="146">
        <v>39918</v>
      </c>
      <c r="I39" s="146">
        <v>16083</v>
      </c>
      <c r="J39" s="146">
        <v>247406</v>
      </c>
      <c r="K39" s="146">
        <v>2013445</v>
      </c>
      <c r="L39" s="146">
        <v>1181622</v>
      </c>
      <c r="M39" s="146">
        <v>113800</v>
      </c>
    </row>
    <row r="40" spans="1:14" ht="15" customHeight="1">
      <c r="A40" s="27"/>
      <c r="B40" s="144">
        <v>2012</v>
      </c>
      <c r="C40" s="144"/>
      <c r="D40" s="146">
        <v>11455</v>
      </c>
      <c r="E40" s="146">
        <v>3566264</v>
      </c>
      <c r="F40" s="146">
        <v>3212193</v>
      </c>
      <c r="G40" s="146">
        <v>354071</v>
      </c>
      <c r="H40" s="146">
        <v>22961</v>
      </c>
      <c r="I40" s="146">
        <v>16388</v>
      </c>
      <c r="J40" s="146">
        <v>252637</v>
      </c>
      <c r="K40" s="146">
        <v>1892345</v>
      </c>
      <c r="L40" s="146">
        <v>1083613</v>
      </c>
      <c r="M40" s="146">
        <v>118728</v>
      </c>
    </row>
    <row r="41" spans="1:14" ht="15" customHeight="1">
      <c r="A41" s="27"/>
      <c r="B41" s="144">
        <v>2011</v>
      </c>
      <c r="C41" s="144"/>
      <c r="D41" s="146">
        <v>10675</v>
      </c>
      <c r="E41" s="146">
        <v>3277901</v>
      </c>
      <c r="F41" s="146">
        <v>2920709</v>
      </c>
      <c r="G41" s="146">
        <v>357192</v>
      </c>
      <c r="H41" s="146">
        <v>66117</v>
      </c>
      <c r="I41" s="146">
        <v>21133</v>
      </c>
      <c r="J41" s="146">
        <v>238074</v>
      </c>
      <c r="K41" s="146">
        <v>1752065</v>
      </c>
      <c r="L41" s="146">
        <v>1032349</v>
      </c>
      <c r="M41" s="146">
        <v>106864</v>
      </c>
    </row>
    <row r="42" spans="1:14" s="13" customFormat="1" ht="15" customHeight="1">
      <c r="A42" s="27"/>
      <c r="B42" s="144">
        <v>2010</v>
      </c>
      <c r="C42" s="144"/>
      <c r="D42" s="146">
        <v>10210</v>
      </c>
      <c r="E42" s="146">
        <v>3091322</v>
      </c>
      <c r="F42" s="146">
        <v>2723103</v>
      </c>
      <c r="G42" s="146">
        <v>368219</v>
      </c>
      <c r="H42" s="146">
        <v>69021</v>
      </c>
      <c r="I42" s="146">
        <v>25324</v>
      </c>
      <c r="J42" s="146">
        <v>230793</v>
      </c>
      <c r="K42" s="146">
        <v>1601730</v>
      </c>
      <c r="L42" s="146">
        <v>969741</v>
      </c>
      <c r="M42" s="146">
        <v>94099</v>
      </c>
      <c r="N42" s="7"/>
    </row>
    <row r="43" spans="1:14" s="14" customFormat="1" ht="15" customHeight="1">
      <c r="A43" s="27"/>
      <c r="B43" s="144">
        <v>2009</v>
      </c>
      <c r="C43" s="144"/>
      <c r="D43" s="146">
        <v>10222</v>
      </c>
      <c r="E43" s="146">
        <v>2901799</v>
      </c>
      <c r="F43" s="146">
        <v>2576282</v>
      </c>
      <c r="G43" s="146">
        <v>325517</v>
      </c>
      <c r="H43" s="146">
        <v>40128</v>
      </c>
      <c r="I43" s="146">
        <v>29709</v>
      </c>
      <c r="J43" s="146">
        <v>206242</v>
      </c>
      <c r="K43" s="146">
        <v>1526739</v>
      </c>
      <c r="L43" s="146">
        <v>860010</v>
      </c>
      <c r="M43" s="146" t="s">
        <v>69</v>
      </c>
      <c r="N43" s="7"/>
    </row>
    <row r="44" spans="1:14" s="14" customFormat="1" ht="15" customHeight="1">
      <c r="A44" s="27"/>
      <c r="B44" s="144">
        <v>2008</v>
      </c>
      <c r="C44" s="144"/>
      <c r="D44" s="146">
        <v>9882</v>
      </c>
      <c r="E44" s="146">
        <v>3166527</v>
      </c>
      <c r="F44" s="146">
        <v>2796019</v>
      </c>
      <c r="G44" s="146">
        <v>370508</v>
      </c>
      <c r="H44" s="146">
        <v>57104</v>
      </c>
      <c r="I44" s="146">
        <v>29328</v>
      </c>
      <c r="J44" s="146">
        <v>220188</v>
      </c>
      <c r="K44" s="146">
        <v>1737941</v>
      </c>
      <c r="L44" s="146">
        <v>928429</v>
      </c>
      <c r="M44" s="146" t="s">
        <v>69</v>
      </c>
      <c r="N44" s="7"/>
    </row>
    <row r="45" spans="1:14" s="14" customFormat="1" ht="15" customHeight="1">
      <c r="A45" s="29"/>
      <c r="B45" s="138" t="s">
        <v>11</v>
      </c>
      <c r="C45" s="138"/>
      <c r="D45" s="150"/>
      <c r="E45" s="150"/>
      <c r="F45" s="150"/>
      <c r="G45" s="150"/>
      <c r="H45" s="150"/>
      <c r="I45" s="150"/>
      <c r="J45" s="150"/>
      <c r="K45" s="150"/>
      <c r="L45" s="150"/>
      <c r="M45" s="150"/>
      <c r="N45" s="13"/>
    </row>
    <row r="46" spans="1:14" ht="15" customHeight="1">
      <c r="A46" s="28"/>
      <c r="B46" s="141" t="s">
        <v>125</v>
      </c>
      <c r="C46" s="141"/>
      <c r="D46" s="152"/>
      <c r="E46" s="152"/>
      <c r="F46" s="152"/>
      <c r="G46" s="152"/>
      <c r="H46" s="152"/>
      <c r="I46" s="152"/>
      <c r="J46" s="152"/>
      <c r="K46" s="152"/>
      <c r="L46" s="152"/>
      <c r="M46" s="152"/>
      <c r="N46" s="14"/>
    </row>
    <row r="47" spans="1:14" ht="15" customHeight="1">
      <c r="A47" s="28"/>
      <c r="B47" s="163">
        <v>2016</v>
      </c>
      <c r="C47" s="251"/>
      <c r="D47" s="259">
        <v>132836</v>
      </c>
      <c r="E47" s="259">
        <v>6326839</v>
      </c>
      <c r="F47" s="259">
        <v>5808736</v>
      </c>
      <c r="G47" s="259">
        <v>518102</v>
      </c>
      <c r="H47" s="259">
        <v>6524</v>
      </c>
      <c r="I47" s="259">
        <v>19866</v>
      </c>
      <c r="J47" s="259">
        <v>602845</v>
      </c>
      <c r="K47" s="259">
        <v>3078739</v>
      </c>
      <c r="L47" s="259">
        <v>1771355</v>
      </c>
      <c r="M47" s="259">
        <v>117758</v>
      </c>
      <c r="N47" s="14"/>
    </row>
    <row r="48" spans="1:14" ht="15" customHeight="1">
      <c r="A48" s="28"/>
      <c r="B48" s="163">
        <v>2015</v>
      </c>
      <c r="C48" s="163"/>
      <c r="D48" s="259">
        <v>133417</v>
      </c>
      <c r="E48" s="259">
        <v>6080046</v>
      </c>
      <c r="F48" s="259">
        <v>5594596</v>
      </c>
      <c r="G48" s="259">
        <v>485450</v>
      </c>
      <c r="H48" s="259">
        <v>55961</v>
      </c>
      <c r="I48" s="259">
        <v>14786</v>
      </c>
      <c r="J48" s="259">
        <v>477089</v>
      </c>
      <c r="K48" s="259">
        <v>3057554</v>
      </c>
      <c r="L48" s="259">
        <v>1675569</v>
      </c>
      <c r="M48" s="259">
        <v>126900</v>
      </c>
      <c r="N48" s="14"/>
    </row>
    <row r="49" spans="1:14" ht="15" customHeight="1">
      <c r="A49" s="28"/>
      <c r="B49" s="163">
        <v>2014</v>
      </c>
      <c r="C49" s="163"/>
      <c r="D49" s="146">
        <v>128757</v>
      </c>
      <c r="E49" s="146">
        <v>5705998</v>
      </c>
      <c r="F49" s="146">
        <v>5242276</v>
      </c>
      <c r="G49" s="146">
        <v>463722</v>
      </c>
      <c r="H49" s="146">
        <v>18100</v>
      </c>
      <c r="I49" s="146">
        <v>20804</v>
      </c>
      <c r="J49" s="146">
        <v>487208</v>
      </c>
      <c r="K49" s="146">
        <v>2892270</v>
      </c>
      <c r="L49" s="146">
        <v>1596744</v>
      </c>
      <c r="M49" s="146">
        <v>132910</v>
      </c>
      <c r="N49" s="14"/>
    </row>
    <row r="50" spans="1:14" ht="15" customHeight="1">
      <c r="A50" s="27"/>
      <c r="B50" s="163">
        <v>2013</v>
      </c>
      <c r="C50" s="163"/>
      <c r="D50" s="146">
        <v>107967</v>
      </c>
      <c r="E50" s="146">
        <v>5418545</v>
      </c>
      <c r="F50" s="146">
        <v>5018393</v>
      </c>
      <c r="G50" s="146">
        <v>400152</v>
      </c>
      <c r="H50" s="146">
        <v>34476</v>
      </c>
      <c r="I50" s="146">
        <v>16753</v>
      </c>
      <c r="J50" s="146">
        <v>469169</v>
      </c>
      <c r="K50" s="146">
        <v>2835150</v>
      </c>
      <c r="L50" s="146">
        <v>1546080</v>
      </c>
      <c r="M50" s="146">
        <v>127833</v>
      </c>
    </row>
    <row r="51" spans="1:14" ht="15" customHeight="1">
      <c r="A51" s="27"/>
      <c r="B51" s="144">
        <v>2012</v>
      </c>
      <c r="C51" s="144"/>
      <c r="D51" s="146">
        <v>56463</v>
      </c>
      <c r="E51" s="146">
        <v>5039447</v>
      </c>
      <c r="F51" s="146">
        <v>4706027</v>
      </c>
      <c r="G51" s="146">
        <v>333420</v>
      </c>
      <c r="H51" s="146">
        <v>18352</v>
      </c>
      <c r="I51" s="146">
        <v>17065</v>
      </c>
      <c r="J51" s="146">
        <v>462903</v>
      </c>
      <c r="K51" s="146">
        <v>2647682</v>
      </c>
      <c r="L51" s="146">
        <v>1427699</v>
      </c>
      <c r="M51" s="146">
        <v>143481</v>
      </c>
    </row>
    <row r="52" spans="1:14" s="15" customFormat="1" ht="15" customHeight="1" collapsed="1">
      <c r="A52" s="27"/>
      <c r="B52" s="144">
        <v>2011</v>
      </c>
      <c r="C52" s="144"/>
      <c r="D52" s="146">
        <v>56554</v>
      </c>
      <c r="E52" s="146">
        <v>4823587</v>
      </c>
      <c r="F52" s="146">
        <v>4492281</v>
      </c>
      <c r="G52" s="146">
        <v>331306</v>
      </c>
      <c r="H52" s="146">
        <v>63520</v>
      </c>
      <c r="I52" s="146">
        <v>21430</v>
      </c>
      <c r="J52" s="146">
        <v>458654</v>
      </c>
      <c r="K52" s="146">
        <v>2543092</v>
      </c>
      <c r="L52" s="146">
        <v>1391674</v>
      </c>
      <c r="M52" s="146">
        <v>131076</v>
      </c>
      <c r="N52" s="7"/>
    </row>
    <row r="53" spans="1:14" s="15" customFormat="1" ht="15" customHeight="1">
      <c r="A53" s="27"/>
      <c r="B53" s="144">
        <v>2010</v>
      </c>
      <c r="C53" s="144"/>
      <c r="D53" s="146">
        <v>53792</v>
      </c>
      <c r="E53" s="146">
        <v>4546851</v>
      </c>
      <c r="F53" s="146">
        <v>4196701</v>
      </c>
      <c r="G53" s="146">
        <v>350151</v>
      </c>
      <c r="H53" s="146">
        <v>75655</v>
      </c>
      <c r="I53" s="146">
        <v>25462</v>
      </c>
      <c r="J53" s="146">
        <v>448382</v>
      </c>
      <c r="K53" s="146">
        <v>2372189</v>
      </c>
      <c r="L53" s="146">
        <v>1277658</v>
      </c>
      <c r="M53" s="146">
        <v>117847</v>
      </c>
      <c r="N53" s="7"/>
    </row>
    <row r="54" spans="1:14" s="15" customFormat="1" ht="15" customHeight="1">
      <c r="A54" s="27"/>
      <c r="B54" s="144">
        <v>2009</v>
      </c>
      <c r="C54" s="144"/>
      <c r="D54" s="146">
        <v>55092</v>
      </c>
      <c r="E54" s="146">
        <v>4468514</v>
      </c>
      <c r="F54" s="146">
        <v>4166502</v>
      </c>
      <c r="G54" s="146">
        <v>302012</v>
      </c>
      <c r="H54" s="146">
        <v>33030</v>
      </c>
      <c r="I54" s="146">
        <v>30637</v>
      </c>
      <c r="J54" s="146">
        <v>431058</v>
      </c>
      <c r="K54" s="146">
        <v>2336523</v>
      </c>
      <c r="L54" s="146">
        <v>1224250</v>
      </c>
      <c r="M54" s="146" t="s">
        <v>69</v>
      </c>
      <c r="N54" s="7"/>
    </row>
    <row r="55" spans="1:14" ht="15" customHeight="1">
      <c r="A55" s="27"/>
      <c r="B55" s="144">
        <v>2008</v>
      </c>
      <c r="C55" s="144"/>
      <c r="D55" s="146">
        <v>56710</v>
      </c>
      <c r="E55" s="146">
        <v>5034228</v>
      </c>
      <c r="F55" s="146">
        <v>4690788</v>
      </c>
      <c r="G55" s="146">
        <v>343440</v>
      </c>
      <c r="H55" s="146">
        <v>65712</v>
      </c>
      <c r="I55" s="146">
        <v>29829</v>
      </c>
      <c r="J55" s="146">
        <v>473310</v>
      </c>
      <c r="K55" s="146">
        <v>2733579</v>
      </c>
      <c r="L55" s="146">
        <v>1332083</v>
      </c>
      <c r="M55" s="146" t="s">
        <v>69</v>
      </c>
    </row>
    <row r="56" spans="1:14" ht="15" customHeight="1">
      <c r="A56" s="28"/>
      <c r="B56" s="145" t="s">
        <v>126</v>
      </c>
      <c r="C56" s="145"/>
      <c r="D56" s="154"/>
      <c r="E56" s="154"/>
      <c r="F56" s="154"/>
      <c r="G56" s="154"/>
      <c r="H56" s="154"/>
      <c r="I56" s="154"/>
      <c r="J56" s="154"/>
      <c r="K56" s="154"/>
      <c r="L56" s="154"/>
      <c r="M56" s="154"/>
      <c r="N56" s="15"/>
    </row>
    <row r="57" spans="1:14" ht="15" customHeight="1">
      <c r="A57" s="28"/>
      <c r="B57" s="163">
        <v>2016</v>
      </c>
      <c r="C57" s="251"/>
      <c r="D57" s="259">
        <v>131380</v>
      </c>
      <c r="E57" s="259">
        <v>3597281</v>
      </c>
      <c r="F57" s="259">
        <v>3338995</v>
      </c>
      <c r="G57" s="259">
        <v>258286</v>
      </c>
      <c r="H57" s="259">
        <v>2369</v>
      </c>
      <c r="I57" s="259">
        <v>10861</v>
      </c>
      <c r="J57" s="259">
        <v>528395</v>
      </c>
      <c r="K57" s="259">
        <v>1677133</v>
      </c>
      <c r="L57" s="259">
        <v>1064634</v>
      </c>
      <c r="M57" s="259">
        <v>64868</v>
      </c>
      <c r="N57" s="15"/>
    </row>
    <row r="58" spans="1:14" ht="15" customHeight="1">
      <c r="A58" s="28"/>
      <c r="B58" s="163">
        <v>2015</v>
      </c>
      <c r="C58" s="163"/>
      <c r="D58" s="259">
        <v>132022</v>
      </c>
      <c r="E58" s="259">
        <v>3536732</v>
      </c>
      <c r="F58" s="259">
        <v>3284914</v>
      </c>
      <c r="G58" s="259">
        <v>251818</v>
      </c>
      <c r="H58" s="259">
        <v>34332</v>
      </c>
      <c r="I58" s="259">
        <v>9758</v>
      </c>
      <c r="J58" s="259">
        <v>414000</v>
      </c>
      <c r="K58" s="259">
        <v>1698292</v>
      </c>
      <c r="L58" s="259">
        <v>1023682</v>
      </c>
      <c r="M58" s="259">
        <v>68368</v>
      </c>
      <c r="N58" s="15"/>
    </row>
    <row r="59" spans="1:14" ht="15" customHeight="1">
      <c r="A59" s="28"/>
      <c r="B59" s="163">
        <v>2014</v>
      </c>
      <c r="C59" s="163"/>
      <c r="D59" s="146">
        <v>127431</v>
      </c>
      <c r="E59" s="146">
        <v>3408018</v>
      </c>
      <c r="F59" s="146">
        <v>3161321</v>
      </c>
      <c r="G59" s="146">
        <v>246697</v>
      </c>
      <c r="H59" s="146">
        <v>9587</v>
      </c>
      <c r="I59" s="146">
        <v>10770</v>
      </c>
      <c r="J59" s="146">
        <v>427137</v>
      </c>
      <c r="K59" s="146">
        <v>1640862</v>
      </c>
      <c r="L59" s="146">
        <v>1005828</v>
      </c>
      <c r="M59" s="146">
        <v>69290</v>
      </c>
      <c r="N59" s="15"/>
    </row>
    <row r="60" spans="1:14" ht="15" customHeight="1">
      <c r="A60" s="27"/>
      <c r="B60" s="163">
        <v>2013</v>
      </c>
      <c r="C60" s="163"/>
      <c r="D60" s="146">
        <v>106700</v>
      </c>
      <c r="E60" s="146">
        <v>3153521</v>
      </c>
      <c r="F60" s="146">
        <v>2939927</v>
      </c>
      <c r="G60" s="146">
        <v>213593</v>
      </c>
      <c r="H60" s="146">
        <v>8351</v>
      </c>
      <c r="I60" s="146">
        <v>10477</v>
      </c>
      <c r="J60" s="146">
        <v>408567</v>
      </c>
      <c r="K60" s="146">
        <v>1571382</v>
      </c>
      <c r="L60" s="146">
        <v>929434</v>
      </c>
      <c r="M60" s="146">
        <v>64869</v>
      </c>
    </row>
    <row r="61" spans="1:14" s="15" customFormat="1" ht="15" customHeight="1" collapsed="1">
      <c r="A61" s="27"/>
      <c r="B61" s="144">
        <v>2012</v>
      </c>
      <c r="C61" s="144"/>
      <c r="D61" s="146">
        <v>55279</v>
      </c>
      <c r="E61" s="146">
        <v>2883576</v>
      </c>
      <c r="F61" s="146">
        <v>2704833</v>
      </c>
      <c r="G61" s="146">
        <v>178743</v>
      </c>
      <c r="H61" s="146">
        <v>1687</v>
      </c>
      <c r="I61" s="146">
        <v>10360</v>
      </c>
      <c r="J61" s="146">
        <v>401463</v>
      </c>
      <c r="K61" s="146">
        <v>1462095</v>
      </c>
      <c r="L61" s="146">
        <v>865120</v>
      </c>
      <c r="M61" s="146">
        <v>76047</v>
      </c>
      <c r="N61" s="7"/>
    </row>
    <row r="62" spans="1:14" s="15" customFormat="1" ht="15" customHeight="1">
      <c r="A62" s="27"/>
      <c r="B62" s="144">
        <v>2011</v>
      </c>
      <c r="C62" s="144"/>
      <c r="D62" s="146">
        <v>55304</v>
      </c>
      <c r="E62" s="146">
        <v>2857036</v>
      </c>
      <c r="F62" s="146">
        <v>2689624</v>
      </c>
      <c r="G62" s="146">
        <v>167411</v>
      </c>
      <c r="H62" s="146">
        <v>13250</v>
      </c>
      <c r="I62" s="146">
        <v>12141</v>
      </c>
      <c r="J62" s="146">
        <v>388678</v>
      </c>
      <c r="K62" s="146">
        <v>1458731</v>
      </c>
      <c r="L62" s="146">
        <v>846687</v>
      </c>
      <c r="M62" s="146">
        <v>74509</v>
      </c>
      <c r="N62" s="7"/>
    </row>
    <row r="63" spans="1:14" s="15" customFormat="1" ht="15" customHeight="1">
      <c r="A63" s="27"/>
      <c r="B63" s="144">
        <v>2010</v>
      </c>
      <c r="C63" s="144"/>
      <c r="D63" s="146">
        <v>52535</v>
      </c>
      <c r="E63" s="146">
        <v>2727515</v>
      </c>
      <c r="F63" s="146">
        <v>2572860</v>
      </c>
      <c r="G63" s="146">
        <v>154654</v>
      </c>
      <c r="H63" s="146">
        <v>22965</v>
      </c>
      <c r="I63" s="146">
        <v>13677</v>
      </c>
      <c r="J63" s="146">
        <v>381602</v>
      </c>
      <c r="K63" s="146">
        <v>1398921</v>
      </c>
      <c r="L63" s="146">
        <v>783503</v>
      </c>
      <c r="M63" s="146">
        <v>68769</v>
      </c>
      <c r="N63" s="7"/>
    </row>
    <row r="64" spans="1:14" ht="15" customHeight="1">
      <c r="A64" s="27"/>
      <c r="B64" s="144">
        <v>2009</v>
      </c>
      <c r="C64" s="144"/>
      <c r="D64" s="146">
        <v>53773</v>
      </c>
      <c r="E64" s="146">
        <v>2736264</v>
      </c>
      <c r="F64" s="146">
        <v>2597735</v>
      </c>
      <c r="G64" s="146">
        <v>138529</v>
      </c>
      <c r="H64" s="146">
        <v>8778</v>
      </c>
      <c r="I64" s="146">
        <v>11754</v>
      </c>
      <c r="J64" s="146">
        <v>366759</v>
      </c>
      <c r="K64" s="146">
        <v>1452597</v>
      </c>
      <c r="L64" s="146">
        <v>744956</v>
      </c>
      <c r="M64" s="146" t="s">
        <v>69</v>
      </c>
    </row>
    <row r="65" spans="1:14" ht="15" customHeight="1">
      <c r="A65" s="27"/>
      <c r="B65" s="144">
        <v>2008</v>
      </c>
      <c r="C65" s="144"/>
      <c r="D65" s="146">
        <v>55346</v>
      </c>
      <c r="E65" s="146">
        <v>3193835</v>
      </c>
      <c r="F65" s="146">
        <v>3043370</v>
      </c>
      <c r="G65" s="146">
        <v>150465</v>
      </c>
      <c r="H65" s="146">
        <v>20304</v>
      </c>
      <c r="I65" s="146">
        <v>13215</v>
      </c>
      <c r="J65" s="146">
        <v>404908</v>
      </c>
      <c r="K65" s="146">
        <v>1743951</v>
      </c>
      <c r="L65" s="146">
        <v>830973</v>
      </c>
      <c r="M65" s="146" t="s">
        <v>69</v>
      </c>
    </row>
    <row r="66" spans="1:14" ht="15" customHeight="1">
      <c r="A66" s="28"/>
      <c r="B66" s="145" t="s">
        <v>127</v>
      </c>
      <c r="C66" s="145"/>
      <c r="D66" s="154"/>
      <c r="E66" s="154"/>
      <c r="F66" s="154"/>
      <c r="G66" s="154"/>
      <c r="H66" s="154"/>
      <c r="I66" s="154"/>
      <c r="J66" s="154"/>
      <c r="K66" s="154"/>
      <c r="L66" s="154"/>
      <c r="M66" s="154"/>
      <c r="N66" s="15"/>
    </row>
    <row r="67" spans="1:14" ht="15" customHeight="1">
      <c r="A67" s="28"/>
      <c r="B67" s="163">
        <v>2016</v>
      </c>
      <c r="C67" s="251"/>
      <c r="D67" s="259">
        <v>1325</v>
      </c>
      <c r="E67" s="259">
        <v>1698124</v>
      </c>
      <c r="F67" s="259">
        <v>1538158</v>
      </c>
      <c r="G67" s="259">
        <v>159966</v>
      </c>
      <c r="H67" s="259">
        <v>1306</v>
      </c>
      <c r="I67" s="259">
        <v>3468</v>
      </c>
      <c r="J67" s="259">
        <v>67113</v>
      </c>
      <c r="K67" s="259">
        <v>858127</v>
      </c>
      <c r="L67" s="259">
        <v>434659</v>
      </c>
      <c r="M67" s="259">
        <v>34498</v>
      </c>
      <c r="N67" s="15"/>
    </row>
    <row r="68" spans="1:14" ht="15" customHeight="1">
      <c r="A68" s="28"/>
      <c r="B68" s="163">
        <v>2015</v>
      </c>
      <c r="C68" s="163"/>
      <c r="D68" s="259">
        <v>1280</v>
      </c>
      <c r="E68" s="259">
        <v>1570601</v>
      </c>
      <c r="F68" s="259">
        <v>1427052</v>
      </c>
      <c r="G68" s="259">
        <v>143548</v>
      </c>
      <c r="H68" s="259">
        <v>12209</v>
      </c>
      <c r="I68" s="259">
        <v>2739</v>
      </c>
      <c r="J68" s="259">
        <v>56868</v>
      </c>
      <c r="K68" s="259">
        <v>800596</v>
      </c>
      <c r="L68" s="259">
        <v>407212</v>
      </c>
      <c r="M68" s="259">
        <v>39958</v>
      </c>
      <c r="N68" s="15"/>
    </row>
    <row r="69" spans="1:14" ht="15" customHeight="1">
      <c r="A69" s="28"/>
      <c r="B69" s="163">
        <v>2014</v>
      </c>
      <c r="C69" s="163"/>
      <c r="D69" s="146">
        <v>1217</v>
      </c>
      <c r="E69" s="146">
        <v>1491965</v>
      </c>
      <c r="F69" s="146">
        <v>1343216</v>
      </c>
      <c r="G69" s="146">
        <v>148749</v>
      </c>
      <c r="H69" s="146">
        <v>9632</v>
      </c>
      <c r="I69" s="146">
        <v>3200</v>
      </c>
      <c r="J69" s="146">
        <v>54943</v>
      </c>
      <c r="K69" s="146">
        <v>790490</v>
      </c>
      <c r="L69" s="146">
        <v>396835</v>
      </c>
      <c r="M69" s="146">
        <v>40068</v>
      </c>
      <c r="N69" s="15"/>
    </row>
    <row r="70" spans="1:14" s="15" customFormat="1" ht="15" customHeight="1" collapsed="1">
      <c r="A70" s="27"/>
      <c r="B70" s="163">
        <v>2013</v>
      </c>
      <c r="C70" s="163"/>
      <c r="D70" s="146">
        <v>1163</v>
      </c>
      <c r="E70" s="146">
        <v>1395518</v>
      </c>
      <c r="F70" s="146">
        <v>1266812</v>
      </c>
      <c r="G70" s="146">
        <v>128706</v>
      </c>
      <c r="H70" s="146">
        <v>6256</v>
      </c>
      <c r="I70" s="146">
        <v>3584</v>
      </c>
      <c r="J70" s="146">
        <v>53273</v>
      </c>
      <c r="K70" s="146">
        <v>739412</v>
      </c>
      <c r="L70" s="146">
        <v>373249</v>
      </c>
      <c r="M70" s="146">
        <v>39125</v>
      </c>
      <c r="N70" s="7"/>
    </row>
    <row r="71" spans="1:14" s="15" customFormat="1" ht="15" customHeight="1">
      <c r="A71" s="27"/>
      <c r="B71" s="144">
        <v>2012</v>
      </c>
      <c r="C71" s="144"/>
      <c r="D71" s="146">
        <v>1086</v>
      </c>
      <c r="E71" s="146">
        <v>1336583</v>
      </c>
      <c r="F71" s="146">
        <v>1229977</v>
      </c>
      <c r="G71" s="146">
        <v>106606</v>
      </c>
      <c r="H71" s="146">
        <v>757</v>
      </c>
      <c r="I71" s="146">
        <v>4798</v>
      </c>
      <c r="J71" s="146">
        <v>51975</v>
      </c>
      <c r="K71" s="146">
        <v>714370</v>
      </c>
      <c r="L71" s="146">
        <v>349697</v>
      </c>
      <c r="M71" s="146">
        <v>46504</v>
      </c>
      <c r="N71" s="7"/>
    </row>
    <row r="72" spans="1:14" s="15" customFormat="1" ht="15" customHeight="1">
      <c r="A72" s="27"/>
      <c r="B72" s="144">
        <v>2011</v>
      </c>
      <c r="C72" s="144"/>
      <c r="D72" s="146">
        <v>1166</v>
      </c>
      <c r="E72" s="146">
        <v>1331272</v>
      </c>
      <c r="F72" s="146">
        <v>1211272</v>
      </c>
      <c r="G72" s="146">
        <v>120000</v>
      </c>
      <c r="H72" s="146">
        <v>12276</v>
      </c>
      <c r="I72" s="146">
        <v>6013</v>
      </c>
      <c r="J72" s="146">
        <v>54126</v>
      </c>
      <c r="K72" s="146">
        <v>717761</v>
      </c>
      <c r="L72" s="146">
        <v>352451</v>
      </c>
      <c r="M72" s="146">
        <v>38046</v>
      </c>
      <c r="N72" s="7"/>
    </row>
    <row r="73" spans="1:14" ht="15" customHeight="1">
      <c r="A73" s="27"/>
      <c r="B73" s="144">
        <v>2010</v>
      </c>
      <c r="C73" s="144"/>
      <c r="D73" s="146">
        <v>1171</v>
      </c>
      <c r="E73" s="146">
        <v>1192628</v>
      </c>
      <c r="F73" s="146">
        <v>1084675</v>
      </c>
      <c r="G73" s="146">
        <v>107952</v>
      </c>
      <c r="H73" s="146">
        <v>15517</v>
      </c>
      <c r="I73" s="146">
        <v>8437</v>
      </c>
      <c r="J73" s="146">
        <v>54675</v>
      </c>
      <c r="K73" s="146">
        <v>612934</v>
      </c>
      <c r="L73" s="146">
        <v>321036</v>
      </c>
      <c r="M73" s="146">
        <v>32840</v>
      </c>
    </row>
    <row r="74" spans="1:14" ht="15" customHeight="1">
      <c r="A74" s="27"/>
      <c r="B74" s="144">
        <v>2009</v>
      </c>
      <c r="C74" s="144"/>
      <c r="D74" s="146">
        <v>1235</v>
      </c>
      <c r="E74" s="146">
        <v>1200746</v>
      </c>
      <c r="F74" s="146">
        <v>1104522</v>
      </c>
      <c r="G74" s="146">
        <v>96225</v>
      </c>
      <c r="H74" s="146">
        <v>20282</v>
      </c>
      <c r="I74" s="146">
        <v>15038</v>
      </c>
      <c r="J74" s="146">
        <v>54628</v>
      </c>
      <c r="K74" s="146">
        <v>637641</v>
      </c>
      <c r="L74" s="146">
        <v>301876</v>
      </c>
      <c r="M74" s="146" t="s">
        <v>69</v>
      </c>
    </row>
    <row r="75" spans="1:14" ht="15" customHeight="1">
      <c r="A75" s="27"/>
      <c r="B75" s="144">
        <v>2008</v>
      </c>
      <c r="C75" s="144"/>
      <c r="D75" s="146">
        <v>1275</v>
      </c>
      <c r="E75" s="146">
        <v>1295516</v>
      </c>
      <c r="F75" s="146">
        <v>1190335</v>
      </c>
      <c r="G75" s="146">
        <v>105181</v>
      </c>
      <c r="H75" s="146">
        <v>23288</v>
      </c>
      <c r="I75" s="146">
        <v>12437</v>
      </c>
      <c r="J75" s="146">
        <v>59666</v>
      </c>
      <c r="K75" s="146">
        <v>696433</v>
      </c>
      <c r="L75" s="146">
        <v>337915</v>
      </c>
      <c r="M75" s="146" t="s">
        <v>69</v>
      </c>
    </row>
    <row r="76" spans="1:14" ht="15" customHeight="1">
      <c r="A76" s="28"/>
      <c r="B76" s="145" t="s">
        <v>184</v>
      </c>
      <c r="C76" s="145"/>
      <c r="D76" s="154"/>
      <c r="E76" s="154"/>
      <c r="F76" s="154"/>
      <c r="G76" s="154"/>
      <c r="H76" s="154"/>
      <c r="I76" s="154"/>
      <c r="J76" s="154"/>
      <c r="K76" s="154"/>
      <c r="L76" s="154"/>
      <c r="M76" s="154"/>
      <c r="N76" s="15"/>
    </row>
    <row r="77" spans="1:14" ht="15" customHeight="1">
      <c r="A77" s="28"/>
      <c r="B77" s="163">
        <v>2016</v>
      </c>
      <c r="C77" s="251"/>
      <c r="D77" s="259">
        <v>131</v>
      </c>
      <c r="E77" s="259">
        <v>1031434</v>
      </c>
      <c r="F77" s="259">
        <v>931584</v>
      </c>
      <c r="G77" s="259">
        <v>99850</v>
      </c>
      <c r="H77" s="259">
        <v>2849</v>
      </c>
      <c r="I77" s="259">
        <v>5537</v>
      </c>
      <c r="J77" s="259">
        <v>7338</v>
      </c>
      <c r="K77" s="259">
        <v>543479</v>
      </c>
      <c r="L77" s="259">
        <v>272062</v>
      </c>
      <c r="M77" s="259">
        <v>18392</v>
      </c>
      <c r="N77" s="15"/>
    </row>
    <row r="78" spans="1:14" ht="15" customHeight="1">
      <c r="A78" s="28"/>
      <c r="B78" s="163">
        <v>2015</v>
      </c>
      <c r="C78" s="163"/>
      <c r="D78" s="259">
        <v>115</v>
      </c>
      <c r="E78" s="259">
        <v>972713</v>
      </c>
      <c r="F78" s="259">
        <v>882630</v>
      </c>
      <c r="G78" s="259">
        <v>90084</v>
      </c>
      <c r="H78" s="259">
        <v>9420</v>
      </c>
      <c r="I78" s="259">
        <v>2290</v>
      </c>
      <c r="J78" s="259">
        <v>6221</v>
      </c>
      <c r="K78" s="259">
        <v>558666</v>
      </c>
      <c r="L78" s="259">
        <v>244675</v>
      </c>
      <c r="M78" s="259">
        <v>18574</v>
      </c>
      <c r="N78" s="15"/>
    </row>
    <row r="79" spans="1:14" s="14" customFormat="1" ht="15" customHeight="1" collapsed="1">
      <c r="A79" s="28"/>
      <c r="B79" s="163">
        <v>2014</v>
      </c>
      <c r="C79" s="163"/>
      <c r="D79" s="146">
        <v>109</v>
      </c>
      <c r="E79" s="146">
        <v>806015</v>
      </c>
      <c r="F79" s="146">
        <v>737739</v>
      </c>
      <c r="G79" s="146">
        <v>68275</v>
      </c>
      <c r="H79" s="146">
        <v>-1119</v>
      </c>
      <c r="I79" s="146">
        <v>6834</v>
      </c>
      <c r="J79" s="146">
        <v>5128</v>
      </c>
      <c r="K79" s="146">
        <v>460918</v>
      </c>
      <c r="L79" s="146">
        <v>194081</v>
      </c>
      <c r="M79" s="146">
        <v>23551</v>
      </c>
      <c r="N79" s="15"/>
    </row>
    <row r="80" spans="1:14" s="14" customFormat="1" ht="15" customHeight="1">
      <c r="A80" s="27"/>
      <c r="B80" s="163">
        <v>2013</v>
      </c>
      <c r="C80" s="163"/>
      <c r="D80" s="146">
        <v>104</v>
      </c>
      <c r="E80" s="146">
        <v>869507</v>
      </c>
      <c r="F80" s="146">
        <v>811654</v>
      </c>
      <c r="G80" s="146">
        <v>57853</v>
      </c>
      <c r="H80" s="146">
        <v>19869</v>
      </c>
      <c r="I80" s="146">
        <v>2692</v>
      </c>
      <c r="J80" s="146">
        <v>7329</v>
      </c>
      <c r="K80" s="146">
        <v>524357</v>
      </c>
      <c r="L80" s="146">
        <v>243397</v>
      </c>
      <c r="M80" s="146">
        <v>23839</v>
      </c>
      <c r="N80" s="7"/>
    </row>
    <row r="81" spans="1:14" s="14" customFormat="1" ht="15" customHeight="1">
      <c r="A81" s="27"/>
      <c r="B81" s="144">
        <v>2012</v>
      </c>
      <c r="C81" s="144"/>
      <c r="D81" s="146">
        <v>98</v>
      </c>
      <c r="E81" s="146">
        <v>819288</v>
      </c>
      <c r="F81" s="146">
        <v>771216</v>
      </c>
      <c r="G81" s="146">
        <v>48071</v>
      </c>
      <c r="H81" s="146">
        <v>15908</v>
      </c>
      <c r="I81" s="146">
        <v>1907</v>
      </c>
      <c r="J81" s="146">
        <v>9466</v>
      </c>
      <c r="K81" s="146">
        <v>471218</v>
      </c>
      <c r="L81" s="146">
        <v>212883</v>
      </c>
      <c r="M81" s="146">
        <v>20930</v>
      </c>
      <c r="N81" s="7"/>
    </row>
    <row r="82" spans="1:14" ht="15" customHeight="1">
      <c r="A82" s="27"/>
      <c r="B82" s="144">
        <v>2011</v>
      </c>
      <c r="C82" s="144"/>
      <c r="D82" s="146">
        <v>84</v>
      </c>
      <c r="E82" s="146">
        <v>635280</v>
      </c>
      <c r="F82" s="146">
        <v>591385</v>
      </c>
      <c r="G82" s="146">
        <v>43895</v>
      </c>
      <c r="H82" s="146">
        <v>37994</v>
      </c>
      <c r="I82" s="146">
        <v>3276</v>
      </c>
      <c r="J82" s="146">
        <v>15849</v>
      </c>
      <c r="K82" s="146">
        <v>366599</v>
      </c>
      <c r="L82" s="146">
        <v>192536</v>
      </c>
      <c r="M82" s="146">
        <v>18521</v>
      </c>
    </row>
    <row r="83" spans="1:14" ht="15" customHeight="1">
      <c r="A83" s="27"/>
      <c r="B83" s="144">
        <v>2010</v>
      </c>
      <c r="C83" s="144"/>
      <c r="D83" s="146">
        <v>86</v>
      </c>
      <c r="E83" s="146">
        <v>626709</v>
      </c>
      <c r="F83" s="146">
        <v>539165</v>
      </c>
      <c r="G83" s="146">
        <v>87544</v>
      </c>
      <c r="H83" s="146">
        <v>37173</v>
      </c>
      <c r="I83" s="146">
        <v>3348</v>
      </c>
      <c r="J83" s="146">
        <v>12104</v>
      </c>
      <c r="K83" s="146">
        <v>360333</v>
      </c>
      <c r="L83" s="146">
        <v>173119</v>
      </c>
      <c r="M83" s="146">
        <v>16238</v>
      </c>
    </row>
    <row r="84" spans="1:14" ht="15" customHeight="1">
      <c r="A84" s="27"/>
      <c r="B84" s="144">
        <v>2009</v>
      </c>
      <c r="C84" s="144"/>
      <c r="D84" s="146">
        <v>84</v>
      </c>
      <c r="E84" s="146">
        <v>531504</v>
      </c>
      <c r="F84" s="146">
        <v>464246</v>
      </c>
      <c r="G84" s="146">
        <v>67258</v>
      </c>
      <c r="H84" s="146">
        <v>3970</v>
      </c>
      <c r="I84" s="146">
        <v>3845</v>
      </c>
      <c r="J84" s="146">
        <v>9671</v>
      </c>
      <c r="K84" s="146">
        <v>246285</v>
      </c>
      <c r="L84" s="146">
        <v>177419</v>
      </c>
      <c r="M84" s="146" t="s">
        <v>69</v>
      </c>
    </row>
    <row r="85" spans="1:14" ht="15" customHeight="1">
      <c r="A85" s="27"/>
      <c r="B85" s="144">
        <v>2008</v>
      </c>
      <c r="C85" s="144"/>
      <c r="D85" s="146">
        <v>89</v>
      </c>
      <c r="E85" s="146">
        <v>544876</v>
      </c>
      <c r="F85" s="146">
        <v>457083</v>
      </c>
      <c r="G85" s="146">
        <v>87794</v>
      </c>
      <c r="H85" s="146">
        <v>22120</v>
      </c>
      <c r="I85" s="146">
        <v>4178</v>
      </c>
      <c r="J85" s="146">
        <v>8735</v>
      </c>
      <c r="K85" s="146">
        <v>293196</v>
      </c>
      <c r="L85" s="146">
        <v>163195</v>
      </c>
      <c r="M85" s="146" t="s">
        <v>69</v>
      </c>
    </row>
    <row r="86" spans="1:14" ht="15" customHeight="1">
      <c r="A86" s="28"/>
      <c r="B86" s="141" t="s">
        <v>185</v>
      </c>
      <c r="C86" s="141"/>
      <c r="D86" s="152"/>
      <c r="E86" s="152"/>
      <c r="F86" s="152"/>
      <c r="G86" s="152"/>
      <c r="H86" s="152"/>
      <c r="I86" s="152"/>
      <c r="J86" s="152"/>
      <c r="K86" s="152"/>
      <c r="L86" s="152"/>
      <c r="M86" s="152"/>
      <c r="N86" s="14"/>
    </row>
    <row r="87" spans="1:14" ht="15" customHeight="1">
      <c r="A87" s="28"/>
      <c r="B87" s="163">
        <v>2016</v>
      </c>
      <c r="C87" s="251"/>
      <c r="D87" s="259">
        <v>8</v>
      </c>
      <c r="E87" s="259">
        <v>216151</v>
      </c>
      <c r="F87" s="259">
        <v>188090</v>
      </c>
      <c r="G87" s="259">
        <v>28061</v>
      </c>
      <c r="H87" s="259">
        <v>482</v>
      </c>
      <c r="I87" s="259">
        <v>328</v>
      </c>
      <c r="J87" s="259">
        <v>180</v>
      </c>
      <c r="K87" s="259">
        <v>126694</v>
      </c>
      <c r="L87" s="259">
        <v>41673</v>
      </c>
      <c r="M87" s="259">
        <v>3390</v>
      </c>
      <c r="N87" s="14"/>
    </row>
    <row r="88" spans="1:14" s="13" customFormat="1" ht="15" customHeight="1">
      <c r="A88" s="28"/>
      <c r="B88" s="163">
        <v>2015</v>
      </c>
      <c r="C88" s="163"/>
      <c r="D88" s="259">
        <v>10</v>
      </c>
      <c r="E88" s="259">
        <v>213110</v>
      </c>
      <c r="F88" s="259">
        <v>179162</v>
      </c>
      <c r="G88" s="259">
        <v>33949</v>
      </c>
      <c r="H88" s="259">
        <v>-11052</v>
      </c>
      <c r="I88" s="259">
        <v>3283</v>
      </c>
      <c r="J88" s="259">
        <v>855</v>
      </c>
      <c r="K88" s="259">
        <v>91408</v>
      </c>
      <c r="L88" s="259">
        <v>49568</v>
      </c>
      <c r="M88" s="259">
        <v>4358</v>
      </c>
      <c r="N88" s="14"/>
    </row>
    <row r="89" spans="1:14" s="14" customFormat="1" ht="15" customHeight="1" collapsed="1">
      <c r="A89" s="28"/>
      <c r="B89" s="163">
        <v>2014</v>
      </c>
      <c r="C89" s="163"/>
      <c r="D89" s="146">
        <v>8</v>
      </c>
      <c r="E89" s="146">
        <v>218556</v>
      </c>
      <c r="F89" s="146">
        <v>192652</v>
      </c>
      <c r="G89" s="146">
        <v>25905</v>
      </c>
      <c r="H89" s="146">
        <v>3045</v>
      </c>
      <c r="I89" s="146">
        <v>125</v>
      </c>
      <c r="J89" s="146">
        <v>344</v>
      </c>
      <c r="K89" s="146">
        <v>90136</v>
      </c>
      <c r="L89" s="146">
        <v>82114</v>
      </c>
      <c r="M89" s="146">
        <v>3195</v>
      </c>
    </row>
    <row r="90" spans="1:14" s="14" customFormat="1" ht="15" customHeight="1">
      <c r="A90" s="27"/>
      <c r="B90" s="163">
        <v>2013</v>
      </c>
      <c r="C90" s="163"/>
      <c r="D90" s="146">
        <v>7</v>
      </c>
      <c r="E90" s="146">
        <v>129624</v>
      </c>
      <c r="F90" s="146">
        <v>105830</v>
      </c>
      <c r="G90" s="146">
        <v>23794</v>
      </c>
      <c r="H90" s="146">
        <v>3005</v>
      </c>
      <c r="I90" s="146">
        <v>3062</v>
      </c>
      <c r="J90" s="146">
        <v>539</v>
      </c>
      <c r="K90" s="146">
        <v>55016</v>
      </c>
      <c r="L90" s="146">
        <v>34139</v>
      </c>
      <c r="M90" s="146">
        <v>4879</v>
      </c>
      <c r="N90" s="7"/>
    </row>
    <row r="91" spans="1:14" s="14" customFormat="1" ht="15" customHeight="1">
      <c r="A91" s="27"/>
      <c r="B91" s="144">
        <v>2012</v>
      </c>
      <c r="C91" s="144"/>
      <c r="D91" s="146">
        <v>5</v>
      </c>
      <c r="E91" s="146">
        <v>113596</v>
      </c>
      <c r="F91" s="146">
        <v>92945</v>
      </c>
      <c r="G91" s="146">
        <v>20651</v>
      </c>
      <c r="H91" s="146">
        <v>2104</v>
      </c>
      <c r="I91" s="146">
        <v>2968</v>
      </c>
      <c r="J91" s="146">
        <v>247</v>
      </c>
      <c r="K91" s="146">
        <v>52710</v>
      </c>
      <c r="L91" s="146">
        <v>29073</v>
      </c>
      <c r="M91" s="146">
        <v>4594</v>
      </c>
      <c r="N91" s="7"/>
    </row>
    <row r="92" spans="1:14" ht="15" customHeight="1">
      <c r="A92" s="27"/>
      <c r="B92" s="144">
        <v>2011</v>
      </c>
      <c r="C92" s="144"/>
      <c r="D92" s="146">
        <v>5</v>
      </c>
      <c r="E92" s="146">
        <v>131889</v>
      </c>
      <c r="F92" s="146">
        <v>105972</v>
      </c>
      <c r="G92" s="146">
        <v>25917</v>
      </c>
      <c r="H92" s="146">
        <v>-148</v>
      </c>
      <c r="I92" s="146">
        <v>3462</v>
      </c>
      <c r="J92" s="146">
        <v>165</v>
      </c>
      <c r="K92" s="146">
        <v>68906</v>
      </c>
      <c r="L92" s="146">
        <v>29222</v>
      </c>
      <c r="M92" s="146">
        <v>4454</v>
      </c>
    </row>
    <row r="93" spans="1:14" ht="15" customHeight="1">
      <c r="A93" s="27"/>
      <c r="B93" s="144">
        <v>2010</v>
      </c>
      <c r="C93" s="144"/>
      <c r="D93" s="146">
        <v>6</v>
      </c>
      <c r="E93" s="146">
        <v>187097</v>
      </c>
      <c r="F93" s="146">
        <v>165932</v>
      </c>
      <c r="G93" s="146">
        <v>21165</v>
      </c>
      <c r="H93" s="146">
        <v>-9325</v>
      </c>
      <c r="I93" s="146">
        <v>3603</v>
      </c>
      <c r="J93" s="146">
        <v>656</v>
      </c>
      <c r="K93" s="146">
        <v>70847</v>
      </c>
      <c r="L93" s="146">
        <v>68128</v>
      </c>
      <c r="M93" s="146">
        <v>2921</v>
      </c>
    </row>
    <row r="94" spans="1:14" ht="15" customHeight="1">
      <c r="A94" s="27"/>
      <c r="B94" s="144">
        <v>2009</v>
      </c>
      <c r="C94" s="144"/>
      <c r="D94" s="146">
        <v>5</v>
      </c>
      <c r="E94" s="146">
        <v>131085</v>
      </c>
      <c r="F94" s="146">
        <v>107581</v>
      </c>
      <c r="G94" s="146">
        <v>23505</v>
      </c>
      <c r="H94" s="146">
        <v>916</v>
      </c>
      <c r="I94" s="146">
        <v>3284</v>
      </c>
      <c r="J94" s="146">
        <v>527</v>
      </c>
      <c r="K94" s="146">
        <v>67195</v>
      </c>
      <c r="L94" s="146">
        <v>34921</v>
      </c>
      <c r="M94" s="146" t="s">
        <v>69</v>
      </c>
    </row>
    <row r="95" spans="1:14" ht="15" customHeight="1">
      <c r="A95" s="27"/>
      <c r="B95" s="144">
        <v>2008</v>
      </c>
      <c r="C95" s="144"/>
      <c r="D95" s="146">
        <v>6</v>
      </c>
      <c r="E95" s="146">
        <v>177271</v>
      </c>
      <c r="F95" s="146">
        <v>150203</v>
      </c>
      <c r="G95" s="146">
        <v>27068</v>
      </c>
      <c r="H95" s="146">
        <v>-14241</v>
      </c>
      <c r="I95" s="146">
        <v>3330</v>
      </c>
      <c r="J95" s="146">
        <v>1294</v>
      </c>
      <c r="K95" s="146">
        <v>71046</v>
      </c>
      <c r="L95" s="146">
        <v>62991</v>
      </c>
      <c r="M95" s="146" t="s">
        <v>69</v>
      </c>
    </row>
    <row r="96" spans="1:14" ht="15" customHeight="1">
      <c r="A96" s="29"/>
      <c r="B96" s="138" t="s">
        <v>40</v>
      </c>
      <c r="C96" s="138"/>
      <c r="D96" s="150"/>
      <c r="E96" s="150"/>
      <c r="F96" s="150"/>
      <c r="G96" s="150"/>
      <c r="H96" s="150"/>
      <c r="I96" s="150"/>
      <c r="J96" s="150"/>
      <c r="K96" s="150"/>
      <c r="L96" s="150"/>
      <c r="M96" s="150"/>
      <c r="N96" s="13"/>
    </row>
    <row r="97" spans="1:14" ht="15" customHeight="1">
      <c r="A97" s="28"/>
      <c r="B97" s="141" t="s">
        <v>186</v>
      </c>
      <c r="C97" s="141"/>
      <c r="D97" s="152"/>
      <c r="E97" s="152"/>
      <c r="F97" s="152"/>
      <c r="G97" s="152"/>
      <c r="H97" s="152"/>
      <c r="I97" s="152"/>
      <c r="J97" s="152"/>
      <c r="K97" s="152"/>
      <c r="L97" s="152"/>
      <c r="M97" s="152"/>
      <c r="N97" s="14"/>
    </row>
    <row r="98" spans="1:14" s="14" customFormat="1" ht="15" customHeight="1" collapsed="1">
      <c r="A98" s="28"/>
      <c r="B98" s="163">
        <v>2016</v>
      </c>
      <c r="C98" s="251"/>
      <c r="D98" s="259">
        <v>54527</v>
      </c>
      <c r="E98" s="259">
        <v>1058471</v>
      </c>
      <c r="F98" s="259">
        <v>974323</v>
      </c>
      <c r="G98" s="259">
        <v>84148</v>
      </c>
      <c r="H98" s="259">
        <v>-2519</v>
      </c>
      <c r="I98" s="259">
        <v>8435</v>
      </c>
      <c r="J98" s="259">
        <v>100727</v>
      </c>
      <c r="K98" s="259">
        <v>455812</v>
      </c>
      <c r="L98" s="259">
        <v>293284</v>
      </c>
      <c r="M98" s="259">
        <v>19215</v>
      </c>
    </row>
    <row r="99" spans="1:14" s="14" customFormat="1" ht="15" customHeight="1">
      <c r="A99" s="28"/>
      <c r="B99" s="163">
        <v>2015</v>
      </c>
      <c r="C99" s="163"/>
      <c r="D99" s="259">
        <v>55400</v>
      </c>
      <c r="E99" s="259">
        <v>1040496</v>
      </c>
      <c r="F99" s="259">
        <v>959502</v>
      </c>
      <c r="G99" s="259">
        <v>80994</v>
      </c>
      <c r="H99" s="259">
        <v>7757</v>
      </c>
      <c r="I99" s="259">
        <v>6250</v>
      </c>
      <c r="J99" s="259">
        <v>84090</v>
      </c>
      <c r="K99" s="259">
        <v>465326</v>
      </c>
      <c r="L99" s="259">
        <v>289650</v>
      </c>
      <c r="M99" s="259">
        <v>19276</v>
      </c>
    </row>
    <row r="100" spans="1:14" s="14" customFormat="1" ht="15" customHeight="1">
      <c r="A100" s="28"/>
      <c r="B100" s="163">
        <v>2014</v>
      </c>
      <c r="C100" s="163"/>
      <c r="D100" s="146">
        <v>53436</v>
      </c>
      <c r="E100" s="146">
        <v>1026032</v>
      </c>
      <c r="F100" s="146">
        <v>951712</v>
      </c>
      <c r="G100" s="146">
        <v>74319</v>
      </c>
      <c r="H100" s="146">
        <v>3278</v>
      </c>
      <c r="I100" s="146">
        <v>8123</v>
      </c>
      <c r="J100" s="146">
        <v>88584</v>
      </c>
      <c r="K100" s="146">
        <v>471520</v>
      </c>
      <c r="L100" s="146">
        <v>283213</v>
      </c>
      <c r="M100" s="146">
        <v>20415</v>
      </c>
    </row>
    <row r="101" spans="1:14" ht="15" customHeight="1">
      <c r="A101" s="27"/>
      <c r="B101" s="163">
        <v>2013</v>
      </c>
      <c r="C101" s="163"/>
      <c r="D101" s="146">
        <v>42016</v>
      </c>
      <c r="E101" s="146">
        <v>934268</v>
      </c>
      <c r="F101" s="146">
        <v>869568</v>
      </c>
      <c r="G101" s="146">
        <v>64700</v>
      </c>
      <c r="H101" s="146">
        <v>6478</v>
      </c>
      <c r="I101" s="146">
        <v>7924</v>
      </c>
      <c r="J101" s="146">
        <v>81368</v>
      </c>
      <c r="K101" s="146">
        <v>440981</v>
      </c>
      <c r="L101" s="146">
        <v>262043</v>
      </c>
      <c r="M101" s="146">
        <v>19155</v>
      </c>
    </row>
    <row r="102" spans="1:14" ht="15" customHeight="1">
      <c r="A102" s="27"/>
      <c r="B102" s="144">
        <v>2012</v>
      </c>
      <c r="C102" s="144"/>
      <c r="D102" s="146">
        <v>12578</v>
      </c>
      <c r="E102" s="146">
        <v>790648</v>
      </c>
      <c r="F102" s="146">
        <v>736071</v>
      </c>
      <c r="G102" s="146">
        <v>54577</v>
      </c>
      <c r="H102" s="146">
        <v>-1417</v>
      </c>
      <c r="I102" s="146">
        <v>7327</v>
      </c>
      <c r="J102" s="146">
        <v>69370</v>
      </c>
      <c r="K102" s="146">
        <v>373459</v>
      </c>
      <c r="L102" s="146">
        <v>228640</v>
      </c>
      <c r="M102" s="146">
        <v>21782</v>
      </c>
    </row>
    <row r="103" spans="1:14" ht="15" customHeight="1">
      <c r="A103" s="27"/>
      <c r="B103" s="144">
        <v>2011</v>
      </c>
      <c r="C103" s="144"/>
      <c r="D103" s="146">
        <v>12625</v>
      </c>
      <c r="E103" s="146">
        <v>799469</v>
      </c>
      <c r="F103" s="146">
        <v>747522</v>
      </c>
      <c r="G103" s="146">
        <v>51947</v>
      </c>
      <c r="H103" s="146">
        <v>2932</v>
      </c>
      <c r="I103" s="146">
        <v>8249</v>
      </c>
      <c r="J103" s="146">
        <v>67922</v>
      </c>
      <c r="K103" s="146">
        <v>378948</v>
      </c>
      <c r="L103" s="146">
        <v>222880</v>
      </c>
      <c r="M103" s="146">
        <v>20837</v>
      </c>
    </row>
    <row r="104" spans="1:14" ht="15" customHeight="1">
      <c r="A104" s="27"/>
      <c r="B104" s="144">
        <v>2010</v>
      </c>
      <c r="C104" s="144"/>
      <c r="D104" s="146">
        <v>11350</v>
      </c>
      <c r="E104" s="146">
        <v>736707</v>
      </c>
      <c r="F104" s="146">
        <v>687718</v>
      </c>
      <c r="G104" s="146">
        <v>48990</v>
      </c>
      <c r="H104" s="146">
        <v>6328</v>
      </c>
      <c r="I104" s="146">
        <v>7821</v>
      </c>
      <c r="J104" s="146">
        <v>67849</v>
      </c>
      <c r="K104" s="146">
        <v>351991</v>
      </c>
      <c r="L104" s="146">
        <v>200310</v>
      </c>
      <c r="M104" s="146">
        <v>18558</v>
      </c>
    </row>
    <row r="105" spans="1:14" ht="15" customHeight="1">
      <c r="A105" s="27"/>
      <c r="B105" s="144">
        <v>2009</v>
      </c>
      <c r="C105" s="144"/>
      <c r="D105" s="146">
        <v>11556</v>
      </c>
      <c r="E105" s="146">
        <v>704355</v>
      </c>
      <c r="F105" s="146">
        <v>664423</v>
      </c>
      <c r="G105" s="146">
        <v>39932</v>
      </c>
      <c r="H105" s="146">
        <v>4793</v>
      </c>
      <c r="I105" s="146">
        <v>8668</v>
      </c>
      <c r="J105" s="146">
        <v>52848</v>
      </c>
      <c r="K105" s="146">
        <v>341441</v>
      </c>
      <c r="L105" s="146">
        <v>176694</v>
      </c>
      <c r="M105" s="146" t="s">
        <v>69</v>
      </c>
    </row>
    <row r="106" spans="1:14" ht="15" customHeight="1">
      <c r="A106" s="27"/>
      <c r="B106" s="144">
        <v>2008</v>
      </c>
      <c r="C106" s="144"/>
      <c r="D106" s="146">
        <v>11748</v>
      </c>
      <c r="E106" s="146">
        <v>843690</v>
      </c>
      <c r="F106" s="146">
        <v>791238</v>
      </c>
      <c r="G106" s="146">
        <v>52453</v>
      </c>
      <c r="H106" s="146">
        <v>3640</v>
      </c>
      <c r="I106" s="146">
        <v>8644</v>
      </c>
      <c r="J106" s="146">
        <v>63045</v>
      </c>
      <c r="K106" s="146">
        <v>416510</v>
      </c>
      <c r="L106" s="146">
        <v>204665</v>
      </c>
      <c r="M106" s="146" t="s">
        <v>69</v>
      </c>
    </row>
    <row r="107" spans="1:14" s="14" customFormat="1" ht="15" customHeight="1" collapsed="1">
      <c r="A107" s="28"/>
      <c r="B107" s="141" t="s">
        <v>187</v>
      </c>
      <c r="C107" s="141"/>
      <c r="D107" s="152"/>
      <c r="E107" s="152"/>
      <c r="F107" s="152"/>
      <c r="G107" s="152"/>
      <c r="H107" s="152"/>
      <c r="I107" s="152"/>
      <c r="J107" s="152"/>
      <c r="K107" s="152"/>
      <c r="L107" s="152"/>
      <c r="M107" s="152"/>
    </row>
    <row r="108" spans="1:14" s="14" customFormat="1" ht="15" customHeight="1">
      <c r="A108" s="28"/>
      <c r="B108" s="163">
        <v>2016</v>
      </c>
      <c r="C108" s="251"/>
      <c r="D108" s="259">
        <v>32030</v>
      </c>
      <c r="E108" s="259">
        <v>2209480</v>
      </c>
      <c r="F108" s="259">
        <v>2080512</v>
      </c>
      <c r="G108" s="259">
        <v>128968</v>
      </c>
      <c r="H108" s="259">
        <v>17523</v>
      </c>
      <c r="I108" s="259">
        <v>2157</v>
      </c>
      <c r="J108" s="259">
        <v>109524</v>
      </c>
      <c r="K108" s="259">
        <v>1261248</v>
      </c>
      <c r="L108" s="259">
        <v>516433</v>
      </c>
      <c r="M108" s="259">
        <v>29647</v>
      </c>
    </row>
    <row r="109" spans="1:14" s="14" customFormat="1" ht="15" customHeight="1">
      <c r="A109" s="28"/>
      <c r="B109" s="163">
        <v>2015</v>
      </c>
      <c r="C109" s="163"/>
      <c r="D109" s="259">
        <v>32396</v>
      </c>
      <c r="E109" s="259">
        <v>2131257</v>
      </c>
      <c r="F109" s="259">
        <v>2009988</v>
      </c>
      <c r="G109" s="259">
        <v>121269</v>
      </c>
      <c r="H109" s="259">
        <v>12310</v>
      </c>
      <c r="I109" s="259">
        <v>2632</v>
      </c>
      <c r="J109" s="259">
        <v>91806</v>
      </c>
      <c r="K109" s="259">
        <v>1237061</v>
      </c>
      <c r="L109" s="259">
        <v>487488</v>
      </c>
      <c r="M109" s="259">
        <v>31538</v>
      </c>
    </row>
    <row r="110" spans="1:14" ht="15" customHeight="1">
      <c r="A110" s="28"/>
      <c r="B110" s="163">
        <v>2014</v>
      </c>
      <c r="C110" s="163"/>
      <c r="D110" s="146">
        <v>31318</v>
      </c>
      <c r="E110" s="146">
        <v>1978727</v>
      </c>
      <c r="F110" s="146">
        <v>1862593</v>
      </c>
      <c r="G110" s="146">
        <v>116134</v>
      </c>
      <c r="H110" s="146">
        <v>7976</v>
      </c>
      <c r="I110" s="146">
        <v>3429</v>
      </c>
      <c r="J110" s="146">
        <v>94156</v>
      </c>
      <c r="K110" s="146">
        <v>1126180</v>
      </c>
      <c r="L110" s="146">
        <v>485981</v>
      </c>
      <c r="M110" s="146">
        <v>33432</v>
      </c>
      <c r="N110" s="14"/>
    </row>
    <row r="111" spans="1:14" ht="15" customHeight="1">
      <c r="A111" s="27"/>
      <c r="B111" s="163">
        <v>2013</v>
      </c>
      <c r="C111" s="163"/>
      <c r="D111" s="146">
        <v>26638</v>
      </c>
      <c r="E111" s="146">
        <v>1899868</v>
      </c>
      <c r="F111" s="146">
        <v>1788349</v>
      </c>
      <c r="G111" s="146">
        <v>111519</v>
      </c>
      <c r="H111" s="146">
        <v>26568</v>
      </c>
      <c r="I111" s="146">
        <v>2862</v>
      </c>
      <c r="J111" s="146">
        <v>90617</v>
      </c>
      <c r="K111" s="146">
        <v>1139025</v>
      </c>
      <c r="L111" s="146">
        <v>452139</v>
      </c>
      <c r="M111" s="146">
        <v>33083</v>
      </c>
    </row>
    <row r="112" spans="1:14" ht="15" customHeight="1">
      <c r="A112" s="27"/>
      <c r="B112" s="144">
        <v>2012</v>
      </c>
      <c r="C112" s="144"/>
      <c r="D112" s="146">
        <v>13709</v>
      </c>
      <c r="E112" s="146">
        <v>1845751</v>
      </c>
      <c r="F112" s="146">
        <v>1754041</v>
      </c>
      <c r="G112" s="146">
        <v>91710</v>
      </c>
      <c r="H112" s="146">
        <v>7414</v>
      </c>
      <c r="I112" s="146">
        <v>2099</v>
      </c>
      <c r="J112" s="146">
        <v>87521</v>
      </c>
      <c r="K112" s="146">
        <v>1087246</v>
      </c>
      <c r="L112" s="146">
        <v>445418</v>
      </c>
      <c r="M112" s="146">
        <v>36599</v>
      </c>
    </row>
    <row r="113" spans="1:14" ht="15" customHeight="1">
      <c r="A113" s="27"/>
      <c r="B113" s="144">
        <v>2011</v>
      </c>
      <c r="C113" s="144"/>
      <c r="D113" s="146">
        <v>13803</v>
      </c>
      <c r="E113" s="146">
        <v>1767873</v>
      </c>
      <c r="F113" s="146">
        <v>1670704</v>
      </c>
      <c r="G113" s="146">
        <v>97169</v>
      </c>
      <c r="H113" s="146">
        <v>40429</v>
      </c>
      <c r="I113" s="146">
        <v>2480</v>
      </c>
      <c r="J113" s="146">
        <v>89142</v>
      </c>
      <c r="K113" s="146">
        <v>1062903</v>
      </c>
      <c r="L113" s="146">
        <v>436328</v>
      </c>
      <c r="M113" s="146">
        <v>34284</v>
      </c>
    </row>
    <row r="114" spans="1:14" ht="15" customHeight="1">
      <c r="A114" s="27"/>
      <c r="B114" s="144">
        <v>2010</v>
      </c>
      <c r="C114" s="144"/>
      <c r="D114" s="146">
        <v>13303</v>
      </c>
      <c r="E114" s="146">
        <v>1661061</v>
      </c>
      <c r="F114" s="146">
        <v>1578843</v>
      </c>
      <c r="G114" s="146">
        <v>82218</v>
      </c>
      <c r="H114" s="146">
        <v>42119</v>
      </c>
      <c r="I114" s="146">
        <v>2874</v>
      </c>
      <c r="J114" s="146">
        <v>85857</v>
      </c>
      <c r="K114" s="146">
        <v>970302</v>
      </c>
      <c r="L114" s="146">
        <v>396319</v>
      </c>
      <c r="M114" s="146">
        <v>29748</v>
      </c>
    </row>
    <row r="115" spans="1:14" ht="15" customHeight="1">
      <c r="A115" s="27"/>
      <c r="B115" s="144">
        <v>2009</v>
      </c>
      <c r="C115" s="144"/>
      <c r="D115" s="146">
        <v>13808</v>
      </c>
      <c r="E115" s="146">
        <v>1591194</v>
      </c>
      <c r="F115" s="146">
        <v>1517228</v>
      </c>
      <c r="G115" s="146">
        <v>73966</v>
      </c>
      <c r="H115" s="146">
        <v>17487</v>
      </c>
      <c r="I115" s="146">
        <v>3320</v>
      </c>
      <c r="J115" s="146">
        <v>68139</v>
      </c>
      <c r="K115" s="146">
        <v>940137</v>
      </c>
      <c r="L115" s="146">
        <v>352220</v>
      </c>
      <c r="M115" s="146" t="s">
        <v>69</v>
      </c>
    </row>
    <row r="116" spans="1:14" s="14" customFormat="1" ht="15" customHeight="1" collapsed="1">
      <c r="A116" s="27"/>
      <c r="B116" s="144">
        <v>2008</v>
      </c>
      <c r="C116" s="144"/>
      <c r="D116" s="146">
        <v>14301</v>
      </c>
      <c r="E116" s="146">
        <v>1790289</v>
      </c>
      <c r="F116" s="146">
        <v>1702590</v>
      </c>
      <c r="G116" s="146">
        <v>87700</v>
      </c>
      <c r="H116" s="146">
        <v>32238</v>
      </c>
      <c r="I116" s="146">
        <v>3661</v>
      </c>
      <c r="J116" s="146">
        <v>75041</v>
      </c>
      <c r="K116" s="146">
        <v>1113870</v>
      </c>
      <c r="L116" s="146">
        <v>388624</v>
      </c>
      <c r="M116" s="146" t="s">
        <v>69</v>
      </c>
      <c r="N116" s="7"/>
    </row>
    <row r="117" spans="1:14" s="14" customFormat="1" ht="15" customHeight="1">
      <c r="A117" s="28"/>
      <c r="B117" s="141" t="s">
        <v>188</v>
      </c>
      <c r="C117" s="141"/>
      <c r="D117" s="152"/>
      <c r="E117" s="152"/>
      <c r="F117" s="152"/>
      <c r="G117" s="152"/>
      <c r="H117" s="152"/>
      <c r="I117" s="152"/>
      <c r="J117" s="152"/>
      <c r="K117" s="152"/>
      <c r="L117" s="152"/>
      <c r="M117" s="152"/>
    </row>
    <row r="118" spans="1:14" s="14" customFormat="1" ht="15" customHeight="1">
      <c r="A118" s="28"/>
      <c r="B118" s="163">
        <v>2016</v>
      </c>
      <c r="C118" s="251"/>
      <c r="D118" s="259">
        <v>8036</v>
      </c>
      <c r="E118" s="259">
        <v>709041</v>
      </c>
      <c r="F118" s="259">
        <v>587058</v>
      </c>
      <c r="G118" s="259">
        <v>121983</v>
      </c>
      <c r="H118" s="259">
        <v>7175</v>
      </c>
      <c r="I118" s="259">
        <v>4236</v>
      </c>
      <c r="J118" s="259">
        <v>62104</v>
      </c>
      <c r="K118" s="259">
        <v>276502</v>
      </c>
      <c r="L118" s="259">
        <v>265274</v>
      </c>
      <c r="M118" s="259">
        <v>17473</v>
      </c>
    </row>
    <row r="119" spans="1:14" ht="15" customHeight="1">
      <c r="A119" s="28"/>
      <c r="B119" s="163">
        <v>2015</v>
      </c>
      <c r="C119" s="163"/>
      <c r="D119" s="259">
        <v>7861</v>
      </c>
      <c r="E119" s="259">
        <v>675998</v>
      </c>
      <c r="F119" s="259">
        <v>561588</v>
      </c>
      <c r="G119" s="259">
        <v>114410</v>
      </c>
      <c r="H119" s="259">
        <v>3608</v>
      </c>
      <c r="I119" s="259">
        <v>3745</v>
      </c>
      <c r="J119" s="259">
        <v>47530</v>
      </c>
      <c r="K119" s="259">
        <v>275355</v>
      </c>
      <c r="L119" s="259">
        <v>239113</v>
      </c>
      <c r="M119" s="259">
        <v>16968</v>
      </c>
      <c r="N119" s="14"/>
    </row>
    <row r="120" spans="1:14" ht="15" customHeight="1">
      <c r="A120" s="28"/>
      <c r="B120" s="163">
        <v>2014</v>
      </c>
      <c r="C120" s="163"/>
      <c r="D120" s="146">
        <v>7574</v>
      </c>
      <c r="E120" s="146">
        <v>642815</v>
      </c>
      <c r="F120" s="146">
        <v>533299</v>
      </c>
      <c r="G120" s="146">
        <v>109516</v>
      </c>
      <c r="H120" s="146">
        <v>7636</v>
      </c>
      <c r="I120" s="146">
        <v>3612</v>
      </c>
      <c r="J120" s="146">
        <v>47971</v>
      </c>
      <c r="K120" s="146">
        <v>268130</v>
      </c>
      <c r="L120" s="146">
        <v>247801</v>
      </c>
      <c r="M120" s="146">
        <v>18167</v>
      </c>
      <c r="N120" s="14"/>
    </row>
    <row r="121" spans="1:14" ht="15" customHeight="1">
      <c r="A121" s="27"/>
      <c r="B121" s="163">
        <v>2013</v>
      </c>
      <c r="C121" s="163"/>
      <c r="D121" s="146">
        <v>6781</v>
      </c>
      <c r="E121" s="146">
        <v>610316</v>
      </c>
      <c r="F121" s="146">
        <v>523440</v>
      </c>
      <c r="G121" s="146">
        <v>86875</v>
      </c>
      <c r="H121" s="146">
        <v>-1328</v>
      </c>
      <c r="I121" s="146">
        <v>2626</v>
      </c>
      <c r="J121" s="146">
        <v>45826</v>
      </c>
      <c r="K121" s="146">
        <v>256989</v>
      </c>
      <c r="L121" s="146">
        <v>239340</v>
      </c>
      <c r="M121" s="146">
        <v>20030</v>
      </c>
    </row>
    <row r="122" spans="1:14" ht="15" customHeight="1">
      <c r="A122" s="27"/>
      <c r="B122" s="144">
        <v>2012</v>
      </c>
      <c r="C122" s="144"/>
      <c r="D122" s="146">
        <v>4991</v>
      </c>
      <c r="E122" s="146">
        <v>578957</v>
      </c>
      <c r="F122" s="146">
        <v>501883</v>
      </c>
      <c r="G122" s="146">
        <v>77074</v>
      </c>
      <c r="H122" s="146">
        <v>-227</v>
      </c>
      <c r="I122" s="146">
        <v>3806</v>
      </c>
      <c r="J122" s="146">
        <v>46880</v>
      </c>
      <c r="K122" s="146">
        <v>251876</v>
      </c>
      <c r="L122" s="146">
        <v>198070</v>
      </c>
      <c r="M122" s="146">
        <v>20897</v>
      </c>
    </row>
    <row r="123" spans="1:14" ht="15" customHeight="1">
      <c r="A123" s="27"/>
      <c r="B123" s="144">
        <v>2011</v>
      </c>
      <c r="C123" s="144"/>
      <c r="D123" s="146">
        <v>5195</v>
      </c>
      <c r="E123" s="146">
        <v>546493</v>
      </c>
      <c r="F123" s="146">
        <v>467076</v>
      </c>
      <c r="G123" s="146">
        <v>79416</v>
      </c>
      <c r="H123" s="146">
        <v>6468</v>
      </c>
      <c r="I123" s="146">
        <v>5635</v>
      </c>
      <c r="J123" s="146">
        <v>47390</v>
      </c>
      <c r="K123" s="146">
        <v>241208</v>
      </c>
      <c r="L123" s="146">
        <v>202117</v>
      </c>
      <c r="M123" s="146">
        <v>19191</v>
      </c>
    </row>
    <row r="124" spans="1:14" ht="15" customHeight="1">
      <c r="A124" s="27"/>
      <c r="B124" s="144">
        <v>2010</v>
      </c>
      <c r="C124" s="144"/>
      <c r="D124" s="146">
        <v>5123</v>
      </c>
      <c r="E124" s="146">
        <v>594380</v>
      </c>
      <c r="F124" s="146">
        <v>473164</v>
      </c>
      <c r="G124" s="146">
        <v>121216</v>
      </c>
      <c r="H124" s="146">
        <v>-1499</v>
      </c>
      <c r="I124" s="146">
        <v>6173</v>
      </c>
      <c r="J124" s="146">
        <v>47999</v>
      </c>
      <c r="K124" s="146">
        <v>249847</v>
      </c>
      <c r="L124" s="146">
        <v>218992</v>
      </c>
      <c r="M124" s="146">
        <v>15264</v>
      </c>
    </row>
    <row r="125" spans="1:14" s="14" customFormat="1" ht="15" customHeight="1" collapsed="1">
      <c r="A125" s="27"/>
      <c r="B125" s="144">
        <v>2009</v>
      </c>
      <c r="C125" s="144"/>
      <c r="D125" s="146">
        <v>5239</v>
      </c>
      <c r="E125" s="146">
        <v>581438</v>
      </c>
      <c r="F125" s="146">
        <v>482937</v>
      </c>
      <c r="G125" s="146">
        <v>98501</v>
      </c>
      <c r="H125" s="146">
        <v>-2068</v>
      </c>
      <c r="I125" s="146">
        <v>6537</v>
      </c>
      <c r="J125" s="146">
        <v>45682</v>
      </c>
      <c r="K125" s="146">
        <v>262865</v>
      </c>
      <c r="L125" s="146">
        <v>198374</v>
      </c>
      <c r="M125" s="146" t="s">
        <v>69</v>
      </c>
      <c r="N125" s="7"/>
    </row>
    <row r="126" spans="1:14" s="14" customFormat="1" ht="15" customHeight="1">
      <c r="A126" s="27"/>
      <c r="B126" s="144">
        <v>2008</v>
      </c>
      <c r="C126" s="144"/>
      <c r="D126" s="146">
        <v>5397</v>
      </c>
      <c r="E126" s="146">
        <v>643576</v>
      </c>
      <c r="F126" s="146">
        <v>545081</v>
      </c>
      <c r="G126" s="146">
        <v>98495</v>
      </c>
      <c r="H126" s="146">
        <v>515</v>
      </c>
      <c r="I126" s="146">
        <v>3705</v>
      </c>
      <c r="J126" s="146">
        <v>48011</v>
      </c>
      <c r="K126" s="146">
        <v>300274</v>
      </c>
      <c r="L126" s="146">
        <v>207318</v>
      </c>
      <c r="M126" s="146" t="s">
        <v>69</v>
      </c>
      <c r="N126" s="7"/>
    </row>
    <row r="127" spans="1:14" s="14" customFormat="1" ht="15" customHeight="1">
      <c r="A127" s="28"/>
      <c r="B127" s="141" t="s">
        <v>189</v>
      </c>
      <c r="C127" s="141"/>
      <c r="D127" s="152"/>
      <c r="E127" s="152"/>
      <c r="F127" s="152"/>
      <c r="G127" s="152"/>
      <c r="H127" s="152"/>
      <c r="I127" s="152"/>
      <c r="J127" s="152"/>
      <c r="K127" s="152"/>
      <c r="L127" s="152"/>
      <c r="M127" s="152"/>
    </row>
    <row r="128" spans="1:14" ht="15" customHeight="1">
      <c r="A128" s="28"/>
      <c r="B128" s="163">
        <v>2016</v>
      </c>
      <c r="C128" s="251"/>
      <c r="D128" s="259">
        <v>20080</v>
      </c>
      <c r="E128" s="259">
        <v>1959476</v>
      </c>
      <c r="F128" s="259">
        <v>1779415</v>
      </c>
      <c r="G128" s="259">
        <v>180061</v>
      </c>
      <c r="H128" s="259">
        <v>-16025</v>
      </c>
      <c r="I128" s="259">
        <v>4440</v>
      </c>
      <c r="J128" s="259">
        <v>277205</v>
      </c>
      <c r="K128" s="259">
        <v>954512</v>
      </c>
      <c r="L128" s="259">
        <v>592799</v>
      </c>
      <c r="M128" s="259">
        <v>46664</v>
      </c>
      <c r="N128" s="14"/>
    </row>
    <row r="129" spans="1:14" ht="15" customHeight="1">
      <c r="A129" s="28"/>
      <c r="B129" s="163">
        <v>2015</v>
      </c>
      <c r="C129" s="163"/>
      <c r="D129" s="259">
        <v>19327</v>
      </c>
      <c r="E129" s="259">
        <v>1852106</v>
      </c>
      <c r="F129" s="259">
        <v>1679030</v>
      </c>
      <c r="G129" s="259">
        <v>173076</v>
      </c>
      <c r="H129" s="259">
        <v>21181</v>
      </c>
      <c r="I129" s="259">
        <v>3768</v>
      </c>
      <c r="J129" s="259">
        <v>208379</v>
      </c>
      <c r="K129" s="259">
        <v>911981</v>
      </c>
      <c r="L129" s="259">
        <v>568872</v>
      </c>
      <c r="M129" s="259">
        <v>54555</v>
      </c>
      <c r="N129" s="14"/>
    </row>
    <row r="130" spans="1:14" ht="15" customHeight="1">
      <c r="A130" s="28"/>
      <c r="B130" s="163">
        <v>2014</v>
      </c>
      <c r="C130" s="163"/>
      <c r="D130" s="146">
        <v>18647</v>
      </c>
      <c r="E130" s="146">
        <v>1686722</v>
      </c>
      <c r="F130" s="146">
        <v>1527621</v>
      </c>
      <c r="G130" s="146">
        <v>159101</v>
      </c>
      <c r="H130" s="146">
        <v>2561</v>
      </c>
      <c r="I130" s="146">
        <v>4595</v>
      </c>
      <c r="J130" s="146">
        <v>210207</v>
      </c>
      <c r="K130" s="146">
        <v>851474</v>
      </c>
      <c r="L130" s="146">
        <v>518415</v>
      </c>
      <c r="M130" s="146">
        <v>54941</v>
      </c>
      <c r="N130" s="14"/>
    </row>
    <row r="131" spans="1:14" ht="15" customHeight="1">
      <c r="A131" s="27"/>
      <c r="B131" s="163">
        <v>2013</v>
      </c>
      <c r="C131" s="163"/>
      <c r="D131" s="146">
        <v>16870</v>
      </c>
      <c r="E131" s="146">
        <v>1554486</v>
      </c>
      <c r="F131" s="146">
        <v>1419152</v>
      </c>
      <c r="G131" s="146">
        <v>135335</v>
      </c>
      <c r="H131" s="146">
        <v>3511</v>
      </c>
      <c r="I131" s="146">
        <v>5272</v>
      </c>
      <c r="J131" s="146">
        <v>205634</v>
      </c>
      <c r="K131" s="146">
        <v>799537</v>
      </c>
      <c r="L131" s="146">
        <v>487658</v>
      </c>
      <c r="M131" s="146">
        <v>51818</v>
      </c>
    </row>
    <row r="132" spans="1:14" ht="15" customHeight="1">
      <c r="A132" s="27"/>
      <c r="B132" s="144">
        <v>2012</v>
      </c>
      <c r="C132" s="144"/>
      <c r="D132" s="146">
        <v>14288</v>
      </c>
      <c r="E132" s="146">
        <v>1440411</v>
      </c>
      <c r="F132" s="146">
        <v>1330092</v>
      </c>
      <c r="G132" s="146">
        <v>110319</v>
      </c>
      <c r="H132" s="146">
        <v>12334</v>
      </c>
      <c r="I132" s="146">
        <v>4947</v>
      </c>
      <c r="J132" s="146">
        <v>213557</v>
      </c>
      <c r="K132" s="146">
        <v>756678</v>
      </c>
      <c r="L132" s="146">
        <v>457080</v>
      </c>
      <c r="M132" s="146">
        <v>58525</v>
      </c>
    </row>
    <row r="133" spans="1:14" ht="15" customHeight="1">
      <c r="A133" s="27"/>
      <c r="B133" s="144">
        <v>2011</v>
      </c>
      <c r="C133" s="144"/>
      <c r="D133" s="146">
        <v>14537</v>
      </c>
      <c r="E133" s="146">
        <v>1347186</v>
      </c>
      <c r="F133" s="146">
        <v>1242469</v>
      </c>
      <c r="G133" s="146">
        <v>104716</v>
      </c>
      <c r="H133" s="146">
        <v>10842</v>
      </c>
      <c r="I133" s="146">
        <v>7550</v>
      </c>
      <c r="J133" s="146">
        <v>204211</v>
      </c>
      <c r="K133" s="146">
        <v>701050</v>
      </c>
      <c r="L133" s="146">
        <v>433061</v>
      </c>
      <c r="M133" s="146">
        <v>52065</v>
      </c>
    </row>
    <row r="134" spans="1:14" s="14" customFormat="1" ht="15" customHeight="1" collapsed="1">
      <c r="A134" s="27"/>
      <c r="B134" s="144">
        <v>2010</v>
      </c>
      <c r="C134" s="144"/>
      <c r="D134" s="146">
        <v>14334</v>
      </c>
      <c r="E134" s="146">
        <v>1276262</v>
      </c>
      <c r="F134" s="146">
        <v>1182261</v>
      </c>
      <c r="G134" s="146">
        <v>94001</v>
      </c>
      <c r="H134" s="146">
        <v>17859</v>
      </c>
      <c r="I134" s="146">
        <v>11435</v>
      </c>
      <c r="J134" s="146">
        <v>200173</v>
      </c>
      <c r="K134" s="146">
        <v>655752</v>
      </c>
      <c r="L134" s="146">
        <v>412473</v>
      </c>
      <c r="M134" s="146">
        <v>49777</v>
      </c>
      <c r="N134" s="7"/>
    </row>
    <row r="135" spans="1:14" s="14" customFormat="1" ht="15" customHeight="1">
      <c r="A135" s="27"/>
      <c r="B135" s="144">
        <v>2009</v>
      </c>
      <c r="C135" s="144"/>
      <c r="D135" s="146">
        <v>14590</v>
      </c>
      <c r="E135" s="146">
        <v>1259265</v>
      </c>
      <c r="F135" s="146">
        <v>1167869</v>
      </c>
      <c r="G135" s="146">
        <v>91396</v>
      </c>
      <c r="H135" s="146">
        <v>14871</v>
      </c>
      <c r="I135" s="146">
        <v>14831</v>
      </c>
      <c r="J135" s="146">
        <v>224360</v>
      </c>
      <c r="K135" s="146">
        <v>643792</v>
      </c>
      <c r="L135" s="146">
        <v>422113</v>
      </c>
      <c r="M135" s="146" t="s">
        <v>69</v>
      </c>
      <c r="N135" s="7"/>
    </row>
    <row r="136" spans="1:14" s="14" customFormat="1" ht="15" customHeight="1">
      <c r="A136" s="27"/>
      <c r="B136" s="144">
        <v>2008</v>
      </c>
      <c r="C136" s="144"/>
      <c r="D136" s="146">
        <v>15165</v>
      </c>
      <c r="E136" s="146">
        <v>1422900</v>
      </c>
      <c r="F136" s="146">
        <v>1314418</v>
      </c>
      <c r="G136" s="146">
        <v>108482</v>
      </c>
      <c r="H136" s="146">
        <v>14198</v>
      </c>
      <c r="I136" s="146">
        <v>16555</v>
      </c>
      <c r="J136" s="146">
        <v>249604</v>
      </c>
      <c r="K136" s="146">
        <v>732069</v>
      </c>
      <c r="L136" s="146">
        <v>474145</v>
      </c>
      <c r="M136" s="146" t="s">
        <v>69</v>
      </c>
      <c r="N136" s="7"/>
    </row>
    <row r="137" spans="1:14" ht="15" customHeight="1">
      <c r="A137" s="28"/>
      <c r="B137" s="141" t="s">
        <v>190</v>
      </c>
      <c r="C137" s="141"/>
      <c r="D137" s="152"/>
      <c r="E137" s="152"/>
      <c r="F137" s="152"/>
      <c r="G137" s="152"/>
      <c r="H137" s="152"/>
      <c r="I137" s="152"/>
      <c r="J137" s="152"/>
      <c r="K137" s="152"/>
      <c r="L137" s="152"/>
      <c r="M137" s="152"/>
      <c r="N137" s="14"/>
    </row>
    <row r="138" spans="1:14" ht="15" customHeight="1">
      <c r="A138" s="28"/>
      <c r="B138" s="163">
        <v>2016</v>
      </c>
      <c r="C138" s="251"/>
      <c r="D138" s="259">
        <v>6151</v>
      </c>
      <c r="E138" s="259">
        <v>251019</v>
      </c>
      <c r="F138" s="259">
        <v>234011</v>
      </c>
      <c r="G138" s="259">
        <v>17008</v>
      </c>
      <c r="H138" s="259">
        <v>675</v>
      </c>
      <c r="I138" s="259">
        <v>488</v>
      </c>
      <c r="J138" s="259">
        <v>16892</v>
      </c>
      <c r="K138" s="259">
        <v>81427</v>
      </c>
      <c r="L138" s="259">
        <v>71327</v>
      </c>
      <c r="M138" s="259">
        <v>3863</v>
      </c>
      <c r="N138" s="14"/>
    </row>
    <row r="139" spans="1:14" ht="15" customHeight="1">
      <c r="A139" s="28"/>
      <c r="B139" s="163">
        <v>2015</v>
      </c>
      <c r="C139" s="163"/>
      <c r="D139" s="259">
        <v>6469</v>
      </c>
      <c r="E139" s="259">
        <v>228269</v>
      </c>
      <c r="F139" s="259">
        <v>214180</v>
      </c>
      <c r="G139" s="259">
        <v>14090</v>
      </c>
      <c r="H139" s="259">
        <v>1639</v>
      </c>
      <c r="I139" s="259">
        <v>1248</v>
      </c>
      <c r="J139" s="259">
        <v>14663</v>
      </c>
      <c r="K139" s="259">
        <v>78629</v>
      </c>
      <c r="L139" s="259">
        <v>64152</v>
      </c>
      <c r="M139" s="259">
        <v>4064</v>
      </c>
      <c r="N139" s="14"/>
    </row>
    <row r="140" spans="1:14" ht="15" customHeight="1">
      <c r="A140" s="28"/>
      <c r="B140" s="163">
        <v>2014</v>
      </c>
      <c r="C140" s="163"/>
      <c r="D140" s="146">
        <v>5807</v>
      </c>
      <c r="E140" s="146">
        <v>215027</v>
      </c>
      <c r="F140" s="146">
        <v>198865</v>
      </c>
      <c r="G140" s="146">
        <v>16162</v>
      </c>
      <c r="H140" s="146">
        <v>-703</v>
      </c>
      <c r="I140" s="146">
        <v>754</v>
      </c>
      <c r="J140" s="146">
        <v>13865</v>
      </c>
      <c r="K140" s="146">
        <v>78677</v>
      </c>
      <c r="L140" s="146">
        <v>64048</v>
      </c>
      <c r="M140" s="146">
        <v>3767</v>
      </c>
      <c r="N140" s="14"/>
    </row>
    <row r="141" spans="1:14" ht="15" customHeight="1">
      <c r="A141" s="27"/>
      <c r="B141" s="163">
        <v>2013</v>
      </c>
      <c r="C141" s="163"/>
      <c r="D141" s="146">
        <v>4368</v>
      </c>
      <c r="E141" s="146">
        <v>204916</v>
      </c>
      <c r="F141" s="146">
        <v>192876</v>
      </c>
      <c r="G141" s="146">
        <v>12040</v>
      </c>
      <c r="H141" s="146">
        <v>792</v>
      </c>
      <c r="I141" s="146">
        <v>720</v>
      </c>
      <c r="J141" s="146">
        <v>13843</v>
      </c>
      <c r="K141" s="146">
        <v>79877</v>
      </c>
      <c r="L141" s="146">
        <v>61945</v>
      </c>
      <c r="M141" s="146">
        <v>3387</v>
      </c>
    </row>
    <row r="142" spans="1:14" ht="15" customHeight="1">
      <c r="A142" s="27"/>
      <c r="B142" s="144">
        <v>2012</v>
      </c>
      <c r="C142" s="144"/>
      <c r="D142" s="146">
        <v>3625</v>
      </c>
      <c r="E142" s="146">
        <v>181111</v>
      </c>
      <c r="F142" s="146">
        <v>171026</v>
      </c>
      <c r="G142" s="146">
        <v>10086</v>
      </c>
      <c r="H142" s="146">
        <v>633</v>
      </c>
      <c r="I142" s="146">
        <v>1450</v>
      </c>
      <c r="J142" s="146">
        <v>11932</v>
      </c>
      <c r="K142" s="146">
        <v>72749</v>
      </c>
      <c r="L142" s="146">
        <v>55746</v>
      </c>
      <c r="M142" s="146">
        <v>4032</v>
      </c>
    </row>
    <row r="143" spans="1:14" s="14" customFormat="1" ht="15" customHeight="1" collapsed="1">
      <c r="A143" s="27"/>
      <c r="B143" s="144">
        <v>2011</v>
      </c>
      <c r="C143" s="144"/>
      <c r="D143" s="146">
        <v>3757</v>
      </c>
      <c r="E143" s="146">
        <v>181682</v>
      </c>
      <c r="F143" s="146">
        <v>169231</v>
      </c>
      <c r="G143" s="146">
        <v>12451</v>
      </c>
      <c r="H143" s="146">
        <v>2195</v>
      </c>
      <c r="I143" s="146">
        <v>597</v>
      </c>
      <c r="J143" s="146">
        <v>12526</v>
      </c>
      <c r="K143" s="146">
        <v>71462</v>
      </c>
      <c r="L143" s="146">
        <v>55800</v>
      </c>
      <c r="M143" s="146">
        <v>3771</v>
      </c>
      <c r="N143" s="7"/>
    </row>
    <row r="144" spans="1:14" s="14" customFormat="1" ht="15" customHeight="1">
      <c r="A144" s="27"/>
      <c r="B144" s="144">
        <v>2010</v>
      </c>
      <c r="C144" s="144"/>
      <c r="D144" s="146">
        <v>3765</v>
      </c>
      <c r="E144" s="146">
        <v>184647</v>
      </c>
      <c r="F144" s="146">
        <v>171392</v>
      </c>
      <c r="G144" s="146">
        <v>13256</v>
      </c>
      <c r="H144" s="146">
        <v>1170</v>
      </c>
      <c r="I144" s="146">
        <v>466</v>
      </c>
      <c r="J144" s="146">
        <v>14034</v>
      </c>
      <c r="K144" s="146">
        <v>75169</v>
      </c>
      <c r="L144" s="146">
        <v>53255</v>
      </c>
      <c r="M144" s="146">
        <v>3348</v>
      </c>
      <c r="N144" s="7"/>
    </row>
    <row r="145" spans="1:14" s="14" customFormat="1" ht="15" customHeight="1">
      <c r="A145" s="27"/>
      <c r="B145" s="144">
        <v>2009</v>
      </c>
      <c r="C145" s="144"/>
      <c r="D145" s="146">
        <v>3883</v>
      </c>
      <c r="E145" s="146">
        <v>183298</v>
      </c>
      <c r="F145" s="146">
        <v>170576</v>
      </c>
      <c r="G145" s="146">
        <v>12722</v>
      </c>
      <c r="H145" s="146">
        <v>-209</v>
      </c>
      <c r="I145" s="146">
        <v>166</v>
      </c>
      <c r="J145" s="146">
        <v>9819</v>
      </c>
      <c r="K145" s="146">
        <v>73309</v>
      </c>
      <c r="L145" s="146">
        <v>49340</v>
      </c>
      <c r="M145" s="146" t="s">
        <v>69</v>
      </c>
      <c r="N145" s="7"/>
    </row>
    <row r="146" spans="1:14" ht="15" customHeight="1">
      <c r="A146" s="27"/>
      <c r="B146" s="144">
        <v>2008</v>
      </c>
      <c r="C146" s="144"/>
      <c r="D146" s="146">
        <v>4031</v>
      </c>
      <c r="E146" s="146">
        <v>199855</v>
      </c>
      <c r="F146" s="146">
        <v>186260</v>
      </c>
      <c r="G146" s="146">
        <v>13595</v>
      </c>
      <c r="H146" s="146">
        <v>760</v>
      </c>
      <c r="I146" s="146">
        <v>217</v>
      </c>
      <c r="J146" s="146">
        <v>11363</v>
      </c>
      <c r="K146" s="146">
        <v>83108</v>
      </c>
      <c r="L146" s="146">
        <v>55975</v>
      </c>
      <c r="M146" s="146" t="s">
        <v>69</v>
      </c>
    </row>
    <row r="147" spans="1:14" ht="15" customHeight="1">
      <c r="A147" s="28"/>
      <c r="B147" s="141" t="s">
        <v>191</v>
      </c>
      <c r="C147" s="141"/>
      <c r="D147" s="152"/>
      <c r="E147" s="152"/>
      <c r="F147" s="152"/>
      <c r="G147" s="152"/>
      <c r="H147" s="152"/>
      <c r="I147" s="152"/>
      <c r="J147" s="152"/>
      <c r="K147" s="152"/>
      <c r="L147" s="152"/>
      <c r="M147" s="152"/>
      <c r="N147" s="14"/>
    </row>
    <row r="148" spans="1:14" ht="15" customHeight="1">
      <c r="A148" s="28"/>
      <c r="B148" s="163">
        <v>2016</v>
      </c>
      <c r="C148" s="251"/>
      <c r="D148" s="259">
        <v>7375</v>
      </c>
      <c r="E148" s="259">
        <v>288662</v>
      </c>
      <c r="F148" s="259">
        <v>278206</v>
      </c>
      <c r="G148" s="259">
        <v>10456</v>
      </c>
      <c r="H148" s="259">
        <v>241</v>
      </c>
      <c r="I148" s="259">
        <v>404</v>
      </c>
      <c r="J148" s="259">
        <v>32274</v>
      </c>
      <c r="K148" s="259">
        <v>139708</v>
      </c>
      <c r="L148" s="259">
        <v>59913</v>
      </c>
      <c r="M148" s="259">
        <v>3720</v>
      </c>
      <c r="N148" s="14"/>
    </row>
    <row r="149" spans="1:14" ht="15" customHeight="1">
      <c r="A149" s="28"/>
      <c r="B149" s="163">
        <v>2015</v>
      </c>
      <c r="C149" s="163"/>
      <c r="D149" s="259">
        <v>7400</v>
      </c>
      <c r="E149" s="259">
        <v>299796</v>
      </c>
      <c r="F149" s="259">
        <v>289959</v>
      </c>
      <c r="G149" s="259">
        <v>9836</v>
      </c>
      <c r="H149" s="259">
        <v>-1515</v>
      </c>
      <c r="I149" s="259">
        <v>368</v>
      </c>
      <c r="J149" s="259">
        <v>28414</v>
      </c>
      <c r="K149" s="259">
        <v>146426</v>
      </c>
      <c r="L149" s="259">
        <v>61301</v>
      </c>
      <c r="M149" s="259">
        <v>4112</v>
      </c>
      <c r="N149" s="14"/>
    </row>
    <row r="150" spans="1:14" ht="15" customHeight="1">
      <c r="A150" s="28"/>
      <c r="B150" s="163">
        <v>2014</v>
      </c>
      <c r="C150" s="163"/>
      <c r="D150" s="146">
        <v>7455</v>
      </c>
      <c r="E150" s="146">
        <v>313528</v>
      </c>
      <c r="F150" s="146">
        <v>304063</v>
      </c>
      <c r="G150" s="146">
        <v>9466</v>
      </c>
      <c r="H150" s="146">
        <v>279</v>
      </c>
      <c r="I150" s="146">
        <v>380</v>
      </c>
      <c r="J150" s="146">
        <v>29427</v>
      </c>
      <c r="K150" s="146">
        <v>155000</v>
      </c>
      <c r="L150" s="146">
        <v>65333</v>
      </c>
      <c r="M150" s="146">
        <v>4527</v>
      </c>
      <c r="N150" s="14"/>
    </row>
    <row r="151" spans="1:14" ht="15" customHeight="1">
      <c r="A151" s="27"/>
      <c r="B151" s="163">
        <v>2013</v>
      </c>
      <c r="C151" s="163"/>
      <c r="D151" s="146">
        <v>7163</v>
      </c>
      <c r="E151" s="146">
        <v>284313</v>
      </c>
      <c r="F151" s="146">
        <v>275454</v>
      </c>
      <c r="G151" s="146">
        <v>8859</v>
      </c>
      <c r="H151" s="146">
        <v>1485</v>
      </c>
      <c r="I151" s="146">
        <v>373</v>
      </c>
      <c r="J151" s="146">
        <v>27534</v>
      </c>
      <c r="K151" s="146">
        <v>143864</v>
      </c>
      <c r="L151" s="146">
        <v>61054</v>
      </c>
      <c r="M151" s="146">
        <v>4371</v>
      </c>
    </row>
    <row r="152" spans="1:14" s="12" customFormat="1" ht="15" customHeight="1">
      <c r="A152" s="27"/>
      <c r="B152" s="144">
        <v>2012</v>
      </c>
      <c r="C152" s="144"/>
      <c r="D152" s="146">
        <v>6117</v>
      </c>
      <c r="E152" s="146">
        <v>268590</v>
      </c>
      <c r="F152" s="146">
        <v>262792</v>
      </c>
      <c r="G152" s="146">
        <v>5798</v>
      </c>
      <c r="H152" s="146">
        <v>1687</v>
      </c>
      <c r="I152" s="146">
        <v>369</v>
      </c>
      <c r="J152" s="146">
        <v>29558</v>
      </c>
      <c r="K152" s="146">
        <v>136960</v>
      </c>
      <c r="L152" s="146">
        <v>58595</v>
      </c>
      <c r="M152" s="146">
        <v>4999</v>
      </c>
      <c r="N152" s="7"/>
    </row>
    <row r="153" spans="1:14" s="13" customFormat="1" ht="15" customHeight="1">
      <c r="A153" s="27"/>
      <c r="B153" s="144">
        <v>2011</v>
      </c>
      <c r="C153" s="144"/>
      <c r="D153" s="146">
        <v>6201</v>
      </c>
      <c r="E153" s="146">
        <v>266711</v>
      </c>
      <c r="F153" s="146">
        <v>261022</v>
      </c>
      <c r="G153" s="146">
        <v>5689</v>
      </c>
      <c r="H153" s="146">
        <v>403</v>
      </c>
      <c r="I153" s="146">
        <v>348</v>
      </c>
      <c r="J153" s="146">
        <v>31147</v>
      </c>
      <c r="K153" s="146">
        <v>136497</v>
      </c>
      <c r="L153" s="146">
        <v>57567</v>
      </c>
      <c r="M153" s="146">
        <v>4232</v>
      </c>
      <c r="N153" s="7"/>
    </row>
    <row r="154" spans="1:14" s="13" customFormat="1" ht="15" customHeight="1">
      <c r="A154" s="27"/>
      <c r="B154" s="144">
        <v>2010</v>
      </c>
      <c r="C154" s="144"/>
      <c r="D154" s="146">
        <v>5511</v>
      </c>
      <c r="E154" s="146">
        <v>239577</v>
      </c>
      <c r="F154" s="146">
        <v>233305</v>
      </c>
      <c r="G154" s="146">
        <v>6272</v>
      </c>
      <c r="H154" s="146">
        <v>354</v>
      </c>
      <c r="I154" s="146">
        <v>266</v>
      </c>
      <c r="J154" s="146">
        <v>28054</v>
      </c>
      <c r="K154" s="146">
        <v>121974</v>
      </c>
      <c r="L154" s="146">
        <v>49759</v>
      </c>
      <c r="M154" s="146">
        <v>3190</v>
      </c>
      <c r="N154" s="7"/>
    </row>
    <row r="155" spans="1:14" s="13" customFormat="1" ht="15" customHeight="1">
      <c r="A155" s="27"/>
      <c r="B155" s="144">
        <v>2009</v>
      </c>
      <c r="C155" s="144"/>
      <c r="D155" s="146">
        <v>5610</v>
      </c>
      <c r="E155" s="146">
        <v>236876</v>
      </c>
      <c r="F155" s="146">
        <v>231775</v>
      </c>
      <c r="G155" s="146">
        <v>5101</v>
      </c>
      <c r="H155" s="146">
        <v>-574</v>
      </c>
      <c r="I155" s="146">
        <v>353</v>
      </c>
      <c r="J155" s="146">
        <v>29157</v>
      </c>
      <c r="K155" s="146">
        <v>123804</v>
      </c>
      <c r="L155" s="146">
        <v>49344</v>
      </c>
      <c r="M155" s="146" t="s">
        <v>69</v>
      </c>
      <c r="N155" s="7"/>
    </row>
    <row r="156" spans="1:14" ht="15" customHeight="1">
      <c r="A156" s="27"/>
      <c r="B156" s="144">
        <v>2008</v>
      </c>
      <c r="C156" s="144"/>
      <c r="D156" s="146">
        <v>5706</v>
      </c>
      <c r="E156" s="146">
        <v>265681</v>
      </c>
      <c r="F156" s="146">
        <v>260792</v>
      </c>
      <c r="G156" s="146">
        <v>4889</v>
      </c>
      <c r="H156" s="146">
        <v>116</v>
      </c>
      <c r="I156" s="146">
        <v>335</v>
      </c>
      <c r="J156" s="146">
        <v>26111</v>
      </c>
      <c r="K156" s="146">
        <v>139028</v>
      </c>
      <c r="L156" s="146">
        <v>53509</v>
      </c>
      <c r="M156" s="146" t="s">
        <v>69</v>
      </c>
    </row>
    <row r="157" spans="1:14" ht="15" customHeight="1">
      <c r="A157" s="28"/>
      <c r="B157" s="141" t="s">
        <v>192</v>
      </c>
      <c r="C157" s="141"/>
      <c r="D157" s="152"/>
      <c r="E157" s="152"/>
      <c r="F157" s="152"/>
      <c r="G157" s="152"/>
      <c r="H157" s="152"/>
      <c r="I157" s="152"/>
      <c r="J157" s="152"/>
      <c r="K157" s="152"/>
      <c r="L157" s="152"/>
      <c r="M157" s="152"/>
      <c r="N157" s="14"/>
    </row>
    <row r="158" spans="1:14" ht="15" customHeight="1">
      <c r="A158" s="28"/>
      <c r="B158" s="163">
        <v>2016</v>
      </c>
      <c r="C158" s="251"/>
      <c r="D158" s="259">
        <v>4645</v>
      </c>
      <c r="E158" s="259">
        <v>66840</v>
      </c>
      <c r="F158" s="259">
        <v>63300</v>
      </c>
      <c r="G158" s="259">
        <v>3540</v>
      </c>
      <c r="H158" s="259">
        <v>-64</v>
      </c>
      <c r="I158" s="259">
        <v>34</v>
      </c>
      <c r="J158" s="259">
        <v>4299</v>
      </c>
      <c r="K158" s="259">
        <v>36223</v>
      </c>
      <c r="L158" s="259">
        <v>13997</v>
      </c>
      <c r="M158" s="259">
        <v>567</v>
      </c>
      <c r="N158" s="14"/>
    </row>
    <row r="159" spans="1:14" ht="15" customHeight="1">
      <c r="A159" s="28"/>
      <c r="B159" s="163">
        <v>2015</v>
      </c>
      <c r="C159" s="163"/>
      <c r="D159" s="259">
        <v>4574</v>
      </c>
      <c r="E159" s="259">
        <v>65233</v>
      </c>
      <c r="F159" s="259">
        <v>59509</v>
      </c>
      <c r="G159" s="259">
        <v>5724</v>
      </c>
      <c r="H159" s="259">
        <v>-70</v>
      </c>
      <c r="I159" s="259">
        <v>59</v>
      </c>
      <c r="J159" s="259">
        <v>3062</v>
      </c>
      <c r="K159" s="259">
        <v>34185</v>
      </c>
      <c r="L159" s="259">
        <v>14559</v>
      </c>
      <c r="M159" s="259">
        <v>745</v>
      </c>
      <c r="N159" s="14"/>
    </row>
    <row r="160" spans="1:14" ht="15" customHeight="1">
      <c r="A160" s="28"/>
      <c r="B160" s="163">
        <v>2014</v>
      </c>
      <c r="C160" s="163"/>
      <c r="D160" s="146">
        <v>4528</v>
      </c>
      <c r="E160" s="146">
        <v>61703</v>
      </c>
      <c r="F160" s="146">
        <v>56775</v>
      </c>
      <c r="G160" s="146">
        <v>4928</v>
      </c>
      <c r="H160" s="146">
        <v>119</v>
      </c>
      <c r="I160" s="146">
        <v>36</v>
      </c>
      <c r="J160" s="146">
        <v>3342</v>
      </c>
      <c r="K160" s="146">
        <v>31425</v>
      </c>
      <c r="L160" s="146">
        <v>14067</v>
      </c>
      <c r="M160" s="146">
        <v>854</v>
      </c>
      <c r="N160" s="14"/>
    </row>
    <row r="161" spans="1:14" ht="15" customHeight="1">
      <c r="A161" s="27"/>
      <c r="B161" s="163">
        <v>2013</v>
      </c>
      <c r="C161" s="163"/>
      <c r="D161" s="146">
        <v>4138</v>
      </c>
      <c r="E161" s="146">
        <v>60003</v>
      </c>
      <c r="F161" s="146">
        <v>55385</v>
      </c>
      <c r="G161" s="146">
        <v>4618</v>
      </c>
      <c r="H161" s="146">
        <v>-25</v>
      </c>
      <c r="I161" s="146">
        <v>38</v>
      </c>
      <c r="J161" s="146">
        <v>4886</v>
      </c>
      <c r="K161" s="146">
        <v>29893</v>
      </c>
      <c r="L161" s="146">
        <v>16041</v>
      </c>
      <c r="M161" s="146">
        <v>868</v>
      </c>
    </row>
    <row r="162" spans="1:14" s="13" customFormat="1" ht="15" customHeight="1">
      <c r="A162" s="27"/>
      <c r="B162" s="144">
        <v>2012</v>
      </c>
      <c r="C162" s="144"/>
      <c r="D162" s="146">
        <v>1160</v>
      </c>
      <c r="E162" s="146">
        <v>47575</v>
      </c>
      <c r="F162" s="146">
        <v>43066</v>
      </c>
      <c r="G162" s="146">
        <v>4508</v>
      </c>
      <c r="H162" s="146">
        <v>34</v>
      </c>
      <c r="I162" s="146">
        <v>35</v>
      </c>
      <c r="J162" s="146">
        <v>4333</v>
      </c>
      <c r="K162" s="146">
        <v>21425</v>
      </c>
      <c r="L162" s="146">
        <v>13222</v>
      </c>
      <c r="M162" s="146">
        <v>1242</v>
      </c>
      <c r="N162" s="7"/>
    </row>
    <row r="163" spans="1:14" s="14" customFormat="1" ht="15" customHeight="1">
      <c r="A163" s="27"/>
      <c r="B163" s="144">
        <v>2011</v>
      </c>
      <c r="C163" s="144"/>
      <c r="D163" s="146">
        <v>441</v>
      </c>
      <c r="E163" s="146">
        <v>46063</v>
      </c>
      <c r="F163" s="146">
        <v>40229</v>
      </c>
      <c r="G163" s="146">
        <v>5834</v>
      </c>
      <c r="H163" s="146">
        <v>104</v>
      </c>
      <c r="I163" s="146">
        <v>33</v>
      </c>
      <c r="J163" s="146">
        <v>6481</v>
      </c>
      <c r="K163" s="146">
        <v>19930</v>
      </c>
      <c r="L163" s="146">
        <v>13142</v>
      </c>
      <c r="M163" s="146">
        <v>1150</v>
      </c>
      <c r="N163" s="7"/>
    </row>
    <row r="164" spans="1:14" s="14" customFormat="1" ht="15" customHeight="1">
      <c r="A164" s="27"/>
      <c r="B164" s="144">
        <v>2010</v>
      </c>
      <c r="C164" s="144"/>
      <c r="D164" s="146">
        <v>412</v>
      </c>
      <c r="E164" s="146">
        <v>41313</v>
      </c>
      <c r="F164" s="146">
        <v>35949</v>
      </c>
      <c r="G164" s="146">
        <v>5364</v>
      </c>
      <c r="H164" s="146">
        <v>-1</v>
      </c>
      <c r="I164" s="146">
        <v>31</v>
      </c>
      <c r="J164" s="146">
        <v>5071</v>
      </c>
      <c r="K164" s="146">
        <v>18000</v>
      </c>
      <c r="L164" s="146">
        <v>14678</v>
      </c>
      <c r="M164" s="146">
        <v>883</v>
      </c>
      <c r="N164" s="7"/>
    </row>
    <row r="165" spans="1:14" s="14" customFormat="1" ht="15" customHeight="1">
      <c r="A165" s="27"/>
      <c r="B165" s="144">
        <v>2009</v>
      </c>
      <c r="C165" s="144"/>
      <c r="D165" s="146">
        <v>411</v>
      </c>
      <c r="E165" s="146">
        <v>43174</v>
      </c>
      <c r="F165" s="146">
        <v>39275</v>
      </c>
      <c r="G165" s="146">
        <v>3899</v>
      </c>
      <c r="H165" s="146">
        <v>-354</v>
      </c>
      <c r="I165" s="146">
        <v>45</v>
      </c>
      <c r="J165" s="146">
        <v>1580</v>
      </c>
      <c r="K165" s="146">
        <v>18368</v>
      </c>
      <c r="L165" s="146">
        <v>11087</v>
      </c>
      <c r="M165" s="146" t="s">
        <v>69</v>
      </c>
      <c r="N165" s="7"/>
    </row>
    <row r="166" spans="1:14" ht="15" customHeight="1">
      <c r="A166" s="27"/>
      <c r="B166" s="144">
        <v>2008</v>
      </c>
      <c r="C166" s="144"/>
      <c r="D166" s="146">
        <v>368</v>
      </c>
      <c r="E166" s="146">
        <v>45507</v>
      </c>
      <c r="F166" s="146">
        <v>40612</v>
      </c>
      <c r="G166" s="146">
        <v>4895</v>
      </c>
      <c r="H166" s="146">
        <v>4</v>
      </c>
      <c r="I166" s="146">
        <v>42</v>
      </c>
      <c r="J166" s="146">
        <v>1429</v>
      </c>
      <c r="K166" s="146">
        <v>19765</v>
      </c>
      <c r="L166" s="146">
        <v>10839</v>
      </c>
      <c r="M166" s="146" t="s">
        <v>69</v>
      </c>
    </row>
    <row r="167" spans="1:14" ht="15" customHeight="1">
      <c r="A167" s="28"/>
      <c r="B167" s="138" t="s">
        <v>14</v>
      </c>
      <c r="C167" s="138"/>
      <c r="D167" s="139"/>
      <c r="E167" s="139"/>
      <c r="F167" s="139"/>
      <c r="G167" s="139"/>
      <c r="H167" s="139"/>
      <c r="I167" s="139"/>
      <c r="J167" s="139"/>
      <c r="K167" s="139"/>
      <c r="L167" s="139"/>
      <c r="M167" s="139"/>
      <c r="N167" s="12"/>
    </row>
    <row r="168" spans="1:14" ht="15" customHeight="1">
      <c r="A168" s="27"/>
      <c r="B168" s="141" t="s">
        <v>452</v>
      </c>
      <c r="C168" s="141"/>
      <c r="D168" s="142"/>
      <c r="E168" s="142"/>
      <c r="F168" s="142"/>
      <c r="G168" s="142"/>
      <c r="H168" s="142"/>
      <c r="I168" s="142"/>
      <c r="J168" s="142"/>
      <c r="K168" s="142"/>
      <c r="L168" s="142"/>
      <c r="M168" s="142"/>
      <c r="N168" s="13"/>
    </row>
    <row r="169" spans="1:14" ht="15" customHeight="1">
      <c r="A169" s="27"/>
      <c r="B169" s="163">
        <v>2016</v>
      </c>
      <c r="C169" s="251"/>
      <c r="D169" s="259">
        <v>1045</v>
      </c>
      <c r="E169" s="259">
        <v>918494</v>
      </c>
      <c r="F169" s="259">
        <v>795670</v>
      </c>
      <c r="G169" s="259">
        <v>122824</v>
      </c>
      <c r="H169" s="259">
        <v>311</v>
      </c>
      <c r="I169" s="259">
        <v>13163</v>
      </c>
      <c r="J169" s="259">
        <v>1460</v>
      </c>
      <c r="K169" s="259">
        <v>185394</v>
      </c>
      <c r="L169" s="259">
        <v>416075</v>
      </c>
      <c r="M169" s="259">
        <v>18611</v>
      </c>
      <c r="N169" s="13"/>
    </row>
    <row r="170" spans="1:14" ht="15" customHeight="1">
      <c r="A170" s="27"/>
      <c r="B170" s="163">
        <v>2015</v>
      </c>
      <c r="C170" s="163"/>
      <c r="D170" s="259">
        <v>1066</v>
      </c>
      <c r="E170" s="259">
        <v>970837</v>
      </c>
      <c r="F170" s="259">
        <v>837940</v>
      </c>
      <c r="G170" s="259">
        <v>132898</v>
      </c>
      <c r="H170" s="259">
        <v>-14589</v>
      </c>
      <c r="I170" s="259">
        <v>15169</v>
      </c>
      <c r="J170" s="259">
        <v>1234</v>
      </c>
      <c r="K170" s="259">
        <v>192652</v>
      </c>
      <c r="L170" s="259">
        <v>430801</v>
      </c>
      <c r="M170" s="259">
        <v>23784</v>
      </c>
      <c r="N170" s="13"/>
    </row>
    <row r="171" spans="1:14" ht="15" customHeight="1">
      <c r="A171" s="27"/>
      <c r="B171" s="163">
        <v>2014</v>
      </c>
      <c r="C171" s="163"/>
      <c r="D171" s="259">
        <v>1102</v>
      </c>
      <c r="E171" s="259">
        <v>954359</v>
      </c>
      <c r="F171" s="259">
        <v>833443</v>
      </c>
      <c r="G171" s="259">
        <v>120916</v>
      </c>
      <c r="H171" s="259">
        <v>6710</v>
      </c>
      <c r="I171" s="259">
        <v>18913</v>
      </c>
      <c r="J171" s="259">
        <v>880</v>
      </c>
      <c r="K171" s="259">
        <v>199341</v>
      </c>
      <c r="L171" s="259">
        <v>406590</v>
      </c>
      <c r="M171" s="259">
        <v>25630</v>
      </c>
      <c r="N171" s="13"/>
    </row>
    <row r="172" spans="1:14" s="14" customFormat="1" ht="15" customHeight="1" collapsed="1">
      <c r="A172" s="27"/>
      <c r="B172" s="163">
        <v>2013</v>
      </c>
      <c r="C172" s="163"/>
      <c r="D172" s="259">
        <v>1157</v>
      </c>
      <c r="E172" s="259">
        <v>989032</v>
      </c>
      <c r="F172" s="259">
        <v>866721</v>
      </c>
      <c r="G172" s="259">
        <v>122312</v>
      </c>
      <c r="H172" s="259">
        <v>3418</v>
      </c>
      <c r="I172" s="259">
        <v>22394</v>
      </c>
      <c r="J172" s="259">
        <v>1028</v>
      </c>
      <c r="K172" s="259">
        <v>207791</v>
      </c>
      <c r="L172" s="259">
        <v>411810</v>
      </c>
      <c r="M172" s="259">
        <v>31241</v>
      </c>
      <c r="N172" s="7"/>
    </row>
    <row r="173" spans="1:14" s="14" customFormat="1" ht="15" customHeight="1">
      <c r="A173" s="27"/>
      <c r="B173" s="144">
        <v>2012</v>
      </c>
      <c r="C173" s="144"/>
      <c r="D173" s="146">
        <v>1176</v>
      </c>
      <c r="E173" s="146">
        <v>1065293</v>
      </c>
      <c r="F173" s="146">
        <v>936697</v>
      </c>
      <c r="G173" s="146">
        <v>128596</v>
      </c>
      <c r="H173" s="146">
        <v>5829</v>
      </c>
      <c r="I173" s="146">
        <v>23971</v>
      </c>
      <c r="J173" s="146">
        <v>1222</v>
      </c>
      <c r="K173" s="146">
        <v>209015</v>
      </c>
      <c r="L173" s="146">
        <v>439063</v>
      </c>
      <c r="M173" s="146">
        <v>37984</v>
      </c>
      <c r="N173" s="7"/>
    </row>
    <row r="174" spans="1:14" s="14" customFormat="1" ht="15" customHeight="1">
      <c r="A174" s="27"/>
      <c r="B174" s="144">
        <v>2011</v>
      </c>
      <c r="C174" s="144"/>
      <c r="D174" s="146">
        <v>1261</v>
      </c>
      <c r="E174" s="146">
        <v>1168606</v>
      </c>
      <c r="F174" s="146">
        <v>1031176</v>
      </c>
      <c r="G174" s="146">
        <v>137431</v>
      </c>
      <c r="H174" s="146">
        <v>10393</v>
      </c>
      <c r="I174" s="146">
        <v>24207</v>
      </c>
      <c r="J174" s="146">
        <v>1497</v>
      </c>
      <c r="K174" s="146">
        <v>220547</v>
      </c>
      <c r="L174" s="146">
        <v>473931</v>
      </c>
      <c r="M174" s="146">
        <v>37470</v>
      </c>
      <c r="N174" s="7"/>
    </row>
    <row r="175" spans="1:14" ht="15" customHeight="1">
      <c r="A175" s="27"/>
      <c r="B175" s="144">
        <v>2010</v>
      </c>
      <c r="C175" s="144"/>
      <c r="D175" s="146">
        <v>1323</v>
      </c>
      <c r="E175" s="146">
        <v>1163419</v>
      </c>
      <c r="F175" s="146">
        <v>1038053</v>
      </c>
      <c r="G175" s="146">
        <v>125366</v>
      </c>
      <c r="H175" s="146">
        <v>16651</v>
      </c>
      <c r="I175" s="146">
        <v>18622</v>
      </c>
      <c r="J175" s="146">
        <v>1333</v>
      </c>
      <c r="K175" s="146">
        <v>207113</v>
      </c>
      <c r="L175" s="146">
        <v>426114</v>
      </c>
      <c r="M175" s="146">
        <v>118106</v>
      </c>
    </row>
    <row r="176" spans="1:14" ht="15" customHeight="1">
      <c r="A176" s="27"/>
      <c r="B176" s="144">
        <v>2009</v>
      </c>
      <c r="C176" s="144"/>
      <c r="D176" s="146">
        <v>1423</v>
      </c>
      <c r="E176" s="146">
        <v>1110092</v>
      </c>
      <c r="F176" s="146">
        <v>987133</v>
      </c>
      <c r="G176" s="146">
        <v>122959</v>
      </c>
      <c r="H176" s="146">
        <v>2371</v>
      </c>
      <c r="I176" s="146">
        <v>17115</v>
      </c>
      <c r="J176" s="146">
        <v>1137</v>
      </c>
      <c r="K176" s="146">
        <v>209952</v>
      </c>
      <c r="L176" s="146">
        <v>403784</v>
      </c>
      <c r="M176" s="146" t="s">
        <v>69</v>
      </c>
    </row>
    <row r="177" spans="1:14" ht="15" customHeight="1">
      <c r="A177" s="27"/>
      <c r="B177" s="144">
        <v>2008</v>
      </c>
      <c r="C177" s="144"/>
      <c r="D177" s="146">
        <v>1490</v>
      </c>
      <c r="E177" s="146">
        <v>1243573</v>
      </c>
      <c r="F177" s="146">
        <v>1108757</v>
      </c>
      <c r="G177" s="146">
        <v>134816</v>
      </c>
      <c r="H177" s="146">
        <v>9342</v>
      </c>
      <c r="I177" s="146">
        <v>15460</v>
      </c>
      <c r="J177" s="146">
        <v>1506</v>
      </c>
      <c r="K177" s="146">
        <v>263877</v>
      </c>
      <c r="L177" s="146">
        <v>519959</v>
      </c>
      <c r="M177" s="146" t="s">
        <v>69</v>
      </c>
    </row>
    <row r="178" spans="1:14" ht="15" customHeight="1">
      <c r="A178" s="27"/>
      <c r="B178" s="138" t="s">
        <v>35</v>
      </c>
      <c r="C178" s="138"/>
      <c r="D178" s="150"/>
      <c r="E178" s="150"/>
      <c r="F178" s="150"/>
      <c r="G178" s="150"/>
      <c r="H178" s="150"/>
      <c r="I178" s="150"/>
      <c r="J178" s="150"/>
      <c r="K178" s="150"/>
      <c r="L178" s="150"/>
      <c r="M178" s="150"/>
      <c r="N178" s="13"/>
    </row>
    <row r="179" spans="1:14" ht="15" customHeight="1">
      <c r="A179" s="27"/>
      <c r="B179" s="141" t="s">
        <v>193</v>
      </c>
      <c r="C179" s="141"/>
      <c r="D179" s="152"/>
      <c r="E179" s="152"/>
      <c r="F179" s="152"/>
      <c r="G179" s="152"/>
      <c r="H179" s="152"/>
      <c r="I179" s="152"/>
      <c r="J179" s="152"/>
      <c r="K179" s="152"/>
      <c r="L179" s="152"/>
      <c r="M179" s="152"/>
      <c r="N179" s="14"/>
    </row>
    <row r="180" spans="1:14" ht="15" customHeight="1">
      <c r="A180" s="27"/>
      <c r="B180" s="163">
        <v>2016</v>
      </c>
      <c r="C180" s="251"/>
      <c r="D180" s="259">
        <v>293</v>
      </c>
      <c r="E180" s="259">
        <v>8628</v>
      </c>
      <c r="F180" s="259">
        <v>8628</v>
      </c>
      <c r="G180" s="259">
        <v>0</v>
      </c>
      <c r="H180" s="259">
        <v>124</v>
      </c>
      <c r="I180" s="259">
        <v>0</v>
      </c>
      <c r="J180" s="259">
        <v>4</v>
      </c>
      <c r="K180" s="259">
        <v>1357</v>
      </c>
      <c r="L180" s="259">
        <v>3007</v>
      </c>
      <c r="M180" s="259">
        <v>88</v>
      </c>
      <c r="N180" s="14"/>
    </row>
    <row r="181" spans="1:14" s="13" customFormat="1" ht="15" customHeight="1">
      <c r="A181" s="27"/>
      <c r="B181" s="163">
        <v>2015</v>
      </c>
      <c r="C181" s="163"/>
      <c r="D181" s="259">
        <v>297</v>
      </c>
      <c r="E181" s="259">
        <v>9522</v>
      </c>
      <c r="F181" s="259">
        <v>9522</v>
      </c>
      <c r="G181" s="259">
        <v>0</v>
      </c>
      <c r="H181" s="259">
        <v>301</v>
      </c>
      <c r="I181" s="259">
        <v>0</v>
      </c>
      <c r="J181" s="259">
        <v>4</v>
      </c>
      <c r="K181" s="259">
        <v>1668</v>
      </c>
      <c r="L181" s="259">
        <v>3531</v>
      </c>
      <c r="M181" s="259">
        <v>114</v>
      </c>
      <c r="N181" s="14"/>
    </row>
    <row r="182" spans="1:14" s="14" customFormat="1" ht="15" customHeight="1">
      <c r="A182" s="27"/>
      <c r="B182" s="163">
        <v>2014</v>
      </c>
      <c r="C182" s="163"/>
      <c r="D182" s="146">
        <v>323</v>
      </c>
      <c r="E182" s="146">
        <v>11360</v>
      </c>
      <c r="F182" s="146">
        <v>11360</v>
      </c>
      <c r="G182" s="146">
        <v>0</v>
      </c>
      <c r="H182" s="146">
        <v>288</v>
      </c>
      <c r="I182" s="146">
        <v>0</v>
      </c>
      <c r="J182" s="146">
        <v>3</v>
      </c>
      <c r="K182" s="146">
        <v>1832</v>
      </c>
      <c r="L182" s="146">
        <v>4150</v>
      </c>
      <c r="M182" s="146">
        <v>152</v>
      </c>
    </row>
    <row r="183" spans="1:14" s="14" customFormat="1" ht="15" customHeight="1">
      <c r="A183" s="27"/>
      <c r="B183" s="163">
        <v>2013</v>
      </c>
      <c r="C183" s="163"/>
      <c r="D183" s="146">
        <v>343</v>
      </c>
      <c r="E183" s="146">
        <v>14000</v>
      </c>
      <c r="F183" s="146">
        <v>14000</v>
      </c>
      <c r="G183" s="146">
        <v>0</v>
      </c>
      <c r="H183" s="146">
        <v>325</v>
      </c>
      <c r="I183" s="146">
        <v>0</v>
      </c>
      <c r="J183" s="146">
        <v>10</v>
      </c>
      <c r="K183" s="146">
        <v>4224</v>
      </c>
      <c r="L183" s="146">
        <v>4426</v>
      </c>
      <c r="M183" s="146">
        <v>142</v>
      </c>
      <c r="N183" s="7"/>
    </row>
    <row r="184" spans="1:14" s="14" customFormat="1" ht="15" customHeight="1">
      <c r="A184" s="27"/>
      <c r="B184" s="144">
        <v>2012</v>
      </c>
      <c r="C184" s="144"/>
      <c r="D184" s="146">
        <v>344</v>
      </c>
      <c r="E184" s="146">
        <v>15324</v>
      </c>
      <c r="F184" s="146">
        <v>15324</v>
      </c>
      <c r="G184" s="146">
        <v>0</v>
      </c>
      <c r="H184" s="146">
        <v>340</v>
      </c>
      <c r="I184" s="146">
        <v>0</v>
      </c>
      <c r="J184" s="146">
        <v>7</v>
      </c>
      <c r="K184" s="146">
        <v>4843</v>
      </c>
      <c r="L184" s="146">
        <v>4847</v>
      </c>
      <c r="M184" s="146">
        <v>255</v>
      </c>
      <c r="N184" s="7"/>
    </row>
    <row r="185" spans="1:14" ht="15" customHeight="1">
      <c r="A185" s="27"/>
      <c r="B185" s="144">
        <v>2011</v>
      </c>
      <c r="C185" s="144"/>
      <c r="D185" s="146">
        <v>389</v>
      </c>
      <c r="E185" s="146">
        <v>18298</v>
      </c>
      <c r="F185" s="146">
        <v>18298</v>
      </c>
      <c r="G185" s="146">
        <v>0</v>
      </c>
      <c r="H185" s="146">
        <v>259</v>
      </c>
      <c r="I185" s="146">
        <v>0</v>
      </c>
      <c r="J185" s="146">
        <v>14</v>
      </c>
      <c r="K185" s="146">
        <v>5188</v>
      </c>
      <c r="L185" s="146">
        <v>5833</v>
      </c>
      <c r="M185" s="146">
        <v>271</v>
      </c>
    </row>
    <row r="186" spans="1:14" ht="15" customHeight="1">
      <c r="A186" s="27"/>
      <c r="B186" s="144">
        <v>2010</v>
      </c>
      <c r="C186" s="144"/>
      <c r="D186" s="146">
        <v>418</v>
      </c>
      <c r="E186" s="146">
        <v>17771</v>
      </c>
      <c r="F186" s="146">
        <v>17440</v>
      </c>
      <c r="G186" s="146">
        <v>331</v>
      </c>
      <c r="H186" s="146">
        <v>231</v>
      </c>
      <c r="I186" s="146">
        <v>0</v>
      </c>
      <c r="J186" s="146">
        <v>15</v>
      </c>
      <c r="K186" s="146">
        <v>2945</v>
      </c>
      <c r="L186" s="146">
        <v>6398</v>
      </c>
      <c r="M186" s="146">
        <v>270</v>
      </c>
    </row>
    <row r="187" spans="1:14" ht="15" customHeight="1">
      <c r="A187" s="27"/>
      <c r="B187" s="144">
        <v>2009</v>
      </c>
      <c r="C187" s="144"/>
      <c r="D187" s="146">
        <v>477</v>
      </c>
      <c r="E187" s="146">
        <v>24597</v>
      </c>
      <c r="F187" s="146">
        <v>24597</v>
      </c>
      <c r="G187" s="146">
        <v>0</v>
      </c>
      <c r="H187" s="146">
        <v>119</v>
      </c>
      <c r="I187" s="146">
        <v>0</v>
      </c>
      <c r="J187" s="146">
        <v>28</v>
      </c>
      <c r="K187" s="146">
        <v>3780</v>
      </c>
      <c r="L187" s="146">
        <v>8702</v>
      </c>
      <c r="M187" s="146" t="s">
        <v>69</v>
      </c>
    </row>
    <row r="188" spans="1:14" ht="15" customHeight="1">
      <c r="A188" s="27"/>
      <c r="B188" s="144">
        <v>2008</v>
      </c>
      <c r="C188" s="144"/>
      <c r="D188" s="146">
        <v>531</v>
      </c>
      <c r="E188" s="146">
        <v>28922</v>
      </c>
      <c r="F188" s="146">
        <v>28922</v>
      </c>
      <c r="G188" s="146">
        <v>0</v>
      </c>
      <c r="H188" s="146">
        <v>111</v>
      </c>
      <c r="I188" s="146">
        <v>24</v>
      </c>
      <c r="J188" s="146">
        <v>30</v>
      </c>
      <c r="K188" s="146">
        <v>5518</v>
      </c>
      <c r="L188" s="146">
        <v>9766</v>
      </c>
      <c r="M188" s="146" t="s">
        <v>69</v>
      </c>
    </row>
    <row r="189" spans="1:14" ht="15" customHeight="1">
      <c r="A189" s="27"/>
      <c r="B189" s="141" t="s">
        <v>194</v>
      </c>
      <c r="C189" s="141"/>
      <c r="D189" s="152"/>
      <c r="E189" s="152"/>
      <c r="F189" s="152"/>
      <c r="G189" s="152"/>
      <c r="H189" s="152"/>
      <c r="I189" s="152"/>
      <c r="J189" s="152"/>
      <c r="K189" s="152"/>
      <c r="L189" s="152"/>
      <c r="M189" s="152"/>
      <c r="N189" s="14"/>
    </row>
    <row r="190" spans="1:14" ht="15" customHeight="1">
      <c r="A190" s="27"/>
      <c r="B190" s="163">
        <v>2016</v>
      </c>
      <c r="C190" s="251"/>
      <c r="D190" s="259">
        <v>752</v>
      </c>
      <c r="E190" s="259">
        <v>909866</v>
      </c>
      <c r="F190" s="259">
        <v>787042</v>
      </c>
      <c r="G190" s="259">
        <v>122824</v>
      </c>
      <c r="H190" s="259">
        <v>186</v>
      </c>
      <c r="I190" s="259">
        <v>13163</v>
      </c>
      <c r="J190" s="259">
        <v>1456</v>
      </c>
      <c r="K190" s="259">
        <v>184038</v>
      </c>
      <c r="L190" s="259">
        <v>413068</v>
      </c>
      <c r="M190" s="259">
        <v>18523</v>
      </c>
      <c r="N190" s="14"/>
    </row>
    <row r="191" spans="1:14" s="15" customFormat="1" ht="15" customHeight="1" collapsed="1">
      <c r="A191" s="27"/>
      <c r="B191" s="163">
        <v>2015</v>
      </c>
      <c r="C191" s="163"/>
      <c r="D191" s="259">
        <v>769</v>
      </c>
      <c r="E191" s="259">
        <v>961316</v>
      </c>
      <c r="F191" s="259">
        <v>828418</v>
      </c>
      <c r="G191" s="259">
        <v>132898</v>
      </c>
      <c r="H191" s="259">
        <v>-14889</v>
      </c>
      <c r="I191" s="259">
        <v>15169</v>
      </c>
      <c r="J191" s="259">
        <v>1230</v>
      </c>
      <c r="K191" s="259">
        <v>190984</v>
      </c>
      <c r="L191" s="259">
        <v>427271</v>
      </c>
      <c r="M191" s="259">
        <v>23670</v>
      </c>
      <c r="N191" s="14"/>
    </row>
    <row r="192" spans="1:14" s="15" customFormat="1" ht="15" customHeight="1">
      <c r="A192" s="27"/>
      <c r="B192" s="163">
        <v>2014</v>
      </c>
      <c r="C192" s="163"/>
      <c r="D192" s="146">
        <v>779</v>
      </c>
      <c r="E192" s="146">
        <v>942999</v>
      </c>
      <c r="F192" s="146">
        <v>822083</v>
      </c>
      <c r="G192" s="146">
        <v>120916</v>
      </c>
      <c r="H192" s="146">
        <v>6421</v>
      </c>
      <c r="I192" s="146">
        <v>18913</v>
      </c>
      <c r="J192" s="146">
        <v>877</v>
      </c>
      <c r="K192" s="146">
        <v>197509</v>
      </c>
      <c r="L192" s="146">
        <v>402440</v>
      </c>
      <c r="M192" s="146">
        <v>25478</v>
      </c>
      <c r="N192" s="14"/>
    </row>
    <row r="193" spans="1:14" s="15" customFormat="1" ht="15" customHeight="1">
      <c r="A193" s="27"/>
      <c r="B193" s="163">
        <v>2013</v>
      </c>
      <c r="C193" s="163"/>
      <c r="D193" s="146">
        <v>814</v>
      </c>
      <c r="E193" s="146">
        <v>975032</v>
      </c>
      <c r="F193" s="146">
        <v>852720</v>
      </c>
      <c r="G193" s="146">
        <v>122312</v>
      </c>
      <c r="H193" s="146">
        <v>3093</v>
      </c>
      <c r="I193" s="146">
        <v>22394</v>
      </c>
      <c r="J193" s="146">
        <v>1018</v>
      </c>
      <c r="K193" s="146">
        <v>203567</v>
      </c>
      <c r="L193" s="146">
        <v>407384</v>
      </c>
      <c r="M193" s="146">
        <v>31099</v>
      </c>
      <c r="N193" s="7"/>
    </row>
    <row r="194" spans="1:14" ht="15" customHeight="1">
      <c r="A194" s="27"/>
      <c r="B194" s="144">
        <v>2012</v>
      </c>
      <c r="C194" s="144"/>
      <c r="D194" s="146">
        <v>832</v>
      </c>
      <c r="E194" s="146">
        <v>1049969</v>
      </c>
      <c r="F194" s="146">
        <v>921373</v>
      </c>
      <c r="G194" s="146">
        <v>128596</v>
      </c>
      <c r="H194" s="146">
        <v>5489</v>
      </c>
      <c r="I194" s="146">
        <v>23971</v>
      </c>
      <c r="J194" s="146">
        <v>1215</v>
      </c>
      <c r="K194" s="146">
        <v>204172</v>
      </c>
      <c r="L194" s="146">
        <v>434216</v>
      </c>
      <c r="M194" s="146">
        <v>37729</v>
      </c>
    </row>
    <row r="195" spans="1:14" ht="15" customHeight="1">
      <c r="A195" s="27"/>
      <c r="B195" s="144">
        <v>2011</v>
      </c>
      <c r="C195" s="144"/>
      <c r="D195" s="146">
        <v>872</v>
      </c>
      <c r="E195" s="146">
        <v>1150308</v>
      </c>
      <c r="F195" s="146">
        <v>1012878</v>
      </c>
      <c r="G195" s="146">
        <v>137431</v>
      </c>
      <c r="H195" s="146">
        <v>10134</v>
      </c>
      <c r="I195" s="146">
        <v>24207</v>
      </c>
      <c r="J195" s="146">
        <v>1483</v>
      </c>
      <c r="K195" s="146">
        <v>215359</v>
      </c>
      <c r="L195" s="146">
        <v>468098</v>
      </c>
      <c r="M195" s="146">
        <v>37199</v>
      </c>
    </row>
    <row r="196" spans="1:14" ht="15" customHeight="1">
      <c r="A196" s="27"/>
      <c r="B196" s="144">
        <v>2010</v>
      </c>
      <c r="C196" s="144"/>
      <c r="D196" s="146">
        <v>905</v>
      </c>
      <c r="E196" s="146">
        <v>1145648</v>
      </c>
      <c r="F196" s="146">
        <v>1020613</v>
      </c>
      <c r="G196" s="146">
        <v>125035</v>
      </c>
      <c r="H196" s="146">
        <v>16420</v>
      </c>
      <c r="I196" s="146">
        <v>18622</v>
      </c>
      <c r="J196" s="146">
        <v>1318</v>
      </c>
      <c r="K196" s="146">
        <v>204167</v>
      </c>
      <c r="L196" s="146">
        <v>419716</v>
      </c>
      <c r="M196" s="146">
        <v>117836</v>
      </c>
    </row>
    <row r="197" spans="1:14" ht="15" customHeight="1">
      <c r="A197" s="27"/>
      <c r="B197" s="144">
        <v>2009</v>
      </c>
      <c r="C197" s="144"/>
      <c r="D197" s="146">
        <v>946</v>
      </c>
      <c r="E197" s="146">
        <v>1085495</v>
      </c>
      <c r="F197" s="146">
        <v>962536</v>
      </c>
      <c r="G197" s="146">
        <v>122959</v>
      </c>
      <c r="H197" s="146">
        <v>2251</v>
      </c>
      <c r="I197" s="146">
        <v>17115</v>
      </c>
      <c r="J197" s="146">
        <v>1109</v>
      </c>
      <c r="K197" s="146">
        <v>206172</v>
      </c>
      <c r="L197" s="146">
        <v>395082</v>
      </c>
      <c r="M197" s="146" t="s">
        <v>69</v>
      </c>
    </row>
    <row r="198" spans="1:14" ht="15" customHeight="1">
      <c r="A198" s="27"/>
      <c r="B198" s="144">
        <v>2008</v>
      </c>
      <c r="C198" s="144"/>
      <c r="D198" s="146">
        <v>959</v>
      </c>
      <c r="E198" s="146">
        <v>1214651</v>
      </c>
      <c r="F198" s="146">
        <v>1079834</v>
      </c>
      <c r="G198" s="146">
        <v>134816</v>
      </c>
      <c r="H198" s="146">
        <v>9231</v>
      </c>
      <c r="I198" s="146">
        <v>15436</v>
      </c>
      <c r="J198" s="146">
        <v>1476</v>
      </c>
      <c r="K198" s="146">
        <v>258359</v>
      </c>
      <c r="L198" s="146">
        <v>510193</v>
      </c>
      <c r="M198" s="146" t="s">
        <v>69</v>
      </c>
    </row>
    <row r="199" spans="1:14" ht="15" customHeight="1">
      <c r="A199" s="27"/>
      <c r="B199" s="138" t="s">
        <v>11</v>
      </c>
      <c r="C199" s="138"/>
      <c r="D199" s="150"/>
      <c r="E199" s="150"/>
      <c r="F199" s="150"/>
      <c r="G199" s="150"/>
      <c r="H199" s="150"/>
      <c r="I199" s="150"/>
      <c r="J199" s="150"/>
      <c r="K199" s="150"/>
      <c r="L199" s="150"/>
      <c r="M199" s="150"/>
      <c r="N199" s="13"/>
    </row>
    <row r="200" spans="1:14" s="15" customFormat="1" ht="15" customHeight="1" collapsed="1">
      <c r="A200" s="27"/>
      <c r="B200" s="141" t="s">
        <v>195</v>
      </c>
      <c r="C200" s="141"/>
      <c r="D200" s="152"/>
      <c r="E200" s="152"/>
      <c r="F200" s="152"/>
      <c r="G200" s="152"/>
      <c r="H200" s="152"/>
      <c r="I200" s="152"/>
      <c r="J200" s="152"/>
      <c r="K200" s="152"/>
      <c r="L200" s="152"/>
      <c r="M200" s="152"/>
      <c r="N200" s="14"/>
    </row>
    <row r="201" spans="1:14" s="15" customFormat="1" ht="15" customHeight="1">
      <c r="A201" s="27"/>
      <c r="B201" s="163">
        <v>2016</v>
      </c>
      <c r="C201" s="251"/>
      <c r="D201" s="259">
        <v>1041</v>
      </c>
      <c r="E201" s="259">
        <v>510055</v>
      </c>
      <c r="F201" s="259">
        <v>425623</v>
      </c>
      <c r="G201" s="259">
        <v>84432</v>
      </c>
      <c r="H201" s="259">
        <v>1260</v>
      </c>
      <c r="I201" s="259">
        <v>2717</v>
      </c>
      <c r="J201" s="259">
        <v>1398</v>
      </c>
      <c r="K201" s="259">
        <v>110056</v>
      </c>
      <c r="L201" s="259">
        <v>245988</v>
      </c>
      <c r="M201" s="259">
        <v>15094</v>
      </c>
      <c r="N201" s="14"/>
    </row>
    <row r="202" spans="1:14" s="15" customFormat="1" ht="15" customHeight="1">
      <c r="A202" s="27"/>
      <c r="B202" s="163">
        <v>2015</v>
      </c>
      <c r="C202" s="163"/>
      <c r="D202" s="259">
        <v>1062</v>
      </c>
      <c r="E202" s="259">
        <v>522956</v>
      </c>
      <c r="F202" s="259">
        <v>437238</v>
      </c>
      <c r="G202" s="259">
        <v>85719</v>
      </c>
      <c r="H202" s="259">
        <v>-3709</v>
      </c>
      <c r="I202" s="259">
        <v>1826</v>
      </c>
      <c r="J202" s="259">
        <v>976</v>
      </c>
      <c r="K202" s="259">
        <v>109530</v>
      </c>
      <c r="L202" s="259">
        <v>247321</v>
      </c>
      <c r="M202" s="259">
        <v>14983</v>
      </c>
      <c r="N202" s="14"/>
    </row>
    <row r="203" spans="1:14" ht="15" customHeight="1">
      <c r="A203" s="27"/>
      <c r="B203" s="163">
        <v>2014</v>
      </c>
      <c r="C203" s="163"/>
      <c r="D203" s="146">
        <v>1098</v>
      </c>
      <c r="E203" s="146">
        <v>501411</v>
      </c>
      <c r="F203" s="146">
        <v>422239</v>
      </c>
      <c r="G203" s="146">
        <v>79172</v>
      </c>
      <c r="H203" s="146">
        <v>2599</v>
      </c>
      <c r="I203" s="146">
        <v>1587</v>
      </c>
      <c r="J203" s="146">
        <v>757</v>
      </c>
      <c r="K203" s="146">
        <v>112482</v>
      </c>
      <c r="L203" s="146">
        <v>236976</v>
      </c>
      <c r="M203" s="146">
        <v>17113</v>
      </c>
      <c r="N203" s="14"/>
    </row>
    <row r="204" spans="1:14" ht="15" customHeight="1">
      <c r="A204" s="27"/>
      <c r="B204" s="163">
        <v>2013</v>
      </c>
      <c r="C204" s="163"/>
      <c r="D204" s="146">
        <v>1154</v>
      </c>
      <c r="E204" s="146">
        <v>558979</v>
      </c>
      <c r="F204" s="146">
        <v>437746</v>
      </c>
      <c r="G204" s="146">
        <v>121233</v>
      </c>
      <c r="H204" s="146">
        <v>-2496</v>
      </c>
      <c r="I204" s="146">
        <v>1569</v>
      </c>
      <c r="J204" s="146">
        <v>934</v>
      </c>
      <c r="K204" s="146">
        <v>124438</v>
      </c>
      <c r="L204" s="146">
        <v>247257</v>
      </c>
      <c r="M204" s="146">
        <v>23688</v>
      </c>
    </row>
    <row r="205" spans="1:14" ht="15" customHeight="1">
      <c r="A205" s="27"/>
      <c r="B205" s="144">
        <v>2012</v>
      </c>
      <c r="C205" s="144"/>
      <c r="D205" s="146">
        <v>1173</v>
      </c>
      <c r="E205" s="146">
        <v>592838</v>
      </c>
      <c r="F205" s="146">
        <v>465016</v>
      </c>
      <c r="G205" s="146">
        <v>127822</v>
      </c>
      <c r="H205" s="146">
        <v>8046</v>
      </c>
      <c r="I205" s="146">
        <v>1208</v>
      </c>
      <c r="J205" s="146">
        <v>1016</v>
      </c>
      <c r="K205" s="146">
        <v>132136</v>
      </c>
      <c r="L205" s="146">
        <v>273489</v>
      </c>
      <c r="M205" s="146">
        <v>29640</v>
      </c>
    </row>
    <row r="206" spans="1:14" ht="15" customHeight="1">
      <c r="A206" s="27"/>
      <c r="B206" s="144">
        <v>2011</v>
      </c>
      <c r="C206" s="144"/>
      <c r="D206" s="146">
        <v>1259</v>
      </c>
      <c r="E206" s="146" t="s">
        <v>65</v>
      </c>
      <c r="F206" s="146" t="s">
        <v>65</v>
      </c>
      <c r="G206" s="146" t="s">
        <v>65</v>
      </c>
      <c r="H206" s="146" t="s">
        <v>65</v>
      </c>
      <c r="I206" s="146" t="s">
        <v>65</v>
      </c>
      <c r="J206" s="146" t="s">
        <v>65</v>
      </c>
      <c r="K206" s="146" t="s">
        <v>65</v>
      </c>
      <c r="L206" s="146" t="s">
        <v>65</v>
      </c>
      <c r="M206" s="146" t="s">
        <v>65</v>
      </c>
    </row>
    <row r="207" spans="1:14" ht="15" customHeight="1">
      <c r="A207" s="27"/>
      <c r="B207" s="144">
        <v>2010</v>
      </c>
      <c r="C207" s="144"/>
      <c r="D207" s="146">
        <v>1321</v>
      </c>
      <c r="E207" s="146" t="s">
        <v>65</v>
      </c>
      <c r="F207" s="146" t="s">
        <v>65</v>
      </c>
      <c r="G207" s="146" t="s">
        <v>65</v>
      </c>
      <c r="H207" s="146" t="s">
        <v>65</v>
      </c>
      <c r="I207" s="146" t="s">
        <v>65</v>
      </c>
      <c r="J207" s="146" t="s">
        <v>65</v>
      </c>
      <c r="K207" s="146" t="s">
        <v>65</v>
      </c>
      <c r="L207" s="146" t="s">
        <v>65</v>
      </c>
      <c r="M207" s="146" t="s">
        <v>65</v>
      </c>
    </row>
    <row r="208" spans="1:14" ht="15" customHeight="1">
      <c r="A208" s="27"/>
      <c r="B208" s="144">
        <v>2009</v>
      </c>
      <c r="C208" s="144"/>
      <c r="D208" s="146">
        <v>1421</v>
      </c>
      <c r="E208" s="146" t="s">
        <v>65</v>
      </c>
      <c r="F208" s="146" t="s">
        <v>65</v>
      </c>
      <c r="G208" s="146" t="s">
        <v>65</v>
      </c>
      <c r="H208" s="146" t="s">
        <v>65</v>
      </c>
      <c r="I208" s="146" t="s">
        <v>65</v>
      </c>
      <c r="J208" s="146" t="s">
        <v>65</v>
      </c>
      <c r="K208" s="146" t="s">
        <v>65</v>
      </c>
      <c r="L208" s="146" t="s">
        <v>65</v>
      </c>
      <c r="M208" s="146" t="s">
        <v>69</v>
      </c>
    </row>
    <row r="209" spans="1:14" s="15" customFormat="1" ht="15" customHeight="1" collapsed="1">
      <c r="A209" s="27"/>
      <c r="B209" s="144">
        <v>2008</v>
      </c>
      <c r="C209" s="144"/>
      <c r="D209" s="146">
        <v>1488</v>
      </c>
      <c r="E209" s="146" t="s">
        <v>65</v>
      </c>
      <c r="F209" s="146" t="s">
        <v>65</v>
      </c>
      <c r="G209" s="146" t="s">
        <v>65</v>
      </c>
      <c r="H209" s="146" t="s">
        <v>65</v>
      </c>
      <c r="I209" s="146" t="s">
        <v>65</v>
      </c>
      <c r="J209" s="146" t="s">
        <v>65</v>
      </c>
      <c r="K209" s="146" t="s">
        <v>65</v>
      </c>
      <c r="L209" s="146" t="s">
        <v>65</v>
      </c>
      <c r="M209" s="146" t="s">
        <v>69</v>
      </c>
      <c r="N209" s="7"/>
    </row>
    <row r="210" spans="1:14" s="15" customFormat="1" ht="15" customHeight="1">
      <c r="A210" s="27"/>
      <c r="B210" s="145" t="s">
        <v>196</v>
      </c>
      <c r="C210" s="145"/>
      <c r="D210" s="154"/>
      <c r="E210" s="154"/>
      <c r="F210" s="154"/>
      <c r="G210" s="154"/>
      <c r="H210" s="154"/>
      <c r="I210" s="154"/>
      <c r="J210" s="154"/>
      <c r="K210" s="154"/>
      <c r="L210" s="154"/>
      <c r="M210" s="154"/>
    </row>
    <row r="211" spans="1:14" s="15" customFormat="1" ht="15" customHeight="1">
      <c r="A211" s="27"/>
      <c r="B211" s="163">
        <v>2016</v>
      </c>
      <c r="C211" s="251"/>
      <c r="D211" s="259">
        <v>825</v>
      </c>
      <c r="E211" s="259">
        <v>83124</v>
      </c>
      <c r="F211" s="259">
        <v>69224</v>
      </c>
      <c r="G211" s="259">
        <v>13900</v>
      </c>
      <c r="H211" s="259">
        <v>-400</v>
      </c>
      <c r="I211" s="259">
        <v>278</v>
      </c>
      <c r="J211" s="259">
        <v>368</v>
      </c>
      <c r="K211" s="259">
        <v>12587</v>
      </c>
      <c r="L211" s="259">
        <v>50596</v>
      </c>
      <c r="M211" s="259">
        <v>2475</v>
      </c>
    </row>
    <row r="212" spans="1:14" ht="15" customHeight="1">
      <c r="A212" s="27"/>
      <c r="B212" s="163">
        <v>2015</v>
      </c>
      <c r="C212" s="163"/>
      <c r="D212" s="259">
        <v>846</v>
      </c>
      <c r="E212" s="259">
        <v>93135</v>
      </c>
      <c r="F212" s="259">
        <v>77772</v>
      </c>
      <c r="G212" s="259">
        <v>15363</v>
      </c>
      <c r="H212" s="259">
        <v>-539</v>
      </c>
      <c r="I212" s="259">
        <v>342</v>
      </c>
      <c r="J212" s="259">
        <v>243</v>
      </c>
      <c r="K212" s="259">
        <v>15116</v>
      </c>
      <c r="L212" s="259">
        <v>51811</v>
      </c>
      <c r="M212" s="259">
        <v>2872</v>
      </c>
      <c r="N212" s="15"/>
    </row>
    <row r="213" spans="1:14" ht="15" customHeight="1">
      <c r="A213" s="27"/>
      <c r="B213" s="163">
        <v>2014</v>
      </c>
      <c r="C213" s="163"/>
      <c r="D213" s="146">
        <v>889</v>
      </c>
      <c r="E213" s="146">
        <v>94524</v>
      </c>
      <c r="F213" s="146">
        <v>78304</v>
      </c>
      <c r="G213" s="146">
        <v>16220</v>
      </c>
      <c r="H213" s="146">
        <v>-164</v>
      </c>
      <c r="I213" s="146">
        <v>632</v>
      </c>
      <c r="J213" s="146">
        <v>293</v>
      </c>
      <c r="K213" s="146">
        <v>16705</v>
      </c>
      <c r="L213" s="146">
        <v>49825</v>
      </c>
      <c r="M213" s="146">
        <v>2990</v>
      </c>
      <c r="N213" s="15"/>
    </row>
    <row r="214" spans="1:14" ht="15" customHeight="1">
      <c r="A214" s="27"/>
      <c r="B214" s="163">
        <v>2013</v>
      </c>
      <c r="C214" s="163"/>
      <c r="D214" s="146">
        <v>941</v>
      </c>
      <c r="E214" s="146">
        <v>107619</v>
      </c>
      <c r="F214" s="146">
        <v>92652</v>
      </c>
      <c r="G214" s="146">
        <v>14966</v>
      </c>
      <c r="H214" s="146">
        <v>284</v>
      </c>
      <c r="I214" s="146">
        <v>283</v>
      </c>
      <c r="J214" s="146">
        <v>213</v>
      </c>
      <c r="K214" s="146">
        <v>22516</v>
      </c>
      <c r="L214" s="146">
        <v>51858</v>
      </c>
      <c r="M214" s="146">
        <v>3623</v>
      </c>
    </row>
    <row r="215" spans="1:14" ht="15" customHeight="1">
      <c r="A215" s="27"/>
      <c r="B215" s="144">
        <v>2012</v>
      </c>
      <c r="C215" s="144"/>
      <c r="D215" s="146">
        <v>939</v>
      </c>
      <c r="E215" s="146">
        <v>104729</v>
      </c>
      <c r="F215" s="146">
        <v>92451</v>
      </c>
      <c r="G215" s="146">
        <v>12278</v>
      </c>
      <c r="H215" s="146">
        <v>2349</v>
      </c>
      <c r="I215" s="146">
        <v>50</v>
      </c>
      <c r="J215" s="146">
        <v>232</v>
      </c>
      <c r="K215" s="146">
        <v>23063</v>
      </c>
      <c r="L215" s="146">
        <v>52473</v>
      </c>
      <c r="M215" s="146">
        <v>3670</v>
      </c>
    </row>
    <row r="216" spans="1:14" ht="15" customHeight="1">
      <c r="A216" s="27"/>
      <c r="B216" s="144">
        <v>2011</v>
      </c>
      <c r="C216" s="144"/>
      <c r="D216" s="146">
        <v>994</v>
      </c>
      <c r="E216" s="146">
        <v>110710</v>
      </c>
      <c r="F216" s="146">
        <v>99297</v>
      </c>
      <c r="G216" s="146">
        <v>11413</v>
      </c>
      <c r="H216" s="146">
        <v>3634</v>
      </c>
      <c r="I216" s="146">
        <v>1647</v>
      </c>
      <c r="J216" s="146">
        <v>211</v>
      </c>
      <c r="K216" s="146">
        <v>22742</v>
      </c>
      <c r="L216" s="146">
        <v>55347</v>
      </c>
      <c r="M216" s="146">
        <v>3497</v>
      </c>
    </row>
    <row r="217" spans="1:14" ht="15" customHeight="1">
      <c r="A217" s="27"/>
      <c r="B217" s="144">
        <v>2010</v>
      </c>
      <c r="C217" s="144"/>
      <c r="D217" s="146">
        <v>1036</v>
      </c>
      <c r="E217" s="146">
        <v>113937</v>
      </c>
      <c r="F217" s="146">
        <v>103781</v>
      </c>
      <c r="G217" s="146">
        <v>10156</v>
      </c>
      <c r="H217" s="146">
        <v>2611</v>
      </c>
      <c r="I217" s="146">
        <v>619</v>
      </c>
      <c r="J217" s="146">
        <v>149</v>
      </c>
      <c r="K217" s="146">
        <v>22640</v>
      </c>
      <c r="L217" s="146">
        <v>54365</v>
      </c>
      <c r="M217" s="146">
        <v>3420</v>
      </c>
    </row>
    <row r="218" spans="1:14" s="14" customFormat="1" ht="15" customHeight="1" collapsed="1">
      <c r="A218" s="27"/>
      <c r="B218" s="144">
        <v>2009</v>
      </c>
      <c r="C218" s="144"/>
      <c r="D218" s="146">
        <v>1121</v>
      </c>
      <c r="E218" s="146">
        <v>129264</v>
      </c>
      <c r="F218" s="146">
        <v>116959</v>
      </c>
      <c r="G218" s="146">
        <v>12305</v>
      </c>
      <c r="H218" s="146">
        <v>1989</v>
      </c>
      <c r="I218" s="146">
        <v>403</v>
      </c>
      <c r="J218" s="146">
        <v>77</v>
      </c>
      <c r="K218" s="146">
        <v>28906</v>
      </c>
      <c r="L218" s="146">
        <v>52549</v>
      </c>
      <c r="M218" s="146" t="s">
        <v>69</v>
      </c>
      <c r="N218" s="7"/>
    </row>
    <row r="219" spans="1:14" s="14" customFormat="1" ht="15" customHeight="1">
      <c r="A219" s="27"/>
      <c r="B219" s="144">
        <v>2008</v>
      </c>
      <c r="C219" s="144"/>
      <c r="D219" s="146">
        <v>1174</v>
      </c>
      <c r="E219" s="146">
        <v>146655</v>
      </c>
      <c r="F219" s="146">
        <v>135493</v>
      </c>
      <c r="G219" s="146">
        <v>11163</v>
      </c>
      <c r="H219" s="146">
        <v>1272</v>
      </c>
      <c r="I219" s="146">
        <v>658</v>
      </c>
      <c r="J219" s="146">
        <v>68</v>
      </c>
      <c r="K219" s="146">
        <v>35847</v>
      </c>
      <c r="L219" s="146">
        <v>63268</v>
      </c>
      <c r="M219" s="146" t="s">
        <v>69</v>
      </c>
      <c r="N219" s="7"/>
    </row>
    <row r="220" spans="1:14" s="14" customFormat="1" ht="15" customHeight="1">
      <c r="A220" s="27"/>
      <c r="B220" s="145" t="s">
        <v>197</v>
      </c>
      <c r="C220" s="145"/>
      <c r="D220" s="154"/>
      <c r="E220" s="154"/>
      <c r="F220" s="154"/>
      <c r="G220" s="154"/>
      <c r="H220" s="154"/>
      <c r="I220" s="154"/>
      <c r="J220" s="154"/>
      <c r="K220" s="154"/>
      <c r="L220" s="154"/>
      <c r="M220" s="154"/>
      <c r="N220" s="15"/>
    </row>
    <row r="221" spans="1:14" ht="15" customHeight="1">
      <c r="A221" s="27"/>
      <c r="B221" s="163">
        <v>2016</v>
      </c>
      <c r="C221" s="251"/>
      <c r="D221" s="259">
        <v>201</v>
      </c>
      <c r="E221" s="259">
        <v>283858</v>
      </c>
      <c r="F221" s="259">
        <v>235530</v>
      </c>
      <c r="G221" s="259">
        <v>48328</v>
      </c>
      <c r="H221" s="259">
        <v>463</v>
      </c>
      <c r="I221" s="259">
        <v>1698</v>
      </c>
      <c r="J221" s="259">
        <v>896</v>
      </c>
      <c r="K221" s="259">
        <v>59928</v>
      </c>
      <c r="L221" s="259">
        <v>124163</v>
      </c>
      <c r="M221" s="259">
        <v>6045</v>
      </c>
      <c r="N221" s="15"/>
    </row>
    <row r="222" spans="1:14" ht="15" customHeight="1">
      <c r="A222" s="27"/>
      <c r="B222" s="163">
        <v>2015</v>
      </c>
      <c r="C222" s="163"/>
      <c r="D222" s="259">
        <v>203</v>
      </c>
      <c r="E222" s="259">
        <v>288955</v>
      </c>
      <c r="F222" s="259">
        <v>240012</v>
      </c>
      <c r="G222" s="259">
        <v>48942</v>
      </c>
      <c r="H222" s="259">
        <v>-3360</v>
      </c>
      <c r="I222" s="259">
        <v>1272</v>
      </c>
      <c r="J222" s="259">
        <v>719</v>
      </c>
      <c r="K222" s="259">
        <v>61183</v>
      </c>
      <c r="L222" s="259">
        <v>127034</v>
      </c>
      <c r="M222" s="259">
        <v>6168</v>
      </c>
      <c r="N222" s="15"/>
    </row>
    <row r="223" spans="1:14" ht="15" customHeight="1">
      <c r="A223" s="27"/>
      <c r="B223" s="163">
        <v>2014</v>
      </c>
      <c r="C223" s="163"/>
      <c r="D223" s="146">
        <v>192</v>
      </c>
      <c r="E223" s="146">
        <v>257520</v>
      </c>
      <c r="F223" s="146">
        <v>219391</v>
      </c>
      <c r="G223" s="146">
        <v>38129</v>
      </c>
      <c r="H223" s="146">
        <v>1248</v>
      </c>
      <c r="I223" s="146">
        <v>810</v>
      </c>
      <c r="J223" s="146">
        <v>400</v>
      </c>
      <c r="K223" s="146">
        <v>57340</v>
      </c>
      <c r="L223" s="146">
        <v>114815</v>
      </c>
      <c r="M223" s="146">
        <v>7466</v>
      </c>
      <c r="N223" s="15"/>
    </row>
    <row r="224" spans="1:14" ht="15" customHeight="1">
      <c r="A224" s="27"/>
      <c r="B224" s="163">
        <v>2013</v>
      </c>
      <c r="C224" s="163"/>
      <c r="D224" s="146">
        <v>194</v>
      </c>
      <c r="E224" s="146">
        <v>266053</v>
      </c>
      <c r="F224" s="146">
        <v>226746</v>
      </c>
      <c r="G224" s="146">
        <v>39307</v>
      </c>
      <c r="H224" s="146">
        <v>-2535</v>
      </c>
      <c r="I224" s="146">
        <v>1124</v>
      </c>
      <c r="J224" s="146">
        <v>523</v>
      </c>
      <c r="K224" s="146">
        <v>56889</v>
      </c>
      <c r="L224" s="146">
        <v>118986</v>
      </c>
      <c r="M224" s="146">
        <v>8583</v>
      </c>
    </row>
    <row r="225" spans="1:14" ht="15" customHeight="1">
      <c r="A225" s="27"/>
      <c r="B225" s="144">
        <v>2012</v>
      </c>
      <c r="C225" s="144"/>
      <c r="D225" s="146">
        <v>210</v>
      </c>
      <c r="E225" s="146">
        <v>295024</v>
      </c>
      <c r="F225" s="146">
        <v>248587</v>
      </c>
      <c r="G225" s="146">
        <v>46437</v>
      </c>
      <c r="H225" s="146">
        <v>2461</v>
      </c>
      <c r="I225" s="146">
        <v>836</v>
      </c>
      <c r="J225" s="146">
        <v>333</v>
      </c>
      <c r="K225" s="146">
        <v>63812</v>
      </c>
      <c r="L225" s="146">
        <v>135092</v>
      </c>
      <c r="M225" s="146">
        <v>11080</v>
      </c>
    </row>
    <row r="226" spans="1:14" ht="15" customHeight="1">
      <c r="A226" s="27"/>
      <c r="B226" s="144">
        <v>2011</v>
      </c>
      <c r="C226" s="144"/>
      <c r="D226" s="146">
        <v>233</v>
      </c>
      <c r="E226" s="146">
        <v>342686</v>
      </c>
      <c r="F226" s="146">
        <v>290202</v>
      </c>
      <c r="G226" s="146">
        <v>52484</v>
      </c>
      <c r="H226" s="146">
        <v>1093</v>
      </c>
      <c r="I226" s="146">
        <v>1897</v>
      </c>
      <c r="J226" s="146">
        <v>244</v>
      </c>
      <c r="K226" s="146">
        <v>67767</v>
      </c>
      <c r="L226" s="146">
        <v>159123</v>
      </c>
      <c r="M226" s="146">
        <v>10877</v>
      </c>
    </row>
    <row r="227" spans="1:14" s="13" customFormat="1" ht="15" customHeight="1">
      <c r="A227" s="27"/>
      <c r="B227" s="144">
        <v>2010</v>
      </c>
      <c r="C227" s="144"/>
      <c r="D227" s="146">
        <v>252</v>
      </c>
      <c r="E227" s="146">
        <v>365775</v>
      </c>
      <c r="F227" s="146">
        <v>307814</v>
      </c>
      <c r="G227" s="146">
        <v>57960</v>
      </c>
      <c r="H227" s="146">
        <v>3696</v>
      </c>
      <c r="I227" s="146">
        <v>1546</v>
      </c>
      <c r="J227" s="146">
        <v>308</v>
      </c>
      <c r="K227" s="146">
        <v>69684</v>
      </c>
      <c r="L227" s="146">
        <v>161035</v>
      </c>
      <c r="M227" s="146">
        <v>10229</v>
      </c>
      <c r="N227" s="7"/>
    </row>
    <row r="228" spans="1:14" s="14" customFormat="1" ht="15" customHeight="1" collapsed="1">
      <c r="A228" s="27"/>
      <c r="B228" s="144">
        <v>2009</v>
      </c>
      <c r="C228" s="144"/>
      <c r="D228" s="146">
        <v>262</v>
      </c>
      <c r="E228" s="146">
        <v>373630</v>
      </c>
      <c r="F228" s="146">
        <v>322106</v>
      </c>
      <c r="G228" s="146">
        <v>51524</v>
      </c>
      <c r="H228" s="146">
        <v>4958</v>
      </c>
      <c r="I228" s="146">
        <v>1041</v>
      </c>
      <c r="J228" s="146">
        <v>212</v>
      </c>
      <c r="K228" s="146">
        <v>72529</v>
      </c>
      <c r="L228" s="146">
        <v>158197</v>
      </c>
      <c r="M228" s="146" t="s">
        <v>69</v>
      </c>
      <c r="N228" s="7"/>
    </row>
    <row r="229" spans="1:14" s="14" customFormat="1" ht="15" customHeight="1">
      <c r="A229" s="27"/>
      <c r="B229" s="144">
        <v>2008</v>
      </c>
      <c r="C229" s="144"/>
      <c r="D229" s="146">
        <v>272</v>
      </c>
      <c r="E229" s="146">
        <v>403419</v>
      </c>
      <c r="F229" s="146">
        <v>342968</v>
      </c>
      <c r="G229" s="146">
        <v>60451</v>
      </c>
      <c r="H229" s="146">
        <v>6550</v>
      </c>
      <c r="I229" s="146">
        <v>1730</v>
      </c>
      <c r="J229" s="146">
        <v>145</v>
      </c>
      <c r="K229" s="146">
        <v>75895</v>
      </c>
      <c r="L229" s="146">
        <v>181884</v>
      </c>
      <c r="M229" s="146" t="s">
        <v>69</v>
      </c>
      <c r="N229" s="7"/>
    </row>
    <row r="230" spans="1:14" s="14" customFormat="1" ht="15" customHeight="1">
      <c r="A230" s="27"/>
      <c r="B230" s="145" t="s">
        <v>198</v>
      </c>
      <c r="C230" s="145"/>
      <c r="D230" s="154"/>
      <c r="E230" s="154"/>
      <c r="F230" s="154"/>
      <c r="G230" s="154"/>
      <c r="H230" s="154"/>
      <c r="I230" s="154"/>
      <c r="J230" s="154"/>
      <c r="K230" s="154"/>
      <c r="L230" s="154"/>
      <c r="M230" s="154"/>
      <c r="N230" s="15"/>
    </row>
    <row r="231" spans="1:14" ht="15" customHeight="1">
      <c r="A231" s="27"/>
      <c r="B231" s="163">
        <v>2016</v>
      </c>
      <c r="C231" s="251"/>
      <c r="D231" s="259">
        <v>15</v>
      </c>
      <c r="E231" s="259">
        <v>143073</v>
      </c>
      <c r="F231" s="259">
        <v>120869</v>
      </c>
      <c r="G231" s="259">
        <v>22203</v>
      </c>
      <c r="H231" s="259">
        <v>1197</v>
      </c>
      <c r="I231" s="259">
        <v>740</v>
      </c>
      <c r="J231" s="259">
        <v>135</v>
      </c>
      <c r="K231" s="259">
        <v>37541</v>
      </c>
      <c r="L231" s="259">
        <v>71229</v>
      </c>
      <c r="M231" s="259">
        <v>6573</v>
      </c>
      <c r="N231" s="15"/>
    </row>
    <row r="232" spans="1:14" ht="15" customHeight="1">
      <c r="A232" s="27"/>
      <c r="B232" s="163">
        <v>2015</v>
      </c>
      <c r="C232" s="163"/>
      <c r="D232" s="259">
        <v>13</v>
      </c>
      <c r="E232" s="259">
        <v>140867</v>
      </c>
      <c r="F232" s="259">
        <v>119453</v>
      </c>
      <c r="G232" s="259">
        <v>21413</v>
      </c>
      <c r="H232" s="259">
        <v>190</v>
      </c>
      <c r="I232" s="259">
        <v>213</v>
      </c>
      <c r="J232" s="259">
        <v>14</v>
      </c>
      <c r="K232" s="259">
        <v>33231</v>
      </c>
      <c r="L232" s="259">
        <v>68475</v>
      </c>
      <c r="M232" s="259">
        <v>5943</v>
      </c>
      <c r="N232" s="15"/>
    </row>
    <row r="233" spans="1:14" ht="15" customHeight="1">
      <c r="A233" s="27"/>
      <c r="B233" s="163">
        <v>2014</v>
      </c>
      <c r="C233" s="163"/>
      <c r="D233" s="146">
        <v>17</v>
      </c>
      <c r="E233" s="146">
        <v>149367</v>
      </c>
      <c r="F233" s="146">
        <v>124544</v>
      </c>
      <c r="G233" s="146">
        <v>24823</v>
      </c>
      <c r="H233" s="146">
        <v>1515</v>
      </c>
      <c r="I233" s="146">
        <v>145</v>
      </c>
      <c r="J233" s="146">
        <v>64</v>
      </c>
      <c r="K233" s="146">
        <v>38436</v>
      </c>
      <c r="L233" s="146">
        <v>72336</v>
      </c>
      <c r="M233" s="146">
        <v>6658</v>
      </c>
      <c r="N233" s="15"/>
    </row>
    <row r="234" spans="1:14" ht="15" customHeight="1">
      <c r="A234" s="27"/>
      <c r="B234" s="163">
        <v>2013</v>
      </c>
      <c r="C234" s="163"/>
      <c r="D234" s="146">
        <v>19</v>
      </c>
      <c r="E234" s="146">
        <v>185308</v>
      </c>
      <c r="F234" s="146">
        <v>118348</v>
      </c>
      <c r="G234" s="146">
        <v>66960</v>
      </c>
      <c r="H234" s="146">
        <v>-245</v>
      </c>
      <c r="I234" s="146">
        <v>163</v>
      </c>
      <c r="J234" s="146">
        <v>198</v>
      </c>
      <c r="K234" s="146">
        <v>45032</v>
      </c>
      <c r="L234" s="146">
        <v>76414</v>
      </c>
      <c r="M234" s="146">
        <v>11482</v>
      </c>
    </row>
    <row r="235" spans="1:14" ht="15" customHeight="1">
      <c r="A235" s="27"/>
      <c r="B235" s="144">
        <v>2012</v>
      </c>
      <c r="C235" s="144"/>
      <c r="D235" s="146">
        <v>24</v>
      </c>
      <c r="E235" s="146">
        <v>193085</v>
      </c>
      <c r="F235" s="146">
        <v>123978</v>
      </c>
      <c r="G235" s="146">
        <v>69108</v>
      </c>
      <c r="H235" s="146">
        <v>3235</v>
      </c>
      <c r="I235" s="146">
        <v>322</v>
      </c>
      <c r="J235" s="146">
        <v>452</v>
      </c>
      <c r="K235" s="146">
        <v>45261</v>
      </c>
      <c r="L235" s="146">
        <v>85924</v>
      </c>
      <c r="M235" s="146">
        <v>14890</v>
      </c>
    </row>
    <row r="236" spans="1:14" ht="15" customHeight="1">
      <c r="A236" s="27"/>
      <c r="B236" s="144">
        <v>2011</v>
      </c>
      <c r="C236" s="144"/>
      <c r="D236" s="146">
        <v>32</v>
      </c>
      <c r="E236" s="146" t="s">
        <v>65</v>
      </c>
      <c r="F236" s="146" t="s">
        <v>65</v>
      </c>
      <c r="G236" s="146" t="s">
        <v>65</v>
      </c>
      <c r="H236" s="146" t="s">
        <v>65</v>
      </c>
      <c r="I236" s="146" t="s">
        <v>65</v>
      </c>
      <c r="J236" s="146" t="s">
        <v>65</v>
      </c>
      <c r="K236" s="146" t="s">
        <v>65</v>
      </c>
      <c r="L236" s="146" t="s">
        <v>65</v>
      </c>
      <c r="M236" s="146" t="s">
        <v>65</v>
      </c>
    </row>
    <row r="237" spans="1:14" s="14" customFormat="1" ht="15" customHeight="1" collapsed="1">
      <c r="A237" s="27"/>
      <c r="B237" s="144">
        <v>2010</v>
      </c>
      <c r="C237" s="144"/>
      <c r="D237" s="146">
        <v>33</v>
      </c>
      <c r="E237" s="146" t="s">
        <v>65</v>
      </c>
      <c r="F237" s="146" t="s">
        <v>65</v>
      </c>
      <c r="G237" s="146" t="s">
        <v>65</v>
      </c>
      <c r="H237" s="146" t="s">
        <v>65</v>
      </c>
      <c r="I237" s="146" t="s">
        <v>65</v>
      </c>
      <c r="J237" s="146" t="s">
        <v>65</v>
      </c>
      <c r="K237" s="146" t="s">
        <v>65</v>
      </c>
      <c r="L237" s="146" t="s">
        <v>65</v>
      </c>
      <c r="M237" s="146" t="s">
        <v>65</v>
      </c>
      <c r="N237" s="7"/>
    </row>
    <row r="238" spans="1:14" s="14" customFormat="1" ht="15" customHeight="1">
      <c r="A238" s="27"/>
      <c r="B238" s="144">
        <v>2009</v>
      </c>
      <c r="C238" s="144"/>
      <c r="D238" s="146">
        <v>38</v>
      </c>
      <c r="E238" s="146" t="s">
        <v>65</v>
      </c>
      <c r="F238" s="146" t="s">
        <v>65</v>
      </c>
      <c r="G238" s="146" t="s">
        <v>65</v>
      </c>
      <c r="H238" s="146" t="s">
        <v>65</v>
      </c>
      <c r="I238" s="146" t="s">
        <v>65</v>
      </c>
      <c r="J238" s="146" t="s">
        <v>65</v>
      </c>
      <c r="K238" s="146" t="s">
        <v>65</v>
      </c>
      <c r="L238" s="146" t="s">
        <v>65</v>
      </c>
      <c r="M238" s="146" t="s">
        <v>69</v>
      </c>
      <c r="N238" s="7"/>
    </row>
    <row r="239" spans="1:14" s="14" customFormat="1" ht="15" customHeight="1">
      <c r="A239" s="27"/>
      <c r="B239" s="144">
        <v>2008</v>
      </c>
      <c r="C239" s="144"/>
      <c r="D239" s="146">
        <v>42</v>
      </c>
      <c r="E239" s="146" t="s">
        <v>65</v>
      </c>
      <c r="F239" s="146" t="s">
        <v>65</v>
      </c>
      <c r="G239" s="146" t="s">
        <v>65</v>
      </c>
      <c r="H239" s="146" t="s">
        <v>65</v>
      </c>
      <c r="I239" s="146" t="s">
        <v>65</v>
      </c>
      <c r="J239" s="146" t="s">
        <v>65</v>
      </c>
      <c r="K239" s="146" t="s">
        <v>65</v>
      </c>
      <c r="L239" s="146" t="s">
        <v>65</v>
      </c>
      <c r="M239" s="146" t="s">
        <v>69</v>
      </c>
      <c r="N239" s="7"/>
    </row>
    <row r="240" spans="1:14" ht="15" customHeight="1">
      <c r="A240" s="27"/>
      <c r="B240" s="141" t="s">
        <v>199</v>
      </c>
      <c r="C240" s="141"/>
      <c r="D240" s="152"/>
      <c r="E240" s="152"/>
      <c r="F240" s="152"/>
      <c r="G240" s="152"/>
      <c r="H240" s="152"/>
      <c r="I240" s="152"/>
      <c r="J240" s="152"/>
      <c r="K240" s="152"/>
      <c r="L240" s="152"/>
      <c r="M240" s="152"/>
      <c r="N240" s="14"/>
    </row>
    <row r="241" spans="1:14" ht="15" customHeight="1">
      <c r="A241" s="27"/>
      <c r="B241" s="163">
        <v>2016</v>
      </c>
      <c r="C241" s="251"/>
      <c r="D241" s="259">
        <v>4</v>
      </c>
      <c r="E241" s="259">
        <v>408439</v>
      </c>
      <c r="F241" s="259">
        <v>370046</v>
      </c>
      <c r="G241" s="259">
        <v>38393</v>
      </c>
      <c r="H241" s="259">
        <v>-949</v>
      </c>
      <c r="I241" s="259">
        <v>10446</v>
      </c>
      <c r="J241" s="259">
        <v>62</v>
      </c>
      <c r="K241" s="259">
        <v>75338</v>
      </c>
      <c r="L241" s="259">
        <v>170086</v>
      </c>
      <c r="M241" s="259">
        <v>3517</v>
      </c>
      <c r="N241" s="14"/>
    </row>
    <row r="242" spans="1:14" ht="15" customHeight="1">
      <c r="A242" s="27"/>
      <c r="B242" s="163">
        <v>2015</v>
      </c>
      <c r="C242" s="163"/>
      <c r="D242" s="259">
        <v>4</v>
      </c>
      <c r="E242" s="259">
        <v>447881</v>
      </c>
      <c r="F242" s="259">
        <v>400702</v>
      </c>
      <c r="G242" s="259">
        <v>47179</v>
      </c>
      <c r="H242" s="259">
        <v>-10880</v>
      </c>
      <c r="I242" s="259">
        <v>13342</v>
      </c>
      <c r="J242" s="259">
        <v>257</v>
      </c>
      <c r="K242" s="259">
        <v>83122</v>
      </c>
      <c r="L242" s="259">
        <v>183480</v>
      </c>
      <c r="M242" s="259">
        <v>8801</v>
      </c>
      <c r="N242" s="14"/>
    </row>
    <row r="243" spans="1:14" ht="15" customHeight="1">
      <c r="A243" s="27"/>
      <c r="B243" s="163">
        <v>2014</v>
      </c>
      <c r="C243" s="163"/>
      <c r="D243" s="146">
        <v>4</v>
      </c>
      <c r="E243" s="146">
        <v>452947</v>
      </c>
      <c r="F243" s="146">
        <v>411204</v>
      </c>
      <c r="G243" s="146">
        <v>41743</v>
      </c>
      <c r="H243" s="146">
        <v>4111</v>
      </c>
      <c r="I243" s="146">
        <v>17326</v>
      </c>
      <c r="J243" s="146">
        <v>123</v>
      </c>
      <c r="K243" s="146">
        <v>86859</v>
      </c>
      <c r="L243" s="146">
        <v>169614</v>
      </c>
      <c r="M243" s="146">
        <v>8517</v>
      </c>
      <c r="N243" s="14"/>
    </row>
    <row r="244" spans="1:14" ht="15" customHeight="1">
      <c r="A244" s="27"/>
      <c r="B244" s="163">
        <v>2013</v>
      </c>
      <c r="C244" s="163"/>
      <c r="D244" s="146">
        <v>3</v>
      </c>
      <c r="E244" s="146">
        <v>430053</v>
      </c>
      <c r="F244" s="146">
        <v>428975</v>
      </c>
      <c r="G244" s="146">
        <v>1078</v>
      </c>
      <c r="H244" s="146">
        <v>5914</v>
      </c>
      <c r="I244" s="146">
        <v>20825</v>
      </c>
      <c r="J244" s="146">
        <v>95</v>
      </c>
      <c r="K244" s="146">
        <v>83353</v>
      </c>
      <c r="L244" s="146">
        <v>164553</v>
      </c>
      <c r="M244" s="146">
        <v>7552</v>
      </c>
    </row>
    <row r="245" spans="1:14" ht="15" customHeight="1">
      <c r="A245" s="27"/>
      <c r="B245" s="144">
        <v>2012</v>
      </c>
      <c r="C245" s="144"/>
      <c r="D245" s="146">
        <v>3</v>
      </c>
      <c r="E245" s="146">
        <v>472454</v>
      </c>
      <c r="F245" s="146">
        <v>471681</v>
      </c>
      <c r="G245" s="146">
        <v>774</v>
      </c>
      <c r="H245" s="146">
        <v>-2217</v>
      </c>
      <c r="I245" s="146">
        <v>22763</v>
      </c>
      <c r="J245" s="146">
        <v>205</v>
      </c>
      <c r="K245" s="146">
        <v>76879</v>
      </c>
      <c r="L245" s="146">
        <v>165574</v>
      </c>
      <c r="M245" s="146">
        <v>8344</v>
      </c>
    </row>
    <row r="246" spans="1:14" s="14" customFormat="1" ht="15" customHeight="1" collapsed="1">
      <c r="A246" s="27"/>
      <c r="B246" s="144">
        <v>2011</v>
      </c>
      <c r="C246" s="144"/>
      <c r="D246" s="146">
        <v>2</v>
      </c>
      <c r="E246" s="146" t="s">
        <v>65</v>
      </c>
      <c r="F246" s="146" t="s">
        <v>65</v>
      </c>
      <c r="G246" s="146" t="s">
        <v>65</v>
      </c>
      <c r="H246" s="146" t="s">
        <v>65</v>
      </c>
      <c r="I246" s="146" t="s">
        <v>65</v>
      </c>
      <c r="J246" s="146" t="s">
        <v>65</v>
      </c>
      <c r="K246" s="146" t="s">
        <v>65</v>
      </c>
      <c r="L246" s="146" t="s">
        <v>65</v>
      </c>
      <c r="M246" s="146" t="s">
        <v>65</v>
      </c>
      <c r="N246" s="7"/>
    </row>
    <row r="247" spans="1:14" s="14" customFormat="1" ht="15" customHeight="1">
      <c r="A247" s="27"/>
      <c r="B247" s="144">
        <v>2010</v>
      </c>
      <c r="C247" s="144"/>
      <c r="D247" s="146">
        <v>2</v>
      </c>
      <c r="E247" s="146" t="s">
        <v>65</v>
      </c>
      <c r="F247" s="146" t="s">
        <v>65</v>
      </c>
      <c r="G247" s="146" t="s">
        <v>65</v>
      </c>
      <c r="H247" s="146" t="s">
        <v>65</v>
      </c>
      <c r="I247" s="146" t="s">
        <v>65</v>
      </c>
      <c r="J247" s="146" t="s">
        <v>65</v>
      </c>
      <c r="K247" s="146" t="s">
        <v>65</v>
      </c>
      <c r="L247" s="146" t="s">
        <v>65</v>
      </c>
      <c r="M247" s="146" t="s">
        <v>65</v>
      </c>
      <c r="N247" s="7"/>
    </row>
    <row r="248" spans="1:14" s="14" customFormat="1" ht="15" customHeight="1">
      <c r="A248" s="27"/>
      <c r="B248" s="144">
        <v>2009</v>
      </c>
      <c r="C248" s="144"/>
      <c r="D248" s="146">
        <v>2</v>
      </c>
      <c r="E248" s="146" t="s">
        <v>65</v>
      </c>
      <c r="F248" s="146" t="s">
        <v>65</v>
      </c>
      <c r="G248" s="146" t="s">
        <v>65</v>
      </c>
      <c r="H248" s="146" t="s">
        <v>65</v>
      </c>
      <c r="I248" s="146" t="s">
        <v>65</v>
      </c>
      <c r="J248" s="146" t="s">
        <v>65</v>
      </c>
      <c r="K248" s="146" t="s">
        <v>65</v>
      </c>
      <c r="L248" s="146" t="s">
        <v>65</v>
      </c>
      <c r="M248" s="146" t="s">
        <v>69</v>
      </c>
      <c r="N248" s="7"/>
    </row>
    <row r="249" spans="1:14" ht="15" customHeight="1">
      <c r="A249" s="27"/>
      <c r="B249" s="144">
        <v>2008</v>
      </c>
      <c r="C249" s="144"/>
      <c r="D249" s="146">
        <v>2</v>
      </c>
      <c r="E249" s="146" t="s">
        <v>65</v>
      </c>
      <c r="F249" s="146" t="s">
        <v>65</v>
      </c>
      <c r="G249" s="146" t="s">
        <v>65</v>
      </c>
      <c r="H249" s="146" t="s">
        <v>65</v>
      </c>
      <c r="I249" s="146" t="s">
        <v>65</v>
      </c>
      <c r="J249" s="146" t="s">
        <v>65</v>
      </c>
      <c r="K249" s="146" t="s">
        <v>65</v>
      </c>
      <c r="L249" s="146" t="s">
        <v>65</v>
      </c>
      <c r="M249" s="146" t="s">
        <v>69</v>
      </c>
    </row>
    <row r="250" spans="1:14" ht="15" customHeight="1">
      <c r="A250" s="27"/>
      <c r="B250" s="138" t="s">
        <v>40</v>
      </c>
      <c r="C250" s="138"/>
      <c r="D250" s="150"/>
      <c r="E250" s="150"/>
      <c r="F250" s="150"/>
      <c r="G250" s="150"/>
      <c r="H250" s="150"/>
      <c r="I250" s="150"/>
      <c r="J250" s="150"/>
      <c r="K250" s="150"/>
      <c r="L250" s="150"/>
      <c r="M250" s="150"/>
      <c r="N250" s="13"/>
    </row>
    <row r="251" spans="1:14" ht="15" customHeight="1">
      <c r="A251" s="27"/>
      <c r="B251" s="141" t="s">
        <v>200</v>
      </c>
      <c r="C251" s="141"/>
      <c r="D251" s="152"/>
      <c r="E251" s="152"/>
      <c r="F251" s="152"/>
      <c r="G251" s="152"/>
      <c r="H251" s="152"/>
      <c r="I251" s="152"/>
      <c r="J251" s="152"/>
      <c r="K251" s="152"/>
      <c r="L251" s="152"/>
      <c r="M251" s="152"/>
      <c r="N251" s="14"/>
    </row>
    <row r="252" spans="1:14" ht="15" customHeight="1">
      <c r="A252" s="27"/>
      <c r="B252" s="163">
        <v>2016</v>
      </c>
      <c r="C252" s="251"/>
      <c r="D252" s="259">
        <v>313</v>
      </c>
      <c r="E252" s="259">
        <v>154259</v>
      </c>
      <c r="F252" s="259">
        <v>132324</v>
      </c>
      <c r="G252" s="259">
        <v>21935</v>
      </c>
      <c r="H252" s="259">
        <v>347</v>
      </c>
      <c r="I252" s="259">
        <v>1183</v>
      </c>
      <c r="J252" s="259">
        <v>184</v>
      </c>
      <c r="K252" s="259">
        <v>34396</v>
      </c>
      <c r="L252" s="259">
        <v>71892</v>
      </c>
      <c r="M252" s="259">
        <v>2633</v>
      </c>
      <c r="N252" s="14"/>
    </row>
    <row r="253" spans="1:14" ht="15" customHeight="1">
      <c r="A253" s="27"/>
      <c r="B253" s="163">
        <v>2015</v>
      </c>
      <c r="C253" s="163"/>
      <c r="D253" s="259">
        <v>318</v>
      </c>
      <c r="E253" s="259">
        <v>149510</v>
      </c>
      <c r="F253" s="259">
        <v>132130</v>
      </c>
      <c r="G253" s="259">
        <v>17380</v>
      </c>
      <c r="H253" s="259">
        <v>448</v>
      </c>
      <c r="I253" s="259">
        <v>1158</v>
      </c>
      <c r="J253" s="259">
        <v>139</v>
      </c>
      <c r="K253" s="259">
        <v>33122</v>
      </c>
      <c r="L253" s="259">
        <v>68628</v>
      </c>
      <c r="M253" s="259">
        <v>3024</v>
      </c>
      <c r="N253" s="14"/>
    </row>
    <row r="254" spans="1:14" ht="15" customHeight="1">
      <c r="A254" s="27"/>
      <c r="B254" s="163">
        <v>2014</v>
      </c>
      <c r="C254" s="163"/>
      <c r="D254" s="146">
        <v>330</v>
      </c>
      <c r="E254" s="146">
        <v>155078</v>
      </c>
      <c r="F254" s="146">
        <v>136297</v>
      </c>
      <c r="G254" s="146">
        <v>18782</v>
      </c>
      <c r="H254" s="146">
        <v>808</v>
      </c>
      <c r="I254" s="146">
        <v>867</v>
      </c>
      <c r="J254" s="146">
        <v>182</v>
      </c>
      <c r="K254" s="146">
        <v>41960</v>
      </c>
      <c r="L254" s="146">
        <v>72203</v>
      </c>
      <c r="M254" s="146">
        <v>3282</v>
      </c>
      <c r="N254" s="14"/>
    </row>
    <row r="255" spans="1:14" s="14" customFormat="1" ht="15" customHeight="1" collapsed="1">
      <c r="A255" s="27"/>
      <c r="B255" s="163">
        <v>2013</v>
      </c>
      <c r="C255" s="163"/>
      <c r="D255" s="146">
        <v>360</v>
      </c>
      <c r="E255" s="146">
        <v>154177</v>
      </c>
      <c r="F255" s="146">
        <v>136032</v>
      </c>
      <c r="G255" s="146">
        <v>18145</v>
      </c>
      <c r="H255" s="146">
        <v>469</v>
      </c>
      <c r="I255" s="146">
        <v>652</v>
      </c>
      <c r="J255" s="146">
        <v>204</v>
      </c>
      <c r="K255" s="146">
        <v>37933</v>
      </c>
      <c r="L255" s="146">
        <v>70516</v>
      </c>
      <c r="M255" s="146">
        <v>4454</v>
      </c>
      <c r="N255" s="7"/>
    </row>
    <row r="256" spans="1:14" s="14" customFormat="1" ht="15" customHeight="1">
      <c r="A256" s="27"/>
      <c r="B256" s="144">
        <v>2012</v>
      </c>
      <c r="C256" s="144"/>
      <c r="D256" s="146">
        <v>369</v>
      </c>
      <c r="E256" s="146">
        <v>167097</v>
      </c>
      <c r="F256" s="146">
        <v>145612</v>
      </c>
      <c r="G256" s="146">
        <v>21485</v>
      </c>
      <c r="H256" s="146">
        <v>4269</v>
      </c>
      <c r="I256" s="146">
        <v>245</v>
      </c>
      <c r="J256" s="146">
        <v>110</v>
      </c>
      <c r="K256" s="146">
        <v>41800</v>
      </c>
      <c r="L256" s="146">
        <v>79747</v>
      </c>
      <c r="M256" s="146">
        <v>5859</v>
      </c>
      <c r="N256" s="7"/>
    </row>
    <row r="257" spans="1:14" s="14" customFormat="1" ht="15" customHeight="1">
      <c r="A257" s="27"/>
      <c r="B257" s="144">
        <v>2011</v>
      </c>
      <c r="C257" s="144"/>
      <c r="D257" s="146">
        <v>414</v>
      </c>
      <c r="E257" s="146">
        <v>205122</v>
      </c>
      <c r="F257" s="146">
        <v>179586</v>
      </c>
      <c r="G257" s="146">
        <v>25536</v>
      </c>
      <c r="H257" s="146">
        <v>2248</v>
      </c>
      <c r="I257" s="146">
        <v>1609</v>
      </c>
      <c r="J257" s="146">
        <v>174</v>
      </c>
      <c r="K257" s="146">
        <v>47870</v>
      </c>
      <c r="L257" s="146">
        <v>98932</v>
      </c>
      <c r="M257" s="146">
        <v>6690</v>
      </c>
      <c r="N257" s="7"/>
    </row>
    <row r="258" spans="1:14" ht="15" customHeight="1">
      <c r="A258" s="27"/>
      <c r="B258" s="144">
        <v>2010</v>
      </c>
      <c r="C258" s="144"/>
      <c r="D258" s="146">
        <v>430</v>
      </c>
      <c r="E258" s="146">
        <v>208504</v>
      </c>
      <c r="F258" s="146">
        <v>187527</v>
      </c>
      <c r="G258" s="146">
        <v>20977</v>
      </c>
      <c r="H258" s="146">
        <v>-58</v>
      </c>
      <c r="I258" s="146">
        <v>970</v>
      </c>
      <c r="J258" s="146">
        <v>440</v>
      </c>
      <c r="K258" s="146">
        <v>52975</v>
      </c>
      <c r="L258" s="146">
        <v>89574</v>
      </c>
      <c r="M258" s="146">
        <v>6162</v>
      </c>
    </row>
    <row r="259" spans="1:14" ht="15" customHeight="1">
      <c r="A259" s="27"/>
      <c r="B259" s="144">
        <v>2009</v>
      </c>
      <c r="C259" s="144"/>
      <c r="D259" s="146">
        <v>451</v>
      </c>
      <c r="E259" s="146">
        <v>209046</v>
      </c>
      <c r="F259" s="146">
        <v>187252</v>
      </c>
      <c r="G259" s="146">
        <v>21795</v>
      </c>
      <c r="H259" s="146">
        <v>-3235</v>
      </c>
      <c r="I259" s="146">
        <v>1447</v>
      </c>
      <c r="J259" s="146">
        <v>184</v>
      </c>
      <c r="K259" s="146">
        <v>51149</v>
      </c>
      <c r="L259" s="146">
        <v>81870</v>
      </c>
      <c r="M259" s="146" t="s">
        <v>69</v>
      </c>
    </row>
    <row r="260" spans="1:14" ht="15" customHeight="1">
      <c r="A260" s="27"/>
      <c r="B260" s="144">
        <v>2008</v>
      </c>
      <c r="C260" s="144"/>
      <c r="D260" s="146">
        <v>472</v>
      </c>
      <c r="E260" s="146">
        <v>241323</v>
      </c>
      <c r="F260" s="146">
        <v>214508</v>
      </c>
      <c r="G260" s="146">
        <v>26815</v>
      </c>
      <c r="H260" s="146">
        <v>4797</v>
      </c>
      <c r="I260" s="146">
        <v>1331</v>
      </c>
      <c r="J260" s="146">
        <v>129</v>
      </c>
      <c r="K260" s="146">
        <v>62376</v>
      </c>
      <c r="L260" s="146">
        <v>100174</v>
      </c>
      <c r="M260" s="146" t="s">
        <v>69</v>
      </c>
    </row>
    <row r="261" spans="1:14" ht="15" customHeight="1">
      <c r="A261" s="27"/>
      <c r="B261" s="141" t="s">
        <v>201</v>
      </c>
      <c r="C261" s="141"/>
      <c r="D261" s="152"/>
      <c r="E261" s="152"/>
      <c r="F261" s="152"/>
      <c r="G261" s="152"/>
      <c r="H261" s="152"/>
      <c r="I261" s="152"/>
      <c r="J261" s="152"/>
      <c r="K261" s="152"/>
      <c r="L261" s="152"/>
      <c r="M261" s="152"/>
      <c r="N261" s="14"/>
    </row>
    <row r="262" spans="1:14" ht="15" customHeight="1">
      <c r="A262" s="27"/>
      <c r="B262" s="163">
        <v>2016</v>
      </c>
      <c r="C262" s="251"/>
      <c r="D262" s="259">
        <v>380</v>
      </c>
      <c r="E262" s="259">
        <v>191711</v>
      </c>
      <c r="F262" s="259">
        <v>164931</v>
      </c>
      <c r="G262" s="259">
        <v>26779</v>
      </c>
      <c r="H262" s="259">
        <v>172</v>
      </c>
      <c r="I262" s="259">
        <v>1375</v>
      </c>
      <c r="J262" s="259">
        <v>525</v>
      </c>
      <c r="K262" s="259">
        <v>40147</v>
      </c>
      <c r="L262" s="259">
        <v>92733</v>
      </c>
      <c r="M262" s="259">
        <v>9581</v>
      </c>
      <c r="N262" s="14"/>
    </row>
    <row r="263" spans="1:14" ht="15" customHeight="1">
      <c r="A263" s="27"/>
      <c r="B263" s="163">
        <v>2015</v>
      </c>
      <c r="C263" s="163"/>
      <c r="D263" s="259">
        <v>394</v>
      </c>
      <c r="E263" s="259">
        <v>212289</v>
      </c>
      <c r="F263" s="259">
        <v>182718</v>
      </c>
      <c r="G263" s="259">
        <v>29571</v>
      </c>
      <c r="H263" s="259">
        <v>-5701</v>
      </c>
      <c r="I263" s="259">
        <v>1136</v>
      </c>
      <c r="J263" s="259">
        <v>356</v>
      </c>
      <c r="K263" s="259">
        <v>41869</v>
      </c>
      <c r="L263" s="259">
        <v>97233</v>
      </c>
      <c r="M263" s="259">
        <v>8732</v>
      </c>
      <c r="N263" s="14"/>
    </row>
    <row r="264" spans="1:14" s="14" customFormat="1" ht="15" customHeight="1" collapsed="1">
      <c r="A264" s="27"/>
      <c r="B264" s="163">
        <v>2014</v>
      </c>
      <c r="C264" s="163"/>
      <c r="D264" s="146">
        <v>405</v>
      </c>
      <c r="E264" s="146">
        <v>209911</v>
      </c>
      <c r="F264" s="146">
        <v>180186</v>
      </c>
      <c r="G264" s="146">
        <v>29725</v>
      </c>
      <c r="H264" s="146">
        <v>1116</v>
      </c>
      <c r="I264" s="146">
        <v>3110</v>
      </c>
      <c r="J264" s="146">
        <v>316</v>
      </c>
      <c r="K264" s="146">
        <v>41380</v>
      </c>
      <c r="L264" s="146">
        <v>97208</v>
      </c>
      <c r="M264" s="146">
        <v>9642</v>
      </c>
    </row>
    <row r="265" spans="1:14" s="14" customFormat="1" ht="15" customHeight="1">
      <c r="A265" s="27"/>
      <c r="B265" s="163">
        <v>2013</v>
      </c>
      <c r="C265" s="163"/>
      <c r="D265" s="146">
        <v>430</v>
      </c>
      <c r="E265" s="146">
        <v>215135</v>
      </c>
      <c r="F265" s="146">
        <v>186224</v>
      </c>
      <c r="G265" s="146">
        <v>28911</v>
      </c>
      <c r="H265" s="146">
        <v>-1191</v>
      </c>
      <c r="I265" s="146">
        <v>3078</v>
      </c>
      <c r="J265" s="146">
        <v>525</v>
      </c>
      <c r="K265" s="146">
        <v>47487</v>
      </c>
      <c r="L265" s="146">
        <v>94465</v>
      </c>
      <c r="M265" s="146">
        <v>12119</v>
      </c>
      <c r="N265" s="7"/>
    </row>
    <row r="266" spans="1:14" s="14" customFormat="1" ht="15" customHeight="1">
      <c r="A266" s="27"/>
      <c r="B266" s="144">
        <v>2012</v>
      </c>
      <c r="C266" s="144"/>
      <c r="D266" s="146">
        <v>433</v>
      </c>
      <c r="E266" s="146">
        <v>244829</v>
      </c>
      <c r="F266" s="146">
        <v>210238</v>
      </c>
      <c r="G266" s="146">
        <v>34591</v>
      </c>
      <c r="H266" s="146">
        <v>600</v>
      </c>
      <c r="I266" s="146">
        <v>3164</v>
      </c>
      <c r="J266" s="146">
        <v>647</v>
      </c>
      <c r="K266" s="146">
        <v>51245</v>
      </c>
      <c r="L266" s="146">
        <v>109667</v>
      </c>
      <c r="M266" s="146">
        <v>15253</v>
      </c>
      <c r="N266" s="7"/>
    </row>
    <row r="267" spans="1:14" ht="15" customHeight="1">
      <c r="A267" s="27"/>
      <c r="B267" s="144">
        <v>2011</v>
      </c>
      <c r="C267" s="144"/>
      <c r="D267" s="146">
        <v>467</v>
      </c>
      <c r="E267" s="146">
        <v>290424</v>
      </c>
      <c r="F267" s="146">
        <v>252789</v>
      </c>
      <c r="G267" s="146">
        <v>37636</v>
      </c>
      <c r="H267" s="146">
        <v>4496</v>
      </c>
      <c r="I267" s="146">
        <v>2937</v>
      </c>
      <c r="J267" s="146">
        <v>741</v>
      </c>
      <c r="K267" s="146">
        <v>62897</v>
      </c>
      <c r="L267" s="146">
        <v>131613</v>
      </c>
      <c r="M267" s="146">
        <v>13521</v>
      </c>
    </row>
    <row r="268" spans="1:14" ht="15" customHeight="1">
      <c r="A268" s="27"/>
      <c r="B268" s="144">
        <v>2010</v>
      </c>
      <c r="C268" s="144"/>
      <c r="D268" s="146">
        <v>500</v>
      </c>
      <c r="E268" s="146">
        <v>287219</v>
      </c>
      <c r="F268" s="146">
        <v>251336</v>
      </c>
      <c r="G268" s="146">
        <v>35883</v>
      </c>
      <c r="H268" s="146">
        <v>6709</v>
      </c>
      <c r="I268" s="146">
        <v>2436</v>
      </c>
      <c r="J268" s="146">
        <v>526</v>
      </c>
      <c r="K268" s="146">
        <v>59098</v>
      </c>
      <c r="L268" s="146">
        <v>130562</v>
      </c>
      <c r="M268" s="146">
        <v>11607</v>
      </c>
    </row>
    <row r="269" spans="1:14" ht="15" customHeight="1">
      <c r="A269" s="27"/>
      <c r="B269" s="144">
        <v>2009</v>
      </c>
      <c r="C269" s="144"/>
      <c r="D269" s="146">
        <v>534</v>
      </c>
      <c r="E269" s="146">
        <v>302222</v>
      </c>
      <c r="F269" s="146">
        <v>266424</v>
      </c>
      <c r="G269" s="146">
        <v>35798</v>
      </c>
      <c r="H269" s="146">
        <v>4895</v>
      </c>
      <c r="I269" s="146">
        <v>1721</v>
      </c>
      <c r="J269" s="146">
        <v>641</v>
      </c>
      <c r="K269" s="146">
        <v>61925</v>
      </c>
      <c r="L269" s="146">
        <v>126775</v>
      </c>
      <c r="M269" s="146" t="s">
        <v>69</v>
      </c>
    </row>
    <row r="270" spans="1:14" ht="15" customHeight="1">
      <c r="A270" s="27"/>
      <c r="B270" s="144">
        <v>2008</v>
      </c>
      <c r="C270" s="144"/>
      <c r="D270" s="146">
        <v>562</v>
      </c>
      <c r="E270" s="146">
        <v>331311</v>
      </c>
      <c r="F270" s="146">
        <v>300430</v>
      </c>
      <c r="G270" s="146">
        <v>30881</v>
      </c>
      <c r="H270" s="146">
        <v>6798</v>
      </c>
      <c r="I270" s="146">
        <v>2257</v>
      </c>
      <c r="J270" s="146">
        <v>1013</v>
      </c>
      <c r="K270" s="146">
        <v>74913</v>
      </c>
      <c r="L270" s="146">
        <v>143819</v>
      </c>
      <c r="M270" s="146" t="s">
        <v>69</v>
      </c>
    </row>
    <row r="271" spans="1:14" ht="15" customHeight="1">
      <c r="A271" s="27"/>
      <c r="B271" s="141" t="s">
        <v>202</v>
      </c>
      <c r="C271" s="141"/>
      <c r="D271" s="152"/>
      <c r="E271" s="152"/>
      <c r="F271" s="152"/>
      <c r="G271" s="152"/>
      <c r="H271" s="152"/>
      <c r="I271" s="152"/>
      <c r="J271" s="152"/>
      <c r="K271" s="152"/>
      <c r="L271" s="152"/>
      <c r="M271" s="152"/>
      <c r="N271" s="14"/>
    </row>
    <row r="272" spans="1:14" ht="15" customHeight="1">
      <c r="A272" s="27"/>
      <c r="B272" s="163">
        <v>2016</v>
      </c>
      <c r="C272" s="251"/>
      <c r="D272" s="259">
        <v>88</v>
      </c>
      <c r="E272" s="259">
        <v>79007</v>
      </c>
      <c r="F272" s="259">
        <v>53907</v>
      </c>
      <c r="G272" s="259">
        <v>25100</v>
      </c>
      <c r="H272" s="259">
        <v>175</v>
      </c>
      <c r="I272" s="259">
        <v>171</v>
      </c>
      <c r="J272" s="259">
        <v>75</v>
      </c>
      <c r="K272" s="259">
        <v>15004</v>
      </c>
      <c r="L272" s="259">
        <v>47152</v>
      </c>
      <c r="M272" s="259">
        <v>1192</v>
      </c>
      <c r="N272" s="14"/>
    </row>
    <row r="273" spans="1:14" s="14" customFormat="1" ht="15" customHeight="1" collapsed="1">
      <c r="A273" s="27"/>
      <c r="B273" s="163">
        <v>2015</v>
      </c>
      <c r="C273" s="163"/>
      <c r="D273" s="259">
        <v>91</v>
      </c>
      <c r="E273" s="259">
        <v>79557</v>
      </c>
      <c r="F273" s="259">
        <v>51490</v>
      </c>
      <c r="G273" s="259">
        <v>28067</v>
      </c>
      <c r="H273" s="259">
        <v>-359</v>
      </c>
      <c r="I273" s="259">
        <v>211</v>
      </c>
      <c r="J273" s="259">
        <v>2</v>
      </c>
      <c r="K273" s="259">
        <v>15229</v>
      </c>
      <c r="L273" s="259">
        <v>47018</v>
      </c>
      <c r="M273" s="259">
        <v>1157</v>
      </c>
    </row>
    <row r="274" spans="1:14" s="14" customFormat="1" ht="15" customHeight="1">
      <c r="A274" s="27"/>
      <c r="B274" s="163">
        <v>2014</v>
      </c>
      <c r="C274" s="163"/>
      <c r="D274" s="146">
        <v>89</v>
      </c>
      <c r="E274" s="146">
        <v>69350</v>
      </c>
      <c r="F274" s="146">
        <v>48718</v>
      </c>
      <c r="G274" s="146">
        <v>20632</v>
      </c>
      <c r="H274" s="146">
        <v>-655</v>
      </c>
      <c r="I274" s="146">
        <v>163</v>
      </c>
      <c r="J274" s="146">
        <v>38</v>
      </c>
      <c r="K274" s="146">
        <v>15371</v>
      </c>
      <c r="L274" s="146">
        <v>35553</v>
      </c>
      <c r="M274" s="146">
        <v>1725</v>
      </c>
    </row>
    <row r="275" spans="1:14" s="14" customFormat="1" ht="15" customHeight="1">
      <c r="A275" s="27"/>
      <c r="B275" s="163">
        <v>2013</v>
      </c>
      <c r="C275" s="163"/>
      <c r="D275" s="146">
        <v>95</v>
      </c>
      <c r="E275" s="146">
        <v>80651</v>
      </c>
      <c r="F275" s="146">
        <v>52802</v>
      </c>
      <c r="G275" s="146">
        <v>27849</v>
      </c>
      <c r="H275" s="146">
        <v>-1246</v>
      </c>
      <c r="I275" s="146">
        <v>65</v>
      </c>
      <c r="J275" s="146">
        <v>3</v>
      </c>
      <c r="K275" s="146">
        <v>16817</v>
      </c>
      <c r="L275" s="146">
        <v>39243</v>
      </c>
      <c r="M275" s="146">
        <v>3931</v>
      </c>
      <c r="N275" s="7"/>
    </row>
    <row r="276" spans="1:14" ht="15" customHeight="1">
      <c r="A276" s="27"/>
      <c r="B276" s="144">
        <v>2012</v>
      </c>
      <c r="C276" s="144"/>
      <c r="D276" s="146">
        <v>108</v>
      </c>
      <c r="E276" s="146">
        <v>85472</v>
      </c>
      <c r="F276" s="146">
        <v>53034</v>
      </c>
      <c r="G276" s="146">
        <v>32438</v>
      </c>
      <c r="H276" s="146">
        <v>79</v>
      </c>
      <c r="I276" s="146">
        <v>172</v>
      </c>
      <c r="J276" s="146">
        <v>5</v>
      </c>
      <c r="K276" s="146">
        <v>19897</v>
      </c>
      <c r="L276" s="146">
        <v>41645</v>
      </c>
      <c r="M276" s="146">
        <v>4854</v>
      </c>
    </row>
    <row r="277" spans="1:14" ht="15" customHeight="1">
      <c r="A277" s="27"/>
      <c r="B277" s="144">
        <v>2011</v>
      </c>
      <c r="C277" s="144"/>
      <c r="D277" s="146">
        <v>115</v>
      </c>
      <c r="E277" s="146">
        <v>106870</v>
      </c>
      <c r="F277" s="146">
        <v>66910</v>
      </c>
      <c r="G277" s="146">
        <v>39960</v>
      </c>
      <c r="H277" s="146">
        <v>834</v>
      </c>
      <c r="I277" s="146">
        <v>654</v>
      </c>
      <c r="J277" s="146">
        <v>5</v>
      </c>
      <c r="K277" s="146">
        <v>20416</v>
      </c>
      <c r="L277" s="146">
        <v>56568</v>
      </c>
      <c r="M277" s="146">
        <v>3578</v>
      </c>
    </row>
    <row r="278" spans="1:14" ht="15" customHeight="1">
      <c r="A278" s="27"/>
      <c r="B278" s="144">
        <v>2010</v>
      </c>
      <c r="C278" s="144"/>
      <c r="D278" s="146">
        <v>107</v>
      </c>
      <c r="E278" s="146">
        <v>123643</v>
      </c>
      <c r="F278" s="146">
        <v>82117</v>
      </c>
      <c r="G278" s="146">
        <v>41526</v>
      </c>
      <c r="H278" s="146">
        <v>506</v>
      </c>
      <c r="I278" s="146">
        <v>80</v>
      </c>
      <c r="J278" s="146">
        <v>20</v>
      </c>
      <c r="K278" s="146">
        <v>22359</v>
      </c>
      <c r="L278" s="146">
        <v>62601</v>
      </c>
      <c r="M278" s="146">
        <v>2420</v>
      </c>
    </row>
    <row r="279" spans="1:14" ht="15" customHeight="1">
      <c r="A279" s="27"/>
      <c r="B279" s="144">
        <v>2009</v>
      </c>
      <c r="C279" s="144"/>
      <c r="D279" s="146">
        <v>125</v>
      </c>
      <c r="E279" s="146">
        <v>140047</v>
      </c>
      <c r="F279" s="146">
        <v>95973</v>
      </c>
      <c r="G279" s="146">
        <v>44074</v>
      </c>
      <c r="H279" s="146">
        <v>1033</v>
      </c>
      <c r="I279" s="146">
        <v>128</v>
      </c>
      <c r="J279" s="146">
        <v>13</v>
      </c>
      <c r="K279" s="146">
        <v>25470</v>
      </c>
      <c r="L279" s="146">
        <v>67959</v>
      </c>
      <c r="M279" s="146" t="s">
        <v>69</v>
      </c>
    </row>
    <row r="280" spans="1:14" ht="15" customHeight="1">
      <c r="A280" s="27"/>
      <c r="B280" s="144">
        <v>2008</v>
      </c>
      <c r="C280" s="144"/>
      <c r="D280" s="146">
        <v>130</v>
      </c>
      <c r="E280" s="146">
        <v>161788</v>
      </c>
      <c r="F280" s="146">
        <v>111875</v>
      </c>
      <c r="G280" s="146">
        <v>49913</v>
      </c>
      <c r="H280" s="146">
        <v>891</v>
      </c>
      <c r="I280" s="146">
        <v>324</v>
      </c>
      <c r="J280" s="146">
        <v>5</v>
      </c>
      <c r="K280" s="146">
        <v>33940</v>
      </c>
      <c r="L280" s="146">
        <v>80298</v>
      </c>
      <c r="M280" s="146" t="s">
        <v>69</v>
      </c>
    </row>
    <row r="281" spans="1:14" ht="15" customHeight="1">
      <c r="A281" s="27"/>
      <c r="B281" s="141" t="s">
        <v>203</v>
      </c>
      <c r="C281" s="141"/>
      <c r="D281" s="152"/>
      <c r="E281" s="152"/>
      <c r="F281" s="152"/>
      <c r="G281" s="152"/>
      <c r="H281" s="152"/>
      <c r="I281" s="152"/>
      <c r="J281" s="152"/>
      <c r="K281" s="152"/>
      <c r="L281" s="152"/>
      <c r="M281" s="152"/>
      <c r="N281" s="14"/>
    </row>
    <row r="282" spans="1:14" s="14" customFormat="1" ht="15" customHeight="1" collapsed="1">
      <c r="A282" s="27"/>
      <c r="B282" s="163">
        <v>2016</v>
      </c>
      <c r="C282" s="251"/>
      <c r="D282" s="259">
        <v>190</v>
      </c>
      <c r="E282" s="259">
        <v>474180</v>
      </c>
      <c r="F282" s="259">
        <v>428863</v>
      </c>
      <c r="G282" s="259">
        <v>45317</v>
      </c>
      <c r="H282" s="259">
        <v>547</v>
      </c>
      <c r="I282" s="259">
        <v>10423</v>
      </c>
      <c r="J282" s="259">
        <v>548</v>
      </c>
      <c r="K282" s="259">
        <v>90242</v>
      </c>
      <c r="L282" s="259">
        <v>197690</v>
      </c>
      <c r="M282" s="259">
        <v>4799</v>
      </c>
    </row>
    <row r="283" spans="1:14" s="14" customFormat="1" ht="15" customHeight="1">
      <c r="A283" s="27"/>
      <c r="B283" s="163">
        <v>2015</v>
      </c>
      <c r="C283" s="163"/>
      <c r="D283" s="259">
        <v>188</v>
      </c>
      <c r="E283" s="259">
        <v>510706</v>
      </c>
      <c r="F283" s="259">
        <v>456518</v>
      </c>
      <c r="G283" s="259">
        <v>54188</v>
      </c>
      <c r="H283" s="259">
        <v>-9125</v>
      </c>
      <c r="I283" s="259">
        <v>12652</v>
      </c>
      <c r="J283" s="259">
        <v>694</v>
      </c>
      <c r="K283" s="259">
        <v>97852</v>
      </c>
      <c r="L283" s="259">
        <v>210136</v>
      </c>
      <c r="M283" s="259">
        <v>10362</v>
      </c>
    </row>
    <row r="284" spans="1:14" s="14" customFormat="1" ht="15" customHeight="1">
      <c r="A284" s="27"/>
      <c r="B284" s="163">
        <v>2014</v>
      </c>
      <c r="C284" s="163"/>
      <c r="D284" s="146">
        <v>199</v>
      </c>
      <c r="E284" s="146">
        <v>503080</v>
      </c>
      <c r="F284" s="146">
        <v>454387</v>
      </c>
      <c r="G284" s="146">
        <v>48693</v>
      </c>
      <c r="H284" s="146">
        <v>5448</v>
      </c>
      <c r="I284" s="146">
        <v>14493</v>
      </c>
      <c r="J284" s="146">
        <v>253</v>
      </c>
      <c r="K284" s="146">
        <v>96259</v>
      </c>
      <c r="L284" s="146">
        <v>194560</v>
      </c>
      <c r="M284" s="146">
        <v>10173</v>
      </c>
    </row>
    <row r="285" spans="1:14" ht="15" customHeight="1">
      <c r="A285" s="27"/>
      <c r="B285" s="163">
        <v>2013</v>
      </c>
      <c r="C285" s="163"/>
      <c r="D285" s="146">
        <v>189</v>
      </c>
      <c r="E285" s="146">
        <v>520712</v>
      </c>
      <c r="F285" s="146">
        <v>476534</v>
      </c>
      <c r="G285" s="146">
        <v>44178</v>
      </c>
      <c r="H285" s="146">
        <v>6202</v>
      </c>
      <c r="I285" s="146">
        <v>18540</v>
      </c>
      <c r="J285" s="146">
        <v>214</v>
      </c>
      <c r="K285" s="146">
        <v>101120</v>
      </c>
      <c r="L285" s="146">
        <v>200695</v>
      </c>
      <c r="M285" s="146">
        <v>9700</v>
      </c>
    </row>
    <row r="286" spans="1:14" ht="15" customHeight="1">
      <c r="A286" s="27"/>
      <c r="B286" s="144">
        <v>2012</v>
      </c>
      <c r="C286" s="144"/>
      <c r="D286" s="146">
        <v>174</v>
      </c>
      <c r="E286" s="146">
        <v>545797</v>
      </c>
      <c r="F286" s="146">
        <v>509689</v>
      </c>
      <c r="G286" s="146">
        <v>36108</v>
      </c>
      <c r="H286" s="146">
        <v>411</v>
      </c>
      <c r="I286" s="146">
        <v>20382</v>
      </c>
      <c r="J286" s="146">
        <v>325</v>
      </c>
      <c r="K286" s="146">
        <v>89098</v>
      </c>
      <c r="L286" s="146">
        <v>199189</v>
      </c>
      <c r="M286" s="146">
        <v>10663</v>
      </c>
    </row>
    <row r="287" spans="1:14" ht="15" customHeight="1">
      <c r="A287" s="27"/>
      <c r="B287" s="144">
        <v>2011</v>
      </c>
      <c r="C287" s="144"/>
      <c r="D287" s="146">
        <v>181</v>
      </c>
      <c r="E287" s="146">
        <v>531482</v>
      </c>
      <c r="F287" s="146">
        <v>505130</v>
      </c>
      <c r="G287" s="146">
        <v>26352</v>
      </c>
      <c r="H287" s="146">
        <v>3270</v>
      </c>
      <c r="I287" s="146">
        <v>19007</v>
      </c>
      <c r="J287" s="146">
        <v>540</v>
      </c>
      <c r="K287" s="146">
        <v>79197</v>
      </c>
      <c r="L287" s="146">
        <v>174596</v>
      </c>
      <c r="M287" s="146">
        <v>12403</v>
      </c>
    </row>
    <row r="288" spans="1:14" ht="15" customHeight="1">
      <c r="A288" s="27"/>
      <c r="B288" s="144">
        <v>2010</v>
      </c>
      <c r="C288" s="144"/>
      <c r="D288" s="146">
        <v>190</v>
      </c>
      <c r="E288" s="146">
        <v>502347</v>
      </c>
      <c r="F288" s="146">
        <v>483611</v>
      </c>
      <c r="G288" s="146">
        <v>18735</v>
      </c>
      <c r="H288" s="146">
        <v>8786</v>
      </c>
      <c r="I288" s="146">
        <v>15134</v>
      </c>
      <c r="J288" s="146">
        <v>243</v>
      </c>
      <c r="K288" s="146">
        <v>59912</v>
      </c>
      <c r="L288" s="146">
        <v>128790</v>
      </c>
      <c r="M288" s="146">
        <v>96263</v>
      </c>
    </row>
    <row r="289" spans="1:14" ht="15" customHeight="1">
      <c r="A289" s="27"/>
      <c r="B289" s="144">
        <v>2009</v>
      </c>
      <c r="C289" s="144"/>
      <c r="D289" s="146">
        <v>212</v>
      </c>
      <c r="E289" s="146">
        <v>400675</v>
      </c>
      <c r="F289" s="146">
        <v>390655</v>
      </c>
      <c r="G289" s="146">
        <v>10019</v>
      </c>
      <c r="H289" s="146">
        <v>810</v>
      </c>
      <c r="I289" s="146">
        <v>11506</v>
      </c>
      <c r="J289" s="146">
        <v>261</v>
      </c>
      <c r="K289" s="146">
        <v>53747</v>
      </c>
      <c r="L289" s="146">
        <v>106732</v>
      </c>
      <c r="M289" s="146" t="s">
        <v>69</v>
      </c>
    </row>
    <row r="290" spans="1:14" ht="15" customHeight="1">
      <c r="A290" s="27"/>
      <c r="B290" s="144">
        <v>2008</v>
      </c>
      <c r="C290" s="144"/>
      <c r="D290" s="146">
        <v>220</v>
      </c>
      <c r="E290" s="146">
        <v>432172</v>
      </c>
      <c r="F290" s="146">
        <v>418787</v>
      </c>
      <c r="G290" s="146">
        <v>13385</v>
      </c>
      <c r="H290" s="146">
        <v>-4025</v>
      </c>
      <c r="I290" s="146">
        <v>11482</v>
      </c>
      <c r="J290" s="146">
        <v>293</v>
      </c>
      <c r="K290" s="146">
        <v>68105</v>
      </c>
      <c r="L290" s="146">
        <v>168388</v>
      </c>
      <c r="M290" s="146" t="s">
        <v>69</v>
      </c>
    </row>
    <row r="291" spans="1:14" s="12" customFormat="1" ht="15" customHeight="1">
      <c r="A291" s="27"/>
      <c r="B291" s="141" t="s">
        <v>204</v>
      </c>
      <c r="C291" s="141"/>
      <c r="D291" s="152"/>
      <c r="E291" s="152"/>
      <c r="F291" s="152"/>
      <c r="G291" s="152"/>
      <c r="H291" s="152"/>
      <c r="I291" s="152"/>
      <c r="J291" s="152"/>
      <c r="K291" s="152"/>
      <c r="L291" s="152"/>
      <c r="M291" s="152"/>
      <c r="N291" s="14"/>
    </row>
    <row r="292" spans="1:14" s="13" customFormat="1" ht="15" customHeight="1">
      <c r="A292" s="27"/>
      <c r="B292" s="163">
        <v>2016</v>
      </c>
      <c r="C292" s="251"/>
      <c r="D292" s="259">
        <v>37</v>
      </c>
      <c r="E292" s="259">
        <v>9290</v>
      </c>
      <c r="F292" s="259">
        <v>7885</v>
      </c>
      <c r="G292" s="259">
        <v>1405</v>
      </c>
      <c r="H292" s="259">
        <v>-528</v>
      </c>
      <c r="I292" s="259">
        <v>11</v>
      </c>
      <c r="J292" s="259">
        <v>26</v>
      </c>
      <c r="K292" s="259">
        <v>2037</v>
      </c>
      <c r="L292" s="259">
        <v>3552</v>
      </c>
      <c r="M292" s="259">
        <v>155</v>
      </c>
      <c r="N292" s="14"/>
    </row>
    <row r="293" spans="1:14" s="13" customFormat="1" ht="15" customHeight="1">
      <c r="A293" s="27"/>
      <c r="B293" s="163">
        <v>2015</v>
      </c>
      <c r="C293" s="163"/>
      <c r="D293" s="259">
        <v>36</v>
      </c>
      <c r="E293" s="259">
        <v>9837</v>
      </c>
      <c r="F293" s="259">
        <v>8263</v>
      </c>
      <c r="G293" s="259">
        <v>1575</v>
      </c>
      <c r="H293" s="259">
        <v>332</v>
      </c>
      <c r="I293" s="259">
        <v>11</v>
      </c>
      <c r="J293" s="259">
        <v>38</v>
      </c>
      <c r="K293" s="259">
        <v>1885</v>
      </c>
      <c r="L293" s="259">
        <v>4265</v>
      </c>
      <c r="M293" s="259">
        <v>186</v>
      </c>
      <c r="N293" s="14"/>
    </row>
    <row r="294" spans="1:14" s="13" customFormat="1" ht="15" customHeight="1">
      <c r="A294" s="27"/>
      <c r="B294" s="163">
        <v>2014</v>
      </c>
      <c r="C294" s="163"/>
      <c r="D294" s="146">
        <v>42</v>
      </c>
      <c r="E294" s="146">
        <v>9523</v>
      </c>
      <c r="F294" s="146">
        <v>8249</v>
      </c>
      <c r="G294" s="146">
        <v>1274</v>
      </c>
      <c r="H294" s="146">
        <v>-26</v>
      </c>
      <c r="I294" s="146">
        <v>264</v>
      </c>
      <c r="J294" s="146">
        <v>27</v>
      </c>
      <c r="K294" s="146">
        <v>1912</v>
      </c>
      <c r="L294" s="146">
        <v>4142</v>
      </c>
      <c r="M294" s="146">
        <v>218</v>
      </c>
      <c r="N294" s="14"/>
    </row>
    <row r="295" spans="1:14" ht="15" customHeight="1">
      <c r="A295" s="27"/>
      <c r="B295" s="163">
        <v>2013</v>
      </c>
      <c r="C295" s="163"/>
      <c r="D295" s="146">
        <v>43</v>
      </c>
      <c r="E295" s="146">
        <v>8989</v>
      </c>
      <c r="F295" s="146">
        <v>7930</v>
      </c>
      <c r="G295" s="146">
        <v>1059</v>
      </c>
      <c r="H295" s="146">
        <v>-7</v>
      </c>
      <c r="I295" s="146">
        <v>59</v>
      </c>
      <c r="J295" s="146">
        <v>17</v>
      </c>
      <c r="K295" s="146">
        <v>2163</v>
      </c>
      <c r="L295" s="146">
        <v>3738</v>
      </c>
      <c r="M295" s="146">
        <v>287</v>
      </c>
    </row>
    <row r="296" spans="1:14" ht="15" customHeight="1">
      <c r="A296" s="27"/>
      <c r="B296" s="144">
        <v>2012</v>
      </c>
      <c r="C296" s="144"/>
      <c r="D296" s="146">
        <v>49</v>
      </c>
      <c r="E296" s="146">
        <v>8717</v>
      </c>
      <c r="F296" s="146">
        <v>7563</v>
      </c>
      <c r="G296" s="146">
        <v>1154</v>
      </c>
      <c r="H296" s="146">
        <v>1007</v>
      </c>
      <c r="I296" s="146">
        <v>8</v>
      </c>
      <c r="J296" s="146">
        <v>3</v>
      </c>
      <c r="K296" s="146">
        <v>2341</v>
      </c>
      <c r="L296" s="146">
        <v>3375</v>
      </c>
      <c r="M296" s="146">
        <v>426</v>
      </c>
    </row>
    <row r="297" spans="1:14" ht="15" customHeight="1">
      <c r="A297" s="27"/>
      <c r="B297" s="144">
        <v>2011</v>
      </c>
      <c r="C297" s="144"/>
      <c r="D297" s="146">
        <v>45</v>
      </c>
      <c r="E297" s="146">
        <v>12128</v>
      </c>
      <c r="F297" s="146">
        <v>9735</v>
      </c>
      <c r="G297" s="146">
        <v>2394</v>
      </c>
      <c r="H297" s="146">
        <v>-932</v>
      </c>
      <c r="I297" s="146">
        <v>0</v>
      </c>
      <c r="J297" s="146">
        <v>4</v>
      </c>
      <c r="K297" s="146">
        <v>2846</v>
      </c>
      <c r="L297" s="146">
        <v>3751</v>
      </c>
      <c r="M297" s="146">
        <v>436</v>
      </c>
    </row>
    <row r="298" spans="1:14" ht="15" customHeight="1">
      <c r="A298" s="27"/>
      <c r="B298" s="144">
        <v>2010</v>
      </c>
      <c r="C298" s="144"/>
      <c r="D298" s="146">
        <v>55</v>
      </c>
      <c r="E298" s="146">
        <v>14168</v>
      </c>
      <c r="F298" s="146">
        <v>12497</v>
      </c>
      <c r="G298" s="146">
        <v>1671</v>
      </c>
      <c r="H298" s="146">
        <v>826</v>
      </c>
      <c r="I298" s="146">
        <v>3</v>
      </c>
      <c r="J298" s="146">
        <v>4</v>
      </c>
      <c r="K298" s="146">
        <v>3304</v>
      </c>
      <c r="L298" s="146">
        <v>5470</v>
      </c>
      <c r="M298" s="146">
        <v>930</v>
      </c>
    </row>
    <row r="299" spans="1:14" ht="15" customHeight="1">
      <c r="A299" s="27"/>
      <c r="B299" s="144">
        <v>2009</v>
      </c>
      <c r="C299" s="144"/>
      <c r="D299" s="146">
        <v>55</v>
      </c>
      <c r="E299" s="146">
        <v>24967</v>
      </c>
      <c r="F299" s="146">
        <v>20457</v>
      </c>
      <c r="G299" s="146">
        <v>4510</v>
      </c>
      <c r="H299" s="146">
        <v>-692</v>
      </c>
      <c r="I299" s="146">
        <v>2312</v>
      </c>
      <c r="J299" s="146">
        <v>37</v>
      </c>
      <c r="K299" s="146">
        <v>6360</v>
      </c>
      <c r="L299" s="146">
        <v>10044</v>
      </c>
      <c r="M299" s="146" t="s">
        <v>69</v>
      </c>
    </row>
    <row r="300" spans="1:14" ht="15" customHeight="1">
      <c r="A300" s="27"/>
      <c r="B300" s="144">
        <v>2008</v>
      </c>
      <c r="C300" s="144"/>
      <c r="D300" s="146">
        <v>58</v>
      </c>
      <c r="E300" s="146">
        <v>31567</v>
      </c>
      <c r="F300" s="146">
        <v>26605</v>
      </c>
      <c r="G300" s="146">
        <v>4963</v>
      </c>
      <c r="H300" s="146">
        <v>551</v>
      </c>
      <c r="I300" s="146">
        <v>0</v>
      </c>
      <c r="J300" s="146">
        <v>29</v>
      </c>
      <c r="K300" s="146">
        <v>7115</v>
      </c>
      <c r="L300" s="146">
        <v>13118</v>
      </c>
      <c r="M300" s="146" t="s">
        <v>69</v>
      </c>
    </row>
    <row r="301" spans="1:14" s="13" customFormat="1" ht="15" customHeight="1">
      <c r="A301" s="27"/>
      <c r="B301" s="141" t="s">
        <v>205</v>
      </c>
      <c r="C301" s="141"/>
      <c r="D301" s="152"/>
      <c r="E301" s="152"/>
      <c r="F301" s="152"/>
      <c r="G301" s="152"/>
      <c r="H301" s="152"/>
      <c r="I301" s="152"/>
      <c r="J301" s="152"/>
      <c r="K301" s="152"/>
      <c r="L301" s="152"/>
      <c r="M301" s="152"/>
      <c r="N301" s="14"/>
    </row>
    <row r="302" spans="1:14" s="14" customFormat="1" ht="15" customHeight="1">
      <c r="A302" s="27"/>
      <c r="B302" s="163">
        <v>2016</v>
      </c>
      <c r="C302" s="251"/>
      <c r="D302" s="259">
        <v>20</v>
      </c>
      <c r="E302" s="259">
        <v>4051</v>
      </c>
      <c r="F302" s="259">
        <v>3219</v>
      </c>
      <c r="G302" s="259">
        <v>833</v>
      </c>
      <c r="H302" s="259">
        <v>-364</v>
      </c>
      <c r="I302" s="259">
        <v>0</v>
      </c>
      <c r="J302" s="259">
        <v>1</v>
      </c>
      <c r="K302" s="259">
        <v>844</v>
      </c>
      <c r="L302" s="259">
        <v>1103</v>
      </c>
      <c r="M302" s="259">
        <v>161</v>
      </c>
    </row>
    <row r="303" spans="1:14" s="14" customFormat="1" ht="15" customHeight="1">
      <c r="A303" s="27"/>
      <c r="B303" s="163">
        <v>2015</v>
      </c>
      <c r="C303" s="163"/>
      <c r="D303" s="259">
        <v>22</v>
      </c>
      <c r="E303" s="259">
        <v>4577</v>
      </c>
      <c r="F303" s="259">
        <v>3121</v>
      </c>
      <c r="G303" s="259">
        <v>1455</v>
      </c>
      <c r="H303" s="259">
        <v>-187</v>
      </c>
      <c r="I303" s="259">
        <v>0</v>
      </c>
      <c r="J303" s="259">
        <v>4</v>
      </c>
      <c r="K303" s="259">
        <v>1286</v>
      </c>
      <c r="L303" s="259">
        <v>1417</v>
      </c>
      <c r="M303" s="259">
        <v>199</v>
      </c>
    </row>
    <row r="304" spans="1:14" s="14" customFormat="1" ht="15" customHeight="1">
      <c r="A304" s="27"/>
      <c r="B304" s="163">
        <v>2014</v>
      </c>
      <c r="C304" s="163"/>
      <c r="D304" s="146">
        <v>18</v>
      </c>
      <c r="E304" s="146">
        <v>3440</v>
      </c>
      <c r="F304" s="146">
        <v>2199</v>
      </c>
      <c r="G304" s="146">
        <v>1242</v>
      </c>
      <c r="H304" s="146">
        <v>12</v>
      </c>
      <c r="I304" s="146">
        <v>16</v>
      </c>
      <c r="J304" s="146">
        <v>0</v>
      </c>
      <c r="K304" s="146">
        <v>1277</v>
      </c>
      <c r="L304" s="146">
        <v>1138</v>
      </c>
      <c r="M304" s="146">
        <v>294</v>
      </c>
    </row>
    <row r="305" spans="1:14" ht="15" customHeight="1">
      <c r="A305" s="27"/>
      <c r="B305" s="163">
        <v>2013</v>
      </c>
      <c r="C305" s="163"/>
      <c r="D305" s="146">
        <v>20</v>
      </c>
      <c r="E305" s="146">
        <v>5349</v>
      </c>
      <c r="F305" s="146">
        <v>3929</v>
      </c>
      <c r="G305" s="146">
        <v>1421</v>
      </c>
      <c r="H305" s="146">
        <v>-875</v>
      </c>
      <c r="I305" s="146">
        <v>0</v>
      </c>
      <c r="J305" s="146">
        <v>4</v>
      </c>
      <c r="K305" s="146">
        <v>1204</v>
      </c>
      <c r="L305" s="146">
        <v>1312</v>
      </c>
      <c r="M305" s="146">
        <v>383</v>
      </c>
    </row>
    <row r="306" spans="1:14" ht="15" customHeight="1">
      <c r="A306" s="27"/>
      <c r="B306" s="144">
        <v>2012</v>
      </c>
      <c r="C306" s="144"/>
      <c r="D306" s="146">
        <v>21</v>
      </c>
      <c r="E306" s="146">
        <v>8862</v>
      </c>
      <c r="F306" s="146">
        <v>6728</v>
      </c>
      <c r="G306" s="146">
        <v>2134</v>
      </c>
      <c r="H306" s="146">
        <v>-421</v>
      </c>
      <c r="I306" s="146">
        <v>0</v>
      </c>
      <c r="J306" s="146">
        <v>22</v>
      </c>
      <c r="K306" s="146">
        <v>3350</v>
      </c>
      <c r="L306" s="146">
        <v>3036</v>
      </c>
      <c r="M306" s="146">
        <v>497</v>
      </c>
    </row>
    <row r="307" spans="1:14" ht="15" customHeight="1">
      <c r="A307" s="27"/>
      <c r="B307" s="144">
        <v>2011</v>
      </c>
      <c r="C307" s="144"/>
      <c r="D307" s="146">
        <v>17</v>
      </c>
      <c r="E307" s="146">
        <v>11479</v>
      </c>
      <c r="F307" s="146">
        <v>7897</v>
      </c>
      <c r="G307" s="146">
        <v>3582</v>
      </c>
      <c r="H307" s="146">
        <v>418</v>
      </c>
      <c r="I307" s="146">
        <v>0</v>
      </c>
      <c r="J307" s="146">
        <v>32</v>
      </c>
      <c r="K307" s="146">
        <v>3889</v>
      </c>
      <c r="L307" s="146">
        <v>4052</v>
      </c>
      <c r="M307" s="146">
        <v>411</v>
      </c>
    </row>
    <row r="308" spans="1:14" ht="15" customHeight="1">
      <c r="A308" s="27"/>
      <c r="B308" s="144">
        <v>2010</v>
      </c>
      <c r="C308" s="144"/>
      <c r="D308" s="146">
        <v>18</v>
      </c>
      <c r="E308" s="146">
        <v>14472</v>
      </c>
      <c r="F308" s="146">
        <v>9550</v>
      </c>
      <c r="G308" s="146">
        <v>4922</v>
      </c>
      <c r="H308" s="146">
        <v>-507</v>
      </c>
      <c r="I308" s="146">
        <v>0</v>
      </c>
      <c r="J308" s="146">
        <v>0</v>
      </c>
      <c r="K308" s="146">
        <v>5354</v>
      </c>
      <c r="L308" s="146">
        <v>4059</v>
      </c>
      <c r="M308" s="146">
        <v>429</v>
      </c>
    </row>
    <row r="309" spans="1:14" ht="15" customHeight="1">
      <c r="A309" s="27"/>
      <c r="B309" s="144">
        <v>2009</v>
      </c>
      <c r="C309" s="144"/>
      <c r="D309" s="146">
        <v>20</v>
      </c>
      <c r="E309" s="146">
        <v>17852</v>
      </c>
      <c r="F309" s="146">
        <v>12651</v>
      </c>
      <c r="G309" s="146">
        <v>5201</v>
      </c>
      <c r="H309" s="146">
        <v>-242</v>
      </c>
      <c r="I309" s="146">
        <v>1</v>
      </c>
      <c r="J309" s="146">
        <v>0</v>
      </c>
      <c r="K309" s="146">
        <v>6132</v>
      </c>
      <c r="L309" s="146">
        <v>4829</v>
      </c>
      <c r="M309" s="146" t="s">
        <v>69</v>
      </c>
    </row>
    <row r="310" spans="1:14" ht="15" customHeight="1">
      <c r="A310" s="27"/>
      <c r="B310" s="144">
        <v>2008</v>
      </c>
      <c r="C310" s="144"/>
      <c r="D310" s="146">
        <v>21</v>
      </c>
      <c r="E310" s="146">
        <v>22792</v>
      </c>
      <c r="F310" s="146">
        <v>16709</v>
      </c>
      <c r="G310" s="146">
        <v>6083</v>
      </c>
      <c r="H310" s="146">
        <v>77</v>
      </c>
      <c r="I310" s="146">
        <v>66</v>
      </c>
      <c r="J310" s="146">
        <v>0</v>
      </c>
      <c r="K310" s="146">
        <v>8360</v>
      </c>
      <c r="L310" s="146">
        <v>6581</v>
      </c>
      <c r="M310" s="146" t="s">
        <v>69</v>
      </c>
    </row>
    <row r="311" spans="1:14" s="14" customFormat="1" ht="15" customHeight="1" collapsed="1">
      <c r="A311" s="27"/>
      <c r="B311" s="141" t="s">
        <v>206</v>
      </c>
      <c r="C311" s="141"/>
      <c r="D311" s="152"/>
      <c r="E311" s="152"/>
      <c r="F311" s="152"/>
      <c r="G311" s="152"/>
      <c r="H311" s="152"/>
      <c r="I311" s="152"/>
      <c r="J311" s="152"/>
      <c r="K311" s="152"/>
      <c r="L311" s="152"/>
      <c r="M311" s="152"/>
    </row>
    <row r="312" spans="1:14" s="14" customFormat="1" ht="15" customHeight="1">
      <c r="A312" s="27"/>
      <c r="B312" s="163">
        <v>2016</v>
      </c>
      <c r="C312" s="251"/>
      <c r="D312" s="259">
        <v>17</v>
      </c>
      <c r="E312" s="259">
        <v>5995</v>
      </c>
      <c r="F312" s="259">
        <v>4540</v>
      </c>
      <c r="G312" s="259">
        <v>1455</v>
      </c>
      <c r="H312" s="259">
        <v>-39</v>
      </c>
      <c r="I312" s="259">
        <v>0</v>
      </c>
      <c r="J312" s="259">
        <v>100</v>
      </c>
      <c r="K312" s="259">
        <v>2725</v>
      </c>
      <c r="L312" s="259">
        <v>1953</v>
      </c>
      <c r="M312" s="259">
        <v>90</v>
      </c>
    </row>
    <row r="313" spans="1:14" s="14" customFormat="1" ht="15" customHeight="1">
      <c r="A313" s="27"/>
      <c r="B313" s="163">
        <v>2015</v>
      </c>
      <c r="C313" s="163"/>
      <c r="D313" s="259">
        <v>17</v>
      </c>
      <c r="E313" s="259">
        <v>4360</v>
      </c>
      <c r="F313" s="259">
        <v>3700</v>
      </c>
      <c r="G313" s="259">
        <v>660</v>
      </c>
      <c r="H313" s="259">
        <v>4</v>
      </c>
      <c r="I313" s="259">
        <v>0</v>
      </c>
      <c r="J313" s="259">
        <v>0</v>
      </c>
      <c r="K313" s="259">
        <v>1409</v>
      </c>
      <c r="L313" s="259">
        <v>2104</v>
      </c>
      <c r="M313" s="259">
        <v>123</v>
      </c>
    </row>
    <row r="314" spans="1:14" ht="15" customHeight="1">
      <c r="A314" s="27"/>
      <c r="B314" s="163">
        <v>2014</v>
      </c>
      <c r="C314" s="163"/>
      <c r="D314" s="146">
        <v>19</v>
      </c>
      <c r="E314" s="146">
        <v>3977</v>
      </c>
      <c r="F314" s="146">
        <v>3408</v>
      </c>
      <c r="G314" s="146">
        <v>568</v>
      </c>
      <c r="H314" s="146">
        <v>7</v>
      </c>
      <c r="I314" s="146">
        <v>0</v>
      </c>
      <c r="J314" s="146">
        <v>64</v>
      </c>
      <c r="K314" s="146">
        <v>1182</v>
      </c>
      <c r="L314" s="146">
        <v>1786</v>
      </c>
      <c r="M314" s="146">
        <v>297</v>
      </c>
      <c r="N314" s="14"/>
    </row>
    <row r="315" spans="1:14" ht="15" customHeight="1">
      <c r="A315" s="27"/>
      <c r="B315" s="163">
        <v>2013</v>
      </c>
      <c r="C315" s="163"/>
      <c r="D315" s="146">
        <v>20</v>
      </c>
      <c r="E315" s="146">
        <v>4019</v>
      </c>
      <c r="F315" s="146">
        <v>3270</v>
      </c>
      <c r="G315" s="146">
        <v>749</v>
      </c>
      <c r="H315" s="146">
        <v>65</v>
      </c>
      <c r="I315" s="146">
        <v>0</v>
      </c>
      <c r="J315" s="146">
        <v>62</v>
      </c>
      <c r="K315" s="146">
        <v>1066</v>
      </c>
      <c r="L315" s="146">
        <v>1840</v>
      </c>
      <c r="M315" s="146">
        <v>367</v>
      </c>
    </row>
    <row r="316" spans="1:14" ht="15" customHeight="1">
      <c r="A316" s="27"/>
      <c r="B316" s="144">
        <v>2012</v>
      </c>
      <c r="C316" s="144"/>
      <c r="D316" s="146">
        <v>22</v>
      </c>
      <c r="E316" s="146">
        <v>4520</v>
      </c>
      <c r="F316" s="146">
        <v>3833</v>
      </c>
      <c r="G316" s="146">
        <v>687</v>
      </c>
      <c r="H316" s="146">
        <v>-117</v>
      </c>
      <c r="I316" s="146">
        <v>0</v>
      </c>
      <c r="J316" s="146">
        <v>109</v>
      </c>
      <c r="K316" s="146">
        <v>1283</v>
      </c>
      <c r="L316" s="146">
        <v>2403</v>
      </c>
      <c r="M316" s="146">
        <v>431</v>
      </c>
    </row>
    <row r="317" spans="1:14" ht="15" customHeight="1">
      <c r="A317" s="27"/>
      <c r="B317" s="144">
        <v>2011</v>
      </c>
      <c r="C317" s="144"/>
      <c r="D317" s="146">
        <v>22</v>
      </c>
      <c r="E317" s="146">
        <v>11100</v>
      </c>
      <c r="F317" s="146">
        <v>9129</v>
      </c>
      <c r="G317" s="146">
        <v>1971</v>
      </c>
      <c r="H317" s="146">
        <v>60</v>
      </c>
      <c r="I317" s="146">
        <v>0</v>
      </c>
      <c r="J317" s="146">
        <v>0</v>
      </c>
      <c r="K317" s="146">
        <v>3430</v>
      </c>
      <c r="L317" s="146">
        <v>4419</v>
      </c>
      <c r="M317" s="146">
        <v>431</v>
      </c>
    </row>
    <row r="318" spans="1:14" ht="15" customHeight="1">
      <c r="A318" s="27"/>
      <c r="B318" s="144">
        <v>2010</v>
      </c>
      <c r="C318" s="144"/>
      <c r="D318" s="146">
        <v>23</v>
      </c>
      <c r="E318" s="146">
        <v>13066</v>
      </c>
      <c r="F318" s="146">
        <v>11414</v>
      </c>
      <c r="G318" s="146">
        <v>1652</v>
      </c>
      <c r="H318" s="146">
        <v>388</v>
      </c>
      <c r="I318" s="146">
        <v>0</v>
      </c>
      <c r="J318" s="146">
        <v>100</v>
      </c>
      <c r="K318" s="146">
        <v>4109</v>
      </c>
      <c r="L318" s="146">
        <v>5057</v>
      </c>
      <c r="M318" s="146">
        <v>296</v>
      </c>
    </row>
    <row r="319" spans="1:14" ht="15" customHeight="1">
      <c r="A319" s="27"/>
      <c r="B319" s="144">
        <v>2009</v>
      </c>
      <c r="C319" s="144"/>
      <c r="D319" s="146">
        <v>26</v>
      </c>
      <c r="E319" s="146">
        <v>15284</v>
      </c>
      <c r="F319" s="146">
        <v>13721</v>
      </c>
      <c r="G319" s="146">
        <v>1562</v>
      </c>
      <c r="H319" s="146">
        <v>-198</v>
      </c>
      <c r="I319" s="146">
        <v>0</v>
      </c>
      <c r="J319" s="146">
        <v>0</v>
      </c>
      <c r="K319" s="146">
        <v>5169</v>
      </c>
      <c r="L319" s="146">
        <v>5576</v>
      </c>
      <c r="M319" s="146" t="s">
        <v>69</v>
      </c>
    </row>
    <row r="320" spans="1:14" s="13" customFormat="1" ht="15" customHeight="1">
      <c r="A320" s="27"/>
      <c r="B320" s="144">
        <v>2008</v>
      </c>
      <c r="C320" s="144"/>
      <c r="D320" s="146">
        <v>27</v>
      </c>
      <c r="E320" s="146">
        <v>22619</v>
      </c>
      <c r="F320" s="146">
        <v>19842</v>
      </c>
      <c r="G320" s="146">
        <v>2777</v>
      </c>
      <c r="H320" s="146">
        <v>253</v>
      </c>
      <c r="I320" s="146">
        <v>0</v>
      </c>
      <c r="J320" s="146">
        <v>37</v>
      </c>
      <c r="K320" s="146">
        <v>9069</v>
      </c>
      <c r="L320" s="146">
        <v>7581</v>
      </c>
      <c r="M320" s="146" t="s">
        <v>69</v>
      </c>
      <c r="N320" s="7"/>
    </row>
    <row r="321" spans="1:14" s="14" customFormat="1" ht="15" customHeight="1">
      <c r="A321" s="27"/>
      <c r="B321" s="138" t="s">
        <v>19</v>
      </c>
      <c r="C321" s="138"/>
      <c r="D321" s="139"/>
      <c r="E321" s="139"/>
      <c r="F321" s="139"/>
      <c r="G321" s="139"/>
      <c r="H321" s="139"/>
      <c r="I321" s="139"/>
      <c r="J321" s="139"/>
      <c r="K321" s="139"/>
      <c r="L321" s="139"/>
      <c r="M321" s="139"/>
      <c r="N321" s="12"/>
    </row>
    <row r="322" spans="1:14" s="14" customFormat="1" ht="15" customHeight="1">
      <c r="A322" s="27"/>
      <c r="B322" s="141" t="s">
        <v>453</v>
      </c>
      <c r="C322" s="141"/>
      <c r="D322" s="142"/>
      <c r="E322" s="142"/>
      <c r="F322" s="142"/>
      <c r="G322" s="142"/>
      <c r="H322" s="142"/>
      <c r="I322" s="142"/>
      <c r="J322" s="142"/>
      <c r="K322" s="142"/>
      <c r="L322" s="142"/>
      <c r="M322" s="142"/>
      <c r="N322" s="13"/>
    </row>
    <row r="323" spans="1:14" s="14" customFormat="1" ht="15" customHeight="1">
      <c r="A323" s="27"/>
      <c r="B323" s="163">
        <v>2016</v>
      </c>
      <c r="C323" s="251"/>
      <c r="D323" s="259">
        <v>66953</v>
      </c>
      <c r="E323" s="259">
        <v>82103942</v>
      </c>
      <c r="F323" s="259">
        <v>74881455</v>
      </c>
      <c r="G323" s="259">
        <v>7222487</v>
      </c>
      <c r="H323" s="259">
        <v>258278</v>
      </c>
      <c r="I323" s="259">
        <v>86432</v>
      </c>
      <c r="J323" s="259">
        <v>157372</v>
      </c>
      <c r="K323" s="259">
        <v>47642344</v>
      </c>
      <c r="L323" s="259">
        <v>15133813</v>
      </c>
      <c r="M323" s="259">
        <v>784500</v>
      </c>
      <c r="N323" s="13"/>
    </row>
    <row r="324" spans="1:14" ht="15" customHeight="1">
      <c r="A324" s="27"/>
      <c r="B324" s="163">
        <v>2015</v>
      </c>
      <c r="C324" s="163"/>
      <c r="D324" s="259">
        <v>66729</v>
      </c>
      <c r="E324" s="259">
        <v>82048430</v>
      </c>
      <c r="F324" s="259">
        <v>75058441</v>
      </c>
      <c r="G324" s="259">
        <v>6989988</v>
      </c>
      <c r="H324" s="259">
        <v>-122450</v>
      </c>
      <c r="I324" s="259">
        <v>88381</v>
      </c>
      <c r="J324" s="259">
        <v>157885</v>
      </c>
      <c r="K324" s="259">
        <v>48510200</v>
      </c>
      <c r="L324" s="259">
        <v>14815408</v>
      </c>
      <c r="M324" s="259">
        <v>982633</v>
      </c>
      <c r="N324" s="13"/>
    </row>
    <row r="325" spans="1:14" ht="15" customHeight="1">
      <c r="A325" s="27"/>
      <c r="B325" s="163">
        <v>2014</v>
      </c>
      <c r="C325" s="163"/>
      <c r="D325" s="259">
        <v>66201</v>
      </c>
      <c r="E325" s="259">
        <v>80583641</v>
      </c>
      <c r="F325" s="259">
        <v>74058938</v>
      </c>
      <c r="G325" s="259">
        <v>6524703</v>
      </c>
      <c r="H325" s="259">
        <v>-20992</v>
      </c>
      <c r="I325" s="259">
        <v>85250</v>
      </c>
      <c r="J325" s="259">
        <v>164983</v>
      </c>
      <c r="K325" s="259">
        <v>49569733</v>
      </c>
      <c r="L325" s="259">
        <v>14197767</v>
      </c>
      <c r="M325" s="259">
        <v>1195606</v>
      </c>
      <c r="N325" s="13"/>
    </row>
    <row r="326" spans="1:14" ht="15" customHeight="1">
      <c r="A326" s="27"/>
      <c r="B326" s="163">
        <v>2013</v>
      </c>
      <c r="C326" s="163"/>
      <c r="D326" s="259">
        <v>66423</v>
      </c>
      <c r="E326" s="259">
        <v>79428970</v>
      </c>
      <c r="F326" s="259">
        <v>73179021</v>
      </c>
      <c r="G326" s="259">
        <v>6249949</v>
      </c>
      <c r="H326" s="259">
        <v>-89596</v>
      </c>
      <c r="I326" s="259">
        <v>89604</v>
      </c>
      <c r="J326" s="259">
        <v>130661</v>
      </c>
      <c r="K326" s="259">
        <v>49509438</v>
      </c>
      <c r="L326" s="259">
        <v>13688349</v>
      </c>
      <c r="M326" s="259">
        <v>1260028</v>
      </c>
    </row>
    <row r="327" spans="1:14" ht="15" customHeight="1">
      <c r="A327" s="27"/>
      <c r="B327" s="144">
        <v>2012</v>
      </c>
      <c r="C327" s="144"/>
      <c r="D327" s="146">
        <v>67485</v>
      </c>
      <c r="E327" s="146">
        <v>78831321</v>
      </c>
      <c r="F327" s="146">
        <v>72798801</v>
      </c>
      <c r="G327" s="146">
        <v>6032520</v>
      </c>
      <c r="H327" s="146">
        <v>-246280</v>
      </c>
      <c r="I327" s="146">
        <v>83578</v>
      </c>
      <c r="J327" s="146">
        <v>122577</v>
      </c>
      <c r="K327" s="146">
        <v>49435585</v>
      </c>
      <c r="L327" s="146">
        <v>13494443</v>
      </c>
      <c r="M327" s="146">
        <v>1301332</v>
      </c>
    </row>
    <row r="328" spans="1:14" ht="15" customHeight="1">
      <c r="A328" s="27"/>
      <c r="B328" s="144">
        <v>2011</v>
      </c>
      <c r="C328" s="144"/>
      <c r="D328" s="146">
        <v>70625</v>
      </c>
      <c r="E328" s="146">
        <v>80166102</v>
      </c>
      <c r="F328" s="146">
        <v>73646288</v>
      </c>
      <c r="G328" s="146">
        <v>6519814</v>
      </c>
      <c r="H328" s="146">
        <v>482740</v>
      </c>
      <c r="I328" s="146">
        <v>85029</v>
      </c>
      <c r="J328" s="146">
        <v>117006</v>
      </c>
      <c r="K328" s="146">
        <v>50067809</v>
      </c>
      <c r="L328" s="146">
        <v>13859393</v>
      </c>
      <c r="M328" s="146">
        <v>1242449</v>
      </c>
    </row>
    <row r="329" spans="1:14" ht="15" customHeight="1">
      <c r="A329" s="27"/>
      <c r="B329" s="144">
        <v>2010</v>
      </c>
      <c r="C329" s="144"/>
      <c r="D329" s="146">
        <v>72273</v>
      </c>
      <c r="E329" s="146">
        <v>75326310</v>
      </c>
      <c r="F329" s="146">
        <v>68681893</v>
      </c>
      <c r="G329" s="146">
        <v>6644416</v>
      </c>
      <c r="H329" s="146">
        <v>480127</v>
      </c>
      <c r="I329" s="146">
        <v>94589</v>
      </c>
      <c r="J329" s="146">
        <v>135141</v>
      </c>
      <c r="K329" s="146">
        <v>44558718</v>
      </c>
      <c r="L329" s="146">
        <v>13749082</v>
      </c>
      <c r="M329" s="146">
        <v>1201181</v>
      </c>
    </row>
    <row r="330" spans="1:14" s="15" customFormat="1" ht="15" customHeight="1" collapsed="1">
      <c r="A330" s="27"/>
      <c r="B330" s="144">
        <v>2009</v>
      </c>
      <c r="C330" s="144"/>
      <c r="D330" s="146">
        <v>77278</v>
      </c>
      <c r="E330" s="146">
        <v>69457616</v>
      </c>
      <c r="F330" s="146">
        <v>62693874</v>
      </c>
      <c r="G330" s="146">
        <v>6763742</v>
      </c>
      <c r="H330" s="146">
        <v>-369533</v>
      </c>
      <c r="I330" s="146">
        <v>127148</v>
      </c>
      <c r="J330" s="146">
        <v>145960</v>
      </c>
      <c r="K330" s="146">
        <v>39586291</v>
      </c>
      <c r="L330" s="146">
        <v>13480099</v>
      </c>
      <c r="M330" s="146" t="s">
        <v>69</v>
      </c>
      <c r="N330" s="7"/>
    </row>
    <row r="331" spans="1:14" s="15" customFormat="1" ht="15" customHeight="1">
      <c r="A331" s="27"/>
      <c r="B331" s="144">
        <v>2008</v>
      </c>
      <c r="C331" s="144"/>
      <c r="D331" s="146">
        <v>81387</v>
      </c>
      <c r="E331" s="146">
        <v>80462913</v>
      </c>
      <c r="F331" s="146">
        <v>73075256</v>
      </c>
      <c r="G331" s="146">
        <v>7387657</v>
      </c>
      <c r="H331" s="146">
        <v>831017</v>
      </c>
      <c r="I331" s="146">
        <v>146358</v>
      </c>
      <c r="J331" s="146">
        <v>139158</v>
      </c>
      <c r="K331" s="146">
        <v>48862977</v>
      </c>
      <c r="L331" s="146">
        <v>14351469</v>
      </c>
      <c r="M331" s="146" t="s">
        <v>69</v>
      </c>
      <c r="N331" s="7"/>
    </row>
    <row r="332" spans="1:14" s="15" customFormat="1" ht="15" customHeight="1">
      <c r="A332" s="27"/>
      <c r="B332" s="138" t="s">
        <v>35</v>
      </c>
      <c r="C332" s="138"/>
      <c r="D332" s="150"/>
      <c r="E332" s="150"/>
      <c r="F332" s="150"/>
      <c r="G332" s="150"/>
      <c r="H332" s="150"/>
      <c r="I332" s="150"/>
      <c r="J332" s="150"/>
      <c r="K332" s="150"/>
      <c r="L332" s="150"/>
      <c r="M332" s="150"/>
      <c r="N332" s="13"/>
    </row>
    <row r="333" spans="1:14" ht="15" customHeight="1">
      <c r="A333" s="27"/>
      <c r="B333" s="141" t="s">
        <v>207</v>
      </c>
      <c r="C333" s="141"/>
      <c r="D333" s="152"/>
      <c r="E333" s="152"/>
      <c r="F333" s="152"/>
      <c r="G333" s="152"/>
      <c r="H333" s="152"/>
      <c r="I333" s="152"/>
      <c r="J333" s="152"/>
      <c r="K333" s="152"/>
      <c r="L333" s="152"/>
      <c r="M333" s="152"/>
      <c r="N333" s="14"/>
    </row>
    <row r="334" spans="1:14" ht="15" customHeight="1">
      <c r="A334" s="27"/>
      <c r="B334" s="163">
        <v>2016</v>
      </c>
      <c r="C334" s="251"/>
      <c r="D334" s="259">
        <v>27792</v>
      </c>
      <c r="E334" s="259">
        <v>765045</v>
      </c>
      <c r="F334" s="259">
        <v>765045</v>
      </c>
      <c r="G334" s="259">
        <v>0</v>
      </c>
      <c r="H334" s="259">
        <v>-249</v>
      </c>
      <c r="I334" s="259">
        <v>310</v>
      </c>
      <c r="J334" s="259">
        <v>912</v>
      </c>
      <c r="K334" s="259">
        <v>368528</v>
      </c>
      <c r="L334" s="259">
        <v>102788</v>
      </c>
      <c r="M334" s="259">
        <v>3798</v>
      </c>
      <c r="N334" s="14"/>
    </row>
    <row r="335" spans="1:14" ht="15" customHeight="1">
      <c r="A335" s="27"/>
      <c r="B335" s="163">
        <v>2015</v>
      </c>
      <c r="C335" s="163"/>
      <c r="D335" s="259">
        <v>27988</v>
      </c>
      <c r="E335" s="259">
        <v>795299</v>
      </c>
      <c r="F335" s="259">
        <v>795299</v>
      </c>
      <c r="G335" s="259">
        <v>0</v>
      </c>
      <c r="H335" s="259">
        <v>-412</v>
      </c>
      <c r="I335" s="259">
        <v>320</v>
      </c>
      <c r="J335" s="259">
        <v>967</v>
      </c>
      <c r="K335" s="259">
        <v>392570</v>
      </c>
      <c r="L335" s="259">
        <v>107103</v>
      </c>
      <c r="M335" s="259">
        <v>3972</v>
      </c>
      <c r="N335" s="14"/>
    </row>
    <row r="336" spans="1:14" ht="15" customHeight="1">
      <c r="A336" s="27"/>
      <c r="B336" s="163">
        <v>2014</v>
      </c>
      <c r="C336" s="163"/>
      <c r="D336" s="146">
        <v>27994</v>
      </c>
      <c r="E336" s="283">
        <v>817062</v>
      </c>
      <c r="F336" s="283">
        <v>817062</v>
      </c>
      <c r="G336" s="283">
        <v>0</v>
      </c>
      <c r="H336" s="283">
        <v>-286</v>
      </c>
      <c r="I336" s="283">
        <v>344</v>
      </c>
      <c r="J336" s="283">
        <v>1013</v>
      </c>
      <c r="K336" s="283">
        <v>413708</v>
      </c>
      <c r="L336" s="283">
        <v>109992</v>
      </c>
      <c r="M336" s="283">
        <v>4239</v>
      </c>
      <c r="N336" s="14"/>
    </row>
    <row r="337" spans="1:14" ht="15" customHeight="1">
      <c r="A337" s="27"/>
      <c r="B337" s="163">
        <v>2013</v>
      </c>
      <c r="C337" s="163"/>
      <c r="D337" s="146">
        <v>28840</v>
      </c>
      <c r="E337" s="283">
        <v>832890</v>
      </c>
      <c r="F337" s="283">
        <v>832890</v>
      </c>
      <c r="G337" s="283">
        <v>0</v>
      </c>
      <c r="H337" s="283">
        <v>-306</v>
      </c>
      <c r="I337" s="283">
        <v>348</v>
      </c>
      <c r="J337" s="283">
        <v>1055</v>
      </c>
      <c r="K337" s="283">
        <v>423330</v>
      </c>
      <c r="L337" s="283">
        <v>112901</v>
      </c>
      <c r="M337" s="283">
        <v>3883</v>
      </c>
    </row>
    <row r="338" spans="1:14" ht="15" customHeight="1">
      <c r="A338" s="27"/>
      <c r="B338" s="144">
        <v>2012</v>
      </c>
      <c r="C338" s="144"/>
      <c r="D338" s="146">
        <v>29736</v>
      </c>
      <c r="E338" s="283">
        <v>899027</v>
      </c>
      <c r="F338" s="283">
        <v>899027</v>
      </c>
      <c r="G338" s="283">
        <v>0</v>
      </c>
      <c r="H338" s="283">
        <v>-263</v>
      </c>
      <c r="I338" s="283">
        <v>372</v>
      </c>
      <c r="J338" s="283">
        <v>1124</v>
      </c>
      <c r="K338" s="283">
        <v>458803</v>
      </c>
      <c r="L338" s="283">
        <v>122553</v>
      </c>
      <c r="M338" s="283">
        <v>6720</v>
      </c>
    </row>
    <row r="339" spans="1:14" s="15" customFormat="1" ht="15" customHeight="1" collapsed="1">
      <c r="A339" s="27"/>
      <c r="B339" s="144">
        <v>2011</v>
      </c>
      <c r="C339" s="144"/>
      <c r="D339" s="146">
        <v>31908</v>
      </c>
      <c r="E339" s="283">
        <v>1016089</v>
      </c>
      <c r="F339" s="283">
        <v>1010588</v>
      </c>
      <c r="G339" s="283">
        <v>5501</v>
      </c>
      <c r="H339" s="283">
        <v>-439</v>
      </c>
      <c r="I339" s="283">
        <v>437</v>
      </c>
      <c r="J339" s="283">
        <v>1261</v>
      </c>
      <c r="K339" s="283">
        <v>513925</v>
      </c>
      <c r="L339" s="283">
        <v>139947</v>
      </c>
      <c r="M339" s="283">
        <v>7395</v>
      </c>
      <c r="N339" s="7"/>
    </row>
    <row r="340" spans="1:14" s="15" customFormat="1" ht="15" customHeight="1">
      <c r="A340" s="27"/>
      <c r="B340" s="144">
        <v>2010</v>
      </c>
      <c r="C340" s="144"/>
      <c r="D340" s="146">
        <v>33085</v>
      </c>
      <c r="E340" s="283">
        <v>1137895</v>
      </c>
      <c r="F340" s="283">
        <v>1128763</v>
      </c>
      <c r="G340" s="283">
        <v>9131</v>
      </c>
      <c r="H340" s="283">
        <v>-933</v>
      </c>
      <c r="I340" s="283">
        <v>482</v>
      </c>
      <c r="J340" s="283">
        <v>1432</v>
      </c>
      <c r="K340" s="283">
        <v>573012</v>
      </c>
      <c r="L340" s="283">
        <v>153320</v>
      </c>
      <c r="M340" s="283">
        <v>7675</v>
      </c>
      <c r="N340" s="7"/>
    </row>
    <row r="341" spans="1:14" s="15" customFormat="1" ht="15" customHeight="1">
      <c r="A341" s="27"/>
      <c r="B341" s="144">
        <v>2009</v>
      </c>
      <c r="C341" s="144"/>
      <c r="D341" s="146">
        <v>36688</v>
      </c>
      <c r="E341" s="283">
        <v>1234749</v>
      </c>
      <c r="F341" s="283">
        <v>1234749</v>
      </c>
      <c r="G341" s="283">
        <v>0</v>
      </c>
      <c r="H341" s="283">
        <v>-754</v>
      </c>
      <c r="I341" s="283">
        <v>501</v>
      </c>
      <c r="J341" s="283">
        <v>1916</v>
      </c>
      <c r="K341" s="283">
        <v>614254</v>
      </c>
      <c r="L341" s="283">
        <v>168528</v>
      </c>
      <c r="M341" s="283" t="s">
        <v>69</v>
      </c>
      <c r="N341" s="7"/>
    </row>
    <row r="342" spans="1:14" ht="15" customHeight="1">
      <c r="B342" s="144">
        <v>2008</v>
      </c>
      <c r="C342" s="144"/>
      <c r="D342" s="146">
        <v>39655</v>
      </c>
      <c r="E342" s="283">
        <v>1437701</v>
      </c>
      <c r="F342" s="283">
        <v>1437701</v>
      </c>
      <c r="G342" s="283">
        <v>0</v>
      </c>
      <c r="H342" s="283">
        <v>1401</v>
      </c>
      <c r="I342" s="283">
        <v>967</v>
      </c>
      <c r="J342" s="283">
        <v>2247</v>
      </c>
      <c r="K342" s="283">
        <v>739538</v>
      </c>
      <c r="L342" s="283">
        <v>194843</v>
      </c>
      <c r="M342" s="283" t="s">
        <v>69</v>
      </c>
    </row>
    <row r="343" spans="1:14" ht="15" customHeight="1">
      <c r="B343" s="141" t="s">
        <v>208</v>
      </c>
      <c r="C343" s="141"/>
      <c r="D343" s="152"/>
      <c r="E343" s="152"/>
      <c r="F343" s="152"/>
      <c r="G343" s="152"/>
      <c r="H343" s="152"/>
      <c r="I343" s="152"/>
      <c r="J343" s="152"/>
      <c r="K343" s="152"/>
      <c r="L343" s="152"/>
      <c r="M343" s="152"/>
      <c r="N343" s="14"/>
    </row>
    <row r="344" spans="1:14" ht="15" customHeight="1">
      <c r="B344" s="163">
        <v>2016</v>
      </c>
      <c r="C344" s="251"/>
      <c r="D344" s="259">
        <v>39161</v>
      </c>
      <c r="E344" s="259">
        <v>81338896</v>
      </c>
      <c r="F344" s="259">
        <v>74116409</v>
      </c>
      <c r="G344" s="259">
        <v>7222487</v>
      </c>
      <c r="H344" s="259">
        <v>258526</v>
      </c>
      <c r="I344" s="259">
        <v>86122</v>
      </c>
      <c r="J344" s="259">
        <v>156460</v>
      </c>
      <c r="K344" s="259">
        <v>47273815</v>
      </c>
      <c r="L344" s="259">
        <v>15031025</v>
      </c>
      <c r="M344" s="259">
        <v>780702</v>
      </c>
      <c r="N344" s="14"/>
    </row>
    <row r="345" spans="1:14" ht="15" customHeight="1">
      <c r="B345" s="163">
        <v>2015</v>
      </c>
      <c r="C345" s="163"/>
      <c r="D345" s="259">
        <v>38741</v>
      </c>
      <c r="E345" s="259">
        <v>81253130</v>
      </c>
      <c r="F345" s="259">
        <v>74263142</v>
      </c>
      <c r="G345" s="259">
        <v>6989988</v>
      </c>
      <c r="H345" s="259">
        <v>-122038</v>
      </c>
      <c r="I345" s="259">
        <v>88061</v>
      </c>
      <c r="J345" s="259">
        <v>156918</v>
      </c>
      <c r="K345" s="259">
        <v>48117631</v>
      </c>
      <c r="L345" s="259">
        <v>14708306</v>
      </c>
      <c r="M345" s="259">
        <v>978661</v>
      </c>
      <c r="N345" s="14"/>
    </row>
    <row r="346" spans="1:14" ht="15" customHeight="1">
      <c r="B346" s="163">
        <v>2014</v>
      </c>
      <c r="C346" s="163"/>
      <c r="D346" s="146">
        <v>38207</v>
      </c>
      <c r="E346" s="146">
        <v>79766579</v>
      </c>
      <c r="F346" s="146">
        <v>73241876</v>
      </c>
      <c r="G346" s="146">
        <v>6524703</v>
      </c>
      <c r="H346" s="146">
        <v>-20705</v>
      </c>
      <c r="I346" s="146">
        <v>84906</v>
      </c>
      <c r="J346" s="146">
        <v>163970</v>
      </c>
      <c r="K346" s="146">
        <v>49156025</v>
      </c>
      <c r="L346" s="146">
        <v>14087775</v>
      </c>
      <c r="M346" s="146">
        <v>1191367</v>
      </c>
      <c r="N346" s="14"/>
    </row>
    <row r="347" spans="1:14" ht="15" customHeight="1">
      <c r="A347" s="27"/>
      <c r="B347" s="163">
        <v>2013</v>
      </c>
      <c r="C347" s="163"/>
      <c r="D347" s="146">
        <v>37583</v>
      </c>
      <c r="E347" s="146">
        <v>78596080</v>
      </c>
      <c r="F347" s="146">
        <v>72346132</v>
      </c>
      <c r="G347" s="146">
        <v>6249949</v>
      </c>
      <c r="H347" s="146">
        <v>-89290</v>
      </c>
      <c r="I347" s="146">
        <v>89256</v>
      </c>
      <c r="J347" s="146">
        <v>129606</v>
      </c>
      <c r="K347" s="146">
        <v>49086108</v>
      </c>
      <c r="L347" s="146">
        <v>13575448</v>
      </c>
      <c r="M347" s="146">
        <v>1256145</v>
      </c>
    </row>
    <row r="348" spans="1:14" s="15" customFormat="1" ht="15" customHeight="1" collapsed="1">
      <c r="A348" s="21"/>
      <c r="B348" s="144">
        <v>2012</v>
      </c>
      <c r="C348" s="144"/>
      <c r="D348" s="146">
        <v>37749</v>
      </c>
      <c r="E348" s="146">
        <v>77932294</v>
      </c>
      <c r="F348" s="146">
        <v>71899774</v>
      </c>
      <c r="G348" s="146">
        <v>6032520</v>
      </c>
      <c r="H348" s="146">
        <v>-246017</v>
      </c>
      <c r="I348" s="146">
        <v>83207</v>
      </c>
      <c r="J348" s="146">
        <v>121453</v>
      </c>
      <c r="K348" s="146">
        <v>48976782</v>
      </c>
      <c r="L348" s="146">
        <v>13371889</v>
      </c>
      <c r="M348" s="146">
        <v>1294612</v>
      </c>
      <c r="N348" s="7"/>
    </row>
    <row r="349" spans="1:14" s="15" customFormat="1" ht="15" customHeight="1">
      <c r="A349" s="21"/>
      <c r="B349" s="144">
        <v>2011</v>
      </c>
      <c r="C349" s="144"/>
      <c r="D349" s="146">
        <v>38717</v>
      </c>
      <c r="E349" s="146">
        <v>79150013</v>
      </c>
      <c r="F349" s="146">
        <v>72635700</v>
      </c>
      <c r="G349" s="146">
        <v>6514313</v>
      </c>
      <c r="H349" s="146">
        <v>483179</v>
      </c>
      <c r="I349" s="146">
        <v>84592</v>
      </c>
      <c r="J349" s="146">
        <v>115745</v>
      </c>
      <c r="K349" s="146">
        <v>49553884</v>
      </c>
      <c r="L349" s="146">
        <v>13719446</v>
      </c>
      <c r="M349" s="146">
        <v>1235054</v>
      </c>
      <c r="N349" s="7"/>
    </row>
    <row r="350" spans="1:14" s="15" customFormat="1" ht="15" customHeight="1">
      <c r="A350" s="21"/>
      <c r="B350" s="144">
        <v>2010</v>
      </c>
      <c r="C350" s="144"/>
      <c r="D350" s="146">
        <v>39188</v>
      </c>
      <c r="E350" s="146">
        <v>74188415</v>
      </c>
      <c r="F350" s="146">
        <v>67553130</v>
      </c>
      <c r="G350" s="146">
        <v>6635285</v>
      </c>
      <c r="H350" s="146">
        <v>481059</v>
      </c>
      <c r="I350" s="146">
        <v>94107</v>
      </c>
      <c r="J350" s="146">
        <v>133709</v>
      </c>
      <c r="K350" s="146">
        <v>43985706</v>
      </c>
      <c r="L350" s="146">
        <v>13595762</v>
      </c>
      <c r="M350" s="146">
        <v>1193506</v>
      </c>
      <c r="N350" s="7"/>
    </row>
    <row r="351" spans="1:14" ht="15" customHeight="1">
      <c r="B351" s="144">
        <v>2009</v>
      </c>
      <c r="C351" s="144"/>
      <c r="D351" s="146">
        <v>40590</v>
      </c>
      <c r="E351" s="146">
        <v>68222867</v>
      </c>
      <c r="F351" s="146">
        <v>61459125</v>
      </c>
      <c r="G351" s="146">
        <v>6763742</v>
      </c>
      <c r="H351" s="146">
        <v>-368779</v>
      </c>
      <c r="I351" s="146">
        <v>126647</v>
      </c>
      <c r="J351" s="146">
        <v>144043</v>
      </c>
      <c r="K351" s="146">
        <v>38972037</v>
      </c>
      <c r="L351" s="146">
        <v>13311571</v>
      </c>
      <c r="M351" s="146" t="s">
        <v>69</v>
      </c>
    </row>
    <row r="352" spans="1:14" ht="15" customHeight="1">
      <c r="B352" s="144">
        <v>2008</v>
      </c>
      <c r="C352" s="144"/>
      <c r="D352" s="146">
        <v>41732</v>
      </c>
      <c r="E352" s="146">
        <v>79025213</v>
      </c>
      <c r="F352" s="146">
        <v>71637556</v>
      </c>
      <c r="G352" s="146">
        <v>7387657</v>
      </c>
      <c r="H352" s="146">
        <v>829615</v>
      </c>
      <c r="I352" s="146">
        <v>145391</v>
      </c>
      <c r="J352" s="146">
        <v>136911</v>
      </c>
      <c r="K352" s="146">
        <v>48123439</v>
      </c>
      <c r="L352" s="146">
        <v>14156626</v>
      </c>
      <c r="M352" s="146" t="s">
        <v>69</v>
      </c>
    </row>
    <row r="353" spans="1:14" ht="15" customHeight="1">
      <c r="B353" s="138" t="s">
        <v>11</v>
      </c>
      <c r="C353" s="138"/>
      <c r="D353" s="150"/>
      <c r="E353" s="150"/>
      <c r="F353" s="150"/>
      <c r="G353" s="150"/>
      <c r="H353" s="150"/>
      <c r="I353" s="150"/>
      <c r="J353" s="150"/>
      <c r="K353" s="150"/>
      <c r="L353" s="150"/>
      <c r="M353" s="150"/>
      <c r="N353" s="13"/>
    </row>
    <row r="354" spans="1:14" ht="15" customHeight="1">
      <c r="B354" s="141" t="s">
        <v>209</v>
      </c>
      <c r="C354" s="141"/>
      <c r="D354" s="152"/>
      <c r="E354" s="152"/>
      <c r="F354" s="152"/>
      <c r="G354" s="152"/>
      <c r="H354" s="152"/>
      <c r="I354" s="152"/>
      <c r="J354" s="152"/>
      <c r="K354" s="152"/>
      <c r="L354" s="152"/>
      <c r="M354" s="152"/>
      <c r="N354" s="14"/>
    </row>
    <row r="355" spans="1:14" ht="15" customHeight="1">
      <c r="B355" s="163">
        <v>2016</v>
      </c>
      <c r="C355" s="251"/>
      <c r="D355" s="259">
        <v>66632</v>
      </c>
      <c r="E355" s="259">
        <v>42143267</v>
      </c>
      <c r="F355" s="259">
        <v>36570977</v>
      </c>
      <c r="G355" s="259">
        <v>5572289</v>
      </c>
      <c r="H355" s="259">
        <v>100215</v>
      </c>
      <c r="I355" s="259">
        <v>49037</v>
      </c>
      <c r="J355" s="259">
        <v>127637</v>
      </c>
      <c r="K355" s="259">
        <v>21982292</v>
      </c>
      <c r="L355" s="259">
        <v>8658823</v>
      </c>
      <c r="M355" s="259">
        <v>448201</v>
      </c>
      <c r="N355" s="14"/>
    </row>
    <row r="356" spans="1:14" ht="15" customHeight="1">
      <c r="B356" s="163">
        <v>2015</v>
      </c>
      <c r="C356" s="163"/>
      <c r="D356" s="259">
        <v>66416</v>
      </c>
      <c r="E356" s="259">
        <v>41253285</v>
      </c>
      <c r="F356" s="259">
        <v>36033873</v>
      </c>
      <c r="G356" s="259">
        <v>5219412</v>
      </c>
      <c r="H356" s="259">
        <v>162254</v>
      </c>
      <c r="I356" s="259">
        <v>48221</v>
      </c>
      <c r="J356" s="259">
        <v>126232</v>
      </c>
      <c r="K356" s="259">
        <v>22204516</v>
      </c>
      <c r="L356" s="259">
        <v>8324548</v>
      </c>
      <c r="M356" s="259">
        <v>503286</v>
      </c>
      <c r="N356" s="14"/>
    </row>
    <row r="357" spans="1:14" s="14" customFormat="1" ht="15" customHeight="1" collapsed="1">
      <c r="A357" s="21"/>
      <c r="B357" s="163">
        <v>2014</v>
      </c>
      <c r="C357" s="163"/>
      <c r="D357" s="146">
        <v>65900</v>
      </c>
      <c r="E357" s="146">
        <v>40185038</v>
      </c>
      <c r="F357" s="146">
        <v>35221223</v>
      </c>
      <c r="G357" s="146">
        <v>4963815</v>
      </c>
      <c r="H357" s="146">
        <v>11596</v>
      </c>
      <c r="I357" s="146">
        <v>52869</v>
      </c>
      <c r="J357" s="146">
        <v>127384</v>
      </c>
      <c r="K357" s="146">
        <v>21900814</v>
      </c>
      <c r="L357" s="146">
        <v>8012080</v>
      </c>
      <c r="M357" s="146">
        <v>610172</v>
      </c>
    </row>
    <row r="358" spans="1:14" s="14" customFormat="1" ht="15" customHeight="1">
      <c r="A358" s="27"/>
      <c r="B358" s="163">
        <v>2013</v>
      </c>
      <c r="C358" s="163"/>
      <c r="D358" s="146">
        <v>66128</v>
      </c>
      <c r="E358" s="146">
        <v>38451897</v>
      </c>
      <c r="F358" s="146">
        <v>33809068</v>
      </c>
      <c r="G358" s="146">
        <v>4642829</v>
      </c>
      <c r="H358" s="146">
        <v>15636</v>
      </c>
      <c r="I358" s="146">
        <v>48033</v>
      </c>
      <c r="J358" s="146">
        <v>91397</v>
      </c>
      <c r="K358" s="146">
        <v>21133806</v>
      </c>
      <c r="L358" s="146">
        <v>7553637</v>
      </c>
      <c r="M358" s="146">
        <v>596762</v>
      </c>
      <c r="N358" s="7"/>
    </row>
    <row r="359" spans="1:14" s="14" customFormat="1" ht="15" customHeight="1">
      <c r="A359" s="21"/>
      <c r="B359" s="144">
        <v>2012</v>
      </c>
      <c r="C359" s="144"/>
      <c r="D359" s="146">
        <v>67191</v>
      </c>
      <c r="E359" s="146">
        <v>38093156</v>
      </c>
      <c r="F359" s="146">
        <v>33616157</v>
      </c>
      <c r="G359" s="146">
        <v>4476999</v>
      </c>
      <c r="H359" s="146">
        <v>21847</v>
      </c>
      <c r="I359" s="146">
        <v>42517</v>
      </c>
      <c r="J359" s="146">
        <v>84080</v>
      </c>
      <c r="K359" s="146">
        <v>21110939</v>
      </c>
      <c r="L359" s="146">
        <v>7511069</v>
      </c>
      <c r="M359" s="146">
        <v>667709</v>
      </c>
      <c r="N359" s="7"/>
    </row>
    <row r="360" spans="1:14" ht="15" customHeight="1">
      <c r="B360" s="144">
        <v>2011</v>
      </c>
      <c r="C360" s="144"/>
      <c r="D360" s="146">
        <v>70322</v>
      </c>
      <c r="E360" s="146">
        <v>39683483</v>
      </c>
      <c r="F360" s="146">
        <v>34691483</v>
      </c>
      <c r="G360" s="146">
        <v>4992000</v>
      </c>
      <c r="H360" s="146">
        <v>172847</v>
      </c>
      <c r="I360" s="146">
        <v>45865</v>
      </c>
      <c r="J360" s="146">
        <v>76443</v>
      </c>
      <c r="K360" s="146">
        <v>22051684</v>
      </c>
      <c r="L360" s="146">
        <v>7793127</v>
      </c>
      <c r="M360" s="146">
        <v>653009</v>
      </c>
    </row>
    <row r="361" spans="1:14" ht="15" customHeight="1">
      <c r="B361" s="144">
        <v>2010</v>
      </c>
      <c r="C361" s="144"/>
      <c r="D361" s="146">
        <v>71982</v>
      </c>
      <c r="E361" s="146">
        <v>39422292</v>
      </c>
      <c r="F361" s="146">
        <v>34186288</v>
      </c>
      <c r="G361" s="146">
        <v>5236004</v>
      </c>
      <c r="H361" s="146">
        <v>132779</v>
      </c>
      <c r="I361" s="146">
        <v>53893</v>
      </c>
      <c r="J361" s="146">
        <v>83826</v>
      </c>
      <c r="K361" s="146">
        <v>21034451</v>
      </c>
      <c r="L361" s="146">
        <v>7874128</v>
      </c>
      <c r="M361" s="146">
        <v>593715</v>
      </c>
    </row>
    <row r="362" spans="1:14" ht="15" customHeight="1">
      <c r="B362" s="144">
        <v>2009</v>
      </c>
      <c r="C362" s="144"/>
      <c r="D362" s="146">
        <v>76987</v>
      </c>
      <c r="E362" s="146">
        <v>38123212</v>
      </c>
      <c r="F362" s="146">
        <v>32797445</v>
      </c>
      <c r="G362" s="146">
        <v>5325768</v>
      </c>
      <c r="H362" s="146">
        <v>-3819</v>
      </c>
      <c r="I362" s="146">
        <v>72678</v>
      </c>
      <c r="J362" s="146">
        <v>79110</v>
      </c>
      <c r="K362" s="146">
        <v>19734714</v>
      </c>
      <c r="L362" s="146">
        <v>7797916</v>
      </c>
      <c r="M362" s="146" t="s">
        <v>69</v>
      </c>
    </row>
    <row r="363" spans="1:14" ht="15" customHeight="1">
      <c r="B363" s="144">
        <v>2008</v>
      </c>
      <c r="C363" s="144"/>
      <c r="D363" s="146">
        <v>81071</v>
      </c>
      <c r="E363" s="146">
        <v>42028995</v>
      </c>
      <c r="F363" s="146">
        <v>36465848</v>
      </c>
      <c r="G363" s="146">
        <v>5563147</v>
      </c>
      <c r="H363" s="146">
        <v>193937</v>
      </c>
      <c r="I363" s="146">
        <v>69027</v>
      </c>
      <c r="J363" s="146">
        <v>75032</v>
      </c>
      <c r="K363" s="146">
        <v>22563219</v>
      </c>
      <c r="L363" s="146">
        <v>8349369</v>
      </c>
      <c r="M363" s="146" t="s">
        <v>69</v>
      </c>
    </row>
    <row r="364" spans="1:14" ht="15" customHeight="1">
      <c r="B364" s="145" t="s">
        <v>210</v>
      </c>
      <c r="C364" s="145"/>
      <c r="D364" s="154"/>
      <c r="E364" s="154"/>
      <c r="F364" s="154"/>
      <c r="G364" s="154"/>
      <c r="H364" s="154"/>
      <c r="I364" s="154"/>
      <c r="J364" s="154"/>
      <c r="K364" s="154"/>
      <c r="L364" s="154"/>
      <c r="M364" s="154"/>
      <c r="N364" s="15"/>
    </row>
    <row r="365" spans="1:14" ht="15" customHeight="1">
      <c r="B365" s="163">
        <v>2016</v>
      </c>
      <c r="C365" s="251"/>
      <c r="D365" s="259">
        <v>54513</v>
      </c>
      <c r="E365" s="259">
        <v>4967093</v>
      </c>
      <c r="F365" s="259">
        <v>3767803</v>
      </c>
      <c r="G365" s="259">
        <v>1199290</v>
      </c>
      <c r="H365" s="259">
        <v>3429</v>
      </c>
      <c r="I365" s="259">
        <v>4760</v>
      </c>
      <c r="J365" s="259">
        <v>21685</v>
      </c>
      <c r="K365" s="259">
        <v>2288914</v>
      </c>
      <c r="L365" s="259">
        <v>1111607</v>
      </c>
      <c r="M365" s="259">
        <v>52705</v>
      </c>
      <c r="N365" s="15"/>
    </row>
    <row r="366" spans="1:14" s="13" customFormat="1" ht="15" customHeight="1">
      <c r="A366" s="21"/>
      <c r="B366" s="163">
        <v>2015</v>
      </c>
      <c r="C366" s="163"/>
      <c r="D366" s="259">
        <v>54531</v>
      </c>
      <c r="E366" s="259">
        <v>4953556</v>
      </c>
      <c r="F366" s="259">
        <v>3789215</v>
      </c>
      <c r="G366" s="259">
        <v>1164341</v>
      </c>
      <c r="H366" s="259">
        <v>6170</v>
      </c>
      <c r="I366" s="259">
        <v>4312</v>
      </c>
      <c r="J366" s="259">
        <v>22534</v>
      </c>
      <c r="K366" s="259">
        <v>2332115</v>
      </c>
      <c r="L366" s="259">
        <v>1110855</v>
      </c>
      <c r="M366" s="259">
        <v>62577</v>
      </c>
      <c r="N366" s="15"/>
    </row>
    <row r="367" spans="1:14" s="14" customFormat="1" ht="15" customHeight="1" collapsed="1">
      <c r="A367" s="21"/>
      <c r="B367" s="163">
        <v>2014</v>
      </c>
      <c r="C367" s="163"/>
      <c r="D367" s="146">
        <v>54309</v>
      </c>
      <c r="E367" s="146">
        <v>4914956</v>
      </c>
      <c r="F367" s="146">
        <v>3775821</v>
      </c>
      <c r="G367" s="146">
        <v>1139135</v>
      </c>
      <c r="H367" s="146">
        <v>-20444</v>
      </c>
      <c r="I367" s="146">
        <v>6379</v>
      </c>
      <c r="J367" s="146">
        <v>21715</v>
      </c>
      <c r="K367" s="146">
        <v>2348651</v>
      </c>
      <c r="L367" s="146">
        <v>1123232</v>
      </c>
      <c r="M367" s="146">
        <v>65138</v>
      </c>
      <c r="N367" s="15"/>
    </row>
    <row r="368" spans="1:14" s="14" customFormat="1" ht="15" customHeight="1">
      <c r="A368" s="27"/>
      <c r="B368" s="163">
        <v>2013</v>
      </c>
      <c r="C368" s="163"/>
      <c r="D368" s="146">
        <v>54761</v>
      </c>
      <c r="E368" s="146">
        <v>4795043</v>
      </c>
      <c r="F368" s="146">
        <v>3748755</v>
      </c>
      <c r="G368" s="146">
        <v>1046288</v>
      </c>
      <c r="H368" s="146">
        <v>-3833</v>
      </c>
      <c r="I368" s="146">
        <v>6001</v>
      </c>
      <c r="J368" s="146">
        <v>14119</v>
      </c>
      <c r="K368" s="146">
        <v>2338688</v>
      </c>
      <c r="L368" s="146">
        <v>1069762</v>
      </c>
      <c r="M368" s="146">
        <v>69857</v>
      </c>
      <c r="N368" s="7"/>
    </row>
    <row r="369" spans="1:14" s="14" customFormat="1" ht="15" customHeight="1">
      <c r="A369" s="21"/>
      <c r="B369" s="144">
        <v>2012</v>
      </c>
      <c r="C369" s="144"/>
      <c r="D369" s="146">
        <v>55466</v>
      </c>
      <c r="E369" s="146">
        <v>4673304</v>
      </c>
      <c r="F369" s="146">
        <v>3653468</v>
      </c>
      <c r="G369" s="146">
        <v>1019836</v>
      </c>
      <c r="H369" s="146">
        <v>-10015</v>
      </c>
      <c r="I369" s="146">
        <v>7122</v>
      </c>
      <c r="J369" s="146">
        <v>11690</v>
      </c>
      <c r="K369" s="146">
        <v>2247898</v>
      </c>
      <c r="L369" s="146">
        <v>1071862</v>
      </c>
      <c r="M369" s="146">
        <v>86592</v>
      </c>
      <c r="N369" s="7"/>
    </row>
    <row r="370" spans="1:14" ht="15" customHeight="1">
      <c r="B370" s="144">
        <v>2011</v>
      </c>
      <c r="C370" s="144"/>
      <c r="D370" s="146">
        <v>57767</v>
      </c>
      <c r="E370" s="146">
        <v>4910816</v>
      </c>
      <c r="F370" s="146">
        <v>3826698</v>
      </c>
      <c r="G370" s="146">
        <v>1084118</v>
      </c>
      <c r="H370" s="146">
        <v>7690</v>
      </c>
      <c r="I370" s="146">
        <v>7589</v>
      </c>
      <c r="J370" s="146">
        <v>12615</v>
      </c>
      <c r="K370" s="146">
        <v>2364454</v>
      </c>
      <c r="L370" s="146">
        <v>1096517</v>
      </c>
      <c r="M370" s="146">
        <v>87194</v>
      </c>
    </row>
    <row r="371" spans="1:14" ht="15" customHeight="1">
      <c r="B371" s="144">
        <v>2010</v>
      </c>
      <c r="C371" s="144"/>
      <c r="D371" s="146">
        <v>58971</v>
      </c>
      <c r="E371" s="146">
        <v>5339523</v>
      </c>
      <c r="F371" s="146">
        <v>4220157</v>
      </c>
      <c r="G371" s="146">
        <v>1119366</v>
      </c>
      <c r="H371" s="146">
        <v>-4883</v>
      </c>
      <c r="I371" s="146">
        <v>8485</v>
      </c>
      <c r="J371" s="146">
        <v>13985</v>
      </c>
      <c r="K371" s="146">
        <v>2607354</v>
      </c>
      <c r="L371" s="146">
        <v>1119336</v>
      </c>
      <c r="M371" s="146">
        <v>79501</v>
      </c>
    </row>
    <row r="372" spans="1:14" ht="15" customHeight="1">
      <c r="B372" s="144">
        <v>2009</v>
      </c>
      <c r="C372" s="144"/>
      <c r="D372" s="146">
        <v>63511</v>
      </c>
      <c r="E372" s="146">
        <v>5305319</v>
      </c>
      <c r="F372" s="146">
        <v>4209335</v>
      </c>
      <c r="G372" s="146">
        <v>1095983</v>
      </c>
      <c r="H372" s="146">
        <v>7870</v>
      </c>
      <c r="I372" s="146">
        <v>12156</v>
      </c>
      <c r="J372" s="146">
        <v>12257</v>
      </c>
      <c r="K372" s="146">
        <v>2557794</v>
      </c>
      <c r="L372" s="146">
        <v>1101603</v>
      </c>
      <c r="M372" s="146" t="s">
        <v>69</v>
      </c>
    </row>
    <row r="373" spans="1:14" ht="15" customHeight="1">
      <c r="B373" s="144">
        <v>2008</v>
      </c>
      <c r="C373" s="144"/>
      <c r="D373" s="146">
        <v>66739</v>
      </c>
      <c r="E373" s="146">
        <v>5731854</v>
      </c>
      <c r="F373" s="146">
        <v>4607823</v>
      </c>
      <c r="G373" s="146">
        <v>1124032</v>
      </c>
      <c r="H373" s="146">
        <v>5008</v>
      </c>
      <c r="I373" s="146">
        <v>12761</v>
      </c>
      <c r="J373" s="146">
        <v>11129</v>
      </c>
      <c r="K373" s="146">
        <v>2845871</v>
      </c>
      <c r="L373" s="146">
        <v>1171136</v>
      </c>
      <c r="M373" s="146" t="s">
        <v>69</v>
      </c>
    </row>
    <row r="374" spans="1:14" ht="15" customHeight="1">
      <c r="B374" s="145" t="s">
        <v>211</v>
      </c>
      <c r="C374" s="145"/>
      <c r="D374" s="154"/>
      <c r="E374" s="154"/>
      <c r="F374" s="154"/>
      <c r="G374" s="154"/>
      <c r="H374" s="154"/>
      <c r="I374" s="154"/>
      <c r="J374" s="154"/>
      <c r="K374" s="154"/>
      <c r="L374" s="154"/>
      <c r="M374" s="154"/>
      <c r="N374" s="15"/>
    </row>
    <row r="375" spans="1:14" ht="15" customHeight="1">
      <c r="B375" s="163">
        <v>2016</v>
      </c>
      <c r="C375" s="251"/>
      <c r="D375" s="259">
        <v>9887</v>
      </c>
      <c r="E375" s="259">
        <v>13623601</v>
      </c>
      <c r="F375" s="259">
        <v>11334576</v>
      </c>
      <c r="G375" s="259">
        <v>2289025</v>
      </c>
      <c r="H375" s="259">
        <v>32059</v>
      </c>
      <c r="I375" s="259">
        <v>20202</v>
      </c>
      <c r="J375" s="259">
        <v>52966</v>
      </c>
      <c r="K375" s="259">
        <v>6737391</v>
      </c>
      <c r="L375" s="259">
        <v>2786068</v>
      </c>
      <c r="M375" s="259">
        <v>131789</v>
      </c>
      <c r="N375" s="15"/>
    </row>
    <row r="376" spans="1:14" s="14" customFormat="1" ht="15" customHeight="1" collapsed="1">
      <c r="A376" s="21"/>
      <c r="B376" s="163">
        <v>2015</v>
      </c>
      <c r="C376" s="163"/>
      <c r="D376" s="259">
        <v>9704</v>
      </c>
      <c r="E376" s="259">
        <v>13239580</v>
      </c>
      <c r="F376" s="259">
        <v>11107532</v>
      </c>
      <c r="G376" s="259">
        <v>2132048</v>
      </c>
      <c r="H376" s="259">
        <v>60154</v>
      </c>
      <c r="I376" s="259">
        <v>17512</v>
      </c>
      <c r="J376" s="259">
        <v>56109</v>
      </c>
      <c r="K376" s="259">
        <v>6734020</v>
      </c>
      <c r="L376" s="259">
        <v>2679802</v>
      </c>
      <c r="M376" s="259">
        <v>155326</v>
      </c>
      <c r="N376" s="15"/>
    </row>
    <row r="377" spans="1:14" s="14" customFormat="1" ht="15" customHeight="1">
      <c r="A377" s="21"/>
      <c r="B377" s="163">
        <v>2014</v>
      </c>
      <c r="C377" s="163"/>
      <c r="D377" s="146">
        <v>9470</v>
      </c>
      <c r="E377" s="146">
        <v>12940157</v>
      </c>
      <c r="F377" s="146">
        <v>10982073</v>
      </c>
      <c r="G377" s="146">
        <v>1958084</v>
      </c>
      <c r="H377" s="146">
        <v>16840</v>
      </c>
      <c r="I377" s="146">
        <v>20070</v>
      </c>
      <c r="J377" s="146">
        <v>57406</v>
      </c>
      <c r="K377" s="146">
        <v>6717180</v>
      </c>
      <c r="L377" s="146">
        <v>2573758</v>
      </c>
      <c r="M377" s="146">
        <v>176972</v>
      </c>
      <c r="N377" s="15"/>
    </row>
    <row r="378" spans="1:14" s="14" customFormat="1" ht="15" customHeight="1">
      <c r="A378" s="27"/>
      <c r="B378" s="163">
        <v>2013</v>
      </c>
      <c r="C378" s="163"/>
      <c r="D378" s="146">
        <v>9331</v>
      </c>
      <c r="E378" s="146">
        <v>12701033</v>
      </c>
      <c r="F378" s="146">
        <v>10845438</v>
      </c>
      <c r="G378" s="146">
        <v>1855594</v>
      </c>
      <c r="H378" s="146">
        <v>-3979</v>
      </c>
      <c r="I378" s="146">
        <v>18219</v>
      </c>
      <c r="J378" s="146">
        <v>37374</v>
      </c>
      <c r="K378" s="146">
        <v>6700285</v>
      </c>
      <c r="L378" s="146">
        <v>2457425</v>
      </c>
      <c r="M378" s="146">
        <v>186547</v>
      </c>
      <c r="N378" s="7"/>
    </row>
    <row r="379" spans="1:14" ht="15" customHeight="1">
      <c r="B379" s="144">
        <v>2012</v>
      </c>
      <c r="C379" s="144"/>
      <c r="D379" s="146">
        <v>9655</v>
      </c>
      <c r="E379" s="146">
        <v>12648051</v>
      </c>
      <c r="F379" s="146">
        <v>10938224</v>
      </c>
      <c r="G379" s="146">
        <v>1709826</v>
      </c>
      <c r="H379" s="146">
        <v>1829</v>
      </c>
      <c r="I379" s="146">
        <v>16223</v>
      </c>
      <c r="J379" s="146">
        <v>35472</v>
      </c>
      <c r="K379" s="146">
        <v>6831588</v>
      </c>
      <c r="L379" s="146">
        <v>2399618</v>
      </c>
      <c r="M379" s="146">
        <v>212312</v>
      </c>
    </row>
    <row r="380" spans="1:14" ht="15" customHeight="1">
      <c r="B380" s="144">
        <v>2011</v>
      </c>
      <c r="C380" s="144"/>
      <c r="D380" s="146">
        <v>10389</v>
      </c>
      <c r="E380" s="146">
        <v>13457719</v>
      </c>
      <c r="F380" s="146">
        <v>11460753</v>
      </c>
      <c r="G380" s="146">
        <v>1996966</v>
      </c>
      <c r="H380" s="146">
        <v>58880</v>
      </c>
      <c r="I380" s="146">
        <v>15916</v>
      </c>
      <c r="J380" s="146">
        <v>29533</v>
      </c>
      <c r="K380" s="146">
        <v>7239804</v>
      </c>
      <c r="L380" s="146">
        <v>2577732</v>
      </c>
      <c r="M380" s="146">
        <v>215445</v>
      </c>
    </row>
    <row r="381" spans="1:14" ht="15" customHeight="1">
      <c r="B381" s="144">
        <v>2010</v>
      </c>
      <c r="C381" s="144"/>
      <c r="D381" s="146">
        <v>10838</v>
      </c>
      <c r="E381" s="146">
        <v>13403984</v>
      </c>
      <c r="F381" s="146">
        <v>11367699</v>
      </c>
      <c r="G381" s="146">
        <v>2036285</v>
      </c>
      <c r="H381" s="146">
        <v>32239</v>
      </c>
      <c r="I381" s="146">
        <v>20810</v>
      </c>
      <c r="J381" s="146">
        <v>31397</v>
      </c>
      <c r="K381" s="146">
        <v>6880269</v>
      </c>
      <c r="L381" s="146">
        <v>2565155</v>
      </c>
      <c r="M381" s="146">
        <v>205047</v>
      </c>
    </row>
    <row r="382" spans="1:14" ht="15" customHeight="1">
      <c r="B382" s="144">
        <v>2009</v>
      </c>
      <c r="C382" s="144"/>
      <c r="D382" s="146">
        <v>11250</v>
      </c>
      <c r="E382" s="146">
        <v>13038579</v>
      </c>
      <c r="F382" s="146">
        <v>11039936</v>
      </c>
      <c r="G382" s="146">
        <v>1998643</v>
      </c>
      <c r="H382" s="146">
        <v>-6502</v>
      </c>
      <c r="I382" s="146">
        <v>27361</v>
      </c>
      <c r="J382" s="146">
        <v>25421</v>
      </c>
      <c r="K382" s="146">
        <v>6489226</v>
      </c>
      <c r="L382" s="146">
        <v>2531076</v>
      </c>
      <c r="M382" s="146" t="s">
        <v>69</v>
      </c>
    </row>
    <row r="383" spans="1:14" ht="15" customHeight="1">
      <c r="B383" s="144">
        <v>2008</v>
      </c>
      <c r="C383" s="144"/>
      <c r="D383" s="146">
        <v>11941</v>
      </c>
      <c r="E383" s="146">
        <v>14385432</v>
      </c>
      <c r="F383" s="146">
        <v>12153724</v>
      </c>
      <c r="G383" s="146">
        <v>2231708</v>
      </c>
      <c r="H383" s="146">
        <v>62304</v>
      </c>
      <c r="I383" s="146">
        <v>23301</v>
      </c>
      <c r="J383" s="146">
        <v>23386</v>
      </c>
      <c r="K383" s="146">
        <v>7421697</v>
      </c>
      <c r="L383" s="146">
        <v>2799363</v>
      </c>
      <c r="M383" s="146" t="s">
        <v>69</v>
      </c>
    </row>
    <row r="384" spans="1:14" ht="15" customHeight="1">
      <c r="B384" s="145" t="s">
        <v>212</v>
      </c>
      <c r="C384" s="145"/>
      <c r="D384" s="154"/>
      <c r="E384" s="154"/>
      <c r="F384" s="154"/>
      <c r="G384" s="154"/>
      <c r="H384" s="154"/>
      <c r="I384" s="154"/>
      <c r="J384" s="154"/>
      <c r="K384" s="154"/>
      <c r="L384" s="154"/>
      <c r="M384" s="154"/>
      <c r="N384" s="15"/>
    </row>
    <row r="385" spans="1:14" s="14" customFormat="1" ht="15" customHeight="1" collapsed="1">
      <c r="A385" s="21"/>
      <c r="B385" s="163">
        <v>2016</v>
      </c>
      <c r="C385" s="251"/>
      <c r="D385" s="259">
        <v>2232</v>
      </c>
      <c r="E385" s="259">
        <v>23552573</v>
      </c>
      <c r="F385" s="259">
        <v>21468599</v>
      </c>
      <c r="G385" s="259">
        <v>2083974</v>
      </c>
      <c r="H385" s="259">
        <v>64728</v>
      </c>
      <c r="I385" s="259">
        <v>24075</v>
      </c>
      <c r="J385" s="259">
        <v>52986</v>
      </c>
      <c r="K385" s="259">
        <v>12955988</v>
      </c>
      <c r="L385" s="259">
        <v>4761148</v>
      </c>
      <c r="M385" s="259">
        <v>263706</v>
      </c>
      <c r="N385" s="15"/>
    </row>
    <row r="386" spans="1:14" s="14" customFormat="1" ht="15" customHeight="1">
      <c r="A386" s="21"/>
      <c r="B386" s="163">
        <v>2015</v>
      </c>
      <c r="C386" s="163"/>
      <c r="D386" s="259">
        <v>2181</v>
      </c>
      <c r="E386" s="259">
        <v>23060148</v>
      </c>
      <c r="F386" s="259">
        <v>21137126</v>
      </c>
      <c r="G386" s="259">
        <v>1923023</v>
      </c>
      <c r="H386" s="259">
        <v>95930</v>
      </c>
      <c r="I386" s="259">
        <v>26397</v>
      </c>
      <c r="J386" s="259">
        <v>47589</v>
      </c>
      <c r="K386" s="259">
        <v>13138381</v>
      </c>
      <c r="L386" s="259">
        <v>4533891</v>
      </c>
      <c r="M386" s="259">
        <v>285383</v>
      </c>
      <c r="N386" s="15"/>
    </row>
    <row r="387" spans="1:14" s="14" customFormat="1" ht="15" customHeight="1">
      <c r="A387" s="21"/>
      <c r="B387" s="163">
        <v>2014</v>
      </c>
      <c r="C387" s="163"/>
      <c r="D387" s="146">
        <v>2121</v>
      </c>
      <c r="E387" s="146">
        <v>22329925</v>
      </c>
      <c r="F387" s="146">
        <v>20463330</v>
      </c>
      <c r="G387" s="146">
        <v>1866596</v>
      </c>
      <c r="H387" s="146">
        <v>15199</v>
      </c>
      <c r="I387" s="146">
        <v>26420</v>
      </c>
      <c r="J387" s="146">
        <v>48263</v>
      </c>
      <c r="K387" s="146">
        <v>12834983</v>
      </c>
      <c r="L387" s="146">
        <v>4315090</v>
      </c>
      <c r="M387" s="146">
        <v>368061</v>
      </c>
      <c r="N387" s="15"/>
    </row>
    <row r="388" spans="1:14" ht="15" customHeight="1">
      <c r="A388" s="27"/>
      <c r="B388" s="163">
        <v>2013</v>
      </c>
      <c r="C388" s="163"/>
      <c r="D388" s="146">
        <v>2036</v>
      </c>
      <c r="E388" s="146">
        <v>20955821</v>
      </c>
      <c r="F388" s="146">
        <v>19214875</v>
      </c>
      <c r="G388" s="146">
        <v>1740947</v>
      </c>
      <c r="H388" s="146">
        <v>23448</v>
      </c>
      <c r="I388" s="146">
        <v>23813</v>
      </c>
      <c r="J388" s="146">
        <v>39904</v>
      </c>
      <c r="K388" s="146">
        <v>12094833</v>
      </c>
      <c r="L388" s="146">
        <v>4026450</v>
      </c>
      <c r="M388" s="146">
        <v>340358</v>
      </c>
    </row>
    <row r="389" spans="1:14" ht="15" customHeight="1">
      <c r="B389" s="144">
        <v>2012</v>
      </c>
      <c r="C389" s="144"/>
      <c r="D389" s="146">
        <v>2070</v>
      </c>
      <c r="E389" s="146">
        <v>20771802</v>
      </c>
      <c r="F389" s="146">
        <v>19024465</v>
      </c>
      <c r="G389" s="146">
        <v>1747337</v>
      </c>
      <c r="H389" s="146">
        <v>30033</v>
      </c>
      <c r="I389" s="146">
        <v>19172</v>
      </c>
      <c r="J389" s="146">
        <v>36918</v>
      </c>
      <c r="K389" s="146">
        <v>12031453</v>
      </c>
      <c r="L389" s="146">
        <v>4039590</v>
      </c>
      <c r="M389" s="146">
        <v>368805</v>
      </c>
    </row>
    <row r="390" spans="1:14" ht="15" customHeight="1">
      <c r="B390" s="144">
        <v>2011</v>
      </c>
      <c r="C390" s="144"/>
      <c r="D390" s="146">
        <v>2166</v>
      </c>
      <c r="E390" s="146">
        <v>21314947</v>
      </c>
      <c r="F390" s="146">
        <v>19404031</v>
      </c>
      <c r="G390" s="146">
        <v>1910916</v>
      </c>
      <c r="H390" s="146">
        <v>106278</v>
      </c>
      <c r="I390" s="146">
        <v>22360</v>
      </c>
      <c r="J390" s="146">
        <v>34296</v>
      </c>
      <c r="K390" s="146">
        <v>12447426</v>
      </c>
      <c r="L390" s="146">
        <v>4118878</v>
      </c>
      <c r="M390" s="146">
        <v>350370</v>
      </c>
    </row>
    <row r="391" spans="1:14" ht="15" customHeight="1">
      <c r="B391" s="144">
        <v>2010</v>
      </c>
      <c r="C391" s="144"/>
      <c r="D391" s="146">
        <v>2173</v>
      </c>
      <c r="E391" s="146">
        <v>20678785</v>
      </c>
      <c r="F391" s="146">
        <v>18598432</v>
      </c>
      <c r="G391" s="146">
        <v>2080353</v>
      </c>
      <c r="H391" s="146">
        <v>105423</v>
      </c>
      <c r="I391" s="146">
        <v>24598</v>
      </c>
      <c r="J391" s="146">
        <v>38444</v>
      </c>
      <c r="K391" s="146">
        <v>11546829</v>
      </c>
      <c r="L391" s="146">
        <v>4189637</v>
      </c>
      <c r="M391" s="146">
        <v>309167</v>
      </c>
    </row>
    <row r="392" spans="1:14" ht="15" customHeight="1">
      <c r="B392" s="144">
        <v>2009</v>
      </c>
      <c r="C392" s="144"/>
      <c r="D392" s="146">
        <v>2226</v>
      </c>
      <c r="E392" s="146">
        <v>19779315</v>
      </c>
      <c r="F392" s="146">
        <v>17548173</v>
      </c>
      <c r="G392" s="146">
        <v>2231142</v>
      </c>
      <c r="H392" s="146">
        <v>-5187</v>
      </c>
      <c r="I392" s="146">
        <v>33161</v>
      </c>
      <c r="J392" s="146">
        <v>41432</v>
      </c>
      <c r="K392" s="146">
        <v>10687694</v>
      </c>
      <c r="L392" s="146">
        <v>4165237</v>
      </c>
      <c r="M392" s="146" t="s">
        <v>69</v>
      </c>
    </row>
    <row r="393" spans="1:14" ht="15" customHeight="1">
      <c r="B393" s="144">
        <v>2008</v>
      </c>
      <c r="C393" s="144"/>
      <c r="D393" s="146">
        <v>2391</v>
      </c>
      <c r="E393" s="146">
        <v>21911708</v>
      </c>
      <c r="F393" s="146">
        <v>19704300</v>
      </c>
      <c r="G393" s="146">
        <v>2207408</v>
      </c>
      <c r="H393" s="146">
        <v>126626</v>
      </c>
      <c r="I393" s="146">
        <v>32965</v>
      </c>
      <c r="J393" s="146">
        <v>40517</v>
      </c>
      <c r="K393" s="146">
        <v>12295650</v>
      </c>
      <c r="L393" s="146">
        <v>4378870</v>
      </c>
      <c r="M393" s="146" t="s">
        <v>69</v>
      </c>
    </row>
    <row r="394" spans="1:14" s="14" customFormat="1" ht="15" customHeight="1" collapsed="1">
      <c r="A394" s="21"/>
      <c r="B394" s="141" t="s">
        <v>213</v>
      </c>
      <c r="C394" s="141"/>
      <c r="D394" s="152"/>
      <c r="E394" s="152"/>
      <c r="F394" s="152"/>
      <c r="G394" s="152"/>
      <c r="H394" s="152"/>
      <c r="I394" s="152"/>
      <c r="J394" s="152"/>
      <c r="K394" s="152"/>
      <c r="L394" s="152"/>
      <c r="M394" s="152"/>
    </row>
    <row r="395" spans="1:14" s="14" customFormat="1" ht="15" customHeight="1">
      <c r="A395" s="21"/>
      <c r="B395" s="163">
        <v>2016</v>
      </c>
      <c r="C395" s="251"/>
      <c r="D395" s="259">
        <v>321</v>
      </c>
      <c r="E395" s="259">
        <v>39960675</v>
      </c>
      <c r="F395" s="259">
        <v>38310478</v>
      </c>
      <c r="G395" s="259">
        <v>1650197</v>
      </c>
      <c r="H395" s="259">
        <v>158062</v>
      </c>
      <c r="I395" s="259">
        <v>37395</v>
      </c>
      <c r="J395" s="259">
        <v>29735</v>
      </c>
      <c r="K395" s="259">
        <v>25660051</v>
      </c>
      <c r="L395" s="259">
        <v>6474990</v>
      </c>
      <c r="M395" s="259">
        <v>336300</v>
      </c>
    </row>
    <row r="396" spans="1:14" s="14" customFormat="1" ht="15" customHeight="1">
      <c r="A396" s="21"/>
      <c r="B396" s="163">
        <v>2015</v>
      </c>
      <c r="C396" s="163"/>
      <c r="D396" s="259">
        <v>313</v>
      </c>
      <c r="E396" s="259">
        <v>40795145</v>
      </c>
      <c r="F396" s="259">
        <v>39024569</v>
      </c>
      <c r="G396" s="259">
        <v>1770576</v>
      </c>
      <c r="H396" s="259">
        <v>-284704</v>
      </c>
      <c r="I396" s="259">
        <v>40159</v>
      </c>
      <c r="J396" s="259">
        <v>31653</v>
      </c>
      <c r="K396" s="259">
        <v>26305684</v>
      </c>
      <c r="L396" s="259">
        <v>6490861</v>
      </c>
      <c r="M396" s="259">
        <v>479347</v>
      </c>
    </row>
    <row r="397" spans="1:14" ht="15" customHeight="1">
      <c r="B397" s="163">
        <v>2014</v>
      </c>
      <c r="C397" s="163"/>
      <c r="D397" s="146">
        <v>301</v>
      </c>
      <c r="E397" s="146">
        <v>40398603</v>
      </c>
      <c r="F397" s="146">
        <v>38837715</v>
      </c>
      <c r="G397" s="146">
        <v>1560888</v>
      </c>
      <c r="H397" s="146">
        <v>-32587</v>
      </c>
      <c r="I397" s="146">
        <v>32381</v>
      </c>
      <c r="J397" s="146">
        <v>37599</v>
      </c>
      <c r="K397" s="146">
        <v>27668919</v>
      </c>
      <c r="L397" s="146">
        <v>6185687</v>
      </c>
      <c r="M397" s="146">
        <v>585433</v>
      </c>
      <c r="N397" s="14"/>
    </row>
    <row r="398" spans="1:14" ht="15" customHeight="1">
      <c r="A398" s="27"/>
      <c r="B398" s="163">
        <v>2013</v>
      </c>
      <c r="C398" s="163"/>
      <c r="D398" s="146">
        <v>295</v>
      </c>
      <c r="E398" s="146">
        <v>40977073</v>
      </c>
      <c r="F398" s="146">
        <v>39369953</v>
      </c>
      <c r="G398" s="146">
        <v>1607120</v>
      </c>
      <c r="H398" s="146">
        <v>-105232</v>
      </c>
      <c r="I398" s="146">
        <v>41571</v>
      </c>
      <c r="J398" s="146">
        <v>39264</v>
      </c>
      <c r="K398" s="146">
        <v>28375632</v>
      </c>
      <c r="L398" s="146">
        <v>6134712</v>
      </c>
      <c r="M398" s="146">
        <v>663266</v>
      </c>
    </row>
    <row r="399" spans="1:14" ht="15" customHeight="1">
      <c r="B399" s="144">
        <v>2012</v>
      </c>
      <c r="C399" s="144"/>
      <c r="D399" s="146">
        <v>294</v>
      </c>
      <c r="E399" s="146">
        <v>40738164</v>
      </c>
      <c r="F399" s="146">
        <v>39182644</v>
      </c>
      <c r="G399" s="146">
        <v>1555521</v>
      </c>
      <c r="H399" s="146">
        <v>-268127</v>
      </c>
      <c r="I399" s="146">
        <v>41061</v>
      </c>
      <c r="J399" s="146">
        <v>38497</v>
      </c>
      <c r="K399" s="146">
        <v>28324647</v>
      </c>
      <c r="L399" s="146">
        <v>5983373</v>
      </c>
      <c r="M399" s="146">
        <v>633623</v>
      </c>
    </row>
    <row r="400" spans="1:14" ht="15" customHeight="1">
      <c r="B400" s="144">
        <v>2011</v>
      </c>
      <c r="C400" s="144"/>
      <c r="D400" s="146">
        <v>303</v>
      </c>
      <c r="E400" s="146">
        <v>40482619</v>
      </c>
      <c r="F400" s="146">
        <v>38954805</v>
      </c>
      <c r="G400" s="146">
        <v>1527814</v>
      </c>
      <c r="H400" s="146">
        <v>309892</v>
      </c>
      <c r="I400" s="146">
        <v>39164</v>
      </c>
      <c r="J400" s="146">
        <v>40563</v>
      </c>
      <c r="K400" s="146">
        <v>28016125</v>
      </c>
      <c r="L400" s="146">
        <v>6066266</v>
      </c>
      <c r="M400" s="146">
        <v>589441</v>
      </c>
    </row>
    <row r="401" spans="1:14" ht="15" customHeight="1">
      <c r="B401" s="144">
        <v>2010</v>
      </c>
      <c r="C401" s="144"/>
      <c r="D401" s="146">
        <v>291</v>
      </c>
      <c r="E401" s="146">
        <v>35904017</v>
      </c>
      <c r="F401" s="146">
        <v>34495605</v>
      </c>
      <c r="G401" s="146">
        <v>1408412</v>
      </c>
      <c r="H401" s="146">
        <v>347347</v>
      </c>
      <c r="I401" s="146">
        <v>40697</v>
      </c>
      <c r="J401" s="146">
        <v>51315</v>
      </c>
      <c r="K401" s="146">
        <v>23524266</v>
      </c>
      <c r="L401" s="146">
        <v>5874954</v>
      </c>
      <c r="M401" s="146">
        <v>607466</v>
      </c>
    </row>
    <row r="402" spans="1:14" ht="15" customHeight="1">
      <c r="B402" s="144">
        <v>2009</v>
      </c>
      <c r="C402" s="144"/>
      <c r="D402" s="146">
        <v>291</v>
      </c>
      <c r="E402" s="146">
        <v>31334404</v>
      </c>
      <c r="F402" s="146">
        <v>29896429</v>
      </c>
      <c r="G402" s="146">
        <v>1437974</v>
      </c>
      <c r="H402" s="146">
        <v>-365714</v>
      </c>
      <c r="I402" s="146">
        <v>54470</v>
      </c>
      <c r="J402" s="146">
        <v>66850</v>
      </c>
      <c r="K402" s="146">
        <v>19851576</v>
      </c>
      <c r="L402" s="146">
        <v>5682183</v>
      </c>
      <c r="M402" s="146" t="s">
        <v>69</v>
      </c>
    </row>
    <row r="403" spans="1:14" s="14" customFormat="1" ht="15" customHeight="1" collapsed="1">
      <c r="A403" s="21"/>
      <c r="B403" s="144">
        <v>2008</v>
      </c>
      <c r="C403" s="144"/>
      <c r="D403" s="146">
        <v>316</v>
      </c>
      <c r="E403" s="146">
        <v>38433919</v>
      </c>
      <c r="F403" s="146">
        <v>36609409</v>
      </c>
      <c r="G403" s="146">
        <v>1824510</v>
      </c>
      <c r="H403" s="146">
        <v>637080</v>
      </c>
      <c r="I403" s="146">
        <v>77330</v>
      </c>
      <c r="J403" s="146">
        <v>64126</v>
      </c>
      <c r="K403" s="146">
        <v>26299759</v>
      </c>
      <c r="L403" s="146">
        <v>6002100</v>
      </c>
      <c r="M403" s="146" t="s">
        <v>69</v>
      </c>
      <c r="N403" s="7"/>
    </row>
    <row r="404" spans="1:14" s="14" customFormat="1" ht="15" customHeight="1">
      <c r="A404" s="21"/>
      <c r="B404" s="138" t="s">
        <v>40</v>
      </c>
      <c r="C404" s="138"/>
      <c r="D404" s="150"/>
      <c r="E404" s="150"/>
      <c r="F404" s="150"/>
      <c r="G404" s="150"/>
      <c r="H404" s="150"/>
      <c r="I404" s="150"/>
      <c r="J404" s="150"/>
      <c r="K404" s="150"/>
      <c r="L404" s="150"/>
      <c r="M404" s="150"/>
      <c r="N404" s="13"/>
    </row>
    <row r="405" spans="1:14" s="14" customFormat="1" ht="15" customHeight="1">
      <c r="A405" s="21"/>
      <c r="B405" s="141" t="s">
        <v>214</v>
      </c>
      <c r="C405" s="141"/>
      <c r="D405" s="152"/>
      <c r="E405" s="152"/>
      <c r="F405" s="152"/>
      <c r="G405" s="152"/>
      <c r="H405" s="152"/>
      <c r="I405" s="152"/>
      <c r="J405" s="152"/>
      <c r="K405" s="152"/>
      <c r="L405" s="152"/>
      <c r="M405" s="152"/>
    </row>
    <row r="406" spans="1:14" ht="15" customHeight="1">
      <c r="B406" s="163">
        <v>2016</v>
      </c>
      <c r="C406" s="251"/>
      <c r="D406" s="259">
        <v>33004</v>
      </c>
      <c r="E406" s="259">
        <v>32914316</v>
      </c>
      <c r="F406" s="259">
        <v>29520236</v>
      </c>
      <c r="G406" s="259">
        <v>3394080</v>
      </c>
      <c r="H406" s="259">
        <v>20192</v>
      </c>
      <c r="I406" s="259">
        <v>28110</v>
      </c>
      <c r="J406" s="259">
        <v>77856</v>
      </c>
      <c r="K406" s="259">
        <v>17434016</v>
      </c>
      <c r="L406" s="259">
        <v>6607422</v>
      </c>
      <c r="M406" s="259">
        <v>288230</v>
      </c>
      <c r="N406" s="14"/>
    </row>
    <row r="407" spans="1:14" ht="15" customHeight="1">
      <c r="B407" s="163">
        <v>2015</v>
      </c>
      <c r="C407" s="163"/>
      <c r="D407" s="259">
        <v>32805</v>
      </c>
      <c r="E407" s="259">
        <v>31780103</v>
      </c>
      <c r="F407" s="259">
        <v>28657985</v>
      </c>
      <c r="G407" s="259">
        <v>3122118</v>
      </c>
      <c r="H407" s="259">
        <v>-178563</v>
      </c>
      <c r="I407" s="259">
        <v>28127</v>
      </c>
      <c r="J407" s="259">
        <v>75467</v>
      </c>
      <c r="K407" s="259">
        <v>17019819</v>
      </c>
      <c r="L407" s="259">
        <v>6275393</v>
      </c>
      <c r="M407" s="259">
        <v>346578</v>
      </c>
      <c r="N407" s="14"/>
    </row>
    <row r="408" spans="1:14" ht="15" customHeight="1">
      <c r="B408" s="163">
        <v>2014</v>
      </c>
      <c r="C408" s="163"/>
      <c r="D408" s="146">
        <v>32412</v>
      </c>
      <c r="E408" s="146">
        <v>30176518</v>
      </c>
      <c r="F408" s="146">
        <v>27182132</v>
      </c>
      <c r="G408" s="146">
        <v>2994385</v>
      </c>
      <c r="H408" s="146">
        <v>163824</v>
      </c>
      <c r="I408" s="146">
        <v>29365</v>
      </c>
      <c r="J408" s="146">
        <v>74769</v>
      </c>
      <c r="K408" s="146">
        <v>16491122</v>
      </c>
      <c r="L408" s="146">
        <v>6069369</v>
      </c>
      <c r="M408" s="146">
        <v>399899</v>
      </c>
      <c r="N408" s="14"/>
    </row>
    <row r="409" spans="1:14" ht="15" customHeight="1">
      <c r="A409" s="27"/>
      <c r="B409" s="163">
        <v>2013</v>
      </c>
      <c r="C409" s="163"/>
      <c r="D409" s="146">
        <v>32448</v>
      </c>
      <c r="E409" s="146">
        <v>28908617</v>
      </c>
      <c r="F409" s="146">
        <v>26068198</v>
      </c>
      <c r="G409" s="146">
        <v>2840419</v>
      </c>
      <c r="H409" s="146">
        <v>24796</v>
      </c>
      <c r="I409" s="146">
        <v>27396</v>
      </c>
      <c r="J409" s="146">
        <v>57564</v>
      </c>
      <c r="K409" s="146">
        <v>15930342</v>
      </c>
      <c r="L409" s="146">
        <v>5678253</v>
      </c>
      <c r="M409" s="146">
        <v>425645</v>
      </c>
    </row>
    <row r="410" spans="1:14" ht="15" customHeight="1">
      <c r="B410" s="144">
        <v>2012</v>
      </c>
      <c r="C410" s="144"/>
      <c r="D410" s="146">
        <v>32693</v>
      </c>
      <c r="E410" s="146">
        <v>28423384</v>
      </c>
      <c r="F410" s="146">
        <v>25852349</v>
      </c>
      <c r="G410" s="146">
        <v>2571035</v>
      </c>
      <c r="H410" s="146">
        <v>-252812</v>
      </c>
      <c r="I410" s="146">
        <v>22816</v>
      </c>
      <c r="J410" s="146">
        <v>45084</v>
      </c>
      <c r="K410" s="146">
        <v>15739415</v>
      </c>
      <c r="L410" s="146">
        <v>5523299</v>
      </c>
      <c r="M410" s="146">
        <v>458480</v>
      </c>
    </row>
    <row r="411" spans="1:14" ht="15" customHeight="1">
      <c r="B411" s="144">
        <v>2011</v>
      </c>
      <c r="C411" s="144"/>
      <c r="D411" s="146">
        <v>33804</v>
      </c>
      <c r="E411" s="146">
        <v>29010165</v>
      </c>
      <c r="F411" s="146">
        <v>26345693</v>
      </c>
      <c r="G411" s="146">
        <v>2664472</v>
      </c>
      <c r="H411" s="146">
        <v>35268</v>
      </c>
      <c r="I411" s="146">
        <v>31443</v>
      </c>
      <c r="J411" s="146">
        <v>40872</v>
      </c>
      <c r="K411" s="146">
        <v>16434781</v>
      </c>
      <c r="L411" s="146">
        <v>5577982</v>
      </c>
      <c r="M411" s="146">
        <v>425758</v>
      </c>
    </row>
    <row r="412" spans="1:14" s="14" customFormat="1" ht="15" customHeight="1" collapsed="1">
      <c r="A412" s="21"/>
      <c r="B412" s="144">
        <v>2010</v>
      </c>
      <c r="C412" s="144"/>
      <c r="D412" s="146">
        <v>34109</v>
      </c>
      <c r="E412" s="146">
        <v>27660261</v>
      </c>
      <c r="F412" s="146">
        <v>25025310</v>
      </c>
      <c r="G412" s="146">
        <v>2634950</v>
      </c>
      <c r="H412" s="146">
        <v>169109</v>
      </c>
      <c r="I412" s="146">
        <v>29377</v>
      </c>
      <c r="J412" s="146">
        <v>42154</v>
      </c>
      <c r="K412" s="146">
        <v>15107044</v>
      </c>
      <c r="L412" s="146">
        <v>5456169</v>
      </c>
      <c r="M412" s="146">
        <v>368330</v>
      </c>
      <c r="N412" s="7"/>
    </row>
    <row r="413" spans="1:14" s="14" customFormat="1" ht="15" customHeight="1">
      <c r="A413" s="21"/>
      <c r="B413" s="144">
        <v>2009</v>
      </c>
      <c r="C413" s="144"/>
      <c r="D413" s="146">
        <v>36404</v>
      </c>
      <c r="E413" s="146">
        <v>25660762</v>
      </c>
      <c r="F413" s="146">
        <v>23050555</v>
      </c>
      <c r="G413" s="146">
        <v>2610206</v>
      </c>
      <c r="H413" s="146">
        <v>-89943</v>
      </c>
      <c r="I413" s="146">
        <v>37927</v>
      </c>
      <c r="J413" s="146">
        <v>46495</v>
      </c>
      <c r="K413" s="146">
        <v>13799837</v>
      </c>
      <c r="L413" s="146">
        <v>5059897</v>
      </c>
      <c r="M413" s="146" t="s">
        <v>69</v>
      </c>
      <c r="N413" s="7"/>
    </row>
    <row r="414" spans="1:14" s="14" customFormat="1" ht="15" customHeight="1">
      <c r="A414" s="21"/>
      <c r="B414" s="144">
        <v>2008</v>
      </c>
      <c r="C414" s="144"/>
      <c r="D414" s="146">
        <v>38583</v>
      </c>
      <c r="E414" s="146">
        <v>28996708</v>
      </c>
      <c r="F414" s="146">
        <v>25878021</v>
      </c>
      <c r="G414" s="146">
        <v>3118687</v>
      </c>
      <c r="H414" s="146">
        <v>158069</v>
      </c>
      <c r="I414" s="146">
        <v>38054</v>
      </c>
      <c r="J414" s="146">
        <v>36151</v>
      </c>
      <c r="K414" s="146">
        <v>16430934</v>
      </c>
      <c r="L414" s="146">
        <v>5385824</v>
      </c>
      <c r="M414" s="146" t="s">
        <v>69</v>
      </c>
      <c r="N414" s="7"/>
    </row>
    <row r="415" spans="1:14" ht="15" customHeight="1">
      <c r="B415" s="141" t="s">
        <v>215</v>
      </c>
      <c r="C415" s="141"/>
      <c r="D415" s="152"/>
      <c r="E415" s="152"/>
      <c r="F415" s="152"/>
      <c r="G415" s="152"/>
      <c r="H415" s="152"/>
      <c r="I415" s="152"/>
      <c r="J415" s="152"/>
      <c r="K415" s="152"/>
      <c r="L415" s="152"/>
      <c r="M415" s="152"/>
      <c r="N415" s="14"/>
    </row>
    <row r="416" spans="1:14" ht="15" customHeight="1">
      <c r="B416" s="163">
        <v>2016</v>
      </c>
      <c r="C416" s="251"/>
      <c r="D416" s="259">
        <v>16598</v>
      </c>
      <c r="E416" s="259">
        <v>20406969</v>
      </c>
      <c r="F416" s="259">
        <v>18858055</v>
      </c>
      <c r="G416" s="259">
        <v>1548914</v>
      </c>
      <c r="H416" s="259">
        <v>21551</v>
      </c>
      <c r="I416" s="259">
        <v>26498</v>
      </c>
      <c r="J416" s="259">
        <v>38280</v>
      </c>
      <c r="K416" s="259">
        <v>11755133</v>
      </c>
      <c r="L416" s="259">
        <v>3706111</v>
      </c>
      <c r="M416" s="259">
        <v>188992</v>
      </c>
      <c r="N416" s="14"/>
    </row>
    <row r="417" spans="1:14" ht="15" customHeight="1">
      <c r="B417" s="163">
        <v>2015</v>
      </c>
      <c r="C417" s="163"/>
      <c r="D417" s="259">
        <v>16571</v>
      </c>
      <c r="E417" s="259">
        <v>19920856</v>
      </c>
      <c r="F417" s="259">
        <v>18412519</v>
      </c>
      <c r="G417" s="259">
        <v>1508337</v>
      </c>
      <c r="H417" s="259">
        <v>79959</v>
      </c>
      <c r="I417" s="259">
        <v>24746</v>
      </c>
      <c r="J417" s="259">
        <v>37208</v>
      </c>
      <c r="K417" s="259">
        <v>11630850</v>
      </c>
      <c r="L417" s="259">
        <v>3621586</v>
      </c>
      <c r="M417" s="259">
        <v>222872</v>
      </c>
      <c r="N417" s="14"/>
    </row>
    <row r="418" spans="1:14" ht="15" customHeight="1">
      <c r="B418" s="163">
        <v>2014</v>
      </c>
      <c r="C418" s="163"/>
      <c r="D418" s="146">
        <v>16387</v>
      </c>
      <c r="E418" s="146">
        <v>18953283</v>
      </c>
      <c r="F418" s="146">
        <v>17589040</v>
      </c>
      <c r="G418" s="146">
        <v>1364243</v>
      </c>
      <c r="H418" s="146">
        <v>22546</v>
      </c>
      <c r="I418" s="146">
        <v>29104</v>
      </c>
      <c r="J418" s="146">
        <v>38844</v>
      </c>
      <c r="K418" s="146">
        <v>11350718</v>
      </c>
      <c r="L418" s="146">
        <v>3391600</v>
      </c>
      <c r="M418" s="146">
        <v>275687</v>
      </c>
      <c r="N418" s="14"/>
    </row>
    <row r="419" spans="1:14" ht="15" customHeight="1">
      <c r="A419" s="27"/>
      <c r="B419" s="163">
        <v>2013</v>
      </c>
      <c r="C419" s="163"/>
      <c r="D419" s="146">
        <v>16346</v>
      </c>
      <c r="E419" s="146">
        <v>18184079</v>
      </c>
      <c r="F419" s="146">
        <v>16895944</v>
      </c>
      <c r="G419" s="146">
        <v>1288134</v>
      </c>
      <c r="H419" s="146">
        <v>30648</v>
      </c>
      <c r="I419" s="146">
        <v>24952</v>
      </c>
      <c r="J419" s="146">
        <v>28113</v>
      </c>
      <c r="K419" s="146">
        <v>10846774</v>
      </c>
      <c r="L419" s="146">
        <v>3221392</v>
      </c>
      <c r="M419" s="146">
        <v>280188</v>
      </c>
    </row>
    <row r="420" spans="1:14" ht="15" customHeight="1">
      <c r="B420" s="144">
        <v>2012</v>
      </c>
      <c r="C420" s="144"/>
      <c r="D420" s="146">
        <v>16504</v>
      </c>
      <c r="E420" s="146">
        <v>18114207</v>
      </c>
      <c r="F420" s="146">
        <v>16892380</v>
      </c>
      <c r="G420" s="146">
        <v>1221827</v>
      </c>
      <c r="H420" s="146">
        <v>7873</v>
      </c>
      <c r="I420" s="146">
        <v>28350</v>
      </c>
      <c r="J420" s="146">
        <v>28679</v>
      </c>
      <c r="K420" s="146">
        <v>10831127</v>
      </c>
      <c r="L420" s="146">
        <v>3201677</v>
      </c>
      <c r="M420" s="146">
        <v>305462</v>
      </c>
    </row>
    <row r="421" spans="1:14" s="14" customFormat="1" ht="15" customHeight="1" collapsed="1">
      <c r="A421" s="21"/>
      <c r="B421" s="144">
        <v>2011</v>
      </c>
      <c r="C421" s="144"/>
      <c r="D421" s="146">
        <v>17261</v>
      </c>
      <c r="E421" s="146">
        <v>18570672</v>
      </c>
      <c r="F421" s="146">
        <v>17242666</v>
      </c>
      <c r="G421" s="146">
        <v>1328006</v>
      </c>
      <c r="H421" s="146">
        <v>107986</v>
      </c>
      <c r="I421" s="146">
        <v>25660</v>
      </c>
      <c r="J421" s="146">
        <v>28201</v>
      </c>
      <c r="K421" s="146">
        <v>11110676</v>
      </c>
      <c r="L421" s="146">
        <v>3309066</v>
      </c>
      <c r="M421" s="146">
        <v>307954</v>
      </c>
      <c r="N421" s="7"/>
    </row>
    <row r="422" spans="1:14" s="14" customFormat="1" ht="15" customHeight="1">
      <c r="A422" s="21"/>
      <c r="B422" s="144">
        <v>2010</v>
      </c>
      <c r="C422" s="144"/>
      <c r="D422" s="146">
        <v>17715</v>
      </c>
      <c r="E422" s="146">
        <v>17589582</v>
      </c>
      <c r="F422" s="146">
        <v>16331039</v>
      </c>
      <c r="G422" s="146">
        <v>1258543</v>
      </c>
      <c r="H422" s="146">
        <v>36642</v>
      </c>
      <c r="I422" s="146">
        <v>25471</v>
      </c>
      <c r="J422" s="146">
        <v>33027</v>
      </c>
      <c r="K422" s="146">
        <v>9969814</v>
      </c>
      <c r="L422" s="146">
        <v>3180192</v>
      </c>
      <c r="M422" s="146">
        <v>260502</v>
      </c>
      <c r="N422" s="7"/>
    </row>
    <row r="423" spans="1:14" s="14" customFormat="1" ht="15" customHeight="1">
      <c r="A423" s="21"/>
      <c r="B423" s="144">
        <v>2009</v>
      </c>
      <c r="C423" s="144"/>
      <c r="D423" s="146">
        <v>18770</v>
      </c>
      <c r="E423" s="146">
        <v>16042927</v>
      </c>
      <c r="F423" s="146">
        <v>14858550</v>
      </c>
      <c r="G423" s="146">
        <v>1184377</v>
      </c>
      <c r="H423" s="146">
        <v>-71354</v>
      </c>
      <c r="I423" s="146">
        <v>32313</v>
      </c>
      <c r="J423" s="146">
        <v>29934</v>
      </c>
      <c r="K423" s="146">
        <v>8752779</v>
      </c>
      <c r="L423" s="146">
        <v>2987158</v>
      </c>
      <c r="M423" s="146" t="s">
        <v>69</v>
      </c>
      <c r="N423" s="7"/>
    </row>
    <row r="424" spans="1:14" ht="15" customHeight="1">
      <c r="B424" s="144">
        <v>2008</v>
      </c>
      <c r="C424" s="144"/>
      <c r="D424" s="146">
        <v>19772</v>
      </c>
      <c r="E424" s="146">
        <v>18279975</v>
      </c>
      <c r="F424" s="146">
        <v>17010610</v>
      </c>
      <c r="G424" s="146">
        <v>1269366</v>
      </c>
      <c r="H424" s="146">
        <v>132929</v>
      </c>
      <c r="I424" s="146">
        <v>36002</v>
      </c>
      <c r="J424" s="146">
        <v>31366</v>
      </c>
      <c r="K424" s="146">
        <v>10585081</v>
      </c>
      <c r="L424" s="146">
        <v>3323395</v>
      </c>
      <c r="M424" s="146" t="s">
        <v>69</v>
      </c>
    </row>
    <row r="425" spans="1:14" ht="15" customHeight="1">
      <c r="B425" s="141" t="s">
        <v>216</v>
      </c>
      <c r="C425" s="141"/>
      <c r="D425" s="152"/>
      <c r="E425" s="152"/>
      <c r="F425" s="152"/>
      <c r="G425" s="152"/>
      <c r="H425" s="152"/>
      <c r="I425" s="152"/>
      <c r="J425" s="152"/>
      <c r="K425" s="152"/>
      <c r="L425" s="152"/>
      <c r="M425" s="152"/>
      <c r="N425" s="14"/>
    </row>
    <row r="426" spans="1:14" ht="15" customHeight="1">
      <c r="B426" s="163">
        <v>2016</v>
      </c>
      <c r="C426" s="251"/>
      <c r="D426" s="259">
        <v>9944</v>
      </c>
      <c r="E426" s="259">
        <v>23045967</v>
      </c>
      <c r="F426" s="259">
        <v>21097525</v>
      </c>
      <c r="G426" s="259">
        <v>1948442</v>
      </c>
      <c r="H426" s="259">
        <v>224148</v>
      </c>
      <c r="I426" s="259">
        <v>24666</v>
      </c>
      <c r="J426" s="259">
        <v>9982</v>
      </c>
      <c r="K426" s="259">
        <v>14942932</v>
      </c>
      <c r="L426" s="259">
        <v>3875448</v>
      </c>
      <c r="M426" s="259">
        <v>228316</v>
      </c>
      <c r="N426" s="14"/>
    </row>
    <row r="427" spans="1:14" ht="15" customHeight="1">
      <c r="B427" s="163">
        <v>2015</v>
      </c>
      <c r="C427" s="163"/>
      <c r="D427" s="259">
        <v>9953</v>
      </c>
      <c r="E427" s="259">
        <v>24692754</v>
      </c>
      <c r="F427" s="259">
        <v>22637108</v>
      </c>
      <c r="G427" s="259">
        <v>2055646</v>
      </c>
      <c r="H427" s="259">
        <v>-46224</v>
      </c>
      <c r="I427" s="259">
        <v>29455</v>
      </c>
      <c r="J427" s="259">
        <v>15589</v>
      </c>
      <c r="K427" s="259">
        <v>16270792</v>
      </c>
      <c r="L427" s="259">
        <v>4015936</v>
      </c>
      <c r="M427" s="259">
        <v>318231</v>
      </c>
      <c r="N427" s="14"/>
    </row>
    <row r="428" spans="1:14" ht="15" customHeight="1">
      <c r="B428" s="163">
        <v>2014</v>
      </c>
      <c r="C428" s="163"/>
      <c r="D428" s="146">
        <v>10027</v>
      </c>
      <c r="E428" s="146">
        <v>25784430</v>
      </c>
      <c r="F428" s="146">
        <v>23918101</v>
      </c>
      <c r="G428" s="146">
        <v>1866329</v>
      </c>
      <c r="H428" s="146">
        <v>-178190</v>
      </c>
      <c r="I428" s="146">
        <v>20650</v>
      </c>
      <c r="J428" s="146">
        <v>22515</v>
      </c>
      <c r="K428" s="146">
        <v>17993706</v>
      </c>
      <c r="L428" s="146">
        <v>3830410</v>
      </c>
      <c r="M428" s="146">
        <v>392740</v>
      </c>
      <c r="N428" s="14"/>
    </row>
    <row r="429" spans="1:14" ht="15" customHeight="1">
      <c r="A429" s="27"/>
      <c r="B429" s="163">
        <v>2013</v>
      </c>
      <c r="C429" s="163"/>
      <c r="D429" s="146">
        <v>10252</v>
      </c>
      <c r="E429" s="146">
        <v>26694840</v>
      </c>
      <c r="F429" s="146">
        <v>24880974</v>
      </c>
      <c r="G429" s="146">
        <v>1813866</v>
      </c>
      <c r="H429" s="146">
        <v>-192873</v>
      </c>
      <c r="I429" s="146">
        <v>29598</v>
      </c>
      <c r="J429" s="146">
        <v>20269</v>
      </c>
      <c r="K429" s="146">
        <v>18891792</v>
      </c>
      <c r="L429" s="146">
        <v>3868271</v>
      </c>
      <c r="M429" s="146">
        <v>425801</v>
      </c>
    </row>
    <row r="430" spans="1:14" s="12" customFormat="1" ht="15" customHeight="1">
      <c r="A430" s="21"/>
      <c r="B430" s="144">
        <v>2012</v>
      </c>
      <c r="C430" s="144"/>
      <c r="D430" s="146">
        <v>10713</v>
      </c>
      <c r="E430" s="146">
        <v>26775991</v>
      </c>
      <c r="F430" s="146">
        <v>24882015</v>
      </c>
      <c r="G430" s="146">
        <v>1893976</v>
      </c>
      <c r="H430" s="146">
        <v>-41703</v>
      </c>
      <c r="I430" s="146">
        <v>25224</v>
      </c>
      <c r="J430" s="146">
        <v>23159</v>
      </c>
      <c r="K430" s="146">
        <v>19104935</v>
      </c>
      <c r="L430" s="146">
        <v>3856028</v>
      </c>
      <c r="M430" s="146">
        <v>426195</v>
      </c>
      <c r="N430" s="7"/>
    </row>
    <row r="431" spans="1:14" s="13" customFormat="1" ht="15" customHeight="1">
      <c r="A431" s="21"/>
      <c r="B431" s="144">
        <v>2011</v>
      </c>
      <c r="C431" s="144"/>
      <c r="D431" s="146">
        <v>11532</v>
      </c>
      <c r="E431" s="146">
        <v>26966639</v>
      </c>
      <c r="F431" s="146">
        <v>24858464</v>
      </c>
      <c r="G431" s="146">
        <v>2108175</v>
      </c>
      <c r="H431" s="146">
        <v>293075</v>
      </c>
      <c r="I431" s="146">
        <v>20864</v>
      </c>
      <c r="J431" s="146">
        <v>23130</v>
      </c>
      <c r="K431" s="146">
        <v>18840138</v>
      </c>
      <c r="L431" s="146">
        <v>4072185</v>
      </c>
      <c r="M431" s="146">
        <v>411628</v>
      </c>
      <c r="N431" s="7"/>
    </row>
    <row r="432" spans="1:14" s="13" customFormat="1" ht="15" customHeight="1">
      <c r="A432" s="21"/>
      <c r="B432" s="144">
        <v>2010</v>
      </c>
      <c r="C432" s="144"/>
      <c r="D432" s="146">
        <v>12063</v>
      </c>
      <c r="E432" s="146">
        <v>24837837</v>
      </c>
      <c r="F432" s="146">
        <v>22514279</v>
      </c>
      <c r="G432" s="146">
        <v>2323558</v>
      </c>
      <c r="H432" s="146">
        <v>208305</v>
      </c>
      <c r="I432" s="146">
        <v>31818</v>
      </c>
      <c r="J432" s="146">
        <v>30461</v>
      </c>
      <c r="K432" s="146">
        <v>16172689</v>
      </c>
      <c r="L432" s="146">
        <v>4230353</v>
      </c>
      <c r="M432" s="146">
        <v>489046</v>
      </c>
      <c r="N432" s="7"/>
    </row>
    <row r="433" spans="1:14" s="13" customFormat="1" ht="15" customHeight="1">
      <c r="A433" s="21"/>
      <c r="B433" s="144">
        <v>2009</v>
      </c>
      <c r="C433" s="144"/>
      <c r="D433" s="146">
        <v>13140</v>
      </c>
      <c r="E433" s="146">
        <v>22760742</v>
      </c>
      <c r="F433" s="146">
        <v>20197681</v>
      </c>
      <c r="G433" s="146">
        <v>2563061</v>
      </c>
      <c r="H433" s="146">
        <v>-208036</v>
      </c>
      <c r="I433" s="146">
        <v>46389</v>
      </c>
      <c r="J433" s="146">
        <v>32240</v>
      </c>
      <c r="K433" s="146">
        <v>13944547</v>
      </c>
      <c r="L433" s="146">
        <v>4602043</v>
      </c>
      <c r="M433" s="146" t="s">
        <v>69</v>
      </c>
      <c r="N433" s="7"/>
    </row>
    <row r="434" spans="1:14" ht="15" customHeight="1">
      <c r="B434" s="144">
        <v>2008</v>
      </c>
      <c r="C434" s="144"/>
      <c r="D434" s="146">
        <v>13713</v>
      </c>
      <c r="E434" s="146">
        <v>27344986</v>
      </c>
      <c r="F434" s="146">
        <v>24801663</v>
      </c>
      <c r="G434" s="146">
        <v>2543323</v>
      </c>
      <c r="H434" s="146">
        <v>519297</v>
      </c>
      <c r="I434" s="146">
        <v>61851</v>
      </c>
      <c r="J434" s="146">
        <v>26284</v>
      </c>
      <c r="K434" s="146">
        <v>18104571</v>
      </c>
      <c r="L434" s="146">
        <v>4692266</v>
      </c>
      <c r="M434" s="146" t="s">
        <v>69</v>
      </c>
    </row>
    <row r="435" spans="1:14" ht="15" customHeight="1">
      <c r="B435" s="141" t="s">
        <v>217</v>
      </c>
      <c r="C435" s="141"/>
      <c r="D435" s="152"/>
      <c r="E435" s="152"/>
      <c r="F435" s="152"/>
      <c r="G435" s="152"/>
      <c r="H435" s="152"/>
      <c r="I435" s="152"/>
      <c r="J435" s="152"/>
      <c r="K435" s="152"/>
      <c r="L435" s="152"/>
      <c r="M435" s="152"/>
      <c r="N435" s="14"/>
    </row>
    <row r="436" spans="1:14" ht="15" customHeight="1">
      <c r="B436" s="163">
        <v>2016</v>
      </c>
      <c r="C436" s="251"/>
      <c r="D436" s="259">
        <v>3933</v>
      </c>
      <c r="E436" s="259">
        <v>4465489</v>
      </c>
      <c r="F436" s="259">
        <v>4276480</v>
      </c>
      <c r="G436" s="259">
        <v>189009</v>
      </c>
      <c r="H436" s="259">
        <v>-2863</v>
      </c>
      <c r="I436" s="259">
        <v>5576</v>
      </c>
      <c r="J436" s="259">
        <v>13347</v>
      </c>
      <c r="K436" s="259">
        <v>2734907</v>
      </c>
      <c r="L436" s="259">
        <v>738947</v>
      </c>
      <c r="M436" s="259">
        <v>66931</v>
      </c>
      <c r="N436" s="14"/>
    </row>
    <row r="437" spans="1:14" ht="15" customHeight="1">
      <c r="B437" s="163">
        <v>2015</v>
      </c>
      <c r="C437" s="163"/>
      <c r="D437" s="259">
        <v>3931</v>
      </c>
      <c r="E437" s="259">
        <v>4413064</v>
      </c>
      <c r="F437" s="259">
        <v>4237460</v>
      </c>
      <c r="G437" s="259">
        <v>175604</v>
      </c>
      <c r="H437" s="259">
        <v>23905</v>
      </c>
      <c r="I437" s="259">
        <v>5026</v>
      </c>
      <c r="J437" s="259">
        <v>14500</v>
      </c>
      <c r="K437" s="259">
        <v>2803026</v>
      </c>
      <c r="L437" s="259">
        <v>705664</v>
      </c>
      <c r="M437" s="259">
        <v>78926</v>
      </c>
      <c r="N437" s="14"/>
    </row>
    <row r="438" spans="1:14" ht="15" customHeight="1">
      <c r="B438" s="163">
        <v>2014</v>
      </c>
      <c r="C438" s="163"/>
      <c r="D438" s="146">
        <v>3938</v>
      </c>
      <c r="E438" s="146">
        <v>4406175</v>
      </c>
      <c r="F438" s="146">
        <v>4226069</v>
      </c>
      <c r="G438" s="146">
        <v>180106</v>
      </c>
      <c r="H438" s="146">
        <v>-38761</v>
      </c>
      <c r="I438" s="146">
        <v>4785</v>
      </c>
      <c r="J438" s="146">
        <v>12244</v>
      </c>
      <c r="K438" s="146">
        <v>2899732</v>
      </c>
      <c r="L438" s="146">
        <v>720227</v>
      </c>
      <c r="M438" s="146">
        <v>106755</v>
      </c>
      <c r="N438" s="14"/>
    </row>
    <row r="439" spans="1:14" ht="15" customHeight="1">
      <c r="A439" s="27"/>
      <c r="B439" s="163">
        <v>2013</v>
      </c>
      <c r="C439" s="163"/>
      <c r="D439" s="146">
        <v>3935</v>
      </c>
      <c r="E439" s="146">
        <v>4397250</v>
      </c>
      <c r="F439" s="146">
        <v>4207705</v>
      </c>
      <c r="G439" s="146">
        <v>189546</v>
      </c>
      <c r="H439" s="146">
        <v>35623</v>
      </c>
      <c r="I439" s="146">
        <v>5863</v>
      </c>
      <c r="J439" s="146">
        <v>10651</v>
      </c>
      <c r="K439" s="146">
        <v>3016393</v>
      </c>
      <c r="L439" s="146">
        <v>738883</v>
      </c>
      <c r="M439" s="146">
        <v>107169</v>
      </c>
    </row>
    <row r="440" spans="1:14" s="13" customFormat="1" ht="15" customHeight="1">
      <c r="A440" s="21"/>
      <c r="B440" s="144">
        <v>2012</v>
      </c>
      <c r="C440" s="144"/>
      <c r="D440" s="146">
        <v>4054</v>
      </c>
      <c r="E440" s="146">
        <v>4268857</v>
      </c>
      <c r="F440" s="146">
        <v>4040121</v>
      </c>
      <c r="G440" s="146">
        <v>228737</v>
      </c>
      <c r="H440" s="146">
        <v>46624</v>
      </c>
      <c r="I440" s="146">
        <v>6135</v>
      </c>
      <c r="J440" s="146">
        <v>10837</v>
      </c>
      <c r="K440" s="146">
        <v>2955632</v>
      </c>
      <c r="L440" s="146">
        <v>727915</v>
      </c>
      <c r="M440" s="146">
        <v>87932</v>
      </c>
      <c r="N440" s="7"/>
    </row>
    <row r="441" spans="1:14" s="14" customFormat="1" ht="15" customHeight="1">
      <c r="A441" s="21"/>
      <c r="B441" s="144">
        <v>2011</v>
      </c>
      <c r="C441" s="144"/>
      <c r="D441" s="146">
        <v>4274</v>
      </c>
      <c r="E441" s="146">
        <v>4284852</v>
      </c>
      <c r="F441" s="146">
        <v>4037529</v>
      </c>
      <c r="G441" s="146">
        <v>247323</v>
      </c>
      <c r="H441" s="146">
        <v>38042</v>
      </c>
      <c r="I441" s="146">
        <v>5703</v>
      </c>
      <c r="J441" s="146">
        <v>10075</v>
      </c>
      <c r="K441" s="146">
        <v>2850158</v>
      </c>
      <c r="L441" s="146">
        <v>693074</v>
      </c>
      <c r="M441" s="146">
        <v>71993</v>
      </c>
      <c r="N441" s="7"/>
    </row>
    <row r="442" spans="1:14" s="14" customFormat="1" ht="15" customHeight="1">
      <c r="A442" s="21"/>
      <c r="B442" s="144">
        <v>2010</v>
      </c>
      <c r="C442" s="144"/>
      <c r="D442" s="146">
        <v>4423</v>
      </c>
      <c r="E442" s="146">
        <v>3868791</v>
      </c>
      <c r="F442" s="146">
        <v>3635563</v>
      </c>
      <c r="G442" s="146">
        <v>233228</v>
      </c>
      <c r="H442" s="146">
        <v>69029</v>
      </c>
      <c r="I442" s="146">
        <v>6250</v>
      </c>
      <c r="J442" s="146">
        <v>15754</v>
      </c>
      <c r="K442" s="146">
        <v>2501377</v>
      </c>
      <c r="L442" s="146">
        <v>661650</v>
      </c>
      <c r="M442" s="146">
        <v>61877</v>
      </c>
      <c r="N442" s="7"/>
    </row>
    <row r="443" spans="1:14" s="14" customFormat="1" ht="15" customHeight="1">
      <c r="A443" s="21"/>
      <c r="B443" s="144">
        <v>2009</v>
      </c>
      <c r="C443" s="144"/>
      <c r="D443" s="146">
        <v>4683</v>
      </c>
      <c r="E443" s="146">
        <v>3578321</v>
      </c>
      <c r="F443" s="146">
        <v>3390523</v>
      </c>
      <c r="G443" s="146">
        <v>187798</v>
      </c>
      <c r="H443" s="146">
        <v>-5215</v>
      </c>
      <c r="I443" s="146">
        <v>8185</v>
      </c>
      <c r="J443" s="146">
        <v>22655</v>
      </c>
      <c r="K443" s="146">
        <v>2264269</v>
      </c>
      <c r="L443" s="146">
        <v>604271</v>
      </c>
      <c r="M443" s="146" t="s">
        <v>69</v>
      </c>
      <c r="N443" s="7"/>
    </row>
    <row r="444" spans="1:14" ht="15" customHeight="1">
      <c r="B444" s="144">
        <v>2008</v>
      </c>
      <c r="C444" s="144"/>
      <c r="D444" s="146">
        <v>4896</v>
      </c>
      <c r="E444" s="146">
        <v>4270007</v>
      </c>
      <c r="F444" s="146">
        <v>4047611</v>
      </c>
      <c r="G444" s="146">
        <v>222396</v>
      </c>
      <c r="H444" s="146">
        <v>11370</v>
      </c>
      <c r="I444" s="146">
        <v>8473</v>
      </c>
      <c r="J444" s="146">
        <v>31332</v>
      </c>
      <c r="K444" s="146">
        <v>2799406</v>
      </c>
      <c r="L444" s="146">
        <v>705770</v>
      </c>
      <c r="M444" s="146" t="s">
        <v>69</v>
      </c>
    </row>
    <row r="445" spans="1:14" ht="15" customHeight="1">
      <c r="B445" s="141" t="s">
        <v>218</v>
      </c>
      <c r="C445" s="141"/>
      <c r="D445" s="152"/>
      <c r="E445" s="152"/>
      <c r="F445" s="152"/>
      <c r="G445" s="152"/>
      <c r="H445" s="152"/>
      <c r="I445" s="152"/>
      <c r="J445" s="152"/>
      <c r="K445" s="152"/>
      <c r="L445" s="152"/>
      <c r="M445" s="152"/>
      <c r="N445" s="14"/>
    </row>
    <row r="446" spans="1:14" ht="15" customHeight="1">
      <c r="B446" s="163">
        <v>2016</v>
      </c>
      <c r="C446" s="251"/>
      <c r="D446" s="259">
        <v>1787</v>
      </c>
      <c r="E446" s="259">
        <v>264071</v>
      </c>
      <c r="F446" s="259">
        <v>202420</v>
      </c>
      <c r="G446" s="259">
        <v>61652</v>
      </c>
      <c r="H446" s="259">
        <v>-269</v>
      </c>
      <c r="I446" s="259">
        <v>306</v>
      </c>
      <c r="J446" s="259">
        <v>740</v>
      </c>
      <c r="K446" s="259">
        <v>126213</v>
      </c>
      <c r="L446" s="259">
        <v>48696</v>
      </c>
      <c r="M446" s="259">
        <v>2989</v>
      </c>
      <c r="N446" s="14"/>
    </row>
    <row r="447" spans="1:14" ht="15" customHeight="1">
      <c r="B447" s="163">
        <v>2015</v>
      </c>
      <c r="C447" s="163"/>
      <c r="D447" s="259">
        <v>1780</v>
      </c>
      <c r="E447" s="259">
        <v>244252</v>
      </c>
      <c r="F447" s="259">
        <v>189347</v>
      </c>
      <c r="G447" s="259">
        <v>54904</v>
      </c>
      <c r="H447" s="259">
        <v>2977</v>
      </c>
      <c r="I447" s="259">
        <v>342</v>
      </c>
      <c r="J447" s="259">
        <v>1706</v>
      </c>
      <c r="K447" s="259">
        <v>120975</v>
      </c>
      <c r="L447" s="259">
        <v>45985</v>
      </c>
      <c r="M447" s="259">
        <v>3428</v>
      </c>
      <c r="N447" s="14"/>
    </row>
    <row r="448" spans="1:14" ht="15" customHeight="1">
      <c r="B448" s="163">
        <v>2014</v>
      </c>
      <c r="C448" s="163"/>
      <c r="D448" s="146">
        <v>1765</v>
      </c>
      <c r="E448" s="146">
        <v>234996</v>
      </c>
      <c r="F448" s="146">
        <v>188211</v>
      </c>
      <c r="G448" s="146">
        <v>46785</v>
      </c>
      <c r="H448" s="146">
        <v>290</v>
      </c>
      <c r="I448" s="146">
        <v>299</v>
      </c>
      <c r="J448" s="146">
        <v>1880</v>
      </c>
      <c r="K448" s="146">
        <v>119066</v>
      </c>
      <c r="L448" s="146">
        <v>42582</v>
      </c>
      <c r="M448" s="146">
        <v>3716</v>
      </c>
      <c r="N448" s="14"/>
    </row>
    <row r="449" spans="1:14" ht="15" customHeight="1">
      <c r="A449" s="27"/>
      <c r="B449" s="163">
        <v>2013</v>
      </c>
      <c r="C449" s="163"/>
      <c r="D449" s="146">
        <v>1782</v>
      </c>
      <c r="E449" s="146">
        <v>220248</v>
      </c>
      <c r="F449" s="146">
        <v>177533</v>
      </c>
      <c r="G449" s="146">
        <v>42716</v>
      </c>
      <c r="H449" s="146">
        <v>-678</v>
      </c>
      <c r="I449" s="146">
        <v>241</v>
      </c>
      <c r="J449" s="146">
        <v>1001</v>
      </c>
      <c r="K449" s="146">
        <v>109411</v>
      </c>
      <c r="L449" s="146">
        <v>41253</v>
      </c>
      <c r="M449" s="146">
        <v>3744</v>
      </c>
    </row>
    <row r="450" spans="1:14" s="14" customFormat="1" ht="15" customHeight="1" collapsed="1">
      <c r="A450" s="21"/>
      <c r="B450" s="144">
        <v>2012</v>
      </c>
      <c r="C450" s="144"/>
      <c r="D450" s="146">
        <v>1791</v>
      </c>
      <c r="E450" s="146">
        <v>246270</v>
      </c>
      <c r="F450" s="146">
        <v>203567</v>
      </c>
      <c r="G450" s="146">
        <v>42703</v>
      </c>
      <c r="H450" s="146">
        <v>-1273</v>
      </c>
      <c r="I450" s="146">
        <v>425</v>
      </c>
      <c r="J450" s="146">
        <v>656</v>
      </c>
      <c r="K450" s="146">
        <v>130549</v>
      </c>
      <c r="L450" s="146">
        <v>42902</v>
      </c>
      <c r="M450" s="146">
        <v>5068</v>
      </c>
      <c r="N450" s="7"/>
    </row>
    <row r="451" spans="1:14" s="14" customFormat="1" ht="15" customHeight="1">
      <c r="A451" s="21"/>
      <c r="B451" s="144">
        <v>2011</v>
      </c>
      <c r="C451" s="144"/>
      <c r="D451" s="146">
        <v>1894</v>
      </c>
      <c r="E451" s="146">
        <v>263582</v>
      </c>
      <c r="F451" s="146">
        <v>200019</v>
      </c>
      <c r="G451" s="146">
        <v>63562</v>
      </c>
      <c r="H451" s="146">
        <v>2534</v>
      </c>
      <c r="I451" s="146">
        <v>743</v>
      </c>
      <c r="J451" s="146">
        <v>502</v>
      </c>
      <c r="K451" s="146">
        <v>133565</v>
      </c>
      <c r="L451" s="146">
        <v>49928</v>
      </c>
      <c r="M451" s="146">
        <v>5178</v>
      </c>
      <c r="N451" s="7"/>
    </row>
    <row r="452" spans="1:14" s="14" customFormat="1" ht="15" customHeight="1">
      <c r="A452" s="21"/>
      <c r="B452" s="144">
        <v>2010</v>
      </c>
      <c r="C452" s="144"/>
      <c r="D452" s="146">
        <v>2000</v>
      </c>
      <c r="E452" s="146">
        <v>289432</v>
      </c>
      <c r="F452" s="146">
        <v>213560</v>
      </c>
      <c r="G452" s="146">
        <v>75872</v>
      </c>
      <c r="H452" s="146">
        <v>-2141</v>
      </c>
      <c r="I452" s="146">
        <v>218</v>
      </c>
      <c r="J452" s="146">
        <v>482</v>
      </c>
      <c r="K452" s="146">
        <v>137371</v>
      </c>
      <c r="L452" s="146">
        <v>55911</v>
      </c>
      <c r="M452" s="146">
        <v>5431</v>
      </c>
      <c r="N452" s="7"/>
    </row>
    <row r="453" spans="1:14" ht="15" customHeight="1">
      <c r="B453" s="144">
        <v>2009</v>
      </c>
      <c r="C453" s="144"/>
      <c r="D453" s="146">
        <v>2153</v>
      </c>
      <c r="E453" s="146">
        <v>329679</v>
      </c>
      <c r="F453" s="146">
        <v>238193</v>
      </c>
      <c r="G453" s="146">
        <v>91486</v>
      </c>
      <c r="H453" s="146">
        <v>2712</v>
      </c>
      <c r="I453" s="146">
        <v>414</v>
      </c>
      <c r="J453" s="146">
        <v>360</v>
      </c>
      <c r="K453" s="146">
        <v>152451</v>
      </c>
      <c r="L453" s="146">
        <v>67735</v>
      </c>
      <c r="M453" s="146" t="s">
        <v>69</v>
      </c>
    </row>
    <row r="454" spans="1:14" ht="15" customHeight="1">
      <c r="B454" s="144">
        <v>2008</v>
      </c>
      <c r="C454" s="144"/>
      <c r="D454" s="146">
        <v>2229</v>
      </c>
      <c r="E454" s="146">
        <v>401305</v>
      </c>
      <c r="F454" s="146">
        <v>299648</v>
      </c>
      <c r="G454" s="146">
        <v>101658</v>
      </c>
      <c r="H454" s="146">
        <v>-1072</v>
      </c>
      <c r="I454" s="146">
        <v>513</v>
      </c>
      <c r="J454" s="146">
        <v>798</v>
      </c>
      <c r="K454" s="146">
        <v>203226</v>
      </c>
      <c r="L454" s="146">
        <v>75265</v>
      </c>
      <c r="M454" s="146" t="s">
        <v>69</v>
      </c>
    </row>
    <row r="455" spans="1:14" ht="15" customHeight="1">
      <c r="B455" s="141" t="s">
        <v>219</v>
      </c>
      <c r="C455" s="141"/>
      <c r="D455" s="152"/>
      <c r="E455" s="152"/>
      <c r="F455" s="152"/>
      <c r="G455" s="152"/>
      <c r="H455" s="152"/>
      <c r="I455" s="152"/>
      <c r="J455" s="152"/>
      <c r="K455" s="152"/>
      <c r="L455" s="152"/>
      <c r="M455" s="152"/>
      <c r="N455" s="14"/>
    </row>
    <row r="456" spans="1:14" ht="15" customHeight="1">
      <c r="B456" s="163">
        <v>2016</v>
      </c>
      <c r="C456" s="251"/>
      <c r="D456" s="259">
        <v>1013</v>
      </c>
      <c r="E456" s="259">
        <v>777321</v>
      </c>
      <c r="F456" s="259">
        <v>741970</v>
      </c>
      <c r="G456" s="259">
        <v>35351</v>
      </c>
      <c r="H456" s="259">
        <v>-5652</v>
      </c>
      <c r="I456" s="259">
        <v>1125</v>
      </c>
      <c r="J456" s="259">
        <v>9211</v>
      </c>
      <c r="K456" s="259">
        <v>530450</v>
      </c>
      <c r="L456" s="259">
        <v>113407</v>
      </c>
      <c r="M456" s="259">
        <v>6563</v>
      </c>
      <c r="N456" s="14"/>
    </row>
    <row r="457" spans="1:14" ht="15" customHeight="1">
      <c r="B457" s="163">
        <v>2015</v>
      </c>
      <c r="C457" s="163"/>
      <c r="D457" s="259">
        <v>1004</v>
      </c>
      <c r="E457" s="259">
        <v>760389</v>
      </c>
      <c r="F457" s="259">
        <v>730326</v>
      </c>
      <c r="G457" s="259">
        <v>30063</v>
      </c>
      <c r="H457" s="259">
        <v>-5929</v>
      </c>
      <c r="I457" s="259">
        <v>594</v>
      </c>
      <c r="J457" s="259">
        <v>8166</v>
      </c>
      <c r="K457" s="259">
        <v>535817</v>
      </c>
      <c r="L457" s="259">
        <v>106771</v>
      </c>
      <c r="M457" s="259">
        <v>7331</v>
      </c>
      <c r="N457" s="14"/>
    </row>
    <row r="458" spans="1:14" ht="15" customHeight="1">
      <c r="B458" s="163">
        <v>2014</v>
      </c>
      <c r="C458" s="163"/>
      <c r="D458" s="146">
        <v>969</v>
      </c>
      <c r="E458" s="146">
        <v>776455</v>
      </c>
      <c r="F458" s="146">
        <v>745101</v>
      </c>
      <c r="G458" s="146">
        <v>31354</v>
      </c>
      <c r="H458" s="146">
        <v>8966</v>
      </c>
      <c r="I458" s="146">
        <v>809</v>
      </c>
      <c r="J458" s="146">
        <v>7850</v>
      </c>
      <c r="K458" s="146">
        <v>569864</v>
      </c>
      <c r="L458" s="146">
        <v>99300</v>
      </c>
      <c r="M458" s="146">
        <v>9093</v>
      </c>
      <c r="N458" s="14"/>
    </row>
    <row r="459" spans="1:14" s="13" customFormat="1" ht="15" customHeight="1">
      <c r="A459" s="27"/>
      <c r="B459" s="163">
        <v>2013</v>
      </c>
      <c r="C459" s="163"/>
      <c r="D459" s="146">
        <v>952</v>
      </c>
      <c r="E459" s="146">
        <v>779856</v>
      </c>
      <c r="F459" s="146">
        <v>745586</v>
      </c>
      <c r="G459" s="146">
        <v>34270</v>
      </c>
      <c r="H459" s="146">
        <v>12355</v>
      </c>
      <c r="I459" s="146">
        <v>1477</v>
      </c>
      <c r="J459" s="146">
        <v>6594</v>
      </c>
      <c r="K459" s="146">
        <v>575428</v>
      </c>
      <c r="L459" s="146">
        <v>98977</v>
      </c>
      <c r="M459" s="146">
        <v>9068</v>
      </c>
      <c r="N459" s="7"/>
    </row>
    <row r="460" spans="1:14" s="14" customFormat="1" ht="15" customHeight="1">
      <c r="A460" s="21"/>
      <c r="B460" s="144">
        <v>2012</v>
      </c>
      <c r="C460" s="144"/>
      <c r="D460" s="146">
        <v>967</v>
      </c>
      <c r="E460" s="146">
        <v>746990</v>
      </c>
      <c r="F460" s="146">
        <v>711655</v>
      </c>
      <c r="G460" s="146">
        <v>35334</v>
      </c>
      <c r="H460" s="146">
        <v>-4671</v>
      </c>
      <c r="I460" s="146">
        <v>374</v>
      </c>
      <c r="J460" s="146">
        <v>7781</v>
      </c>
      <c r="K460" s="146">
        <v>532517</v>
      </c>
      <c r="L460" s="146">
        <v>96980</v>
      </c>
      <c r="M460" s="146">
        <v>9698</v>
      </c>
      <c r="N460" s="7"/>
    </row>
    <row r="461" spans="1:14" s="14" customFormat="1" ht="15" customHeight="1">
      <c r="A461" s="21"/>
      <c r="B461" s="144">
        <v>2011</v>
      </c>
      <c r="C461" s="144"/>
      <c r="D461" s="146">
        <v>1053</v>
      </c>
      <c r="E461" s="146">
        <v>759811</v>
      </c>
      <c r="F461" s="146">
        <v>718540</v>
      </c>
      <c r="G461" s="146">
        <v>41271</v>
      </c>
      <c r="H461" s="146">
        <v>6210</v>
      </c>
      <c r="I461" s="146">
        <v>501</v>
      </c>
      <c r="J461" s="146">
        <v>7859</v>
      </c>
      <c r="K461" s="146">
        <v>532942</v>
      </c>
      <c r="L461" s="146">
        <v>100528</v>
      </c>
      <c r="M461" s="146">
        <v>10106</v>
      </c>
      <c r="N461" s="7"/>
    </row>
    <row r="462" spans="1:14" s="14" customFormat="1" ht="15" customHeight="1">
      <c r="A462" s="21"/>
      <c r="B462" s="144">
        <v>2010</v>
      </c>
      <c r="C462" s="144"/>
      <c r="D462" s="146">
        <v>1097</v>
      </c>
      <c r="E462" s="146">
        <v>746383</v>
      </c>
      <c r="F462" s="146">
        <v>695868</v>
      </c>
      <c r="G462" s="146">
        <v>50515</v>
      </c>
      <c r="H462" s="146">
        <v>188</v>
      </c>
      <c r="I462" s="146">
        <v>1233</v>
      </c>
      <c r="J462" s="146">
        <v>7632</v>
      </c>
      <c r="K462" s="146">
        <v>498515</v>
      </c>
      <c r="L462" s="146">
        <v>104561</v>
      </c>
      <c r="M462" s="146">
        <v>7294</v>
      </c>
      <c r="N462" s="7"/>
    </row>
    <row r="463" spans="1:14" ht="15" customHeight="1">
      <c r="B463" s="144">
        <v>2009</v>
      </c>
      <c r="C463" s="144"/>
      <c r="D463" s="146">
        <v>1192</v>
      </c>
      <c r="E463" s="146">
        <v>733136</v>
      </c>
      <c r="F463" s="146">
        <v>681463</v>
      </c>
      <c r="G463" s="146">
        <v>51673</v>
      </c>
      <c r="H463" s="146">
        <v>1269</v>
      </c>
      <c r="I463" s="146">
        <v>1665</v>
      </c>
      <c r="J463" s="146">
        <v>7804</v>
      </c>
      <c r="K463" s="146">
        <v>494504</v>
      </c>
      <c r="L463" s="146">
        <v>99895</v>
      </c>
      <c r="M463" s="146" t="s">
        <v>69</v>
      </c>
    </row>
    <row r="464" spans="1:14" ht="15" customHeight="1">
      <c r="B464" s="144">
        <v>2008</v>
      </c>
      <c r="C464" s="144"/>
      <c r="D464" s="146">
        <v>1219</v>
      </c>
      <c r="E464" s="146">
        <v>776302</v>
      </c>
      <c r="F464" s="146">
        <v>723904</v>
      </c>
      <c r="G464" s="146">
        <v>52398</v>
      </c>
      <c r="H464" s="146">
        <v>5877</v>
      </c>
      <c r="I464" s="146">
        <v>1126</v>
      </c>
      <c r="J464" s="146">
        <v>7183</v>
      </c>
      <c r="K464" s="146">
        <v>529807</v>
      </c>
      <c r="L464" s="146">
        <v>100229</v>
      </c>
      <c r="M464" s="146" t="s">
        <v>69</v>
      </c>
    </row>
    <row r="465" spans="1:14" ht="15" customHeight="1">
      <c r="B465" s="141" t="s">
        <v>220</v>
      </c>
      <c r="C465" s="141"/>
      <c r="D465" s="152"/>
      <c r="E465" s="152"/>
      <c r="F465" s="152"/>
      <c r="G465" s="152"/>
      <c r="H465" s="152"/>
      <c r="I465" s="152"/>
      <c r="J465" s="152"/>
      <c r="K465" s="152"/>
      <c r="L465" s="152"/>
      <c r="M465" s="152"/>
      <c r="N465" s="14"/>
    </row>
    <row r="466" spans="1:14" ht="15" customHeight="1">
      <c r="B466" s="163">
        <v>2016</v>
      </c>
      <c r="C466" s="251"/>
      <c r="D466" s="259">
        <v>674</v>
      </c>
      <c r="E466" s="259">
        <v>229810</v>
      </c>
      <c r="F466" s="259">
        <v>184770</v>
      </c>
      <c r="G466" s="259">
        <v>45040</v>
      </c>
      <c r="H466" s="259">
        <v>1171</v>
      </c>
      <c r="I466" s="259">
        <v>151</v>
      </c>
      <c r="J466" s="259">
        <v>7957</v>
      </c>
      <c r="K466" s="259">
        <v>118692</v>
      </c>
      <c r="L466" s="259">
        <v>43781</v>
      </c>
      <c r="M466" s="259">
        <v>2479</v>
      </c>
      <c r="N466" s="14"/>
    </row>
    <row r="467" spans="1:14" ht="15" customHeight="1">
      <c r="B467" s="163">
        <v>2015</v>
      </c>
      <c r="C467" s="163"/>
      <c r="D467" s="259">
        <v>685</v>
      </c>
      <c r="E467" s="259">
        <v>237012</v>
      </c>
      <c r="F467" s="259">
        <v>193696</v>
      </c>
      <c r="G467" s="259">
        <v>43315</v>
      </c>
      <c r="H467" s="259">
        <v>1425</v>
      </c>
      <c r="I467" s="259">
        <v>90</v>
      </c>
      <c r="J467" s="259">
        <v>5247</v>
      </c>
      <c r="K467" s="259">
        <v>128921</v>
      </c>
      <c r="L467" s="259">
        <v>44073</v>
      </c>
      <c r="M467" s="259">
        <v>5268</v>
      </c>
      <c r="N467" s="14"/>
    </row>
    <row r="468" spans="1:14" ht="15" customHeight="1">
      <c r="B468" s="163">
        <v>2014</v>
      </c>
      <c r="C468" s="163"/>
      <c r="D468" s="146">
        <v>703</v>
      </c>
      <c r="E468" s="146">
        <v>251785</v>
      </c>
      <c r="F468" s="146">
        <v>210283</v>
      </c>
      <c r="G468" s="146">
        <v>41502</v>
      </c>
      <c r="H468" s="146">
        <v>334</v>
      </c>
      <c r="I468" s="146">
        <v>238</v>
      </c>
      <c r="J468" s="146">
        <v>6882</v>
      </c>
      <c r="K468" s="146">
        <v>145525</v>
      </c>
      <c r="L468" s="146">
        <v>44280</v>
      </c>
      <c r="M468" s="146">
        <v>7716</v>
      </c>
      <c r="N468" s="14"/>
    </row>
    <row r="469" spans="1:14" s="15" customFormat="1" ht="15" customHeight="1" collapsed="1">
      <c r="A469" s="27"/>
      <c r="B469" s="163">
        <v>2013</v>
      </c>
      <c r="C469" s="163"/>
      <c r="D469" s="146">
        <v>708</v>
      </c>
      <c r="E469" s="146">
        <v>244079</v>
      </c>
      <c r="F469" s="146">
        <v>203082</v>
      </c>
      <c r="G469" s="146">
        <v>40997</v>
      </c>
      <c r="H469" s="146">
        <v>533</v>
      </c>
      <c r="I469" s="146">
        <v>78</v>
      </c>
      <c r="J469" s="146">
        <v>6469</v>
      </c>
      <c r="K469" s="146">
        <v>139298</v>
      </c>
      <c r="L469" s="146">
        <v>41321</v>
      </c>
      <c r="M469" s="146">
        <v>8414</v>
      </c>
      <c r="N469" s="7"/>
    </row>
    <row r="470" spans="1:14" s="15" customFormat="1" ht="15" customHeight="1">
      <c r="A470" s="21"/>
      <c r="B470" s="144">
        <v>2012</v>
      </c>
      <c r="C470" s="144"/>
      <c r="D470" s="146">
        <v>763</v>
      </c>
      <c r="E470" s="146">
        <v>255622</v>
      </c>
      <c r="F470" s="146">
        <v>216714</v>
      </c>
      <c r="G470" s="146">
        <v>38908</v>
      </c>
      <c r="H470" s="146">
        <v>-317</v>
      </c>
      <c r="I470" s="146">
        <v>254</v>
      </c>
      <c r="J470" s="146">
        <v>6382</v>
      </c>
      <c r="K470" s="146">
        <v>141412</v>
      </c>
      <c r="L470" s="146">
        <v>45642</v>
      </c>
      <c r="M470" s="146">
        <v>8496</v>
      </c>
      <c r="N470" s="7"/>
    </row>
    <row r="471" spans="1:14" s="15" customFormat="1" ht="15" customHeight="1">
      <c r="A471" s="21"/>
      <c r="B471" s="144">
        <v>2011</v>
      </c>
      <c r="C471" s="144"/>
      <c r="D471" s="146">
        <v>807</v>
      </c>
      <c r="E471" s="146">
        <v>310381</v>
      </c>
      <c r="F471" s="146">
        <v>243376</v>
      </c>
      <c r="G471" s="146">
        <v>67005</v>
      </c>
      <c r="H471" s="146">
        <v>-376</v>
      </c>
      <c r="I471" s="146">
        <v>115</v>
      </c>
      <c r="J471" s="146">
        <v>6367</v>
      </c>
      <c r="K471" s="146">
        <v>165549</v>
      </c>
      <c r="L471" s="146">
        <v>56631</v>
      </c>
      <c r="M471" s="146">
        <v>9832</v>
      </c>
      <c r="N471" s="7"/>
    </row>
    <row r="472" spans="1:14" ht="15" customHeight="1">
      <c r="B472" s="144">
        <v>2010</v>
      </c>
      <c r="C472" s="144"/>
      <c r="D472" s="146">
        <v>866</v>
      </c>
      <c r="E472" s="146">
        <v>334024</v>
      </c>
      <c r="F472" s="146">
        <v>266274</v>
      </c>
      <c r="G472" s="146">
        <v>67751</v>
      </c>
      <c r="H472" s="146">
        <v>-1006</v>
      </c>
      <c r="I472" s="146">
        <v>223</v>
      </c>
      <c r="J472" s="146">
        <v>5631</v>
      </c>
      <c r="K472" s="146">
        <v>171908</v>
      </c>
      <c r="L472" s="146">
        <v>60247</v>
      </c>
      <c r="M472" s="146">
        <v>8700</v>
      </c>
    </row>
    <row r="473" spans="1:14" ht="15" customHeight="1">
      <c r="B473" s="144">
        <v>2009</v>
      </c>
      <c r="C473" s="144"/>
      <c r="D473" s="146">
        <v>936</v>
      </c>
      <c r="E473" s="146">
        <v>352049</v>
      </c>
      <c r="F473" s="146">
        <v>276907</v>
      </c>
      <c r="G473" s="146">
        <v>75142</v>
      </c>
      <c r="H473" s="146">
        <v>1034</v>
      </c>
      <c r="I473" s="146">
        <v>256</v>
      </c>
      <c r="J473" s="146">
        <v>6471</v>
      </c>
      <c r="K473" s="146">
        <v>177905</v>
      </c>
      <c r="L473" s="146">
        <v>59100</v>
      </c>
      <c r="M473" s="146" t="s">
        <v>69</v>
      </c>
    </row>
    <row r="474" spans="1:14" ht="15" customHeight="1">
      <c r="B474" s="144">
        <v>2008</v>
      </c>
      <c r="C474" s="144"/>
      <c r="D474" s="146">
        <v>975</v>
      </c>
      <c r="E474" s="146">
        <v>393630</v>
      </c>
      <c r="F474" s="146">
        <v>313800</v>
      </c>
      <c r="G474" s="146">
        <v>79830</v>
      </c>
      <c r="H474" s="146">
        <v>4548</v>
      </c>
      <c r="I474" s="146">
        <v>339</v>
      </c>
      <c r="J474" s="146">
        <v>6044</v>
      </c>
      <c r="K474" s="146">
        <v>209952</v>
      </c>
      <c r="L474" s="146">
        <v>68719</v>
      </c>
      <c r="M474" s="146" t="s">
        <v>69</v>
      </c>
    </row>
    <row r="475" spans="1:14" ht="15" customHeight="1">
      <c r="B475" s="138" t="s">
        <v>20</v>
      </c>
      <c r="C475" s="138"/>
      <c r="D475" s="139"/>
      <c r="E475" s="139"/>
      <c r="F475" s="139"/>
      <c r="G475" s="139"/>
      <c r="H475" s="139"/>
      <c r="I475" s="139"/>
      <c r="J475" s="139"/>
      <c r="K475" s="139"/>
      <c r="L475" s="139"/>
      <c r="M475" s="139"/>
      <c r="N475" s="12"/>
    </row>
    <row r="476" spans="1:14" ht="15" customHeight="1">
      <c r="B476" s="141" t="s">
        <v>454</v>
      </c>
      <c r="C476" s="141"/>
      <c r="D476" s="142"/>
      <c r="E476" s="142"/>
      <c r="F476" s="142"/>
      <c r="G476" s="142"/>
      <c r="H476" s="142"/>
      <c r="I476" s="142"/>
      <c r="J476" s="142"/>
      <c r="K476" s="142"/>
      <c r="L476" s="142"/>
      <c r="M476" s="142"/>
      <c r="N476" s="13"/>
    </row>
    <row r="477" spans="1:14" ht="15" customHeight="1">
      <c r="B477" s="163">
        <v>2016</v>
      </c>
      <c r="C477" s="251"/>
      <c r="D477" s="259">
        <v>3977</v>
      </c>
      <c r="E477" s="259">
        <v>20571534</v>
      </c>
      <c r="F477" s="259">
        <v>13593464</v>
      </c>
      <c r="G477" s="259">
        <v>6978070</v>
      </c>
      <c r="H477" s="259">
        <v>-440088</v>
      </c>
      <c r="I477" s="259">
        <v>25860</v>
      </c>
      <c r="J477" s="259">
        <v>429</v>
      </c>
      <c r="K477" s="259">
        <v>13967445</v>
      </c>
      <c r="L477" s="259">
        <v>1831750</v>
      </c>
      <c r="M477" s="259">
        <v>2567068</v>
      </c>
      <c r="N477" s="13"/>
    </row>
    <row r="478" spans="1:14" s="15" customFormat="1" ht="15" customHeight="1" collapsed="1">
      <c r="A478" s="21"/>
      <c r="B478" s="163">
        <v>2015</v>
      </c>
      <c r="C478" s="163"/>
      <c r="D478" s="259">
        <v>1209</v>
      </c>
      <c r="E478" s="259">
        <v>21119090</v>
      </c>
      <c r="F478" s="259">
        <v>14042992</v>
      </c>
      <c r="G478" s="259">
        <v>7076098</v>
      </c>
      <c r="H478" s="259">
        <v>-497131</v>
      </c>
      <c r="I478" s="259">
        <v>27047</v>
      </c>
      <c r="J478" s="259">
        <v>1945</v>
      </c>
      <c r="K478" s="259">
        <v>14737974</v>
      </c>
      <c r="L478" s="259">
        <v>1814452</v>
      </c>
      <c r="M478" s="259">
        <v>2192920</v>
      </c>
      <c r="N478" s="13"/>
    </row>
    <row r="479" spans="1:14" s="15" customFormat="1" ht="15" customHeight="1">
      <c r="A479" s="21"/>
      <c r="B479" s="163">
        <v>2014</v>
      </c>
      <c r="C479" s="163"/>
      <c r="D479" s="259">
        <v>941</v>
      </c>
      <c r="E479" s="146">
        <v>21669883</v>
      </c>
      <c r="F479" s="146">
        <v>13156768</v>
      </c>
      <c r="G479" s="146">
        <v>8513114</v>
      </c>
      <c r="H479" s="146">
        <v>-332994</v>
      </c>
      <c r="I479" s="146">
        <v>107878</v>
      </c>
      <c r="J479" s="146">
        <v>951</v>
      </c>
      <c r="K479" s="146">
        <v>15219130</v>
      </c>
      <c r="L479" s="146">
        <v>1715951</v>
      </c>
      <c r="M479" s="146">
        <v>2263861</v>
      </c>
      <c r="N479" s="13"/>
    </row>
    <row r="480" spans="1:14" s="15" customFormat="1" ht="15" customHeight="1">
      <c r="A480" s="27"/>
      <c r="B480" s="163">
        <v>2013</v>
      </c>
      <c r="C480" s="163"/>
      <c r="D480" s="259">
        <v>925</v>
      </c>
      <c r="E480" s="146">
        <v>21552395</v>
      </c>
      <c r="F480" s="146">
        <v>12357420</v>
      </c>
      <c r="G480" s="146">
        <v>9194974</v>
      </c>
      <c r="H480" s="146">
        <v>-356090</v>
      </c>
      <c r="I480" s="146">
        <v>194419</v>
      </c>
      <c r="J480" s="146">
        <v>4395</v>
      </c>
      <c r="K480" s="146">
        <v>15205356</v>
      </c>
      <c r="L480" s="146">
        <v>1776666</v>
      </c>
      <c r="M480" s="146">
        <v>2070160</v>
      </c>
      <c r="N480" s="7"/>
    </row>
    <row r="481" spans="1:14" ht="15" customHeight="1">
      <c r="B481" s="144">
        <v>2012</v>
      </c>
      <c r="C481" s="144"/>
      <c r="D481" s="146">
        <v>888</v>
      </c>
      <c r="E481" s="146">
        <v>20677400</v>
      </c>
      <c r="F481" s="146">
        <v>11263433</v>
      </c>
      <c r="G481" s="146">
        <v>9413967</v>
      </c>
      <c r="H481" s="146">
        <v>-375268</v>
      </c>
      <c r="I481" s="146">
        <v>224467</v>
      </c>
      <c r="J481" s="146">
        <v>12472</v>
      </c>
      <c r="K481" s="146">
        <v>14632760</v>
      </c>
      <c r="L481" s="146">
        <v>1612574</v>
      </c>
      <c r="M481" s="146">
        <v>1798668</v>
      </c>
    </row>
    <row r="482" spans="1:14" ht="15" customHeight="1">
      <c r="B482" s="144">
        <v>2011</v>
      </c>
      <c r="C482" s="144"/>
      <c r="D482" s="146">
        <v>801</v>
      </c>
      <c r="E482" s="146">
        <v>19822804</v>
      </c>
      <c r="F482" s="146">
        <v>10614326</v>
      </c>
      <c r="G482" s="146">
        <v>9208478</v>
      </c>
      <c r="H482" s="146">
        <v>-45</v>
      </c>
      <c r="I482" s="146">
        <v>222540</v>
      </c>
      <c r="J482" s="146">
        <v>21548</v>
      </c>
      <c r="K482" s="146">
        <v>14209129</v>
      </c>
      <c r="L482" s="146">
        <v>1827422</v>
      </c>
      <c r="M482" s="146">
        <v>1162456</v>
      </c>
    </row>
    <row r="483" spans="1:14" ht="15" customHeight="1">
      <c r="B483" s="144">
        <v>2010</v>
      </c>
      <c r="C483" s="144"/>
      <c r="D483" s="146">
        <v>745</v>
      </c>
      <c r="E483" s="146">
        <v>17842123</v>
      </c>
      <c r="F483" s="146">
        <v>8939698</v>
      </c>
      <c r="G483" s="146">
        <v>8902425</v>
      </c>
      <c r="H483" s="146">
        <v>-431260</v>
      </c>
      <c r="I483" s="146">
        <v>56655</v>
      </c>
      <c r="J483" s="146">
        <v>24885</v>
      </c>
      <c r="K483" s="146">
        <v>11993660</v>
      </c>
      <c r="L483" s="146">
        <v>1496530</v>
      </c>
      <c r="M483" s="146">
        <v>1331671</v>
      </c>
    </row>
    <row r="484" spans="1:14" ht="15" customHeight="1">
      <c r="B484" s="144">
        <v>2009</v>
      </c>
      <c r="C484" s="144"/>
      <c r="D484" s="146">
        <v>714</v>
      </c>
      <c r="E484" s="146">
        <v>15065759</v>
      </c>
      <c r="F484" s="146">
        <v>7708564</v>
      </c>
      <c r="G484" s="146">
        <v>7357195</v>
      </c>
      <c r="H484" s="146">
        <v>-730</v>
      </c>
      <c r="I484" s="146">
        <v>158525</v>
      </c>
      <c r="J484" s="146">
        <v>173609</v>
      </c>
      <c r="K484" s="146">
        <v>9825137</v>
      </c>
      <c r="L484" s="146">
        <v>1488856</v>
      </c>
      <c r="M484" s="146" t="s">
        <v>69</v>
      </c>
    </row>
    <row r="485" spans="1:14" ht="15" customHeight="1">
      <c r="B485" s="144">
        <v>2008</v>
      </c>
      <c r="C485" s="144"/>
      <c r="D485" s="146">
        <v>678</v>
      </c>
      <c r="E485" s="146">
        <v>18485103</v>
      </c>
      <c r="F485" s="146">
        <v>9358992</v>
      </c>
      <c r="G485" s="146">
        <v>9126111</v>
      </c>
      <c r="H485" s="146">
        <v>1346</v>
      </c>
      <c r="I485" s="146">
        <v>187243</v>
      </c>
      <c r="J485" s="146">
        <v>224055</v>
      </c>
      <c r="K485" s="146">
        <v>13508547</v>
      </c>
      <c r="L485" s="146">
        <v>1443482</v>
      </c>
      <c r="M485" s="146" t="s">
        <v>69</v>
      </c>
    </row>
    <row r="486" spans="1:14" ht="15" customHeight="1">
      <c r="B486" s="138" t="s">
        <v>35</v>
      </c>
      <c r="C486" s="138"/>
      <c r="D486" s="150"/>
      <c r="E486" s="150"/>
      <c r="F486" s="150"/>
      <c r="G486" s="150"/>
      <c r="H486" s="150"/>
      <c r="I486" s="150"/>
      <c r="J486" s="150"/>
      <c r="K486" s="150"/>
      <c r="L486" s="150"/>
      <c r="M486" s="150"/>
      <c r="N486" s="13"/>
    </row>
    <row r="487" spans="1:14" s="15" customFormat="1" ht="15" customHeight="1" collapsed="1">
      <c r="A487" s="21"/>
      <c r="B487" s="141" t="s">
        <v>221</v>
      </c>
      <c r="C487" s="141"/>
      <c r="D487" s="152"/>
      <c r="E487" s="152"/>
      <c r="F487" s="152"/>
      <c r="G487" s="152"/>
      <c r="H487" s="152"/>
      <c r="I487" s="152"/>
      <c r="J487" s="152"/>
      <c r="K487" s="152"/>
      <c r="L487" s="152"/>
      <c r="M487" s="152"/>
      <c r="N487" s="14"/>
    </row>
    <row r="488" spans="1:14" s="15" customFormat="1" ht="15" customHeight="1">
      <c r="A488" s="21"/>
      <c r="B488" s="163">
        <v>2016</v>
      </c>
      <c r="C488" s="251"/>
      <c r="D488" s="259">
        <v>3194</v>
      </c>
      <c r="E488" s="259">
        <v>7718</v>
      </c>
      <c r="F488" s="259">
        <v>7718</v>
      </c>
      <c r="G488" s="259">
        <v>0</v>
      </c>
      <c r="H488" s="259">
        <v>1</v>
      </c>
      <c r="I488" s="259">
        <v>0</v>
      </c>
      <c r="J488" s="259">
        <v>0</v>
      </c>
      <c r="K488" s="259">
        <v>1261</v>
      </c>
      <c r="L488" s="259">
        <v>537</v>
      </c>
      <c r="M488" s="259">
        <v>3</v>
      </c>
      <c r="N488" s="14"/>
    </row>
    <row r="489" spans="1:14" s="15" customFormat="1" ht="15" customHeight="1">
      <c r="A489" s="21"/>
      <c r="B489" s="163">
        <v>2015</v>
      </c>
      <c r="C489" s="163"/>
      <c r="D489" s="259">
        <v>442</v>
      </c>
      <c r="E489" s="259">
        <v>1550</v>
      </c>
      <c r="F489" s="259">
        <v>1550</v>
      </c>
      <c r="G489" s="259">
        <v>0</v>
      </c>
      <c r="H489" s="259">
        <v>4</v>
      </c>
      <c r="I489" s="259">
        <v>0</v>
      </c>
      <c r="J489" s="259">
        <v>4</v>
      </c>
      <c r="K489" s="259">
        <v>302</v>
      </c>
      <c r="L489" s="259">
        <v>131</v>
      </c>
      <c r="M489" s="259">
        <v>2</v>
      </c>
      <c r="N489" s="14"/>
    </row>
    <row r="490" spans="1:14" ht="15" customHeight="1">
      <c r="B490" s="163">
        <v>2014</v>
      </c>
      <c r="C490" s="163"/>
      <c r="D490" s="146">
        <v>182</v>
      </c>
      <c r="E490" s="146">
        <v>861</v>
      </c>
      <c r="F490" s="146">
        <v>861</v>
      </c>
      <c r="G490" s="146">
        <v>0</v>
      </c>
      <c r="H490" s="146">
        <v>-2</v>
      </c>
      <c r="I490" s="146">
        <v>0</v>
      </c>
      <c r="J490" s="146">
        <v>6</v>
      </c>
      <c r="K490" s="146">
        <v>294</v>
      </c>
      <c r="L490" s="146">
        <v>81</v>
      </c>
      <c r="M490" s="146">
        <v>3</v>
      </c>
      <c r="N490" s="14"/>
    </row>
    <row r="491" spans="1:14" ht="15" customHeight="1">
      <c r="A491" s="27"/>
      <c r="B491" s="163">
        <v>2013</v>
      </c>
      <c r="C491" s="163"/>
      <c r="D491" s="146">
        <v>162</v>
      </c>
      <c r="E491" s="146">
        <v>499</v>
      </c>
      <c r="F491" s="146">
        <v>499</v>
      </c>
      <c r="G491" s="146">
        <v>0</v>
      </c>
      <c r="H491" s="146">
        <v>0</v>
      </c>
      <c r="I491" s="146">
        <v>0</v>
      </c>
      <c r="J491" s="146">
        <v>0</v>
      </c>
      <c r="K491" s="146">
        <v>97</v>
      </c>
      <c r="L491" s="146">
        <v>31</v>
      </c>
      <c r="M491" s="146">
        <v>0</v>
      </c>
    </row>
    <row r="492" spans="1:14" ht="15" customHeight="1">
      <c r="B492" s="144">
        <v>2012</v>
      </c>
      <c r="C492" s="144"/>
      <c r="D492" s="146">
        <v>135</v>
      </c>
      <c r="E492" s="146">
        <v>302</v>
      </c>
      <c r="F492" s="146">
        <v>302</v>
      </c>
      <c r="G492" s="146">
        <v>1</v>
      </c>
      <c r="H492" s="146">
        <v>0</v>
      </c>
      <c r="I492" s="146">
        <v>0</v>
      </c>
      <c r="J492" s="146">
        <v>0</v>
      </c>
      <c r="K492" s="146">
        <v>67</v>
      </c>
      <c r="L492" s="146">
        <v>20</v>
      </c>
      <c r="M492" s="146">
        <v>0</v>
      </c>
    </row>
    <row r="493" spans="1:14" ht="15" customHeight="1">
      <c r="B493" s="144">
        <v>2011</v>
      </c>
      <c r="C493" s="144"/>
      <c r="D493" s="146">
        <v>55</v>
      </c>
      <c r="E493" s="146">
        <v>230</v>
      </c>
      <c r="F493" s="146">
        <v>226</v>
      </c>
      <c r="G493" s="146">
        <v>4</v>
      </c>
      <c r="H493" s="146">
        <v>0</v>
      </c>
      <c r="I493" s="146">
        <v>0</v>
      </c>
      <c r="J493" s="146">
        <v>0</v>
      </c>
      <c r="K493" s="146">
        <v>53</v>
      </c>
      <c r="L493" s="146">
        <v>15</v>
      </c>
      <c r="M493" s="146">
        <v>0</v>
      </c>
    </row>
    <row r="494" spans="1:14" ht="15" customHeight="1">
      <c r="B494" s="144">
        <v>2010</v>
      </c>
      <c r="C494" s="144"/>
      <c r="D494" s="146">
        <v>16</v>
      </c>
      <c r="E494" s="146">
        <v>230</v>
      </c>
      <c r="F494" s="146">
        <v>206</v>
      </c>
      <c r="G494" s="146">
        <v>25</v>
      </c>
      <c r="H494" s="146">
        <v>0</v>
      </c>
      <c r="I494" s="146">
        <v>0</v>
      </c>
      <c r="J494" s="146">
        <v>0</v>
      </c>
      <c r="K494" s="146">
        <v>51</v>
      </c>
      <c r="L494" s="146">
        <v>15</v>
      </c>
      <c r="M494" s="146">
        <v>0</v>
      </c>
    </row>
    <row r="495" spans="1:14" ht="15" customHeight="1">
      <c r="B495" s="144">
        <v>2009</v>
      </c>
      <c r="C495" s="144"/>
      <c r="D495" s="146">
        <v>17</v>
      </c>
      <c r="E495" s="146">
        <v>404</v>
      </c>
      <c r="F495" s="146">
        <v>404</v>
      </c>
      <c r="G495" s="146">
        <v>0</v>
      </c>
      <c r="H495" s="146">
        <v>0</v>
      </c>
      <c r="I495" s="146">
        <v>0</v>
      </c>
      <c r="J495" s="146">
        <v>4</v>
      </c>
      <c r="K495" s="146">
        <v>160</v>
      </c>
      <c r="L495" s="146">
        <v>53</v>
      </c>
      <c r="M495" s="146" t="s">
        <v>69</v>
      </c>
    </row>
    <row r="496" spans="1:14" s="14" customFormat="1" ht="15" customHeight="1" collapsed="1">
      <c r="A496" s="21"/>
      <c r="B496" s="144">
        <v>2008</v>
      </c>
      <c r="C496" s="144"/>
      <c r="D496" s="146">
        <v>6</v>
      </c>
      <c r="E496" s="146">
        <v>248</v>
      </c>
      <c r="F496" s="146">
        <v>248</v>
      </c>
      <c r="G496" s="146">
        <v>0</v>
      </c>
      <c r="H496" s="146">
        <v>0</v>
      </c>
      <c r="I496" s="146">
        <v>0</v>
      </c>
      <c r="J496" s="146">
        <v>0</v>
      </c>
      <c r="K496" s="146">
        <v>71</v>
      </c>
      <c r="L496" s="146">
        <v>20</v>
      </c>
      <c r="M496" s="146" t="s">
        <v>69</v>
      </c>
      <c r="N496" s="7"/>
    </row>
    <row r="497" spans="1:14" s="14" customFormat="1" ht="15" customHeight="1">
      <c r="A497" s="21"/>
      <c r="B497" s="141" t="s">
        <v>222</v>
      </c>
      <c r="C497" s="141"/>
      <c r="D497" s="152"/>
      <c r="E497" s="152"/>
      <c r="F497" s="152"/>
      <c r="G497" s="152"/>
      <c r="H497" s="152"/>
      <c r="I497" s="152"/>
      <c r="J497" s="152"/>
      <c r="K497" s="152"/>
      <c r="L497" s="152"/>
      <c r="M497" s="152"/>
    </row>
    <row r="498" spans="1:14" s="14" customFormat="1" ht="15" customHeight="1">
      <c r="A498" s="21"/>
      <c r="B498" s="163">
        <v>2016</v>
      </c>
      <c r="C498" s="251"/>
      <c r="D498" s="259">
        <v>783</v>
      </c>
      <c r="E498" s="259">
        <v>20563816</v>
      </c>
      <c r="F498" s="259">
        <v>13585746</v>
      </c>
      <c r="G498" s="259">
        <v>6978070</v>
      </c>
      <c r="H498" s="259">
        <v>-440088</v>
      </c>
      <c r="I498" s="259">
        <v>25860</v>
      </c>
      <c r="J498" s="259">
        <v>429</v>
      </c>
      <c r="K498" s="259">
        <v>13966184</v>
      </c>
      <c r="L498" s="259">
        <v>1831213</v>
      </c>
      <c r="M498" s="259">
        <v>2567065</v>
      </c>
    </row>
    <row r="499" spans="1:14" ht="15" customHeight="1">
      <c r="B499" s="163">
        <v>2015</v>
      </c>
      <c r="C499" s="163"/>
      <c r="D499" s="259">
        <v>767</v>
      </c>
      <c r="E499" s="259">
        <v>21117540</v>
      </c>
      <c r="F499" s="259">
        <v>14041441</v>
      </c>
      <c r="G499" s="259">
        <v>7076098</v>
      </c>
      <c r="H499" s="259">
        <v>-497135</v>
      </c>
      <c r="I499" s="259">
        <v>27047</v>
      </c>
      <c r="J499" s="259">
        <v>1941</v>
      </c>
      <c r="K499" s="259">
        <v>14737671</v>
      </c>
      <c r="L499" s="259">
        <v>1814320</v>
      </c>
      <c r="M499" s="259">
        <v>2192918</v>
      </c>
      <c r="N499" s="14"/>
    </row>
    <row r="500" spans="1:14" ht="15" customHeight="1">
      <c r="B500" s="163">
        <v>2014</v>
      </c>
      <c r="C500" s="163"/>
      <c r="D500" s="146">
        <v>759</v>
      </c>
      <c r="E500" s="146">
        <v>21669021</v>
      </c>
      <c r="F500" s="146">
        <v>13155907</v>
      </c>
      <c r="G500" s="146">
        <v>8513114</v>
      </c>
      <c r="H500" s="146">
        <v>-332992</v>
      </c>
      <c r="I500" s="146">
        <v>107878</v>
      </c>
      <c r="J500" s="146">
        <v>946</v>
      </c>
      <c r="K500" s="146">
        <v>15218837</v>
      </c>
      <c r="L500" s="146">
        <v>1715870</v>
      </c>
      <c r="M500" s="146">
        <v>2263858</v>
      </c>
      <c r="N500" s="14"/>
    </row>
    <row r="501" spans="1:14" ht="15" customHeight="1">
      <c r="A501" s="27"/>
      <c r="B501" s="163">
        <v>2013</v>
      </c>
      <c r="C501" s="163"/>
      <c r="D501" s="146">
        <v>763</v>
      </c>
      <c r="E501" s="146">
        <v>21551896</v>
      </c>
      <c r="F501" s="146">
        <v>12356921</v>
      </c>
      <c r="G501" s="146">
        <v>9194974</v>
      </c>
      <c r="H501" s="146">
        <v>-356090</v>
      </c>
      <c r="I501" s="146">
        <v>194419</v>
      </c>
      <c r="J501" s="146">
        <v>4395</v>
      </c>
      <c r="K501" s="146">
        <v>15205260</v>
      </c>
      <c r="L501" s="146">
        <v>1776635</v>
      </c>
      <c r="M501" s="146">
        <v>2070160</v>
      </c>
    </row>
    <row r="502" spans="1:14" ht="15" customHeight="1">
      <c r="B502" s="144">
        <v>2012</v>
      </c>
      <c r="C502" s="144"/>
      <c r="D502" s="146">
        <v>753</v>
      </c>
      <c r="E502" s="146">
        <v>20677098</v>
      </c>
      <c r="F502" s="146">
        <v>11263131</v>
      </c>
      <c r="G502" s="146">
        <v>9413967</v>
      </c>
      <c r="H502" s="146">
        <v>-375268</v>
      </c>
      <c r="I502" s="146">
        <v>224467</v>
      </c>
      <c r="J502" s="146">
        <v>12472</v>
      </c>
      <c r="K502" s="146">
        <v>14632694</v>
      </c>
      <c r="L502" s="146">
        <v>1612553</v>
      </c>
      <c r="M502" s="146">
        <v>1798668</v>
      </c>
    </row>
    <row r="503" spans="1:14" ht="15" customHeight="1">
      <c r="B503" s="144">
        <v>2011</v>
      </c>
      <c r="C503" s="144"/>
      <c r="D503" s="146">
        <v>746</v>
      </c>
      <c r="E503" s="146">
        <v>19822574</v>
      </c>
      <c r="F503" s="146">
        <v>10614100</v>
      </c>
      <c r="G503" s="146">
        <v>9208474</v>
      </c>
      <c r="H503" s="146">
        <v>-45</v>
      </c>
      <c r="I503" s="146">
        <v>222540</v>
      </c>
      <c r="J503" s="146">
        <v>21548</v>
      </c>
      <c r="K503" s="146">
        <v>14209076</v>
      </c>
      <c r="L503" s="146">
        <v>1827407</v>
      </c>
      <c r="M503" s="146">
        <v>1162456</v>
      </c>
    </row>
    <row r="504" spans="1:14" ht="15" customHeight="1">
      <c r="B504" s="144">
        <v>2010</v>
      </c>
      <c r="C504" s="144"/>
      <c r="D504" s="146">
        <v>729</v>
      </c>
      <c r="E504" s="146">
        <v>17841892</v>
      </c>
      <c r="F504" s="146">
        <v>8939492</v>
      </c>
      <c r="G504" s="146">
        <v>8902400</v>
      </c>
      <c r="H504" s="146">
        <v>-431260</v>
      </c>
      <c r="I504" s="146">
        <v>56655</v>
      </c>
      <c r="J504" s="146">
        <v>24885</v>
      </c>
      <c r="K504" s="146">
        <v>11993609</v>
      </c>
      <c r="L504" s="146">
        <v>1496515</v>
      </c>
      <c r="M504" s="146">
        <v>1331671</v>
      </c>
    </row>
    <row r="505" spans="1:14" s="13" customFormat="1" ht="15" customHeight="1">
      <c r="A505" s="21"/>
      <c r="B505" s="144">
        <v>2009</v>
      </c>
      <c r="C505" s="144"/>
      <c r="D505" s="146">
        <v>697</v>
      </c>
      <c r="E505" s="146">
        <v>15065355</v>
      </c>
      <c r="F505" s="146">
        <v>7708161</v>
      </c>
      <c r="G505" s="146">
        <v>7357195</v>
      </c>
      <c r="H505" s="146">
        <v>-730</v>
      </c>
      <c r="I505" s="146">
        <v>158525</v>
      </c>
      <c r="J505" s="146">
        <v>173605</v>
      </c>
      <c r="K505" s="146">
        <v>9824978</v>
      </c>
      <c r="L505" s="146">
        <v>1488803</v>
      </c>
      <c r="M505" s="146" t="s">
        <v>69</v>
      </c>
      <c r="N505" s="7"/>
    </row>
    <row r="506" spans="1:14" s="14" customFormat="1" ht="15" customHeight="1" collapsed="1">
      <c r="A506" s="21"/>
      <c r="B506" s="144">
        <v>2008</v>
      </c>
      <c r="C506" s="144"/>
      <c r="D506" s="146">
        <v>672</v>
      </c>
      <c r="E506" s="146">
        <v>18484855</v>
      </c>
      <c r="F506" s="146">
        <v>9358744</v>
      </c>
      <c r="G506" s="146">
        <v>9126111</v>
      </c>
      <c r="H506" s="146">
        <v>1346</v>
      </c>
      <c r="I506" s="146">
        <v>187243</v>
      </c>
      <c r="J506" s="146">
        <v>224055</v>
      </c>
      <c r="K506" s="146">
        <v>13508476</v>
      </c>
      <c r="L506" s="146">
        <v>1443462</v>
      </c>
      <c r="M506" s="146" t="s">
        <v>69</v>
      </c>
      <c r="N506" s="7"/>
    </row>
    <row r="507" spans="1:14" s="14" customFormat="1" ht="15" customHeight="1">
      <c r="A507" s="21"/>
      <c r="B507" s="138" t="s">
        <v>11</v>
      </c>
      <c r="C507" s="138"/>
      <c r="D507" s="150"/>
      <c r="E507" s="150"/>
      <c r="F507" s="150"/>
      <c r="G507" s="150"/>
      <c r="H507" s="150"/>
      <c r="I507" s="150"/>
      <c r="J507" s="150"/>
      <c r="K507" s="150"/>
      <c r="L507" s="150"/>
      <c r="M507" s="150"/>
      <c r="N507" s="13"/>
    </row>
    <row r="508" spans="1:14" s="14" customFormat="1" ht="15" customHeight="1">
      <c r="A508" s="21"/>
      <c r="B508" s="141" t="s">
        <v>223</v>
      </c>
      <c r="C508" s="141"/>
      <c r="D508" s="152"/>
      <c r="E508" s="152"/>
      <c r="F508" s="152"/>
      <c r="G508" s="152"/>
      <c r="H508" s="152"/>
      <c r="I508" s="152"/>
      <c r="J508" s="152"/>
      <c r="K508" s="152"/>
      <c r="L508" s="152"/>
      <c r="M508" s="152"/>
    </row>
    <row r="509" spans="1:14" ht="15" customHeight="1">
      <c r="B509" s="163">
        <v>2016</v>
      </c>
      <c r="C509" s="251"/>
      <c r="D509" s="259">
        <v>3953</v>
      </c>
      <c r="E509" s="259">
        <v>2275830</v>
      </c>
      <c r="F509" s="259">
        <v>1694769</v>
      </c>
      <c r="G509" s="259">
        <v>581061</v>
      </c>
      <c r="H509" s="259">
        <v>-261</v>
      </c>
      <c r="I509" s="259">
        <v>2790</v>
      </c>
      <c r="J509" s="259">
        <v>409</v>
      </c>
      <c r="K509" s="259">
        <v>520590</v>
      </c>
      <c r="L509" s="259">
        <v>511487</v>
      </c>
      <c r="M509" s="259">
        <v>361733</v>
      </c>
      <c r="N509" s="14"/>
    </row>
    <row r="510" spans="1:14" ht="15" customHeight="1">
      <c r="B510" s="163">
        <v>2015</v>
      </c>
      <c r="C510" s="163"/>
      <c r="D510" s="259">
        <v>1184</v>
      </c>
      <c r="E510" s="259">
        <v>2213160</v>
      </c>
      <c r="F510" s="259">
        <v>1683605</v>
      </c>
      <c r="G510" s="259">
        <v>529554</v>
      </c>
      <c r="H510" s="259">
        <v>-216</v>
      </c>
      <c r="I510" s="259">
        <v>3472</v>
      </c>
      <c r="J510" s="259">
        <v>512</v>
      </c>
      <c r="K510" s="259">
        <v>612193</v>
      </c>
      <c r="L510" s="259">
        <v>476873</v>
      </c>
      <c r="M510" s="259">
        <v>346493</v>
      </c>
      <c r="N510" s="14"/>
    </row>
    <row r="511" spans="1:14" ht="15" customHeight="1">
      <c r="B511" s="163">
        <v>2014</v>
      </c>
      <c r="C511" s="163"/>
      <c r="D511" s="146">
        <v>915</v>
      </c>
      <c r="E511" s="146">
        <v>2165455</v>
      </c>
      <c r="F511" s="146">
        <v>1604543</v>
      </c>
      <c r="G511" s="146">
        <v>560911</v>
      </c>
      <c r="H511" s="146">
        <v>-113</v>
      </c>
      <c r="I511" s="146">
        <v>8608</v>
      </c>
      <c r="J511" s="146">
        <v>739</v>
      </c>
      <c r="K511" s="146">
        <v>574553</v>
      </c>
      <c r="L511" s="146">
        <v>419290</v>
      </c>
      <c r="M511" s="146">
        <v>336047</v>
      </c>
      <c r="N511" s="14"/>
    </row>
    <row r="512" spans="1:14" ht="15" customHeight="1">
      <c r="A512" s="27"/>
      <c r="B512" s="163">
        <v>2013</v>
      </c>
      <c r="C512" s="163"/>
      <c r="D512" s="146">
        <v>896</v>
      </c>
      <c r="E512" s="146">
        <v>2046705</v>
      </c>
      <c r="F512" s="146">
        <v>1461045</v>
      </c>
      <c r="G512" s="146">
        <v>585661</v>
      </c>
      <c r="H512" s="146">
        <v>-132</v>
      </c>
      <c r="I512" s="146">
        <v>12282</v>
      </c>
      <c r="J512" s="146">
        <v>2158</v>
      </c>
      <c r="K512" s="146">
        <v>487726</v>
      </c>
      <c r="L512" s="146">
        <v>419047</v>
      </c>
      <c r="M512" s="146">
        <v>338670</v>
      </c>
    </row>
    <row r="513" spans="1:14" ht="15" customHeight="1">
      <c r="B513" s="144">
        <v>2012</v>
      </c>
      <c r="C513" s="144"/>
      <c r="D513" s="146">
        <v>862</v>
      </c>
      <c r="E513" s="146">
        <v>2099669</v>
      </c>
      <c r="F513" s="146">
        <v>1595728</v>
      </c>
      <c r="G513" s="146">
        <v>503941</v>
      </c>
      <c r="H513" s="146">
        <v>220</v>
      </c>
      <c r="I513" s="146">
        <v>10575</v>
      </c>
      <c r="J513" s="146">
        <v>7585</v>
      </c>
      <c r="K513" s="146">
        <v>697918</v>
      </c>
      <c r="L513" s="146">
        <v>428225</v>
      </c>
      <c r="M513" s="146">
        <v>355901</v>
      </c>
    </row>
    <row r="514" spans="1:14" ht="15" customHeight="1">
      <c r="B514" s="144">
        <v>2011</v>
      </c>
      <c r="C514" s="144"/>
      <c r="D514" s="146">
        <v>777</v>
      </c>
      <c r="E514" s="146">
        <v>2222153</v>
      </c>
      <c r="F514" s="146">
        <v>1653222</v>
      </c>
      <c r="G514" s="146">
        <v>568931</v>
      </c>
      <c r="H514" s="146">
        <v>-45</v>
      </c>
      <c r="I514" s="146">
        <v>9939</v>
      </c>
      <c r="J514" s="146">
        <v>13619</v>
      </c>
      <c r="K514" s="146">
        <v>766641</v>
      </c>
      <c r="L514" s="146">
        <v>525537</v>
      </c>
      <c r="M514" s="146">
        <v>363386</v>
      </c>
    </row>
    <row r="515" spans="1:14" s="14" customFormat="1" ht="15" customHeight="1" collapsed="1">
      <c r="A515" s="21"/>
      <c r="B515" s="144">
        <v>2010</v>
      </c>
      <c r="C515" s="144"/>
      <c r="D515" s="146">
        <v>724</v>
      </c>
      <c r="E515" s="146">
        <v>2258586</v>
      </c>
      <c r="F515" s="146">
        <v>1699998</v>
      </c>
      <c r="G515" s="146">
        <v>558587</v>
      </c>
      <c r="H515" s="146">
        <v>-620</v>
      </c>
      <c r="I515" s="146">
        <v>12215</v>
      </c>
      <c r="J515" s="146">
        <v>21708</v>
      </c>
      <c r="K515" s="146">
        <v>803653</v>
      </c>
      <c r="L515" s="146">
        <v>489821</v>
      </c>
      <c r="M515" s="146">
        <v>330223</v>
      </c>
      <c r="N515" s="7"/>
    </row>
    <row r="516" spans="1:14" s="14" customFormat="1" ht="15" customHeight="1">
      <c r="A516" s="21"/>
      <c r="B516" s="144">
        <v>2009</v>
      </c>
      <c r="C516" s="144"/>
      <c r="D516" s="146">
        <v>698</v>
      </c>
      <c r="E516" s="146">
        <v>2134273</v>
      </c>
      <c r="F516" s="146">
        <v>1542833</v>
      </c>
      <c r="G516" s="146">
        <v>591441</v>
      </c>
      <c r="H516" s="146">
        <v>-699</v>
      </c>
      <c r="I516" s="146">
        <v>11246</v>
      </c>
      <c r="J516" s="146">
        <v>24656</v>
      </c>
      <c r="K516" s="146">
        <v>735411</v>
      </c>
      <c r="L516" s="146">
        <v>578441</v>
      </c>
      <c r="M516" s="146" t="s">
        <v>69</v>
      </c>
      <c r="N516" s="7"/>
    </row>
    <row r="517" spans="1:14" s="14" customFormat="1" ht="15" customHeight="1">
      <c r="A517" s="21"/>
      <c r="B517" s="144">
        <v>2008</v>
      </c>
      <c r="C517" s="144"/>
      <c r="D517" s="146">
        <v>663</v>
      </c>
      <c r="E517" s="146">
        <v>2028478</v>
      </c>
      <c r="F517" s="146">
        <v>1493430</v>
      </c>
      <c r="G517" s="146">
        <v>535048</v>
      </c>
      <c r="H517" s="146">
        <v>1505</v>
      </c>
      <c r="I517" s="146">
        <v>18173</v>
      </c>
      <c r="J517" s="146">
        <v>36560</v>
      </c>
      <c r="K517" s="146">
        <v>802499</v>
      </c>
      <c r="L517" s="146">
        <v>521363</v>
      </c>
      <c r="M517" s="146" t="s">
        <v>69</v>
      </c>
      <c r="N517" s="7"/>
    </row>
    <row r="518" spans="1:14" ht="15" customHeight="1">
      <c r="B518" s="145" t="s">
        <v>224</v>
      </c>
      <c r="C518" s="145"/>
      <c r="D518" s="154"/>
      <c r="E518" s="154"/>
      <c r="F518" s="154"/>
      <c r="G518" s="154"/>
      <c r="H518" s="154"/>
      <c r="I518" s="154"/>
      <c r="J518" s="154"/>
      <c r="K518" s="154"/>
      <c r="L518" s="154"/>
      <c r="M518" s="154"/>
      <c r="N518" s="15"/>
    </row>
    <row r="519" spans="1:14" ht="15" customHeight="1">
      <c r="B519" s="163">
        <v>2016</v>
      </c>
      <c r="C519" s="251"/>
      <c r="D519" s="259">
        <v>3743</v>
      </c>
      <c r="E519" s="259">
        <v>214134</v>
      </c>
      <c r="F519" s="259">
        <v>153269</v>
      </c>
      <c r="G519" s="259">
        <v>60865</v>
      </c>
      <c r="H519" s="259">
        <v>-182</v>
      </c>
      <c r="I519" s="259">
        <v>1703</v>
      </c>
      <c r="J519" s="259">
        <v>139</v>
      </c>
      <c r="K519" s="259">
        <v>47219</v>
      </c>
      <c r="L519" s="259">
        <v>56200</v>
      </c>
      <c r="M519" s="259">
        <v>91449</v>
      </c>
      <c r="N519" s="15"/>
    </row>
    <row r="520" spans="1:14" ht="15" customHeight="1">
      <c r="B520" s="163">
        <v>2015</v>
      </c>
      <c r="C520" s="163"/>
      <c r="D520" s="259">
        <v>977</v>
      </c>
      <c r="E520" s="259">
        <v>185521</v>
      </c>
      <c r="F520" s="259">
        <v>129887</v>
      </c>
      <c r="G520" s="259">
        <v>55634</v>
      </c>
      <c r="H520" s="259">
        <v>-126</v>
      </c>
      <c r="I520" s="259">
        <v>1803</v>
      </c>
      <c r="J520" s="259">
        <v>141</v>
      </c>
      <c r="K520" s="259">
        <v>47427</v>
      </c>
      <c r="L520" s="259">
        <v>50881</v>
      </c>
      <c r="M520" s="259">
        <v>53209</v>
      </c>
      <c r="N520" s="15"/>
    </row>
    <row r="521" spans="1:14" ht="15" customHeight="1">
      <c r="B521" s="163">
        <v>2014</v>
      </c>
      <c r="C521" s="163"/>
      <c r="D521" s="146">
        <v>711</v>
      </c>
      <c r="E521" s="146">
        <v>200063</v>
      </c>
      <c r="F521" s="146">
        <v>148630</v>
      </c>
      <c r="G521" s="146">
        <v>51433</v>
      </c>
      <c r="H521" s="146">
        <v>-82</v>
      </c>
      <c r="I521" s="146">
        <v>6052</v>
      </c>
      <c r="J521" s="146">
        <v>382</v>
      </c>
      <c r="K521" s="146">
        <v>68486</v>
      </c>
      <c r="L521" s="146">
        <v>49340</v>
      </c>
      <c r="M521" s="146">
        <v>31377</v>
      </c>
      <c r="N521" s="15"/>
    </row>
    <row r="522" spans="1:14" ht="15" customHeight="1">
      <c r="A522" s="27"/>
      <c r="B522" s="163">
        <v>2013</v>
      </c>
      <c r="C522" s="163"/>
      <c r="D522" s="146">
        <v>703</v>
      </c>
      <c r="E522" s="146">
        <v>161712</v>
      </c>
      <c r="F522" s="146">
        <v>122580</v>
      </c>
      <c r="G522" s="146">
        <v>39133</v>
      </c>
      <c r="H522" s="146">
        <v>-11</v>
      </c>
      <c r="I522" s="146">
        <v>10426</v>
      </c>
      <c r="J522" s="146">
        <v>47</v>
      </c>
      <c r="K522" s="146">
        <v>47455</v>
      </c>
      <c r="L522" s="146">
        <v>43937</v>
      </c>
      <c r="M522" s="146">
        <v>36526</v>
      </c>
    </row>
    <row r="523" spans="1:14" ht="15" customHeight="1">
      <c r="B523" s="144">
        <v>2012</v>
      </c>
      <c r="C523" s="144"/>
      <c r="D523" s="146">
        <v>671</v>
      </c>
      <c r="E523" s="146">
        <v>187425</v>
      </c>
      <c r="F523" s="146">
        <v>145198</v>
      </c>
      <c r="G523" s="146">
        <v>42227</v>
      </c>
      <c r="H523" s="146">
        <v>431</v>
      </c>
      <c r="I523" s="146">
        <v>5202</v>
      </c>
      <c r="J523" s="146">
        <v>377</v>
      </c>
      <c r="K523" s="146">
        <v>65657</v>
      </c>
      <c r="L523" s="146">
        <v>54126</v>
      </c>
      <c r="M523" s="146">
        <v>36559</v>
      </c>
    </row>
    <row r="524" spans="1:14" s="14" customFormat="1" ht="15" customHeight="1" collapsed="1">
      <c r="A524" s="21"/>
      <c r="B524" s="144">
        <v>2011</v>
      </c>
      <c r="C524" s="144"/>
      <c r="D524" s="146">
        <v>595</v>
      </c>
      <c r="E524" s="146">
        <v>199956</v>
      </c>
      <c r="F524" s="146">
        <v>154153</v>
      </c>
      <c r="G524" s="146">
        <v>45803</v>
      </c>
      <c r="H524" s="146">
        <v>5</v>
      </c>
      <c r="I524" s="146">
        <v>2772</v>
      </c>
      <c r="J524" s="146">
        <v>282</v>
      </c>
      <c r="K524" s="146">
        <v>69246</v>
      </c>
      <c r="L524" s="146">
        <v>58937</v>
      </c>
      <c r="M524" s="146">
        <v>38613</v>
      </c>
      <c r="N524" s="7"/>
    </row>
    <row r="525" spans="1:14" s="14" customFormat="1" ht="15" customHeight="1">
      <c r="A525" s="21"/>
      <c r="B525" s="144">
        <v>2010</v>
      </c>
      <c r="C525" s="144"/>
      <c r="D525" s="146">
        <v>538</v>
      </c>
      <c r="E525" s="146">
        <v>217255</v>
      </c>
      <c r="F525" s="146">
        <v>175406</v>
      </c>
      <c r="G525" s="146">
        <v>41848</v>
      </c>
      <c r="H525" s="146">
        <v>-583</v>
      </c>
      <c r="I525" s="146">
        <v>2685</v>
      </c>
      <c r="J525" s="146">
        <v>57</v>
      </c>
      <c r="K525" s="146">
        <v>99649</v>
      </c>
      <c r="L525" s="146">
        <v>50868</v>
      </c>
      <c r="M525" s="146">
        <v>28844</v>
      </c>
      <c r="N525" s="7"/>
    </row>
    <row r="526" spans="1:14" s="14" customFormat="1" ht="15" customHeight="1">
      <c r="A526" s="21"/>
      <c r="B526" s="144">
        <v>2009</v>
      </c>
      <c r="C526" s="144"/>
      <c r="D526" s="146">
        <v>523</v>
      </c>
      <c r="E526" s="146">
        <v>167629</v>
      </c>
      <c r="F526" s="146">
        <v>123219</v>
      </c>
      <c r="G526" s="146">
        <v>44410</v>
      </c>
      <c r="H526" s="146">
        <v>124</v>
      </c>
      <c r="I526" s="146">
        <v>6267</v>
      </c>
      <c r="J526" s="146">
        <v>650</v>
      </c>
      <c r="K526" s="146">
        <v>49549</v>
      </c>
      <c r="L526" s="146">
        <v>51054</v>
      </c>
      <c r="M526" s="146" t="s">
        <v>69</v>
      </c>
      <c r="N526" s="7"/>
    </row>
    <row r="527" spans="1:14" ht="15" customHeight="1">
      <c r="B527" s="144">
        <v>2008</v>
      </c>
      <c r="C527" s="144"/>
      <c r="D527" s="146">
        <v>510</v>
      </c>
      <c r="E527" s="146">
        <v>182710</v>
      </c>
      <c r="F527" s="146">
        <v>137178</v>
      </c>
      <c r="G527" s="146">
        <v>45532</v>
      </c>
      <c r="H527" s="146">
        <v>498</v>
      </c>
      <c r="I527" s="146">
        <v>3142</v>
      </c>
      <c r="J527" s="146">
        <v>676</v>
      </c>
      <c r="K527" s="146">
        <v>67002</v>
      </c>
      <c r="L527" s="146">
        <v>48527</v>
      </c>
      <c r="M527" s="146" t="s">
        <v>69</v>
      </c>
    </row>
    <row r="528" spans="1:14" ht="15" customHeight="1">
      <c r="B528" s="145" t="s">
        <v>225</v>
      </c>
      <c r="C528" s="145"/>
      <c r="D528" s="154"/>
      <c r="E528" s="154"/>
      <c r="F528" s="154"/>
      <c r="G528" s="154"/>
      <c r="H528" s="154"/>
      <c r="I528" s="154"/>
      <c r="J528" s="154"/>
      <c r="K528" s="154"/>
      <c r="L528" s="154"/>
      <c r="M528" s="154"/>
      <c r="N528" s="15"/>
    </row>
    <row r="529" spans="1:14" ht="15" customHeight="1">
      <c r="B529" s="163">
        <v>2016</v>
      </c>
      <c r="C529" s="251"/>
      <c r="D529" s="259">
        <v>158</v>
      </c>
      <c r="E529" s="259">
        <v>758345</v>
      </c>
      <c r="F529" s="259">
        <v>604433</v>
      </c>
      <c r="G529" s="259">
        <v>153913</v>
      </c>
      <c r="H529" s="259">
        <v>-79</v>
      </c>
      <c r="I529" s="259">
        <v>47</v>
      </c>
      <c r="J529" s="259">
        <v>183</v>
      </c>
      <c r="K529" s="259">
        <v>150204</v>
      </c>
      <c r="L529" s="259">
        <v>138269</v>
      </c>
      <c r="M529" s="259">
        <v>85367</v>
      </c>
      <c r="N529" s="15"/>
    </row>
    <row r="530" spans="1:14" ht="15" customHeight="1">
      <c r="B530" s="163">
        <v>2015</v>
      </c>
      <c r="C530" s="163"/>
      <c r="D530" s="259">
        <v>160</v>
      </c>
      <c r="E530" s="259">
        <v>745105</v>
      </c>
      <c r="F530" s="259">
        <v>581994</v>
      </c>
      <c r="G530" s="259">
        <v>163110</v>
      </c>
      <c r="H530" s="259">
        <v>-90</v>
      </c>
      <c r="I530" s="259">
        <v>97</v>
      </c>
      <c r="J530" s="259">
        <v>367</v>
      </c>
      <c r="K530" s="259">
        <v>155749</v>
      </c>
      <c r="L530" s="259">
        <v>156275</v>
      </c>
      <c r="M530" s="259">
        <v>101746</v>
      </c>
      <c r="N530" s="15"/>
    </row>
    <row r="531" spans="1:14" ht="15" customHeight="1">
      <c r="B531" s="163">
        <v>2014</v>
      </c>
      <c r="C531" s="163"/>
      <c r="D531" s="146">
        <v>156</v>
      </c>
      <c r="E531" s="146">
        <v>740736</v>
      </c>
      <c r="F531" s="146">
        <v>572957</v>
      </c>
      <c r="G531" s="146">
        <v>167778</v>
      </c>
      <c r="H531" s="146">
        <v>-31</v>
      </c>
      <c r="I531" s="146">
        <v>958</v>
      </c>
      <c r="J531" s="146">
        <v>312</v>
      </c>
      <c r="K531" s="146">
        <v>164018</v>
      </c>
      <c r="L531" s="146">
        <v>150624</v>
      </c>
      <c r="M531" s="146">
        <v>90566</v>
      </c>
      <c r="N531" s="15"/>
    </row>
    <row r="532" spans="1:14" ht="15" customHeight="1">
      <c r="A532" s="27"/>
      <c r="B532" s="163">
        <v>2013</v>
      </c>
      <c r="C532" s="163"/>
      <c r="D532" s="146">
        <v>144</v>
      </c>
      <c r="E532" s="146">
        <v>709145</v>
      </c>
      <c r="F532" s="146">
        <v>555501</v>
      </c>
      <c r="G532" s="146">
        <v>153644</v>
      </c>
      <c r="H532" s="146">
        <v>-122</v>
      </c>
      <c r="I532" s="146">
        <v>360</v>
      </c>
      <c r="J532" s="146">
        <v>1507</v>
      </c>
      <c r="K532" s="146">
        <v>179716</v>
      </c>
      <c r="L532" s="146">
        <v>138810</v>
      </c>
      <c r="M532" s="146">
        <v>78146</v>
      </c>
    </row>
    <row r="533" spans="1:14" s="14" customFormat="1" ht="15" customHeight="1" collapsed="1">
      <c r="A533" s="21"/>
      <c r="B533" s="144">
        <v>2012</v>
      </c>
      <c r="C533" s="144"/>
      <c r="D533" s="146">
        <v>145</v>
      </c>
      <c r="E533" s="146">
        <v>759033</v>
      </c>
      <c r="F533" s="146">
        <v>647532</v>
      </c>
      <c r="G533" s="146">
        <v>111501</v>
      </c>
      <c r="H533" s="146">
        <v>23</v>
      </c>
      <c r="I533" s="146">
        <v>795</v>
      </c>
      <c r="J533" s="146">
        <v>5869</v>
      </c>
      <c r="K533" s="146">
        <v>264197</v>
      </c>
      <c r="L533" s="146">
        <v>143889</v>
      </c>
      <c r="M533" s="146">
        <v>81848</v>
      </c>
      <c r="N533" s="7"/>
    </row>
    <row r="534" spans="1:14" s="14" customFormat="1" ht="15" customHeight="1">
      <c r="A534" s="21"/>
      <c r="B534" s="144">
        <v>2011</v>
      </c>
      <c r="C534" s="144"/>
      <c r="D534" s="146">
        <v>136</v>
      </c>
      <c r="E534" s="146">
        <v>669214</v>
      </c>
      <c r="F534" s="146">
        <v>546908</v>
      </c>
      <c r="G534" s="146">
        <v>122306</v>
      </c>
      <c r="H534" s="146">
        <v>-33</v>
      </c>
      <c r="I534" s="146">
        <v>2135</v>
      </c>
      <c r="J534" s="146">
        <v>7348</v>
      </c>
      <c r="K534" s="146">
        <v>220009</v>
      </c>
      <c r="L534" s="146">
        <v>121290</v>
      </c>
      <c r="M534" s="146">
        <v>76091</v>
      </c>
      <c r="N534" s="7"/>
    </row>
    <row r="535" spans="1:14" s="14" customFormat="1" ht="15" customHeight="1">
      <c r="A535" s="21"/>
      <c r="B535" s="144">
        <v>2010</v>
      </c>
      <c r="C535" s="144"/>
      <c r="D535" s="146">
        <v>138</v>
      </c>
      <c r="E535" s="146">
        <v>630751</v>
      </c>
      <c r="F535" s="146">
        <v>489803</v>
      </c>
      <c r="G535" s="146">
        <v>140948</v>
      </c>
      <c r="H535" s="146">
        <v>-16</v>
      </c>
      <c r="I535" s="146">
        <v>6133</v>
      </c>
      <c r="J535" s="146">
        <v>7954</v>
      </c>
      <c r="K535" s="146">
        <v>179725</v>
      </c>
      <c r="L535" s="146">
        <v>110075</v>
      </c>
      <c r="M535" s="146">
        <v>101126</v>
      </c>
      <c r="N535" s="7"/>
    </row>
    <row r="536" spans="1:14" ht="15" customHeight="1">
      <c r="B536" s="144">
        <v>2009</v>
      </c>
      <c r="C536" s="144"/>
      <c r="D536" s="146">
        <v>133</v>
      </c>
      <c r="E536" s="146">
        <v>592323</v>
      </c>
      <c r="F536" s="146">
        <v>482200</v>
      </c>
      <c r="G536" s="146">
        <v>110123</v>
      </c>
      <c r="H536" s="146">
        <v>-929</v>
      </c>
      <c r="I536" s="146">
        <v>2272</v>
      </c>
      <c r="J536" s="146">
        <v>11945</v>
      </c>
      <c r="K536" s="146">
        <v>167008</v>
      </c>
      <c r="L536" s="146">
        <v>141506</v>
      </c>
      <c r="M536" s="146" t="s">
        <v>69</v>
      </c>
    </row>
    <row r="537" spans="1:14" ht="15" customHeight="1">
      <c r="B537" s="144">
        <v>2008</v>
      </c>
      <c r="C537" s="144"/>
      <c r="D537" s="146">
        <v>121</v>
      </c>
      <c r="E537" s="146">
        <v>684391</v>
      </c>
      <c r="F537" s="146">
        <v>607336</v>
      </c>
      <c r="G537" s="146">
        <v>77055</v>
      </c>
      <c r="H537" s="146">
        <v>776</v>
      </c>
      <c r="I537" s="146">
        <v>7016</v>
      </c>
      <c r="J537" s="146">
        <v>11550</v>
      </c>
      <c r="K537" s="146">
        <v>295016</v>
      </c>
      <c r="L537" s="146">
        <v>102416</v>
      </c>
      <c r="M537" s="146" t="s">
        <v>69</v>
      </c>
    </row>
    <row r="538" spans="1:14" ht="15" customHeight="1">
      <c r="B538" s="145" t="s">
        <v>226</v>
      </c>
      <c r="C538" s="145"/>
      <c r="D538" s="154"/>
      <c r="E538" s="154"/>
      <c r="F538" s="154"/>
      <c r="G538" s="154"/>
      <c r="H538" s="154"/>
      <c r="I538" s="154"/>
      <c r="J538" s="154"/>
      <c r="K538" s="154"/>
      <c r="L538" s="154"/>
      <c r="M538" s="154"/>
      <c r="N538" s="15"/>
    </row>
    <row r="539" spans="1:14" ht="15" customHeight="1">
      <c r="B539" s="163">
        <v>2016</v>
      </c>
      <c r="C539" s="251"/>
      <c r="D539" s="259">
        <v>52</v>
      </c>
      <c r="E539" s="259">
        <v>1303351</v>
      </c>
      <c r="F539" s="259">
        <v>937067</v>
      </c>
      <c r="G539" s="259">
        <v>366283</v>
      </c>
      <c r="H539" s="259">
        <v>-1</v>
      </c>
      <c r="I539" s="259">
        <v>1040</v>
      </c>
      <c r="J539" s="259">
        <v>87</v>
      </c>
      <c r="K539" s="259">
        <v>323167</v>
      </c>
      <c r="L539" s="259">
        <v>317018</v>
      </c>
      <c r="M539" s="259">
        <v>184916</v>
      </c>
      <c r="N539" s="15"/>
    </row>
    <row r="540" spans="1:14" ht="15" customHeight="1">
      <c r="B540" s="163">
        <v>2015</v>
      </c>
      <c r="C540" s="163"/>
      <c r="D540" s="259">
        <v>47</v>
      </c>
      <c r="E540" s="259">
        <v>1282534</v>
      </c>
      <c r="F540" s="259">
        <v>971723</v>
      </c>
      <c r="G540" s="259">
        <v>310810</v>
      </c>
      <c r="H540" s="259">
        <v>0</v>
      </c>
      <c r="I540" s="259">
        <v>1572</v>
      </c>
      <c r="J540" s="259">
        <v>5</v>
      </c>
      <c r="K540" s="259">
        <v>409018</v>
      </c>
      <c r="L540" s="259">
        <v>269717</v>
      </c>
      <c r="M540" s="259">
        <v>191538</v>
      </c>
      <c r="N540" s="15"/>
    </row>
    <row r="541" spans="1:14" ht="15" customHeight="1">
      <c r="B541" s="163">
        <v>2014</v>
      </c>
      <c r="C541" s="163"/>
      <c r="D541" s="146">
        <v>48</v>
      </c>
      <c r="E541" s="146">
        <v>1224656</v>
      </c>
      <c r="F541" s="146">
        <v>882956</v>
      </c>
      <c r="G541" s="146">
        <v>341700</v>
      </c>
      <c r="H541" s="146">
        <v>0</v>
      </c>
      <c r="I541" s="146">
        <v>1599</v>
      </c>
      <c r="J541" s="146">
        <v>45</v>
      </c>
      <c r="K541" s="146">
        <v>342048</v>
      </c>
      <c r="L541" s="146">
        <v>219326</v>
      </c>
      <c r="M541" s="146">
        <v>214104</v>
      </c>
      <c r="N541" s="15"/>
    </row>
    <row r="542" spans="1:14" s="14" customFormat="1" ht="15" customHeight="1" collapsed="1">
      <c r="A542" s="27"/>
      <c r="B542" s="163">
        <v>2013</v>
      </c>
      <c r="C542" s="163"/>
      <c r="D542" s="146">
        <v>49</v>
      </c>
      <c r="E542" s="146">
        <v>1175848</v>
      </c>
      <c r="F542" s="146">
        <v>782964</v>
      </c>
      <c r="G542" s="146">
        <v>392884</v>
      </c>
      <c r="H542" s="146">
        <v>0</v>
      </c>
      <c r="I542" s="146">
        <v>1497</v>
      </c>
      <c r="J542" s="146">
        <v>604</v>
      </c>
      <c r="K542" s="146">
        <v>260555</v>
      </c>
      <c r="L542" s="146">
        <v>236300</v>
      </c>
      <c r="M542" s="146">
        <v>223998</v>
      </c>
      <c r="N542" s="7"/>
    </row>
    <row r="543" spans="1:14" s="14" customFormat="1" ht="15" customHeight="1">
      <c r="A543" s="21"/>
      <c r="B543" s="144">
        <v>2012</v>
      </c>
      <c r="C543" s="144"/>
      <c r="D543" s="146">
        <v>46</v>
      </c>
      <c r="E543" s="146">
        <v>1153211</v>
      </c>
      <c r="F543" s="146">
        <v>802998</v>
      </c>
      <c r="G543" s="146">
        <v>350213</v>
      </c>
      <c r="H543" s="146">
        <v>-234</v>
      </c>
      <c r="I543" s="146">
        <v>4579</v>
      </c>
      <c r="J543" s="146">
        <v>1339</v>
      </c>
      <c r="K543" s="146">
        <v>368065</v>
      </c>
      <c r="L543" s="146">
        <v>230209</v>
      </c>
      <c r="M543" s="146">
        <v>237494</v>
      </c>
      <c r="N543" s="7"/>
    </row>
    <row r="544" spans="1:14" s="14" customFormat="1" ht="15" customHeight="1">
      <c r="A544" s="21"/>
      <c r="B544" s="144">
        <v>2011</v>
      </c>
      <c r="C544" s="144"/>
      <c r="D544" s="146">
        <v>46</v>
      </c>
      <c r="E544" s="146">
        <v>1352983</v>
      </c>
      <c r="F544" s="146">
        <v>952161</v>
      </c>
      <c r="G544" s="146">
        <v>400822</v>
      </c>
      <c r="H544" s="146">
        <v>-17</v>
      </c>
      <c r="I544" s="146">
        <v>5031</v>
      </c>
      <c r="J544" s="146">
        <v>5989</v>
      </c>
      <c r="K544" s="146">
        <v>477386</v>
      </c>
      <c r="L544" s="146">
        <v>345311</v>
      </c>
      <c r="M544" s="146">
        <v>248682</v>
      </c>
      <c r="N544" s="7"/>
    </row>
    <row r="545" spans="1:14" ht="15" customHeight="1">
      <c r="B545" s="144">
        <v>2010</v>
      </c>
      <c r="C545" s="144"/>
      <c r="D545" s="146">
        <v>48</v>
      </c>
      <c r="E545" s="146">
        <v>1410580</v>
      </c>
      <c r="F545" s="146">
        <v>1034789</v>
      </c>
      <c r="G545" s="146">
        <v>375791</v>
      </c>
      <c r="H545" s="146">
        <v>-22</v>
      </c>
      <c r="I545" s="146">
        <v>3397</v>
      </c>
      <c r="J545" s="146">
        <v>13696</v>
      </c>
      <c r="K545" s="146">
        <v>524279</v>
      </c>
      <c r="L545" s="146">
        <v>328878</v>
      </c>
      <c r="M545" s="146">
        <v>200253</v>
      </c>
    </row>
    <row r="546" spans="1:14" ht="15" customHeight="1">
      <c r="B546" s="144">
        <v>2009</v>
      </c>
      <c r="C546" s="144"/>
      <c r="D546" s="146">
        <v>42</v>
      </c>
      <c r="E546" s="146">
        <v>1374321</v>
      </c>
      <c r="F546" s="146">
        <v>937414</v>
      </c>
      <c r="G546" s="146">
        <v>436907</v>
      </c>
      <c r="H546" s="146">
        <v>106</v>
      </c>
      <c r="I546" s="146">
        <v>2706</v>
      </c>
      <c r="J546" s="146">
        <v>12061</v>
      </c>
      <c r="K546" s="146">
        <v>518855</v>
      </c>
      <c r="L546" s="146">
        <v>385881</v>
      </c>
      <c r="M546" s="146" t="s">
        <v>69</v>
      </c>
    </row>
    <row r="547" spans="1:14" ht="15" customHeight="1">
      <c r="B547" s="144">
        <v>2008</v>
      </c>
      <c r="C547" s="144"/>
      <c r="D547" s="146">
        <v>32</v>
      </c>
      <c r="E547" s="146">
        <v>1161377</v>
      </c>
      <c r="F547" s="146">
        <v>748916</v>
      </c>
      <c r="G547" s="146">
        <v>412461</v>
      </c>
      <c r="H547" s="146">
        <v>231</v>
      </c>
      <c r="I547" s="146">
        <v>8015</v>
      </c>
      <c r="J547" s="146">
        <v>24334</v>
      </c>
      <c r="K547" s="146">
        <v>440481</v>
      </c>
      <c r="L547" s="146">
        <v>370420</v>
      </c>
      <c r="M547" s="146" t="s">
        <v>69</v>
      </c>
    </row>
    <row r="548" spans="1:14" ht="15" customHeight="1">
      <c r="B548" s="141" t="s">
        <v>227</v>
      </c>
      <c r="C548" s="141"/>
      <c r="D548" s="152"/>
      <c r="E548" s="152"/>
      <c r="F548" s="152"/>
      <c r="G548" s="152"/>
      <c r="H548" s="152"/>
      <c r="I548" s="152"/>
      <c r="J548" s="152"/>
      <c r="K548" s="152"/>
      <c r="L548" s="152"/>
      <c r="M548" s="152"/>
      <c r="N548" s="14"/>
    </row>
    <row r="549" spans="1:14" ht="15" customHeight="1">
      <c r="B549" s="163">
        <v>2016</v>
      </c>
      <c r="C549" s="251"/>
      <c r="D549" s="259">
        <v>24</v>
      </c>
      <c r="E549" s="259">
        <v>18295705</v>
      </c>
      <c r="F549" s="259">
        <v>11898696</v>
      </c>
      <c r="G549" s="259">
        <v>6397009</v>
      </c>
      <c r="H549" s="259">
        <v>-439826</v>
      </c>
      <c r="I549" s="259">
        <v>23071</v>
      </c>
      <c r="J549" s="259">
        <v>20</v>
      </c>
      <c r="K549" s="259">
        <v>13446855</v>
      </c>
      <c r="L549" s="259">
        <v>1320264</v>
      </c>
      <c r="M549" s="259">
        <v>2205335</v>
      </c>
      <c r="N549" s="14"/>
    </row>
    <row r="550" spans="1:14" ht="15" customHeight="1">
      <c r="B550" s="163">
        <v>2015</v>
      </c>
      <c r="C550" s="163"/>
      <c r="D550" s="259">
        <v>25</v>
      </c>
      <c r="E550" s="259">
        <v>18905931</v>
      </c>
      <c r="F550" s="259">
        <v>12359387</v>
      </c>
      <c r="G550" s="259">
        <v>6546544</v>
      </c>
      <c r="H550" s="259">
        <v>-496915</v>
      </c>
      <c r="I550" s="259">
        <v>23575</v>
      </c>
      <c r="J550" s="259">
        <v>1433</v>
      </c>
      <c r="K550" s="259">
        <v>14125781</v>
      </c>
      <c r="L550" s="259">
        <v>1337579</v>
      </c>
      <c r="M550" s="259">
        <v>1846427</v>
      </c>
      <c r="N550" s="14"/>
    </row>
    <row r="551" spans="1:14" s="14" customFormat="1" ht="15" customHeight="1" collapsed="1">
      <c r="A551" s="21"/>
      <c r="B551" s="163">
        <v>2014</v>
      </c>
      <c r="C551" s="163"/>
      <c r="D551" s="146">
        <v>26</v>
      </c>
      <c r="E551" s="146">
        <v>19504428</v>
      </c>
      <c r="F551" s="146">
        <v>11552225</v>
      </c>
      <c r="G551" s="146">
        <v>7952203</v>
      </c>
      <c r="H551" s="146">
        <v>-332881</v>
      </c>
      <c r="I551" s="146">
        <v>99270</v>
      </c>
      <c r="J551" s="146">
        <v>212</v>
      </c>
      <c r="K551" s="146">
        <v>14644577</v>
      </c>
      <c r="L551" s="146">
        <v>1296661</v>
      </c>
      <c r="M551" s="146">
        <v>1927815</v>
      </c>
    </row>
    <row r="552" spans="1:14" s="14" customFormat="1" ht="15" customHeight="1">
      <c r="A552" s="27"/>
      <c r="B552" s="163">
        <v>2013</v>
      </c>
      <c r="C552" s="163"/>
      <c r="D552" s="146">
        <v>29</v>
      </c>
      <c r="E552" s="146">
        <v>19505689</v>
      </c>
      <c r="F552" s="146">
        <v>10896376</v>
      </c>
      <c r="G552" s="146">
        <v>8609313</v>
      </c>
      <c r="H552" s="146">
        <v>-355958</v>
      </c>
      <c r="I552" s="146">
        <v>182136</v>
      </c>
      <c r="J552" s="146">
        <v>2236</v>
      </c>
      <c r="K552" s="146">
        <v>14717631</v>
      </c>
      <c r="L552" s="146">
        <v>1357619</v>
      </c>
      <c r="M552" s="146">
        <v>1731490</v>
      </c>
      <c r="N552" s="7"/>
    </row>
    <row r="553" spans="1:14" s="14" customFormat="1" ht="15" customHeight="1">
      <c r="A553" s="21"/>
      <c r="B553" s="144">
        <v>2012</v>
      </c>
      <c r="C553" s="144"/>
      <c r="D553" s="146">
        <v>26</v>
      </c>
      <c r="E553" s="146">
        <v>18577732</v>
      </c>
      <c r="F553" s="146">
        <v>9667705</v>
      </c>
      <c r="G553" s="146">
        <v>8910027</v>
      </c>
      <c r="H553" s="146">
        <v>-375488</v>
      </c>
      <c r="I553" s="146">
        <v>213892</v>
      </c>
      <c r="J553" s="146">
        <v>4887</v>
      </c>
      <c r="K553" s="146">
        <v>13934842</v>
      </c>
      <c r="L553" s="146">
        <v>1184349</v>
      </c>
      <c r="M553" s="146">
        <v>1442768</v>
      </c>
      <c r="N553" s="7"/>
    </row>
    <row r="554" spans="1:14" ht="15" customHeight="1">
      <c r="B554" s="144">
        <v>2011</v>
      </c>
      <c r="C554" s="144"/>
      <c r="D554" s="146">
        <v>24</v>
      </c>
      <c r="E554" s="146">
        <v>17600651</v>
      </c>
      <c r="F554" s="146">
        <v>8961104</v>
      </c>
      <c r="G554" s="146">
        <v>8639547</v>
      </c>
      <c r="H554" s="146">
        <v>0</v>
      </c>
      <c r="I554" s="146">
        <v>212602</v>
      </c>
      <c r="J554" s="146">
        <v>7929</v>
      </c>
      <c r="K554" s="146">
        <v>13442488</v>
      </c>
      <c r="L554" s="146">
        <v>1301885</v>
      </c>
      <c r="M554" s="146">
        <v>799070</v>
      </c>
    </row>
    <row r="555" spans="1:14" ht="15" customHeight="1">
      <c r="B555" s="144">
        <v>2010</v>
      </c>
      <c r="C555" s="144"/>
      <c r="D555" s="146">
        <v>21</v>
      </c>
      <c r="E555" s="146">
        <v>15583537</v>
      </c>
      <c r="F555" s="146">
        <v>7239699</v>
      </c>
      <c r="G555" s="146">
        <v>8343837</v>
      </c>
      <c r="H555" s="146">
        <v>-430640</v>
      </c>
      <c r="I555" s="146">
        <v>44439</v>
      </c>
      <c r="J555" s="146">
        <v>3177</v>
      </c>
      <c r="K555" s="146">
        <v>11190007</v>
      </c>
      <c r="L555" s="146">
        <v>1006709</v>
      </c>
      <c r="M555" s="146">
        <v>1001447</v>
      </c>
    </row>
    <row r="556" spans="1:14" ht="15" customHeight="1">
      <c r="B556" s="144">
        <v>2009</v>
      </c>
      <c r="C556" s="144"/>
      <c r="D556" s="146">
        <v>16</v>
      </c>
      <c r="E556" s="146">
        <v>12931486</v>
      </c>
      <c r="F556" s="146">
        <v>6165732</v>
      </c>
      <c r="G556" s="146">
        <v>6765754</v>
      </c>
      <c r="H556" s="146">
        <v>-31</v>
      </c>
      <c r="I556" s="146">
        <v>147279</v>
      </c>
      <c r="J556" s="146">
        <v>148953</v>
      </c>
      <c r="K556" s="146">
        <v>9089726</v>
      </c>
      <c r="L556" s="146">
        <v>910415</v>
      </c>
      <c r="M556" s="146" t="s">
        <v>69</v>
      </c>
    </row>
    <row r="557" spans="1:14" ht="15" customHeight="1">
      <c r="B557" s="144">
        <v>2008</v>
      </c>
      <c r="C557" s="144"/>
      <c r="D557" s="146">
        <v>15</v>
      </c>
      <c r="E557" s="146">
        <v>16456625</v>
      </c>
      <c r="F557" s="146">
        <v>7865562</v>
      </c>
      <c r="G557" s="146">
        <v>8591063</v>
      </c>
      <c r="H557" s="146">
        <v>-159</v>
      </c>
      <c r="I557" s="146">
        <v>169069</v>
      </c>
      <c r="J557" s="146">
        <v>187495</v>
      </c>
      <c r="K557" s="146">
        <v>12706048</v>
      </c>
      <c r="L557" s="146">
        <v>922119</v>
      </c>
      <c r="M557" s="146" t="s">
        <v>69</v>
      </c>
    </row>
    <row r="558" spans="1:14" ht="15" customHeight="1">
      <c r="B558" s="138" t="s">
        <v>40</v>
      </c>
      <c r="C558" s="138"/>
      <c r="D558" s="150"/>
      <c r="E558" s="150"/>
      <c r="F558" s="150"/>
      <c r="G558" s="150"/>
      <c r="H558" s="150"/>
      <c r="I558" s="150"/>
      <c r="J558" s="150"/>
      <c r="K558" s="150"/>
      <c r="L558" s="150"/>
      <c r="M558" s="150"/>
      <c r="N558" s="13"/>
    </row>
    <row r="559" spans="1:14" ht="15" customHeight="1">
      <c r="B559" s="141" t="s">
        <v>228</v>
      </c>
      <c r="C559" s="141"/>
      <c r="D559" s="152"/>
      <c r="E559" s="152"/>
      <c r="F559" s="152"/>
      <c r="G559" s="152"/>
      <c r="H559" s="152"/>
      <c r="I559" s="152"/>
      <c r="J559" s="152"/>
      <c r="K559" s="152"/>
      <c r="L559" s="152"/>
      <c r="M559" s="152"/>
      <c r="N559" s="14"/>
    </row>
    <row r="560" spans="1:14" s="14" customFormat="1" ht="15" customHeight="1" collapsed="1">
      <c r="A560" s="21"/>
      <c r="B560" s="163">
        <v>2016</v>
      </c>
      <c r="C560" s="251"/>
      <c r="D560" s="259">
        <v>1189</v>
      </c>
      <c r="E560" s="259">
        <v>1502493</v>
      </c>
      <c r="F560" s="259">
        <v>1139367</v>
      </c>
      <c r="G560" s="259">
        <v>363126</v>
      </c>
      <c r="H560" s="259">
        <v>-250</v>
      </c>
      <c r="I560" s="259">
        <v>1669</v>
      </c>
      <c r="J560" s="259">
        <v>248</v>
      </c>
      <c r="K560" s="259">
        <v>496284</v>
      </c>
      <c r="L560" s="259">
        <v>280072</v>
      </c>
      <c r="M560" s="259">
        <v>126238</v>
      </c>
    </row>
    <row r="561" spans="1:14" s="14" customFormat="1" ht="15" customHeight="1">
      <c r="A561" s="21"/>
      <c r="B561" s="163">
        <v>2015</v>
      </c>
      <c r="C561" s="163"/>
      <c r="D561" s="259">
        <v>379</v>
      </c>
      <c r="E561" s="259">
        <v>1457335</v>
      </c>
      <c r="F561" s="259">
        <v>1117749</v>
      </c>
      <c r="G561" s="259">
        <v>339586</v>
      </c>
      <c r="H561" s="259">
        <v>1</v>
      </c>
      <c r="I561" s="259">
        <v>1642</v>
      </c>
      <c r="J561" s="259">
        <v>266</v>
      </c>
      <c r="K561" s="259">
        <v>516423</v>
      </c>
      <c r="L561" s="259">
        <v>262124</v>
      </c>
      <c r="M561" s="259">
        <v>157141</v>
      </c>
    </row>
    <row r="562" spans="1:14" s="14" customFormat="1" ht="15" customHeight="1">
      <c r="A562" s="21"/>
      <c r="B562" s="163">
        <v>2014</v>
      </c>
      <c r="C562" s="163"/>
      <c r="D562" s="146">
        <v>314</v>
      </c>
      <c r="E562" s="146">
        <v>1303782</v>
      </c>
      <c r="F562" s="146">
        <v>972763</v>
      </c>
      <c r="G562" s="146">
        <v>331019</v>
      </c>
      <c r="H562" s="146">
        <v>-31</v>
      </c>
      <c r="I562" s="146">
        <v>6583</v>
      </c>
      <c r="J562" s="146">
        <v>233</v>
      </c>
      <c r="K562" s="146">
        <v>401628</v>
      </c>
      <c r="L562" s="146">
        <v>209450</v>
      </c>
      <c r="M562" s="146">
        <v>149590</v>
      </c>
    </row>
    <row r="563" spans="1:14" ht="15" customHeight="1">
      <c r="A563" s="27"/>
      <c r="B563" s="163">
        <v>2013</v>
      </c>
      <c r="C563" s="163"/>
      <c r="D563" s="146">
        <v>335</v>
      </c>
      <c r="E563" s="146">
        <v>1283165</v>
      </c>
      <c r="F563" s="146">
        <v>956746</v>
      </c>
      <c r="G563" s="146">
        <v>326419</v>
      </c>
      <c r="H563" s="146">
        <v>-71</v>
      </c>
      <c r="I563" s="146">
        <v>3087</v>
      </c>
      <c r="J563" s="146">
        <v>1844</v>
      </c>
      <c r="K563" s="146">
        <v>381597</v>
      </c>
      <c r="L563" s="146">
        <v>200637</v>
      </c>
      <c r="M563" s="146">
        <v>141478</v>
      </c>
    </row>
    <row r="564" spans="1:14" ht="15" customHeight="1">
      <c r="B564" s="144">
        <v>2012</v>
      </c>
      <c r="C564" s="144"/>
      <c r="D564" s="146">
        <v>319</v>
      </c>
      <c r="E564" s="146">
        <v>1336137</v>
      </c>
      <c r="F564" s="146">
        <v>992924</v>
      </c>
      <c r="G564" s="146">
        <v>343213</v>
      </c>
      <c r="H564" s="146">
        <v>90</v>
      </c>
      <c r="I564" s="146">
        <v>2665</v>
      </c>
      <c r="J564" s="146">
        <v>3725</v>
      </c>
      <c r="K564" s="146">
        <v>506908</v>
      </c>
      <c r="L564" s="146">
        <v>188309</v>
      </c>
      <c r="M564" s="146">
        <v>152683</v>
      </c>
    </row>
    <row r="565" spans="1:14" ht="15" customHeight="1">
      <c r="B565" s="144">
        <v>2011</v>
      </c>
      <c r="C565" s="144"/>
      <c r="D565" s="146">
        <v>294</v>
      </c>
      <c r="E565" s="146">
        <v>1329581</v>
      </c>
      <c r="F565" s="146">
        <v>988927</v>
      </c>
      <c r="G565" s="146">
        <v>340654</v>
      </c>
      <c r="H565" s="146">
        <v>11</v>
      </c>
      <c r="I565" s="146">
        <v>5059</v>
      </c>
      <c r="J565" s="146">
        <v>5882</v>
      </c>
      <c r="K565" s="146">
        <v>567125</v>
      </c>
      <c r="L565" s="146">
        <v>195804</v>
      </c>
      <c r="M565" s="146">
        <v>141967</v>
      </c>
    </row>
    <row r="566" spans="1:14" ht="15" customHeight="1">
      <c r="B566" s="144">
        <v>2010</v>
      </c>
      <c r="C566" s="144"/>
      <c r="D566" s="146">
        <v>279</v>
      </c>
      <c r="E566" s="146">
        <v>1233198</v>
      </c>
      <c r="F566" s="146">
        <v>906714</v>
      </c>
      <c r="G566" s="146">
        <v>326484</v>
      </c>
      <c r="H566" s="146">
        <v>-609</v>
      </c>
      <c r="I566" s="146">
        <v>6159</v>
      </c>
      <c r="J566" s="146">
        <v>6275</v>
      </c>
      <c r="K566" s="146">
        <v>523603</v>
      </c>
      <c r="L566" s="146">
        <v>170597</v>
      </c>
      <c r="M566" s="146">
        <v>115930</v>
      </c>
    </row>
    <row r="567" spans="1:14" ht="15" customHeight="1">
      <c r="B567" s="144">
        <v>2009</v>
      </c>
      <c r="C567" s="144"/>
      <c r="D567" s="146">
        <v>257</v>
      </c>
      <c r="E567" s="146">
        <v>1090119</v>
      </c>
      <c r="F567" s="146">
        <v>772152</v>
      </c>
      <c r="G567" s="146">
        <v>317967</v>
      </c>
      <c r="H567" s="146">
        <v>143</v>
      </c>
      <c r="I567" s="146">
        <v>7518</v>
      </c>
      <c r="J567" s="146">
        <v>8652</v>
      </c>
      <c r="K567" s="146">
        <v>446868</v>
      </c>
      <c r="L567" s="146">
        <v>161973</v>
      </c>
      <c r="M567" s="146" t="s">
        <v>69</v>
      </c>
    </row>
    <row r="568" spans="1:14" ht="15" customHeight="1">
      <c r="B568" s="144">
        <v>2008</v>
      </c>
      <c r="C568" s="144"/>
      <c r="D568" s="146">
        <v>257</v>
      </c>
      <c r="E568" s="146">
        <v>1129564</v>
      </c>
      <c r="F568" s="146">
        <v>862198</v>
      </c>
      <c r="G568" s="146">
        <v>267366</v>
      </c>
      <c r="H568" s="146">
        <v>285</v>
      </c>
      <c r="I568" s="146">
        <v>12841</v>
      </c>
      <c r="J568" s="146">
        <v>14384</v>
      </c>
      <c r="K568" s="146">
        <v>560265</v>
      </c>
      <c r="L568" s="146">
        <v>144487</v>
      </c>
      <c r="M568" s="146" t="s">
        <v>69</v>
      </c>
    </row>
    <row r="569" spans="1:14" s="12" customFormat="1" ht="15" customHeight="1">
      <c r="A569" s="21"/>
      <c r="B569" s="141" t="s">
        <v>229</v>
      </c>
      <c r="C569" s="141"/>
      <c r="D569" s="152"/>
      <c r="E569" s="152"/>
      <c r="F569" s="152"/>
      <c r="G569" s="152"/>
      <c r="H569" s="152"/>
      <c r="I569" s="152"/>
      <c r="J569" s="152"/>
      <c r="K569" s="152"/>
      <c r="L569" s="152"/>
      <c r="M569" s="152"/>
      <c r="N569" s="14"/>
    </row>
    <row r="570" spans="1:14" s="13" customFormat="1" ht="15" customHeight="1">
      <c r="A570" s="21"/>
      <c r="B570" s="163">
        <v>2016</v>
      </c>
      <c r="C570" s="251"/>
      <c r="D570" s="259">
        <v>1543</v>
      </c>
      <c r="E570" s="259">
        <v>824953</v>
      </c>
      <c r="F570" s="259">
        <v>421151</v>
      </c>
      <c r="G570" s="259">
        <v>403801</v>
      </c>
      <c r="H570" s="259">
        <v>-58</v>
      </c>
      <c r="I570" s="259">
        <v>7</v>
      </c>
      <c r="J570" s="259">
        <v>56</v>
      </c>
      <c r="K570" s="259">
        <v>164767</v>
      </c>
      <c r="L570" s="259">
        <v>175314</v>
      </c>
      <c r="M570" s="259">
        <v>89885</v>
      </c>
      <c r="N570" s="14"/>
    </row>
    <row r="571" spans="1:14" s="13" customFormat="1" ht="15" customHeight="1">
      <c r="A571" s="21"/>
      <c r="B571" s="163">
        <v>2015</v>
      </c>
      <c r="C571" s="163"/>
      <c r="D571" s="259">
        <v>357</v>
      </c>
      <c r="E571" s="259">
        <v>796541</v>
      </c>
      <c r="F571" s="259">
        <v>407004</v>
      </c>
      <c r="G571" s="259">
        <v>389537</v>
      </c>
      <c r="H571" s="259">
        <v>-79</v>
      </c>
      <c r="I571" s="259">
        <v>96</v>
      </c>
      <c r="J571" s="259">
        <v>115</v>
      </c>
      <c r="K571" s="259">
        <v>170584</v>
      </c>
      <c r="L571" s="259">
        <v>179758</v>
      </c>
      <c r="M571" s="259">
        <v>92038</v>
      </c>
      <c r="N571" s="14"/>
    </row>
    <row r="572" spans="1:14" s="13" customFormat="1" ht="15" customHeight="1">
      <c r="A572" s="21"/>
      <c r="B572" s="163">
        <v>2014</v>
      </c>
      <c r="C572" s="163"/>
      <c r="D572" s="146">
        <v>238</v>
      </c>
      <c r="E572" s="146">
        <v>783642</v>
      </c>
      <c r="F572" s="146">
        <v>370358</v>
      </c>
      <c r="G572" s="146">
        <v>413284</v>
      </c>
      <c r="H572" s="146">
        <v>-42</v>
      </c>
      <c r="I572" s="146">
        <v>243</v>
      </c>
      <c r="J572" s="146">
        <v>135</v>
      </c>
      <c r="K572" s="146">
        <v>143350</v>
      </c>
      <c r="L572" s="146">
        <v>177025</v>
      </c>
      <c r="M572" s="146">
        <v>99217</v>
      </c>
      <c r="N572" s="14"/>
    </row>
    <row r="573" spans="1:14" ht="15" customHeight="1">
      <c r="A573" s="27"/>
      <c r="B573" s="163">
        <v>2013</v>
      </c>
      <c r="C573" s="163"/>
      <c r="D573" s="146">
        <v>200</v>
      </c>
      <c r="E573" s="146">
        <v>733555</v>
      </c>
      <c r="F573" s="146">
        <v>355212</v>
      </c>
      <c r="G573" s="146">
        <v>378343</v>
      </c>
      <c r="H573" s="146">
        <v>-22</v>
      </c>
      <c r="I573" s="146">
        <v>59</v>
      </c>
      <c r="J573" s="146">
        <v>4</v>
      </c>
      <c r="K573" s="146">
        <v>143080</v>
      </c>
      <c r="L573" s="146">
        <v>169885</v>
      </c>
      <c r="M573" s="146">
        <v>90302</v>
      </c>
    </row>
    <row r="574" spans="1:14" ht="15" customHeight="1">
      <c r="B574" s="144">
        <v>2012</v>
      </c>
      <c r="C574" s="144"/>
      <c r="D574" s="146">
        <v>194</v>
      </c>
      <c r="E574" s="146">
        <v>826357</v>
      </c>
      <c r="F574" s="146">
        <v>459417</v>
      </c>
      <c r="G574" s="146">
        <v>366940</v>
      </c>
      <c r="H574" s="146">
        <v>24</v>
      </c>
      <c r="I574" s="146">
        <v>11</v>
      </c>
      <c r="J574" s="146">
        <v>506</v>
      </c>
      <c r="K574" s="146">
        <v>238936</v>
      </c>
      <c r="L574" s="146">
        <v>177363</v>
      </c>
      <c r="M574" s="146">
        <v>96194</v>
      </c>
    </row>
    <row r="575" spans="1:14" ht="15" customHeight="1">
      <c r="B575" s="144">
        <v>2011</v>
      </c>
      <c r="C575" s="144"/>
      <c r="D575" s="146">
        <v>159</v>
      </c>
      <c r="E575" s="146">
        <v>788817</v>
      </c>
      <c r="F575" s="146">
        <v>414109</v>
      </c>
      <c r="G575" s="146">
        <v>374708</v>
      </c>
      <c r="H575" s="146">
        <v>24</v>
      </c>
      <c r="I575" s="146">
        <v>1031</v>
      </c>
      <c r="J575" s="146">
        <v>341</v>
      </c>
      <c r="K575" s="146">
        <v>203973</v>
      </c>
      <c r="L575" s="146">
        <v>172822</v>
      </c>
      <c r="M575" s="146">
        <v>99329</v>
      </c>
    </row>
    <row r="576" spans="1:14" ht="15" customHeight="1">
      <c r="B576" s="144">
        <v>2010</v>
      </c>
      <c r="C576" s="144"/>
      <c r="D576" s="146">
        <v>130</v>
      </c>
      <c r="E576" s="146">
        <v>723048</v>
      </c>
      <c r="F576" s="146">
        <v>352275</v>
      </c>
      <c r="G576" s="146">
        <v>370773</v>
      </c>
      <c r="H576" s="146">
        <v>45</v>
      </c>
      <c r="I576" s="146">
        <v>2814</v>
      </c>
      <c r="J576" s="146">
        <v>817</v>
      </c>
      <c r="K576" s="146">
        <v>163838</v>
      </c>
      <c r="L576" s="146">
        <v>165047</v>
      </c>
      <c r="M576" s="146">
        <v>71142</v>
      </c>
    </row>
    <row r="577" spans="1:14" ht="15" customHeight="1">
      <c r="B577" s="144">
        <v>2009</v>
      </c>
      <c r="C577" s="144"/>
      <c r="D577" s="146">
        <v>129</v>
      </c>
      <c r="E577" s="146">
        <v>737620</v>
      </c>
      <c r="F577" s="146">
        <v>341930</v>
      </c>
      <c r="G577" s="146">
        <v>395690</v>
      </c>
      <c r="H577" s="146">
        <v>-859</v>
      </c>
      <c r="I577" s="146">
        <v>1018</v>
      </c>
      <c r="J577" s="146">
        <v>4753</v>
      </c>
      <c r="K577" s="146">
        <v>208829</v>
      </c>
      <c r="L577" s="146">
        <v>170856</v>
      </c>
      <c r="M577" s="146" t="s">
        <v>69</v>
      </c>
    </row>
    <row r="578" spans="1:14" ht="15" customHeight="1">
      <c r="B578" s="144">
        <v>2008</v>
      </c>
      <c r="C578" s="144"/>
      <c r="D578" s="146">
        <v>114</v>
      </c>
      <c r="E578" s="146">
        <v>726137</v>
      </c>
      <c r="F578" s="146">
        <v>387793</v>
      </c>
      <c r="G578" s="146">
        <v>338344</v>
      </c>
      <c r="H578" s="146">
        <v>890</v>
      </c>
      <c r="I578" s="146">
        <v>1050</v>
      </c>
      <c r="J578" s="146">
        <v>6681</v>
      </c>
      <c r="K578" s="146">
        <v>267187</v>
      </c>
      <c r="L578" s="146">
        <v>147187</v>
      </c>
      <c r="M578" s="146" t="s">
        <v>69</v>
      </c>
    </row>
    <row r="579" spans="1:14" s="13" customFormat="1" ht="15" customHeight="1">
      <c r="A579" s="21"/>
      <c r="B579" s="141" t="s">
        <v>230</v>
      </c>
      <c r="C579" s="141"/>
      <c r="D579" s="152"/>
      <c r="E579" s="152"/>
      <c r="F579" s="152"/>
      <c r="G579" s="152"/>
      <c r="H579" s="152"/>
      <c r="I579" s="152"/>
      <c r="J579" s="152"/>
      <c r="K579" s="152"/>
      <c r="L579" s="152"/>
      <c r="M579" s="152"/>
      <c r="N579" s="14"/>
    </row>
    <row r="580" spans="1:14" s="14" customFormat="1" ht="15" customHeight="1">
      <c r="A580" s="21"/>
      <c r="B580" s="163">
        <v>2016</v>
      </c>
      <c r="C580" s="251"/>
      <c r="D580" s="259">
        <v>742</v>
      </c>
      <c r="E580" s="259">
        <v>17797609</v>
      </c>
      <c r="F580" s="259">
        <v>11619224</v>
      </c>
      <c r="G580" s="259">
        <v>6178385</v>
      </c>
      <c r="H580" s="259">
        <v>-439783</v>
      </c>
      <c r="I580" s="259">
        <v>14362</v>
      </c>
      <c r="J580" s="259">
        <v>43</v>
      </c>
      <c r="K580" s="259">
        <v>13146846</v>
      </c>
      <c r="L580" s="259">
        <v>1320991</v>
      </c>
      <c r="M580" s="259">
        <v>2319435</v>
      </c>
    </row>
    <row r="581" spans="1:14" s="14" customFormat="1" ht="15" customHeight="1">
      <c r="A581" s="21"/>
      <c r="B581" s="163">
        <v>2015</v>
      </c>
      <c r="C581" s="163"/>
      <c r="D581" s="259">
        <v>352</v>
      </c>
      <c r="E581" s="259">
        <v>18399098</v>
      </c>
      <c r="F581" s="259">
        <v>12088862</v>
      </c>
      <c r="G581" s="259">
        <v>6310237</v>
      </c>
      <c r="H581" s="259">
        <v>-497046</v>
      </c>
      <c r="I581" s="259">
        <v>15176</v>
      </c>
      <c r="J581" s="259">
        <v>1498</v>
      </c>
      <c r="K581" s="259">
        <v>13860748</v>
      </c>
      <c r="L581" s="259">
        <v>1316757</v>
      </c>
      <c r="M581" s="259">
        <v>1902872</v>
      </c>
    </row>
    <row r="582" spans="1:14" s="14" customFormat="1" ht="15" customHeight="1">
      <c r="A582" s="21"/>
      <c r="B582" s="163">
        <v>2014</v>
      </c>
      <c r="C582" s="163"/>
      <c r="D582" s="146">
        <v>312</v>
      </c>
      <c r="E582" s="146">
        <v>19043793</v>
      </c>
      <c r="F582" s="146">
        <v>11317991</v>
      </c>
      <c r="G582" s="146">
        <v>7725802</v>
      </c>
      <c r="H582" s="146">
        <v>-332925</v>
      </c>
      <c r="I582" s="146">
        <v>91461</v>
      </c>
      <c r="J582" s="146">
        <v>282</v>
      </c>
      <c r="K582" s="146">
        <v>14416757</v>
      </c>
      <c r="L582" s="146">
        <v>1273602</v>
      </c>
      <c r="M582" s="146">
        <v>1965330</v>
      </c>
    </row>
    <row r="583" spans="1:14" ht="15" customHeight="1">
      <c r="A583" s="27"/>
      <c r="B583" s="163">
        <v>2013</v>
      </c>
      <c r="C583" s="163"/>
      <c r="D583" s="146">
        <v>304</v>
      </c>
      <c r="E583" s="146">
        <v>18904709</v>
      </c>
      <c r="F583" s="146">
        <v>10488521</v>
      </c>
      <c r="G583" s="146">
        <v>8416188</v>
      </c>
      <c r="H583" s="146">
        <v>-355995</v>
      </c>
      <c r="I583" s="146">
        <v>181811</v>
      </c>
      <c r="J583" s="146">
        <v>1603</v>
      </c>
      <c r="K583" s="146">
        <v>14372293</v>
      </c>
      <c r="L583" s="146">
        <v>1344156</v>
      </c>
      <c r="M583" s="146">
        <v>1779883</v>
      </c>
    </row>
    <row r="584" spans="1:14" ht="15" customHeight="1">
      <c r="B584" s="144">
        <v>2012</v>
      </c>
      <c r="C584" s="144"/>
      <c r="D584" s="146">
        <v>292</v>
      </c>
      <c r="E584" s="146">
        <v>17901432</v>
      </c>
      <c r="F584" s="146">
        <v>9232505</v>
      </c>
      <c r="G584" s="146">
        <v>8668928</v>
      </c>
      <c r="H584" s="146">
        <v>-375379</v>
      </c>
      <c r="I584" s="146">
        <v>208444</v>
      </c>
      <c r="J584" s="146">
        <v>6904</v>
      </c>
      <c r="K584" s="146">
        <v>13574288</v>
      </c>
      <c r="L584" s="146">
        <v>1190475</v>
      </c>
      <c r="M584" s="146">
        <v>1488700</v>
      </c>
    </row>
    <row r="585" spans="1:14" ht="15" customHeight="1">
      <c r="B585" s="144">
        <v>2011</v>
      </c>
      <c r="C585" s="144"/>
      <c r="D585" s="146">
        <v>278</v>
      </c>
      <c r="E585" s="146">
        <v>17137193</v>
      </c>
      <c r="F585" s="146">
        <v>8670731</v>
      </c>
      <c r="G585" s="146">
        <v>8466462</v>
      </c>
      <c r="H585" s="146">
        <v>-66</v>
      </c>
      <c r="I585" s="146">
        <v>199032</v>
      </c>
      <c r="J585" s="146">
        <v>12386</v>
      </c>
      <c r="K585" s="146">
        <v>13139477</v>
      </c>
      <c r="L585" s="146">
        <v>1406259</v>
      </c>
      <c r="M585" s="146">
        <v>869329</v>
      </c>
    </row>
    <row r="586" spans="1:14" ht="15" customHeight="1">
      <c r="B586" s="144">
        <v>2010</v>
      </c>
      <c r="C586" s="144"/>
      <c r="D586" s="146">
        <v>279</v>
      </c>
      <c r="E586" s="146">
        <v>15362600</v>
      </c>
      <c r="F586" s="146">
        <v>7194735</v>
      </c>
      <c r="G586" s="146">
        <v>8167864</v>
      </c>
      <c r="H586" s="146">
        <v>-430673</v>
      </c>
      <c r="I586" s="146">
        <v>22960</v>
      </c>
      <c r="J586" s="146">
        <v>13478</v>
      </c>
      <c r="K586" s="146">
        <v>11051697</v>
      </c>
      <c r="L586" s="146">
        <v>1107057</v>
      </c>
      <c r="M586" s="146">
        <v>1102273</v>
      </c>
    </row>
    <row r="587" spans="1:14" ht="15" customHeight="1">
      <c r="B587" s="144">
        <v>2009</v>
      </c>
      <c r="C587" s="144"/>
      <c r="D587" s="146">
        <v>272</v>
      </c>
      <c r="E587" s="146">
        <v>12795438</v>
      </c>
      <c r="F587" s="146">
        <v>6165657</v>
      </c>
      <c r="G587" s="146">
        <v>6629781</v>
      </c>
      <c r="H587" s="146">
        <v>-77</v>
      </c>
      <c r="I587" s="146">
        <v>116216</v>
      </c>
      <c r="J587" s="146">
        <v>148909</v>
      </c>
      <c r="K587" s="146">
        <v>8969076</v>
      </c>
      <c r="L587" s="146">
        <v>1108590</v>
      </c>
      <c r="M587" s="146" t="s">
        <v>69</v>
      </c>
    </row>
    <row r="588" spans="1:14" ht="15" customHeight="1">
      <c r="B588" s="144">
        <v>2008</v>
      </c>
      <c r="C588" s="144"/>
      <c r="D588" s="146">
        <v>263</v>
      </c>
      <c r="E588" s="146">
        <v>16153046</v>
      </c>
      <c r="F588" s="146">
        <v>7639992</v>
      </c>
      <c r="G588" s="146">
        <v>8513054</v>
      </c>
      <c r="H588" s="146">
        <v>185</v>
      </c>
      <c r="I588" s="146">
        <v>140858</v>
      </c>
      <c r="J588" s="146">
        <v>181632</v>
      </c>
      <c r="K588" s="146">
        <v>12404956</v>
      </c>
      <c r="L588" s="146">
        <v>1113203</v>
      </c>
      <c r="M588" s="146" t="s">
        <v>69</v>
      </c>
    </row>
    <row r="589" spans="1:14" s="14" customFormat="1" ht="15" customHeight="1" collapsed="1">
      <c r="A589" s="21"/>
      <c r="B589" s="141" t="s">
        <v>231</v>
      </c>
      <c r="C589" s="141"/>
      <c r="D589" s="152"/>
      <c r="E589" s="152"/>
      <c r="F589" s="152"/>
      <c r="G589" s="152"/>
      <c r="H589" s="152"/>
      <c r="I589" s="152"/>
      <c r="J589" s="152"/>
      <c r="K589" s="152"/>
      <c r="L589" s="152"/>
      <c r="M589" s="152"/>
    </row>
    <row r="590" spans="1:14" s="14" customFormat="1" ht="15" customHeight="1">
      <c r="A590" s="21"/>
      <c r="B590" s="163">
        <v>2016</v>
      </c>
      <c r="C590" s="251"/>
      <c r="D590" s="259">
        <v>257</v>
      </c>
      <c r="E590" s="259">
        <v>69453</v>
      </c>
      <c r="F590" s="259">
        <v>48510</v>
      </c>
      <c r="G590" s="259">
        <v>20943</v>
      </c>
      <c r="H590" s="259">
        <v>0</v>
      </c>
      <c r="I590" s="259">
        <v>0</v>
      </c>
      <c r="J590" s="259">
        <v>2</v>
      </c>
      <c r="K590" s="259">
        <v>5175</v>
      </c>
      <c r="L590" s="259">
        <v>14754</v>
      </c>
      <c r="M590" s="259">
        <v>15393</v>
      </c>
    </row>
    <row r="591" spans="1:14" s="14" customFormat="1" ht="15" customHeight="1">
      <c r="A591" s="21"/>
      <c r="B591" s="163">
        <v>2015</v>
      </c>
      <c r="C591" s="163"/>
      <c r="D591" s="259">
        <v>60</v>
      </c>
      <c r="E591" s="259">
        <v>73277</v>
      </c>
      <c r="F591" s="259">
        <v>48771</v>
      </c>
      <c r="G591" s="259">
        <v>24506</v>
      </c>
      <c r="H591" s="259">
        <v>0</v>
      </c>
      <c r="I591" s="259">
        <v>0</v>
      </c>
      <c r="J591" s="259">
        <v>64</v>
      </c>
      <c r="K591" s="259">
        <v>8407</v>
      </c>
      <c r="L591" s="259">
        <v>14848</v>
      </c>
      <c r="M591" s="259">
        <v>17444</v>
      </c>
    </row>
    <row r="592" spans="1:14" ht="15" customHeight="1">
      <c r="B592" s="163">
        <v>2014</v>
      </c>
      <c r="C592" s="163"/>
      <c r="D592" s="146">
        <v>38</v>
      </c>
      <c r="E592" s="146">
        <v>98160</v>
      </c>
      <c r="F592" s="146">
        <v>67143</v>
      </c>
      <c r="G592" s="146">
        <v>31018</v>
      </c>
      <c r="H592" s="146">
        <v>0</v>
      </c>
      <c r="I592" s="146">
        <v>0</v>
      </c>
      <c r="J592" s="146">
        <v>263</v>
      </c>
      <c r="K592" s="146">
        <v>31887</v>
      </c>
      <c r="L592" s="146">
        <v>15595</v>
      </c>
      <c r="M592" s="146">
        <v>20076</v>
      </c>
      <c r="N592" s="14"/>
    </row>
    <row r="593" spans="1:14" ht="15" customHeight="1">
      <c r="A593" s="27"/>
      <c r="B593" s="163">
        <v>2013</v>
      </c>
      <c r="C593" s="163"/>
      <c r="D593" s="146">
        <v>40</v>
      </c>
      <c r="E593" s="146">
        <v>154356</v>
      </c>
      <c r="F593" s="146">
        <v>92340</v>
      </c>
      <c r="G593" s="146">
        <v>62016</v>
      </c>
      <c r="H593" s="146">
        <v>0</v>
      </c>
      <c r="I593" s="146">
        <v>0</v>
      </c>
      <c r="J593" s="146">
        <v>943</v>
      </c>
      <c r="K593" s="146">
        <v>75008</v>
      </c>
      <c r="L593" s="146">
        <v>23892</v>
      </c>
      <c r="M593" s="146">
        <v>21296</v>
      </c>
    </row>
    <row r="594" spans="1:14" ht="15" customHeight="1">
      <c r="B594" s="144">
        <v>2012</v>
      </c>
      <c r="C594" s="144"/>
      <c r="D594" s="146">
        <v>39</v>
      </c>
      <c r="E594" s="146">
        <v>116267</v>
      </c>
      <c r="F594" s="146">
        <v>96411</v>
      </c>
      <c r="G594" s="146">
        <v>19857</v>
      </c>
      <c r="H594" s="146">
        <v>0</v>
      </c>
      <c r="I594" s="146">
        <v>0</v>
      </c>
      <c r="J594" s="146">
        <v>1335</v>
      </c>
      <c r="K594" s="146">
        <v>51200</v>
      </c>
      <c r="L594" s="146">
        <v>13230</v>
      </c>
      <c r="M594" s="146">
        <v>20473</v>
      </c>
    </row>
    <row r="595" spans="1:14" ht="15" customHeight="1">
      <c r="B595" s="144">
        <v>2011</v>
      </c>
      <c r="C595" s="144"/>
      <c r="D595" s="146">
        <v>32</v>
      </c>
      <c r="E595" s="146">
        <v>103284</v>
      </c>
      <c r="F595" s="146">
        <v>99475</v>
      </c>
      <c r="G595" s="146">
        <v>3808</v>
      </c>
      <c r="H595" s="146">
        <v>0</v>
      </c>
      <c r="I595" s="146">
        <v>0</v>
      </c>
      <c r="J595" s="146">
        <v>2842</v>
      </c>
      <c r="K595" s="146">
        <v>58864</v>
      </c>
      <c r="L595" s="146">
        <v>7186</v>
      </c>
      <c r="M595" s="146">
        <v>18949</v>
      </c>
    </row>
    <row r="596" spans="1:14" ht="15" customHeight="1">
      <c r="B596" s="144">
        <v>2010</v>
      </c>
      <c r="C596" s="144"/>
      <c r="D596" s="146">
        <v>18</v>
      </c>
      <c r="E596" s="146">
        <v>91594</v>
      </c>
      <c r="F596" s="146">
        <v>87883</v>
      </c>
      <c r="G596" s="146">
        <v>3711</v>
      </c>
      <c r="H596" s="146">
        <v>0</v>
      </c>
      <c r="I596" s="146">
        <v>0</v>
      </c>
      <c r="J596" s="146">
        <v>3932</v>
      </c>
      <c r="K596" s="146">
        <v>49756</v>
      </c>
      <c r="L596" s="146">
        <v>6344</v>
      </c>
      <c r="M596" s="146">
        <v>18801</v>
      </c>
    </row>
    <row r="597" spans="1:14" ht="15" customHeight="1">
      <c r="B597" s="144">
        <v>2009</v>
      </c>
      <c r="C597" s="144"/>
      <c r="D597" s="146">
        <v>18</v>
      </c>
      <c r="E597" s="146">
        <v>95843</v>
      </c>
      <c r="F597" s="146">
        <v>86373</v>
      </c>
      <c r="G597" s="146">
        <v>9471</v>
      </c>
      <c r="H597" s="146">
        <v>0</v>
      </c>
      <c r="I597" s="146">
        <v>0</v>
      </c>
      <c r="J597" s="146">
        <v>3373</v>
      </c>
      <c r="K597" s="146">
        <v>30066</v>
      </c>
      <c r="L597" s="146">
        <v>8930</v>
      </c>
      <c r="M597" s="146" t="s">
        <v>69</v>
      </c>
    </row>
    <row r="598" spans="1:14" s="13" customFormat="1" ht="15" customHeight="1">
      <c r="A598" s="21"/>
      <c r="B598" s="144">
        <v>2008</v>
      </c>
      <c r="C598" s="144"/>
      <c r="D598" s="146">
        <v>13</v>
      </c>
      <c r="E598" s="146">
        <v>94505</v>
      </c>
      <c r="F598" s="146">
        <v>91663</v>
      </c>
      <c r="G598" s="146">
        <v>2842</v>
      </c>
      <c r="H598" s="146">
        <v>0</v>
      </c>
      <c r="I598" s="146">
        <v>0</v>
      </c>
      <c r="J598" s="146">
        <v>10084</v>
      </c>
      <c r="K598" s="146">
        <v>57176</v>
      </c>
      <c r="L598" s="146">
        <v>4888</v>
      </c>
      <c r="M598" s="146" t="s">
        <v>69</v>
      </c>
      <c r="N598" s="7"/>
    </row>
    <row r="599" spans="1:14" s="14" customFormat="1" ht="15" customHeight="1">
      <c r="A599" s="21"/>
      <c r="B599" s="141" t="s">
        <v>232</v>
      </c>
      <c r="C599" s="141"/>
      <c r="D599" s="152"/>
      <c r="E599" s="152"/>
      <c r="F599" s="152"/>
      <c r="G599" s="152"/>
      <c r="H599" s="152"/>
      <c r="I599" s="152"/>
      <c r="J599" s="152"/>
      <c r="K599" s="152"/>
      <c r="L599" s="152"/>
      <c r="M599" s="152"/>
    </row>
    <row r="600" spans="1:14" s="14" customFormat="1" ht="15" customHeight="1">
      <c r="A600" s="21"/>
      <c r="B600" s="163">
        <v>2016</v>
      </c>
      <c r="C600" s="251"/>
      <c r="D600" s="259">
        <v>178</v>
      </c>
      <c r="E600" s="259">
        <v>11015</v>
      </c>
      <c r="F600" s="259">
        <v>9641</v>
      </c>
      <c r="G600" s="259">
        <v>1374</v>
      </c>
      <c r="H600" s="259">
        <v>3</v>
      </c>
      <c r="I600" s="259">
        <v>0</v>
      </c>
      <c r="J600" s="259">
        <v>4</v>
      </c>
      <c r="K600" s="259">
        <v>394</v>
      </c>
      <c r="L600" s="259">
        <v>2160</v>
      </c>
      <c r="M600" s="259">
        <v>494</v>
      </c>
    </row>
    <row r="601" spans="1:14" s="14" customFormat="1" ht="15" customHeight="1">
      <c r="A601" s="21"/>
      <c r="B601" s="163">
        <v>2015</v>
      </c>
      <c r="C601" s="163"/>
      <c r="D601" s="259">
        <v>42</v>
      </c>
      <c r="E601" s="259">
        <v>10593</v>
      </c>
      <c r="F601" s="259">
        <v>9316</v>
      </c>
      <c r="G601" s="259">
        <v>1277</v>
      </c>
      <c r="H601" s="259">
        <v>-8</v>
      </c>
      <c r="I601" s="259">
        <v>0</v>
      </c>
      <c r="J601" s="259">
        <v>0</v>
      </c>
      <c r="K601" s="259">
        <v>260</v>
      </c>
      <c r="L601" s="259">
        <v>2448</v>
      </c>
      <c r="M601" s="259">
        <v>693</v>
      </c>
    </row>
    <row r="602" spans="1:14" ht="15" customHeight="1">
      <c r="B602" s="163">
        <v>2014</v>
      </c>
      <c r="C602" s="163"/>
      <c r="D602" s="146">
        <v>21</v>
      </c>
      <c r="E602" s="146">
        <v>9592</v>
      </c>
      <c r="F602" s="146">
        <v>8179</v>
      </c>
      <c r="G602" s="146">
        <v>1413</v>
      </c>
      <c r="H602" s="146">
        <v>5</v>
      </c>
      <c r="I602" s="146">
        <v>0</v>
      </c>
      <c r="J602" s="146">
        <v>7</v>
      </c>
      <c r="K602" s="146">
        <v>238</v>
      </c>
      <c r="L602" s="146">
        <v>2033</v>
      </c>
      <c r="M602" s="146">
        <v>673</v>
      </c>
      <c r="N602" s="14"/>
    </row>
    <row r="603" spans="1:14" ht="15" customHeight="1">
      <c r="A603" s="27"/>
      <c r="B603" s="163">
        <v>2013</v>
      </c>
      <c r="C603" s="163"/>
      <c r="D603" s="146">
        <v>21</v>
      </c>
      <c r="E603" s="146">
        <v>8085</v>
      </c>
      <c r="F603" s="146">
        <v>7925</v>
      </c>
      <c r="G603" s="146">
        <v>160</v>
      </c>
      <c r="H603" s="146">
        <v>-2</v>
      </c>
      <c r="I603" s="146">
        <v>0</v>
      </c>
      <c r="J603" s="146">
        <v>0</v>
      </c>
      <c r="K603" s="146">
        <v>260</v>
      </c>
      <c r="L603" s="146">
        <v>1300</v>
      </c>
      <c r="M603" s="146">
        <v>554</v>
      </c>
    </row>
    <row r="604" spans="1:14" ht="15" customHeight="1">
      <c r="B604" s="144">
        <v>2012</v>
      </c>
      <c r="C604" s="144"/>
      <c r="D604" s="146">
        <v>20</v>
      </c>
      <c r="E604" s="146">
        <v>10037</v>
      </c>
      <c r="F604" s="146">
        <v>9296</v>
      </c>
      <c r="G604" s="146">
        <v>741</v>
      </c>
      <c r="H604" s="146">
        <v>-3</v>
      </c>
      <c r="I604" s="146">
        <v>0</v>
      </c>
      <c r="J604" s="146">
        <v>3</v>
      </c>
      <c r="K604" s="146">
        <v>3271</v>
      </c>
      <c r="L604" s="146">
        <v>1992</v>
      </c>
      <c r="M604" s="146">
        <v>600</v>
      </c>
    </row>
    <row r="605" spans="1:14" ht="15" customHeight="1">
      <c r="B605" s="144">
        <v>2011</v>
      </c>
      <c r="C605" s="144"/>
      <c r="D605" s="146">
        <v>16</v>
      </c>
      <c r="E605" s="146">
        <v>8597</v>
      </c>
      <c r="F605" s="146">
        <v>7788</v>
      </c>
      <c r="G605" s="146">
        <v>809</v>
      </c>
      <c r="H605" s="146">
        <v>-14</v>
      </c>
      <c r="I605" s="146">
        <v>0</v>
      </c>
      <c r="J605" s="146">
        <v>2</v>
      </c>
      <c r="K605" s="146">
        <v>3975</v>
      </c>
      <c r="L605" s="146">
        <v>1497</v>
      </c>
      <c r="M605" s="146">
        <v>307</v>
      </c>
    </row>
    <row r="606" spans="1:14" ht="15" customHeight="1">
      <c r="B606" s="144">
        <v>2010</v>
      </c>
      <c r="C606" s="144"/>
      <c r="D606" s="146">
        <v>20</v>
      </c>
      <c r="E606" s="146">
        <v>7913</v>
      </c>
      <c r="F606" s="146">
        <v>7022</v>
      </c>
      <c r="G606" s="146">
        <v>891</v>
      </c>
      <c r="H606" s="146">
        <v>-23</v>
      </c>
      <c r="I606" s="146">
        <v>0</v>
      </c>
      <c r="J606" s="146">
        <v>8</v>
      </c>
      <c r="K606" s="146">
        <v>3644</v>
      </c>
      <c r="L606" s="146">
        <v>1500</v>
      </c>
      <c r="M606" s="146">
        <v>32</v>
      </c>
    </row>
    <row r="607" spans="1:14" ht="15" customHeight="1">
      <c r="B607" s="144">
        <v>2009</v>
      </c>
      <c r="C607" s="144"/>
      <c r="D607" s="146">
        <v>21</v>
      </c>
      <c r="E607" s="146">
        <v>7744</v>
      </c>
      <c r="F607" s="146">
        <v>6892</v>
      </c>
      <c r="G607" s="146">
        <v>852</v>
      </c>
      <c r="H607" s="146">
        <v>37</v>
      </c>
      <c r="I607" s="146">
        <v>0</v>
      </c>
      <c r="J607" s="146">
        <v>4</v>
      </c>
      <c r="K607" s="146">
        <v>3403</v>
      </c>
      <c r="L607" s="146">
        <v>1517</v>
      </c>
      <c r="M607" s="146" t="s">
        <v>69</v>
      </c>
    </row>
    <row r="608" spans="1:14" s="15" customFormat="1" ht="15" customHeight="1" collapsed="1">
      <c r="A608" s="21"/>
      <c r="B608" s="144">
        <v>2008</v>
      </c>
      <c r="C608" s="144"/>
      <c r="D608" s="146">
        <v>16</v>
      </c>
      <c r="E608" s="146">
        <v>8054</v>
      </c>
      <c r="F608" s="146">
        <v>7098</v>
      </c>
      <c r="G608" s="146">
        <v>956</v>
      </c>
      <c r="H608" s="146">
        <v>-15</v>
      </c>
      <c r="I608" s="146">
        <v>0</v>
      </c>
      <c r="J608" s="146">
        <v>0</v>
      </c>
      <c r="K608" s="146">
        <v>4410</v>
      </c>
      <c r="L608" s="146">
        <v>1226</v>
      </c>
      <c r="M608" s="146" t="s">
        <v>69</v>
      </c>
      <c r="N608" s="7"/>
    </row>
    <row r="609" spans="1:14" s="15" customFormat="1" ht="15" customHeight="1">
      <c r="A609" s="21"/>
      <c r="B609" s="141" t="s">
        <v>233</v>
      </c>
      <c r="C609" s="141"/>
      <c r="D609" s="152"/>
      <c r="E609" s="152"/>
      <c r="F609" s="152"/>
      <c r="G609" s="152"/>
      <c r="H609" s="152"/>
      <c r="I609" s="152"/>
      <c r="J609" s="152"/>
      <c r="K609" s="152"/>
      <c r="L609" s="152"/>
      <c r="M609" s="152"/>
      <c r="N609" s="14"/>
    </row>
    <row r="610" spans="1:14" s="15" customFormat="1" ht="15" customHeight="1">
      <c r="A610" s="21"/>
      <c r="B610" s="163">
        <v>2016</v>
      </c>
      <c r="C610" s="251"/>
      <c r="D610" s="259">
        <v>10</v>
      </c>
      <c r="E610" s="259">
        <v>189101</v>
      </c>
      <c r="F610" s="259">
        <v>179514</v>
      </c>
      <c r="G610" s="259">
        <v>9587</v>
      </c>
      <c r="H610" s="259">
        <v>0</v>
      </c>
      <c r="I610" s="259">
        <v>2363</v>
      </c>
      <c r="J610" s="259">
        <v>73</v>
      </c>
      <c r="K610" s="259">
        <v>71539</v>
      </c>
      <c r="L610" s="259">
        <v>24398</v>
      </c>
      <c r="M610" s="259">
        <v>4238</v>
      </c>
      <c r="N610" s="14"/>
    </row>
    <row r="611" spans="1:14" ht="15" customHeight="1">
      <c r="B611" s="163">
        <v>2015</v>
      </c>
      <c r="C611" s="163"/>
      <c r="D611" s="259">
        <v>4</v>
      </c>
      <c r="E611" s="259">
        <v>190277</v>
      </c>
      <c r="F611" s="259">
        <v>180195</v>
      </c>
      <c r="G611" s="259">
        <v>10082</v>
      </c>
      <c r="H611" s="259">
        <v>0</v>
      </c>
      <c r="I611" s="259">
        <v>3001</v>
      </c>
      <c r="J611" s="259">
        <v>0</v>
      </c>
      <c r="K611" s="259">
        <v>83931</v>
      </c>
      <c r="L611" s="259">
        <v>22852</v>
      </c>
      <c r="M611" s="259">
        <v>6733</v>
      </c>
      <c r="N611" s="14"/>
    </row>
    <row r="612" spans="1:14" ht="15" customHeight="1">
      <c r="B612" s="163">
        <v>2014</v>
      </c>
      <c r="C612" s="163"/>
      <c r="D612" s="146">
        <v>6</v>
      </c>
      <c r="E612" s="146">
        <v>208313</v>
      </c>
      <c r="F612" s="146">
        <v>198170</v>
      </c>
      <c r="G612" s="146">
        <v>10144</v>
      </c>
      <c r="H612" s="146">
        <v>0</v>
      </c>
      <c r="I612" s="146">
        <v>3088</v>
      </c>
      <c r="J612" s="146">
        <v>30</v>
      </c>
      <c r="K612" s="146">
        <v>102285</v>
      </c>
      <c r="L612" s="146">
        <v>24333</v>
      </c>
      <c r="M612" s="146">
        <v>9048</v>
      </c>
      <c r="N612" s="14"/>
    </row>
    <row r="613" spans="1:14" ht="15" customHeight="1">
      <c r="A613" s="27"/>
      <c r="B613" s="163">
        <v>2013</v>
      </c>
      <c r="C613" s="163"/>
      <c r="D613" s="146">
        <v>9</v>
      </c>
      <c r="E613" s="146">
        <v>234849</v>
      </c>
      <c r="F613" s="146">
        <v>223721</v>
      </c>
      <c r="G613" s="146">
        <v>11128</v>
      </c>
      <c r="H613" s="146">
        <v>0</v>
      </c>
      <c r="I613" s="146">
        <v>3605</v>
      </c>
      <c r="J613" s="146">
        <v>0</v>
      </c>
      <c r="K613" s="146">
        <v>104407</v>
      </c>
      <c r="L613" s="146">
        <v>23881</v>
      </c>
      <c r="M613" s="146">
        <v>13757</v>
      </c>
    </row>
    <row r="614" spans="1:14" ht="15" customHeight="1">
      <c r="B614" s="144">
        <v>2012</v>
      </c>
      <c r="C614" s="144"/>
      <c r="D614" s="146">
        <v>8</v>
      </c>
      <c r="E614" s="146">
        <v>232872</v>
      </c>
      <c r="F614" s="146">
        <v>219060</v>
      </c>
      <c r="G614" s="146">
        <v>13812</v>
      </c>
      <c r="H614" s="146">
        <v>0</v>
      </c>
      <c r="I614" s="146">
        <v>7401</v>
      </c>
      <c r="J614" s="146">
        <v>0</v>
      </c>
      <c r="K614" s="146">
        <v>112823</v>
      </c>
      <c r="L614" s="146">
        <v>28495</v>
      </c>
      <c r="M614" s="146">
        <v>16252</v>
      </c>
    </row>
    <row r="615" spans="1:14" ht="15" customHeight="1">
      <c r="B615" s="144">
        <v>2011</v>
      </c>
      <c r="C615" s="144"/>
      <c r="D615" s="146">
        <v>6</v>
      </c>
      <c r="E615" s="146">
        <v>228462</v>
      </c>
      <c r="F615" s="146">
        <v>207498</v>
      </c>
      <c r="G615" s="146">
        <v>20963</v>
      </c>
      <c r="H615" s="146">
        <v>0</v>
      </c>
      <c r="I615" s="146">
        <v>4849</v>
      </c>
      <c r="J615" s="146">
        <v>37</v>
      </c>
      <c r="K615" s="146">
        <v>107794</v>
      </c>
      <c r="L615" s="146">
        <v>28293</v>
      </c>
      <c r="M615" s="146">
        <v>12425</v>
      </c>
    </row>
    <row r="616" spans="1:14" ht="15" customHeight="1">
      <c r="B616" s="144">
        <v>2010</v>
      </c>
      <c r="C616" s="144"/>
      <c r="D616" s="146">
        <v>6</v>
      </c>
      <c r="E616" s="146">
        <v>221175</v>
      </c>
      <c r="F616" s="146">
        <v>189246</v>
      </c>
      <c r="G616" s="146">
        <v>31929</v>
      </c>
      <c r="H616" s="146">
        <v>0</v>
      </c>
      <c r="I616" s="146">
        <v>5345</v>
      </c>
      <c r="J616" s="146">
        <v>173</v>
      </c>
      <c r="K616" s="146">
        <v>93516</v>
      </c>
      <c r="L616" s="146">
        <v>28901</v>
      </c>
      <c r="M616" s="146">
        <v>7787</v>
      </c>
    </row>
    <row r="617" spans="1:14" s="15" customFormat="1" ht="15" customHeight="1" collapsed="1">
      <c r="A617" s="21"/>
      <c r="B617" s="144">
        <v>2009</v>
      </c>
      <c r="C617" s="144"/>
      <c r="D617" s="146">
        <v>6</v>
      </c>
      <c r="E617" s="146">
        <v>164276</v>
      </c>
      <c r="F617" s="146">
        <v>161017</v>
      </c>
      <c r="G617" s="146">
        <v>3259</v>
      </c>
      <c r="H617" s="146">
        <v>26</v>
      </c>
      <c r="I617" s="146">
        <v>12499</v>
      </c>
      <c r="J617" s="146">
        <v>0</v>
      </c>
      <c r="K617" s="146">
        <v>79284</v>
      </c>
      <c r="L617" s="146">
        <v>19354</v>
      </c>
      <c r="M617" s="146" t="s">
        <v>69</v>
      </c>
      <c r="N617" s="7"/>
    </row>
    <row r="618" spans="1:14" s="15" customFormat="1" ht="15" customHeight="1">
      <c r="A618" s="21"/>
      <c r="B618" s="144">
        <v>2008</v>
      </c>
      <c r="C618" s="144"/>
      <c r="D618" s="146">
        <v>5</v>
      </c>
      <c r="E618" s="146">
        <v>176652</v>
      </c>
      <c r="F618" s="146">
        <v>173251</v>
      </c>
      <c r="G618" s="146">
        <v>3402</v>
      </c>
      <c r="H618" s="146">
        <v>0</v>
      </c>
      <c r="I618" s="146">
        <v>10661</v>
      </c>
      <c r="J618" s="146">
        <v>0</v>
      </c>
      <c r="K618" s="146">
        <v>95479</v>
      </c>
      <c r="L618" s="146">
        <v>17055</v>
      </c>
      <c r="M618" s="146" t="s">
        <v>69</v>
      </c>
      <c r="N618" s="7"/>
    </row>
    <row r="619" spans="1:14" s="15" customFormat="1" ht="15" customHeight="1">
      <c r="A619" s="21"/>
      <c r="B619" s="141" t="s">
        <v>234</v>
      </c>
      <c r="C619" s="141"/>
      <c r="D619" s="152"/>
      <c r="E619" s="152"/>
      <c r="F619" s="152"/>
      <c r="G619" s="152"/>
      <c r="H619" s="152"/>
      <c r="I619" s="152"/>
      <c r="J619" s="152"/>
      <c r="K619" s="152"/>
      <c r="L619" s="152"/>
      <c r="M619" s="152"/>
      <c r="N619" s="14"/>
    </row>
    <row r="620" spans="1:14" ht="15" customHeight="1">
      <c r="B620" s="163">
        <v>2016</v>
      </c>
      <c r="C620" s="251"/>
      <c r="D620" s="259">
        <v>58</v>
      </c>
      <c r="E620" s="259">
        <v>176911</v>
      </c>
      <c r="F620" s="259">
        <v>176057</v>
      </c>
      <c r="G620" s="259">
        <v>854</v>
      </c>
      <c r="H620" s="259">
        <v>0</v>
      </c>
      <c r="I620" s="259">
        <v>7459</v>
      </c>
      <c r="J620" s="259">
        <v>3</v>
      </c>
      <c r="K620" s="259">
        <v>82441</v>
      </c>
      <c r="L620" s="259">
        <v>14061</v>
      </c>
      <c r="M620" s="259">
        <v>11383</v>
      </c>
      <c r="N620" s="14"/>
    </row>
    <row r="621" spans="1:14" ht="15" customHeight="1">
      <c r="B621" s="163">
        <v>2015</v>
      </c>
      <c r="C621" s="163"/>
      <c r="D621" s="259">
        <v>15</v>
      </c>
      <c r="E621" s="259">
        <v>191968</v>
      </c>
      <c r="F621" s="259">
        <v>191095</v>
      </c>
      <c r="G621" s="259">
        <v>873</v>
      </c>
      <c r="H621" s="259">
        <v>0</v>
      </c>
      <c r="I621" s="259">
        <v>7132</v>
      </c>
      <c r="J621" s="259">
        <v>3</v>
      </c>
      <c r="K621" s="259">
        <v>97620</v>
      </c>
      <c r="L621" s="259">
        <v>15665</v>
      </c>
      <c r="M621" s="259">
        <v>16000</v>
      </c>
      <c r="N621" s="14"/>
    </row>
    <row r="622" spans="1:14" ht="15" customHeight="1">
      <c r="B622" s="163">
        <v>2014</v>
      </c>
      <c r="C622" s="163"/>
      <c r="D622" s="146">
        <v>12</v>
      </c>
      <c r="E622" s="146">
        <v>222601</v>
      </c>
      <c r="F622" s="146">
        <v>222165</v>
      </c>
      <c r="G622" s="146">
        <v>435</v>
      </c>
      <c r="H622" s="146">
        <v>0</v>
      </c>
      <c r="I622" s="146">
        <v>6502</v>
      </c>
      <c r="J622" s="146">
        <v>2</v>
      </c>
      <c r="K622" s="146">
        <v>122985</v>
      </c>
      <c r="L622" s="146">
        <v>13914</v>
      </c>
      <c r="M622" s="146">
        <v>19927</v>
      </c>
      <c r="N622" s="14"/>
    </row>
    <row r="623" spans="1:14" ht="15" customHeight="1">
      <c r="A623" s="27"/>
      <c r="B623" s="163">
        <v>2013</v>
      </c>
      <c r="C623" s="163"/>
      <c r="D623" s="146">
        <v>16</v>
      </c>
      <c r="E623" s="146">
        <v>233677</v>
      </c>
      <c r="F623" s="146">
        <v>232956</v>
      </c>
      <c r="G623" s="146">
        <v>721</v>
      </c>
      <c r="H623" s="146">
        <v>0</v>
      </c>
      <c r="I623" s="146">
        <v>5856</v>
      </c>
      <c r="J623" s="146">
        <v>0</v>
      </c>
      <c r="K623" s="146">
        <v>128712</v>
      </c>
      <c r="L623" s="146">
        <v>12916</v>
      </c>
      <c r="M623" s="146">
        <v>22889</v>
      </c>
    </row>
    <row r="624" spans="1:14" ht="15" customHeight="1">
      <c r="B624" s="144">
        <v>2012</v>
      </c>
      <c r="C624" s="144"/>
      <c r="D624" s="146">
        <v>16</v>
      </c>
      <c r="E624" s="146">
        <v>254298</v>
      </c>
      <c r="F624" s="146">
        <v>253821</v>
      </c>
      <c r="G624" s="146">
        <v>476</v>
      </c>
      <c r="H624" s="146">
        <v>0</v>
      </c>
      <c r="I624" s="146">
        <v>5946</v>
      </c>
      <c r="J624" s="146">
        <v>0</v>
      </c>
      <c r="K624" s="146">
        <v>145334</v>
      </c>
      <c r="L624" s="146">
        <v>12710</v>
      </c>
      <c r="M624" s="146">
        <v>23766</v>
      </c>
    </row>
    <row r="625" spans="1:14" ht="15" customHeight="1">
      <c r="B625" s="144">
        <v>2011</v>
      </c>
      <c r="C625" s="144"/>
      <c r="D625" s="146">
        <v>16</v>
      </c>
      <c r="E625" s="146">
        <v>226871</v>
      </c>
      <c r="F625" s="146">
        <v>225798</v>
      </c>
      <c r="G625" s="146">
        <v>1073</v>
      </c>
      <c r="H625" s="146">
        <v>0</v>
      </c>
      <c r="I625" s="146">
        <v>12568</v>
      </c>
      <c r="J625" s="146">
        <v>59</v>
      </c>
      <c r="K625" s="146">
        <v>127921</v>
      </c>
      <c r="L625" s="146">
        <v>15561</v>
      </c>
      <c r="M625" s="146">
        <v>20150</v>
      </c>
    </row>
    <row r="626" spans="1:14" s="15" customFormat="1" ht="15" customHeight="1" collapsed="1">
      <c r="A626" s="21"/>
      <c r="B626" s="144">
        <v>2010</v>
      </c>
      <c r="C626" s="144"/>
      <c r="D626" s="146">
        <v>13</v>
      </c>
      <c r="E626" s="146">
        <v>202594</v>
      </c>
      <c r="F626" s="146">
        <v>201822</v>
      </c>
      <c r="G626" s="146">
        <v>771</v>
      </c>
      <c r="H626" s="146">
        <v>-1</v>
      </c>
      <c r="I626" s="146">
        <v>19376</v>
      </c>
      <c r="J626" s="146">
        <v>201</v>
      </c>
      <c r="K626" s="146">
        <v>107607</v>
      </c>
      <c r="L626" s="146">
        <v>17083</v>
      </c>
      <c r="M626" s="146">
        <v>15706</v>
      </c>
      <c r="N626" s="7"/>
    </row>
    <row r="627" spans="1:14" s="15" customFormat="1" ht="15" customHeight="1">
      <c r="A627" s="21"/>
      <c r="B627" s="144">
        <v>2009</v>
      </c>
      <c r="C627" s="144"/>
      <c r="D627" s="146">
        <v>11</v>
      </c>
      <c r="E627" s="146">
        <v>174719</v>
      </c>
      <c r="F627" s="146">
        <v>174544</v>
      </c>
      <c r="G627" s="146">
        <v>175</v>
      </c>
      <c r="H627" s="146">
        <v>0</v>
      </c>
      <c r="I627" s="146">
        <v>21274</v>
      </c>
      <c r="J627" s="146">
        <v>7918</v>
      </c>
      <c r="K627" s="146">
        <v>87611</v>
      </c>
      <c r="L627" s="146">
        <v>17636</v>
      </c>
      <c r="M627" s="146" t="s">
        <v>69</v>
      </c>
      <c r="N627" s="7"/>
    </row>
    <row r="628" spans="1:14" s="15" customFormat="1" ht="15" customHeight="1">
      <c r="A628" s="21"/>
      <c r="B628" s="144">
        <v>2008</v>
      </c>
      <c r="C628" s="144"/>
      <c r="D628" s="146">
        <v>10</v>
      </c>
      <c r="E628" s="146">
        <v>197144</v>
      </c>
      <c r="F628" s="146">
        <v>196997</v>
      </c>
      <c r="G628" s="146">
        <v>147</v>
      </c>
      <c r="H628" s="146">
        <v>0</v>
      </c>
      <c r="I628" s="146">
        <v>21834</v>
      </c>
      <c r="J628" s="146">
        <v>11274</v>
      </c>
      <c r="K628" s="146">
        <v>119075</v>
      </c>
      <c r="L628" s="146">
        <v>15437</v>
      </c>
      <c r="M628" s="146" t="s">
        <v>69</v>
      </c>
      <c r="N628" s="7"/>
    </row>
    <row r="629" spans="1:14" ht="15" customHeight="1">
      <c r="B629" s="138" t="s">
        <v>21</v>
      </c>
      <c r="C629" s="138"/>
      <c r="D629" s="139"/>
      <c r="E629" s="139"/>
      <c r="F629" s="139"/>
      <c r="G629" s="139"/>
      <c r="H629" s="139"/>
      <c r="I629" s="139"/>
      <c r="J629" s="139"/>
      <c r="K629" s="139"/>
      <c r="L629" s="139"/>
      <c r="M629" s="139"/>
      <c r="N629" s="12"/>
    </row>
    <row r="630" spans="1:14" ht="15" customHeight="1">
      <c r="B630" s="141" t="s">
        <v>455</v>
      </c>
      <c r="C630" s="141"/>
      <c r="D630" s="142"/>
      <c r="E630" s="142"/>
      <c r="F630" s="142"/>
      <c r="G630" s="142"/>
      <c r="H630" s="142"/>
      <c r="I630" s="142"/>
      <c r="J630" s="142"/>
      <c r="K630" s="142"/>
      <c r="L630" s="142"/>
      <c r="M630" s="142"/>
      <c r="N630" s="13"/>
    </row>
    <row r="631" spans="1:14" ht="15" customHeight="1">
      <c r="B631" s="163">
        <v>2016</v>
      </c>
      <c r="C631" s="251"/>
      <c r="D631" s="259">
        <v>1229</v>
      </c>
      <c r="E631" s="259">
        <v>3278631</v>
      </c>
      <c r="F631" s="259">
        <v>1569582</v>
      </c>
      <c r="G631" s="259">
        <v>1709049</v>
      </c>
      <c r="H631" s="259">
        <v>-8612</v>
      </c>
      <c r="I631" s="259">
        <v>17039</v>
      </c>
      <c r="J631" s="259">
        <v>24017</v>
      </c>
      <c r="K631" s="259">
        <v>709573</v>
      </c>
      <c r="L631" s="259">
        <v>1162449</v>
      </c>
      <c r="M631" s="259">
        <v>114972</v>
      </c>
      <c r="N631" s="13"/>
    </row>
    <row r="632" spans="1:14" ht="15" customHeight="1">
      <c r="B632" s="163">
        <v>2015</v>
      </c>
      <c r="C632" s="163"/>
      <c r="D632" s="259">
        <v>1262</v>
      </c>
      <c r="E632" s="259">
        <v>3273883</v>
      </c>
      <c r="F632" s="259">
        <v>1601648</v>
      </c>
      <c r="G632" s="259">
        <v>1672235</v>
      </c>
      <c r="H632" s="259">
        <v>-7992</v>
      </c>
      <c r="I632" s="259">
        <v>17464</v>
      </c>
      <c r="J632" s="259">
        <v>24359</v>
      </c>
      <c r="K632" s="259">
        <v>788388</v>
      </c>
      <c r="L632" s="259">
        <v>1125109</v>
      </c>
      <c r="M632" s="259">
        <v>133910</v>
      </c>
      <c r="N632" s="13"/>
    </row>
    <row r="633" spans="1:14" ht="15" customHeight="1">
      <c r="B633" s="163">
        <v>2014</v>
      </c>
      <c r="C633" s="163"/>
      <c r="D633" s="259">
        <v>1252</v>
      </c>
      <c r="E633" s="146">
        <v>3150725</v>
      </c>
      <c r="F633" s="146">
        <v>1588990</v>
      </c>
      <c r="G633" s="146">
        <v>1561735</v>
      </c>
      <c r="H633" s="146">
        <v>4250</v>
      </c>
      <c r="I633" s="146">
        <v>9120</v>
      </c>
      <c r="J633" s="146">
        <v>27588</v>
      </c>
      <c r="K633" s="146">
        <v>806303</v>
      </c>
      <c r="L633" s="146">
        <v>1080021</v>
      </c>
      <c r="M633" s="146">
        <v>194656</v>
      </c>
      <c r="N633" s="13"/>
    </row>
    <row r="634" spans="1:14" ht="15" customHeight="1">
      <c r="A634" s="27"/>
      <c r="B634" s="163">
        <v>2013</v>
      </c>
      <c r="C634" s="163"/>
      <c r="D634" s="259">
        <v>1224</v>
      </c>
      <c r="E634" s="146">
        <v>3197399</v>
      </c>
      <c r="F634" s="146">
        <v>1671153</v>
      </c>
      <c r="G634" s="146">
        <v>1526246</v>
      </c>
      <c r="H634" s="146">
        <v>355</v>
      </c>
      <c r="I634" s="146">
        <v>29435</v>
      </c>
      <c r="J634" s="146">
        <v>22499</v>
      </c>
      <c r="K634" s="146">
        <v>869120</v>
      </c>
      <c r="L634" s="146">
        <v>1081866</v>
      </c>
      <c r="M634" s="146">
        <v>208720</v>
      </c>
    </row>
    <row r="635" spans="1:14" s="14" customFormat="1" ht="15" customHeight="1" collapsed="1">
      <c r="A635" s="21"/>
      <c r="B635" s="144">
        <v>2012</v>
      </c>
      <c r="C635" s="144"/>
      <c r="D635" s="146">
        <v>1199</v>
      </c>
      <c r="E635" s="146">
        <v>3372128</v>
      </c>
      <c r="F635" s="146">
        <v>1835426</v>
      </c>
      <c r="G635" s="146">
        <v>1536702</v>
      </c>
      <c r="H635" s="146">
        <v>-168</v>
      </c>
      <c r="I635" s="146">
        <v>35349</v>
      </c>
      <c r="J635" s="146">
        <v>14577</v>
      </c>
      <c r="K635" s="146">
        <v>1030206</v>
      </c>
      <c r="L635" s="146">
        <v>1099357</v>
      </c>
      <c r="M635" s="146">
        <v>222903</v>
      </c>
      <c r="N635" s="7"/>
    </row>
    <row r="636" spans="1:14" s="14" customFormat="1" ht="15" customHeight="1">
      <c r="A636" s="21"/>
      <c r="B636" s="144">
        <v>2011</v>
      </c>
      <c r="C636" s="144"/>
      <c r="D636" s="146">
        <v>1172</v>
      </c>
      <c r="E636" s="146">
        <v>3459326</v>
      </c>
      <c r="F636" s="146">
        <v>1869289</v>
      </c>
      <c r="G636" s="146">
        <v>1590038</v>
      </c>
      <c r="H636" s="146">
        <v>5419</v>
      </c>
      <c r="I636" s="146">
        <v>33077</v>
      </c>
      <c r="J636" s="146">
        <v>24048</v>
      </c>
      <c r="K636" s="146">
        <v>1079502</v>
      </c>
      <c r="L636" s="146">
        <v>1116288</v>
      </c>
      <c r="M636" s="146">
        <v>186902</v>
      </c>
      <c r="N636" s="7"/>
    </row>
    <row r="637" spans="1:14" s="14" customFormat="1" ht="15" customHeight="1">
      <c r="A637" s="21"/>
      <c r="B637" s="144">
        <v>2010</v>
      </c>
      <c r="C637" s="144"/>
      <c r="D637" s="146">
        <v>1098</v>
      </c>
      <c r="E637" s="146">
        <v>3235406</v>
      </c>
      <c r="F637" s="146">
        <v>1688820</v>
      </c>
      <c r="G637" s="146">
        <v>1546586</v>
      </c>
      <c r="H637" s="146">
        <v>-1008</v>
      </c>
      <c r="I637" s="146">
        <v>28638</v>
      </c>
      <c r="J637" s="146">
        <v>24704</v>
      </c>
      <c r="K637" s="146">
        <v>913896</v>
      </c>
      <c r="L637" s="146">
        <v>1079805</v>
      </c>
      <c r="M637" s="146">
        <v>140531</v>
      </c>
      <c r="N637" s="7"/>
    </row>
    <row r="638" spans="1:14" ht="15" customHeight="1">
      <c r="B638" s="144">
        <v>2009</v>
      </c>
      <c r="C638" s="144"/>
      <c r="D638" s="146">
        <v>1107</v>
      </c>
      <c r="E638" s="146">
        <v>2690351</v>
      </c>
      <c r="F638" s="146">
        <v>1299279</v>
      </c>
      <c r="G638" s="146">
        <v>1391072</v>
      </c>
      <c r="H638" s="146">
        <v>4056</v>
      </c>
      <c r="I638" s="146">
        <v>50610</v>
      </c>
      <c r="J638" s="146">
        <v>32672</v>
      </c>
      <c r="K638" s="146">
        <v>634147</v>
      </c>
      <c r="L638" s="146">
        <v>935931</v>
      </c>
      <c r="M638" s="146" t="s">
        <v>69</v>
      </c>
    </row>
    <row r="639" spans="1:14" ht="15" customHeight="1">
      <c r="B639" s="144">
        <v>2008</v>
      </c>
      <c r="C639" s="144"/>
      <c r="D639" s="146">
        <v>1083</v>
      </c>
      <c r="E639" s="146">
        <v>2905634</v>
      </c>
      <c r="F639" s="146">
        <v>1561005</v>
      </c>
      <c r="G639" s="146">
        <v>1344629</v>
      </c>
      <c r="H639" s="146">
        <v>-421</v>
      </c>
      <c r="I639" s="146">
        <v>62224</v>
      </c>
      <c r="J639" s="146">
        <v>34677</v>
      </c>
      <c r="K639" s="146">
        <v>887175</v>
      </c>
      <c r="L639" s="146">
        <v>950853</v>
      </c>
      <c r="M639" s="146" t="s">
        <v>69</v>
      </c>
    </row>
    <row r="640" spans="1:14" ht="15" customHeight="1">
      <c r="B640" s="138" t="s">
        <v>35</v>
      </c>
      <c r="C640" s="138"/>
      <c r="D640" s="150"/>
      <c r="E640" s="150"/>
      <c r="F640" s="150"/>
      <c r="G640" s="150"/>
      <c r="H640" s="150"/>
      <c r="I640" s="150"/>
      <c r="J640" s="150"/>
      <c r="K640" s="150"/>
      <c r="L640" s="150"/>
      <c r="M640" s="150"/>
      <c r="N640" s="13"/>
    </row>
    <row r="641" spans="1:14" ht="15" customHeight="1">
      <c r="B641" s="141" t="s">
        <v>235</v>
      </c>
      <c r="C641" s="141"/>
      <c r="D641" s="152"/>
      <c r="E641" s="152"/>
      <c r="F641" s="152"/>
      <c r="G641" s="152"/>
      <c r="H641" s="152"/>
      <c r="I641" s="152"/>
      <c r="J641" s="152"/>
      <c r="K641" s="152"/>
      <c r="L641" s="152"/>
      <c r="M641" s="152"/>
      <c r="N641" s="14"/>
    </row>
    <row r="642" spans="1:14" ht="15" customHeight="1">
      <c r="B642" s="163">
        <v>2016</v>
      </c>
      <c r="C642" s="251"/>
      <c r="D642" s="259">
        <v>243</v>
      </c>
      <c r="E642" s="259">
        <v>4690</v>
      </c>
      <c r="F642" s="259">
        <v>4690</v>
      </c>
      <c r="G642" s="259">
        <v>0</v>
      </c>
      <c r="H642" s="259">
        <v>26</v>
      </c>
      <c r="I642" s="259">
        <v>14</v>
      </c>
      <c r="J642" s="259">
        <v>5</v>
      </c>
      <c r="K642" s="259">
        <v>1329</v>
      </c>
      <c r="L642" s="259">
        <v>924</v>
      </c>
      <c r="M642" s="259">
        <v>33</v>
      </c>
      <c r="N642" s="14"/>
    </row>
    <row r="643" spans="1:14" ht="15" customHeight="1">
      <c r="B643" s="163">
        <v>2015</v>
      </c>
      <c r="C643" s="163"/>
      <c r="D643" s="259">
        <v>263</v>
      </c>
      <c r="E643" s="259">
        <v>4796</v>
      </c>
      <c r="F643" s="259">
        <v>4796</v>
      </c>
      <c r="G643" s="259">
        <v>0</v>
      </c>
      <c r="H643" s="259">
        <v>34</v>
      </c>
      <c r="I643" s="259">
        <v>11</v>
      </c>
      <c r="J643" s="259">
        <v>4</v>
      </c>
      <c r="K643" s="259">
        <v>1380</v>
      </c>
      <c r="L643" s="259">
        <v>913</v>
      </c>
      <c r="M643" s="259">
        <v>31</v>
      </c>
      <c r="N643" s="14"/>
    </row>
    <row r="644" spans="1:14" s="13" customFormat="1" ht="15" customHeight="1">
      <c r="A644" s="21"/>
      <c r="B644" s="163">
        <v>2014</v>
      </c>
      <c r="C644" s="163"/>
      <c r="D644" s="146">
        <v>216</v>
      </c>
      <c r="E644" s="146">
        <v>6447</v>
      </c>
      <c r="F644" s="146">
        <v>6447</v>
      </c>
      <c r="G644" s="146">
        <v>0</v>
      </c>
      <c r="H644" s="146">
        <v>21</v>
      </c>
      <c r="I644" s="146">
        <v>8</v>
      </c>
      <c r="J644" s="146">
        <v>3</v>
      </c>
      <c r="K644" s="146">
        <v>2713</v>
      </c>
      <c r="L644" s="146">
        <v>1004</v>
      </c>
      <c r="M644" s="146">
        <v>32</v>
      </c>
      <c r="N644" s="14"/>
    </row>
    <row r="645" spans="1:14" s="14" customFormat="1" ht="15" customHeight="1" collapsed="1">
      <c r="A645" s="27"/>
      <c r="B645" s="163">
        <v>2013</v>
      </c>
      <c r="C645" s="163"/>
      <c r="D645" s="146">
        <v>208</v>
      </c>
      <c r="E645" s="146">
        <v>8493</v>
      </c>
      <c r="F645" s="146">
        <v>8493</v>
      </c>
      <c r="G645" s="146">
        <v>0</v>
      </c>
      <c r="H645" s="146">
        <v>21</v>
      </c>
      <c r="I645" s="146">
        <v>11</v>
      </c>
      <c r="J645" s="146">
        <v>4</v>
      </c>
      <c r="K645" s="146">
        <v>3943</v>
      </c>
      <c r="L645" s="146">
        <v>1474</v>
      </c>
      <c r="M645" s="146">
        <v>55</v>
      </c>
      <c r="N645" s="7"/>
    </row>
    <row r="646" spans="1:14" s="14" customFormat="1" ht="15" customHeight="1">
      <c r="A646" s="21"/>
      <c r="B646" s="144">
        <v>2012</v>
      </c>
      <c r="C646" s="144"/>
      <c r="D646" s="146">
        <v>200</v>
      </c>
      <c r="E646" s="146">
        <v>9115</v>
      </c>
      <c r="F646" s="146">
        <v>9115</v>
      </c>
      <c r="G646" s="146">
        <v>0</v>
      </c>
      <c r="H646" s="146">
        <v>14</v>
      </c>
      <c r="I646" s="146">
        <v>8</v>
      </c>
      <c r="J646" s="146">
        <v>3</v>
      </c>
      <c r="K646" s="146">
        <v>4695</v>
      </c>
      <c r="L646" s="146">
        <v>1415</v>
      </c>
      <c r="M646" s="146">
        <v>75</v>
      </c>
      <c r="N646" s="7"/>
    </row>
    <row r="647" spans="1:14" s="14" customFormat="1" ht="15" customHeight="1">
      <c r="A647" s="21"/>
      <c r="B647" s="144">
        <v>2011</v>
      </c>
      <c r="C647" s="144"/>
      <c r="D647" s="146">
        <v>192</v>
      </c>
      <c r="E647" s="146">
        <v>17490</v>
      </c>
      <c r="F647" s="146">
        <v>17490</v>
      </c>
      <c r="G647" s="146">
        <v>0</v>
      </c>
      <c r="H647" s="146">
        <v>-8</v>
      </c>
      <c r="I647" s="146">
        <v>15</v>
      </c>
      <c r="J647" s="146">
        <v>6</v>
      </c>
      <c r="K647" s="146">
        <v>11608</v>
      </c>
      <c r="L647" s="146">
        <v>1900</v>
      </c>
      <c r="M647" s="146">
        <v>105</v>
      </c>
      <c r="N647" s="7"/>
    </row>
    <row r="648" spans="1:14" ht="15" customHeight="1">
      <c r="B648" s="144">
        <v>2010</v>
      </c>
      <c r="C648" s="144"/>
      <c r="D648" s="146">
        <v>169</v>
      </c>
      <c r="E648" s="146">
        <v>27593</v>
      </c>
      <c r="F648" s="146">
        <v>27581</v>
      </c>
      <c r="G648" s="146">
        <v>12</v>
      </c>
      <c r="H648" s="146">
        <v>-42</v>
      </c>
      <c r="I648" s="146">
        <v>22</v>
      </c>
      <c r="J648" s="146">
        <v>10</v>
      </c>
      <c r="K648" s="146">
        <v>21549</v>
      </c>
      <c r="L648" s="146">
        <v>2305</v>
      </c>
      <c r="M648" s="146">
        <v>124</v>
      </c>
    </row>
    <row r="649" spans="1:14" ht="15" customHeight="1">
      <c r="B649" s="144">
        <v>2009</v>
      </c>
      <c r="C649" s="144"/>
      <c r="D649" s="146">
        <v>175</v>
      </c>
      <c r="E649" s="146">
        <v>18910</v>
      </c>
      <c r="F649" s="146">
        <v>18910</v>
      </c>
      <c r="G649" s="146">
        <v>0</v>
      </c>
      <c r="H649" s="146">
        <v>10</v>
      </c>
      <c r="I649" s="146">
        <v>5</v>
      </c>
      <c r="J649" s="146">
        <v>1</v>
      </c>
      <c r="K649" s="146">
        <v>15476</v>
      </c>
      <c r="L649" s="146">
        <v>1105</v>
      </c>
      <c r="M649" s="146" t="s">
        <v>69</v>
      </c>
    </row>
    <row r="650" spans="1:14" ht="15" customHeight="1">
      <c r="B650" s="144">
        <v>2008</v>
      </c>
      <c r="C650" s="144"/>
      <c r="D650" s="146">
        <v>203</v>
      </c>
      <c r="E650" s="146">
        <v>18377</v>
      </c>
      <c r="F650" s="146">
        <v>18377</v>
      </c>
      <c r="G650" s="146">
        <v>0</v>
      </c>
      <c r="H650" s="146">
        <v>-7</v>
      </c>
      <c r="I650" s="146">
        <v>10</v>
      </c>
      <c r="J650" s="146">
        <v>5</v>
      </c>
      <c r="K650" s="146">
        <v>12882</v>
      </c>
      <c r="L650" s="146">
        <v>1662</v>
      </c>
      <c r="M650" s="146" t="s">
        <v>69</v>
      </c>
    </row>
    <row r="651" spans="1:14" ht="15" customHeight="1">
      <c r="B651" s="141" t="s">
        <v>236</v>
      </c>
      <c r="C651" s="141"/>
      <c r="D651" s="152"/>
      <c r="E651" s="152"/>
      <c r="F651" s="152"/>
      <c r="G651" s="152"/>
      <c r="H651" s="152"/>
      <c r="I651" s="152"/>
      <c r="J651" s="152"/>
      <c r="K651" s="152"/>
      <c r="L651" s="152"/>
      <c r="M651" s="152"/>
      <c r="N651" s="14"/>
    </row>
    <row r="652" spans="1:14" ht="15" customHeight="1">
      <c r="B652" s="163">
        <v>2016</v>
      </c>
      <c r="C652" s="251"/>
      <c r="D652" s="259">
        <v>986</v>
      </c>
      <c r="E652" s="259">
        <v>3273941</v>
      </c>
      <c r="F652" s="259">
        <v>1564893</v>
      </c>
      <c r="G652" s="259">
        <v>1709049</v>
      </c>
      <c r="H652" s="259">
        <v>-8639</v>
      </c>
      <c r="I652" s="259">
        <v>17025</v>
      </c>
      <c r="J652" s="259">
        <v>24012</v>
      </c>
      <c r="K652" s="259">
        <v>708244</v>
      </c>
      <c r="L652" s="259">
        <v>1161525</v>
      </c>
      <c r="M652" s="259">
        <v>114939</v>
      </c>
      <c r="N652" s="14"/>
    </row>
    <row r="653" spans="1:14" ht="15" customHeight="1">
      <c r="B653" s="163">
        <v>2015</v>
      </c>
      <c r="C653" s="163"/>
      <c r="D653" s="259">
        <v>999</v>
      </c>
      <c r="E653" s="259">
        <v>3269087</v>
      </c>
      <c r="F653" s="259">
        <v>1596852</v>
      </c>
      <c r="G653" s="259">
        <v>1672235</v>
      </c>
      <c r="H653" s="259">
        <v>-8026</v>
      </c>
      <c r="I653" s="259">
        <v>17453</v>
      </c>
      <c r="J653" s="259">
        <v>24355</v>
      </c>
      <c r="K653" s="259">
        <v>787008</v>
      </c>
      <c r="L653" s="259">
        <v>1124196</v>
      </c>
      <c r="M653" s="259">
        <v>133879</v>
      </c>
      <c r="N653" s="14"/>
    </row>
    <row r="654" spans="1:14" s="14" customFormat="1" ht="15" customHeight="1" collapsed="1">
      <c r="A654" s="21"/>
      <c r="B654" s="163">
        <v>2014</v>
      </c>
      <c r="C654" s="163"/>
      <c r="D654" s="146">
        <v>1036</v>
      </c>
      <c r="E654" s="146">
        <v>3144278</v>
      </c>
      <c r="F654" s="146">
        <v>1582543</v>
      </c>
      <c r="G654" s="146">
        <v>1561735</v>
      </c>
      <c r="H654" s="146">
        <v>4230</v>
      </c>
      <c r="I654" s="146">
        <v>9112</v>
      </c>
      <c r="J654" s="146">
        <v>27585</v>
      </c>
      <c r="K654" s="146">
        <v>803590</v>
      </c>
      <c r="L654" s="146">
        <v>1079017</v>
      </c>
      <c r="M654" s="146">
        <v>194623</v>
      </c>
    </row>
    <row r="655" spans="1:14" s="14" customFormat="1" ht="15" customHeight="1">
      <c r="A655" s="27"/>
      <c r="B655" s="163">
        <v>2013</v>
      </c>
      <c r="C655" s="163"/>
      <c r="D655" s="146">
        <v>1016</v>
      </c>
      <c r="E655" s="146">
        <v>3188905</v>
      </c>
      <c r="F655" s="146">
        <v>1662659</v>
      </c>
      <c r="G655" s="146">
        <v>1526246</v>
      </c>
      <c r="H655" s="146">
        <v>334</v>
      </c>
      <c r="I655" s="146">
        <v>29424</v>
      </c>
      <c r="J655" s="146">
        <v>22496</v>
      </c>
      <c r="K655" s="146">
        <v>865177</v>
      </c>
      <c r="L655" s="146">
        <v>1080393</v>
      </c>
      <c r="M655" s="146">
        <v>208665</v>
      </c>
      <c r="N655" s="7"/>
    </row>
    <row r="656" spans="1:14" s="14" customFormat="1" ht="15" customHeight="1">
      <c r="A656" s="21"/>
      <c r="B656" s="144">
        <v>2012</v>
      </c>
      <c r="C656" s="144"/>
      <c r="D656" s="146">
        <v>999</v>
      </c>
      <c r="E656" s="146">
        <v>3363013</v>
      </c>
      <c r="F656" s="146">
        <v>1826311</v>
      </c>
      <c r="G656" s="146">
        <v>1536702</v>
      </c>
      <c r="H656" s="146">
        <v>-182</v>
      </c>
      <c r="I656" s="146">
        <v>35342</v>
      </c>
      <c r="J656" s="146">
        <v>14575</v>
      </c>
      <c r="K656" s="146">
        <v>1025511</v>
      </c>
      <c r="L656" s="146">
        <v>1097942</v>
      </c>
      <c r="M656" s="146">
        <v>222828</v>
      </c>
      <c r="N656" s="7"/>
    </row>
    <row r="657" spans="1:14" ht="15" customHeight="1">
      <c r="B657" s="144">
        <v>2011</v>
      </c>
      <c r="C657" s="144"/>
      <c r="D657" s="146">
        <v>980</v>
      </c>
      <c r="E657" s="146">
        <v>3441836</v>
      </c>
      <c r="F657" s="146">
        <v>1851798</v>
      </c>
      <c r="G657" s="146">
        <v>1590038</v>
      </c>
      <c r="H657" s="146">
        <v>5428</v>
      </c>
      <c r="I657" s="146">
        <v>33062</v>
      </c>
      <c r="J657" s="146">
        <v>24042</v>
      </c>
      <c r="K657" s="146">
        <v>1067894</v>
      </c>
      <c r="L657" s="146">
        <v>1114388</v>
      </c>
      <c r="M657" s="146">
        <v>186797</v>
      </c>
    </row>
    <row r="658" spans="1:14" ht="15" customHeight="1">
      <c r="B658" s="144">
        <v>2010</v>
      </c>
      <c r="C658" s="144"/>
      <c r="D658" s="146">
        <v>929</v>
      </c>
      <c r="E658" s="146">
        <v>3207813</v>
      </c>
      <c r="F658" s="146">
        <v>1661239</v>
      </c>
      <c r="G658" s="146">
        <v>1546574</v>
      </c>
      <c r="H658" s="146">
        <v>-966</v>
      </c>
      <c r="I658" s="146">
        <v>28616</v>
      </c>
      <c r="J658" s="146">
        <v>24694</v>
      </c>
      <c r="K658" s="146">
        <v>892348</v>
      </c>
      <c r="L658" s="146">
        <v>1077500</v>
      </c>
      <c r="M658" s="146">
        <v>140407</v>
      </c>
    </row>
    <row r="659" spans="1:14" ht="15" customHeight="1">
      <c r="B659" s="144">
        <v>2009</v>
      </c>
      <c r="C659" s="144"/>
      <c r="D659" s="146">
        <v>932</v>
      </c>
      <c r="E659" s="146">
        <v>2671441</v>
      </c>
      <c r="F659" s="146">
        <v>1280369</v>
      </c>
      <c r="G659" s="146">
        <v>1391072</v>
      </c>
      <c r="H659" s="146">
        <v>4047</v>
      </c>
      <c r="I659" s="146">
        <v>50605</v>
      </c>
      <c r="J659" s="146">
        <v>32671</v>
      </c>
      <c r="K659" s="146">
        <v>618671</v>
      </c>
      <c r="L659" s="146">
        <v>934826</v>
      </c>
      <c r="M659" s="146" t="s">
        <v>69</v>
      </c>
    </row>
    <row r="660" spans="1:14" ht="15" customHeight="1">
      <c r="B660" s="144">
        <v>2008</v>
      </c>
      <c r="C660" s="144"/>
      <c r="D660" s="146">
        <v>880</v>
      </c>
      <c r="E660" s="146">
        <v>2887257</v>
      </c>
      <c r="F660" s="146">
        <v>1542627</v>
      </c>
      <c r="G660" s="146">
        <v>1344629</v>
      </c>
      <c r="H660" s="146">
        <v>-413</v>
      </c>
      <c r="I660" s="146">
        <v>62214</v>
      </c>
      <c r="J660" s="146">
        <v>34672</v>
      </c>
      <c r="K660" s="146">
        <v>874293</v>
      </c>
      <c r="L660" s="146">
        <v>949192</v>
      </c>
      <c r="M660" s="146" t="s">
        <v>69</v>
      </c>
    </row>
    <row r="661" spans="1:14" ht="15" customHeight="1">
      <c r="B661" s="138" t="s">
        <v>11</v>
      </c>
      <c r="C661" s="138"/>
      <c r="D661" s="150"/>
      <c r="E661" s="150"/>
      <c r="F661" s="150"/>
      <c r="G661" s="150"/>
      <c r="H661" s="150"/>
      <c r="I661" s="150"/>
      <c r="J661" s="150"/>
      <c r="K661" s="150"/>
      <c r="L661" s="150"/>
      <c r="M661" s="150"/>
      <c r="N661" s="13"/>
    </row>
    <row r="662" spans="1:14" ht="15" customHeight="1">
      <c r="B662" s="141" t="s">
        <v>237</v>
      </c>
      <c r="C662" s="141"/>
      <c r="D662" s="152"/>
      <c r="E662" s="152"/>
      <c r="F662" s="152"/>
      <c r="G662" s="152"/>
      <c r="H662" s="152"/>
      <c r="I662" s="152"/>
      <c r="J662" s="152"/>
      <c r="K662" s="152"/>
      <c r="L662" s="152"/>
      <c r="M662" s="152"/>
      <c r="N662" s="14"/>
    </row>
    <row r="663" spans="1:14" s="14" customFormat="1" ht="15" customHeight="1" collapsed="1">
      <c r="A663" s="21"/>
      <c r="B663" s="163">
        <v>2016</v>
      </c>
      <c r="C663" s="251"/>
      <c r="D663" s="259">
        <v>1200</v>
      </c>
      <c r="E663" s="259">
        <v>1814687</v>
      </c>
      <c r="F663" s="259">
        <v>903978</v>
      </c>
      <c r="G663" s="259">
        <v>910709</v>
      </c>
      <c r="H663" s="259">
        <v>759</v>
      </c>
      <c r="I663" s="259">
        <v>13529</v>
      </c>
      <c r="J663" s="259">
        <v>7484</v>
      </c>
      <c r="K663" s="259">
        <v>497262</v>
      </c>
      <c r="L663" s="259">
        <v>672438</v>
      </c>
      <c r="M663" s="259">
        <v>62085</v>
      </c>
    </row>
    <row r="664" spans="1:14" s="14" customFormat="1" ht="15" customHeight="1">
      <c r="A664" s="21"/>
      <c r="B664" s="163">
        <v>2015</v>
      </c>
      <c r="C664" s="163"/>
      <c r="D664" s="259">
        <v>1234</v>
      </c>
      <c r="E664" s="259">
        <v>1759127</v>
      </c>
      <c r="F664" s="259">
        <v>896675</v>
      </c>
      <c r="G664" s="259">
        <v>862453</v>
      </c>
      <c r="H664" s="259">
        <v>1182</v>
      </c>
      <c r="I664" s="259">
        <v>14482</v>
      </c>
      <c r="J664" s="259">
        <v>9619</v>
      </c>
      <c r="K664" s="259">
        <v>506455</v>
      </c>
      <c r="L664" s="259">
        <v>656916</v>
      </c>
      <c r="M664" s="259">
        <v>63068</v>
      </c>
    </row>
    <row r="665" spans="1:14" s="14" customFormat="1" ht="15" customHeight="1">
      <c r="A665" s="21"/>
      <c r="B665" s="163">
        <v>2014</v>
      </c>
      <c r="C665" s="163"/>
      <c r="D665" s="146">
        <v>1227</v>
      </c>
      <c r="E665" s="146">
        <v>2076481</v>
      </c>
      <c r="F665" s="146">
        <v>1082226</v>
      </c>
      <c r="G665" s="146">
        <v>994255</v>
      </c>
      <c r="H665" s="146">
        <v>4170</v>
      </c>
      <c r="I665" s="146">
        <v>6673</v>
      </c>
      <c r="J665" s="146">
        <v>8102</v>
      </c>
      <c r="K665" s="146">
        <v>621494</v>
      </c>
      <c r="L665" s="146">
        <v>716113</v>
      </c>
      <c r="M665" s="146">
        <v>124340</v>
      </c>
    </row>
    <row r="666" spans="1:14" ht="15" customHeight="1">
      <c r="A666" s="27"/>
      <c r="B666" s="163">
        <v>2013</v>
      </c>
      <c r="C666" s="163"/>
      <c r="D666" s="146">
        <v>1201</v>
      </c>
      <c r="E666" s="146">
        <v>2174815</v>
      </c>
      <c r="F666" s="146">
        <v>1142838</v>
      </c>
      <c r="G666" s="146">
        <v>1031977</v>
      </c>
      <c r="H666" s="146">
        <v>201</v>
      </c>
      <c r="I666" s="146">
        <v>26729</v>
      </c>
      <c r="J666" s="146">
        <v>6517</v>
      </c>
      <c r="K666" s="146">
        <v>674093</v>
      </c>
      <c r="L666" s="146">
        <v>741002</v>
      </c>
      <c r="M666" s="146">
        <v>140882</v>
      </c>
    </row>
    <row r="667" spans="1:14" ht="15" customHeight="1">
      <c r="B667" s="144">
        <v>2012</v>
      </c>
      <c r="C667" s="144"/>
      <c r="D667" s="146">
        <v>1174</v>
      </c>
      <c r="E667" s="146">
        <v>2274490</v>
      </c>
      <c r="F667" s="146">
        <v>1266789</v>
      </c>
      <c r="G667" s="146">
        <v>1007701</v>
      </c>
      <c r="H667" s="146">
        <v>-166</v>
      </c>
      <c r="I667" s="146">
        <v>22805</v>
      </c>
      <c r="J667" s="146">
        <v>7641</v>
      </c>
      <c r="K667" s="146">
        <v>788670</v>
      </c>
      <c r="L667" s="146">
        <v>735482</v>
      </c>
      <c r="M667" s="146">
        <v>151796</v>
      </c>
    </row>
    <row r="668" spans="1:14" ht="15" customHeight="1">
      <c r="B668" s="144">
        <v>2011</v>
      </c>
      <c r="C668" s="144"/>
      <c r="D668" s="146">
        <v>1147</v>
      </c>
      <c r="E668" s="146">
        <v>2370351</v>
      </c>
      <c r="F668" s="146">
        <v>1300801</v>
      </c>
      <c r="G668" s="146">
        <v>1069550</v>
      </c>
      <c r="H668" s="146">
        <v>5506</v>
      </c>
      <c r="I668" s="146">
        <v>29547</v>
      </c>
      <c r="J668" s="146">
        <v>16068</v>
      </c>
      <c r="K668" s="146">
        <v>836323</v>
      </c>
      <c r="L668" s="146">
        <v>783599</v>
      </c>
      <c r="M668" s="146">
        <v>141970</v>
      </c>
    </row>
    <row r="669" spans="1:14" ht="15" customHeight="1">
      <c r="B669" s="144">
        <v>2010</v>
      </c>
      <c r="C669" s="144"/>
      <c r="D669" s="146">
        <v>1073</v>
      </c>
      <c r="E669" s="146">
        <v>2163750</v>
      </c>
      <c r="F669" s="146">
        <v>1173848</v>
      </c>
      <c r="G669" s="146">
        <v>989903</v>
      </c>
      <c r="H669" s="146">
        <v>-994</v>
      </c>
      <c r="I669" s="146">
        <v>16238</v>
      </c>
      <c r="J669" s="146">
        <v>19580</v>
      </c>
      <c r="K669" s="146">
        <v>711123</v>
      </c>
      <c r="L669" s="146">
        <v>700885</v>
      </c>
      <c r="M669" s="146">
        <v>95230</v>
      </c>
    </row>
    <row r="670" spans="1:14" ht="15" customHeight="1">
      <c r="B670" s="144">
        <v>2009</v>
      </c>
      <c r="C670" s="144"/>
      <c r="D670" s="146">
        <v>1089</v>
      </c>
      <c r="E670" s="146">
        <v>1935575</v>
      </c>
      <c r="F670" s="146">
        <v>922463</v>
      </c>
      <c r="G670" s="146">
        <v>1013113</v>
      </c>
      <c r="H670" s="146">
        <v>4171</v>
      </c>
      <c r="I670" s="146">
        <v>46420</v>
      </c>
      <c r="J670" s="146">
        <v>21405</v>
      </c>
      <c r="K670" s="146">
        <v>488564</v>
      </c>
      <c r="L670" s="146">
        <v>719046</v>
      </c>
      <c r="M670" s="146" t="s">
        <v>69</v>
      </c>
    </row>
    <row r="671" spans="1:14" ht="15" customHeight="1">
      <c r="B671" s="144">
        <v>2008</v>
      </c>
      <c r="C671" s="144"/>
      <c r="D671" s="146">
        <v>1064</v>
      </c>
      <c r="E671" s="146">
        <v>2219011</v>
      </c>
      <c r="F671" s="146">
        <v>1247635</v>
      </c>
      <c r="G671" s="146">
        <v>971376</v>
      </c>
      <c r="H671" s="146">
        <v>-509</v>
      </c>
      <c r="I671" s="146">
        <v>55627</v>
      </c>
      <c r="J671" s="146">
        <v>23175</v>
      </c>
      <c r="K671" s="146">
        <v>789975</v>
      </c>
      <c r="L671" s="146">
        <v>739473</v>
      </c>
      <c r="M671" s="146" t="s">
        <v>69</v>
      </c>
    </row>
    <row r="672" spans="1:14" s="14" customFormat="1" ht="15" customHeight="1" collapsed="1">
      <c r="A672" s="21"/>
      <c r="B672" s="145" t="s">
        <v>238</v>
      </c>
      <c r="C672" s="145"/>
      <c r="D672" s="154"/>
      <c r="E672" s="154"/>
      <c r="F672" s="154"/>
      <c r="G672" s="154"/>
      <c r="H672" s="154"/>
      <c r="I672" s="154"/>
      <c r="J672" s="154"/>
      <c r="K672" s="154"/>
      <c r="L672" s="154"/>
      <c r="M672" s="154"/>
      <c r="N672" s="15"/>
    </row>
    <row r="673" spans="1:14" s="14" customFormat="1" ht="15" customHeight="1">
      <c r="A673" s="21"/>
      <c r="B673" s="163">
        <v>2016</v>
      </c>
      <c r="C673" s="251"/>
      <c r="D673" s="259">
        <v>902</v>
      </c>
      <c r="E673" s="259">
        <v>170644</v>
      </c>
      <c r="F673" s="259">
        <v>116974</v>
      </c>
      <c r="G673" s="259">
        <v>53670</v>
      </c>
      <c r="H673" s="259">
        <v>-300</v>
      </c>
      <c r="I673" s="259">
        <v>31</v>
      </c>
      <c r="J673" s="259">
        <v>600</v>
      </c>
      <c r="K673" s="259">
        <v>80731</v>
      </c>
      <c r="L673" s="259">
        <v>53413</v>
      </c>
      <c r="M673" s="259">
        <v>10318</v>
      </c>
      <c r="N673" s="15"/>
    </row>
    <row r="674" spans="1:14" s="14" customFormat="1" ht="15" customHeight="1">
      <c r="A674" s="21"/>
      <c r="B674" s="163">
        <v>2015</v>
      </c>
      <c r="C674" s="163"/>
      <c r="D674" s="259">
        <v>942</v>
      </c>
      <c r="E674" s="259">
        <v>171752</v>
      </c>
      <c r="F674" s="259">
        <v>123832</v>
      </c>
      <c r="G674" s="259">
        <v>47919</v>
      </c>
      <c r="H674" s="259">
        <v>-601</v>
      </c>
      <c r="I674" s="259">
        <v>74</v>
      </c>
      <c r="J674" s="259">
        <v>583</v>
      </c>
      <c r="K674" s="259">
        <v>86716</v>
      </c>
      <c r="L674" s="259">
        <v>51046</v>
      </c>
      <c r="M674" s="259">
        <v>8312</v>
      </c>
      <c r="N674" s="15"/>
    </row>
    <row r="675" spans="1:14" ht="15" customHeight="1">
      <c r="B675" s="163">
        <v>2014</v>
      </c>
      <c r="C675" s="163"/>
      <c r="D675" s="146">
        <v>920</v>
      </c>
      <c r="E675" s="146">
        <v>203961</v>
      </c>
      <c r="F675" s="146">
        <v>152204</v>
      </c>
      <c r="G675" s="146">
        <v>51757</v>
      </c>
      <c r="H675" s="146">
        <v>446</v>
      </c>
      <c r="I675" s="146">
        <v>113</v>
      </c>
      <c r="J675" s="146">
        <v>500</v>
      </c>
      <c r="K675" s="146">
        <v>113946</v>
      </c>
      <c r="L675" s="146">
        <v>52223</v>
      </c>
      <c r="M675" s="146">
        <v>5879</v>
      </c>
      <c r="N675" s="15"/>
    </row>
    <row r="676" spans="1:14" ht="15" customHeight="1">
      <c r="A676" s="27"/>
      <c r="B676" s="163">
        <v>2013</v>
      </c>
      <c r="C676" s="163"/>
      <c r="D676" s="146">
        <v>903</v>
      </c>
      <c r="E676" s="146">
        <v>224425</v>
      </c>
      <c r="F676" s="146">
        <v>172235</v>
      </c>
      <c r="G676" s="146">
        <v>52191</v>
      </c>
      <c r="H676" s="146">
        <v>273</v>
      </c>
      <c r="I676" s="146">
        <v>73</v>
      </c>
      <c r="J676" s="146">
        <v>238</v>
      </c>
      <c r="K676" s="146">
        <v>130522</v>
      </c>
      <c r="L676" s="146">
        <v>57002</v>
      </c>
      <c r="M676" s="146">
        <v>5363</v>
      </c>
    </row>
    <row r="677" spans="1:14" ht="15" customHeight="1">
      <c r="B677" s="144">
        <v>2012</v>
      </c>
      <c r="C677" s="144"/>
      <c r="D677" s="146">
        <v>877</v>
      </c>
      <c r="E677" s="146">
        <v>234656</v>
      </c>
      <c r="F677" s="146">
        <v>181916</v>
      </c>
      <c r="G677" s="146">
        <v>52740</v>
      </c>
      <c r="H677" s="146">
        <v>-127</v>
      </c>
      <c r="I677" s="146">
        <v>23</v>
      </c>
      <c r="J677" s="146">
        <v>179</v>
      </c>
      <c r="K677" s="146">
        <v>140074</v>
      </c>
      <c r="L677" s="146">
        <v>54008</v>
      </c>
      <c r="M677" s="146">
        <v>5849</v>
      </c>
    </row>
    <row r="678" spans="1:14" ht="15" customHeight="1">
      <c r="B678" s="144">
        <v>2011</v>
      </c>
      <c r="C678" s="144"/>
      <c r="D678" s="146">
        <v>846</v>
      </c>
      <c r="E678" s="146">
        <v>225416</v>
      </c>
      <c r="F678" s="146">
        <v>171444</v>
      </c>
      <c r="G678" s="146">
        <v>53972</v>
      </c>
      <c r="H678" s="146">
        <v>3319</v>
      </c>
      <c r="I678" s="146">
        <v>16</v>
      </c>
      <c r="J678" s="146">
        <v>276</v>
      </c>
      <c r="K678" s="146">
        <v>129671</v>
      </c>
      <c r="L678" s="146">
        <v>58297</v>
      </c>
      <c r="M678" s="146">
        <v>5365</v>
      </c>
    </row>
    <row r="679" spans="1:14" ht="15" customHeight="1">
      <c r="B679" s="144">
        <v>2010</v>
      </c>
      <c r="C679" s="144"/>
      <c r="D679" s="146">
        <v>771</v>
      </c>
      <c r="E679" s="146">
        <v>191578</v>
      </c>
      <c r="F679" s="146">
        <v>143071</v>
      </c>
      <c r="G679" s="146">
        <v>48506</v>
      </c>
      <c r="H679" s="146">
        <v>551</v>
      </c>
      <c r="I679" s="146">
        <v>98</v>
      </c>
      <c r="J679" s="146">
        <v>678</v>
      </c>
      <c r="K679" s="146">
        <v>105053</v>
      </c>
      <c r="L679" s="146">
        <v>48468</v>
      </c>
      <c r="M679" s="146">
        <v>4871</v>
      </c>
    </row>
    <row r="680" spans="1:14" ht="15" customHeight="1">
      <c r="B680" s="144">
        <v>2009</v>
      </c>
      <c r="C680" s="144"/>
      <c r="D680" s="146">
        <v>790</v>
      </c>
      <c r="E680" s="146">
        <v>164212</v>
      </c>
      <c r="F680" s="146">
        <v>111335</v>
      </c>
      <c r="G680" s="146">
        <v>52877</v>
      </c>
      <c r="H680" s="146">
        <v>-74</v>
      </c>
      <c r="I680" s="146">
        <v>157</v>
      </c>
      <c r="J680" s="146">
        <v>485</v>
      </c>
      <c r="K680" s="146">
        <v>78840</v>
      </c>
      <c r="L680" s="146">
        <v>49570</v>
      </c>
      <c r="M680" s="146" t="s">
        <v>69</v>
      </c>
    </row>
    <row r="681" spans="1:14" s="14" customFormat="1" ht="15" customHeight="1" collapsed="1">
      <c r="A681" s="21"/>
      <c r="B681" s="144">
        <v>2008</v>
      </c>
      <c r="C681" s="144"/>
      <c r="D681" s="146">
        <v>776</v>
      </c>
      <c r="E681" s="146">
        <v>197880</v>
      </c>
      <c r="F681" s="146">
        <v>147803</v>
      </c>
      <c r="G681" s="146">
        <v>50077</v>
      </c>
      <c r="H681" s="146">
        <v>-273</v>
      </c>
      <c r="I681" s="146">
        <v>1312</v>
      </c>
      <c r="J681" s="146">
        <v>526</v>
      </c>
      <c r="K681" s="146">
        <v>107669</v>
      </c>
      <c r="L681" s="146">
        <v>48494</v>
      </c>
      <c r="M681" s="146" t="s">
        <v>69</v>
      </c>
      <c r="N681" s="7"/>
    </row>
    <row r="682" spans="1:14" s="14" customFormat="1" ht="15" customHeight="1">
      <c r="A682" s="21"/>
      <c r="B682" s="145" t="s">
        <v>239</v>
      </c>
      <c r="C682" s="145"/>
      <c r="D682" s="154"/>
      <c r="E682" s="154"/>
      <c r="F682" s="154"/>
      <c r="G682" s="154"/>
      <c r="H682" s="154"/>
      <c r="I682" s="154"/>
      <c r="J682" s="154"/>
      <c r="K682" s="154"/>
      <c r="L682" s="154"/>
      <c r="M682" s="154"/>
      <c r="N682" s="15"/>
    </row>
    <row r="683" spans="1:14" s="14" customFormat="1" ht="15" customHeight="1">
      <c r="A683" s="21"/>
      <c r="B683" s="163">
        <v>2016</v>
      </c>
      <c r="C683" s="251"/>
      <c r="D683" s="259">
        <v>207</v>
      </c>
      <c r="E683" s="259">
        <v>567590</v>
      </c>
      <c r="F683" s="259">
        <v>301891</v>
      </c>
      <c r="G683" s="259">
        <v>265699</v>
      </c>
      <c r="H683" s="259">
        <v>1438</v>
      </c>
      <c r="I683" s="259">
        <v>1731</v>
      </c>
      <c r="J683" s="259">
        <v>1550</v>
      </c>
      <c r="K683" s="259">
        <v>186680</v>
      </c>
      <c r="L683" s="259">
        <v>233272</v>
      </c>
      <c r="M683" s="259">
        <v>16538</v>
      </c>
      <c r="N683" s="15"/>
    </row>
    <row r="684" spans="1:14" ht="15" customHeight="1">
      <c r="B684" s="163">
        <v>2015</v>
      </c>
      <c r="C684" s="163"/>
      <c r="D684" s="259">
        <v>199</v>
      </c>
      <c r="E684" s="259">
        <v>556664</v>
      </c>
      <c r="F684" s="259">
        <v>311207</v>
      </c>
      <c r="G684" s="259">
        <v>245457</v>
      </c>
      <c r="H684" s="259">
        <v>-837</v>
      </c>
      <c r="I684" s="259">
        <v>5432</v>
      </c>
      <c r="J684" s="259">
        <v>3745</v>
      </c>
      <c r="K684" s="259">
        <v>198414</v>
      </c>
      <c r="L684" s="259">
        <v>223609</v>
      </c>
      <c r="M684" s="259">
        <v>17175</v>
      </c>
      <c r="N684" s="15"/>
    </row>
    <row r="685" spans="1:14" ht="15" customHeight="1">
      <c r="B685" s="163">
        <v>2014</v>
      </c>
      <c r="C685" s="163"/>
      <c r="D685" s="146">
        <v>194</v>
      </c>
      <c r="E685" s="146">
        <v>538662</v>
      </c>
      <c r="F685" s="146">
        <v>291291</v>
      </c>
      <c r="G685" s="146">
        <v>247371</v>
      </c>
      <c r="H685" s="146">
        <v>-719</v>
      </c>
      <c r="I685" s="146">
        <v>813</v>
      </c>
      <c r="J685" s="146">
        <v>2699</v>
      </c>
      <c r="K685" s="146">
        <v>196414</v>
      </c>
      <c r="L685" s="146">
        <v>209625</v>
      </c>
      <c r="M685" s="146">
        <v>20598</v>
      </c>
      <c r="N685" s="15"/>
    </row>
    <row r="686" spans="1:14" ht="15" customHeight="1">
      <c r="A686" s="27"/>
      <c r="B686" s="163">
        <v>2013</v>
      </c>
      <c r="C686" s="163"/>
      <c r="D686" s="146">
        <v>181</v>
      </c>
      <c r="E686" s="146">
        <v>492591</v>
      </c>
      <c r="F686" s="146">
        <v>281286</v>
      </c>
      <c r="G686" s="146">
        <v>211306</v>
      </c>
      <c r="H686" s="146">
        <v>-1759</v>
      </c>
      <c r="I686" s="146">
        <v>475</v>
      </c>
      <c r="J686" s="146">
        <v>2182</v>
      </c>
      <c r="K686" s="146">
        <v>180484</v>
      </c>
      <c r="L686" s="146">
        <v>178649</v>
      </c>
      <c r="M686" s="146">
        <v>24794</v>
      </c>
    </row>
    <row r="687" spans="1:14" ht="15" customHeight="1">
      <c r="B687" s="144">
        <v>2012</v>
      </c>
      <c r="C687" s="144"/>
      <c r="D687" s="146">
        <v>184</v>
      </c>
      <c r="E687" s="146">
        <v>564995</v>
      </c>
      <c r="F687" s="146">
        <v>348887</v>
      </c>
      <c r="G687" s="146">
        <v>216107</v>
      </c>
      <c r="H687" s="146">
        <v>-879</v>
      </c>
      <c r="I687" s="146">
        <v>288</v>
      </c>
      <c r="J687" s="146">
        <v>2626</v>
      </c>
      <c r="K687" s="146">
        <v>232722</v>
      </c>
      <c r="L687" s="146">
        <v>187570</v>
      </c>
      <c r="M687" s="146">
        <v>30716</v>
      </c>
    </row>
    <row r="688" spans="1:14" ht="15" customHeight="1">
      <c r="B688" s="144">
        <v>2011</v>
      </c>
      <c r="C688" s="144"/>
      <c r="D688" s="146">
        <v>189</v>
      </c>
      <c r="E688" s="146">
        <v>612918</v>
      </c>
      <c r="F688" s="146">
        <v>370486</v>
      </c>
      <c r="G688" s="146">
        <v>242432</v>
      </c>
      <c r="H688" s="146">
        <v>1625</v>
      </c>
      <c r="I688" s="146">
        <v>517</v>
      </c>
      <c r="J688" s="146">
        <v>3128</v>
      </c>
      <c r="K688" s="146">
        <v>257946</v>
      </c>
      <c r="L688" s="146">
        <v>201751</v>
      </c>
      <c r="M688" s="146">
        <v>24227</v>
      </c>
    </row>
    <row r="689" spans="1:14" ht="15" customHeight="1">
      <c r="B689" s="144">
        <v>2010</v>
      </c>
      <c r="C689" s="144"/>
      <c r="D689" s="146">
        <v>190</v>
      </c>
      <c r="E689" s="146">
        <v>615999</v>
      </c>
      <c r="F689" s="146">
        <v>374987</v>
      </c>
      <c r="G689" s="146">
        <v>241012</v>
      </c>
      <c r="H689" s="146">
        <v>2335</v>
      </c>
      <c r="I689" s="146">
        <v>888</v>
      </c>
      <c r="J689" s="146">
        <v>3671</v>
      </c>
      <c r="K689" s="146">
        <v>259922</v>
      </c>
      <c r="L689" s="146">
        <v>184991</v>
      </c>
      <c r="M689" s="146">
        <v>17662</v>
      </c>
    </row>
    <row r="690" spans="1:14" s="14" customFormat="1" ht="15" customHeight="1" collapsed="1">
      <c r="A690" s="21"/>
      <c r="B690" s="144">
        <v>2009</v>
      </c>
      <c r="C690" s="144"/>
      <c r="D690" s="146">
        <v>183</v>
      </c>
      <c r="E690" s="146">
        <v>523485</v>
      </c>
      <c r="F690" s="146">
        <v>286626</v>
      </c>
      <c r="G690" s="146">
        <v>236859</v>
      </c>
      <c r="H690" s="146">
        <v>4109</v>
      </c>
      <c r="I690" s="146">
        <v>807</v>
      </c>
      <c r="J690" s="146">
        <v>2204</v>
      </c>
      <c r="K690" s="146">
        <v>198105</v>
      </c>
      <c r="L690" s="146">
        <v>183519</v>
      </c>
      <c r="M690" s="146" t="s">
        <v>69</v>
      </c>
      <c r="N690" s="7"/>
    </row>
    <row r="691" spans="1:14" s="14" customFormat="1" ht="15" customHeight="1">
      <c r="A691" s="21"/>
      <c r="B691" s="144">
        <v>2008</v>
      </c>
      <c r="C691" s="144"/>
      <c r="D691" s="146">
        <v>172</v>
      </c>
      <c r="E691" s="146">
        <v>550435</v>
      </c>
      <c r="F691" s="146">
        <v>332448</v>
      </c>
      <c r="G691" s="146">
        <v>217986</v>
      </c>
      <c r="H691" s="146">
        <v>602</v>
      </c>
      <c r="I691" s="146">
        <v>2378</v>
      </c>
      <c r="J691" s="146">
        <v>3599</v>
      </c>
      <c r="K691" s="146">
        <v>239330</v>
      </c>
      <c r="L691" s="146">
        <v>174564</v>
      </c>
      <c r="M691" s="146" t="s">
        <v>69</v>
      </c>
      <c r="N691" s="7"/>
    </row>
    <row r="692" spans="1:14" s="14" customFormat="1" ht="15" customHeight="1">
      <c r="A692" s="21"/>
      <c r="B692" s="145" t="s">
        <v>240</v>
      </c>
      <c r="C692" s="145"/>
      <c r="D692" s="154"/>
      <c r="E692" s="154"/>
      <c r="F692" s="154"/>
      <c r="G692" s="154"/>
      <c r="H692" s="154"/>
      <c r="I692" s="154"/>
      <c r="J692" s="154"/>
      <c r="K692" s="154"/>
      <c r="L692" s="154"/>
      <c r="M692" s="154"/>
      <c r="N692" s="15"/>
    </row>
    <row r="693" spans="1:14" ht="15" customHeight="1">
      <c r="B693" s="163">
        <v>2016</v>
      </c>
      <c r="C693" s="251"/>
      <c r="D693" s="259">
        <v>91</v>
      </c>
      <c r="E693" s="259">
        <v>1076452</v>
      </c>
      <c r="F693" s="259">
        <v>485112</v>
      </c>
      <c r="G693" s="259">
        <v>591340</v>
      </c>
      <c r="H693" s="259">
        <v>-379</v>
      </c>
      <c r="I693" s="259">
        <v>11766</v>
      </c>
      <c r="J693" s="259">
        <v>5334</v>
      </c>
      <c r="K693" s="259">
        <v>229851</v>
      </c>
      <c r="L693" s="259">
        <v>385753</v>
      </c>
      <c r="M693" s="259">
        <v>35229</v>
      </c>
      <c r="N693" s="15"/>
    </row>
    <row r="694" spans="1:14" ht="15" customHeight="1">
      <c r="B694" s="163">
        <v>2015</v>
      </c>
      <c r="C694" s="163"/>
      <c r="D694" s="259">
        <v>93</v>
      </c>
      <c r="E694" s="259">
        <v>1030712</v>
      </c>
      <c r="F694" s="259">
        <v>461635</v>
      </c>
      <c r="G694" s="259">
        <v>569077</v>
      </c>
      <c r="H694" s="259">
        <v>2620</v>
      </c>
      <c r="I694" s="259">
        <v>8976</v>
      </c>
      <c r="J694" s="259">
        <v>5291</v>
      </c>
      <c r="K694" s="259">
        <v>221326</v>
      </c>
      <c r="L694" s="259">
        <v>382261</v>
      </c>
      <c r="M694" s="259">
        <v>37581</v>
      </c>
      <c r="N694" s="15"/>
    </row>
    <row r="695" spans="1:14" ht="15" customHeight="1">
      <c r="B695" s="163">
        <v>2014</v>
      </c>
      <c r="C695" s="163"/>
      <c r="D695" s="146">
        <v>113</v>
      </c>
      <c r="E695" s="146">
        <v>1333858</v>
      </c>
      <c r="F695" s="146">
        <v>638731</v>
      </c>
      <c r="G695" s="146">
        <v>695127</v>
      </c>
      <c r="H695" s="146">
        <v>4443</v>
      </c>
      <c r="I695" s="146">
        <v>5747</v>
      </c>
      <c r="J695" s="146">
        <v>4903</v>
      </c>
      <c r="K695" s="146">
        <v>311133</v>
      </c>
      <c r="L695" s="146">
        <v>454265</v>
      </c>
      <c r="M695" s="146">
        <v>97862</v>
      </c>
      <c r="N695" s="15"/>
    </row>
    <row r="696" spans="1:14" ht="15" customHeight="1">
      <c r="A696" s="27"/>
      <c r="B696" s="163">
        <v>2013</v>
      </c>
      <c r="C696" s="163"/>
      <c r="D696" s="146">
        <v>117</v>
      </c>
      <c r="E696" s="146">
        <v>1457798</v>
      </c>
      <c r="F696" s="146">
        <v>689317</v>
      </c>
      <c r="G696" s="146">
        <v>768481</v>
      </c>
      <c r="H696" s="146">
        <v>1687</v>
      </c>
      <c r="I696" s="146">
        <v>26181</v>
      </c>
      <c r="J696" s="146">
        <v>4097</v>
      </c>
      <c r="K696" s="146">
        <v>363087</v>
      </c>
      <c r="L696" s="146">
        <v>505351</v>
      </c>
      <c r="M696" s="146">
        <v>110724</v>
      </c>
    </row>
    <row r="697" spans="1:14" ht="15" customHeight="1">
      <c r="B697" s="144">
        <v>2012</v>
      </c>
      <c r="C697" s="144"/>
      <c r="D697" s="146">
        <v>113</v>
      </c>
      <c r="E697" s="146">
        <v>1474839</v>
      </c>
      <c r="F697" s="146">
        <v>735986</v>
      </c>
      <c r="G697" s="146">
        <v>738853</v>
      </c>
      <c r="H697" s="146">
        <v>840</v>
      </c>
      <c r="I697" s="146">
        <v>22495</v>
      </c>
      <c r="J697" s="146">
        <v>4837</v>
      </c>
      <c r="K697" s="146">
        <v>415874</v>
      </c>
      <c r="L697" s="146">
        <v>493905</v>
      </c>
      <c r="M697" s="146">
        <v>115231</v>
      </c>
    </row>
    <row r="698" spans="1:14" ht="15" customHeight="1">
      <c r="B698" s="144">
        <v>2011</v>
      </c>
      <c r="C698" s="144"/>
      <c r="D698" s="146">
        <v>112</v>
      </c>
      <c r="E698" s="146">
        <v>1532017</v>
      </c>
      <c r="F698" s="146">
        <v>758871</v>
      </c>
      <c r="G698" s="146">
        <v>773146</v>
      </c>
      <c r="H698" s="146">
        <v>562</v>
      </c>
      <c r="I698" s="146">
        <v>29014</v>
      </c>
      <c r="J698" s="146">
        <v>12664</v>
      </c>
      <c r="K698" s="146">
        <v>448706</v>
      </c>
      <c r="L698" s="146">
        <v>523551</v>
      </c>
      <c r="M698" s="146">
        <v>112378</v>
      </c>
    </row>
    <row r="699" spans="1:14" s="14" customFormat="1" ht="15" customHeight="1" collapsed="1">
      <c r="A699" s="21"/>
      <c r="B699" s="144">
        <v>2010</v>
      </c>
      <c r="C699" s="144"/>
      <c r="D699" s="146">
        <v>112</v>
      </c>
      <c r="E699" s="146">
        <v>1356174</v>
      </c>
      <c r="F699" s="146">
        <v>655789</v>
      </c>
      <c r="G699" s="146">
        <v>700385</v>
      </c>
      <c r="H699" s="146">
        <v>-3880</v>
      </c>
      <c r="I699" s="146">
        <v>15252</v>
      </c>
      <c r="J699" s="146">
        <v>15231</v>
      </c>
      <c r="K699" s="146">
        <v>346148</v>
      </c>
      <c r="L699" s="146">
        <v>467426</v>
      </c>
      <c r="M699" s="146">
        <v>72697</v>
      </c>
      <c r="N699" s="7"/>
    </row>
    <row r="700" spans="1:14" s="14" customFormat="1" ht="15" customHeight="1">
      <c r="A700" s="21"/>
      <c r="B700" s="144">
        <v>2009</v>
      </c>
      <c r="C700" s="144"/>
      <c r="D700" s="146">
        <v>116</v>
      </c>
      <c r="E700" s="146">
        <v>1247879</v>
      </c>
      <c r="F700" s="146">
        <v>524502</v>
      </c>
      <c r="G700" s="146">
        <v>723377</v>
      </c>
      <c r="H700" s="146">
        <v>136</v>
      </c>
      <c r="I700" s="146">
        <v>45456</v>
      </c>
      <c r="J700" s="146">
        <v>18716</v>
      </c>
      <c r="K700" s="146">
        <v>211619</v>
      </c>
      <c r="L700" s="146">
        <v>485957</v>
      </c>
      <c r="M700" s="146" t="s">
        <v>69</v>
      </c>
      <c r="N700" s="7"/>
    </row>
    <row r="701" spans="1:14" s="14" customFormat="1" ht="15" customHeight="1">
      <c r="A701" s="21"/>
      <c r="B701" s="144">
        <v>2008</v>
      </c>
      <c r="C701" s="144"/>
      <c r="D701" s="146">
        <v>116</v>
      </c>
      <c r="E701" s="146">
        <v>1470696</v>
      </c>
      <c r="F701" s="146">
        <v>767383</v>
      </c>
      <c r="G701" s="146">
        <v>703313</v>
      </c>
      <c r="H701" s="146">
        <v>-839</v>
      </c>
      <c r="I701" s="146">
        <v>51937</v>
      </c>
      <c r="J701" s="146">
        <v>19050</v>
      </c>
      <c r="K701" s="146">
        <v>442976</v>
      </c>
      <c r="L701" s="146">
        <v>516415</v>
      </c>
      <c r="M701" s="146" t="s">
        <v>69</v>
      </c>
      <c r="N701" s="7"/>
    </row>
    <row r="702" spans="1:14" ht="15" customHeight="1">
      <c r="B702" s="141" t="s">
        <v>241</v>
      </c>
      <c r="C702" s="141"/>
      <c r="D702" s="152"/>
      <c r="E702" s="152"/>
      <c r="F702" s="152"/>
      <c r="G702" s="152"/>
      <c r="H702" s="152"/>
      <c r="I702" s="152"/>
      <c r="J702" s="152"/>
      <c r="K702" s="152"/>
      <c r="L702" s="152"/>
      <c r="M702" s="152"/>
      <c r="N702" s="14"/>
    </row>
    <row r="703" spans="1:14" ht="15" customHeight="1">
      <c r="B703" s="163">
        <v>2016</v>
      </c>
      <c r="C703" s="251"/>
      <c r="D703" s="259">
        <v>29</v>
      </c>
      <c r="E703" s="259">
        <v>1463944</v>
      </c>
      <c r="F703" s="259">
        <v>665604</v>
      </c>
      <c r="G703" s="259">
        <v>798339</v>
      </c>
      <c r="H703" s="259">
        <v>-9372</v>
      </c>
      <c r="I703" s="259">
        <v>3510</v>
      </c>
      <c r="J703" s="259">
        <v>16532</v>
      </c>
      <c r="K703" s="259">
        <v>212310</v>
      </c>
      <c r="L703" s="259">
        <v>490010</v>
      </c>
      <c r="M703" s="259">
        <v>52887</v>
      </c>
      <c r="N703" s="14"/>
    </row>
    <row r="704" spans="1:14" ht="15" customHeight="1">
      <c r="B704" s="163">
        <v>2015</v>
      </c>
      <c r="C704" s="163"/>
      <c r="D704" s="259">
        <v>28</v>
      </c>
      <c r="E704" s="259">
        <v>1514755</v>
      </c>
      <c r="F704" s="259">
        <v>704973</v>
      </c>
      <c r="G704" s="259">
        <v>809782</v>
      </c>
      <c r="H704" s="259">
        <v>-9174</v>
      </c>
      <c r="I704" s="259">
        <v>2982</v>
      </c>
      <c r="J704" s="259">
        <v>14739</v>
      </c>
      <c r="K704" s="259">
        <v>281933</v>
      </c>
      <c r="L704" s="259">
        <v>468192</v>
      </c>
      <c r="M704" s="259">
        <v>70842</v>
      </c>
      <c r="N704" s="14"/>
    </row>
    <row r="705" spans="1:14" ht="15" customHeight="1">
      <c r="B705" s="163">
        <v>2014</v>
      </c>
      <c r="C705" s="163"/>
      <c r="D705" s="146">
        <v>25</v>
      </c>
      <c r="E705" s="146">
        <v>1074244</v>
      </c>
      <c r="F705" s="146">
        <v>506764</v>
      </c>
      <c r="G705" s="146">
        <v>567480</v>
      </c>
      <c r="H705" s="146">
        <v>81</v>
      </c>
      <c r="I705" s="146">
        <v>2447</v>
      </c>
      <c r="J705" s="146">
        <v>19487</v>
      </c>
      <c r="K705" s="146">
        <v>184810</v>
      </c>
      <c r="L705" s="146">
        <v>363908</v>
      </c>
      <c r="M705" s="146">
        <v>70316</v>
      </c>
      <c r="N705" s="14"/>
    </row>
    <row r="706" spans="1:14" ht="15" customHeight="1">
      <c r="A706" s="27"/>
      <c r="B706" s="163">
        <v>2013</v>
      </c>
      <c r="C706" s="163"/>
      <c r="D706" s="146">
        <v>23</v>
      </c>
      <c r="E706" s="146">
        <v>1022584</v>
      </c>
      <c r="F706" s="146">
        <v>528315</v>
      </c>
      <c r="G706" s="146">
        <v>494269</v>
      </c>
      <c r="H706" s="146">
        <v>154</v>
      </c>
      <c r="I706" s="146">
        <v>2706</v>
      </c>
      <c r="J706" s="146">
        <v>15983</v>
      </c>
      <c r="K706" s="146">
        <v>195026</v>
      </c>
      <c r="L706" s="146">
        <v>340864</v>
      </c>
      <c r="M706" s="146">
        <v>67838</v>
      </c>
    </row>
    <row r="707" spans="1:14" ht="15" customHeight="1">
      <c r="B707" s="144">
        <v>2012</v>
      </c>
      <c r="C707" s="144"/>
      <c r="D707" s="146">
        <v>25</v>
      </c>
      <c r="E707" s="146">
        <v>1097638</v>
      </c>
      <c r="F707" s="146">
        <v>568637</v>
      </c>
      <c r="G707" s="146">
        <v>529001</v>
      </c>
      <c r="H707" s="146">
        <v>-2</v>
      </c>
      <c r="I707" s="146">
        <v>12544</v>
      </c>
      <c r="J707" s="146">
        <v>6936</v>
      </c>
      <c r="K707" s="146">
        <v>241536</v>
      </c>
      <c r="L707" s="146">
        <v>363875</v>
      </c>
      <c r="M707" s="146">
        <v>71106</v>
      </c>
    </row>
    <row r="708" spans="1:14" s="12" customFormat="1" ht="15" customHeight="1">
      <c r="A708" s="21"/>
      <c r="B708" s="144">
        <v>2011</v>
      </c>
      <c r="C708" s="144"/>
      <c r="D708" s="146">
        <v>25</v>
      </c>
      <c r="E708" s="146">
        <v>1088975</v>
      </c>
      <c r="F708" s="146">
        <v>568487</v>
      </c>
      <c r="G708" s="146">
        <v>520488</v>
      </c>
      <c r="H708" s="146">
        <v>-87</v>
      </c>
      <c r="I708" s="146">
        <v>3530</v>
      </c>
      <c r="J708" s="146">
        <v>7980</v>
      </c>
      <c r="K708" s="146">
        <v>243178</v>
      </c>
      <c r="L708" s="146">
        <v>332689</v>
      </c>
      <c r="M708" s="146">
        <v>44932</v>
      </c>
      <c r="N708" s="7"/>
    </row>
    <row r="709" spans="1:14" s="13" customFormat="1" ht="15" customHeight="1">
      <c r="A709" s="21"/>
      <c r="B709" s="144">
        <v>2010</v>
      </c>
      <c r="C709" s="144"/>
      <c r="D709" s="146">
        <v>25</v>
      </c>
      <c r="E709" s="146">
        <v>1071655</v>
      </c>
      <c r="F709" s="146">
        <v>514972</v>
      </c>
      <c r="G709" s="146">
        <v>556683</v>
      </c>
      <c r="H709" s="146">
        <v>-14</v>
      </c>
      <c r="I709" s="146">
        <v>12400</v>
      </c>
      <c r="J709" s="146">
        <v>5124</v>
      </c>
      <c r="K709" s="146">
        <v>202774</v>
      </c>
      <c r="L709" s="146">
        <v>378920</v>
      </c>
      <c r="M709" s="146">
        <v>45301</v>
      </c>
      <c r="N709" s="7"/>
    </row>
    <row r="710" spans="1:14" s="13" customFormat="1" ht="15" customHeight="1">
      <c r="A710" s="21"/>
      <c r="B710" s="144">
        <v>2009</v>
      </c>
      <c r="C710" s="144"/>
      <c r="D710" s="146">
        <v>18</v>
      </c>
      <c r="E710" s="146">
        <v>754776</v>
      </c>
      <c r="F710" s="146">
        <v>376816</v>
      </c>
      <c r="G710" s="146">
        <v>377959</v>
      </c>
      <c r="H710" s="146">
        <v>-115</v>
      </c>
      <c r="I710" s="146">
        <v>4190</v>
      </c>
      <c r="J710" s="146">
        <v>11267</v>
      </c>
      <c r="K710" s="146">
        <v>145583</v>
      </c>
      <c r="L710" s="146">
        <v>216885</v>
      </c>
      <c r="M710" s="146" t="s">
        <v>69</v>
      </c>
      <c r="N710" s="7"/>
    </row>
    <row r="711" spans="1:14" s="13" customFormat="1" ht="15" customHeight="1">
      <c r="A711" s="21"/>
      <c r="B711" s="144">
        <v>2008</v>
      </c>
      <c r="C711" s="144"/>
      <c r="D711" s="146">
        <v>19</v>
      </c>
      <c r="E711" s="146">
        <v>686623</v>
      </c>
      <c r="F711" s="146">
        <v>313370</v>
      </c>
      <c r="G711" s="146">
        <v>373253</v>
      </c>
      <c r="H711" s="146">
        <v>89</v>
      </c>
      <c r="I711" s="146">
        <v>6597</v>
      </c>
      <c r="J711" s="146">
        <v>11502</v>
      </c>
      <c r="K711" s="146">
        <v>97200</v>
      </c>
      <c r="L711" s="146">
        <v>211381</v>
      </c>
      <c r="M711" s="146" t="s">
        <v>69</v>
      </c>
      <c r="N711" s="7"/>
    </row>
    <row r="712" spans="1:14" ht="15" customHeight="1">
      <c r="B712" s="138" t="s">
        <v>40</v>
      </c>
      <c r="C712" s="138"/>
      <c r="D712" s="150"/>
      <c r="E712" s="150"/>
      <c r="F712" s="150"/>
      <c r="G712" s="150"/>
      <c r="H712" s="150"/>
      <c r="I712" s="150"/>
      <c r="J712" s="150"/>
      <c r="K712" s="150"/>
      <c r="L712" s="150"/>
      <c r="M712" s="150"/>
      <c r="N712" s="13"/>
    </row>
    <row r="713" spans="1:14" ht="15" customHeight="1">
      <c r="B713" s="141" t="s">
        <v>242</v>
      </c>
      <c r="C713" s="141"/>
      <c r="D713" s="152"/>
      <c r="E713" s="152"/>
      <c r="F713" s="152"/>
      <c r="G713" s="152"/>
      <c r="H713" s="152"/>
      <c r="I713" s="152"/>
      <c r="J713" s="152"/>
      <c r="K713" s="152"/>
      <c r="L713" s="152"/>
      <c r="M713" s="152"/>
      <c r="N713" s="14"/>
    </row>
    <row r="714" spans="1:14" ht="15" customHeight="1">
      <c r="B714" s="163">
        <v>2016</v>
      </c>
      <c r="C714" s="251"/>
      <c r="D714" s="259">
        <v>394</v>
      </c>
      <c r="E714" s="259">
        <v>988034</v>
      </c>
      <c r="F714" s="259">
        <v>503330</v>
      </c>
      <c r="G714" s="259">
        <v>484704</v>
      </c>
      <c r="H714" s="259">
        <v>105</v>
      </c>
      <c r="I714" s="259">
        <v>4986</v>
      </c>
      <c r="J714" s="259">
        <v>7447</v>
      </c>
      <c r="K714" s="259">
        <v>256718</v>
      </c>
      <c r="L714" s="259">
        <v>351129</v>
      </c>
      <c r="M714" s="259">
        <v>54991</v>
      </c>
      <c r="N714" s="14"/>
    </row>
    <row r="715" spans="1:14" ht="15" customHeight="1">
      <c r="B715" s="163">
        <v>2015</v>
      </c>
      <c r="C715" s="163"/>
      <c r="D715" s="259">
        <v>402</v>
      </c>
      <c r="E715" s="259">
        <v>990102</v>
      </c>
      <c r="F715" s="259">
        <v>524370</v>
      </c>
      <c r="G715" s="259">
        <v>465731</v>
      </c>
      <c r="H715" s="259">
        <v>-825</v>
      </c>
      <c r="I715" s="259">
        <v>8589</v>
      </c>
      <c r="J715" s="259">
        <v>7599</v>
      </c>
      <c r="K715" s="259">
        <v>294757</v>
      </c>
      <c r="L715" s="259">
        <v>342032</v>
      </c>
      <c r="M715" s="259">
        <v>64276</v>
      </c>
      <c r="N715" s="14"/>
    </row>
    <row r="716" spans="1:14" ht="15" customHeight="1">
      <c r="B716" s="163">
        <v>2014</v>
      </c>
      <c r="C716" s="163"/>
      <c r="D716" s="146">
        <v>409</v>
      </c>
      <c r="E716" s="146">
        <v>935039</v>
      </c>
      <c r="F716" s="146">
        <v>514589</v>
      </c>
      <c r="G716" s="146">
        <v>420450</v>
      </c>
      <c r="H716" s="146">
        <v>254</v>
      </c>
      <c r="I716" s="146">
        <v>3975</v>
      </c>
      <c r="J716" s="146">
        <v>11508</v>
      </c>
      <c r="K716" s="146">
        <v>289137</v>
      </c>
      <c r="L716" s="146">
        <v>312295</v>
      </c>
      <c r="M716" s="146">
        <v>71389</v>
      </c>
      <c r="N716" s="14"/>
    </row>
    <row r="717" spans="1:14" ht="15" customHeight="1">
      <c r="A717" s="27"/>
      <c r="B717" s="163">
        <v>2013</v>
      </c>
      <c r="C717" s="163"/>
      <c r="D717" s="146">
        <v>406</v>
      </c>
      <c r="E717" s="146">
        <v>962798</v>
      </c>
      <c r="F717" s="146">
        <v>544736</v>
      </c>
      <c r="G717" s="146">
        <v>418062</v>
      </c>
      <c r="H717" s="146">
        <v>-1226</v>
      </c>
      <c r="I717" s="146">
        <v>7846</v>
      </c>
      <c r="J717" s="146">
        <v>9311</v>
      </c>
      <c r="K717" s="146">
        <v>310807</v>
      </c>
      <c r="L717" s="146">
        <v>325649</v>
      </c>
      <c r="M717" s="146">
        <v>81309</v>
      </c>
    </row>
    <row r="718" spans="1:14" s="13" customFormat="1" ht="15" customHeight="1">
      <c r="A718" s="21"/>
      <c r="B718" s="144">
        <v>2012</v>
      </c>
      <c r="C718" s="144"/>
      <c r="D718" s="146">
        <v>397</v>
      </c>
      <c r="E718" s="146">
        <v>1056216</v>
      </c>
      <c r="F718" s="146">
        <v>644354</v>
      </c>
      <c r="G718" s="146">
        <v>411862</v>
      </c>
      <c r="H718" s="146">
        <v>-101</v>
      </c>
      <c r="I718" s="146">
        <v>9412</v>
      </c>
      <c r="J718" s="146">
        <v>9577</v>
      </c>
      <c r="K718" s="146">
        <v>403925</v>
      </c>
      <c r="L718" s="146">
        <v>335686</v>
      </c>
      <c r="M718" s="146">
        <v>86661</v>
      </c>
      <c r="N718" s="7"/>
    </row>
    <row r="719" spans="1:14" s="14" customFormat="1" ht="15" customHeight="1">
      <c r="A719" s="21"/>
      <c r="B719" s="144">
        <v>2011</v>
      </c>
      <c r="C719" s="144"/>
      <c r="D719" s="146">
        <v>385</v>
      </c>
      <c r="E719" s="146">
        <v>1111348</v>
      </c>
      <c r="F719" s="146">
        <v>684360</v>
      </c>
      <c r="G719" s="146">
        <v>426988</v>
      </c>
      <c r="H719" s="146">
        <v>3214</v>
      </c>
      <c r="I719" s="146">
        <v>9222</v>
      </c>
      <c r="J719" s="146">
        <v>17168</v>
      </c>
      <c r="K719" s="146">
        <v>442418</v>
      </c>
      <c r="L719" s="146">
        <v>344109</v>
      </c>
      <c r="M719" s="146">
        <v>70711</v>
      </c>
      <c r="N719" s="7"/>
    </row>
    <row r="720" spans="1:14" s="14" customFormat="1" ht="15" customHeight="1">
      <c r="A720" s="21"/>
      <c r="B720" s="144">
        <v>2010</v>
      </c>
      <c r="C720" s="144"/>
      <c r="D720" s="146">
        <v>353</v>
      </c>
      <c r="E720" s="146">
        <v>997948</v>
      </c>
      <c r="F720" s="146">
        <v>592644</v>
      </c>
      <c r="G720" s="146">
        <v>405304</v>
      </c>
      <c r="H720" s="146">
        <v>2107</v>
      </c>
      <c r="I720" s="146">
        <v>9435</v>
      </c>
      <c r="J720" s="146">
        <v>15911</v>
      </c>
      <c r="K720" s="146">
        <v>356366</v>
      </c>
      <c r="L720" s="146">
        <v>310127</v>
      </c>
      <c r="M720" s="146">
        <v>57820</v>
      </c>
      <c r="N720" s="7"/>
    </row>
    <row r="721" spans="1:14" s="14" customFormat="1" ht="15" customHeight="1">
      <c r="A721" s="21"/>
      <c r="B721" s="144">
        <v>2009</v>
      </c>
      <c r="C721" s="144"/>
      <c r="D721" s="146">
        <v>354</v>
      </c>
      <c r="E721" s="146">
        <v>745469</v>
      </c>
      <c r="F721" s="146">
        <v>429246</v>
      </c>
      <c r="G721" s="146">
        <v>316223</v>
      </c>
      <c r="H721" s="146">
        <v>39</v>
      </c>
      <c r="I721" s="146">
        <v>18527</v>
      </c>
      <c r="J721" s="146">
        <v>14478</v>
      </c>
      <c r="K721" s="146">
        <v>229665</v>
      </c>
      <c r="L721" s="146">
        <v>239541</v>
      </c>
      <c r="M721" s="146" t="s">
        <v>69</v>
      </c>
      <c r="N721" s="7"/>
    </row>
    <row r="722" spans="1:14" ht="15" customHeight="1">
      <c r="B722" s="144">
        <v>2008</v>
      </c>
      <c r="C722" s="144"/>
      <c r="D722" s="146">
        <v>350</v>
      </c>
      <c r="E722" s="146">
        <v>780642</v>
      </c>
      <c r="F722" s="146">
        <v>484484</v>
      </c>
      <c r="G722" s="146">
        <v>296158</v>
      </c>
      <c r="H722" s="146">
        <v>-233</v>
      </c>
      <c r="I722" s="146">
        <v>23871</v>
      </c>
      <c r="J722" s="146">
        <v>13728</v>
      </c>
      <c r="K722" s="146">
        <v>294770</v>
      </c>
      <c r="L722" s="146">
        <v>230462</v>
      </c>
      <c r="M722" s="146" t="s">
        <v>69</v>
      </c>
    </row>
    <row r="723" spans="1:14" ht="15" customHeight="1">
      <c r="B723" s="141" t="s">
        <v>243</v>
      </c>
      <c r="C723" s="141"/>
      <c r="D723" s="152"/>
      <c r="E723" s="152"/>
      <c r="F723" s="152"/>
      <c r="G723" s="152"/>
      <c r="H723" s="152"/>
      <c r="I723" s="152"/>
      <c r="J723" s="152"/>
      <c r="K723" s="152"/>
      <c r="L723" s="152"/>
      <c r="M723" s="152"/>
      <c r="N723" s="14"/>
    </row>
    <row r="724" spans="1:14" ht="15" customHeight="1">
      <c r="B724" s="163">
        <v>2016</v>
      </c>
      <c r="C724" s="251"/>
      <c r="D724" s="259">
        <v>291</v>
      </c>
      <c r="E724" s="259">
        <v>746799</v>
      </c>
      <c r="F724" s="259">
        <v>355082</v>
      </c>
      <c r="G724" s="259">
        <v>391718</v>
      </c>
      <c r="H724" s="259">
        <v>730</v>
      </c>
      <c r="I724" s="259">
        <v>1823</v>
      </c>
      <c r="J724" s="259">
        <v>3167</v>
      </c>
      <c r="K724" s="259">
        <v>161575</v>
      </c>
      <c r="L724" s="259">
        <v>254714</v>
      </c>
      <c r="M724" s="259">
        <v>12074</v>
      </c>
      <c r="N724" s="14"/>
    </row>
    <row r="725" spans="1:14" ht="15" customHeight="1">
      <c r="B725" s="163">
        <v>2015</v>
      </c>
      <c r="C725" s="163"/>
      <c r="D725" s="259">
        <v>305</v>
      </c>
      <c r="E725" s="259">
        <v>799745</v>
      </c>
      <c r="F725" s="259">
        <v>390336</v>
      </c>
      <c r="G725" s="259">
        <v>409409</v>
      </c>
      <c r="H725" s="259">
        <v>776</v>
      </c>
      <c r="I725" s="259">
        <v>2676</v>
      </c>
      <c r="J725" s="259">
        <v>5357</v>
      </c>
      <c r="K725" s="259">
        <v>206039</v>
      </c>
      <c r="L725" s="259">
        <v>253969</v>
      </c>
      <c r="M725" s="259">
        <v>22748</v>
      </c>
      <c r="N725" s="14"/>
    </row>
    <row r="726" spans="1:14" ht="15" customHeight="1">
      <c r="B726" s="163">
        <v>2014</v>
      </c>
      <c r="C726" s="163"/>
      <c r="D726" s="146">
        <v>326</v>
      </c>
      <c r="E726" s="146">
        <v>655623</v>
      </c>
      <c r="F726" s="146">
        <v>370805</v>
      </c>
      <c r="G726" s="146">
        <v>284819</v>
      </c>
      <c r="H726" s="146">
        <v>-1096</v>
      </c>
      <c r="I726" s="146">
        <v>2019</v>
      </c>
      <c r="J726" s="146">
        <v>3274</v>
      </c>
      <c r="K726" s="146">
        <v>196709</v>
      </c>
      <c r="L726" s="146">
        <v>220794</v>
      </c>
      <c r="M726" s="146">
        <v>41687</v>
      </c>
      <c r="N726" s="14"/>
    </row>
    <row r="727" spans="1:14" ht="15" customHeight="1">
      <c r="A727" s="27"/>
      <c r="B727" s="163">
        <v>2013</v>
      </c>
      <c r="C727" s="163"/>
      <c r="D727" s="146">
        <v>324</v>
      </c>
      <c r="E727" s="146">
        <v>685200</v>
      </c>
      <c r="F727" s="146">
        <v>408240</v>
      </c>
      <c r="G727" s="146">
        <v>276960</v>
      </c>
      <c r="H727" s="146">
        <v>2705</v>
      </c>
      <c r="I727" s="146">
        <v>2821</v>
      </c>
      <c r="J727" s="146">
        <v>3118</v>
      </c>
      <c r="K727" s="146">
        <v>234008</v>
      </c>
      <c r="L727" s="146">
        <v>219276</v>
      </c>
      <c r="M727" s="146">
        <v>44796</v>
      </c>
    </row>
    <row r="728" spans="1:14" s="14" customFormat="1" ht="15" customHeight="1" collapsed="1">
      <c r="A728" s="21"/>
      <c r="B728" s="144">
        <v>2012</v>
      </c>
      <c r="C728" s="144"/>
      <c r="D728" s="146">
        <v>316</v>
      </c>
      <c r="E728" s="146">
        <v>703844</v>
      </c>
      <c r="F728" s="146">
        <v>432937</v>
      </c>
      <c r="G728" s="146">
        <v>270908</v>
      </c>
      <c r="H728" s="146">
        <v>1703</v>
      </c>
      <c r="I728" s="146">
        <v>3531</v>
      </c>
      <c r="J728" s="146">
        <v>3957</v>
      </c>
      <c r="K728" s="146">
        <v>262450</v>
      </c>
      <c r="L728" s="146">
        <v>212062</v>
      </c>
      <c r="M728" s="146">
        <v>44479</v>
      </c>
      <c r="N728" s="7"/>
    </row>
    <row r="729" spans="1:14" s="14" customFormat="1" ht="15" customHeight="1">
      <c r="A729" s="21"/>
      <c r="B729" s="144">
        <v>2011</v>
      </c>
      <c r="C729" s="144"/>
      <c r="D729" s="146">
        <v>316</v>
      </c>
      <c r="E729" s="146">
        <v>701185</v>
      </c>
      <c r="F729" s="146">
        <v>427788</v>
      </c>
      <c r="G729" s="146">
        <v>273396</v>
      </c>
      <c r="H729" s="146">
        <v>577</v>
      </c>
      <c r="I729" s="146">
        <v>5302</v>
      </c>
      <c r="J729" s="146">
        <v>5026</v>
      </c>
      <c r="K729" s="146">
        <v>255193</v>
      </c>
      <c r="L729" s="146">
        <v>220926</v>
      </c>
      <c r="M729" s="146">
        <v>38408</v>
      </c>
      <c r="N729" s="7"/>
    </row>
    <row r="730" spans="1:14" s="14" customFormat="1" ht="15" customHeight="1">
      <c r="A730" s="21"/>
      <c r="B730" s="144">
        <v>2010</v>
      </c>
      <c r="C730" s="144"/>
      <c r="D730" s="146">
        <v>305</v>
      </c>
      <c r="E730" s="146">
        <v>646884</v>
      </c>
      <c r="F730" s="146">
        <v>388451</v>
      </c>
      <c r="G730" s="146">
        <v>258433</v>
      </c>
      <c r="H730" s="146">
        <v>-2650</v>
      </c>
      <c r="I730" s="146">
        <v>5999</v>
      </c>
      <c r="J730" s="146">
        <v>5658</v>
      </c>
      <c r="K730" s="146">
        <v>225391</v>
      </c>
      <c r="L730" s="146">
        <v>206803</v>
      </c>
      <c r="M730" s="146">
        <v>30378</v>
      </c>
      <c r="N730" s="7"/>
    </row>
    <row r="731" spans="1:14" ht="15" customHeight="1">
      <c r="B731" s="144">
        <v>2009</v>
      </c>
      <c r="C731" s="144"/>
      <c r="D731" s="146">
        <v>302</v>
      </c>
      <c r="E731" s="146">
        <v>518329</v>
      </c>
      <c r="F731" s="146">
        <v>285837</v>
      </c>
      <c r="G731" s="146">
        <v>232492</v>
      </c>
      <c r="H731" s="146">
        <v>2519</v>
      </c>
      <c r="I731" s="146">
        <v>14755</v>
      </c>
      <c r="J731" s="146">
        <v>12200</v>
      </c>
      <c r="K731" s="146">
        <v>159118</v>
      </c>
      <c r="L731" s="146">
        <v>180130</v>
      </c>
      <c r="M731" s="146" t="s">
        <v>69</v>
      </c>
    </row>
    <row r="732" spans="1:14" ht="15" customHeight="1">
      <c r="B732" s="144">
        <v>2008</v>
      </c>
      <c r="C732" s="144"/>
      <c r="D732" s="146">
        <v>294</v>
      </c>
      <c r="E732" s="146">
        <v>608847</v>
      </c>
      <c r="F732" s="146">
        <v>399047</v>
      </c>
      <c r="G732" s="146">
        <v>209800</v>
      </c>
      <c r="H732" s="146">
        <v>-1883</v>
      </c>
      <c r="I732" s="146">
        <v>20378</v>
      </c>
      <c r="J732" s="146">
        <v>11051</v>
      </c>
      <c r="K732" s="146">
        <v>249059</v>
      </c>
      <c r="L732" s="146">
        <v>177523</v>
      </c>
      <c r="M732" s="146" t="s">
        <v>69</v>
      </c>
    </row>
    <row r="733" spans="1:14" ht="15" customHeight="1">
      <c r="B733" s="141" t="s">
        <v>244</v>
      </c>
      <c r="C733" s="141"/>
      <c r="D733" s="152"/>
      <c r="E733" s="152"/>
      <c r="F733" s="152"/>
      <c r="G733" s="152"/>
      <c r="H733" s="152"/>
      <c r="I733" s="152"/>
      <c r="J733" s="152"/>
      <c r="K733" s="152"/>
      <c r="L733" s="152"/>
      <c r="M733" s="152"/>
      <c r="N733" s="14"/>
    </row>
    <row r="734" spans="1:14" ht="15" customHeight="1">
      <c r="B734" s="163">
        <v>2016</v>
      </c>
      <c r="C734" s="251"/>
      <c r="D734" s="259">
        <v>334</v>
      </c>
      <c r="E734" s="259">
        <v>1103208</v>
      </c>
      <c r="F734" s="259">
        <v>527821</v>
      </c>
      <c r="G734" s="259">
        <v>575387</v>
      </c>
      <c r="H734" s="259">
        <v>279</v>
      </c>
      <c r="I734" s="259">
        <v>8906</v>
      </c>
      <c r="J734" s="259">
        <v>7804</v>
      </c>
      <c r="K734" s="259">
        <v>235111</v>
      </c>
      <c r="L734" s="259">
        <v>399901</v>
      </c>
      <c r="M734" s="259">
        <v>29190</v>
      </c>
      <c r="N734" s="14"/>
    </row>
    <row r="735" spans="1:14" ht="15" customHeight="1">
      <c r="B735" s="163">
        <v>2015</v>
      </c>
      <c r="C735" s="163"/>
      <c r="D735" s="259">
        <v>349</v>
      </c>
      <c r="E735" s="259">
        <v>1047198</v>
      </c>
      <c r="F735" s="259">
        <v>499046</v>
      </c>
      <c r="G735" s="259">
        <v>548153</v>
      </c>
      <c r="H735" s="259">
        <v>4044</v>
      </c>
      <c r="I735" s="259">
        <v>5329</v>
      </c>
      <c r="J735" s="259">
        <v>6874</v>
      </c>
      <c r="K735" s="259">
        <v>223962</v>
      </c>
      <c r="L735" s="259">
        <v>373472</v>
      </c>
      <c r="M735" s="259">
        <v>27747</v>
      </c>
      <c r="N735" s="14"/>
    </row>
    <row r="736" spans="1:14" ht="15" customHeight="1">
      <c r="B736" s="163">
        <v>2014</v>
      </c>
      <c r="C736" s="163"/>
      <c r="D736" s="146">
        <v>309</v>
      </c>
      <c r="E736" s="146">
        <v>1132358</v>
      </c>
      <c r="F736" s="146">
        <v>512410</v>
      </c>
      <c r="G736" s="146">
        <v>619948</v>
      </c>
      <c r="H736" s="146">
        <v>271</v>
      </c>
      <c r="I736" s="146">
        <v>2423</v>
      </c>
      <c r="J736" s="146">
        <v>7744</v>
      </c>
      <c r="K736" s="146">
        <v>244611</v>
      </c>
      <c r="L736" s="146">
        <v>390942</v>
      </c>
      <c r="M736" s="146">
        <v>53531</v>
      </c>
      <c r="N736" s="14"/>
    </row>
    <row r="737" spans="1:14" s="13" customFormat="1" ht="15" customHeight="1">
      <c r="A737" s="27"/>
      <c r="B737" s="163">
        <v>2013</v>
      </c>
      <c r="C737" s="163"/>
      <c r="D737" s="146">
        <v>293</v>
      </c>
      <c r="E737" s="146">
        <v>1124508</v>
      </c>
      <c r="F737" s="146">
        <v>526273</v>
      </c>
      <c r="G737" s="146">
        <v>598235</v>
      </c>
      <c r="H737" s="146">
        <v>79</v>
      </c>
      <c r="I737" s="146">
        <v>17760</v>
      </c>
      <c r="J737" s="146">
        <v>9514</v>
      </c>
      <c r="K737" s="146">
        <v>251437</v>
      </c>
      <c r="L737" s="146">
        <v>382233</v>
      </c>
      <c r="M737" s="146">
        <v>51812</v>
      </c>
      <c r="N737" s="7"/>
    </row>
    <row r="738" spans="1:14" s="14" customFormat="1" ht="15" customHeight="1">
      <c r="A738" s="21"/>
      <c r="B738" s="144">
        <v>2012</v>
      </c>
      <c r="C738" s="144"/>
      <c r="D738" s="146">
        <v>291</v>
      </c>
      <c r="E738" s="146">
        <v>1167168</v>
      </c>
      <c r="F738" s="146">
        <v>545619</v>
      </c>
      <c r="G738" s="146">
        <v>621549</v>
      </c>
      <c r="H738" s="146">
        <v>-289</v>
      </c>
      <c r="I738" s="146">
        <v>21644</v>
      </c>
      <c r="J738" s="146">
        <v>207</v>
      </c>
      <c r="K738" s="146">
        <v>271428</v>
      </c>
      <c r="L738" s="146">
        <v>395525</v>
      </c>
      <c r="M738" s="146">
        <v>55930</v>
      </c>
      <c r="N738" s="7"/>
    </row>
    <row r="739" spans="1:14" s="14" customFormat="1" ht="15" customHeight="1">
      <c r="A739" s="21"/>
      <c r="B739" s="144">
        <v>2011</v>
      </c>
      <c r="C739" s="144"/>
      <c r="D739" s="146">
        <v>277</v>
      </c>
      <c r="E739" s="146">
        <v>1217281</v>
      </c>
      <c r="F739" s="146">
        <v>558631</v>
      </c>
      <c r="G739" s="146">
        <v>658650</v>
      </c>
      <c r="H739" s="146">
        <v>622</v>
      </c>
      <c r="I739" s="146">
        <v>17737</v>
      </c>
      <c r="J739" s="146">
        <v>183</v>
      </c>
      <c r="K739" s="146">
        <v>290591</v>
      </c>
      <c r="L739" s="146">
        <v>404156</v>
      </c>
      <c r="M739" s="146">
        <v>49052</v>
      </c>
      <c r="N739" s="7"/>
    </row>
    <row r="740" spans="1:14" s="14" customFormat="1" ht="15" customHeight="1">
      <c r="A740" s="21"/>
      <c r="B740" s="144">
        <v>2010</v>
      </c>
      <c r="C740" s="144"/>
      <c r="D740" s="146">
        <v>258</v>
      </c>
      <c r="E740" s="146">
        <v>1186130</v>
      </c>
      <c r="F740" s="146">
        <v>521412</v>
      </c>
      <c r="G740" s="146">
        <v>664718</v>
      </c>
      <c r="H740" s="146">
        <v>637</v>
      </c>
      <c r="I740" s="146">
        <v>12356</v>
      </c>
      <c r="J740" s="146">
        <v>321</v>
      </c>
      <c r="K740" s="146">
        <v>255032</v>
      </c>
      <c r="L740" s="146">
        <v>424251</v>
      </c>
      <c r="M740" s="146">
        <v>34604</v>
      </c>
      <c r="N740" s="7"/>
    </row>
    <row r="741" spans="1:14" ht="15" customHeight="1">
      <c r="B741" s="144">
        <v>2009</v>
      </c>
      <c r="C741" s="144"/>
      <c r="D741" s="146">
        <v>270</v>
      </c>
      <c r="E741" s="146">
        <v>1056896</v>
      </c>
      <c r="F741" s="146">
        <v>422798</v>
      </c>
      <c r="G741" s="146">
        <v>634098</v>
      </c>
      <c r="H741" s="146">
        <v>16</v>
      </c>
      <c r="I741" s="146">
        <v>9650</v>
      </c>
      <c r="J741" s="146">
        <v>575</v>
      </c>
      <c r="K741" s="146">
        <v>183281</v>
      </c>
      <c r="L741" s="146">
        <v>373605</v>
      </c>
      <c r="M741" s="146" t="s">
        <v>69</v>
      </c>
    </row>
    <row r="742" spans="1:14" ht="15" customHeight="1">
      <c r="B742" s="144">
        <v>2008</v>
      </c>
      <c r="C742" s="144"/>
      <c r="D742" s="146">
        <v>267</v>
      </c>
      <c r="E742" s="146">
        <v>1118293</v>
      </c>
      <c r="F742" s="146">
        <v>484753</v>
      </c>
      <c r="G742" s="146">
        <v>633539</v>
      </c>
      <c r="H742" s="146">
        <v>-321</v>
      </c>
      <c r="I742" s="146">
        <v>9011</v>
      </c>
      <c r="J742" s="146">
        <v>398</v>
      </c>
      <c r="K742" s="146">
        <v>249589</v>
      </c>
      <c r="L742" s="146">
        <v>386162</v>
      </c>
      <c r="M742" s="146" t="s">
        <v>69</v>
      </c>
    </row>
    <row r="743" spans="1:14" ht="15" customHeight="1">
      <c r="B743" s="141" t="s">
        <v>245</v>
      </c>
      <c r="C743" s="141"/>
      <c r="D743" s="152"/>
      <c r="E743" s="152"/>
      <c r="F743" s="152"/>
      <c r="G743" s="152"/>
      <c r="H743" s="152"/>
      <c r="I743" s="152"/>
      <c r="J743" s="152"/>
      <c r="K743" s="152"/>
      <c r="L743" s="152"/>
      <c r="M743" s="152"/>
      <c r="N743" s="14"/>
    </row>
    <row r="744" spans="1:14" ht="15" customHeight="1">
      <c r="B744" s="163">
        <v>2016</v>
      </c>
      <c r="C744" s="251"/>
      <c r="D744" s="259">
        <v>108</v>
      </c>
      <c r="E744" s="259">
        <v>187656</v>
      </c>
      <c r="F744" s="259">
        <v>88151</v>
      </c>
      <c r="G744" s="259">
        <v>99505</v>
      </c>
      <c r="H744" s="259">
        <v>-288</v>
      </c>
      <c r="I744" s="259">
        <v>443</v>
      </c>
      <c r="J744" s="259">
        <v>263</v>
      </c>
      <c r="K744" s="259">
        <v>28471</v>
      </c>
      <c r="L744" s="259">
        <v>72236</v>
      </c>
      <c r="M744" s="259">
        <v>7068</v>
      </c>
      <c r="N744" s="14"/>
    </row>
    <row r="745" spans="1:14" ht="15" customHeight="1">
      <c r="B745" s="163">
        <v>2015</v>
      </c>
      <c r="C745" s="163"/>
      <c r="D745" s="259">
        <v>106</v>
      </c>
      <c r="E745" s="259">
        <v>187868</v>
      </c>
      <c r="F745" s="259">
        <v>98679</v>
      </c>
      <c r="G745" s="259">
        <v>89189</v>
      </c>
      <c r="H745" s="259">
        <v>-1981</v>
      </c>
      <c r="I745" s="259">
        <v>680</v>
      </c>
      <c r="J745" s="259">
        <v>248</v>
      </c>
      <c r="K745" s="259">
        <v>34413</v>
      </c>
      <c r="L745" s="259">
        <v>71527</v>
      </c>
      <c r="M745" s="259">
        <v>7695</v>
      </c>
      <c r="N745" s="14"/>
    </row>
    <row r="746" spans="1:14" ht="15" customHeight="1">
      <c r="B746" s="163">
        <v>2014</v>
      </c>
      <c r="C746" s="163"/>
      <c r="D746" s="146">
        <v>105</v>
      </c>
      <c r="E746" s="146">
        <v>200511</v>
      </c>
      <c r="F746" s="146">
        <v>108909</v>
      </c>
      <c r="G746" s="146">
        <v>91602</v>
      </c>
      <c r="H746" s="146">
        <v>756</v>
      </c>
      <c r="I746" s="146">
        <v>481</v>
      </c>
      <c r="J746" s="146">
        <v>343</v>
      </c>
      <c r="K746" s="146">
        <v>43880</v>
      </c>
      <c r="L746" s="146">
        <v>74783</v>
      </c>
      <c r="M746" s="146">
        <v>15084</v>
      </c>
      <c r="N746" s="14"/>
    </row>
    <row r="747" spans="1:14" s="15" customFormat="1" ht="15" customHeight="1" collapsed="1">
      <c r="A747" s="27"/>
      <c r="B747" s="163">
        <v>2013</v>
      </c>
      <c r="C747" s="163"/>
      <c r="D747" s="146">
        <v>98</v>
      </c>
      <c r="E747" s="146">
        <v>208093</v>
      </c>
      <c r="F747" s="146">
        <v>114596</v>
      </c>
      <c r="G747" s="146">
        <v>93497</v>
      </c>
      <c r="H747" s="146">
        <v>-1387</v>
      </c>
      <c r="I747" s="146">
        <v>612</v>
      </c>
      <c r="J747" s="146">
        <v>61</v>
      </c>
      <c r="K747" s="146">
        <v>49747</v>
      </c>
      <c r="L747" s="146">
        <v>72941</v>
      </c>
      <c r="M747" s="146">
        <v>15150</v>
      </c>
      <c r="N747" s="7"/>
    </row>
    <row r="748" spans="1:14" s="15" customFormat="1" ht="15" customHeight="1">
      <c r="A748" s="21"/>
      <c r="B748" s="144">
        <v>2012</v>
      </c>
      <c r="C748" s="144"/>
      <c r="D748" s="146">
        <v>96</v>
      </c>
      <c r="E748" s="146">
        <v>229617</v>
      </c>
      <c r="F748" s="146">
        <v>132468</v>
      </c>
      <c r="G748" s="146">
        <v>97150</v>
      </c>
      <c r="H748" s="146">
        <v>-854</v>
      </c>
      <c r="I748" s="146">
        <v>270</v>
      </c>
      <c r="J748" s="146">
        <v>125</v>
      </c>
      <c r="K748" s="146">
        <v>67732</v>
      </c>
      <c r="L748" s="146">
        <v>72970</v>
      </c>
      <c r="M748" s="146">
        <v>17054</v>
      </c>
      <c r="N748" s="7"/>
    </row>
    <row r="749" spans="1:14" s="15" customFormat="1" ht="15" customHeight="1">
      <c r="A749" s="21"/>
      <c r="B749" s="144">
        <v>2011</v>
      </c>
      <c r="C749" s="144"/>
      <c r="D749" s="146">
        <v>96</v>
      </c>
      <c r="E749" s="146">
        <v>216725</v>
      </c>
      <c r="F749" s="146">
        <v>117481</v>
      </c>
      <c r="G749" s="146">
        <v>99244</v>
      </c>
      <c r="H749" s="146">
        <v>1051</v>
      </c>
      <c r="I749" s="146">
        <v>341</v>
      </c>
      <c r="J749" s="146">
        <v>333</v>
      </c>
      <c r="K749" s="146">
        <v>65451</v>
      </c>
      <c r="L749" s="146">
        <v>69791</v>
      </c>
      <c r="M749" s="146">
        <v>12308</v>
      </c>
      <c r="N749" s="7"/>
    </row>
    <row r="750" spans="1:14" ht="15" customHeight="1">
      <c r="B750" s="144">
        <v>2010</v>
      </c>
      <c r="C750" s="144"/>
      <c r="D750" s="146">
        <v>86</v>
      </c>
      <c r="E750" s="146">
        <v>203728</v>
      </c>
      <c r="F750" s="146">
        <v>111394</v>
      </c>
      <c r="G750" s="146">
        <v>92334</v>
      </c>
      <c r="H750" s="146">
        <v>-1178</v>
      </c>
      <c r="I750" s="146">
        <v>307</v>
      </c>
      <c r="J750" s="146">
        <v>78</v>
      </c>
      <c r="K750" s="146">
        <v>55500</v>
      </c>
      <c r="L750" s="146">
        <v>63653</v>
      </c>
      <c r="M750" s="146">
        <v>8898</v>
      </c>
    </row>
    <row r="751" spans="1:14" ht="15" customHeight="1">
      <c r="B751" s="144">
        <v>2009</v>
      </c>
      <c r="C751" s="144"/>
      <c r="D751" s="146">
        <v>87</v>
      </c>
      <c r="E751" s="146">
        <v>169046</v>
      </c>
      <c r="F751" s="146">
        <v>86067</v>
      </c>
      <c r="G751" s="146">
        <v>82979</v>
      </c>
      <c r="H751" s="146">
        <v>496</v>
      </c>
      <c r="I751" s="146">
        <v>2729</v>
      </c>
      <c r="J751" s="146">
        <v>124</v>
      </c>
      <c r="K751" s="146">
        <v>41340</v>
      </c>
      <c r="L751" s="146">
        <v>54944</v>
      </c>
      <c r="M751" s="146" t="s">
        <v>69</v>
      </c>
    </row>
    <row r="752" spans="1:14" ht="15" customHeight="1">
      <c r="B752" s="144">
        <v>2008</v>
      </c>
      <c r="C752" s="144"/>
      <c r="D752" s="146">
        <v>80</v>
      </c>
      <c r="E752" s="146">
        <v>181313</v>
      </c>
      <c r="F752" s="146">
        <v>118804</v>
      </c>
      <c r="G752" s="146">
        <v>62509</v>
      </c>
      <c r="H752" s="146">
        <v>1626</v>
      </c>
      <c r="I752" s="146">
        <v>4572</v>
      </c>
      <c r="J752" s="146">
        <v>293</v>
      </c>
      <c r="K752" s="146">
        <v>73486</v>
      </c>
      <c r="L752" s="146">
        <v>47950</v>
      </c>
      <c r="M752" s="146" t="s">
        <v>69</v>
      </c>
    </row>
    <row r="753" spans="1:14" ht="15" customHeight="1">
      <c r="B753" s="141" t="s">
        <v>246</v>
      </c>
      <c r="C753" s="141"/>
      <c r="D753" s="152"/>
      <c r="E753" s="152"/>
      <c r="F753" s="152"/>
      <c r="G753" s="152"/>
      <c r="H753" s="152"/>
      <c r="I753" s="152"/>
      <c r="J753" s="152"/>
      <c r="K753" s="152"/>
      <c r="L753" s="152"/>
      <c r="M753" s="152"/>
      <c r="N753" s="14"/>
    </row>
    <row r="754" spans="1:14" ht="15" customHeight="1">
      <c r="B754" s="163">
        <v>2016</v>
      </c>
      <c r="C754" s="251"/>
      <c r="D754" s="259">
        <v>53</v>
      </c>
      <c r="E754" s="259">
        <v>176559</v>
      </c>
      <c r="F754" s="259">
        <v>74365</v>
      </c>
      <c r="G754" s="259">
        <v>102193</v>
      </c>
      <c r="H754" s="259">
        <v>-9260</v>
      </c>
      <c r="I754" s="259">
        <v>102</v>
      </c>
      <c r="J754" s="259">
        <v>2393</v>
      </c>
      <c r="K754" s="259">
        <v>19712</v>
      </c>
      <c r="L754" s="259">
        <v>59643</v>
      </c>
      <c r="M754" s="259">
        <v>10764</v>
      </c>
      <c r="N754" s="14"/>
    </row>
    <row r="755" spans="1:14" ht="15" customHeight="1">
      <c r="B755" s="163">
        <v>2015</v>
      </c>
      <c r="C755" s="163"/>
      <c r="D755" s="259">
        <v>54</v>
      </c>
      <c r="E755" s="259">
        <v>165813</v>
      </c>
      <c r="F755" s="259">
        <v>69412</v>
      </c>
      <c r="G755" s="259">
        <v>96401</v>
      </c>
      <c r="H755" s="259">
        <v>-9353</v>
      </c>
      <c r="I755" s="259">
        <v>69</v>
      </c>
      <c r="J755" s="259">
        <v>2318</v>
      </c>
      <c r="K755" s="259">
        <v>17867</v>
      </c>
      <c r="L755" s="259">
        <v>57593</v>
      </c>
      <c r="M755" s="259">
        <v>10383</v>
      </c>
      <c r="N755" s="14"/>
    </row>
    <row r="756" spans="1:14" s="15" customFormat="1" ht="15" customHeight="1" collapsed="1">
      <c r="A756" s="21"/>
      <c r="B756" s="163">
        <v>2014</v>
      </c>
      <c r="C756" s="163"/>
      <c r="D756" s="146">
        <v>58</v>
      </c>
      <c r="E756" s="146">
        <v>147230</v>
      </c>
      <c r="F756" s="146">
        <v>63416</v>
      </c>
      <c r="G756" s="146">
        <v>83814</v>
      </c>
      <c r="H756" s="146">
        <v>70</v>
      </c>
      <c r="I756" s="146">
        <v>86</v>
      </c>
      <c r="J756" s="146">
        <v>1417</v>
      </c>
      <c r="K756" s="146">
        <v>18498</v>
      </c>
      <c r="L756" s="146">
        <v>52249</v>
      </c>
      <c r="M756" s="146">
        <v>11751</v>
      </c>
      <c r="N756" s="14"/>
    </row>
    <row r="757" spans="1:14" s="15" customFormat="1" ht="15" customHeight="1">
      <c r="A757" s="27"/>
      <c r="B757" s="163">
        <v>2013</v>
      </c>
      <c r="C757" s="163"/>
      <c r="D757" s="146">
        <v>56</v>
      </c>
      <c r="E757" s="146">
        <v>145767</v>
      </c>
      <c r="F757" s="146">
        <v>60496</v>
      </c>
      <c r="G757" s="146">
        <v>85271</v>
      </c>
      <c r="H757" s="146">
        <v>73</v>
      </c>
      <c r="I757" s="146">
        <v>91</v>
      </c>
      <c r="J757" s="146">
        <v>240</v>
      </c>
      <c r="K757" s="146">
        <v>17293</v>
      </c>
      <c r="L757" s="146">
        <v>50425</v>
      </c>
      <c r="M757" s="146">
        <v>13852</v>
      </c>
      <c r="N757" s="7"/>
    </row>
    <row r="758" spans="1:14" s="15" customFormat="1" ht="15" customHeight="1">
      <c r="A758" s="21"/>
      <c r="B758" s="144">
        <v>2012</v>
      </c>
      <c r="C758" s="144"/>
      <c r="D758" s="146">
        <v>54</v>
      </c>
      <c r="E758" s="146">
        <v>149181</v>
      </c>
      <c r="F758" s="146">
        <v>60856</v>
      </c>
      <c r="G758" s="146">
        <v>88325</v>
      </c>
      <c r="H758" s="146">
        <v>17</v>
      </c>
      <c r="I758" s="146">
        <v>110</v>
      </c>
      <c r="J758" s="146">
        <v>104</v>
      </c>
      <c r="K758" s="146">
        <v>18674</v>
      </c>
      <c r="L758" s="146">
        <v>52646</v>
      </c>
      <c r="M758" s="146">
        <v>15340</v>
      </c>
      <c r="N758" s="7"/>
    </row>
    <row r="759" spans="1:14" ht="15" customHeight="1">
      <c r="B759" s="144">
        <v>2011</v>
      </c>
      <c r="C759" s="144"/>
      <c r="D759" s="146">
        <v>51</v>
      </c>
      <c r="E759" s="146">
        <v>147540</v>
      </c>
      <c r="F759" s="146">
        <v>59135</v>
      </c>
      <c r="G759" s="146">
        <v>88406</v>
      </c>
      <c r="H759" s="146">
        <v>-39</v>
      </c>
      <c r="I759" s="146">
        <v>175</v>
      </c>
      <c r="J759" s="146">
        <v>141</v>
      </c>
      <c r="K759" s="146">
        <v>18459</v>
      </c>
      <c r="L759" s="146">
        <v>51545</v>
      </c>
      <c r="M759" s="146">
        <v>13325</v>
      </c>
    </row>
    <row r="760" spans="1:14" ht="15" customHeight="1">
      <c r="B760" s="144">
        <v>2010</v>
      </c>
      <c r="C760" s="144"/>
      <c r="D760" s="146">
        <v>47</v>
      </c>
      <c r="E760" s="146">
        <v>136252</v>
      </c>
      <c r="F760" s="146">
        <v>54883</v>
      </c>
      <c r="G760" s="146">
        <v>81369</v>
      </c>
      <c r="H760" s="146">
        <v>-27</v>
      </c>
      <c r="I760" s="146">
        <v>173</v>
      </c>
      <c r="J760" s="146">
        <v>25</v>
      </c>
      <c r="K760" s="146">
        <v>14511</v>
      </c>
      <c r="L760" s="146">
        <v>51408</v>
      </c>
      <c r="M760" s="146">
        <v>6636</v>
      </c>
    </row>
    <row r="761" spans="1:14" ht="15" customHeight="1">
      <c r="B761" s="144">
        <v>2009</v>
      </c>
      <c r="C761" s="144"/>
      <c r="D761" s="146">
        <v>45</v>
      </c>
      <c r="E761" s="146">
        <v>129442</v>
      </c>
      <c r="F761" s="146">
        <v>54887</v>
      </c>
      <c r="G761" s="146">
        <v>74555</v>
      </c>
      <c r="H761" s="146">
        <v>-144</v>
      </c>
      <c r="I761" s="146">
        <v>4399</v>
      </c>
      <c r="J761" s="146">
        <v>35</v>
      </c>
      <c r="K761" s="146">
        <v>11256</v>
      </c>
      <c r="L761" s="146">
        <v>52019</v>
      </c>
      <c r="M761" s="146" t="s">
        <v>69</v>
      </c>
    </row>
    <row r="762" spans="1:14" ht="15" customHeight="1">
      <c r="B762" s="144">
        <v>2008</v>
      </c>
      <c r="C762" s="144"/>
      <c r="D762" s="146">
        <v>44</v>
      </c>
      <c r="E762" s="146">
        <v>123722</v>
      </c>
      <c r="F762" s="146">
        <v>52055</v>
      </c>
      <c r="G762" s="146">
        <v>71668</v>
      </c>
      <c r="H762" s="146">
        <v>91</v>
      </c>
      <c r="I762" s="146">
        <v>4008</v>
      </c>
      <c r="J762" s="146">
        <v>294</v>
      </c>
      <c r="K762" s="146">
        <v>12669</v>
      </c>
      <c r="L762" s="146">
        <v>48247</v>
      </c>
      <c r="M762" s="146" t="s">
        <v>69</v>
      </c>
    </row>
    <row r="763" spans="1:14" ht="15" customHeight="1">
      <c r="B763" s="141" t="s">
        <v>247</v>
      </c>
      <c r="C763" s="141"/>
      <c r="D763" s="152"/>
      <c r="E763" s="152"/>
      <c r="F763" s="152"/>
      <c r="G763" s="152"/>
      <c r="H763" s="152"/>
      <c r="I763" s="152"/>
      <c r="J763" s="152"/>
      <c r="K763" s="152"/>
      <c r="L763" s="152"/>
      <c r="M763" s="152"/>
      <c r="N763" s="14"/>
    </row>
    <row r="764" spans="1:14" ht="15" customHeight="1">
      <c r="B764" s="163">
        <v>2016</v>
      </c>
      <c r="C764" s="251"/>
      <c r="D764" s="259">
        <v>25</v>
      </c>
      <c r="E764" s="259">
        <v>35263</v>
      </c>
      <c r="F764" s="259">
        <v>14480</v>
      </c>
      <c r="G764" s="259">
        <v>20783</v>
      </c>
      <c r="H764" s="259">
        <v>91</v>
      </c>
      <c r="I764" s="259">
        <v>128</v>
      </c>
      <c r="J764" s="259">
        <v>288</v>
      </c>
      <c r="K764" s="259">
        <v>2010</v>
      </c>
      <c r="L764" s="259">
        <v>11570</v>
      </c>
      <c r="M764" s="259">
        <v>438</v>
      </c>
      <c r="N764" s="14"/>
    </row>
    <row r="765" spans="1:14" s="15" customFormat="1" ht="15" customHeight="1" collapsed="1">
      <c r="A765" s="21"/>
      <c r="B765" s="163">
        <v>2015</v>
      </c>
      <c r="C765" s="163"/>
      <c r="D765" s="259">
        <v>25</v>
      </c>
      <c r="E765" s="259">
        <v>42828</v>
      </c>
      <c r="F765" s="259">
        <v>12733</v>
      </c>
      <c r="G765" s="259">
        <v>30095</v>
      </c>
      <c r="H765" s="259">
        <v>69</v>
      </c>
      <c r="I765" s="259">
        <v>121</v>
      </c>
      <c r="J765" s="259">
        <v>255</v>
      </c>
      <c r="K765" s="259">
        <v>6275</v>
      </c>
      <c r="L765" s="259">
        <v>15172</v>
      </c>
      <c r="M765" s="259">
        <v>491</v>
      </c>
      <c r="N765" s="14"/>
    </row>
    <row r="766" spans="1:14" s="15" customFormat="1" ht="15" customHeight="1">
      <c r="A766" s="21"/>
      <c r="B766" s="163">
        <v>2014</v>
      </c>
      <c r="C766" s="163"/>
      <c r="D766" s="146">
        <v>23</v>
      </c>
      <c r="E766" s="146">
        <v>39942</v>
      </c>
      <c r="F766" s="146">
        <v>11097</v>
      </c>
      <c r="G766" s="146">
        <v>28846</v>
      </c>
      <c r="H766" s="146">
        <v>3995</v>
      </c>
      <c r="I766" s="146">
        <v>137</v>
      </c>
      <c r="J766" s="146">
        <v>449</v>
      </c>
      <c r="K766" s="146">
        <v>7153</v>
      </c>
      <c r="L766" s="146">
        <v>16531</v>
      </c>
      <c r="M766" s="146">
        <v>614</v>
      </c>
      <c r="N766" s="14"/>
    </row>
    <row r="767" spans="1:14" s="15" customFormat="1" ht="15" customHeight="1">
      <c r="A767" s="27"/>
      <c r="B767" s="163">
        <v>2013</v>
      </c>
      <c r="C767" s="163"/>
      <c r="D767" s="146">
        <v>25</v>
      </c>
      <c r="E767" s="146">
        <v>28923</v>
      </c>
      <c r="F767" s="146">
        <v>10673</v>
      </c>
      <c r="G767" s="146">
        <v>18249</v>
      </c>
      <c r="H767" s="146">
        <v>4</v>
      </c>
      <c r="I767" s="146">
        <v>304</v>
      </c>
      <c r="J767" s="146">
        <v>247</v>
      </c>
      <c r="K767" s="146">
        <v>982</v>
      </c>
      <c r="L767" s="146">
        <v>9431</v>
      </c>
      <c r="M767" s="146">
        <v>484</v>
      </c>
      <c r="N767" s="7"/>
    </row>
    <row r="768" spans="1:14" ht="15" customHeight="1">
      <c r="B768" s="144">
        <v>2012</v>
      </c>
      <c r="C768" s="144"/>
      <c r="D768" s="146">
        <v>19</v>
      </c>
      <c r="E768" s="146">
        <v>26153</v>
      </c>
      <c r="F768" s="146">
        <v>11739</v>
      </c>
      <c r="G768" s="146">
        <v>14414</v>
      </c>
      <c r="H768" s="146">
        <v>-11</v>
      </c>
      <c r="I768" s="146">
        <v>382</v>
      </c>
      <c r="J768" s="146">
        <v>324</v>
      </c>
      <c r="K768" s="146">
        <v>1489</v>
      </c>
      <c r="L768" s="146">
        <v>8561</v>
      </c>
      <c r="M768" s="146">
        <v>605</v>
      </c>
    </row>
    <row r="769" spans="1:14" ht="15" customHeight="1">
      <c r="B769" s="144">
        <v>2011</v>
      </c>
      <c r="C769" s="144"/>
      <c r="D769" s="146">
        <v>19</v>
      </c>
      <c r="E769" s="146">
        <v>26786</v>
      </c>
      <c r="F769" s="146">
        <v>12326</v>
      </c>
      <c r="G769" s="146">
        <v>14461</v>
      </c>
      <c r="H769" s="146">
        <v>-22</v>
      </c>
      <c r="I769" s="146">
        <v>300</v>
      </c>
      <c r="J769" s="146">
        <v>293</v>
      </c>
      <c r="K769" s="146">
        <v>1854</v>
      </c>
      <c r="L769" s="146">
        <v>8635</v>
      </c>
      <c r="M769" s="146">
        <v>441</v>
      </c>
    </row>
    <row r="770" spans="1:14" ht="15" customHeight="1">
      <c r="B770" s="144">
        <v>2010</v>
      </c>
      <c r="C770" s="144"/>
      <c r="D770" s="146">
        <v>19</v>
      </c>
      <c r="E770" s="146">
        <v>24436</v>
      </c>
      <c r="F770" s="146">
        <v>10553</v>
      </c>
      <c r="G770" s="146">
        <v>13883</v>
      </c>
      <c r="H770" s="146">
        <v>10</v>
      </c>
      <c r="I770" s="146">
        <v>367</v>
      </c>
      <c r="J770" s="146">
        <v>172</v>
      </c>
      <c r="K770" s="146">
        <v>1703</v>
      </c>
      <c r="L770" s="146">
        <v>8038</v>
      </c>
      <c r="M770" s="146">
        <v>229</v>
      </c>
    </row>
    <row r="771" spans="1:14" ht="15" customHeight="1">
      <c r="B771" s="144">
        <v>2009</v>
      </c>
      <c r="C771" s="144"/>
      <c r="D771" s="146">
        <v>15</v>
      </c>
      <c r="E771" s="146">
        <v>21692</v>
      </c>
      <c r="F771" s="146">
        <v>11094</v>
      </c>
      <c r="G771" s="146">
        <v>10598</v>
      </c>
      <c r="H771" s="146">
        <v>23</v>
      </c>
      <c r="I771" s="146">
        <v>549</v>
      </c>
      <c r="J771" s="146">
        <v>919</v>
      </c>
      <c r="K771" s="146">
        <v>1390</v>
      </c>
      <c r="L771" s="146">
        <v>6849</v>
      </c>
      <c r="M771" s="146" t="s">
        <v>69</v>
      </c>
    </row>
    <row r="772" spans="1:14" ht="15" customHeight="1">
      <c r="B772" s="144">
        <v>2008</v>
      </c>
      <c r="C772" s="144"/>
      <c r="D772" s="146">
        <v>14</v>
      </c>
      <c r="E772" s="146">
        <v>19651</v>
      </c>
      <c r="F772" s="146">
        <v>11700</v>
      </c>
      <c r="G772" s="146">
        <v>7951</v>
      </c>
      <c r="H772" s="146">
        <v>0</v>
      </c>
      <c r="I772" s="146">
        <v>359</v>
      </c>
      <c r="J772" s="146">
        <v>702</v>
      </c>
      <c r="K772" s="146">
        <v>1433</v>
      </c>
      <c r="L772" s="146">
        <v>4985</v>
      </c>
      <c r="M772" s="146" t="s">
        <v>69</v>
      </c>
    </row>
    <row r="773" spans="1:14" ht="15" customHeight="1">
      <c r="B773" s="141" t="s">
        <v>248</v>
      </c>
      <c r="C773" s="141"/>
      <c r="D773" s="152"/>
      <c r="E773" s="152"/>
      <c r="F773" s="152"/>
      <c r="G773" s="152"/>
      <c r="H773" s="152"/>
      <c r="I773" s="152"/>
      <c r="J773" s="152"/>
      <c r="K773" s="152"/>
      <c r="L773" s="152"/>
      <c r="M773" s="152"/>
      <c r="N773" s="14"/>
    </row>
    <row r="774" spans="1:14" s="14" customFormat="1" ht="15" customHeight="1" collapsed="1">
      <c r="A774" s="21"/>
      <c r="B774" s="163">
        <v>2016</v>
      </c>
      <c r="C774" s="251"/>
      <c r="D774" s="259">
        <v>24</v>
      </c>
      <c r="E774" s="259">
        <v>41112</v>
      </c>
      <c r="F774" s="259">
        <v>6353</v>
      </c>
      <c r="G774" s="259">
        <v>34760</v>
      </c>
      <c r="H774" s="259">
        <v>-268</v>
      </c>
      <c r="I774" s="259">
        <v>650</v>
      </c>
      <c r="J774" s="259">
        <v>2655</v>
      </c>
      <c r="K774" s="259">
        <v>5976</v>
      </c>
      <c r="L774" s="259">
        <v>13256</v>
      </c>
      <c r="M774" s="259">
        <v>447</v>
      </c>
    </row>
    <row r="775" spans="1:14" s="14" customFormat="1" ht="15" customHeight="1">
      <c r="A775" s="21"/>
      <c r="B775" s="163">
        <v>2015</v>
      </c>
      <c r="C775" s="163"/>
      <c r="D775" s="259">
        <v>21</v>
      </c>
      <c r="E775" s="259">
        <v>40330</v>
      </c>
      <c r="F775" s="259">
        <v>7073</v>
      </c>
      <c r="G775" s="259">
        <v>33257</v>
      </c>
      <c r="H775" s="259">
        <v>-721</v>
      </c>
      <c r="I775" s="259">
        <v>0</v>
      </c>
      <c r="J775" s="259">
        <v>1708</v>
      </c>
      <c r="K775" s="259">
        <v>5074</v>
      </c>
      <c r="L775" s="259">
        <v>11344</v>
      </c>
      <c r="M775" s="259">
        <v>571</v>
      </c>
    </row>
    <row r="776" spans="1:14" s="14" customFormat="1" ht="15" customHeight="1">
      <c r="A776" s="21"/>
      <c r="B776" s="163">
        <v>2014</v>
      </c>
      <c r="C776" s="163"/>
      <c r="D776" s="146">
        <v>22</v>
      </c>
      <c r="E776" s="146">
        <v>40021</v>
      </c>
      <c r="F776" s="146">
        <v>7764</v>
      </c>
      <c r="G776" s="146">
        <v>32257</v>
      </c>
      <c r="H776" s="146">
        <v>0</v>
      </c>
      <c r="I776" s="146">
        <v>0</v>
      </c>
      <c r="J776" s="146">
        <v>2854</v>
      </c>
      <c r="K776" s="146">
        <v>6314</v>
      </c>
      <c r="L776" s="146">
        <v>12426</v>
      </c>
      <c r="M776" s="146">
        <v>599</v>
      </c>
    </row>
    <row r="777" spans="1:14" ht="15" customHeight="1">
      <c r="A777" s="27"/>
      <c r="B777" s="163">
        <v>2013</v>
      </c>
      <c r="C777" s="163"/>
      <c r="D777" s="146">
        <v>22</v>
      </c>
      <c r="E777" s="146">
        <v>42109</v>
      </c>
      <c r="F777" s="146">
        <v>6137</v>
      </c>
      <c r="G777" s="146">
        <v>35971</v>
      </c>
      <c r="H777" s="146">
        <v>107</v>
      </c>
      <c r="I777" s="146">
        <v>0</v>
      </c>
      <c r="J777" s="146">
        <v>9</v>
      </c>
      <c r="K777" s="146">
        <v>4844</v>
      </c>
      <c r="L777" s="146">
        <v>21911</v>
      </c>
      <c r="M777" s="146">
        <v>1317</v>
      </c>
    </row>
    <row r="778" spans="1:14" ht="15" customHeight="1">
      <c r="B778" s="144">
        <v>2012</v>
      </c>
      <c r="C778" s="144"/>
      <c r="D778" s="146">
        <v>26</v>
      </c>
      <c r="E778" s="146">
        <v>39948</v>
      </c>
      <c r="F778" s="146">
        <v>7453</v>
      </c>
      <c r="G778" s="146">
        <v>32494</v>
      </c>
      <c r="H778" s="146">
        <v>-632</v>
      </c>
      <c r="I778" s="146">
        <v>0</v>
      </c>
      <c r="J778" s="146">
        <v>282</v>
      </c>
      <c r="K778" s="146">
        <v>4508</v>
      </c>
      <c r="L778" s="146">
        <v>21909</v>
      </c>
      <c r="M778" s="146">
        <v>2835</v>
      </c>
    </row>
    <row r="779" spans="1:14" ht="15" customHeight="1">
      <c r="B779" s="144">
        <v>2011</v>
      </c>
      <c r="C779" s="144"/>
      <c r="D779" s="146">
        <v>28</v>
      </c>
      <c r="E779" s="146">
        <v>38461</v>
      </c>
      <c r="F779" s="146">
        <v>9568</v>
      </c>
      <c r="G779" s="146">
        <v>28893</v>
      </c>
      <c r="H779" s="146">
        <v>16</v>
      </c>
      <c r="I779" s="146">
        <v>0</v>
      </c>
      <c r="J779" s="146">
        <v>904</v>
      </c>
      <c r="K779" s="146">
        <v>5537</v>
      </c>
      <c r="L779" s="146">
        <v>17126</v>
      </c>
      <c r="M779" s="146">
        <v>2656</v>
      </c>
    </row>
    <row r="780" spans="1:14" ht="15" customHeight="1">
      <c r="B780" s="144">
        <v>2010</v>
      </c>
      <c r="C780" s="144"/>
      <c r="D780" s="146">
        <v>30</v>
      </c>
      <c r="E780" s="146">
        <v>40027</v>
      </c>
      <c r="F780" s="146">
        <v>9482</v>
      </c>
      <c r="G780" s="146">
        <v>30545</v>
      </c>
      <c r="H780" s="146">
        <v>92</v>
      </c>
      <c r="I780" s="146">
        <v>0</v>
      </c>
      <c r="J780" s="146">
        <v>2539</v>
      </c>
      <c r="K780" s="146">
        <v>5393</v>
      </c>
      <c r="L780" s="146">
        <v>15526</v>
      </c>
      <c r="M780" s="146">
        <v>1966</v>
      </c>
    </row>
    <row r="781" spans="1:14" ht="15" customHeight="1">
      <c r="B781" s="144">
        <v>2009</v>
      </c>
      <c r="C781" s="144"/>
      <c r="D781" s="146">
        <v>34</v>
      </c>
      <c r="E781" s="146">
        <v>49477</v>
      </c>
      <c r="F781" s="146">
        <v>9349</v>
      </c>
      <c r="G781" s="146">
        <v>40127</v>
      </c>
      <c r="H781" s="146">
        <v>1107</v>
      </c>
      <c r="I781" s="146">
        <v>1</v>
      </c>
      <c r="J781" s="146">
        <v>4341</v>
      </c>
      <c r="K781" s="146">
        <v>8095</v>
      </c>
      <c r="L781" s="146">
        <v>28843</v>
      </c>
      <c r="M781" s="146" t="s">
        <v>69</v>
      </c>
    </row>
    <row r="782" spans="1:14" ht="15" customHeight="1">
      <c r="B782" s="144">
        <v>2008</v>
      </c>
      <c r="C782" s="144"/>
      <c r="D782" s="146">
        <v>34</v>
      </c>
      <c r="E782" s="146">
        <v>73166</v>
      </c>
      <c r="F782" s="146">
        <v>10162</v>
      </c>
      <c r="G782" s="146">
        <v>63004</v>
      </c>
      <c r="H782" s="146">
        <v>300</v>
      </c>
      <c r="I782" s="146">
        <v>25</v>
      </c>
      <c r="J782" s="146">
        <v>8212</v>
      </c>
      <c r="K782" s="146">
        <v>6169</v>
      </c>
      <c r="L782" s="146">
        <v>55523</v>
      </c>
      <c r="M782" s="146" t="s">
        <v>69</v>
      </c>
    </row>
    <row r="783" spans="1:14" s="13" customFormat="1" ht="15" customHeight="1">
      <c r="A783" s="21"/>
      <c r="B783" s="138" t="s">
        <v>22</v>
      </c>
      <c r="C783" s="138"/>
      <c r="D783" s="139"/>
      <c r="E783" s="139"/>
      <c r="F783" s="139"/>
      <c r="G783" s="139"/>
      <c r="H783" s="139"/>
      <c r="I783" s="139"/>
      <c r="J783" s="139"/>
      <c r="K783" s="139"/>
      <c r="L783" s="139"/>
      <c r="M783" s="139"/>
      <c r="N783" s="12"/>
    </row>
    <row r="784" spans="1:14" s="14" customFormat="1" ht="15" customHeight="1" collapsed="1">
      <c r="A784" s="21"/>
      <c r="B784" s="141" t="s">
        <v>456</v>
      </c>
      <c r="C784" s="141"/>
      <c r="D784" s="142"/>
      <c r="E784" s="142"/>
      <c r="F784" s="142"/>
      <c r="G784" s="142"/>
      <c r="H784" s="142"/>
      <c r="I784" s="142"/>
      <c r="J784" s="142"/>
      <c r="K784" s="142"/>
      <c r="L784" s="142"/>
      <c r="M784" s="142"/>
      <c r="N784" s="13"/>
    </row>
    <row r="785" spans="1:14" s="14" customFormat="1" ht="15" customHeight="1">
      <c r="A785" s="21"/>
      <c r="B785" s="163">
        <v>2016</v>
      </c>
      <c r="C785" s="251"/>
      <c r="D785" s="259">
        <v>78866</v>
      </c>
      <c r="E785" s="259">
        <v>17490657</v>
      </c>
      <c r="F785" s="259">
        <v>3653739</v>
      </c>
      <c r="G785" s="259">
        <v>13836918</v>
      </c>
      <c r="H785" s="259">
        <v>-647336</v>
      </c>
      <c r="I785" s="259">
        <v>36258</v>
      </c>
      <c r="J785" s="259">
        <v>18020</v>
      </c>
      <c r="K785" s="259">
        <v>4617546</v>
      </c>
      <c r="L785" s="259">
        <v>7331350</v>
      </c>
      <c r="M785" s="259">
        <v>898232</v>
      </c>
      <c r="N785" s="13"/>
    </row>
    <row r="786" spans="1:14" s="14" customFormat="1" ht="15" customHeight="1">
      <c r="A786" s="21"/>
      <c r="B786" s="163">
        <v>2015</v>
      </c>
      <c r="C786" s="163"/>
      <c r="D786" s="259">
        <v>77906</v>
      </c>
      <c r="E786" s="259">
        <v>17953277</v>
      </c>
      <c r="F786" s="259">
        <v>3920554</v>
      </c>
      <c r="G786" s="259">
        <v>14032723</v>
      </c>
      <c r="H786" s="259">
        <v>-780354</v>
      </c>
      <c r="I786" s="259">
        <v>34369</v>
      </c>
      <c r="J786" s="259">
        <v>21263</v>
      </c>
      <c r="K786" s="259">
        <v>4676384</v>
      </c>
      <c r="L786" s="259">
        <v>7546591</v>
      </c>
      <c r="M786" s="259">
        <v>1063826</v>
      </c>
      <c r="N786" s="13"/>
    </row>
    <row r="787" spans="1:14" ht="15" customHeight="1">
      <c r="B787" s="163">
        <v>2014</v>
      </c>
      <c r="C787" s="163"/>
      <c r="D787" s="259">
        <v>77844</v>
      </c>
      <c r="E787" s="146">
        <v>18134433</v>
      </c>
      <c r="F787" s="146">
        <v>4298990</v>
      </c>
      <c r="G787" s="146">
        <v>13835443</v>
      </c>
      <c r="H787" s="146">
        <v>-954362</v>
      </c>
      <c r="I787" s="146">
        <v>45846</v>
      </c>
      <c r="J787" s="146">
        <v>20999</v>
      </c>
      <c r="K787" s="146">
        <v>4820382</v>
      </c>
      <c r="L787" s="146">
        <v>7591904</v>
      </c>
      <c r="M787" s="146">
        <v>1176115</v>
      </c>
      <c r="N787" s="13"/>
    </row>
    <row r="788" spans="1:14" ht="15" customHeight="1">
      <c r="A788" s="27"/>
      <c r="B788" s="163">
        <v>2013</v>
      </c>
      <c r="C788" s="163"/>
      <c r="D788" s="259">
        <v>81335</v>
      </c>
      <c r="E788" s="146">
        <v>19495745</v>
      </c>
      <c r="F788" s="146">
        <v>4366226</v>
      </c>
      <c r="G788" s="146">
        <v>15129519</v>
      </c>
      <c r="H788" s="146">
        <v>-1089538</v>
      </c>
      <c r="I788" s="146">
        <v>51019</v>
      </c>
      <c r="J788" s="146">
        <v>12467</v>
      </c>
      <c r="K788" s="146">
        <v>4936528</v>
      </c>
      <c r="L788" s="146">
        <v>8577796</v>
      </c>
      <c r="M788" s="146">
        <v>1198370</v>
      </c>
    </row>
    <row r="789" spans="1:14" ht="15" customHeight="1">
      <c r="B789" s="144">
        <v>2012</v>
      </c>
      <c r="C789" s="144"/>
      <c r="D789" s="146">
        <v>87592</v>
      </c>
      <c r="E789" s="146">
        <v>22043171</v>
      </c>
      <c r="F789" s="146">
        <v>4905517</v>
      </c>
      <c r="G789" s="146">
        <v>17137654</v>
      </c>
      <c r="H789" s="146">
        <v>-931201</v>
      </c>
      <c r="I789" s="146">
        <v>146322</v>
      </c>
      <c r="J789" s="146">
        <v>13318</v>
      </c>
      <c r="K789" s="146">
        <v>5381705</v>
      </c>
      <c r="L789" s="146">
        <v>10257016</v>
      </c>
      <c r="M789" s="146">
        <v>1449959</v>
      </c>
    </row>
    <row r="790" spans="1:14" ht="15" customHeight="1">
      <c r="B790" s="144">
        <v>2011</v>
      </c>
      <c r="C790" s="144"/>
      <c r="D790" s="146">
        <v>97980</v>
      </c>
      <c r="E790" s="146">
        <v>29121915</v>
      </c>
      <c r="F790" s="146">
        <v>6717573</v>
      </c>
      <c r="G790" s="146">
        <v>22404342</v>
      </c>
      <c r="H790" s="146">
        <v>-934675</v>
      </c>
      <c r="I790" s="146">
        <v>189933</v>
      </c>
      <c r="J790" s="146">
        <v>12915</v>
      </c>
      <c r="K790" s="146">
        <v>7139332</v>
      </c>
      <c r="L790" s="146">
        <v>14293711</v>
      </c>
      <c r="M790" s="146">
        <v>1419468</v>
      </c>
    </row>
    <row r="791" spans="1:14" ht="15" customHeight="1">
      <c r="B791" s="144">
        <v>2010</v>
      </c>
      <c r="C791" s="144"/>
      <c r="D791" s="146">
        <v>105463</v>
      </c>
      <c r="E791" s="146">
        <v>34863222</v>
      </c>
      <c r="F791" s="146">
        <v>9900118</v>
      </c>
      <c r="G791" s="146">
        <v>24963104</v>
      </c>
      <c r="H791" s="146">
        <v>-1901605</v>
      </c>
      <c r="I791" s="146">
        <v>158822</v>
      </c>
      <c r="J791" s="146">
        <v>18243</v>
      </c>
      <c r="K791" s="146">
        <v>8362969</v>
      </c>
      <c r="L791" s="146">
        <v>16577105</v>
      </c>
      <c r="M791" s="146">
        <v>1336797</v>
      </c>
    </row>
    <row r="792" spans="1:14" ht="15" customHeight="1">
      <c r="B792" s="144">
        <v>2009</v>
      </c>
      <c r="C792" s="144"/>
      <c r="D792" s="146">
        <v>116686</v>
      </c>
      <c r="E792" s="146">
        <v>34719806</v>
      </c>
      <c r="F792" s="146">
        <v>10025231</v>
      </c>
      <c r="G792" s="146">
        <v>24694575</v>
      </c>
      <c r="H792" s="146">
        <v>-1047559</v>
      </c>
      <c r="I792" s="146">
        <v>212694</v>
      </c>
      <c r="J792" s="146">
        <v>18993</v>
      </c>
      <c r="K792" s="146">
        <v>8949230</v>
      </c>
      <c r="L792" s="146">
        <v>15845978</v>
      </c>
      <c r="M792" s="146" t="s">
        <v>69</v>
      </c>
    </row>
    <row r="793" spans="1:14" s="14" customFormat="1" ht="15" customHeight="1" collapsed="1">
      <c r="A793" s="21"/>
      <c r="B793" s="144">
        <v>2008</v>
      </c>
      <c r="C793" s="144"/>
      <c r="D793" s="146">
        <v>125045</v>
      </c>
      <c r="E793" s="146">
        <v>36276715</v>
      </c>
      <c r="F793" s="146">
        <v>10538618</v>
      </c>
      <c r="G793" s="146">
        <v>25738097</v>
      </c>
      <c r="H793" s="146">
        <v>1069419</v>
      </c>
      <c r="I793" s="146">
        <v>144192</v>
      </c>
      <c r="J793" s="146">
        <v>21778</v>
      </c>
      <c r="K793" s="146">
        <v>10987919</v>
      </c>
      <c r="L793" s="146">
        <v>16457457</v>
      </c>
      <c r="M793" s="146" t="s">
        <v>69</v>
      </c>
      <c r="N793" s="7"/>
    </row>
    <row r="794" spans="1:14" s="14" customFormat="1" ht="15" customHeight="1">
      <c r="A794" s="21"/>
      <c r="B794" s="138" t="s">
        <v>35</v>
      </c>
      <c r="C794" s="138"/>
      <c r="D794" s="150"/>
      <c r="E794" s="150"/>
      <c r="F794" s="150"/>
      <c r="G794" s="150"/>
      <c r="H794" s="150"/>
      <c r="I794" s="150"/>
      <c r="J794" s="150"/>
      <c r="K794" s="150"/>
      <c r="L794" s="150"/>
      <c r="M794" s="150"/>
      <c r="N794" s="13"/>
    </row>
    <row r="795" spans="1:14" s="14" customFormat="1" ht="15" customHeight="1">
      <c r="A795" s="21"/>
      <c r="B795" s="141" t="s">
        <v>249</v>
      </c>
      <c r="C795" s="141"/>
      <c r="D795" s="152"/>
      <c r="E795" s="152"/>
      <c r="F795" s="152"/>
      <c r="G795" s="152"/>
      <c r="H795" s="152"/>
      <c r="I795" s="152"/>
      <c r="J795" s="152"/>
      <c r="K795" s="152"/>
      <c r="L795" s="152"/>
      <c r="M795" s="152"/>
    </row>
    <row r="796" spans="1:14" ht="15" customHeight="1">
      <c r="B796" s="163">
        <v>2016</v>
      </c>
      <c r="C796" s="251"/>
      <c r="D796" s="259">
        <v>39844</v>
      </c>
      <c r="E796" s="259">
        <v>829523</v>
      </c>
      <c r="F796" s="259">
        <v>0</v>
      </c>
      <c r="G796" s="259">
        <v>829523</v>
      </c>
      <c r="H796" s="259">
        <v>-17535</v>
      </c>
      <c r="I796" s="259">
        <v>3745</v>
      </c>
      <c r="J796" s="259">
        <v>243</v>
      </c>
      <c r="K796" s="259">
        <v>276545</v>
      </c>
      <c r="L796" s="259">
        <v>134578</v>
      </c>
      <c r="M796" s="259">
        <v>3999</v>
      </c>
      <c r="N796" s="14"/>
    </row>
    <row r="797" spans="1:14" ht="15" customHeight="1">
      <c r="B797" s="163">
        <v>2015</v>
      </c>
      <c r="C797" s="163"/>
      <c r="D797" s="259">
        <v>39193</v>
      </c>
      <c r="E797" s="259">
        <v>811198</v>
      </c>
      <c r="F797" s="259">
        <v>0</v>
      </c>
      <c r="G797" s="259">
        <v>811198</v>
      </c>
      <c r="H797" s="259">
        <v>-15279</v>
      </c>
      <c r="I797" s="259">
        <v>4178</v>
      </c>
      <c r="J797" s="259">
        <v>245</v>
      </c>
      <c r="K797" s="259">
        <v>269389</v>
      </c>
      <c r="L797" s="259">
        <v>133730</v>
      </c>
      <c r="M797" s="259">
        <v>3984</v>
      </c>
      <c r="N797" s="14"/>
    </row>
    <row r="798" spans="1:14" ht="15" customHeight="1">
      <c r="B798" s="163">
        <v>2014</v>
      </c>
      <c r="C798" s="163"/>
      <c r="D798" s="146">
        <v>38918</v>
      </c>
      <c r="E798" s="146">
        <v>806131</v>
      </c>
      <c r="F798" s="146">
        <v>0</v>
      </c>
      <c r="G798" s="146">
        <v>806131</v>
      </c>
      <c r="H798" s="146">
        <v>-14077</v>
      </c>
      <c r="I798" s="146">
        <v>3681</v>
      </c>
      <c r="J798" s="146">
        <v>256</v>
      </c>
      <c r="K798" s="146">
        <v>268941</v>
      </c>
      <c r="L798" s="146">
        <v>137249</v>
      </c>
      <c r="M798" s="146">
        <v>4225</v>
      </c>
      <c r="N798" s="14"/>
    </row>
    <row r="799" spans="1:14" ht="15" customHeight="1">
      <c r="A799" s="27"/>
      <c r="B799" s="163">
        <v>2013</v>
      </c>
      <c r="C799" s="163"/>
      <c r="D799" s="146">
        <v>41575</v>
      </c>
      <c r="E799" s="146">
        <v>829995</v>
      </c>
      <c r="F799" s="146">
        <v>0</v>
      </c>
      <c r="G799" s="146">
        <v>829995</v>
      </c>
      <c r="H799" s="146">
        <v>-13930</v>
      </c>
      <c r="I799" s="146">
        <v>4247</v>
      </c>
      <c r="J799" s="146">
        <v>302</v>
      </c>
      <c r="K799" s="146">
        <v>280456</v>
      </c>
      <c r="L799" s="146">
        <v>142241</v>
      </c>
      <c r="M799" s="146">
        <v>3896</v>
      </c>
    </row>
    <row r="800" spans="1:14" ht="15" customHeight="1">
      <c r="B800" s="144">
        <v>2012</v>
      </c>
      <c r="C800" s="144"/>
      <c r="D800" s="146">
        <v>45797</v>
      </c>
      <c r="E800" s="146">
        <v>967365</v>
      </c>
      <c r="F800" s="146">
        <v>0</v>
      </c>
      <c r="G800" s="146">
        <v>967365</v>
      </c>
      <c r="H800" s="146">
        <v>-20523</v>
      </c>
      <c r="I800" s="146">
        <v>4927</v>
      </c>
      <c r="J800" s="146">
        <v>342</v>
      </c>
      <c r="K800" s="146">
        <v>328361</v>
      </c>
      <c r="L800" s="146">
        <v>167667</v>
      </c>
      <c r="M800" s="146">
        <v>7207</v>
      </c>
    </row>
    <row r="801" spans="1:14" ht="15" customHeight="1">
      <c r="B801" s="144">
        <v>2011</v>
      </c>
      <c r="C801" s="144"/>
      <c r="D801" s="146">
        <v>53280</v>
      </c>
      <c r="E801" s="146">
        <v>1258618</v>
      </c>
      <c r="F801" s="146">
        <v>0</v>
      </c>
      <c r="G801" s="146">
        <v>1258618</v>
      </c>
      <c r="H801" s="146">
        <v>-34872</v>
      </c>
      <c r="I801" s="146">
        <v>6715</v>
      </c>
      <c r="J801" s="146">
        <v>435</v>
      </c>
      <c r="K801" s="146">
        <v>433149</v>
      </c>
      <c r="L801" s="146">
        <v>217210</v>
      </c>
      <c r="M801" s="146">
        <v>8922</v>
      </c>
    </row>
    <row r="802" spans="1:14" s="14" customFormat="1" ht="15" customHeight="1" collapsed="1">
      <c r="A802" s="21"/>
      <c r="B802" s="144">
        <v>2010</v>
      </c>
      <c r="C802" s="144"/>
      <c r="D802" s="146">
        <v>59092</v>
      </c>
      <c r="E802" s="146">
        <v>1635888</v>
      </c>
      <c r="F802" s="146">
        <v>3379</v>
      </c>
      <c r="G802" s="146">
        <v>1632509</v>
      </c>
      <c r="H802" s="146">
        <v>-62849</v>
      </c>
      <c r="I802" s="146">
        <v>11374</v>
      </c>
      <c r="J802" s="146">
        <v>625</v>
      </c>
      <c r="K802" s="146">
        <v>559456</v>
      </c>
      <c r="L802" s="146">
        <v>278162</v>
      </c>
      <c r="M802" s="146">
        <v>11113</v>
      </c>
      <c r="N802" s="7"/>
    </row>
    <row r="803" spans="1:14" s="14" customFormat="1" ht="15" customHeight="1">
      <c r="A803" s="21"/>
      <c r="B803" s="144">
        <v>2009</v>
      </c>
      <c r="C803" s="144"/>
      <c r="D803" s="146">
        <v>68096</v>
      </c>
      <c r="E803" s="146">
        <v>1913268</v>
      </c>
      <c r="F803" s="146">
        <v>0</v>
      </c>
      <c r="G803" s="146">
        <v>1913268</v>
      </c>
      <c r="H803" s="146">
        <v>-66446</v>
      </c>
      <c r="I803" s="146">
        <v>11996</v>
      </c>
      <c r="J803" s="146">
        <v>586</v>
      </c>
      <c r="K803" s="146">
        <v>655982</v>
      </c>
      <c r="L803" s="146">
        <v>318588</v>
      </c>
      <c r="M803" s="146" t="s">
        <v>69</v>
      </c>
      <c r="N803" s="7"/>
    </row>
    <row r="804" spans="1:14" s="14" customFormat="1" ht="15" customHeight="1">
      <c r="A804" s="21"/>
      <c r="B804" s="144">
        <v>2008</v>
      </c>
      <c r="C804" s="144"/>
      <c r="D804" s="146">
        <v>74971</v>
      </c>
      <c r="E804" s="146">
        <v>2250442</v>
      </c>
      <c r="F804" s="146">
        <v>0</v>
      </c>
      <c r="G804" s="146">
        <v>2250442</v>
      </c>
      <c r="H804" s="146">
        <v>-17443</v>
      </c>
      <c r="I804" s="146">
        <v>2090</v>
      </c>
      <c r="J804" s="146">
        <v>800</v>
      </c>
      <c r="K804" s="146">
        <v>810894</v>
      </c>
      <c r="L804" s="146">
        <v>410603</v>
      </c>
      <c r="M804" s="146" t="s">
        <v>69</v>
      </c>
      <c r="N804" s="7"/>
    </row>
    <row r="805" spans="1:14" ht="15" customHeight="1">
      <c r="B805" s="141" t="s">
        <v>250</v>
      </c>
      <c r="C805" s="141"/>
      <c r="D805" s="152"/>
      <c r="E805" s="152"/>
      <c r="F805" s="152"/>
      <c r="G805" s="152"/>
      <c r="H805" s="152"/>
      <c r="I805" s="152"/>
      <c r="J805" s="152"/>
      <c r="K805" s="152"/>
      <c r="L805" s="152"/>
      <c r="M805" s="152"/>
      <c r="N805" s="14"/>
    </row>
    <row r="806" spans="1:14" ht="15" customHeight="1">
      <c r="B806" s="163">
        <v>2016</v>
      </c>
      <c r="C806" s="251"/>
      <c r="D806" s="259">
        <v>39022</v>
      </c>
      <c r="E806" s="259">
        <v>16661134</v>
      </c>
      <c r="F806" s="259">
        <v>3653739</v>
      </c>
      <c r="G806" s="259">
        <v>13007395</v>
      </c>
      <c r="H806" s="259">
        <v>-629801</v>
      </c>
      <c r="I806" s="259">
        <v>32512</v>
      </c>
      <c r="J806" s="259">
        <v>17777</v>
      </c>
      <c r="K806" s="259">
        <v>4341001</v>
      </c>
      <c r="L806" s="259">
        <v>7196772</v>
      </c>
      <c r="M806" s="259">
        <v>894233</v>
      </c>
      <c r="N806" s="14"/>
    </row>
    <row r="807" spans="1:14" ht="15" customHeight="1">
      <c r="B807" s="163">
        <v>2015</v>
      </c>
      <c r="C807" s="163"/>
      <c r="D807" s="259">
        <v>38713</v>
      </c>
      <c r="E807" s="259">
        <v>17142079</v>
      </c>
      <c r="F807" s="259">
        <v>3920554</v>
      </c>
      <c r="G807" s="259">
        <v>13221525</v>
      </c>
      <c r="H807" s="259">
        <v>-765075</v>
      </c>
      <c r="I807" s="259">
        <v>30191</v>
      </c>
      <c r="J807" s="259">
        <v>21018</v>
      </c>
      <c r="K807" s="259">
        <v>4406994</v>
      </c>
      <c r="L807" s="259">
        <v>7412861</v>
      </c>
      <c r="M807" s="259">
        <v>1059842</v>
      </c>
      <c r="N807" s="14"/>
    </row>
    <row r="808" spans="1:14" ht="15" customHeight="1">
      <c r="B808" s="163">
        <v>2014</v>
      </c>
      <c r="C808" s="163"/>
      <c r="D808" s="146">
        <v>38926</v>
      </c>
      <c r="E808" s="146">
        <v>17328302</v>
      </c>
      <c r="F808" s="146">
        <v>4298990</v>
      </c>
      <c r="G808" s="146">
        <v>13029312</v>
      </c>
      <c r="H808" s="146">
        <v>-940284</v>
      </c>
      <c r="I808" s="146">
        <v>42164</v>
      </c>
      <c r="J808" s="146">
        <v>20742</v>
      </c>
      <c r="K808" s="146">
        <v>4551441</v>
      </c>
      <c r="L808" s="146">
        <v>7454656</v>
      </c>
      <c r="M808" s="146">
        <v>1171890</v>
      </c>
      <c r="N808" s="14"/>
    </row>
    <row r="809" spans="1:14" ht="15" customHeight="1">
      <c r="A809" s="27"/>
      <c r="B809" s="163">
        <v>2013</v>
      </c>
      <c r="C809" s="163"/>
      <c r="D809" s="146">
        <v>39760</v>
      </c>
      <c r="E809" s="146">
        <v>18665750</v>
      </c>
      <c r="F809" s="146">
        <v>4366226</v>
      </c>
      <c r="G809" s="146">
        <v>14299524</v>
      </c>
      <c r="H809" s="146">
        <v>-1075608</v>
      </c>
      <c r="I809" s="146">
        <v>46771</v>
      </c>
      <c r="J809" s="146">
        <v>12165</v>
      </c>
      <c r="K809" s="146">
        <v>4656072</v>
      </c>
      <c r="L809" s="146">
        <v>8435555</v>
      </c>
      <c r="M809" s="146">
        <v>1194474</v>
      </c>
    </row>
    <row r="810" spans="1:14" ht="15" customHeight="1">
      <c r="B810" s="144">
        <v>2012</v>
      </c>
      <c r="C810" s="144"/>
      <c r="D810" s="146">
        <v>41795</v>
      </c>
      <c r="E810" s="146">
        <v>21075806</v>
      </c>
      <c r="F810" s="146">
        <v>4905517</v>
      </c>
      <c r="G810" s="146">
        <v>16170289</v>
      </c>
      <c r="H810" s="146">
        <v>-910678</v>
      </c>
      <c r="I810" s="146">
        <v>141395</v>
      </c>
      <c r="J810" s="146">
        <v>12976</v>
      </c>
      <c r="K810" s="146">
        <v>5053345</v>
      </c>
      <c r="L810" s="146">
        <v>10089349</v>
      </c>
      <c r="M810" s="146">
        <v>1442752</v>
      </c>
    </row>
    <row r="811" spans="1:14" s="14" customFormat="1" ht="15" customHeight="1" collapsed="1">
      <c r="A811" s="21"/>
      <c r="B811" s="144">
        <v>2011</v>
      </c>
      <c r="C811" s="144"/>
      <c r="D811" s="146">
        <v>44700</v>
      </c>
      <c r="E811" s="146">
        <v>27863297</v>
      </c>
      <c r="F811" s="146">
        <v>6717573</v>
      </c>
      <c r="G811" s="146">
        <v>21145724</v>
      </c>
      <c r="H811" s="146">
        <v>-899803</v>
      </c>
      <c r="I811" s="146">
        <v>183218</v>
      </c>
      <c r="J811" s="146">
        <v>12481</v>
      </c>
      <c r="K811" s="146">
        <v>6706183</v>
      </c>
      <c r="L811" s="146">
        <v>14076501</v>
      </c>
      <c r="M811" s="146">
        <v>1410546</v>
      </c>
      <c r="N811" s="7"/>
    </row>
    <row r="812" spans="1:14" s="14" customFormat="1" ht="15" customHeight="1">
      <c r="A812" s="21"/>
      <c r="B812" s="144">
        <v>2010</v>
      </c>
      <c r="C812" s="144"/>
      <c r="D812" s="146">
        <v>46371</v>
      </c>
      <c r="E812" s="146">
        <v>33227334</v>
      </c>
      <c r="F812" s="146">
        <v>9896739</v>
      </c>
      <c r="G812" s="146">
        <v>23330595</v>
      </c>
      <c r="H812" s="146">
        <v>-1838756</v>
      </c>
      <c r="I812" s="146">
        <v>147448</v>
      </c>
      <c r="J812" s="146">
        <v>17618</v>
      </c>
      <c r="K812" s="146">
        <v>7803513</v>
      </c>
      <c r="L812" s="146">
        <v>16298943</v>
      </c>
      <c r="M812" s="146">
        <v>1325683</v>
      </c>
      <c r="N812" s="7"/>
    </row>
    <row r="813" spans="1:14" s="14" customFormat="1" ht="15" customHeight="1">
      <c r="A813" s="21"/>
      <c r="B813" s="144">
        <v>2009</v>
      </c>
      <c r="C813" s="144"/>
      <c r="D813" s="146">
        <v>48590</v>
      </c>
      <c r="E813" s="146">
        <v>32806538</v>
      </c>
      <c r="F813" s="146">
        <v>10025231</v>
      </c>
      <c r="G813" s="146">
        <v>22781306</v>
      </c>
      <c r="H813" s="146">
        <v>-981113</v>
      </c>
      <c r="I813" s="146">
        <v>200698</v>
      </c>
      <c r="J813" s="146">
        <v>18407</v>
      </c>
      <c r="K813" s="146">
        <v>8293248</v>
      </c>
      <c r="L813" s="146">
        <v>15527391</v>
      </c>
      <c r="M813" s="146" t="s">
        <v>69</v>
      </c>
      <c r="N813" s="7"/>
    </row>
    <row r="814" spans="1:14" ht="15" customHeight="1">
      <c r="B814" s="144">
        <v>2008</v>
      </c>
      <c r="C814" s="144"/>
      <c r="D814" s="146">
        <v>50074</v>
      </c>
      <c r="E814" s="146">
        <v>34026273</v>
      </c>
      <c r="F814" s="146">
        <v>10538618</v>
      </c>
      <c r="G814" s="146">
        <v>23487655</v>
      </c>
      <c r="H814" s="146">
        <v>1086862</v>
      </c>
      <c r="I814" s="146">
        <v>142101</v>
      </c>
      <c r="J814" s="146">
        <v>20979</v>
      </c>
      <c r="K814" s="146">
        <v>10177025</v>
      </c>
      <c r="L814" s="146">
        <v>16046854</v>
      </c>
      <c r="M814" s="146" t="s">
        <v>69</v>
      </c>
    </row>
    <row r="815" spans="1:14" ht="15" customHeight="1">
      <c r="B815" s="138" t="s">
        <v>11</v>
      </c>
      <c r="C815" s="138"/>
      <c r="D815" s="150"/>
      <c r="E815" s="150"/>
      <c r="F815" s="150"/>
      <c r="G815" s="150"/>
      <c r="H815" s="150"/>
      <c r="I815" s="150"/>
      <c r="J815" s="150"/>
      <c r="K815" s="150"/>
      <c r="L815" s="150"/>
      <c r="M815" s="150"/>
      <c r="N815" s="13"/>
    </row>
    <row r="816" spans="1:14" ht="15" customHeight="1">
      <c r="B816" s="141" t="s">
        <v>251</v>
      </c>
      <c r="C816" s="141"/>
      <c r="D816" s="152"/>
      <c r="E816" s="152"/>
      <c r="F816" s="152"/>
      <c r="G816" s="152"/>
      <c r="H816" s="152"/>
      <c r="I816" s="152"/>
      <c r="J816" s="152"/>
      <c r="K816" s="152"/>
      <c r="L816" s="152"/>
      <c r="M816" s="152"/>
      <c r="N816" s="14"/>
    </row>
    <row r="817" spans="1:14" ht="15" customHeight="1">
      <c r="B817" s="163">
        <v>2016</v>
      </c>
      <c r="C817" s="251"/>
      <c r="D817" s="259">
        <v>78807</v>
      </c>
      <c r="E817" s="259">
        <v>13596625</v>
      </c>
      <c r="F817" s="259">
        <v>2952606</v>
      </c>
      <c r="G817" s="259">
        <v>10644019</v>
      </c>
      <c r="H817" s="259">
        <v>-650633</v>
      </c>
      <c r="I817" s="259">
        <v>24006</v>
      </c>
      <c r="J817" s="259">
        <v>17031</v>
      </c>
      <c r="K817" s="259">
        <v>3866298</v>
      </c>
      <c r="L817" s="259">
        <v>5141370</v>
      </c>
      <c r="M817" s="259">
        <v>488269</v>
      </c>
      <c r="N817" s="14"/>
    </row>
    <row r="818" spans="1:14" ht="15" customHeight="1">
      <c r="B818" s="163">
        <v>2015</v>
      </c>
      <c r="C818" s="163"/>
      <c r="D818" s="259">
        <v>77851</v>
      </c>
      <c r="E818" s="259">
        <v>13417320</v>
      </c>
      <c r="F818" s="259">
        <v>2913865</v>
      </c>
      <c r="G818" s="259">
        <v>10503455</v>
      </c>
      <c r="H818" s="259">
        <v>-775275</v>
      </c>
      <c r="I818" s="259">
        <v>27703</v>
      </c>
      <c r="J818" s="259">
        <v>19948</v>
      </c>
      <c r="K818" s="259">
        <v>3714982</v>
      </c>
      <c r="L818" s="259">
        <v>5037653</v>
      </c>
      <c r="M818" s="259">
        <v>580975</v>
      </c>
      <c r="N818" s="14"/>
    </row>
    <row r="819" spans="1:14" ht="15" customHeight="1">
      <c r="B819" s="163">
        <v>2014</v>
      </c>
      <c r="C819" s="163"/>
      <c r="D819" s="146">
        <v>77792</v>
      </c>
      <c r="E819" s="146">
        <v>12834453</v>
      </c>
      <c r="F819" s="146">
        <v>2989050</v>
      </c>
      <c r="G819" s="146">
        <v>9845403</v>
      </c>
      <c r="H819" s="146">
        <v>-927166</v>
      </c>
      <c r="I819" s="146">
        <v>36828</v>
      </c>
      <c r="J819" s="146">
        <v>19650</v>
      </c>
      <c r="K819" s="146">
        <v>3511892</v>
      </c>
      <c r="L819" s="146">
        <v>4717941</v>
      </c>
      <c r="M819" s="146">
        <v>736790</v>
      </c>
      <c r="N819" s="14"/>
    </row>
    <row r="820" spans="1:14" s="14" customFormat="1" ht="15" customHeight="1" collapsed="1">
      <c r="A820" s="27"/>
      <c r="B820" s="163">
        <v>2013</v>
      </c>
      <c r="C820" s="163"/>
      <c r="D820" s="146">
        <v>81275</v>
      </c>
      <c r="E820" s="146">
        <v>13248111</v>
      </c>
      <c r="F820" s="146">
        <v>3003845</v>
      </c>
      <c r="G820" s="146">
        <v>10244266</v>
      </c>
      <c r="H820" s="146">
        <v>-1046265</v>
      </c>
      <c r="I820" s="146">
        <v>42511</v>
      </c>
      <c r="J820" s="146">
        <v>11585</v>
      </c>
      <c r="K820" s="146">
        <v>3724499</v>
      </c>
      <c r="L820" s="146">
        <v>4836944</v>
      </c>
      <c r="M820" s="146">
        <v>808120</v>
      </c>
      <c r="N820" s="7"/>
    </row>
    <row r="821" spans="1:14" s="14" customFormat="1" ht="15" customHeight="1">
      <c r="A821" s="21"/>
      <c r="B821" s="144">
        <v>2012</v>
      </c>
      <c r="C821" s="144"/>
      <c r="D821" s="146">
        <v>87527</v>
      </c>
      <c r="E821" s="146">
        <v>14382138</v>
      </c>
      <c r="F821" s="146">
        <v>3251426</v>
      </c>
      <c r="G821" s="146">
        <v>11130712</v>
      </c>
      <c r="H821" s="146">
        <v>-895430</v>
      </c>
      <c r="I821" s="146">
        <v>129040</v>
      </c>
      <c r="J821" s="146">
        <v>12392</v>
      </c>
      <c r="K821" s="146">
        <v>4051882</v>
      </c>
      <c r="L821" s="146">
        <v>5644058</v>
      </c>
      <c r="M821" s="146">
        <v>1008233</v>
      </c>
      <c r="N821" s="7"/>
    </row>
    <row r="822" spans="1:14" s="14" customFormat="1" ht="15" customHeight="1">
      <c r="A822" s="21"/>
      <c r="B822" s="144">
        <v>2011</v>
      </c>
      <c r="C822" s="144"/>
      <c r="D822" s="146">
        <v>97891</v>
      </c>
      <c r="E822" s="146">
        <v>19162949</v>
      </c>
      <c r="F822" s="146">
        <v>4997012</v>
      </c>
      <c r="G822" s="146">
        <v>14165937</v>
      </c>
      <c r="H822" s="146">
        <v>-872793</v>
      </c>
      <c r="I822" s="146">
        <v>167040</v>
      </c>
      <c r="J822" s="146">
        <v>11850</v>
      </c>
      <c r="K822" s="146">
        <v>5463911</v>
      </c>
      <c r="L822" s="146">
        <v>7794194</v>
      </c>
      <c r="M822" s="146">
        <v>1014116</v>
      </c>
      <c r="N822" s="7"/>
    </row>
    <row r="823" spans="1:14" ht="15" customHeight="1">
      <c r="B823" s="144">
        <v>2010</v>
      </c>
      <c r="C823" s="144"/>
      <c r="D823" s="146">
        <v>105369</v>
      </c>
      <c r="E823" s="146">
        <v>23486194</v>
      </c>
      <c r="F823" s="146">
        <v>7420984</v>
      </c>
      <c r="G823" s="146">
        <v>16065210</v>
      </c>
      <c r="H823" s="146">
        <v>-1732762</v>
      </c>
      <c r="I823" s="146">
        <v>125960</v>
      </c>
      <c r="J823" s="146">
        <v>16906</v>
      </c>
      <c r="K823" s="146">
        <v>6631493</v>
      </c>
      <c r="L823" s="146">
        <v>8938615</v>
      </c>
      <c r="M823" s="146">
        <v>966005</v>
      </c>
    </row>
    <row r="824" spans="1:14" ht="15" customHeight="1">
      <c r="B824" s="144">
        <v>2009</v>
      </c>
      <c r="C824" s="144"/>
      <c r="D824" s="146">
        <v>116585</v>
      </c>
      <c r="E824" s="146">
        <v>24132061</v>
      </c>
      <c r="F824" s="146">
        <v>7452819</v>
      </c>
      <c r="G824" s="146">
        <v>16679242</v>
      </c>
      <c r="H824" s="146">
        <v>-883994</v>
      </c>
      <c r="I824" s="146">
        <v>170206</v>
      </c>
      <c r="J824" s="146">
        <v>16622</v>
      </c>
      <c r="K824" s="146">
        <v>7011592</v>
      </c>
      <c r="L824" s="146">
        <v>9313542</v>
      </c>
      <c r="M824" s="146" t="s">
        <v>69</v>
      </c>
    </row>
    <row r="825" spans="1:14" ht="15" customHeight="1">
      <c r="B825" s="144">
        <v>2008</v>
      </c>
      <c r="C825" s="144"/>
      <c r="D825" s="146">
        <v>124943</v>
      </c>
      <c r="E825" s="146">
        <v>26427527</v>
      </c>
      <c r="F825" s="146">
        <v>8284087</v>
      </c>
      <c r="G825" s="146">
        <v>18143441</v>
      </c>
      <c r="H825" s="146">
        <v>987426</v>
      </c>
      <c r="I825" s="146">
        <v>101621</v>
      </c>
      <c r="J825" s="146">
        <v>19751</v>
      </c>
      <c r="K825" s="146">
        <v>8781798</v>
      </c>
      <c r="L825" s="146">
        <v>10610698</v>
      </c>
      <c r="M825" s="146" t="s">
        <v>69</v>
      </c>
    </row>
    <row r="826" spans="1:14" ht="15" customHeight="1">
      <c r="B826" s="145" t="s">
        <v>252</v>
      </c>
      <c r="C826" s="145"/>
      <c r="D826" s="154"/>
      <c r="E826" s="154"/>
      <c r="F826" s="154"/>
      <c r="G826" s="154"/>
      <c r="H826" s="154"/>
      <c r="I826" s="154"/>
      <c r="J826" s="154"/>
      <c r="K826" s="154"/>
      <c r="L826" s="154"/>
      <c r="M826" s="154"/>
      <c r="N826" s="15"/>
    </row>
    <row r="827" spans="1:14" ht="15" customHeight="1">
      <c r="B827" s="163">
        <v>2016</v>
      </c>
      <c r="C827" s="251"/>
      <c r="D827" s="259">
        <v>73752</v>
      </c>
      <c r="E827" s="259">
        <v>4982929</v>
      </c>
      <c r="F827" s="259">
        <v>1406736</v>
      </c>
      <c r="G827" s="259">
        <v>3576193</v>
      </c>
      <c r="H827" s="259">
        <v>-350602</v>
      </c>
      <c r="I827" s="259">
        <v>10526</v>
      </c>
      <c r="J827" s="259">
        <v>6935</v>
      </c>
      <c r="K827" s="259">
        <v>1755321</v>
      </c>
      <c r="L827" s="259">
        <v>1560118</v>
      </c>
      <c r="M827" s="259">
        <v>183611</v>
      </c>
      <c r="N827" s="15"/>
    </row>
    <row r="828" spans="1:14" ht="15" customHeight="1">
      <c r="B828" s="163">
        <v>2015</v>
      </c>
      <c r="C828" s="163"/>
      <c r="D828" s="259">
        <v>72939</v>
      </c>
      <c r="E828" s="259">
        <v>4789033</v>
      </c>
      <c r="F828" s="259">
        <v>1421273</v>
      </c>
      <c r="G828" s="259">
        <v>3367761</v>
      </c>
      <c r="H828" s="259">
        <v>-428467</v>
      </c>
      <c r="I828" s="259">
        <v>8739</v>
      </c>
      <c r="J828" s="259">
        <v>9148</v>
      </c>
      <c r="K828" s="259">
        <v>1598259</v>
      </c>
      <c r="L828" s="259">
        <v>1413708</v>
      </c>
      <c r="M828" s="259">
        <v>244647</v>
      </c>
      <c r="N828" s="15"/>
    </row>
    <row r="829" spans="1:14" s="14" customFormat="1" ht="15" customHeight="1" collapsed="1">
      <c r="A829" s="21"/>
      <c r="B829" s="163">
        <v>2014</v>
      </c>
      <c r="C829" s="163"/>
      <c r="D829" s="146">
        <v>73050</v>
      </c>
      <c r="E829" s="146">
        <v>4628806</v>
      </c>
      <c r="F829" s="146">
        <v>1407822</v>
      </c>
      <c r="G829" s="146">
        <v>3220983</v>
      </c>
      <c r="H829" s="146">
        <v>-459529</v>
      </c>
      <c r="I829" s="146">
        <v>14918</v>
      </c>
      <c r="J829" s="146">
        <v>8121</v>
      </c>
      <c r="K829" s="146">
        <v>1568611</v>
      </c>
      <c r="L829" s="146">
        <v>1341441</v>
      </c>
      <c r="M829" s="146">
        <v>370058</v>
      </c>
      <c r="N829" s="15"/>
    </row>
    <row r="830" spans="1:14" s="14" customFormat="1" ht="15" customHeight="1">
      <c r="A830" s="27"/>
      <c r="B830" s="163">
        <v>2013</v>
      </c>
      <c r="C830" s="163"/>
      <c r="D830" s="146">
        <v>76375</v>
      </c>
      <c r="E830" s="146">
        <v>4738574</v>
      </c>
      <c r="F830" s="146">
        <v>1526773</v>
      </c>
      <c r="G830" s="146">
        <v>3211801</v>
      </c>
      <c r="H830" s="146">
        <v>-560006</v>
      </c>
      <c r="I830" s="146">
        <v>21884</v>
      </c>
      <c r="J830" s="146">
        <v>4188</v>
      </c>
      <c r="K830" s="146">
        <v>1627004</v>
      </c>
      <c r="L830" s="146">
        <v>1326984</v>
      </c>
      <c r="M830" s="146">
        <v>404515</v>
      </c>
      <c r="N830" s="7"/>
    </row>
    <row r="831" spans="1:14" s="14" customFormat="1" ht="15" customHeight="1">
      <c r="A831" s="21"/>
      <c r="B831" s="144">
        <v>2012</v>
      </c>
      <c r="C831" s="144"/>
      <c r="D831" s="146">
        <v>81833</v>
      </c>
      <c r="E831" s="146">
        <v>5005561</v>
      </c>
      <c r="F831" s="146">
        <v>1697911</v>
      </c>
      <c r="G831" s="146">
        <v>3307650</v>
      </c>
      <c r="H831" s="146">
        <v>-484868</v>
      </c>
      <c r="I831" s="146">
        <v>18314</v>
      </c>
      <c r="J831" s="146">
        <v>3187</v>
      </c>
      <c r="K831" s="146">
        <v>1720568</v>
      </c>
      <c r="L831" s="146">
        <v>1532337</v>
      </c>
      <c r="M831" s="146">
        <v>479578</v>
      </c>
      <c r="N831" s="7"/>
    </row>
    <row r="832" spans="1:14" ht="15" customHeight="1">
      <c r="B832" s="144">
        <v>2011</v>
      </c>
      <c r="C832" s="144"/>
      <c r="D832" s="146">
        <v>90685</v>
      </c>
      <c r="E832" s="146">
        <v>6194070</v>
      </c>
      <c r="F832" s="146">
        <v>2316059</v>
      </c>
      <c r="G832" s="146">
        <v>3878011</v>
      </c>
      <c r="H832" s="146">
        <v>-401960</v>
      </c>
      <c r="I832" s="146">
        <v>26678</v>
      </c>
      <c r="J832" s="146">
        <v>3183</v>
      </c>
      <c r="K832" s="146">
        <v>2221598</v>
      </c>
      <c r="L832" s="146">
        <v>1818327</v>
      </c>
      <c r="M832" s="146">
        <v>420596</v>
      </c>
    </row>
    <row r="833" spans="1:14" ht="15" customHeight="1">
      <c r="B833" s="144">
        <v>2010</v>
      </c>
      <c r="C833" s="144"/>
      <c r="D833" s="146">
        <v>97094</v>
      </c>
      <c r="E833" s="146">
        <v>7562205</v>
      </c>
      <c r="F833" s="146">
        <v>3085801</v>
      </c>
      <c r="G833" s="146">
        <v>4476404</v>
      </c>
      <c r="H833" s="146">
        <v>-572082</v>
      </c>
      <c r="I833" s="146">
        <v>54019</v>
      </c>
      <c r="J833" s="146">
        <v>4334</v>
      </c>
      <c r="K833" s="146">
        <v>2655185</v>
      </c>
      <c r="L833" s="146">
        <v>2155443</v>
      </c>
      <c r="M833" s="146">
        <v>405401</v>
      </c>
    </row>
    <row r="834" spans="1:14" ht="15" customHeight="1">
      <c r="B834" s="144">
        <v>2009</v>
      </c>
      <c r="C834" s="144"/>
      <c r="D834" s="146">
        <v>107495</v>
      </c>
      <c r="E834" s="146">
        <v>7786961</v>
      </c>
      <c r="F834" s="146">
        <v>3133254</v>
      </c>
      <c r="G834" s="146">
        <v>4653707</v>
      </c>
      <c r="H834" s="146">
        <v>-191528</v>
      </c>
      <c r="I834" s="146">
        <v>98917</v>
      </c>
      <c r="J834" s="146">
        <v>3335</v>
      </c>
      <c r="K834" s="146">
        <v>2842483</v>
      </c>
      <c r="L834" s="146">
        <v>2369833</v>
      </c>
      <c r="M834" s="146" t="s">
        <v>69</v>
      </c>
    </row>
    <row r="835" spans="1:14" ht="15" customHeight="1">
      <c r="B835" s="144">
        <v>2008</v>
      </c>
      <c r="C835" s="144"/>
      <c r="D835" s="146">
        <v>114834</v>
      </c>
      <c r="E835" s="146">
        <v>8369246</v>
      </c>
      <c r="F835" s="146">
        <v>3214054</v>
      </c>
      <c r="G835" s="146">
        <v>5155193</v>
      </c>
      <c r="H835" s="146">
        <v>1064707</v>
      </c>
      <c r="I835" s="146">
        <v>54751</v>
      </c>
      <c r="J835" s="146">
        <v>3238</v>
      </c>
      <c r="K835" s="146">
        <v>3718790</v>
      </c>
      <c r="L835" s="146">
        <v>2901890</v>
      </c>
      <c r="M835" s="146" t="s">
        <v>69</v>
      </c>
    </row>
    <row r="836" spans="1:14" ht="15" customHeight="1">
      <c r="B836" s="145" t="s">
        <v>253</v>
      </c>
      <c r="C836" s="145"/>
      <c r="D836" s="154"/>
      <c r="E836" s="154"/>
      <c r="F836" s="154"/>
      <c r="G836" s="154"/>
      <c r="H836" s="154"/>
      <c r="I836" s="154"/>
      <c r="J836" s="154"/>
      <c r="K836" s="154"/>
      <c r="L836" s="154"/>
      <c r="M836" s="154"/>
      <c r="N836" s="15"/>
    </row>
    <row r="837" spans="1:14" ht="15" customHeight="1">
      <c r="B837" s="163">
        <v>2016</v>
      </c>
      <c r="C837" s="251"/>
      <c r="D837" s="259">
        <v>4573</v>
      </c>
      <c r="E837" s="259">
        <v>4887555</v>
      </c>
      <c r="F837" s="259">
        <v>1022340</v>
      </c>
      <c r="G837" s="259">
        <v>3865215</v>
      </c>
      <c r="H837" s="259">
        <v>-177430</v>
      </c>
      <c r="I837" s="259">
        <v>9390</v>
      </c>
      <c r="J837" s="259">
        <v>7514</v>
      </c>
      <c r="K837" s="259">
        <v>1322083</v>
      </c>
      <c r="L837" s="259">
        <v>1818942</v>
      </c>
      <c r="M837" s="259">
        <v>195747</v>
      </c>
      <c r="N837" s="15"/>
    </row>
    <row r="838" spans="1:14" s="14" customFormat="1" ht="15" customHeight="1" collapsed="1">
      <c r="A838" s="21"/>
      <c r="B838" s="163">
        <v>2015</v>
      </c>
      <c r="C838" s="163"/>
      <c r="D838" s="259">
        <v>4454</v>
      </c>
      <c r="E838" s="259">
        <v>4895373</v>
      </c>
      <c r="F838" s="259">
        <v>1084708</v>
      </c>
      <c r="G838" s="259">
        <v>3810664</v>
      </c>
      <c r="H838" s="259">
        <v>-316567</v>
      </c>
      <c r="I838" s="259">
        <v>8683</v>
      </c>
      <c r="J838" s="259">
        <v>8274</v>
      </c>
      <c r="K838" s="259">
        <v>1275638</v>
      </c>
      <c r="L838" s="259">
        <v>1814438</v>
      </c>
      <c r="M838" s="259">
        <v>205901</v>
      </c>
      <c r="N838" s="15"/>
    </row>
    <row r="839" spans="1:14" s="14" customFormat="1" ht="15" customHeight="1">
      <c r="A839" s="21"/>
      <c r="B839" s="163">
        <v>2014</v>
      </c>
      <c r="C839" s="163"/>
      <c r="D839" s="146">
        <v>4280</v>
      </c>
      <c r="E839" s="146">
        <v>4621914</v>
      </c>
      <c r="F839" s="146">
        <v>1131009</v>
      </c>
      <c r="G839" s="146">
        <v>3490905</v>
      </c>
      <c r="H839" s="146">
        <v>-366205</v>
      </c>
      <c r="I839" s="146">
        <v>11557</v>
      </c>
      <c r="J839" s="146">
        <v>8377</v>
      </c>
      <c r="K839" s="146">
        <v>1188457</v>
      </c>
      <c r="L839" s="146">
        <v>1693541</v>
      </c>
      <c r="M839" s="146">
        <v>236484</v>
      </c>
      <c r="N839" s="15"/>
    </row>
    <row r="840" spans="1:14" s="14" customFormat="1" ht="15" customHeight="1">
      <c r="A840" s="27"/>
      <c r="B840" s="163">
        <v>2013</v>
      </c>
      <c r="C840" s="163"/>
      <c r="D840" s="146">
        <v>4415</v>
      </c>
      <c r="E840" s="146">
        <v>4684094</v>
      </c>
      <c r="F840" s="146">
        <v>1066530</v>
      </c>
      <c r="G840" s="146">
        <v>3617563</v>
      </c>
      <c r="H840" s="146">
        <v>-357628</v>
      </c>
      <c r="I840" s="146">
        <v>18281</v>
      </c>
      <c r="J840" s="146">
        <v>5278</v>
      </c>
      <c r="K840" s="146">
        <v>1252239</v>
      </c>
      <c r="L840" s="146">
        <v>1693822</v>
      </c>
      <c r="M840" s="146">
        <v>244174</v>
      </c>
      <c r="N840" s="7"/>
    </row>
    <row r="841" spans="1:14" ht="15" customHeight="1">
      <c r="B841" s="144">
        <v>2012</v>
      </c>
      <c r="C841" s="144"/>
      <c r="D841" s="146">
        <v>5166</v>
      </c>
      <c r="E841" s="146">
        <v>5128075</v>
      </c>
      <c r="F841" s="146">
        <v>1141392</v>
      </c>
      <c r="G841" s="146">
        <v>3986683</v>
      </c>
      <c r="H841" s="146">
        <v>-314644</v>
      </c>
      <c r="I841" s="146">
        <v>56284</v>
      </c>
      <c r="J841" s="146">
        <v>5337</v>
      </c>
      <c r="K841" s="146">
        <v>1378733</v>
      </c>
      <c r="L841" s="146">
        <v>1916399</v>
      </c>
      <c r="M841" s="146">
        <v>261396</v>
      </c>
    </row>
    <row r="842" spans="1:14" ht="15" customHeight="1">
      <c r="B842" s="144">
        <v>2011</v>
      </c>
      <c r="C842" s="144"/>
      <c r="D842" s="146">
        <v>6543</v>
      </c>
      <c r="E842" s="146">
        <v>6903095</v>
      </c>
      <c r="F842" s="146">
        <v>1804595</v>
      </c>
      <c r="G842" s="146">
        <v>5098499</v>
      </c>
      <c r="H842" s="146">
        <v>-342488</v>
      </c>
      <c r="I842" s="146">
        <v>79417</v>
      </c>
      <c r="J842" s="146">
        <v>4431</v>
      </c>
      <c r="K842" s="146">
        <v>1942792</v>
      </c>
      <c r="L842" s="146">
        <v>2700388</v>
      </c>
      <c r="M842" s="146">
        <v>333773</v>
      </c>
    </row>
    <row r="843" spans="1:14" ht="15" customHeight="1">
      <c r="B843" s="144">
        <v>2010</v>
      </c>
      <c r="C843" s="144"/>
      <c r="D843" s="146">
        <v>7515</v>
      </c>
      <c r="E843" s="146">
        <v>8567172</v>
      </c>
      <c r="F843" s="146">
        <v>2845767</v>
      </c>
      <c r="G843" s="146">
        <v>5721405</v>
      </c>
      <c r="H843" s="146">
        <v>-852541</v>
      </c>
      <c r="I843" s="146">
        <v>22784</v>
      </c>
      <c r="J843" s="146">
        <v>4632</v>
      </c>
      <c r="K843" s="146">
        <v>2368841</v>
      </c>
      <c r="L843" s="146">
        <v>3015949</v>
      </c>
      <c r="M843" s="146">
        <v>305437</v>
      </c>
    </row>
    <row r="844" spans="1:14" ht="15" customHeight="1">
      <c r="B844" s="144">
        <v>2009</v>
      </c>
      <c r="C844" s="144"/>
      <c r="D844" s="146">
        <v>8249</v>
      </c>
      <c r="E844" s="146">
        <v>8797806</v>
      </c>
      <c r="F844" s="146">
        <v>2830891</v>
      </c>
      <c r="G844" s="146">
        <v>5966915</v>
      </c>
      <c r="H844" s="146">
        <v>-534432</v>
      </c>
      <c r="I844" s="146">
        <v>22081</v>
      </c>
      <c r="J844" s="146">
        <v>9352</v>
      </c>
      <c r="K844" s="146">
        <v>2429223</v>
      </c>
      <c r="L844" s="146">
        <v>3118030</v>
      </c>
      <c r="M844" s="146" t="s">
        <v>69</v>
      </c>
    </row>
    <row r="845" spans="1:14" ht="15" customHeight="1">
      <c r="B845" s="144">
        <v>2008</v>
      </c>
      <c r="C845" s="144"/>
      <c r="D845" s="146">
        <v>9187</v>
      </c>
      <c r="E845" s="146">
        <v>10087435</v>
      </c>
      <c r="F845" s="146">
        <v>3440262</v>
      </c>
      <c r="G845" s="146">
        <v>6647173</v>
      </c>
      <c r="H845" s="146">
        <v>59101</v>
      </c>
      <c r="I845" s="146">
        <v>16474</v>
      </c>
      <c r="J845" s="146">
        <v>13256</v>
      </c>
      <c r="K845" s="146">
        <v>3110263</v>
      </c>
      <c r="L845" s="146">
        <v>3894117</v>
      </c>
      <c r="M845" s="146" t="s">
        <v>69</v>
      </c>
    </row>
    <row r="846" spans="1:14" ht="15" customHeight="1">
      <c r="B846" s="145" t="s">
        <v>254</v>
      </c>
      <c r="C846" s="145"/>
      <c r="D846" s="154"/>
      <c r="E846" s="154"/>
      <c r="F846" s="154"/>
      <c r="G846" s="154"/>
      <c r="H846" s="154"/>
      <c r="I846" s="154"/>
      <c r="J846" s="154"/>
      <c r="K846" s="154"/>
      <c r="L846" s="154"/>
      <c r="M846" s="154"/>
      <c r="N846" s="15"/>
    </row>
    <row r="847" spans="1:14" s="12" customFormat="1" ht="15" customHeight="1">
      <c r="A847" s="21"/>
      <c r="B847" s="163">
        <v>2016</v>
      </c>
      <c r="C847" s="251"/>
      <c r="D847" s="259">
        <v>482</v>
      </c>
      <c r="E847" s="259">
        <v>3726141</v>
      </c>
      <c r="F847" s="259">
        <v>523531</v>
      </c>
      <c r="G847" s="259">
        <v>3202611</v>
      </c>
      <c r="H847" s="259">
        <v>-122602</v>
      </c>
      <c r="I847" s="259">
        <v>4091</v>
      </c>
      <c r="J847" s="259">
        <v>2581</v>
      </c>
      <c r="K847" s="259">
        <v>788894</v>
      </c>
      <c r="L847" s="259">
        <v>1762310</v>
      </c>
      <c r="M847" s="259">
        <v>108910</v>
      </c>
      <c r="N847" s="15"/>
    </row>
    <row r="848" spans="1:14" s="13" customFormat="1" ht="15" customHeight="1">
      <c r="A848" s="21"/>
      <c r="B848" s="163">
        <v>2015</v>
      </c>
      <c r="C848" s="163"/>
      <c r="D848" s="259">
        <v>458</v>
      </c>
      <c r="E848" s="259">
        <v>3732914</v>
      </c>
      <c r="F848" s="259">
        <v>407884</v>
      </c>
      <c r="G848" s="259">
        <v>3325030</v>
      </c>
      <c r="H848" s="259">
        <v>-30240</v>
      </c>
      <c r="I848" s="259">
        <v>10282</v>
      </c>
      <c r="J848" s="259">
        <v>2526</v>
      </c>
      <c r="K848" s="259">
        <v>841085</v>
      </c>
      <c r="L848" s="259">
        <v>1809507</v>
      </c>
      <c r="M848" s="259">
        <v>130427</v>
      </c>
      <c r="N848" s="15"/>
    </row>
    <row r="849" spans="1:14" s="13" customFormat="1" ht="15" customHeight="1">
      <c r="A849" s="21"/>
      <c r="B849" s="163">
        <v>2014</v>
      </c>
      <c r="C849" s="163"/>
      <c r="D849" s="146">
        <v>462</v>
      </c>
      <c r="E849" s="146">
        <v>3583734</v>
      </c>
      <c r="F849" s="146">
        <v>450219</v>
      </c>
      <c r="G849" s="146">
        <v>3133515</v>
      </c>
      <c r="H849" s="146">
        <v>-101432</v>
      </c>
      <c r="I849" s="146">
        <v>10353</v>
      </c>
      <c r="J849" s="146">
        <v>3152</v>
      </c>
      <c r="K849" s="146">
        <v>754824</v>
      </c>
      <c r="L849" s="146">
        <v>1682959</v>
      </c>
      <c r="M849" s="146">
        <v>130248</v>
      </c>
      <c r="N849" s="15"/>
    </row>
    <row r="850" spans="1:14" s="13" customFormat="1" ht="15" customHeight="1">
      <c r="A850" s="27"/>
      <c r="B850" s="163">
        <v>2013</v>
      </c>
      <c r="C850" s="163"/>
      <c r="D850" s="146">
        <v>485</v>
      </c>
      <c r="E850" s="146">
        <v>3825444</v>
      </c>
      <c r="F850" s="146">
        <v>410541</v>
      </c>
      <c r="G850" s="146">
        <v>3414902</v>
      </c>
      <c r="H850" s="146">
        <v>-128631</v>
      </c>
      <c r="I850" s="146">
        <v>2347</v>
      </c>
      <c r="J850" s="146">
        <v>2120</v>
      </c>
      <c r="K850" s="146">
        <v>845256</v>
      </c>
      <c r="L850" s="146">
        <v>1816138</v>
      </c>
      <c r="M850" s="146">
        <v>159432</v>
      </c>
      <c r="N850" s="7"/>
    </row>
    <row r="851" spans="1:14" ht="15" customHeight="1">
      <c r="B851" s="144">
        <v>2012</v>
      </c>
      <c r="C851" s="144"/>
      <c r="D851" s="146">
        <v>528</v>
      </c>
      <c r="E851" s="146">
        <v>4248502</v>
      </c>
      <c r="F851" s="146">
        <v>412123</v>
      </c>
      <c r="G851" s="146">
        <v>3836379</v>
      </c>
      <c r="H851" s="146">
        <v>-95917</v>
      </c>
      <c r="I851" s="146">
        <v>54442</v>
      </c>
      <c r="J851" s="146">
        <v>3868</v>
      </c>
      <c r="K851" s="146">
        <v>952580</v>
      </c>
      <c r="L851" s="146">
        <v>2195322</v>
      </c>
      <c r="M851" s="146">
        <v>267258</v>
      </c>
    </row>
    <row r="852" spans="1:14" ht="15" customHeight="1">
      <c r="B852" s="144">
        <v>2011</v>
      </c>
      <c r="C852" s="144"/>
      <c r="D852" s="146">
        <v>663</v>
      </c>
      <c r="E852" s="146">
        <v>6065784</v>
      </c>
      <c r="F852" s="146">
        <v>876358</v>
      </c>
      <c r="G852" s="146">
        <v>5189427</v>
      </c>
      <c r="H852" s="146">
        <v>-128345</v>
      </c>
      <c r="I852" s="146">
        <v>60945</v>
      </c>
      <c r="J852" s="146">
        <v>4236</v>
      </c>
      <c r="K852" s="146">
        <v>1299522</v>
      </c>
      <c r="L852" s="146">
        <v>3275480</v>
      </c>
      <c r="M852" s="146">
        <v>259747</v>
      </c>
    </row>
    <row r="853" spans="1:14" ht="15" customHeight="1">
      <c r="B853" s="144">
        <v>2010</v>
      </c>
      <c r="C853" s="144"/>
      <c r="D853" s="146">
        <v>760</v>
      </c>
      <c r="E853" s="146">
        <v>7356818</v>
      </c>
      <c r="F853" s="146">
        <v>1489416</v>
      </c>
      <c r="G853" s="146">
        <v>5867402</v>
      </c>
      <c r="H853" s="146">
        <v>-308139</v>
      </c>
      <c r="I853" s="146">
        <v>49157</v>
      </c>
      <c r="J853" s="146">
        <v>7940</v>
      </c>
      <c r="K853" s="146">
        <v>1607467</v>
      </c>
      <c r="L853" s="146">
        <v>3767224</v>
      </c>
      <c r="M853" s="146">
        <v>255167</v>
      </c>
    </row>
    <row r="854" spans="1:14" ht="15" customHeight="1">
      <c r="B854" s="144">
        <v>2009</v>
      </c>
      <c r="C854" s="144"/>
      <c r="D854" s="146">
        <v>841</v>
      </c>
      <c r="E854" s="146">
        <v>7547294</v>
      </c>
      <c r="F854" s="146">
        <v>1488674</v>
      </c>
      <c r="G854" s="146">
        <v>6058620</v>
      </c>
      <c r="H854" s="146">
        <v>-158034</v>
      </c>
      <c r="I854" s="146">
        <v>49208</v>
      </c>
      <c r="J854" s="146">
        <v>3935</v>
      </c>
      <c r="K854" s="146">
        <v>1739886</v>
      </c>
      <c r="L854" s="146">
        <v>3825679</v>
      </c>
      <c r="M854" s="146" t="s">
        <v>69</v>
      </c>
    </row>
    <row r="855" spans="1:14" ht="15" customHeight="1">
      <c r="B855" s="144">
        <v>2008</v>
      </c>
      <c r="C855" s="144"/>
      <c r="D855" s="146">
        <v>922</v>
      </c>
      <c r="E855" s="146">
        <v>7970846</v>
      </c>
      <c r="F855" s="146">
        <v>1629771</v>
      </c>
      <c r="G855" s="146">
        <v>6341075</v>
      </c>
      <c r="H855" s="146">
        <v>-136383</v>
      </c>
      <c r="I855" s="146">
        <v>30395</v>
      </c>
      <c r="J855" s="146">
        <v>3257</v>
      </c>
      <c r="K855" s="146">
        <v>1952746</v>
      </c>
      <c r="L855" s="146">
        <v>3814691</v>
      </c>
      <c r="M855" s="146" t="s">
        <v>69</v>
      </c>
    </row>
    <row r="856" spans="1:14" ht="15" customHeight="1">
      <c r="B856" s="141" t="s">
        <v>255</v>
      </c>
      <c r="C856" s="141"/>
      <c r="D856" s="152"/>
      <c r="E856" s="152"/>
      <c r="F856" s="152"/>
      <c r="G856" s="152"/>
      <c r="H856" s="152"/>
      <c r="I856" s="152"/>
      <c r="J856" s="152"/>
      <c r="K856" s="152"/>
      <c r="L856" s="152"/>
      <c r="M856" s="152"/>
      <c r="N856" s="14"/>
    </row>
    <row r="857" spans="1:14" s="13" customFormat="1" ht="15" customHeight="1">
      <c r="A857" s="21"/>
      <c r="B857" s="163">
        <v>2016</v>
      </c>
      <c r="C857" s="251"/>
      <c r="D857" s="259">
        <v>59</v>
      </c>
      <c r="E857" s="259">
        <v>3894032</v>
      </c>
      <c r="F857" s="259">
        <v>701133</v>
      </c>
      <c r="G857" s="259">
        <v>3192898</v>
      </c>
      <c r="H857" s="259">
        <v>3298</v>
      </c>
      <c r="I857" s="259">
        <v>12251</v>
      </c>
      <c r="J857" s="259">
        <v>989</v>
      </c>
      <c r="K857" s="259">
        <v>751248</v>
      </c>
      <c r="L857" s="259">
        <v>2189980</v>
      </c>
      <c r="M857" s="259">
        <v>409963</v>
      </c>
      <c r="N857" s="14"/>
    </row>
    <row r="858" spans="1:14" s="14" customFormat="1" ht="15" customHeight="1">
      <c r="A858" s="21"/>
      <c r="B858" s="163">
        <v>2015</v>
      </c>
      <c r="C858" s="163"/>
      <c r="D858" s="259">
        <v>55</v>
      </c>
      <c r="E858" s="259">
        <v>4535957</v>
      </c>
      <c r="F858" s="259">
        <v>1006689</v>
      </c>
      <c r="G858" s="259">
        <v>3529268</v>
      </c>
      <c r="H858" s="259">
        <v>-5080</v>
      </c>
      <c r="I858" s="259">
        <v>6666</v>
      </c>
      <c r="J858" s="259">
        <v>1315</v>
      </c>
      <c r="K858" s="259">
        <v>961401</v>
      </c>
      <c r="L858" s="259">
        <v>2508938</v>
      </c>
      <c r="M858" s="259">
        <v>482851</v>
      </c>
    </row>
    <row r="859" spans="1:14" s="14" customFormat="1" ht="15" customHeight="1">
      <c r="A859" s="21"/>
      <c r="B859" s="163">
        <v>2014</v>
      </c>
      <c r="C859" s="163"/>
      <c r="D859" s="146">
        <v>52</v>
      </c>
      <c r="E859" s="146">
        <v>5299980</v>
      </c>
      <c r="F859" s="146">
        <v>1309940</v>
      </c>
      <c r="G859" s="146">
        <v>3990040</v>
      </c>
      <c r="H859" s="146">
        <v>-27196</v>
      </c>
      <c r="I859" s="146">
        <v>9018</v>
      </c>
      <c r="J859" s="146">
        <v>1348</v>
      </c>
      <c r="K859" s="146">
        <v>1308490</v>
      </c>
      <c r="L859" s="146">
        <v>2873964</v>
      </c>
      <c r="M859" s="146">
        <v>439325</v>
      </c>
    </row>
    <row r="860" spans="1:14" s="14" customFormat="1" ht="15" customHeight="1">
      <c r="A860" s="27"/>
      <c r="B860" s="163">
        <v>2013</v>
      </c>
      <c r="C860" s="163"/>
      <c r="D860" s="146">
        <v>60</v>
      </c>
      <c r="E860" s="146">
        <v>6247634</v>
      </c>
      <c r="F860" s="146">
        <v>1362381</v>
      </c>
      <c r="G860" s="146">
        <v>4885253</v>
      </c>
      <c r="H860" s="146">
        <v>-43273</v>
      </c>
      <c r="I860" s="146">
        <v>8507</v>
      </c>
      <c r="J860" s="146">
        <v>882</v>
      </c>
      <c r="K860" s="146">
        <v>1212029</v>
      </c>
      <c r="L860" s="146">
        <v>3740852</v>
      </c>
      <c r="M860" s="146">
        <v>390250</v>
      </c>
      <c r="N860" s="7"/>
    </row>
    <row r="861" spans="1:14" ht="15" customHeight="1">
      <c r="B861" s="144">
        <v>2012</v>
      </c>
      <c r="C861" s="144"/>
      <c r="D861" s="146">
        <v>65</v>
      </c>
      <c r="E861" s="146">
        <v>7661033</v>
      </c>
      <c r="F861" s="146">
        <v>1654091</v>
      </c>
      <c r="G861" s="146">
        <v>6006942</v>
      </c>
      <c r="H861" s="146">
        <v>-35772</v>
      </c>
      <c r="I861" s="146">
        <v>17283</v>
      </c>
      <c r="J861" s="146">
        <v>926</v>
      </c>
      <c r="K861" s="146">
        <v>1329824</v>
      </c>
      <c r="L861" s="146">
        <v>4612958</v>
      </c>
      <c r="M861" s="146">
        <v>441726</v>
      </c>
    </row>
    <row r="862" spans="1:14" ht="15" customHeight="1">
      <c r="B862" s="144">
        <v>2011</v>
      </c>
      <c r="C862" s="144"/>
      <c r="D862" s="146">
        <v>89</v>
      </c>
      <c r="E862" s="146">
        <v>9958966</v>
      </c>
      <c r="F862" s="146">
        <v>1720562</v>
      </c>
      <c r="G862" s="146">
        <v>8238405</v>
      </c>
      <c r="H862" s="146">
        <v>-61882</v>
      </c>
      <c r="I862" s="146">
        <v>22893</v>
      </c>
      <c r="J862" s="146">
        <v>1066</v>
      </c>
      <c r="K862" s="146">
        <v>1675421</v>
      </c>
      <c r="L862" s="146">
        <v>6499516</v>
      </c>
      <c r="M862" s="146">
        <v>405352</v>
      </c>
    </row>
    <row r="863" spans="1:14" ht="15" customHeight="1">
      <c r="B863" s="144">
        <v>2010</v>
      </c>
      <c r="C863" s="144"/>
      <c r="D863" s="146">
        <v>94</v>
      </c>
      <c r="E863" s="146">
        <v>11377028</v>
      </c>
      <c r="F863" s="146">
        <v>2479134</v>
      </c>
      <c r="G863" s="146">
        <v>8897894</v>
      </c>
      <c r="H863" s="146">
        <v>-168843</v>
      </c>
      <c r="I863" s="146">
        <v>32862</v>
      </c>
      <c r="J863" s="146">
        <v>1337</v>
      </c>
      <c r="K863" s="146">
        <v>1731476</v>
      </c>
      <c r="L863" s="146">
        <v>7638489</v>
      </c>
      <c r="M863" s="146">
        <v>370791</v>
      </c>
    </row>
    <row r="864" spans="1:14" ht="15" customHeight="1">
      <c r="B864" s="144">
        <v>2009</v>
      </c>
      <c r="C864" s="144"/>
      <c r="D864" s="146">
        <v>101</v>
      </c>
      <c r="E864" s="146">
        <v>10587745</v>
      </c>
      <c r="F864" s="146">
        <v>2572412</v>
      </c>
      <c r="G864" s="146">
        <v>8015332</v>
      </c>
      <c r="H864" s="146">
        <v>-163565</v>
      </c>
      <c r="I864" s="146">
        <v>42488</v>
      </c>
      <c r="J864" s="146">
        <v>2371</v>
      </c>
      <c r="K864" s="146">
        <v>1937638</v>
      </c>
      <c r="L864" s="146">
        <v>6532436</v>
      </c>
      <c r="M864" s="146" t="s">
        <v>69</v>
      </c>
    </row>
    <row r="865" spans="1:14" ht="15" customHeight="1">
      <c r="B865" s="144">
        <v>2008</v>
      </c>
      <c r="C865" s="144"/>
      <c r="D865" s="146">
        <v>102</v>
      </c>
      <c r="E865" s="146">
        <v>9849188</v>
      </c>
      <c r="F865" s="146">
        <v>2254532</v>
      </c>
      <c r="G865" s="146">
        <v>7594656</v>
      </c>
      <c r="H865" s="146">
        <v>81994</v>
      </c>
      <c r="I865" s="146">
        <v>42571</v>
      </c>
      <c r="J865" s="146">
        <v>2027</v>
      </c>
      <c r="K865" s="146">
        <v>2206121</v>
      </c>
      <c r="L865" s="146">
        <v>5846759</v>
      </c>
      <c r="M865" s="146" t="s">
        <v>69</v>
      </c>
    </row>
    <row r="866" spans="1:14" ht="15" customHeight="1">
      <c r="B866" s="138" t="s">
        <v>40</v>
      </c>
      <c r="C866" s="138"/>
      <c r="D866" s="150"/>
      <c r="E866" s="150"/>
      <c r="F866" s="150"/>
      <c r="G866" s="150"/>
      <c r="H866" s="150"/>
      <c r="I866" s="150"/>
      <c r="J866" s="150"/>
      <c r="K866" s="150"/>
      <c r="L866" s="150"/>
      <c r="M866" s="150"/>
      <c r="N866" s="13"/>
    </row>
    <row r="867" spans="1:14" s="14" customFormat="1" ht="15" customHeight="1" collapsed="1">
      <c r="A867" s="21"/>
      <c r="B867" s="141" t="s">
        <v>256</v>
      </c>
      <c r="C867" s="141"/>
      <c r="D867" s="152"/>
      <c r="E867" s="152"/>
      <c r="F867" s="152"/>
      <c r="G867" s="152"/>
      <c r="H867" s="152"/>
      <c r="I867" s="152"/>
      <c r="J867" s="152"/>
      <c r="K867" s="152"/>
      <c r="L867" s="152"/>
      <c r="M867" s="152"/>
    </row>
    <row r="868" spans="1:14" s="14" customFormat="1" ht="15" customHeight="1">
      <c r="A868" s="21"/>
      <c r="B868" s="163">
        <v>2016</v>
      </c>
      <c r="C868" s="251"/>
      <c r="D868" s="259">
        <v>27258</v>
      </c>
      <c r="E868" s="259">
        <v>6966136</v>
      </c>
      <c r="F868" s="259">
        <v>937654</v>
      </c>
      <c r="G868" s="259">
        <v>6028482</v>
      </c>
      <c r="H868" s="259">
        <v>-82126</v>
      </c>
      <c r="I868" s="259">
        <v>15430</v>
      </c>
      <c r="J868" s="259">
        <v>7712</v>
      </c>
      <c r="K868" s="259">
        <v>1726100</v>
      </c>
      <c r="L868" s="259">
        <v>3079866</v>
      </c>
      <c r="M868" s="259">
        <v>393390</v>
      </c>
    </row>
    <row r="869" spans="1:14" s="14" customFormat="1" ht="15" customHeight="1">
      <c r="A869" s="21"/>
      <c r="B869" s="163">
        <v>2015</v>
      </c>
      <c r="C869" s="163"/>
      <c r="D869" s="259">
        <v>26843</v>
      </c>
      <c r="E869" s="259">
        <v>6987439</v>
      </c>
      <c r="F869" s="259">
        <v>971224</v>
      </c>
      <c r="G869" s="259">
        <v>6016216</v>
      </c>
      <c r="H869" s="259">
        <v>-193784</v>
      </c>
      <c r="I869" s="259">
        <v>9803</v>
      </c>
      <c r="J869" s="259">
        <v>9234</v>
      </c>
      <c r="K869" s="259">
        <v>1746790</v>
      </c>
      <c r="L869" s="259">
        <v>2990080</v>
      </c>
      <c r="M869" s="259">
        <v>386310</v>
      </c>
    </row>
    <row r="870" spans="1:14" ht="15" customHeight="1">
      <c r="B870" s="163">
        <v>2014</v>
      </c>
      <c r="C870" s="163"/>
      <c r="D870" s="146">
        <v>26668</v>
      </c>
      <c r="E870" s="146">
        <v>7083571</v>
      </c>
      <c r="F870" s="146">
        <v>983092</v>
      </c>
      <c r="G870" s="146">
        <v>6100480</v>
      </c>
      <c r="H870" s="146">
        <v>-225786</v>
      </c>
      <c r="I870" s="146">
        <v>13515</v>
      </c>
      <c r="J870" s="146">
        <v>8335</v>
      </c>
      <c r="K870" s="146">
        <v>1837327</v>
      </c>
      <c r="L870" s="146">
        <v>3118432</v>
      </c>
      <c r="M870" s="146">
        <v>413651</v>
      </c>
      <c r="N870" s="14"/>
    </row>
    <row r="871" spans="1:14" ht="15" customHeight="1">
      <c r="A871" s="27"/>
      <c r="B871" s="163">
        <v>2013</v>
      </c>
      <c r="C871" s="163"/>
      <c r="D871" s="146">
        <v>27593</v>
      </c>
      <c r="E871" s="146">
        <v>7357766</v>
      </c>
      <c r="F871" s="146">
        <v>1027555</v>
      </c>
      <c r="G871" s="146">
        <v>6330211</v>
      </c>
      <c r="H871" s="146">
        <v>-279809</v>
      </c>
      <c r="I871" s="146">
        <v>12599</v>
      </c>
      <c r="J871" s="146">
        <v>4542</v>
      </c>
      <c r="K871" s="146">
        <v>1860770</v>
      </c>
      <c r="L871" s="146">
        <v>3289722</v>
      </c>
      <c r="M871" s="146">
        <v>405364</v>
      </c>
    </row>
    <row r="872" spans="1:14" ht="15" customHeight="1">
      <c r="B872" s="144">
        <v>2012</v>
      </c>
      <c r="C872" s="144"/>
      <c r="D872" s="146">
        <v>29334</v>
      </c>
      <c r="E872" s="146">
        <v>8533772</v>
      </c>
      <c r="F872" s="146">
        <v>1112517</v>
      </c>
      <c r="G872" s="146">
        <v>7421255</v>
      </c>
      <c r="H872" s="146">
        <v>-207401</v>
      </c>
      <c r="I872" s="146">
        <v>25937</v>
      </c>
      <c r="J872" s="146">
        <v>4509</v>
      </c>
      <c r="K872" s="146">
        <v>2023010</v>
      </c>
      <c r="L872" s="146">
        <v>4278265</v>
      </c>
      <c r="M872" s="146">
        <v>469465</v>
      </c>
    </row>
    <row r="873" spans="1:14" ht="15" customHeight="1">
      <c r="B873" s="144">
        <v>2011</v>
      </c>
      <c r="C873" s="144"/>
      <c r="D873" s="146">
        <v>31876</v>
      </c>
      <c r="E873" s="146">
        <v>10987182</v>
      </c>
      <c r="F873" s="146">
        <v>1751803</v>
      </c>
      <c r="G873" s="146">
        <v>9235379</v>
      </c>
      <c r="H873" s="146">
        <v>-198672</v>
      </c>
      <c r="I873" s="146">
        <v>43647</v>
      </c>
      <c r="J873" s="146">
        <v>4916</v>
      </c>
      <c r="K873" s="146">
        <v>2466937</v>
      </c>
      <c r="L873" s="146">
        <v>5901800</v>
      </c>
      <c r="M873" s="146">
        <v>422074</v>
      </c>
    </row>
    <row r="874" spans="1:14" ht="15" customHeight="1">
      <c r="B874" s="144">
        <v>2010</v>
      </c>
      <c r="C874" s="144"/>
      <c r="D874" s="146">
        <v>33215</v>
      </c>
      <c r="E874" s="146">
        <v>12725162</v>
      </c>
      <c r="F874" s="146">
        <v>2457113</v>
      </c>
      <c r="G874" s="146">
        <v>10268050</v>
      </c>
      <c r="H874" s="146">
        <v>-402100</v>
      </c>
      <c r="I874" s="146">
        <v>44299</v>
      </c>
      <c r="J874" s="146">
        <v>6543</v>
      </c>
      <c r="K874" s="146">
        <v>2841276</v>
      </c>
      <c r="L874" s="146">
        <v>6738158</v>
      </c>
      <c r="M874" s="146">
        <v>370480</v>
      </c>
    </row>
    <row r="875" spans="1:14" ht="15" customHeight="1">
      <c r="B875" s="144">
        <v>2009</v>
      </c>
      <c r="C875" s="144"/>
      <c r="D875" s="146">
        <v>35216</v>
      </c>
      <c r="E875" s="146">
        <v>11966710</v>
      </c>
      <c r="F875" s="146">
        <v>2197355</v>
      </c>
      <c r="G875" s="146">
        <v>9769354</v>
      </c>
      <c r="H875" s="146">
        <v>-138152</v>
      </c>
      <c r="I875" s="146">
        <v>79989</v>
      </c>
      <c r="J875" s="146">
        <v>6333</v>
      </c>
      <c r="K875" s="146">
        <v>2962180</v>
      </c>
      <c r="L875" s="146">
        <v>5883474</v>
      </c>
      <c r="M875" s="146" t="s">
        <v>69</v>
      </c>
    </row>
    <row r="876" spans="1:14" s="13" customFormat="1" ht="15" customHeight="1">
      <c r="A876" s="21"/>
      <c r="B876" s="144">
        <v>2008</v>
      </c>
      <c r="C876" s="144"/>
      <c r="D876" s="146">
        <v>37133</v>
      </c>
      <c r="E876" s="146">
        <v>11966842</v>
      </c>
      <c r="F876" s="146">
        <v>2213541</v>
      </c>
      <c r="G876" s="146">
        <v>9753302</v>
      </c>
      <c r="H876" s="146">
        <v>387354</v>
      </c>
      <c r="I876" s="146">
        <v>36635</v>
      </c>
      <c r="J876" s="146">
        <v>4346</v>
      </c>
      <c r="K876" s="146">
        <v>3397601</v>
      </c>
      <c r="L876" s="146">
        <v>5663789</v>
      </c>
      <c r="M876" s="146" t="s">
        <v>69</v>
      </c>
      <c r="N876" s="7"/>
    </row>
    <row r="877" spans="1:14" s="14" customFormat="1" ht="15" customHeight="1">
      <c r="A877" s="21"/>
      <c r="B877" s="141" t="s">
        <v>257</v>
      </c>
      <c r="C877" s="141"/>
      <c r="D877" s="152"/>
      <c r="E877" s="152"/>
      <c r="F877" s="152"/>
      <c r="G877" s="152"/>
      <c r="H877" s="152"/>
      <c r="I877" s="152"/>
      <c r="J877" s="152"/>
      <c r="K877" s="152"/>
      <c r="L877" s="152"/>
      <c r="M877" s="152"/>
    </row>
    <row r="878" spans="1:14" s="14" customFormat="1" ht="15" customHeight="1">
      <c r="A878" s="21"/>
      <c r="B878" s="163">
        <v>2016</v>
      </c>
      <c r="C878" s="251"/>
      <c r="D878" s="259">
        <v>22534</v>
      </c>
      <c r="E878" s="259">
        <v>3065051</v>
      </c>
      <c r="F878" s="259">
        <v>782914</v>
      </c>
      <c r="G878" s="259">
        <v>2282137</v>
      </c>
      <c r="H878" s="259">
        <v>-245653</v>
      </c>
      <c r="I878" s="259">
        <v>7030</v>
      </c>
      <c r="J878" s="259">
        <v>4293</v>
      </c>
      <c r="K878" s="259">
        <v>903208</v>
      </c>
      <c r="L878" s="259">
        <v>1132609</v>
      </c>
      <c r="M878" s="259">
        <v>66748</v>
      </c>
    </row>
    <row r="879" spans="1:14" s="14" customFormat="1" ht="15" customHeight="1">
      <c r="A879" s="21"/>
      <c r="B879" s="163">
        <v>2015</v>
      </c>
      <c r="C879" s="163"/>
      <c r="D879" s="259">
        <v>22468</v>
      </c>
      <c r="E879" s="259">
        <v>3276548</v>
      </c>
      <c r="F879" s="259">
        <v>881406</v>
      </c>
      <c r="G879" s="259">
        <v>2395143</v>
      </c>
      <c r="H879" s="259">
        <v>-128133</v>
      </c>
      <c r="I879" s="259">
        <v>4647</v>
      </c>
      <c r="J879" s="259">
        <v>5378</v>
      </c>
      <c r="K879" s="259">
        <v>991100</v>
      </c>
      <c r="L879" s="259">
        <v>1262620</v>
      </c>
      <c r="M879" s="259">
        <v>72275</v>
      </c>
    </row>
    <row r="880" spans="1:14" ht="15" customHeight="1">
      <c r="B880" s="163">
        <v>2014</v>
      </c>
      <c r="C880" s="163"/>
      <c r="D880" s="146">
        <v>22524</v>
      </c>
      <c r="E880" s="146">
        <v>3156969</v>
      </c>
      <c r="F880" s="146">
        <v>847600</v>
      </c>
      <c r="G880" s="146">
        <v>2309369</v>
      </c>
      <c r="H880" s="146">
        <v>-148882</v>
      </c>
      <c r="I880" s="146">
        <v>11848</v>
      </c>
      <c r="J880" s="146">
        <v>4813</v>
      </c>
      <c r="K880" s="146">
        <v>965994</v>
      </c>
      <c r="L880" s="146">
        <v>1182517</v>
      </c>
      <c r="M880" s="146">
        <v>89874</v>
      </c>
      <c r="N880" s="14"/>
    </row>
    <row r="881" spans="1:14" ht="15" customHeight="1">
      <c r="A881" s="27"/>
      <c r="B881" s="163">
        <v>2013</v>
      </c>
      <c r="C881" s="163"/>
      <c r="D881" s="146">
        <v>23585</v>
      </c>
      <c r="E881" s="146">
        <v>3446041</v>
      </c>
      <c r="F881" s="146">
        <v>844282</v>
      </c>
      <c r="G881" s="146">
        <v>2601759</v>
      </c>
      <c r="H881" s="146">
        <v>-172351</v>
      </c>
      <c r="I881" s="146">
        <v>20663</v>
      </c>
      <c r="J881" s="146">
        <v>2956</v>
      </c>
      <c r="K881" s="146">
        <v>1018708</v>
      </c>
      <c r="L881" s="146">
        <v>1394072</v>
      </c>
      <c r="M881" s="146">
        <v>127524</v>
      </c>
    </row>
    <row r="882" spans="1:14" ht="15" customHeight="1">
      <c r="B882" s="144">
        <v>2012</v>
      </c>
      <c r="C882" s="144"/>
      <c r="D882" s="146">
        <v>25375</v>
      </c>
      <c r="E882" s="146">
        <v>3740320</v>
      </c>
      <c r="F882" s="146">
        <v>1015758</v>
      </c>
      <c r="G882" s="146">
        <v>2724562</v>
      </c>
      <c r="H882" s="146">
        <v>-194589</v>
      </c>
      <c r="I882" s="146">
        <v>5305</v>
      </c>
      <c r="J882" s="146">
        <v>2745</v>
      </c>
      <c r="K882" s="146">
        <v>1128538</v>
      </c>
      <c r="L882" s="146">
        <v>1417988</v>
      </c>
      <c r="M882" s="146">
        <v>156258</v>
      </c>
    </row>
    <row r="883" spans="1:14" ht="15" customHeight="1">
      <c r="B883" s="144">
        <v>2011</v>
      </c>
      <c r="C883" s="144"/>
      <c r="D883" s="146">
        <v>28213</v>
      </c>
      <c r="E883" s="146">
        <v>4777763</v>
      </c>
      <c r="F883" s="146">
        <v>1283048</v>
      </c>
      <c r="G883" s="146">
        <v>3494715</v>
      </c>
      <c r="H883" s="146">
        <v>-171973</v>
      </c>
      <c r="I883" s="146">
        <v>20312</v>
      </c>
      <c r="J883" s="146">
        <v>2746</v>
      </c>
      <c r="K883" s="146">
        <v>1468045</v>
      </c>
      <c r="L883" s="146">
        <v>1902230</v>
      </c>
      <c r="M883" s="146">
        <v>162102</v>
      </c>
    </row>
    <row r="884" spans="1:14" ht="15" customHeight="1">
      <c r="B884" s="144">
        <v>2010</v>
      </c>
      <c r="C884" s="144"/>
      <c r="D884" s="146">
        <v>30246</v>
      </c>
      <c r="E884" s="146">
        <v>5576897</v>
      </c>
      <c r="F884" s="146">
        <v>1878736</v>
      </c>
      <c r="G884" s="146">
        <v>3698161</v>
      </c>
      <c r="H884" s="146">
        <v>-326852</v>
      </c>
      <c r="I884" s="146">
        <v>26130</v>
      </c>
      <c r="J884" s="146">
        <v>2903</v>
      </c>
      <c r="K884" s="146">
        <v>1615180</v>
      </c>
      <c r="L884" s="146">
        <v>2143825</v>
      </c>
      <c r="M884" s="146">
        <v>157505</v>
      </c>
    </row>
    <row r="885" spans="1:14" ht="15" customHeight="1">
      <c r="B885" s="144">
        <v>2009</v>
      </c>
      <c r="C885" s="144"/>
      <c r="D885" s="146">
        <v>32759</v>
      </c>
      <c r="E885" s="146">
        <v>5840243</v>
      </c>
      <c r="F885" s="146">
        <v>1840315</v>
      </c>
      <c r="G885" s="146">
        <v>3999928</v>
      </c>
      <c r="H885" s="146">
        <v>-218877</v>
      </c>
      <c r="I885" s="146">
        <v>10403</v>
      </c>
      <c r="J885" s="146">
        <v>3415</v>
      </c>
      <c r="K885" s="146">
        <v>1738496</v>
      </c>
      <c r="L885" s="146">
        <v>2246761</v>
      </c>
      <c r="M885" s="146" t="s">
        <v>69</v>
      </c>
    </row>
    <row r="886" spans="1:14" s="15" customFormat="1" ht="15" customHeight="1" collapsed="1">
      <c r="A886" s="21"/>
      <c r="B886" s="144">
        <v>2008</v>
      </c>
      <c r="C886" s="144"/>
      <c r="D886" s="146">
        <v>35212</v>
      </c>
      <c r="E886" s="146">
        <v>6253346</v>
      </c>
      <c r="F886" s="146">
        <v>1987077</v>
      </c>
      <c r="G886" s="146">
        <v>4266269</v>
      </c>
      <c r="H886" s="146">
        <v>188031</v>
      </c>
      <c r="I886" s="146">
        <v>23049</v>
      </c>
      <c r="J886" s="146">
        <v>1933</v>
      </c>
      <c r="K886" s="146">
        <v>2160863</v>
      </c>
      <c r="L886" s="146">
        <v>2481942</v>
      </c>
      <c r="M886" s="146" t="s">
        <v>69</v>
      </c>
      <c r="N886" s="7"/>
    </row>
    <row r="887" spans="1:14" s="15" customFormat="1" ht="15" customHeight="1">
      <c r="A887" s="21"/>
      <c r="B887" s="141" t="s">
        <v>258</v>
      </c>
      <c r="C887" s="141"/>
      <c r="D887" s="152"/>
      <c r="E887" s="152"/>
      <c r="F887" s="152"/>
      <c r="G887" s="152"/>
      <c r="H887" s="152"/>
      <c r="I887" s="152"/>
      <c r="J887" s="152"/>
      <c r="K887" s="152"/>
      <c r="L887" s="152"/>
      <c r="M887" s="152"/>
      <c r="N887" s="14"/>
    </row>
    <row r="888" spans="1:14" s="15" customFormat="1" ht="15" customHeight="1">
      <c r="A888" s="21"/>
      <c r="B888" s="163">
        <v>2016</v>
      </c>
      <c r="C888" s="251"/>
      <c r="D888" s="259">
        <v>17124</v>
      </c>
      <c r="E888" s="259">
        <v>5589285</v>
      </c>
      <c r="F888" s="259">
        <v>1485046</v>
      </c>
      <c r="G888" s="259">
        <v>4104239</v>
      </c>
      <c r="H888" s="259">
        <v>-223089</v>
      </c>
      <c r="I888" s="259">
        <v>9968</v>
      </c>
      <c r="J888" s="259">
        <v>2081</v>
      </c>
      <c r="K888" s="259">
        <v>1442977</v>
      </c>
      <c r="L888" s="259">
        <v>2451527</v>
      </c>
      <c r="M888" s="259">
        <v>386566</v>
      </c>
      <c r="N888" s="14"/>
    </row>
    <row r="889" spans="1:14" ht="15" customHeight="1">
      <c r="B889" s="163">
        <v>2015</v>
      </c>
      <c r="C889" s="163"/>
      <c r="D889" s="259">
        <v>16806</v>
      </c>
      <c r="E889" s="259">
        <v>5891500</v>
      </c>
      <c r="F889" s="259">
        <v>1663101</v>
      </c>
      <c r="G889" s="259">
        <v>4228399</v>
      </c>
      <c r="H889" s="259">
        <v>-348142</v>
      </c>
      <c r="I889" s="259">
        <v>14902</v>
      </c>
      <c r="J889" s="259">
        <v>3333</v>
      </c>
      <c r="K889" s="259">
        <v>1439756</v>
      </c>
      <c r="L889" s="259">
        <v>2629902</v>
      </c>
      <c r="M889" s="259">
        <v>542786</v>
      </c>
      <c r="N889" s="14"/>
    </row>
    <row r="890" spans="1:14" ht="15" customHeight="1">
      <c r="B890" s="163">
        <v>2014</v>
      </c>
      <c r="C890" s="163"/>
      <c r="D890" s="146">
        <v>16781</v>
      </c>
      <c r="E890" s="146">
        <v>6074490</v>
      </c>
      <c r="F890" s="146">
        <v>2037781</v>
      </c>
      <c r="G890" s="146">
        <v>4036709</v>
      </c>
      <c r="H890" s="146">
        <v>-463505</v>
      </c>
      <c r="I890" s="146">
        <v>12489</v>
      </c>
      <c r="J890" s="146">
        <v>3434</v>
      </c>
      <c r="K890" s="146">
        <v>1507589</v>
      </c>
      <c r="L890" s="146">
        <v>2616336</v>
      </c>
      <c r="M890" s="146">
        <v>589762</v>
      </c>
      <c r="N890" s="14"/>
    </row>
    <row r="891" spans="1:14" ht="15" customHeight="1">
      <c r="A891" s="27"/>
      <c r="B891" s="163">
        <v>2013</v>
      </c>
      <c r="C891" s="163"/>
      <c r="D891" s="146">
        <v>17495</v>
      </c>
      <c r="E891" s="146">
        <v>6852473</v>
      </c>
      <c r="F891" s="146">
        <v>2059918</v>
      </c>
      <c r="G891" s="146">
        <v>4792555</v>
      </c>
      <c r="H891" s="146">
        <v>-489097</v>
      </c>
      <c r="I891" s="146">
        <v>11006</v>
      </c>
      <c r="J891" s="146">
        <v>1959</v>
      </c>
      <c r="K891" s="146">
        <v>1550128</v>
      </c>
      <c r="L891" s="146">
        <v>3206462</v>
      </c>
      <c r="M891" s="146">
        <v>552443</v>
      </c>
    </row>
    <row r="892" spans="1:14" ht="15" customHeight="1">
      <c r="B892" s="144">
        <v>2012</v>
      </c>
      <c r="C892" s="144"/>
      <c r="D892" s="146">
        <v>19040</v>
      </c>
      <c r="E892" s="146">
        <v>7739744</v>
      </c>
      <c r="F892" s="146">
        <v>2271468</v>
      </c>
      <c r="G892" s="146">
        <v>5468277</v>
      </c>
      <c r="H892" s="146">
        <v>-413191</v>
      </c>
      <c r="I892" s="146">
        <v>107641</v>
      </c>
      <c r="J892" s="146">
        <v>2929</v>
      </c>
      <c r="K892" s="146">
        <v>1613886</v>
      </c>
      <c r="L892" s="146">
        <v>3820310</v>
      </c>
      <c r="M892" s="146">
        <v>670273</v>
      </c>
    </row>
    <row r="893" spans="1:14" ht="15" customHeight="1">
      <c r="B893" s="144">
        <v>2011</v>
      </c>
      <c r="C893" s="144"/>
      <c r="D893" s="146">
        <v>21600</v>
      </c>
      <c r="E893" s="146">
        <v>10466759</v>
      </c>
      <c r="F893" s="146">
        <v>2972800</v>
      </c>
      <c r="G893" s="146">
        <v>7493959</v>
      </c>
      <c r="H893" s="146">
        <v>-437188</v>
      </c>
      <c r="I893" s="146">
        <v>115084</v>
      </c>
      <c r="J893" s="146">
        <v>2197</v>
      </c>
      <c r="K893" s="146">
        <v>2416383</v>
      </c>
      <c r="L893" s="146">
        <v>5353398</v>
      </c>
      <c r="M893" s="146">
        <v>670899</v>
      </c>
    </row>
    <row r="894" spans="1:14" ht="15" customHeight="1">
      <c r="B894" s="144">
        <v>2010</v>
      </c>
      <c r="C894" s="144"/>
      <c r="D894" s="146">
        <v>23775</v>
      </c>
      <c r="E894" s="146">
        <v>12962839</v>
      </c>
      <c r="F894" s="146">
        <v>4541860</v>
      </c>
      <c r="G894" s="146">
        <v>8420979</v>
      </c>
      <c r="H894" s="146">
        <v>-1041284</v>
      </c>
      <c r="I894" s="146">
        <v>75193</v>
      </c>
      <c r="J894" s="146">
        <v>6550</v>
      </c>
      <c r="K894" s="146">
        <v>2945460</v>
      </c>
      <c r="L894" s="146">
        <v>6239626</v>
      </c>
      <c r="M894" s="146">
        <v>640942</v>
      </c>
    </row>
    <row r="895" spans="1:14" s="15" customFormat="1" ht="15" customHeight="1" collapsed="1">
      <c r="A895" s="21"/>
      <c r="B895" s="144">
        <v>2009</v>
      </c>
      <c r="C895" s="144"/>
      <c r="D895" s="146">
        <v>27491</v>
      </c>
      <c r="E895" s="146">
        <v>12961985</v>
      </c>
      <c r="F895" s="146">
        <v>4866518</v>
      </c>
      <c r="G895" s="146">
        <v>8095467</v>
      </c>
      <c r="H895" s="146">
        <v>-683468</v>
      </c>
      <c r="I895" s="146">
        <v>88636</v>
      </c>
      <c r="J895" s="146">
        <v>7410</v>
      </c>
      <c r="K895" s="146">
        <v>3091099</v>
      </c>
      <c r="L895" s="146">
        <v>6136384</v>
      </c>
      <c r="M895" s="146" t="s">
        <v>69</v>
      </c>
      <c r="N895" s="7"/>
    </row>
    <row r="896" spans="1:14" s="15" customFormat="1" ht="15" customHeight="1">
      <c r="A896" s="21"/>
      <c r="B896" s="144">
        <v>2008</v>
      </c>
      <c r="C896" s="144"/>
      <c r="D896" s="146">
        <v>29331</v>
      </c>
      <c r="E896" s="146">
        <v>13397647</v>
      </c>
      <c r="F896" s="146">
        <v>4922740</v>
      </c>
      <c r="G896" s="146">
        <v>8474907</v>
      </c>
      <c r="H896" s="146">
        <v>307258</v>
      </c>
      <c r="I896" s="146">
        <v>54320</v>
      </c>
      <c r="J896" s="146">
        <v>13704</v>
      </c>
      <c r="K896" s="146">
        <v>3933496</v>
      </c>
      <c r="L896" s="146">
        <v>6417768</v>
      </c>
      <c r="M896" s="146" t="s">
        <v>69</v>
      </c>
      <c r="N896" s="7"/>
    </row>
    <row r="897" spans="1:14" s="15" customFormat="1" ht="15" customHeight="1">
      <c r="A897" s="21"/>
      <c r="B897" s="141" t="s">
        <v>259</v>
      </c>
      <c r="C897" s="141"/>
      <c r="D897" s="152"/>
      <c r="E897" s="152"/>
      <c r="F897" s="152"/>
      <c r="G897" s="152"/>
      <c r="H897" s="152"/>
      <c r="I897" s="152"/>
      <c r="J897" s="152"/>
      <c r="K897" s="152"/>
      <c r="L897" s="152"/>
      <c r="M897" s="152"/>
      <c r="N897" s="14"/>
    </row>
    <row r="898" spans="1:14" ht="15" customHeight="1">
      <c r="B898" s="163">
        <v>2016</v>
      </c>
      <c r="C898" s="251"/>
      <c r="D898" s="259">
        <v>4257</v>
      </c>
      <c r="E898" s="259">
        <v>485383</v>
      </c>
      <c r="F898" s="259">
        <v>101846</v>
      </c>
      <c r="G898" s="259">
        <v>383537</v>
      </c>
      <c r="H898" s="259">
        <v>-14527</v>
      </c>
      <c r="I898" s="259">
        <v>696</v>
      </c>
      <c r="J898" s="259">
        <v>810</v>
      </c>
      <c r="K898" s="259">
        <v>138628</v>
      </c>
      <c r="L898" s="259">
        <v>156071</v>
      </c>
      <c r="M898" s="259">
        <v>14022</v>
      </c>
      <c r="N898" s="14"/>
    </row>
    <row r="899" spans="1:14" ht="15" customHeight="1">
      <c r="B899" s="163">
        <v>2015</v>
      </c>
      <c r="C899" s="163"/>
      <c r="D899" s="259">
        <v>4249</v>
      </c>
      <c r="E899" s="259">
        <v>501618</v>
      </c>
      <c r="F899" s="259">
        <v>107235</v>
      </c>
      <c r="G899" s="259">
        <v>394383</v>
      </c>
      <c r="H899" s="259">
        <v>-21999</v>
      </c>
      <c r="I899" s="259">
        <v>1140</v>
      </c>
      <c r="J899" s="259">
        <v>852</v>
      </c>
      <c r="K899" s="259">
        <v>143602</v>
      </c>
      <c r="L899" s="259">
        <v>164299</v>
      </c>
      <c r="M899" s="259">
        <v>16174</v>
      </c>
      <c r="N899" s="14"/>
    </row>
    <row r="900" spans="1:14" ht="15" customHeight="1">
      <c r="B900" s="163">
        <v>2014</v>
      </c>
      <c r="C900" s="163"/>
      <c r="D900" s="146">
        <v>4353</v>
      </c>
      <c r="E900" s="146">
        <v>494059</v>
      </c>
      <c r="F900" s="146">
        <v>110625</v>
      </c>
      <c r="G900" s="146">
        <v>383434</v>
      </c>
      <c r="H900" s="146">
        <v>-20195</v>
      </c>
      <c r="I900" s="146">
        <v>1882</v>
      </c>
      <c r="J900" s="146">
        <v>865</v>
      </c>
      <c r="K900" s="146">
        <v>156321</v>
      </c>
      <c r="L900" s="146">
        <v>158917</v>
      </c>
      <c r="M900" s="146">
        <v>16808</v>
      </c>
      <c r="N900" s="14"/>
    </row>
    <row r="901" spans="1:14" ht="15" customHeight="1">
      <c r="A901" s="27"/>
      <c r="B901" s="163">
        <v>2013</v>
      </c>
      <c r="C901" s="163"/>
      <c r="D901" s="146">
        <v>4703</v>
      </c>
      <c r="E901" s="146">
        <v>480988</v>
      </c>
      <c r="F901" s="146">
        <v>113178</v>
      </c>
      <c r="G901" s="146">
        <v>367810</v>
      </c>
      <c r="H901" s="146">
        <v>-21446</v>
      </c>
      <c r="I901" s="146">
        <v>1244</v>
      </c>
      <c r="J901" s="146">
        <v>672</v>
      </c>
      <c r="K901" s="146">
        <v>150049</v>
      </c>
      <c r="L901" s="146">
        <v>150701</v>
      </c>
      <c r="M901" s="146">
        <v>19159</v>
      </c>
    </row>
    <row r="902" spans="1:14" ht="15" customHeight="1">
      <c r="B902" s="144">
        <v>2012</v>
      </c>
      <c r="C902" s="144"/>
      <c r="D902" s="146">
        <v>4992</v>
      </c>
      <c r="E902" s="146">
        <v>543486</v>
      </c>
      <c r="F902" s="146">
        <v>105009</v>
      </c>
      <c r="G902" s="146">
        <v>438477</v>
      </c>
      <c r="H902" s="146">
        <v>-14232</v>
      </c>
      <c r="I902" s="146">
        <v>1067</v>
      </c>
      <c r="J902" s="146">
        <v>557</v>
      </c>
      <c r="K902" s="146">
        <v>174608</v>
      </c>
      <c r="L902" s="146">
        <v>180700</v>
      </c>
      <c r="M902" s="146">
        <v>22667</v>
      </c>
    </row>
    <row r="903" spans="1:14" ht="15" customHeight="1">
      <c r="B903" s="144">
        <v>2011</v>
      </c>
      <c r="C903" s="144"/>
      <c r="D903" s="146">
        <v>5705</v>
      </c>
      <c r="E903" s="146">
        <v>760233</v>
      </c>
      <c r="F903" s="146">
        <v>164073</v>
      </c>
      <c r="G903" s="146">
        <v>596159</v>
      </c>
      <c r="H903" s="146">
        <v>-17313</v>
      </c>
      <c r="I903" s="146">
        <v>2108</v>
      </c>
      <c r="J903" s="146">
        <v>738</v>
      </c>
      <c r="K903" s="146">
        <v>225197</v>
      </c>
      <c r="L903" s="146">
        <v>274496</v>
      </c>
      <c r="M903" s="146">
        <v>22060</v>
      </c>
    </row>
    <row r="904" spans="1:14" s="15" customFormat="1" ht="15" customHeight="1" collapsed="1">
      <c r="A904" s="21"/>
      <c r="B904" s="144">
        <v>2010</v>
      </c>
      <c r="C904" s="144"/>
      <c r="D904" s="146">
        <v>6052</v>
      </c>
      <c r="E904" s="146">
        <v>854471</v>
      </c>
      <c r="F904" s="146">
        <v>233910</v>
      </c>
      <c r="G904" s="146">
        <v>620561</v>
      </c>
      <c r="H904" s="146">
        <v>-18365</v>
      </c>
      <c r="I904" s="146">
        <v>1754</v>
      </c>
      <c r="J904" s="146">
        <v>576</v>
      </c>
      <c r="K904" s="146">
        <v>270713</v>
      </c>
      <c r="L904" s="146">
        <v>283551</v>
      </c>
      <c r="M904" s="146">
        <v>22749</v>
      </c>
      <c r="N904" s="7"/>
    </row>
    <row r="905" spans="1:14" s="15" customFormat="1" ht="15" customHeight="1">
      <c r="A905" s="21"/>
      <c r="B905" s="144">
        <v>2009</v>
      </c>
      <c r="C905" s="144"/>
      <c r="D905" s="146">
        <v>6733</v>
      </c>
      <c r="E905" s="146">
        <v>927894</v>
      </c>
      <c r="F905" s="146">
        <v>273180</v>
      </c>
      <c r="G905" s="146">
        <v>654714</v>
      </c>
      <c r="H905" s="146">
        <v>-7674</v>
      </c>
      <c r="I905" s="146">
        <v>3800</v>
      </c>
      <c r="J905" s="146">
        <v>572</v>
      </c>
      <c r="K905" s="146">
        <v>308483</v>
      </c>
      <c r="L905" s="146">
        <v>278428</v>
      </c>
      <c r="M905" s="146" t="s">
        <v>69</v>
      </c>
      <c r="N905" s="7"/>
    </row>
    <row r="906" spans="1:14" s="15" customFormat="1" ht="15" customHeight="1">
      <c r="A906" s="21"/>
      <c r="B906" s="144">
        <v>2008</v>
      </c>
      <c r="C906" s="144"/>
      <c r="D906" s="146">
        <v>7302</v>
      </c>
      <c r="E906" s="146">
        <v>1061053</v>
      </c>
      <c r="F906" s="146">
        <v>300767</v>
      </c>
      <c r="G906" s="146">
        <v>760286</v>
      </c>
      <c r="H906" s="146">
        <v>26413</v>
      </c>
      <c r="I906" s="146">
        <v>2443</v>
      </c>
      <c r="J906" s="146">
        <v>636</v>
      </c>
      <c r="K906" s="146">
        <v>343398</v>
      </c>
      <c r="L906" s="146">
        <v>358570</v>
      </c>
      <c r="M906" s="146" t="s">
        <v>69</v>
      </c>
      <c r="N906" s="7"/>
    </row>
    <row r="907" spans="1:14" ht="15" customHeight="1">
      <c r="B907" s="141" t="s">
        <v>260</v>
      </c>
      <c r="C907" s="141"/>
      <c r="D907" s="152"/>
      <c r="E907" s="152"/>
      <c r="F907" s="152"/>
      <c r="G907" s="152"/>
      <c r="H907" s="152"/>
      <c r="I907" s="152"/>
      <c r="J907" s="152"/>
      <c r="K907" s="152"/>
      <c r="L907" s="152"/>
      <c r="M907" s="152"/>
      <c r="N907" s="14"/>
    </row>
    <row r="908" spans="1:14" ht="15" customHeight="1">
      <c r="B908" s="163">
        <v>2016</v>
      </c>
      <c r="C908" s="251"/>
      <c r="D908" s="259">
        <v>5146</v>
      </c>
      <c r="E908" s="259">
        <v>735069</v>
      </c>
      <c r="F908" s="259">
        <v>203363</v>
      </c>
      <c r="G908" s="259">
        <v>531706</v>
      </c>
      <c r="H908" s="259">
        <v>-76087</v>
      </c>
      <c r="I908" s="259">
        <v>1328</v>
      </c>
      <c r="J908" s="259">
        <v>770</v>
      </c>
      <c r="K908" s="259">
        <v>212477</v>
      </c>
      <c r="L908" s="259">
        <v>251141</v>
      </c>
      <c r="M908" s="259">
        <v>24646</v>
      </c>
      <c r="N908" s="14"/>
    </row>
    <row r="909" spans="1:14" ht="15" customHeight="1">
      <c r="B909" s="163">
        <v>2015</v>
      </c>
      <c r="C909" s="163"/>
      <c r="D909" s="259">
        <v>4951</v>
      </c>
      <c r="E909" s="259">
        <v>678020</v>
      </c>
      <c r="F909" s="259">
        <v>194092</v>
      </c>
      <c r="G909" s="259">
        <v>483928</v>
      </c>
      <c r="H909" s="259">
        <v>-83760</v>
      </c>
      <c r="I909" s="259">
        <v>1450</v>
      </c>
      <c r="J909" s="259">
        <v>1122</v>
      </c>
      <c r="K909" s="259">
        <v>195085</v>
      </c>
      <c r="L909" s="259">
        <v>226852</v>
      </c>
      <c r="M909" s="259">
        <v>30141</v>
      </c>
      <c r="N909" s="14"/>
    </row>
    <row r="910" spans="1:14" ht="15" customHeight="1">
      <c r="B910" s="163">
        <v>2014</v>
      </c>
      <c r="C910" s="163"/>
      <c r="D910" s="146">
        <v>4818</v>
      </c>
      <c r="E910" s="146">
        <v>574706</v>
      </c>
      <c r="F910" s="146">
        <v>168052</v>
      </c>
      <c r="G910" s="146">
        <v>406654</v>
      </c>
      <c r="H910" s="146">
        <v>-63664</v>
      </c>
      <c r="I910" s="146">
        <v>1424</v>
      </c>
      <c r="J910" s="146">
        <v>1063</v>
      </c>
      <c r="K910" s="146">
        <v>160917</v>
      </c>
      <c r="L910" s="146">
        <v>197908</v>
      </c>
      <c r="M910" s="146">
        <v>41226</v>
      </c>
      <c r="N910" s="14"/>
    </row>
    <row r="911" spans="1:14" ht="15" customHeight="1">
      <c r="A911" s="27"/>
      <c r="B911" s="163">
        <v>2013</v>
      </c>
      <c r="C911" s="163"/>
      <c r="D911" s="146">
        <v>4979</v>
      </c>
      <c r="E911" s="146">
        <v>526163</v>
      </c>
      <c r="F911" s="146">
        <v>162305</v>
      </c>
      <c r="G911" s="146">
        <v>363858</v>
      </c>
      <c r="H911" s="146">
        <v>-95958</v>
      </c>
      <c r="I911" s="146">
        <v>555</v>
      </c>
      <c r="J911" s="146">
        <v>687</v>
      </c>
      <c r="K911" s="146">
        <v>146836</v>
      </c>
      <c r="L911" s="146">
        <v>160547</v>
      </c>
      <c r="M911" s="146">
        <v>50302</v>
      </c>
    </row>
    <row r="912" spans="1:14" ht="15" customHeight="1">
      <c r="B912" s="144">
        <v>2012</v>
      </c>
      <c r="C912" s="144"/>
      <c r="D912" s="146">
        <v>5497</v>
      </c>
      <c r="E912" s="146">
        <v>607719</v>
      </c>
      <c r="F912" s="146">
        <v>190723</v>
      </c>
      <c r="G912" s="146">
        <v>416996</v>
      </c>
      <c r="H912" s="146">
        <v>-109136</v>
      </c>
      <c r="I912" s="146">
        <v>926</v>
      </c>
      <c r="J912" s="146">
        <v>330</v>
      </c>
      <c r="K912" s="146">
        <v>172591</v>
      </c>
      <c r="L912" s="146">
        <v>192281</v>
      </c>
      <c r="M912" s="146">
        <v>57370</v>
      </c>
    </row>
    <row r="913" spans="1:14" s="14" customFormat="1" ht="15" customHeight="1" collapsed="1">
      <c r="A913" s="21"/>
      <c r="B913" s="144">
        <v>2011</v>
      </c>
      <c r="C913" s="144"/>
      <c r="D913" s="146">
        <v>6474</v>
      </c>
      <c r="E913" s="146">
        <v>922666</v>
      </c>
      <c r="F913" s="146">
        <v>271330</v>
      </c>
      <c r="G913" s="146">
        <v>651336</v>
      </c>
      <c r="H913" s="146">
        <v>-83267</v>
      </c>
      <c r="I913" s="146">
        <v>2443</v>
      </c>
      <c r="J913" s="146">
        <v>438</v>
      </c>
      <c r="K913" s="146">
        <v>260203</v>
      </c>
      <c r="L913" s="146">
        <v>321187</v>
      </c>
      <c r="M913" s="146">
        <v>70731</v>
      </c>
      <c r="N913" s="7"/>
    </row>
    <row r="914" spans="1:14" s="14" customFormat="1" ht="15" customHeight="1">
      <c r="A914" s="21"/>
      <c r="B914" s="144">
        <v>2010</v>
      </c>
      <c r="C914" s="144"/>
      <c r="D914" s="146">
        <v>7610</v>
      </c>
      <c r="E914" s="146">
        <v>1174909</v>
      </c>
      <c r="F914" s="146">
        <v>409997</v>
      </c>
      <c r="G914" s="146">
        <v>764912</v>
      </c>
      <c r="H914" s="146">
        <v>-72455</v>
      </c>
      <c r="I914" s="146">
        <v>4673</v>
      </c>
      <c r="J914" s="146">
        <v>400</v>
      </c>
      <c r="K914" s="146">
        <v>343773</v>
      </c>
      <c r="L914" s="146">
        <v>417011</v>
      </c>
      <c r="M914" s="146">
        <v>69306</v>
      </c>
      <c r="N914" s="7"/>
    </row>
    <row r="915" spans="1:14" s="14" customFormat="1" ht="15" customHeight="1">
      <c r="A915" s="21"/>
      <c r="B915" s="144">
        <v>2009</v>
      </c>
      <c r="C915" s="144"/>
      <c r="D915" s="146">
        <v>9115</v>
      </c>
      <c r="E915" s="146">
        <v>1445367</v>
      </c>
      <c r="F915" s="146">
        <v>476177</v>
      </c>
      <c r="G915" s="146">
        <v>969191</v>
      </c>
      <c r="H915" s="146">
        <v>15161</v>
      </c>
      <c r="I915" s="146">
        <v>23400</v>
      </c>
      <c r="J915" s="146">
        <v>374</v>
      </c>
      <c r="K915" s="146">
        <v>441827</v>
      </c>
      <c r="L915" s="146">
        <v>605216</v>
      </c>
      <c r="M915" s="146" t="s">
        <v>69</v>
      </c>
      <c r="N915" s="7"/>
    </row>
    <row r="916" spans="1:14" ht="15" customHeight="1">
      <c r="B916" s="144">
        <v>2008</v>
      </c>
      <c r="C916" s="144"/>
      <c r="D916" s="146">
        <v>9770</v>
      </c>
      <c r="E916" s="146">
        <v>1908175</v>
      </c>
      <c r="F916" s="146">
        <v>700398</v>
      </c>
      <c r="G916" s="146">
        <v>1207776</v>
      </c>
      <c r="H916" s="146">
        <v>119340</v>
      </c>
      <c r="I916" s="146">
        <v>16322</v>
      </c>
      <c r="J916" s="146">
        <v>279</v>
      </c>
      <c r="K916" s="146">
        <v>642781</v>
      </c>
      <c r="L916" s="146">
        <v>796963</v>
      </c>
      <c r="M916" s="146" t="s">
        <v>69</v>
      </c>
    </row>
    <row r="917" spans="1:14" ht="15" customHeight="1">
      <c r="B917" s="141" t="s">
        <v>261</v>
      </c>
      <c r="C917" s="141"/>
      <c r="D917" s="152"/>
      <c r="E917" s="152"/>
      <c r="F917" s="152"/>
      <c r="G917" s="152"/>
      <c r="H917" s="152"/>
      <c r="I917" s="152"/>
      <c r="J917" s="152"/>
      <c r="K917" s="152"/>
      <c r="L917" s="152"/>
      <c r="M917" s="152"/>
      <c r="N917" s="14"/>
    </row>
    <row r="918" spans="1:14" ht="15" customHeight="1">
      <c r="B918" s="163">
        <v>2016</v>
      </c>
      <c r="C918" s="251"/>
      <c r="D918" s="259">
        <v>1446</v>
      </c>
      <c r="E918" s="259">
        <v>267604</v>
      </c>
      <c r="F918" s="259">
        <v>52255</v>
      </c>
      <c r="G918" s="259">
        <v>215349</v>
      </c>
      <c r="H918" s="259">
        <v>-1815</v>
      </c>
      <c r="I918" s="259">
        <v>1208</v>
      </c>
      <c r="J918" s="259">
        <v>531</v>
      </c>
      <c r="K918" s="259">
        <v>85368</v>
      </c>
      <c r="L918" s="259">
        <v>104823</v>
      </c>
      <c r="M918" s="259">
        <v>4663</v>
      </c>
      <c r="N918" s="14"/>
    </row>
    <row r="919" spans="1:14" ht="15" customHeight="1">
      <c r="B919" s="163">
        <v>2015</v>
      </c>
      <c r="C919" s="163"/>
      <c r="D919" s="259">
        <v>1452</v>
      </c>
      <c r="E919" s="259">
        <v>234282</v>
      </c>
      <c r="F919" s="259">
        <v>41903</v>
      </c>
      <c r="G919" s="259">
        <v>192380</v>
      </c>
      <c r="H919" s="259">
        <v>-1977</v>
      </c>
      <c r="I919" s="259">
        <v>1951</v>
      </c>
      <c r="J919" s="259">
        <v>364</v>
      </c>
      <c r="K919" s="259">
        <v>75308</v>
      </c>
      <c r="L919" s="259">
        <v>88154</v>
      </c>
      <c r="M919" s="259">
        <v>5511</v>
      </c>
      <c r="N919" s="14"/>
    </row>
    <row r="920" spans="1:14" ht="15" customHeight="1">
      <c r="B920" s="163">
        <v>2014</v>
      </c>
      <c r="C920" s="163"/>
      <c r="D920" s="146">
        <v>1503</v>
      </c>
      <c r="E920" s="146">
        <v>249436</v>
      </c>
      <c r="F920" s="146">
        <v>49265</v>
      </c>
      <c r="G920" s="146">
        <v>200171</v>
      </c>
      <c r="H920" s="146">
        <v>-10621</v>
      </c>
      <c r="I920" s="146">
        <v>1819</v>
      </c>
      <c r="J920" s="146">
        <v>111</v>
      </c>
      <c r="K920" s="146">
        <v>79986</v>
      </c>
      <c r="L920" s="146">
        <v>95882</v>
      </c>
      <c r="M920" s="146">
        <v>7544</v>
      </c>
      <c r="N920" s="14"/>
    </row>
    <row r="921" spans="1:14" ht="15" customHeight="1">
      <c r="A921" s="27"/>
      <c r="B921" s="163">
        <v>2013</v>
      </c>
      <c r="C921" s="163"/>
      <c r="D921" s="146">
        <v>1667</v>
      </c>
      <c r="E921" s="146">
        <v>302073</v>
      </c>
      <c r="F921" s="146">
        <v>77962</v>
      </c>
      <c r="G921" s="146">
        <v>224111</v>
      </c>
      <c r="H921" s="146">
        <v>-11631</v>
      </c>
      <c r="I921" s="146">
        <v>2476</v>
      </c>
      <c r="J921" s="146">
        <v>151</v>
      </c>
      <c r="K921" s="146">
        <v>96340</v>
      </c>
      <c r="L921" s="146">
        <v>116881</v>
      </c>
      <c r="M921" s="146">
        <v>9658</v>
      </c>
    </row>
    <row r="922" spans="1:14" s="13" customFormat="1" ht="15" customHeight="1">
      <c r="A922" s="21"/>
      <c r="B922" s="144">
        <v>2012</v>
      </c>
      <c r="C922" s="144"/>
      <c r="D922" s="146">
        <v>1922</v>
      </c>
      <c r="E922" s="146">
        <v>345083</v>
      </c>
      <c r="F922" s="146">
        <v>90813</v>
      </c>
      <c r="G922" s="146">
        <v>254270</v>
      </c>
      <c r="H922" s="146">
        <v>1285</v>
      </c>
      <c r="I922" s="146">
        <v>2906</v>
      </c>
      <c r="J922" s="146">
        <v>272</v>
      </c>
      <c r="K922" s="146">
        <v>111743</v>
      </c>
      <c r="L922" s="146">
        <v>139538</v>
      </c>
      <c r="M922" s="146">
        <v>11864</v>
      </c>
      <c r="N922" s="7"/>
    </row>
    <row r="923" spans="1:14" s="14" customFormat="1" ht="15" customHeight="1" collapsed="1">
      <c r="A923" s="21"/>
      <c r="B923" s="144">
        <v>2011</v>
      </c>
      <c r="C923" s="144"/>
      <c r="D923" s="146">
        <v>2416</v>
      </c>
      <c r="E923" s="146">
        <v>524009</v>
      </c>
      <c r="F923" s="146">
        <v>114763</v>
      </c>
      <c r="G923" s="146">
        <v>409246</v>
      </c>
      <c r="H923" s="146">
        <v>-6469</v>
      </c>
      <c r="I923" s="146">
        <v>3821</v>
      </c>
      <c r="J923" s="146">
        <v>218</v>
      </c>
      <c r="K923" s="146">
        <v>133473</v>
      </c>
      <c r="L923" s="146">
        <v>258198</v>
      </c>
      <c r="M923" s="146">
        <v>13458</v>
      </c>
      <c r="N923" s="7"/>
    </row>
    <row r="924" spans="1:14" s="14" customFormat="1" ht="15" customHeight="1">
      <c r="A924" s="21"/>
      <c r="B924" s="144">
        <v>2010</v>
      </c>
      <c r="C924" s="144"/>
      <c r="D924" s="146">
        <v>2699</v>
      </c>
      <c r="E924" s="146">
        <v>721156</v>
      </c>
      <c r="F924" s="146">
        <v>186511</v>
      </c>
      <c r="G924" s="146">
        <v>534646</v>
      </c>
      <c r="H924" s="146">
        <v>-9600</v>
      </c>
      <c r="I924" s="146">
        <v>3363</v>
      </c>
      <c r="J924" s="146">
        <v>123</v>
      </c>
      <c r="K924" s="146">
        <v>153148</v>
      </c>
      <c r="L924" s="146">
        <v>379686</v>
      </c>
      <c r="M924" s="146">
        <v>14913</v>
      </c>
      <c r="N924" s="7"/>
    </row>
    <row r="925" spans="1:14" s="14" customFormat="1" ht="15" customHeight="1">
      <c r="A925" s="21"/>
      <c r="B925" s="144">
        <v>2009</v>
      </c>
      <c r="C925" s="144"/>
      <c r="D925" s="146">
        <v>3308</v>
      </c>
      <c r="E925" s="146">
        <v>710842</v>
      </c>
      <c r="F925" s="146">
        <v>168654</v>
      </c>
      <c r="G925" s="146">
        <v>542188</v>
      </c>
      <c r="H925" s="146">
        <v>-15532</v>
      </c>
      <c r="I925" s="146">
        <v>3536</v>
      </c>
      <c r="J925" s="146">
        <v>101</v>
      </c>
      <c r="K925" s="146">
        <v>167925</v>
      </c>
      <c r="L925" s="146">
        <v>326474</v>
      </c>
      <c r="M925" s="146" t="s">
        <v>69</v>
      </c>
      <c r="N925" s="7"/>
    </row>
    <row r="926" spans="1:14" ht="15" customHeight="1">
      <c r="B926" s="144">
        <v>2008</v>
      </c>
      <c r="C926" s="144"/>
      <c r="D926" s="146">
        <v>4061</v>
      </c>
      <c r="E926" s="146">
        <v>749056</v>
      </c>
      <c r="F926" s="146">
        <v>181031</v>
      </c>
      <c r="G926" s="146">
        <v>568025</v>
      </c>
      <c r="H926" s="146">
        <v>5904</v>
      </c>
      <c r="I926" s="146">
        <v>6584</v>
      </c>
      <c r="J926" s="146">
        <v>158</v>
      </c>
      <c r="K926" s="146">
        <v>213439</v>
      </c>
      <c r="L926" s="146">
        <v>337494</v>
      </c>
      <c r="M926" s="146" t="s">
        <v>69</v>
      </c>
    </row>
    <row r="927" spans="1:14" ht="15" customHeight="1">
      <c r="B927" s="141" t="s">
        <v>262</v>
      </c>
      <c r="C927" s="141"/>
      <c r="D927" s="152"/>
      <c r="E927" s="152"/>
      <c r="F927" s="152"/>
      <c r="G927" s="152"/>
      <c r="H927" s="152"/>
      <c r="I927" s="152"/>
      <c r="J927" s="152"/>
      <c r="K927" s="152"/>
      <c r="L927" s="152"/>
      <c r="M927" s="152"/>
      <c r="N927" s="14"/>
    </row>
    <row r="928" spans="1:14" ht="15" customHeight="1">
      <c r="B928" s="163">
        <v>2016</v>
      </c>
      <c r="C928" s="251"/>
      <c r="D928" s="259">
        <v>1101</v>
      </c>
      <c r="E928" s="259">
        <v>382129</v>
      </c>
      <c r="F928" s="259">
        <v>90663</v>
      </c>
      <c r="G928" s="259">
        <v>291466</v>
      </c>
      <c r="H928" s="259">
        <v>-4040</v>
      </c>
      <c r="I928" s="259">
        <v>598</v>
      </c>
      <c r="J928" s="259">
        <v>1822</v>
      </c>
      <c r="K928" s="259">
        <v>108788</v>
      </c>
      <c r="L928" s="259">
        <v>155313</v>
      </c>
      <c r="M928" s="259">
        <v>8197</v>
      </c>
      <c r="N928" s="14"/>
    </row>
    <row r="929" spans="1:14" ht="15" customHeight="1">
      <c r="B929" s="163">
        <v>2015</v>
      </c>
      <c r="C929" s="163"/>
      <c r="D929" s="259">
        <v>1137</v>
      </c>
      <c r="E929" s="259">
        <v>383870</v>
      </c>
      <c r="F929" s="259">
        <v>61595</v>
      </c>
      <c r="G929" s="259">
        <v>322275</v>
      </c>
      <c r="H929" s="259">
        <v>-2559</v>
      </c>
      <c r="I929" s="259">
        <v>476</v>
      </c>
      <c r="J929" s="259">
        <v>979</v>
      </c>
      <c r="K929" s="259">
        <v>84743</v>
      </c>
      <c r="L929" s="259">
        <v>184684</v>
      </c>
      <c r="M929" s="259">
        <v>10629</v>
      </c>
      <c r="N929" s="14"/>
    </row>
    <row r="930" spans="1:14" ht="15" customHeight="1">
      <c r="B930" s="163">
        <v>2014</v>
      </c>
      <c r="C930" s="163"/>
      <c r="D930" s="146">
        <v>1197</v>
      </c>
      <c r="E930" s="146">
        <v>501201</v>
      </c>
      <c r="F930" s="146">
        <v>102575</v>
      </c>
      <c r="G930" s="146">
        <v>398626</v>
      </c>
      <c r="H930" s="146">
        <v>-21709</v>
      </c>
      <c r="I930" s="146">
        <v>2867</v>
      </c>
      <c r="J930" s="146">
        <v>2378</v>
      </c>
      <c r="K930" s="146">
        <v>112249</v>
      </c>
      <c r="L930" s="146">
        <v>221913</v>
      </c>
      <c r="M930" s="146">
        <v>17251</v>
      </c>
      <c r="N930" s="14"/>
    </row>
    <row r="931" spans="1:14" ht="15" customHeight="1">
      <c r="A931" s="27"/>
      <c r="B931" s="163">
        <v>2013</v>
      </c>
      <c r="C931" s="163"/>
      <c r="D931" s="146">
        <v>1313</v>
      </c>
      <c r="E931" s="146">
        <v>530240</v>
      </c>
      <c r="F931" s="146">
        <v>81026</v>
      </c>
      <c r="G931" s="146">
        <v>449214</v>
      </c>
      <c r="H931" s="146">
        <v>-19247</v>
      </c>
      <c r="I931" s="146">
        <v>2475</v>
      </c>
      <c r="J931" s="146">
        <v>1500</v>
      </c>
      <c r="K931" s="146">
        <v>113698</v>
      </c>
      <c r="L931" s="146">
        <v>259410</v>
      </c>
      <c r="M931" s="146">
        <v>33920</v>
      </c>
    </row>
    <row r="932" spans="1:14" s="14" customFormat="1" ht="15" customHeight="1" collapsed="1">
      <c r="A932" s="21"/>
      <c r="B932" s="144">
        <v>2012</v>
      </c>
      <c r="C932" s="144"/>
      <c r="D932" s="146">
        <v>1432</v>
      </c>
      <c r="E932" s="146">
        <v>533048</v>
      </c>
      <c r="F932" s="146">
        <v>119228</v>
      </c>
      <c r="G932" s="146">
        <v>413819</v>
      </c>
      <c r="H932" s="146">
        <v>6063</v>
      </c>
      <c r="I932" s="146">
        <v>2541</v>
      </c>
      <c r="J932" s="146">
        <v>1976</v>
      </c>
      <c r="K932" s="146">
        <v>157328</v>
      </c>
      <c r="L932" s="146">
        <v>227933</v>
      </c>
      <c r="M932" s="146">
        <v>62062</v>
      </c>
      <c r="N932" s="7"/>
    </row>
    <row r="933" spans="1:14" s="14" customFormat="1" ht="15" customHeight="1">
      <c r="A933" s="21"/>
      <c r="B933" s="144">
        <v>2011</v>
      </c>
      <c r="C933" s="144"/>
      <c r="D933" s="146">
        <v>1696</v>
      </c>
      <c r="E933" s="146">
        <v>683304</v>
      </c>
      <c r="F933" s="146">
        <v>159757</v>
      </c>
      <c r="G933" s="146">
        <v>523547</v>
      </c>
      <c r="H933" s="146">
        <v>-19791</v>
      </c>
      <c r="I933" s="146">
        <v>2518</v>
      </c>
      <c r="J933" s="146">
        <v>1662</v>
      </c>
      <c r="K933" s="146">
        <v>169095</v>
      </c>
      <c r="L933" s="146">
        <v>282402</v>
      </c>
      <c r="M933" s="146">
        <v>58143</v>
      </c>
      <c r="N933" s="7"/>
    </row>
    <row r="934" spans="1:14" s="14" customFormat="1" ht="15" customHeight="1">
      <c r="A934" s="21"/>
      <c r="B934" s="144">
        <v>2010</v>
      </c>
      <c r="C934" s="144"/>
      <c r="D934" s="146">
        <v>1866</v>
      </c>
      <c r="E934" s="146">
        <v>847787</v>
      </c>
      <c r="F934" s="146">
        <v>191991</v>
      </c>
      <c r="G934" s="146">
        <v>655796</v>
      </c>
      <c r="H934" s="146">
        <v>-30948</v>
      </c>
      <c r="I934" s="146">
        <v>3410</v>
      </c>
      <c r="J934" s="146">
        <v>1148</v>
      </c>
      <c r="K934" s="146">
        <v>193420</v>
      </c>
      <c r="L934" s="146">
        <v>375247</v>
      </c>
      <c r="M934" s="146">
        <v>60902</v>
      </c>
      <c r="N934" s="7"/>
    </row>
    <row r="935" spans="1:14" ht="15" customHeight="1">
      <c r="B935" s="144">
        <v>2009</v>
      </c>
      <c r="C935" s="144"/>
      <c r="D935" s="146">
        <v>2064</v>
      </c>
      <c r="E935" s="146">
        <v>866766</v>
      </c>
      <c r="F935" s="146">
        <v>203033</v>
      </c>
      <c r="G935" s="146">
        <v>663733</v>
      </c>
      <c r="H935" s="146">
        <v>982</v>
      </c>
      <c r="I935" s="146">
        <v>2930</v>
      </c>
      <c r="J935" s="146">
        <v>788</v>
      </c>
      <c r="K935" s="146">
        <v>239221</v>
      </c>
      <c r="L935" s="146">
        <v>369241</v>
      </c>
      <c r="M935" s="146" t="s">
        <v>69</v>
      </c>
    </row>
    <row r="936" spans="1:14" ht="15" customHeight="1">
      <c r="B936" s="144">
        <v>2008</v>
      </c>
      <c r="C936" s="144"/>
      <c r="D936" s="146">
        <v>2236</v>
      </c>
      <c r="E936" s="146">
        <v>940595</v>
      </c>
      <c r="F936" s="146">
        <v>233065</v>
      </c>
      <c r="G936" s="146">
        <v>707530</v>
      </c>
      <c r="H936" s="146">
        <v>35119</v>
      </c>
      <c r="I936" s="146">
        <v>4838</v>
      </c>
      <c r="J936" s="146">
        <v>723</v>
      </c>
      <c r="K936" s="146">
        <v>296341</v>
      </c>
      <c r="L936" s="146">
        <v>400931</v>
      </c>
      <c r="M936" s="146" t="s">
        <v>69</v>
      </c>
    </row>
    <row r="937" spans="1:14" ht="15" customHeight="1">
      <c r="B937" s="138" t="s">
        <v>23</v>
      </c>
      <c r="C937" s="138"/>
      <c r="D937" s="139"/>
      <c r="E937" s="139"/>
      <c r="F937" s="139"/>
      <c r="G937" s="139"/>
      <c r="H937" s="139"/>
      <c r="I937" s="139"/>
      <c r="J937" s="139"/>
      <c r="K937" s="139"/>
      <c r="L937" s="139"/>
      <c r="M937" s="139"/>
      <c r="N937" s="12"/>
    </row>
    <row r="938" spans="1:14" ht="15" customHeight="1">
      <c r="B938" s="141" t="s">
        <v>457</v>
      </c>
      <c r="C938" s="141"/>
      <c r="D938" s="142"/>
      <c r="E938" s="142"/>
      <c r="F938" s="142"/>
      <c r="G938" s="142"/>
      <c r="H938" s="142"/>
      <c r="I938" s="142"/>
      <c r="J938" s="142"/>
      <c r="K938" s="142"/>
      <c r="L938" s="142"/>
      <c r="M938" s="142"/>
      <c r="N938" s="13"/>
    </row>
    <row r="939" spans="1:14" ht="15" customHeight="1">
      <c r="B939" s="163">
        <v>2016</v>
      </c>
      <c r="C939" s="251"/>
      <c r="D939" s="259">
        <v>220359</v>
      </c>
      <c r="E939" s="259">
        <v>128087653</v>
      </c>
      <c r="F939" s="259">
        <v>122816151</v>
      </c>
      <c r="G939" s="259">
        <v>5271502</v>
      </c>
      <c r="H939" s="259">
        <v>10345</v>
      </c>
      <c r="I939" s="259">
        <v>30756</v>
      </c>
      <c r="J939" s="259">
        <v>118194</v>
      </c>
      <c r="K939" s="259">
        <v>100216740</v>
      </c>
      <c r="L939" s="259">
        <v>13414663</v>
      </c>
      <c r="M939" s="259">
        <v>638462</v>
      </c>
      <c r="N939" s="13"/>
    </row>
    <row r="940" spans="1:14" ht="15" customHeight="1">
      <c r="B940" s="163">
        <v>2015</v>
      </c>
      <c r="C940" s="163"/>
      <c r="D940" s="259">
        <v>222034</v>
      </c>
      <c r="E940" s="259">
        <v>123744501</v>
      </c>
      <c r="F940" s="259">
        <v>118802062</v>
      </c>
      <c r="G940" s="259">
        <v>4942439</v>
      </c>
      <c r="H940" s="259">
        <v>16215</v>
      </c>
      <c r="I940" s="259">
        <v>28569</v>
      </c>
      <c r="J940" s="259">
        <v>121710</v>
      </c>
      <c r="K940" s="259">
        <v>97059978</v>
      </c>
      <c r="L940" s="259">
        <v>12892514</v>
      </c>
      <c r="M940" s="259">
        <v>732974</v>
      </c>
      <c r="N940" s="13"/>
    </row>
    <row r="941" spans="1:14" s="14" customFormat="1" ht="15" customHeight="1" collapsed="1">
      <c r="A941" s="21"/>
      <c r="B941" s="163">
        <v>2014</v>
      </c>
      <c r="C941" s="163"/>
      <c r="D941" s="259">
        <v>221846</v>
      </c>
      <c r="E941" s="146">
        <v>119578675</v>
      </c>
      <c r="F941" s="146">
        <v>114979036</v>
      </c>
      <c r="G941" s="146">
        <v>4599639</v>
      </c>
      <c r="H941" s="146">
        <v>10370</v>
      </c>
      <c r="I941" s="146">
        <v>29143</v>
      </c>
      <c r="J941" s="146">
        <v>122158</v>
      </c>
      <c r="K941" s="146">
        <v>94106667</v>
      </c>
      <c r="L941" s="146">
        <v>12497393</v>
      </c>
      <c r="M941" s="146">
        <v>826311</v>
      </c>
      <c r="N941" s="13"/>
    </row>
    <row r="942" spans="1:14" s="14" customFormat="1" ht="15" customHeight="1">
      <c r="A942" s="27"/>
      <c r="B942" s="163">
        <v>2013</v>
      </c>
      <c r="C942" s="163"/>
      <c r="D942" s="259">
        <v>226644</v>
      </c>
      <c r="E942" s="146">
        <v>116784758</v>
      </c>
      <c r="F942" s="146">
        <v>112260707</v>
      </c>
      <c r="G942" s="146">
        <v>4524051</v>
      </c>
      <c r="H942" s="146">
        <v>7601</v>
      </c>
      <c r="I942" s="146">
        <v>30493</v>
      </c>
      <c r="J942" s="146">
        <v>89630</v>
      </c>
      <c r="K942" s="146">
        <v>92093087</v>
      </c>
      <c r="L942" s="146">
        <v>12294946</v>
      </c>
      <c r="M942" s="146">
        <v>908600</v>
      </c>
      <c r="N942" s="7"/>
    </row>
    <row r="943" spans="1:14" s="14" customFormat="1" ht="15" customHeight="1">
      <c r="A943" s="21"/>
      <c r="B943" s="144">
        <v>2012</v>
      </c>
      <c r="C943" s="144"/>
      <c r="D943" s="146">
        <v>232625</v>
      </c>
      <c r="E943" s="146">
        <v>117347380</v>
      </c>
      <c r="F943" s="146">
        <v>112841966</v>
      </c>
      <c r="G943" s="146">
        <v>4505413</v>
      </c>
      <c r="H943" s="146">
        <v>3949</v>
      </c>
      <c r="I943" s="146">
        <v>26611</v>
      </c>
      <c r="J943" s="146">
        <v>82831</v>
      </c>
      <c r="K943" s="146">
        <v>92528576</v>
      </c>
      <c r="L943" s="146">
        <v>12578420</v>
      </c>
      <c r="M943" s="146">
        <v>1069015</v>
      </c>
      <c r="N943" s="7"/>
    </row>
    <row r="944" spans="1:14" ht="15" customHeight="1">
      <c r="B944" s="144">
        <v>2011</v>
      </c>
      <c r="C944" s="144"/>
      <c r="D944" s="146">
        <v>243873</v>
      </c>
      <c r="E944" s="146">
        <v>125851966</v>
      </c>
      <c r="F944" s="146">
        <v>120976243</v>
      </c>
      <c r="G944" s="146">
        <v>4875723</v>
      </c>
      <c r="H944" s="146">
        <v>19416</v>
      </c>
      <c r="I944" s="146">
        <v>25141</v>
      </c>
      <c r="J944" s="146">
        <v>95527</v>
      </c>
      <c r="K944" s="146">
        <v>98940667</v>
      </c>
      <c r="L944" s="146">
        <v>13221055</v>
      </c>
      <c r="M944" s="146">
        <v>1063898</v>
      </c>
    </row>
    <row r="945" spans="1:14" ht="15" customHeight="1">
      <c r="B945" s="144">
        <v>2010</v>
      </c>
      <c r="C945" s="144"/>
      <c r="D945" s="146">
        <v>251463</v>
      </c>
      <c r="E945" s="146">
        <v>131887347</v>
      </c>
      <c r="F945" s="146">
        <v>126823137</v>
      </c>
      <c r="G945" s="146">
        <v>5064210</v>
      </c>
      <c r="H945" s="146">
        <v>7491</v>
      </c>
      <c r="I945" s="146">
        <v>24653</v>
      </c>
      <c r="J945" s="146">
        <v>99782</v>
      </c>
      <c r="K945" s="146">
        <v>102982575</v>
      </c>
      <c r="L945" s="146">
        <v>13650419</v>
      </c>
      <c r="M945" s="146">
        <v>1038331</v>
      </c>
    </row>
    <row r="946" spans="1:14" ht="15" customHeight="1">
      <c r="B946" s="144">
        <v>2009</v>
      </c>
      <c r="C946" s="144"/>
      <c r="D946" s="146">
        <v>265645</v>
      </c>
      <c r="E946" s="146">
        <v>127394434</v>
      </c>
      <c r="F946" s="146">
        <v>122455298</v>
      </c>
      <c r="G946" s="146">
        <v>4939136</v>
      </c>
      <c r="H946" s="146">
        <v>-14754</v>
      </c>
      <c r="I946" s="146">
        <v>42121</v>
      </c>
      <c r="J946" s="146">
        <v>102501</v>
      </c>
      <c r="K946" s="146">
        <v>98931832</v>
      </c>
      <c r="L946" s="146">
        <v>13543026</v>
      </c>
      <c r="M946" s="146" t="s">
        <v>69</v>
      </c>
    </row>
    <row r="947" spans="1:14" ht="15" customHeight="1">
      <c r="B947" s="144">
        <v>2008</v>
      </c>
      <c r="C947" s="144"/>
      <c r="D947" s="146">
        <v>276418</v>
      </c>
      <c r="E947" s="146">
        <v>138613083</v>
      </c>
      <c r="F947" s="146">
        <v>133466774</v>
      </c>
      <c r="G947" s="146">
        <v>5146308</v>
      </c>
      <c r="H947" s="146">
        <v>28257</v>
      </c>
      <c r="I947" s="146">
        <v>31763</v>
      </c>
      <c r="J947" s="146">
        <v>94727</v>
      </c>
      <c r="K947" s="146">
        <v>108874058</v>
      </c>
      <c r="L947" s="146">
        <v>14203866</v>
      </c>
      <c r="M947" s="146" t="s">
        <v>69</v>
      </c>
    </row>
    <row r="948" spans="1:14" ht="15" customHeight="1">
      <c r="B948" s="138" t="s">
        <v>35</v>
      </c>
      <c r="C948" s="138"/>
      <c r="D948" s="150"/>
      <c r="E948" s="150"/>
      <c r="F948" s="150"/>
      <c r="G948" s="150"/>
      <c r="H948" s="150"/>
      <c r="I948" s="150"/>
      <c r="J948" s="150"/>
      <c r="K948" s="150"/>
      <c r="L948" s="150"/>
      <c r="M948" s="150"/>
      <c r="N948" s="13"/>
    </row>
    <row r="949" spans="1:14" ht="15" customHeight="1">
      <c r="B949" s="141" t="s">
        <v>263</v>
      </c>
      <c r="C949" s="141"/>
      <c r="D949" s="152"/>
      <c r="E949" s="152"/>
      <c r="F949" s="152"/>
      <c r="G949" s="152"/>
      <c r="H949" s="152"/>
      <c r="I949" s="152"/>
      <c r="J949" s="152"/>
      <c r="K949" s="152"/>
      <c r="L949" s="152"/>
      <c r="M949" s="152"/>
      <c r="N949" s="14"/>
    </row>
    <row r="950" spans="1:14" s="14" customFormat="1" ht="15" customHeight="1" collapsed="1">
      <c r="A950" s="21"/>
      <c r="B950" s="163">
        <v>2016</v>
      </c>
      <c r="C950" s="251"/>
      <c r="D950" s="259">
        <v>123625</v>
      </c>
      <c r="E950" s="259">
        <v>5346793</v>
      </c>
      <c r="F950" s="259">
        <v>5346793</v>
      </c>
      <c r="G950" s="259">
        <v>0</v>
      </c>
      <c r="H950" s="259">
        <v>833</v>
      </c>
      <c r="I950" s="259">
        <v>358</v>
      </c>
      <c r="J950" s="259">
        <v>3758</v>
      </c>
      <c r="K950" s="259">
        <v>4099352</v>
      </c>
      <c r="L950" s="259">
        <v>414347</v>
      </c>
      <c r="M950" s="259">
        <v>17028</v>
      </c>
    </row>
    <row r="951" spans="1:14" s="14" customFormat="1" ht="15" customHeight="1">
      <c r="A951" s="21"/>
      <c r="B951" s="163">
        <v>2015</v>
      </c>
      <c r="C951" s="163"/>
      <c r="D951" s="259">
        <v>125506</v>
      </c>
      <c r="E951" s="259">
        <v>5531772</v>
      </c>
      <c r="F951" s="259">
        <v>5531772</v>
      </c>
      <c r="G951" s="259">
        <v>0</v>
      </c>
      <c r="H951" s="259">
        <v>871</v>
      </c>
      <c r="I951" s="259">
        <v>374</v>
      </c>
      <c r="J951" s="259">
        <v>3959</v>
      </c>
      <c r="K951" s="259">
        <v>4252713</v>
      </c>
      <c r="L951" s="259">
        <v>429903</v>
      </c>
      <c r="M951" s="259">
        <v>17576</v>
      </c>
    </row>
    <row r="952" spans="1:14" s="14" customFormat="1" ht="15" customHeight="1">
      <c r="A952" s="21"/>
      <c r="B952" s="163">
        <v>2014</v>
      </c>
      <c r="C952" s="163"/>
      <c r="D952" s="146">
        <v>126521</v>
      </c>
      <c r="E952" s="146">
        <v>5653771</v>
      </c>
      <c r="F952" s="146">
        <v>5653771</v>
      </c>
      <c r="G952" s="146">
        <v>0</v>
      </c>
      <c r="H952" s="146">
        <v>898</v>
      </c>
      <c r="I952" s="146">
        <v>389</v>
      </c>
      <c r="J952" s="146">
        <v>4140</v>
      </c>
      <c r="K952" s="146">
        <v>4358969</v>
      </c>
      <c r="L952" s="146">
        <v>443774</v>
      </c>
      <c r="M952" s="146">
        <v>18668</v>
      </c>
    </row>
    <row r="953" spans="1:14" ht="15" customHeight="1">
      <c r="A953" s="27"/>
      <c r="B953" s="163">
        <v>2013</v>
      </c>
      <c r="C953" s="163"/>
      <c r="D953" s="146">
        <v>132010</v>
      </c>
      <c r="E953" s="146">
        <v>5966433</v>
      </c>
      <c r="F953" s="146">
        <v>5966433</v>
      </c>
      <c r="G953" s="146">
        <v>0</v>
      </c>
      <c r="H953" s="146">
        <v>866</v>
      </c>
      <c r="I953" s="146">
        <v>406</v>
      </c>
      <c r="J953" s="146">
        <v>4321</v>
      </c>
      <c r="K953" s="146">
        <v>4615622</v>
      </c>
      <c r="L953" s="146">
        <v>466581</v>
      </c>
      <c r="M953" s="146">
        <v>17545</v>
      </c>
    </row>
    <row r="954" spans="1:14" ht="15" customHeight="1">
      <c r="B954" s="144">
        <v>2012</v>
      </c>
      <c r="C954" s="144"/>
      <c r="D954" s="146">
        <v>137873</v>
      </c>
      <c r="E954" s="146">
        <v>6468841</v>
      </c>
      <c r="F954" s="146">
        <v>6468827</v>
      </c>
      <c r="G954" s="146">
        <v>14</v>
      </c>
      <c r="H954" s="146">
        <v>866</v>
      </c>
      <c r="I954" s="146">
        <v>431</v>
      </c>
      <c r="J954" s="146">
        <v>4606</v>
      </c>
      <c r="K954" s="146">
        <v>5013398</v>
      </c>
      <c r="L954" s="146">
        <v>504409</v>
      </c>
      <c r="M954" s="146">
        <v>29785</v>
      </c>
    </row>
    <row r="955" spans="1:14" ht="15" customHeight="1">
      <c r="B955" s="144">
        <v>2011</v>
      </c>
      <c r="C955" s="144"/>
      <c r="D955" s="146">
        <v>147130</v>
      </c>
      <c r="E955" s="146">
        <v>7371192</v>
      </c>
      <c r="F955" s="146">
        <v>7370921</v>
      </c>
      <c r="G955" s="146">
        <v>271</v>
      </c>
      <c r="H955" s="146">
        <v>778</v>
      </c>
      <c r="I955" s="146">
        <v>473</v>
      </c>
      <c r="J955" s="146">
        <v>5129</v>
      </c>
      <c r="K955" s="146">
        <v>5717944</v>
      </c>
      <c r="L955" s="146">
        <v>561461</v>
      </c>
      <c r="M955" s="146">
        <v>32016</v>
      </c>
    </row>
    <row r="956" spans="1:14" ht="15" customHeight="1">
      <c r="B956" s="144">
        <v>2010</v>
      </c>
      <c r="C956" s="144"/>
      <c r="D956" s="146">
        <v>153960</v>
      </c>
      <c r="E956" s="146">
        <v>8355638</v>
      </c>
      <c r="F956" s="146">
        <v>8340210</v>
      </c>
      <c r="G956" s="146">
        <v>15428</v>
      </c>
      <c r="H956" s="146">
        <v>-1443</v>
      </c>
      <c r="I956" s="146">
        <v>558</v>
      </c>
      <c r="J956" s="146">
        <v>5720</v>
      </c>
      <c r="K956" s="146">
        <v>6482921</v>
      </c>
      <c r="L956" s="146">
        <v>617130</v>
      </c>
      <c r="M956" s="146">
        <v>33782</v>
      </c>
    </row>
    <row r="957" spans="1:14" ht="15" customHeight="1">
      <c r="B957" s="144">
        <v>2009</v>
      </c>
      <c r="C957" s="144"/>
      <c r="D957" s="146">
        <v>166220</v>
      </c>
      <c r="E957" s="146">
        <v>8951122</v>
      </c>
      <c r="F957" s="146">
        <v>8951103</v>
      </c>
      <c r="G957" s="146">
        <v>19</v>
      </c>
      <c r="H957" s="146">
        <v>-1637</v>
      </c>
      <c r="I957" s="146">
        <v>657</v>
      </c>
      <c r="J957" s="146">
        <v>5953</v>
      </c>
      <c r="K957" s="146">
        <v>6937648</v>
      </c>
      <c r="L957" s="146">
        <v>671267</v>
      </c>
      <c r="M957" s="146" t="s">
        <v>69</v>
      </c>
    </row>
    <row r="958" spans="1:14" ht="15" customHeight="1">
      <c r="B958" s="144">
        <v>2008</v>
      </c>
      <c r="C958" s="144"/>
      <c r="D958" s="146">
        <v>175493</v>
      </c>
      <c r="E958" s="146">
        <v>10002038</v>
      </c>
      <c r="F958" s="146">
        <v>10002020</v>
      </c>
      <c r="G958" s="146">
        <v>18</v>
      </c>
      <c r="H958" s="146">
        <v>-2471</v>
      </c>
      <c r="I958" s="146">
        <v>635</v>
      </c>
      <c r="J958" s="146">
        <v>6080</v>
      </c>
      <c r="K958" s="146">
        <v>7807560</v>
      </c>
      <c r="L958" s="146">
        <v>750340</v>
      </c>
      <c r="M958" s="146" t="s">
        <v>69</v>
      </c>
    </row>
    <row r="959" spans="1:14" s="14" customFormat="1" ht="15" customHeight="1" collapsed="1">
      <c r="A959" s="21"/>
      <c r="B959" s="141" t="s">
        <v>264</v>
      </c>
      <c r="C959" s="141"/>
      <c r="D959" s="152"/>
      <c r="E959" s="152"/>
      <c r="F959" s="152"/>
      <c r="G959" s="152"/>
      <c r="H959" s="152"/>
      <c r="I959" s="152"/>
      <c r="J959" s="152"/>
      <c r="K959" s="152"/>
      <c r="L959" s="152"/>
      <c r="M959" s="152"/>
    </row>
    <row r="960" spans="1:14" s="14" customFormat="1" ht="15" customHeight="1">
      <c r="A960" s="21"/>
      <c r="B960" s="163">
        <v>2016</v>
      </c>
      <c r="C960" s="251"/>
      <c r="D960" s="259">
        <v>96734</v>
      </c>
      <c r="E960" s="259">
        <v>122740860</v>
      </c>
      <c r="F960" s="259">
        <v>117469357</v>
      </c>
      <c r="G960" s="259">
        <v>5271502</v>
      </c>
      <c r="H960" s="259">
        <v>9512</v>
      </c>
      <c r="I960" s="259">
        <v>30398</v>
      </c>
      <c r="J960" s="259">
        <v>114436</v>
      </c>
      <c r="K960" s="259">
        <v>96117388</v>
      </c>
      <c r="L960" s="259">
        <v>13000316</v>
      </c>
      <c r="M960" s="259">
        <v>621434</v>
      </c>
    </row>
    <row r="961" spans="1:14" s="14" customFormat="1" ht="15" customHeight="1">
      <c r="A961" s="21"/>
      <c r="B961" s="163">
        <v>2015</v>
      </c>
      <c r="C961" s="163"/>
      <c r="D961" s="259">
        <v>96528</v>
      </c>
      <c r="E961" s="259">
        <v>118212729</v>
      </c>
      <c r="F961" s="259">
        <v>113270289</v>
      </c>
      <c r="G961" s="259">
        <v>4942439</v>
      </c>
      <c r="H961" s="259">
        <v>15344</v>
      </c>
      <c r="I961" s="259">
        <v>28196</v>
      </c>
      <c r="J961" s="259">
        <v>117751</v>
      </c>
      <c r="K961" s="259">
        <v>92807265</v>
      </c>
      <c r="L961" s="259">
        <v>12462611</v>
      </c>
      <c r="M961" s="259">
        <v>715398</v>
      </c>
    </row>
    <row r="962" spans="1:14" ht="15" customHeight="1">
      <c r="B962" s="163">
        <v>2014</v>
      </c>
      <c r="C962" s="163"/>
      <c r="D962" s="146">
        <v>95325</v>
      </c>
      <c r="E962" s="146">
        <v>113924903</v>
      </c>
      <c r="F962" s="146">
        <v>109325264</v>
      </c>
      <c r="G962" s="146">
        <v>4599639</v>
      </c>
      <c r="H962" s="146">
        <v>9472</v>
      </c>
      <c r="I962" s="146">
        <v>28754</v>
      </c>
      <c r="J962" s="146">
        <v>118018</v>
      </c>
      <c r="K962" s="146">
        <v>89747698</v>
      </c>
      <c r="L962" s="146">
        <v>12053618</v>
      </c>
      <c r="M962" s="146">
        <v>807644</v>
      </c>
      <c r="N962" s="14"/>
    </row>
    <row r="963" spans="1:14" ht="15" customHeight="1">
      <c r="A963" s="27"/>
      <c r="B963" s="163">
        <v>2013</v>
      </c>
      <c r="C963" s="163"/>
      <c r="D963" s="146">
        <v>94634</v>
      </c>
      <c r="E963" s="146">
        <v>110818325</v>
      </c>
      <c r="F963" s="146">
        <v>106294274</v>
      </c>
      <c r="G963" s="146">
        <v>4524051</v>
      </c>
      <c r="H963" s="146">
        <v>6734</v>
      </c>
      <c r="I963" s="146">
        <v>30087</v>
      </c>
      <c r="J963" s="146">
        <v>85309</v>
      </c>
      <c r="K963" s="146">
        <v>87477465</v>
      </c>
      <c r="L963" s="146">
        <v>11828365</v>
      </c>
      <c r="M963" s="146">
        <v>891055</v>
      </c>
    </row>
    <row r="964" spans="1:14" ht="15" customHeight="1">
      <c r="B964" s="144">
        <v>2012</v>
      </c>
      <c r="C964" s="144"/>
      <c r="D964" s="146">
        <v>94752</v>
      </c>
      <c r="E964" s="146">
        <v>110878539</v>
      </c>
      <c r="F964" s="146">
        <v>106373140</v>
      </c>
      <c r="G964" s="146">
        <v>4505399</v>
      </c>
      <c r="H964" s="146">
        <v>3082</v>
      </c>
      <c r="I964" s="146">
        <v>26180</v>
      </c>
      <c r="J964" s="146">
        <v>78225</v>
      </c>
      <c r="K964" s="146">
        <v>87515178</v>
      </c>
      <c r="L964" s="146">
        <v>12074011</v>
      </c>
      <c r="M964" s="146">
        <v>1039230</v>
      </c>
    </row>
    <row r="965" spans="1:14" ht="15" customHeight="1">
      <c r="B965" s="144">
        <v>2011</v>
      </c>
      <c r="C965" s="144"/>
      <c r="D965" s="146">
        <v>96743</v>
      </c>
      <c r="E965" s="146">
        <v>118480774</v>
      </c>
      <c r="F965" s="146">
        <v>113605322</v>
      </c>
      <c r="G965" s="146">
        <v>4875452</v>
      </c>
      <c r="H965" s="146">
        <v>18638</v>
      </c>
      <c r="I965" s="146">
        <v>24668</v>
      </c>
      <c r="J965" s="146">
        <v>90397</v>
      </c>
      <c r="K965" s="146">
        <v>93222723</v>
      </c>
      <c r="L965" s="146">
        <v>12659594</v>
      </c>
      <c r="M965" s="146">
        <v>1031882</v>
      </c>
    </row>
    <row r="966" spans="1:14" ht="15" customHeight="1">
      <c r="B966" s="144">
        <v>2010</v>
      </c>
      <c r="C966" s="144"/>
      <c r="D966" s="146">
        <v>97503</v>
      </c>
      <c r="E966" s="146">
        <v>123531709</v>
      </c>
      <c r="F966" s="146">
        <v>118482927</v>
      </c>
      <c r="G966" s="146">
        <v>5048782</v>
      </c>
      <c r="H966" s="146">
        <v>8934</v>
      </c>
      <c r="I966" s="146">
        <v>24095</v>
      </c>
      <c r="J966" s="146">
        <v>94062</v>
      </c>
      <c r="K966" s="146">
        <v>96499654</v>
      </c>
      <c r="L966" s="146">
        <v>13033289</v>
      </c>
      <c r="M966" s="146">
        <v>1004549</v>
      </c>
    </row>
    <row r="967" spans="1:14" ht="15" customHeight="1">
      <c r="B967" s="144">
        <v>2009</v>
      </c>
      <c r="C967" s="144"/>
      <c r="D967" s="146">
        <v>99425</v>
      </c>
      <c r="E967" s="146">
        <v>118443312</v>
      </c>
      <c r="F967" s="146">
        <v>113504195</v>
      </c>
      <c r="G967" s="146">
        <v>4939117</v>
      </c>
      <c r="H967" s="146">
        <v>-13117</v>
      </c>
      <c r="I967" s="146">
        <v>41463</v>
      </c>
      <c r="J967" s="146">
        <v>96548</v>
      </c>
      <c r="K967" s="146">
        <v>91994184</v>
      </c>
      <c r="L967" s="146">
        <v>12871759</v>
      </c>
      <c r="M967" s="146" t="s">
        <v>69</v>
      </c>
    </row>
    <row r="968" spans="1:14" s="14" customFormat="1" ht="15" customHeight="1" collapsed="1">
      <c r="A968" s="21"/>
      <c r="B968" s="144">
        <v>2008</v>
      </c>
      <c r="C968" s="144"/>
      <c r="D968" s="146">
        <v>100925</v>
      </c>
      <c r="E968" s="146">
        <v>128611045</v>
      </c>
      <c r="F968" s="146">
        <v>123464755</v>
      </c>
      <c r="G968" s="146">
        <v>5146290</v>
      </c>
      <c r="H968" s="146">
        <v>30728</v>
      </c>
      <c r="I968" s="146">
        <v>31128</v>
      </c>
      <c r="J968" s="146">
        <v>88647</v>
      </c>
      <c r="K968" s="146">
        <v>101066498</v>
      </c>
      <c r="L968" s="146">
        <v>13453526</v>
      </c>
      <c r="M968" s="146" t="s">
        <v>69</v>
      </c>
      <c r="N968" s="7"/>
    </row>
    <row r="969" spans="1:14" s="14" customFormat="1" ht="15" customHeight="1">
      <c r="A969" s="21"/>
      <c r="B969" s="138" t="s">
        <v>11</v>
      </c>
      <c r="C969" s="138"/>
      <c r="D969" s="150"/>
      <c r="E969" s="150"/>
      <c r="F969" s="150"/>
      <c r="G969" s="150"/>
      <c r="H969" s="150"/>
      <c r="I969" s="150"/>
      <c r="J969" s="150"/>
      <c r="K969" s="150"/>
      <c r="L969" s="150"/>
      <c r="M969" s="150"/>
      <c r="N969" s="13"/>
    </row>
    <row r="970" spans="1:14" s="14" customFormat="1" ht="15" customHeight="1">
      <c r="A970" s="21"/>
      <c r="B970" s="141" t="s">
        <v>265</v>
      </c>
      <c r="C970" s="141"/>
      <c r="D970" s="152"/>
      <c r="E970" s="152"/>
      <c r="F970" s="152"/>
      <c r="G970" s="152"/>
      <c r="H970" s="152"/>
      <c r="I970" s="152"/>
      <c r="J970" s="152"/>
      <c r="K970" s="152"/>
      <c r="L970" s="152"/>
      <c r="M970" s="152"/>
    </row>
    <row r="971" spans="1:14" ht="15" customHeight="1">
      <c r="B971" s="163">
        <v>2016</v>
      </c>
      <c r="C971" s="251"/>
      <c r="D971" s="259">
        <v>220173</v>
      </c>
      <c r="E971" s="259">
        <v>85158331</v>
      </c>
      <c r="F971" s="259">
        <v>80792244</v>
      </c>
      <c r="G971" s="259">
        <v>4366087</v>
      </c>
      <c r="H971" s="259">
        <v>12162</v>
      </c>
      <c r="I971" s="259">
        <v>22821</v>
      </c>
      <c r="J971" s="259">
        <v>112687</v>
      </c>
      <c r="K971" s="259">
        <v>65104138</v>
      </c>
      <c r="L971" s="259">
        <v>8879274</v>
      </c>
      <c r="M971" s="259">
        <v>480782</v>
      </c>
      <c r="N971" s="14"/>
    </row>
    <row r="972" spans="1:14" ht="15" customHeight="1">
      <c r="B972" s="163">
        <v>2015</v>
      </c>
      <c r="C972" s="163"/>
      <c r="D972" s="259">
        <v>221854</v>
      </c>
      <c r="E972" s="259">
        <v>82001762</v>
      </c>
      <c r="F972" s="259">
        <v>77939485</v>
      </c>
      <c r="G972" s="259">
        <v>4062277</v>
      </c>
      <c r="H972" s="259">
        <v>16914</v>
      </c>
      <c r="I972" s="259">
        <v>19420</v>
      </c>
      <c r="J972" s="259">
        <v>116102</v>
      </c>
      <c r="K972" s="259">
        <v>62861224</v>
      </c>
      <c r="L972" s="259">
        <v>8420174</v>
      </c>
      <c r="M972" s="259">
        <v>559170</v>
      </c>
      <c r="N972" s="14"/>
    </row>
    <row r="973" spans="1:14" ht="15" customHeight="1">
      <c r="B973" s="163">
        <v>2014</v>
      </c>
      <c r="C973" s="163"/>
      <c r="D973" s="146">
        <v>221673</v>
      </c>
      <c r="E973" s="146">
        <v>79625801</v>
      </c>
      <c r="F973" s="146">
        <v>75798185</v>
      </c>
      <c r="G973" s="146">
        <v>3827616</v>
      </c>
      <c r="H973" s="146">
        <v>4384</v>
      </c>
      <c r="I973" s="146">
        <v>22584</v>
      </c>
      <c r="J973" s="146">
        <v>115779</v>
      </c>
      <c r="K973" s="146">
        <v>61401824</v>
      </c>
      <c r="L973" s="146">
        <v>8275431</v>
      </c>
      <c r="M973" s="146">
        <v>628921</v>
      </c>
      <c r="N973" s="14"/>
    </row>
    <row r="974" spans="1:14" ht="15" customHeight="1">
      <c r="A974" s="27"/>
      <c r="B974" s="163">
        <v>2013</v>
      </c>
      <c r="C974" s="163"/>
      <c r="D974" s="146">
        <v>226476</v>
      </c>
      <c r="E974" s="146">
        <v>78589279</v>
      </c>
      <c r="F974" s="146">
        <v>74878890</v>
      </c>
      <c r="G974" s="146">
        <v>3710388</v>
      </c>
      <c r="H974" s="146">
        <v>8064</v>
      </c>
      <c r="I974" s="146">
        <v>25179</v>
      </c>
      <c r="J974" s="146">
        <v>82993</v>
      </c>
      <c r="K974" s="146">
        <v>60888648</v>
      </c>
      <c r="L974" s="146">
        <v>8144694</v>
      </c>
      <c r="M974" s="146">
        <v>691085</v>
      </c>
    </row>
    <row r="975" spans="1:14" ht="15" customHeight="1">
      <c r="B975" s="144">
        <v>2012</v>
      </c>
      <c r="C975" s="144"/>
      <c r="D975" s="146">
        <v>232453</v>
      </c>
      <c r="E975" s="146">
        <v>79364786</v>
      </c>
      <c r="F975" s="146">
        <v>75685207</v>
      </c>
      <c r="G975" s="146">
        <v>3679579</v>
      </c>
      <c r="H975" s="146">
        <v>11455</v>
      </c>
      <c r="I975" s="146">
        <v>21742</v>
      </c>
      <c r="J975" s="146">
        <v>73352</v>
      </c>
      <c r="K975" s="146">
        <v>61670683</v>
      </c>
      <c r="L975" s="146">
        <v>8365757</v>
      </c>
      <c r="M975" s="146">
        <v>828301</v>
      </c>
    </row>
    <row r="976" spans="1:14" ht="15" customHeight="1">
      <c r="B976" s="144">
        <v>2011</v>
      </c>
      <c r="C976" s="144"/>
      <c r="D976" s="146">
        <v>243687</v>
      </c>
      <c r="E976" s="146">
        <v>84713204</v>
      </c>
      <c r="F976" s="146">
        <v>80705717</v>
      </c>
      <c r="G976" s="146">
        <v>4007488</v>
      </c>
      <c r="H976" s="146">
        <v>15318</v>
      </c>
      <c r="I976" s="146">
        <v>19468</v>
      </c>
      <c r="J976" s="146">
        <v>84333</v>
      </c>
      <c r="K976" s="146">
        <v>65349889</v>
      </c>
      <c r="L976" s="146">
        <v>8923827</v>
      </c>
      <c r="M976" s="146">
        <v>802317</v>
      </c>
    </row>
    <row r="977" spans="1:14" s="14" customFormat="1" ht="15" customHeight="1" collapsed="1">
      <c r="A977" s="21"/>
      <c r="B977" s="144">
        <v>2010</v>
      </c>
      <c r="C977" s="144"/>
      <c r="D977" s="146">
        <v>251273</v>
      </c>
      <c r="E977" s="146">
        <v>89461586</v>
      </c>
      <c r="F977" s="146">
        <v>85247515</v>
      </c>
      <c r="G977" s="146">
        <v>4214071</v>
      </c>
      <c r="H977" s="146">
        <v>11555</v>
      </c>
      <c r="I977" s="146">
        <v>18493</v>
      </c>
      <c r="J977" s="146">
        <v>88305</v>
      </c>
      <c r="K977" s="146">
        <v>68610503</v>
      </c>
      <c r="L977" s="146">
        <v>9256911</v>
      </c>
      <c r="M977" s="146">
        <v>776428</v>
      </c>
      <c r="N977" s="7"/>
    </row>
    <row r="978" spans="1:14" s="14" customFormat="1" ht="15" customHeight="1">
      <c r="A978" s="21"/>
      <c r="B978" s="144">
        <v>2009</v>
      </c>
      <c r="C978" s="144"/>
      <c r="D978" s="146">
        <v>265465</v>
      </c>
      <c r="E978" s="146">
        <v>87218064</v>
      </c>
      <c r="F978" s="146">
        <v>83177724</v>
      </c>
      <c r="G978" s="146">
        <v>4040340</v>
      </c>
      <c r="H978" s="146">
        <v>-7579</v>
      </c>
      <c r="I978" s="146">
        <v>37746</v>
      </c>
      <c r="J978" s="146">
        <v>95492</v>
      </c>
      <c r="K978" s="146">
        <v>66436216</v>
      </c>
      <c r="L978" s="146">
        <v>9207215</v>
      </c>
      <c r="M978" s="146" t="s">
        <v>69</v>
      </c>
      <c r="N978" s="7"/>
    </row>
    <row r="979" spans="1:14" s="14" customFormat="1" ht="15" customHeight="1">
      <c r="A979" s="21"/>
      <c r="B979" s="144">
        <v>2008</v>
      </c>
      <c r="C979" s="144"/>
      <c r="D979" s="146">
        <v>276213</v>
      </c>
      <c r="E979" s="146">
        <v>93997935</v>
      </c>
      <c r="F979" s="146">
        <v>89884342</v>
      </c>
      <c r="G979" s="146">
        <v>4113593</v>
      </c>
      <c r="H979" s="146">
        <v>28644</v>
      </c>
      <c r="I979" s="146">
        <v>26024</v>
      </c>
      <c r="J979" s="146">
        <v>86523</v>
      </c>
      <c r="K979" s="146">
        <v>72543522</v>
      </c>
      <c r="L979" s="146">
        <v>9583188</v>
      </c>
      <c r="M979" s="146" t="s">
        <v>69</v>
      </c>
      <c r="N979" s="7"/>
    </row>
    <row r="980" spans="1:14" ht="15" customHeight="1">
      <c r="B980" s="145" t="s">
        <v>266</v>
      </c>
      <c r="C980" s="145"/>
      <c r="D980" s="154"/>
      <c r="E980" s="154"/>
      <c r="F980" s="154"/>
      <c r="G980" s="154"/>
      <c r="H980" s="154"/>
      <c r="I980" s="154"/>
      <c r="J980" s="154"/>
      <c r="K980" s="154"/>
      <c r="L980" s="154"/>
      <c r="M980" s="154"/>
      <c r="N980" s="15"/>
    </row>
    <row r="981" spans="1:14" ht="15" customHeight="1">
      <c r="B981" s="163">
        <v>2016</v>
      </c>
      <c r="C981" s="251"/>
      <c r="D981" s="259">
        <v>210167</v>
      </c>
      <c r="E981" s="259">
        <v>29000197</v>
      </c>
      <c r="F981" s="259">
        <v>27307117</v>
      </c>
      <c r="G981" s="259">
        <v>1693080</v>
      </c>
      <c r="H981" s="259">
        <v>4751</v>
      </c>
      <c r="I981" s="259">
        <v>6795</v>
      </c>
      <c r="J981" s="259">
        <v>51679</v>
      </c>
      <c r="K981" s="259">
        <v>21513696</v>
      </c>
      <c r="L981" s="259">
        <v>3167384</v>
      </c>
      <c r="M981" s="259">
        <v>171894</v>
      </c>
      <c r="N981" s="15"/>
    </row>
    <row r="982" spans="1:14" ht="15" customHeight="1">
      <c r="B982" s="163">
        <v>2015</v>
      </c>
      <c r="C982" s="163"/>
      <c r="D982" s="259">
        <v>212061</v>
      </c>
      <c r="E982" s="259">
        <v>28824973</v>
      </c>
      <c r="F982" s="259">
        <v>27214619</v>
      </c>
      <c r="G982" s="259">
        <v>1610354</v>
      </c>
      <c r="H982" s="259">
        <v>8366</v>
      </c>
      <c r="I982" s="259">
        <v>5963</v>
      </c>
      <c r="J982" s="259">
        <v>57244</v>
      </c>
      <c r="K982" s="259">
        <v>21543531</v>
      </c>
      <c r="L982" s="259">
        <v>3112624</v>
      </c>
      <c r="M982" s="259">
        <v>200909</v>
      </c>
      <c r="N982" s="15"/>
    </row>
    <row r="983" spans="1:14" ht="15" customHeight="1">
      <c r="B983" s="163">
        <v>2014</v>
      </c>
      <c r="C983" s="163"/>
      <c r="D983" s="146">
        <v>212196</v>
      </c>
      <c r="E983" s="146">
        <v>28592798</v>
      </c>
      <c r="F983" s="146">
        <v>27046006</v>
      </c>
      <c r="G983" s="146">
        <v>1546791</v>
      </c>
      <c r="H983" s="146">
        <v>-4157</v>
      </c>
      <c r="I983" s="146">
        <v>9149</v>
      </c>
      <c r="J983" s="146">
        <v>55808</v>
      </c>
      <c r="K983" s="146">
        <v>21613014</v>
      </c>
      <c r="L983" s="146">
        <v>3108060</v>
      </c>
      <c r="M983" s="146">
        <v>218673</v>
      </c>
      <c r="N983" s="15"/>
    </row>
    <row r="984" spans="1:14" ht="15" customHeight="1">
      <c r="A984" s="27"/>
      <c r="B984" s="163">
        <v>2013</v>
      </c>
      <c r="C984" s="163"/>
      <c r="D984" s="146">
        <v>217008</v>
      </c>
      <c r="E984" s="146">
        <v>28198215</v>
      </c>
      <c r="F984" s="146">
        <v>26746436</v>
      </c>
      <c r="G984" s="146">
        <v>1451778</v>
      </c>
      <c r="H984" s="146">
        <v>-435</v>
      </c>
      <c r="I984" s="146">
        <v>12298</v>
      </c>
      <c r="J984" s="146">
        <v>34309</v>
      </c>
      <c r="K984" s="146">
        <v>21409941</v>
      </c>
      <c r="L984" s="146">
        <v>3060380</v>
      </c>
      <c r="M984" s="146">
        <v>249406</v>
      </c>
    </row>
    <row r="985" spans="1:14" ht="15" customHeight="1">
      <c r="B985" s="144">
        <v>2012</v>
      </c>
      <c r="C985" s="144"/>
      <c r="D985" s="146">
        <v>222666</v>
      </c>
      <c r="E985" s="146">
        <v>28706289</v>
      </c>
      <c r="F985" s="146">
        <v>27318296</v>
      </c>
      <c r="G985" s="146">
        <v>1387993</v>
      </c>
      <c r="H985" s="146">
        <v>1369</v>
      </c>
      <c r="I985" s="146">
        <v>10508</v>
      </c>
      <c r="J985" s="146">
        <v>25788</v>
      </c>
      <c r="K985" s="146">
        <v>21903687</v>
      </c>
      <c r="L985" s="146">
        <v>3131088</v>
      </c>
      <c r="M985" s="146">
        <v>301375</v>
      </c>
    </row>
    <row r="986" spans="1:14" s="12" customFormat="1" ht="15" customHeight="1">
      <c r="A986" s="21"/>
      <c r="B986" s="144">
        <v>2011</v>
      </c>
      <c r="C986" s="144"/>
      <c r="D986" s="146">
        <v>233184</v>
      </c>
      <c r="E986" s="146">
        <v>30865324</v>
      </c>
      <c r="F986" s="146">
        <v>29355688</v>
      </c>
      <c r="G986" s="146">
        <v>1509635</v>
      </c>
      <c r="H986" s="146">
        <v>7111</v>
      </c>
      <c r="I986" s="146">
        <v>8459</v>
      </c>
      <c r="J986" s="146">
        <v>27271</v>
      </c>
      <c r="K986" s="146">
        <v>23435817</v>
      </c>
      <c r="L986" s="146">
        <v>3308902</v>
      </c>
      <c r="M986" s="146">
        <v>271540</v>
      </c>
      <c r="N986" s="7"/>
    </row>
    <row r="987" spans="1:14" s="13" customFormat="1" ht="15" customHeight="1">
      <c r="A987" s="21"/>
      <c r="B987" s="144">
        <v>2010</v>
      </c>
      <c r="C987" s="144"/>
      <c r="D987" s="146">
        <v>240328</v>
      </c>
      <c r="E987" s="146">
        <v>32545209</v>
      </c>
      <c r="F987" s="146">
        <v>30965136</v>
      </c>
      <c r="G987" s="146">
        <v>1580073</v>
      </c>
      <c r="H987" s="146">
        <v>-1040</v>
      </c>
      <c r="I987" s="146">
        <v>4878</v>
      </c>
      <c r="J987" s="146">
        <v>27795</v>
      </c>
      <c r="K987" s="146">
        <v>24525320</v>
      </c>
      <c r="L987" s="146">
        <v>3426437</v>
      </c>
      <c r="M987" s="146">
        <v>274283</v>
      </c>
      <c r="N987" s="7"/>
    </row>
    <row r="988" spans="1:14" s="13" customFormat="1" ht="15" customHeight="1">
      <c r="A988" s="21"/>
      <c r="B988" s="144">
        <v>2009</v>
      </c>
      <c r="C988" s="144"/>
      <c r="D988" s="146">
        <v>254446</v>
      </c>
      <c r="E988" s="146">
        <v>32692591</v>
      </c>
      <c r="F988" s="146">
        <v>31176255</v>
      </c>
      <c r="G988" s="146">
        <v>1516336</v>
      </c>
      <c r="H988" s="146">
        <v>4301</v>
      </c>
      <c r="I988" s="146">
        <v>8398</v>
      </c>
      <c r="J988" s="146">
        <v>26112</v>
      </c>
      <c r="K988" s="146">
        <v>24613855</v>
      </c>
      <c r="L988" s="146">
        <v>3389846</v>
      </c>
      <c r="M988" s="146" t="s">
        <v>69</v>
      </c>
      <c r="N988" s="7"/>
    </row>
    <row r="989" spans="1:14" s="13" customFormat="1" ht="15" customHeight="1">
      <c r="A989" s="21"/>
      <c r="B989" s="144">
        <v>2008</v>
      </c>
      <c r="C989" s="144"/>
      <c r="D989" s="146">
        <v>264825</v>
      </c>
      <c r="E989" s="146">
        <v>35337501</v>
      </c>
      <c r="F989" s="146">
        <v>33785317</v>
      </c>
      <c r="G989" s="146">
        <v>1552184</v>
      </c>
      <c r="H989" s="146">
        <v>9577</v>
      </c>
      <c r="I989" s="146">
        <v>8742</v>
      </c>
      <c r="J989" s="146">
        <v>22740</v>
      </c>
      <c r="K989" s="146">
        <v>26906918</v>
      </c>
      <c r="L989" s="146">
        <v>3605877</v>
      </c>
      <c r="M989" s="146" t="s">
        <v>69</v>
      </c>
      <c r="N989" s="7"/>
    </row>
    <row r="990" spans="1:14" ht="15" customHeight="1">
      <c r="B990" s="145" t="s">
        <v>267</v>
      </c>
      <c r="C990" s="145"/>
      <c r="D990" s="154"/>
      <c r="E990" s="154"/>
      <c r="F990" s="154"/>
      <c r="G990" s="154"/>
      <c r="H990" s="154"/>
      <c r="I990" s="154"/>
      <c r="J990" s="154"/>
      <c r="K990" s="154"/>
      <c r="L990" s="154"/>
      <c r="M990" s="154"/>
      <c r="N990" s="15"/>
    </row>
    <row r="991" spans="1:14" ht="15" customHeight="1">
      <c r="B991" s="163">
        <v>2016</v>
      </c>
      <c r="C991" s="251"/>
      <c r="D991" s="259">
        <v>8893</v>
      </c>
      <c r="E991" s="259">
        <v>29163578</v>
      </c>
      <c r="F991" s="259">
        <v>27702615</v>
      </c>
      <c r="G991" s="259">
        <v>1460962</v>
      </c>
      <c r="H991" s="259">
        <v>7231</v>
      </c>
      <c r="I991" s="259">
        <v>6384</v>
      </c>
      <c r="J991" s="259">
        <v>33706</v>
      </c>
      <c r="K991" s="259">
        <v>22168030</v>
      </c>
      <c r="L991" s="259">
        <v>2884394</v>
      </c>
      <c r="M991" s="259">
        <v>159949</v>
      </c>
      <c r="N991" s="15"/>
    </row>
    <row r="992" spans="1:14" ht="15" customHeight="1">
      <c r="B992" s="163">
        <v>2015</v>
      </c>
      <c r="C992" s="163"/>
      <c r="D992" s="259">
        <v>8756</v>
      </c>
      <c r="E992" s="259">
        <v>28931799</v>
      </c>
      <c r="F992" s="259">
        <v>27529041</v>
      </c>
      <c r="G992" s="259">
        <v>1402757</v>
      </c>
      <c r="H992" s="259">
        <v>4306</v>
      </c>
      <c r="I992" s="259">
        <v>6377</v>
      </c>
      <c r="J992" s="259">
        <v>33681</v>
      </c>
      <c r="K992" s="259">
        <v>22174247</v>
      </c>
      <c r="L992" s="259">
        <v>2828826</v>
      </c>
      <c r="M992" s="259">
        <v>194138</v>
      </c>
      <c r="N992" s="15"/>
    </row>
    <row r="993" spans="1:14" ht="15" customHeight="1">
      <c r="B993" s="163">
        <v>2014</v>
      </c>
      <c r="C993" s="163"/>
      <c r="D993" s="146">
        <v>8479</v>
      </c>
      <c r="E993" s="146">
        <v>28291399</v>
      </c>
      <c r="F993" s="146">
        <v>26928023</v>
      </c>
      <c r="G993" s="146">
        <v>1363376</v>
      </c>
      <c r="H993" s="146">
        <v>-602</v>
      </c>
      <c r="I993" s="146">
        <v>8096</v>
      </c>
      <c r="J993" s="146">
        <v>36173</v>
      </c>
      <c r="K993" s="146">
        <v>21768524</v>
      </c>
      <c r="L993" s="146">
        <v>2803868</v>
      </c>
      <c r="M993" s="146">
        <v>219367</v>
      </c>
      <c r="N993" s="15"/>
    </row>
    <row r="994" spans="1:14" ht="15" customHeight="1">
      <c r="A994" s="27"/>
      <c r="B994" s="163">
        <v>2013</v>
      </c>
      <c r="C994" s="163"/>
      <c r="D994" s="146">
        <v>8445</v>
      </c>
      <c r="E994" s="146">
        <v>27461908</v>
      </c>
      <c r="F994" s="146">
        <v>26174773</v>
      </c>
      <c r="G994" s="146">
        <v>1287134</v>
      </c>
      <c r="H994" s="146">
        <v>1784</v>
      </c>
      <c r="I994" s="146">
        <v>6260</v>
      </c>
      <c r="J994" s="146">
        <v>30398</v>
      </c>
      <c r="K994" s="146">
        <v>21271498</v>
      </c>
      <c r="L994" s="146">
        <v>2686075</v>
      </c>
      <c r="M994" s="146">
        <v>238465</v>
      </c>
    </row>
    <row r="995" spans="1:14" ht="15" customHeight="1">
      <c r="B995" s="144">
        <v>2012</v>
      </c>
      <c r="C995" s="144"/>
      <c r="D995" s="146">
        <v>8752</v>
      </c>
      <c r="E995" s="146">
        <v>27714686</v>
      </c>
      <c r="F995" s="146">
        <v>26399609</v>
      </c>
      <c r="G995" s="146">
        <v>1315077</v>
      </c>
      <c r="H995" s="146">
        <v>2942</v>
      </c>
      <c r="I995" s="146">
        <v>7292</v>
      </c>
      <c r="J995" s="146">
        <v>28488</v>
      </c>
      <c r="K995" s="146">
        <v>21542980</v>
      </c>
      <c r="L995" s="146">
        <v>2753991</v>
      </c>
      <c r="M995" s="146">
        <v>317475</v>
      </c>
    </row>
    <row r="996" spans="1:14" s="13" customFormat="1" ht="15" customHeight="1">
      <c r="A996" s="21"/>
      <c r="B996" s="144">
        <v>2011</v>
      </c>
      <c r="C996" s="144"/>
      <c r="D996" s="146">
        <v>9391</v>
      </c>
      <c r="E996" s="146">
        <v>29531028</v>
      </c>
      <c r="F996" s="146">
        <v>28093735</v>
      </c>
      <c r="G996" s="146">
        <v>1437292</v>
      </c>
      <c r="H996" s="146">
        <v>-386</v>
      </c>
      <c r="I996" s="146">
        <v>6956</v>
      </c>
      <c r="J996" s="146">
        <v>28461</v>
      </c>
      <c r="K996" s="146">
        <v>22779779</v>
      </c>
      <c r="L996" s="146">
        <v>2940567</v>
      </c>
      <c r="M996" s="146">
        <v>322030</v>
      </c>
      <c r="N996" s="7"/>
    </row>
    <row r="997" spans="1:14" s="14" customFormat="1" ht="15" customHeight="1">
      <c r="A997" s="21"/>
      <c r="B997" s="144">
        <v>2010</v>
      </c>
      <c r="C997" s="144"/>
      <c r="D997" s="146">
        <v>9776</v>
      </c>
      <c r="E997" s="146">
        <v>30928063</v>
      </c>
      <c r="F997" s="146">
        <v>29455199</v>
      </c>
      <c r="G997" s="146">
        <v>1472864</v>
      </c>
      <c r="H997" s="146">
        <v>903</v>
      </c>
      <c r="I997" s="146">
        <v>7133</v>
      </c>
      <c r="J997" s="146">
        <v>32549</v>
      </c>
      <c r="K997" s="146">
        <v>23782822</v>
      </c>
      <c r="L997" s="146">
        <v>3005260</v>
      </c>
      <c r="M997" s="146">
        <v>305065</v>
      </c>
      <c r="N997" s="7"/>
    </row>
    <row r="998" spans="1:14" s="14" customFormat="1" ht="15" customHeight="1">
      <c r="A998" s="21"/>
      <c r="B998" s="144">
        <v>2009</v>
      </c>
      <c r="C998" s="144"/>
      <c r="D998" s="146">
        <v>9855</v>
      </c>
      <c r="E998" s="146">
        <v>29968532</v>
      </c>
      <c r="F998" s="146">
        <v>28546399</v>
      </c>
      <c r="G998" s="146">
        <v>1422132</v>
      </c>
      <c r="H998" s="146">
        <v>-6253</v>
      </c>
      <c r="I998" s="146">
        <v>7981</v>
      </c>
      <c r="J998" s="146">
        <v>30557</v>
      </c>
      <c r="K998" s="146">
        <v>22915973</v>
      </c>
      <c r="L998" s="146">
        <v>2929582</v>
      </c>
      <c r="M998" s="146" t="s">
        <v>69</v>
      </c>
      <c r="N998" s="7"/>
    </row>
    <row r="999" spans="1:14" s="14" customFormat="1" ht="15" customHeight="1">
      <c r="A999" s="21"/>
      <c r="B999" s="144">
        <v>2008</v>
      </c>
      <c r="C999" s="144"/>
      <c r="D999" s="146">
        <v>10202</v>
      </c>
      <c r="E999" s="146">
        <v>32394305</v>
      </c>
      <c r="F999" s="146">
        <v>30878332</v>
      </c>
      <c r="G999" s="146">
        <v>1515973</v>
      </c>
      <c r="H999" s="146">
        <v>15117</v>
      </c>
      <c r="I999" s="146">
        <v>9266</v>
      </c>
      <c r="J999" s="146">
        <v>28778</v>
      </c>
      <c r="K999" s="146">
        <v>25012593</v>
      </c>
      <c r="L999" s="146">
        <v>3131581</v>
      </c>
      <c r="M999" s="146" t="s">
        <v>69</v>
      </c>
      <c r="N999" s="7"/>
    </row>
    <row r="1000" spans="1:14" ht="15" customHeight="1">
      <c r="B1000" s="145" t="s">
        <v>268</v>
      </c>
      <c r="C1000" s="145"/>
      <c r="D1000" s="154"/>
      <c r="E1000" s="154"/>
      <c r="F1000" s="154"/>
      <c r="G1000" s="154"/>
      <c r="H1000" s="154"/>
      <c r="I1000" s="154"/>
      <c r="J1000" s="154"/>
      <c r="K1000" s="154"/>
      <c r="L1000" s="154"/>
      <c r="M1000" s="154"/>
      <c r="N1000" s="15"/>
    </row>
    <row r="1001" spans="1:14" ht="15" customHeight="1">
      <c r="B1001" s="163">
        <v>2016</v>
      </c>
      <c r="C1001" s="251"/>
      <c r="D1001" s="259">
        <v>1113</v>
      </c>
      <c r="E1001" s="259">
        <v>26994557</v>
      </c>
      <c r="F1001" s="259">
        <v>25782512</v>
      </c>
      <c r="G1001" s="259">
        <v>1212044</v>
      </c>
      <c r="H1001" s="259">
        <v>180</v>
      </c>
      <c r="I1001" s="259">
        <v>9642</v>
      </c>
      <c r="J1001" s="259">
        <v>27302</v>
      </c>
      <c r="K1001" s="259">
        <v>21422411</v>
      </c>
      <c r="L1001" s="259">
        <v>2827497</v>
      </c>
      <c r="M1001" s="259">
        <v>148939</v>
      </c>
      <c r="N1001" s="15"/>
    </row>
    <row r="1002" spans="1:14" ht="15" customHeight="1">
      <c r="B1002" s="163">
        <v>2015</v>
      </c>
      <c r="C1002" s="163"/>
      <c r="D1002" s="259">
        <v>1037</v>
      </c>
      <c r="E1002" s="259">
        <v>24244990</v>
      </c>
      <c r="F1002" s="259">
        <v>23195825</v>
      </c>
      <c r="G1002" s="259">
        <v>1049166</v>
      </c>
      <c r="H1002" s="259">
        <v>4242</v>
      </c>
      <c r="I1002" s="259">
        <v>7079</v>
      </c>
      <c r="J1002" s="259">
        <v>25176</v>
      </c>
      <c r="K1002" s="259">
        <v>19143446</v>
      </c>
      <c r="L1002" s="259">
        <v>2478723</v>
      </c>
      <c r="M1002" s="259">
        <v>164123</v>
      </c>
      <c r="N1002" s="15"/>
    </row>
    <row r="1003" spans="1:14" ht="15" customHeight="1">
      <c r="B1003" s="163">
        <v>2014</v>
      </c>
      <c r="C1003" s="163"/>
      <c r="D1003" s="146">
        <v>998</v>
      </c>
      <c r="E1003" s="146">
        <v>22741603</v>
      </c>
      <c r="F1003" s="146">
        <v>21824155</v>
      </c>
      <c r="G1003" s="146">
        <v>917449</v>
      </c>
      <c r="H1003" s="146">
        <v>9143</v>
      </c>
      <c r="I1003" s="146">
        <v>5339</v>
      </c>
      <c r="J1003" s="146">
        <v>23798</v>
      </c>
      <c r="K1003" s="146">
        <v>18020286</v>
      </c>
      <c r="L1003" s="146">
        <v>2363502</v>
      </c>
      <c r="M1003" s="146">
        <v>190881</v>
      </c>
      <c r="N1003" s="15"/>
    </row>
    <row r="1004" spans="1:14" ht="15" customHeight="1">
      <c r="A1004" s="27"/>
      <c r="B1004" s="163">
        <v>2013</v>
      </c>
      <c r="C1004" s="163"/>
      <c r="D1004" s="146">
        <v>1023</v>
      </c>
      <c r="E1004" s="146">
        <v>22929156</v>
      </c>
      <c r="F1004" s="146">
        <v>21957681</v>
      </c>
      <c r="G1004" s="146">
        <v>971475</v>
      </c>
      <c r="H1004" s="146">
        <v>6715</v>
      </c>
      <c r="I1004" s="146">
        <v>6622</v>
      </c>
      <c r="J1004" s="146">
        <v>18286</v>
      </c>
      <c r="K1004" s="146">
        <v>18207210</v>
      </c>
      <c r="L1004" s="146">
        <v>2398239</v>
      </c>
      <c r="M1004" s="146">
        <v>203215</v>
      </c>
    </row>
    <row r="1005" spans="1:14" ht="15" customHeight="1">
      <c r="B1005" s="144">
        <v>2012</v>
      </c>
      <c r="C1005" s="144"/>
      <c r="D1005" s="146">
        <v>1035</v>
      </c>
      <c r="E1005" s="146">
        <v>22943811</v>
      </c>
      <c r="F1005" s="146">
        <v>21967303</v>
      </c>
      <c r="G1005" s="146">
        <v>976509</v>
      </c>
      <c r="H1005" s="146">
        <v>7143</v>
      </c>
      <c r="I1005" s="146">
        <v>3942</v>
      </c>
      <c r="J1005" s="146">
        <v>19077</v>
      </c>
      <c r="K1005" s="146">
        <v>18224017</v>
      </c>
      <c r="L1005" s="146">
        <v>2480678</v>
      </c>
      <c r="M1005" s="146">
        <v>209451</v>
      </c>
    </row>
    <row r="1006" spans="1:14" s="14" customFormat="1" ht="15" customHeight="1" collapsed="1">
      <c r="A1006" s="21"/>
      <c r="B1006" s="144">
        <v>2011</v>
      </c>
      <c r="C1006" s="144"/>
      <c r="D1006" s="146">
        <v>1112</v>
      </c>
      <c r="E1006" s="146">
        <v>24316853</v>
      </c>
      <c r="F1006" s="146">
        <v>23256293</v>
      </c>
      <c r="G1006" s="146">
        <v>1060560</v>
      </c>
      <c r="H1006" s="146">
        <v>8593</v>
      </c>
      <c r="I1006" s="146">
        <v>4054</v>
      </c>
      <c r="J1006" s="146">
        <v>28601</v>
      </c>
      <c r="K1006" s="146">
        <v>19134293</v>
      </c>
      <c r="L1006" s="146">
        <v>2674358</v>
      </c>
      <c r="M1006" s="146">
        <v>208747</v>
      </c>
      <c r="N1006" s="7"/>
    </row>
    <row r="1007" spans="1:14" s="14" customFormat="1" ht="15" customHeight="1">
      <c r="A1007" s="21"/>
      <c r="B1007" s="144">
        <v>2010</v>
      </c>
      <c r="C1007" s="144"/>
      <c r="D1007" s="146">
        <v>1169</v>
      </c>
      <c r="E1007" s="146">
        <v>25988313</v>
      </c>
      <c r="F1007" s="146">
        <v>24827180</v>
      </c>
      <c r="G1007" s="146">
        <v>1161133</v>
      </c>
      <c r="H1007" s="146">
        <v>11691</v>
      </c>
      <c r="I1007" s="146">
        <v>6481</v>
      </c>
      <c r="J1007" s="146">
        <v>27960</v>
      </c>
      <c r="K1007" s="146">
        <v>20302362</v>
      </c>
      <c r="L1007" s="146">
        <v>2825214</v>
      </c>
      <c r="M1007" s="146">
        <v>197080</v>
      </c>
      <c r="N1007" s="7"/>
    </row>
    <row r="1008" spans="1:14" s="14" customFormat="1" ht="15" customHeight="1">
      <c r="A1008" s="21"/>
      <c r="B1008" s="144">
        <v>2009</v>
      </c>
      <c r="C1008" s="144"/>
      <c r="D1008" s="146">
        <v>1164</v>
      </c>
      <c r="E1008" s="146">
        <v>24556941</v>
      </c>
      <c r="F1008" s="146">
        <v>23455070</v>
      </c>
      <c r="G1008" s="146">
        <v>1101871</v>
      </c>
      <c r="H1008" s="146">
        <v>-5626</v>
      </c>
      <c r="I1008" s="146">
        <v>21367</v>
      </c>
      <c r="J1008" s="146">
        <v>38824</v>
      </c>
      <c r="K1008" s="146">
        <v>18906388</v>
      </c>
      <c r="L1008" s="146">
        <v>2887787</v>
      </c>
      <c r="M1008" s="146" t="s">
        <v>69</v>
      </c>
      <c r="N1008" s="7"/>
    </row>
    <row r="1009" spans="1:14" ht="15" customHeight="1">
      <c r="B1009" s="144">
        <v>2008</v>
      </c>
      <c r="C1009" s="144"/>
      <c r="D1009" s="146">
        <v>1186</v>
      </c>
      <c r="E1009" s="146">
        <v>26266129</v>
      </c>
      <c r="F1009" s="146">
        <v>25220693</v>
      </c>
      <c r="G1009" s="146">
        <v>1045436</v>
      </c>
      <c r="H1009" s="146">
        <v>3950</v>
      </c>
      <c r="I1009" s="146">
        <v>8016</v>
      </c>
      <c r="J1009" s="146">
        <v>35005</v>
      </c>
      <c r="K1009" s="146">
        <v>20624011</v>
      </c>
      <c r="L1009" s="146">
        <v>2845730</v>
      </c>
      <c r="M1009" s="146" t="s">
        <v>69</v>
      </c>
    </row>
    <row r="1010" spans="1:14" ht="15" customHeight="1">
      <c r="B1010" s="141" t="s">
        <v>269</v>
      </c>
      <c r="C1010" s="141"/>
      <c r="D1010" s="152"/>
      <c r="E1010" s="152"/>
      <c r="F1010" s="152"/>
      <c r="G1010" s="152"/>
      <c r="H1010" s="152"/>
      <c r="I1010" s="152"/>
      <c r="J1010" s="152"/>
      <c r="K1010" s="152"/>
      <c r="L1010" s="152"/>
      <c r="M1010" s="152"/>
      <c r="N1010" s="14"/>
    </row>
    <row r="1011" spans="1:14" ht="15" customHeight="1">
      <c r="B1011" s="163">
        <v>2016</v>
      </c>
      <c r="C1011" s="251"/>
      <c r="D1011" s="259">
        <v>186</v>
      </c>
      <c r="E1011" s="259">
        <v>42929322</v>
      </c>
      <c r="F1011" s="259">
        <v>42023906</v>
      </c>
      <c r="G1011" s="259">
        <v>905416</v>
      </c>
      <c r="H1011" s="259">
        <v>-1817</v>
      </c>
      <c r="I1011" s="259">
        <v>7935</v>
      </c>
      <c r="J1011" s="259">
        <v>5507</v>
      </c>
      <c r="K1011" s="259">
        <v>35112602</v>
      </c>
      <c r="L1011" s="259">
        <v>4535389</v>
      </c>
      <c r="M1011" s="259">
        <v>157679</v>
      </c>
      <c r="N1011" s="14"/>
    </row>
    <row r="1012" spans="1:14" ht="15" customHeight="1">
      <c r="B1012" s="163">
        <v>2015</v>
      </c>
      <c r="C1012" s="163"/>
      <c r="D1012" s="259">
        <v>180</v>
      </c>
      <c r="E1012" s="259">
        <v>41742739</v>
      </c>
      <c r="F1012" s="259">
        <v>40862577</v>
      </c>
      <c r="G1012" s="259">
        <v>880162</v>
      </c>
      <c r="H1012" s="259">
        <v>-699</v>
      </c>
      <c r="I1012" s="259">
        <v>9150</v>
      </c>
      <c r="J1012" s="259">
        <v>5609</v>
      </c>
      <c r="K1012" s="259">
        <v>34198754</v>
      </c>
      <c r="L1012" s="259">
        <v>4472340</v>
      </c>
      <c r="M1012" s="259">
        <v>173804</v>
      </c>
      <c r="N1012" s="14"/>
    </row>
    <row r="1013" spans="1:14" ht="15" customHeight="1">
      <c r="B1013" s="163">
        <v>2014</v>
      </c>
      <c r="C1013" s="163"/>
      <c r="D1013" s="146">
        <v>173</v>
      </c>
      <c r="E1013" s="146">
        <v>39952874</v>
      </c>
      <c r="F1013" s="146">
        <v>39180851</v>
      </c>
      <c r="G1013" s="146">
        <v>772023</v>
      </c>
      <c r="H1013" s="146">
        <v>5985</v>
      </c>
      <c r="I1013" s="146">
        <v>6559</v>
      </c>
      <c r="J1013" s="146">
        <v>6378</v>
      </c>
      <c r="K1013" s="146">
        <v>32704843</v>
      </c>
      <c r="L1013" s="146">
        <v>4221962</v>
      </c>
      <c r="M1013" s="146">
        <v>197390</v>
      </c>
      <c r="N1013" s="14"/>
    </row>
    <row r="1014" spans="1:14" ht="15" customHeight="1">
      <c r="A1014" s="27"/>
      <c r="B1014" s="163">
        <v>2013</v>
      </c>
      <c r="C1014" s="163"/>
      <c r="D1014" s="146">
        <v>168</v>
      </c>
      <c r="E1014" s="146">
        <v>38195479</v>
      </c>
      <c r="F1014" s="146">
        <v>37381817</v>
      </c>
      <c r="G1014" s="146">
        <v>813663</v>
      </c>
      <c r="H1014" s="146">
        <v>-464</v>
      </c>
      <c r="I1014" s="146">
        <v>5314</v>
      </c>
      <c r="J1014" s="146">
        <v>6637</v>
      </c>
      <c r="K1014" s="146">
        <v>31204439</v>
      </c>
      <c r="L1014" s="146">
        <v>4150252</v>
      </c>
      <c r="M1014" s="146">
        <v>217514</v>
      </c>
    </row>
    <row r="1015" spans="1:14" s="13" customFormat="1" ht="15" customHeight="1">
      <c r="A1015" s="21"/>
      <c r="B1015" s="144">
        <v>2012</v>
      </c>
      <c r="C1015" s="144"/>
      <c r="D1015" s="146">
        <v>172</v>
      </c>
      <c r="E1015" s="146">
        <v>37982593</v>
      </c>
      <c r="F1015" s="146">
        <v>37156759</v>
      </c>
      <c r="G1015" s="146">
        <v>825834</v>
      </c>
      <c r="H1015" s="146">
        <v>-7506</v>
      </c>
      <c r="I1015" s="146">
        <v>4869</v>
      </c>
      <c r="J1015" s="146">
        <v>9479</v>
      </c>
      <c r="K1015" s="146">
        <v>30857893</v>
      </c>
      <c r="L1015" s="146">
        <v>4212663</v>
      </c>
      <c r="M1015" s="146">
        <v>240714</v>
      </c>
      <c r="N1015" s="7"/>
    </row>
    <row r="1016" spans="1:14" s="14" customFormat="1" ht="15" customHeight="1">
      <c r="A1016" s="21"/>
      <c r="B1016" s="144">
        <v>2011</v>
      </c>
      <c r="C1016" s="144"/>
      <c r="D1016" s="146">
        <v>186</v>
      </c>
      <c r="E1016" s="146">
        <v>41138761</v>
      </c>
      <c r="F1016" s="146">
        <v>40270526</v>
      </c>
      <c r="G1016" s="146">
        <v>868236</v>
      </c>
      <c r="H1016" s="146">
        <v>4098</v>
      </c>
      <c r="I1016" s="146">
        <v>5672</v>
      </c>
      <c r="J1016" s="146">
        <v>11194</v>
      </c>
      <c r="K1016" s="146">
        <v>33590778</v>
      </c>
      <c r="L1016" s="146">
        <v>4297229</v>
      </c>
      <c r="M1016" s="146">
        <v>261581</v>
      </c>
      <c r="N1016" s="7"/>
    </row>
    <row r="1017" spans="1:14" s="14" customFormat="1" ht="15" customHeight="1">
      <c r="A1017" s="21"/>
      <c r="B1017" s="144">
        <v>2010</v>
      </c>
      <c r="C1017" s="144"/>
      <c r="D1017" s="146">
        <v>190</v>
      </c>
      <c r="E1017" s="146">
        <v>42425761</v>
      </c>
      <c r="F1017" s="146">
        <v>41575622</v>
      </c>
      <c r="G1017" s="146">
        <v>850139</v>
      </c>
      <c r="H1017" s="146">
        <v>-4064</v>
      </c>
      <c r="I1017" s="146">
        <v>6160</v>
      </c>
      <c r="J1017" s="146">
        <v>11478</v>
      </c>
      <c r="K1017" s="146">
        <v>34372071</v>
      </c>
      <c r="L1017" s="146">
        <v>4393508</v>
      </c>
      <c r="M1017" s="146">
        <v>261903</v>
      </c>
      <c r="N1017" s="7"/>
    </row>
    <row r="1018" spans="1:14" s="14" customFormat="1" ht="15" customHeight="1">
      <c r="A1018" s="21"/>
      <c r="B1018" s="144">
        <v>2009</v>
      </c>
      <c r="C1018" s="144"/>
      <c r="D1018" s="146">
        <v>180</v>
      </c>
      <c r="E1018" s="146">
        <v>40176370</v>
      </c>
      <c r="F1018" s="146">
        <v>39277575</v>
      </c>
      <c r="G1018" s="146">
        <v>898795</v>
      </c>
      <c r="H1018" s="146">
        <v>-7176</v>
      </c>
      <c r="I1018" s="146">
        <v>4375</v>
      </c>
      <c r="J1018" s="146">
        <v>7009</v>
      </c>
      <c r="K1018" s="146">
        <v>32495617</v>
      </c>
      <c r="L1018" s="146">
        <v>4335810</v>
      </c>
      <c r="M1018" s="146" t="s">
        <v>69</v>
      </c>
      <c r="N1018" s="7"/>
    </row>
    <row r="1019" spans="1:14" ht="15" customHeight="1">
      <c r="B1019" s="144">
        <v>2008</v>
      </c>
      <c r="C1019" s="144"/>
      <c r="D1019" s="146">
        <v>205</v>
      </c>
      <c r="E1019" s="146">
        <v>44615148</v>
      </c>
      <c r="F1019" s="146">
        <v>43582433</v>
      </c>
      <c r="G1019" s="146">
        <v>1032716</v>
      </c>
      <c r="H1019" s="146">
        <v>-387</v>
      </c>
      <c r="I1019" s="146">
        <v>5738</v>
      </c>
      <c r="J1019" s="146">
        <v>8204</v>
      </c>
      <c r="K1019" s="146">
        <v>36330536</v>
      </c>
      <c r="L1019" s="146">
        <v>4620678</v>
      </c>
      <c r="M1019" s="146" t="s">
        <v>69</v>
      </c>
    </row>
    <row r="1020" spans="1:14" ht="15" customHeight="1">
      <c r="B1020" s="138" t="s">
        <v>40</v>
      </c>
      <c r="C1020" s="138"/>
      <c r="D1020" s="150"/>
      <c r="E1020" s="150"/>
      <c r="F1020" s="150"/>
      <c r="G1020" s="150"/>
      <c r="H1020" s="150"/>
      <c r="I1020" s="150"/>
      <c r="J1020" s="150"/>
      <c r="K1020" s="150"/>
      <c r="L1020" s="150"/>
      <c r="M1020" s="150"/>
      <c r="N1020" s="13"/>
    </row>
    <row r="1021" spans="1:14" ht="15" customHeight="1">
      <c r="B1021" s="141" t="s">
        <v>270</v>
      </c>
      <c r="C1021" s="141"/>
      <c r="D1021" s="152"/>
      <c r="E1021" s="152"/>
      <c r="F1021" s="152"/>
      <c r="G1021" s="152"/>
      <c r="H1021" s="152"/>
      <c r="I1021" s="152"/>
      <c r="J1021" s="152"/>
      <c r="K1021" s="152"/>
      <c r="L1021" s="152"/>
      <c r="M1021" s="152"/>
      <c r="N1021" s="14"/>
    </row>
    <row r="1022" spans="1:14" ht="15" customHeight="1">
      <c r="B1022" s="163">
        <v>2016</v>
      </c>
      <c r="C1022" s="251"/>
      <c r="D1022" s="259">
        <v>80949</v>
      </c>
      <c r="E1022" s="259">
        <v>37507109</v>
      </c>
      <c r="F1022" s="259">
        <v>35827198</v>
      </c>
      <c r="G1022" s="259">
        <v>1679911</v>
      </c>
      <c r="H1022" s="259">
        <v>5935</v>
      </c>
      <c r="I1022" s="259">
        <v>14695</v>
      </c>
      <c r="J1022" s="259">
        <v>42351</v>
      </c>
      <c r="K1022" s="259">
        <v>29688421</v>
      </c>
      <c r="L1022" s="259">
        <v>3791756</v>
      </c>
      <c r="M1022" s="259">
        <v>196039</v>
      </c>
      <c r="N1022" s="14"/>
    </row>
    <row r="1023" spans="1:14" ht="15" customHeight="1">
      <c r="B1023" s="163">
        <v>2015</v>
      </c>
      <c r="C1023" s="163"/>
      <c r="D1023" s="259">
        <v>81297</v>
      </c>
      <c r="E1023" s="259">
        <v>35838914</v>
      </c>
      <c r="F1023" s="259">
        <v>34376502</v>
      </c>
      <c r="G1023" s="259">
        <v>1462412</v>
      </c>
      <c r="H1023" s="259">
        <v>333</v>
      </c>
      <c r="I1023" s="259">
        <v>15898</v>
      </c>
      <c r="J1023" s="259">
        <v>46186</v>
      </c>
      <c r="K1023" s="259">
        <v>28437768</v>
      </c>
      <c r="L1023" s="259">
        <v>3568323</v>
      </c>
      <c r="M1023" s="259">
        <v>221607</v>
      </c>
      <c r="N1023" s="14"/>
    </row>
    <row r="1024" spans="1:14" ht="15" customHeight="1">
      <c r="B1024" s="163">
        <v>2014</v>
      </c>
      <c r="C1024" s="163"/>
      <c r="D1024" s="146">
        <v>80868</v>
      </c>
      <c r="E1024" s="146">
        <v>34682900</v>
      </c>
      <c r="F1024" s="146">
        <v>33386952</v>
      </c>
      <c r="G1024" s="146">
        <v>1295947</v>
      </c>
      <c r="H1024" s="146">
        <v>2978</v>
      </c>
      <c r="I1024" s="146">
        <v>12409</v>
      </c>
      <c r="J1024" s="146">
        <v>43339</v>
      </c>
      <c r="K1024" s="146">
        <v>27603581</v>
      </c>
      <c r="L1024" s="146">
        <v>3439221</v>
      </c>
      <c r="M1024" s="146">
        <v>256818</v>
      </c>
      <c r="N1024" s="14"/>
    </row>
    <row r="1025" spans="1:14" s="15" customFormat="1" ht="15" customHeight="1" collapsed="1">
      <c r="A1025" s="27"/>
      <c r="B1025" s="163">
        <v>2013</v>
      </c>
      <c r="C1025" s="163"/>
      <c r="D1025" s="146">
        <v>82692</v>
      </c>
      <c r="E1025" s="146">
        <v>33598840</v>
      </c>
      <c r="F1025" s="146">
        <v>32369002</v>
      </c>
      <c r="G1025" s="146">
        <v>1229838</v>
      </c>
      <c r="H1025" s="146">
        <v>2895</v>
      </c>
      <c r="I1025" s="146">
        <v>11119</v>
      </c>
      <c r="J1025" s="146">
        <v>30230</v>
      </c>
      <c r="K1025" s="146">
        <v>26786780</v>
      </c>
      <c r="L1025" s="146">
        <v>3325171</v>
      </c>
      <c r="M1025" s="146">
        <v>271669</v>
      </c>
      <c r="N1025" s="7"/>
    </row>
    <row r="1026" spans="1:14" s="15" customFormat="1" ht="15" customHeight="1">
      <c r="A1026" s="21"/>
      <c r="B1026" s="144">
        <v>2012</v>
      </c>
      <c r="C1026" s="144"/>
      <c r="D1026" s="146">
        <v>84010</v>
      </c>
      <c r="E1026" s="146">
        <v>33307118</v>
      </c>
      <c r="F1026" s="146">
        <v>32107831</v>
      </c>
      <c r="G1026" s="146">
        <v>1199286</v>
      </c>
      <c r="H1026" s="146">
        <v>-3164</v>
      </c>
      <c r="I1026" s="146">
        <v>11006</v>
      </c>
      <c r="J1026" s="146">
        <v>24281</v>
      </c>
      <c r="K1026" s="146">
        <v>26640575</v>
      </c>
      <c r="L1026" s="146">
        <v>3305622</v>
      </c>
      <c r="M1026" s="146">
        <v>300650</v>
      </c>
      <c r="N1026" s="7"/>
    </row>
    <row r="1027" spans="1:14" s="15" customFormat="1" ht="15" customHeight="1">
      <c r="A1027" s="21"/>
      <c r="B1027" s="144">
        <v>2011</v>
      </c>
      <c r="C1027" s="144"/>
      <c r="D1027" s="146">
        <v>87180</v>
      </c>
      <c r="E1027" s="146">
        <v>35252316</v>
      </c>
      <c r="F1027" s="146">
        <v>33969703</v>
      </c>
      <c r="G1027" s="146">
        <v>1282613</v>
      </c>
      <c r="H1027" s="146">
        <v>6237</v>
      </c>
      <c r="I1027" s="146">
        <v>10841</v>
      </c>
      <c r="J1027" s="146">
        <v>28322</v>
      </c>
      <c r="K1027" s="146">
        <v>28086091</v>
      </c>
      <c r="L1027" s="146">
        <v>3462214</v>
      </c>
      <c r="M1027" s="146">
        <v>298065</v>
      </c>
      <c r="N1027" s="7"/>
    </row>
    <row r="1028" spans="1:14" ht="15" customHeight="1">
      <c r="B1028" s="144">
        <v>2010</v>
      </c>
      <c r="C1028" s="144"/>
      <c r="D1028" s="146">
        <v>89134</v>
      </c>
      <c r="E1028" s="146">
        <v>37406280</v>
      </c>
      <c r="F1028" s="146">
        <v>36064775</v>
      </c>
      <c r="G1028" s="146">
        <v>1341505</v>
      </c>
      <c r="H1028" s="146">
        <v>3337</v>
      </c>
      <c r="I1028" s="146">
        <v>10871</v>
      </c>
      <c r="J1028" s="146">
        <v>29149</v>
      </c>
      <c r="K1028" s="146">
        <v>29734314</v>
      </c>
      <c r="L1028" s="146">
        <v>3531787</v>
      </c>
      <c r="M1028" s="146">
        <v>276466</v>
      </c>
    </row>
    <row r="1029" spans="1:14" ht="15" customHeight="1">
      <c r="B1029" s="144">
        <v>2009</v>
      </c>
      <c r="C1029" s="144"/>
      <c r="D1029" s="146">
        <v>92982</v>
      </c>
      <c r="E1029" s="146">
        <v>35334496</v>
      </c>
      <c r="F1029" s="146">
        <v>34048369</v>
      </c>
      <c r="G1029" s="146">
        <v>1286128</v>
      </c>
      <c r="H1029" s="146">
        <v>-4597</v>
      </c>
      <c r="I1029" s="146">
        <v>10544</v>
      </c>
      <c r="J1029" s="146">
        <v>27245</v>
      </c>
      <c r="K1029" s="146">
        <v>27958573</v>
      </c>
      <c r="L1029" s="146">
        <v>3334583</v>
      </c>
      <c r="M1029" s="146" t="s">
        <v>69</v>
      </c>
    </row>
    <row r="1030" spans="1:14" ht="15" customHeight="1">
      <c r="B1030" s="144">
        <v>2008</v>
      </c>
      <c r="C1030" s="144"/>
      <c r="D1030" s="146">
        <v>96495</v>
      </c>
      <c r="E1030" s="146">
        <v>37827607</v>
      </c>
      <c r="F1030" s="146">
        <v>36560515</v>
      </c>
      <c r="G1030" s="146">
        <v>1267092</v>
      </c>
      <c r="H1030" s="146">
        <v>3506</v>
      </c>
      <c r="I1030" s="146">
        <v>10173</v>
      </c>
      <c r="J1030" s="146">
        <v>24196</v>
      </c>
      <c r="K1030" s="146">
        <v>30181637</v>
      </c>
      <c r="L1030" s="146">
        <v>3477300</v>
      </c>
      <c r="M1030" s="146" t="s">
        <v>69</v>
      </c>
    </row>
    <row r="1031" spans="1:14" ht="15" customHeight="1">
      <c r="B1031" s="141" t="s">
        <v>271</v>
      </c>
      <c r="C1031" s="141"/>
      <c r="D1031" s="152"/>
      <c r="E1031" s="152"/>
      <c r="F1031" s="152"/>
      <c r="G1031" s="152"/>
      <c r="H1031" s="152"/>
      <c r="I1031" s="152"/>
      <c r="J1031" s="152"/>
      <c r="K1031" s="152"/>
      <c r="L1031" s="152"/>
      <c r="M1031" s="152"/>
      <c r="N1031" s="14"/>
    </row>
    <row r="1032" spans="1:14" ht="15" customHeight="1">
      <c r="B1032" s="163">
        <v>2016</v>
      </c>
      <c r="C1032" s="251"/>
      <c r="D1032" s="259">
        <v>51758</v>
      </c>
      <c r="E1032" s="259">
        <v>21210513</v>
      </c>
      <c r="F1032" s="259">
        <v>20477970</v>
      </c>
      <c r="G1032" s="259">
        <v>732543</v>
      </c>
      <c r="H1032" s="259">
        <v>5961</v>
      </c>
      <c r="I1032" s="259">
        <v>4371</v>
      </c>
      <c r="J1032" s="259">
        <v>27407</v>
      </c>
      <c r="K1032" s="259">
        <v>17047986</v>
      </c>
      <c r="L1032" s="259">
        <v>1724463</v>
      </c>
      <c r="M1032" s="259">
        <v>104802</v>
      </c>
      <c r="N1032" s="14"/>
    </row>
    <row r="1033" spans="1:14" ht="15" customHeight="1">
      <c r="B1033" s="163">
        <v>2015</v>
      </c>
      <c r="C1033" s="163"/>
      <c r="D1033" s="259">
        <v>52362</v>
      </c>
      <c r="E1033" s="259">
        <v>20743677</v>
      </c>
      <c r="F1033" s="259">
        <v>20026411</v>
      </c>
      <c r="G1033" s="259">
        <v>717267</v>
      </c>
      <c r="H1033" s="259">
        <v>11136</v>
      </c>
      <c r="I1033" s="259">
        <v>3881</v>
      </c>
      <c r="J1033" s="259">
        <v>28888</v>
      </c>
      <c r="K1033" s="259">
        <v>16759387</v>
      </c>
      <c r="L1033" s="259">
        <v>1688468</v>
      </c>
      <c r="M1033" s="259">
        <v>126174</v>
      </c>
      <c r="N1033" s="14"/>
    </row>
    <row r="1034" spans="1:14" s="15" customFormat="1" ht="15" customHeight="1" collapsed="1">
      <c r="A1034" s="21"/>
      <c r="B1034" s="163">
        <v>2014</v>
      </c>
      <c r="C1034" s="163"/>
      <c r="D1034" s="146">
        <v>52476</v>
      </c>
      <c r="E1034" s="146">
        <v>19867740</v>
      </c>
      <c r="F1034" s="146">
        <v>19208302</v>
      </c>
      <c r="G1034" s="146">
        <v>659438</v>
      </c>
      <c r="H1034" s="146">
        <v>5449</v>
      </c>
      <c r="I1034" s="146">
        <v>4204</v>
      </c>
      <c r="J1034" s="146">
        <v>27395</v>
      </c>
      <c r="K1034" s="146">
        <v>16154444</v>
      </c>
      <c r="L1034" s="146">
        <v>1616718</v>
      </c>
      <c r="M1034" s="146">
        <v>143122</v>
      </c>
      <c r="N1034" s="14"/>
    </row>
    <row r="1035" spans="1:14" s="15" customFormat="1" ht="15" customHeight="1">
      <c r="A1035" s="27"/>
      <c r="B1035" s="163">
        <v>2013</v>
      </c>
      <c r="C1035" s="163"/>
      <c r="D1035" s="146">
        <v>53525</v>
      </c>
      <c r="E1035" s="146">
        <v>19421001</v>
      </c>
      <c r="F1035" s="146">
        <v>18800757</v>
      </c>
      <c r="G1035" s="146">
        <v>620243</v>
      </c>
      <c r="H1035" s="146">
        <v>-1087</v>
      </c>
      <c r="I1035" s="146">
        <v>2896</v>
      </c>
      <c r="J1035" s="146">
        <v>18628</v>
      </c>
      <c r="K1035" s="146">
        <v>15834628</v>
      </c>
      <c r="L1035" s="146">
        <v>1568325</v>
      </c>
      <c r="M1035" s="146">
        <v>156824</v>
      </c>
      <c r="N1035" s="7"/>
    </row>
    <row r="1036" spans="1:14" s="15" customFormat="1" ht="15" customHeight="1">
      <c r="A1036" s="21"/>
      <c r="B1036" s="144">
        <v>2012</v>
      </c>
      <c r="C1036" s="144"/>
      <c r="D1036" s="146">
        <v>55009</v>
      </c>
      <c r="E1036" s="146">
        <v>18978989</v>
      </c>
      <c r="F1036" s="146">
        <v>18367147</v>
      </c>
      <c r="G1036" s="146">
        <v>611841</v>
      </c>
      <c r="H1036" s="146">
        <v>6660</v>
      </c>
      <c r="I1036" s="146">
        <v>3746</v>
      </c>
      <c r="J1036" s="146">
        <v>16820</v>
      </c>
      <c r="K1036" s="146">
        <v>15440204</v>
      </c>
      <c r="L1036" s="146">
        <v>1582742</v>
      </c>
      <c r="M1036" s="146">
        <v>184669</v>
      </c>
      <c r="N1036" s="7"/>
    </row>
    <row r="1037" spans="1:14" ht="15" customHeight="1">
      <c r="B1037" s="144">
        <v>2011</v>
      </c>
      <c r="C1037" s="144"/>
      <c r="D1037" s="146">
        <v>57589</v>
      </c>
      <c r="E1037" s="146">
        <v>20094947</v>
      </c>
      <c r="F1037" s="146">
        <v>19433759</v>
      </c>
      <c r="G1037" s="146">
        <v>661188</v>
      </c>
      <c r="H1037" s="146">
        <v>5293</v>
      </c>
      <c r="I1037" s="146">
        <v>4080</v>
      </c>
      <c r="J1037" s="146">
        <v>17994</v>
      </c>
      <c r="K1037" s="146">
        <v>16257120</v>
      </c>
      <c r="L1037" s="146">
        <v>1662352</v>
      </c>
      <c r="M1037" s="146">
        <v>185491</v>
      </c>
    </row>
    <row r="1038" spans="1:14" ht="15" customHeight="1">
      <c r="B1038" s="144">
        <v>2010</v>
      </c>
      <c r="C1038" s="144"/>
      <c r="D1038" s="146">
        <v>59382</v>
      </c>
      <c r="E1038" s="146">
        <v>20564245</v>
      </c>
      <c r="F1038" s="146">
        <v>19886394</v>
      </c>
      <c r="G1038" s="146">
        <v>677851</v>
      </c>
      <c r="H1038" s="146">
        <v>973</v>
      </c>
      <c r="I1038" s="146">
        <v>4018</v>
      </c>
      <c r="J1038" s="146">
        <v>20624</v>
      </c>
      <c r="K1038" s="146">
        <v>16572339</v>
      </c>
      <c r="L1038" s="146">
        <v>1660092</v>
      </c>
      <c r="M1038" s="146">
        <v>167588</v>
      </c>
    </row>
    <row r="1039" spans="1:14" ht="15" customHeight="1">
      <c r="B1039" s="144">
        <v>2009</v>
      </c>
      <c r="C1039" s="144"/>
      <c r="D1039" s="146">
        <v>62224</v>
      </c>
      <c r="E1039" s="146">
        <v>19451204</v>
      </c>
      <c r="F1039" s="146">
        <v>18805445</v>
      </c>
      <c r="G1039" s="146">
        <v>645759</v>
      </c>
      <c r="H1039" s="146">
        <v>6344</v>
      </c>
      <c r="I1039" s="146">
        <v>4532</v>
      </c>
      <c r="J1039" s="146">
        <v>22198</v>
      </c>
      <c r="K1039" s="146">
        <v>15581025</v>
      </c>
      <c r="L1039" s="146">
        <v>1586765</v>
      </c>
      <c r="M1039" s="146" t="s">
        <v>69</v>
      </c>
    </row>
    <row r="1040" spans="1:14" ht="15" customHeight="1">
      <c r="B1040" s="144">
        <v>2008</v>
      </c>
      <c r="C1040" s="144"/>
      <c r="D1040" s="146">
        <v>64768</v>
      </c>
      <c r="E1040" s="146">
        <v>21388232</v>
      </c>
      <c r="F1040" s="146">
        <v>20735903</v>
      </c>
      <c r="G1040" s="146">
        <v>652328</v>
      </c>
      <c r="H1040" s="146">
        <v>2254</v>
      </c>
      <c r="I1040" s="146">
        <v>5811</v>
      </c>
      <c r="J1040" s="146">
        <v>17480</v>
      </c>
      <c r="K1040" s="146">
        <v>17299215</v>
      </c>
      <c r="L1040" s="146">
        <v>1695206</v>
      </c>
      <c r="M1040" s="146" t="s">
        <v>69</v>
      </c>
    </row>
    <row r="1041" spans="1:14" ht="15" customHeight="1">
      <c r="B1041" s="141" t="s">
        <v>272</v>
      </c>
      <c r="C1041" s="141"/>
      <c r="D1041" s="152"/>
      <c r="E1041" s="152"/>
      <c r="F1041" s="152"/>
      <c r="G1041" s="152"/>
      <c r="H1041" s="152"/>
      <c r="I1041" s="152"/>
      <c r="J1041" s="152"/>
      <c r="K1041" s="152"/>
      <c r="L1041" s="152"/>
      <c r="M1041" s="152"/>
      <c r="N1041" s="14"/>
    </row>
    <row r="1042" spans="1:14" ht="15" customHeight="1">
      <c r="B1042" s="163">
        <v>2016</v>
      </c>
      <c r="C1042" s="251"/>
      <c r="D1042" s="259">
        <v>54398</v>
      </c>
      <c r="E1042" s="259">
        <v>57068738</v>
      </c>
      <c r="F1042" s="259">
        <v>54684293</v>
      </c>
      <c r="G1042" s="259">
        <v>2384446</v>
      </c>
      <c r="H1042" s="259">
        <v>-7104</v>
      </c>
      <c r="I1042" s="259">
        <v>7927</v>
      </c>
      <c r="J1042" s="259">
        <v>13487</v>
      </c>
      <c r="K1042" s="259">
        <v>43749941</v>
      </c>
      <c r="L1042" s="259">
        <v>6844618</v>
      </c>
      <c r="M1042" s="259">
        <v>272610</v>
      </c>
      <c r="N1042" s="14"/>
    </row>
    <row r="1043" spans="1:14" s="15" customFormat="1" ht="15" customHeight="1" collapsed="1">
      <c r="A1043" s="21"/>
      <c r="B1043" s="163">
        <v>2015</v>
      </c>
      <c r="C1043" s="163"/>
      <c r="D1043" s="259">
        <v>54861</v>
      </c>
      <c r="E1043" s="259">
        <v>55359621</v>
      </c>
      <c r="F1043" s="259">
        <v>53028065</v>
      </c>
      <c r="G1043" s="259">
        <v>2331556</v>
      </c>
      <c r="H1043" s="259">
        <v>2187</v>
      </c>
      <c r="I1043" s="259">
        <v>5816</v>
      </c>
      <c r="J1043" s="259">
        <v>17626</v>
      </c>
      <c r="K1043" s="259">
        <v>42474344</v>
      </c>
      <c r="L1043" s="259">
        <v>6641232</v>
      </c>
      <c r="M1043" s="259">
        <v>305734</v>
      </c>
      <c r="N1043" s="14"/>
    </row>
    <row r="1044" spans="1:14" s="15" customFormat="1" ht="15" customHeight="1">
      <c r="A1044" s="21"/>
      <c r="B1044" s="163">
        <v>2014</v>
      </c>
      <c r="C1044" s="163"/>
      <c r="D1044" s="146">
        <v>54885</v>
      </c>
      <c r="E1044" s="146">
        <v>53618968</v>
      </c>
      <c r="F1044" s="146">
        <v>51377242</v>
      </c>
      <c r="G1044" s="146">
        <v>2241726</v>
      </c>
      <c r="H1044" s="146">
        <v>2475</v>
      </c>
      <c r="I1044" s="146">
        <v>8256</v>
      </c>
      <c r="J1044" s="146">
        <v>18615</v>
      </c>
      <c r="K1044" s="146">
        <v>41214435</v>
      </c>
      <c r="L1044" s="146">
        <v>6473955</v>
      </c>
      <c r="M1044" s="146">
        <v>336920</v>
      </c>
      <c r="N1044" s="14"/>
    </row>
    <row r="1045" spans="1:14" s="15" customFormat="1" ht="15" customHeight="1">
      <c r="A1045" s="27"/>
      <c r="B1045" s="163">
        <v>2013</v>
      </c>
      <c r="C1045" s="163"/>
      <c r="D1045" s="146">
        <v>56218</v>
      </c>
      <c r="E1045" s="146">
        <v>52613237</v>
      </c>
      <c r="F1045" s="146">
        <v>50345434</v>
      </c>
      <c r="G1045" s="146">
        <v>2267802</v>
      </c>
      <c r="H1045" s="146">
        <v>4547</v>
      </c>
      <c r="I1045" s="146">
        <v>11668</v>
      </c>
      <c r="J1045" s="146">
        <v>12602</v>
      </c>
      <c r="K1045" s="146">
        <v>40516430</v>
      </c>
      <c r="L1045" s="146">
        <v>6452767</v>
      </c>
      <c r="M1045" s="146">
        <v>378801</v>
      </c>
      <c r="N1045" s="7"/>
    </row>
    <row r="1046" spans="1:14" ht="15" customHeight="1">
      <c r="B1046" s="144">
        <v>2012</v>
      </c>
      <c r="C1046" s="144"/>
      <c r="D1046" s="146">
        <v>58221</v>
      </c>
      <c r="E1046" s="146">
        <v>53636409</v>
      </c>
      <c r="F1046" s="146">
        <v>51326189</v>
      </c>
      <c r="G1046" s="146">
        <v>2310221</v>
      </c>
      <c r="H1046" s="146">
        <v>-680</v>
      </c>
      <c r="I1046" s="146">
        <v>8606</v>
      </c>
      <c r="J1046" s="146">
        <v>15586</v>
      </c>
      <c r="K1046" s="146">
        <v>41256550</v>
      </c>
      <c r="L1046" s="146">
        <v>6692223</v>
      </c>
      <c r="M1046" s="146">
        <v>463787</v>
      </c>
    </row>
    <row r="1047" spans="1:14" ht="15" customHeight="1">
      <c r="B1047" s="144">
        <v>2011</v>
      </c>
      <c r="C1047" s="144"/>
      <c r="D1047" s="146">
        <v>61650</v>
      </c>
      <c r="E1047" s="146">
        <v>57830341</v>
      </c>
      <c r="F1047" s="146">
        <v>55341023</v>
      </c>
      <c r="G1047" s="146">
        <v>2489318</v>
      </c>
      <c r="H1047" s="146">
        <v>5735</v>
      </c>
      <c r="I1047" s="146">
        <v>6748</v>
      </c>
      <c r="J1047" s="146">
        <v>17403</v>
      </c>
      <c r="K1047" s="146">
        <v>44441938</v>
      </c>
      <c r="L1047" s="146">
        <v>7028127</v>
      </c>
      <c r="M1047" s="146">
        <v>447410</v>
      </c>
    </row>
    <row r="1048" spans="1:14" ht="15" customHeight="1">
      <c r="B1048" s="144">
        <v>2010</v>
      </c>
      <c r="C1048" s="144"/>
      <c r="D1048" s="146">
        <v>64032</v>
      </c>
      <c r="E1048" s="146">
        <v>60521660</v>
      </c>
      <c r="F1048" s="146">
        <v>57949636</v>
      </c>
      <c r="G1048" s="146">
        <v>2572024</v>
      </c>
      <c r="H1048" s="146">
        <v>426</v>
      </c>
      <c r="I1048" s="146">
        <v>6256</v>
      </c>
      <c r="J1048" s="146">
        <v>20321</v>
      </c>
      <c r="K1048" s="146">
        <v>45992136</v>
      </c>
      <c r="L1048" s="146">
        <v>7357130</v>
      </c>
      <c r="M1048" s="146">
        <v>462633</v>
      </c>
    </row>
    <row r="1049" spans="1:14" ht="15" customHeight="1">
      <c r="B1049" s="144">
        <v>2009</v>
      </c>
      <c r="C1049" s="144"/>
      <c r="D1049" s="146">
        <v>69063</v>
      </c>
      <c r="E1049" s="146">
        <v>59528805</v>
      </c>
      <c r="F1049" s="146">
        <v>56976390</v>
      </c>
      <c r="G1049" s="146">
        <v>2552415</v>
      </c>
      <c r="H1049" s="146">
        <v>-15252</v>
      </c>
      <c r="I1049" s="146">
        <v>23006</v>
      </c>
      <c r="J1049" s="146">
        <v>17872</v>
      </c>
      <c r="K1049" s="146">
        <v>45051609</v>
      </c>
      <c r="L1049" s="146">
        <v>7527932</v>
      </c>
      <c r="M1049" s="146" t="s">
        <v>69</v>
      </c>
    </row>
    <row r="1050" spans="1:14" ht="15" customHeight="1">
      <c r="B1050" s="144">
        <v>2008</v>
      </c>
      <c r="C1050" s="144"/>
      <c r="D1050" s="146">
        <v>72254</v>
      </c>
      <c r="E1050" s="146">
        <v>64914137</v>
      </c>
      <c r="F1050" s="146">
        <v>62161921</v>
      </c>
      <c r="G1050" s="146">
        <v>2752216</v>
      </c>
      <c r="H1050" s="146">
        <v>11195</v>
      </c>
      <c r="I1050" s="146">
        <v>11185</v>
      </c>
      <c r="J1050" s="146">
        <v>19482</v>
      </c>
      <c r="K1050" s="146">
        <v>49797844</v>
      </c>
      <c r="L1050" s="146">
        <v>7872669</v>
      </c>
      <c r="M1050" s="146" t="s">
        <v>69</v>
      </c>
    </row>
    <row r="1051" spans="1:14" ht="15" customHeight="1">
      <c r="B1051" s="141" t="s">
        <v>273</v>
      </c>
      <c r="C1051" s="141"/>
      <c r="D1051" s="152"/>
      <c r="E1051" s="152"/>
      <c r="F1051" s="152"/>
      <c r="G1051" s="152"/>
      <c r="H1051" s="152"/>
      <c r="I1051" s="152"/>
      <c r="J1051" s="152"/>
      <c r="K1051" s="152"/>
      <c r="L1051" s="152"/>
      <c r="M1051" s="152"/>
      <c r="N1051" s="14"/>
    </row>
    <row r="1052" spans="1:14" s="14" customFormat="1" ht="15" customHeight="1" collapsed="1">
      <c r="A1052" s="21"/>
      <c r="B1052" s="163">
        <v>2016</v>
      </c>
      <c r="C1052" s="251"/>
      <c r="D1052" s="259">
        <v>15303</v>
      </c>
      <c r="E1052" s="259">
        <v>5545730</v>
      </c>
      <c r="F1052" s="259">
        <v>5347009</v>
      </c>
      <c r="G1052" s="259">
        <v>198721</v>
      </c>
      <c r="H1052" s="259">
        <v>4983</v>
      </c>
      <c r="I1052" s="259">
        <v>2382</v>
      </c>
      <c r="J1052" s="259">
        <v>10341</v>
      </c>
      <c r="K1052" s="259">
        <v>4442887</v>
      </c>
      <c r="L1052" s="259">
        <v>468257</v>
      </c>
      <c r="M1052" s="259">
        <v>29595</v>
      </c>
    </row>
    <row r="1053" spans="1:14" s="14" customFormat="1" ht="15" customHeight="1">
      <c r="A1053" s="21"/>
      <c r="B1053" s="163">
        <v>2015</v>
      </c>
      <c r="C1053" s="163"/>
      <c r="D1053" s="259">
        <v>15461</v>
      </c>
      <c r="E1053" s="259">
        <v>5458726</v>
      </c>
      <c r="F1053" s="259">
        <v>5278835</v>
      </c>
      <c r="G1053" s="259">
        <v>179891</v>
      </c>
      <c r="H1053" s="259">
        <v>964</v>
      </c>
      <c r="I1053" s="259">
        <v>1938</v>
      </c>
      <c r="J1053" s="259">
        <v>11095</v>
      </c>
      <c r="K1053" s="259">
        <v>4385339</v>
      </c>
      <c r="L1053" s="259">
        <v>449565</v>
      </c>
      <c r="M1053" s="259">
        <v>38258</v>
      </c>
    </row>
    <row r="1054" spans="1:14" s="14" customFormat="1" ht="15" customHeight="1">
      <c r="A1054" s="21"/>
      <c r="B1054" s="163">
        <v>2014</v>
      </c>
      <c r="C1054" s="163"/>
      <c r="D1054" s="146">
        <v>15474</v>
      </c>
      <c r="E1054" s="146">
        <v>5193873</v>
      </c>
      <c r="F1054" s="146">
        <v>5019348</v>
      </c>
      <c r="G1054" s="146">
        <v>174525</v>
      </c>
      <c r="H1054" s="146">
        <v>-366</v>
      </c>
      <c r="I1054" s="146">
        <v>3421</v>
      </c>
      <c r="J1054" s="146">
        <v>11071</v>
      </c>
      <c r="K1054" s="146">
        <v>4164269</v>
      </c>
      <c r="L1054" s="146">
        <v>437419</v>
      </c>
      <c r="M1054" s="146">
        <v>40594</v>
      </c>
    </row>
    <row r="1055" spans="1:14" ht="15" customHeight="1">
      <c r="A1055" s="27"/>
      <c r="B1055" s="163">
        <v>2013</v>
      </c>
      <c r="C1055" s="163"/>
      <c r="D1055" s="146">
        <v>15729</v>
      </c>
      <c r="E1055" s="146">
        <v>5064678</v>
      </c>
      <c r="F1055" s="146">
        <v>4899490</v>
      </c>
      <c r="G1055" s="146">
        <v>165188</v>
      </c>
      <c r="H1055" s="146">
        <v>1143</v>
      </c>
      <c r="I1055" s="146">
        <v>3532</v>
      </c>
      <c r="J1055" s="146">
        <v>10276</v>
      </c>
      <c r="K1055" s="146">
        <v>4082167</v>
      </c>
      <c r="L1055" s="146">
        <v>422889</v>
      </c>
      <c r="M1055" s="146">
        <v>43103</v>
      </c>
    </row>
    <row r="1056" spans="1:14" ht="15" customHeight="1">
      <c r="B1056" s="144">
        <v>2012</v>
      </c>
      <c r="C1056" s="144"/>
      <c r="D1056" s="146">
        <v>16423</v>
      </c>
      <c r="E1056" s="146">
        <v>5036074</v>
      </c>
      <c r="F1056" s="146">
        <v>4873190</v>
      </c>
      <c r="G1056" s="146">
        <v>162884</v>
      </c>
      <c r="H1056" s="146">
        <v>-1686</v>
      </c>
      <c r="I1056" s="146">
        <v>1554</v>
      </c>
      <c r="J1056" s="146">
        <v>9882</v>
      </c>
      <c r="K1056" s="146">
        <v>4043074</v>
      </c>
      <c r="L1056" s="146">
        <v>442921</v>
      </c>
      <c r="M1056" s="146">
        <v>50112</v>
      </c>
    </row>
    <row r="1057" spans="1:14" ht="15" customHeight="1">
      <c r="B1057" s="144">
        <v>2011</v>
      </c>
      <c r="C1057" s="144"/>
      <c r="D1057" s="146">
        <v>17397</v>
      </c>
      <c r="E1057" s="146">
        <v>5497164</v>
      </c>
      <c r="F1057" s="146">
        <v>5325688</v>
      </c>
      <c r="G1057" s="146">
        <v>171476</v>
      </c>
      <c r="H1057" s="146">
        <v>209</v>
      </c>
      <c r="I1057" s="146">
        <v>1867</v>
      </c>
      <c r="J1057" s="146">
        <v>10003</v>
      </c>
      <c r="K1057" s="146">
        <v>4391660</v>
      </c>
      <c r="L1057" s="146">
        <v>467588</v>
      </c>
      <c r="M1057" s="146">
        <v>59400</v>
      </c>
    </row>
    <row r="1058" spans="1:14" ht="15" customHeight="1">
      <c r="B1058" s="144">
        <v>2010</v>
      </c>
      <c r="C1058" s="144"/>
      <c r="D1058" s="146">
        <v>18010</v>
      </c>
      <c r="E1058" s="146">
        <v>5860523</v>
      </c>
      <c r="F1058" s="146">
        <v>5682045</v>
      </c>
      <c r="G1058" s="146">
        <v>178478</v>
      </c>
      <c r="H1058" s="146">
        <v>-4407</v>
      </c>
      <c r="I1058" s="146">
        <v>1690</v>
      </c>
      <c r="J1058" s="146">
        <v>8406</v>
      </c>
      <c r="K1058" s="146">
        <v>4682101</v>
      </c>
      <c r="L1058" s="146">
        <v>469781</v>
      </c>
      <c r="M1058" s="146">
        <v>63995</v>
      </c>
    </row>
    <row r="1059" spans="1:14" ht="15" customHeight="1">
      <c r="B1059" s="144">
        <v>2009</v>
      </c>
      <c r="C1059" s="144"/>
      <c r="D1059" s="146">
        <v>19151</v>
      </c>
      <c r="E1059" s="146">
        <v>5611970</v>
      </c>
      <c r="F1059" s="146">
        <v>5444578</v>
      </c>
      <c r="G1059" s="146">
        <v>167392</v>
      </c>
      <c r="H1059" s="146">
        <v>-1784</v>
      </c>
      <c r="I1059" s="146">
        <v>1996</v>
      </c>
      <c r="J1059" s="146">
        <v>8973</v>
      </c>
      <c r="K1059" s="146">
        <v>4446112</v>
      </c>
      <c r="L1059" s="146">
        <v>462575</v>
      </c>
      <c r="M1059" s="146" t="s">
        <v>69</v>
      </c>
    </row>
    <row r="1060" spans="1:14" ht="15" customHeight="1">
      <c r="B1060" s="144">
        <v>2008</v>
      </c>
      <c r="C1060" s="144"/>
      <c r="D1060" s="146">
        <v>19990</v>
      </c>
      <c r="E1060" s="146">
        <v>6242716</v>
      </c>
      <c r="F1060" s="146">
        <v>6071412</v>
      </c>
      <c r="G1060" s="146">
        <v>171304</v>
      </c>
      <c r="H1060" s="146">
        <v>4191</v>
      </c>
      <c r="I1060" s="146">
        <v>2823</v>
      </c>
      <c r="J1060" s="146">
        <v>10156</v>
      </c>
      <c r="K1060" s="146">
        <v>5029131</v>
      </c>
      <c r="L1060" s="146">
        <v>501581</v>
      </c>
      <c r="M1060" s="146" t="s">
        <v>69</v>
      </c>
    </row>
    <row r="1061" spans="1:14" s="13" customFormat="1" ht="15" customHeight="1">
      <c r="A1061" s="21"/>
      <c r="B1061" s="141" t="s">
        <v>274</v>
      </c>
      <c r="C1061" s="141"/>
      <c r="D1061" s="152"/>
      <c r="E1061" s="152"/>
      <c r="F1061" s="152"/>
      <c r="G1061" s="152"/>
      <c r="H1061" s="152"/>
      <c r="I1061" s="152"/>
      <c r="J1061" s="152"/>
      <c r="K1061" s="152"/>
      <c r="L1061" s="152"/>
      <c r="M1061" s="152"/>
      <c r="N1061" s="14"/>
    </row>
    <row r="1062" spans="1:14" s="14" customFormat="1" ht="15" customHeight="1" collapsed="1">
      <c r="A1062" s="21"/>
      <c r="B1062" s="163">
        <v>2016</v>
      </c>
      <c r="C1062" s="251"/>
      <c r="D1062" s="259">
        <v>10876</v>
      </c>
      <c r="E1062" s="259">
        <v>3041538</v>
      </c>
      <c r="F1062" s="259">
        <v>2910695</v>
      </c>
      <c r="G1062" s="259">
        <v>130843</v>
      </c>
      <c r="H1062" s="259">
        <v>-522</v>
      </c>
      <c r="I1062" s="259">
        <v>878</v>
      </c>
      <c r="J1062" s="259">
        <v>12185</v>
      </c>
      <c r="K1062" s="259">
        <v>2333457</v>
      </c>
      <c r="L1062" s="259">
        <v>274628</v>
      </c>
      <c r="M1062" s="259">
        <v>13395</v>
      </c>
    </row>
    <row r="1063" spans="1:14" s="14" customFormat="1" ht="15" customHeight="1">
      <c r="A1063" s="21"/>
      <c r="B1063" s="163">
        <v>2015</v>
      </c>
      <c r="C1063" s="163"/>
      <c r="D1063" s="259">
        <v>10920</v>
      </c>
      <c r="E1063" s="259">
        <v>2779857</v>
      </c>
      <c r="F1063" s="259">
        <v>2666952</v>
      </c>
      <c r="G1063" s="259">
        <v>112905</v>
      </c>
      <c r="H1063" s="259">
        <v>-713</v>
      </c>
      <c r="I1063" s="259">
        <v>445</v>
      </c>
      <c r="J1063" s="259">
        <v>10016</v>
      </c>
      <c r="K1063" s="259">
        <v>2139776</v>
      </c>
      <c r="L1063" s="259">
        <v>254573</v>
      </c>
      <c r="M1063" s="259">
        <v>15638</v>
      </c>
    </row>
    <row r="1064" spans="1:14" s="14" customFormat="1" ht="15" customHeight="1">
      <c r="A1064" s="21"/>
      <c r="B1064" s="163">
        <v>2014</v>
      </c>
      <c r="C1064" s="163"/>
      <c r="D1064" s="146">
        <v>10978</v>
      </c>
      <c r="E1064" s="146">
        <v>2604651</v>
      </c>
      <c r="F1064" s="146">
        <v>2499282</v>
      </c>
      <c r="G1064" s="146">
        <v>105369</v>
      </c>
      <c r="H1064" s="146">
        <v>-436</v>
      </c>
      <c r="I1064" s="146">
        <v>215</v>
      </c>
      <c r="J1064" s="146">
        <v>8801</v>
      </c>
      <c r="K1064" s="146">
        <v>2025398</v>
      </c>
      <c r="L1064" s="146">
        <v>245461</v>
      </c>
      <c r="M1064" s="146">
        <v>18259</v>
      </c>
    </row>
    <row r="1065" spans="1:14" ht="15" customHeight="1">
      <c r="A1065" s="27"/>
      <c r="B1065" s="163">
        <v>2013</v>
      </c>
      <c r="C1065" s="163"/>
      <c r="D1065" s="146">
        <v>11096</v>
      </c>
      <c r="E1065" s="146">
        <v>2526233</v>
      </c>
      <c r="F1065" s="146">
        <v>2407112</v>
      </c>
      <c r="G1065" s="146">
        <v>119121</v>
      </c>
      <c r="H1065" s="146">
        <v>-571</v>
      </c>
      <c r="I1065" s="146">
        <v>367</v>
      </c>
      <c r="J1065" s="146">
        <v>6472</v>
      </c>
      <c r="K1065" s="146">
        <v>1957098</v>
      </c>
      <c r="L1065" s="146">
        <v>256037</v>
      </c>
      <c r="M1065" s="146">
        <v>20180</v>
      </c>
    </row>
    <row r="1066" spans="1:14" ht="15" customHeight="1">
      <c r="B1066" s="144">
        <v>2012</v>
      </c>
      <c r="C1066" s="144"/>
      <c r="D1066" s="146">
        <v>11387</v>
      </c>
      <c r="E1066" s="146">
        <v>2554351</v>
      </c>
      <c r="F1066" s="146">
        <v>2456895</v>
      </c>
      <c r="G1066" s="146">
        <v>97456</v>
      </c>
      <c r="H1066" s="146">
        <v>-259</v>
      </c>
      <c r="I1066" s="146">
        <v>460</v>
      </c>
      <c r="J1066" s="146">
        <v>5629</v>
      </c>
      <c r="K1066" s="146">
        <v>1997247</v>
      </c>
      <c r="L1066" s="146">
        <v>250307</v>
      </c>
      <c r="M1066" s="146">
        <v>28662</v>
      </c>
    </row>
    <row r="1067" spans="1:14" ht="15" customHeight="1">
      <c r="B1067" s="144">
        <v>2011</v>
      </c>
      <c r="C1067" s="144"/>
      <c r="D1067" s="146">
        <v>12123</v>
      </c>
      <c r="E1067" s="146">
        <v>2902962</v>
      </c>
      <c r="F1067" s="146">
        <v>2784839</v>
      </c>
      <c r="G1067" s="146">
        <v>118123</v>
      </c>
      <c r="H1067" s="146">
        <v>1289</v>
      </c>
      <c r="I1067" s="146">
        <v>461</v>
      </c>
      <c r="J1067" s="146">
        <v>6584</v>
      </c>
      <c r="K1067" s="146">
        <v>2271606</v>
      </c>
      <c r="L1067" s="146">
        <v>273591</v>
      </c>
      <c r="M1067" s="146">
        <v>28695</v>
      </c>
    </row>
    <row r="1068" spans="1:14" ht="15" customHeight="1">
      <c r="B1068" s="144">
        <v>2010</v>
      </c>
      <c r="C1068" s="144"/>
      <c r="D1068" s="146">
        <v>12739</v>
      </c>
      <c r="E1068" s="146">
        <v>3079109</v>
      </c>
      <c r="F1068" s="146">
        <v>2955394</v>
      </c>
      <c r="G1068" s="146">
        <v>123714</v>
      </c>
      <c r="H1068" s="146">
        <v>-789</v>
      </c>
      <c r="I1068" s="146">
        <v>714</v>
      </c>
      <c r="J1068" s="146">
        <v>7775</v>
      </c>
      <c r="K1068" s="146">
        <v>2405042</v>
      </c>
      <c r="L1068" s="146">
        <v>277270</v>
      </c>
      <c r="M1068" s="146">
        <v>26953</v>
      </c>
    </row>
    <row r="1069" spans="1:14" ht="15" customHeight="1">
      <c r="B1069" s="144">
        <v>2009</v>
      </c>
      <c r="C1069" s="144"/>
      <c r="D1069" s="146">
        <v>13606</v>
      </c>
      <c r="E1069" s="146">
        <v>3078401</v>
      </c>
      <c r="F1069" s="146">
        <v>2960222</v>
      </c>
      <c r="G1069" s="146">
        <v>118179</v>
      </c>
      <c r="H1069" s="146">
        <v>-4405</v>
      </c>
      <c r="I1069" s="146">
        <v>768</v>
      </c>
      <c r="J1069" s="146">
        <v>8127</v>
      </c>
      <c r="K1069" s="146">
        <v>2368697</v>
      </c>
      <c r="L1069" s="146">
        <v>284354</v>
      </c>
      <c r="M1069" s="146" t="s">
        <v>69</v>
      </c>
    </row>
    <row r="1070" spans="1:14" ht="15" customHeight="1">
      <c r="B1070" s="144">
        <v>2008</v>
      </c>
      <c r="C1070" s="144"/>
      <c r="D1070" s="146">
        <v>14062</v>
      </c>
      <c r="E1070" s="146">
        <v>3569590</v>
      </c>
      <c r="F1070" s="146">
        <v>3436049</v>
      </c>
      <c r="G1070" s="146">
        <v>133540</v>
      </c>
      <c r="H1070" s="146">
        <v>3072</v>
      </c>
      <c r="I1070" s="146">
        <v>822</v>
      </c>
      <c r="J1070" s="146">
        <v>8088</v>
      </c>
      <c r="K1070" s="146">
        <v>2786050</v>
      </c>
      <c r="L1070" s="146">
        <v>308563</v>
      </c>
      <c r="M1070" s="146" t="s">
        <v>69</v>
      </c>
    </row>
    <row r="1071" spans="1:14" s="14" customFormat="1" ht="15" customHeight="1" collapsed="1">
      <c r="A1071" s="21"/>
      <c r="B1071" s="141" t="s">
        <v>275</v>
      </c>
      <c r="C1071" s="141"/>
      <c r="D1071" s="152"/>
      <c r="E1071" s="152"/>
      <c r="F1071" s="152"/>
      <c r="G1071" s="152"/>
      <c r="H1071" s="152"/>
      <c r="I1071" s="152"/>
      <c r="J1071" s="152"/>
      <c r="K1071" s="152"/>
      <c r="L1071" s="152"/>
      <c r="M1071" s="152"/>
    </row>
    <row r="1072" spans="1:14" s="14" customFormat="1" ht="15" customHeight="1">
      <c r="A1072" s="21"/>
      <c r="B1072" s="163">
        <v>2016</v>
      </c>
      <c r="C1072" s="251"/>
      <c r="D1072" s="259">
        <v>3533</v>
      </c>
      <c r="E1072" s="259">
        <v>2152338</v>
      </c>
      <c r="F1072" s="259">
        <v>2084868</v>
      </c>
      <c r="G1072" s="259">
        <v>67470</v>
      </c>
      <c r="H1072" s="259">
        <v>880</v>
      </c>
      <c r="I1072" s="259">
        <v>440</v>
      </c>
      <c r="J1072" s="259">
        <v>5837</v>
      </c>
      <c r="K1072" s="259">
        <v>1746874</v>
      </c>
      <c r="L1072" s="259">
        <v>148515</v>
      </c>
      <c r="M1072" s="259">
        <v>12858</v>
      </c>
    </row>
    <row r="1073" spans="1:14" s="14" customFormat="1" ht="15" customHeight="1">
      <c r="A1073" s="21"/>
      <c r="B1073" s="163">
        <v>2015</v>
      </c>
      <c r="C1073" s="163"/>
      <c r="D1073" s="259">
        <v>3559</v>
      </c>
      <c r="E1073" s="259">
        <v>2076106</v>
      </c>
      <c r="F1073" s="259">
        <v>2011857</v>
      </c>
      <c r="G1073" s="259">
        <v>64249</v>
      </c>
      <c r="H1073" s="259">
        <v>1889</v>
      </c>
      <c r="I1073" s="259">
        <v>437</v>
      </c>
      <c r="J1073" s="259">
        <v>4635</v>
      </c>
      <c r="K1073" s="259">
        <v>1696664</v>
      </c>
      <c r="L1073" s="259">
        <v>143675</v>
      </c>
      <c r="M1073" s="259">
        <v>16005</v>
      </c>
    </row>
    <row r="1074" spans="1:14" ht="15" customHeight="1">
      <c r="B1074" s="163">
        <v>2014</v>
      </c>
      <c r="C1074" s="163"/>
      <c r="D1074" s="146">
        <v>3581</v>
      </c>
      <c r="E1074" s="146">
        <v>2064981</v>
      </c>
      <c r="F1074" s="146">
        <v>2003783</v>
      </c>
      <c r="G1074" s="146">
        <v>61197</v>
      </c>
      <c r="H1074" s="146">
        <v>391</v>
      </c>
      <c r="I1074" s="146">
        <v>458</v>
      </c>
      <c r="J1074" s="146">
        <v>4201</v>
      </c>
      <c r="K1074" s="146">
        <v>1706795</v>
      </c>
      <c r="L1074" s="146">
        <v>139150</v>
      </c>
      <c r="M1074" s="146">
        <v>18968</v>
      </c>
      <c r="N1074" s="14"/>
    </row>
    <row r="1075" spans="1:14" ht="15" customHeight="1">
      <c r="A1075" s="27"/>
      <c r="B1075" s="163">
        <v>2013</v>
      </c>
      <c r="C1075" s="163"/>
      <c r="D1075" s="146">
        <v>3639</v>
      </c>
      <c r="E1075" s="146">
        <v>2081623</v>
      </c>
      <c r="F1075" s="146">
        <v>2020423</v>
      </c>
      <c r="G1075" s="146">
        <v>61199</v>
      </c>
      <c r="H1075" s="146">
        <v>462</v>
      </c>
      <c r="I1075" s="146">
        <v>555</v>
      </c>
      <c r="J1075" s="146">
        <v>4058</v>
      </c>
      <c r="K1075" s="146">
        <v>1715585</v>
      </c>
      <c r="L1075" s="146">
        <v>138505</v>
      </c>
      <c r="M1075" s="146">
        <v>20775</v>
      </c>
    </row>
    <row r="1076" spans="1:14" ht="15" customHeight="1">
      <c r="B1076" s="144">
        <v>2012</v>
      </c>
      <c r="C1076" s="144"/>
      <c r="D1076" s="146">
        <v>3700</v>
      </c>
      <c r="E1076" s="146">
        <v>2152242</v>
      </c>
      <c r="F1076" s="146">
        <v>2087202</v>
      </c>
      <c r="G1076" s="146">
        <v>65040</v>
      </c>
      <c r="H1076" s="146">
        <v>2738</v>
      </c>
      <c r="I1076" s="146">
        <v>990</v>
      </c>
      <c r="J1076" s="146">
        <v>3609</v>
      </c>
      <c r="K1076" s="146">
        <v>1777449</v>
      </c>
      <c r="L1076" s="146">
        <v>145732</v>
      </c>
      <c r="M1076" s="146">
        <v>26687</v>
      </c>
    </row>
    <row r="1077" spans="1:14" ht="15" customHeight="1">
      <c r="B1077" s="144">
        <v>2011</v>
      </c>
      <c r="C1077" s="144"/>
      <c r="D1077" s="146">
        <v>3878</v>
      </c>
      <c r="E1077" s="146">
        <v>2353650</v>
      </c>
      <c r="F1077" s="146">
        <v>2279932</v>
      </c>
      <c r="G1077" s="146">
        <v>73718</v>
      </c>
      <c r="H1077" s="146">
        <v>549</v>
      </c>
      <c r="I1077" s="146">
        <v>995</v>
      </c>
      <c r="J1077" s="146">
        <v>4129</v>
      </c>
      <c r="K1077" s="146">
        <v>1943742</v>
      </c>
      <c r="L1077" s="146">
        <v>154258</v>
      </c>
      <c r="M1077" s="146">
        <v>27401</v>
      </c>
    </row>
    <row r="1078" spans="1:14" ht="15" customHeight="1">
      <c r="B1078" s="144">
        <v>2010</v>
      </c>
      <c r="C1078" s="144"/>
      <c r="D1078" s="146">
        <v>4018</v>
      </c>
      <c r="E1078" s="146">
        <v>2402176</v>
      </c>
      <c r="F1078" s="146">
        <v>2324800</v>
      </c>
      <c r="G1078" s="146">
        <v>77376</v>
      </c>
      <c r="H1078" s="146">
        <v>2326</v>
      </c>
      <c r="I1078" s="146">
        <v>974</v>
      </c>
      <c r="J1078" s="146">
        <v>3538</v>
      </c>
      <c r="K1078" s="146">
        <v>1963655</v>
      </c>
      <c r="L1078" s="146">
        <v>158689</v>
      </c>
      <c r="M1078" s="146">
        <v>23954</v>
      </c>
    </row>
    <row r="1079" spans="1:14" ht="15" customHeight="1">
      <c r="B1079" s="144">
        <v>2009</v>
      </c>
      <c r="C1079" s="144"/>
      <c r="D1079" s="146">
        <v>4185</v>
      </c>
      <c r="E1079" s="146">
        <v>2318627</v>
      </c>
      <c r="F1079" s="146">
        <v>2241087</v>
      </c>
      <c r="G1079" s="146">
        <v>77539</v>
      </c>
      <c r="H1079" s="146">
        <v>214</v>
      </c>
      <c r="I1079" s="146">
        <v>1213</v>
      </c>
      <c r="J1079" s="146">
        <v>7787</v>
      </c>
      <c r="K1079" s="146">
        <v>1888319</v>
      </c>
      <c r="L1079" s="146">
        <v>150430</v>
      </c>
      <c r="M1079" s="146" t="s">
        <v>69</v>
      </c>
    </row>
    <row r="1080" spans="1:14" s="14" customFormat="1" ht="15" customHeight="1" collapsed="1">
      <c r="A1080" s="21"/>
      <c r="B1080" s="144">
        <v>2008</v>
      </c>
      <c r="C1080" s="144"/>
      <c r="D1080" s="146">
        <v>4249</v>
      </c>
      <c r="E1080" s="146">
        <v>2416931</v>
      </c>
      <c r="F1080" s="146">
        <v>2344592</v>
      </c>
      <c r="G1080" s="146">
        <v>72339</v>
      </c>
      <c r="H1080" s="146">
        <v>57</v>
      </c>
      <c r="I1080" s="146">
        <v>874</v>
      </c>
      <c r="J1080" s="146">
        <v>9692</v>
      </c>
      <c r="K1080" s="146">
        <v>1980730</v>
      </c>
      <c r="L1080" s="146">
        <v>149084</v>
      </c>
      <c r="M1080" s="146" t="s">
        <v>69</v>
      </c>
      <c r="N1080" s="7"/>
    </row>
    <row r="1081" spans="1:14" s="14" customFormat="1" ht="15" customHeight="1">
      <c r="A1081" s="21"/>
      <c r="B1081" s="141" t="s">
        <v>276</v>
      </c>
      <c r="C1081" s="141"/>
      <c r="D1081" s="152"/>
      <c r="E1081" s="152"/>
      <c r="F1081" s="152"/>
      <c r="G1081" s="152"/>
      <c r="H1081" s="152"/>
      <c r="I1081" s="152"/>
      <c r="J1081" s="152"/>
      <c r="K1081" s="152"/>
      <c r="L1081" s="152"/>
      <c r="M1081" s="152"/>
    </row>
    <row r="1082" spans="1:14" s="14" customFormat="1" ht="15" customHeight="1">
      <c r="A1082" s="21"/>
      <c r="B1082" s="163">
        <v>2016</v>
      </c>
      <c r="C1082" s="251"/>
      <c r="D1082" s="259">
        <v>3542</v>
      </c>
      <c r="E1082" s="259">
        <v>1561687</v>
      </c>
      <c r="F1082" s="259">
        <v>1484118</v>
      </c>
      <c r="G1082" s="259">
        <v>77569</v>
      </c>
      <c r="H1082" s="259">
        <v>211</v>
      </c>
      <c r="I1082" s="259">
        <v>64</v>
      </c>
      <c r="J1082" s="259">
        <v>6586</v>
      </c>
      <c r="K1082" s="259">
        <v>1207174</v>
      </c>
      <c r="L1082" s="259">
        <v>162427</v>
      </c>
      <c r="M1082" s="259">
        <v>9164</v>
      </c>
    </row>
    <row r="1083" spans="1:14" ht="15" customHeight="1">
      <c r="B1083" s="163">
        <v>2015</v>
      </c>
      <c r="C1083" s="163"/>
      <c r="D1083" s="259">
        <v>3574</v>
      </c>
      <c r="E1083" s="259">
        <v>1487599</v>
      </c>
      <c r="F1083" s="259">
        <v>1413440</v>
      </c>
      <c r="G1083" s="259">
        <v>74159</v>
      </c>
      <c r="H1083" s="259">
        <v>418</v>
      </c>
      <c r="I1083" s="259">
        <v>155</v>
      </c>
      <c r="J1083" s="259">
        <v>3265</v>
      </c>
      <c r="K1083" s="259">
        <v>1166700</v>
      </c>
      <c r="L1083" s="259">
        <v>146679</v>
      </c>
      <c r="M1083" s="259">
        <v>9556</v>
      </c>
      <c r="N1083" s="14"/>
    </row>
    <row r="1084" spans="1:14" ht="15" customHeight="1">
      <c r="B1084" s="163">
        <v>2014</v>
      </c>
      <c r="C1084" s="163"/>
      <c r="D1084" s="146">
        <v>3584</v>
      </c>
      <c r="E1084" s="146">
        <v>1545562</v>
      </c>
      <c r="F1084" s="146">
        <v>1484127</v>
      </c>
      <c r="G1084" s="146">
        <v>61436</v>
      </c>
      <c r="H1084" s="146">
        <v>-121</v>
      </c>
      <c r="I1084" s="146">
        <v>182</v>
      </c>
      <c r="J1084" s="146">
        <v>8735</v>
      </c>
      <c r="K1084" s="146">
        <v>1237744</v>
      </c>
      <c r="L1084" s="146">
        <v>145469</v>
      </c>
      <c r="M1084" s="146">
        <v>11629</v>
      </c>
      <c r="N1084" s="14"/>
    </row>
    <row r="1085" spans="1:14" ht="15" customHeight="1">
      <c r="A1085" s="27"/>
      <c r="B1085" s="163">
        <v>2013</v>
      </c>
      <c r="C1085" s="163"/>
      <c r="D1085" s="146">
        <v>3745</v>
      </c>
      <c r="E1085" s="146">
        <v>1479146</v>
      </c>
      <c r="F1085" s="146">
        <v>1418488</v>
      </c>
      <c r="G1085" s="146">
        <v>60658</v>
      </c>
      <c r="H1085" s="146">
        <v>213</v>
      </c>
      <c r="I1085" s="146">
        <v>356</v>
      </c>
      <c r="J1085" s="146">
        <v>7365</v>
      </c>
      <c r="K1085" s="146">
        <v>1200400</v>
      </c>
      <c r="L1085" s="146">
        <v>131252</v>
      </c>
      <c r="M1085" s="146">
        <v>17248</v>
      </c>
    </row>
    <row r="1086" spans="1:14" ht="15" customHeight="1">
      <c r="B1086" s="144">
        <v>2012</v>
      </c>
      <c r="C1086" s="144"/>
      <c r="D1086" s="146">
        <v>3875</v>
      </c>
      <c r="E1086" s="146">
        <v>1682197</v>
      </c>
      <c r="F1086" s="146">
        <v>1623512</v>
      </c>
      <c r="G1086" s="146">
        <v>58685</v>
      </c>
      <c r="H1086" s="146">
        <v>340</v>
      </c>
      <c r="I1086" s="146">
        <v>249</v>
      </c>
      <c r="J1086" s="146">
        <v>7025</v>
      </c>
      <c r="K1086" s="146">
        <v>1373477</v>
      </c>
      <c r="L1086" s="146">
        <v>158874</v>
      </c>
      <c r="M1086" s="146">
        <v>14449</v>
      </c>
    </row>
    <row r="1087" spans="1:14" ht="15" customHeight="1">
      <c r="B1087" s="144">
        <v>2011</v>
      </c>
      <c r="C1087" s="144"/>
      <c r="D1087" s="146">
        <v>4056</v>
      </c>
      <c r="E1087" s="146">
        <v>1920587</v>
      </c>
      <c r="F1087" s="146">
        <v>1841300</v>
      </c>
      <c r="G1087" s="146">
        <v>79287</v>
      </c>
      <c r="H1087" s="146">
        <v>104</v>
      </c>
      <c r="I1087" s="146">
        <v>148</v>
      </c>
      <c r="J1087" s="146">
        <v>11092</v>
      </c>
      <c r="K1087" s="146">
        <v>1548510</v>
      </c>
      <c r="L1087" s="146">
        <v>172926</v>
      </c>
      <c r="M1087" s="146">
        <v>17436</v>
      </c>
    </row>
    <row r="1088" spans="1:14" ht="15" customHeight="1">
      <c r="B1088" s="144">
        <v>2010</v>
      </c>
      <c r="C1088" s="144"/>
      <c r="D1088" s="146">
        <v>4148</v>
      </c>
      <c r="E1088" s="146">
        <v>2053354</v>
      </c>
      <c r="F1088" s="146">
        <v>1960093</v>
      </c>
      <c r="G1088" s="146">
        <v>93261</v>
      </c>
      <c r="H1088" s="146">
        <v>5625</v>
      </c>
      <c r="I1088" s="146">
        <v>130</v>
      </c>
      <c r="J1088" s="146">
        <v>9969</v>
      </c>
      <c r="K1088" s="146">
        <v>1632988</v>
      </c>
      <c r="L1088" s="146">
        <v>195670</v>
      </c>
      <c r="M1088" s="146">
        <v>16742</v>
      </c>
    </row>
    <row r="1089" spans="1:14" s="14" customFormat="1" ht="15" customHeight="1" collapsed="1">
      <c r="A1089" s="21"/>
      <c r="B1089" s="144">
        <v>2009</v>
      </c>
      <c r="C1089" s="144"/>
      <c r="D1089" s="146">
        <v>4434</v>
      </c>
      <c r="E1089" s="146">
        <v>2070929</v>
      </c>
      <c r="F1089" s="146">
        <v>1979206</v>
      </c>
      <c r="G1089" s="146">
        <v>91723</v>
      </c>
      <c r="H1089" s="146">
        <v>4727</v>
      </c>
      <c r="I1089" s="146">
        <v>62</v>
      </c>
      <c r="J1089" s="146">
        <v>10297</v>
      </c>
      <c r="K1089" s="146">
        <v>1637498</v>
      </c>
      <c r="L1089" s="146">
        <v>196388</v>
      </c>
      <c r="M1089" s="146" t="s">
        <v>69</v>
      </c>
      <c r="N1089" s="7"/>
    </row>
    <row r="1090" spans="1:14" s="14" customFormat="1" ht="15" customHeight="1">
      <c r="A1090" s="21"/>
      <c r="B1090" s="144">
        <v>2008</v>
      </c>
      <c r="C1090" s="144"/>
      <c r="D1090" s="146">
        <v>4600</v>
      </c>
      <c r="E1090" s="146">
        <v>2253871</v>
      </c>
      <c r="F1090" s="146">
        <v>2156382</v>
      </c>
      <c r="G1090" s="146">
        <v>97489</v>
      </c>
      <c r="H1090" s="146">
        <v>3980</v>
      </c>
      <c r="I1090" s="146">
        <v>75</v>
      </c>
      <c r="J1090" s="146">
        <v>5632</v>
      </c>
      <c r="K1090" s="146">
        <v>1799451</v>
      </c>
      <c r="L1090" s="146">
        <v>199462</v>
      </c>
      <c r="M1090" s="146" t="s">
        <v>69</v>
      </c>
      <c r="N1090" s="7"/>
    </row>
    <row r="1091" spans="1:14" s="14" customFormat="1" ht="15" customHeight="1">
      <c r="A1091" s="21"/>
      <c r="B1091" s="138" t="s">
        <v>24</v>
      </c>
      <c r="C1091" s="138"/>
      <c r="D1091" s="139"/>
      <c r="E1091" s="139"/>
      <c r="F1091" s="139"/>
      <c r="G1091" s="139"/>
      <c r="H1091" s="139"/>
      <c r="I1091" s="139"/>
      <c r="J1091" s="139"/>
      <c r="K1091" s="139"/>
      <c r="L1091" s="139"/>
      <c r="M1091" s="139"/>
      <c r="N1091" s="12"/>
    </row>
    <row r="1092" spans="1:14" ht="15" customHeight="1">
      <c r="B1092" s="141" t="s">
        <v>458</v>
      </c>
      <c r="C1092" s="141"/>
      <c r="D1092" s="142"/>
      <c r="E1092" s="142"/>
      <c r="F1092" s="142"/>
      <c r="G1092" s="142"/>
      <c r="H1092" s="142"/>
      <c r="I1092" s="142"/>
      <c r="J1092" s="142"/>
      <c r="K1092" s="142"/>
      <c r="L1092" s="142"/>
      <c r="M1092" s="142"/>
      <c r="N1092" s="13"/>
    </row>
    <row r="1093" spans="1:14" ht="15" customHeight="1">
      <c r="B1093" s="163">
        <v>2016</v>
      </c>
      <c r="C1093" s="251"/>
      <c r="D1093" s="259">
        <v>21799</v>
      </c>
      <c r="E1093" s="259">
        <v>18424721</v>
      </c>
      <c r="F1093" s="259">
        <v>403625</v>
      </c>
      <c r="G1093" s="259">
        <v>18021096</v>
      </c>
      <c r="H1093" s="259">
        <v>5389</v>
      </c>
      <c r="I1093" s="259">
        <v>46064</v>
      </c>
      <c r="J1093" s="259">
        <v>77931</v>
      </c>
      <c r="K1093" s="259">
        <v>1228786</v>
      </c>
      <c r="L1093" s="259">
        <v>10875059</v>
      </c>
      <c r="M1093" s="259">
        <v>786008</v>
      </c>
      <c r="N1093" s="13"/>
    </row>
    <row r="1094" spans="1:14" ht="15" customHeight="1">
      <c r="B1094" s="163">
        <v>2015</v>
      </c>
      <c r="C1094" s="163"/>
      <c r="D1094" s="259">
        <v>21638</v>
      </c>
      <c r="E1094" s="259">
        <v>17730549</v>
      </c>
      <c r="F1094" s="259">
        <v>424888</v>
      </c>
      <c r="G1094" s="259">
        <v>17305661</v>
      </c>
      <c r="H1094" s="259">
        <v>-8855</v>
      </c>
      <c r="I1094" s="259">
        <v>102431</v>
      </c>
      <c r="J1094" s="259">
        <v>78315</v>
      </c>
      <c r="K1094" s="259">
        <v>750841</v>
      </c>
      <c r="L1094" s="259">
        <v>11021166</v>
      </c>
      <c r="M1094" s="259">
        <v>901628</v>
      </c>
      <c r="N1094" s="13"/>
    </row>
    <row r="1095" spans="1:14" ht="15" customHeight="1">
      <c r="B1095" s="163">
        <v>2014</v>
      </c>
      <c r="C1095" s="163"/>
      <c r="D1095" s="259">
        <v>21876</v>
      </c>
      <c r="E1095" s="146">
        <v>17861037</v>
      </c>
      <c r="F1095" s="146">
        <v>455999</v>
      </c>
      <c r="G1095" s="146">
        <v>17405038</v>
      </c>
      <c r="H1095" s="146">
        <v>7180</v>
      </c>
      <c r="I1095" s="146">
        <v>19885</v>
      </c>
      <c r="J1095" s="146">
        <v>85978</v>
      </c>
      <c r="K1095" s="146">
        <v>851669</v>
      </c>
      <c r="L1095" s="146">
        <v>11219418</v>
      </c>
      <c r="M1095" s="146">
        <v>1038863</v>
      </c>
      <c r="N1095" s="13"/>
    </row>
    <row r="1096" spans="1:14" ht="15" customHeight="1">
      <c r="A1096" s="27"/>
      <c r="B1096" s="163">
        <v>2013</v>
      </c>
      <c r="C1096" s="163"/>
      <c r="D1096" s="259">
        <v>22396</v>
      </c>
      <c r="E1096" s="146">
        <v>17520380</v>
      </c>
      <c r="F1096" s="146">
        <v>434280</v>
      </c>
      <c r="G1096" s="146">
        <v>17086100</v>
      </c>
      <c r="H1096" s="146">
        <v>-4198</v>
      </c>
      <c r="I1096" s="146">
        <v>13833</v>
      </c>
      <c r="J1096" s="146">
        <v>115085</v>
      </c>
      <c r="K1096" s="146">
        <v>801051</v>
      </c>
      <c r="L1096" s="146">
        <v>11046078</v>
      </c>
      <c r="M1096" s="146">
        <v>1072969</v>
      </c>
    </row>
    <row r="1097" spans="1:14" ht="15" customHeight="1">
      <c r="B1097" s="144">
        <v>2012</v>
      </c>
      <c r="C1097" s="144"/>
      <c r="D1097" s="146">
        <v>22882</v>
      </c>
      <c r="E1097" s="146">
        <v>17564879</v>
      </c>
      <c r="F1097" s="146">
        <v>401600</v>
      </c>
      <c r="G1097" s="146">
        <v>17163279</v>
      </c>
      <c r="H1097" s="146">
        <v>-8578</v>
      </c>
      <c r="I1097" s="146">
        <v>95324</v>
      </c>
      <c r="J1097" s="146">
        <v>109966</v>
      </c>
      <c r="K1097" s="146">
        <v>731456</v>
      </c>
      <c r="L1097" s="146">
        <v>11501090</v>
      </c>
      <c r="M1097" s="146">
        <v>1016742</v>
      </c>
    </row>
    <row r="1098" spans="1:14" s="14" customFormat="1" ht="15" customHeight="1" collapsed="1">
      <c r="A1098" s="21"/>
      <c r="B1098" s="144">
        <v>2011</v>
      </c>
      <c r="C1098" s="144"/>
      <c r="D1098" s="146">
        <v>23750</v>
      </c>
      <c r="E1098" s="146">
        <v>17988490</v>
      </c>
      <c r="F1098" s="146">
        <v>425423</v>
      </c>
      <c r="G1098" s="146">
        <v>17563068</v>
      </c>
      <c r="H1098" s="146">
        <v>11193</v>
      </c>
      <c r="I1098" s="146">
        <v>158539</v>
      </c>
      <c r="J1098" s="146">
        <v>154699</v>
      </c>
      <c r="K1098" s="146">
        <v>738858</v>
      </c>
      <c r="L1098" s="146">
        <v>11891597</v>
      </c>
      <c r="M1098" s="146">
        <v>916661</v>
      </c>
      <c r="N1098" s="7"/>
    </row>
    <row r="1099" spans="1:14" s="14" customFormat="1" ht="15" customHeight="1">
      <c r="A1099" s="21"/>
      <c r="B1099" s="144">
        <v>2010</v>
      </c>
      <c r="C1099" s="144"/>
      <c r="D1099" s="146">
        <v>24156</v>
      </c>
      <c r="E1099" s="146">
        <v>17698528</v>
      </c>
      <c r="F1099" s="146">
        <v>422088</v>
      </c>
      <c r="G1099" s="146">
        <v>17276440</v>
      </c>
      <c r="H1099" s="146">
        <v>-868</v>
      </c>
      <c r="I1099" s="146">
        <v>107821</v>
      </c>
      <c r="J1099" s="146">
        <v>166114</v>
      </c>
      <c r="K1099" s="146">
        <v>709191</v>
      </c>
      <c r="L1099" s="146">
        <v>11659596</v>
      </c>
      <c r="M1099" s="146">
        <v>786040</v>
      </c>
      <c r="N1099" s="7"/>
    </row>
    <row r="1100" spans="1:14" s="14" customFormat="1" ht="15" customHeight="1">
      <c r="A1100" s="21"/>
      <c r="B1100" s="144">
        <v>2009</v>
      </c>
      <c r="C1100" s="144"/>
      <c r="D1100" s="146">
        <v>25095</v>
      </c>
      <c r="E1100" s="146">
        <v>16268663</v>
      </c>
      <c r="F1100" s="146">
        <v>408910</v>
      </c>
      <c r="G1100" s="146">
        <v>15859754</v>
      </c>
      <c r="H1100" s="146">
        <v>-10298</v>
      </c>
      <c r="I1100" s="146">
        <v>85636</v>
      </c>
      <c r="J1100" s="146">
        <v>165082</v>
      </c>
      <c r="K1100" s="146">
        <v>693541</v>
      </c>
      <c r="L1100" s="146">
        <v>9598850</v>
      </c>
      <c r="M1100" s="146" t="s">
        <v>69</v>
      </c>
      <c r="N1100" s="7"/>
    </row>
    <row r="1101" spans="1:14" ht="15" customHeight="1">
      <c r="B1101" s="144">
        <v>2008</v>
      </c>
      <c r="C1101" s="144"/>
      <c r="D1101" s="146">
        <v>25985</v>
      </c>
      <c r="E1101" s="146">
        <v>17788092</v>
      </c>
      <c r="F1101" s="146">
        <v>501343</v>
      </c>
      <c r="G1101" s="146">
        <v>17286749</v>
      </c>
      <c r="H1101" s="146">
        <v>-5853</v>
      </c>
      <c r="I1101" s="146">
        <v>45994</v>
      </c>
      <c r="J1101" s="146">
        <v>167490</v>
      </c>
      <c r="K1101" s="146">
        <v>864376</v>
      </c>
      <c r="L1101" s="146">
        <v>10963316</v>
      </c>
      <c r="M1101" s="146" t="s">
        <v>69</v>
      </c>
    </row>
    <row r="1102" spans="1:14" ht="15" customHeight="1">
      <c r="B1102" s="138" t="s">
        <v>35</v>
      </c>
      <c r="C1102" s="138"/>
      <c r="D1102" s="150"/>
      <c r="E1102" s="150"/>
      <c r="F1102" s="150"/>
      <c r="G1102" s="150"/>
      <c r="H1102" s="150"/>
      <c r="I1102" s="150"/>
      <c r="J1102" s="150"/>
      <c r="K1102" s="150"/>
      <c r="L1102" s="150"/>
      <c r="M1102" s="150"/>
      <c r="N1102" s="13"/>
    </row>
    <row r="1103" spans="1:14" ht="15" customHeight="1">
      <c r="B1103" s="141" t="s">
        <v>277</v>
      </c>
      <c r="C1103" s="141"/>
      <c r="D1103" s="152"/>
      <c r="E1103" s="152"/>
      <c r="F1103" s="152"/>
      <c r="G1103" s="152"/>
      <c r="H1103" s="152"/>
      <c r="I1103" s="152"/>
      <c r="J1103" s="152"/>
      <c r="K1103" s="152"/>
      <c r="L1103" s="152"/>
      <c r="M1103" s="152"/>
      <c r="N1103" s="14"/>
    </row>
    <row r="1104" spans="1:14" ht="15" customHeight="1">
      <c r="B1104" s="163">
        <v>2016</v>
      </c>
      <c r="C1104" s="251"/>
      <c r="D1104" s="259">
        <v>4660</v>
      </c>
      <c r="E1104" s="259">
        <v>48366</v>
      </c>
      <c r="F1104" s="259">
        <v>0</v>
      </c>
      <c r="G1104" s="259">
        <v>48366</v>
      </c>
      <c r="H1104" s="259">
        <v>17</v>
      </c>
      <c r="I1104" s="259">
        <v>7</v>
      </c>
      <c r="J1104" s="259">
        <v>22</v>
      </c>
      <c r="K1104" s="259">
        <v>0</v>
      </c>
      <c r="L1104" s="259">
        <v>22088</v>
      </c>
      <c r="M1104" s="259">
        <v>240</v>
      </c>
      <c r="N1104" s="14"/>
    </row>
    <row r="1105" spans="1:14" ht="15" customHeight="1">
      <c r="B1105" s="163">
        <v>2015</v>
      </c>
      <c r="C1105" s="163"/>
      <c r="D1105" s="259">
        <v>4410</v>
      </c>
      <c r="E1105" s="259">
        <v>45458</v>
      </c>
      <c r="F1105" s="259">
        <v>0</v>
      </c>
      <c r="G1105" s="259">
        <v>45458</v>
      </c>
      <c r="H1105" s="259">
        <v>19</v>
      </c>
      <c r="I1105" s="259">
        <v>7</v>
      </c>
      <c r="J1105" s="259">
        <v>19</v>
      </c>
      <c r="K1105" s="259">
        <v>0</v>
      </c>
      <c r="L1105" s="259">
        <v>20673</v>
      </c>
      <c r="M1105" s="259">
        <v>228</v>
      </c>
      <c r="N1105" s="14"/>
    </row>
    <row r="1106" spans="1:14" ht="15" customHeight="1">
      <c r="B1106" s="163">
        <v>2014</v>
      </c>
      <c r="C1106" s="163"/>
      <c r="D1106" s="146">
        <v>4396</v>
      </c>
      <c r="E1106" s="146">
        <v>44675</v>
      </c>
      <c r="F1106" s="146">
        <v>0</v>
      </c>
      <c r="G1106" s="146">
        <v>44675</v>
      </c>
      <c r="H1106" s="146">
        <v>20</v>
      </c>
      <c r="I1106" s="146">
        <v>7</v>
      </c>
      <c r="J1106" s="146">
        <v>18</v>
      </c>
      <c r="K1106" s="146">
        <v>0</v>
      </c>
      <c r="L1106" s="146">
        <v>20787</v>
      </c>
      <c r="M1106" s="146">
        <v>240</v>
      </c>
      <c r="N1106" s="14"/>
    </row>
    <row r="1107" spans="1:14" s="14" customFormat="1" ht="15" customHeight="1" collapsed="1">
      <c r="A1107" s="27"/>
      <c r="B1107" s="163">
        <v>2013</v>
      </c>
      <c r="C1107" s="163"/>
      <c r="D1107" s="146">
        <v>4604</v>
      </c>
      <c r="E1107" s="146">
        <v>46652</v>
      </c>
      <c r="F1107" s="146">
        <v>0</v>
      </c>
      <c r="G1107" s="146">
        <v>46652</v>
      </c>
      <c r="H1107" s="146">
        <v>20</v>
      </c>
      <c r="I1107" s="146">
        <v>7</v>
      </c>
      <c r="J1107" s="146">
        <v>18</v>
      </c>
      <c r="K1107" s="146">
        <v>0</v>
      </c>
      <c r="L1107" s="146">
        <v>21480</v>
      </c>
      <c r="M1107" s="146">
        <v>218</v>
      </c>
      <c r="N1107" s="7"/>
    </row>
    <row r="1108" spans="1:14" s="14" customFormat="1" ht="15" customHeight="1">
      <c r="A1108" s="21"/>
      <c r="B1108" s="144">
        <v>2012</v>
      </c>
      <c r="C1108" s="144"/>
      <c r="D1108" s="146">
        <v>4680</v>
      </c>
      <c r="E1108" s="146">
        <v>54196</v>
      </c>
      <c r="F1108" s="146">
        <v>0</v>
      </c>
      <c r="G1108" s="146">
        <v>54196</v>
      </c>
      <c r="H1108" s="146">
        <v>20</v>
      </c>
      <c r="I1108" s="146">
        <v>9</v>
      </c>
      <c r="J1108" s="146">
        <v>22</v>
      </c>
      <c r="K1108" s="146">
        <v>0</v>
      </c>
      <c r="L1108" s="146">
        <v>25443</v>
      </c>
      <c r="M1108" s="146">
        <v>367</v>
      </c>
      <c r="N1108" s="7"/>
    </row>
    <row r="1109" spans="1:14" s="14" customFormat="1" ht="15" customHeight="1">
      <c r="A1109" s="21"/>
      <c r="B1109" s="144">
        <v>2011</v>
      </c>
      <c r="C1109" s="144"/>
      <c r="D1109" s="146">
        <v>5061</v>
      </c>
      <c r="E1109" s="146">
        <v>64459</v>
      </c>
      <c r="F1109" s="146">
        <v>0</v>
      </c>
      <c r="G1109" s="146">
        <v>64459</v>
      </c>
      <c r="H1109" s="146">
        <v>20</v>
      </c>
      <c r="I1109" s="146">
        <v>12</v>
      </c>
      <c r="J1109" s="146">
        <v>28</v>
      </c>
      <c r="K1109" s="146">
        <v>0</v>
      </c>
      <c r="L1109" s="146">
        <v>30748</v>
      </c>
      <c r="M1109" s="146">
        <v>374</v>
      </c>
      <c r="N1109" s="7"/>
    </row>
    <row r="1110" spans="1:14" ht="15" customHeight="1">
      <c r="B1110" s="144">
        <v>2010</v>
      </c>
      <c r="C1110" s="144"/>
      <c r="D1110" s="146">
        <v>5140</v>
      </c>
      <c r="E1110" s="146">
        <v>70600</v>
      </c>
      <c r="F1110" s="146">
        <v>125</v>
      </c>
      <c r="G1110" s="146">
        <v>70476</v>
      </c>
      <c r="H1110" s="146">
        <v>26</v>
      </c>
      <c r="I1110" s="146">
        <v>11</v>
      </c>
      <c r="J1110" s="146">
        <v>29</v>
      </c>
      <c r="K1110" s="146">
        <v>81</v>
      </c>
      <c r="L1110" s="146">
        <v>31985</v>
      </c>
      <c r="M1110" s="146">
        <v>366</v>
      </c>
    </row>
    <row r="1111" spans="1:14" ht="15" customHeight="1">
      <c r="B1111" s="144">
        <v>2009</v>
      </c>
      <c r="C1111" s="144"/>
      <c r="D1111" s="146">
        <v>5480</v>
      </c>
      <c r="E1111" s="146">
        <v>80484</v>
      </c>
      <c r="F1111" s="146">
        <v>0</v>
      </c>
      <c r="G1111" s="146">
        <v>80484</v>
      </c>
      <c r="H1111" s="146">
        <v>-148</v>
      </c>
      <c r="I1111" s="146">
        <v>6</v>
      </c>
      <c r="J1111" s="146">
        <v>36</v>
      </c>
      <c r="K1111" s="146">
        <v>0</v>
      </c>
      <c r="L1111" s="146">
        <v>34705</v>
      </c>
      <c r="M1111" s="146" t="s">
        <v>69</v>
      </c>
    </row>
    <row r="1112" spans="1:14" ht="15" customHeight="1">
      <c r="B1112" s="144">
        <v>2008</v>
      </c>
      <c r="C1112" s="144"/>
      <c r="D1112" s="146">
        <v>5857</v>
      </c>
      <c r="E1112" s="146">
        <v>93439</v>
      </c>
      <c r="F1112" s="146">
        <v>0</v>
      </c>
      <c r="G1112" s="146">
        <v>93439</v>
      </c>
      <c r="H1112" s="146">
        <v>-52</v>
      </c>
      <c r="I1112" s="146">
        <v>4</v>
      </c>
      <c r="J1112" s="146">
        <v>25</v>
      </c>
      <c r="K1112" s="146">
        <v>0</v>
      </c>
      <c r="L1112" s="146">
        <v>41775</v>
      </c>
      <c r="M1112" s="146" t="s">
        <v>69</v>
      </c>
    </row>
    <row r="1113" spans="1:14" ht="15" customHeight="1">
      <c r="B1113" s="141" t="s">
        <v>278</v>
      </c>
      <c r="C1113" s="141"/>
      <c r="D1113" s="152"/>
      <c r="E1113" s="152"/>
      <c r="F1113" s="152"/>
      <c r="G1113" s="152"/>
      <c r="H1113" s="152"/>
      <c r="I1113" s="152"/>
      <c r="J1113" s="152"/>
      <c r="K1113" s="152"/>
      <c r="L1113" s="152"/>
      <c r="M1113" s="152"/>
      <c r="N1113" s="14"/>
    </row>
    <row r="1114" spans="1:14" ht="15" customHeight="1">
      <c r="B1114" s="163">
        <v>2016</v>
      </c>
      <c r="C1114" s="251"/>
      <c r="D1114" s="259">
        <v>17139</v>
      </c>
      <c r="E1114" s="259">
        <v>18376355</v>
      </c>
      <c r="F1114" s="259">
        <v>403625</v>
      </c>
      <c r="G1114" s="259">
        <v>17972730</v>
      </c>
      <c r="H1114" s="259">
        <v>5372</v>
      </c>
      <c r="I1114" s="259">
        <v>46056</v>
      </c>
      <c r="J1114" s="259">
        <v>77909</v>
      </c>
      <c r="K1114" s="259">
        <v>1228786</v>
      </c>
      <c r="L1114" s="259">
        <v>10852972</v>
      </c>
      <c r="M1114" s="259">
        <v>785769</v>
      </c>
      <c r="N1114" s="14"/>
    </row>
    <row r="1115" spans="1:14" ht="15" customHeight="1">
      <c r="B1115" s="163">
        <v>2015</v>
      </c>
      <c r="C1115" s="163"/>
      <c r="D1115" s="259">
        <v>17228</v>
      </c>
      <c r="E1115" s="259">
        <v>17685091</v>
      </c>
      <c r="F1115" s="259">
        <v>424888</v>
      </c>
      <c r="G1115" s="259">
        <v>17260203</v>
      </c>
      <c r="H1115" s="259">
        <v>-8874</v>
      </c>
      <c r="I1115" s="259">
        <v>102424</v>
      </c>
      <c r="J1115" s="259">
        <v>78296</v>
      </c>
      <c r="K1115" s="259">
        <v>750841</v>
      </c>
      <c r="L1115" s="259">
        <v>11000493</v>
      </c>
      <c r="M1115" s="259">
        <v>901400</v>
      </c>
      <c r="N1115" s="14"/>
    </row>
    <row r="1116" spans="1:14" s="14" customFormat="1" ht="15" customHeight="1" collapsed="1">
      <c r="A1116" s="21"/>
      <c r="B1116" s="163">
        <v>2014</v>
      </c>
      <c r="C1116" s="163"/>
      <c r="D1116" s="146">
        <v>17480</v>
      </c>
      <c r="E1116" s="146">
        <v>17816362</v>
      </c>
      <c r="F1116" s="146">
        <v>455999</v>
      </c>
      <c r="G1116" s="146">
        <v>17360362</v>
      </c>
      <c r="H1116" s="146">
        <v>7160</v>
      </c>
      <c r="I1116" s="146">
        <v>19879</v>
      </c>
      <c r="J1116" s="146">
        <v>85959</v>
      </c>
      <c r="K1116" s="146">
        <v>851669</v>
      </c>
      <c r="L1116" s="146">
        <v>11198632</v>
      </c>
      <c r="M1116" s="146">
        <v>1038623</v>
      </c>
    </row>
    <row r="1117" spans="1:14" s="14" customFormat="1" ht="15" customHeight="1">
      <c r="A1117" s="27"/>
      <c r="B1117" s="163">
        <v>2013</v>
      </c>
      <c r="C1117" s="163"/>
      <c r="D1117" s="146">
        <v>17792</v>
      </c>
      <c r="E1117" s="146">
        <v>17473728</v>
      </c>
      <c r="F1117" s="146">
        <v>434280</v>
      </c>
      <c r="G1117" s="146">
        <v>17039448</v>
      </c>
      <c r="H1117" s="146">
        <v>-4217</v>
      </c>
      <c r="I1117" s="146">
        <v>13825</v>
      </c>
      <c r="J1117" s="146">
        <v>115066</v>
      </c>
      <c r="K1117" s="146">
        <v>801051</v>
      </c>
      <c r="L1117" s="146">
        <v>11024598</v>
      </c>
      <c r="M1117" s="146">
        <v>1072751</v>
      </c>
      <c r="N1117" s="7"/>
    </row>
    <row r="1118" spans="1:14" s="14" customFormat="1" ht="15" customHeight="1">
      <c r="A1118" s="21"/>
      <c r="B1118" s="144">
        <v>2012</v>
      </c>
      <c r="C1118" s="144"/>
      <c r="D1118" s="146">
        <v>18202</v>
      </c>
      <c r="E1118" s="146">
        <v>17510684</v>
      </c>
      <c r="F1118" s="146">
        <v>401600</v>
      </c>
      <c r="G1118" s="146">
        <v>17109083</v>
      </c>
      <c r="H1118" s="146">
        <v>-8598</v>
      </c>
      <c r="I1118" s="146">
        <v>95316</v>
      </c>
      <c r="J1118" s="146">
        <v>109943</v>
      </c>
      <c r="K1118" s="146">
        <v>731456</v>
      </c>
      <c r="L1118" s="146">
        <v>11475647</v>
      </c>
      <c r="M1118" s="146">
        <v>1016375</v>
      </c>
      <c r="N1118" s="7"/>
    </row>
    <row r="1119" spans="1:14" ht="15" customHeight="1">
      <c r="B1119" s="144">
        <v>2011</v>
      </c>
      <c r="C1119" s="144"/>
      <c r="D1119" s="146">
        <v>18689</v>
      </c>
      <c r="E1119" s="146">
        <v>17924031</v>
      </c>
      <c r="F1119" s="146">
        <v>425423</v>
      </c>
      <c r="G1119" s="146">
        <v>17498609</v>
      </c>
      <c r="H1119" s="146">
        <v>11173</v>
      </c>
      <c r="I1119" s="146">
        <v>158527</v>
      </c>
      <c r="J1119" s="146">
        <v>154671</v>
      </c>
      <c r="K1119" s="146">
        <v>738858</v>
      </c>
      <c r="L1119" s="146">
        <v>11860849</v>
      </c>
      <c r="M1119" s="146">
        <v>916287</v>
      </c>
    </row>
    <row r="1120" spans="1:14" ht="15" customHeight="1">
      <c r="B1120" s="144">
        <v>2010</v>
      </c>
      <c r="C1120" s="144"/>
      <c r="D1120" s="146">
        <v>19016</v>
      </c>
      <c r="E1120" s="146">
        <v>17627927</v>
      </c>
      <c r="F1120" s="146">
        <v>421963</v>
      </c>
      <c r="G1120" s="146">
        <v>17205964</v>
      </c>
      <c r="H1120" s="146">
        <v>-893</v>
      </c>
      <c r="I1120" s="146">
        <v>107810</v>
      </c>
      <c r="J1120" s="146">
        <v>166085</v>
      </c>
      <c r="K1120" s="146">
        <v>709110</v>
      </c>
      <c r="L1120" s="146">
        <v>11627611</v>
      </c>
      <c r="M1120" s="146">
        <v>785674</v>
      </c>
    </row>
    <row r="1121" spans="1:14" ht="15" customHeight="1">
      <c r="B1121" s="144">
        <v>2009</v>
      </c>
      <c r="C1121" s="144"/>
      <c r="D1121" s="146">
        <v>19615</v>
      </c>
      <c r="E1121" s="146">
        <v>16188179</v>
      </c>
      <c r="F1121" s="146">
        <v>408910</v>
      </c>
      <c r="G1121" s="146">
        <v>15779270</v>
      </c>
      <c r="H1121" s="146">
        <v>-10150</v>
      </c>
      <c r="I1121" s="146">
        <v>85630</v>
      </c>
      <c r="J1121" s="146">
        <v>165046</v>
      </c>
      <c r="K1121" s="146">
        <v>693541</v>
      </c>
      <c r="L1121" s="146">
        <v>9564144</v>
      </c>
      <c r="M1121" s="146" t="s">
        <v>69</v>
      </c>
    </row>
    <row r="1122" spans="1:14" ht="15" customHeight="1">
      <c r="B1122" s="144">
        <v>2008</v>
      </c>
      <c r="C1122" s="144"/>
      <c r="D1122" s="146">
        <v>20128</v>
      </c>
      <c r="E1122" s="146">
        <v>17694653</v>
      </c>
      <c r="F1122" s="146">
        <v>501343</v>
      </c>
      <c r="G1122" s="146">
        <v>17193311</v>
      </c>
      <c r="H1122" s="146">
        <v>-5801</v>
      </c>
      <c r="I1122" s="146">
        <v>45990</v>
      </c>
      <c r="J1122" s="146">
        <v>167465</v>
      </c>
      <c r="K1122" s="146">
        <v>864376</v>
      </c>
      <c r="L1122" s="146">
        <v>10921541</v>
      </c>
      <c r="M1122" s="146" t="s">
        <v>69</v>
      </c>
    </row>
    <row r="1123" spans="1:14" ht="15" customHeight="1">
      <c r="B1123" s="138" t="s">
        <v>11</v>
      </c>
      <c r="C1123" s="138"/>
      <c r="D1123" s="150"/>
      <c r="E1123" s="150"/>
      <c r="F1123" s="150"/>
      <c r="G1123" s="150"/>
      <c r="H1123" s="150"/>
      <c r="I1123" s="150"/>
      <c r="J1123" s="150"/>
      <c r="K1123" s="150"/>
      <c r="L1123" s="150"/>
      <c r="M1123" s="150"/>
      <c r="N1123" s="13"/>
    </row>
    <row r="1124" spans="1:14" ht="15" customHeight="1">
      <c r="B1124" s="141" t="s">
        <v>279</v>
      </c>
      <c r="C1124" s="141"/>
      <c r="D1124" s="152"/>
      <c r="E1124" s="152"/>
      <c r="F1124" s="152"/>
      <c r="G1124" s="152"/>
      <c r="H1124" s="152"/>
      <c r="I1124" s="152"/>
      <c r="J1124" s="152"/>
      <c r="K1124" s="152"/>
      <c r="L1124" s="152"/>
      <c r="M1124" s="152"/>
      <c r="N1124" s="14"/>
    </row>
    <row r="1125" spans="1:14" s="12" customFormat="1" ht="15" customHeight="1">
      <c r="A1125" s="21"/>
      <c r="B1125" s="163">
        <v>2016</v>
      </c>
      <c r="C1125" s="251"/>
      <c r="D1125" s="259">
        <v>21721</v>
      </c>
      <c r="E1125" s="259">
        <v>9433907</v>
      </c>
      <c r="F1125" s="259">
        <v>375967</v>
      </c>
      <c r="G1125" s="259">
        <v>9057940</v>
      </c>
      <c r="H1125" s="259">
        <v>3100</v>
      </c>
      <c r="I1125" s="259">
        <v>38192</v>
      </c>
      <c r="J1125" s="259">
        <v>25188</v>
      </c>
      <c r="K1125" s="259">
        <v>425875</v>
      </c>
      <c r="L1125" s="259">
        <v>6233417</v>
      </c>
      <c r="M1125" s="259">
        <v>490876</v>
      </c>
      <c r="N1125" s="14"/>
    </row>
    <row r="1126" spans="1:14" s="13" customFormat="1" ht="15" customHeight="1">
      <c r="A1126" s="21"/>
      <c r="B1126" s="163">
        <v>2015</v>
      </c>
      <c r="C1126" s="163"/>
      <c r="D1126" s="259">
        <v>21562</v>
      </c>
      <c r="E1126" s="259">
        <v>9391393</v>
      </c>
      <c r="F1126" s="259">
        <v>392753</v>
      </c>
      <c r="G1126" s="259">
        <v>8998640</v>
      </c>
      <c r="H1126" s="259">
        <v>-296</v>
      </c>
      <c r="I1126" s="259">
        <v>93986</v>
      </c>
      <c r="J1126" s="259">
        <v>29199</v>
      </c>
      <c r="K1126" s="259">
        <v>447222</v>
      </c>
      <c r="L1126" s="259">
        <v>6292743</v>
      </c>
      <c r="M1126" s="259">
        <v>539408</v>
      </c>
      <c r="N1126" s="14"/>
    </row>
    <row r="1127" spans="1:14" s="13" customFormat="1" ht="15" customHeight="1">
      <c r="A1127" s="21"/>
      <c r="B1127" s="163">
        <v>2014</v>
      </c>
      <c r="C1127" s="163"/>
      <c r="D1127" s="146">
        <v>21800</v>
      </c>
      <c r="E1127" s="146">
        <v>9480569</v>
      </c>
      <c r="F1127" s="146">
        <v>427486</v>
      </c>
      <c r="G1127" s="146">
        <v>9053083</v>
      </c>
      <c r="H1127" s="146">
        <v>-1682</v>
      </c>
      <c r="I1127" s="146">
        <v>11544</v>
      </c>
      <c r="J1127" s="146">
        <v>32241</v>
      </c>
      <c r="K1127" s="146">
        <v>507941</v>
      </c>
      <c r="L1127" s="146">
        <v>6358856</v>
      </c>
      <c r="M1127" s="146">
        <v>590017</v>
      </c>
      <c r="N1127" s="14"/>
    </row>
    <row r="1128" spans="1:14" s="13" customFormat="1" ht="15" customHeight="1">
      <c r="A1128" s="27"/>
      <c r="B1128" s="163">
        <v>2013</v>
      </c>
      <c r="C1128" s="163"/>
      <c r="D1128" s="146">
        <v>22322</v>
      </c>
      <c r="E1128" s="146">
        <v>9121354</v>
      </c>
      <c r="F1128" s="146">
        <v>401984</v>
      </c>
      <c r="G1128" s="146">
        <v>8719369</v>
      </c>
      <c r="H1128" s="146">
        <v>943</v>
      </c>
      <c r="I1128" s="146">
        <v>4680</v>
      </c>
      <c r="J1128" s="146">
        <v>27088</v>
      </c>
      <c r="K1128" s="146">
        <v>487416</v>
      </c>
      <c r="L1128" s="146">
        <v>6155245</v>
      </c>
      <c r="M1128" s="146">
        <v>510329</v>
      </c>
      <c r="N1128" s="7"/>
    </row>
    <row r="1129" spans="1:14" ht="15" customHeight="1">
      <c r="B1129" s="144">
        <v>2012</v>
      </c>
      <c r="C1129" s="144"/>
      <c r="D1129" s="146">
        <v>22806</v>
      </c>
      <c r="E1129" s="146">
        <v>8864946</v>
      </c>
      <c r="F1129" s="146">
        <v>366678</v>
      </c>
      <c r="G1129" s="146">
        <v>8498268</v>
      </c>
      <c r="H1129" s="146">
        <v>-695</v>
      </c>
      <c r="I1129" s="146">
        <v>87709</v>
      </c>
      <c r="J1129" s="146">
        <v>23963</v>
      </c>
      <c r="K1129" s="146">
        <v>461437</v>
      </c>
      <c r="L1129" s="146">
        <v>6063630</v>
      </c>
      <c r="M1129" s="146">
        <v>519737</v>
      </c>
    </row>
    <row r="1130" spans="1:14" ht="15" customHeight="1">
      <c r="B1130" s="144">
        <v>2011</v>
      </c>
      <c r="C1130" s="144"/>
      <c r="D1130" s="146">
        <v>23671</v>
      </c>
      <c r="E1130" s="146">
        <v>9209335</v>
      </c>
      <c r="F1130" s="146">
        <v>392334</v>
      </c>
      <c r="G1130" s="146">
        <v>8817001</v>
      </c>
      <c r="H1130" s="146">
        <v>743</v>
      </c>
      <c r="I1130" s="146">
        <v>134702</v>
      </c>
      <c r="J1130" s="146">
        <v>26632</v>
      </c>
      <c r="K1130" s="146">
        <v>481493</v>
      </c>
      <c r="L1130" s="146">
        <v>6437813</v>
      </c>
      <c r="M1130" s="146">
        <v>413969</v>
      </c>
    </row>
    <row r="1131" spans="1:14" ht="15" customHeight="1">
      <c r="B1131" s="144">
        <v>2010</v>
      </c>
      <c r="C1131" s="144"/>
      <c r="D1131" s="146">
        <v>24079</v>
      </c>
      <c r="E1131" s="146">
        <v>9263637</v>
      </c>
      <c r="F1131" s="146">
        <v>388952</v>
      </c>
      <c r="G1131" s="146">
        <v>8874685</v>
      </c>
      <c r="H1131" s="146">
        <v>-4</v>
      </c>
      <c r="I1131" s="146">
        <v>78042</v>
      </c>
      <c r="J1131" s="146">
        <v>35947</v>
      </c>
      <c r="K1131" s="146">
        <v>460525</v>
      </c>
      <c r="L1131" s="146">
        <v>6520228</v>
      </c>
      <c r="M1131" s="146">
        <v>365176</v>
      </c>
    </row>
    <row r="1132" spans="1:14" ht="15" customHeight="1">
      <c r="B1132" s="144">
        <v>2009</v>
      </c>
      <c r="C1132" s="144"/>
      <c r="D1132" s="146">
        <v>25022</v>
      </c>
      <c r="E1132" s="146">
        <v>8790677</v>
      </c>
      <c r="F1132" s="146">
        <v>374153</v>
      </c>
      <c r="G1132" s="146">
        <v>8416524</v>
      </c>
      <c r="H1132" s="146">
        <v>4379</v>
      </c>
      <c r="I1132" s="146">
        <v>64326</v>
      </c>
      <c r="J1132" s="146">
        <v>35664</v>
      </c>
      <c r="K1132" s="146">
        <v>438858</v>
      </c>
      <c r="L1132" s="146">
        <v>5726468</v>
      </c>
      <c r="M1132" s="146" t="s">
        <v>69</v>
      </c>
    </row>
    <row r="1133" spans="1:14" ht="15" customHeight="1">
      <c r="B1133" s="144">
        <v>2008</v>
      </c>
      <c r="C1133" s="144"/>
      <c r="D1133" s="146">
        <v>25914</v>
      </c>
      <c r="E1133" s="146">
        <v>9728879</v>
      </c>
      <c r="F1133" s="146">
        <v>457408</v>
      </c>
      <c r="G1133" s="146">
        <v>9271472</v>
      </c>
      <c r="H1133" s="146">
        <v>174</v>
      </c>
      <c r="I1133" s="146">
        <v>30123</v>
      </c>
      <c r="J1133" s="146">
        <v>37637</v>
      </c>
      <c r="K1133" s="146">
        <v>551556</v>
      </c>
      <c r="L1133" s="146">
        <v>6433602</v>
      </c>
      <c r="M1133" s="146" t="s">
        <v>69</v>
      </c>
    </row>
    <row r="1134" spans="1:14" ht="15" customHeight="1">
      <c r="B1134" s="145" t="s">
        <v>280</v>
      </c>
      <c r="C1134" s="145"/>
      <c r="D1134" s="154"/>
      <c r="E1134" s="154"/>
      <c r="F1134" s="154"/>
      <c r="G1134" s="154"/>
      <c r="H1134" s="154"/>
      <c r="I1134" s="154"/>
      <c r="J1134" s="154"/>
      <c r="K1134" s="154"/>
      <c r="L1134" s="154"/>
      <c r="M1134" s="154"/>
      <c r="N1134" s="15"/>
    </row>
    <row r="1135" spans="1:14" s="13" customFormat="1" ht="15" customHeight="1">
      <c r="A1135" s="21"/>
      <c r="B1135" s="163">
        <v>2016</v>
      </c>
      <c r="C1135" s="251"/>
      <c r="D1135" s="259">
        <v>19749</v>
      </c>
      <c r="E1135" s="259">
        <v>1863073</v>
      </c>
      <c r="F1135" s="259">
        <v>134678</v>
      </c>
      <c r="G1135" s="259">
        <v>1728395</v>
      </c>
      <c r="H1135" s="259">
        <v>2299</v>
      </c>
      <c r="I1135" s="259">
        <v>35900</v>
      </c>
      <c r="J1135" s="259">
        <v>2453</v>
      </c>
      <c r="K1135" s="259">
        <v>106795</v>
      </c>
      <c r="L1135" s="259">
        <v>1192753</v>
      </c>
      <c r="M1135" s="259">
        <v>23489</v>
      </c>
      <c r="N1135" s="15"/>
    </row>
    <row r="1136" spans="1:14" s="14" customFormat="1" ht="15" customHeight="1">
      <c r="A1136" s="21"/>
      <c r="B1136" s="163">
        <v>2015</v>
      </c>
      <c r="C1136" s="163"/>
      <c r="D1136" s="259">
        <v>19689</v>
      </c>
      <c r="E1136" s="259">
        <v>1920419</v>
      </c>
      <c r="F1136" s="259">
        <v>143812</v>
      </c>
      <c r="G1136" s="259">
        <v>1776607</v>
      </c>
      <c r="H1136" s="259">
        <v>-542</v>
      </c>
      <c r="I1136" s="259">
        <v>90578</v>
      </c>
      <c r="J1136" s="259">
        <v>5712</v>
      </c>
      <c r="K1136" s="259">
        <v>115042</v>
      </c>
      <c r="L1136" s="259">
        <v>1303248</v>
      </c>
      <c r="M1136" s="259">
        <v>33791</v>
      </c>
      <c r="N1136" s="15"/>
    </row>
    <row r="1137" spans="1:14" s="14" customFormat="1" ht="15" customHeight="1">
      <c r="A1137" s="21"/>
      <c r="B1137" s="163">
        <v>2014</v>
      </c>
      <c r="C1137" s="163"/>
      <c r="D1137" s="146">
        <v>20011</v>
      </c>
      <c r="E1137" s="146">
        <v>1983609</v>
      </c>
      <c r="F1137" s="146">
        <v>160259</v>
      </c>
      <c r="G1137" s="146">
        <v>1823350</v>
      </c>
      <c r="H1137" s="146">
        <v>-1836</v>
      </c>
      <c r="I1137" s="146">
        <v>7805</v>
      </c>
      <c r="J1137" s="146">
        <v>2194</v>
      </c>
      <c r="K1137" s="146">
        <v>135153</v>
      </c>
      <c r="L1137" s="146">
        <v>1290060</v>
      </c>
      <c r="M1137" s="146">
        <v>52860</v>
      </c>
      <c r="N1137" s="15"/>
    </row>
    <row r="1138" spans="1:14" s="14" customFormat="1" ht="15" customHeight="1">
      <c r="A1138" s="27"/>
      <c r="B1138" s="163">
        <v>2013</v>
      </c>
      <c r="C1138" s="163"/>
      <c r="D1138" s="146">
        <v>20553</v>
      </c>
      <c r="E1138" s="146">
        <v>1940788</v>
      </c>
      <c r="F1138" s="146">
        <v>161425</v>
      </c>
      <c r="G1138" s="146">
        <v>1779363</v>
      </c>
      <c r="H1138" s="146">
        <v>583</v>
      </c>
      <c r="I1138" s="146">
        <v>660</v>
      </c>
      <c r="J1138" s="146">
        <v>1934</v>
      </c>
      <c r="K1138" s="146">
        <v>136312</v>
      </c>
      <c r="L1138" s="146">
        <v>1257471</v>
      </c>
      <c r="M1138" s="146">
        <v>67753</v>
      </c>
      <c r="N1138" s="7"/>
    </row>
    <row r="1139" spans="1:14" ht="15" customHeight="1">
      <c r="B1139" s="144">
        <v>2012</v>
      </c>
      <c r="C1139" s="144"/>
      <c r="D1139" s="146">
        <v>21035</v>
      </c>
      <c r="E1139" s="146">
        <v>1986550</v>
      </c>
      <c r="F1139" s="146">
        <v>146305</v>
      </c>
      <c r="G1139" s="146">
        <v>1840245</v>
      </c>
      <c r="H1139" s="146">
        <v>-151</v>
      </c>
      <c r="I1139" s="146">
        <v>81258</v>
      </c>
      <c r="J1139" s="146">
        <v>863</v>
      </c>
      <c r="K1139" s="146">
        <v>122492</v>
      </c>
      <c r="L1139" s="146">
        <v>1378251</v>
      </c>
      <c r="M1139" s="146">
        <v>99597</v>
      </c>
    </row>
    <row r="1140" spans="1:14" ht="15" customHeight="1">
      <c r="B1140" s="144">
        <v>2011</v>
      </c>
      <c r="C1140" s="144"/>
      <c r="D1140" s="146">
        <v>21782</v>
      </c>
      <c r="E1140" s="146">
        <v>2115417</v>
      </c>
      <c r="F1140" s="146">
        <v>168005</v>
      </c>
      <c r="G1140" s="146">
        <v>1947412</v>
      </c>
      <c r="H1140" s="146">
        <v>-330</v>
      </c>
      <c r="I1140" s="146">
        <v>124128</v>
      </c>
      <c r="J1140" s="146">
        <v>2329</v>
      </c>
      <c r="K1140" s="146">
        <v>142011</v>
      </c>
      <c r="L1140" s="146">
        <v>1474359</v>
      </c>
      <c r="M1140" s="146">
        <v>58976</v>
      </c>
    </row>
    <row r="1141" spans="1:14" ht="15" customHeight="1">
      <c r="B1141" s="144">
        <v>2010</v>
      </c>
      <c r="C1141" s="144"/>
      <c r="D1141" s="146">
        <v>22177</v>
      </c>
      <c r="E1141" s="146">
        <v>2190577</v>
      </c>
      <c r="F1141" s="146">
        <v>167121</v>
      </c>
      <c r="G1141" s="146">
        <v>2023456</v>
      </c>
      <c r="H1141" s="146">
        <v>-332</v>
      </c>
      <c r="I1141" s="146">
        <v>72030</v>
      </c>
      <c r="J1141" s="146">
        <v>2157</v>
      </c>
      <c r="K1141" s="146">
        <v>140158</v>
      </c>
      <c r="L1141" s="146">
        <v>1871647</v>
      </c>
      <c r="M1141" s="146">
        <v>47970</v>
      </c>
    </row>
    <row r="1142" spans="1:14" ht="15" customHeight="1">
      <c r="B1142" s="144">
        <v>2009</v>
      </c>
      <c r="C1142" s="144"/>
      <c r="D1142" s="146">
        <v>23109</v>
      </c>
      <c r="E1142" s="146">
        <v>2147408</v>
      </c>
      <c r="F1142" s="146">
        <v>149007</v>
      </c>
      <c r="G1142" s="146">
        <v>1998401</v>
      </c>
      <c r="H1142" s="146">
        <v>4610</v>
      </c>
      <c r="I1142" s="146">
        <v>41502</v>
      </c>
      <c r="J1142" s="146">
        <v>1570</v>
      </c>
      <c r="K1142" s="146">
        <v>124118</v>
      </c>
      <c r="L1142" s="146">
        <v>1365643</v>
      </c>
      <c r="M1142" s="146" t="s">
        <v>69</v>
      </c>
    </row>
    <row r="1143" spans="1:14" ht="15" customHeight="1">
      <c r="B1143" s="144">
        <v>2008</v>
      </c>
      <c r="C1143" s="144"/>
      <c r="D1143" s="146">
        <v>23985</v>
      </c>
      <c r="E1143" s="146">
        <v>2354382</v>
      </c>
      <c r="F1143" s="146">
        <v>173857</v>
      </c>
      <c r="G1143" s="146">
        <v>2180525</v>
      </c>
      <c r="H1143" s="146">
        <v>38</v>
      </c>
      <c r="I1143" s="146">
        <v>5915</v>
      </c>
      <c r="J1143" s="146">
        <v>1213</v>
      </c>
      <c r="K1143" s="146">
        <v>144321</v>
      </c>
      <c r="L1143" s="146">
        <v>1510872</v>
      </c>
      <c r="M1143" s="146" t="s">
        <v>69</v>
      </c>
    </row>
    <row r="1144" spans="1:14" ht="15" customHeight="1">
      <c r="B1144" s="145" t="s">
        <v>281</v>
      </c>
      <c r="C1144" s="145"/>
      <c r="D1144" s="154"/>
      <c r="E1144" s="154"/>
      <c r="F1144" s="154"/>
      <c r="G1144" s="154"/>
      <c r="H1144" s="154"/>
      <c r="I1144" s="154"/>
      <c r="J1144" s="154"/>
      <c r="K1144" s="154"/>
      <c r="L1144" s="154"/>
      <c r="M1144" s="154"/>
      <c r="N1144" s="15"/>
    </row>
    <row r="1145" spans="1:14" s="14" customFormat="1" ht="15" customHeight="1" collapsed="1">
      <c r="A1145" s="21"/>
      <c r="B1145" s="163">
        <v>2016</v>
      </c>
      <c r="C1145" s="251"/>
      <c r="D1145" s="259">
        <v>1648</v>
      </c>
      <c r="E1145" s="259">
        <v>3496259</v>
      </c>
      <c r="F1145" s="259">
        <v>93758</v>
      </c>
      <c r="G1145" s="259">
        <v>3402501</v>
      </c>
      <c r="H1145" s="259">
        <v>660</v>
      </c>
      <c r="I1145" s="259">
        <v>396</v>
      </c>
      <c r="J1145" s="259">
        <v>6711</v>
      </c>
      <c r="K1145" s="259">
        <v>100527</v>
      </c>
      <c r="L1145" s="259">
        <v>2471426</v>
      </c>
      <c r="M1145" s="259">
        <v>148747</v>
      </c>
      <c r="N1145" s="15"/>
    </row>
    <row r="1146" spans="1:14" s="14" customFormat="1" ht="15" customHeight="1">
      <c r="A1146" s="21"/>
      <c r="B1146" s="163">
        <v>2015</v>
      </c>
      <c r="C1146" s="163"/>
      <c r="D1146" s="259">
        <v>1568</v>
      </c>
      <c r="E1146" s="259">
        <v>3527724</v>
      </c>
      <c r="F1146" s="259">
        <v>107982</v>
      </c>
      <c r="G1146" s="259">
        <v>3419742</v>
      </c>
      <c r="H1146" s="259">
        <v>31</v>
      </c>
      <c r="I1146" s="259">
        <v>1088</v>
      </c>
      <c r="J1146" s="259">
        <v>7428</v>
      </c>
      <c r="K1146" s="259">
        <v>114606</v>
      </c>
      <c r="L1146" s="259">
        <v>2531336</v>
      </c>
      <c r="M1146" s="259">
        <v>136855</v>
      </c>
      <c r="N1146" s="15"/>
    </row>
    <row r="1147" spans="1:14" s="14" customFormat="1" ht="15" customHeight="1">
      <c r="A1147" s="21"/>
      <c r="B1147" s="163">
        <v>2014</v>
      </c>
      <c r="C1147" s="163"/>
      <c r="D1147" s="146">
        <v>1493</v>
      </c>
      <c r="E1147" s="146">
        <v>3408390</v>
      </c>
      <c r="F1147" s="146">
        <v>103431</v>
      </c>
      <c r="G1147" s="146">
        <v>3304960</v>
      </c>
      <c r="H1147" s="146">
        <v>265</v>
      </c>
      <c r="I1147" s="146">
        <v>595</v>
      </c>
      <c r="J1147" s="146">
        <v>8257</v>
      </c>
      <c r="K1147" s="146">
        <v>119220</v>
      </c>
      <c r="L1147" s="146">
        <v>2461319</v>
      </c>
      <c r="M1147" s="146">
        <v>195534</v>
      </c>
      <c r="N1147" s="15"/>
    </row>
    <row r="1148" spans="1:14" ht="15" customHeight="1">
      <c r="A1148" s="27"/>
      <c r="B1148" s="163">
        <v>2013</v>
      </c>
      <c r="C1148" s="163"/>
      <c r="D1148" s="146">
        <v>1483</v>
      </c>
      <c r="E1148" s="146">
        <v>3233991</v>
      </c>
      <c r="F1148" s="146">
        <v>101908</v>
      </c>
      <c r="G1148" s="146">
        <v>3132082</v>
      </c>
      <c r="H1148" s="146">
        <v>489</v>
      </c>
      <c r="I1148" s="146">
        <v>514</v>
      </c>
      <c r="J1148" s="146">
        <v>5090</v>
      </c>
      <c r="K1148" s="146">
        <v>113307</v>
      </c>
      <c r="L1148" s="146">
        <v>2340233</v>
      </c>
      <c r="M1148" s="146">
        <v>132614</v>
      </c>
    </row>
    <row r="1149" spans="1:14" ht="15" customHeight="1">
      <c r="B1149" s="144">
        <v>2012</v>
      </c>
      <c r="C1149" s="144"/>
      <c r="D1149" s="146">
        <v>1495</v>
      </c>
      <c r="E1149" s="146">
        <v>3204200</v>
      </c>
      <c r="F1149" s="146">
        <v>118540</v>
      </c>
      <c r="G1149" s="146">
        <v>3085661</v>
      </c>
      <c r="H1149" s="146">
        <v>-461</v>
      </c>
      <c r="I1149" s="146">
        <v>516</v>
      </c>
      <c r="J1149" s="146">
        <v>6273</v>
      </c>
      <c r="K1149" s="146">
        <v>132389</v>
      </c>
      <c r="L1149" s="146">
        <v>2322684</v>
      </c>
      <c r="M1149" s="146">
        <v>119328</v>
      </c>
    </row>
    <row r="1150" spans="1:14" ht="15" customHeight="1">
      <c r="B1150" s="144">
        <v>2011</v>
      </c>
      <c r="C1150" s="144"/>
      <c r="D1150" s="146">
        <v>1594</v>
      </c>
      <c r="E1150" s="146">
        <v>3306565</v>
      </c>
      <c r="F1150" s="146">
        <v>114126</v>
      </c>
      <c r="G1150" s="146">
        <v>3192438</v>
      </c>
      <c r="H1150" s="146">
        <v>1138</v>
      </c>
      <c r="I1150" s="146">
        <v>916</v>
      </c>
      <c r="J1150" s="146">
        <v>8681</v>
      </c>
      <c r="K1150" s="146">
        <v>127229</v>
      </c>
      <c r="L1150" s="146">
        <v>2524035</v>
      </c>
      <c r="M1150" s="146">
        <v>86632</v>
      </c>
    </row>
    <row r="1151" spans="1:14" ht="15" customHeight="1">
      <c r="B1151" s="144">
        <v>2010</v>
      </c>
      <c r="C1151" s="144"/>
      <c r="D1151" s="146">
        <v>1597</v>
      </c>
      <c r="E1151" s="146">
        <v>3262775</v>
      </c>
      <c r="F1151" s="146">
        <v>112822</v>
      </c>
      <c r="G1151" s="146">
        <v>3149954</v>
      </c>
      <c r="H1151" s="146">
        <v>58</v>
      </c>
      <c r="I1151" s="146">
        <v>860</v>
      </c>
      <c r="J1151" s="146">
        <v>8671</v>
      </c>
      <c r="K1151" s="146">
        <v>125617</v>
      </c>
      <c r="L1151" s="146">
        <v>2279875</v>
      </c>
      <c r="M1151" s="146">
        <v>48302</v>
      </c>
    </row>
    <row r="1152" spans="1:14" ht="15" customHeight="1">
      <c r="B1152" s="144">
        <v>2009</v>
      </c>
      <c r="C1152" s="144"/>
      <c r="D1152" s="146">
        <v>1624</v>
      </c>
      <c r="E1152" s="146">
        <v>3038577</v>
      </c>
      <c r="F1152" s="146">
        <v>106756</v>
      </c>
      <c r="G1152" s="146">
        <v>2931821</v>
      </c>
      <c r="H1152" s="146">
        <v>424</v>
      </c>
      <c r="I1152" s="146">
        <v>18837</v>
      </c>
      <c r="J1152" s="146">
        <v>7360</v>
      </c>
      <c r="K1152" s="146">
        <v>132775</v>
      </c>
      <c r="L1152" s="146">
        <v>2046751</v>
      </c>
      <c r="M1152" s="146" t="s">
        <v>69</v>
      </c>
    </row>
    <row r="1153" spans="1:14" ht="15" customHeight="1">
      <c r="B1153" s="144">
        <v>2008</v>
      </c>
      <c r="C1153" s="144"/>
      <c r="D1153" s="146">
        <v>1629</v>
      </c>
      <c r="E1153" s="146">
        <v>3434138</v>
      </c>
      <c r="F1153" s="146">
        <v>132109</v>
      </c>
      <c r="G1153" s="146">
        <v>3302029</v>
      </c>
      <c r="H1153" s="146">
        <v>-330</v>
      </c>
      <c r="I1153" s="146">
        <v>12415</v>
      </c>
      <c r="J1153" s="146">
        <v>3008</v>
      </c>
      <c r="K1153" s="146">
        <v>167450</v>
      </c>
      <c r="L1153" s="146">
        <v>2392798</v>
      </c>
      <c r="M1153" s="146" t="s">
        <v>69</v>
      </c>
    </row>
    <row r="1154" spans="1:14" s="13" customFormat="1" ht="15" customHeight="1">
      <c r="A1154" s="21"/>
      <c r="B1154" s="145" t="s">
        <v>282</v>
      </c>
      <c r="C1154" s="145"/>
      <c r="D1154" s="154"/>
      <c r="E1154" s="154"/>
      <c r="F1154" s="154"/>
      <c r="G1154" s="154"/>
      <c r="H1154" s="154"/>
      <c r="I1154" s="154"/>
      <c r="J1154" s="154"/>
      <c r="K1154" s="154"/>
      <c r="L1154" s="154"/>
      <c r="M1154" s="154"/>
      <c r="N1154" s="15"/>
    </row>
    <row r="1155" spans="1:14" s="14" customFormat="1" ht="15" customHeight="1">
      <c r="A1155" s="21"/>
      <c r="B1155" s="163">
        <v>2016</v>
      </c>
      <c r="C1155" s="251"/>
      <c r="D1155" s="259">
        <v>324</v>
      </c>
      <c r="E1155" s="259">
        <v>4074575</v>
      </c>
      <c r="F1155" s="259">
        <v>147531</v>
      </c>
      <c r="G1155" s="259">
        <v>3927044</v>
      </c>
      <c r="H1155" s="259">
        <v>141</v>
      </c>
      <c r="I1155" s="259">
        <v>1896</v>
      </c>
      <c r="J1155" s="259">
        <v>16024</v>
      </c>
      <c r="K1155" s="259">
        <v>218553</v>
      </c>
      <c r="L1155" s="259">
        <v>2569237</v>
      </c>
      <c r="M1155" s="259">
        <v>318640</v>
      </c>
      <c r="N1155" s="15"/>
    </row>
    <row r="1156" spans="1:14" s="14" customFormat="1" ht="15" customHeight="1">
      <c r="A1156" s="21"/>
      <c r="B1156" s="163">
        <v>2015</v>
      </c>
      <c r="C1156" s="163"/>
      <c r="D1156" s="259">
        <v>305</v>
      </c>
      <c r="E1156" s="259">
        <v>3943249</v>
      </c>
      <c r="F1156" s="259">
        <v>140958</v>
      </c>
      <c r="G1156" s="259">
        <v>3802291</v>
      </c>
      <c r="H1156" s="259">
        <v>214</v>
      </c>
      <c r="I1156" s="259">
        <v>2320</v>
      </c>
      <c r="J1156" s="259">
        <v>16059</v>
      </c>
      <c r="K1156" s="259">
        <v>217574</v>
      </c>
      <c r="L1156" s="259">
        <v>2458160</v>
      </c>
      <c r="M1156" s="259">
        <v>368763</v>
      </c>
      <c r="N1156" s="15"/>
    </row>
    <row r="1157" spans="1:14" s="14" customFormat="1" ht="15" customHeight="1">
      <c r="A1157" s="21"/>
      <c r="B1157" s="163">
        <v>2014</v>
      </c>
      <c r="C1157" s="163"/>
      <c r="D1157" s="146">
        <v>296</v>
      </c>
      <c r="E1157" s="146">
        <v>4088570</v>
      </c>
      <c r="F1157" s="146">
        <v>163797</v>
      </c>
      <c r="G1157" s="146">
        <v>3924774</v>
      </c>
      <c r="H1157" s="146">
        <v>-111</v>
      </c>
      <c r="I1157" s="146">
        <v>3145</v>
      </c>
      <c r="J1157" s="146">
        <v>21789</v>
      </c>
      <c r="K1157" s="146">
        <v>253568</v>
      </c>
      <c r="L1157" s="146">
        <v>2607477</v>
      </c>
      <c r="M1157" s="146">
        <v>341624</v>
      </c>
      <c r="N1157" s="15"/>
    </row>
    <row r="1158" spans="1:14" ht="15" customHeight="1">
      <c r="A1158" s="27"/>
      <c r="B1158" s="163">
        <v>2013</v>
      </c>
      <c r="C1158" s="163"/>
      <c r="D1158" s="146">
        <v>286</v>
      </c>
      <c r="E1158" s="146">
        <v>3946575</v>
      </c>
      <c r="F1158" s="146">
        <v>138651</v>
      </c>
      <c r="G1158" s="146">
        <v>3807924</v>
      </c>
      <c r="H1158" s="146">
        <v>-129</v>
      </c>
      <c r="I1158" s="146">
        <v>3506</v>
      </c>
      <c r="J1158" s="146">
        <v>20064</v>
      </c>
      <c r="K1158" s="146">
        <v>237797</v>
      </c>
      <c r="L1158" s="146">
        <v>2557541</v>
      </c>
      <c r="M1158" s="146">
        <v>309962</v>
      </c>
    </row>
    <row r="1159" spans="1:14" ht="15" customHeight="1">
      <c r="B1159" s="144">
        <v>2012</v>
      </c>
      <c r="C1159" s="144"/>
      <c r="D1159" s="146">
        <v>276</v>
      </c>
      <c r="E1159" s="146">
        <v>3674196</v>
      </c>
      <c r="F1159" s="146">
        <v>101833</v>
      </c>
      <c r="G1159" s="146">
        <v>3572363</v>
      </c>
      <c r="H1159" s="146">
        <v>-83</v>
      </c>
      <c r="I1159" s="146">
        <v>5935</v>
      </c>
      <c r="J1159" s="146">
        <v>16827</v>
      </c>
      <c r="K1159" s="146">
        <v>206556</v>
      </c>
      <c r="L1159" s="146">
        <v>2362695</v>
      </c>
      <c r="M1159" s="146">
        <v>300812</v>
      </c>
    </row>
    <row r="1160" spans="1:14" ht="15" customHeight="1">
      <c r="B1160" s="144">
        <v>2011</v>
      </c>
      <c r="C1160" s="144"/>
      <c r="D1160" s="146">
        <v>295</v>
      </c>
      <c r="E1160" s="146">
        <v>3787354</v>
      </c>
      <c r="F1160" s="146">
        <v>110203</v>
      </c>
      <c r="G1160" s="146">
        <v>3677151</v>
      </c>
      <c r="H1160" s="146">
        <v>-64</v>
      </c>
      <c r="I1160" s="146">
        <v>9658</v>
      </c>
      <c r="J1160" s="146">
        <v>15622</v>
      </c>
      <c r="K1160" s="146">
        <v>212254</v>
      </c>
      <c r="L1160" s="146">
        <v>2439419</v>
      </c>
      <c r="M1160" s="146">
        <v>268361</v>
      </c>
    </row>
    <row r="1161" spans="1:14" ht="15" customHeight="1">
      <c r="B1161" s="144">
        <v>2010</v>
      </c>
      <c r="C1161" s="144"/>
      <c r="D1161" s="146">
        <v>305</v>
      </c>
      <c r="E1161" s="146">
        <v>3810285</v>
      </c>
      <c r="F1161" s="146">
        <v>109009</v>
      </c>
      <c r="G1161" s="146">
        <v>3701275</v>
      </c>
      <c r="H1161" s="146">
        <v>270</v>
      </c>
      <c r="I1161" s="146">
        <v>5152</v>
      </c>
      <c r="J1161" s="146">
        <v>25119</v>
      </c>
      <c r="K1161" s="146">
        <v>194749</v>
      </c>
      <c r="L1161" s="146">
        <v>2368705</v>
      </c>
      <c r="M1161" s="146">
        <v>268904</v>
      </c>
    </row>
    <row r="1162" spans="1:14" ht="15" customHeight="1">
      <c r="B1162" s="144">
        <v>2009</v>
      </c>
      <c r="C1162" s="144"/>
      <c r="D1162" s="146">
        <v>289</v>
      </c>
      <c r="E1162" s="146">
        <v>3604692</v>
      </c>
      <c r="F1162" s="146">
        <v>118390</v>
      </c>
      <c r="G1162" s="146">
        <v>3486302</v>
      </c>
      <c r="H1162" s="146">
        <v>-656</v>
      </c>
      <c r="I1162" s="146">
        <v>3986</v>
      </c>
      <c r="J1162" s="146">
        <v>26735</v>
      </c>
      <c r="K1162" s="146">
        <v>181965</v>
      </c>
      <c r="L1162" s="146">
        <v>2314074</v>
      </c>
      <c r="M1162" s="146" t="s">
        <v>69</v>
      </c>
    </row>
    <row r="1163" spans="1:14" ht="15" customHeight="1">
      <c r="B1163" s="144">
        <v>2008</v>
      </c>
      <c r="C1163" s="144"/>
      <c r="D1163" s="146">
        <v>300</v>
      </c>
      <c r="E1163" s="146">
        <v>3940359</v>
      </c>
      <c r="F1163" s="146">
        <v>151442</v>
      </c>
      <c r="G1163" s="146">
        <v>3788917</v>
      </c>
      <c r="H1163" s="146">
        <v>466</v>
      </c>
      <c r="I1163" s="146">
        <v>11794</v>
      </c>
      <c r="J1163" s="146">
        <v>33416</v>
      </c>
      <c r="K1163" s="146">
        <v>239786</v>
      </c>
      <c r="L1163" s="146">
        <v>2529933</v>
      </c>
      <c r="M1163" s="146" t="s">
        <v>69</v>
      </c>
    </row>
    <row r="1164" spans="1:14" s="15" customFormat="1" ht="15" customHeight="1" collapsed="1">
      <c r="A1164" s="21"/>
      <c r="B1164" s="141" t="s">
        <v>283</v>
      </c>
      <c r="C1164" s="141"/>
      <c r="D1164" s="152"/>
      <c r="E1164" s="152"/>
      <c r="F1164" s="152"/>
      <c r="G1164" s="152"/>
      <c r="H1164" s="152"/>
      <c r="I1164" s="152"/>
      <c r="J1164" s="152"/>
      <c r="K1164" s="152"/>
      <c r="L1164" s="152"/>
      <c r="M1164" s="152"/>
      <c r="N1164" s="14"/>
    </row>
    <row r="1165" spans="1:14" s="15" customFormat="1" ht="15" customHeight="1">
      <c r="A1165" s="21"/>
      <c r="B1165" s="163">
        <v>2016</v>
      </c>
      <c r="C1165" s="251"/>
      <c r="D1165" s="259">
        <v>78</v>
      </c>
      <c r="E1165" s="259">
        <v>8990814</v>
      </c>
      <c r="F1165" s="259">
        <v>27658</v>
      </c>
      <c r="G1165" s="259">
        <v>8963156</v>
      </c>
      <c r="H1165" s="259">
        <v>2289</v>
      </c>
      <c r="I1165" s="259">
        <v>7872</v>
      </c>
      <c r="J1165" s="259">
        <v>52743</v>
      </c>
      <c r="K1165" s="259">
        <v>802912</v>
      </c>
      <c r="L1165" s="259">
        <v>4641643</v>
      </c>
      <c r="M1165" s="259">
        <v>295132</v>
      </c>
      <c r="N1165" s="14"/>
    </row>
    <row r="1166" spans="1:14" s="15" customFormat="1" ht="15" customHeight="1">
      <c r="A1166" s="21"/>
      <c r="B1166" s="163">
        <v>2015</v>
      </c>
      <c r="C1166" s="163"/>
      <c r="D1166" s="259">
        <v>76</v>
      </c>
      <c r="E1166" s="259">
        <v>8339156</v>
      </c>
      <c r="F1166" s="259">
        <v>32136</v>
      </c>
      <c r="G1166" s="259">
        <v>8307021</v>
      </c>
      <c r="H1166" s="259">
        <v>-8558</v>
      </c>
      <c r="I1166" s="259">
        <v>8445</v>
      </c>
      <c r="J1166" s="259">
        <v>49117</v>
      </c>
      <c r="K1166" s="259">
        <v>303619</v>
      </c>
      <c r="L1166" s="259">
        <v>4728422</v>
      </c>
      <c r="M1166" s="259">
        <v>362219</v>
      </c>
      <c r="N1166" s="14"/>
    </row>
    <row r="1167" spans="1:14" ht="15" customHeight="1">
      <c r="B1167" s="163">
        <v>2014</v>
      </c>
      <c r="C1167" s="163"/>
      <c r="D1167" s="146">
        <v>76</v>
      </c>
      <c r="E1167" s="146">
        <v>8380468</v>
      </c>
      <c r="F1167" s="146">
        <v>28514</v>
      </c>
      <c r="G1167" s="146">
        <v>8351954</v>
      </c>
      <c r="H1167" s="146">
        <v>8862</v>
      </c>
      <c r="I1167" s="146">
        <v>8341</v>
      </c>
      <c r="J1167" s="146">
        <v>53737</v>
      </c>
      <c r="K1167" s="146">
        <v>343728</v>
      </c>
      <c r="L1167" s="146">
        <v>4860562</v>
      </c>
      <c r="M1167" s="146">
        <v>448846</v>
      </c>
      <c r="N1167" s="14"/>
    </row>
    <row r="1168" spans="1:14" ht="15" customHeight="1">
      <c r="A1168" s="27"/>
      <c r="B1168" s="163">
        <v>2013</v>
      </c>
      <c r="C1168" s="163"/>
      <c r="D1168" s="146">
        <v>74</v>
      </c>
      <c r="E1168" s="146">
        <v>8399026</v>
      </c>
      <c r="F1168" s="146">
        <v>32296</v>
      </c>
      <c r="G1168" s="146">
        <v>8366731</v>
      </c>
      <c r="H1168" s="146">
        <v>-5141</v>
      </c>
      <c r="I1168" s="146">
        <v>9153</v>
      </c>
      <c r="J1168" s="146">
        <v>87997</v>
      </c>
      <c r="K1168" s="146">
        <v>313635</v>
      </c>
      <c r="L1168" s="146">
        <v>4890833</v>
      </c>
      <c r="M1168" s="146">
        <v>562640</v>
      </c>
    </row>
    <row r="1169" spans="1:14" ht="15" customHeight="1">
      <c r="B1169" s="144">
        <v>2012</v>
      </c>
      <c r="C1169" s="144"/>
      <c r="D1169" s="146">
        <v>76</v>
      </c>
      <c r="E1169" s="146">
        <v>8699933</v>
      </c>
      <c r="F1169" s="146">
        <v>34922</v>
      </c>
      <c r="G1169" s="146">
        <v>8665011</v>
      </c>
      <c r="H1169" s="146">
        <v>-7883</v>
      </c>
      <c r="I1169" s="146">
        <v>7615</v>
      </c>
      <c r="J1169" s="146">
        <v>86003</v>
      </c>
      <c r="K1169" s="146">
        <v>270019</v>
      </c>
      <c r="L1169" s="146">
        <v>5437460</v>
      </c>
      <c r="M1169" s="146">
        <v>497004</v>
      </c>
    </row>
    <row r="1170" spans="1:14" ht="15" customHeight="1">
      <c r="B1170" s="144">
        <v>2011</v>
      </c>
      <c r="C1170" s="144"/>
      <c r="D1170" s="146">
        <v>79</v>
      </c>
      <c r="E1170" s="146">
        <v>8779155</v>
      </c>
      <c r="F1170" s="146">
        <v>33088</v>
      </c>
      <c r="G1170" s="146">
        <v>8746067</v>
      </c>
      <c r="H1170" s="146">
        <v>10450</v>
      </c>
      <c r="I1170" s="146">
        <v>23837</v>
      </c>
      <c r="J1170" s="146">
        <v>128067</v>
      </c>
      <c r="K1170" s="146">
        <v>257365</v>
      </c>
      <c r="L1170" s="146">
        <v>5453784</v>
      </c>
      <c r="M1170" s="146">
        <v>502692</v>
      </c>
    </row>
    <row r="1171" spans="1:14" ht="15" customHeight="1">
      <c r="B1171" s="144">
        <v>2010</v>
      </c>
      <c r="C1171" s="144"/>
      <c r="D1171" s="146">
        <v>77</v>
      </c>
      <c r="E1171" s="146">
        <v>8434891</v>
      </c>
      <c r="F1171" s="146">
        <v>33136</v>
      </c>
      <c r="G1171" s="146">
        <v>8401755</v>
      </c>
      <c r="H1171" s="146">
        <v>-864</v>
      </c>
      <c r="I1171" s="146">
        <v>29779</v>
      </c>
      <c r="J1171" s="146">
        <v>130167</v>
      </c>
      <c r="K1171" s="146">
        <v>248666</v>
      </c>
      <c r="L1171" s="146">
        <v>5139368</v>
      </c>
      <c r="M1171" s="146">
        <v>420864</v>
      </c>
    </row>
    <row r="1172" spans="1:14" ht="15" customHeight="1">
      <c r="B1172" s="144">
        <v>2009</v>
      </c>
      <c r="C1172" s="144"/>
      <c r="D1172" s="146">
        <v>73</v>
      </c>
      <c r="E1172" s="146">
        <v>7477987</v>
      </c>
      <c r="F1172" s="146">
        <v>34757</v>
      </c>
      <c r="G1172" s="146">
        <v>7443230</v>
      </c>
      <c r="H1172" s="146">
        <v>-14677</v>
      </c>
      <c r="I1172" s="146">
        <v>21311</v>
      </c>
      <c r="J1172" s="146">
        <v>129418</v>
      </c>
      <c r="K1172" s="146">
        <v>254682</v>
      </c>
      <c r="L1172" s="146">
        <v>3872382</v>
      </c>
      <c r="M1172" s="146" t="s">
        <v>69</v>
      </c>
    </row>
    <row r="1173" spans="1:14" s="15" customFormat="1" ht="15" customHeight="1" collapsed="1">
      <c r="A1173" s="21"/>
      <c r="B1173" s="144">
        <v>2008</v>
      </c>
      <c r="C1173" s="144"/>
      <c r="D1173" s="146">
        <v>71</v>
      </c>
      <c r="E1173" s="146">
        <v>8059213</v>
      </c>
      <c r="F1173" s="146">
        <v>43935</v>
      </c>
      <c r="G1173" s="146">
        <v>8015278</v>
      </c>
      <c r="H1173" s="146">
        <v>-6027</v>
      </c>
      <c r="I1173" s="146">
        <v>15870</v>
      </c>
      <c r="J1173" s="146">
        <v>129853</v>
      </c>
      <c r="K1173" s="146">
        <v>312820</v>
      </c>
      <c r="L1173" s="146">
        <v>4529714</v>
      </c>
      <c r="M1173" s="146" t="s">
        <v>69</v>
      </c>
      <c r="N1173" s="7"/>
    </row>
    <row r="1174" spans="1:14" s="15" customFormat="1" ht="15" customHeight="1">
      <c r="A1174" s="21"/>
      <c r="B1174" s="138" t="s">
        <v>40</v>
      </c>
      <c r="C1174" s="138"/>
      <c r="D1174" s="150"/>
      <c r="E1174" s="150"/>
      <c r="F1174" s="150"/>
      <c r="G1174" s="150"/>
      <c r="H1174" s="150"/>
      <c r="I1174" s="150"/>
      <c r="J1174" s="150"/>
      <c r="K1174" s="150"/>
      <c r="L1174" s="150"/>
      <c r="M1174" s="150"/>
      <c r="N1174" s="13"/>
    </row>
    <row r="1175" spans="1:14" s="15" customFormat="1" ht="15" customHeight="1">
      <c r="A1175" s="21"/>
      <c r="B1175" s="141" t="s">
        <v>284</v>
      </c>
      <c r="C1175" s="141"/>
      <c r="D1175" s="152"/>
      <c r="E1175" s="152"/>
      <c r="F1175" s="152"/>
      <c r="G1175" s="152"/>
      <c r="H1175" s="152"/>
      <c r="I1175" s="152"/>
      <c r="J1175" s="152"/>
      <c r="K1175" s="152"/>
      <c r="L1175" s="152"/>
      <c r="M1175" s="152"/>
      <c r="N1175" s="14"/>
    </row>
    <row r="1176" spans="1:14" ht="15" customHeight="1">
      <c r="B1176" s="163">
        <v>2016</v>
      </c>
      <c r="C1176" s="251"/>
      <c r="D1176" s="259">
        <v>6210</v>
      </c>
      <c r="E1176" s="259">
        <v>3514522</v>
      </c>
      <c r="F1176" s="259">
        <v>117760</v>
      </c>
      <c r="G1176" s="259">
        <v>3396761</v>
      </c>
      <c r="H1176" s="259">
        <v>1897</v>
      </c>
      <c r="I1176" s="259">
        <v>1640</v>
      </c>
      <c r="J1176" s="259">
        <v>6592</v>
      </c>
      <c r="K1176" s="259">
        <v>146606</v>
      </c>
      <c r="L1176" s="259">
        <v>2372871</v>
      </c>
      <c r="M1176" s="259">
        <v>241897</v>
      </c>
      <c r="N1176" s="14"/>
    </row>
    <row r="1177" spans="1:14" ht="15" customHeight="1">
      <c r="B1177" s="163">
        <v>2015</v>
      </c>
      <c r="C1177" s="163"/>
      <c r="D1177" s="259">
        <v>6204</v>
      </c>
      <c r="E1177" s="259">
        <v>3394347</v>
      </c>
      <c r="F1177" s="259">
        <v>127740</v>
      </c>
      <c r="G1177" s="259">
        <v>3266607</v>
      </c>
      <c r="H1177" s="259">
        <v>156</v>
      </c>
      <c r="I1177" s="259">
        <v>2070</v>
      </c>
      <c r="J1177" s="259">
        <v>9496</v>
      </c>
      <c r="K1177" s="259">
        <v>156562</v>
      </c>
      <c r="L1177" s="259">
        <v>2315979</v>
      </c>
      <c r="M1177" s="259">
        <v>258048</v>
      </c>
      <c r="N1177" s="14"/>
    </row>
    <row r="1178" spans="1:14" ht="15" customHeight="1">
      <c r="B1178" s="163">
        <v>2014</v>
      </c>
      <c r="C1178" s="163"/>
      <c r="D1178" s="146">
        <v>6293</v>
      </c>
      <c r="E1178" s="146">
        <v>3431310</v>
      </c>
      <c r="F1178" s="146">
        <v>127638</v>
      </c>
      <c r="G1178" s="146">
        <v>3303672</v>
      </c>
      <c r="H1178" s="146">
        <v>-270</v>
      </c>
      <c r="I1178" s="146">
        <v>1380</v>
      </c>
      <c r="J1178" s="146">
        <v>10803</v>
      </c>
      <c r="K1178" s="146">
        <v>163241</v>
      </c>
      <c r="L1178" s="146">
        <v>2392767</v>
      </c>
      <c r="M1178" s="146">
        <v>282254</v>
      </c>
      <c r="N1178" s="14"/>
    </row>
    <row r="1179" spans="1:14" ht="15" customHeight="1">
      <c r="A1179" s="27"/>
      <c r="B1179" s="163">
        <v>2013</v>
      </c>
      <c r="C1179" s="163"/>
      <c r="D1179" s="146">
        <v>6431</v>
      </c>
      <c r="E1179" s="146">
        <v>3325920</v>
      </c>
      <c r="F1179" s="146">
        <v>108280</v>
      </c>
      <c r="G1179" s="146">
        <v>3217640</v>
      </c>
      <c r="H1179" s="146">
        <v>-410</v>
      </c>
      <c r="I1179" s="146">
        <v>1841</v>
      </c>
      <c r="J1179" s="146">
        <v>16184</v>
      </c>
      <c r="K1179" s="146">
        <v>146107</v>
      </c>
      <c r="L1179" s="146">
        <v>2306874</v>
      </c>
      <c r="M1179" s="146">
        <v>276610</v>
      </c>
    </row>
    <row r="1180" spans="1:14" ht="15" customHeight="1">
      <c r="B1180" s="144">
        <v>2012</v>
      </c>
      <c r="C1180" s="144"/>
      <c r="D1180" s="146">
        <v>6557</v>
      </c>
      <c r="E1180" s="146">
        <v>3447962</v>
      </c>
      <c r="F1180" s="146">
        <v>115412</v>
      </c>
      <c r="G1180" s="146">
        <v>3332549</v>
      </c>
      <c r="H1180" s="146">
        <v>-932</v>
      </c>
      <c r="I1180" s="146">
        <v>2428</v>
      </c>
      <c r="J1180" s="146">
        <v>14917</v>
      </c>
      <c r="K1180" s="146">
        <v>154848</v>
      </c>
      <c r="L1180" s="146">
        <v>2453360</v>
      </c>
      <c r="M1180" s="146">
        <v>254905</v>
      </c>
    </row>
    <row r="1181" spans="1:14" ht="15" customHeight="1">
      <c r="B1181" s="144">
        <v>2011</v>
      </c>
      <c r="C1181" s="144"/>
      <c r="D1181" s="146">
        <v>6770</v>
      </c>
      <c r="E1181" s="146">
        <v>3332672</v>
      </c>
      <c r="F1181" s="146">
        <v>110905</v>
      </c>
      <c r="G1181" s="146">
        <v>3221766</v>
      </c>
      <c r="H1181" s="146">
        <v>317</v>
      </c>
      <c r="I1181" s="146">
        <v>2882</v>
      </c>
      <c r="J1181" s="146">
        <v>24503</v>
      </c>
      <c r="K1181" s="146">
        <v>148263</v>
      </c>
      <c r="L1181" s="146">
        <v>2475118</v>
      </c>
      <c r="M1181" s="146">
        <v>230919</v>
      </c>
    </row>
    <row r="1182" spans="1:14" s="15" customFormat="1" ht="15" customHeight="1" collapsed="1">
      <c r="A1182" s="21"/>
      <c r="B1182" s="144">
        <v>2010</v>
      </c>
      <c r="C1182" s="144"/>
      <c r="D1182" s="146">
        <v>6812</v>
      </c>
      <c r="E1182" s="146">
        <v>3205251</v>
      </c>
      <c r="F1182" s="146">
        <v>104263</v>
      </c>
      <c r="G1182" s="146">
        <v>3100988</v>
      </c>
      <c r="H1182" s="146">
        <v>294</v>
      </c>
      <c r="I1182" s="146">
        <v>2542</v>
      </c>
      <c r="J1182" s="146">
        <v>25171</v>
      </c>
      <c r="K1182" s="146">
        <v>132695</v>
      </c>
      <c r="L1182" s="146">
        <v>2582224</v>
      </c>
      <c r="M1182" s="146">
        <v>175245</v>
      </c>
      <c r="N1182" s="7"/>
    </row>
    <row r="1183" spans="1:14" s="15" customFormat="1" ht="15" customHeight="1">
      <c r="A1183" s="21"/>
      <c r="B1183" s="144">
        <v>2009</v>
      </c>
      <c r="C1183" s="144"/>
      <c r="D1183" s="146">
        <v>7056</v>
      </c>
      <c r="E1183" s="146">
        <v>3008447</v>
      </c>
      <c r="F1183" s="146">
        <v>91301</v>
      </c>
      <c r="G1183" s="146">
        <v>2917146</v>
      </c>
      <c r="H1183" s="146">
        <v>-1069</v>
      </c>
      <c r="I1183" s="146">
        <v>2670</v>
      </c>
      <c r="J1183" s="146">
        <v>24476</v>
      </c>
      <c r="K1183" s="146">
        <v>118417</v>
      </c>
      <c r="L1183" s="146">
        <v>1839589</v>
      </c>
      <c r="M1183" s="146" t="s">
        <v>69</v>
      </c>
      <c r="N1183" s="7"/>
    </row>
    <row r="1184" spans="1:14" s="15" customFormat="1" ht="15" customHeight="1">
      <c r="A1184" s="21"/>
      <c r="B1184" s="144">
        <v>2008</v>
      </c>
      <c r="C1184" s="144"/>
      <c r="D1184" s="146">
        <v>7284</v>
      </c>
      <c r="E1184" s="146">
        <v>3258724</v>
      </c>
      <c r="F1184" s="146">
        <v>102478</v>
      </c>
      <c r="G1184" s="146">
        <v>3156246</v>
      </c>
      <c r="H1184" s="146">
        <v>-454</v>
      </c>
      <c r="I1184" s="146">
        <v>2682</v>
      </c>
      <c r="J1184" s="146">
        <v>22311</v>
      </c>
      <c r="K1184" s="146">
        <v>139113</v>
      </c>
      <c r="L1184" s="146">
        <v>2089709</v>
      </c>
      <c r="M1184" s="146" t="s">
        <v>69</v>
      </c>
      <c r="N1184" s="7"/>
    </row>
    <row r="1185" spans="1:14" ht="15" customHeight="1">
      <c r="B1185" s="141" t="s">
        <v>285</v>
      </c>
      <c r="C1185" s="141"/>
      <c r="D1185" s="152"/>
      <c r="E1185" s="152"/>
      <c r="F1185" s="152"/>
      <c r="G1185" s="152"/>
      <c r="H1185" s="152"/>
      <c r="I1185" s="152"/>
      <c r="J1185" s="152"/>
      <c r="K1185" s="152"/>
      <c r="L1185" s="152"/>
      <c r="M1185" s="152"/>
      <c r="N1185" s="14"/>
    </row>
    <row r="1186" spans="1:14" ht="15" customHeight="1">
      <c r="B1186" s="163">
        <v>2016</v>
      </c>
      <c r="C1186" s="251"/>
      <c r="D1186" s="259">
        <v>4794</v>
      </c>
      <c r="E1186" s="259">
        <v>2891092</v>
      </c>
      <c r="F1186" s="259">
        <v>125385</v>
      </c>
      <c r="G1186" s="259">
        <v>2765707</v>
      </c>
      <c r="H1186" s="259">
        <v>511</v>
      </c>
      <c r="I1186" s="259">
        <v>1341</v>
      </c>
      <c r="J1186" s="259">
        <v>9731</v>
      </c>
      <c r="K1186" s="259">
        <v>660869</v>
      </c>
      <c r="L1186" s="259">
        <v>1351182</v>
      </c>
      <c r="M1186" s="259">
        <v>65113</v>
      </c>
      <c r="N1186" s="14"/>
    </row>
    <row r="1187" spans="1:14" ht="15" customHeight="1">
      <c r="B1187" s="163">
        <v>2015</v>
      </c>
      <c r="C1187" s="163"/>
      <c r="D1187" s="259">
        <v>4825</v>
      </c>
      <c r="E1187" s="259">
        <v>2351122</v>
      </c>
      <c r="F1187" s="259">
        <v>119574</v>
      </c>
      <c r="G1187" s="259">
        <v>2231548</v>
      </c>
      <c r="H1187" s="259">
        <v>-137</v>
      </c>
      <c r="I1187" s="259">
        <v>1980</v>
      </c>
      <c r="J1187" s="259">
        <v>4274</v>
      </c>
      <c r="K1187" s="259">
        <v>162786</v>
      </c>
      <c r="L1187" s="259">
        <v>1344158</v>
      </c>
      <c r="M1187" s="259">
        <v>70669</v>
      </c>
      <c r="N1187" s="14"/>
    </row>
    <row r="1188" spans="1:14" ht="15" customHeight="1">
      <c r="B1188" s="163">
        <v>2014</v>
      </c>
      <c r="C1188" s="163"/>
      <c r="D1188" s="146">
        <v>4898</v>
      </c>
      <c r="E1188" s="146">
        <v>2255205</v>
      </c>
      <c r="F1188" s="146">
        <v>110722</v>
      </c>
      <c r="G1188" s="146">
        <v>2144483</v>
      </c>
      <c r="H1188" s="146">
        <v>-274</v>
      </c>
      <c r="I1188" s="146">
        <v>2343</v>
      </c>
      <c r="J1188" s="146">
        <v>4882</v>
      </c>
      <c r="K1188" s="146">
        <v>162302</v>
      </c>
      <c r="L1188" s="146">
        <v>1352948</v>
      </c>
      <c r="M1188" s="146">
        <v>76566</v>
      </c>
      <c r="N1188" s="14"/>
    </row>
    <row r="1189" spans="1:14" ht="15" customHeight="1">
      <c r="A1189" s="27"/>
      <c r="B1189" s="163">
        <v>2013</v>
      </c>
      <c r="C1189" s="163"/>
      <c r="D1189" s="146">
        <v>5016</v>
      </c>
      <c r="E1189" s="146">
        <v>2158532</v>
      </c>
      <c r="F1189" s="146">
        <v>104252</v>
      </c>
      <c r="G1189" s="146">
        <v>2054280</v>
      </c>
      <c r="H1189" s="146">
        <v>89</v>
      </c>
      <c r="I1189" s="146">
        <v>1934</v>
      </c>
      <c r="J1189" s="146">
        <v>3233</v>
      </c>
      <c r="K1189" s="146">
        <v>161506</v>
      </c>
      <c r="L1189" s="146">
        <v>1320330</v>
      </c>
      <c r="M1189" s="146">
        <v>81460</v>
      </c>
    </row>
    <row r="1190" spans="1:14" ht="15" customHeight="1">
      <c r="B1190" s="144">
        <v>2012</v>
      </c>
      <c r="C1190" s="144"/>
      <c r="D1190" s="146">
        <v>5210</v>
      </c>
      <c r="E1190" s="146">
        <v>2142009</v>
      </c>
      <c r="F1190" s="146">
        <v>108447</v>
      </c>
      <c r="G1190" s="146">
        <v>2033562</v>
      </c>
      <c r="H1190" s="146">
        <v>-137</v>
      </c>
      <c r="I1190" s="146">
        <v>1962</v>
      </c>
      <c r="J1190" s="146">
        <v>2852</v>
      </c>
      <c r="K1190" s="146">
        <v>167354</v>
      </c>
      <c r="L1190" s="146">
        <v>1336770</v>
      </c>
      <c r="M1190" s="146">
        <v>87724</v>
      </c>
    </row>
    <row r="1191" spans="1:14" s="14" customFormat="1" ht="15" customHeight="1" collapsed="1">
      <c r="A1191" s="21"/>
      <c r="B1191" s="144">
        <v>2011</v>
      </c>
      <c r="C1191" s="144"/>
      <c r="D1191" s="146">
        <v>5477</v>
      </c>
      <c r="E1191" s="146">
        <v>2295140</v>
      </c>
      <c r="F1191" s="146">
        <v>120296</v>
      </c>
      <c r="G1191" s="146">
        <v>2174844</v>
      </c>
      <c r="H1191" s="146">
        <v>86</v>
      </c>
      <c r="I1191" s="146">
        <v>738</v>
      </c>
      <c r="J1191" s="146">
        <v>3930</v>
      </c>
      <c r="K1191" s="146">
        <v>174766</v>
      </c>
      <c r="L1191" s="146">
        <v>1418912</v>
      </c>
      <c r="M1191" s="146">
        <v>83897</v>
      </c>
      <c r="N1191" s="7"/>
    </row>
    <row r="1192" spans="1:14" s="14" customFormat="1" ht="15" customHeight="1">
      <c r="A1192" s="21"/>
      <c r="B1192" s="144">
        <v>2010</v>
      </c>
      <c r="C1192" s="144"/>
      <c r="D1192" s="146">
        <v>5599</v>
      </c>
      <c r="E1192" s="146">
        <v>2253209</v>
      </c>
      <c r="F1192" s="146">
        <v>127644</v>
      </c>
      <c r="G1192" s="146">
        <v>2125564</v>
      </c>
      <c r="H1192" s="146">
        <v>280</v>
      </c>
      <c r="I1192" s="146">
        <v>2106</v>
      </c>
      <c r="J1192" s="146">
        <v>4584</v>
      </c>
      <c r="K1192" s="146">
        <v>171897</v>
      </c>
      <c r="L1192" s="146">
        <v>1348808</v>
      </c>
      <c r="M1192" s="146">
        <v>90752</v>
      </c>
      <c r="N1192" s="7"/>
    </row>
    <row r="1193" spans="1:14" s="14" customFormat="1" ht="15" customHeight="1">
      <c r="A1193" s="21"/>
      <c r="B1193" s="144">
        <v>2009</v>
      </c>
      <c r="C1193" s="144"/>
      <c r="D1193" s="146">
        <v>5845</v>
      </c>
      <c r="E1193" s="146">
        <v>2156303</v>
      </c>
      <c r="F1193" s="146">
        <v>112654</v>
      </c>
      <c r="G1193" s="146">
        <v>2043649</v>
      </c>
      <c r="H1193" s="146">
        <v>-65</v>
      </c>
      <c r="I1193" s="146">
        <v>1960</v>
      </c>
      <c r="J1193" s="146">
        <v>8050</v>
      </c>
      <c r="K1193" s="146">
        <v>145412</v>
      </c>
      <c r="L1193" s="146">
        <v>1132060</v>
      </c>
      <c r="M1193" s="146" t="s">
        <v>69</v>
      </c>
      <c r="N1193" s="7"/>
    </row>
    <row r="1194" spans="1:14" ht="15" customHeight="1">
      <c r="B1194" s="144">
        <v>2008</v>
      </c>
      <c r="C1194" s="144"/>
      <c r="D1194" s="146">
        <v>6067</v>
      </c>
      <c r="E1194" s="146">
        <v>2362910</v>
      </c>
      <c r="F1194" s="146">
        <v>167645</v>
      </c>
      <c r="G1194" s="146">
        <v>2195265</v>
      </c>
      <c r="H1194" s="146">
        <v>-519</v>
      </c>
      <c r="I1194" s="146">
        <v>1078</v>
      </c>
      <c r="J1194" s="146">
        <v>6510</v>
      </c>
      <c r="K1194" s="146">
        <v>198994</v>
      </c>
      <c r="L1194" s="146">
        <v>1297867</v>
      </c>
      <c r="M1194" s="146" t="s">
        <v>69</v>
      </c>
    </row>
    <row r="1195" spans="1:14" ht="15" customHeight="1">
      <c r="B1195" s="141" t="s">
        <v>286</v>
      </c>
      <c r="C1195" s="141"/>
      <c r="D1195" s="152"/>
      <c r="E1195" s="152"/>
      <c r="F1195" s="152"/>
      <c r="G1195" s="152"/>
      <c r="H1195" s="152"/>
      <c r="I1195" s="152"/>
      <c r="J1195" s="152"/>
      <c r="K1195" s="152"/>
      <c r="L1195" s="152"/>
      <c r="M1195" s="152"/>
      <c r="N1195" s="14"/>
    </row>
    <row r="1196" spans="1:14" ht="15" customHeight="1">
      <c r="B1196" s="163">
        <v>2016</v>
      </c>
      <c r="C1196" s="251"/>
      <c r="D1196" s="259">
        <v>6994</v>
      </c>
      <c r="E1196" s="259">
        <v>10494486</v>
      </c>
      <c r="F1196" s="259">
        <v>114996</v>
      </c>
      <c r="G1196" s="259">
        <v>10379490</v>
      </c>
      <c r="H1196" s="259">
        <v>2891</v>
      </c>
      <c r="I1196" s="259">
        <v>41286</v>
      </c>
      <c r="J1196" s="259">
        <v>21962</v>
      </c>
      <c r="K1196" s="259">
        <v>345395</v>
      </c>
      <c r="L1196" s="259">
        <v>6321057</v>
      </c>
      <c r="M1196" s="259">
        <v>425096</v>
      </c>
      <c r="N1196" s="14"/>
    </row>
    <row r="1197" spans="1:14" ht="15" customHeight="1">
      <c r="B1197" s="163">
        <v>2015</v>
      </c>
      <c r="C1197" s="163"/>
      <c r="D1197" s="259">
        <v>6831</v>
      </c>
      <c r="E1197" s="259">
        <v>10551249</v>
      </c>
      <c r="F1197" s="259">
        <v>119936</v>
      </c>
      <c r="G1197" s="259">
        <v>10431313</v>
      </c>
      <c r="H1197" s="259">
        <v>-8828</v>
      </c>
      <c r="I1197" s="259">
        <v>96127</v>
      </c>
      <c r="J1197" s="259">
        <v>20274</v>
      </c>
      <c r="K1197" s="259">
        <v>341532</v>
      </c>
      <c r="L1197" s="259">
        <v>6564297</v>
      </c>
      <c r="M1197" s="259">
        <v>510457</v>
      </c>
      <c r="N1197" s="14"/>
    </row>
    <row r="1198" spans="1:14" ht="15" customHeight="1">
      <c r="B1198" s="163">
        <v>2014</v>
      </c>
      <c r="C1198" s="163"/>
      <c r="D1198" s="146">
        <v>6872</v>
      </c>
      <c r="E1198" s="146">
        <v>10739240</v>
      </c>
      <c r="F1198" s="146">
        <v>166703</v>
      </c>
      <c r="G1198" s="146">
        <v>10572537</v>
      </c>
      <c r="H1198" s="146">
        <v>8112</v>
      </c>
      <c r="I1198" s="146">
        <v>13798</v>
      </c>
      <c r="J1198" s="146">
        <v>26688</v>
      </c>
      <c r="K1198" s="146">
        <v>433664</v>
      </c>
      <c r="L1198" s="146">
        <v>6675785</v>
      </c>
      <c r="M1198" s="146">
        <v>614180</v>
      </c>
      <c r="N1198" s="14"/>
    </row>
    <row r="1199" spans="1:14" ht="15" customHeight="1">
      <c r="A1199" s="27"/>
      <c r="B1199" s="163">
        <v>2013</v>
      </c>
      <c r="C1199" s="163"/>
      <c r="D1199" s="146">
        <v>7011</v>
      </c>
      <c r="E1199" s="146">
        <v>10625728</v>
      </c>
      <c r="F1199" s="146">
        <v>169663</v>
      </c>
      <c r="G1199" s="146">
        <v>10456064</v>
      </c>
      <c r="H1199" s="146">
        <v>-3923</v>
      </c>
      <c r="I1199" s="146">
        <v>8512</v>
      </c>
      <c r="J1199" s="146">
        <v>52829</v>
      </c>
      <c r="K1199" s="146">
        <v>406851</v>
      </c>
      <c r="L1199" s="146">
        <v>6627367</v>
      </c>
      <c r="M1199" s="146">
        <v>650109</v>
      </c>
    </row>
    <row r="1200" spans="1:14" s="13" customFormat="1" ht="15" customHeight="1">
      <c r="A1200" s="21"/>
      <c r="B1200" s="144">
        <v>2012</v>
      </c>
      <c r="C1200" s="144"/>
      <c r="D1200" s="146">
        <v>7089</v>
      </c>
      <c r="E1200" s="146">
        <v>10621566</v>
      </c>
      <c r="F1200" s="146">
        <v>126665</v>
      </c>
      <c r="G1200" s="146">
        <v>10494901</v>
      </c>
      <c r="H1200" s="146">
        <v>-7885</v>
      </c>
      <c r="I1200" s="146">
        <v>86788</v>
      </c>
      <c r="J1200" s="146">
        <v>47016</v>
      </c>
      <c r="K1200" s="146">
        <v>326285</v>
      </c>
      <c r="L1200" s="146">
        <v>6952560</v>
      </c>
      <c r="M1200" s="146">
        <v>598631</v>
      </c>
      <c r="N1200" s="7"/>
    </row>
    <row r="1201" spans="1:14" s="14" customFormat="1" ht="15" customHeight="1" collapsed="1">
      <c r="A1201" s="21"/>
      <c r="B1201" s="144">
        <v>2011</v>
      </c>
      <c r="C1201" s="144"/>
      <c r="D1201" s="146">
        <v>7316</v>
      </c>
      <c r="E1201" s="146">
        <v>10880793</v>
      </c>
      <c r="F1201" s="146">
        <v>132651</v>
      </c>
      <c r="G1201" s="146">
        <v>10748142</v>
      </c>
      <c r="H1201" s="146">
        <v>10599</v>
      </c>
      <c r="I1201" s="146">
        <v>131784</v>
      </c>
      <c r="J1201" s="146">
        <v>80204</v>
      </c>
      <c r="K1201" s="146">
        <v>322210</v>
      </c>
      <c r="L1201" s="146">
        <v>7148318</v>
      </c>
      <c r="M1201" s="146">
        <v>522623</v>
      </c>
      <c r="N1201" s="7"/>
    </row>
    <row r="1202" spans="1:14" s="14" customFormat="1" ht="15" customHeight="1">
      <c r="A1202" s="21"/>
      <c r="B1202" s="144">
        <v>2010</v>
      </c>
      <c r="C1202" s="144"/>
      <c r="D1202" s="146">
        <v>7444</v>
      </c>
      <c r="E1202" s="146">
        <v>10746844</v>
      </c>
      <c r="F1202" s="146">
        <v>126628</v>
      </c>
      <c r="G1202" s="146">
        <v>10620216</v>
      </c>
      <c r="H1202" s="146">
        <v>-1270</v>
      </c>
      <c r="I1202" s="146">
        <v>86032</v>
      </c>
      <c r="J1202" s="146">
        <v>92390</v>
      </c>
      <c r="K1202" s="146">
        <v>317896</v>
      </c>
      <c r="L1202" s="146">
        <v>6868997</v>
      </c>
      <c r="M1202" s="146">
        <v>454148</v>
      </c>
      <c r="N1202" s="7"/>
    </row>
    <row r="1203" spans="1:14" s="14" customFormat="1" ht="15" customHeight="1">
      <c r="A1203" s="21"/>
      <c r="B1203" s="144">
        <v>2009</v>
      </c>
      <c r="C1203" s="144"/>
      <c r="D1203" s="146">
        <v>7735</v>
      </c>
      <c r="E1203" s="146">
        <v>9741760</v>
      </c>
      <c r="F1203" s="146">
        <v>143526</v>
      </c>
      <c r="G1203" s="146">
        <v>9598234</v>
      </c>
      <c r="H1203" s="146">
        <v>-10199</v>
      </c>
      <c r="I1203" s="146">
        <v>63561</v>
      </c>
      <c r="J1203" s="146">
        <v>94426</v>
      </c>
      <c r="K1203" s="146">
        <v>349298</v>
      </c>
      <c r="L1203" s="146">
        <v>5908103</v>
      </c>
      <c r="M1203" s="146" t="s">
        <v>69</v>
      </c>
      <c r="N1203" s="7"/>
    </row>
    <row r="1204" spans="1:14" ht="15" customHeight="1">
      <c r="B1204" s="144">
        <v>2008</v>
      </c>
      <c r="C1204" s="144"/>
      <c r="D1204" s="146">
        <v>8067</v>
      </c>
      <c r="E1204" s="146">
        <v>10703327</v>
      </c>
      <c r="F1204" s="146">
        <v>165698</v>
      </c>
      <c r="G1204" s="146">
        <v>10537629</v>
      </c>
      <c r="H1204" s="146">
        <v>-6026</v>
      </c>
      <c r="I1204" s="146">
        <v>28200</v>
      </c>
      <c r="J1204" s="146">
        <v>105769</v>
      </c>
      <c r="K1204" s="146">
        <v>435155</v>
      </c>
      <c r="L1204" s="146">
        <v>6755624</v>
      </c>
      <c r="M1204" s="146" t="s">
        <v>69</v>
      </c>
    </row>
    <row r="1205" spans="1:14" ht="15" customHeight="1">
      <c r="B1205" s="141" t="s">
        <v>287</v>
      </c>
      <c r="C1205" s="141"/>
      <c r="D1205" s="152"/>
      <c r="E1205" s="152"/>
      <c r="F1205" s="152"/>
      <c r="G1205" s="152"/>
      <c r="H1205" s="152"/>
      <c r="I1205" s="152"/>
      <c r="J1205" s="152"/>
      <c r="K1205" s="152"/>
      <c r="L1205" s="152"/>
      <c r="M1205" s="152"/>
      <c r="N1205" s="14"/>
    </row>
    <row r="1206" spans="1:14" ht="15" customHeight="1">
      <c r="B1206" s="163">
        <v>2016</v>
      </c>
      <c r="C1206" s="251"/>
      <c r="D1206" s="259">
        <v>1357</v>
      </c>
      <c r="E1206" s="259">
        <v>657207</v>
      </c>
      <c r="F1206" s="259">
        <v>22382</v>
      </c>
      <c r="G1206" s="259">
        <v>634825</v>
      </c>
      <c r="H1206" s="259">
        <v>103</v>
      </c>
      <c r="I1206" s="259">
        <v>1216</v>
      </c>
      <c r="J1206" s="259">
        <v>1713</v>
      </c>
      <c r="K1206" s="259">
        <v>29332</v>
      </c>
      <c r="L1206" s="259">
        <v>332045</v>
      </c>
      <c r="M1206" s="259">
        <v>13647</v>
      </c>
      <c r="N1206" s="14"/>
    </row>
    <row r="1207" spans="1:14" ht="15" customHeight="1">
      <c r="B1207" s="163">
        <v>2015</v>
      </c>
      <c r="C1207" s="163"/>
      <c r="D1207" s="259">
        <v>1366</v>
      </c>
      <c r="E1207" s="259">
        <v>631374</v>
      </c>
      <c r="F1207" s="259">
        <v>28123</v>
      </c>
      <c r="G1207" s="259">
        <v>603251</v>
      </c>
      <c r="H1207" s="259">
        <v>8</v>
      </c>
      <c r="I1207" s="259">
        <v>1726</v>
      </c>
      <c r="J1207" s="259">
        <v>1491</v>
      </c>
      <c r="K1207" s="259">
        <v>34643</v>
      </c>
      <c r="L1207" s="259">
        <v>322057</v>
      </c>
      <c r="M1207" s="259">
        <v>15961</v>
      </c>
      <c r="N1207" s="14"/>
    </row>
    <row r="1208" spans="1:14" ht="15" customHeight="1">
      <c r="B1208" s="163">
        <v>2014</v>
      </c>
      <c r="C1208" s="163"/>
      <c r="D1208" s="146">
        <v>1370</v>
      </c>
      <c r="E1208" s="146">
        <v>589769</v>
      </c>
      <c r="F1208" s="146">
        <v>21459</v>
      </c>
      <c r="G1208" s="146">
        <v>568310</v>
      </c>
      <c r="H1208" s="146">
        <v>-298</v>
      </c>
      <c r="I1208" s="146">
        <v>1665</v>
      </c>
      <c r="J1208" s="146">
        <v>1527</v>
      </c>
      <c r="K1208" s="146">
        <v>31174</v>
      </c>
      <c r="L1208" s="146">
        <v>303502</v>
      </c>
      <c r="M1208" s="146">
        <v>16887</v>
      </c>
      <c r="N1208" s="14"/>
    </row>
    <row r="1209" spans="1:14" ht="15" customHeight="1">
      <c r="A1209" s="27"/>
      <c r="B1209" s="163">
        <v>2013</v>
      </c>
      <c r="C1209" s="163"/>
      <c r="D1209" s="146">
        <v>1425</v>
      </c>
      <c r="E1209" s="146">
        <v>564383</v>
      </c>
      <c r="F1209" s="146">
        <v>25578</v>
      </c>
      <c r="G1209" s="146">
        <v>538806</v>
      </c>
      <c r="H1209" s="146">
        <v>18</v>
      </c>
      <c r="I1209" s="146">
        <v>1062</v>
      </c>
      <c r="J1209" s="146">
        <v>1523</v>
      </c>
      <c r="K1209" s="146">
        <v>33474</v>
      </c>
      <c r="L1209" s="146">
        <v>293362</v>
      </c>
      <c r="M1209" s="146">
        <v>16857</v>
      </c>
    </row>
    <row r="1210" spans="1:14" s="14" customFormat="1" ht="15" customHeight="1" collapsed="1">
      <c r="A1210" s="21"/>
      <c r="B1210" s="144">
        <v>2012</v>
      </c>
      <c r="C1210" s="144"/>
      <c r="D1210" s="146">
        <v>1485</v>
      </c>
      <c r="E1210" s="146">
        <v>518903</v>
      </c>
      <c r="F1210" s="146">
        <v>25525</v>
      </c>
      <c r="G1210" s="146">
        <v>493379</v>
      </c>
      <c r="H1210" s="146">
        <v>-33</v>
      </c>
      <c r="I1210" s="146">
        <v>3225</v>
      </c>
      <c r="J1210" s="146">
        <v>1366</v>
      </c>
      <c r="K1210" s="146">
        <v>30574</v>
      </c>
      <c r="L1210" s="146">
        <v>277061</v>
      </c>
      <c r="M1210" s="146">
        <v>18563</v>
      </c>
      <c r="N1210" s="7"/>
    </row>
    <row r="1211" spans="1:14" s="14" customFormat="1" ht="15" customHeight="1">
      <c r="A1211" s="21"/>
      <c r="B1211" s="144">
        <v>2011</v>
      </c>
      <c r="C1211" s="144"/>
      <c r="D1211" s="146">
        <v>1554</v>
      </c>
      <c r="E1211" s="146">
        <v>523329</v>
      </c>
      <c r="F1211" s="146">
        <v>27179</v>
      </c>
      <c r="G1211" s="146">
        <v>496150</v>
      </c>
      <c r="H1211" s="146">
        <v>-100</v>
      </c>
      <c r="I1211" s="146">
        <v>6311</v>
      </c>
      <c r="J1211" s="146">
        <v>1761</v>
      </c>
      <c r="K1211" s="146">
        <v>31328</v>
      </c>
      <c r="L1211" s="146">
        <v>272355</v>
      </c>
      <c r="M1211" s="146">
        <v>17960</v>
      </c>
      <c r="N1211" s="7"/>
    </row>
    <row r="1212" spans="1:14" s="14" customFormat="1" ht="15" customHeight="1">
      <c r="A1212" s="21"/>
      <c r="B1212" s="144">
        <v>2010</v>
      </c>
      <c r="C1212" s="144"/>
      <c r="D1212" s="146">
        <v>1617</v>
      </c>
      <c r="E1212" s="146">
        <v>508750</v>
      </c>
      <c r="F1212" s="146">
        <v>28087</v>
      </c>
      <c r="G1212" s="146">
        <v>480663</v>
      </c>
      <c r="H1212" s="146">
        <v>-256</v>
      </c>
      <c r="I1212" s="146">
        <v>3343</v>
      </c>
      <c r="J1212" s="146">
        <v>959</v>
      </c>
      <c r="K1212" s="146">
        <v>26870</v>
      </c>
      <c r="L1212" s="146">
        <v>250447</v>
      </c>
      <c r="M1212" s="146">
        <v>15748</v>
      </c>
      <c r="N1212" s="7"/>
    </row>
    <row r="1213" spans="1:14" ht="15" customHeight="1">
      <c r="B1213" s="144">
        <v>2009</v>
      </c>
      <c r="C1213" s="144"/>
      <c r="D1213" s="146">
        <v>1690</v>
      </c>
      <c r="E1213" s="146">
        <v>496655</v>
      </c>
      <c r="F1213" s="146">
        <v>27206</v>
      </c>
      <c r="G1213" s="146">
        <v>469449</v>
      </c>
      <c r="H1213" s="146">
        <v>642</v>
      </c>
      <c r="I1213" s="146">
        <v>1346</v>
      </c>
      <c r="J1213" s="146">
        <v>635</v>
      </c>
      <c r="K1213" s="146">
        <v>23054</v>
      </c>
      <c r="L1213" s="146">
        <v>238678</v>
      </c>
      <c r="M1213" s="146" t="s">
        <v>69</v>
      </c>
    </row>
    <row r="1214" spans="1:14" ht="15" customHeight="1">
      <c r="B1214" s="144">
        <v>2008</v>
      </c>
      <c r="C1214" s="144"/>
      <c r="D1214" s="146">
        <v>1731</v>
      </c>
      <c r="E1214" s="146">
        <v>532876</v>
      </c>
      <c r="F1214" s="146">
        <v>34033</v>
      </c>
      <c r="G1214" s="146">
        <v>498843</v>
      </c>
      <c r="H1214" s="146">
        <v>774</v>
      </c>
      <c r="I1214" s="146">
        <v>478</v>
      </c>
      <c r="J1214" s="146">
        <v>345</v>
      </c>
      <c r="K1214" s="146">
        <v>32867</v>
      </c>
      <c r="L1214" s="146">
        <v>272954</v>
      </c>
      <c r="M1214" s="146" t="s">
        <v>69</v>
      </c>
    </row>
    <row r="1215" spans="1:14" ht="15" customHeight="1">
      <c r="B1215" s="141" t="s">
        <v>288</v>
      </c>
      <c r="C1215" s="141"/>
      <c r="D1215" s="152"/>
      <c r="E1215" s="152"/>
      <c r="F1215" s="152"/>
      <c r="G1215" s="152"/>
      <c r="H1215" s="152"/>
      <c r="I1215" s="152"/>
      <c r="J1215" s="152"/>
      <c r="K1215" s="152"/>
      <c r="L1215" s="152"/>
      <c r="M1215" s="152"/>
      <c r="N1215" s="14"/>
    </row>
    <row r="1216" spans="1:14" ht="15" customHeight="1">
      <c r="B1216" s="163">
        <v>2016</v>
      </c>
      <c r="C1216" s="251"/>
      <c r="D1216" s="259">
        <v>984</v>
      </c>
      <c r="E1216" s="259">
        <v>192057</v>
      </c>
      <c r="F1216" s="259">
        <v>6610</v>
      </c>
      <c r="G1216" s="259">
        <v>185447</v>
      </c>
      <c r="H1216" s="259">
        <v>36</v>
      </c>
      <c r="I1216" s="259">
        <v>8</v>
      </c>
      <c r="J1216" s="259">
        <v>2531</v>
      </c>
      <c r="K1216" s="259">
        <v>14034</v>
      </c>
      <c r="L1216" s="259">
        <v>94864</v>
      </c>
      <c r="M1216" s="259">
        <v>3131</v>
      </c>
      <c r="N1216" s="14"/>
    </row>
    <row r="1217" spans="1:14" ht="15" customHeight="1">
      <c r="B1217" s="163">
        <v>2015</v>
      </c>
      <c r="C1217" s="163"/>
      <c r="D1217" s="259">
        <v>956</v>
      </c>
      <c r="E1217" s="259">
        <v>178679</v>
      </c>
      <c r="F1217" s="259">
        <v>6428</v>
      </c>
      <c r="G1217" s="259">
        <v>172251</v>
      </c>
      <c r="H1217" s="259">
        <v>-16</v>
      </c>
      <c r="I1217" s="259">
        <v>10</v>
      </c>
      <c r="J1217" s="259">
        <v>4015</v>
      </c>
      <c r="K1217" s="259">
        <v>13284</v>
      </c>
      <c r="L1217" s="259">
        <v>91669</v>
      </c>
      <c r="M1217" s="259">
        <v>7710</v>
      </c>
      <c r="N1217" s="14"/>
    </row>
    <row r="1218" spans="1:14" ht="15" customHeight="1">
      <c r="B1218" s="163">
        <v>2014</v>
      </c>
      <c r="C1218" s="163"/>
      <c r="D1218" s="146">
        <v>937</v>
      </c>
      <c r="E1218" s="146">
        <v>170304</v>
      </c>
      <c r="F1218" s="146">
        <v>7057</v>
      </c>
      <c r="G1218" s="146">
        <v>163247</v>
      </c>
      <c r="H1218" s="146">
        <v>13</v>
      </c>
      <c r="I1218" s="146">
        <v>1</v>
      </c>
      <c r="J1218" s="146">
        <v>4698</v>
      </c>
      <c r="K1218" s="146">
        <v>14307</v>
      </c>
      <c r="L1218" s="146">
        <v>90977</v>
      </c>
      <c r="M1218" s="146">
        <v>7038</v>
      </c>
      <c r="N1218" s="14"/>
    </row>
    <row r="1219" spans="1:14" s="14" customFormat="1" ht="15" customHeight="1" collapsed="1">
      <c r="A1219" s="27"/>
      <c r="B1219" s="163">
        <v>2013</v>
      </c>
      <c r="C1219" s="163"/>
      <c r="D1219" s="146">
        <v>945</v>
      </c>
      <c r="E1219" s="146">
        <v>161864</v>
      </c>
      <c r="F1219" s="146">
        <v>5151</v>
      </c>
      <c r="G1219" s="146">
        <v>156714</v>
      </c>
      <c r="H1219" s="146">
        <v>13</v>
      </c>
      <c r="I1219" s="146">
        <v>1</v>
      </c>
      <c r="J1219" s="146">
        <v>276</v>
      </c>
      <c r="K1219" s="146">
        <v>13612</v>
      </c>
      <c r="L1219" s="146">
        <v>85772</v>
      </c>
      <c r="M1219" s="146">
        <v>3934</v>
      </c>
      <c r="N1219" s="7"/>
    </row>
    <row r="1220" spans="1:14" s="14" customFormat="1" ht="15" customHeight="1">
      <c r="A1220" s="21"/>
      <c r="B1220" s="144">
        <v>2012</v>
      </c>
      <c r="C1220" s="144"/>
      <c r="D1220" s="146">
        <v>946</v>
      </c>
      <c r="E1220" s="146">
        <v>158906</v>
      </c>
      <c r="F1220" s="146">
        <v>3407</v>
      </c>
      <c r="G1220" s="146">
        <v>155498</v>
      </c>
      <c r="H1220" s="146">
        <v>382</v>
      </c>
      <c r="I1220" s="146">
        <v>1</v>
      </c>
      <c r="J1220" s="146">
        <v>2228</v>
      </c>
      <c r="K1220" s="146">
        <v>12638</v>
      </c>
      <c r="L1220" s="146">
        <v>84695</v>
      </c>
      <c r="M1220" s="146">
        <v>3389</v>
      </c>
      <c r="N1220" s="7"/>
    </row>
    <row r="1221" spans="1:14" s="14" customFormat="1" ht="15" customHeight="1">
      <c r="A1221" s="21"/>
      <c r="B1221" s="144">
        <v>2011</v>
      </c>
      <c r="C1221" s="144"/>
      <c r="D1221" s="146">
        <v>971</v>
      </c>
      <c r="E1221" s="146">
        <v>174768</v>
      </c>
      <c r="F1221" s="146">
        <v>4509</v>
      </c>
      <c r="G1221" s="146">
        <v>170259</v>
      </c>
      <c r="H1221" s="146">
        <v>34</v>
      </c>
      <c r="I1221" s="146">
        <v>1</v>
      </c>
      <c r="J1221" s="146">
        <v>2448</v>
      </c>
      <c r="K1221" s="146">
        <v>12721</v>
      </c>
      <c r="L1221" s="146">
        <v>92140</v>
      </c>
      <c r="M1221" s="146">
        <v>5344</v>
      </c>
      <c r="N1221" s="7"/>
    </row>
    <row r="1222" spans="1:14" ht="15" customHeight="1">
      <c r="B1222" s="144">
        <v>2010</v>
      </c>
      <c r="C1222" s="144"/>
      <c r="D1222" s="146">
        <v>981</v>
      </c>
      <c r="E1222" s="146">
        <v>171601</v>
      </c>
      <c r="F1222" s="146">
        <v>8262</v>
      </c>
      <c r="G1222" s="146">
        <v>163339</v>
      </c>
      <c r="H1222" s="146">
        <v>198</v>
      </c>
      <c r="I1222" s="146">
        <v>1</v>
      </c>
      <c r="J1222" s="146">
        <v>2440</v>
      </c>
      <c r="K1222" s="146">
        <v>13783</v>
      </c>
      <c r="L1222" s="146">
        <v>87062</v>
      </c>
      <c r="M1222" s="146">
        <v>3251</v>
      </c>
    </row>
    <row r="1223" spans="1:14" ht="15" customHeight="1">
      <c r="B1223" s="144">
        <v>2009</v>
      </c>
      <c r="C1223" s="144"/>
      <c r="D1223" s="146">
        <v>1015</v>
      </c>
      <c r="E1223" s="146">
        <v>171346</v>
      </c>
      <c r="F1223" s="146">
        <v>8518</v>
      </c>
      <c r="G1223" s="146">
        <v>162828</v>
      </c>
      <c r="H1223" s="146">
        <v>435</v>
      </c>
      <c r="I1223" s="146">
        <v>0</v>
      </c>
      <c r="J1223" s="146">
        <v>2283</v>
      </c>
      <c r="K1223" s="146">
        <v>12218</v>
      </c>
      <c r="L1223" s="146">
        <v>85132</v>
      </c>
      <c r="M1223" s="146" t="s">
        <v>69</v>
      </c>
    </row>
    <row r="1224" spans="1:14" ht="15" customHeight="1">
      <c r="B1224" s="144">
        <v>2008</v>
      </c>
      <c r="C1224" s="144"/>
      <c r="D1224" s="146">
        <v>1045</v>
      </c>
      <c r="E1224" s="146">
        <v>198802</v>
      </c>
      <c r="F1224" s="146">
        <v>12885</v>
      </c>
      <c r="G1224" s="146">
        <v>185917</v>
      </c>
      <c r="H1224" s="146">
        <v>506</v>
      </c>
      <c r="I1224" s="146">
        <v>2</v>
      </c>
      <c r="J1224" s="146">
        <v>23</v>
      </c>
      <c r="K1224" s="146">
        <v>16160</v>
      </c>
      <c r="L1224" s="146">
        <v>107641</v>
      </c>
      <c r="M1224" s="146" t="s">
        <v>69</v>
      </c>
    </row>
    <row r="1225" spans="1:14" ht="15" customHeight="1">
      <c r="B1225" s="141" t="s">
        <v>289</v>
      </c>
      <c r="C1225" s="141"/>
      <c r="D1225" s="152"/>
      <c r="E1225" s="152"/>
      <c r="F1225" s="152"/>
      <c r="G1225" s="152"/>
      <c r="H1225" s="152"/>
      <c r="I1225" s="152"/>
      <c r="J1225" s="152"/>
      <c r="K1225" s="152"/>
      <c r="L1225" s="152"/>
      <c r="M1225" s="152"/>
      <c r="N1225" s="14"/>
    </row>
    <row r="1226" spans="1:14" ht="15" customHeight="1">
      <c r="B1226" s="163">
        <v>2016</v>
      </c>
      <c r="C1226" s="251"/>
      <c r="D1226" s="259">
        <v>592</v>
      </c>
      <c r="E1226" s="259">
        <v>391076</v>
      </c>
      <c r="F1226" s="259">
        <v>13448</v>
      </c>
      <c r="G1226" s="259">
        <v>377628</v>
      </c>
      <c r="H1226" s="259">
        <v>0</v>
      </c>
      <c r="I1226" s="259">
        <v>6</v>
      </c>
      <c r="J1226" s="259">
        <v>31045</v>
      </c>
      <c r="K1226" s="259">
        <v>16415</v>
      </c>
      <c r="L1226" s="259">
        <v>258367</v>
      </c>
      <c r="M1226" s="259">
        <v>29338</v>
      </c>
      <c r="N1226" s="14"/>
    </row>
    <row r="1227" spans="1:14" ht="15" customHeight="1">
      <c r="B1227" s="163">
        <v>2015</v>
      </c>
      <c r="C1227" s="163"/>
      <c r="D1227" s="259">
        <v>589</v>
      </c>
      <c r="E1227" s="259">
        <v>358089</v>
      </c>
      <c r="F1227" s="259">
        <v>18834</v>
      </c>
      <c r="G1227" s="259">
        <v>339255</v>
      </c>
      <c r="H1227" s="259">
        <v>-3</v>
      </c>
      <c r="I1227" s="259">
        <v>12</v>
      </c>
      <c r="J1227" s="259">
        <v>32164</v>
      </c>
      <c r="K1227" s="259">
        <v>23012</v>
      </c>
      <c r="L1227" s="259">
        <v>242828</v>
      </c>
      <c r="M1227" s="259">
        <v>29065</v>
      </c>
      <c r="N1227" s="14"/>
    </row>
    <row r="1228" spans="1:14" s="14" customFormat="1" ht="15" customHeight="1" collapsed="1">
      <c r="A1228" s="21"/>
      <c r="B1228" s="163">
        <v>2014</v>
      </c>
      <c r="C1228" s="163"/>
      <c r="D1228" s="146">
        <v>596</v>
      </c>
      <c r="E1228" s="146">
        <v>360990</v>
      </c>
      <c r="F1228" s="146">
        <v>17104</v>
      </c>
      <c r="G1228" s="146">
        <v>343886</v>
      </c>
      <c r="H1228" s="146">
        <v>-21</v>
      </c>
      <c r="I1228" s="146">
        <v>20</v>
      </c>
      <c r="J1228" s="146">
        <v>30447</v>
      </c>
      <c r="K1228" s="146">
        <v>23842</v>
      </c>
      <c r="L1228" s="146">
        <v>257171</v>
      </c>
      <c r="M1228" s="146">
        <v>28656</v>
      </c>
    </row>
    <row r="1229" spans="1:14" s="14" customFormat="1" ht="15" customHeight="1">
      <c r="A1229" s="27"/>
      <c r="B1229" s="163">
        <v>2013</v>
      </c>
      <c r="C1229" s="163"/>
      <c r="D1229" s="146">
        <v>606</v>
      </c>
      <c r="E1229" s="146">
        <v>386581</v>
      </c>
      <c r="F1229" s="146">
        <v>17883</v>
      </c>
      <c r="G1229" s="146">
        <v>368697</v>
      </c>
      <c r="H1229" s="146">
        <v>13</v>
      </c>
      <c r="I1229" s="146">
        <v>20</v>
      </c>
      <c r="J1229" s="146">
        <v>33345</v>
      </c>
      <c r="K1229" s="146">
        <v>24666</v>
      </c>
      <c r="L1229" s="146">
        <v>264414</v>
      </c>
      <c r="M1229" s="146">
        <v>28145</v>
      </c>
      <c r="N1229" s="7"/>
    </row>
    <row r="1230" spans="1:14" s="14" customFormat="1" ht="15" customHeight="1">
      <c r="A1230" s="21"/>
      <c r="B1230" s="144">
        <v>2012</v>
      </c>
      <c r="C1230" s="144"/>
      <c r="D1230" s="146">
        <v>620</v>
      </c>
      <c r="E1230" s="146">
        <v>386355</v>
      </c>
      <c r="F1230" s="146">
        <v>18880</v>
      </c>
      <c r="G1230" s="146">
        <v>367475</v>
      </c>
      <c r="H1230" s="146">
        <v>-1</v>
      </c>
      <c r="I1230" s="146">
        <v>24</v>
      </c>
      <c r="J1230" s="146">
        <v>34997</v>
      </c>
      <c r="K1230" s="146">
        <v>25096</v>
      </c>
      <c r="L1230" s="146">
        <v>261878</v>
      </c>
      <c r="M1230" s="146">
        <v>25432</v>
      </c>
      <c r="N1230" s="7"/>
    </row>
    <row r="1231" spans="1:14" ht="15" customHeight="1">
      <c r="B1231" s="144">
        <v>2011</v>
      </c>
      <c r="C1231" s="144"/>
      <c r="D1231" s="146">
        <v>662</v>
      </c>
      <c r="E1231" s="146">
        <v>489296</v>
      </c>
      <c r="F1231" s="146">
        <v>26721</v>
      </c>
      <c r="G1231" s="146">
        <v>462575</v>
      </c>
      <c r="H1231" s="146">
        <v>16</v>
      </c>
      <c r="I1231" s="146">
        <v>15804</v>
      </c>
      <c r="J1231" s="146">
        <v>35665</v>
      </c>
      <c r="K1231" s="146">
        <v>32860</v>
      </c>
      <c r="L1231" s="146">
        <v>350731</v>
      </c>
      <c r="M1231" s="146">
        <v>24108</v>
      </c>
    </row>
    <row r="1232" spans="1:14" ht="15" customHeight="1">
      <c r="B1232" s="144">
        <v>2010</v>
      </c>
      <c r="C1232" s="144"/>
      <c r="D1232" s="146">
        <v>685</v>
      </c>
      <c r="E1232" s="146">
        <v>519707</v>
      </c>
      <c r="F1232" s="146">
        <v>24270</v>
      </c>
      <c r="G1232" s="146">
        <v>495438</v>
      </c>
      <c r="H1232" s="146">
        <v>4</v>
      </c>
      <c r="I1232" s="146">
        <v>12585</v>
      </c>
      <c r="J1232" s="146">
        <v>34809</v>
      </c>
      <c r="K1232" s="146">
        <v>29220</v>
      </c>
      <c r="L1232" s="146">
        <v>389176</v>
      </c>
      <c r="M1232" s="146">
        <v>16880</v>
      </c>
    </row>
    <row r="1233" spans="1:14" ht="15" customHeight="1">
      <c r="B1233" s="144">
        <v>2009</v>
      </c>
      <c r="C1233" s="144"/>
      <c r="D1233" s="146">
        <v>701</v>
      </c>
      <c r="E1233" s="146">
        <v>397350</v>
      </c>
      <c r="F1233" s="146">
        <v>22632</v>
      </c>
      <c r="G1233" s="146">
        <v>374718</v>
      </c>
      <c r="H1233" s="146">
        <v>-50</v>
      </c>
      <c r="I1233" s="146">
        <v>14303</v>
      </c>
      <c r="J1233" s="146">
        <v>28606</v>
      </c>
      <c r="K1233" s="146">
        <v>27981</v>
      </c>
      <c r="L1233" s="146">
        <v>270209</v>
      </c>
      <c r="M1233" s="146" t="s">
        <v>69</v>
      </c>
    </row>
    <row r="1234" spans="1:14" ht="15" customHeight="1">
      <c r="B1234" s="144">
        <v>2008</v>
      </c>
      <c r="C1234" s="144"/>
      <c r="D1234" s="146">
        <v>704</v>
      </c>
      <c r="E1234" s="146">
        <v>408594</v>
      </c>
      <c r="F1234" s="146">
        <v>14832</v>
      </c>
      <c r="G1234" s="146">
        <v>393762</v>
      </c>
      <c r="H1234" s="146">
        <v>-208</v>
      </c>
      <c r="I1234" s="146">
        <v>11870</v>
      </c>
      <c r="J1234" s="146">
        <v>24740</v>
      </c>
      <c r="K1234" s="146">
        <v>21328</v>
      </c>
      <c r="L1234" s="146">
        <v>298004</v>
      </c>
      <c r="M1234" s="146" t="s">
        <v>69</v>
      </c>
    </row>
    <row r="1235" spans="1:14" ht="15" customHeight="1">
      <c r="B1235" s="141" t="s">
        <v>290</v>
      </c>
      <c r="C1235" s="141"/>
      <c r="D1235" s="152"/>
      <c r="E1235" s="152"/>
      <c r="F1235" s="152"/>
      <c r="G1235" s="152"/>
      <c r="H1235" s="152"/>
      <c r="I1235" s="152"/>
      <c r="J1235" s="152"/>
      <c r="K1235" s="152"/>
      <c r="L1235" s="152"/>
      <c r="M1235" s="152"/>
      <c r="N1235" s="14"/>
    </row>
    <row r="1236" spans="1:14" ht="15" customHeight="1">
      <c r="B1236" s="163">
        <v>2016</v>
      </c>
      <c r="C1236" s="251"/>
      <c r="D1236" s="259">
        <v>868</v>
      </c>
      <c r="E1236" s="259">
        <v>284281</v>
      </c>
      <c r="F1236" s="259">
        <v>3043</v>
      </c>
      <c r="G1236" s="259">
        <v>281238</v>
      </c>
      <c r="H1236" s="259">
        <v>-49</v>
      </c>
      <c r="I1236" s="259">
        <v>566</v>
      </c>
      <c r="J1236" s="259">
        <v>4356</v>
      </c>
      <c r="K1236" s="259">
        <v>16134</v>
      </c>
      <c r="L1236" s="259">
        <v>144673</v>
      </c>
      <c r="M1236" s="259">
        <v>7787</v>
      </c>
      <c r="N1236" s="14"/>
    </row>
    <row r="1237" spans="1:14" s="14" customFormat="1" ht="15" customHeight="1" collapsed="1">
      <c r="A1237" s="21"/>
      <c r="B1237" s="163">
        <v>2015</v>
      </c>
      <c r="C1237" s="163"/>
      <c r="D1237" s="259">
        <v>867</v>
      </c>
      <c r="E1237" s="259">
        <v>265689</v>
      </c>
      <c r="F1237" s="259">
        <v>4253</v>
      </c>
      <c r="G1237" s="259">
        <v>261436</v>
      </c>
      <c r="H1237" s="259">
        <v>-34</v>
      </c>
      <c r="I1237" s="259">
        <v>508</v>
      </c>
      <c r="J1237" s="259">
        <v>6601</v>
      </c>
      <c r="K1237" s="259">
        <v>19021</v>
      </c>
      <c r="L1237" s="259">
        <v>140178</v>
      </c>
      <c r="M1237" s="259">
        <v>9717</v>
      </c>
    </row>
    <row r="1238" spans="1:14" s="14" customFormat="1" ht="15" customHeight="1">
      <c r="A1238" s="21"/>
      <c r="B1238" s="163">
        <v>2014</v>
      </c>
      <c r="C1238" s="163"/>
      <c r="D1238" s="146">
        <v>910</v>
      </c>
      <c r="E1238" s="146">
        <v>314219</v>
      </c>
      <c r="F1238" s="146">
        <v>5316</v>
      </c>
      <c r="G1238" s="146">
        <v>308902</v>
      </c>
      <c r="H1238" s="146">
        <v>-82</v>
      </c>
      <c r="I1238" s="146">
        <v>678</v>
      </c>
      <c r="J1238" s="146">
        <v>6933</v>
      </c>
      <c r="K1238" s="146">
        <v>23140</v>
      </c>
      <c r="L1238" s="146">
        <v>146269</v>
      </c>
      <c r="M1238" s="146">
        <v>13282</v>
      </c>
    </row>
    <row r="1239" spans="1:14" s="14" customFormat="1" ht="15" customHeight="1">
      <c r="A1239" s="27"/>
      <c r="B1239" s="163">
        <v>2013</v>
      </c>
      <c r="C1239" s="163"/>
      <c r="D1239" s="146">
        <v>962</v>
      </c>
      <c r="E1239" s="146">
        <v>297372</v>
      </c>
      <c r="F1239" s="146">
        <v>3473</v>
      </c>
      <c r="G1239" s="146">
        <v>293899</v>
      </c>
      <c r="H1239" s="146">
        <v>2</v>
      </c>
      <c r="I1239" s="146">
        <v>462</v>
      </c>
      <c r="J1239" s="146">
        <v>7695</v>
      </c>
      <c r="K1239" s="146">
        <v>14836</v>
      </c>
      <c r="L1239" s="146">
        <v>147959</v>
      </c>
      <c r="M1239" s="146">
        <v>15854</v>
      </c>
      <c r="N1239" s="7"/>
    </row>
    <row r="1240" spans="1:14" ht="15" customHeight="1">
      <c r="B1240" s="144">
        <v>2012</v>
      </c>
      <c r="C1240" s="144"/>
      <c r="D1240" s="146">
        <v>975</v>
      </c>
      <c r="E1240" s="146">
        <v>289179</v>
      </c>
      <c r="F1240" s="146">
        <v>3263</v>
      </c>
      <c r="G1240" s="146">
        <v>285915</v>
      </c>
      <c r="H1240" s="146">
        <v>28</v>
      </c>
      <c r="I1240" s="146">
        <v>896</v>
      </c>
      <c r="J1240" s="146">
        <v>6590</v>
      </c>
      <c r="K1240" s="146">
        <v>14660</v>
      </c>
      <c r="L1240" s="146">
        <v>134766</v>
      </c>
      <c r="M1240" s="146">
        <v>28098</v>
      </c>
    </row>
    <row r="1241" spans="1:14" ht="15" customHeight="1">
      <c r="B1241" s="144">
        <v>2011</v>
      </c>
      <c r="C1241" s="144"/>
      <c r="D1241" s="146">
        <v>1000</v>
      </c>
      <c r="E1241" s="146">
        <v>292492</v>
      </c>
      <c r="F1241" s="146">
        <v>3161</v>
      </c>
      <c r="G1241" s="146">
        <v>289332</v>
      </c>
      <c r="H1241" s="146">
        <v>242</v>
      </c>
      <c r="I1241" s="146">
        <v>1020</v>
      </c>
      <c r="J1241" s="146">
        <v>6188</v>
      </c>
      <c r="K1241" s="146">
        <v>16711</v>
      </c>
      <c r="L1241" s="146">
        <v>134023</v>
      </c>
      <c r="M1241" s="146">
        <v>31810</v>
      </c>
    </row>
    <row r="1242" spans="1:14" ht="15" customHeight="1">
      <c r="B1242" s="144">
        <v>2010</v>
      </c>
      <c r="C1242" s="144"/>
      <c r="D1242" s="146">
        <v>1018</v>
      </c>
      <c r="E1242" s="146">
        <v>293167</v>
      </c>
      <c r="F1242" s="146">
        <v>2934</v>
      </c>
      <c r="G1242" s="146">
        <v>290232</v>
      </c>
      <c r="H1242" s="146">
        <v>-119</v>
      </c>
      <c r="I1242" s="146">
        <v>1211</v>
      </c>
      <c r="J1242" s="146">
        <v>5761</v>
      </c>
      <c r="K1242" s="146">
        <v>16831</v>
      </c>
      <c r="L1242" s="146">
        <v>132881</v>
      </c>
      <c r="M1242" s="146">
        <v>30015</v>
      </c>
    </row>
    <row r="1243" spans="1:14" ht="15" customHeight="1">
      <c r="B1243" s="144">
        <v>2009</v>
      </c>
      <c r="C1243" s="144"/>
      <c r="D1243" s="146">
        <v>1053</v>
      </c>
      <c r="E1243" s="146">
        <v>296803</v>
      </c>
      <c r="F1243" s="146">
        <v>3073</v>
      </c>
      <c r="G1243" s="146">
        <v>293731</v>
      </c>
      <c r="H1243" s="146">
        <v>7</v>
      </c>
      <c r="I1243" s="146">
        <v>1797</v>
      </c>
      <c r="J1243" s="146">
        <v>6606</v>
      </c>
      <c r="K1243" s="146">
        <v>17160</v>
      </c>
      <c r="L1243" s="146">
        <v>125078</v>
      </c>
      <c r="M1243" s="146" t="s">
        <v>69</v>
      </c>
    </row>
    <row r="1244" spans="1:14" ht="15" customHeight="1">
      <c r="B1244" s="144">
        <v>2008</v>
      </c>
      <c r="C1244" s="144"/>
      <c r="D1244" s="146">
        <v>1087</v>
      </c>
      <c r="E1244" s="146">
        <v>322859</v>
      </c>
      <c r="F1244" s="146">
        <v>3771</v>
      </c>
      <c r="G1244" s="146">
        <v>319088</v>
      </c>
      <c r="H1244" s="146">
        <v>73</v>
      </c>
      <c r="I1244" s="146">
        <v>1684</v>
      </c>
      <c r="J1244" s="146">
        <v>7792</v>
      </c>
      <c r="K1244" s="146">
        <v>20758</v>
      </c>
      <c r="L1244" s="146">
        <v>141519</v>
      </c>
      <c r="M1244" s="146" t="s">
        <v>69</v>
      </c>
    </row>
    <row r="1245" spans="1:14" ht="15" customHeight="1">
      <c r="B1245" s="138" t="s">
        <v>25</v>
      </c>
      <c r="C1245" s="138"/>
      <c r="D1245" s="139"/>
      <c r="E1245" s="139"/>
      <c r="F1245" s="139"/>
      <c r="G1245" s="139"/>
      <c r="H1245" s="139"/>
      <c r="I1245" s="139"/>
      <c r="J1245" s="139"/>
      <c r="K1245" s="139"/>
      <c r="L1245" s="139"/>
      <c r="M1245" s="139"/>
      <c r="N1245" s="12"/>
    </row>
    <row r="1246" spans="1:14" s="14" customFormat="1" ht="15" customHeight="1" collapsed="1">
      <c r="A1246" s="21"/>
      <c r="B1246" s="141" t="s">
        <v>459</v>
      </c>
      <c r="C1246" s="141"/>
      <c r="D1246" s="142"/>
      <c r="E1246" s="142"/>
      <c r="F1246" s="142"/>
      <c r="G1246" s="142"/>
      <c r="H1246" s="142"/>
      <c r="I1246" s="142"/>
      <c r="J1246" s="142"/>
      <c r="K1246" s="142"/>
      <c r="L1246" s="142"/>
      <c r="M1246" s="142"/>
      <c r="N1246" s="13"/>
    </row>
    <row r="1247" spans="1:14" s="14" customFormat="1" ht="15" customHeight="1">
      <c r="A1247" s="21"/>
      <c r="B1247" s="163">
        <v>2016</v>
      </c>
      <c r="C1247" s="251"/>
      <c r="D1247" s="259">
        <v>97562</v>
      </c>
      <c r="E1247" s="259">
        <v>11614547</v>
      </c>
      <c r="F1247" s="259">
        <v>1572789</v>
      </c>
      <c r="G1247" s="259">
        <v>10041758</v>
      </c>
      <c r="H1247" s="259">
        <v>2881</v>
      </c>
      <c r="I1247" s="259">
        <v>7077</v>
      </c>
      <c r="J1247" s="259">
        <v>44295</v>
      </c>
      <c r="K1247" s="259">
        <v>3286507</v>
      </c>
      <c r="L1247" s="259">
        <v>3776604</v>
      </c>
      <c r="M1247" s="259">
        <v>283503</v>
      </c>
      <c r="N1247" s="13"/>
    </row>
    <row r="1248" spans="1:14" s="14" customFormat="1" ht="15" customHeight="1">
      <c r="A1248" s="21"/>
      <c r="B1248" s="163">
        <v>2015</v>
      </c>
      <c r="C1248" s="163"/>
      <c r="D1248" s="259">
        <v>91826</v>
      </c>
      <c r="E1248" s="259">
        <v>10117768</v>
      </c>
      <c r="F1248" s="259">
        <v>1416807</v>
      </c>
      <c r="G1248" s="259">
        <v>8700961</v>
      </c>
      <c r="H1248" s="259">
        <v>-2414</v>
      </c>
      <c r="I1248" s="259">
        <v>9924</v>
      </c>
      <c r="J1248" s="259">
        <v>47634</v>
      </c>
      <c r="K1248" s="259">
        <v>2972944</v>
      </c>
      <c r="L1248" s="259">
        <v>3393819</v>
      </c>
      <c r="M1248" s="259">
        <v>268697</v>
      </c>
      <c r="N1248" s="13"/>
    </row>
    <row r="1249" spans="1:14" ht="15" customHeight="1">
      <c r="B1249" s="163">
        <v>2014</v>
      </c>
      <c r="C1249" s="163"/>
      <c r="D1249" s="259">
        <v>84122</v>
      </c>
      <c r="E1249" s="146">
        <v>9189794</v>
      </c>
      <c r="F1249" s="146">
        <v>1409045</v>
      </c>
      <c r="G1249" s="146">
        <v>7780749</v>
      </c>
      <c r="H1249" s="146">
        <v>-24524</v>
      </c>
      <c r="I1249" s="146">
        <v>6050</v>
      </c>
      <c r="J1249" s="146">
        <v>44462</v>
      </c>
      <c r="K1249" s="146">
        <v>2823501</v>
      </c>
      <c r="L1249" s="146">
        <v>3131097</v>
      </c>
      <c r="M1249" s="146">
        <v>290333</v>
      </c>
      <c r="N1249" s="13"/>
    </row>
    <row r="1250" spans="1:14" ht="15" customHeight="1">
      <c r="A1250" s="27"/>
      <c r="B1250" s="163">
        <v>2013</v>
      </c>
      <c r="C1250" s="163"/>
      <c r="D1250" s="259">
        <v>82211</v>
      </c>
      <c r="E1250" s="146">
        <v>8424619</v>
      </c>
      <c r="F1250" s="146">
        <v>1257331</v>
      </c>
      <c r="G1250" s="146">
        <v>7167288</v>
      </c>
      <c r="H1250" s="146">
        <v>-3839</v>
      </c>
      <c r="I1250" s="146">
        <v>20054</v>
      </c>
      <c r="J1250" s="146">
        <v>35082</v>
      </c>
      <c r="K1250" s="146">
        <v>2598228</v>
      </c>
      <c r="L1250" s="146">
        <v>2906007</v>
      </c>
      <c r="M1250" s="146">
        <v>309336</v>
      </c>
    </row>
    <row r="1251" spans="1:14" ht="15" customHeight="1">
      <c r="B1251" s="144">
        <v>2012</v>
      </c>
      <c r="C1251" s="144"/>
      <c r="D1251" s="146">
        <v>83861</v>
      </c>
      <c r="E1251" s="146">
        <v>8471541</v>
      </c>
      <c r="F1251" s="146">
        <v>1271155</v>
      </c>
      <c r="G1251" s="146">
        <v>7200385</v>
      </c>
      <c r="H1251" s="146">
        <v>4706</v>
      </c>
      <c r="I1251" s="146">
        <v>30928</v>
      </c>
      <c r="J1251" s="146">
        <v>35468</v>
      </c>
      <c r="K1251" s="146">
        <v>2544581</v>
      </c>
      <c r="L1251" s="146">
        <v>2987795</v>
      </c>
      <c r="M1251" s="146">
        <v>306695</v>
      </c>
    </row>
    <row r="1252" spans="1:14" ht="15" customHeight="1">
      <c r="B1252" s="144">
        <v>2011</v>
      </c>
      <c r="C1252" s="144"/>
      <c r="D1252" s="146">
        <v>85802</v>
      </c>
      <c r="E1252" s="146">
        <v>9769252</v>
      </c>
      <c r="F1252" s="146">
        <v>1480961</v>
      </c>
      <c r="G1252" s="146">
        <v>8288290</v>
      </c>
      <c r="H1252" s="146">
        <v>13465</v>
      </c>
      <c r="I1252" s="146">
        <v>35727</v>
      </c>
      <c r="J1252" s="146">
        <v>36765</v>
      </c>
      <c r="K1252" s="146">
        <v>2851146</v>
      </c>
      <c r="L1252" s="146">
        <v>3255527</v>
      </c>
      <c r="M1252" s="146">
        <v>278244</v>
      </c>
    </row>
    <row r="1253" spans="1:14" ht="15" customHeight="1">
      <c r="B1253" s="144">
        <v>2010</v>
      </c>
      <c r="C1253" s="144"/>
      <c r="D1253" s="146">
        <v>85964</v>
      </c>
      <c r="E1253" s="146">
        <v>9943090</v>
      </c>
      <c r="F1253" s="146">
        <v>1590348</v>
      </c>
      <c r="G1253" s="146">
        <v>8352742</v>
      </c>
      <c r="H1253" s="146">
        <v>-4927</v>
      </c>
      <c r="I1253" s="146">
        <v>46800</v>
      </c>
      <c r="J1253" s="146">
        <v>37130</v>
      </c>
      <c r="K1253" s="146">
        <v>2899585</v>
      </c>
      <c r="L1253" s="146">
        <v>3290198</v>
      </c>
      <c r="M1253" s="146">
        <v>239605</v>
      </c>
    </row>
    <row r="1254" spans="1:14" ht="15" customHeight="1">
      <c r="B1254" s="144">
        <v>2009</v>
      </c>
      <c r="C1254" s="144"/>
      <c r="D1254" s="146">
        <v>89913</v>
      </c>
      <c r="E1254" s="146">
        <v>9929810</v>
      </c>
      <c r="F1254" s="146">
        <v>1578668</v>
      </c>
      <c r="G1254" s="146">
        <v>8351141</v>
      </c>
      <c r="H1254" s="146">
        <v>42722</v>
      </c>
      <c r="I1254" s="146">
        <v>65472</v>
      </c>
      <c r="J1254" s="146">
        <v>34206</v>
      </c>
      <c r="K1254" s="146">
        <v>2846764</v>
      </c>
      <c r="L1254" s="146">
        <v>3257808</v>
      </c>
      <c r="M1254" s="146" t="s">
        <v>69</v>
      </c>
    </row>
    <row r="1255" spans="1:14" s="14" customFormat="1" ht="15" customHeight="1" collapsed="1">
      <c r="A1255" s="21"/>
      <c r="B1255" s="144">
        <v>2008</v>
      </c>
      <c r="C1255" s="144"/>
      <c r="D1255" s="146">
        <v>91728</v>
      </c>
      <c r="E1255" s="146">
        <v>10194318</v>
      </c>
      <c r="F1255" s="146">
        <v>1621181</v>
      </c>
      <c r="G1255" s="146">
        <v>8573138</v>
      </c>
      <c r="H1255" s="146">
        <v>122808</v>
      </c>
      <c r="I1255" s="146">
        <v>56841</v>
      </c>
      <c r="J1255" s="146">
        <v>34133</v>
      </c>
      <c r="K1255" s="146">
        <v>2928557</v>
      </c>
      <c r="L1255" s="146">
        <v>3402601</v>
      </c>
      <c r="M1255" s="146" t="s">
        <v>69</v>
      </c>
      <c r="N1255" s="7"/>
    </row>
    <row r="1256" spans="1:14" s="14" customFormat="1" ht="15" customHeight="1">
      <c r="A1256" s="21"/>
      <c r="B1256" s="138" t="s">
        <v>35</v>
      </c>
      <c r="C1256" s="138"/>
      <c r="D1256" s="150"/>
      <c r="E1256" s="150"/>
      <c r="F1256" s="150"/>
      <c r="G1256" s="150"/>
      <c r="H1256" s="150"/>
      <c r="I1256" s="150"/>
      <c r="J1256" s="150"/>
      <c r="K1256" s="150"/>
      <c r="L1256" s="150"/>
      <c r="M1256" s="150"/>
      <c r="N1256" s="13"/>
    </row>
    <row r="1257" spans="1:14" s="14" customFormat="1" ht="15" customHeight="1">
      <c r="A1257" s="21"/>
      <c r="B1257" s="141" t="s">
        <v>291</v>
      </c>
      <c r="C1257" s="141"/>
      <c r="D1257" s="152"/>
      <c r="E1257" s="152"/>
      <c r="F1257" s="152"/>
      <c r="G1257" s="152"/>
      <c r="H1257" s="152"/>
      <c r="I1257" s="152"/>
      <c r="J1257" s="152"/>
      <c r="K1257" s="152"/>
      <c r="L1257" s="152"/>
      <c r="M1257" s="152"/>
    </row>
    <row r="1258" spans="1:14" ht="15" customHeight="1">
      <c r="B1258" s="163">
        <v>2016</v>
      </c>
      <c r="C1258" s="251"/>
      <c r="D1258" s="259">
        <v>60946</v>
      </c>
      <c r="E1258" s="259">
        <v>1650939</v>
      </c>
      <c r="F1258" s="259">
        <v>0</v>
      </c>
      <c r="G1258" s="259">
        <v>1650939</v>
      </c>
      <c r="H1258" s="259">
        <v>752</v>
      </c>
      <c r="I1258" s="259">
        <v>155</v>
      </c>
      <c r="J1258" s="259">
        <v>2269</v>
      </c>
      <c r="K1258" s="259">
        <v>0</v>
      </c>
      <c r="L1258" s="259">
        <v>761848</v>
      </c>
      <c r="M1258" s="259">
        <v>6946</v>
      </c>
      <c r="N1258" s="14"/>
    </row>
    <row r="1259" spans="1:14" ht="15" customHeight="1">
      <c r="B1259" s="163">
        <v>2015</v>
      </c>
      <c r="C1259" s="163"/>
      <c r="D1259" s="259">
        <v>56466</v>
      </c>
      <c r="E1259" s="259">
        <v>1486244</v>
      </c>
      <c r="F1259" s="259">
        <v>0</v>
      </c>
      <c r="G1259" s="259">
        <v>1486244</v>
      </c>
      <c r="H1259" s="259">
        <v>837</v>
      </c>
      <c r="I1259" s="259">
        <v>149</v>
      </c>
      <c r="J1259" s="259">
        <v>2245</v>
      </c>
      <c r="K1259" s="259">
        <v>0</v>
      </c>
      <c r="L1259" s="259">
        <v>712575</v>
      </c>
      <c r="M1259" s="259">
        <v>6419</v>
      </c>
      <c r="N1259" s="14"/>
    </row>
    <row r="1260" spans="1:14" ht="15" customHeight="1">
      <c r="B1260" s="163">
        <v>2014</v>
      </c>
      <c r="C1260" s="163"/>
      <c r="D1260" s="146">
        <v>50092</v>
      </c>
      <c r="E1260" s="146">
        <v>1368930</v>
      </c>
      <c r="F1260" s="146">
        <v>0</v>
      </c>
      <c r="G1260" s="146">
        <v>1368930</v>
      </c>
      <c r="H1260" s="146">
        <v>1185</v>
      </c>
      <c r="I1260" s="146">
        <v>149</v>
      </c>
      <c r="J1260" s="146">
        <v>2286</v>
      </c>
      <c r="K1260" s="146">
        <v>0</v>
      </c>
      <c r="L1260" s="146">
        <v>689100</v>
      </c>
      <c r="M1260" s="146">
        <v>6438</v>
      </c>
      <c r="N1260" s="14"/>
    </row>
    <row r="1261" spans="1:14" ht="15" customHeight="1">
      <c r="A1261" s="27"/>
      <c r="B1261" s="163">
        <v>2013</v>
      </c>
      <c r="C1261" s="163"/>
      <c r="D1261" s="146">
        <v>49425</v>
      </c>
      <c r="E1261" s="146">
        <v>1338904</v>
      </c>
      <c r="F1261" s="146">
        <v>0</v>
      </c>
      <c r="G1261" s="146">
        <v>1338904</v>
      </c>
      <c r="H1261" s="146">
        <v>1151</v>
      </c>
      <c r="I1261" s="146">
        <v>149</v>
      </c>
      <c r="J1261" s="146">
        <v>2290</v>
      </c>
      <c r="K1261" s="146">
        <v>0</v>
      </c>
      <c r="L1261" s="146">
        <v>678651</v>
      </c>
      <c r="M1261" s="146">
        <v>5658</v>
      </c>
    </row>
    <row r="1262" spans="1:14" ht="15" customHeight="1">
      <c r="B1262" s="144">
        <v>2012</v>
      </c>
      <c r="C1262" s="144"/>
      <c r="D1262" s="146">
        <v>51302</v>
      </c>
      <c r="E1262" s="146">
        <v>1489080</v>
      </c>
      <c r="F1262" s="146">
        <v>0</v>
      </c>
      <c r="G1262" s="146">
        <v>1489080</v>
      </c>
      <c r="H1262" s="146">
        <v>1244</v>
      </c>
      <c r="I1262" s="146">
        <v>161</v>
      </c>
      <c r="J1262" s="146">
        <v>2339</v>
      </c>
      <c r="K1262" s="146">
        <v>0</v>
      </c>
      <c r="L1262" s="146">
        <v>737950</v>
      </c>
      <c r="M1262" s="146">
        <v>9355</v>
      </c>
    </row>
    <row r="1263" spans="1:14" ht="15" customHeight="1">
      <c r="B1263" s="144">
        <v>2011</v>
      </c>
      <c r="C1263" s="144"/>
      <c r="D1263" s="146">
        <v>52949</v>
      </c>
      <c r="E1263" s="146">
        <v>1885891</v>
      </c>
      <c r="F1263" s="146">
        <v>0</v>
      </c>
      <c r="G1263" s="146">
        <v>1885891</v>
      </c>
      <c r="H1263" s="146">
        <v>818</v>
      </c>
      <c r="I1263" s="146">
        <v>200</v>
      </c>
      <c r="J1263" s="146">
        <v>2571</v>
      </c>
      <c r="K1263" s="146">
        <v>0</v>
      </c>
      <c r="L1263" s="146">
        <v>915892</v>
      </c>
      <c r="M1263" s="146">
        <v>10936</v>
      </c>
    </row>
    <row r="1264" spans="1:14" s="12" customFormat="1" ht="15" customHeight="1">
      <c r="A1264" s="21"/>
      <c r="B1264" s="144">
        <v>2010</v>
      </c>
      <c r="C1264" s="144"/>
      <c r="D1264" s="146">
        <v>53342</v>
      </c>
      <c r="E1264" s="146">
        <v>2011533</v>
      </c>
      <c r="F1264" s="146">
        <v>9021</v>
      </c>
      <c r="G1264" s="146">
        <v>2002512</v>
      </c>
      <c r="H1264" s="146">
        <v>312</v>
      </c>
      <c r="I1264" s="146">
        <v>219</v>
      </c>
      <c r="J1264" s="146">
        <v>2775</v>
      </c>
      <c r="K1264" s="146">
        <v>6492</v>
      </c>
      <c r="L1264" s="146">
        <v>975596</v>
      </c>
      <c r="M1264" s="146">
        <v>10903</v>
      </c>
      <c r="N1264" s="7"/>
    </row>
    <row r="1265" spans="1:14" s="13" customFormat="1" ht="15" customHeight="1">
      <c r="A1265" s="21"/>
      <c r="B1265" s="144">
        <v>2009</v>
      </c>
      <c r="C1265" s="144"/>
      <c r="D1265" s="146">
        <v>56966</v>
      </c>
      <c r="E1265" s="146">
        <v>2133431</v>
      </c>
      <c r="F1265" s="146">
        <v>0</v>
      </c>
      <c r="G1265" s="146">
        <v>2133431</v>
      </c>
      <c r="H1265" s="146">
        <v>157</v>
      </c>
      <c r="I1265" s="146">
        <v>224</v>
      </c>
      <c r="J1265" s="146">
        <v>3007</v>
      </c>
      <c r="K1265" s="146">
        <v>0</v>
      </c>
      <c r="L1265" s="146">
        <v>1032913</v>
      </c>
      <c r="M1265" s="146" t="s">
        <v>69</v>
      </c>
      <c r="N1265" s="7"/>
    </row>
    <row r="1266" spans="1:14" s="13" customFormat="1" ht="15" customHeight="1">
      <c r="A1266" s="21"/>
      <c r="B1266" s="144">
        <v>2008</v>
      </c>
      <c r="C1266" s="144"/>
      <c r="D1266" s="146">
        <v>58965</v>
      </c>
      <c r="E1266" s="146">
        <v>2259349</v>
      </c>
      <c r="F1266" s="146">
        <v>0</v>
      </c>
      <c r="G1266" s="146">
        <v>2259349</v>
      </c>
      <c r="H1266" s="146">
        <v>-1529</v>
      </c>
      <c r="I1266" s="146">
        <v>403</v>
      </c>
      <c r="J1266" s="146">
        <v>3265</v>
      </c>
      <c r="K1266" s="146">
        <v>0</v>
      </c>
      <c r="L1266" s="146">
        <v>1088643</v>
      </c>
      <c r="M1266" s="146" t="s">
        <v>69</v>
      </c>
      <c r="N1266" s="7"/>
    </row>
    <row r="1267" spans="1:14" s="13" customFormat="1" ht="15" customHeight="1">
      <c r="A1267" s="21"/>
      <c r="B1267" s="141" t="s">
        <v>292</v>
      </c>
      <c r="C1267" s="141"/>
      <c r="D1267" s="152"/>
      <c r="E1267" s="152"/>
      <c r="F1267" s="152"/>
      <c r="G1267" s="152"/>
      <c r="H1267" s="152"/>
      <c r="I1267" s="152"/>
      <c r="J1267" s="152"/>
      <c r="K1267" s="152"/>
      <c r="L1267" s="152"/>
      <c r="M1267" s="152"/>
      <c r="N1267" s="14"/>
    </row>
    <row r="1268" spans="1:14" ht="15" customHeight="1">
      <c r="B1268" s="163">
        <v>2016</v>
      </c>
      <c r="C1268" s="251"/>
      <c r="D1268" s="259">
        <v>36616</v>
      </c>
      <c r="E1268" s="259">
        <v>9963608</v>
      </c>
      <c r="F1268" s="259">
        <v>1572789</v>
      </c>
      <c r="G1268" s="259">
        <v>8390819</v>
      </c>
      <c r="H1268" s="259">
        <v>2129</v>
      </c>
      <c r="I1268" s="259">
        <v>6922</v>
      </c>
      <c r="J1268" s="259">
        <v>42026</v>
      </c>
      <c r="K1268" s="259">
        <v>3286507</v>
      </c>
      <c r="L1268" s="259">
        <v>3014755</v>
      </c>
      <c r="M1268" s="259">
        <v>276557</v>
      </c>
      <c r="N1268" s="14"/>
    </row>
    <row r="1269" spans="1:14" ht="15" customHeight="1">
      <c r="B1269" s="163">
        <v>2015</v>
      </c>
      <c r="C1269" s="163"/>
      <c r="D1269" s="259">
        <v>35360</v>
      </c>
      <c r="E1269" s="259">
        <v>8631524</v>
      </c>
      <c r="F1269" s="259">
        <v>1416807</v>
      </c>
      <c r="G1269" s="259">
        <v>7214717</v>
      </c>
      <c r="H1269" s="259">
        <v>-3251</v>
      </c>
      <c r="I1269" s="259">
        <v>9775</v>
      </c>
      <c r="J1269" s="259">
        <v>45389</v>
      </c>
      <c r="K1269" s="259">
        <v>2972944</v>
      </c>
      <c r="L1269" s="259">
        <v>2681244</v>
      </c>
      <c r="M1269" s="259">
        <v>262278</v>
      </c>
      <c r="N1269" s="14"/>
    </row>
    <row r="1270" spans="1:14" ht="15" customHeight="1">
      <c r="B1270" s="163">
        <v>2014</v>
      </c>
      <c r="C1270" s="163"/>
      <c r="D1270" s="146">
        <v>34030</v>
      </c>
      <c r="E1270" s="146">
        <v>7820865</v>
      </c>
      <c r="F1270" s="146">
        <v>1409045</v>
      </c>
      <c r="G1270" s="146">
        <v>6411820</v>
      </c>
      <c r="H1270" s="146">
        <v>-25709</v>
      </c>
      <c r="I1270" s="146">
        <v>5901</v>
      </c>
      <c r="J1270" s="146">
        <v>42176</v>
      </c>
      <c r="K1270" s="146">
        <v>2823501</v>
      </c>
      <c r="L1270" s="146">
        <v>2441998</v>
      </c>
      <c r="M1270" s="146">
        <v>283895</v>
      </c>
      <c r="N1270" s="14"/>
    </row>
    <row r="1271" spans="1:14" ht="15" customHeight="1">
      <c r="A1271" s="27"/>
      <c r="B1271" s="163">
        <v>2013</v>
      </c>
      <c r="C1271" s="163"/>
      <c r="D1271" s="146">
        <v>32786</v>
      </c>
      <c r="E1271" s="146">
        <v>7085715</v>
      </c>
      <c r="F1271" s="146">
        <v>1257331</v>
      </c>
      <c r="G1271" s="146">
        <v>5828384</v>
      </c>
      <c r="H1271" s="146">
        <v>-4990</v>
      </c>
      <c r="I1271" s="146">
        <v>19905</v>
      </c>
      <c r="J1271" s="146">
        <v>32792</v>
      </c>
      <c r="K1271" s="146">
        <v>2598228</v>
      </c>
      <c r="L1271" s="146">
        <v>2227357</v>
      </c>
      <c r="M1271" s="146">
        <v>303678</v>
      </c>
    </row>
    <row r="1272" spans="1:14" ht="15" customHeight="1">
      <c r="B1272" s="144">
        <v>2012</v>
      </c>
      <c r="C1272" s="144"/>
      <c r="D1272" s="146">
        <v>32559</v>
      </c>
      <c r="E1272" s="146">
        <v>6982461</v>
      </c>
      <c r="F1272" s="146">
        <v>1271155</v>
      </c>
      <c r="G1272" s="146">
        <v>5711305</v>
      </c>
      <c r="H1272" s="146">
        <v>3462</v>
      </c>
      <c r="I1272" s="146">
        <v>30767</v>
      </c>
      <c r="J1272" s="146">
        <v>33129</v>
      </c>
      <c r="K1272" s="146">
        <v>2544581</v>
      </c>
      <c r="L1272" s="146">
        <v>2249845</v>
      </c>
      <c r="M1272" s="146">
        <v>297340</v>
      </c>
    </row>
    <row r="1273" spans="1:14" ht="15" customHeight="1">
      <c r="B1273" s="144">
        <v>2011</v>
      </c>
      <c r="C1273" s="144"/>
      <c r="D1273" s="146">
        <v>32853</v>
      </c>
      <c r="E1273" s="146">
        <v>7883361</v>
      </c>
      <c r="F1273" s="146">
        <v>1480961</v>
      </c>
      <c r="G1273" s="146">
        <v>6402399</v>
      </c>
      <c r="H1273" s="146">
        <v>12648</v>
      </c>
      <c r="I1273" s="146">
        <v>35527</v>
      </c>
      <c r="J1273" s="146">
        <v>34195</v>
      </c>
      <c r="K1273" s="146">
        <v>2851146</v>
      </c>
      <c r="L1273" s="146">
        <v>2339635</v>
      </c>
      <c r="M1273" s="146">
        <v>267308</v>
      </c>
    </row>
    <row r="1274" spans="1:14" s="13" customFormat="1" ht="15" customHeight="1">
      <c r="A1274" s="21"/>
      <c r="B1274" s="144">
        <v>2010</v>
      </c>
      <c r="C1274" s="144"/>
      <c r="D1274" s="146">
        <v>32622</v>
      </c>
      <c r="E1274" s="146">
        <v>7931558</v>
      </c>
      <c r="F1274" s="146">
        <v>1581327</v>
      </c>
      <c r="G1274" s="146">
        <v>6350230</v>
      </c>
      <c r="H1274" s="146">
        <v>-5239</v>
      </c>
      <c r="I1274" s="146">
        <v>46581</v>
      </c>
      <c r="J1274" s="146">
        <v>34355</v>
      </c>
      <c r="K1274" s="146">
        <v>2893093</v>
      </c>
      <c r="L1274" s="146">
        <v>2314602</v>
      </c>
      <c r="M1274" s="146">
        <v>228703</v>
      </c>
      <c r="N1274" s="7"/>
    </row>
    <row r="1275" spans="1:14" s="14" customFormat="1" ht="15" customHeight="1">
      <c r="A1275" s="21"/>
      <c r="B1275" s="144">
        <v>2009</v>
      </c>
      <c r="C1275" s="144"/>
      <c r="D1275" s="146">
        <v>32947</v>
      </c>
      <c r="E1275" s="146">
        <v>7796379</v>
      </c>
      <c r="F1275" s="146">
        <v>1578668</v>
      </c>
      <c r="G1275" s="146">
        <v>6217711</v>
      </c>
      <c r="H1275" s="146">
        <v>42565</v>
      </c>
      <c r="I1275" s="146">
        <v>65248</v>
      </c>
      <c r="J1275" s="146">
        <v>31199</v>
      </c>
      <c r="K1275" s="146">
        <v>2846764</v>
      </c>
      <c r="L1275" s="146">
        <v>2224895</v>
      </c>
      <c r="M1275" s="146" t="s">
        <v>69</v>
      </c>
      <c r="N1275" s="7"/>
    </row>
    <row r="1276" spans="1:14" s="14" customFormat="1" ht="15" customHeight="1">
      <c r="A1276" s="21"/>
      <c r="B1276" s="144">
        <v>2008</v>
      </c>
      <c r="C1276" s="144"/>
      <c r="D1276" s="146">
        <v>32763</v>
      </c>
      <c r="E1276" s="146">
        <v>7934970</v>
      </c>
      <c r="F1276" s="146">
        <v>1621181</v>
      </c>
      <c r="G1276" s="146">
        <v>6313789</v>
      </c>
      <c r="H1276" s="146">
        <v>124337</v>
      </c>
      <c r="I1276" s="146">
        <v>56438</v>
      </c>
      <c r="J1276" s="146">
        <v>30868</v>
      </c>
      <c r="K1276" s="146">
        <v>2928557</v>
      </c>
      <c r="L1276" s="146">
        <v>2313958</v>
      </c>
      <c r="M1276" s="146" t="s">
        <v>69</v>
      </c>
      <c r="N1276" s="7"/>
    </row>
    <row r="1277" spans="1:14" s="14" customFormat="1" ht="15" customHeight="1">
      <c r="A1277" s="21"/>
      <c r="B1277" s="138" t="s">
        <v>11</v>
      </c>
      <c r="C1277" s="138"/>
      <c r="D1277" s="150"/>
      <c r="E1277" s="150"/>
      <c r="F1277" s="150"/>
      <c r="G1277" s="150"/>
      <c r="H1277" s="150"/>
      <c r="I1277" s="150"/>
      <c r="J1277" s="150"/>
      <c r="K1277" s="150"/>
      <c r="L1277" s="150"/>
      <c r="M1277" s="150"/>
      <c r="N1277" s="13"/>
    </row>
    <row r="1278" spans="1:14" ht="15" customHeight="1">
      <c r="B1278" s="141" t="s">
        <v>293</v>
      </c>
      <c r="C1278" s="141"/>
      <c r="D1278" s="152"/>
      <c r="E1278" s="152"/>
      <c r="F1278" s="152"/>
      <c r="G1278" s="152"/>
      <c r="H1278" s="152"/>
      <c r="I1278" s="152"/>
      <c r="J1278" s="152"/>
      <c r="K1278" s="152"/>
      <c r="L1278" s="152"/>
      <c r="M1278" s="152"/>
      <c r="N1278" s="14"/>
    </row>
    <row r="1279" spans="1:14" ht="15" customHeight="1">
      <c r="B1279" s="163">
        <v>2016</v>
      </c>
      <c r="C1279" s="251"/>
      <c r="D1279" s="259">
        <v>97513</v>
      </c>
      <c r="E1279" s="259">
        <v>9876058</v>
      </c>
      <c r="F1279" s="259">
        <v>1204915</v>
      </c>
      <c r="G1279" s="259">
        <v>8671143</v>
      </c>
      <c r="H1279" s="259">
        <v>2873</v>
      </c>
      <c r="I1279" s="259">
        <v>6515</v>
      </c>
      <c r="J1279" s="259">
        <v>30605</v>
      </c>
      <c r="K1279" s="259">
        <v>2838870</v>
      </c>
      <c r="L1279" s="259">
        <v>3173969</v>
      </c>
      <c r="M1279" s="259">
        <v>265402</v>
      </c>
      <c r="N1279" s="14"/>
    </row>
    <row r="1280" spans="1:14" ht="15" customHeight="1">
      <c r="B1280" s="163">
        <v>2015</v>
      </c>
      <c r="C1280" s="163"/>
      <c r="D1280" s="259">
        <v>91780</v>
      </c>
      <c r="E1280" s="259">
        <v>8550957</v>
      </c>
      <c r="F1280" s="259">
        <v>1088647</v>
      </c>
      <c r="G1280" s="259">
        <v>7462310</v>
      </c>
      <c r="H1280" s="259">
        <v>-2443</v>
      </c>
      <c r="I1280" s="259">
        <v>9568</v>
      </c>
      <c r="J1280" s="259">
        <v>32605</v>
      </c>
      <c r="K1280" s="259">
        <v>2566484</v>
      </c>
      <c r="L1280" s="259">
        <v>2841614</v>
      </c>
      <c r="M1280" s="259">
        <v>248150</v>
      </c>
      <c r="N1280" s="14"/>
    </row>
    <row r="1281" spans="1:14" ht="15" customHeight="1">
      <c r="B1281" s="163">
        <v>2014</v>
      </c>
      <c r="C1281" s="163"/>
      <c r="D1281" s="146">
        <v>84078</v>
      </c>
      <c r="E1281" s="146">
        <v>7734561</v>
      </c>
      <c r="F1281" s="146">
        <v>1085409</v>
      </c>
      <c r="G1281" s="146">
        <v>6649152</v>
      </c>
      <c r="H1281" s="146">
        <v>-24484</v>
      </c>
      <c r="I1281" s="146">
        <v>5764</v>
      </c>
      <c r="J1281" s="146">
        <v>32631</v>
      </c>
      <c r="K1281" s="146">
        <v>2427945</v>
      </c>
      <c r="L1281" s="146">
        <v>2621583</v>
      </c>
      <c r="M1281" s="146">
        <v>264583</v>
      </c>
      <c r="N1281" s="14"/>
    </row>
    <row r="1282" spans="1:14" ht="15" customHeight="1">
      <c r="A1282" s="27"/>
      <c r="B1282" s="163">
        <v>2013</v>
      </c>
      <c r="C1282" s="163"/>
      <c r="D1282" s="146">
        <v>82170</v>
      </c>
      <c r="E1282" s="146">
        <v>7088916</v>
      </c>
      <c r="F1282" s="146">
        <v>961491</v>
      </c>
      <c r="G1282" s="146">
        <v>6127425</v>
      </c>
      <c r="H1282" s="146">
        <v>-3816</v>
      </c>
      <c r="I1282" s="146">
        <v>19496</v>
      </c>
      <c r="J1282" s="146">
        <v>24083</v>
      </c>
      <c r="K1282" s="146">
        <v>2220256</v>
      </c>
      <c r="L1282" s="146">
        <v>2453183</v>
      </c>
      <c r="M1282" s="146">
        <v>281798</v>
      </c>
    </row>
    <row r="1283" spans="1:14" ht="15" customHeight="1">
      <c r="B1283" s="144">
        <v>2012</v>
      </c>
      <c r="C1283" s="144"/>
      <c r="D1283" s="146">
        <v>83820</v>
      </c>
      <c r="E1283" s="146">
        <v>7151845</v>
      </c>
      <c r="F1283" s="146">
        <v>986790</v>
      </c>
      <c r="G1283" s="146">
        <v>6165056</v>
      </c>
      <c r="H1283" s="146">
        <v>4831</v>
      </c>
      <c r="I1283" s="146">
        <v>29589</v>
      </c>
      <c r="J1283" s="146">
        <v>19854</v>
      </c>
      <c r="K1283" s="146">
        <v>2165949</v>
      </c>
      <c r="L1283" s="146">
        <v>2540711</v>
      </c>
      <c r="M1283" s="146">
        <v>271805</v>
      </c>
    </row>
    <row r="1284" spans="1:14" s="14" customFormat="1" ht="15" customHeight="1" collapsed="1">
      <c r="A1284" s="21"/>
      <c r="B1284" s="144">
        <v>2011</v>
      </c>
      <c r="C1284" s="144"/>
      <c r="D1284" s="146">
        <v>85756</v>
      </c>
      <c r="E1284" s="146">
        <v>8296084</v>
      </c>
      <c r="F1284" s="146">
        <v>1147176</v>
      </c>
      <c r="G1284" s="146">
        <v>7148908</v>
      </c>
      <c r="H1284" s="146">
        <v>13781</v>
      </c>
      <c r="I1284" s="146">
        <v>35294</v>
      </c>
      <c r="J1284" s="146">
        <v>17614</v>
      </c>
      <c r="K1284" s="146">
        <v>2430594</v>
      </c>
      <c r="L1284" s="146">
        <v>2758989</v>
      </c>
      <c r="M1284" s="146">
        <v>240892</v>
      </c>
      <c r="N1284" s="7"/>
    </row>
    <row r="1285" spans="1:14" s="14" customFormat="1" ht="15" customHeight="1">
      <c r="A1285" s="21"/>
      <c r="B1285" s="144">
        <v>2010</v>
      </c>
      <c r="C1285" s="144"/>
      <c r="D1285" s="146">
        <v>85919</v>
      </c>
      <c r="E1285" s="146">
        <v>8496108</v>
      </c>
      <c r="F1285" s="146">
        <v>1240669</v>
      </c>
      <c r="G1285" s="146">
        <v>7255439</v>
      </c>
      <c r="H1285" s="146">
        <v>-5020</v>
      </c>
      <c r="I1285" s="146">
        <v>45398</v>
      </c>
      <c r="J1285" s="146">
        <v>16799</v>
      </c>
      <c r="K1285" s="146">
        <v>2485416</v>
      </c>
      <c r="L1285" s="146">
        <v>2825889</v>
      </c>
      <c r="M1285" s="146">
        <v>207404</v>
      </c>
      <c r="N1285" s="7"/>
    </row>
    <row r="1286" spans="1:14" s="14" customFormat="1" ht="15" customHeight="1">
      <c r="A1286" s="21"/>
      <c r="B1286" s="144">
        <v>2009</v>
      </c>
      <c r="C1286" s="144"/>
      <c r="D1286" s="146">
        <v>89867</v>
      </c>
      <c r="E1286" s="146">
        <v>8496894</v>
      </c>
      <c r="F1286" s="146">
        <v>1244847</v>
      </c>
      <c r="G1286" s="146">
        <v>7252047</v>
      </c>
      <c r="H1286" s="146">
        <v>42639</v>
      </c>
      <c r="I1286" s="146">
        <v>57898</v>
      </c>
      <c r="J1286" s="146">
        <v>16477</v>
      </c>
      <c r="K1286" s="146">
        <v>2453729</v>
      </c>
      <c r="L1286" s="146">
        <v>2805987</v>
      </c>
      <c r="M1286" s="146" t="s">
        <v>69</v>
      </c>
      <c r="N1286" s="7"/>
    </row>
    <row r="1287" spans="1:14" ht="15" customHeight="1">
      <c r="B1287" s="144">
        <v>2008</v>
      </c>
      <c r="C1287" s="144"/>
      <c r="D1287" s="146">
        <v>91679</v>
      </c>
      <c r="E1287" s="146">
        <v>8719840</v>
      </c>
      <c r="F1287" s="146">
        <v>1305341</v>
      </c>
      <c r="G1287" s="146">
        <v>7414499</v>
      </c>
      <c r="H1287" s="146">
        <v>122851</v>
      </c>
      <c r="I1287" s="146">
        <v>42938</v>
      </c>
      <c r="J1287" s="146">
        <v>16297</v>
      </c>
      <c r="K1287" s="146">
        <v>2531178</v>
      </c>
      <c r="L1287" s="146">
        <v>2931271</v>
      </c>
      <c r="M1287" s="146" t="s">
        <v>69</v>
      </c>
    </row>
    <row r="1288" spans="1:14" ht="15" customHeight="1">
      <c r="B1288" s="145" t="s">
        <v>294</v>
      </c>
      <c r="C1288" s="145"/>
      <c r="D1288" s="154"/>
      <c r="E1288" s="154"/>
      <c r="F1288" s="154"/>
      <c r="G1288" s="154"/>
      <c r="H1288" s="154"/>
      <c r="I1288" s="154"/>
      <c r="J1288" s="154"/>
      <c r="K1288" s="154"/>
      <c r="L1288" s="154"/>
      <c r="M1288" s="154"/>
      <c r="N1288" s="15"/>
    </row>
    <row r="1289" spans="1:14" ht="15" customHeight="1">
      <c r="B1289" s="163">
        <v>2016</v>
      </c>
      <c r="C1289" s="251"/>
      <c r="D1289" s="259">
        <v>92914</v>
      </c>
      <c r="E1289" s="259">
        <v>4584984</v>
      </c>
      <c r="F1289" s="259">
        <v>617925</v>
      </c>
      <c r="G1289" s="259">
        <v>3967058</v>
      </c>
      <c r="H1289" s="259">
        <v>8008</v>
      </c>
      <c r="I1289" s="259">
        <v>3998</v>
      </c>
      <c r="J1289" s="259">
        <v>17062</v>
      </c>
      <c r="K1289" s="259">
        <v>1429165</v>
      </c>
      <c r="L1289" s="259">
        <v>1540510</v>
      </c>
      <c r="M1289" s="259">
        <v>126384</v>
      </c>
      <c r="N1289" s="15"/>
    </row>
    <row r="1290" spans="1:14" ht="15" customHeight="1">
      <c r="B1290" s="163">
        <v>2015</v>
      </c>
      <c r="C1290" s="163"/>
      <c r="D1290" s="259">
        <v>87612</v>
      </c>
      <c r="E1290" s="259">
        <v>4084009</v>
      </c>
      <c r="F1290" s="259">
        <v>562613</v>
      </c>
      <c r="G1290" s="259">
        <v>3521396</v>
      </c>
      <c r="H1290" s="259">
        <v>3761</v>
      </c>
      <c r="I1290" s="259">
        <v>7783</v>
      </c>
      <c r="J1290" s="259">
        <v>19273</v>
      </c>
      <c r="K1290" s="259">
        <v>1338857</v>
      </c>
      <c r="L1290" s="259">
        <v>1428470</v>
      </c>
      <c r="M1290" s="259">
        <v>116593</v>
      </c>
      <c r="N1290" s="15"/>
    </row>
    <row r="1291" spans="1:14" ht="15" customHeight="1">
      <c r="B1291" s="163">
        <v>2014</v>
      </c>
      <c r="C1291" s="163"/>
      <c r="D1291" s="146">
        <v>80332</v>
      </c>
      <c r="E1291" s="146">
        <v>3775477</v>
      </c>
      <c r="F1291" s="146">
        <v>540879</v>
      </c>
      <c r="G1291" s="146">
        <v>3234598</v>
      </c>
      <c r="H1291" s="146">
        <v>542</v>
      </c>
      <c r="I1291" s="146">
        <v>3761</v>
      </c>
      <c r="J1291" s="146">
        <v>17255</v>
      </c>
      <c r="K1291" s="146">
        <v>1305526</v>
      </c>
      <c r="L1291" s="146">
        <v>1356402</v>
      </c>
      <c r="M1291" s="146">
        <v>136098</v>
      </c>
      <c r="N1291" s="15"/>
    </row>
    <row r="1292" spans="1:14" ht="15" customHeight="1">
      <c r="A1292" s="27"/>
      <c r="B1292" s="163">
        <v>2013</v>
      </c>
      <c r="C1292" s="163"/>
      <c r="D1292" s="146">
        <v>78571</v>
      </c>
      <c r="E1292" s="146">
        <v>3542942</v>
      </c>
      <c r="F1292" s="146">
        <v>499227</v>
      </c>
      <c r="G1292" s="146">
        <v>3043714</v>
      </c>
      <c r="H1292" s="146">
        <v>600</v>
      </c>
      <c r="I1292" s="146">
        <v>7186</v>
      </c>
      <c r="J1292" s="146">
        <v>12021</v>
      </c>
      <c r="K1292" s="146">
        <v>1198963</v>
      </c>
      <c r="L1292" s="146">
        <v>1287445</v>
      </c>
      <c r="M1292" s="146">
        <v>128551</v>
      </c>
    </row>
    <row r="1293" spans="1:14" s="13" customFormat="1" ht="15" customHeight="1">
      <c r="A1293" s="21"/>
      <c r="B1293" s="144">
        <v>2012</v>
      </c>
      <c r="C1293" s="144"/>
      <c r="D1293" s="146">
        <v>80098</v>
      </c>
      <c r="E1293" s="146">
        <v>3665615</v>
      </c>
      <c r="F1293" s="146">
        <v>519599</v>
      </c>
      <c r="G1293" s="146">
        <v>3146016</v>
      </c>
      <c r="H1293" s="146">
        <v>197</v>
      </c>
      <c r="I1293" s="146">
        <v>3556</v>
      </c>
      <c r="J1293" s="146">
        <v>10200</v>
      </c>
      <c r="K1293" s="146">
        <v>1167523</v>
      </c>
      <c r="L1293" s="146">
        <v>1340157</v>
      </c>
      <c r="M1293" s="146">
        <v>83470</v>
      </c>
      <c r="N1293" s="7"/>
    </row>
    <row r="1294" spans="1:14" s="14" customFormat="1" ht="15" customHeight="1">
      <c r="A1294" s="21"/>
      <c r="B1294" s="144">
        <v>2011</v>
      </c>
      <c r="C1294" s="144"/>
      <c r="D1294" s="146">
        <v>81711</v>
      </c>
      <c r="E1294" s="146">
        <v>4414087</v>
      </c>
      <c r="F1294" s="146">
        <v>597000</v>
      </c>
      <c r="G1294" s="146">
        <v>3817088</v>
      </c>
      <c r="H1294" s="146">
        <v>4179</v>
      </c>
      <c r="I1294" s="146">
        <v>15304</v>
      </c>
      <c r="J1294" s="146">
        <v>9875</v>
      </c>
      <c r="K1294" s="146">
        <v>1286594</v>
      </c>
      <c r="L1294" s="146">
        <v>1531664</v>
      </c>
      <c r="M1294" s="146">
        <v>80403</v>
      </c>
      <c r="N1294" s="7"/>
    </row>
    <row r="1295" spans="1:14" s="14" customFormat="1" ht="15" customHeight="1">
      <c r="A1295" s="21"/>
      <c r="B1295" s="144">
        <v>2010</v>
      </c>
      <c r="C1295" s="144"/>
      <c r="D1295" s="146">
        <v>81796</v>
      </c>
      <c r="E1295" s="146">
        <v>4584073</v>
      </c>
      <c r="F1295" s="146">
        <v>637021</v>
      </c>
      <c r="G1295" s="146">
        <v>3947052</v>
      </c>
      <c r="H1295" s="146">
        <v>17896</v>
      </c>
      <c r="I1295" s="146">
        <v>16600</v>
      </c>
      <c r="J1295" s="146">
        <v>10544</v>
      </c>
      <c r="K1295" s="146">
        <v>1323960</v>
      </c>
      <c r="L1295" s="146">
        <v>1587434</v>
      </c>
      <c r="M1295" s="146">
        <v>74768</v>
      </c>
      <c r="N1295" s="7"/>
    </row>
    <row r="1296" spans="1:14" s="14" customFormat="1" ht="15" customHeight="1">
      <c r="A1296" s="21"/>
      <c r="B1296" s="144">
        <v>2009</v>
      </c>
      <c r="C1296" s="144"/>
      <c r="D1296" s="146">
        <v>85737</v>
      </c>
      <c r="E1296" s="146">
        <v>4695237</v>
      </c>
      <c r="F1296" s="146">
        <v>646502</v>
      </c>
      <c r="G1296" s="146">
        <v>4048734</v>
      </c>
      <c r="H1296" s="146">
        <v>28093</v>
      </c>
      <c r="I1296" s="146">
        <v>14154</v>
      </c>
      <c r="J1296" s="146">
        <v>10351</v>
      </c>
      <c r="K1296" s="146">
        <v>1316077</v>
      </c>
      <c r="L1296" s="146">
        <v>1624912</v>
      </c>
      <c r="M1296" s="146" t="s">
        <v>69</v>
      </c>
      <c r="N1296" s="7"/>
    </row>
    <row r="1297" spans="1:14" ht="15" customHeight="1">
      <c r="B1297" s="144">
        <v>2008</v>
      </c>
      <c r="C1297" s="144"/>
      <c r="D1297" s="146">
        <v>87459</v>
      </c>
      <c r="E1297" s="146">
        <v>4800584</v>
      </c>
      <c r="F1297" s="146">
        <v>655140</v>
      </c>
      <c r="G1297" s="146">
        <v>4145444</v>
      </c>
      <c r="H1297" s="146">
        <v>64525</v>
      </c>
      <c r="I1297" s="146">
        <v>21552</v>
      </c>
      <c r="J1297" s="146">
        <v>9844</v>
      </c>
      <c r="K1297" s="146">
        <v>1328545</v>
      </c>
      <c r="L1297" s="146">
        <v>1715903</v>
      </c>
      <c r="M1297" s="146" t="s">
        <v>69</v>
      </c>
    </row>
    <row r="1298" spans="1:14" ht="15" customHeight="1">
      <c r="B1298" s="145" t="s">
        <v>295</v>
      </c>
      <c r="C1298" s="145"/>
      <c r="D1298" s="154"/>
      <c r="E1298" s="154"/>
      <c r="F1298" s="154"/>
      <c r="G1298" s="154"/>
      <c r="H1298" s="154"/>
      <c r="I1298" s="154"/>
      <c r="J1298" s="154"/>
      <c r="K1298" s="154"/>
      <c r="L1298" s="154"/>
      <c r="M1298" s="154"/>
      <c r="N1298" s="15"/>
    </row>
    <row r="1299" spans="1:14" ht="15" customHeight="1">
      <c r="B1299" s="163">
        <v>2016</v>
      </c>
      <c r="C1299" s="251"/>
      <c r="D1299" s="259">
        <v>4163</v>
      </c>
      <c r="E1299" s="259">
        <v>3163590</v>
      </c>
      <c r="F1299" s="259">
        <v>384051</v>
      </c>
      <c r="G1299" s="259">
        <v>2779539</v>
      </c>
      <c r="H1299" s="259">
        <v>-1163</v>
      </c>
      <c r="I1299" s="259">
        <v>968</v>
      </c>
      <c r="J1299" s="259">
        <v>9224</v>
      </c>
      <c r="K1299" s="259">
        <v>1020773</v>
      </c>
      <c r="L1299" s="259">
        <v>876391</v>
      </c>
      <c r="M1299" s="259">
        <v>64529</v>
      </c>
      <c r="N1299" s="15"/>
    </row>
    <row r="1300" spans="1:14" ht="15" customHeight="1">
      <c r="B1300" s="163">
        <v>2015</v>
      </c>
      <c r="C1300" s="163"/>
      <c r="D1300" s="259">
        <v>3779</v>
      </c>
      <c r="E1300" s="259">
        <v>2680303</v>
      </c>
      <c r="F1300" s="259">
        <v>341745</v>
      </c>
      <c r="G1300" s="259">
        <v>2338558</v>
      </c>
      <c r="H1300" s="259">
        <v>-6677</v>
      </c>
      <c r="I1300" s="259">
        <v>1351</v>
      </c>
      <c r="J1300" s="259">
        <v>9912</v>
      </c>
      <c r="K1300" s="259">
        <v>886410</v>
      </c>
      <c r="L1300" s="259">
        <v>761189</v>
      </c>
      <c r="M1300" s="259">
        <v>61356</v>
      </c>
      <c r="N1300" s="15"/>
    </row>
    <row r="1301" spans="1:14" ht="15" customHeight="1">
      <c r="B1301" s="163">
        <v>2014</v>
      </c>
      <c r="C1301" s="163"/>
      <c r="D1301" s="146">
        <v>3392</v>
      </c>
      <c r="E1301" s="146">
        <v>2359904</v>
      </c>
      <c r="F1301" s="146">
        <v>326979</v>
      </c>
      <c r="G1301" s="146">
        <v>2032925</v>
      </c>
      <c r="H1301" s="146">
        <v>-6884</v>
      </c>
      <c r="I1301" s="146">
        <v>1366</v>
      </c>
      <c r="J1301" s="146">
        <v>10959</v>
      </c>
      <c r="K1301" s="146">
        <v>801973</v>
      </c>
      <c r="L1301" s="146">
        <v>684542</v>
      </c>
      <c r="M1301" s="146">
        <v>53335</v>
      </c>
      <c r="N1301" s="15"/>
    </row>
    <row r="1302" spans="1:14" ht="15" customHeight="1">
      <c r="A1302" s="27"/>
      <c r="B1302" s="163">
        <v>2013</v>
      </c>
      <c r="C1302" s="163"/>
      <c r="D1302" s="146">
        <v>3255</v>
      </c>
      <c r="E1302" s="146">
        <v>2153643</v>
      </c>
      <c r="F1302" s="146">
        <v>306562</v>
      </c>
      <c r="G1302" s="146">
        <v>1847082</v>
      </c>
      <c r="H1302" s="146">
        <v>-4158</v>
      </c>
      <c r="I1302" s="146">
        <v>3341</v>
      </c>
      <c r="J1302" s="146">
        <v>7859</v>
      </c>
      <c r="K1302" s="146">
        <v>739588</v>
      </c>
      <c r="L1302" s="146">
        <v>642521</v>
      </c>
      <c r="M1302" s="146">
        <v>79815</v>
      </c>
    </row>
    <row r="1303" spans="1:14" s="15" customFormat="1" ht="15" customHeight="1" collapsed="1">
      <c r="A1303" s="21"/>
      <c r="B1303" s="144">
        <v>2012</v>
      </c>
      <c r="C1303" s="144"/>
      <c r="D1303" s="146">
        <v>3396</v>
      </c>
      <c r="E1303" s="146">
        <v>2152193</v>
      </c>
      <c r="F1303" s="146">
        <v>303467</v>
      </c>
      <c r="G1303" s="146">
        <v>1848725</v>
      </c>
      <c r="H1303" s="146">
        <v>12308</v>
      </c>
      <c r="I1303" s="146">
        <v>14659</v>
      </c>
      <c r="J1303" s="146">
        <v>6140</v>
      </c>
      <c r="K1303" s="146">
        <v>734720</v>
      </c>
      <c r="L1303" s="146">
        <v>688690</v>
      </c>
      <c r="M1303" s="146">
        <v>102225</v>
      </c>
      <c r="N1303" s="7"/>
    </row>
    <row r="1304" spans="1:14" s="15" customFormat="1" ht="15" customHeight="1">
      <c r="A1304" s="21"/>
      <c r="B1304" s="144">
        <v>2011</v>
      </c>
      <c r="C1304" s="144"/>
      <c r="D1304" s="146">
        <v>3686</v>
      </c>
      <c r="E1304" s="146">
        <v>2429813</v>
      </c>
      <c r="F1304" s="146">
        <v>356752</v>
      </c>
      <c r="G1304" s="146">
        <v>2073061</v>
      </c>
      <c r="H1304" s="146">
        <v>12849</v>
      </c>
      <c r="I1304" s="146">
        <v>10488</v>
      </c>
      <c r="J1304" s="146">
        <v>5644</v>
      </c>
      <c r="K1304" s="146">
        <v>830083</v>
      </c>
      <c r="L1304" s="146">
        <v>707504</v>
      </c>
      <c r="M1304" s="146">
        <v>77871</v>
      </c>
      <c r="N1304" s="7"/>
    </row>
    <row r="1305" spans="1:14" s="15" customFormat="1" ht="15" customHeight="1">
      <c r="A1305" s="21"/>
      <c r="B1305" s="144">
        <v>2010</v>
      </c>
      <c r="C1305" s="144"/>
      <c r="D1305" s="146">
        <v>3761</v>
      </c>
      <c r="E1305" s="146">
        <v>2484344</v>
      </c>
      <c r="F1305" s="146">
        <v>400779</v>
      </c>
      <c r="G1305" s="146">
        <v>2083565</v>
      </c>
      <c r="H1305" s="146">
        <v>-14369</v>
      </c>
      <c r="I1305" s="146">
        <v>24892</v>
      </c>
      <c r="J1305" s="146">
        <v>4295</v>
      </c>
      <c r="K1305" s="146">
        <v>856094</v>
      </c>
      <c r="L1305" s="146">
        <v>722241</v>
      </c>
      <c r="M1305" s="146">
        <v>68028</v>
      </c>
      <c r="N1305" s="7"/>
    </row>
    <row r="1306" spans="1:14" ht="15" customHeight="1">
      <c r="B1306" s="144">
        <v>2009</v>
      </c>
      <c r="C1306" s="144"/>
      <c r="D1306" s="146">
        <v>3771</v>
      </c>
      <c r="E1306" s="146">
        <v>2418902</v>
      </c>
      <c r="F1306" s="146">
        <v>375640</v>
      </c>
      <c r="G1306" s="146">
        <v>2043261</v>
      </c>
      <c r="H1306" s="146">
        <v>-19153</v>
      </c>
      <c r="I1306" s="146">
        <v>41768</v>
      </c>
      <c r="J1306" s="146">
        <v>4085</v>
      </c>
      <c r="K1306" s="146">
        <v>825161</v>
      </c>
      <c r="L1306" s="146">
        <v>665510</v>
      </c>
      <c r="M1306" s="146" t="s">
        <v>69</v>
      </c>
    </row>
    <row r="1307" spans="1:14" ht="15" customHeight="1">
      <c r="B1307" s="144">
        <v>2008</v>
      </c>
      <c r="C1307" s="144"/>
      <c r="D1307" s="146">
        <v>3862</v>
      </c>
      <c r="E1307" s="146">
        <v>2459711</v>
      </c>
      <c r="F1307" s="146">
        <v>415745</v>
      </c>
      <c r="G1307" s="146">
        <v>2043966</v>
      </c>
      <c r="H1307" s="146">
        <v>-3305</v>
      </c>
      <c r="I1307" s="146">
        <v>12707</v>
      </c>
      <c r="J1307" s="146">
        <v>3807</v>
      </c>
      <c r="K1307" s="146">
        <v>872169</v>
      </c>
      <c r="L1307" s="146">
        <v>654631</v>
      </c>
      <c r="M1307" s="146" t="s">
        <v>69</v>
      </c>
    </row>
    <row r="1308" spans="1:14" ht="15" customHeight="1">
      <c r="B1308" s="145" t="s">
        <v>296</v>
      </c>
      <c r="C1308" s="145"/>
      <c r="D1308" s="154"/>
      <c r="E1308" s="154"/>
      <c r="F1308" s="154"/>
      <c r="G1308" s="154"/>
      <c r="H1308" s="154"/>
      <c r="I1308" s="154"/>
      <c r="J1308" s="154"/>
      <c r="K1308" s="154"/>
      <c r="L1308" s="154"/>
      <c r="M1308" s="154"/>
      <c r="N1308" s="15"/>
    </row>
    <row r="1309" spans="1:14" ht="15" customHeight="1">
      <c r="B1309" s="163">
        <v>2016</v>
      </c>
      <c r="C1309" s="251"/>
      <c r="D1309" s="259">
        <v>436</v>
      </c>
      <c r="E1309" s="259">
        <v>2127485</v>
      </c>
      <c r="F1309" s="259">
        <v>202939</v>
      </c>
      <c r="G1309" s="259">
        <v>1924545</v>
      </c>
      <c r="H1309" s="259">
        <v>-3972</v>
      </c>
      <c r="I1309" s="259">
        <v>1549</v>
      </c>
      <c r="J1309" s="259">
        <v>4319</v>
      </c>
      <c r="K1309" s="259">
        <v>388932</v>
      </c>
      <c r="L1309" s="259">
        <v>757068</v>
      </c>
      <c r="M1309" s="259">
        <v>74488</v>
      </c>
      <c r="N1309" s="15"/>
    </row>
    <row r="1310" spans="1:14" ht="15" customHeight="1">
      <c r="B1310" s="163">
        <v>2015</v>
      </c>
      <c r="C1310" s="163"/>
      <c r="D1310" s="259">
        <v>389</v>
      </c>
      <c r="E1310" s="259">
        <v>1786645</v>
      </c>
      <c r="F1310" s="259">
        <v>184289</v>
      </c>
      <c r="G1310" s="259">
        <v>1602356</v>
      </c>
      <c r="H1310" s="259">
        <v>473</v>
      </c>
      <c r="I1310" s="259">
        <v>435</v>
      </c>
      <c r="J1310" s="259">
        <v>3420</v>
      </c>
      <c r="K1310" s="259">
        <v>341218</v>
      </c>
      <c r="L1310" s="259">
        <v>651955</v>
      </c>
      <c r="M1310" s="259">
        <v>70201</v>
      </c>
      <c r="N1310" s="15"/>
    </row>
    <row r="1311" spans="1:14" ht="15" customHeight="1">
      <c r="B1311" s="163">
        <v>2014</v>
      </c>
      <c r="C1311" s="163"/>
      <c r="D1311" s="146">
        <v>354</v>
      </c>
      <c r="E1311" s="146">
        <v>1599180</v>
      </c>
      <c r="F1311" s="146">
        <v>217552</v>
      </c>
      <c r="G1311" s="146">
        <v>1381628</v>
      </c>
      <c r="H1311" s="146">
        <v>-18142</v>
      </c>
      <c r="I1311" s="146">
        <v>637</v>
      </c>
      <c r="J1311" s="146">
        <v>4417</v>
      </c>
      <c r="K1311" s="146">
        <v>320446</v>
      </c>
      <c r="L1311" s="146">
        <v>580640</v>
      </c>
      <c r="M1311" s="146">
        <v>75150</v>
      </c>
      <c r="N1311" s="15"/>
    </row>
    <row r="1312" spans="1:14" s="15" customFormat="1" ht="15" customHeight="1" collapsed="1">
      <c r="A1312" s="27"/>
      <c r="B1312" s="163">
        <v>2013</v>
      </c>
      <c r="C1312" s="163"/>
      <c r="D1312" s="146">
        <v>344</v>
      </c>
      <c r="E1312" s="146">
        <v>1392331</v>
      </c>
      <c r="F1312" s="146">
        <v>155702</v>
      </c>
      <c r="G1312" s="146">
        <v>1236629</v>
      </c>
      <c r="H1312" s="146">
        <v>-259</v>
      </c>
      <c r="I1312" s="146">
        <v>8969</v>
      </c>
      <c r="J1312" s="146">
        <v>4203</v>
      </c>
      <c r="K1312" s="146">
        <v>281706</v>
      </c>
      <c r="L1312" s="146">
        <v>523217</v>
      </c>
      <c r="M1312" s="146">
        <v>73433</v>
      </c>
      <c r="N1312" s="7"/>
    </row>
    <row r="1313" spans="1:14" s="15" customFormat="1" ht="15" customHeight="1">
      <c r="A1313" s="21"/>
      <c r="B1313" s="144">
        <v>2012</v>
      </c>
      <c r="C1313" s="144"/>
      <c r="D1313" s="146">
        <v>326</v>
      </c>
      <c r="E1313" s="146">
        <v>1334037</v>
      </c>
      <c r="F1313" s="146">
        <v>163723</v>
      </c>
      <c r="G1313" s="146">
        <v>1170314</v>
      </c>
      <c r="H1313" s="146">
        <v>-7674</v>
      </c>
      <c r="I1313" s="146">
        <v>11374</v>
      </c>
      <c r="J1313" s="146">
        <v>3514</v>
      </c>
      <c r="K1313" s="146">
        <v>263706</v>
      </c>
      <c r="L1313" s="146">
        <v>511865</v>
      </c>
      <c r="M1313" s="146">
        <v>86110</v>
      </c>
      <c r="N1313" s="7"/>
    </row>
    <row r="1314" spans="1:14" s="15" customFormat="1" ht="15" customHeight="1">
      <c r="A1314" s="21"/>
      <c r="B1314" s="144">
        <v>2011</v>
      </c>
      <c r="C1314" s="144"/>
      <c r="D1314" s="146">
        <v>359</v>
      </c>
      <c r="E1314" s="146">
        <v>1452183</v>
      </c>
      <c r="F1314" s="146">
        <v>193424</v>
      </c>
      <c r="G1314" s="146">
        <v>1258759</v>
      </c>
      <c r="H1314" s="146">
        <v>-3247</v>
      </c>
      <c r="I1314" s="146">
        <v>9502</v>
      </c>
      <c r="J1314" s="146">
        <v>2095</v>
      </c>
      <c r="K1314" s="146">
        <v>313916</v>
      </c>
      <c r="L1314" s="146">
        <v>519821</v>
      </c>
      <c r="M1314" s="146">
        <v>82618</v>
      </c>
      <c r="N1314" s="7"/>
    </row>
    <row r="1315" spans="1:14" ht="15" customHeight="1">
      <c r="B1315" s="144">
        <v>2010</v>
      </c>
      <c r="C1315" s="144"/>
      <c r="D1315" s="146">
        <v>362</v>
      </c>
      <c r="E1315" s="146">
        <v>1427690</v>
      </c>
      <c r="F1315" s="146">
        <v>202869</v>
      </c>
      <c r="G1315" s="146">
        <v>1224822</v>
      </c>
      <c r="H1315" s="146">
        <v>-8548</v>
      </c>
      <c r="I1315" s="146">
        <v>3906</v>
      </c>
      <c r="J1315" s="146">
        <v>1960</v>
      </c>
      <c r="K1315" s="146">
        <v>305361</v>
      </c>
      <c r="L1315" s="146">
        <v>516214</v>
      </c>
      <c r="M1315" s="146">
        <v>64609</v>
      </c>
    </row>
    <row r="1316" spans="1:14" ht="15" customHeight="1">
      <c r="B1316" s="144">
        <v>2009</v>
      </c>
      <c r="C1316" s="144"/>
      <c r="D1316" s="146">
        <v>359</v>
      </c>
      <c r="E1316" s="146">
        <v>1382756</v>
      </c>
      <c r="F1316" s="146">
        <v>222705</v>
      </c>
      <c r="G1316" s="146">
        <v>1160051</v>
      </c>
      <c r="H1316" s="146">
        <v>33699</v>
      </c>
      <c r="I1316" s="146">
        <v>1975</v>
      </c>
      <c r="J1316" s="146">
        <v>2041</v>
      </c>
      <c r="K1316" s="146">
        <v>312491</v>
      </c>
      <c r="L1316" s="146">
        <v>515565</v>
      </c>
      <c r="M1316" s="146" t="s">
        <v>69</v>
      </c>
    </row>
    <row r="1317" spans="1:14" ht="15" customHeight="1">
      <c r="B1317" s="144">
        <v>2008</v>
      </c>
      <c r="C1317" s="144"/>
      <c r="D1317" s="146">
        <v>358</v>
      </c>
      <c r="E1317" s="146">
        <v>1459545</v>
      </c>
      <c r="F1317" s="146">
        <v>234456</v>
      </c>
      <c r="G1317" s="146">
        <v>1225089</v>
      </c>
      <c r="H1317" s="146">
        <v>61631</v>
      </c>
      <c r="I1317" s="146">
        <v>8680</v>
      </c>
      <c r="J1317" s="146">
        <v>2646</v>
      </c>
      <c r="K1317" s="146">
        <v>330463</v>
      </c>
      <c r="L1317" s="146">
        <v>560737</v>
      </c>
      <c r="M1317" s="146" t="s">
        <v>69</v>
      </c>
    </row>
    <row r="1318" spans="1:14" ht="15" customHeight="1">
      <c r="B1318" s="141" t="s">
        <v>297</v>
      </c>
      <c r="C1318" s="141"/>
      <c r="D1318" s="152"/>
      <c r="E1318" s="152"/>
      <c r="F1318" s="152"/>
      <c r="G1318" s="152"/>
      <c r="H1318" s="152"/>
      <c r="I1318" s="152"/>
      <c r="J1318" s="152"/>
      <c r="K1318" s="152"/>
      <c r="L1318" s="152"/>
      <c r="M1318" s="152"/>
      <c r="N1318" s="14"/>
    </row>
    <row r="1319" spans="1:14" ht="15" customHeight="1">
      <c r="B1319" s="163">
        <v>2016</v>
      </c>
      <c r="C1319" s="251"/>
      <c r="D1319" s="259">
        <v>49</v>
      </c>
      <c r="E1319" s="259">
        <v>1738488</v>
      </c>
      <c r="F1319" s="259">
        <v>367874</v>
      </c>
      <c r="G1319" s="259">
        <v>1370615</v>
      </c>
      <c r="H1319" s="259">
        <v>8</v>
      </c>
      <c r="I1319" s="259">
        <v>562</v>
      </c>
      <c r="J1319" s="259">
        <v>13689</v>
      </c>
      <c r="K1319" s="259">
        <v>447637</v>
      </c>
      <c r="L1319" s="259">
        <v>602635</v>
      </c>
      <c r="M1319" s="259">
        <v>18102</v>
      </c>
      <c r="N1319" s="14"/>
    </row>
    <row r="1320" spans="1:14" ht="15" customHeight="1">
      <c r="B1320" s="163">
        <v>2015</v>
      </c>
      <c r="C1320" s="163"/>
      <c r="D1320" s="259">
        <v>46</v>
      </c>
      <c r="E1320" s="259">
        <v>1566811</v>
      </c>
      <c r="F1320" s="259">
        <v>328160</v>
      </c>
      <c r="G1320" s="259">
        <v>1238651</v>
      </c>
      <c r="H1320" s="259">
        <v>29</v>
      </c>
      <c r="I1320" s="259">
        <v>355</v>
      </c>
      <c r="J1320" s="259">
        <v>15029</v>
      </c>
      <c r="K1320" s="259">
        <v>406459</v>
      </c>
      <c r="L1320" s="259">
        <v>552205</v>
      </c>
      <c r="M1320" s="259">
        <v>20547</v>
      </c>
      <c r="N1320" s="14"/>
    </row>
    <row r="1321" spans="1:14" s="15" customFormat="1" ht="15" customHeight="1" collapsed="1">
      <c r="A1321" s="21"/>
      <c r="B1321" s="163">
        <v>2014</v>
      </c>
      <c r="C1321" s="163"/>
      <c r="D1321" s="146">
        <v>44</v>
      </c>
      <c r="E1321" s="146">
        <v>1455233</v>
      </c>
      <c r="F1321" s="146">
        <v>323636</v>
      </c>
      <c r="G1321" s="146">
        <v>1131597</v>
      </c>
      <c r="H1321" s="146">
        <v>-40</v>
      </c>
      <c r="I1321" s="146">
        <v>286</v>
      </c>
      <c r="J1321" s="146">
        <v>11831</v>
      </c>
      <c r="K1321" s="146">
        <v>395556</v>
      </c>
      <c r="L1321" s="146">
        <v>509514</v>
      </c>
      <c r="M1321" s="146">
        <v>25750</v>
      </c>
      <c r="N1321" s="14"/>
    </row>
    <row r="1322" spans="1:14" s="15" customFormat="1" ht="15" customHeight="1">
      <c r="A1322" s="27"/>
      <c r="B1322" s="163">
        <v>2013</v>
      </c>
      <c r="C1322" s="163"/>
      <c r="D1322" s="146">
        <v>41</v>
      </c>
      <c r="E1322" s="146">
        <v>1335703</v>
      </c>
      <c r="F1322" s="146">
        <v>295840</v>
      </c>
      <c r="G1322" s="146">
        <v>1039863</v>
      </c>
      <c r="H1322" s="146">
        <v>-23</v>
      </c>
      <c r="I1322" s="146">
        <v>558</v>
      </c>
      <c r="J1322" s="146">
        <v>11000</v>
      </c>
      <c r="K1322" s="146">
        <v>377971</v>
      </c>
      <c r="L1322" s="146">
        <v>452824</v>
      </c>
      <c r="M1322" s="146">
        <v>27538</v>
      </c>
      <c r="N1322" s="7"/>
    </row>
    <row r="1323" spans="1:14" s="15" customFormat="1" ht="15" customHeight="1">
      <c r="A1323" s="21"/>
      <c r="B1323" s="144">
        <v>2012</v>
      </c>
      <c r="C1323" s="144"/>
      <c r="D1323" s="146">
        <v>41</v>
      </c>
      <c r="E1323" s="146">
        <v>1319695</v>
      </c>
      <c r="F1323" s="146">
        <v>284366</v>
      </c>
      <c r="G1323" s="146">
        <v>1035330</v>
      </c>
      <c r="H1323" s="146">
        <v>-125</v>
      </c>
      <c r="I1323" s="146">
        <v>1339</v>
      </c>
      <c r="J1323" s="146">
        <v>15614</v>
      </c>
      <c r="K1323" s="146">
        <v>378632</v>
      </c>
      <c r="L1323" s="146">
        <v>447084</v>
      </c>
      <c r="M1323" s="146">
        <v>34890</v>
      </c>
      <c r="N1323" s="7"/>
    </row>
    <row r="1324" spans="1:14" ht="15" customHeight="1">
      <c r="B1324" s="144">
        <v>2011</v>
      </c>
      <c r="C1324" s="144"/>
      <c r="D1324" s="146">
        <v>46</v>
      </c>
      <c r="E1324" s="146">
        <v>1473168</v>
      </c>
      <c r="F1324" s="146">
        <v>333785</v>
      </c>
      <c r="G1324" s="146">
        <v>1139383</v>
      </c>
      <c r="H1324" s="146">
        <v>-316</v>
      </c>
      <c r="I1324" s="146">
        <v>433</v>
      </c>
      <c r="J1324" s="146">
        <v>19151</v>
      </c>
      <c r="K1324" s="146">
        <v>420552</v>
      </c>
      <c r="L1324" s="146">
        <v>496538</v>
      </c>
      <c r="M1324" s="146">
        <v>37352</v>
      </c>
    </row>
    <row r="1325" spans="1:14" ht="15" customHeight="1">
      <c r="B1325" s="144">
        <v>2010</v>
      </c>
      <c r="C1325" s="144"/>
      <c r="D1325" s="146">
        <v>45</v>
      </c>
      <c r="E1325" s="146">
        <v>1446982</v>
      </c>
      <c r="F1325" s="146">
        <v>349679</v>
      </c>
      <c r="G1325" s="146">
        <v>1097304</v>
      </c>
      <c r="H1325" s="146">
        <v>93</v>
      </c>
      <c r="I1325" s="146">
        <v>1402</v>
      </c>
      <c r="J1325" s="146">
        <v>20330</v>
      </c>
      <c r="K1325" s="146">
        <v>414169</v>
      </c>
      <c r="L1325" s="146">
        <v>464309</v>
      </c>
      <c r="M1325" s="146">
        <v>32201</v>
      </c>
    </row>
    <row r="1326" spans="1:14" ht="15" customHeight="1">
      <c r="B1326" s="144">
        <v>2009</v>
      </c>
      <c r="C1326" s="144"/>
      <c r="D1326" s="146">
        <v>46</v>
      </c>
      <c r="E1326" s="146">
        <v>1432915</v>
      </c>
      <c r="F1326" s="146">
        <v>333821</v>
      </c>
      <c r="G1326" s="146">
        <v>1099094</v>
      </c>
      <c r="H1326" s="146">
        <v>83</v>
      </c>
      <c r="I1326" s="146">
        <v>7574</v>
      </c>
      <c r="J1326" s="146">
        <v>17730</v>
      </c>
      <c r="K1326" s="146">
        <v>393035</v>
      </c>
      <c r="L1326" s="146">
        <v>451821</v>
      </c>
      <c r="M1326" s="146" t="s">
        <v>69</v>
      </c>
    </row>
    <row r="1327" spans="1:14" ht="15" customHeight="1">
      <c r="B1327" s="144">
        <v>2008</v>
      </c>
      <c r="C1327" s="144"/>
      <c r="D1327" s="146">
        <v>49</v>
      </c>
      <c r="E1327" s="146">
        <v>1474479</v>
      </c>
      <c r="F1327" s="146">
        <v>315839</v>
      </c>
      <c r="G1327" s="146">
        <v>1158639</v>
      </c>
      <c r="H1327" s="146">
        <v>-43</v>
      </c>
      <c r="I1327" s="146">
        <v>13902</v>
      </c>
      <c r="J1327" s="146">
        <v>17836</v>
      </c>
      <c r="K1327" s="146">
        <v>397379</v>
      </c>
      <c r="L1327" s="146">
        <v>471330</v>
      </c>
      <c r="M1327" s="146" t="s">
        <v>69</v>
      </c>
    </row>
    <row r="1328" spans="1:14" ht="15" customHeight="1">
      <c r="B1328" s="138" t="s">
        <v>40</v>
      </c>
      <c r="C1328" s="138"/>
      <c r="D1328" s="150"/>
      <c r="E1328" s="150"/>
      <c r="F1328" s="150"/>
      <c r="G1328" s="150"/>
      <c r="H1328" s="150"/>
      <c r="I1328" s="150"/>
      <c r="J1328" s="150"/>
      <c r="K1328" s="150"/>
      <c r="L1328" s="150"/>
      <c r="M1328" s="150"/>
      <c r="N1328" s="13"/>
    </row>
    <row r="1329" spans="1:14" ht="15" customHeight="1">
      <c r="B1329" s="141" t="s">
        <v>298</v>
      </c>
      <c r="C1329" s="141"/>
      <c r="D1329" s="152"/>
      <c r="E1329" s="152"/>
      <c r="F1329" s="152"/>
      <c r="G1329" s="152"/>
      <c r="H1329" s="152"/>
      <c r="I1329" s="152"/>
      <c r="J1329" s="152"/>
      <c r="K1329" s="152"/>
      <c r="L1329" s="152"/>
      <c r="M1329" s="152"/>
      <c r="N1329" s="14"/>
    </row>
    <row r="1330" spans="1:14" s="14" customFormat="1" ht="15" customHeight="1" collapsed="1">
      <c r="A1330" s="21"/>
      <c r="B1330" s="163">
        <v>2016</v>
      </c>
      <c r="C1330" s="251"/>
      <c r="D1330" s="259">
        <v>28078</v>
      </c>
      <c r="E1330" s="259">
        <v>2471401</v>
      </c>
      <c r="F1330" s="259">
        <v>452910</v>
      </c>
      <c r="G1330" s="259">
        <v>2018491</v>
      </c>
      <c r="H1330" s="259">
        <v>2501</v>
      </c>
      <c r="I1330" s="259">
        <v>669</v>
      </c>
      <c r="J1330" s="259">
        <v>7020</v>
      </c>
      <c r="K1330" s="259">
        <v>793713</v>
      </c>
      <c r="L1330" s="259">
        <v>763740</v>
      </c>
      <c r="M1330" s="259">
        <v>22397</v>
      </c>
    </row>
    <row r="1331" spans="1:14" s="14" customFormat="1" ht="15" customHeight="1">
      <c r="A1331" s="21"/>
      <c r="B1331" s="163">
        <v>2015</v>
      </c>
      <c r="C1331" s="163"/>
      <c r="D1331" s="259">
        <v>27268</v>
      </c>
      <c r="E1331" s="259">
        <v>2136007</v>
      </c>
      <c r="F1331" s="259">
        <v>386890</v>
      </c>
      <c r="G1331" s="259">
        <v>1749117</v>
      </c>
      <c r="H1331" s="259">
        <v>1337</v>
      </c>
      <c r="I1331" s="259">
        <v>727</v>
      </c>
      <c r="J1331" s="259">
        <v>8758</v>
      </c>
      <c r="K1331" s="259">
        <v>711242</v>
      </c>
      <c r="L1331" s="259">
        <v>687669</v>
      </c>
      <c r="M1331" s="259">
        <v>24007</v>
      </c>
    </row>
    <row r="1332" spans="1:14" s="14" customFormat="1" ht="15" customHeight="1">
      <c r="A1332" s="21"/>
      <c r="B1332" s="163">
        <v>2014</v>
      </c>
      <c r="C1332" s="163"/>
      <c r="D1332" s="146">
        <v>26173</v>
      </c>
      <c r="E1332" s="146">
        <v>1926186</v>
      </c>
      <c r="F1332" s="146">
        <v>366176</v>
      </c>
      <c r="G1332" s="146">
        <v>1560010</v>
      </c>
      <c r="H1332" s="146">
        <v>1266</v>
      </c>
      <c r="I1332" s="146">
        <v>900</v>
      </c>
      <c r="J1332" s="146">
        <v>7609</v>
      </c>
      <c r="K1332" s="146">
        <v>662680</v>
      </c>
      <c r="L1332" s="146">
        <v>641062</v>
      </c>
      <c r="M1332" s="146">
        <v>24227</v>
      </c>
    </row>
    <row r="1333" spans="1:14" ht="15" customHeight="1">
      <c r="A1333" s="27"/>
      <c r="B1333" s="163">
        <v>2013</v>
      </c>
      <c r="C1333" s="163"/>
      <c r="D1333" s="146">
        <v>26163</v>
      </c>
      <c r="E1333" s="146">
        <v>1758598</v>
      </c>
      <c r="F1333" s="146">
        <v>337652</v>
      </c>
      <c r="G1333" s="146">
        <v>1420946</v>
      </c>
      <c r="H1333" s="146">
        <v>-220</v>
      </c>
      <c r="I1333" s="146">
        <v>995</v>
      </c>
      <c r="J1333" s="146">
        <v>4837</v>
      </c>
      <c r="K1333" s="146">
        <v>595744</v>
      </c>
      <c r="L1333" s="146">
        <v>592371</v>
      </c>
      <c r="M1333" s="146">
        <v>26623</v>
      </c>
    </row>
    <row r="1334" spans="1:14" ht="15" customHeight="1">
      <c r="B1334" s="144">
        <v>2012</v>
      </c>
      <c r="C1334" s="144"/>
      <c r="D1334" s="146">
        <v>26611</v>
      </c>
      <c r="E1334" s="146">
        <v>1779526</v>
      </c>
      <c r="F1334" s="146">
        <v>343611</v>
      </c>
      <c r="G1334" s="146">
        <v>1435915</v>
      </c>
      <c r="H1334" s="146">
        <v>1276</v>
      </c>
      <c r="I1334" s="146">
        <v>832</v>
      </c>
      <c r="J1334" s="146">
        <v>4402</v>
      </c>
      <c r="K1334" s="146">
        <v>572513</v>
      </c>
      <c r="L1334" s="146">
        <v>605658</v>
      </c>
      <c r="M1334" s="146">
        <v>31524</v>
      </c>
    </row>
    <row r="1335" spans="1:14" ht="15" customHeight="1">
      <c r="B1335" s="144">
        <v>2011</v>
      </c>
      <c r="C1335" s="144"/>
      <c r="D1335" s="146">
        <v>27099</v>
      </c>
      <c r="E1335" s="146">
        <v>2104546</v>
      </c>
      <c r="F1335" s="146">
        <v>388506</v>
      </c>
      <c r="G1335" s="146">
        <v>1716039</v>
      </c>
      <c r="H1335" s="146">
        <v>-2589</v>
      </c>
      <c r="I1335" s="146">
        <v>7282</v>
      </c>
      <c r="J1335" s="146">
        <v>4447</v>
      </c>
      <c r="K1335" s="146">
        <v>645283</v>
      </c>
      <c r="L1335" s="146">
        <v>674139</v>
      </c>
      <c r="M1335" s="146">
        <v>31985</v>
      </c>
    </row>
    <row r="1336" spans="1:14" ht="15" customHeight="1">
      <c r="B1336" s="144">
        <v>2010</v>
      </c>
      <c r="C1336" s="144"/>
      <c r="D1336" s="146">
        <v>27035</v>
      </c>
      <c r="E1336" s="146">
        <v>2158318</v>
      </c>
      <c r="F1336" s="146">
        <v>398473</v>
      </c>
      <c r="G1336" s="146">
        <v>1759845</v>
      </c>
      <c r="H1336" s="146">
        <v>3511</v>
      </c>
      <c r="I1336" s="146">
        <v>875</v>
      </c>
      <c r="J1336" s="146">
        <v>4210</v>
      </c>
      <c r="K1336" s="146">
        <v>647049</v>
      </c>
      <c r="L1336" s="146">
        <v>686763</v>
      </c>
      <c r="M1336" s="146">
        <v>28706</v>
      </c>
    </row>
    <row r="1337" spans="1:14" ht="15" customHeight="1">
      <c r="B1337" s="144">
        <v>2009</v>
      </c>
      <c r="C1337" s="144"/>
      <c r="D1337" s="146">
        <v>28018</v>
      </c>
      <c r="E1337" s="146">
        <v>2108017</v>
      </c>
      <c r="F1337" s="146">
        <v>365374</v>
      </c>
      <c r="G1337" s="146">
        <v>1742643</v>
      </c>
      <c r="H1337" s="146">
        <v>4748</v>
      </c>
      <c r="I1337" s="146">
        <v>1434</v>
      </c>
      <c r="J1337" s="146">
        <v>4049</v>
      </c>
      <c r="K1337" s="146">
        <v>606905</v>
      </c>
      <c r="L1337" s="146">
        <v>670684</v>
      </c>
      <c r="M1337" s="146" t="s">
        <v>69</v>
      </c>
    </row>
    <row r="1338" spans="1:14" ht="15" customHeight="1">
      <c r="B1338" s="144">
        <v>2008</v>
      </c>
      <c r="C1338" s="144"/>
      <c r="D1338" s="146">
        <v>28528</v>
      </c>
      <c r="E1338" s="146">
        <v>2123889</v>
      </c>
      <c r="F1338" s="146">
        <v>371386</v>
      </c>
      <c r="G1338" s="146">
        <v>1752503</v>
      </c>
      <c r="H1338" s="146">
        <v>2770</v>
      </c>
      <c r="I1338" s="146">
        <v>1402</v>
      </c>
      <c r="J1338" s="146">
        <v>3698</v>
      </c>
      <c r="K1338" s="146">
        <v>612164</v>
      </c>
      <c r="L1338" s="146">
        <v>674566</v>
      </c>
      <c r="M1338" s="146" t="s">
        <v>69</v>
      </c>
    </row>
    <row r="1339" spans="1:14" s="13" customFormat="1" ht="15" customHeight="1">
      <c r="A1339" s="21"/>
      <c r="B1339" s="141" t="s">
        <v>299</v>
      </c>
      <c r="C1339" s="141"/>
      <c r="D1339" s="152"/>
      <c r="E1339" s="152"/>
      <c r="F1339" s="152"/>
      <c r="G1339" s="152"/>
      <c r="H1339" s="152"/>
      <c r="I1339" s="152"/>
      <c r="J1339" s="152"/>
      <c r="K1339" s="152"/>
      <c r="L1339" s="152"/>
      <c r="M1339" s="152"/>
      <c r="N1339" s="14"/>
    </row>
    <row r="1340" spans="1:14" s="14" customFormat="1" ht="15" customHeight="1" collapsed="1">
      <c r="A1340" s="21"/>
      <c r="B1340" s="163">
        <v>2016</v>
      </c>
      <c r="C1340" s="251"/>
      <c r="D1340" s="259">
        <v>18764</v>
      </c>
      <c r="E1340" s="259">
        <v>1486690</v>
      </c>
      <c r="F1340" s="259">
        <v>196153</v>
      </c>
      <c r="G1340" s="259">
        <v>1290537</v>
      </c>
      <c r="H1340" s="259">
        <v>1584</v>
      </c>
      <c r="I1340" s="259">
        <v>1291</v>
      </c>
      <c r="J1340" s="259">
        <v>7554</v>
      </c>
      <c r="K1340" s="259">
        <v>451991</v>
      </c>
      <c r="L1340" s="259">
        <v>466416</v>
      </c>
      <c r="M1340" s="259">
        <v>16448</v>
      </c>
    </row>
    <row r="1341" spans="1:14" s="14" customFormat="1" ht="15" customHeight="1">
      <c r="A1341" s="21"/>
      <c r="B1341" s="163">
        <v>2015</v>
      </c>
      <c r="C1341" s="163"/>
      <c r="D1341" s="259">
        <v>18182</v>
      </c>
      <c r="E1341" s="259">
        <v>1327116</v>
      </c>
      <c r="F1341" s="259">
        <v>178253</v>
      </c>
      <c r="G1341" s="259">
        <v>1148863</v>
      </c>
      <c r="H1341" s="259">
        <v>1042</v>
      </c>
      <c r="I1341" s="259">
        <v>1452</v>
      </c>
      <c r="J1341" s="259">
        <v>8693</v>
      </c>
      <c r="K1341" s="259">
        <v>417199</v>
      </c>
      <c r="L1341" s="259">
        <v>432424</v>
      </c>
      <c r="M1341" s="259">
        <v>16557</v>
      </c>
    </row>
    <row r="1342" spans="1:14" s="14" customFormat="1" ht="15" customHeight="1">
      <c r="A1342" s="21"/>
      <c r="B1342" s="163">
        <v>2014</v>
      </c>
      <c r="C1342" s="163"/>
      <c r="D1342" s="146">
        <v>17555</v>
      </c>
      <c r="E1342" s="146">
        <v>1210840</v>
      </c>
      <c r="F1342" s="146">
        <v>165732</v>
      </c>
      <c r="G1342" s="146">
        <v>1045109</v>
      </c>
      <c r="H1342" s="146">
        <v>1142</v>
      </c>
      <c r="I1342" s="146">
        <v>1718</v>
      </c>
      <c r="J1342" s="146">
        <v>7500</v>
      </c>
      <c r="K1342" s="146">
        <v>389666</v>
      </c>
      <c r="L1342" s="146">
        <v>405492</v>
      </c>
      <c r="M1342" s="146">
        <v>19171</v>
      </c>
    </row>
    <row r="1343" spans="1:14" ht="15" customHeight="1">
      <c r="A1343" s="27"/>
      <c r="B1343" s="163">
        <v>2013</v>
      </c>
      <c r="C1343" s="163"/>
      <c r="D1343" s="146">
        <v>17374</v>
      </c>
      <c r="E1343" s="146">
        <v>1136083</v>
      </c>
      <c r="F1343" s="146">
        <v>154580</v>
      </c>
      <c r="G1343" s="146">
        <v>981503</v>
      </c>
      <c r="H1343" s="146">
        <v>382</v>
      </c>
      <c r="I1343" s="146">
        <v>2702</v>
      </c>
      <c r="J1343" s="146">
        <v>4957</v>
      </c>
      <c r="K1343" s="146">
        <v>365872</v>
      </c>
      <c r="L1343" s="146">
        <v>385133</v>
      </c>
      <c r="M1343" s="146">
        <v>17806</v>
      </c>
    </row>
    <row r="1344" spans="1:14" ht="15" customHeight="1">
      <c r="B1344" s="144">
        <v>2012</v>
      </c>
      <c r="C1344" s="144"/>
      <c r="D1344" s="146">
        <v>17807</v>
      </c>
      <c r="E1344" s="146">
        <v>1176622</v>
      </c>
      <c r="F1344" s="146">
        <v>156664</v>
      </c>
      <c r="G1344" s="146">
        <v>1019958</v>
      </c>
      <c r="H1344" s="146">
        <v>1234</v>
      </c>
      <c r="I1344" s="146">
        <v>2195</v>
      </c>
      <c r="J1344" s="146">
        <v>3705</v>
      </c>
      <c r="K1344" s="146">
        <v>361681</v>
      </c>
      <c r="L1344" s="146">
        <v>402265</v>
      </c>
      <c r="M1344" s="146">
        <v>19452</v>
      </c>
    </row>
    <row r="1345" spans="1:14" ht="15" customHeight="1">
      <c r="B1345" s="144">
        <v>2011</v>
      </c>
      <c r="C1345" s="144"/>
      <c r="D1345" s="146">
        <v>18312</v>
      </c>
      <c r="E1345" s="146">
        <v>1423618</v>
      </c>
      <c r="F1345" s="146">
        <v>181089</v>
      </c>
      <c r="G1345" s="146">
        <v>1242529</v>
      </c>
      <c r="H1345" s="146">
        <v>65</v>
      </c>
      <c r="I1345" s="146">
        <v>1784</v>
      </c>
      <c r="J1345" s="146">
        <v>3343</v>
      </c>
      <c r="K1345" s="146">
        <v>412070</v>
      </c>
      <c r="L1345" s="146">
        <v>465406</v>
      </c>
      <c r="M1345" s="146">
        <v>21973</v>
      </c>
    </row>
    <row r="1346" spans="1:14" ht="15" customHeight="1">
      <c r="B1346" s="144">
        <v>2010</v>
      </c>
      <c r="C1346" s="144"/>
      <c r="D1346" s="146">
        <v>18303</v>
      </c>
      <c r="E1346" s="146">
        <v>1487983</v>
      </c>
      <c r="F1346" s="146">
        <v>188607</v>
      </c>
      <c r="G1346" s="146">
        <v>1299376</v>
      </c>
      <c r="H1346" s="146">
        <v>-785</v>
      </c>
      <c r="I1346" s="146">
        <v>1276</v>
      </c>
      <c r="J1346" s="146">
        <v>3816</v>
      </c>
      <c r="K1346" s="146">
        <v>426306</v>
      </c>
      <c r="L1346" s="146">
        <v>484391</v>
      </c>
      <c r="M1346" s="146">
        <v>20886</v>
      </c>
    </row>
    <row r="1347" spans="1:14" ht="15" customHeight="1">
      <c r="B1347" s="144">
        <v>2009</v>
      </c>
      <c r="C1347" s="144"/>
      <c r="D1347" s="146">
        <v>19135</v>
      </c>
      <c r="E1347" s="146">
        <v>1515057</v>
      </c>
      <c r="F1347" s="146">
        <v>209472</v>
      </c>
      <c r="G1347" s="146">
        <v>1305585</v>
      </c>
      <c r="H1347" s="146">
        <v>-12338</v>
      </c>
      <c r="I1347" s="146">
        <v>5907</v>
      </c>
      <c r="J1347" s="146">
        <v>3789</v>
      </c>
      <c r="K1347" s="146">
        <v>422823</v>
      </c>
      <c r="L1347" s="146">
        <v>481596</v>
      </c>
      <c r="M1347" s="146" t="s">
        <v>69</v>
      </c>
    </row>
    <row r="1348" spans="1:14" ht="15" customHeight="1">
      <c r="B1348" s="144">
        <v>2008</v>
      </c>
      <c r="C1348" s="144"/>
      <c r="D1348" s="146">
        <v>19758</v>
      </c>
      <c r="E1348" s="146">
        <v>1520158</v>
      </c>
      <c r="F1348" s="146">
        <v>192695</v>
      </c>
      <c r="G1348" s="146">
        <v>1327463</v>
      </c>
      <c r="H1348" s="146">
        <v>-3803</v>
      </c>
      <c r="I1348" s="146">
        <v>6244</v>
      </c>
      <c r="J1348" s="146">
        <v>3149</v>
      </c>
      <c r="K1348" s="146">
        <v>416234</v>
      </c>
      <c r="L1348" s="146">
        <v>501765</v>
      </c>
      <c r="M1348" s="146" t="s">
        <v>69</v>
      </c>
    </row>
    <row r="1349" spans="1:14" s="14" customFormat="1" ht="15" customHeight="1" collapsed="1">
      <c r="A1349" s="21"/>
      <c r="B1349" s="141" t="s">
        <v>300</v>
      </c>
      <c r="C1349" s="141"/>
      <c r="D1349" s="152"/>
      <c r="E1349" s="152"/>
      <c r="F1349" s="152"/>
      <c r="G1349" s="152"/>
      <c r="H1349" s="152"/>
      <c r="I1349" s="152"/>
      <c r="J1349" s="152"/>
      <c r="K1349" s="152"/>
      <c r="L1349" s="152"/>
      <c r="M1349" s="152"/>
    </row>
    <row r="1350" spans="1:14" s="14" customFormat="1" ht="15" customHeight="1">
      <c r="A1350" s="21"/>
      <c r="B1350" s="163">
        <v>2016</v>
      </c>
      <c r="C1350" s="251"/>
      <c r="D1350" s="259">
        <v>26104</v>
      </c>
      <c r="E1350" s="259">
        <v>4702525</v>
      </c>
      <c r="F1350" s="259">
        <v>716252</v>
      </c>
      <c r="G1350" s="259">
        <v>3986273</v>
      </c>
      <c r="H1350" s="259">
        <v>-2635</v>
      </c>
      <c r="I1350" s="259">
        <v>1414</v>
      </c>
      <c r="J1350" s="259">
        <v>17806</v>
      </c>
      <c r="K1350" s="259">
        <v>1424600</v>
      </c>
      <c r="L1350" s="259">
        <v>1497000</v>
      </c>
      <c r="M1350" s="259">
        <v>172218</v>
      </c>
    </row>
    <row r="1351" spans="1:14" s="14" customFormat="1" ht="15" customHeight="1">
      <c r="A1351" s="21"/>
      <c r="B1351" s="163">
        <v>2015</v>
      </c>
      <c r="C1351" s="163"/>
      <c r="D1351" s="259">
        <v>23710</v>
      </c>
      <c r="E1351" s="259">
        <v>4151516</v>
      </c>
      <c r="F1351" s="259">
        <v>662516</v>
      </c>
      <c r="G1351" s="259">
        <v>3489000</v>
      </c>
      <c r="H1351" s="259">
        <v>-5145</v>
      </c>
      <c r="I1351" s="259">
        <v>4764</v>
      </c>
      <c r="J1351" s="259">
        <v>19080</v>
      </c>
      <c r="K1351" s="259">
        <v>1301654</v>
      </c>
      <c r="L1351" s="259">
        <v>1340210</v>
      </c>
      <c r="M1351" s="259">
        <v>159812</v>
      </c>
    </row>
    <row r="1352" spans="1:14" ht="15" customHeight="1">
      <c r="B1352" s="163">
        <v>2014</v>
      </c>
      <c r="C1352" s="163"/>
      <c r="D1352" s="146">
        <v>21187</v>
      </c>
      <c r="E1352" s="146">
        <v>3813094</v>
      </c>
      <c r="F1352" s="146">
        <v>674737</v>
      </c>
      <c r="G1352" s="146">
        <v>3138358</v>
      </c>
      <c r="H1352" s="146">
        <v>-6391</v>
      </c>
      <c r="I1352" s="146">
        <v>1216</v>
      </c>
      <c r="J1352" s="146">
        <v>16046</v>
      </c>
      <c r="K1352" s="146">
        <v>1266924</v>
      </c>
      <c r="L1352" s="146">
        <v>1224888</v>
      </c>
      <c r="M1352" s="146">
        <v>172486</v>
      </c>
      <c r="N1352" s="14"/>
    </row>
    <row r="1353" spans="1:14" ht="15" customHeight="1">
      <c r="A1353" s="27"/>
      <c r="B1353" s="163">
        <v>2013</v>
      </c>
      <c r="C1353" s="163"/>
      <c r="D1353" s="146">
        <v>20486</v>
      </c>
      <c r="E1353" s="146">
        <v>3470683</v>
      </c>
      <c r="F1353" s="146">
        <v>592033</v>
      </c>
      <c r="G1353" s="146">
        <v>2878651</v>
      </c>
      <c r="H1353" s="146">
        <v>-2697</v>
      </c>
      <c r="I1353" s="146">
        <v>11157</v>
      </c>
      <c r="J1353" s="146">
        <v>14263</v>
      </c>
      <c r="K1353" s="146">
        <v>1170630</v>
      </c>
      <c r="L1353" s="146">
        <v>1115409</v>
      </c>
      <c r="M1353" s="146">
        <v>174130</v>
      </c>
    </row>
    <row r="1354" spans="1:14" ht="15" customHeight="1">
      <c r="B1354" s="144">
        <v>2012</v>
      </c>
      <c r="C1354" s="144"/>
      <c r="D1354" s="146">
        <v>20998</v>
      </c>
      <c r="E1354" s="146">
        <v>3454726</v>
      </c>
      <c r="F1354" s="146">
        <v>591041</v>
      </c>
      <c r="G1354" s="146">
        <v>2863685</v>
      </c>
      <c r="H1354" s="146">
        <v>-6650</v>
      </c>
      <c r="I1354" s="146">
        <v>7142</v>
      </c>
      <c r="J1354" s="146">
        <v>19270</v>
      </c>
      <c r="K1354" s="146">
        <v>1156951</v>
      </c>
      <c r="L1354" s="146">
        <v>1134937</v>
      </c>
      <c r="M1354" s="146">
        <v>138808</v>
      </c>
    </row>
    <row r="1355" spans="1:14" ht="15" customHeight="1">
      <c r="B1355" s="144">
        <v>2011</v>
      </c>
      <c r="C1355" s="144"/>
      <c r="D1355" s="146">
        <v>21380</v>
      </c>
      <c r="E1355" s="146">
        <v>3932564</v>
      </c>
      <c r="F1355" s="146">
        <v>708761</v>
      </c>
      <c r="G1355" s="146">
        <v>3223803</v>
      </c>
      <c r="H1355" s="146">
        <v>-169</v>
      </c>
      <c r="I1355" s="146">
        <v>9650</v>
      </c>
      <c r="J1355" s="146">
        <v>21915</v>
      </c>
      <c r="K1355" s="146">
        <v>1294485</v>
      </c>
      <c r="L1355" s="146">
        <v>1205438</v>
      </c>
      <c r="M1355" s="146">
        <v>120346</v>
      </c>
    </row>
    <row r="1356" spans="1:14" ht="15" customHeight="1">
      <c r="B1356" s="144">
        <v>2010</v>
      </c>
      <c r="C1356" s="144"/>
      <c r="D1356" s="146">
        <v>21655</v>
      </c>
      <c r="E1356" s="146">
        <v>3989179</v>
      </c>
      <c r="F1356" s="146">
        <v>771547</v>
      </c>
      <c r="G1356" s="146">
        <v>3217632</v>
      </c>
      <c r="H1356" s="146">
        <v>-4873</v>
      </c>
      <c r="I1356" s="146">
        <v>12187</v>
      </c>
      <c r="J1356" s="146">
        <v>24029</v>
      </c>
      <c r="K1356" s="146">
        <v>1321160</v>
      </c>
      <c r="L1356" s="146">
        <v>1203416</v>
      </c>
      <c r="M1356" s="146">
        <v>102183</v>
      </c>
    </row>
    <row r="1357" spans="1:14" ht="15" customHeight="1">
      <c r="B1357" s="144">
        <v>2009</v>
      </c>
      <c r="C1357" s="144"/>
      <c r="D1357" s="146">
        <v>22883</v>
      </c>
      <c r="E1357" s="146">
        <v>3972455</v>
      </c>
      <c r="F1357" s="146">
        <v>802817</v>
      </c>
      <c r="G1357" s="146">
        <v>3169638</v>
      </c>
      <c r="H1357" s="146">
        <v>-11441</v>
      </c>
      <c r="I1357" s="146">
        <v>37466</v>
      </c>
      <c r="J1357" s="146">
        <v>21525</v>
      </c>
      <c r="K1357" s="146">
        <v>1307762</v>
      </c>
      <c r="L1357" s="146">
        <v>1171975</v>
      </c>
      <c r="M1357" s="146" t="s">
        <v>69</v>
      </c>
    </row>
    <row r="1358" spans="1:14" s="14" customFormat="1" ht="15" customHeight="1" collapsed="1">
      <c r="A1358" s="21"/>
      <c r="B1358" s="144">
        <v>2008</v>
      </c>
      <c r="C1358" s="144"/>
      <c r="D1358" s="146">
        <v>23241</v>
      </c>
      <c r="E1358" s="146">
        <v>4031843</v>
      </c>
      <c r="F1358" s="146">
        <v>830181</v>
      </c>
      <c r="G1358" s="146">
        <v>3201662</v>
      </c>
      <c r="H1358" s="146">
        <v>24606</v>
      </c>
      <c r="I1358" s="146">
        <v>25538</v>
      </c>
      <c r="J1358" s="146">
        <v>22323</v>
      </c>
      <c r="K1358" s="146">
        <v>1351359</v>
      </c>
      <c r="L1358" s="146">
        <v>1206050</v>
      </c>
      <c r="M1358" s="146" t="s">
        <v>69</v>
      </c>
      <c r="N1358" s="7"/>
    </row>
    <row r="1359" spans="1:14" s="14" customFormat="1" ht="15" customHeight="1">
      <c r="A1359" s="21"/>
      <c r="B1359" s="141" t="s">
        <v>301</v>
      </c>
      <c r="C1359" s="141"/>
      <c r="D1359" s="152"/>
      <c r="E1359" s="152"/>
      <c r="F1359" s="152"/>
      <c r="G1359" s="152"/>
      <c r="H1359" s="152"/>
      <c r="I1359" s="152"/>
      <c r="J1359" s="152"/>
      <c r="K1359" s="152"/>
      <c r="L1359" s="152"/>
      <c r="M1359" s="152"/>
    </row>
    <row r="1360" spans="1:14" s="14" customFormat="1" ht="15" customHeight="1">
      <c r="A1360" s="21"/>
      <c r="B1360" s="163">
        <v>2016</v>
      </c>
      <c r="C1360" s="251"/>
      <c r="D1360" s="259">
        <v>7255</v>
      </c>
      <c r="E1360" s="259">
        <v>484407</v>
      </c>
      <c r="F1360" s="259">
        <v>69067</v>
      </c>
      <c r="G1360" s="259">
        <v>415340</v>
      </c>
      <c r="H1360" s="259">
        <v>2661</v>
      </c>
      <c r="I1360" s="259">
        <v>248</v>
      </c>
      <c r="J1360" s="259">
        <v>3388</v>
      </c>
      <c r="K1360" s="259">
        <v>131352</v>
      </c>
      <c r="L1360" s="259">
        <v>168927</v>
      </c>
      <c r="M1360" s="259">
        <v>17020</v>
      </c>
    </row>
    <row r="1361" spans="1:14" ht="15" customHeight="1">
      <c r="B1361" s="163">
        <v>2015</v>
      </c>
      <c r="C1361" s="163"/>
      <c r="D1361" s="259">
        <v>7095</v>
      </c>
      <c r="E1361" s="259">
        <v>433222</v>
      </c>
      <c r="F1361" s="259">
        <v>63975</v>
      </c>
      <c r="G1361" s="259">
        <v>369246</v>
      </c>
      <c r="H1361" s="259">
        <v>1598</v>
      </c>
      <c r="I1361" s="259">
        <v>387</v>
      </c>
      <c r="J1361" s="259">
        <v>3619</v>
      </c>
      <c r="K1361" s="259">
        <v>121871</v>
      </c>
      <c r="L1361" s="259">
        <v>155052</v>
      </c>
      <c r="M1361" s="259">
        <v>13333</v>
      </c>
      <c r="N1361" s="14"/>
    </row>
    <row r="1362" spans="1:14" ht="15" customHeight="1">
      <c r="B1362" s="163">
        <v>2014</v>
      </c>
      <c r="C1362" s="163"/>
      <c r="D1362" s="146">
        <v>6832</v>
      </c>
      <c r="E1362" s="146">
        <v>394200</v>
      </c>
      <c r="F1362" s="146">
        <v>58558</v>
      </c>
      <c r="G1362" s="146">
        <v>335642</v>
      </c>
      <c r="H1362" s="146">
        <v>840</v>
      </c>
      <c r="I1362" s="146">
        <v>312</v>
      </c>
      <c r="J1362" s="146">
        <v>2955</v>
      </c>
      <c r="K1362" s="146">
        <v>112225</v>
      </c>
      <c r="L1362" s="146">
        <v>145455</v>
      </c>
      <c r="M1362" s="146">
        <v>14529</v>
      </c>
      <c r="N1362" s="14"/>
    </row>
    <row r="1363" spans="1:14" ht="15" customHeight="1">
      <c r="A1363" s="27"/>
      <c r="B1363" s="163">
        <v>2013</v>
      </c>
      <c r="C1363" s="163"/>
      <c r="D1363" s="146">
        <v>6858</v>
      </c>
      <c r="E1363" s="146">
        <v>369022</v>
      </c>
      <c r="F1363" s="146">
        <v>55761</v>
      </c>
      <c r="G1363" s="146">
        <v>313261</v>
      </c>
      <c r="H1363" s="146">
        <v>397</v>
      </c>
      <c r="I1363" s="146">
        <v>2147</v>
      </c>
      <c r="J1363" s="146">
        <v>1879</v>
      </c>
      <c r="K1363" s="146">
        <v>101969</v>
      </c>
      <c r="L1363" s="146">
        <v>141830</v>
      </c>
      <c r="M1363" s="146">
        <v>13876</v>
      </c>
    </row>
    <row r="1364" spans="1:14" ht="15" customHeight="1">
      <c r="B1364" s="144">
        <v>2012</v>
      </c>
      <c r="C1364" s="144"/>
      <c r="D1364" s="146">
        <v>7113</v>
      </c>
      <c r="E1364" s="146">
        <v>400774</v>
      </c>
      <c r="F1364" s="146">
        <v>57849</v>
      </c>
      <c r="G1364" s="146">
        <v>342925</v>
      </c>
      <c r="H1364" s="146">
        <v>1652</v>
      </c>
      <c r="I1364" s="146">
        <v>15566</v>
      </c>
      <c r="J1364" s="146">
        <v>1548</v>
      </c>
      <c r="K1364" s="146">
        <v>103219</v>
      </c>
      <c r="L1364" s="146">
        <v>164593</v>
      </c>
      <c r="M1364" s="146">
        <v>21861</v>
      </c>
    </row>
    <row r="1365" spans="1:14" ht="15" customHeight="1">
      <c r="B1365" s="144">
        <v>2011</v>
      </c>
      <c r="C1365" s="144"/>
      <c r="D1365" s="146">
        <v>7443</v>
      </c>
      <c r="E1365" s="146">
        <v>494953</v>
      </c>
      <c r="F1365" s="146">
        <v>64891</v>
      </c>
      <c r="G1365" s="146">
        <v>430062</v>
      </c>
      <c r="H1365" s="146">
        <v>1806</v>
      </c>
      <c r="I1365" s="146">
        <v>15231</v>
      </c>
      <c r="J1365" s="146">
        <v>1459</v>
      </c>
      <c r="K1365" s="146">
        <v>113861</v>
      </c>
      <c r="L1365" s="146">
        <v>194735</v>
      </c>
      <c r="M1365" s="146">
        <v>20659</v>
      </c>
    </row>
    <row r="1366" spans="1:14" ht="15" customHeight="1">
      <c r="B1366" s="144">
        <v>2010</v>
      </c>
      <c r="C1366" s="144"/>
      <c r="D1366" s="146">
        <v>7441</v>
      </c>
      <c r="E1366" s="146">
        <v>508635</v>
      </c>
      <c r="F1366" s="146">
        <v>69453</v>
      </c>
      <c r="G1366" s="146">
        <v>439181</v>
      </c>
      <c r="H1366" s="146">
        <v>1551</v>
      </c>
      <c r="I1366" s="146">
        <v>28790</v>
      </c>
      <c r="J1366" s="146">
        <v>1889</v>
      </c>
      <c r="K1366" s="146">
        <v>117527</v>
      </c>
      <c r="L1366" s="146">
        <v>215013</v>
      </c>
      <c r="M1366" s="146">
        <v>14913</v>
      </c>
    </row>
    <row r="1367" spans="1:14" s="14" customFormat="1" ht="15" customHeight="1" collapsed="1">
      <c r="A1367" s="21"/>
      <c r="B1367" s="144">
        <v>2009</v>
      </c>
      <c r="C1367" s="144"/>
      <c r="D1367" s="146">
        <v>7758</v>
      </c>
      <c r="E1367" s="146">
        <v>520798</v>
      </c>
      <c r="F1367" s="146">
        <v>80320</v>
      </c>
      <c r="G1367" s="146">
        <v>440478</v>
      </c>
      <c r="H1367" s="146">
        <v>10209</v>
      </c>
      <c r="I1367" s="146">
        <v>15441</v>
      </c>
      <c r="J1367" s="146">
        <v>1592</v>
      </c>
      <c r="K1367" s="146">
        <v>124951</v>
      </c>
      <c r="L1367" s="146">
        <v>210210</v>
      </c>
      <c r="M1367" s="146" t="s">
        <v>69</v>
      </c>
      <c r="N1367" s="7"/>
    </row>
    <row r="1368" spans="1:14" s="14" customFormat="1" ht="15" customHeight="1">
      <c r="A1368" s="21"/>
      <c r="B1368" s="144">
        <v>2008</v>
      </c>
      <c r="C1368" s="144"/>
      <c r="D1368" s="146">
        <v>7948</v>
      </c>
      <c r="E1368" s="146">
        <v>522672</v>
      </c>
      <c r="F1368" s="146">
        <v>80861</v>
      </c>
      <c r="G1368" s="146">
        <v>441811</v>
      </c>
      <c r="H1368" s="146">
        <v>24643</v>
      </c>
      <c r="I1368" s="146">
        <v>6240</v>
      </c>
      <c r="J1368" s="146">
        <v>1710</v>
      </c>
      <c r="K1368" s="146">
        <v>122306</v>
      </c>
      <c r="L1368" s="146">
        <v>216102</v>
      </c>
      <c r="M1368" s="146" t="s">
        <v>69</v>
      </c>
      <c r="N1368" s="7"/>
    </row>
    <row r="1369" spans="1:14" s="14" customFormat="1" ht="15" customHeight="1">
      <c r="A1369" s="21"/>
      <c r="B1369" s="141" t="s">
        <v>302</v>
      </c>
      <c r="C1369" s="141"/>
      <c r="D1369" s="152"/>
      <c r="E1369" s="152"/>
      <c r="F1369" s="152"/>
      <c r="G1369" s="152"/>
      <c r="H1369" s="152"/>
      <c r="I1369" s="152"/>
      <c r="J1369" s="152"/>
      <c r="K1369" s="152"/>
      <c r="L1369" s="152"/>
      <c r="M1369" s="152"/>
    </row>
    <row r="1370" spans="1:14" ht="15" customHeight="1">
      <c r="B1370" s="163">
        <v>2016</v>
      </c>
      <c r="C1370" s="251"/>
      <c r="D1370" s="259">
        <v>12476</v>
      </c>
      <c r="E1370" s="259">
        <v>1627177</v>
      </c>
      <c r="F1370" s="259">
        <v>72341</v>
      </c>
      <c r="G1370" s="259">
        <v>1554836</v>
      </c>
      <c r="H1370" s="259">
        <v>-1237</v>
      </c>
      <c r="I1370" s="259">
        <v>3244</v>
      </c>
      <c r="J1370" s="259">
        <v>2820</v>
      </c>
      <c r="K1370" s="259">
        <v>302054</v>
      </c>
      <c r="L1370" s="259">
        <v>611125</v>
      </c>
      <c r="M1370" s="259">
        <v>36433</v>
      </c>
      <c r="N1370" s="14"/>
    </row>
    <row r="1371" spans="1:14" ht="15" customHeight="1">
      <c r="B1371" s="163">
        <v>2015</v>
      </c>
      <c r="C1371" s="163"/>
      <c r="D1371" s="259">
        <v>11210</v>
      </c>
      <c r="E1371" s="259">
        <v>1351363</v>
      </c>
      <c r="F1371" s="259">
        <v>73240</v>
      </c>
      <c r="G1371" s="259">
        <v>1278123</v>
      </c>
      <c r="H1371" s="259">
        <v>-1544</v>
      </c>
      <c r="I1371" s="259">
        <v>2410</v>
      </c>
      <c r="J1371" s="259">
        <v>4085</v>
      </c>
      <c r="K1371" s="259">
        <v>257290</v>
      </c>
      <c r="L1371" s="259">
        <v>537154</v>
      </c>
      <c r="M1371" s="259">
        <v>35582</v>
      </c>
      <c r="N1371" s="14"/>
    </row>
    <row r="1372" spans="1:14" ht="15" customHeight="1">
      <c r="B1372" s="163">
        <v>2014</v>
      </c>
      <c r="C1372" s="163"/>
      <c r="D1372" s="146">
        <v>8459</v>
      </c>
      <c r="E1372" s="146">
        <v>1201142</v>
      </c>
      <c r="F1372" s="146">
        <v>96360</v>
      </c>
      <c r="G1372" s="146">
        <v>1104782</v>
      </c>
      <c r="H1372" s="146">
        <v>-19917</v>
      </c>
      <c r="I1372" s="146">
        <v>1709</v>
      </c>
      <c r="J1372" s="146">
        <v>3670</v>
      </c>
      <c r="K1372" s="146">
        <v>236288</v>
      </c>
      <c r="L1372" s="146">
        <v>496332</v>
      </c>
      <c r="M1372" s="146">
        <v>36947</v>
      </c>
      <c r="N1372" s="14"/>
    </row>
    <row r="1373" spans="1:14" ht="15" customHeight="1">
      <c r="A1373" s="27"/>
      <c r="B1373" s="163">
        <v>2013</v>
      </c>
      <c r="C1373" s="163"/>
      <c r="D1373" s="146">
        <v>7635</v>
      </c>
      <c r="E1373" s="146">
        <v>1078509</v>
      </c>
      <c r="F1373" s="146">
        <v>69509</v>
      </c>
      <c r="G1373" s="146">
        <v>1009000</v>
      </c>
      <c r="H1373" s="146">
        <v>-2073</v>
      </c>
      <c r="I1373" s="146">
        <v>2490</v>
      </c>
      <c r="J1373" s="146">
        <v>3211</v>
      </c>
      <c r="K1373" s="146">
        <v>216213</v>
      </c>
      <c r="L1373" s="146">
        <v>460329</v>
      </c>
      <c r="M1373" s="146">
        <v>49350</v>
      </c>
    </row>
    <row r="1374" spans="1:14" ht="15" customHeight="1">
      <c r="B1374" s="144">
        <v>2012</v>
      </c>
      <c r="C1374" s="144"/>
      <c r="D1374" s="146">
        <v>7658</v>
      </c>
      <c r="E1374" s="146">
        <v>1063214</v>
      </c>
      <c r="F1374" s="146">
        <v>75156</v>
      </c>
      <c r="G1374" s="146">
        <v>988057</v>
      </c>
      <c r="H1374" s="146">
        <v>-3663</v>
      </c>
      <c r="I1374" s="146">
        <v>3999</v>
      </c>
      <c r="J1374" s="146">
        <v>2345</v>
      </c>
      <c r="K1374" s="146">
        <v>210003</v>
      </c>
      <c r="L1374" s="146">
        <v>462394</v>
      </c>
      <c r="M1374" s="146">
        <v>64417</v>
      </c>
    </row>
    <row r="1375" spans="1:14" ht="15" customHeight="1">
      <c r="B1375" s="144">
        <v>2011</v>
      </c>
      <c r="C1375" s="144"/>
      <c r="D1375" s="146">
        <v>7829</v>
      </c>
      <c r="E1375" s="146">
        <v>1152250</v>
      </c>
      <c r="F1375" s="146">
        <v>83752</v>
      </c>
      <c r="G1375" s="146">
        <v>1068498</v>
      </c>
      <c r="H1375" s="146">
        <v>3079</v>
      </c>
      <c r="I1375" s="146">
        <v>1339</v>
      </c>
      <c r="J1375" s="146">
        <v>1977</v>
      </c>
      <c r="K1375" s="146">
        <v>227609</v>
      </c>
      <c r="L1375" s="146">
        <v>480406</v>
      </c>
      <c r="M1375" s="146">
        <v>54265</v>
      </c>
    </row>
    <row r="1376" spans="1:14" s="14" customFormat="1" ht="15" customHeight="1" collapsed="1">
      <c r="A1376" s="21"/>
      <c r="B1376" s="144">
        <v>2010</v>
      </c>
      <c r="C1376" s="144"/>
      <c r="D1376" s="146">
        <v>7819</v>
      </c>
      <c r="E1376" s="146">
        <v>1135743</v>
      </c>
      <c r="F1376" s="146">
        <v>96360</v>
      </c>
      <c r="G1376" s="146">
        <v>1039382</v>
      </c>
      <c r="H1376" s="146">
        <v>2450</v>
      </c>
      <c r="I1376" s="146">
        <v>2450</v>
      </c>
      <c r="J1376" s="146">
        <v>1638</v>
      </c>
      <c r="K1376" s="146">
        <v>231086</v>
      </c>
      <c r="L1376" s="146">
        <v>473692</v>
      </c>
      <c r="M1376" s="146">
        <v>46593</v>
      </c>
      <c r="N1376" s="7"/>
    </row>
    <row r="1377" spans="1:14" s="14" customFormat="1" ht="15" customHeight="1">
      <c r="A1377" s="21"/>
      <c r="B1377" s="144">
        <v>2009</v>
      </c>
      <c r="C1377" s="144"/>
      <c r="D1377" s="146">
        <v>8235</v>
      </c>
      <c r="E1377" s="146">
        <v>1118382</v>
      </c>
      <c r="F1377" s="146">
        <v>64299</v>
      </c>
      <c r="G1377" s="146">
        <v>1054083</v>
      </c>
      <c r="H1377" s="146">
        <v>49592</v>
      </c>
      <c r="I1377" s="146">
        <v>4233</v>
      </c>
      <c r="J1377" s="146">
        <v>2306</v>
      </c>
      <c r="K1377" s="146">
        <v>219680</v>
      </c>
      <c r="L1377" s="146">
        <v>488777</v>
      </c>
      <c r="M1377" s="146" t="s">
        <v>69</v>
      </c>
      <c r="N1377" s="7"/>
    </row>
    <row r="1378" spans="1:14" s="14" customFormat="1" ht="15" customHeight="1">
      <c r="A1378" s="21"/>
      <c r="B1378" s="144">
        <v>2008</v>
      </c>
      <c r="C1378" s="144"/>
      <c r="D1378" s="146">
        <v>8366</v>
      </c>
      <c r="E1378" s="146">
        <v>1233589</v>
      </c>
      <c r="F1378" s="146">
        <v>85351</v>
      </c>
      <c r="G1378" s="146">
        <v>1148238</v>
      </c>
      <c r="H1378" s="146">
        <v>59404</v>
      </c>
      <c r="I1378" s="146">
        <v>14371</v>
      </c>
      <c r="J1378" s="146">
        <v>2191</v>
      </c>
      <c r="K1378" s="146">
        <v>245674</v>
      </c>
      <c r="L1378" s="146">
        <v>540854</v>
      </c>
      <c r="M1378" s="146" t="s">
        <v>69</v>
      </c>
      <c r="N1378" s="7"/>
    </row>
    <row r="1379" spans="1:14" ht="15" customHeight="1">
      <c r="B1379" s="141" t="s">
        <v>303</v>
      </c>
      <c r="C1379" s="141"/>
      <c r="D1379" s="152"/>
      <c r="E1379" s="152"/>
      <c r="F1379" s="152"/>
      <c r="G1379" s="152"/>
      <c r="H1379" s="152"/>
      <c r="I1379" s="152"/>
      <c r="J1379" s="152"/>
      <c r="K1379" s="152"/>
      <c r="L1379" s="152"/>
      <c r="M1379" s="152"/>
      <c r="N1379" s="14"/>
    </row>
    <row r="1380" spans="1:14" ht="15" customHeight="1">
      <c r="B1380" s="163">
        <v>2016</v>
      </c>
      <c r="C1380" s="251"/>
      <c r="D1380" s="259">
        <v>2076</v>
      </c>
      <c r="E1380" s="259">
        <v>207939</v>
      </c>
      <c r="F1380" s="259">
        <v>20606</v>
      </c>
      <c r="G1380" s="259">
        <v>187333</v>
      </c>
      <c r="H1380" s="259">
        <v>-208</v>
      </c>
      <c r="I1380" s="259">
        <v>188</v>
      </c>
      <c r="J1380" s="259">
        <v>1149</v>
      </c>
      <c r="K1380" s="259">
        <v>48245</v>
      </c>
      <c r="L1380" s="259">
        <v>65115</v>
      </c>
      <c r="M1380" s="259">
        <v>5582</v>
      </c>
      <c r="N1380" s="14"/>
    </row>
    <row r="1381" spans="1:14" ht="15" customHeight="1">
      <c r="B1381" s="163">
        <v>2015</v>
      </c>
      <c r="C1381" s="163"/>
      <c r="D1381" s="259">
        <v>1837</v>
      </c>
      <c r="E1381" s="259">
        <v>170434</v>
      </c>
      <c r="F1381" s="259">
        <v>18629</v>
      </c>
      <c r="G1381" s="259">
        <v>151804</v>
      </c>
      <c r="H1381" s="259">
        <v>-14</v>
      </c>
      <c r="I1381" s="259">
        <v>176</v>
      </c>
      <c r="J1381" s="259">
        <v>947</v>
      </c>
      <c r="K1381" s="259">
        <v>41799</v>
      </c>
      <c r="L1381" s="259">
        <v>56551</v>
      </c>
      <c r="M1381" s="259">
        <v>4041</v>
      </c>
      <c r="N1381" s="14"/>
    </row>
    <row r="1382" spans="1:14" ht="15" customHeight="1">
      <c r="B1382" s="163">
        <v>2014</v>
      </c>
      <c r="C1382" s="163"/>
      <c r="D1382" s="146">
        <v>1624</v>
      </c>
      <c r="E1382" s="146">
        <v>145698</v>
      </c>
      <c r="F1382" s="146">
        <v>16916</v>
      </c>
      <c r="G1382" s="146">
        <v>128783</v>
      </c>
      <c r="H1382" s="146">
        <v>-57</v>
      </c>
      <c r="I1382" s="146">
        <v>187</v>
      </c>
      <c r="J1382" s="146">
        <v>1333</v>
      </c>
      <c r="K1382" s="146">
        <v>37635</v>
      </c>
      <c r="L1382" s="146">
        <v>51434</v>
      </c>
      <c r="M1382" s="146">
        <v>4021</v>
      </c>
      <c r="N1382" s="14"/>
    </row>
    <row r="1383" spans="1:14" ht="15" customHeight="1">
      <c r="A1383" s="27"/>
      <c r="B1383" s="163">
        <v>2013</v>
      </c>
      <c r="C1383" s="163"/>
      <c r="D1383" s="146">
        <v>1540</v>
      </c>
      <c r="E1383" s="146">
        <v>146353</v>
      </c>
      <c r="F1383" s="146">
        <v>17433</v>
      </c>
      <c r="G1383" s="146">
        <v>128920</v>
      </c>
      <c r="H1383" s="146">
        <v>-38</v>
      </c>
      <c r="I1383" s="146">
        <v>265</v>
      </c>
      <c r="J1383" s="146">
        <v>979</v>
      </c>
      <c r="K1383" s="146">
        <v>36152</v>
      </c>
      <c r="L1383" s="146">
        <v>50913</v>
      </c>
      <c r="M1383" s="146">
        <v>3888</v>
      </c>
    </row>
    <row r="1384" spans="1:14" ht="15" customHeight="1">
      <c r="B1384" s="144">
        <v>2012</v>
      </c>
      <c r="C1384" s="144"/>
      <c r="D1384" s="146">
        <v>1526</v>
      </c>
      <c r="E1384" s="146">
        <v>150840</v>
      </c>
      <c r="F1384" s="146">
        <v>18118</v>
      </c>
      <c r="G1384" s="146">
        <v>132722</v>
      </c>
      <c r="H1384" s="146">
        <v>76</v>
      </c>
      <c r="I1384" s="146">
        <v>221</v>
      </c>
      <c r="J1384" s="146">
        <v>1023</v>
      </c>
      <c r="K1384" s="146">
        <v>35730</v>
      </c>
      <c r="L1384" s="146">
        <v>53288</v>
      </c>
      <c r="M1384" s="146">
        <v>4606</v>
      </c>
    </row>
    <row r="1385" spans="1:14" s="14" customFormat="1" ht="15" customHeight="1" collapsed="1">
      <c r="A1385" s="21"/>
      <c r="B1385" s="144">
        <v>2011</v>
      </c>
      <c r="C1385" s="144"/>
      <c r="D1385" s="146">
        <v>1527</v>
      </c>
      <c r="E1385" s="146">
        <v>175906</v>
      </c>
      <c r="F1385" s="146">
        <v>21509</v>
      </c>
      <c r="G1385" s="146">
        <v>154397</v>
      </c>
      <c r="H1385" s="146">
        <v>24</v>
      </c>
      <c r="I1385" s="146">
        <v>264</v>
      </c>
      <c r="J1385" s="146">
        <v>902</v>
      </c>
      <c r="K1385" s="146">
        <v>40855</v>
      </c>
      <c r="L1385" s="146">
        <v>60252</v>
      </c>
      <c r="M1385" s="146">
        <v>4955</v>
      </c>
      <c r="N1385" s="7"/>
    </row>
    <row r="1386" spans="1:14" s="14" customFormat="1" ht="15" customHeight="1">
      <c r="A1386" s="21"/>
      <c r="B1386" s="144">
        <v>2010</v>
      </c>
      <c r="C1386" s="144"/>
      <c r="D1386" s="146">
        <v>1535</v>
      </c>
      <c r="E1386" s="146">
        <v>183934</v>
      </c>
      <c r="F1386" s="146">
        <v>22749</v>
      </c>
      <c r="G1386" s="146">
        <v>161186</v>
      </c>
      <c r="H1386" s="146">
        <v>-25</v>
      </c>
      <c r="I1386" s="146">
        <v>28</v>
      </c>
      <c r="J1386" s="146">
        <v>372</v>
      </c>
      <c r="K1386" s="146">
        <v>41908</v>
      </c>
      <c r="L1386" s="146">
        <v>62999</v>
      </c>
      <c r="M1386" s="146">
        <v>4667</v>
      </c>
      <c r="N1386" s="7"/>
    </row>
    <row r="1387" spans="1:14" s="14" customFormat="1" ht="15" customHeight="1">
      <c r="A1387" s="21"/>
      <c r="B1387" s="144">
        <v>2009</v>
      </c>
      <c r="C1387" s="144"/>
      <c r="D1387" s="146">
        <v>1635</v>
      </c>
      <c r="E1387" s="146">
        <v>185036</v>
      </c>
      <c r="F1387" s="146">
        <v>21326</v>
      </c>
      <c r="G1387" s="146">
        <v>163710</v>
      </c>
      <c r="H1387" s="146">
        <v>-79</v>
      </c>
      <c r="I1387" s="146">
        <v>199</v>
      </c>
      <c r="J1387" s="146">
        <v>431</v>
      </c>
      <c r="K1387" s="146">
        <v>41393</v>
      </c>
      <c r="L1387" s="146">
        <v>64104</v>
      </c>
      <c r="M1387" s="146" t="s">
        <v>69</v>
      </c>
      <c r="N1387" s="7"/>
    </row>
    <row r="1388" spans="1:14" ht="15" customHeight="1">
      <c r="B1388" s="144">
        <v>2008</v>
      </c>
      <c r="C1388" s="144"/>
      <c r="D1388" s="146">
        <v>1629</v>
      </c>
      <c r="E1388" s="146">
        <v>202794</v>
      </c>
      <c r="F1388" s="146">
        <v>26624</v>
      </c>
      <c r="G1388" s="146">
        <v>176170</v>
      </c>
      <c r="H1388" s="146">
        <v>-242</v>
      </c>
      <c r="I1388" s="146">
        <v>955</v>
      </c>
      <c r="J1388" s="146">
        <v>737</v>
      </c>
      <c r="K1388" s="146">
        <v>46179</v>
      </c>
      <c r="L1388" s="146">
        <v>70280</v>
      </c>
      <c r="M1388" s="146" t="s">
        <v>69</v>
      </c>
    </row>
    <row r="1389" spans="1:14" ht="15" customHeight="1">
      <c r="B1389" s="141" t="s">
        <v>304</v>
      </c>
      <c r="C1389" s="141"/>
      <c r="D1389" s="152"/>
      <c r="E1389" s="152"/>
      <c r="F1389" s="152"/>
      <c r="G1389" s="152"/>
      <c r="H1389" s="152"/>
      <c r="I1389" s="152"/>
      <c r="J1389" s="152"/>
      <c r="K1389" s="152"/>
      <c r="L1389" s="152"/>
      <c r="M1389" s="152"/>
      <c r="N1389" s="14"/>
    </row>
    <row r="1390" spans="1:14" ht="15" customHeight="1">
      <c r="B1390" s="163">
        <v>2016</v>
      </c>
      <c r="C1390" s="251"/>
      <c r="D1390" s="259">
        <v>2809</v>
      </c>
      <c r="E1390" s="259">
        <v>634408</v>
      </c>
      <c r="F1390" s="259">
        <v>45460</v>
      </c>
      <c r="G1390" s="259">
        <v>588948</v>
      </c>
      <c r="H1390" s="259">
        <v>215</v>
      </c>
      <c r="I1390" s="259">
        <v>23</v>
      </c>
      <c r="J1390" s="259">
        <v>4557</v>
      </c>
      <c r="K1390" s="259">
        <v>134552</v>
      </c>
      <c r="L1390" s="259">
        <v>204281</v>
      </c>
      <c r="M1390" s="259">
        <v>13405</v>
      </c>
      <c r="N1390" s="14"/>
    </row>
    <row r="1391" spans="1:14" ht="15" customHeight="1">
      <c r="B1391" s="163">
        <v>2015</v>
      </c>
      <c r="C1391" s="163"/>
      <c r="D1391" s="259">
        <v>2524</v>
      </c>
      <c r="E1391" s="259">
        <v>548111</v>
      </c>
      <c r="F1391" s="259">
        <v>33303</v>
      </c>
      <c r="G1391" s="259">
        <v>514808</v>
      </c>
      <c r="H1391" s="259">
        <v>312</v>
      </c>
      <c r="I1391" s="259">
        <v>7</v>
      </c>
      <c r="J1391" s="259">
        <v>2452</v>
      </c>
      <c r="K1391" s="259">
        <v>121888</v>
      </c>
      <c r="L1391" s="259">
        <v>184760</v>
      </c>
      <c r="M1391" s="259">
        <v>15364</v>
      </c>
      <c r="N1391" s="14"/>
    </row>
    <row r="1392" spans="1:14" ht="15" customHeight="1">
      <c r="B1392" s="163">
        <v>2014</v>
      </c>
      <c r="C1392" s="163"/>
      <c r="D1392" s="146">
        <v>2292</v>
      </c>
      <c r="E1392" s="146">
        <v>498633</v>
      </c>
      <c r="F1392" s="146">
        <v>30567</v>
      </c>
      <c r="G1392" s="146">
        <v>468066</v>
      </c>
      <c r="H1392" s="146">
        <v>-1407</v>
      </c>
      <c r="I1392" s="146">
        <v>8</v>
      </c>
      <c r="J1392" s="146">
        <v>5350</v>
      </c>
      <c r="K1392" s="146">
        <v>118082</v>
      </c>
      <c r="L1392" s="146">
        <v>166435</v>
      </c>
      <c r="M1392" s="146">
        <v>18952</v>
      </c>
      <c r="N1392" s="14"/>
    </row>
    <row r="1393" spans="1:14" ht="15" customHeight="1">
      <c r="A1393" s="27"/>
      <c r="B1393" s="163">
        <v>2013</v>
      </c>
      <c r="C1393" s="163"/>
      <c r="D1393" s="146">
        <v>2155</v>
      </c>
      <c r="E1393" s="146">
        <v>465370</v>
      </c>
      <c r="F1393" s="146">
        <v>30362</v>
      </c>
      <c r="G1393" s="146">
        <v>435008</v>
      </c>
      <c r="H1393" s="146">
        <v>410</v>
      </c>
      <c r="I1393" s="146">
        <v>298</v>
      </c>
      <c r="J1393" s="146">
        <v>4956</v>
      </c>
      <c r="K1393" s="146">
        <v>111648</v>
      </c>
      <c r="L1393" s="146">
        <v>160023</v>
      </c>
      <c r="M1393" s="146">
        <v>23664</v>
      </c>
    </row>
    <row r="1394" spans="1:14" s="14" customFormat="1" ht="15" customHeight="1" collapsed="1">
      <c r="A1394" s="21"/>
      <c r="B1394" s="144">
        <v>2012</v>
      </c>
      <c r="C1394" s="144"/>
      <c r="D1394" s="146">
        <v>2148</v>
      </c>
      <c r="E1394" s="146">
        <v>445839</v>
      </c>
      <c r="F1394" s="146">
        <v>28717</v>
      </c>
      <c r="G1394" s="146">
        <v>417122</v>
      </c>
      <c r="H1394" s="146">
        <v>10781</v>
      </c>
      <c r="I1394" s="146">
        <v>973</v>
      </c>
      <c r="J1394" s="146">
        <v>3175</v>
      </c>
      <c r="K1394" s="146">
        <v>104484</v>
      </c>
      <c r="L1394" s="146">
        <v>164661</v>
      </c>
      <c r="M1394" s="146">
        <v>26027</v>
      </c>
      <c r="N1394" s="7"/>
    </row>
    <row r="1395" spans="1:14" s="14" customFormat="1" ht="15" customHeight="1">
      <c r="A1395" s="21"/>
      <c r="B1395" s="144">
        <v>2011</v>
      </c>
      <c r="C1395" s="144"/>
      <c r="D1395" s="146">
        <v>2212</v>
      </c>
      <c r="E1395" s="146">
        <v>485414</v>
      </c>
      <c r="F1395" s="146">
        <v>32452</v>
      </c>
      <c r="G1395" s="146">
        <v>452962</v>
      </c>
      <c r="H1395" s="146">
        <v>11249</v>
      </c>
      <c r="I1395" s="146">
        <v>176</v>
      </c>
      <c r="J1395" s="146">
        <v>2723</v>
      </c>
      <c r="K1395" s="146">
        <v>116984</v>
      </c>
      <c r="L1395" s="146">
        <v>175151</v>
      </c>
      <c r="M1395" s="146">
        <v>24061</v>
      </c>
      <c r="N1395" s="7"/>
    </row>
    <row r="1396" spans="1:14" s="14" customFormat="1" ht="15" customHeight="1">
      <c r="A1396" s="21"/>
      <c r="B1396" s="144">
        <v>2010</v>
      </c>
      <c r="C1396" s="144"/>
      <c r="D1396" s="146">
        <v>2176</v>
      </c>
      <c r="E1396" s="146">
        <v>479298</v>
      </c>
      <c r="F1396" s="146">
        <v>43158</v>
      </c>
      <c r="G1396" s="146">
        <v>436140</v>
      </c>
      <c r="H1396" s="146">
        <v>-6756</v>
      </c>
      <c r="I1396" s="146">
        <v>1193</v>
      </c>
      <c r="J1396" s="146">
        <v>1175</v>
      </c>
      <c r="K1396" s="146">
        <v>114549</v>
      </c>
      <c r="L1396" s="146">
        <v>163923</v>
      </c>
      <c r="M1396" s="146">
        <v>21657</v>
      </c>
      <c r="N1396" s="7"/>
    </row>
    <row r="1397" spans="1:14" ht="15" customHeight="1">
      <c r="B1397" s="144">
        <v>2009</v>
      </c>
      <c r="C1397" s="144"/>
      <c r="D1397" s="146">
        <v>2249</v>
      </c>
      <c r="E1397" s="146">
        <v>510064</v>
      </c>
      <c r="F1397" s="146">
        <v>35060</v>
      </c>
      <c r="G1397" s="146">
        <v>475004</v>
      </c>
      <c r="H1397" s="146">
        <v>2032</v>
      </c>
      <c r="I1397" s="146">
        <v>792</v>
      </c>
      <c r="J1397" s="146">
        <v>514</v>
      </c>
      <c r="K1397" s="146">
        <v>123249</v>
      </c>
      <c r="L1397" s="146">
        <v>170463</v>
      </c>
      <c r="M1397" s="146" t="s">
        <v>69</v>
      </c>
    </row>
    <row r="1398" spans="1:14" ht="15" customHeight="1">
      <c r="B1398" s="144">
        <v>2008</v>
      </c>
      <c r="C1398" s="144"/>
      <c r="D1398" s="146">
        <v>2258</v>
      </c>
      <c r="E1398" s="146">
        <v>559374</v>
      </c>
      <c r="F1398" s="146">
        <v>34083</v>
      </c>
      <c r="G1398" s="146">
        <v>525291</v>
      </c>
      <c r="H1398" s="146">
        <v>15431</v>
      </c>
      <c r="I1398" s="146">
        <v>2091</v>
      </c>
      <c r="J1398" s="146">
        <v>325</v>
      </c>
      <c r="K1398" s="146">
        <v>134642</v>
      </c>
      <c r="L1398" s="146">
        <v>192985</v>
      </c>
      <c r="M1398" s="146" t="s">
        <v>69</v>
      </c>
    </row>
    <row r="1399" spans="1:14" ht="15" customHeight="1">
      <c r="B1399" s="138" t="s">
        <v>26</v>
      </c>
      <c r="C1399" s="138"/>
      <c r="D1399" s="139"/>
      <c r="E1399" s="139"/>
      <c r="F1399" s="139"/>
      <c r="G1399" s="139"/>
      <c r="H1399" s="139"/>
      <c r="I1399" s="139"/>
      <c r="J1399" s="139"/>
      <c r="K1399" s="139"/>
      <c r="L1399" s="139"/>
      <c r="M1399" s="139"/>
      <c r="N1399" s="12"/>
    </row>
    <row r="1400" spans="1:14" ht="15" customHeight="1">
      <c r="B1400" s="141" t="s">
        <v>460</v>
      </c>
      <c r="C1400" s="141"/>
      <c r="D1400" s="142"/>
      <c r="E1400" s="142"/>
      <c r="F1400" s="142"/>
      <c r="G1400" s="142"/>
      <c r="H1400" s="142"/>
      <c r="I1400" s="142"/>
      <c r="J1400" s="142"/>
      <c r="K1400" s="142"/>
      <c r="L1400" s="142"/>
      <c r="M1400" s="142"/>
      <c r="N1400" s="13"/>
    </row>
    <row r="1401" spans="1:14" ht="15" customHeight="1">
      <c r="B1401" s="163">
        <v>2016</v>
      </c>
      <c r="C1401" s="251"/>
      <c r="D1401" s="259">
        <v>16453</v>
      </c>
      <c r="E1401" s="259">
        <v>11898472</v>
      </c>
      <c r="F1401" s="259">
        <v>1471684</v>
      </c>
      <c r="G1401" s="259">
        <v>10426788</v>
      </c>
      <c r="H1401" s="259">
        <v>14682</v>
      </c>
      <c r="I1401" s="259">
        <v>181825</v>
      </c>
      <c r="J1401" s="259">
        <v>50759</v>
      </c>
      <c r="K1401" s="259">
        <v>1072492</v>
      </c>
      <c r="L1401" s="259">
        <v>5767275</v>
      </c>
      <c r="M1401" s="259">
        <v>851455</v>
      </c>
      <c r="N1401" s="13"/>
    </row>
    <row r="1402" spans="1:14" ht="15" customHeight="1">
      <c r="B1402" s="163">
        <v>2015</v>
      </c>
      <c r="C1402" s="163"/>
      <c r="D1402" s="259">
        <v>15600</v>
      </c>
      <c r="E1402" s="259">
        <v>11394636</v>
      </c>
      <c r="F1402" s="259">
        <v>1473594</v>
      </c>
      <c r="G1402" s="259">
        <v>9921042</v>
      </c>
      <c r="H1402" s="259">
        <v>7227</v>
      </c>
      <c r="I1402" s="259">
        <v>147207</v>
      </c>
      <c r="J1402" s="259">
        <v>52476</v>
      </c>
      <c r="K1402" s="259">
        <v>1035026</v>
      </c>
      <c r="L1402" s="259">
        <v>5576241</v>
      </c>
      <c r="M1402" s="259">
        <v>664803</v>
      </c>
      <c r="N1402" s="13"/>
    </row>
    <row r="1403" spans="1:14" s="12" customFormat="1" ht="15" customHeight="1">
      <c r="A1403" s="21"/>
      <c r="B1403" s="163">
        <v>2014</v>
      </c>
      <c r="C1403" s="163"/>
      <c r="D1403" s="259">
        <v>14834</v>
      </c>
      <c r="E1403" s="146">
        <v>11333928</v>
      </c>
      <c r="F1403" s="146">
        <v>1482357</v>
      </c>
      <c r="G1403" s="146">
        <v>9851571</v>
      </c>
      <c r="H1403" s="146">
        <v>6943</v>
      </c>
      <c r="I1403" s="146">
        <v>119072</v>
      </c>
      <c r="J1403" s="146">
        <v>57965</v>
      </c>
      <c r="K1403" s="146">
        <v>1067120</v>
      </c>
      <c r="L1403" s="146">
        <v>5715816</v>
      </c>
      <c r="M1403" s="146">
        <v>530817</v>
      </c>
      <c r="N1403" s="13"/>
    </row>
    <row r="1404" spans="1:14" s="13" customFormat="1" ht="15" customHeight="1">
      <c r="A1404" s="27"/>
      <c r="B1404" s="163">
        <v>2013</v>
      </c>
      <c r="C1404" s="163"/>
      <c r="D1404" s="259">
        <v>14507</v>
      </c>
      <c r="E1404" s="146">
        <v>11653617</v>
      </c>
      <c r="F1404" s="146">
        <v>1577433</v>
      </c>
      <c r="G1404" s="146">
        <v>10076184</v>
      </c>
      <c r="H1404" s="146">
        <v>1593</v>
      </c>
      <c r="I1404" s="146">
        <v>122481</v>
      </c>
      <c r="J1404" s="146">
        <v>45840</v>
      </c>
      <c r="K1404" s="146">
        <v>1196171</v>
      </c>
      <c r="L1404" s="146">
        <v>5856683</v>
      </c>
      <c r="M1404" s="146">
        <v>586005</v>
      </c>
      <c r="N1404" s="7"/>
    </row>
    <row r="1405" spans="1:14" s="13" customFormat="1" ht="15" customHeight="1">
      <c r="A1405" s="21"/>
      <c r="B1405" s="144">
        <v>2012</v>
      </c>
      <c r="C1405" s="144"/>
      <c r="D1405" s="146">
        <v>14328</v>
      </c>
      <c r="E1405" s="146">
        <v>12072766</v>
      </c>
      <c r="F1405" s="146">
        <v>1646661</v>
      </c>
      <c r="G1405" s="146">
        <v>10426104</v>
      </c>
      <c r="H1405" s="146">
        <v>4718</v>
      </c>
      <c r="I1405" s="146">
        <v>105101</v>
      </c>
      <c r="J1405" s="146">
        <v>38189</v>
      </c>
      <c r="K1405" s="146">
        <v>1218819</v>
      </c>
      <c r="L1405" s="146">
        <v>6052587</v>
      </c>
      <c r="M1405" s="146">
        <v>538826</v>
      </c>
      <c r="N1405" s="7"/>
    </row>
    <row r="1406" spans="1:14" s="13" customFormat="1" ht="15" customHeight="1">
      <c r="A1406" s="21"/>
      <c r="B1406" s="144">
        <v>2011</v>
      </c>
      <c r="C1406" s="144"/>
      <c r="D1406" s="146">
        <v>14462</v>
      </c>
      <c r="E1406" s="146">
        <v>12688102</v>
      </c>
      <c r="F1406" s="146">
        <v>1789996</v>
      </c>
      <c r="G1406" s="146">
        <v>10898106</v>
      </c>
      <c r="H1406" s="146">
        <v>14472</v>
      </c>
      <c r="I1406" s="146">
        <v>108299</v>
      </c>
      <c r="J1406" s="146">
        <v>40020</v>
      </c>
      <c r="K1406" s="146">
        <v>1298913</v>
      </c>
      <c r="L1406" s="146">
        <v>6333541</v>
      </c>
      <c r="M1406" s="146">
        <v>517841</v>
      </c>
      <c r="N1406" s="7"/>
    </row>
    <row r="1407" spans="1:14" ht="15" customHeight="1">
      <c r="B1407" s="144">
        <v>2010</v>
      </c>
      <c r="C1407" s="144"/>
      <c r="D1407" s="146">
        <v>14372</v>
      </c>
      <c r="E1407" s="146">
        <v>13712685</v>
      </c>
      <c r="F1407" s="146">
        <v>2037354</v>
      </c>
      <c r="G1407" s="146">
        <v>11675331</v>
      </c>
      <c r="H1407" s="146">
        <v>11360</v>
      </c>
      <c r="I1407" s="146">
        <v>103882</v>
      </c>
      <c r="J1407" s="146">
        <v>42263</v>
      </c>
      <c r="K1407" s="146">
        <v>1493094</v>
      </c>
      <c r="L1407" s="146">
        <v>7098187</v>
      </c>
      <c r="M1407" s="146">
        <v>263679</v>
      </c>
    </row>
    <row r="1408" spans="1:14" ht="15" customHeight="1">
      <c r="B1408" s="144">
        <v>2009</v>
      </c>
      <c r="C1408" s="144"/>
      <c r="D1408" s="146">
        <v>14968</v>
      </c>
      <c r="E1408" s="146">
        <v>13851361</v>
      </c>
      <c r="F1408" s="146">
        <v>2144555</v>
      </c>
      <c r="G1408" s="146">
        <v>11706806</v>
      </c>
      <c r="H1408" s="146">
        <v>6088</v>
      </c>
      <c r="I1408" s="146">
        <v>101575</v>
      </c>
      <c r="J1408" s="146">
        <v>36913</v>
      </c>
      <c r="K1408" s="146">
        <v>1715436</v>
      </c>
      <c r="L1408" s="146">
        <v>6941955</v>
      </c>
      <c r="M1408" s="146" t="s">
        <v>69</v>
      </c>
    </row>
    <row r="1409" spans="1:14" ht="15" customHeight="1">
      <c r="B1409" s="144">
        <v>2008</v>
      </c>
      <c r="C1409" s="144"/>
      <c r="D1409" s="146">
        <v>15800</v>
      </c>
      <c r="E1409" s="146">
        <v>14104086</v>
      </c>
      <c r="F1409" s="146">
        <v>2288458</v>
      </c>
      <c r="G1409" s="146">
        <v>11815628</v>
      </c>
      <c r="H1409" s="146">
        <v>14349</v>
      </c>
      <c r="I1409" s="146">
        <v>93914</v>
      </c>
      <c r="J1409" s="146">
        <v>27361</v>
      </c>
      <c r="K1409" s="146">
        <v>1782047</v>
      </c>
      <c r="L1409" s="146">
        <v>7061104</v>
      </c>
      <c r="M1409" s="146" t="s">
        <v>69</v>
      </c>
    </row>
    <row r="1410" spans="1:14" ht="15" customHeight="1">
      <c r="B1410" s="138" t="s">
        <v>35</v>
      </c>
      <c r="C1410" s="138"/>
      <c r="D1410" s="150"/>
      <c r="E1410" s="150"/>
      <c r="F1410" s="150"/>
      <c r="G1410" s="150"/>
      <c r="H1410" s="150"/>
      <c r="I1410" s="150"/>
      <c r="J1410" s="150"/>
      <c r="K1410" s="150"/>
      <c r="L1410" s="150"/>
      <c r="M1410" s="150"/>
      <c r="N1410" s="13"/>
    </row>
    <row r="1411" spans="1:14" ht="15" customHeight="1">
      <c r="B1411" s="141" t="s">
        <v>305</v>
      </c>
      <c r="C1411" s="141"/>
      <c r="D1411" s="152"/>
      <c r="E1411" s="152"/>
      <c r="F1411" s="152"/>
      <c r="G1411" s="152"/>
      <c r="H1411" s="152"/>
      <c r="I1411" s="152"/>
      <c r="J1411" s="152"/>
      <c r="K1411" s="152"/>
      <c r="L1411" s="152"/>
      <c r="M1411" s="152"/>
      <c r="N1411" s="14"/>
    </row>
    <row r="1412" spans="1:14" ht="15" customHeight="1">
      <c r="B1412" s="163">
        <v>2016</v>
      </c>
      <c r="C1412" s="251"/>
      <c r="D1412" s="259">
        <v>6142</v>
      </c>
      <c r="E1412" s="259">
        <v>75292</v>
      </c>
      <c r="F1412" s="259">
        <v>0</v>
      </c>
      <c r="G1412" s="259">
        <v>75292</v>
      </c>
      <c r="H1412" s="259">
        <v>35</v>
      </c>
      <c r="I1412" s="259">
        <v>0</v>
      </c>
      <c r="J1412" s="259">
        <v>21</v>
      </c>
      <c r="K1412" s="259">
        <v>0</v>
      </c>
      <c r="L1412" s="259">
        <v>14656</v>
      </c>
      <c r="M1412" s="259">
        <v>128</v>
      </c>
      <c r="N1412" s="14"/>
    </row>
    <row r="1413" spans="1:14" s="13" customFormat="1" ht="15" customHeight="1">
      <c r="A1413" s="21"/>
      <c r="B1413" s="163">
        <v>2015</v>
      </c>
      <c r="C1413" s="163"/>
      <c r="D1413" s="259">
        <v>5753</v>
      </c>
      <c r="E1413" s="259">
        <v>67003</v>
      </c>
      <c r="F1413" s="259">
        <v>0</v>
      </c>
      <c r="G1413" s="259">
        <v>67003</v>
      </c>
      <c r="H1413" s="259">
        <v>48</v>
      </c>
      <c r="I1413" s="259">
        <v>0</v>
      </c>
      <c r="J1413" s="259">
        <v>22</v>
      </c>
      <c r="K1413" s="259">
        <v>0</v>
      </c>
      <c r="L1413" s="259">
        <v>13155</v>
      </c>
      <c r="M1413" s="259">
        <v>119</v>
      </c>
      <c r="N1413" s="14"/>
    </row>
    <row r="1414" spans="1:14" s="14" customFormat="1" ht="15" customHeight="1">
      <c r="A1414" s="21"/>
      <c r="B1414" s="163">
        <v>2014</v>
      </c>
      <c r="C1414" s="163"/>
      <c r="D1414" s="146">
        <v>5479</v>
      </c>
      <c r="E1414" s="146">
        <v>63175</v>
      </c>
      <c r="F1414" s="146">
        <v>0</v>
      </c>
      <c r="G1414" s="146">
        <v>63175</v>
      </c>
      <c r="H1414" s="146">
        <v>59</v>
      </c>
      <c r="I1414" s="146">
        <v>0</v>
      </c>
      <c r="J1414" s="146">
        <v>24</v>
      </c>
      <c r="K1414" s="146">
        <v>0</v>
      </c>
      <c r="L1414" s="146">
        <v>13047</v>
      </c>
      <c r="M1414" s="146">
        <v>127</v>
      </c>
    </row>
    <row r="1415" spans="1:14" s="14" customFormat="1" ht="15" customHeight="1">
      <c r="A1415" s="27"/>
      <c r="B1415" s="163">
        <v>2013</v>
      </c>
      <c r="C1415" s="163"/>
      <c r="D1415" s="146">
        <v>5494</v>
      </c>
      <c r="E1415" s="146">
        <v>60443</v>
      </c>
      <c r="F1415" s="146">
        <v>0</v>
      </c>
      <c r="G1415" s="146">
        <v>60443</v>
      </c>
      <c r="H1415" s="146">
        <v>82</v>
      </c>
      <c r="I1415" s="146">
        <v>0</v>
      </c>
      <c r="J1415" s="146">
        <v>27</v>
      </c>
      <c r="K1415" s="146">
        <v>0</v>
      </c>
      <c r="L1415" s="146">
        <v>12825</v>
      </c>
      <c r="M1415" s="146">
        <v>118</v>
      </c>
      <c r="N1415" s="7"/>
    </row>
    <row r="1416" spans="1:14" s="14" customFormat="1" ht="15" customHeight="1">
      <c r="A1416" s="21"/>
      <c r="B1416" s="144">
        <v>2012</v>
      </c>
      <c r="C1416" s="144"/>
      <c r="D1416" s="146">
        <v>5748</v>
      </c>
      <c r="E1416" s="146">
        <v>67202</v>
      </c>
      <c r="F1416" s="146">
        <v>0</v>
      </c>
      <c r="G1416" s="146">
        <v>67202</v>
      </c>
      <c r="H1416" s="146">
        <v>93</v>
      </c>
      <c r="I1416" s="146">
        <v>0</v>
      </c>
      <c r="J1416" s="146">
        <v>29</v>
      </c>
      <c r="K1416" s="146">
        <v>0</v>
      </c>
      <c r="L1416" s="146">
        <v>15152</v>
      </c>
      <c r="M1416" s="146">
        <v>198</v>
      </c>
      <c r="N1416" s="7"/>
    </row>
    <row r="1417" spans="1:14" ht="15" customHeight="1">
      <c r="B1417" s="144">
        <v>2011</v>
      </c>
      <c r="C1417" s="144"/>
      <c r="D1417" s="146">
        <v>6226</v>
      </c>
      <c r="E1417" s="146">
        <v>76163</v>
      </c>
      <c r="F1417" s="146">
        <v>0</v>
      </c>
      <c r="G1417" s="146">
        <v>76163</v>
      </c>
      <c r="H1417" s="146">
        <v>94</v>
      </c>
      <c r="I1417" s="146">
        <v>0</v>
      </c>
      <c r="J1417" s="146">
        <v>33</v>
      </c>
      <c r="K1417" s="146">
        <v>0</v>
      </c>
      <c r="L1417" s="146">
        <v>17246</v>
      </c>
      <c r="M1417" s="146">
        <v>226</v>
      </c>
    </row>
    <row r="1418" spans="1:14" ht="15" customHeight="1">
      <c r="B1418" s="144">
        <v>2010</v>
      </c>
      <c r="C1418" s="144"/>
      <c r="D1418" s="146">
        <v>6691</v>
      </c>
      <c r="E1418" s="146">
        <v>96253</v>
      </c>
      <c r="F1418" s="146">
        <v>136</v>
      </c>
      <c r="G1418" s="146">
        <v>96118</v>
      </c>
      <c r="H1418" s="146">
        <v>80</v>
      </c>
      <c r="I1418" s="146">
        <v>0</v>
      </c>
      <c r="J1418" s="146">
        <v>33</v>
      </c>
      <c r="K1418" s="146">
        <v>118</v>
      </c>
      <c r="L1418" s="146">
        <v>22165</v>
      </c>
      <c r="M1418" s="146">
        <v>260</v>
      </c>
    </row>
    <row r="1419" spans="1:14" ht="15" customHeight="1">
      <c r="B1419" s="144">
        <v>2009</v>
      </c>
      <c r="C1419" s="144"/>
      <c r="D1419" s="146">
        <v>7392</v>
      </c>
      <c r="E1419" s="146">
        <v>107477</v>
      </c>
      <c r="F1419" s="146">
        <v>0</v>
      </c>
      <c r="G1419" s="146">
        <v>107477</v>
      </c>
      <c r="H1419" s="146">
        <v>140</v>
      </c>
      <c r="I1419" s="146">
        <v>0</v>
      </c>
      <c r="J1419" s="146">
        <v>28</v>
      </c>
      <c r="K1419" s="146">
        <v>0</v>
      </c>
      <c r="L1419" s="146">
        <v>25712</v>
      </c>
      <c r="M1419" s="146" t="s">
        <v>69</v>
      </c>
    </row>
    <row r="1420" spans="1:14" ht="15" customHeight="1">
      <c r="B1420" s="144">
        <v>2008</v>
      </c>
      <c r="C1420" s="144"/>
      <c r="D1420" s="146">
        <v>8376</v>
      </c>
      <c r="E1420" s="146">
        <v>118175</v>
      </c>
      <c r="F1420" s="146">
        <v>0</v>
      </c>
      <c r="G1420" s="146">
        <v>118175</v>
      </c>
      <c r="H1420" s="146">
        <v>-5</v>
      </c>
      <c r="I1420" s="146">
        <v>0</v>
      </c>
      <c r="J1420" s="146">
        <v>44</v>
      </c>
      <c r="K1420" s="146">
        <v>0</v>
      </c>
      <c r="L1420" s="146">
        <v>28891</v>
      </c>
      <c r="M1420" s="146" t="s">
        <v>69</v>
      </c>
    </row>
    <row r="1421" spans="1:14" ht="15" customHeight="1">
      <c r="B1421" s="141" t="s">
        <v>306</v>
      </c>
      <c r="C1421" s="141"/>
      <c r="D1421" s="152"/>
      <c r="E1421" s="152"/>
      <c r="F1421" s="152"/>
      <c r="G1421" s="152"/>
      <c r="H1421" s="152"/>
      <c r="I1421" s="152"/>
      <c r="J1421" s="152"/>
      <c r="K1421" s="152"/>
      <c r="L1421" s="152"/>
      <c r="M1421" s="152"/>
      <c r="N1421" s="14"/>
    </row>
    <row r="1422" spans="1:14" ht="15" customHeight="1">
      <c r="B1422" s="163">
        <v>2016</v>
      </c>
      <c r="C1422" s="251"/>
      <c r="D1422" s="259">
        <v>10311</v>
      </c>
      <c r="E1422" s="259">
        <v>11823180</v>
      </c>
      <c r="F1422" s="259">
        <v>1471684</v>
      </c>
      <c r="G1422" s="259">
        <v>10351496</v>
      </c>
      <c r="H1422" s="259">
        <v>14647</v>
      </c>
      <c r="I1422" s="259">
        <v>181825</v>
      </c>
      <c r="J1422" s="259">
        <v>50738</v>
      </c>
      <c r="K1422" s="259">
        <v>1072492</v>
      </c>
      <c r="L1422" s="259">
        <v>5752619</v>
      </c>
      <c r="M1422" s="259">
        <v>851327</v>
      </c>
      <c r="N1422" s="14"/>
    </row>
    <row r="1423" spans="1:14" s="14" customFormat="1" ht="15" customHeight="1" collapsed="1">
      <c r="A1423" s="21"/>
      <c r="B1423" s="163">
        <v>2015</v>
      </c>
      <c r="C1423" s="163"/>
      <c r="D1423" s="259">
        <v>9847</v>
      </c>
      <c r="E1423" s="259">
        <v>11327633</v>
      </c>
      <c r="F1423" s="259">
        <v>1473594</v>
      </c>
      <c r="G1423" s="259">
        <v>9854039</v>
      </c>
      <c r="H1423" s="259">
        <v>7178</v>
      </c>
      <c r="I1423" s="259">
        <v>147207</v>
      </c>
      <c r="J1423" s="259">
        <v>52454</v>
      </c>
      <c r="K1423" s="259">
        <v>1035026</v>
      </c>
      <c r="L1423" s="259">
        <v>5563086</v>
      </c>
      <c r="M1423" s="259">
        <v>664684</v>
      </c>
    </row>
    <row r="1424" spans="1:14" s="14" customFormat="1" ht="15" customHeight="1">
      <c r="A1424" s="21"/>
      <c r="B1424" s="163">
        <v>2014</v>
      </c>
      <c r="C1424" s="163"/>
      <c r="D1424" s="146">
        <v>9355</v>
      </c>
      <c r="E1424" s="146">
        <v>11270753</v>
      </c>
      <c r="F1424" s="146">
        <v>1482357</v>
      </c>
      <c r="G1424" s="146">
        <v>9788396</v>
      </c>
      <c r="H1424" s="146">
        <v>6884</v>
      </c>
      <c r="I1424" s="146">
        <v>119072</v>
      </c>
      <c r="J1424" s="146">
        <v>57941</v>
      </c>
      <c r="K1424" s="146">
        <v>1067120</v>
      </c>
      <c r="L1424" s="146">
        <v>5702769</v>
      </c>
      <c r="M1424" s="146">
        <v>530690</v>
      </c>
    </row>
    <row r="1425" spans="1:14" s="14" customFormat="1" ht="15" customHeight="1">
      <c r="A1425" s="27"/>
      <c r="B1425" s="163">
        <v>2013</v>
      </c>
      <c r="C1425" s="163"/>
      <c r="D1425" s="146">
        <v>9013</v>
      </c>
      <c r="E1425" s="146">
        <v>11593174</v>
      </c>
      <c r="F1425" s="146">
        <v>1577433</v>
      </c>
      <c r="G1425" s="146">
        <v>10015741</v>
      </c>
      <c r="H1425" s="146">
        <v>1511</v>
      </c>
      <c r="I1425" s="146">
        <v>122481</v>
      </c>
      <c r="J1425" s="146">
        <v>45813</v>
      </c>
      <c r="K1425" s="146">
        <v>1196171</v>
      </c>
      <c r="L1425" s="146">
        <v>5843858</v>
      </c>
      <c r="M1425" s="146">
        <v>585887</v>
      </c>
      <c r="N1425" s="7"/>
    </row>
    <row r="1426" spans="1:14" ht="15" customHeight="1">
      <c r="B1426" s="144">
        <v>2012</v>
      </c>
      <c r="C1426" s="144"/>
      <c r="D1426" s="146">
        <v>8580</v>
      </c>
      <c r="E1426" s="146">
        <v>12005563</v>
      </c>
      <c r="F1426" s="146">
        <v>1646661</v>
      </c>
      <c r="G1426" s="146">
        <v>10358902</v>
      </c>
      <c r="H1426" s="146">
        <v>4625</v>
      </c>
      <c r="I1426" s="146">
        <v>105101</v>
      </c>
      <c r="J1426" s="146">
        <v>38160</v>
      </c>
      <c r="K1426" s="146">
        <v>1218819</v>
      </c>
      <c r="L1426" s="146">
        <v>6037435</v>
      </c>
      <c r="M1426" s="146">
        <v>538627</v>
      </c>
    </row>
    <row r="1427" spans="1:14" ht="15" customHeight="1">
      <c r="B1427" s="144">
        <v>2011</v>
      </c>
      <c r="C1427" s="144"/>
      <c r="D1427" s="146">
        <v>8236</v>
      </c>
      <c r="E1427" s="146">
        <v>12611939</v>
      </c>
      <c r="F1427" s="146">
        <v>1789996</v>
      </c>
      <c r="G1427" s="146">
        <v>10821943</v>
      </c>
      <c r="H1427" s="146">
        <v>14378</v>
      </c>
      <c r="I1427" s="146">
        <v>108299</v>
      </c>
      <c r="J1427" s="146">
        <v>39987</v>
      </c>
      <c r="K1427" s="146">
        <v>1298913</v>
      </c>
      <c r="L1427" s="146">
        <v>6316295</v>
      </c>
      <c r="M1427" s="146">
        <v>517615</v>
      </c>
    </row>
    <row r="1428" spans="1:14" ht="15" customHeight="1">
      <c r="B1428" s="144">
        <v>2010</v>
      </c>
      <c r="C1428" s="144"/>
      <c r="D1428" s="146">
        <v>7681</v>
      </c>
      <c r="E1428" s="146">
        <v>13616432</v>
      </c>
      <c r="F1428" s="146">
        <v>2037218</v>
      </c>
      <c r="G1428" s="146">
        <v>11579213</v>
      </c>
      <c r="H1428" s="146">
        <v>11280</v>
      </c>
      <c r="I1428" s="146">
        <v>103882</v>
      </c>
      <c r="J1428" s="146">
        <v>42230</v>
      </c>
      <c r="K1428" s="146">
        <v>1492975</v>
      </c>
      <c r="L1428" s="146">
        <v>7076022</v>
      </c>
      <c r="M1428" s="146">
        <v>263419</v>
      </c>
    </row>
    <row r="1429" spans="1:14" ht="15" customHeight="1">
      <c r="B1429" s="144">
        <v>2009</v>
      </c>
      <c r="C1429" s="144"/>
      <c r="D1429" s="146">
        <v>7576</v>
      </c>
      <c r="E1429" s="146">
        <v>13743884</v>
      </c>
      <c r="F1429" s="146">
        <v>2144555</v>
      </c>
      <c r="G1429" s="146">
        <v>11599328</v>
      </c>
      <c r="H1429" s="146">
        <v>5948</v>
      </c>
      <c r="I1429" s="146">
        <v>101575</v>
      </c>
      <c r="J1429" s="146">
        <v>36885</v>
      </c>
      <c r="K1429" s="146">
        <v>1715436</v>
      </c>
      <c r="L1429" s="146">
        <v>6916244</v>
      </c>
      <c r="M1429" s="146" t="s">
        <v>69</v>
      </c>
    </row>
    <row r="1430" spans="1:14" ht="15" customHeight="1">
      <c r="B1430" s="144">
        <v>2008</v>
      </c>
      <c r="C1430" s="144"/>
      <c r="D1430" s="146">
        <v>7424</v>
      </c>
      <c r="E1430" s="146">
        <v>13985911</v>
      </c>
      <c r="F1430" s="146">
        <v>2288458</v>
      </c>
      <c r="G1430" s="146">
        <v>11697453</v>
      </c>
      <c r="H1430" s="146">
        <v>14354</v>
      </c>
      <c r="I1430" s="146">
        <v>93914</v>
      </c>
      <c r="J1430" s="146">
        <v>27317</v>
      </c>
      <c r="K1430" s="146">
        <v>1782047</v>
      </c>
      <c r="L1430" s="146">
        <v>7032213</v>
      </c>
      <c r="M1430" s="146" t="s">
        <v>69</v>
      </c>
    </row>
    <row r="1431" spans="1:14" ht="15" customHeight="1">
      <c r="B1431" s="138" t="s">
        <v>11</v>
      </c>
      <c r="C1431" s="138"/>
      <c r="D1431" s="150"/>
      <c r="E1431" s="150"/>
      <c r="F1431" s="150"/>
      <c r="G1431" s="150"/>
      <c r="H1431" s="150"/>
      <c r="I1431" s="150"/>
      <c r="J1431" s="150"/>
      <c r="K1431" s="150"/>
      <c r="L1431" s="150"/>
      <c r="M1431" s="150"/>
      <c r="N1431" s="13"/>
    </row>
    <row r="1432" spans="1:14" s="13" customFormat="1" ht="15" customHeight="1">
      <c r="A1432" s="21"/>
      <c r="B1432" s="141" t="s">
        <v>307</v>
      </c>
      <c r="C1432" s="141"/>
      <c r="D1432" s="152"/>
      <c r="E1432" s="152"/>
      <c r="F1432" s="152"/>
      <c r="G1432" s="152"/>
      <c r="H1432" s="152"/>
      <c r="I1432" s="152"/>
      <c r="J1432" s="152"/>
      <c r="K1432" s="152"/>
      <c r="L1432" s="152"/>
      <c r="M1432" s="152"/>
      <c r="N1432" s="14"/>
    </row>
    <row r="1433" spans="1:14" s="14" customFormat="1" ht="15" customHeight="1">
      <c r="A1433" s="21"/>
      <c r="B1433" s="163">
        <v>2016</v>
      </c>
      <c r="C1433" s="251"/>
      <c r="D1433" s="259">
        <v>16396</v>
      </c>
      <c r="E1433" s="259">
        <v>4359272</v>
      </c>
      <c r="F1433" s="259">
        <v>846220</v>
      </c>
      <c r="G1433" s="259">
        <v>3513052</v>
      </c>
      <c r="H1433" s="259">
        <v>11586</v>
      </c>
      <c r="I1433" s="259">
        <v>46345</v>
      </c>
      <c r="J1433" s="259">
        <v>43422</v>
      </c>
      <c r="K1433" s="259">
        <v>465209</v>
      </c>
      <c r="L1433" s="259">
        <v>2132278</v>
      </c>
      <c r="M1433" s="259">
        <v>438813</v>
      </c>
    </row>
    <row r="1434" spans="1:14" s="14" customFormat="1" ht="15" customHeight="1">
      <c r="A1434" s="21"/>
      <c r="B1434" s="163">
        <v>2015</v>
      </c>
      <c r="C1434" s="163"/>
      <c r="D1434" s="259">
        <v>15546</v>
      </c>
      <c r="E1434" s="259">
        <v>4191009</v>
      </c>
      <c r="F1434" s="259">
        <v>842779</v>
      </c>
      <c r="G1434" s="259">
        <v>3348230</v>
      </c>
      <c r="H1434" s="259">
        <v>6456</v>
      </c>
      <c r="I1434" s="259">
        <v>43665</v>
      </c>
      <c r="J1434" s="259">
        <v>44837</v>
      </c>
      <c r="K1434" s="259">
        <v>453597</v>
      </c>
      <c r="L1434" s="259">
        <v>2106330</v>
      </c>
      <c r="M1434" s="259">
        <v>286562</v>
      </c>
    </row>
    <row r="1435" spans="1:14" s="14" customFormat="1" ht="15" customHeight="1">
      <c r="A1435" s="21"/>
      <c r="B1435" s="163">
        <v>2014</v>
      </c>
      <c r="C1435" s="163"/>
      <c r="D1435" s="146">
        <v>14785</v>
      </c>
      <c r="E1435" s="146">
        <v>4070960</v>
      </c>
      <c r="F1435" s="146">
        <v>809171</v>
      </c>
      <c r="G1435" s="146">
        <v>3261790</v>
      </c>
      <c r="H1435" s="146">
        <v>3476</v>
      </c>
      <c r="I1435" s="146">
        <v>42147</v>
      </c>
      <c r="J1435" s="146">
        <v>51806</v>
      </c>
      <c r="K1435" s="146">
        <v>443381</v>
      </c>
      <c r="L1435" s="146">
        <v>2097323</v>
      </c>
      <c r="M1435" s="146">
        <v>68846</v>
      </c>
    </row>
    <row r="1436" spans="1:14" ht="15" customHeight="1">
      <c r="A1436" s="27"/>
      <c r="B1436" s="163">
        <v>2013</v>
      </c>
      <c r="C1436" s="163"/>
      <c r="D1436" s="146">
        <v>14461</v>
      </c>
      <c r="E1436" s="146">
        <v>4051926</v>
      </c>
      <c r="F1436" s="146">
        <v>902902</v>
      </c>
      <c r="G1436" s="146">
        <v>3149024</v>
      </c>
      <c r="H1436" s="146">
        <v>557</v>
      </c>
      <c r="I1436" s="146">
        <v>42295</v>
      </c>
      <c r="J1436" s="146">
        <v>40759</v>
      </c>
      <c r="K1436" s="146">
        <v>515563</v>
      </c>
      <c r="L1436" s="146">
        <v>2003051</v>
      </c>
      <c r="M1436" s="146">
        <v>76621</v>
      </c>
    </row>
    <row r="1437" spans="1:14" ht="15" customHeight="1">
      <c r="B1437" s="144">
        <v>2012</v>
      </c>
      <c r="C1437" s="144"/>
      <c r="D1437" s="146">
        <v>14278</v>
      </c>
      <c r="E1437" s="146">
        <v>3913109</v>
      </c>
      <c r="F1437" s="146">
        <v>884170</v>
      </c>
      <c r="G1437" s="146">
        <v>3028938</v>
      </c>
      <c r="H1437" s="146">
        <v>1797</v>
      </c>
      <c r="I1437" s="146">
        <v>39915</v>
      </c>
      <c r="J1437" s="146">
        <v>34589</v>
      </c>
      <c r="K1437" s="146">
        <v>504658</v>
      </c>
      <c r="L1437" s="146">
        <v>1961186</v>
      </c>
      <c r="M1437" s="146">
        <v>84608</v>
      </c>
    </row>
    <row r="1438" spans="1:14" ht="15" customHeight="1">
      <c r="B1438" s="144">
        <v>2011</v>
      </c>
      <c r="C1438" s="144"/>
      <c r="D1438" s="146">
        <v>14411</v>
      </c>
      <c r="E1438" s="146">
        <v>4142469</v>
      </c>
      <c r="F1438" s="146">
        <v>987164</v>
      </c>
      <c r="G1438" s="146">
        <v>3155304</v>
      </c>
      <c r="H1438" s="146">
        <v>14834</v>
      </c>
      <c r="I1438" s="146">
        <v>41182</v>
      </c>
      <c r="J1438" s="146">
        <v>36111</v>
      </c>
      <c r="K1438" s="146">
        <v>563670</v>
      </c>
      <c r="L1438" s="146">
        <v>2100349</v>
      </c>
      <c r="M1438" s="146">
        <v>76925</v>
      </c>
    </row>
    <row r="1439" spans="1:14" ht="15" customHeight="1">
      <c r="B1439" s="144">
        <v>2010</v>
      </c>
      <c r="C1439" s="144"/>
      <c r="D1439" s="146">
        <v>14325</v>
      </c>
      <c r="E1439" s="146">
        <v>4395774</v>
      </c>
      <c r="F1439" s="146">
        <v>1162020</v>
      </c>
      <c r="G1439" s="146">
        <v>3233754</v>
      </c>
      <c r="H1439" s="146">
        <v>6966</v>
      </c>
      <c r="I1439" s="146">
        <v>40853</v>
      </c>
      <c r="J1439" s="146">
        <v>37519</v>
      </c>
      <c r="K1439" s="146">
        <v>673073</v>
      </c>
      <c r="L1439" s="146">
        <v>2177425</v>
      </c>
      <c r="M1439" s="146">
        <v>72275</v>
      </c>
    </row>
    <row r="1440" spans="1:14" ht="15" customHeight="1">
      <c r="B1440" s="144">
        <v>2009</v>
      </c>
      <c r="C1440" s="144"/>
      <c r="D1440" s="146">
        <v>14920</v>
      </c>
      <c r="E1440" s="146">
        <v>4292967</v>
      </c>
      <c r="F1440" s="146">
        <v>1205483</v>
      </c>
      <c r="G1440" s="146">
        <v>3087485</v>
      </c>
      <c r="H1440" s="146">
        <v>3661</v>
      </c>
      <c r="I1440" s="146">
        <v>46661</v>
      </c>
      <c r="J1440" s="146">
        <v>33249</v>
      </c>
      <c r="K1440" s="146">
        <v>724188</v>
      </c>
      <c r="L1440" s="146">
        <v>2076594</v>
      </c>
      <c r="M1440" s="146" t="s">
        <v>69</v>
      </c>
    </row>
    <row r="1441" spans="1:14" ht="15" customHeight="1">
      <c r="B1441" s="144">
        <v>2008</v>
      </c>
      <c r="C1441" s="144"/>
      <c r="D1441" s="146">
        <v>15757</v>
      </c>
      <c r="E1441" s="146">
        <v>4606409</v>
      </c>
      <c r="F1441" s="146">
        <v>1359951</v>
      </c>
      <c r="G1441" s="146">
        <v>3246458</v>
      </c>
      <c r="H1441" s="146">
        <v>10760</v>
      </c>
      <c r="I1441" s="146">
        <v>44725</v>
      </c>
      <c r="J1441" s="146">
        <v>24625</v>
      </c>
      <c r="K1441" s="146">
        <v>812514</v>
      </c>
      <c r="L1441" s="146">
        <v>2266248</v>
      </c>
      <c r="M1441" s="146" t="s">
        <v>69</v>
      </c>
    </row>
    <row r="1442" spans="1:14" s="15" customFormat="1" ht="15" customHeight="1" collapsed="1">
      <c r="A1442" s="21"/>
      <c r="B1442" s="145" t="s">
        <v>308</v>
      </c>
      <c r="C1442" s="145"/>
      <c r="D1442" s="154"/>
      <c r="E1442" s="154"/>
      <c r="F1442" s="154"/>
      <c r="G1442" s="154"/>
      <c r="H1442" s="154"/>
      <c r="I1442" s="154"/>
      <c r="J1442" s="154"/>
      <c r="K1442" s="154"/>
      <c r="L1442" s="154"/>
      <c r="M1442" s="154"/>
    </row>
    <row r="1443" spans="1:14" s="15" customFormat="1" ht="15" customHeight="1">
      <c r="A1443" s="21"/>
      <c r="B1443" s="163">
        <v>2016</v>
      </c>
      <c r="C1443" s="251"/>
      <c r="D1443" s="259">
        <v>15340</v>
      </c>
      <c r="E1443" s="259">
        <v>1011989</v>
      </c>
      <c r="F1443" s="259">
        <v>178063</v>
      </c>
      <c r="G1443" s="259">
        <v>833926</v>
      </c>
      <c r="H1443" s="259">
        <v>1809</v>
      </c>
      <c r="I1443" s="259">
        <v>7857</v>
      </c>
      <c r="J1443" s="259">
        <v>20676</v>
      </c>
      <c r="K1443" s="259">
        <v>114440</v>
      </c>
      <c r="L1443" s="259">
        <v>508629</v>
      </c>
      <c r="M1443" s="259">
        <v>404282</v>
      </c>
    </row>
    <row r="1444" spans="1:14" s="15" customFormat="1" ht="15" customHeight="1">
      <c r="A1444" s="21"/>
      <c r="B1444" s="163">
        <v>2015</v>
      </c>
      <c r="C1444" s="163"/>
      <c r="D1444" s="259">
        <v>14557</v>
      </c>
      <c r="E1444" s="259">
        <v>972723</v>
      </c>
      <c r="F1444" s="259">
        <v>174290</v>
      </c>
      <c r="G1444" s="259">
        <v>798432</v>
      </c>
      <c r="H1444" s="259">
        <v>1814</v>
      </c>
      <c r="I1444" s="259">
        <v>6865</v>
      </c>
      <c r="J1444" s="259">
        <v>22115</v>
      </c>
      <c r="K1444" s="259">
        <v>113963</v>
      </c>
      <c r="L1444" s="259">
        <v>494055</v>
      </c>
      <c r="M1444" s="259">
        <v>238669</v>
      </c>
    </row>
    <row r="1445" spans="1:14" ht="15" customHeight="1">
      <c r="B1445" s="163">
        <v>2014</v>
      </c>
      <c r="C1445" s="163"/>
      <c r="D1445" s="146">
        <v>13852</v>
      </c>
      <c r="E1445" s="146">
        <v>934873</v>
      </c>
      <c r="F1445" s="146">
        <v>175520</v>
      </c>
      <c r="G1445" s="146">
        <v>759353</v>
      </c>
      <c r="H1445" s="146">
        <v>1010</v>
      </c>
      <c r="I1445" s="146">
        <v>8471</v>
      </c>
      <c r="J1445" s="146">
        <v>22446</v>
      </c>
      <c r="K1445" s="146">
        <v>114676</v>
      </c>
      <c r="L1445" s="146">
        <v>473314</v>
      </c>
      <c r="M1445" s="146">
        <v>13663</v>
      </c>
      <c r="N1445" s="15"/>
    </row>
    <row r="1446" spans="1:14" ht="15" customHeight="1">
      <c r="A1446" s="27"/>
      <c r="B1446" s="163">
        <v>2013</v>
      </c>
      <c r="C1446" s="163"/>
      <c r="D1446" s="146">
        <v>13565</v>
      </c>
      <c r="E1446" s="146">
        <v>884205</v>
      </c>
      <c r="F1446" s="146">
        <v>167966</v>
      </c>
      <c r="G1446" s="146">
        <v>716239</v>
      </c>
      <c r="H1446" s="146">
        <v>22</v>
      </c>
      <c r="I1446" s="146">
        <v>9716</v>
      </c>
      <c r="J1446" s="146">
        <v>14115</v>
      </c>
      <c r="K1446" s="146">
        <v>112402</v>
      </c>
      <c r="L1446" s="146">
        <v>459840</v>
      </c>
      <c r="M1446" s="146">
        <v>17282</v>
      </c>
    </row>
    <row r="1447" spans="1:14" ht="15" customHeight="1">
      <c r="B1447" s="144">
        <v>2012</v>
      </c>
      <c r="C1447" s="144"/>
      <c r="D1447" s="146">
        <v>13387</v>
      </c>
      <c r="E1447" s="146">
        <v>887743</v>
      </c>
      <c r="F1447" s="146">
        <v>180897</v>
      </c>
      <c r="G1447" s="146">
        <v>706847</v>
      </c>
      <c r="H1447" s="146">
        <v>-2175</v>
      </c>
      <c r="I1447" s="146">
        <v>8892</v>
      </c>
      <c r="J1447" s="146">
        <v>13081</v>
      </c>
      <c r="K1447" s="146">
        <v>115682</v>
      </c>
      <c r="L1447" s="146">
        <v>471565</v>
      </c>
      <c r="M1447" s="146">
        <v>17517</v>
      </c>
    </row>
    <row r="1448" spans="1:14" ht="15" customHeight="1">
      <c r="B1448" s="144">
        <v>2011</v>
      </c>
      <c r="C1448" s="144"/>
      <c r="D1448" s="146">
        <v>13489</v>
      </c>
      <c r="E1448" s="146">
        <v>913655</v>
      </c>
      <c r="F1448" s="146">
        <v>186390</v>
      </c>
      <c r="G1448" s="146">
        <v>727265</v>
      </c>
      <c r="H1448" s="146">
        <v>1693</v>
      </c>
      <c r="I1448" s="146">
        <v>11311</v>
      </c>
      <c r="J1448" s="146">
        <v>14211</v>
      </c>
      <c r="K1448" s="146">
        <v>122580</v>
      </c>
      <c r="L1448" s="146">
        <v>476842</v>
      </c>
      <c r="M1448" s="146">
        <v>17212</v>
      </c>
    </row>
    <row r="1449" spans="1:14" ht="15" customHeight="1">
      <c r="B1449" s="144">
        <v>2010</v>
      </c>
      <c r="C1449" s="144"/>
      <c r="D1449" s="146">
        <v>13408</v>
      </c>
      <c r="E1449" s="146">
        <v>965316</v>
      </c>
      <c r="F1449" s="146">
        <v>226296</v>
      </c>
      <c r="G1449" s="146">
        <v>739020</v>
      </c>
      <c r="H1449" s="146">
        <v>-634</v>
      </c>
      <c r="I1449" s="146">
        <v>9184</v>
      </c>
      <c r="J1449" s="146">
        <v>14675</v>
      </c>
      <c r="K1449" s="146">
        <v>145227</v>
      </c>
      <c r="L1449" s="146">
        <v>481858</v>
      </c>
      <c r="M1449" s="146">
        <v>17810</v>
      </c>
    </row>
    <row r="1450" spans="1:14" ht="15" customHeight="1">
      <c r="B1450" s="144">
        <v>2009</v>
      </c>
      <c r="C1450" s="144"/>
      <c r="D1450" s="146">
        <v>14011</v>
      </c>
      <c r="E1450" s="146">
        <v>929190</v>
      </c>
      <c r="F1450" s="146">
        <v>206936</v>
      </c>
      <c r="G1450" s="146">
        <v>722254</v>
      </c>
      <c r="H1450" s="146">
        <v>535</v>
      </c>
      <c r="I1450" s="146">
        <v>6749</v>
      </c>
      <c r="J1450" s="146">
        <v>16250</v>
      </c>
      <c r="K1450" s="146">
        <v>135273</v>
      </c>
      <c r="L1450" s="146">
        <v>452312</v>
      </c>
      <c r="M1450" s="146" t="s">
        <v>69</v>
      </c>
    </row>
    <row r="1451" spans="1:14" s="15" customFormat="1" ht="15" customHeight="1" collapsed="1">
      <c r="A1451" s="21"/>
      <c r="B1451" s="144">
        <v>2008</v>
      </c>
      <c r="C1451" s="144"/>
      <c r="D1451" s="146">
        <v>14864</v>
      </c>
      <c r="E1451" s="146">
        <v>960822</v>
      </c>
      <c r="F1451" s="146">
        <v>239816</v>
      </c>
      <c r="G1451" s="146">
        <v>721005</v>
      </c>
      <c r="H1451" s="146">
        <v>2241</v>
      </c>
      <c r="I1451" s="146">
        <v>6840</v>
      </c>
      <c r="J1451" s="146">
        <v>12883</v>
      </c>
      <c r="K1451" s="146">
        <v>154500</v>
      </c>
      <c r="L1451" s="146">
        <v>475695</v>
      </c>
      <c r="M1451" s="146" t="s">
        <v>69</v>
      </c>
      <c r="N1451" s="7"/>
    </row>
    <row r="1452" spans="1:14" s="15" customFormat="1" ht="15" customHeight="1">
      <c r="A1452" s="21"/>
      <c r="B1452" s="145" t="s">
        <v>309</v>
      </c>
      <c r="C1452" s="145"/>
      <c r="D1452" s="154"/>
      <c r="E1452" s="154"/>
      <c r="F1452" s="154"/>
      <c r="G1452" s="154"/>
      <c r="H1452" s="154"/>
      <c r="I1452" s="154"/>
      <c r="J1452" s="154"/>
      <c r="K1452" s="154"/>
      <c r="L1452" s="154"/>
      <c r="M1452" s="154"/>
    </row>
    <row r="1453" spans="1:14" s="15" customFormat="1" ht="15" customHeight="1">
      <c r="A1453" s="21"/>
      <c r="B1453" s="163">
        <v>2016</v>
      </c>
      <c r="C1453" s="251"/>
      <c r="D1453" s="259">
        <v>856</v>
      </c>
      <c r="E1453" s="259">
        <v>1259434</v>
      </c>
      <c r="F1453" s="259">
        <v>248491</v>
      </c>
      <c r="G1453" s="259">
        <v>1010943</v>
      </c>
      <c r="H1453" s="259">
        <v>2054</v>
      </c>
      <c r="I1453" s="259">
        <v>19589</v>
      </c>
      <c r="J1453" s="259">
        <v>16111</v>
      </c>
      <c r="K1453" s="259">
        <v>139306</v>
      </c>
      <c r="L1453" s="259">
        <v>632493</v>
      </c>
      <c r="M1453" s="259">
        <v>12818</v>
      </c>
    </row>
    <row r="1454" spans="1:14" ht="15" customHeight="1">
      <c r="B1454" s="163">
        <v>2015</v>
      </c>
      <c r="C1454" s="163"/>
      <c r="D1454" s="259">
        <v>797</v>
      </c>
      <c r="E1454" s="259">
        <v>1164760</v>
      </c>
      <c r="F1454" s="259">
        <v>257926</v>
      </c>
      <c r="G1454" s="259">
        <v>906834</v>
      </c>
      <c r="H1454" s="259">
        <v>2135</v>
      </c>
      <c r="I1454" s="259">
        <v>18134</v>
      </c>
      <c r="J1454" s="259">
        <v>16122</v>
      </c>
      <c r="K1454" s="259">
        <v>141437</v>
      </c>
      <c r="L1454" s="259">
        <v>571356</v>
      </c>
      <c r="M1454" s="259">
        <v>21514</v>
      </c>
      <c r="N1454" s="15"/>
    </row>
    <row r="1455" spans="1:14" ht="15" customHeight="1">
      <c r="B1455" s="163">
        <v>2014</v>
      </c>
      <c r="C1455" s="163"/>
      <c r="D1455" s="146">
        <v>745</v>
      </c>
      <c r="E1455" s="146">
        <v>1094306</v>
      </c>
      <c r="F1455" s="146">
        <v>248451</v>
      </c>
      <c r="G1455" s="146">
        <v>845855</v>
      </c>
      <c r="H1455" s="146">
        <v>-245</v>
      </c>
      <c r="I1455" s="146">
        <v>18101</v>
      </c>
      <c r="J1455" s="146">
        <v>20677</v>
      </c>
      <c r="K1455" s="146">
        <v>128296</v>
      </c>
      <c r="L1455" s="146">
        <v>559337</v>
      </c>
      <c r="M1455" s="146">
        <v>23738</v>
      </c>
      <c r="N1455" s="15"/>
    </row>
    <row r="1456" spans="1:14" ht="15" customHeight="1">
      <c r="A1456" s="27"/>
      <c r="B1456" s="163">
        <v>2013</v>
      </c>
      <c r="C1456" s="163"/>
      <c r="D1456" s="146">
        <v>713</v>
      </c>
      <c r="E1456" s="146">
        <v>1118489</v>
      </c>
      <c r="F1456" s="146">
        <v>282665</v>
      </c>
      <c r="G1456" s="146">
        <v>835824</v>
      </c>
      <c r="H1456" s="146">
        <v>-360</v>
      </c>
      <c r="I1456" s="146">
        <v>14893</v>
      </c>
      <c r="J1456" s="146">
        <v>18749</v>
      </c>
      <c r="K1456" s="146">
        <v>166187</v>
      </c>
      <c r="L1456" s="146">
        <v>522847</v>
      </c>
      <c r="M1456" s="146">
        <v>26390</v>
      </c>
    </row>
    <row r="1457" spans="1:14" ht="15" customHeight="1">
      <c r="B1457" s="144">
        <v>2012</v>
      </c>
      <c r="C1457" s="144"/>
      <c r="D1457" s="146">
        <v>724</v>
      </c>
      <c r="E1457" s="146">
        <v>1151941</v>
      </c>
      <c r="F1457" s="146">
        <v>297978</v>
      </c>
      <c r="G1457" s="146">
        <v>853963</v>
      </c>
      <c r="H1457" s="146">
        <v>279</v>
      </c>
      <c r="I1457" s="146">
        <v>12563</v>
      </c>
      <c r="J1457" s="146">
        <v>14268</v>
      </c>
      <c r="K1457" s="146">
        <v>179322</v>
      </c>
      <c r="L1457" s="146">
        <v>542778</v>
      </c>
      <c r="M1457" s="146">
        <v>20105</v>
      </c>
    </row>
    <row r="1458" spans="1:14" ht="15" customHeight="1">
      <c r="B1458" s="144">
        <v>2011</v>
      </c>
      <c r="C1458" s="144"/>
      <c r="D1458" s="146">
        <v>747</v>
      </c>
      <c r="E1458" s="146">
        <v>1225180</v>
      </c>
      <c r="F1458" s="146">
        <v>313834</v>
      </c>
      <c r="G1458" s="146">
        <v>911346</v>
      </c>
      <c r="H1458" s="146">
        <v>4008</v>
      </c>
      <c r="I1458" s="146">
        <v>12134</v>
      </c>
      <c r="J1458" s="146">
        <v>15249</v>
      </c>
      <c r="K1458" s="146">
        <v>178921</v>
      </c>
      <c r="L1458" s="146">
        <v>620703</v>
      </c>
      <c r="M1458" s="146">
        <v>16017</v>
      </c>
    </row>
    <row r="1459" spans="1:14" ht="15" customHeight="1">
      <c r="B1459" s="144">
        <v>2010</v>
      </c>
      <c r="C1459" s="144"/>
      <c r="D1459" s="146">
        <v>737</v>
      </c>
      <c r="E1459" s="146">
        <v>1252933</v>
      </c>
      <c r="F1459" s="146">
        <v>342424</v>
      </c>
      <c r="G1459" s="146">
        <v>910510</v>
      </c>
      <c r="H1459" s="146">
        <v>3637</v>
      </c>
      <c r="I1459" s="146">
        <v>13705</v>
      </c>
      <c r="J1459" s="146">
        <v>17367</v>
      </c>
      <c r="K1459" s="146">
        <v>194687</v>
      </c>
      <c r="L1459" s="146">
        <v>617915</v>
      </c>
      <c r="M1459" s="146">
        <v>17202</v>
      </c>
    </row>
    <row r="1460" spans="1:14" s="15" customFormat="1" ht="15" customHeight="1" collapsed="1">
      <c r="A1460" s="21"/>
      <c r="B1460" s="144">
        <v>2009</v>
      </c>
      <c r="C1460" s="144"/>
      <c r="D1460" s="146">
        <v>743</v>
      </c>
      <c r="E1460" s="146">
        <v>1248421</v>
      </c>
      <c r="F1460" s="146">
        <v>362760</v>
      </c>
      <c r="G1460" s="146">
        <v>885661</v>
      </c>
      <c r="H1460" s="146">
        <v>589</v>
      </c>
      <c r="I1460" s="146">
        <v>16906</v>
      </c>
      <c r="J1460" s="146">
        <v>12848</v>
      </c>
      <c r="K1460" s="146">
        <v>207591</v>
      </c>
      <c r="L1460" s="146">
        <v>609294</v>
      </c>
      <c r="M1460" s="146" t="s">
        <v>69</v>
      </c>
      <c r="N1460" s="7"/>
    </row>
    <row r="1461" spans="1:14" s="15" customFormat="1" ht="15" customHeight="1">
      <c r="A1461" s="21"/>
      <c r="B1461" s="144">
        <v>2008</v>
      </c>
      <c r="C1461" s="144"/>
      <c r="D1461" s="146">
        <v>720</v>
      </c>
      <c r="E1461" s="146">
        <v>1263511</v>
      </c>
      <c r="F1461" s="146">
        <v>363954</v>
      </c>
      <c r="G1461" s="146">
        <v>899557</v>
      </c>
      <c r="H1461" s="146">
        <v>3454</v>
      </c>
      <c r="I1461" s="146">
        <v>15246</v>
      </c>
      <c r="J1461" s="146">
        <v>8493</v>
      </c>
      <c r="K1461" s="146">
        <v>209443</v>
      </c>
      <c r="L1461" s="146">
        <v>635532</v>
      </c>
      <c r="M1461" s="146" t="s">
        <v>69</v>
      </c>
      <c r="N1461" s="7"/>
    </row>
    <row r="1462" spans="1:14" s="15" customFormat="1" ht="15" customHeight="1">
      <c r="A1462" s="21"/>
      <c r="B1462" s="145" t="s">
        <v>310</v>
      </c>
      <c r="C1462" s="145"/>
      <c r="D1462" s="154"/>
      <c r="E1462" s="154"/>
      <c r="F1462" s="154"/>
      <c r="G1462" s="154"/>
      <c r="H1462" s="154"/>
      <c r="I1462" s="154"/>
      <c r="J1462" s="154"/>
      <c r="K1462" s="154"/>
      <c r="L1462" s="154"/>
      <c r="M1462" s="154"/>
    </row>
    <row r="1463" spans="1:14" ht="15" customHeight="1">
      <c r="B1463" s="163">
        <v>2016</v>
      </c>
      <c r="C1463" s="251"/>
      <c r="D1463" s="259">
        <v>200</v>
      </c>
      <c r="E1463" s="259">
        <v>2087850</v>
      </c>
      <c r="F1463" s="259">
        <v>419666</v>
      </c>
      <c r="G1463" s="259">
        <v>1668183</v>
      </c>
      <c r="H1463" s="259">
        <v>7723</v>
      </c>
      <c r="I1463" s="259">
        <v>18899</v>
      </c>
      <c r="J1463" s="259">
        <v>6635</v>
      </c>
      <c r="K1463" s="259">
        <v>211463</v>
      </c>
      <c r="L1463" s="259">
        <v>991156</v>
      </c>
      <c r="M1463" s="259">
        <v>21713</v>
      </c>
      <c r="N1463" s="15"/>
    </row>
    <row r="1464" spans="1:14" ht="15" customHeight="1">
      <c r="B1464" s="163">
        <v>2015</v>
      </c>
      <c r="C1464" s="163"/>
      <c r="D1464" s="259">
        <v>192</v>
      </c>
      <c r="E1464" s="259">
        <v>2053527</v>
      </c>
      <c r="F1464" s="259">
        <v>410562</v>
      </c>
      <c r="G1464" s="259">
        <v>1642964</v>
      </c>
      <c r="H1464" s="259">
        <v>2507</v>
      </c>
      <c r="I1464" s="259">
        <v>18666</v>
      </c>
      <c r="J1464" s="259">
        <v>6600</v>
      </c>
      <c r="K1464" s="259">
        <v>198197</v>
      </c>
      <c r="L1464" s="259">
        <v>1040919</v>
      </c>
      <c r="M1464" s="259">
        <v>26379</v>
      </c>
      <c r="N1464" s="15"/>
    </row>
    <row r="1465" spans="1:14" ht="15" customHeight="1">
      <c r="B1465" s="163">
        <v>2014</v>
      </c>
      <c r="C1465" s="163"/>
      <c r="D1465" s="146">
        <v>188</v>
      </c>
      <c r="E1465" s="146">
        <v>2041781</v>
      </c>
      <c r="F1465" s="146">
        <v>385200</v>
      </c>
      <c r="G1465" s="146">
        <v>1656581</v>
      </c>
      <c r="H1465" s="146">
        <v>2711</v>
      </c>
      <c r="I1465" s="146">
        <v>15575</v>
      </c>
      <c r="J1465" s="146">
        <v>8683</v>
      </c>
      <c r="K1465" s="146">
        <v>200409</v>
      </c>
      <c r="L1465" s="146">
        <v>1064673</v>
      </c>
      <c r="M1465" s="146">
        <v>31445</v>
      </c>
      <c r="N1465" s="15"/>
    </row>
    <row r="1466" spans="1:14" ht="15" customHeight="1">
      <c r="A1466" s="27"/>
      <c r="B1466" s="163">
        <v>2013</v>
      </c>
      <c r="C1466" s="163"/>
      <c r="D1466" s="146">
        <v>183</v>
      </c>
      <c r="E1466" s="146">
        <v>2049232</v>
      </c>
      <c r="F1466" s="146">
        <v>452271</v>
      </c>
      <c r="G1466" s="146">
        <v>1596961</v>
      </c>
      <c r="H1466" s="146">
        <v>896</v>
      </c>
      <c r="I1466" s="146">
        <v>17686</v>
      </c>
      <c r="J1466" s="146">
        <v>7896</v>
      </c>
      <c r="K1466" s="146">
        <v>236975</v>
      </c>
      <c r="L1466" s="146">
        <v>1020364</v>
      </c>
      <c r="M1466" s="146">
        <v>32948</v>
      </c>
    </row>
    <row r="1467" spans="1:14" ht="15" customHeight="1">
      <c r="B1467" s="144">
        <v>2012</v>
      </c>
      <c r="C1467" s="144"/>
      <c r="D1467" s="146">
        <v>167</v>
      </c>
      <c r="E1467" s="146">
        <v>1873424</v>
      </c>
      <c r="F1467" s="146">
        <v>405296</v>
      </c>
      <c r="G1467" s="146">
        <v>1468128</v>
      </c>
      <c r="H1467" s="146">
        <v>3693</v>
      </c>
      <c r="I1467" s="146">
        <v>18460</v>
      </c>
      <c r="J1467" s="146">
        <v>7240</v>
      </c>
      <c r="K1467" s="146">
        <v>209654</v>
      </c>
      <c r="L1467" s="146">
        <v>946843</v>
      </c>
      <c r="M1467" s="146">
        <v>46987</v>
      </c>
    </row>
    <row r="1468" spans="1:14" ht="15" customHeight="1">
      <c r="B1468" s="144">
        <v>2011</v>
      </c>
      <c r="C1468" s="144"/>
      <c r="D1468" s="146">
        <v>175</v>
      </c>
      <c r="E1468" s="146">
        <v>2003634</v>
      </c>
      <c r="F1468" s="146">
        <v>486941</v>
      </c>
      <c r="G1468" s="146">
        <v>1516694</v>
      </c>
      <c r="H1468" s="146">
        <v>9133</v>
      </c>
      <c r="I1468" s="146">
        <v>17737</v>
      </c>
      <c r="J1468" s="146">
        <v>6650</v>
      </c>
      <c r="K1468" s="146">
        <v>262169</v>
      </c>
      <c r="L1468" s="146">
        <v>1002805</v>
      </c>
      <c r="M1468" s="146">
        <v>43697</v>
      </c>
    </row>
    <row r="1469" spans="1:14" s="14" customFormat="1" ht="15" customHeight="1" collapsed="1">
      <c r="A1469" s="21"/>
      <c r="B1469" s="144">
        <v>2010</v>
      </c>
      <c r="C1469" s="144"/>
      <c r="D1469" s="146">
        <v>180</v>
      </c>
      <c r="E1469" s="146">
        <v>2177525</v>
      </c>
      <c r="F1469" s="146">
        <v>593300</v>
      </c>
      <c r="G1469" s="146">
        <v>1584225</v>
      </c>
      <c r="H1469" s="146">
        <v>3964</v>
      </c>
      <c r="I1469" s="146">
        <v>17965</v>
      </c>
      <c r="J1469" s="146">
        <v>5477</v>
      </c>
      <c r="K1469" s="146">
        <v>333159</v>
      </c>
      <c r="L1469" s="146">
        <v>1077652</v>
      </c>
      <c r="M1469" s="146">
        <v>37264</v>
      </c>
      <c r="N1469" s="7"/>
    </row>
    <row r="1470" spans="1:14" s="14" customFormat="1" ht="15" customHeight="1">
      <c r="A1470" s="21"/>
      <c r="B1470" s="144">
        <v>2009</v>
      </c>
      <c r="C1470" s="144"/>
      <c r="D1470" s="146">
        <v>166</v>
      </c>
      <c r="E1470" s="146">
        <v>2115356</v>
      </c>
      <c r="F1470" s="146">
        <v>635787</v>
      </c>
      <c r="G1470" s="146">
        <v>1479570</v>
      </c>
      <c r="H1470" s="146">
        <v>2537</v>
      </c>
      <c r="I1470" s="146">
        <v>23006</v>
      </c>
      <c r="J1470" s="146">
        <v>4150</v>
      </c>
      <c r="K1470" s="146">
        <v>381323</v>
      </c>
      <c r="L1470" s="146">
        <v>1014988</v>
      </c>
      <c r="M1470" s="146" t="s">
        <v>69</v>
      </c>
      <c r="N1470" s="7"/>
    </row>
    <row r="1471" spans="1:14" s="14" customFormat="1" ht="15" customHeight="1">
      <c r="A1471" s="21"/>
      <c r="B1471" s="144">
        <v>2008</v>
      </c>
      <c r="C1471" s="144"/>
      <c r="D1471" s="146">
        <v>173</v>
      </c>
      <c r="E1471" s="146">
        <v>2382076</v>
      </c>
      <c r="F1471" s="146">
        <v>756181</v>
      </c>
      <c r="G1471" s="146">
        <v>1625895</v>
      </c>
      <c r="H1471" s="146">
        <v>5065</v>
      </c>
      <c r="I1471" s="146">
        <v>22640</v>
      </c>
      <c r="J1471" s="146">
        <v>3249</v>
      </c>
      <c r="K1471" s="146">
        <v>448571</v>
      </c>
      <c r="L1471" s="146">
        <v>1155020</v>
      </c>
      <c r="M1471" s="146" t="s">
        <v>69</v>
      </c>
      <c r="N1471" s="7"/>
    </row>
    <row r="1472" spans="1:14" ht="15" customHeight="1">
      <c r="B1472" s="141" t="s">
        <v>311</v>
      </c>
      <c r="C1472" s="141"/>
      <c r="D1472" s="152"/>
      <c r="E1472" s="152"/>
      <c r="F1472" s="152"/>
      <c r="G1472" s="152"/>
      <c r="H1472" s="152"/>
      <c r="I1472" s="152"/>
      <c r="J1472" s="152"/>
      <c r="K1472" s="152"/>
      <c r="L1472" s="152"/>
      <c r="M1472" s="152"/>
      <c r="N1472" s="14"/>
    </row>
    <row r="1473" spans="1:14" ht="15" customHeight="1">
      <c r="B1473" s="163">
        <v>2016</v>
      </c>
      <c r="C1473" s="251"/>
      <c r="D1473" s="259">
        <v>57</v>
      </c>
      <c r="E1473" s="259">
        <v>7539199</v>
      </c>
      <c r="F1473" s="259">
        <v>625463</v>
      </c>
      <c r="G1473" s="259">
        <v>6913736</v>
      </c>
      <c r="H1473" s="259">
        <v>3096</v>
      </c>
      <c r="I1473" s="259">
        <v>135481</v>
      </c>
      <c r="J1473" s="259">
        <v>7337</v>
      </c>
      <c r="K1473" s="259">
        <v>607283</v>
      </c>
      <c r="L1473" s="259">
        <v>3634997</v>
      </c>
      <c r="M1473" s="259">
        <v>412641</v>
      </c>
      <c r="N1473" s="14"/>
    </row>
    <row r="1474" spans="1:14" ht="15" customHeight="1">
      <c r="B1474" s="163">
        <v>2015</v>
      </c>
      <c r="C1474" s="163"/>
      <c r="D1474" s="259">
        <v>54</v>
      </c>
      <c r="E1474" s="259">
        <v>7203627</v>
      </c>
      <c r="F1474" s="259">
        <v>630815</v>
      </c>
      <c r="G1474" s="259">
        <v>6572812</v>
      </c>
      <c r="H1474" s="259">
        <v>771</v>
      </c>
      <c r="I1474" s="259">
        <v>103542</v>
      </c>
      <c r="J1474" s="259">
        <v>7639</v>
      </c>
      <c r="K1474" s="259">
        <v>581428</v>
      </c>
      <c r="L1474" s="259">
        <v>3469911</v>
      </c>
      <c r="M1474" s="259">
        <v>378242</v>
      </c>
      <c r="N1474" s="14"/>
    </row>
    <row r="1475" spans="1:14" ht="15" customHeight="1">
      <c r="B1475" s="163">
        <v>2014</v>
      </c>
      <c r="C1475" s="163"/>
      <c r="D1475" s="146">
        <v>49</v>
      </c>
      <c r="E1475" s="146">
        <v>7262968</v>
      </c>
      <c r="F1475" s="146">
        <v>673187</v>
      </c>
      <c r="G1475" s="146">
        <v>6589781</v>
      </c>
      <c r="H1475" s="146">
        <v>3467</v>
      </c>
      <c r="I1475" s="146">
        <v>76925</v>
      </c>
      <c r="J1475" s="146">
        <v>6159</v>
      </c>
      <c r="K1475" s="146">
        <v>623739</v>
      </c>
      <c r="L1475" s="146">
        <v>3618493</v>
      </c>
      <c r="M1475" s="146">
        <v>461972</v>
      </c>
      <c r="N1475" s="14"/>
    </row>
    <row r="1476" spans="1:14" ht="15" customHeight="1">
      <c r="A1476" s="27"/>
      <c r="B1476" s="163">
        <v>2013</v>
      </c>
      <c r="C1476" s="163"/>
      <c r="D1476" s="146">
        <v>46</v>
      </c>
      <c r="E1476" s="146">
        <v>7601691</v>
      </c>
      <c r="F1476" s="146">
        <v>674531</v>
      </c>
      <c r="G1476" s="146">
        <v>6927160</v>
      </c>
      <c r="H1476" s="146">
        <v>1036</v>
      </c>
      <c r="I1476" s="146">
        <v>80185</v>
      </c>
      <c r="J1476" s="146">
        <v>5081</v>
      </c>
      <c r="K1476" s="146">
        <v>680608</v>
      </c>
      <c r="L1476" s="146">
        <v>3853632</v>
      </c>
      <c r="M1476" s="146">
        <v>509384</v>
      </c>
    </row>
    <row r="1477" spans="1:14" ht="15" customHeight="1">
      <c r="B1477" s="144">
        <v>2012</v>
      </c>
      <c r="C1477" s="144"/>
      <c r="D1477" s="146">
        <v>50</v>
      </c>
      <c r="E1477" s="146">
        <v>8159657</v>
      </c>
      <c r="F1477" s="146">
        <v>762491</v>
      </c>
      <c r="G1477" s="146">
        <v>7397166</v>
      </c>
      <c r="H1477" s="146">
        <v>2921</v>
      </c>
      <c r="I1477" s="146">
        <v>65186</v>
      </c>
      <c r="J1477" s="146">
        <v>3599</v>
      </c>
      <c r="K1477" s="146">
        <v>714161</v>
      </c>
      <c r="L1477" s="146">
        <v>4091401</v>
      </c>
      <c r="M1477" s="146">
        <v>454218</v>
      </c>
    </row>
    <row r="1478" spans="1:14" s="13" customFormat="1" ht="15" customHeight="1">
      <c r="A1478" s="21"/>
      <c r="B1478" s="144">
        <v>2011</v>
      </c>
      <c r="C1478" s="144"/>
      <c r="D1478" s="146">
        <v>51</v>
      </c>
      <c r="E1478" s="146">
        <v>8545633</v>
      </c>
      <c r="F1478" s="146">
        <v>802832</v>
      </c>
      <c r="G1478" s="146">
        <v>7742801</v>
      </c>
      <c r="H1478" s="146">
        <v>-362</v>
      </c>
      <c r="I1478" s="146">
        <v>67117</v>
      </c>
      <c r="J1478" s="146">
        <v>3909</v>
      </c>
      <c r="K1478" s="146">
        <v>735243</v>
      </c>
      <c r="L1478" s="146">
        <v>4233192</v>
      </c>
      <c r="M1478" s="146">
        <v>440916</v>
      </c>
      <c r="N1478" s="7"/>
    </row>
    <row r="1479" spans="1:14" s="14" customFormat="1" ht="15" customHeight="1" collapsed="1">
      <c r="A1479" s="21"/>
      <c r="B1479" s="144">
        <v>2010</v>
      </c>
      <c r="C1479" s="144"/>
      <c r="D1479" s="146">
        <v>47</v>
      </c>
      <c r="E1479" s="146">
        <v>9316911</v>
      </c>
      <c r="F1479" s="146">
        <v>875334</v>
      </c>
      <c r="G1479" s="146">
        <v>8441577</v>
      </c>
      <c r="H1479" s="146">
        <v>4394</v>
      </c>
      <c r="I1479" s="146">
        <v>63029</v>
      </c>
      <c r="J1479" s="146">
        <v>4744</v>
      </c>
      <c r="K1479" s="146">
        <v>820021</v>
      </c>
      <c r="L1479" s="146">
        <v>4920763</v>
      </c>
      <c r="M1479" s="146">
        <v>191404</v>
      </c>
      <c r="N1479" s="7"/>
    </row>
    <row r="1480" spans="1:14" s="14" customFormat="1" ht="15" customHeight="1">
      <c r="A1480" s="21"/>
      <c r="B1480" s="144">
        <v>2009</v>
      </c>
      <c r="C1480" s="144"/>
      <c r="D1480" s="146">
        <v>48</v>
      </c>
      <c r="E1480" s="146">
        <v>9558394</v>
      </c>
      <c r="F1480" s="146">
        <v>939073</v>
      </c>
      <c r="G1480" s="146">
        <v>8619321</v>
      </c>
      <c r="H1480" s="146">
        <v>2427</v>
      </c>
      <c r="I1480" s="146">
        <v>54914</v>
      </c>
      <c r="J1480" s="146">
        <v>3664</v>
      </c>
      <c r="K1480" s="146">
        <v>991248</v>
      </c>
      <c r="L1480" s="146">
        <v>4865361</v>
      </c>
      <c r="M1480" s="146" t="s">
        <v>69</v>
      </c>
      <c r="N1480" s="7"/>
    </row>
    <row r="1481" spans="1:14" s="14" customFormat="1" ht="15" customHeight="1">
      <c r="A1481" s="21"/>
      <c r="B1481" s="144">
        <v>2008</v>
      </c>
      <c r="C1481" s="144"/>
      <c r="D1481" s="146">
        <v>43</v>
      </c>
      <c r="E1481" s="146">
        <v>9497678</v>
      </c>
      <c r="F1481" s="146">
        <v>928507</v>
      </c>
      <c r="G1481" s="146">
        <v>8569171</v>
      </c>
      <c r="H1481" s="146">
        <v>3589</v>
      </c>
      <c r="I1481" s="146">
        <v>49189</v>
      </c>
      <c r="J1481" s="146">
        <v>2736</v>
      </c>
      <c r="K1481" s="146">
        <v>969533</v>
      </c>
      <c r="L1481" s="146">
        <v>4794857</v>
      </c>
      <c r="M1481" s="146" t="s">
        <v>69</v>
      </c>
      <c r="N1481" s="7"/>
    </row>
    <row r="1482" spans="1:14" ht="15" customHeight="1">
      <c r="B1482" s="138" t="s">
        <v>40</v>
      </c>
      <c r="C1482" s="138"/>
      <c r="D1482" s="150"/>
      <c r="E1482" s="150"/>
      <c r="F1482" s="150"/>
      <c r="G1482" s="150"/>
      <c r="H1482" s="150"/>
      <c r="I1482" s="150"/>
      <c r="J1482" s="150"/>
      <c r="K1482" s="150"/>
      <c r="L1482" s="150"/>
      <c r="M1482" s="150"/>
      <c r="N1482" s="13"/>
    </row>
    <row r="1483" spans="1:14" ht="15" customHeight="1">
      <c r="B1483" s="141" t="s">
        <v>312</v>
      </c>
      <c r="C1483" s="141"/>
      <c r="D1483" s="152"/>
      <c r="E1483" s="152"/>
      <c r="F1483" s="152"/>
      <c r="G1483" s="152"/>
      <c r="H1483" s="152"/>
      <c r="I1483" s="152"/>
      <c r="J1483" s="152"/>
      <c r="K1483" s="152"/>
      <c r="L1483" s="152"/>
      <c r="M1483" s="152"/>
      <c r="N1483" s="14"/>
    </row>
    <row r="1484" spans="1:14" ht="15" customHeight="1">
      <c r="B1484" s="163">
        <v>2016</v>
      </c>
      <c r="C1484" s="251"/>
      <c r="D1484" s="259">
        <v>4070</v>
      </c>
      <c r="E1484" s="259">
        <v>1328657</v>
      </c>
      <c r="F1484" s="259">
        <v>368256</v>
      </c>
      <c r="G1484" s="259">
        <v>960401</v>
      </c>
      <c r="H1484" s="259">
        <v>6979</v>
      </c>
      <c r="I1484" s="259">
        <v>13287</v>
      </c>
      <c r="J1484" s="259">
        <v>13185</v>
      </c>
      <c r="K1484" s="259">
        <v>195319</v>
      </c>
      <c r="L1484" s="259">
        <v>514504</v>
      </c>
      <c r="M1484" s="259">
        <v>19077</v>
      </c>
      <c r="N1484" s="14"/>
    </row>
    <row r="1485" spans="1:14" ht="15" customHeight="1">
      <c r="B1485" s="163">
        <v>2015</v>
      </c>
      <c r="C1485" s="163"/>
      <c r="D1485" s="259">
        <v>3829</v>
      </c>
      <c r="E1485" s="259">
        <v>1169510</v>
      </c>
      <c r="F1485" s="259">
        <v>389970</v>
      </c>
      <c r="G1485" s="259">
        <v>779540</v>
      </c>
      <c r="H1485" s="259">
        <v>855</v>
      </c>
      <c r="I1485" s="259">
        <v>17146</v>
      </c>
      <c r="J1485" s="259">
        <v>13296</v>
      </c>
      <c r="K1485" s="259">
        <v>189479</v>
      </c>
      <c r="L1485" s="259">
        <v>459720</v>
      </c>
      <c r="M1485" s="259">
        <v>12824</v>
      </c>
      <c r="N1485" s="14"/>
    </row>
    <row r="1486" spans="1:14" ht="15" customHeight="1">
      <c r="B1486" s="163">
        <v>2014</v>
      </c>
      <c r="C1486" s="163"/>
      <c r="D1486" s="146">
        <v>3593</v>
      </c>
      <c r="E1486" s="146">
        <v>1128056</v>
      </c>
      <c r="F1486" s="146">
        <v>355222</v>
      </c>
      <c r="G1486" s="146">
        <v>772835</v>
      </c>
      <c r="H1486" s="146">
        <v>2655</v>
      </c>
      <c r="I1486" s="146">
        <v>10922</v>
      </c>
      <c r="J1486" s="146">
        <v>18632</v>
      </c>
      <c r="K1486" s="146">
        <v>169399</v>
      </c>
      <c r="L1486" s="146">
        <v>464680</v>
      </c>
      <c r="M1486" s="146">
        <v>29184</v>
      </c>
      <c r="N1486" s="14"/>
    </row>
    <row r="1487" spans="1:14" ht="15" customHeight="1">
      <c r="A1487" s="27"/>
      <c r="B1487" s="163">
        <v>2013</v>
      </c>
      <c r="C1487" s="163"/>
      <c r="D1487" s="146">
        <v>3534</v>
      </c>
      <c r="E1487" s="146">
        <v>1100524</v>
      </c>
      <c r="F1487" s="146">
        <v>365545</v>
      </c>
      <c r="G1487" s="146">
        <v>734980</v>
      </c>
      <c r="H1487" s="146">
        <v>2424</v>
      </c>
      <c r="I1487" s="146">
        <v>10189</v>
      </c>
      <c r="J1487" s="146">
        <v>13894</v>
      </c>
      <c r="K1487" s="146">
        <v>175511</v>
      </c>
      <c r="L1487" s="146">
        <v>423294</v>
      </c>
      <c r="M1487" s="146">
        <v>34100</v>
      </c>
    </row>
    <row r="1488" spans="1:14" s="14" customFormat="1" ht="15" customHeight="1" collapsed="1">
      <c r="A1488" s="21"/>
      <c r="B1488" s="144">
        <v>2012</v>
      </c>
      <c r="C1488" s="144"/>
      <c r="D1488" s="146">
        <v>3507</v>
      </c>
      <c r="E1488" s="146">
        <v>1031952</v>
      </c>
      <c r="F1488" s="146">
        <v>360868</v>
      </c>
      <c r="G1488" s="146">
        <v>671085</v>
      </c>
      <c r="H1488" s="146">
        <v>2256</v>
      </c>
      <c r="I1488" s="146">
        <v>8907</v>
      </c>
      <c r="J1488" s="146">
        <v>11285</v>
      </c>
      <c r="K1488" s="146">
        <v>162643</v>
      </c>
      <c r="L1488" s="146">
        <v>422061</v>
      </c>
      <c r="M1488" s="146">
        <v>27498</v>
      </c>
      <c r="N1488" s="7"/>
    </row>
    <row r="1489" spans="1:14" s="14" customFormat="1" ht="15" customHeight="1">
      <c r="A1489" s="21"/>
      <c r="B1489" s="144">
        <v>2011</v>
      </c>
      <c r="C1489" s="144"/>
      <c r="D1489" s="146">
        <v>3486</v>
      </c>
      <c r="E1489" s="146">
        <v>1080794</v>
      </c>
      <c r="F1489" s="146">
        <v>386015</v>
      </c>
      <c r="G1489" s="146">
        <v>694779</v>
      </c>
      <c r="H1489" s="146">
        <v>5444</v>
      </c>
      <c r="I1489" s="146">
        <v>13962</v>
      </c>
      <c r="J1489" s="146">
        <v>11477</v>
      </c>
      <c r="K1489" s="146">
        <v>170225</v>
      </c>
      <c r="L1489" s="146">
        <v>452016</v>
      </c>
      <c r="M1489" s="146">
        <v>25288</v>
      </c>
      <c r="N1489" s="7"/>
    </row>
    <row r="1490" spans="1:14" s="14" customFormat="1" ht="15" customHeight="1">
      <c r="A1490" s="21"/>
      <c r="B1490" s="144">
        <v>2010</v>
      </c>
      <c r="C1490" s="144"/>
      <c r="D1490" s="146">
        <v>3384</v>
      </c>
      <c r="E1490" s="146">
        <v>1105684</v>
      </c>
      <c r="F1490" s="146">
        <v>417539</v>
      </c>
      <c r="G1490" s="146">
        <v>688145</v>
      </c>
      <c r="H1490" s="146">
        <v>2555</v>
      </c>
      <c r="I1490" s="146">
        <v>14485</v>
      </c>
      <c r="J1490" s="146">
        <v>11130</v>
      </c>
      <c r="K1490" s="146">
        <v>191233</v>
      </c>
      <c r="L1490" s="146">
        <v>456450</v>
      </c>
      <c r="M1490" s="146">
        <v>21363</v>
      </c>
      <c r="N1490" s="7"/>
    </row>
    <row r="1491" spans="1:14" ht="15" customHeight="1">
      <c r="B1491" s="144">
        <v>2009</v>
      </c>
      <c r="C1491" s="144"/>
      <c r="D1491" s="146">
        <v>3403</v>
      </c>
      <c r="E1491" s="146">
        <v>1076736</v>
      </c>
      <c r="F1491" s="146">
        <v>418850</v>
      </c>
      <c r="G1491" s="146">
        <v>657887</v>
      </c>
      <c r="H1491" s="146">
        <v>2883</v>
      </c>
      <c r="I1491" s="146">
        <v>13822</v>
      </c>
      <c r="J1491" s="146">
        <v>8109</v>
      </c>
      <c r="K1491" s="146">
        <v>199248</v>
      </c>
      <c r="L1491" s="146">
        <v>424013</v>
      </c>
      <c r="M1491" s="146" t="s">
        <v>69</v>
      </c>
    </row>
    <row r="1492" spans="1:14" ht="15" customHeight="1">
      <c r="B1492" s="144">
        <v>2008</v>
      </c>
      <c r="C1492" s="144"/>
      <c r="D1492" s="146">
        <v>3636</v>
      </c>
      <c r="E1492" s="146">
        <v>1105880</v>
      </c>
      <c r="F1492" s="146">
        <v>456558</v>
      </c>
      <c r="G1492" s="146">
        <v>649322</v>
      </c>
      <c r="H1492" s="146">
        <v>4730</v>
      </c>
      <c r="I1492" s="146">
        <v>11010</v>
      </c>
      <c r="J1492" s="146">
        <v>4712</v>
      </c>
      <c r="K1492" s="146">
        <v>227246</v>
      </c>
      <c r="L1492" s="146">
        <v>471115</v>
      </c>
      <c r="M1492" s="146" t="s">
        <v>69</v>
      </c>
    </row>
    <row r="1493" spans="1:14" ht="15" customHeight="1">
      <c r="B1493" s="141" t="s">
        <v>313</v>
      </c>
      <c r="C1493" s="141"/>
      <c r="D1493" s="152"/>
      <c r="E1493" s="152"/>
      <c r="F1493" s="152"/>
      <c r="G1493" s="152"/>
      <c r="H1493" s="152"/>
      <c r="I1493" s="152"/>
      <c r="J1493" s="152"/>
      <c r="K1493" s="152"/>
      <c r="L1493" s="152"/>
      <c r="M1493" s="152"/>
      <c r="N1493" s="14"/>
    </row>
    <row r="1494" spans="1:14" ht="15" customHeight="1">
      <c r="B1494" s="163">
        <v>2016</v>
      </c>
      <c r="C1494" s="251"/>
      <c r="D1494" s="259">
        <v>2537</v>
      </c>
      <c r="E1494" s="259">
        <v>446504</v>
      </c>
      <c r="F1494" s="259">
        <v>107182</v>
      </c>
      <c r="G1494" s="259">
        <v>339322</v>
      </c>
      <c r="H1494" s="259">
        <v>307</v>
      </c>
      <c r="I1494" s="259">
        <v>17919</v>
      </c>
      <c r="J1494" s="259">
        <v>9631</v>
      </c>
      <c r="K1494" s="259">
        <v>60590</v>
      </c>
      <c r="L1494" s="259">
        <v>166435</v>
      </c>
      <c r="M1494" s="259">
        <v>8632</v>
      </c>
      <c r="N1494" s="14"/>
    </row>
    <row r="1495" spans="1:14" ht="15" customHeight="1">
      <c r="B1495" s="163">
        <v>2015</v>
      </c>
      <c r="C1495" s="163"/>
      <c r="D1495" s="259">
        <v>2380</v>
      </c>
      <c r="E1495" s="259">
        <v>356252</v>
      </c>
      <c r="F1495" s="259">
        <v>81063</v>
      </c>
      <c r="G1495" s="259">
        <v>275189</v>
      </c>
      <c r="H1495" s="259">
        <v>2099</v>
      </c>
      <c r="I1495" s="259">
        <v>13145</v>
      </c>
      <c r="J1495" s="259">
        <v>12601</v>
      </c>
      <c r="K1495" s="259">
        <v>51369</v>
      </c>
      <c r="L1495" s="259">
        <v>136074</v>
      </c>
      <c r="M1495" s="259">
        <v>9966</v>
      </c>
      <c r="N1495" s="14"/>
    </row>
    <row r="1496" spans="1:14" ht="15" customHeight="1">
      <c r="B1496" s="163">
        <v>2014</v>
      </c>
      <c r="C1496" s="163"/>
      <c r="D1496" s="146">
        <v>2216</v>
      </c>
      <c r="E1496" s="146">
        <v>385141</v>
      </c>
      <c r="F1496" s="146">
        <v>98510</v>
      </c>
      <c r="G1496" s="146">
        <v>286631</v>
      </c>
      <c r="H1496" s="146">
        <v>-425</v>
      </c>
      <c r="I1496" s="146">
        <v>11486</v>
      </c>
      <c r="J1496" s="146">
        <v>12122</v>
      </c>
      <c r="K1496" s="146">
        <v>60270</v>
      </c>
      <c r="L1496" s="146">
        <v>157784</v>
      </c>
      <c r="M1496" s="146">
        <v>9050</v>
      </c>
      <c r="N1496" s="14"/>
    </row>
    <row r="1497" spans="1:14" s="14" customFormat="1" ht="15" customHeight="1" collapsed="1">
      <c r="A1497" s="27"/>
      <c r="B1497" s="163">
        <v>2013</v>
      </c>
      <c r="C1497" s="163"/>
      <c r="D1497" s="146">
        <v>2188</v>
      </c>
      <c r="E1497" s="146">
        <v>300080</v>
      </c>
      <c r="F1497" s="146">
        <v>71545</v>
      </c>
      <c r="G1497" s="146">
        <v>228535</v>
      </c>
      <c r="H1497" s="146">
        <v>-1110</v>
      </c>
      <c r="I1497" s="146">
        <v>9771</v>
      </c>
      <c r="J1497" s="146">
        <v>8753</v>
      </c>
      <c r="K1497" s="146">
        <v>45827</v>
      </c>
      <c r="L1497" s="146">
        <v>120402</v>
      </c>
      <c r="M1497" s="146">
        <v>6855</v>
      </c>
      <c r="N1497" s="7"/>
    </row>
    <row r="1498" spans="1:14" s="14" customFormat="1" ht="15" customHeight="1">
      <c r="A1498" s="21"/>
      <c r="B1498" s="144">
        <v>2012</v>
      </c>
      <c r="C1498" s="144"/>
      <c r="D1498" s="146">
        <v>2098</v>
      </c>
      <c r="E1498" s="146">
        <v>302056</v>
      </c>
      <c r="F1498" s="146">
        <v>82688</v>
      </c>
      <c r="G1498" s="146">
        <v>219368</v>
      </c>
      <c r="H1498" s="146">
        <v>913</v>
      </c>
      <c r="I1498" s="146">
        <v>7679</v>
      </c>
      <c r="J1498" s="146">
        <v>8437</v>
      </c>
      <c r="K1498" s="146">
        <v>53479</v>
      </c>
      <c r="L1498" s="146">
        <v>115716</v>
      </c>
      <c r="M1498" s="146">
        <v>4539</v>
      </c>
      <c r="N1498" s="7"/>
    </row>
    <row r="1499" spans="1:14" s="14" customFormat="1" ht="15" customHeight="1">
      <c r="A1499" s="21"/>
      <c r="B1499" s="144">
        <v>2011</v>
      </c>
      <c r="C1499" s="144"/>
      <c r="D1499" s="146">
        <v>2111</v>
      </c>
      <c r="E1499" s="146">
        <v>317083</v>
      </c>
      <c r="F1499" s="146">
        <v>89806</v>
      </c>
      <c r="G1499" s="146">
        <v>227277</v>
      </c>
      <c r="H1499" s="146">
        <v>-1247</v>
      </c>
      <c r="I1499" s="146">
        <v>8181</v>
      </c>
      <c r="J1499" s="146">
        <v>8548</v>
      </c>
      <c r="K1499" s="146">
        <v>54940</v>
      </c>
      <c r="L1499" s="146">
        <v>117498</v>
      </c>
      <c r="M1499" s="146">
        <v>4455</v>
      </c>
      <c r="N1499" s="7"/>
    </row>
    <row r="1500" spans="1:14" ht="15" customHeight="1">
      <c r="B1500" s="144">
        <v>2010</v>
      </c>
      <c r="C1500" s="144"/>
      <c r="D1500" s="146">
        <v>2071</v>
      </c>
      <c r="E1500" s="146">
        <v>315004</v>
      </c>
      <c r="F1500" s="146">
        <v>97484</v>
      </c>
      <c r="G1500" s="146">
        <v>217520</v>
      </c>
      <c r="H1500" s="146">
        <v>1060</v>
      </c>
      <c r="I1500" s="146">
        <v>6541</v>
      </c>
      <c r="J1500" s="146">
        <v>10203</v>
      </c>
      <c r="K1500" s="146">
        <v>59324</v>
      </c>
      <c r="L1500" s="146">
        <v>122993</v>
      </c>
      <c r="M1500" s="146">
        <v>2824</v>
      </c>
    </row>
    <row r="1501" spans="1:14" ht="15" customHeight="1">
      <c r="B1501" s="144">
        <v>2009</v>
      </c>
      <c r="C1501" s="144"/>
      <c r="D1501" s="146">
        <v>2181</v>
      </c>
      <c r="E1501" s="146">
        <v>304462</v>
      </c>
      <c r="F1501" s="146">
        <v>93975</v>
      </c>
      <c r="G1501" s="146">
        <v>210487</v>
      </c>
      <c r="H1501" s="146">
        <v>-1534</v>
      </c>
      <c r="I1501" s="146">
        <v>3574</v>
      </c>
      <c r="J1501" s="146">
        <v>7410</v>
      </c>
      <c r="K1501" s="146">
        <v>52113</v>
      </c>
      <c r="L1501" s="146">
        <v>116518</v>
      </c>
      <c r="M1501" s="146" t="s">
        <v>69</v>
      </c>
    </row>
    <row r="1502" spans="1:14" ht="15" customHeight="1">
      <c r="B1502" s="144">
        <v>2008</v>
      </c>
      <c r="C1502" s="144"/>
      <c r="D1502" s="146">
        <v>2366</v>
      </c>
      <c r="E1502" s="146">
        <v>301110</v>
      </c>
      <c r="F1502" s="146">
        <v>107686</v>
      </c>
      <c r="G1502" s="146">
        <v>193424</v>
      </c>
      <c r="H1502" s="146">
        <v>721</v>
      </c>
      <c r="I1502" s="146">
        <v>2971</v>
      </c>
      <c r="J1502" s="146">
        <v>5415</v>
      </c>
      <c r="K1502" s="146">
        <v>65980</v>
      </c>
      <c r="L1502" s="146">
        <v>102536</v>
      </c>
      <c r="M1502" s="146" t="s">
        <v>69</v>
      </c>
    </row>
    <row r="1503" spans="1:14" ht="15" customHeight="1">
      <c r="B1503" s="141" t="s">
        <v>314</v>
      </c>
      <c r="C1503" s="141"/>
      <c r="D1503" s="152"/>
      <c r="E1503" s="152"/>
      <c r="F1503" s="152"/>
      <c r="G1503" s="152"/>
      <c r="H1503" s="152"/>
      <c r="I1503" s="152"/>
      <c r="J1503" s="152"/>
      <c r="K1503" s="152"/>
      <c r="L1503" s="152"/>
      <c r="M1503" s="152"/>
      <c r="N1503" s="14"/>
    </row>
    <row r="1504" spans="1:14" ht="15" customHeight="1">
      <c r="B1504" s="163">
        <v>2016</v>
      </c>
      <c r="C1504" s="251"/>
      <c r="D1504" s="259">
        <v>8225</v>
      </c>
      <c r="E1504" s="259">
        <v>9790885</v>
      </c>
      <c r="F1504" s="259">
        <v>975654</v>
      </c>
      <c r="G1504" s="259">
        <v>8815231</v>
      </c>
      <c r="H1504" s="259">
        <v>6755</v>
      </c>
      <c r="I1504" s="259">
        <v>148173</v>
      </c>
      <c r="J1504" s="259">
        <v>24002</v>
      </c>
      <c r="K1504" s="259">
        <v>792067</v>
      </c>
      <c r="L1504" s="259">
        <v>4882413</v>
      </c>
      <c r="M1504" s="259">
        <v>817533</v>
      </c>
      <c r="N1504" s="14"/>
    </row>
    <row r="1505" spans="1:14" ht="15" customHeight="1">
      <c r="B1505" s="163">
        <v>2015</v>
      </c>
      <c r="C1505" s="163"/>
      <c r="D1505" s="259">
        <v>7855</v>
      </c>
      <c r="E1505" s="259">
        <v>9569107</v>
      </c>
      <c r="F1505" s="259">
        <v>984448</v>
      </c>
      <c r="G1505" s="259">
        <v>8584658</v>
      </c>
      <c r="H1505" s="259">
        <v>3920</v>
      </c>
      <c r="I1505" s="259">
        <v>114258</v>
      </c>
      <c r="J1505" s="259">
        <v>22932</v>
      </c>
      <c r="K1505" s="259">
        <v>776908</v>
      </c>
      <c r="L1505" s="259">
        <v>4800723</v>
      </c>
      <c r="M1505" s="259">
        <v>634325</v>
      </c>
      <c r="N1505" s="14"/>
    </row>
    <row r="1506" spans="1:14" s="14" customFormat="1" ht="15" customHeight="1" collapsed="1">
      <c r="A1506" s="21"/>
      <c r="B1506" s="163">
        <v>2014</v>
      </c>
      <c r="C1506" s="163"/>
      <c r="D1506" s="146">
        <v>7535</v>
      </c>
      <c r="E1506" s="146">
        <v>9548068</v>
      </c>
      <c r="F1506" s="146">
        <v>1008888</v>
      </c>
      <c r="G1506" s="146">
        <v>8539180</v>
      </c>
      <c r="H1506" s="146">
        <v>4617</v>
      </c>
      <c r="I1506" s="146">
        <v>94910</v>
      </c>
      <c r="J1506" s="146">
        <v>23262</v>
      </c>
      <c r="K1506" s="146">
        <v>821262</v>
      </c>
      <c r="L1506" s="146">
        <v>4924948</v>
      </c>
      <c r="M1506" s="146">
        <v>489852</v>
      </c>
    </row>
    <row r="1507" spans="1:14" s="14" customFormat="1" ht="15" customHeight="1">
      <c r="A1507" s="27"/>
      <c r="B1507" s="163">
        <v>2013</v>
      </c>
      <c r="C1507" s="163"/>
      <c r="D1507" s="146">
        <v>7347</v>
      </c>
      <c r="E1507" s="146">
        <v>9993442</v>
      </c>
      <c r="F1507" s="146">
        <v>1121205</v>
      </c>
      <c r="G1507" s="146">
        <v>8872237</v>
      </c>
      <c r="H1507" s="146">
        <v>275</v>
      </c>
      <c r="I1507" s="146">
        <v>100326</v>
      </c>
      <c r="J1507" s="146">
        <v>20508</v>
      </c>
      <c r="K1507" s="146">
        <v>959911</v>
      </c>
      <c r="L1507" s="146">
        <v>5156868</v>
      </c>
      <c r="M1507" s="146">
        <v>541069</v>
      </c>
      <c r="N1507" s="7"/>
    </row>
    <row r="1508" spans="1:14" s="14" customFormat="1" ht="15" customHeight="1">
      <c r="A1508" s="21"/>
      <c r="B1508" s="144">
        <v>2012</v>
      </c>
      <c r="C1508" s="144"/>
      <c r="D1508" s="146">
        <v>7295</v>
      </c>
      <c r="E1508" s="146">
        <v>10486953</v>
      </c>
      <c r="F1508" s="146">
        <v>1184916</v>
      </c>
      <c r="G1508" s="146">
        <v>9302037</v>
      </c>
      <c r="H1508" s="146">
        <v>1134</v>
      </c>
      <c r="I1508" s="146">
        <v>86701</v>
      </c>
      <c r="J1508" s="146">
        <v>15962</v>
      </c>
      <c r="K1508" s="146">
        <v>988253</v>
      </c>
      <c r="L1508" s="146">
        <v>5366841</v>
      </c>
      <c r="M1508" s="146">
        <v>499725</v>
      </c>
      <c r="N1508" s="7"/>
    </row>
    <row r="1509" spans="1:14" ht="15" customHeight="1">
      <c r="B1509" s="144">
        <v>2011</v>
      </c>
      <c r="C1509" s="144"/>
      <c r="D1509" s="146">
        <v>7392</v>
      </c>
      <c r="E1509" s="146">
        <v>11049528</v>
      </c>
      <c r="F1509" s="146">
        <v>1292867</v>
      </c>
      <c r="G1509" s="146">
        <v>9756661</v>
      </c>
      <c r="H1509" s="146">
        <v>10170</v>
      </c>
      <c r="I1509" s="146">
        <v>83608</v>
      </c>
      <c r="J1509" s="146">
        <v>18265</v>
      </c>
      <c r="K1509" s="146">
        <v>1058347</v>
      </c>
      <c r="L1509" s="146">
        <v>5627576</v>
      </c>
      <c r="M1509" s="146">
        <v>482495</v>
      </c>
    </row>
    <row r="1510" spans="1:14" ht="15" customHeight="1">
      <c r="B1510" s="144">
        <v>2010</v>
      </c>
      <c r="C1510" s="144"/>
      <c r="D1510" s="146">
        <v>7481</v>
      </c>
      <c r="E1510" s="146">
        <v>12081675</v>
      </c>
      <c r="F1510" s="146">
        <v>1498196</v>
      </c>
      <c r="G1510" s="146">
        <v>10583479</v>
      </c>
      <c r="H1510" s="146">
        <v>7643</v>
      </c>
      <c r="I1510" s="146">
        <v>81290</v>
      </c>
      <c r="J1510" s="146">
        <v>19656</v>
      </c>
      <c r="K1510" s="146">
        <v>1224589</v>
      </c>
      <c r="L1510" s="146">
        <v>6410994</v>
      </c>
      <c r="M1510" s="146">
        <v>236186</v>
      </c>
    </row>
    <row r="1511" spans="1:14" ht="15" customHeight="1">
      <c r="B1511" s="144">
        <v>2009</v>
      </c>
      <c r="C1511" s="144"/>
      <c r="D1511" s="146">
        <v>7869</v>
      </c>
      <c r="E1511" s="146">
        <v>12279005</v>
      </c>
      <c r="F1511" s="146">
        <v>1605750</v>
      </c>
      <c r="G1511" s="146">
        <v>10673256</v>
      </c>
      <c r="H1511" s="146">
        <v>4834</v>
      </c>
      <c r="I1511" s="146">
        <v>81933</v>
      </c>
      <c r="J1511" s="146">
        <v>20022</v>
      </c>
      <c r="K1511" s="146">
        <v>1446028</v>
      </c>
      <c r="L1511" s="146">
        <v>6311022</v>
      </c>
      <c r="M1511" s="146" t="s">
        <v>69</v>
      </c>
    </row>
    <row r="1512" spans="1:14" ht="15" customHeight="1">
      <c r="B1512" s="144">
        <v>2008</v>
      </c>
      <c r="C1512" s="144"/>
      <c r="D1512" s="146">
        <v>8238</v>
      </c>
      <c r="E1512" s="146">
        <v>12495054</v>
      </c>
      <c r="F1512" s="146">
        <v>1689032</v>
      </c>
      <c r="G1512" s="146">
        <v>10806022</v>
      </c>
      <c r="H1512" s="146">
        <v>8997</v>
      </c>
      <c r="I1512" s="146">
        <v>76992</v>
      </c>
      <c r="J1512" s="146">
        <v>16038</v>
      </c>
      <c r="K1512" s="146">
        <v>1468218</v>
      </c>
      <c r="L1512" s="146">
        <v>6396231</v>
      </c>
      <c r="M1512" s="146" t="s">
        <v>69</v>
      </c>
    </row>
    <row r="1513" spans="1:14" ht="15" customHeight="1">
      <c r="B1513" s="141" t="s">
        <v>315</v>
      </c>
      <c r="C1513" s="141"/>
      <c r="D1513" s="152"/>
      <c r="E1513" s="152"/>
      <c r="F1513" s="152"/>
      <c r="G1513" s="152"/>
      <c r="H1513" s="152"/>
      <c r="I1513" s="152"/>
      <c r="J1513" s="152"/>
      <c r="K1513" s="152"/>
      <c r="L1513" s="152"/>
      <c r="M1513" s="152"/>
      <c r="N1513" s="14"/>
    </row>
    <row r="1514" spans="1:14" ht="15" customHeight="1">
      <c r="B1514" s="163">
        <v>2016</v>
      </c>
      <c r="C1514" s="251"/>
      <c r="D1514" s="259">
        <v>614</v>
      </c>
      <c r="E1514" s="259">
        <v>170536</v>
      </c>
      <c r="F1514" s="259">
        <v>5530</v>
      </c>
      <c r="G1514" s="259">
        <v>165005</v>
      </c>
      <c r="H1514" s="259">
        <v>22</v>
      </c>
      <c r="I1514" s="259">
        <v>1648</v>
      </c>
      <c r="J1514" s="259">
        <v>2293</v>
      </c>
      <c r="K1514" s="259">
        <v>14361</v>
      </c>
      <c r="L1514" s="259">
        <v>116521</v>
      </c>
      <c r="M1514" s="259">
        <v>4691</v>
      </c>
      <c r="N1514" s="14"/>
    </row>
    <row r="1515" spans="1:14" s="14" customFormat="1" ht="15" customHeight="1" collapsed="1">
      <c r="A1515" s="21"/>
      <c r="B1515" s="163">
        <v>2015</v>
      </c>
      <c r="C1515" s="163"/>
      <c r="D1515" s="259">
        <v>568</v>
      </c>
      <c r="E1515" s="259">
        <v>140290</v>
      </c>
      <c r="F1515" s="259">
        <v>5473</v>
      </c>
      <c r="G1515" s="259">
        <v>134817</v>
      </c>
      <c r="H1515" s="259">
        <v>25</v>
      </c>
      <c r="I1515" s="259">
        <v>1593</v>
      </c>
      <c r="J1515" s="259">
        <v>2149</v>
      </c>
      <c r="K1515" s="259">
        <v>8381</v>
      </c>
      <c r="L1515" s="259">
        <v>96724</v>
      </c>
      <c r="M1515" s="259">
        <v>4447</v>
      </c>
    </row>
    <row r="1516" spans="1:14" s="14" customFormat="1" ht="15" customHeight="1">
      <c r="A1516" s="21"/>
      <c r="B1516" s="163">
        <v>2014</v>
      </c>
      <c r="C1516" s="163"/>
      <c r="D1516" s="146">
        <v>550</v>
      </c>
      <c r="E1516" s="146">
        <v>102679</v>
      </c>
      <c r="F1516" s="146">
        <v>5075</v>
      </c>
      <c r="G1516" s="146">
        <v>97604</v>
      </c>
      <c r="H1516" s="146">
        <v>46</v>
      </c>
      <c r="I1516" s="146">
        <v>1141</v>
      </c>
      <c r="J1516" s="146">
        <v>1963</v>
      </c>
      <c r="K1516" s="146">
        <v>6212</v>
      </c>
      <c r="L1516" s="146">
        <v>69533</v>
      </c>
      <c r="M1516" s="146">
        <v>1671</v>
      </c>
    </row>
    <row r="1517" spans="1:14" s="14" customFormat="1" ht="15" customHeight="1">
      <c r="A1517" s="27"/>
      <c r="B1517" s="163">
        <v>2013</v>
      </c>
      <c r="C1517" s="163"/>
      <c r="D1517" s="146">
        <v>542</v>
      </c>
      <c r="E1517" s="146">
        <v>87913</v>
      </c>
      <c r="F1517" s="146">
        <v>5987</v>
      </c>
      <c r="G1517" s="146">
        <v>81925</v>
      </c>
      <c r="H1517" s="146">
        <v>18</v>
      </c>
      <c r="I1517" s="146">
        <v>1673</v>
      </c>
      <c r="J1517" s="146">
        <v>1567</v>
      </c>
      <c r="K1517" s="146">
        <v>6062</v>
      </c>
      <c r="L1517" s="146">
        <v>55962</v>
      </c>
      <c r="M1517" s="146">
        <v>2851</v>
      </c>
      <c r="N1517" s="7"/>
    </row>
    <row r="1518" spans="1:14" ht="15" customHeight="1">
      <c r="B1518" s="144">
        <v>2012</v>
      </c>
      <c r="C1518" s="144"/>
      <c r="D1518" s="146">
        <v>513</v>
      </c>
      <c r="E1518" s="146">
        <v>83569</v>
      </c>
      <c r="F1518" s="146">
        <v>5895</v>
      </c>
      <c r="G1518" s="146">
        <v>77674</v>
      </c>
      <c r="H1518" s="146">
        <v>149</v>
      </c>
      <c r="I1518" s="146">
        <v>840</v>
      </c>
      <c r="J1518" s="146">
        <v>1172</v>
      </c>
      <c r="K1518" s="146">
        <v>5384</v>
      </c>
      <c r="L1518" s="146">
        <v>47946</v>
      </c>
      <c r="M1518" s="146">
        <v>5346</v>
      </c>
    </row>
    <row r="1519" spans="1:14" ht="15" customHeight="1">
      <c r="B1519" s="144">
        <v>2011</v>
      </c>
      <c r="C1519" s="144"/>
      <c r="D1519" s="146">
        <v>536</v>
      </c>
      <c r="E1519" s="146">
        <v>66388</v>
      </c>
      <c r="F1519" s="146">
        <v>5117</v>
      </c>
      <c r="G1519" s="146">
        <v>61271</v>
      </c>
      <c r="H1519" s="146">
        <v>101</v>
      </c>
      <c r="I1519" s="146">
        <v>593</v>
      </c>
      <c r="J1519" s="146">
        <v>670</v>
      </c>
      <c r="K1519" s="146">
        <v>4563</v>
      </c>
      <c r="L1519" s="146">
        <v>36240</v>
      </c>
      <c r="M1519" s="146">
        <v>3887</v>
      </c>
    </row>
    <row r="1520" spans="1:14" ht="15" customHeight="1">
      <c r="B1520" s="144">
        <v>2010</v>
      </c>
      <c r="C1520" s="144"/>
      <c r="D1520" s="146">
        <v>510</v>
      </c>
      <c r="E1520" s="146">
        <v>46993</v>
      </c>
      <c r="F1520" s="146">
        <v>6046</v>
      </c>
      <c r="G1520" s="146">
        <v>40947</v>
      </c>
      <c r="H1520" s="146">
        <v>-150</v>
      </c>
      <c r="I1520" s="146">
        <v>71</v>
      </c>
      <c r="J1520" s="146">
        <v>281</v>
      </c>
      <c r="K1520" s="146">
        <v>4976</v>
      </c>
      <c r="L1520" s="146">
        <v>20419</v>
      </c>
      <c r="M1520" s="146">
        <v>1976</v>
      </c>
    </row>
    <row r="1521" spans="1:14" ht="15" customHeight="1">
      <c r="B1521" s="144">
        <v>2009</v>
      </c>
      <c r="C1521" s="144"/>
      <c r="D1521" s="146">
        <v>542</v>
      </c>
      <c r="E1521" s="146">
        <v>27364</v>
      </c>
      <c r="F1521" s="146">
        <v>4916</v>
      </c>
      <c r="G1521" s="146">
        <v>22448</v>
      </c>
      <c r="H1521" s="146">
        <v>-164</v>
      </c>
      <c r="I1521" s="146">
        <v>32</v>
      </c>
      <c r="J1521" s="146">
        <v>494</v>
      </c>
      <c r="K1521" s="146">
        <v>3461</v>
      </c>
      <c r="L1521" s="146">
        <v>10630</v>
      </c>
      <c r="M1521" s="146" t="s">
        <v>69</v>
      </c>
    </row>
    <row r="1522" spans="1:14" ht="15" customHeight="1">
      <c r="B1522" s="144">
        <v>2008</v>
      </c>
      <c r="C1522" s="144"/>
      <c r="D1522" s="146">
        <v>566</v>
      </c>
      <c r="E1522" s="146">
        <v>29093</v>
      </c>
      <c r="F1522" s="146">
        <v>5030</v>
      </c>
      <c r="G1522" s="146">
        <v>24063</v>
      </c>
      <c r="H1522" s="146">
        <v>-60</v>
      </c>
      <c r="I1522" s="146">
        <v>86</v>
      </c>
      <c r="J1522" s="146">
        <v>482</v>
      </c>
      <c r="K1522" s="146">
        <v>3454</v>
      </c>
      <c r="L1522" s="146">
        <v>11885</v>
      </c>
      <c r="M1522" s="146" t="s">
        <v>69</v>
      </c>
    </row>
    <row r="1523" spans="1:14" ht="15" customHeight="1">
      <c r="B1523" s="141" t="s">
        <v>316</v>
      </c>
      <c r="C1523" s="141"/>
      <c r="D1523" s="152"/>
      <c r="E1523" s="152"/>
      <c r="F1523" s="152"/>
      <c r="G1523" s="152"/>
      <c r="H1523" s="152"/>
      <c r="I1523" s="152"/>
      <c r="J1523" s="152"/>
      <c r="K1523" s="152"/>
      <c r="L1523" s="152"/>
      <c r="M1523" s="152"/>
      <c r="N1523" s="14"/>
    </row>
    <row r="1524" spans="1:14" s="14" customFormat="1" ht="15" customHeight="1" collapsed="1">
      <c r="A1524" s="21"/>
      <c r="B1524" s="163">
        <v>2016</v>
      </c>
      <c r="C1524" s="251"/>
      <c r="D1524" s="259">
        <v>516</v>
      </c>
      <c r="E1524" s="259">
        <v>35595</v>
      </c>
      <c r="F1524" s="259">
        <v>4255</v>
      </c>
      <c r="G1524" s="259">
        <v>31340</v>
      </c>
      <c r="H1524" s="259">
        <v>649</v>
      </c>
      <c r="I1524" s="259">
        <v>508</v>
      </c>
      <c r="J1524" s="259">
        <v>565</v>
      </c>
      <c r="K1524" s="259">
        <v>2961</v>
      </c>
      <c r="L1524" s="259">
        <v>14331</v>
      </c>
      <c r="M1524" s="259">
        <v>259</v>
      </c>
    </row>
    <row r="1525" spans="1:14" s="14" customFormat="1" ht="15" customHeight="1">
      <c r="A1525" s="21"/>
      <c r="B1525" s="163">
        <v>2015</v>
      </c>
      <c r="C1525" s="163"/>
      <c r="D1525" s="259">
        <v>500</v>
      </c>
      <c r="E1525" s="259">
        <v>32486</v>
      </c>
      <c r="F1525" s="259">
        <v>2898</v>
      </c>
      <c r="G1525" s="259">
        <v>29589</v>
      </c>
      <c r="H1525" s="259">
        <v>296</v>
      </c>
      <c r="I1525" s="259">
        <v>674</v>
      </c>
      <c r="J1525" s="259">
        <v>719</v>
      </c>
      <c r="K1525" s="259">
        <v>2777</v>
      </c>
      <c r="L1525" s="259">
        <v>13555</v>
      </c>
      <c r="M1525" s="259">
        <v>192</v>
      </c>
    </row>
    <row r="1526" spans="1:14" s="14" customFormat="1" ht="15" customHeight="1">
      <c r="A1526" s="21"/>
      <c r="B1526" s="163">
        <v>2014</v>
      </c>
      <c r="C1526" s="163"/>
      <c r="D1526" s="146">
        <v>476</v>
      </c>
      <c r="E1526" s="146">
        <v>47840</v>
      </c>
      <c r="F1526" s="146">
        <v>3357</v>
      </c>
      <c r="G1526" s="146">
        <v>44483</v>
      </c>
      <c r="H1526" s="146">
        <v>143</v>
      </c>
      <c r="I1526" s="146">
        <v>474</v>
      </c>
      <c r="J1526" s="146">
        <v>855</v>
      </c>
      <c r="K1526" s="146">
        <v>2975</v>
      </c>
      <c r="L1526" s="146">
        <v>30801</v>
      </c>
      <c r="M1526" s="146">
        <v>160</v>
      </c>
    </row>
    <row r="1527" spans="1:14" ht="15" customHeight="1">
      <c r="A1527" s="27"/>
      <c r="B1527" s="163">
        <v>2013</v>
      </c>
      <c r="C1527" s="163"/>
      <c r="D1527" s="146">
        <v>450</v>
      </c>
      <c r="E1527" s="146">
        <v>27395</v>
      </c>
      <c r="F1527" s="146">
        <v>3358</v>
      </c>
      <c r="G1527" s="146">
        <v>24037</v>
      </c>
      <c r="H1527" s="146">
        <v>-80</v>
      </c>
      <c r="I1527" s="146">
        <v>78</v>
      </c>
      <c r="J1527" s="146">
        <v>354</v>
      </c>
      <c r="K1527" s="146">
        <v>2627</v>
      </c>
      <c r="L1527" s="146">
        <v>12116</v>
      </c>
      <c r="M1527" s="146">
        <v>170</v>
      </c>
    </row>
    <row r="1528" spans="1:14" ht="15" customHeight="1">
      <c r="B1528" s="144">
        <v>2012</v>
      </c>
      <c r="C1528" s="144"/>
      <c r="D1528" s="146">
        <v>472</v>
      </c>
      <c r="E1528" s="146">
        <v>23515</v>
      </c>
      <c r="F1528" s="146">
        <v>3017</v>
      </c>
      <c r="G1528" s="146">
        <v>20499</v>
      </c>
      <c r="H1528" s="146">
        <v>322</v>
      </c>
      <c r="I1528" s="146">
        <v>155</v>
      </c>
      <c r="J1528" s="146">
        <v>520</v>
      </c>
      <c r="K1528" s="146">
        <v>2655</v>
      </c>
      <c r="L1528" s="146">
        <v>11706</v>
      </c>
      <c r="M1528" s="146">
        <v>216</v>
      </c>
    </row>
    <row r="1529" spans="1:14" ht="15" customHeight="1">
      <c r="B1529" s="144">
        <v>2011</v>
      </c>
      <c r="C1529" s="144"/>
      <c r="D1529" s="146">
        <v>451</v>
      </c>
      <c r="E1529" s="146">
        <v>27527</v>
      </c>
      <c r="F1529" s="146">
        <v>4742</v>
      </c>
      <c r="G1529" s="146">
        <v>22785</v>
      </c>
      <c r="H1529" s="146">
        <v>98</v>
      </c>
      <c r="I1529" s="146">
        <v>234</v>
      </c>
      <c r="J1529" s="146">
        <v>249</v>
      </c>
      <c r="K1529" s="146">
        <v>2910</v>
      </c>
      <c r="L1529" s="146">
        <v>13054</v>
      </c>
      <c r="M1529" s="146">
        <v>274</v>
      </c>
    </row>
    <row r="1530" spans="1:14" ht="15" customHeight="1">
      <c r="B1530" s="144">
        <v>2010</v>
      </c>
      <c r="C1530" s="144"/>
      <c r="D1530" s="146">
        <v>446</v>
      </c>
      <c r="E1530" s="146">
        <v>28585</v>
      </c>
      <c r="F1530" s="146">
        <v>5251</v>
      </c>
      <c r="G1530" s="146">
        <v>23335</v>
      </c>
      <c r="H1530" s="146">
        <v>127</v>
      </c>
      <c r="I1530" s="146">
        <v>176</v>
      </c>
      <c r="J1530" s="146">
        <v>243</v>
      </c>
      <c r="K1530" s="146">
        <v>3082</v>
      </c>
      <c r="L1530" s="146">
        <v>14026</v>
      </c>
      <c r="M1530" s="146">
        <v>339</v>
      </c>
    </row>
    <row r="1531" spans="1:14" ht="15" customHeight="1">
      <c r="B1531" s="144">
        <v>2009</v>
      </c>
      <c r="C1531" s="144"/>
      <c r="D1531" s="146">
        <v>489</v>
      </c>
      <c r="E1531" s="146">
        <v>30103</v>
      </c>
      <c r="F1531" s="146">
        <v>6211</v>
      </c>
      <c r="G1531" s="146">
        <v>23892</v>
      </c>
      <c r="H1531" s="146">
        <v>36</v>
      </c>
      <c r="I1531" s="146">
        <v>306</v>
      </c>
      <c r="J1531" s="146">
        <v>277</v>
      </c>
      <c r="K1531" s="146">
        <v>2663</v>
      </c>
      <c r="L1531" s="146">
        <v>15273</v>
      </c>
      <c r="M1531" s="146" t="s">
        <v>69</v>
      </c>
    </row>
    <row r="1532" spans="1:14" ht="15" customHeight="1">
      <c r="B1532" s="144">
        <v>2008</v>
      </c>
      <c r="C1532" s="144"/>
      <c r="D1532" s="146">
        <v>494</v>
      </c>
      <c r="E1532" s="146">
        <v>35742</v>
      </c>
      <c r="F1532" s="146">
        <v>8204</v>
      </c>
      <c r="G1532" s="146">
        <v>27538</v>
      </c>
      <c r="H1532" s="146">
        <v>-44</v>
      </c>
      <c r="I1532" s="146">
        <v>275</v>
      </c>
      <c r="J1532" s="146">
        <v>139</v>
      </c>
      <c r="K1532" s="146">
        <v>3177</v>
      </c>
      <c r="L1532" s="146">
        <v>17805</v>
      </c>
      <c r="M1532" s="146" t="s">
        <v>69</v>
      </c>
    </row>
    <row r="1533" spans="1:14" s="14" customFormat="1" ht="15" customHeight="1" collapsed="1">
      <c r="A1533" s="21"/>
      <c r="B1533" s="141" t="s">
        <v>317</v>
      </c>
      <c r="C1533" s="141"/>
      <c r="D1533" s="152"/>
      <c r="E1533" s="152"/>
      <c r="F1533" s="152"/>
      <c r="G1533" s="152"/>
      <c r="H1533" s="152"/>
      <c r="I1533" s="152"/>
      <c r="J1533" s="152"/>
      <c r="K1533" s="152"/>
      <c r="L1533" s="152"/>
      <c r="M1533" s="152"/>
    </row>
    <row r="1534" spans="1:14" s="14" customFormat="1" ht="15" customHeight="1">
      <c r="A1534" s="21"/>
      <c r="B1534" s="163">
        <v>2016</v>
      </c>
      <c r="C1534" s="251"/>
      <c r="D1534" s="259">
        <v>227</v>
      </c>
      <c r="E1534" s="259">
        <v>34993</v>
      </c>
      <c r="F1534" s="259">
        <v>3865</v>
      </c>
      <c r="G1534" s="259">
        <v>31129</v>
      </c>
      <c r="H1534" s="259">
        <v>19</v>
      </c>
      <c r="I1534" s="259">
        <v>9</v>
      </c>
      <c r="J1534" s="259">
        <v>431</v>
      </c>
      <c r="K1534" s="259">
        <v>2253</v>
      </c>
      <c r="L1534" s="259">
        <v>22604</v>
      </c>
      <c r="M1534" s="259">
        <v>156</v>
      </c>
    </row>
    <row r="1535" spans="1:14" s="14" customFormat="1" ht="15" customHeight="1">
      <c r="A1535" s="21"/>
      <c r="B1535" s="163">
        <v>2015</v>
      </c>
      <c r="C1535" s="163"/>
      <c r="D1535" s="259">
        <v>213</v>
      </c>
      <c r="E1535" s="259">
        <v>33867</v>
      </c>
      <c r="F1535" s="259">
        <v>4176</v>
      </c>
      <c r="G1535" s="259">
        <v>29691</v>
      </c>
      <c r="H1535" s="259">
        <v>10</v>
      </c>
      <c r="I1535" s="259">
        <v>51</v>
      </c>
      <c r="J1535" s="259">
        <v>541</v>
      </c>
      <c r="K1535" s="259">
        <v>2580</v>
      </c>
      <c r="L1535" s="259">
        <v>21566</v>
      </c>
      <c r="M1535" s="259">
        <v>474</v>
      </c>
    </row>
    <row r="1536" spans="1:14" ht="15" customHeight="1">
      <c r="B1536" s="163">
        <v>2014</v>
      </c>
      <c r="C1536" s="163"/>
      <c r="D1536" s="146">
        <v>221</v>
      </c>
      <c r="E1536" s="146">
        <v>33609</v>
      </c>
      <c r="F1536" s="146">
        <v>4395</v>
      </c>
      <c r="G1536" s="146">
        <v>29214</v>
      </c>
      <c r="H1536" s="146">
        <v>-27</v>
      </c>
      <c r="I1536" s="146">
        <v>68</v>
      </c>
      <c r="J1536" s="146">
        <v>762</v>
      </c>
      <c r="K1536" s="146">
        <v>2885</v>
      </c>
      <c r="L1536" s="146">
        <v>20902</v>
      </c>
      <c r="M1536" s="146">
        <v>251</v>
      </c>
      <c r="N1536" s="14"/>
    </row>
    <row r="1537" spans="1:14" ht="15" customHeight="1">
      <c r="A1537" s="27"/>
      <c r="B1537" s="163">
        <v>2013</v>
      </c>
      <c r="C1537" s="163"/>
      <c r="D1537" s="146">
        <v>217</v>
      </c>
      <c r="E1537" s="146">
        <v>66350</v>
      </c>
      <c r="F1537" s="146">
        <v>4688</v>
      </c>
      <c r="G1537" s="146">
        <v>61662</v>
      </c>
      <c r="H1537" s="146">
        <v>-6</v>
      </c>
      <c r="I1537" s="146">
        <v>61</v>
      </c>
      <c r="J1537" s="146">
        <v>518</v>
      </c>
      <c r="K1537" s="146">
        <v>2899</v>
      </c>
      <c r="L1537" s="146">
        <v>48917</v>
      </c>
      <c r="M1537" s="146">
        <v>335</v>
      </c>
    </row>
    <row r="1538" spans="1:14" ht="15" customHeight="1">
      <c r="B1538" s="144">
        <v>2012</v>
      </c>
      <c r="C1538" s="144"/>
      <c r="D1538" s="146">
        <v>218</v>
      </c>
      <c r="E1538" s="146">
        <v>64238</v>
      </c>
      <c r="F1538" s="146">
        <v>4682</v>
      </c>
      <c r="G1538" s="146">
        <v>59556</v>
      </c>
      <c r="H1538" s="146">
        <v>16</v>
      </c>
      <c r="I1538" s="146">
        <v>40</v>
      </c>
      <c r="J1538" s="146">
        <v>595</v>
      </c>
      <c r="K1538" s="146">
        <v>3341</v>
      </c>
      <c r="L1538" s="146">
        <v>46144</v>
      </c>
      <c r="M1538" s="146">
        <v>525</v>
      </c>
    </row>
    <row r="1539" spans="1:14" ht="15" customHeight="1">
      <c r="B1539" s="144">
        <v>2011</v>
      </c>
      <c r="C1539" s="144"/>
      <c r="D1539" s="146">
        <v>242</v>
      </c>
      <c r="E1539" s="146">
        <v>62793</v>
      </c>
      <c r="F1539" s="146">
        <v>5666</v>
      </c>
      <c r="G1539" s="146">
        <v>57127</v>
      </c>
      <c r="H1539" s="146">
        <v>-40</v>
      </c>
      <c r="I1539" s="146">
        <v>40</v>
      </c>
      <c r="J1539" s="146">
        <v>556</v>
      </c>
      <c r="K1539" s="146">
        <v>4008</v>
      </c>
      <c r="L1539" s="146">
        <v>41821</v>
      </c>
      <c r="M1539" s="146">
        <v>514</v>
      </c>
    </row>
    <row r="1540" spans="1:14" ht="15" customHeight="1">
      <c r="B1540" s="144">
        <v>2010</v>
      </c>
      <c r="C1540" s="144"/>
      <c r="D1540" s="146">
        <v>239</v>
      </c>
      <c r="E1540" s="146">
        <v>47307</v>
      </c>
      <c r="F1540" s="146">
        <v>6693</v>
      </c>
      <c r="G1540" s="146">
        <v>40614</v>
      </c>
      <c r="H1540" s="146">
        <v>33</v>
      </c>
      <c r="I1540" s="146">
        <v>11</v>
      </c>
      <c r="J1540" s="146">
        <v>583</v>
      </c>
      <c r="K1540" s="146">
        <v>5154</v>
      </c>
      <c r="L1540" s="146">
        <v>25461</v>
      </c>
      <c r="M1540" s="146">
        <v>268</v>
      </c>
    </row>
    <row r="1541" spans="1:14" ht="15" customHeight="1">
      <c r="B1541" s="144">
        <v>2009</v>
      </c>
      <c r="C1541" s="144"/>
      <c r="D1541" s="146">
        <v>240</v>
      </c>
      <c r="E1541" s="146">
        <v>47667</v>
      </c>
      <c r="F1541" s="146">
        <v>6859</v>
      </c>
      <c r="G1541" s="146">
        <v>40808</v>
      </c>
      <c r="H1541" s="146">
        <v>43</v>
      </c>
      <c r="I1541" s="146">
        <v>122</v>
      </c>
      <c r="J1541" s="146">
        <v>554</v>
      </c>
      <c r="K1541" s="146">
        <v>5606</v>
      </c>
      <c r="L1541" s="146">
        <v>24877</v>
      </c>
      <c r="M1541" s="146" t="s">
        <v>69</v>
      </c>
    </row>
    <row r="1542" spans="1:14" s="12" customFormat="1" ht="15" customHeight="1">
      <c r="A1542" s="21"/>
      <c r="B1542" s="144">
        <v>2008</v>
      </c>
      <c r="C1542" s="144"/>
      <c r="D1542" s="146">
        <v>246</v>
      </c>
      <c r="E1542" s="146">
        <v>47859</v>
      </c>
      <c r="F1542" s="146">
        <v>6319</v>
      </c>
      <c r="G1542" s="146">
        <v>41540</v>
      </c>
      <c r="H1542" s="146">
        <v>20</v>
      </c>
      <c r="I1542" s="146">
        <v>68</v>
      </c>
      <c r="J1542" s="146">
        <v>423</v>
      </c>
      <c r="K1542" s="146">
        <v>5272</v>
      </c>
      <c r="L1542" s="146">
        <v>24320</v>
      </c>
      <c r="M1542" s="146" t="s">
        <v>69</v>
      </c>
      <c r="N1542" s="7"/>
    </row>
    <row r="1543" spans="1:14" s="13" customFormat="1" ht="15" customHeight="1">
      <c r="A1543" s="21"/>
      <c r="B1543" s="141" t="s">
        <v>318</v>
      </c>
      <c r="C1543" s="141"/>
      <c r="D1543" s="152"/>
      <c r="E1543" s="152"/>
      <c r="F1543" s="152"/>
      <c r="G1543" s="152"/>
      <c r="H1543" s="152"/>
      <c r="I1543" s="152"/>
      <c r="J1543" s="152"/>
      <c r="K1543" s="152"/>
      <c r="L1543" s="152"/>
      <c r="M1543" s="152"/>
      <c r="N1543" s="14"/>
    </row>
    <row r="1544" spans="1:14" s="13" customFormat="1" ht="15" customHeight="1">
      <c r="A1544" s="21"/>
      <c r="B1544" s="163">
        <v>2016</v>
      </c>
      <c r="C1544" s="251"/>
      <c r="D1544" s="259">
        <v>264</v>
      </c>
      <c r="E1544" s="259">
        <v>91302</v>
      </c>
      <c r="F1544" s="259">
        <v>6942</v>
      </c>
      <c r="G1544" s="259">
        <v>84360</v>
      </c>
      <c r="H1544" s="259">
        <v>-50</v>
      </c>
      <c r="I1544" s="259">
        <v>281</v>
      </c>
      <c r="J1544" s="259">
        <v>651</v>
      </c>
      <c r="K1544" s="259">
        <v>4942</v>
      </c>
      <c r="L1544" s="259">
        <v>50466</v>
      </c>
      <c r="M1544" s="259">
        <v>1106</v>
      </c>
      <c r="N1544" s="14"/>
    </row>
    <row r="1545" spans="1:14" s="13" customFormat="1" ht="15" customHeight="1">
      <c r="A1545" s="21"/>
      <c r="B1545" s="163">
        <v>2015</v>
      </c>
      <c r="C1545" s="163"/>
      <c r="D1545" s="259">
        <v>255</v>
      </c>
      <c r="E1545" s="259">
        <v>93125</v>
      </c>
      <c r="F1545" s="259">
        <v>5566</v>
      </c>
      <c r="G1545" s="259">
        <v>87558</v>
      </c>
      <c r="H1545" s="259">
        <v>21</v>
      </c>
      <c r="I1545" s="259">
        <v>339</v>
      </c>
      <c r="J1545" s="259">
        <v>238</v>
      </c>
      <c r="K1545" s="259">
        <v>3532</v>
      </c>
      <c r="L1545" s="259">
        <v>47880</v>
      </c>
      <c r="M1545" s="259">
        <v>2575</v>
      </c>
      <c r="N1545" s="14"/>
    </row>
    <row r="1546" spans="1:14" ht="15" customHeight="1">
      <c r="B1546" s="163">
        <v>2014</v>
      </c>
      <c r="C1546" s="163"/>
      <c r="D1546" s="146">
        <v>243</v>
      </c>
      <c r="E1546" s="146">
        <v>88536</v>
      </c>
      <c r="F1546" s="146">
        <v>6911</v>
      </c>
      <c r="G1546" s="146">
        <v>81625</v>
      </c>
      <c r="H1546" s="146">
        <v>-66</v>
      </c>
      <c r="I1546" s="146">
        <v>71</v>
      </c>
      <c r="J1546" s="146">
        <v>368</v>
      </c>
      <c r="K1546" s="146">
        <v>4117</v>
      </c>
      <c r="L1546" s="146">
        <v>47168</v>
      </c>
      <c r="M1546" s="146">
        <v>649</v>
      </c>
      <c r="N1546" s="14"/>
    </row>
    <row r="1547" spans="1:14" ht="15" customHeight="1">
      <c r="A1547" s="27"/>
      <c r="B1547" s="163">
        <v>2013</v>
      </c>
      <c r="C1547" s="163"/>
      <c r="D1547" s="146">
        <v>229</v>
      </c>
      <c r="E1547" s="146">
        <v>77913</v>
      </c>
      <c r="F1547" s="146">
        <v>5104</v>
      </c>
      <c r="G1547" s="146">
        <v>72809</v>
      </c>
      <c r="H1547" s="146">
        <v>72</v>
      </c>
      <c r="I1547" s="146">
        <v>383</v>
      </c>
      <c r="J1547" s="146">
        <v>245</v>
      </c>
      <c r="K1547" s="146">
        <v>3335</v>
      </c>
      <c r="L1547" s="146">
        <v>39124</v>
      </c>
      <c r="M1547" s="146">
        <v>624</v>
      </c>
    </row>
    <row r="1548" spans="1:14" ht="15" customHeight="1">
      <c r="B1548" s="144">
        <v>2012</v>
      </c>
      <c r="C1548" s="144"/>
      <c r="D1548" s="146">
        <v>225</v>
      </c>
      <c r="E1548" s="146">
        <v>80482</v>
      </c>
      <c r="F1548" s="146">
        <v>4596</v>
      </c>
      <c r="G1548" s="146">
        <v>75886</v>
      </c>
      <c r="H1548" s="146">
        <v>-72</v>
      </c>
      <c r="I1548" s="146">
        <v>778</v>
      </c>
      <c r="J1548" s="146">
        <v>218</v>
      </c>
      <c r="K1548" s="146">
        <v>3065</v>
      </c>
      <c r="L1548" s="146">
        <v>42174</v>
      </c>
      <c r="M1548" s="146">
        <v>976</v>
      </c>
    </row>
    <row r="1549" spans="1:14" ht="15" customHeight="1">
      <c r="B1549" s="144">
        <v>2011</v>
      </c>
      <c r="C1549" s="144"/>
      <c r="D1549" s="146">
        <v>244</v>
      </c>
      <c r="E1549" s="146">
        <v>83988</v>
      </c>
      <c r="F1549" s="146">
        <v>5782</v>
      </c>
      <c r="G1549" s="146">
        <v>78206</v>
      </c>
      <c r="H1549" s="146">
        <v>-53</v>
      </c>
      <c r="I1549" s="146">
        <v>1680</v>
      </c>
      <c r="J1549" s="146">
        <v>254</v>
      </c>
      <c r="K1549" s="146">
        <v>3921</v>
      </c>
      <c r="L1549" s="146">
        <v>45336</v>
      </c>
      <c r="M1549" s="146">
        <v>927</v>
      </c>
    </row>
    <row r="1550" spans="1:14" ht="15" customHeight="1">
      <c r="B1550" s="144">
        <v>2010</v>
      </c>
      <c r="C1550" s="144"/>
      <c r="D1550" s="146">
        <v>241</v>
      </c>
      <c r="E1550" s="146">
        <v>87436</v>
      </c>
      <c r="F1550" s="146">
        <v>6146</v>
      </c>
      <c r="G1550" s="146">
        <v>81290</v>
      </c>
      <c r="H1550" s="146">
        <v>93</v>
      </c>
      <c r="I1550" s="146">
        <v>1308</v>
      </c>
      <c r="J1550" s="146">
        <v>168</v>
      </c>
      <c r="K1550" s="146">
        <v>4735</v>
      </c>
      <c r="L1550" s="146">
        <v>47844</v>
      </c>
      <c r="M1550" s="146">
        <v>723</v>
      </c>
    </row>
    <row r="1551" spans="1:14" ht="15" customHeight="1">
      <c r="B1551" s="144">
        <v>2009</v>
      </c>
      <c r="C1551" s="144"/>
      <c r="D1551" s="146">
        <v>244</v>
      </c>
      <c r="E1551" s="146">
        <v>86024</v>
      </c>
      <c r="F1551" s="146">
        <v>7996</v>
      </c>
      <c r="G1551" s="146">
        <v>78028</v>
      </c>
      <c r="H1551" s="146">
        <v>-10</v>
      </c>
      <c r="I1551" s="146">
        <v>1785</v>
      </c>
      <c r="J1551" s="146">
        <v>46</v>
      </c>
      <c r="K1551" s="146">
        <v>6316</v>
      </c>
      <c r="L1551" s="146">
        <v>39621</v>
      </c>
      <c r="M1551" s="146" t="s">
        <v>69</v>
      </c>
    </row>
    <row r="1552" spans="1:14" s="13" customFormat="1" ht="15" customHeight="1">
      <c r="A1552" s="21"/>
      <c r="B1552" s="144">
        <v>2008</v>
      </c>
      <c r="C1552" s="144"/>
      <c r="D1552" s="146">
        <v>254</v>
      </c>
      <c r="E1552" s="146">
        <v>89349</v>
      </c>
      <c r="F1552" s="146">
        <v>15629</v>
      </c>
      <c r="G1552" s="146">
        <v>73720</v>
      </c>
      <c r="H1552" s="146">
        <v>-14</v>
      </c>
      <c r="I1552" s="146">
        <v>2512</v>
      </c>
      <c r="J1552" s="146">
        <v>153</v>
      </c>
      <c r="K1552" s="146">
        <v>8699</v>
      </c>
      <c r="L1552" s="146">
        <v>37212</v>
      </c>
      <c r="M1552" s="146" t="s">
        <v>69</v>
      </c>
      <c r="N1552" s="7"/>
    </row>
    <row r="1553" spans="1:14" s="14" customFormat="1" ht="15" customHeight="1">
      <c r="A1553" s="21"/>
      <c r="B1553" s="138" t="s">
        <v>27</v>
      </c>
      <c r="C1553" s="138"/>
      <c r="D1553" s="139"/>
      <c r="E1553" s="139"/>
      <c r="F1553" s="139"/>
      <c r="G1553" s="139"/>
      <c r="H1553" s="139"/>
      <c r="I1553" s="139"/>
      <c r="J1553" s="139"/>
      <c r="K1553" s="139"/>
      <c r="L1553" s="139"/>
      <c r="M1553" s="139"/>
      <c r="N1553" s="12"/>
    </row>
    <row r="1554" spans="1:14" s="14" customFormat="1" ht="15" customHeight="1">
      <c r="A1554" s="21"/>
      <c r="B1554" s="141" t="s">
        <v>461</v>
      </c>
      <c r="C1554" s="141"/>
      <c r="D1554" s="142"/>
      <c r="E1554" s="142"/>
      <c r="F1554" s="142"/>
      <c r="G1554" s="142"/>
      <c r="H1554" s="142"/>
      <c r="I1554" s="142"/>
      <c r="J1554" s="142"/>
      <c r="K1554" s="142"/>
      <c r="L1554" s="142"/>
      <c r="M1554" s="142"/>
      <c r="N1554" s="13"/>
    </row>
    <row r="1555" spans="1:14" s="14" customFormat="1" ht="15" customHeight="1">
      <c r="A1555" s="21"/>
      <c r="B1555" s="163">
        <v>2016</v>
      </c>
      <c r="C1555" s="251"/>
      <c r="D1555" s="259">
        <v>35787</v>
      </c>
      <c r="E1555" s="259">
        <v>5422987</v>
      </c>
      <c r="F1555" s="259">
        <v>2311887</v>
      </c>
      <c r="G1555" s="259">
        <v>3111099</v>
      </c>
      <c r="H1555" s="259">
        <v>-35629</v>
      </c>
      <c r="I1555" s="259">
        <v>8210</v>
      </c>
      <c r="J1555" s="259">
        <v>7702</v>
      </c>
      <c r="K1555" s="259">
        <v>1734082</v>
      </c>
      <c r="L1555" s="259">
        <v>1932958</v>
      </c>
      <c r="M1555" s="259">
        <v>564989</v>
      </c>
      <c r="N1555" s="13"/>
    </row>
    <row r="1556" spans="1:14" ht="15" customHeight="1">
      <c r="B1556" s="163">
        <v>2015</v>
      </c>
      <c r="C1556" s="163"/>
      <c r="D1556" s="259">
        <v>32154</v>
      </c>
      <c r="E1556" s="259">
        <v>4795511</v>
      </c>
      <c r="F1556" s="259">
        <v>2049457</v>
      </c>
      <c r="G1556" s="259">
        <v>2746054</v>
      </c>
      <c r="H1556" s="259">
        <v>-192890</v>
      </c>
      <c r="I1556" s="259">
        <v>8256</v>
      </c>
      <c r="J1556" s="259">
        <v>8470</v>
      </c>
      <c r="K1556" s="259">
        <v>1510062</v>
      </c>
      <c r="L1556" s="259">
        <v>1697002</v>
      </c>
      <c r="M1556" s="259">
        <v>584428</v>
      </c>
      <c r="N1556" s="13"/>
    </row>
    <row r="1557" spans="1:14" ht="15" customHeight="1">
      <c r="B1557" s="163">
        <v>2014</v>
      </c>
      <c r="C1557" s="163"/>
      <c r="D1557" s="259">
        <v>29561</v>
      </c>
      <c r="E1557" s="146">
        <v>4006152</v>
      </c>
      <c r="F1557" s="146">
        <v>1504721</v>
      </c>
      <c r="G1557" s="146">
        <v>2501432</v>
      </c>
      <c r="H1557" s="146">
        <v>-167500</v>
      </c>
      <c r="I1557" s="146">
        <v>7589</v>
      </c>
      <c r="J1557" s="146">
        <v>7441</v>
      </c>
      <c r="K1557" s="146">
        <v>1125067</v>
      </c>
      <c r="L1557" s="146">
        <v>1507153</v>
      </c>
      <c r="M1557" s="146">
        <v>648211</v>
      </c>
      <c r="N1557" s="13"/>
    </row>
    <row r="1558" spans="1:14" ht="15" customHeight="1">
      <c r="A1558" s="27"/>
      <c r="B1558" s="163">
        <v>2013</v>
      </c>
      <c r="C1558" s="163"/>
      <c r="D1558" s="259">
        <v>28298</v>
      </c>
      <c r="E1558" s="146">
        <v>3729165</v>
      </c>
      <c r="F1558" s="146">
        <v>1286980</v>
      </c>
      <c r="G1558" s="146">
        <v>2442185</v>
      </c>
      <c r="H1558" s="146">
        <v>-193069</v>
      </c>
      <c r="I1558" s="146">
        <v>25444</v>
      </c>
      <c r="J1558" s="146">
        <v>5191</v>
      </c>
      <c r="K1558" s="146">
        <v>996826</v>
      </c>
      <c r="L1558" s="146">
        <v>1386573</v>
      </c>
      <c r="M1558" s="146">
        <v>690550</v>
      </c>
    </row>
    <row r="1559" spans="1:14" ht="15" customHeight="1">
      <c r="B1559" s="144">
        <v>2012</v>
      </c>
      <c r="C1559" s="144"/>
      <c r="D1559" s="146">
        <v>28435</v>
      </c>
      <c r="E1559" s="146">
        <v>3721213</v>
      </c>
      <c r="F1559" s="146">
        <v>1367806</v>
      </c>
      <c r="G1559" s="146">
        <v>2353406</v>
      </c>
      <c r="H1559" s="146">
        <v>-56950</v>
      </c>
      <c r="I1559" s="146">
        <v>28809</v>
      </c>
      <c r="J1559" s="146">
        <v>6532</v>
      </c>
      <c r="K1559" s="146">
        <v>1084804</v>
      </c>
      <c r="L1559" s="146">
        <v>1474174</v>
      </c>
      <c r="M1559" s="146">
        <v>841346</v>
      </c>
    </row>
    <row r="1560" spans="1:14" ht="15" customHeight="1">
      <c r="B1560" s="144">
        <v>2011</v>
      </c>
      <c r="C1560" s="144"/>
      <c r="D1560" s="146">
        <v>28983</v>
      </c>
      <c r="E1560" s="146">
        <v>4729780</v>
      </c>
      <c r="F1560" s="146">
        <v>2054111</v>
      </c>
      <c r="G1560" s="146">
        <v>2675669</v>
      </c>
      <c r="H1560" s="146">
        <v>-66914</v>
      </c>
      <c r="I1560" s="146">
        <v>134830</v>
      </c>
      <c r="J1560" s="146">
        <v>3893</v>
      </c>
      <c r="K1560" s="146">
        <v>1443101</v>
      </c>
      <c r="L1560" s="146">
        <v>1957276</v>
      </c>
      <c r="M1560" s="146">
        <v>908596</v>
      </c>
    </row>
    <row r="1561" spans="1:14" ht="15" customHeight="1">
      <c r="B1561" s="144">
        <v>2010</v>
      </c>
      <c r="C1561" s="144"/>
      <c r="D1561" s="146">
        <v>29566</v>
      </c>
      <c r="E1561" s="146">
        <v>5878297</v>
      </c>
      <c r="F1561" s="146">
        <v>3023779</v>
      </c>
      <c r="G1561" s="146">
        <v>2854519</v>
      </c>
      <c r="H1561" s="146">
        <v>-206627</v>
      </c>
      <c r="I1561" s="146">
        <v>126755</v>
      </c>
      <c r="J1561" s="146">
        <v>4731</v>
      </c>
      <c r="K1561" s="146">
        <v>2001390</v>
      </c>
      <c r="L1561" s="146">
        <v>2150582</v>
      </c>
      <c r="M1561" s="146">
        <v>799503</v>
      </c>
    </row>
    <row r="1562" spans="1:14" s="14" customFormat="1" ht="15" customHeight="1" collapsed="1">
      <c r="A1562" s="21"/>
      <c r="B1562" s="144">
        <v>2009</v>
      </c>
      <c r="C1562" s="144"/>
      <c r="D1562" s="146">
        <v>30010</v>
      </c>
      <c r="E1562" s="146">
        <v>6339164</v>
      </c>
      <c r="F1562" s="146">
        <v>3596180</v>
      </c>
      <c r="G1562" s="146">
        <v>2742984</v>
      </c>
      <c r="H1562" s="146">
        <v>-95843</v>
      </c>
      <c r="I1562" s="146">
        <v>137012</v>
      </c>
      <c r="J1562" s="146">
        <v>4423</v>
      </c>
      <c r="K1562" s="146">
        <v>2222700</v>
      </c>
      <c r="L1562" s="146">
        <v>2272447</v>
      </c>
      <c r="M1562" s="146" t="s">
        <v>69</v>
      </c>
      <c r="N1562" s="7"/>
    </row>
    <row r="1563" spans="1:14" s="14" customFormat="1" ht="15" customHeight="1">
      <c r="A1563" s="21"/>
      <c r="B1563" s="144">
        <v>2008</v>
      </c>
      <c r="C1563" s="144"/>
      <c r="D1563" s="146">
        <v>30068</v>
      </c>
      <c r="E1563" s="146">
        <v>7068293</v>
      </c>
      <c r="F1563" s="146">
        <v>4356348</v>
      </c>
      <c r="G1563" s="146">
        <v>2711945</v>
      </c>
      <c r="H1563" s="146">
        <v>618843</v>
      </c>
      <c r="I1563" s="146">
        <v>110154</v>
      </c>
      <c r="J1563" s="146">
        <v>4273</v>
      </c>
      <c r="K1563" s="146">
        <v>2871006</v>
      </c>
      <c r="L1563" s="146">
        <v>2791479</v>
      </c>
      <c r="M1563" s="146" t="s">
        <v>69</v>
      </c>
      <c r="N1563" s="7"/>
    </row>
    <row r="1564" spans="1:14" s="14" customFormat="1" ht="15" customHeight="1">
      <c r="A1564" s="21"/>
      <c r="B1564" s="138" t="s">
        <v>35</v>
      </c>
      <c r="C1564" s="138"/>
      <c r="D1564" s="150"/>
      <c r="E1564" s="150"/>
      <c r="F1564" s="150"/>
      <c r="G1564" s="150"/>
      <c r="H1564" s="150"/>
      <c r="I1564" s="150"/>
      <c r="J1564" s="150"/>
      <c r="K1564" s="150"/>
      <c r="L1564" s="150"/>
      <c r="M1564" s="150"/>
      <c r="N1564" s="13"/>
    </row>
    <row r="1565" spans="1:14" ht="15" customHeight="1">
      <c r="B1565" s="141" t="s">
        <v>319</v>
      </c>
      <c r="C1565" s="141"/>
      <c r="D1565" s="152"/>
      <c r="E1565" s="152"/>
      <c r="F1565" s="152"/>
      <c r="G1565" s="152"/>
      <c r="H1565" s="152"/>
      <c r="I1565" s="152"/>
      <c r="J1565" s="152"/>
      <c r="K1565" s="152"/>
      <c r="L1565" s="152"/>
      <c r="M1565" s="152"/>
      <c r="N1565" s="14"/>
    </row>
    <row r="1566" spans="1:14" ht="15" customHeight="1">
      <c r="B1566" s="163">
        <v>2016</v>
      </c>
      <c r="C1566" s="251"/>
      <c r="D1566" s="259">
        <v>6891</v>
      </c>
      <c r="E1566" s="259">
        <v>129124</v>
      </c>
      <c r="F1566" s="259">
        <v>0</v>
      </c>
      <c r="G1566" s="259">
        <v>129124</v>
      </c>
      <c r="H1566" s="259">
        <v>-6228</v>
      </c>
      <c r="I1566" s="259">
        <v>25</v>
      </c>
      <c r="J1566" s="259">
        <v>145</v>
      </c>
      <c r="K1566" s="259">
        <v>0</v>
      </c>
      <c r="L1566" s="259">
        <v>39405</v>
      </c>
      <c r="M1566" s="259">
        <v>813</v>
      </c>
      <c r="N1566" s="14"/>
    </row>
    <row r="1567" spans="1:14" ht="15" customHeight="1">
      <c r="B1567" s="163">
        <v>2015</v>
      </c>
      <c r="C1567" s="163"/>
      <c r="D1567" s="259">
        <v>5702</v>
      </c>
      <c r="E1567" s="259">
        <v>95113</v>
      </c>
      <c r="F1567" s="259">
        <v>0</v>
      </c>
      <c r="G1567" s="259">
        <v>95113</v>
      </c>
      <c r="H1567" s="259">
        <v>-4044</v>
      </c>
      <c r="I1567" s="259">
        <v>21</v>
      </c>
      <c r="J1567" s="259">
        <v>122</v>
      </c>
      <c r="K1567" s="259">
        <v>0</v>
      </c>
      <c r="L1567" s="259">
        <v>31287</v>
      </c>
      <c r="M1567" s="259">
        <v>623</v>
      </c>
      <c r="N1567" s="14"/>
    </row>
    <row r="1568" spans="1:14" ht="15" customHeight="1">
      <c r="B1568" s="163">
        <v>2014</v>
      </c>
      <c r="C1568" s="163"/>
      <c r="D1568" s="146">
        <v>4781</v>
      </c>
      <c r="E1568" s="146">
        <v>82505</v>
      </c>
      <c r="F1568" s="146">
        <v>0</v>
      </c>
      <c r="G1568" s="146">
        <v>82505</v>
      </c>
      <c r="H1568" s="146">
        <v>-4826</v>
      </c>
      <c r="I1568" s="146">
        <v>20</v>
      </c>
      <c r="J1568" s="146">
        <v>124</v>
      </c>
      <c r="K1568" s="146">
        <v>0</v>
      </c>
      <c r="L1568" s="146">
        <v>27547</v>
      </c>
      <c r="M1568" s="146">
        <v>569</v>
      </c>
      <c r="N1568" s="14"/>
    </row>
    <row r="1569" spans="1:14" ht="15" customHeight="1">
      <c r="A1569" s="27"/>
      <c r="B1569" s="163">
        <v>2013</v>
      </c>
      <c r="C1569" s="163"/>
      <c r="D1569" s="146">
        <v>4507</v>
      </c>
      <c r="E1569" s="146">
        <v>79288</v>
      </c>
      <c r="F1569" s="146">
        <v>0</v>
      </c>
      <c r="G1569" s="146">
        <v>79288</v>
      </c>
      <c r="H1569" s="146">
        <v>-3537</v>
      </c>
      <c r="I1569" s="146">
        <v>21</v>
      </c>
      <c r="J1569" s="146">
        <v>137</v>
      </c>
      <c r="K1569" s="146">
        <v>0</v>
      </c>
      <c r="L1569" s="146">
        <v>28285</v>
      </c>
      <c r="M1569" s="146">
        <v>491</v>
      </c>
    </row>
    <row r="1570" spans="1:14" ht="15" customHeight="1">
      <c r="B1570" s="144">
        <v>2012</v>
      </c>
      <c r="C1570" s="144"/>
      <c r="D1570" s="146">
        <v>4562</v>
      </c>
      <c r="E1570" s="146">
        <v>81680</v>
      </c>
      <c r="F1570" s="146">
        <v>0</v>
      </c>
      <c r="G1570" s="146">
        <v>81680</v>
      </c>
      <c r="H1570" s="146">
        <v>-4581</v>
      </c>
      <c r="I1570" s="146">
        <v>19</v>
      </c>
      <c r="J1570" s="146">
        <v>127</v>
      </c>
      <c r="K1570" s="146">
        <v>0</v>
      </c>
      <c r="L1570" s="146">
        <v>31322</v>
      </c>
      <c r="M1570" s="146">
        <v>810</v>
      </c>
    </row>
    <row r="1571" spans="1:14" s="13" customFormat="1" ht="15" customHeight="1">
      <c r="A1571" s="21"/>
      <c r="B1571" s="144">
        <v>2011</v>
      </c>
      <c r="C1571" s="144"/>
      <c r="D1571" s="146">
        <v>4797</v>
      </c>
      <c r="E1571" s="146">
        <v>123991</v>
      </c>
      <c r="F1571" s="146">
        <v>0</v>
      </c>
      <c r="G1571" s="146">
        <v>123991</v>
      </c>
      <c r="H1571" s="146">
        <v>-9881</v>
      </c>
      <c r="I1571" s="146">
        <v>30</v>
      </c>
      <c r="J1571" s="146">
        <v>147</v>
      </c>
      <c r="K1571" s="146">
        <v>0</v>
      </c>
      <c r="L1571" s="146">
        <v>59093</v>
      </c>
      <c r="M1571" s="146">
        <v>1232</v>
      </c>
      <c r="N1571" s="7"/>
    </row>
    <row r="1572" spans="1:14" s="14" customFormat="1" ht="15" customHeight="1">
      <c r="A1572" s="21"/>
      <c r="B1572" s="144">
        <v>2010</v>
      </c>
      <c r="C1572" s="144"/>
      <c r="D1572" s="146">
        <v>5096</v>
      </c>
      <c r="E1572" s="146">
        <v>153210</v>
      </c>
      <c r="F1572" s="146">
        <v>1931</v>
      </c>
      <c r="G1572" s="146">
        <v>151279</v>
      </c>
      <c r="H1572" s="146">
        <v>-9534</v>
      </c>
      <c r="I1572" s="146">
        <v>20</v>
      </c>
      <c r="J1572" s="146">
        <v>187</v>
      </c>
      <c r="K1572" s="146">
        <v>1474</v>
      </c>
      <c r="L1572" s="146">
        <v>57118</v>
      </c>
      <c r="M1572" s="146">
        <v>1203</v>
      </c>
      <c r="N1572" s="7"/>
    </row>
    <row r="1573" spans="1:14" s="14" customFormat="1" ht="15" customHeight="1">
      <c r="A1573" s="21"/>
      <c r="B1573" s="144">
        <v>2009</v>
      </c>
      <c r="C1573" s="144"/>
      <c r="D1573" s="146">
        <v>5061</v>
      </c>
      <c r="E1573" s="146">
        <v>159344</v>
      </c>
      <c r="F1573" s="146">
        <v>0</v>
      </c>
      <c r="G1573" s="146">
        <v>159344</v>
      </c>
      <c r="H1573" s="146">
        <v>-7204</v>
      </c>
      <c r="I1573" s="146">
        <v>15</v>
      </c>
      <c r="J1573" s="146">
        <v>115</v>
      </c>
      <c r="K1573" s="146">
        <v>0</v>
      </c>
      <c r="L1573" s="146">
        <v>73214</v>
      </c>
      <c r="M1573" s="146" t="s">
        <v>69</v>
      </c>
      <c r="N1573" s="7"/>
    </row>
    <row r="1574" spans="1:14" s="14" customFormat="1" ht="15" customHeight="1">
      <c r="A1574" s="21"/>
      <c r="B1574" s="144">
        <v>2008</v>
      </c>
      <c r="C1574" s="144"/>
      <c r="D1574" s="146">
        <v>5094</v>
      </c>
      <c r="E1574" s="146">
        <v>189849</v>
      </c>
      <c r="F1574" s="146">
        <v>0</v>
      </c>
      <c r="G1574" s="146">
        <v>189849</v>
      </c>
      <c r="H1574" s="146">
        <v>-1339</v>
      </c>
      <c r="I1574" s="146">
        <v>29</v>
      </c>
      <c r="J1574" s="146">
        <v>336</v>
      </c>
      <c r="K1574" s="146">
        <v>0</v>
      </c>
      <c r="L1574" s="146">
        <v>96035</v>
      </c>
      <c r="M1574" s="146" t="s">
        <v>69</v>
      </c>
      <c r="N1574" s="7"/>
    </row>
    <row r="1575" spans="1:14" ht="15" customHeight="1">
      <c r="B1575" s="141" t="s">
        <v>320</v>
      </c>
      <c r="C1575" s="141"/>
      <c r="D1575" s="152"/>
      <c r="E1575" s="152"/>
      <c r="F1575" s="152"/>
      <c r="G1575" s="152"/>
      <c r="H1575" s="152"/>
      <c r="I1575" s="152"/>
      <c r="J1575" s="152"/>
      <c r="K1575" s="152"/>
      <c r="L1575" s="152"/>
      <c r="M1575" s="152"/>
      <c r="N1575" s="14"/>
    </row>
    <row r="1576" spans="1:14" ht="15" customHeight="1">
      <c r="B1576" s="163">
        <v>2016</v>
      </c>
      <c r="C1576" s="251"/>
      <c r="D1576" s="259">
        <v>28896</v>
      </c>
      <c r="E1576" s="259">
        <v>5293863</v>
      </c>
      <c r="F1576" s="259">
        <v>2311887</v>
      </c>
      <c r="G1576" s="259">
        <v>2981975</v>
      </c>
      <c r="H1576" s="259">
        <v>-29401</v>
      </c>
      <c r="I1576" s="259">
        <v>8185</v>
      </c>
      <c r="J1576" s="259">
        <v>7557</v>
      </c>
      <c r="K1576" s="259">
        <v>1734082</v>
      </c>
      <c r="L1576" s="259">
        <v>1893553</v>
      </c>
      <c r="M1576" s="259">
        <v>564176</v>
      </c>
      <c r="N1576" s="14"/>
    </row>
    <row r="1577" spans="1:14" ht="15" customHeight="1">
      <c r="B1577" s="163">
        <v>2015</v>
      </c>
      <c r="C1577" s="163"/>
      <c r="D1577" s="259">
        <v>26452</v>
      </c>
      <c r="E1577" s="259">
        <v>4700397</v>
      </c>
      <c r="F1577" s="259">
        <v>2049457</v>
      </c>
      <c r="G1577" s="259">
        <v>2650940</v>
      </c>
      <c r="H1577" s="259">
        <v>-188846</v>
      </c>
      <c r="I1577" s="259">
        <v>8235</v>
      </c>
      <c r="J1577" s="259">
        <v>8347</v>
      </c>
      <c r="K1577" s="259">
        <v>1510062</v>
      </c>
      <c r="L1577" s="259">
        <v>1665715</v>
      </c>
      <c r="M1577" s="259">
        <v>583805</v>
      </c>
      <c r="N1577" s="14"/>
    </row>
    <row r="1578" spans="1:14" ht="15" customHeight="1">
      <c r="B1578" s="163">
        <v>2014</v>
      </c>
      <c r="C1578" s="163"/>
      <c r="D1578" s="146">
        <v>24780</v>
      </c>
      <c r="E1578" s="146">
        <v>3923648</v>
      </c>
      <c r="F1578" s="146">
        <v>1504721</v>
      </c>
      <c r="G1578" s="146">
        <v>2418927</v>
      </c>
      <c r="H1578" s="146">
        <v>-162674</v>
      </c>
      <c r="I1578" s="146">
        <v>7569</v>
      </c>
      <c r="J1578" s="146">
        <v>7317</v>
      </c>
      <c r="K1578" s="146">
        <v>1125067</v>
      </c>
      <c r="L1578" s="146">
        <v>1479606</v>
      </c>
      <c r="M1578" s="146">
        <v>647642</v>
      </c>
      <c r="N1578" s="14"/>
    </row>
    <row r="1579" spans="1:14" ht="15" customHeight="1">
      <c r="A1579" s="27"/>
      <c r="B1579" s="163">
        <v>2013</v>
      </c>
      <c r="C1579" s="163"/>
      <c r="D1579" s="146">
        <v>23791</v>
      </c>
      <c r="E1579" s="146">
        <v>3649876</v>
      </c>
      <c r="F1579" s="146">
        <v>1286980</v>
      </c>
      <c r="G1579" s="146">
        <v>2362897</v>
      </c>
      <c r="H1579" s="146">
        <v>-189532</v>
      </c>
      <c r="I1579" s="146">
        <v>25423</v>
      </c>
      <c r="J1579" s="146">
        <v>5054</v>
      </c>
      <c r="K1579" s="146">
        <v>996826</v>
      </c>
      <c r="L1579" s="146">
        <v>1358288</v>
      </c>
      <c r="M1579" s="146">
        <v>690059</v>
      </c>
    </row>
    <row r="1580" spans="1:14" ht="15" customHeight="1">
      <c r="B1580" s="144">
        <v>2012</v>
      </c>
      <c r="C1580" s="144"/>
      <c r="D1580" s="146">
        <v>23873</v>
      </c>
      <c r="E1580" s="146">
        <v>3639532</v>
      </c>
      <c r="F1580" s="146">
        <v>1367806</v>
      </c>
      <c r="G1580" s="146">
        <v>2271726</v>
      </c>
      <c r="H1580" s="146">
        <v>-52370</v>
      </c>
      <c r="I1580" s="146">
        <v>28790</v>
      </c>
      <c r="J1580" s="146">
        <v>6405</v>
      </c>
      <c r="K1580" s="146">
        <v>1084804</v>
      </c>
      <c r="L1580" s="146">
        <v>1442851</v>
      </c>
      <c r="M1580" s="146">
        <v>840536</v>
      </c>
    </row>
    <row r="1581" spans="1:14" s="15" customFormat="1" ht="15" customHeight="1" collapsed="1">
      <c r="A1581" s="21"/>
      <c r="B1581" s="144">
        <v>2011</v>
      </c>
      <c r="C1581" s="144"/>
      <c r="D1581" s="146">
        <v>24186</v>
      </c>
      <c r="E1581" s="146">
        <v>4605789</v>
      </c>
      <c r="F1581" s="146">
        <v>2054111</v>
      </c>
      <c r="G1581" s="146">
        <v>2551678</v>
      </c>
      <c r="H1581" s="146">
        <v>-57033</v>
      </c>
      <c r="I1581" s="146">
        <v>134800</v>
      </c>
      <c r="J1581" s="146">
        <v>3746</v>
      </c>
      <c r="K1581" s="146">
        <v>1443101</v>
      </c>
      <c r="L1581" s="146">
        <v>1898183</v>
      </c>
      <c r="M1581" s="146">
        <v>907364</v>
      </c>
      <c r="N1581" s="7"/>
    </row>
    <row r="1582" spans="1:14" s="15" customFormat="1" ht="15" customHeight="1">
      <c r="A1582" s="21"/>
      <c r="B1582" s="144">
        <v>2010</v>
      </c>
      <c r="C1582" s="144"/>
      <c r="D1582" s="146">
        <v>24470</v>
      </c>
      <c r="E1582" s="146">
        <v>5725087</v>
      </c>
      <c r="F1582" s="146">
        <v>3021848</v>
      </c>
      <c r="G1582" s="146">
        <v>2703240</v>
      </c>
      <c r="H1582" s="146">
        <v>-197093</v>
      </c>
      <c r="I1582" s="146">
        <v>126735</v>
      </c>
      <c r="J1582" s="146">
        <v>4545</v>
      </c>
      <c r="K1582" s="146">
        <v>1999916</v>
      </c>
      <c r="L1582" s="146">
        <v>2093464</v>
      </c>
      <c r="M1582" s="146">
        <v>798300</v>
      </c>
      <c r="N1582" s="7"/>
    </row>
    <row r="1583" spans="1:14" s="15" customFormat="1" ht="15" customHeight="1">
      <c r="A1583" s="21"/>
      <c r="B1583" s="144">
        <v>2009</v>
      </c>
      <c r="C1583" s="144"/>
      <c r="D1583" s="146">
        <v>24949</v>
      </c>
      <c r="E1583" s="146">
        <v>6179819</v>
      </c>
      <c r="F1583" s="146">
        <v>3596180</v>
      </c>
      <c r="G1583" s="146">
        <v>2583639</v>
      </c>
      <c r="H1583" s="146">
        <v>-88639</v>
      </c>
      <c r="I1583" s="146">
        <v>136997</v>
      </c>
      <c r="J1583" s="146">
        <v>4308</v>
      </c>
      <c r="K1583" s="146">
        <v>2222700</v>
      </c>
      <c r="L1583" s="146">
        <v>2199233</v>
      </c>
      <c r="M1583" s="146" t="s">
        <v>69</v>
      </c>
      <c r="N1583" s="7"/>
    </row>
    <row r="1584" spans="1:14" ht="15" customHeight="1">
      <c r="B1584" s="144">
        <v>2008</v>
      </c>
      <c r="C1584" s="144"/>
      <c r="D1584" s="146">
        <v>24974</v>
      </c>
      <c r="E1584" s="146">
        <v>6878445</v>
      </c>
      <c r="F1584" s="146">
        <v>4356348</v>
      </c>
      <c r="G1584" s="146">
        <v>2522096</v>
      </c>
      <c r="H1584" s="146">
        <v>620183</v>
      </c>
      <c r="I1584" s="146">
        <v>110125</v>
      </c>
      <c r="J1584" s="146">
        <v>3937</v>
      </c>
      <c r="K1584" s="146">
        <v>2871006</v>
      </c>
      <c r="L1584" s="146">
        <v>2695444</v>
      </c>
      <c r="M1584" s="146" t="s">
        <v>69</v>
      </c>
    </row>
    <row r="1585" spans="1:14" ht="15" customHeight="1">
      <c r="B1585" s="138" t="s">
        <v>11</v>
      </c>
      <c r="C1585" s="138"/>
      <c r="D1585" s="150"/>
      <c r="E1585" s="150"/>
      <c r="F1585" s="150"/>
      <c r="G1585" s="150"/>
      <c r="H1585" s="150"/>
      <c r="I1585" s="150"/>
      <c r="J1585" s="150"/>
      <c r="K1585" s="150"/>
      <c r="L1585" s="150"/>
      <c r="M1585" s="150"/>
      <c r="N1585" s="13"/>
    </row>
    <row r="1586" spans="1:14" ht="15" customHeight="1">
      <c r="B1586" s="141" t="s">
        <v>321</v>
      </c>
      <c r="C1586" s="141"/>
      <c r="D1586" s="152"/>
      <c r="E1586" s="152"/>
      <c r="F1586" s="152"/>
      <c r="G1586" s="152"/>
      <c r="H1586" s="152"/>
      <c r="I1586" s="152"/>
      <c r="J1586" s="152"/>
      <c r="K1586" s="152"/>
      <c r="L1586" s="152"/>
      <c r="M1586" s="152"/>
      <c r="N1586" s="14"/>
    </row>
    <row r="1587" spans="1:14" ht="15" customHeight="1">
      <c r="B1587" s="163">
        <v>2016</v>
      </c>
      <c r="C1587" s="251"/>
      <c r="D1587" s="259">
        <v>35783</v>
      </c>
      <c r="E1587" s="259">
        <v>5152179</v>
      </c>
      <c r="F1587" s="259">
        <v>2250841</v>
      </c>
      <c r="G1587" s="259">
        <v>2901338</v>
      </c>
      <c r="H1587" s="259">
        <v>-35629</v>
      </c>
      <c r="I1587" s="259">
        <v>8210</v>
      </c>
      <c r="J1587" s="259">
        <v>7702</v>
      </c>
      <c r="K1587" s="259">
        <v>1670336</v>
      </c>
      <c r="L1587" s="259">
        <v>1849745</v>
      </c>
      <c r="M1587" s="259">
        <v>537421</v>
      </c>
      <c r="N1587" s="14"/>
    </row>
    <row r="1588" spans="1:14" ht="15" customHeight="1">
      <c r="B1588" s="163">
        <v>2015</v>
      </c>
      <c r="C1588" s="163"/>
      <c r="D1588" s="259">
        <v>32149</v>
      </c>
      <c r="E1588" s="146" t="s">
        <v>65</v>
      </c>
      <c r="F1588" s="146" t="s">
        <v>65</v>
      </c>
      <c r="G1588" s="146" t="s">
        <v>65</v>
      </c>
      <c r="H1588" s="146" t="s">
        <v>65</v>
      </c>
      <c r="I1588" s="146" t="s">
        <v>65</v>
      </c>
      <c r="J1588" s="146" t="s">
        <v>65</v>
      </c>
      <c r="K1588" s="146" t="s">
        <v>65</v>
      </c>
      <c r="L1588" s="146" t="s">
        <v>65</v>
      </c>
      <c r="M1588" s="146" t="s">
        <v>65</v>
      </c>
      <c r="N1588" s="14"/>
    </row>
    <row r="1589" spans="1:14" ht="15" customHeight="1">
      <c r="B1589" s="163">
        <v>2014</v>
      </c>
      <c r="C1589" s="163"/>
      <c r="D1589" s="146">
        <v>29557</v>
      </c>
      <c r="E1589" s="146">
        <v>3797136</v>
      </c>
      <c r="F1589" s="146">
        <v>1504721</v>
      </c>
      <c r="G1589" s="146">
        <v>2292415</v>
      </c>
      <c r="H1589" s="146">
        <v>-167500</v>
      </c>
      <c r="I1589" s="146">
        <v>7589</v>
      </c>
      <c r="J1589" s="146">
        <v>7441</v>
      </c>
      <c r="K1589" s="146">
        <v>1125067</v>
      </c>
      <c r="L1589" s="146">
        <v>1429534</v>
      </c>
      <c r="M1589" s="146">
        <v>617168</v>
      </c>
      <c r="N1589" s="14"/>
    </row>
    <row r="1590" spans="1:14" s="15" customFormat="1" ht="15" customHeight="1" collapsed="1">
      <c r="A1590" s="27"/>
      <c r="B1590" s="163">
        <v>2013</v>
      </c>
      <c r="C1590" s="163"/>
      <c r="D1590" s="146">
        <v>28294</v>
      </c>
      <c r="E1590" s="146">
        <v>3520517</v>
      </c>
      <c r="F1590" s="146">
        <v>1286980</v>
      </c>
      <c r="G1590" s="146">
        <v>2233537</v>
      </c>
      <c r="H1590" s="146">
        <v>-193069</v>
      </c>
      <c r="I1590" s="146">
        <v>25444</v>
      </c>
      <c r="J1590" s="146">
        <v>5191</v>
      </c>
      <c r="K1590" s="146">
        <v>996826</v>
      </c>
      <c r="L1590" s="146">
        <v>1307188</v>
      </c>
      <c r="M1590" s="146">
        <v>653620</v>
      </c>
      <c r="N1590" s="7"/>
    </row>
    <row r="1591" spans="1:14" s="15" customFormat="1" ht="15" customHeight="1">
      <c r="A1591" s="21"/>
      <c r="B1591" s="144">
        <v>2012</v>
      </c>
      <c r="C1591" s="144"/>
      <c r="D1591" s="146">
        <v>28429</v>
      </c>
      <c r="E1591" s="146">
        <v>3437414</v>
      </c>
      <c r="F1591" s="146">
        <v>1367805</v>
      </c>
      <c r="G1591" s="146">
        <v>2069609</v>
      </c>
      <c r="H1591" s="146">
        <v>-56950</v>
      </c>
      <c r="I1591" s="146">
        <v>28809</v>
      </c>
      <c r="J1591" s="146">
        <v>6532</v>
      </c>
      <c r="K1591" s="146">
        <v>1083678</v>
      </c>
      <c r="L1591" s="146">
        <v>1329106</v>
      </c>
      <c r="M1591" s="146">
        <v>799493</v>
      </c>
      <c r="N1591" s="7"/>
    </row>
    <row r="1592" spans="1:14" s="15" customFormat="1" ht="15" customHeight="1">
      <c r="A1592" s="21"/>
      <c r="B1592" s="144">
        <v>2011</v>
      </c>
      <c r="C1592" s="144"/>
      <c r="D1592" s="146">
        <v>28976</v>
      </c>
      <c r="E1592" s="146">
        <v>4334665</v>
      </c>
      <c r="F1592" s="146">
        <v>1989099</v>
      </c>
      <c r="G1592" s="146">
        <v>2345567</v>
      </c>
      <c r="H1592" s="146">
        <v>-67121</v>
      </c>
      <c r="I1592" s="146">
        <v>134795</v>
      </c>
      <c r="J1592" s="146">
        <v>3893</v>
      </c>
      <c r="K1592" s="146">
        <v>1377036</v>
      </c>
      <c r="L1592" s="146">
        <v>1792454</v>
      </c>
      <c r="M1592" s="146">
        <v>861461</v>
      </c>
      <c r="N1592" s="7"/>
    </row>
    <row r="1593" spans="1:14" ht="15" customHeight="1">
      <c r="B1593" s="144">
        <v>2010</v>
      </c>
      <c r="C1593" s="144"/>
      <c r="D1593" s="146">
        <v>29559</v>
      </c>
      <c r="E1593" s="146">
        <v>5487495</v>
      </c>
      <c r="F1593" s="146">
        <v>2941507</v>
      </c>
      <c r="G1593" s="146">
        <v>2545988</v>
      </c>
      <c r="H1593" s="146">
        <v>-206423</v>
      </c>
      <c r="I1593" s="146">
        <v>126741</v>
      </c>
      <c r="J1593" s="146">
        <v>4662</v>
      </c>
      <c r="K1593" s="146">
        <v>1920596</v>
      </c>
      <c r="L1593" s="146">
        <v>1984971</v>
      </c>
      <c r="M1593" s="146">
        <v>752515</v>
      </c>
    </row>
    <row r="1594" spans="1:14" ht="15" customHeight="1">
      <c r="B1594" s="144">
        <v>2009</v>
      </c>
      <c r="C1594" s="144"/>
      <c r="D1594" s="146">
        <v>30004</v>
      </c>
      <c r="E1594" s="146">
        <v>6034506</v>
      </c>
      <c r="F1594" s="146">
        <v>3528311</v>
      </c>
      <c r="G1594" s="146">
        <v>2506196</v>
      </c>
      <c r="H1594" s="146">
        <v>-95902</v>
      </c>
      <c r="I1594" s="146">
        <v>136987</v>
      </c>
      <c r="J1594" s="146">
        <v>4417</v>
      </c>
      <c r="K1594" s="146">
        <v>2154999</v>
      </c>
      <c r="L1594" s="146">
        <v>2169137</v>
      </c>
      <c r="M1594" s="146" t="s">
        <v>69</v>
      </c>
    </row>
    <row r="1595" spans="1:14" ht="15" customHeight="1">
      <c r="B1595" s="144">
        <v>2008</v>
      </c>
      <c r="C1595" s="144"/>
      <c r="D1595" s="146">
        <v>30060</v>
      </c>
      <c r="E1595" s="146">
        <v>6254915</v>
      </c>
      <c r="F1595" s="146">
        <v>3780194</v>
      </c>
      <c r="G1595" s="146">
        <v>2474721</v>
      </c>
      <c r="H1595" s="146">
        <v>636576</v>
      </c>
      <c r="I1595" s="146">
        <v>110081</v>
      </c>
      <c r="J1595" s="146">
        <v>4269</v>
      </c>
      <c r="K1595" s="146">
        <v>2363820</v>
      </c>
      <c r="L1595" s="146">
        <v>2651475</v>
      </c>
      <c r="M1595" s="146" t="s">
        <v>69</v>
      </c>
    </row>
    <row r="1596" spans="1:14" ht="15" customHeight="1">
      <c r="B1596" s="145" t="s">
        <v>322</v>
      </c>
      <c r="C1596" s="145"/>
      <c r="D1596" s="154"/>
      <c r="E1596" s="154"/>
      <c r="F1596" s="154"/>
      <c r="G1596" s="154"/>
      <c r="H1596" s="154"/>
      <c r="I1596" s="154"/>
      <c r="J1596" s="154"/>
      <c r="K1596" s="154"/>
      <c r="L1596" s="154"/>
      <c r="M1596" s="154"/>
      <c r="N1596" s="15"/>
    </row>
    <row r="1597" spans="1:14" ht="15" customHeight="1">
      <c r="B1597" s="163">
        <v>2016</v>
      </c>
      <c r="C1597" s="251"/>
      <c r="D1597" s="259">
        <v>35123</v>
      </c>
      <c r="E1597" s="259">
        <v>2738513</v>
      </c>
      <c r="F1597" s="259">
        <v>1215338</v>
      </c>
      <c r="G1597" s="259">
        <v>1523176</v>
      </c>
      <c r="H1597" s="259">
        <v>74531</v>
      </c>
      <c r="I1597" s="259">
        <v>7949</v>
      </c>
      <c r="J1597" s="259">
        <v>6427</v>
      </c>
      <c r="K1597" s="259">
        <v>975953</v>
      </c>
      <c r="L1597" s="259">
        <v>1111850</v>
      </c>
      <c r="M1597" s="259">
        <v>240636</v>
      </c>
      <c r="N1597" s="15"/>
    </row>
    <row r="1598" spans="1:14" ht="15" customHeight="1">
      <c r="B1598" s="163">
        <v>2015</v>
      </c>
      <c r="C1598" s="163"/>
      <c r="D1598" s="259">
        <v>31569</v>
      </c>
      <c r="E1598" s="259">
        <v>2396510</v>
      </c>
      <c r="F1598" s="259">
        <v>1098836</v>
      </c>
      <c r="G1598" s="259">
        <v>1297674</v>
      </c>
      <c r="H1598" s="259">
        <v>-80771</v>
      </c>
      <c r="I1598" s="259">
        <v>7945</v>
      </c>
      <c r="J1598" s="259">
        <v>6986</v>
      </c>
      <c r="K1598" s="259">
        <v>847937</v>
      </c>
      <c r="L1598" s="259">
        <v>954520</v>
      </c>
      <c r="M1598" s="259">
        <v>287468</v>
      </c>
      <c r="N1598" s="15"/>
    </row>
    <row r="1599" spans="1:14" s="15" customFormat="1" ht="15" customHeight="1" collapsed="1">
      <c r="A1599" s="21"/>
      <c r="B1599" s="163">
        <v>2014</v>
      </c>
      <c r="C1599" s="163"/>
      <c r="D1599" s="146">
        <v>29049</v>
      </c>
      <c r="E1599" s="146">
        <v>1992480</v>
      </c>
      <c r="F1599" s="146">
        <v>890749</v>
      </c>
      <c r="G1599" s="146">
        <v>1101730</v>
      </c>
      <c r="H1599" s="146">
        <v>-89734</v>
      </c>
      <c r="I1599" s="146">
        <v>7096</v>
      </c>
      <c r="J1599" s="146">
        <v>5971</v>
      </c>
      <c r="K1599" s="146">
        <v>706058</v>
      </c>
      <c r="L1599" s="146">
        <v>795666</v>
      </c>
      <c r="M1599" s="146">
        <v>321793</v>
      </c>
    </row>
    <row r="1600" spans="1:14" s="15" customFormat="1" ht="15" customHeight="1">
      <c r="A1600" s="27"/>
      <c r="B1600" s="163">
        <v>2013</v>
      </c>
      <c r="C1600" s="163"/>
      <c r="D1600" s="146">
        <v>27804</v>
      </c>
      <c r="E1600" s="146">
        <v>1781870</v>
      </c>
      <c r="F1600" s="146">
        <v>794025</v>
      </c>
      <c r="G1600" s="146">
        <v>987844</v>
      </c>
      <c r="H1600" s="146">
        <v>-7892</v>
      </c>
      <c r="I1600" s="146">
        <v>23128</v>
      </c>
      <c r="J1600" s="146">
        <v>3967</v>
      </c>
      <c r="K1600" s="146">
        <v>681115</v>
      </c>
      <c r="L1600" s="146">
        <v>742136</v>
      </c>
      <c r="M1600" s="146">
        <v>341233</v>
      </c>
      <c r="N1600" s="7"/>
    </row>
    <row r="1601" spans="1:14" s="15" customFormat="1" ht="15" customHeight="1">
      <c r="A1601" s="21"/>
      <c r="B1601" s="144">
        <v>2012</v>
      </c>
      <c r="C1601" s="144"/>
      <c r="D1601" s="146">
        <v>27919</v>
      </c>
      <c r="E1601" s="146">
        <v>1757927</v>
      </c>
      <c r="F1601" s="146">
        <v>833832</v>
      </c>
      <c r="G1601" s="146">
        <v>924095</v>
      </c>
      <c r="H1601" s="146">
        <v>13486</v>
      </c>
      <c r="I1601" s="146">
        <v>28537</v>
      </c>
      <c r="J1601" s="146">
        <v>3560</v>
      </c>
      <c r="K1601" s="146">
        <v>655790</v>
      </c>
      <c r="L1601" s="146">
        <v>773968</v>
      </c>
      <c r="M1601" s="146">
        <v>441390</v>
      </c>
      <c r="N1601" s="7"/>
    </row>
    <row r="1602" spans="1:14" ht="15" customHeight="1">
      <c r="B1602" s="144">
        <v>2011</v>
      </c>
      <c r="C1602" s="144"/>
      <c r="D1602" s="146">
        <v>28382</v>
      </c>
      <c r="E1602" s="146">
        <v>2109258</v>
      </c>
      <c r="F1602" s="146">
        <v>1114435</v>
      </c>
      <c r="G1602" s="146">
        <v>994823</v>
      </c>
      <c r="H1602" s="146">
        <v>44605</v>
      </c>
      <c r="I1602" s="146">
        <v>34419</v>
      </c>
      <c r="J1602" s="146">
        <v>2554</v>
      </c>
      <c r="K1602" s="146">
        <v>809765</v>
      </c>
      <c r="L1602" s="146">
        <v>919968</v>
      </c>
      <c r="M1602" s="146">
        <v>427665</v>
      </c>
    </row>
    <row r="1603" spans="1:14" ht="15" customHeight="1">
      <c r="B1603" s="144">
        <v>2010</v>
      </c>
      <c r="C1603" s="144"/>
      <c r="D1603" s="146">
        <v>28804</v>
      </c>
      <c r="E1603" s="146">
        <v>2554974</v>
      </c>
      <c r="F1603" s="146">
        <v>1418277</v>
      </c>
      <c r="G1603" s="146">
        <v>1136698</v>
      </c>
      <c r="H1603" s="146">
        <v>46410</v>
      </c>
      <c r="I1603" s="146">
        <v>71039</v>
      </c>
      <c r="J1603" s="146">
        <v>3161</v>
      </c>
      <c r="K1603" s="146">
        <v>1012575</v>
      </c>
      <c r="L1603" s="146">
        <v>1093531</v>
      </c>
      <c r="M1603" s="146">
        <v>370011</v>
      </c>
    </row>
    <row r="1604" spans="1:14" ht="15" customHeight="1">
      <c r="B1604" s="144">
        <v>2009</v>
      </c>
      <c r="C1604" s="144"/>
      <c r="D1604" s="146">
        <v>29230</v>
      </c>
      <c r="E1604" s="146">
        <v>2519865</v>
      </c>
      <c r="F1604" s="146">
        <v>1420704</v>
      </c>
      <c r="G1604" s="146">
        <v>1099160</v>
      </c>
      <c r="H1604" s="146">
        <v>293870</v>
      </c>
      <c r="I1604" s="146">
        <v>56678</v>
      </c>
      <c r="J1604" s="146">
        <v>3433</v>
      </c>
      <c r="K1604" s="146">
        <v>1063883</v>
      </c>
      <c r="L1604" s="146">
        <v>1143640</v>
      </c>
      <c r="M1604" s="146" t="s">
        <v>69</v>
      </c>
    </row>
    <row r="1605" spans="1:14" ht="15" customHeight="1">
      <c r="B1605" s="144">
        <v>2008</v>
      </c>
      <c r="C1605" s="144"/>
      <c r="D1605" s="146">
        <v>29155</v>
      </c>
      <c r="E1605" s="146">
        <v>2581504</v>
      </c>
      <c r="F1605" s="146">
        <v>1467498</v>
      </c>
      <c r="G1605" s="146">
        <v>1114006</v>
      </c>
      <c r="H1605" s="146">
        <v>813974</v>
      </c>
      <c r="I1605" s="146">
        <v>68323</v>
      </c>
      <c r="J1605" s="146">
        <v>3002</v>
      </c>
      <c r="K1605" s="146">
        <v>1225342</v>
      </c>
      <c r="L1605" s="146">
        <v>1472291</v>
      </c>
      <c r="M1605" s="146" t="s">
        <v>69</v>
      </c>
    </row>
    <row r="1606" spans="1:14" ht="15" customHeight="1">
      <c r="B1606" s="145" t="s">
        <v>323</v>
      </c>
      <c r="C1606" s="145"/>
      <c r="D1606" s="154"/>
      <c r="E1606" s="154"/>
      <c r="F1606" s="154"/>
      <c r="G1606" s="154"/>
      <c r="H1606" s="154"/>
      <c r="I1606" s="154"/>
      <c r="J1606" s="154"/>
      <c r="K1606" s="154"/>
      <c r="L1606" s="154"/>
      <c r="M1606" s="154"/>
      <c r="N1606" s="15"/>
    </row>
    <row r="1607" spans="1:14" ht="15" customHeight="1">
      <c r="B1607" s="163">
        <v>2016</v>
      </c>
      <c r="C1607" s="251"/>
      <c r="D1607" s="259">
        <v>597</v>
      </c>
      <c r="E1607" s="259">
        <v>1616036</v>
      </c>
      <c r="F1607" s="259">
        <v>795476</v>
      </c>
      <c r="G1607" s="259">
        <v>820561</v>
      </c>
      <c r="H1607" s="259">
        <v>-69036</v>
      </c>
      <c r="I1607" s="259">
        <v>78</v>
      </c>
      <c r="J1607" s="259">
        <v>1179</v>
      </c>
      <c r="K1607" s="259">
        <v>545521</v>
      </c>
      <c r="L1607" s="259">
        <v>466527</v>
      </c>
      <c r="M1607" s="259">
        <v>155295</v>
      </c>
      <c r="N1607" s="15"/>
    </row>
    <row r="1608" spans="1:14" s="14" customFormat="1" ht="15" customHeight="1" collapsed="1">
      <c r="A1608" s="21"/>
      <c r="B1608" s="163">
        <v>2015</v>
      </c>
      <c r="C1608" s="163"/>
      <c r="D1608" s="259">
        <v>530</v>
      </c>
      <c r="E1608" s="146" t="s">
        <v>65</v>
      </c>
      <c r="F1608" s="146" t="s">
        <v>65</v>
      </c>
      <c r="G1608" s="146" t="s">
        <v>65</v>
      </c>
      <c r="H1608" s="146" t="s">
        <v>65</v>
      </c>
      <c r="I1608" s="146" t="s">
        <v>65</v>
      </c>
      <c r="J1608" s="146" t="s">
        <v>65</v>
      </c>
      <c r="K1608" s="146" t="s">
        <v>65</v>
      </c>
      <c r="L1608" s="146" t="s">
        <v>65</v>
      </c>
      <c r="M1608" s="146" t="s">
        <v>65</v>
      </c>
      <c r="N1608" s="15"/>
    </row>
    <row r="1609" spans="1:14" s="14" customFormat="1" ht="15" customHeight="1">
      <c r="A1609" s="21"/>
      <c r="B1609" s="163">
        <v>2014</v>
      </c>
      <c r="C1609" s="163"/>
      <c r="D1609" s="146">
        <v>459</v>
      </c>
      <c r="E1609" s="146">
        <v>1081939</v>
      </c>
      <c r="F1609" s="146">
        <v>376707</v>
      </c>
      <c r="G1609" s="146">
        <v>705232</v>
      </c>
      <c r="H1609" s="146">
        <v>-41940</v>
      </c>
      <c r="I1609" s="146">
        <v>483</v>
      </c>
      <c r="J1609" s="146">
        <v>1309</v>
      </c>
      <c r="K1609" s="146">
        <v>289526</v>
      </c>
      <c r="L1609" s="146">
        <v>369302</v>
      </c>
      <c r="M1609" s="146">
        <v>174185</v>
      </c>
      <c r="N1609" s="15"/>
    </row>
    <row r="1610" spans="1:14" s="14" customFormat="1" ht="15" customHeight="1">
      <c r="A1610" s="27"/>
      <c r="B1610" s="163">
        <v>2013</v>
      </c>
      <c r="C1610" s="163"/>
      <c r="D1610" s="146">
        <v>437</v>
      </c>
      <c r="E1610" s="146">
        <v>1023331</v>
      </c>
      <c r="F1610" s="146">
        <v>318481</v>
      </c>
      <c r="G1610" s="146">
        <v>704850</v>
      </c>
      <c r="H1610" s="146">
        <v>-111204</v>
      </c>
      <c r="I1610" s="146">
        <v>883</v>
      </c>
      <c r="J1610" s="146">
        <v>1050</v>
      </c>
      <c r="K1610" s="146">
        <v>198145</v>
      </c>
      <c r="L1610" s="146">
        <v>356426</v>
      </c>
      <c r="M1610" s="146">
        <v>177895</v>
      </c>
      <c r="N1610" s="7"/>
    </row>
    <row r="1611" spans="1:14" ht="15" customHeight="1">
      <c r="B1611" s="144">
        <v>2012</v>
      </c>
      <c r="C1611" s="144"/>
      <c r="D1611" s="146">
        <v>455</v>
      </c>
      <c r="E1611" s="146">
        <v>1001851</v>
      </c>
      <c r="F1611" s="146">
        <v>375948</v>
      </c>
      <c r="G1611" s="146">
        <v>625903</v>
      </c>
      <c r="H1611" s="146">
        <v>-57702</v>
      </c>
      <c r="I1611" s="146">
        <v>266</v>
      </c>
      <c r="J1611" s="146">
        <v>2831</v>
      </c>
      <c r="K1611" s="146">
        <v>294968</v>
      </c>
      <c r="L1611" s="146">
        <v>331190</v>
      </c>
      <c r="M1611" s="146">
        <v>197640</v>
      </c>
    </row>
    <row r="1612" spans="1:14" ht="15" customHeight="1">
      <c r="B1612" s="144">
        <v>2011</v>
      </c>
      <c r="C1612" s="144"/>
      <c r="D1612" s="146">
        <v>527</v>
      </c>
      <c r="E1612" s="146">
        <v>1257244</v>
      </c>
      <c r="F1612" s="146">
        <v>565506</v>
      </c>
      <c r="G1612" s="146">
        <v>691738</v>
      </c>
      <c r="H1612" s="146">
        <v>-89405</v>
      </c>
      <c r="I1612" s="146">
        <v>6094</v>
      </c>
      <c r="J1612" s="146">
        <v>758</v>
      </c>
      <c r="K1612" s="146">
        <v>337243</v>
      </c>
      <c r="L1612" s="146">
        <v>427064</v>
      </c>
      <c r="M1612" s="146">
        <v>266818</v>
      </c>
    </row>
    <row r="1613" spans="1:14" ht="15" customHeight="1">
      <c r="B1613" s="144">
        <v>2010</v>
      </c>
      <c r="C1613" s="144"/>
      <c r="D1613" s="146">
        <v>674</v>
      </c>
      <c r="E1613" s="146">
        <v>1729652</v>
      </c>
      <c r="F1613" s="146">
        <v>982266</v>
      </c>
      <c r="G1613" s="146">
        <v>747386</v>
      </c>
      <c r="H1613" s="146">
        <v>-222447</v>
      </c>
      <c r="I1613" s="146">
        <v>2267</v>
      </c>
      <c r="J1613" s="146">
        <v>1241</v>
      </c>
      <c r="K1613" s="146">
        <v>478713</v>
      </c>
      <c r="L1613" s="146">
        <v>501145</v>
      </c>
      <c r="M1613" s="146">
        <v>213307</v>
      </c>
    </row>
    <row r="1614" spans="1:14" ht="15" customHeight="1">
      <c r="B1614" s="144">
        <v>2009</v>
      </c>
      <c r="C1614" s="144"/>
      <c r="D1614" s="146">
        <v>663</v>
      </c>
      <c r="E1614" s="146">
        <v>1705914</v>
      </c>
      <c r="F1614" s="146">
        <v>949753</v>
      </c>
      <c r="G1614" s="146">
        <v>756161</v>
      </c>
      <c r="H1614" s="146">
        <v>-140067</v>
      </c>
      <c r="I1614" s="146">
        <v>5073</v>
      </c>
      <c r="J1614" s="146">
        <v>630</v>
      </c>
      <c r="K1614" s="146">
        <v>533911</v>
      </c>
      <c r="L1614" s="146">
        <v>499750</v>
      </c>
      <c r="M1614" s="146" t="s">
        <v>69</v>
      </c>
    </row>
    <row r="1615" spans="1:14" ht="15" customHeight="1">
      <c r="B1615" s="144">
        <v>2008</v>
      </c>
      <c r="C1615" s="144"/>
      <c r="D1615" s="146">
        <v>784</v>
      </c>
      <c r="E1615" s="146">
        <v>2040344</v>
      </c>
      <c r="F1615" s="146">
        <v>1252004</v>
      </c>
      <c r="G1615" s="146">
        <v>788340</v>
      </c>
      <c r="H1615" s="146">
        <v>-111648</v>
      </c>
      <c r="I1615" s="146">
        <v>8641</v>
      </c>
      <c r="J1615" s="146">
        <v>916</v>
      </c>
      <c r="K1615" s="146">
        <v>602965</v>
      </c>
      <c r="L1615" s="146">
        <v>682823</v>
      </c>
      <c r="M1615" s="146" t="s">
        <v>69</v>
      </c>
    </row>
    <row r="1616" spans="1:14" ht="15" customHeight="1">
      <c r="B1616" s="145" t="s">
        <v>324</v>
      </c>
      <c r="C1616" s="145"/>
      <c r="D1616" s="154"/>
      <c r="E1616" s="154"/>
      <c r="F1616" s="154"/>
      <c r="G1616" s="154"/>
      <c r="H1616" s="154"/>
      <c r="I1616" s="154"/>
      <c r="J1616" s="154"/>
      <c r="K1616" s="154"/>
      <c r="L1616" s="154"/>
      <c r="M1616" s="154"/>
      <c r="N1616" s="15"/>
    </row>
    <row r="1617" spans="1:14" s="13" customFormat="1" ht="15" customHeight="1">
      <c r="A1617" s="21"/>
      <c r="B1617" s="163">
        <v>2016</v>
      </c>
      <c r="C1617" s="251"/>
      <c r="D1617" s="259">
        <v>63</v>
      </c>
      <c r="E1617" s="259">
        <v>797629</v>
      </c>
      <c r="F1617" s="259">
        <v>240028</v>
      </c>
      <c r="G1617" s="259">
        <v>557602</v>
      </c>
      <c r="H1617" s="259">
        <v>-41124</v>
      </c>
      <c r="I1617" s="259">
        <v>184</v>
      </c>
      <c r="J1617" s="259">
        <v>96</v>
      </c>
      <c r="K1617" s="259">
        <v>148863</v>
      </c>
      <c r="L1617" s="259">
        <v>271368</v>
      </c>
      <c r="M1617" s="259">
        <v>141490</v>
      </c>
      <c r="N1617" s="15"/>
    </row>
    <row r="1618" spans="1:14" s="14" customFormat="1" ht="15" customHeight="1" collapsed="1">
      <c r="A1618" s="21"/>
      <c r="B1618" s="163">
        <v>2015</v>
      </c>
      <c r="C1618" s="163"/>
      <c r="D1618" s="259">
        <v>50</v>
      </c>
      <c r="E1618" s="259">
        <v>750615</v>
      </c>
      <c r="F1618" s="259">
        <v>261775</v>
      </c>
      <c r="G1618" s="259">
        <v>488840</v>
      </c>
      <c r="H1618" s="259">
        <v>-25668</v>
      </c>
      <c r="I1618" s="259">
        <v>8</v>
      </c>
      <c r="J1618" s="259">
        <v>143</v>
      </c>
      <c r="K1618" s="259">
        <v>175912</v>
      </c>
      <c r="L1618" s="259">
        <v>247983</v>
      </c>
      <c r="M1618" s="259">
        <v>108733</v>
      </c>
      <c r="N1618" s="15"/>
    </row>
    <row r="1619" spans="1:14" s="14" customFormat="1" ht="15" customHeight="1">
      <c r="A1619" s="21"/>
      <c r="B1619" s="163">
        <v>2014</v>
      </c>
      <c r="C1619" s="163"/>
      <c r="D1619" s="146">
        <v>49</v>
      </c>
      <c r="E1619" s="146">
        <v>722718</v>
      </c>
      <c r="F1619" s="146">
        <v>237264</v>
      </c>
      <c r="G1619" s="146">
        <v>485454</v>
      </c>
      <c r="H1619" s="146">
        <v>-35827</v>
      </c>
      <c r="I1619" s="146">
        <v>10</v>
      </c>
      <c r="J1619" s="146">
        <v>160</v>
      </c>
      <c r="K1619" s="146">
        <v>129483</v>
      </c>
      <c r="L1619" s="146">
        <v>264567</v>
      </c>
      <c r="M1619" s="146">
        <v>121190</v>
      </c>
      <c r="N1619" s="15"/>
    </row>
    <row r="1620" spans="1:14" s="14" customFormat="1" ht="15" customHeight="1">
      <c r="A1620" s="27"/>
      <c r="B1620" s="163">
        <v>2013</v>
      </c>
      <c r="C1620" s="163"/>
      <c r="D1620" s="146">
        <v>53</v>
      </c>
      <c r="E1620" s="146">
        <v>715316</v>
      </c>
      <c r="F1620" s="146">
        <v>174473</v>
      </c>
      <c r="G1620" s="146">
        <v>540843</v>
      </c>
      <c r="H1620" s="146">
        <v>-73973</v>
      </c>
      <c r="I1620" s="146">
        <v>1433</v>
      </c>
      <c r="J1620" s="146">
        <v>174</v>
      </c>
      <c r="K1620" s="146">
        <v>117566</v>
      </c>
      <c r="L1620" s="146">
        <v>208626</v>
      </c>
      <c r="M1620" s="146">
        <v>134493</v>
      </c>
      <c r="N1620" s="7"/>
    </row>
    <row r="1621" spans="1:14" ht="15" customHeight="1">
      <c r="B1621" s="144">
        <v>2012</v>
      </c>
      <c r="C1621" s="144"/>
      <c r="D1621" s="146">
        <v>55</v>
      </c>
      <c r="E1621" s="146">
        <v>677637</v>
      </c>
      <c r="F1621" s="146">
        <v>158025</v>
      </c>
      <c r="G1621" s="146">
        <v>519612</v>
      </c>
      <c r="H1621" s="146">
        <v>-12734</v>
      </c>
      <c r="I1621" s="146">
        <v>6</v>
      </c>
      <c r="J1621" s="146">
        <v>142</v>
      </c>
      <c r="K1621" s="146">
        <v>132920</v>
      </c>
      <c r="L1621" s="146">
        <v>223948</v>
      </c>
      <c r="M1621" s="146">
        <v>160463</v>
      </c>
    </row>
    <row r="1622" spans="1:14" ht="15" customHeight="1">
      <c r="B1622" s="144">
        <v>2011</v>
      </c>
      <c r="C1622" s="144"/>
      <c r="D1622" s="146">
        <v>67</v>
      </c>
      <c r="E1622" s="146">
        <v>968164</v>
      </c>
      <c r="F1622" s="146">
        <v>309158</v>
      </c>
      <c r="G1622" s="146">
        <v>659006</v>
      </c>
      <c r="H1622" s="146">
        <v>-22321</v>
      </c>
      <c r="I1622" s="146">
        <v>94282</v>
      </c>
      <c r="J1622" s="146">
        <v>581</v>
      </c>
      <c r="K1622" s="146">
        <v>230027</v>
      </c>
      <c r="L1622" s="146">
        <v>445422</v>
      </c>
      <c r="M1622" s="146">
        <v>166977</v>
      </c>
    </row>
    <row r="1623" spans="1:14" ht="15" customHeight="1">
      <c r="B1623" s="144">
        <v>2010</v>
      </c>
      <c r="C1623" s="144"/>
      <c r="D1623" s="146">
        <v>81</v>
      </c>
      <c r="E1623" s="146">
        <v>1202869</v>
      </c>
      <c r="F1623" s="146">
        <v>540964</v>
      </c>
      <c r="G1623" s="146">
        <v>661905</v>
      </c>
      <c r="H1623" s="146">
        <v>-30387</v>
      </c>
      <c r="I1623" s="146">
        <v>53435</v>
      </c>
      <c r="J1623" s="146">
        <v>260</v>
      </c>
      <c r="K1623" s="146">
        <v>429308</v>
      </c>
      <c r="L1623" s="146">
        <v>390296</v>
      </c>
      <c r="M1623" s="146">
        <v>169197</v>
      </c>
    </row>
    <row r="1624" spans="1:14" ht="15" customHeight="1">
      <c r="B1624" s="144">
        <v>2009</v>
      </c>
      <c r="C1624" s="144"/>
      <c r="D1624" s="146">
        <v>111</v>
      </c>
      <c r="E1624" s="146">
        <v>1808728</v>
      </c>
      <c r="F1624" s="146">
        <v>1157853</v>
      </c>
      <c r="G1624" s="146">
        <v>650874</v>
      </c>
      <c r="H1624" s="146">
        <v>-249705</v>
      </c>
      <c r="I1624" s="146">
        <v>75237</v>
      </c>
      <c r="J1624" s="146">
        <v>355</v>
      </c>
      <c r="K1624" s="146">
        <v>557205</v>
      </c>
      <c r="L1624" s="146">
        <v>525747</v>
      </c>
      <c r="M1624" s="146" t="s">
        <v>69</v>
      </c>
    </row>
    <row r="1625" spans="1:14" ht="15" customHeight="1">
      <c r="B1625" s="144">
        <v>2008</v>
      </c>
      <c r="C1625" s="144"/>
      <c r="D1625" s="146">
        <v>121</v>
      </c>
      <c r="E1625" s="146">
        <v>1633067</v>
      </c>
      <c r="F1625" s="146">
        <v>1060692</v>
      </c>
      <c r="G1625" s="146">
        <v>572375</v>
      </c>
      <c r="H1625" s="146">
        <v>-65750</v>
      </c>
      <c r="I1625" s="146">
        <v>33117</v>
      </c>
      <c r="J1625" s="146">
        <v>350</v>
      </c>
      <c r="K1625" s="146">
        <v>535513</v>
      </c>
      <c r="L1625" s="146">
        <v>496361</v>
      </c>
      <c r="M1625" s="146" t="s">
        <v>69</v>
      </c>
    </row>
    <row r="1626" spans="1:14" ht="15" customHeight="1">
      <c r="B1626" s="141" t="s">
        <v>325</v>
      </c>
      <c r="C1626" s="141"/>
      <c r="D1626" s="152"/>
      <c r="E1626" s="152"/>
      <c r="F1626" s="152"/>
      <c r="G1626" s="152"/>
      <c r="H1626" s="152"/>
      <c r="I1626" s="152"/>
      <c r="J1626" s="152"/>
      <c r="K1626" s="152"/>
      <c r="L1626" s="152"/>
      <c r="M1626" s="152"/>
      <c r="N1626" s="14"/>
    </row>
    <row r="1627" spans="1:14" s="14" customFormat="1" ht="15" customHeight="1" collapsed="1">
      <c r="A1627" s="21"/>
      <c r="B1627" s="163">
        <v>2016</v>
      </c>
      <c r="C1627" s="251"/>
      <c r="D1627" s="259">
        <v>4</v>
      </c>
      <c r="E1627" s="259">
        <v>270808</v>
      </c>
      <c r="F1627" s="259">
        <v>61046</v>
      </c>
      <c r="G1627" s="259">
        <v>209762</v>
      </c>
      <c r="H1627" s="259">
        <v>0</v>
      </c>
      <c r="I1627" s="259">
        <v>0</v>
      </c>
      <c r="J1627" s="259">
        <v>0</v>
      </c>
      <c r="K1627" s="259">
        <v>63746</v>
      </c>
      <c r="L1627" s="259">
        <v>83213</v>
      </c>
      <c r="M1627" s="259">
        <v>27568</v>
      </c>
    </row>
    <row r="1628" spans="1:14" s="14" customFormat="1" ht="15" customHeight="1">
      <c r="A1628" s="21"/>
      <c r="B1628" s="163">
        <v>2015</v>
      </c>
      <c r="C1628" s="163"/>
      <c r="D1628" s="259">
        <v>5</v>
      </c>
      <c r="E1628" s="146" t="s">
        <v>65</v>
      </c>
      <c r="F1628" s="146" t="s">
        <v>65</v>
      </c>
      <c r="G1628" s="146" t="s">
        <v>65</v>
      </c>
      <c r="H1628" s="146" t="s">
        <v>65</v>
      </c>
      <c r="I1628" s="146" t="s">
        <v>65</v>
      </c>
      <c r="J1628" s="146" t="s">
        <v>65</v>
      </c>
      <c r="K1628" s="146" t="s">
        <v>65</v>
      </c>
      <c r="L1628" s="146" t="s">
        <v>65</v>
      </c>
      <c r="M1628" s="146" t="s">
        <v>65</v>
      </c>
    </row>
    <row r="1629" spans="1:14" s="14" customFormat="1" ht="15" customHeight="1">
      <c r="A1629" s="21"/>
      <c r="B1629" s="163">
        <v>2014</v>
      </c>
      <c r="C1629" s="163"/>
      <c r="D1629" s="146">
        <v>4</v>
      </c>
      <c r="E1629" s="146">
        <v>209016</v>
      </c>
      <c r="F1629" s="146">
        <v>0</v>
      </c>
      <c r="G1629" s="146">
        <v>209016</v>
      </c>
      <c r="H1629" s="146">
        <v>0</v>
      </c>
      <c r="I1629" s="146">
        <v>0</v>
      </c>
      <c r="J1629" s="146">
        <v>0</v>
      </c>
      <c r="K1629" s="146">
        <v>0</v>
      </c>
      <c r="L1629" s="146">
        <v>77619</v>
      </c>
      <c r="M1629" s="146">
        <v>31042</v>
      </c>
    </row>
    <row r="1630" spans="1:14" ht="15" customHeight="1">
      <c r="A1630" s="27"/>
      <c r="B1630" s="163">
        <v>2013</v>
      </c>
      <c r="C1630" s="163"/>
      <c r="D1630" s="146">
        <v>4</v>
      </c>
      <c r="E1630" s="146">
        <v>208648</v>
      </c>
      <c r="F1630" s="146">
        <v>0</v>
      </c>
      <c r="G1630" s="146">
        <v>208648</v>
      </c>
      <c r="H1630" s="146">
        <v>0</v>
      </c>
      <c r="I1630" s="146">
        <v>0</v>
      </c>
      <c r="J1630" s="146">
        <v>0</v>
      </c>
      <c r="K1630" s="146">
        <v>0</v>
      </c>
      <c r="L1630" s="146">
        <v>79385</v>
      </c>
      <c r="M1630" s="146">
        <v>36930</v>
      </c>
    </row>
    <row r="1631" spans="1:14" ht="15" customHeight="1">
      <c r="B1631" s="144">
        <v>2012</v>
      </c>
      <c r="C1631" s="144"/>
      <c r="D1631" s="146">
        <v>6</v>
      </c>
      <c r="E1631" s="146">
        <v>283798</v>
      </c>
      <c r="F1631" s="146">
        <v>1</v>
      </c>
      <c r="G1631" s="146">
        <v>283797</v>
      </c>
      <c r="H1631" s="146">
        <v>0</v>
      </c>
      <c r="I1631" s="146">
        <v>0</v>
      </c>
      <c r="J1631" s="146">
        <v>0</v>
      </c>
      <c r="K1631" s="146">
        <v>1126</v>
      </c>
      <c r="L1631" s="146">
        <v>145068</v>
      </c>
      <c r="M1631" s="146">
        <v>41852</v>
      </c>
    </row>
    <row r="1632" spans="1:14" ht="15" customHeight="1">
      <c r="B1632" s="144">
        <v>2011</v>
      </c>
      <c r="C1632" s="144"/>
      <c r="D1632" s="146">
        <v>7</v>
      </c>
      <c r="E1632" s="146">
        <v>395115</v>
      </c>
      <c r="F1632" s="146">
        <v>65012</v>
      </c>
      <c r="G1632" s="146">
        <v>330102</v>
      </c>
      <c r="H1632" s="146">
        <v>207</v>
      </c>
      <c r="I1632" s="146">
        <v>35</v>
      </c>
      <c r="J1632" s="146">
        <v>0</v>
      </c>
      <c r="K1632" s="146">
        <v>66065</v>
      </c>
      <c r="L1632" s="146">
        <v>164821</v>
      </c>
      <c r="M1632" s="146">
        <v>47135</v>
      </c>
    </row>
    <row r="1633" spans="1:14" ht="15" customHeight="1">
      <c r="B1633" s="144">
        <v>2010</v>
      </c>
      <c r="C1633" s="144"/>
      <c r="D1633" s="146">
        <v>7</v>
      </c>
      <c r="E1633" s="146">
        <v>390803</v>
      </c>
      <c r="F1633" s="146">
        <v>82272</v>
      </c>
      <c r="G1633" s="146">
        <v>308530</v>
      </c>
      <c r="H1633" s="146">
        <v>-204</v>
      </c>
      <c r="I1633" s="146">
        <v>14</v>
      </c>
      <c r="J1633" s="146">
        <v>70</v>
      </c>
      <c r="K1633" s="146">
        <v>80795</v>
      </c>
      <c r="L1633" s="146">
        <v>165611</v>
      </c>
      <c r="M1633" s="146">
        <v>46989</v>
      </c>
    </row>
    <row r="1634" spans="1:14" ht="15" customHeight="1">
      <c r="B1634" s="144">
        <v>2009</v>
      </c>
      <c r="C1634" s="144"/>
      <c r="D1634" s="146">
        <v>6</v>
      </c>
      <c r="E1634" s="146">
        <v>304658</v>
      </c>
      <c r="F1634" s="146">
        <v>67869</v>
      </c>
      <c r="G1634" s="146">
        <v>236788</v>
      </c>
      <c r="H1634" s="146">
        <v>60</v>
      </c>
      <c r="I1634" s="146">
        <v>25</v>
      </c>
      <c r="J1634" s="146">
        <v>6</v>
      </c>
      <c r="K1634" s="146">
        <v>67701</v>
      </c>
      <c r="L1634" s="146">
        <v>103310</v>
      </c>
      <c r="M1634" s="146" t="s">
        <v>69</v>
      </c>
    </row>
    <row r="1635" spans="1:14" ht="15" customHeight="1">
      <c r="B1635" s="144">
        <v>2008</v>
      </c>
      <c r="C1635" s="144"/>
      <c r="D1635" s="146">
        <v>8</v>
      </c>
      <c r="E1635" s="146">
        <v>813378</v>
      </c>
      <c r="F1635" s="146">
        <v>576155</v>
      </c>
      <c r="G1635" s="146">
        <v>237223</v>
      </c>
      <c r="H1635" s="146">
        <v>-17733</v>
      </c>
      <c r="I1635" s="146">
        <v>74</v>
      </c>
      <c r="J1635" s="146">
        <v>4</v>
      </c>
      <c r="K1635" s="146">
        <v>507186</v>
      </c>
      <c r="L1635" s="146">
        <v>140004</v>
      </c>
      <c r="M1635" s="146" t="s">
        <v>69</v>
      </c>
    </row>
    <row r="1636" spans="1:14" s="14" customFormat="1" ht="15" customHeight="1" collapsed="1">
      <c r="A1636" s="21"/>
      <c r="B1636" s="138" t="s">
        <v>40</v>
      </c>
      <c r="C1636" s="138"/>
      <c r="D1636" s="150"/>
      <c r="E1636" s="150"/>
      <c r="F1636" s="150"/>
      <c r="G1636" s="150"/>
      <c r="H1636" s="150"/>
      <c r="I1636" s="150"/>
      <c r="J1636" s="150"/>
      <c r="K1636" s="150"/>
      <c r="L1636" s="150"/>
      <c r="M1636" s="150"/>
      <c r="N1636" s="13"/>
    </row>
    <row r="1637" spans="1:14" s="14" customFormat="1" ht="15" customHeight="1">
      <c r="A1637" s="21"/>
      <c r="B1637" s="141" t="s">
        <v>326</v>
      </c>
      <c r="C1637" s="141"/>
      <c r="D1637" s="152"/>
      <c r="E1637" s="152"/>
      <c r="F1637" s="152"/>
      <c r="G1637" s="152"/>
      <c r="H1637" s="152"/>
      <c r="I1637" s="152"/>
      <c r="J1637" s="152"/>
      <c r="K1637" s="152"/>
      <c r="L1637" s="152"/>
      <c r="M1637" s="152"/>
    </row>
    <row r="1638" spans="1:14" s="14" customFormat="1" ht="15" customHeight="1">
      <c r="A1638" s="21"/>
      <c r="B1638" s="163">
        <v>2016</v>
      </c>
      <c r="C1638" s="251"/>
      <c r="D1638" s="259">
        <v>10547</v>
      </c>
      <c r="E1638" s="259">
        <v>1381013</v>
      </c>
      <c r="F1638" s="259">
        <v>541595</v>
      </c>
      <c r="G1638" s="259">
        <v>839419</v>
      </c>
      <c r="H1638" s="259">
        <v>-38863</v>
      </c>
      <c r="I1638" s="259">
        <v>639</v>
      </c>
      <c r="J1638" s="259">
        <v>1892</v>
      </c>
      <c r="K1638" s="259">
        <v>391356</v>
      </c>
      <c r="L1638" s="259">
        <v>404893</v>
      </c>
      <c r="M1638" s="259">
        <v>132403</v>
      </c>
    </row>
    <row r="1639" spans="1:14" ht="15" customHeight="1">
      <c r="B1639" s="163">
        <v>2015</v>
      </c>
      <c r="C1639" s="163"/>
      <c r="D1639" s="259">
        <v>9674</v>
      </c>
      <c r="E1639" s="259">
        <v>1195048</v>
      </c>
      <c r="F1639" s="259">
        <v>440315</v>
      </c>
      <c r="G1639" s="259">
        <v>754733</v>
      </c>
      <c r="H1639" s="259">
        <v>-61724</v>
      </c>
      <c r="I1639" s="259">
        <v>3387</v>
      </c>
      <c r="J1639" s="259">
        <v>1990</v>
      </c>
      <c r="K1639" s="259">
        <v>295060</v>
      </c>
      <c r="L1639" s="259">
        <v>350173</v>
      </c>
      <c r="M1639" s="259">
        <v>142864</v>
      </c>
      <c r="N1639" s="14"/>
    </row>
    <row r="1640" spans="1:14" ht="15" customHeight="1">
      <c r="B1640" s="163">
        <v>2014</v>
      </c>
      <c r="C1640" s="163"/>
      <c r="D1640" s="146">
        <v>8994</v>
      </c>
      <c r="E1640" s="146">
        <v>1076722</v>
      </c>
      <c r="F1640" s="146">
        <v>367501</v>
      </c>
      <c r="G1640" s="146">
        <v>709221</v>
      </c>
      <c r="H1640" s="146">
        <v>-63129</v>
      </c>
      <c r="I1640" s="146">
        <v>824</v>
      </c>
      <c r="J1640" s="146">
        <v>1911</v>
      </c>
      <c r="K1640" s="146">
        <v>260300</v>
      </c>
      <c r="L1640" s="146">
        <v>305882</v>
      </c>
      <c r="M1640" s="146">
        <v>161008</v>
      </c>
      <c r="N1640" s="14"/>
    </row>
    <row r="1641" spans="1:14" ht="15" customHeight="1">
      <c r="A1641" s="27"/>
      <c r="B1641" s="163">
        <v>2013</v>
      </c>
      <c r="C1641" s="163"/>
      <c r="D1641" s="146">
        <v>8757</v>
      </c>
      <c r="E1641" s="146">
        <v>1128842</v>
      </c>
      <c r="F1641" s="146">
        <v>406174</v>
      </c>
      <c r="G1641" s="146">
        <v>722668</v>
      </c>
      <c r="H1641" s="146">
        <v>-86186</v>
      </c>
      <c r="I1641" s="146">
        <v>411</v>
      </c>
      <c r="J1641" s="146">
        <v>948</v>
      </c>
      <c r="K1641" s="146">
        <v>276306</v>
      </c>
      <c r="L1641" s="146">
        <v>311128</v>
      </c>
      <c r="M1641" s="146">
        <v>188441</v>
      </c>
    </row>
    <row r="1642" spans="1:14" ht="15" customHeight="1">
      <c r="B1642" s="144">
        <v>2012</v>
      </c>
      <c r="C1642" s="144"/>
      <c r="D1642" s="146">
        <v>8735</v>
      </c>
      <c r="E1642" s="146">
        <v>1094958</v>
      </c>
      <c r="F1642" s="146">
        <v>392906</v>
      </c>
      <c r="G1642" s="146">
        <v>702052</v>
      </c>
      <c r="H1642" s="146">
        <v>-23307</v>
      </c>
      <c r="I1642" s="146">
        <v>901</v>
      </c>
      <c r="J1642" s="146">
        <v>663</v>
      </c>
      <c r="K1642" s="146">
        <v>279321</v>
      </c>
      <c r="L1642" s="146">
        <v>348937</v>
      </c>
      <c r="M1642" s="146">
        <v>226171</v>
      </c>
    </row>
    <row r="1643" spans="1:14" ht="15" customHeight="1">
      <c r="B1643" s="144">
        <v>2011</v>
      </c>
      <c r="C1643" s="144"/>
      <c r="D1643" s="146">
        <v>8722</v>
      </c>
      <c r="E1643" s="146">
        <v>1494356</v>
      </c>
      <c r="F1643" s="146">
        <v>741834</v>
      </c>
      <c r="G1643" s="146">
        <v>752522</v>
      </c>
      <c r="H1643" s="146">
        <v>-45497</v>
      </c>
      <c r="I1643" s="146">
        <v>884</v>
      </c>
      <c r="J1643" s="146">
        <v>909</v>
      </c>
      <c r="K1643" s="146">
        <v>489692</v>
      </c>
      <c r="L1643" s="146">
        <v>458945</v>
      </c>
      <c r="M1643" s="146">
        <v>239407</v>
      </c>
    </row>
    <row r="1644" spans="1:14" ht="15" customHeight="1">
      <c r="B1644" s="144">
        <v>2010</v>
      </c>
      <c r="C1644" s="144"/>
      <c r="D1644" s="146">
        <v>8794</v>
      </c>
      <c r="E1644" s="146">
        <v>1727686</v>
      </c>
      <c r="F1644" s="146">
        <v>879213</v>
      </c>
      <c r="G1644" s="146">
        <v>848472</v>
      </c>
      <c r="H1644" s="146">
        <v>-14790</v>
      </c>
      <c r="I1644" s="146">
        <v>2510</v>
      </c>
      <c r="J1644" s="146">
        <v>907</v>
      </c>
      <c r="K1644" s="146">
        <v>585674</v>
      </c>
      <c r="L1644" s="146">
        <v>567643</v>
      </c>
      <c r="M1644" s="146">
        <v>219946</v>
      </c>
    </row>
    <row r="1645" spans="1:14" s="14" customFormat="1" ht="15" customHeight="1" collapsed="1">
      <c r="A1645" s="21"/>
      <c r="B1645" s="144">
        <v>2009</v>
      </c>
      <c r="C1645" s="144"/>
      <c r="D1645" s="146">
        <v>8836</v>
      </c>
      <c r="E1645" s="146">
        <v>1738179</v>
      </c>
      <c r="F1645" s="146">
        <v>944780</v>
      </c>
      <c r="G1645" s="146">
        <v>793399</v>
      </c>
      <c r="H1645" s="146">
        <v>-24959</v>
      </c>
      <c r="I1645" s="146">
        <v>6902</v>
      </c>
      <c r="J1645" s="146">
        <v>1103</v>
      </c>
      <c r="K1645" s="146">
        <v>554274</v>
      </c>
      <c r="L1645" s="146">
        <v>563527</v>
      </c>
      <c r="M1645" s="146" t="s">
        <v>69</v>
      </c>
      <c r="N1645" s="7"/>
    </row>
    <row r="1646" spans="1:14" s="14" customFormat="1" ht="15" customHeight="1">
      <c r="A1646" s="21"/>
      <c r="B1646" s="144">
        <v>2008</v>
      </c>
      <c r="C1646" s="144"/>
      <c r="D1646" s="146">
        <v>8905</v>
      </c>
      <c r="E1646" s="146">
        <v>1745327</v>
      </c>
      <c r="F1646" s="146">
        <v>1039763</v>
      </c>
      <c r="G1646" s="146">
        <v>705565</v>
      </c>
      <c r="H1646" s="146">
        <v>109793</v>
      </c>
      <c r="I1646" s="146">
        <v>5662</v>
      </c>
      <c r="J1646" s="146">
        <v>1126</v>
      </c>
      <c r="K1646" s="146">
        <v>624378</v>
      </c>
      <c r="L1646" s="146">
        <v>606824</v>
      </c>
      <c r="M1646" s="146" t="s">
        <v>69</v>
      </c>
      <c r="N1646" s="7"/>
    </row>
    <row r="1647" spans="1:14" s="14" customFormat="1" ht="15" customHeight="1">
      <c r="A1647" s="21"/>
      <c r="B1647" s="141" t="s">
        <v>327</v>
      </c>
      <c r="C1647" s="141"/>
      <c r="D1647" s="152"/>
      <c r="E1647" s="152"/>
      <c r="F1647" s="152"/>
      <c r="G1647" s="152"/>
      <c r="H1647" s="152"/>
      <c r="I1647" s="152"/>
      <c r="J1647" s="152"/>
      <c r="K1647" s="152"/>
      <c r="L1647" s="152"/>
      <c r="M1647" s="152"/>
    </row>
    <row r="1648" spans="1:14" ht="15" customHeight="1">
      <c r="B1648" s="163">
        <v>2016</v>
      </c>
      <c r="C1648" s="251"/>
      <c r="D1648" s="259">
        <v>5234</v>
      </c>
      <c r="E1648" s="259">
        <v>463166</v>
      </c>
      <c r="F1648" s="259">
        <v>208276</v>
      </c>
      <c r="G1648" s="259">
        <v>254890</v>
      </c>
      <c r="H1648" s="259">
        <v>-1136</v>
      </c>
      <c r="I1648" s="259">
        <v>1041</v>
      </c>
      <c r="J1648" s="259">
        <v>1092</v>
      </c>
      <c r="K1648" s="259">
        <v>162352</v>
      </c>
      <c r="L1648" s="259">
        <v>154481</v>
      </c>
      <c r="M1648" s="259">
        <v>29828</v>
      </c>
      <c r="N1648" s="14"/>
    </row>
    <row r="1649" spans="1:14" ht="15" customHeight="1">
      <c r="B1649" s="163">
        <v>2015</v>
      </c>
      <c r="C1649" s="163"/>
      <c r="D1649" s="259">
        <v>4831</v>
      </c>
      <c r="E1649" s="259">
        <v>392404</v>
      </c>
      <c r="F1649" s="259">
        <v>183590</v>
      </c>
      <c r="G1649" s="259">
        <v>208814</v>
      </c>
      <c r="H1649" s="259">
        <v>-21992</v>
      </c>
      <c r="I1649" s="259">
        <v>2095</v>
      </c>
      <c r="J1649" s="259">
        <v>1761</v>
      </c>
      <c r="K1649" s="259">
        <v>151419</v>
      </c>
      <c r="L1649" s="259">
        <v>122339</v>
      </c>
      <c r="M1649" s="259">
        <v>31010</v>
      </c>
      <c r="N1649" s="14"/>
    </row>
    <row r="1650" spans="1:14" ht="15" customHeight="1">
      <c r="B1650" s="163">
        <v>2014</v>
      </c>
      <c r="C1650" s="163"/>
      <c r="D1650" s="146">
        <v>4527</v>
      </c>
      <c r="E1650" s="146">
        <v>333317</v>
      </c>
      <c r="F1650" s="146">
        <v>141818</v>
      </c>
      <c r="G1650" s="146">
        <v>191499</v>
      </c>
      <c r="H1650" s="146">
        <v>-27869</v>
      </c>
      <c r="I1650" s="146">
        <v>588</v>
      </c>
      <c r="J1650" s="146">
        <v>1106</v>
      </c>
      <c r="K1650" s="146">
        <v>116997</v>
      </c>
      <c r="L1650" s="146">
        <v>104633</v>
      </c>
      <c r="M1650" s="146">
        <v>40818</v>
      </c>
      <c r="N1650" s="14"/>
    </row>
    <row r="1651" spans="1:14" ht="15" customHeight="1">
      <c r="A1651" s="27"/>
      <c r="B1651" s="163">
        <v>2013</v>
      </c>
      <c r="C1651" s="163"/>
      <c r="D1651" s="146">
        <v>4436</v>
      </c>
      <c r="E1651" s="146">
        <v>365084</v>
      </c>
      <c r="F1651" s="146">
        <v>171678</v>
      </c>
      <c r="G1651" s="146">
        <v>193406</v>
      </c>
      <c r="H1651" s="146">
        <v>-34004</v>
      </c>
      <c r="I1651" s="146">
        <v>777</v>
      </c>
      <c r="J1651" s="146">
        <v>646</v>
      </c>
      <c r="K1651" s="146">
        <v>126260</v>
      </c>
      <c r="L1651" s="146">
        <v>105206</v>
      </c>
      <c r="M1651" s="146">
        <v>51559</v>
      </c>
    </row>
    <row r="1652" spans="1:14" ht="15" customHeight="1">
      <c r="B1652" s="144">
        <v>2012</v>
      </c>
      <c r="C1652" s="144"/>
      <c r="D1652" s="146">
        <v>4529</v>
      </c>
      <c r="E1652" s="146">
        <v>339134</v>
      </c>
      <c r="F1652" s="146">
        <v>170914</v>
      </c>
      <c r="G1652" s="146">
        <v>168219</v>
      </c>
      <c r="H1652" s="146">
        <v>-24294</v>
      </c>
      <c r="I1652" s="146">
        <v>3619</v>
      </c>
      <c r="J1652" s="146">
        <v>528</v>
      </c>
      <c r="K1652" s="146">
        <v>120576</v>
      </c>
      <c r="L1652" s="146">
        <v>104720</v>
      </c>
      <c r="M1652" s="146">
        <v>59197</v>
      </c>
    </row>
    <row r="1653" spans="1:14" ht="15" customHeight="1">
      <c r="B1653" s="144">
        <v>2011</v>
      </c>
      <c r="C1653" s="144"/>
      <c r="D1653" s="146">
        <v>4617</v>
      </c>
      <c r="E1653" s="146">
        <v>527053</v>
      </c>
      <c r="F1653" s="146">
        <v>319974</v>
      </c>
      <c r="G1653" s="146">
        <v>207079</v>
      </c>
      <c r="H1653" s="146">
        <v>-37034</v>
      </c>
      <c r="I1653" s="146">
        <v>13554</v>
      </c>
      <c r="J1653" s="146">
        <v>480</v>
      </c>
      <c r="K1653" s="146">
        <v>220107</v>
      </c>
      <c r="L1653" s="146">
        <v>157207</v>
      </c>
      <c r="M1653" s="146">
        <v>65307</v>
      </c>
    </row>
    <row r="1654" spans="1:14" s="14" customFormat="1" ht="15" customHeight="1" collapsed="1">
      <c r="A1654" s="21"/>
      <c r="B1654" s="144">
        <v>2010</v>
      </c>
      <c r="C1654" s="144"/>
      <c r="D1654" s="146">
        <v>4728</v>
      </c>
      <c r="E1654" s="146">
        <v>717984</v>
      </c>
      <c r="F1654" s="146">
        <v>479657</v>
      </c>
      <c r="G1654" s="146">
        <v>238327</v>
      </c>
      <c r="H1654" s="146">
        <v>-42336</v>
      </c>
      <c r="I1654" s="146">
        <v>3552</v>
      </c>
      <c r="J1654" s="146">
        <v>552</v>
      </c>
      <c r="K1654" s="146">
        <v>320252</v>
      </c>
      <c r="L1654" s="146">
        <v>188655</v>
      </c>
      <c r="M1654" s="146">
        <v>63906</v>
      </c>
      <c r="N1654" s="7"/>
    </row>
    <row r="1655" spans="1:14" s="14" customFormat="1" ht="15" customHeight="1">
      <c r="A1655" s="21"/>
      <c r="B1655" s="144">
        <v>2009</v>
      </c>
      <c r="C1655" s="144"/>
      <c r="D1655" s="146">
        <v>4713</v>
      </c>
      <c r="E1655" s="146">
        <v>797454</v>
      </c>
      <c r="F1655" s="146">
        <v>570695</v>
      </c>
      <c r="G1655" s="146">
        <v>226759</v>
      </c>
      <c r="H1655" s="146">
        <v>-31726</v>
      </c>
      <c r="I1655" s="146">
        <v>619</v>
      </c>
      <c r="J1655" s="146">
        <v>933</v>
      </c>
      <c r="K1655" s="146">
        <v>369228</v>
      </c>
      <c r="L1655" s="146">
        <v>211206</v>
      </c>
      <c r="M1655" s="146" t="s">
        <v>69</v>
      </c>
      <c r="N1655" s="7"/>
    </row>
    <row r="1656" spans="1:14" s="14" customFormat="1" ht="15" customHeight="1">
      <c r="A1656" s="21"/>
      <c r="B1656" s="144">
        <v>2008</v>
      </c>
      <c r="C1656" s="144"/>
      <c r="D1656" s="146">
        <v>4730</v>
      </c>
      <c r="E1656" s="146">
        <v>921989</v>
      </c>
      <c r="F1656" s="146">
        <v>668223</v>
      </c>
      <c r="G1656" s="146">
        <v>253766</v>
      </c>
      <c r="H1656" s="146">
        <v>36216</v>
      </c>
      <c r="I1656" s="146">
        <v>3967</v>
      </c>
      <c r="J1656" s="146">
        <v>710</v>
      </c>
      <c r="K1656" s="146">
        <v>459112</v>
      </c>
      <c r="L1656" s="146">
        <v>271046</v>
      </c>
      <c r="M1656" s="146" t="s">
        <v>69</v>
      </c>
      <c r="N1656" s="7"/>
    </row>
    <row r="1657" spans="1:14" ht="15" customHeight="1">
      <c r="B1657" s="141" t="s">
        <v>328</v>
      </c>
      <c r="C1657" s="141"/>
      <c r="D1657" s="152"/>
      <c r="E1657" s="152"/>
      <c r="F1657" s="152"/>
      <c r="G1657" s="152"/>
      <c r="H1657" s="152"/>
      <c r="I1657" s="152"/>
      <c r="J1657" s="152"/>
      <c r="K1657" s="152"/>
      <c r="L1657" s="152"/>
      <c r="M1657" s="152"/>
      <c r="N1657" s="14"/>
    </row>
    <row r="1658" spans="1:14" ht="15" customHeight="1">
      <c r="B1658" s="163">
        <v>2016</v>
      </c>
      <c r="C1658" s="251"/>
      <c r="D1658" s="259">
        <v>14850</v>
      </c>
      <c r="E1658" s="259">
        <v>3002304</v>
      </c>
      <c r="F1658" s="259">
        <v>1336407</v>
      </c>
      <c r="G1658" s="259">
        <v>1665897</v>
      </c>
      <c r="H1658" s="259">
        <v>69644</v>
      </c>
      <c r="I1658" s="259">
        <v>6109</v>
      </c>
      <c r="J1658" s="259">
        <v>2300</v>
      </c>
      <c r="K1658" s="259">
        <v>1052444</v>
      </c>
      <c r="L1658" s="259">
        <v>1146161</v>
      </c>
      <c r="M1658" s="259">
        <v>335073</v>
      </c>
      <c r="N1658" s="14"/>
    </row>
    <row r="1659" spans="1:14" ht="15" customHeight="1">
      <c r="B1659" s="163">
        <v>2015</v>
      </c>
      <c r="C1659" s="163"/>
      <c r="D1659" s="259">
        <v>12952</v>
      </c>
      <c r="E1659" s="259">
        <v>2710473</v>
      </c>
      <c r="F1659" s="259">
        <v>1214451</v>
      </c>
      <c r="G1659" s="259">
        <v>1496023</v>
      </c>
      <c r="H1659" s="259">
        <v>-68635</v>
      </c>
      <c r="I1659" s="259">
        <v>1627</v>
      </c>
      <c r="J1659" s="259">
        <v>2410</v>
      </c>
      <c r="K1659" s="259">
        <v>945868</v>
      </c>
      <c r="L1659" s="259">
        <v>1028477</v>
      </c>
      <c r="M1659" s="259">
        <v>330975</v>
      </c>
      <c r="N1659" s="14"/>
    </row>
    <row r="1660" spans="1:14" ht="15" customHeight="1">
      <c r="B1660" s="163">
        <v>2014</v>
      </c>
      <c r="C1660" s="163"/>
      <c r="D1660" s="146">
        <v>11669</v>
      </c>
      <c r="E1660" s="146">
        <v>2166323</v>
      </c>
      <c r="F1660" s="146">
        <v>815545</v>
      </c>
      <c r="G1660" s="146">
        <v>1350779</v>
      </c>
      <c r="H1660" s="146">
        <v>-31286</v>
      </c>
      <c r="I1660" s="146">
        <v>5252</v>
      </c>
      <c r="J1660" s="146">
        <v>1825</v>
      </c>
      <c r="K1660" s="146">
        <v>651164</v>
      </c>
      <c r="L1660" s="146">
        <v>931314</v>
      </c>
      <c r="M1660" s="146">
        <v>360206</v>
      </c>
      <c r="N1660" s="14"/>
    </row>
    <row r="1661" spans="1:14" ht="15" customHeight="1">
      <c r="A1661" s="27"/>
      <c r="B1661" s="163">
        <v>2013</v>
      </c>
      <c r="C1661" s="163"/>
      <c r="D1661" s="146">
        <v>10829</v>
      </c>
      <c r="E1661" s="146">
        <v>1851636</v>
      </c>
      <c r="F1661" s="146">
        <v>566392</v>
      </c>
      <c r="G1661" s="146">
        <v>1285244</v>
      </c>
      <c r="H1661" s="146">
        <v>-59417</v>
      </c>
      <c r="I1661" s="146">
        <v>22250</v>
      </c>
      <c r="J1661" s="146">
        <v>1304</v>
      </c>
      <c r="K1661" s="146">
        <v>489334</v>
      </c>
      <c r="L1661" s="146">
        <v>811014</v>
      </c>
      <c r="M1661" s="146">
        <v>355371</v>
      </c>
    </row>
    <row r="1662" spans="1:14" ht="15" customHeight="1">
      <c r="B1662" s="144">
        <v>2012</v>
      </c>
      <c r="C1662" s="144"/>
      <c r="D1662" s="146">
        <v>10771</v>
      </c>
      <c r="E1662" s="146">
        <v>1862035</v>
      </c>
      <c r="F1662" s="146">
        <v>605470</v>
      </c>
      <c r="G1662" s="146">
        <v>1256565</v>
      </c>
      <c r="H1662" s="146">
        <v>-50119</v>
      </c>
      <c r="I1662" s="146">
        <v>23165</v>
      </c>
      <c r="J1662" s="146">
        <v>3005</v>
      </c>
      <c r="K1662" s="146">
        <v>495662</v>
      </c>
      <c r="L1662" s="146">
        <v>847927</v>
      </c>
      <c r="M1662" s="146">
        <v>433417</v>
      </c>
    </row>
    <row r="1663" spans="1:14" s="14" customFormat="1" ht="15" customHeight="1" collapsed="1">
      <c r="A1663" s="21"/>
      <c r="B1663" s="144">
        <v>2011</v>
      </c>
      <c r="C1663" s="144"/>
      <c r="D1663" s="146">
        <v>11039</v>
      </c>
      <c r="E1663" s="146">
        <v>2122609</v>
      </c>
      <c r="F1663" s="146">
        <v>697926</v>
      </c>
      <c r="G1663" s="146">
        <v>1424683</v>
      </c>
      <c r="H1663" s="146">
        <v>-14455</v>
      </c>
      <c r="I1663" s="146">
        <v>116736</v>
      </c>
      <c r="J1663" s="146">
        <v>747</v>
      </c>
      <c r="K1663" s="146">
        <v>499509</v>
      </c>
      <c r="L1663" s="146">
        <v>1080879</v>
      </c>
      <c r="M1663" s="146">
        <v>478452</v>
      </c>
      <c r="N1663" s="7"/>
    </row>
    <row r="1664" spans="1:14" s="14" customFormat="1" ht="15" customHeight="1">
      <c r="A1664" s="21"/>
      <c r="B1664" s="144">
        <v>2010</v>
      </c>
      <c r="C1664" s="144"/>
      <c r="D1664" s="146">
        <v>11264</v>
      </c>
      <c r="E1664" s="146">
        <v>2721707</v>
      </c>
      <c r="F1664" s="146">
        <v>1268201</v>
      </c>
      <c r="G1664" s="146">
        <v>1453506</v>
      </c>
      <c r="H1664" s="146">
        <v>-127207</v>
      </c>
      <c r="I1664" s="146">
        <v>114446</v>
      </c>
      <c r="J1664" s="146">
        <v>1124</v>
      </c>
      <c r="K1664" s="146">
        <v>881749</v>
      </c>
      <c r="L1664" s="146">
        <v>1109307</v>
      </c>
      <c r="M1664" s="146">
        <v>409582</v>
      </c>
      <c r="N1664" s="7"/>
    </row>
    <row r="1665" spans="1:14" s="14" customFormat="1" ht="15" customHeight="1">
      <c r="A1665" s="21"/>
      <c r="B1665" s="144">
        <v>2009</v>
      </c>
      <c r="C1665" s="144"/>
      <c r="D1665" s="146">
        <v>11476</v>
      </c>
      <c r="E1665" s="146">
        <v>2870968</v>
      </c>
      <c r="F1665" s="146">
        <v>1445939</v>
      </c>
      <c r="G1665" s="146">
        <v>1425029</v>
      </c>
      <c r="H1665" s="146">
        <v>-53018</v>
      </c>
      <c r="I1665" s="146">
        <v>115841</v>
      </c>
      <c r="J1665" s="146">
        <v>963</v>
      </c>
      <c r="K1665" s="146">
        <v>946916</v>
      </c>
      <c r="L1665" s="146">
        <v>1163901</v>
      </c>
      <c r="M1665" s="146" t="s">
        <v>69</v>
      </c>
      <c r="N1665" s="7"/>
    </row>
    <row r="1666" spans="1:14" ht="15" customHeight="1">
      <c r="B1666" s="144">
        <v>2008</v>
      </c>
      <c r="C1666" s="144"/>
      <c r="D1666" s="146">
        <v>11413</v>
      </c>
      <c r="E1666" s="146">
        <v>3409136</v>
      </c>
      <c r="F1666" s="146">
        <v>1979091</v>
      </c>
      <c r="G1666" s="146">
        <v>1430045</v>
      </c>
      <c r="H1666" s="146">
        <v>303797</v>
      </c>
      <c r="I1666" s="146">
        <v>82687</v>
      </c>
      <c r="J1666" s="146">
        <v>1118</v>
      </c>
      <c r="K1666" s="146">
        <v>1429427</v>
      </c>
      <c r="L1666" s="146">
        <v>1382356</v>
      </c>
      <c r="M1666" s="146" t="s">
        <v>69</v>
      </c>
    </row>
    <row r="1667" spans="1:14" ht="15" customHeight="1">
      <c r="B1667" s="141" t="s">
        <v>329</v>
      </c>
      <c r="C1667" s="141"/>
      <c r="D1667" s="152"/>
      <c r="E1667" s="152"/>
      <c r="F1667" s="152"/>
      <c r="G1667" s="152"/>
      <c r="H1667" s="152"/>
      <c r="I1667" s="152"/>
      <c r="J1667" s="152"/>
      <c r="K1667" s="152"/>
      <c r="L1667" s="152"/>
      <c r="M1667" s="152"/>
      <c r="N1667" s="14"/>
    </row>
    <row r="1668" spans="1:14" ht="15" customHeight="1">
      <c r="B1668" s="163">
        <v>2016</v>
      </c>
      <c r="C1668" s="251"/>
      <c r="D1668" s="259">
        <v>1292</v>
      </c>
      <c r="E1668" s="259">
        <v>96755</v>
      </c>
      <c r="F1668" s="259">
        <v>42937</v>
      </c>
      <c r="G1668" s="259">
        <v>53818</v>
      </c>
      <c r="H1668" s="259">
        <v>-2124</v>
      </c>
      <c r="I1668" s="259">
        <v>116</v>
      </c>
      <c r="J1668" s="259">
        <v>1100</v>
      </c>
      <c r="K1668" s="259">
        <v>25153</v>
      </c>
      <c r="L1668" s="259">
        <v>37371</v>
      </c>
      <c r="M1668" s="259">
        <v>7321</v>
      </c>
      <c r="N1668" s="14"/>
    </row>
    <row r="1669" spans="1:14" ht="15" customHeight="1">
      <c r="B1669" s="163">
        <v>2015</v>
      </c>
      <c r="C1669" s="163"/>
      <c r="D1669" s="259">
        <v>1170</v>
      </c>
      <c r="E1669" s="259">
        <v>99242</v>
      </c>
      <c r="F1669" s="259">
        <v>51220</v>
      </c>
      <c r="G1669" s="259">
        <v>48021</v>
      </c>
      <c r="H1669" s="259">
        <v>-8466</v>
      </c>
      <c r="I1669" s="259">
        <v>180</v>
      </c>
      <c r="J1669" s="259">
        <v>863</v>
      </c>
      <c r="K1669" s="259">
        <v>20554</v>
      </c>
      <c r="L1669" s="259">
        <v>37501</v>
      </c>
      <c r="M1669" s="259">
        <v>11166</v>
      </c>
      <c r="N1669" s="14"/>
    </row>
    <row r="1670" spans="1:14" ht="15" customHeight="1">
      <c r="B1670" s="163">
        <v>2014</v>
      </c>
      <c r="C1670" s="163"/>
      <c r="D1670" s="146">
        <v>1104</v>
      </c>
      <c r="E1670" s="146">
        <v>88580</v>
      </c>
      <c r="F1670" s="146">
        <v>48164</v>
      </c>
      <c r="G1670" s="146">
        <v>40416</v>
      </c>
      <c r="H1670" s="146">
        <v>-9029</v>
      </c>
      <c r="I1670" s="146">
        <v>137</v>
      </c>
      <c r="J1670" s="146">
        <v>920</v>
      </c>
      <c r="K1670" s="146">
        <v>20492</v>
      </c>
      <c r="L1670" s="146">
        <v>29374</v>
      </c>
      <c r="M1670" s="146">
        <v>13698</v>
      </c>
      <c r="N1670" s="14"/>
    </row>
    <row r="1671" spans="1:14" ht="15" customHeight="1">
      <c r="A1671" s="27"/>
      <c r="B1671" s="163">
        <v>2013</v>
      </c>
      <c r="C1671" s="163"/>
      <c r="D1671" s="146">
        <v>1078</v>
      </c>
      <c r="E1671" s="146">
        <v>83836</v>
      </c>
      <c r="F1671" s="146">
        <v>42405</v>
      </c>
      <c r="G1671" s="146">
        <v>41430</v>
      </c>
      <c r="H1671" s="146">
        <v>-5275</v>
      </c>
      <c r="I1671" s="146">
        <v>381</v>
      </c>
      <c r="J1671" s="146">
        <v>775</v>
      </c>
      <c r="K1671" s="146">
        <v>25349</v>
      </c>
      <c r="L1671" s="146">
        <v>29240</v>
      </c>
      <c r="M1671" s="146">
        <v>16973</v>
      </c>
    </row>
    <row r="1672" spans="1:14" s="14" customFormat="1" ht="15" customHeight="1" collapsed="1">
      <c r="A1672" s="21"/>
      <c r="B1672" s="144">
        <v>2012</v>
      </c>
      <c r="C1672" s="144"/>
      <c r="D1672" s="146">
        <v>1107</v>
      </c>
      <c r="E1672" s="146">
        <v>87059</v>
      </c>
      <c r="F1672" s="146">
        <v>51699</v>
      </c>
      <c r="G1672" s="146">
        <v>35360</v>
      </c>
      <c r="H1672" s="146">
        <v>13504</v>
      </c>
      <c r="I1672" s="146">
        <v>308</v>
      </c>
      <c r="J1672" s="146">
        <v>781</v>
      </c>
      <c r="K1672" s="146">
        <v>37602</v>
      </c>
      <c r="L1672" s="146">
        <v>33769</v>
      </c>
      <c r="M1672" s="146">
        <v>22582</v>
      </c>
      <c r="N1672" s="7"/>
    </row>
    <row r="1673" spans="1:14" s="14" customFormat="1" ht="15" customHeight="1">
      <c r="A1673" s="21"/>
      <c r="B1673" s="144">
        <v>2011</v>
      </c>
      <c r="C1673" s="144"/>
      <c r="D1673" s="146">
        <v>1164</v>
      </c>
      <c r="E1673" s="146">
        <v>126684</v>
      </c>
      <c r="F1673" s="146">
        <v>83216</v>
      </c>
      <c r="G1673" s="146">
        <v>43468</v>
      </c>
      <c r="H1673" s="146">
        <v>19911</v>
      </c>
      <c r="I1673" s="146">
        <v>552</v>
      </c>
      <c r="J1673" s="146">
        <v>734</v>
      </c>
      <c r="K1673" s="146">
        <v>62578</v>
      </c>
      <c r="L1673" s="146">
        <v>47532</v>
      </c>
      <c r="M1673" s="146">
        <v>19725</v>
      </c>
      <c r="N1673" s="7"/>
    </row>
    <row r="1674" spans="1:14" s="14" customFormat="1" ht="15" customHeight="1">
      <c r="A1674" s="21"/>
      <c r="B1674" s="144">
        <v>2010</v>
      </c>
      <c r="C1674" s="144"/>
      <c r="D1674" s="146">
        <v>1176</v>
      </c>
      <c r="E1674" s="146">
        <v>158651</v>
      </c>
      <c r="F1674" s="146">
        <v>106374</v>
      </c>
      <c r="G1674" s="146">
        <v>52277</v>
      </c>
      <c r="H1674" s="146">
        <v>8056</v>
      </c>
      <c r="I1674" s="146">
        <v>1261</v>
      </c>
      <c r="J1674" s="146">
        <v>784</v>
      </c>
      <c r="K1674" s="146">
        <v>64590</v>
      </c>
      <c r="L1674" s="146">
        <v>51166</v>
      </c>
      <c r="M1674" s="146">
        <v>15729</v>
      </c>
      <c r="N1674" s="7"/>
    </row>
    <row r="1675" spans="1:14" ht="15" customHeight="1">
      <c r="B1675" s="144">
        <v>2009</v>
      </c>
      <c r="C1675" s="144"/>
      <c r="D1675" s="146">
        <v>1209</v>
      </c>
      <c r="E1675" s="146">
        <v>206054</v>
      </c>
      <c r="F1675" s="146">
        <v>154856</v>
      </c>
      <c r="G1675" s="146">
        <v>51198</v>
      </c>
      <c r="H1675" s="146">
        <v>-27927</v>
      </c>
      <c r="I1675" s="146">
        <v>1808</v>
      </c>
      <c r="J1675" s="146">
        <v>835</v>
      </c>
      <c r="K1675" s="146">
        <v>67213</v>
      </c>
      <c r="L1675" s="146">
        <v>45502</v>
      </c>
      <c r="M1675" s="146" t="s">
        <v>69</v>
      </c>
    </row>
    <row r="1676" spans="1:14" ht="15" customHeight="1">
      <c r="B1676" s="144">
        <v>2008</v>
      </c>
      <c r="C1676" s="144"/>
      <c r="D1676" s="146">
        <v>1200</v>
      </c>
      <c r="E1676" s="146">
        <v>164116</v>
      </c>
      <c r="F1676" s="146">
        <v>114063</v>
      </c>
      <c r="G1676" s="146">
        <v>50053</v>
      </c>
      <c r="H1676" s="146">
        <v>45030</v>
      </c>
      <c r="I1676" s="146">
        <v>2404</v>
      </c>
      <c r="J1676" s="146">
        <v>729</v>
      </c>
      <c r="K1676" s="146">
        <v>71521</v>
      </c>
      <c r="L1676" s="146">
        <v>95604</v>
      </c>
      <c r="M1676" s="146" t="s">
        <v>69</v>
      </c>
    </row>
    <row r="1677" spans="1:14" ht="15" customHeight="1">
      <c r="B1677" s="141" t="s">
        <v>330</v>
      </c>
      <c r="C1677" s="141"/>
      <c r="D1677" s="152"/>
      <c r="E1677" s="152"/>
      <c r="F1677" s="152"/>
      <c r="G1677" s="152"/>
      <c r="H1677" s="152"/>
      <c r="I1677" s="152"/>
      <c r="J1677" s="152"/>
      <c r="K1677" s="152"/>
      <c r="L1677" s="152"/>
      <c r="M1677" s="152"/>
      <c r="N1677" s="14"/>
    </row>
    <row r="1678" spans="1:14" ht="15" customHeight="1">
      <c r="B1678" s="163">
        <v>2016</v>
      </c>
      <c r="C1678" s="251"/>
      <c r="D1678" s="259">
        <v>2867</v>
      </c>
      <c r="E1678" s="259">
        <v>348611</v>
      </c>
      <c r="F1678" s="259">
        <v>127558</v>
      </c>
      <c r="G1678" s="259">
        <v>221052</v>
      </c>
      <c r="H1678" s="259">
        <v>-59105</v>
      </c>
      <c r="I1678" s="259">
        <v>303</v>
      </c>
      <c r="J1678" s="259">
        <v>655</v>
      </c>
      <c r="K1678" s="259">
        <v>55802</v>
      </c>
      <c r="L1678" s="259">
        <v>148816</v>
      </c>
      <c r="M1678" s="259">
        <v>42931</v>
      </c>
      <c r="N1678" s="14"/>
    </row>
    <row r="1679" spans="1:14" ht="15" customHeight="1">
      <c r="B1679" s="163">
        <v>2015</v>
      </c>
      <c r="C1679" s="163"/>
      <c r="D1679" s="259">
        <v>2597</v>
      </c>
      <c r="E1679" s="259">
        <v>277460</v>
      </c>
      <c r="F1679" s="259">
        <v>99379</v>
      </c>
      <c r="G1679" s="259">
        <v>178082</v>
      </c>
      <c r="H1679" s="259">
        <v>-20084</v>
      </c>
      <c r="I1679" s="259">
        <v>963</v>
      </c>
      <c r="J1679" s="259">
        <v>933</v>
      </c>
      <c r="K1679" s="259">
        <v>50555</v>
      </c>
      <c r="L1679" s="259">
        <v>121722</v>
      </c>
      <c r="M1679" s="259">
        <v>49067</v>
      </c>
      <c r="N1679" s="14"/>
    </row>
    <row r="1680" spans="1:14" ht="15" customHeight="1">
      <c r="B1680" s="163">
        <v>2014</v>
      </c>
      <c r="C1680" s="163"/>
      <c r="D1680" s="146">
        <v>2388</v>
      </c>
      <c r="E1680" s="146">
        <v>248624</v>
      </c>
      <c r="F1680" s="146">
        <v>102815</v>
      </c>
      <c r="G1680" s="146">
        <v>145810</v>
      </c>
      <c r="H1680" s="146">
        <v>-29234</v>
      </c>
      <c r="I1680" s="146">
        <v>225</v>
      </c>
      <c r="J1680" s="146">
        <v>892</v>
      </c>
      <c r="K1680" s="146">
        <v>54514</v>
      </c>
      <c r="L1680" s="146">
        <v>102972</v>
      </c>
      <c r="M1680" s="146">
        <v>52724</v>
      </c>
      <c r="N1680" s="14"/>
    </row>
    <row r="1681" spans="1:14" s="12" customFormat="1" ht="15" customHeight="1">
      <c r="A1681" s="27"/>
      <c r="B1681" s="163">
        <v>2013</v>
      </c>
      <c r="C1681" s="163"/>
      <c r="D1681" s="146">
        <v>2293</v>
      </c>
      <c r="E1681" s="146">
        <v>192347</v>
      </c>
      <c r="F1681" s="146">
        <v>61519</v>
      </c>
      <c r="G1681" s="146">
        <v>130828</v>
      </c>
      <c r="H1681" s="146">
        <v>3714</v>
      </c>
      <c r="I1681" s="146">
        <v>1597</v>
      </c>
      <c r="J1681" s="146">
        <v>544</v>
      </c>
      <c r="K1681" s="146">
        <v>51653</v>
      </c>
      <c r="L1681" s="146">
        <v>95589</v>
      </c>
      <c r="M1681" s="146">
        <v>57956</v>
      </c>
      <c r="N1681" s="7"/>
    </row>
    <row r="1682" spans="1:14" s="13" customFormat="1" ht="15" customHeight="1">
      <c r="A1682" s="21"/>
      <c r="B1682" s="144">
        <v>2012</v>
      </c>
      <c r="C1682" s="144"/>
      <c r="D1682" s="146">
        <v>2329</v>
      </c>
      <c r="E1682" s="146">
        <v>193983</v>
      </c>
      <c r="F1682" s="146">
        <v>67996</v>
      </c>
      <c r="G1682" s="146">
        <v>125987</v>
      </c>
      <c r="H1682" s="146">
        <v>27030</v>
      </c>
      <c r="I1682" s="146">
        <v>26</v>
      </c>
      <c r="J1682" s="146">
        <v>322</v>
      </c>
      <c r="K1682" s="146">
        <v>68362</v>
      </c>
      <c r="L1682" s="146">
        <v>101873</v>
      </c>
      <c r="M1682" s="146">
        <v>73295</v>
      </c>
      <c r="N1682" s="7"/>
    </row>
    <row r="1683" spans="1:14" s="13" customFormat="1" ht="15" customHeight="1">
      <c r="A1683" s="21"/>
      <c r="B1683" s="144">
        <v>2011</v>
      </c>
      <c r="C1683" s="144"/>
      <c r="D1683" s="146">
        <v>2436</v>
      </c>
      <c r="E1683" s="146">
        <v>242349</v>
      </c>
      <c r="F1683" s="146">
        <v>116969</v>
      </c>
      <c r="G1683" s="146">
        <v>125380</v>
      </c>
      <c r="H1683" s="146">
        <v>18082</v>
      </c>
      <c r="I1683" s="146">
        <v>2496</v>
      </c>
      <c r="J1683" s="146">
        <v>293</v>
      </c>
      <c r="K1683" s="146">
        <v>89628</v>
      </c>
      <c r="L1683" s="146">
        <v>121221</v>
      </c>
      <c r="M1683" s="146">
        <v>74148</v>
      </c>
      <c r="N1683" s="7"/>
    </row>
    <row r="1684" spans="1:14" s="13" customFormat="1" ht="15" customHeight="1">
      <c r="A1684" s="21"/>
      <c r="B1684" s="144">
        <v>2010</v>
      </c>
      <c r="C1684" s="144"/>
      <c r="D1684" s="146">
        <v>2556</v>
      </c>
      <c r="E1684" s="146">
        <v>328434</v>
      </c>
      <c r="F1684" s="146">
        <v>165296</v>
      </c>
      <c r="G1684" s="146">
        <v>163139</v>
      </c>
      <c r="H1684" s="146">
        <v>-4566</v>
      </c>
      <c r="I1684" s="146">
        <v>4540</v>
      </c>
      <c r="J1684" s="146">
        <v>801</v>
      </c>
      <c r="K1684" s="146">
        <v>80168</v>
      </c>
      <c r="L1684" s="146">
        <v>151741</v>
      </c>
      <c r="M1684" s="146">
        <v>62958</v>
      </c>
      <c r="N1684" s="7"/>
    </row>
    <row r="1685" spans="1:14" ht="15" customHeight="1">
      <c r="B1685" s="144">
        <v>2009</v>
      </c>
      <c r="C1685" s="144"/>
      <c r="D1685" s="146">
        <v>2685</v>
      </c>
      <c r="E1685" s="146">
        <v>495180</v>
      </c>
      <c r="F1685" s="146">
        <v>325821</v>
      </c>
      <c r="G1685" s="146">
        <v>169359</v>
      </c>
      <c r="H1685" s="146">
        <v>46833</v>
      </c>
      <c r="I1685" s="146">
        <v>11385</v>
      </c>
      <c r="J1685" s="146">
        <v>338</v>
      </c>
      <c r="K1685" s="146">
        <v>196013</v>
      </c>
      <c r="L1685" s="146">
        <v>207444</v>
      </c>
      <c r="M1685" s="146" t="s">
        <v>69</v>
      </c>
    </row>
    <row r="1686" spans="1:14" ht="15" customHeight="1">
      <c r="B1686" s="144">
        <v>2008</v>
      </c>
      <c r="C1686" s="144"/>
      <c r="D1686" s="146">
        <v>2730</v>
      </c>
      <c r="E1686" s="146">
        <v>577076</v>
      </c>
      <c r="F1686" s="146">
        <v>387486</v>
      </c>
      <c r="G1686" s="146">
        <v>189589</v>
      </c>
      <c r="H1686" s="146">
        <v>109668</v>
      </c>
      <c r="I1686" s="146">
        <v>14446</v>
      </c>
      <c r="J1686" s="146">
        <v>169</v>
      </c>
      <c r="K1686" s="146">
        <v>187519</v>
      </c>
      <c r="L1686" s="146">
        <v>333194</v>
      </c>
      <c r="M1686" s="146" t="s">
        <v>69</v>
      </c>
    </row>
    <row r="1687" spans="1:14" ht="15" customHeight="1">
      <c r="B1687" s="141" t="s">
        <v>331</v>
      </c>
      <c r="C1687" s="141"/>
      <c r="D1687" s="152"/>
      <c r="E1687" s="152"/>
      <c r="F1687" s="152"/>
      <c r="G1687" s="152"/>
      <c r="H1687" s="152"/>
      <c r="I1687" s="152"/>
      <c r="J1687" s="152"/>
      <c r="K1687" s="152"/>
      <c r="L1687" s="152"/>
      <c r="M1687" s="152"/>
      <c r="N1687" s="14"/>
    </row>
    <row r="1688" spans="1:14" ht="15" customHeight="1">
      <c r="B1688" s="163">
        <v>2016</v>
      </c>
      <c r="C1688" s="251"/>
      <c r="D1688" s="259">
        <v>271</v>
      </c>
      <c r="E1688" s="259">
        <v>32063</v>
      </c>
      <c r="F1688" s="259">
        <v>7089</v>
      </c>
      <c r="G1688" s="259">
        <v>24974</v>
      </c>
      <c r="H1688" s="259">
        <v>-83</v>
      </c>
      <c r="I1688" s="259">
        <v>0</v>
      </c>
      <c r="J1688" s="259">
        <v>100</v>
      </c>
      <c r="K1688" s="259">
        <v>5664</v>
      </c>
      <c r="L1688" s="259">
        <v>13190</v>
      </c>
      <c r="M1688" s="259">
        <v>6921</v>
      </c>
      <c r="N1688" s="14"/>
    </row>
    <row r="1689" spans="1:14" ht="15" customHeight="1">
      <c r="B1689" s="163">
        <v>2015</v>
      </c>
      <c r="C1689" s="163"/>
      <c r="D1689" s="259">
        <v>253</v>
      </c>
      <c r="E1689" s="259">
        <v>23808</v>
      </c>
      <c r="F1689" s="259">
        <v>4562</v>
      </c>
      <c r="G1689" s="259">
        <v>19246</v>
      </c>
      <c r="H1689" s="259">
        <v>-2346</v>
      </c>
      <c r="I1689" s="259">
        <v>4</v>
      </c>
      <c r="J1689" s="259">
        <v>375</v>
      </c>
      <c r="K1689" s="259">
        <v>2304</v>
      </c>
      <c r="L1689" s="259">
        <v>12052</v>
      </c>
      <c r="M1689" s="259">
        <v>6842</v>
      </c>
      <c r="N1689" s="14"/>
    </row>
    <row r="1690" spans="1:14" ht="15" customHeight="1">
      <c r="B1690" s="163">
        <v>2014</v>
      </c>
      <c r="C1690" s="163"/>
      <c r="D1690" s="146">
        <v>240</v>
      </c>
      <c r="E1690" s="146">
        <v>25700</v>
      </c>
      <c r="F1690" s="146">
        <v>5159</v>
      </c>
      <c r="G1690" s="146">
        <v>20542</v>
      </c>
      <c r="H1690" s="146">
        <v>-1645</v>
      </c>
      <c r="I1690" s="146">
        <v>4</v>
      </c>
      <c r="J1690" s="146">
        <v>388</v>
      </c>
      <c r="K1690" s="146">
        <v>3511</v>
      </c>
      <c r="L1690" s="146">
        <v>9843</v>
      </c>
      <c r="M1690" s="146">
        <v>5092</v>
      </c>
      <c r="N1690" s="14"/>
    </row>
    <row r="1691" spans="1:14" s="13" customFormat="1" ht="15" customHeight="1">
      <c r="A1691" s="27"/>
      <c r="B1691" s="163">
        <v>2013</v>
      </c>
      <c r="C1691" s="163"/>
      <c r="D1691" s="146">
        <v>237</v>
      </c>
      <c r="E1691" s="146">
        <v>29908</v>
      </c>
      <c r="F1691" s="146">
        <v>9620</v>
      </c>
      <c r="G1691" s="146">
        <v>20288</v>
      </c>
      <c r="H1691" s="146">
        <v>-2308</v>
      </c>
      <c r="I1691" s="146">
        <v>29</v>
      </c>
      <c r="J1691" s="146">
        <v>128</v>
      </c>
      <c r="K1691" s="146">
        <v>7125</v>
      </c>
      <c r="L1691" s="146">
        <v>9350</v>
      </c>
      <c r="M1691" s="146">
        <v>6166</v>
      </c>
      <c r="N1691" s="7"/>
    </row>
    <row r="1692" spans="1:14" s="14" customFormat="1" ht="15" customHeight="1">
      <c r="A1692" s="21"/>
      <c r="B1692" s="144">
        <v>2012</v>
      </c>
      <c r="C1692" s="144"/>
      <c r="D1692" s="146">
        <v>253</v>
      </c>
      <c r="E1692" s="146">
        <v>30471</v>
      </c>
      <c r="F1692" s="146">
        <v>11834</v>
      </c>
      <c r="G1692" s="146">
        <v>18637</v>
      </c>
      <c r="H1692" s="146">
        <v>-2710</v>
      </c>
      <c r="I1692" s="146">
        <v>51</v>
      </c>
      <c r="J1692" s="146">
        <v>97</v>
      </c>
      <c r="K1692" s="146">
        <v>8937</v>
      </c>
      <c r="L1692" s="146">
        <v>9852</v>
      </c>
      <c r="M1692" s="146">
        <v>6794</v>
      </c>
      <c r="N1692" s="7"/>
    </row>
    <row r="1693" spans="1:14" s="14" customFormat="1" ht="15" customHeight="1">
      <c r="A1693" s="21"/>
      <c r="B1693" s="144">
        <v>2011</v>
      </c>
      <c r="C1693" s="144"/>
      <c r="D1693" s="146">
        <v>256</v>
      </c>
      <c r="E1693" s="146">
        <v>81479</v>
      </c>
      <c r="F1693" s="146">
        <v>14305</v>
      </c>
      <c r="G1693" s="146">
        <v>67174</v>
      </c>
      <c r="H1693" s="146">
        <v>-1088</v>
      </c>
      <c r="I1693" s="146">
        <v>78</v>
      </c>
      <c r="J1693" s="146">
        <v>24</v>
      </c>
      <c r="K1693" s="146">
        <v>11614</v>
      </c>
      <c r="L1693" s="146">
        <v>54718</v>
      </c>
      <c r="M1693" s="146">
        <v>6397</v>
      </c>
      <c r="N1693" s="7"/>
    </row>
    <row r="1694" spans="1:14" s="14" customFormat="1" ht="15" customHeight="1">
      <c r="A1694" s="21"/>
      <c r="B1694" s="144">
        <v>2010</v>
      </c>
      <c r="C1694" s="144"/>
      <c r="D1694" s="146">
        <v>281</v>
      </c>
      <c r="E1694" s="146">
        <v>82905</v>
      </c>
      <c r="F1694" s="146">
        <v>42034</v>
      </c>
      <c r="G1694" s="146">
        <v>40871</v>
      </c>
      <c r="H1694" s="146">
        <v>-15404</v>
      </c>
      <c r="I1694" s="146">
        <v>124</v>
      </c>
      <c r="J1694" s="146">
        <v>211</v>
      </c>
      <c r="K1694" s="146">
        <v>19782</v>
      </c>
      <c r="L1694" s="146">
        <v>32257</v>
      </c>
      <c r="M1694" s="146">
        <v>6863</v>
      </c>
      <c r="N1694" s="7"/>
    </row>
    <row r="1695" spans="1:14" ht="15" customHeight="1">
      <c r="B1695" s="144">
        <v>2009</v>
      </c>
      <c r="C1695" s="144"/>
      <c r="D1695" s="146">
        <v>308</v>
      </c>
      <c r="E1695" s="146">
        <v>83915</v>
      </c>
      <c r="F1695" s="146">
        <v>61737</v>
      </c>
      <c r="G1695" s="146">
        <v>22178</v>
      </c>
      <c r="H1695" s="146">
        <v>-8925</v>
      </c>
      <c r="I1695" s="146">
        <v>154</v>
      </c>
      <c r="J1695" s="146">
        <v>213</v>
      </c>
      <c r="K1695" s="146">
        <v>31813</v>
      </c>
      <c r="L1695" s="146">
        <v>23056</v>
      </c>
      <c r="M1695" s="146" t="s">
        <v>69</v>
      </c>
    </row>
    <row r="1696" spans="1:14" ht="15" customHeight="1">
      <c r="B1696" s="144">
        <v>2008</v>
      </c>
      <c r="C1696" s="144"/>
      <c r="D1696" s="146">
        <v>329</v>
      </c>
      <c r="E1696" s="146">
        <v>72776</v>
      </c>
      <c r="F1696" s="146">
        <v>49382</v>
      </c>
      <c r="G1696" s="146">
        <v>23393</v>
      </c>
      <c r="H1696" s="146">
        <v>1264</v>
      </c>
      <c r="I1696" s="146">
        <v>336</v>
      </c>
      <c r="J1696" s="146">
        <v>180</v>
      </c>
      <c r="K1696" s="146">
        <v>23304</v>
      </c>
      <c r="L1696" s="146">
        <v>28870</v>
      </c>
      <c r="M1696" s="146" t="s">
        <v>69</v>
      </c>
    </row>
    <row r="1697" spans="1:14" ht="15" customHeight="1">
      <c r="B1697" s="141" t="s">
        <v>332</v>
      </c>
      <c r="C1697" s="141"/>
      <c r="D1697" s="152"/>
      <c r="E1697" s="152"/>
      <c r="F1697" s="152"/>
      <c r="G1697" s="152"/>
      <c r="H1697" s="152"/>
      <c r="I1697" s="152"/>
      <c r="J1697" s="152"/>
      <c r="K1697" s="152"/>
      <c r="L1697" s="152"/>
      <c r="M1697" s="152"/>
      <c r="N1697" s="14"/>
    </row>
    <row r="1698" spans="1:14" ht="15" customHeight="1">
      <c r="B1698" s="163">
        <v>2016</v>
      </c>
      <c r="C1698" s="251"/>
      <c r="D1698" s="259">
        <v>726</v>
      </c>
      <c r="E1698" s="259">
        <v>99075</v>
      </c>
      <c r="F1698" s="259">
        <v>48025</v>
      </c>
      <c r="G1698" s="259">
        <v>51050</v>
      </c>
      <c r="H1698" s="259">
        <v>-3962</v>
      </c>
      <c r="I1698" s="259">
        <v>3</v>
      </c>
      <c r="J1698" s="259">
        <v>564</v>
      </c>
      <c r="K1698" s="259">
        <v>41310</v>
      </c>
      <c r="L1698" s="259">
        <v>28046</v>
      </c>
      <c r="M1698" s="259">
        <v>10513</v>
      </c>
      <c r="N1698" s="14"/>
    </row>
    <row r="1699" spans="1:14" ht="15" customHeight="1">
      <c r="B1699" s="163">
        <v>2015</v>
      </c>
      <c r="C1699" s="163"/>
      <c r="D1699" s="259">
        <v>677</v>
      </c>
      <c r="E1699" s="259">
        <v>97075</v>
      </c>
      <c r="F1699" s="259">
        <v>55940</v>
      </c>
      <c r="G1699" s="259">
        <v>41135</v>
      </c>
      <c r="H1699" s="259">
        <v>-9644</v>
      </c>
      <c r="I1699" s="259">
        <v>0</v>
      </c>
      <c r="J1699" s="259">
        <v>138</v>
      </c>
      <c r="K1699" s="259">
        <v>44300</v>
      </c>
      <c r="L1699" s="259">
        <v>24739</v>
      </c>
      <c r="M1699" s="259">
        <v>12504</v>
      </c>
      <c r="N1699" s="14"/>
    </row>
    <row r="1700" spans="1:14" ht="15" customHeight="1">
      <c r="B1700" s="163">
        <v>2014</v>
      </c>
      <c r="C1700" s="163"/>
      <c r="D1700" s="146">
        <v>639</v>
      </c>
      <c r="E1700" s="146">
        <v>66885</v>
      </c>
      <c r="F1700" s="146">
        <v>23719</v>
      </c>
      <c r="G1700" s="146">
        <v>43166</v>
      </c>
      <c r="H1700" s="146">
        <v>-5309</v>
      </c>
      <c r="I1700" s="146">
        <v>558</v>
      </c>
      <c r="J1700" s="146">
        <v>399</v>
      </c>
      <c r="K1700" s="146">
        <v>18090</v>
      </c>
      <c r="L1700" s="146">
        <v>23136</v>
      </c>
      <c r="M1700" s="146">
        <v>14664</v>
      </c>
      <c r="N1700" s="14"/>
    </row>
    <row r="1701" spans="1:14" s="14" customFormat="1" ht="15" customHeight="1" collapsed="1">
      <c r="A1701" s="27"/>
      <c r="B1701" s="163">
        <v>2013</v>
      </c>
      <c r="C1701" s="163"/>
      <c r="D1701" s="146">
        <v>668</v>
      </c>
      <c r="E1701" s="146">
        <v>77513</v>
      </c>
      <c r="F1701" s="146">
        <v>29193</v>
      </c>
      <c r="G1701" s="146">
        <v>48320</v>
      </c>
      <c r="H1701" s="146">
        <v>-9593</v>
      </c>
      <c r="I1701" s="146">
        <v>1</v>
      </c>
      <c r="J1701" s="146">
        <v>846</v>
      </c>
      <c r="K1701" s="146">
        <v>20799</v>
      </c>
      <c r="L1701" s="146">
        <v>25046</v>
      </c>
      <c r="M1701" s="146">
        <v>14084</v>
      </c>
      <c r="N1701" s="7"/>
    </row>
    <row r="1702" spans="1:14" s="14" customFormat="1" ht="15" customHeight="1">
      <c r="A1702" s="21"/>
      <c r="B1702" s="144">
        <v>2012</v>
      </c>
      <c r="C1702" s="144"/>
      <c r="D1702" s="146">
        <v>711</v>
      </c>
      <c r="E1702" s="146">
        <v>113573</v>
      </c>
      <c r="F1702" s="146">
        <v>66987</v>
      </c>
      <c r="G1702" s="146">
        <v>46587</v>
      </c>
      <c r="H1702" s="146">
        <v>2946</v>
      </c>
      <c r="I1702" s="146">
        <v>740</v>
      </c>
      <c r="J1702" s="146">
        <v>1136</v>
      </c>
      <c r="K1702" s="146">
        <v>74345</v>
      </c>
      <c r="L1702" s="146">
        <v>27096</v>
      </c>
      <c r="M1702" s="146">
        <v>19890</v>
      </c>
      <c r="N1702" s="7"/>
    </row>
    <row r="1703" spans="1:14" s="14" customFormat="1" ht="15" customHeight="1">
      <c r="A1703" s="21"/>
      <c r="B1703" s="144">
        <v>2011</v>
      </c>
      <c r="C1703" s="144"/>
      <c r="D1703" s="146">
        <v>749</v>
      </c>
      <c r="E1703" s="146">
        <v>135250</v>
      </c>
      <c r="F1703" s="146">
        <v>79887</v>
      </c>
      <c r="G1703" s="146">
        <v>55364</v>
      </c>
      <c r="H1703" s="146">
        <v>-6833</v>
      </c>
      <c r="I1703" s="146">
        <v>530</v>
      </c>
      <c r="J1703" s="146">
        <v>707</v>
      </c>
      <c r="K1703" s="146">
        <v>69972</v>
      </c>
      <c r="L1703" s="146">
        <v>36774</v>
      </c>
      <c r="M1703" s="146">
        <v>25160</v>
      </c>
      <c r="N1703" s="7"/>
    </row>
    <row r="1704" spans="1:14" ht="15" customHeight="1">
      <c r="B1704" s="144">
        <v>2010</v>
      </c>
      <c r="C1704" s="144"/>
      <c r="D1704" s="146">
        <v>767</v>
      </c>
      <c r="E1704" s="146">
        <v>140931</v>
      </c>
      <c r="F1704" s="146">
        <v>83004</v>
      </c>
      <c r="G1704" s="146">
        <v>57927</v>
      </c>
      <c r="H1704" s="146">
        <v>-10380</v>
      </c>
      <c r="I1704" s="146">
        <v>321</v>
      </c>
      <c r="J1704" s="146">
        <v>353</v>
      </c>
      <c r="K1704" s="146">
        <v>49174</v>
      </c>
      <c r="L1704" s="146">
        <v>49814</v>
      </c>
      <c r="M1704" s="146">
        <v>20520</v>
      </c>
    </row>
    <row r="1705" spans="1:14" ht="15" customHeight="1">
      <c r="B1705" s="144">
        <v>2009</v>
      </c>
      <c r="C1705" s="144"/>
      <c r="D1705" s="146">
        <v>783</v>
      </c>
      <c r="E1705" s="146">
        <v>147413</v>
      </c>
      <c r="F1705" s="146">
        <v>92352</v>
      </c>
      <c r="G1705" s="146">
        <v>55061</v>
      </c>
      <c r="H1705" s="146">
        <v>3880</v>
      </c>
      <c r="I1705" s="146">
        <v>303</v>
      </c>
      <c r="J1705" s="146">
        <v>38</v>
      </c>
      <c r="K1705" s="146">
        <v>57244</v>
      </c>
      <c r="L1705" s="146">
        <v>57812</v>
      </c>
      <c r="M1705" s="146" t="s">
        <v>69</v>
      </c>
    </row>
    <row r="1706" spans="1:14" ht="15" customHeight="1">
      <c r="B1706" s="144">
        <v>2008</v>
      </c>
      <c r="C1706" s="144"/>
      <c r="D1706" s="146">
        <v>761</v>
      </c>
      <c r="E1706" s="146">
        <v>177873</v>
      </c>
      <c r="F1706" s="146">
        <v>118340</v>
      </c>
      <c r="G1706" s="146">
        <v>59534</v>
      </c>
      <c r="H1706" s="146">
        <v>13076</v>
      </c>
      <c r="I1706" s="146">
        <v>654</v>
      </c>
      <c r="J1706" s="146">
        <v>242</v>
      </c>
      <c r="K1706" s="146">
        <v>75745</v>
      </c>
      <c r="L1706" s="146">
        <v>73585</v>
      </c>
      <c r="M1706" s="146" t="s">
        <v>69</v>
      </c>
    </row>
    <row r="1707" spans="1:14" ht="15" customHeight="1">
      <c r="B1707" s="138" t="s">
        <v>28</v>
      </c>
      <c r="C1707" s="138"/>
      <c r="D1707" s="139"/>
      <c r="E1707" s="139"/>
      <c r="F1707" s="139"/>
      <c r="G1707" s="139"/>
      <c r="H1707" s="139"/>
      <c r="I1707" s="139"/>
      <c r="J1707" s="139"/>
      <c r="K1707" s="139"/>
      <c r="L1707" s="139"/>
      <c r="M1707" s="139"/>
      <c r="N1707" s="12"/>
    </row>
    <row r="1708" spans="1:14" ht="15" customHeight="1">
      <c r="B1708" s="141" t="s">
        <v>462</v>
      </c>
      <c r="C1708" s="141"/>
      <c r="D1708" s="142"/>
      <c r="E1708" s="142"/>
      <c r="F1708" s="142"/>
      <c r="G1708" s="142"/>
      <c r="H1708" s="142"/>
      <c r="I1708" s="142"/>
      <c r="J1708" s="142"/>
      <c r="K1708" s="142"/>
      <c r="L1708" s="142"/>
      <c r="M1708" s="142"/>
      <c r="N1708" s="13"/>
    </row>
    <row r="1709" spans="1:14" ht="15" customHeight="1">
      <c r="B1709" s="163">
        <v>2016</v>
      </c>
      <c r="C1709" s="251"/>
      <c r="D1709" s="259">
        <v>120198</v>
      </c>
      <c r="E1709" s="259">
        <v>11185502</v>
      </c>
      <c r="F1709" s="259">
        <v>867668</v>
      </c>
      <c r="G1709" s="259">
        <v>10317834</v>
      </c>
      <c r="H1709" s="259">
        <v>13294</v>
      </c>
      <c r="I1709" s="259">
        <v>20089</v>
      </c>
      <c r="J1709" s="259">
        <v>102673</v>
      </c>
      <c r="K1709" s="259">
        <v>739470</v>
      </c>
      <c r="L1709" s="259">
        <v>5311290</v>
      </c>
      <c r="M1709" s="259">
        <v>1449394</v>
      </c>
      <c r="N1709" s="13"/>
    </row>
    <row r="1710" spans="1:14" s="13" customFormat="1" ht="15" customHeight="1">
      <c r="A1710" s="21"/>
      <c r="B1710" s="163">
        <v>2015</v>
      </c>
      <c r="C1710" s="163"/>
      <c r="D1710" s="259">
        <v>116705</v>
      </c>
      <c r="E1710" s="259">
        <v>10762939</v>
      </c>
      <c r="F1710" s="259">
        <v>859517</v>
      </c>
      <c r="G1710" s="259">
        <v>9903422</v>
      </c>
      <c r="H1710" s="259">
        <v>-5666</v>
      </c>
      <c r="I1710" s="259">
        <v>20970</v>
      </c>
      <c r="J1710" s="259">
        <v>114938</v>
      </c>
      <c r="K1710" s="259">
        <v>769474</v>
      </c>
      <c r="L1710" s="259">
        <v>5071463</v>
      </c>
      <c r="M1710" s="259">
        <v>1710970</v>
      </c>
    </row>
    <row r="1711" spans="1:14" s="14" customFormat="1" ht="15" customHeight="1">
      <c r="A1711" s="21"/>
      <c r="B1711" s="163">
        <v>2014</v>
      </c>
      <c r="C1711" s="163"/>
      <c r="D1711" s="259">
        <v>113358</v>
      </c>
      <c r="E1711" s="146">
        <v>10385707</v>
      </c>
      <c r="F1711" s="146">
        <v>715147</v>
      </c>
      <c r="G1711" s="146">
        <v>9670560</v>
      </c>
      <c r="H1711" s="146">
        <v>-2599</v>
      </c>
      <c r="I1711" s="146">
        <v>17974</v>
      </c>
      <c r="J1711" s="146">
        <v>137215</v>
      </c>
      <c r="K1711" s="146">
        <v>650270</v>
      </c>
      <c r="L1711" s="146">
        <v>4961800</v>
      </c>
      <c r="M1711" s="146">
        <v>1790605</v>
      </c>
      <c r="N1711" s="13"/>
    </row>
    <row r="1712" spans="1:14" s="14" customFormat="1" ht="15" customHeight="1">
      <c r="A1712" s="27"/>
      <c r="B1712" s="163">
        <v>2013</v>
      </c>
      <c r="C1712" s="163"/>
      <c r="D1712" s="259">
        <v>111126</v>
      </c>
      <c r="E1712" s="146">
        <v>10061421</v>
      </c>
      <c r="F1712" s="146">
        <v>674580</v>
      </c>
      <c r="G1712" s="146">
        <v>9386841</v>
      </c>
      <c r="H1712" s="146">
        <v>966</v>
      </c>
      <c r="I1712" s="146">
        <v>14826</v>
      </c>
      <c r="J1712" s="146">
        <v>121362</v>
      </c>
      <c r="K1712" s="146">
        <v>620724</v>
      </c>
      <c r="L1712" s="146">
        <v>4897841</v>
      </c>
      <c r="M1712" s="146">
        <v>1857691</v>
      </c>
      <c r="N1712" s="7"/>
    </row>
    <row r="1713" spans="1:14" s="14" customFormat="1" ht="15" customHeight="1">
      <c r="A1713" s="21"/>
      <c r="B1713" s="144">
        <v>2012</v>
      </c>
      <c r="C1713" s="144"/>
      <c r="D1713" s="146">
        <v>112728</v>
      </c>
      <c r="E1713" s="146">
        <v>10259293</v>
      </c>
      <c r="F1713" s="146">
        <v>612330</v>
      </c>
      <c r="G1713" s="146">
        <v>9646963</v>
      </c>
      <c r="H1713" s="146">
        <v>-1549</v>
      </c>
      <c r="I1713" s="146">
        <v>17591</v>
      </c>
      <c r="J1713" s="146">
        <v>106496</v>
      </c>
      <c r="K1713" s="146">
        <v>556143</v>
      </c>
      <c r="L1713" s="146">
        <v>5235469</v>
      </c>
      <c r="M1713" s="146">
        <v>1856991</v>
      </c>
      <c r="N1713" s="7"/>
    </row>
    <row r="1714" spans="1:14" ht="15" customHeight="1">
      <c r="B1714" s="144">
        <v>2011</v>
      </c>
      <c r="C1714" s="144"/>
      <c r="D1714" s="146">
        <v>117038</v>
      </c>
      <c r="E1714" s="146">
        <v>11012609</v>
      </c>
      <c r="F1714" s="146">
        <v>630816</v>
      </c>
      <c r="G1714" s="146">
        <v>10381793</v>
      </c>
      <c r="H1714" s="146">
        <v>6587</v>
      </c>
      <c r="I1714" s="146">
        <v>20604</v>
      </c>
      <c r="J1714" s="146">
        <v>118058</v>
      </c>
      <c r="K1714" s="146">
        <v>574187</v>
      </c>
      <c r="L1714" s="146">
        <v>5761808</v>
      </c>
      <c r="M1714" s="146">
        <v>1705494</v>
      </c>
    </row>
    <row r="1715" spans="1:14" ht="15" customHeight="1">
      <c r="B1715" s="144">
        <v>2010</v>
      </c>
      <c r="C1715" s="144"/>
      <c r="D1715" s="146">
        <v>121395</v>
      </c>
      <c r="E1715" s="146">
        <v>11593556</v>
      </c>
      <c r="F1715" s="146">
        <v>790021</v>
      </c>
      <c r="G1715" s="146">
        <v>10803535</v>
      </c>
      <c r="H1715" s="146">
        <v>-6543</v>
      </c>
      <c r="I1715" s="146">
        <v>19159</v>
      </c>
      <c r="J1715" s="146">
        <v>123172</v>
      </c>
      <c r="K1715" s="146">
        <v>698608</v>
      </c>
      <c r="L1715" s="146">
        <v>5910145</v>
      </c>
      <c r="M1715" s="146">
        <v>1266086</v>
      </c>
    </row>
    <row r="1716" spans="1:14" ht="15" customHeight="1">
      <c r="B1716" s="144">
        <v>2009</v>
      </c>
      <c r="C1716" s="144"/>
      <c r="D1716" s="146">
        <v>125364</v>
      </c>
      <c r="E1716" s="146">
        <v>11566128</v>
      </c>
      <c r="F1716" s="146">
        <v>741715</v>
      </c>
      <c r="G1716" s="146">
        <v>10824413</v>
      </c>
      <c r="H1716" s="146">
        <v>16085</v>
      </c>
      <c r="I1716" s="146">
        <v>22073</v>
      </c>
      <c r="J1716" s="146">
        <v>102203</v>
      </c>
      <c r="K1716" s="146">
        <v>709416</v>
      </c>
      <c r="L1716" s="146">
        <v>5797593</v>
      </c>
      <c r="M1716" s="146" t="s">
        <v>69</v>
      </c>
    </row>
    <row r="1717" spans="1:14" ht="15" customHeight="1">
      <c r="B1717" s="144">
        <v>2008</v>
      </c>
      <c r="C1717" s="144"/>
      <c r="D1717" s="146">
        <v>127818</v>
      </c>
      <c r="E1717" s="146">
        <v>11675292</v>
      </c>
      <c r="F1717" s="146">
        <v>785419</v>
      </c>
      <c r="G1717" s="146">
        <v>10889873</v>
      </c>
      <c r="H1717" s="146">
        <v>20083</v>
      </c>
      <c r="I1717" s="146">
        <v>20487</v>
      </c>
      <c r="J1717" s="146">
        <v>68969</v>
      </c>
      <c r="K1717" s="146">
        <v>675454</v>
      </c>
      <c r="L1717" s="146">
        <v>5857937</v>
      </c>
      <c r="M1717" s="146" t="s">
        <v>69</v>
      </c>
    </row>
    <row r="1718" spans="1:14" ht="15" customHeight="1">
      <c r="B1718" s="138" t="s">
        <v>35</v>
      </c>
      <c r="C1718" s="138"/>
      <c r="D1718" s="150"/>
      <c r="E1718" s="150"/>
      <c r="F1718" s="150"/>
      <c r="G1718" s="150"/>
      <c r="H1718" s="150"/>
      <c r="I1718" s="150"/>
      <c r="J1718" s="150"/>
      <c r="K1718" s="150"/>
      <c r="L1718" s="150"/>
      <c r="M1718" s="150"/>
      <c r="N1718" s="13"/>
    </row>
    <row r="1719" spans="1:14" ht="15" customHeight="1">
      <c r="B1719" s="141" t="s">
        <v>333</v>
      </c>
      <c r="C1719" s="141"/>
      <c r="D1719" s="152"/>
      <c r="E1719" s="152"/>
      <c r="F1719" s="152"/>
      <c r="G1719" s="152"/>
      <c r="H1719" s="152"/>
      <c r="I1719" s="152"/>
      <c r="J1719" s="152"/>
      <c r="K1719" s="152"/>
      <c r="L1719" s="152"/>
      <c r="M1719" s="152"/>
      <c r="N1719" s="14"/>
    </row>
    <row r="1720" spans="1:14" s="15" customFormat="1" ht="15" customHeight="1" collapsed="1">
      <c r="A1720" s="21"/>
      <c r="B1720" s="163">
        <v>2016</v>
      </c>
      <c r="C1720" s="251"/>
      <c r="D1720" s="259">
        <v>80879</v>
      </c>
      <c r="E1720" s="259">
        <v>1261850</v>
      </c>
      <c r="F1720" s="259">
        <v>0</v>
      </c>
      <c r="G1720" s="259">
        <v>1261850</v>
      </c>
      <c r="H1720" s="259">
        <v>468</v>
      </c>
      <c r="I1720" s="259">
        <v>4</v>
      </c>
      <c r="J1720" s="259">
        <v>1374</v>
      </c>
      <c r="K1720" s="259">
        <v>0</v>
      </c>
      <c r="L1720" s="259">
        <v>241540</v>
      </c>
      <c r="M1720" s="259">
        <v>4753</v>
      </c>
      <c r="N1720" s="14"/>
    </row>
    <row r="1721" spans="1:14" s="15" customFormat="1" ht="15" customHeight="1">
      <c r="A1721" s="21"/>
      <c r="B1721" s="163">
        <v>2015</v>
      </c>
      <c r="C1721" s="163"/>
      <c r="D1721" s="259">
        <v>78518</v>
      </c>
      <c r="E1721" s="259">
        <v>1202097</v>
      </c>
      <c r="F1721" s="259">
        <v>0</v>
      </c>
      <c r="G1721" s="259">
        <v>1202097</v>
      </c>
      <c r="H1721" s="259">
        <v>443</v>
      </c>
      <c r="I1721" s="259">
        <v>4</v>
      </c>
      <c r="J1721" s="259">
        <v>1348</v>
      </c>
      <c r="K1721" s="259">
        <v>0</v>
      </c>
      <c r="L1721" s="259">
        <v>233217</v>
      </c>
      <c r="M1721" s="259">
        <v>4531</v>
      </c>
      <c r="N1721" s="14"/>
    </row>
    <row r="1722" spans="1:14" s="15" customFormat="1" ht="15" customHeight="1">
      <c r="A1722" s="21"/>
      <c r="B1722" s="163">
        <v>2014</v>
      </c>
      <c r="C1722" s="163"/>
      <c r="D1722" s="146">
        <v>76300</v>
      </c>
      <c r="E1722" s="146">
        <v>1141270</v>
      </c>
      <c r="F1722" s="146">
        <v>0</v>
      </c>
      <c r="G1722" s="146">
        <v>1141270</v>
      </c>
      <c r="H1722" s="146">
        <v>412</v>
      </c>
      <c r="I1722" s="146">
        <v>4</v>
      </c>
      <c r="J1722" s="146">
        <v>1327</v>
      </c>
      <c r="K1722" s="146">
        <v>0</v>
      </c>
      <c r="L1722" s="146">
        <v>224374</v>
      </c>
      <c r="M1722" s="146">
        <v>4464</v>
      </c>
      <c r="N1722" s="14"/>
    </row>
    <row r="1723" spans="1:14" ht="15" customHeight="1">
      <c r="A1723" s="27"/>
      <c r="B1723" s="163">
        <v>2013</v>
      </c>
      <c r="C1723" s="163"/>
      <c r="D1723" s="146">
        <v>75267</v>
      </c>
      <c r="E1723" s="146">
        <v>1098149</v>
      </c>
      <c r="F1723" s="146">
        <v>0</v>
      </c>
      <c r="G1723" s="146">
        <v>1098149</v>
      </c>
      <c r="H1723" s="146">
        <v>394</v>
      </c>
      <c r="I1723" s="146">
        <v>4</v>
      </c>
      <c r="J1723" s="146">
        <v>1305</v>
      </c>
      <c r="K1723" s="146">
        <v>0</v>
      </c>
      <c r="L1723" s="146">
        <v>222253</v>
      </c>
      <c r="M1723" s="146">
        <v>3949</v>
      </c>
    </row>
    <row r="1724" spans="1:14" ht="15" customHeight="1">
      <c r="B1724" s="144">
        <v>2012</v>
      </c>
      <c r="C1724" s="144"/>
      <c r="D1724" s="146">
        <v>77720</v>
      </c>
      <c r="E1724" s="146">
        <v>1149442</v>
      </c>
      <c r="F1724" s="146">
        <v>0</v>
      </c>
      <c r="G1724" s="146">
        <v>1149442</v>
      </c>
      <c r="H1724" s="146">
        <v>391</v>
      </c>
      <c r="I1724" s="146">
        <v>3</v>
      </c>
      <c r="J1724" s="146">
        <v>1254</v>
      </c>
      <c r="K1724" s="146">
        <v>0</v>
      </c>
      <c r="L1724" s="146">
        <v>228346</v>
      </c>
      <c r="M1724" s="146">
        <v>6064</v>
      </c>
    </row>
    <row r="1725" spans="1:14" ht="15" customHeight="1">
      <c r="B1725" s="144">
        <v>2011</v>
      </c>
      <c r="C1725" s="144"/>
      <c r="D1725" s="146">
        <v>81878</v>
      </c>
      <c r="E1725" s="146">
        <v>1200083</v>
      </c>
      <c r="F1725" s="146">
        <v>0</v>
      </c>
      <c r="G1725" s="146">
        <v>1200083</v>
      </c>
      <c r="H1725" s="146">
        <v>424</v>
      </c>
      <c r="I1725" s="146">
        <v>4</v>
      </c>
      <c r="J1725" s="146">
        <v>1313</v>
      </c>
      <c r="K1725" s="146">
        <v>0</v>
      </c>
      <c r="L1725" s="146">
        <v>237020</v>
      </c>
      <c r="M1725" s="146">
        <v>6142</v>
      </c>
    </row>
    <row r="1726" spans="1:14" ht="15" customHeight="1">
      <c r="B1726" s="144">
        <v>2010</v>
      </c>
      <c r="C1726" s="144"/>
      <c r="D1726" s="146">
        <v>87311</v>
      </c>
      <c r="E1726" s="146">
        <v>1386819</v>
      </c>
      <c r="F1726" s="146">
        <v>997</v>
      </c>
      <c r="G1726" s="146">
        <v>1385822</v>
      </c>
      <c r="H1726" s="146">
        <v>-32</v>
      </c>
      <c r="I1726" s="146">
        <v>6</v>
      </c>
      <c r="J1726" s="146">
        <v>1473</v>
      </c>
      <c r="K1726" s="146">
        <v>1672</v>
      </c>
      <c r="L1726" s="146">
        <v>270828</v>
      </c>
      <c r="M1726" s="146">
        <v>6728</v>
      </c>
    </row>
    <row r="1727" spans="1:14" ht="15" customHeight="1">
      <c r="B1727" s="144">
        <v>2009</v>
      </c>
      <c r="C1727" s="144"/>
      <c r="D1727" s="146">
        <v>91975</v>
      </c>
      <c r="E1727" s="146">
        <v>1474833</v>
      </c>
      <c r="F1727" s="146">
        <v>0</v>
      </c>
      <c r="G1727" s="146">
        <v>1474833</v>
      </c>
      <c r="H1727" s="146">
        <v>155</v>
      </c>
      <c r="I1727" s="146">
        <v>3</v>
      </c>
      <c r="J1727" s="146">
        <v>1537</v>
      </c>
      <c r="K1727" s="146">
        <v>0</v>
      </c>
      <c r="L1727" s="146">
        <v>294567</v>
      </c>
      <c r="M1727" s="146" t="s">
        <v>69</v>
      </c>
    </row>
    <row r="1728" spans="1:14" ht="15" customHeight="1">
      <c r="B1728" s="144">
        <v>2008</v>
      </c>
      <c r="C1728" s="144"/>
      <c r="D1728" s="146">
        <v>95817</v>
      </c>
      <c r="E1728" s="146">
        <v>1569490</v>
      </c>
      <c r="F1728" s="146">
        <v>0</v>
      </c>
      <c r="G1728" s="146">
        <v>1569490</v>
      </c>
      <c r="H1728" s="146">
        <v>117</v>
      </c>
      <c r="I1728" s="146">
        <v>5</v>
      </c>
      <c r="J1728" s="146">
        <v>1228</v>
      </c>
      <c r="K1728" s="146">
        <v>0</v>
      </c>
      <c r="L1728" s="146">
        <v>306054</v>
      </c>
      <c r="M1728" s="146" t="s">
        <v>69</v>
      </c>
    </row>
    <row r="1729" spans="1:14" s="15" customFormat="1" ht="15" customHeight="1" collapsed="1">
      <c r="A1729" s="21"/>
      <c r="B1729" s="141" t="s">
        <v>334</v>
      </c>
      <c r="C1729" s="141"/>
      <c r="D1729" s="152"/>
      <c r="E1729" s="152"/>
      <c r="F1729" s="152"/>
      <c r="G1729" s="152"/>
      <c r="H1729" s="152"/>
      <c r="I1729" s="152"/>
      <c r="J1729" s="152"/>
      <c r="K1729" s="152"/>
      <c r="L1729" s="152"/>
      <c r="M1729" s="152"/>
      <c r="N1729" s="14"/>
    </row>
    <row r="1730" spans="1:14" s="15" customFormat="1" ht="15" customHeight="1">
      <c r="A1730" s="21"/>
      <c r="B1730" s="163">
        <v>2016</v>
      </c>
      <c r="C1730" s="251"/>
      <c r="D1730" s="259">
        <v>39319</v>
      </c>
      <c r="E1730" s="259">
        <v>9923652</v>
      </c>
      <c r="F1730" s="259">
        <v>867668</v>
      </c>
      <c r="G1730" s="259">
        <v>9055984</v>
      </c>
      <c r="H1730" s="259">
        <v>12826</v>
      </c>
      <c r="I1730" s="259">
        <v>20086</v>
      </c>
      <c r="J1730" s="259">
        <v>101299</v>
      </c>
      <c r="K1730" s="259">
        <v>739470</v>
      </c>
      <c r="L1730" s="259">
        <v>5069750</v>
      </c>
      <c r="M1730" s="259">
        <v>1444641</v>
      </c>
      <c r="N1730" s="14"/>
    </row>
    <row r="1731" spans="1:14" s="15" customFormat="1" ht="15" customHeight="1">
      <c r="A1731" s="21"/>
      <c r="B1731" s="163">
        <v>2015</v>
      </c>
      <c r="C1731" s="163"/>
      <c r="D1731" s="259">
        <v>38187</v>
      </c>
      <c r="E1731" s="259">
        <v>9560841</v>
      </c>
      <c r="F1731" s="259">
        <v>859517</v>
      </c>
      <c r="G1731" s="259">
        <v>8701325</v>
      </c>
      <c r="H1731" s="259">
        <v>-6108</v>
      </c>
      <c r="I1731" s="259">
        <v>20966</v>
      </c>
      <c r="J1731" s="259">
        <v>113590</v>
      </c>
      <c r="K1731" s="259">
        <v>769474</v>
      </c>
      <c r="L1731" s="259">
        <v>4838245</v>
      </c>
      <c r="M1731" s="259">
        <v>1706439</v>
      </c>
      <c r="N1731" s="14"/>
    </row>
    <row r="1732" spans="1:14" ht="15" customHeight="1">
      <c r="B1732" s="163">
        <v>2014</v>
      </c>
      <c r="C1732" s="163"/>
      <c r="D1732" s="146">
        <v>37058</v>
      </c>
      <c r="E1732" s="146">
        <v>9244437</v>
      </c>
      <c r="F1732" s="146">
        <v>715147</v>
      </c>
      <c r="G1732" s="146">
        <v>8529290</v>
      </c>
      <c r="H1732" s="146">
        <v>-3011</v>
      </c>
      <c r="I1732" s="146">
        <v>17970</v>
      </c>
      <c r="J1732" s="146">
        <v>135888</v>
      </c>
      <c r="K1732" s="146">
        <v>650270</v>
      </c>
      <c r="L1732" s="146">
        <v>4737427</v>
      </c>
      <c r="M1732" s="146">
        <v>1786141</v>
      </c>
      <c r="N1732" s="14"/>
    </row>
    <row r="1733" spans="1:14" ht="15" customHeight="1">
      <c r="A1733" s="27"/>
      <c r="B1733" s="163">
        <v>2013</v>
      </c>
      <c r="C1733" s="163"/>
      <c r="D1733" s="146">
        <v>35859</v>
      </c>
      <c r="E1733" s="146">
        <v>8963272</v>
      </c>
      <c r="F1733" s="146">
        <v>674580</v>
      </c>
      <c r="G1733" s="146">
        <v>8288692</v>
      </c>
      <c r="H1733" s="146">
        <v>572</v>
      </c>
      <c r="I1733" s="146">
        <v>14823</v>
      </c>
      <c r="J1733" s="146">
        <v>120057</v>
      </c>
      <c r="K1733" s="146">
        <v>620724</v>
      </c>
      <c r="L1733" s="146">
        <v>4675588</v>
      </c>
      <c r="M1733" s="146">
        <v>1853742</v>
      </c>
    </row>
    <row r="1734" spans="1:14" ht="15" customHeight="1">
      <c r="B1734" s="144">
        <v>2012</v>
      </c>
      <c r="C1734" s="144"/>
      <c r="D1734" s="146">
        <v>35008</v>
      </c>
      <c r="E1734" s="146">
        <v>9109851</v>
      </c>
      <c r="F1734" s="146">
        <v>612330</v>
      </c>
      <c r="G1734" s="146">
        <v>8497522</v>
      </c>
      <c r="H1734" s="146">
        <v>-1940</v>
      </c>
      <c r="I1734" s="146">
        <v>17587</v>
      </c>
      <c r="J1734" s="146">
        <v>105242</v>
      </c>
      <c r="K1734" s="146">
        <v>556143</v>
      </c>
      <c r="L1734" s="146">
        <v>5007123</v>
      </c>
      <c r="M1734" s="146">
        <v>1850927</v>
      </c>
    </row>
    <row r="1735" spans="1:14" ht="15" customHeight="1">
      <c r="B1735" s="144">
        <v>2011</v>
      </c>
      <c r="C1735" s="144"/>
      <c r="D1735" s="146">
        <v>35160</v>
      </c>
      <c r="E1735" s="146">
        <v>9812525</v>
      </c>
      <c r="F1735" s="146">
        <v>630816</v>
      </c>
      <c r="G1735" s="146">
        <v>9181710</v>
      </c>
      <c r="H1735" s="146">
        <v>6163</v>
      </c>
      <c r="I1735" s="146">
        <v>20601</v>
      </c>
      <c r="J1735" s="146">
        <v>116744</v>
      </c>
      <c r="K1735" s="146">
        <v>574187</v>
      </c>
      <c r="L1735" s="146">
        <v>5524789</v>
      </c>
      <c r="M1735" s="146">
        <v>1699353</v>
      </c>
    </row>
    <row r="1736" spans="1:14" ht="15" customHeight="1">
      <c r="B1736" s="144">
        <v>2010</v>
      </c>
      <c r="C1736" s="144"/>
      <c r="D1736" s="146">
        <v>34084</v>
      </c>
      <c r="E1736" s="146">
        <v>10206737</v>
      </c>
      <c r="F1736" s="146">
        <v>789024</v>
      </c>
      <c r="G1736" s="146">
        <v>9417713</v>
      </c>
      <c r="H1736" s="146">
        <v>-6512</v>
      </c>
      <c r="I1736" s="146">
        <v>19154</v>
      </c>
      <c r="J1736" s="146">
        <v>121699</v>
      </c>
      <c r="K1736" s="146">
        <v>696935</v>
      </c>
      <c r="L1736" s="146">
        <v>5639317</v>
      </c>
      <c r="M1736" s="146">
        <v>1259358</v>
      </c>
    </row>
    <row r="1737" spans="1:14" ht="15" customHeight="1">
      <c r="B1737" s="144">
        <v>2009</v>
      </c>
      <c r="C1737" s="144"/>
      <c r="D1737" s="146">
        <v>33389</v>
      </c>
      <c r="E1737" s="146">
        <v>10091295</v>
      </c>
      <c r="F1737" s="146">
        <v>741715</v>
      </c>
      <c r="G1737" s="146">
        <v>9349580</v>
      </c>
      <c r="H1737" s="146">
        <v>15930</v>
      </c>
      <c r="I1737" s="146">
        <v>22070</v>
      </c>
      <c r="J1737" s="146">
        <v>100666</v>
      </c>
      <c r="K1737" s="146">
        <v>709416</v>
      </c>
      <c r="L1737" s="146">
        <v>5503025</v>
      </c>
      <c r="M1737" s="146" t="s">
        <v>69</v>
      </c>
    </row>
    <row r="1738" spans="1:14" s="15" customFormat="1" ht="15" customHeight="1" collapsed="1">
      <c r="A1738" s="21"/>
      <c r="B1738" s="144">
        <v>2008</v>
      </c>
      <c r="C1738" s="144"/>
      <c r="D1738" s="146">
        <v>32001</v>
      </c>
      <c r="E1738" s="146">
        <v>10105802</v>
      </c>
      <c r="F1738" s="146">
        <v>785419</v>
      </c>
      <c r="G1738" s="146">
        <v>9320382</v>
      </c>
      <c r="H1738" s="146">
        <v>19966</v>
      </c>
      <c r="I1738" s="146">
        <v>20482</v>
      </c>
      <c r="J1738" s="146">
        <v>67741</v>
      </c>
      <c r="K1738" s="146">
        <v>675454</v>
      </c>
      <c r="L1738" s="146">
        <v>5551883</v>
      </c>
      <c r="M1738" s="146" t="s">
        <v>69</v>
      </c>
      <c r="N1738" s="7"/>
    </row>
    <row r="1739" spans="1:14" s="15" customFormat="1" ht="15" customHeight="1">
      <c r="A1739" s="21"/>
      <c r="B1739" s="138" t="s">
        <v>11</v>
      </c>
      <c r="C1739" s="138"/>
      <c r="D1739" s="150"/>
      <c r="E1739" s="150"/>
      <c r="F1739" s="150"/>
      <c r="G1739" s="150"/>
      <c r="H1739" s="150"/>
      <c r="I1739" s="150"/>
      <c r="J1739" s="150"/>
      <c r="K1739" s="150"/>
      <c r="L1739" s="150"/>
      <c r="M1739" s="150"/>
      <c r="N1739" s="13"/>
    </row>
    <row r="1740" spans="1:14" s="15" customFormat="1" ht="15" customHeight="1">
      <c r="A1740" s="21"/>
      <c r="B1740" s="141" t="s">
        <v>335</v>
      </c>
      <c r="C1740" s="141"/>
      <c r="D1740" s="152"/>
      <c r="E1740" s="152"/>
      <c r="F1740" s="152"/>
      <c r="G1740" s="152"/>
      <c r="H1740" s="152"/>
      <c r="I1740" s="152"/>
      <c r="J1740" s="152"/>
      <c r="K1740" s="152"/>
      <c r="L1740" s="152"/>
      <c r="M1740" s="152"/>
      <c r="N1740" s="14"/>
    </row>
    <row r="1741" spans="1:14" ht="15" customHeight="1">
      <c r="B1741" s="163">
        <v>2016</v>
      </c>
      <c r="C1741" s="251"/>
      <c r="D1741" s="259">
        <v>120167</v>
      </c>
      <c r="E1741" s="259">
        <v>9791047</v>
      </c>
      <c r="F1741" s="259">
        <v>760054</v>
      </c>
      <c r="G1741" s="259">
        <v>9030994</v>
      </c>
      <c r="H1741" s="259">
        <v>15305</v>
      </c>
      <c r="I1741" s="259">
        <v>19555</v>
      </c>
      <c r="J1741" s="259">
        <v>85070</v>
      </c>
      <c r="K1741" s="259">
        <v>666884</v>
      </c>
      <c r="L1741" s="259">
        <v>4622616</v>
      </c>
      <c r="M1741" s="259">
        <v>1434370</v>
      </c>
      <c r="N1741" s="14"/>
    </row>
    <row r="1742" spans="1:14" ht="15" customHeight="1">
      <c r="B1742" s="163">
        <v>2015</v>
      </c>
      <c r="C1742" s="163"/>
      <c r="D1742" s="259">
        <v>116674</v>
      </c>
      <c r="E1742" s="259">
        <v>9360951</v>
      </c>
      <c r="F1742" s="259">
        <v>750072</v>
      </c>
      <c r="G1742" s="259">
        <v>8610879</v>
      </c>
      <c r="H1742" s="259">
        <v>-6185</v>
      </c>
      <c r="I1742" s="259">
        <v>20587</v>
      </c>
      <c r="J1742" s="259">
        <v>98128</v>
      </c>
      <c r="K1742" s="259">
        <v>683196</v>
      </c>
      <c r="L1742" s="259">
        <v>4426357</v>
      </c>
      <c r="M1742" s="259">
        <v>1690435</v>
      </c>
      <c r="N1742" s="14"/>
    </row>
    <row r="1743" spans="1:14" ht="15" customHeight="1">
      <c r="B1743" s="163">
        <v>2014</v>
      </c>
      <c r="C1743" s="163"/>
      <c r="D1743" s="146">
        <v>113324</v>
      </c>
      <c r="E1743" s="146">
        <v>8967267</v>
      </c>
      <c r="F1743" s="146">
        <v>683709</v>
      </c>
      <c r="G1743" s="146">
        <v>8283557</v>
      </c>
      <c r="H1743" s="146">
        <v>-8306</v>
      </c>
      <c r="I1743" s="146">
        <v>15899</v>
      </c>
      <c r="J1743" s="146">
        <v>122373</v>
      </c>
      <c r="K1743" s="146">
        <v>616984</v>
      </c>
      <c r="L1743" s="146">
        <v>4268433</v>
      </c>
      <c r="M1743" s="146">
        <v>1765550</v>
      </c>
      <c r="N1743" s="14"/>
    </row>
    <row r="1744" spans="1:14" ht="15" customHeight="1">
      <c r="A1744" s="27"/>
      <c r="B1744" s="163">
        <v>2013</v>
      </c>
      <c r="C1744" s="163"/>
      <c r="D1744" s="146">
        <v>111098</v>
      </c>
      <c r="E1744" s="146">
        <v>8741890</v>
      </c>
      <c r="F1744" s="146">
        <v>660727</v>
      </c>
      <c r="G1744" s="146">
        <v>8081164</v>
      </c>
      <c r="H1744" s="146">
        <v>-3286</v>
      </c>
      <c r="I1744" s="146">
        <v>14109</v>
      </c>
      <c r="J1744" s="146">
        <v>109398</v>
      </c>
      <c r="K1744" s="146">
        <v>607629</v>
      </c>
      <c r="L1744" s="146">
        <v>4194378</v>
      </c>
      <c r="M1744" s="146">
        <v>1832215</v>
      </c>
    </row>
    <row r="1745" spans="1:14" ht="15" customHeight="1">
      <c r="B1745" s="144">
        <v>2012</v>
      </c>
      <c r="C1745" s="144"/>
      <c r="D1745" s="146">
        <v>112704</v>
      </c>
      <c r="E1745" s="146">
        <v>8855314</v>
      </c>
      <c r="F1745" s="146">
        <v>600298</v>
      </c>
      <c r="G1745" s="146">
        <v>8255016</v>
      </c>
      <c r="H1745" s="146">
        <v>-464</v>
      </c>
      <c r="I1745" s="146">
        <v>16593</v>
      </c>
      <c r="J1745" s="146">
        <v>96212</v>
      </c>
      <c r="K1745" s="146">
        <v>543580</v>
      </c>
      <c r="L1745" s="146">
        <v>4422365</v>
      </c>
      <c r="M1745" s="146">
        <v>1836229</v>
      </c>
    </row>
    <row r="1746" spans="1:14" ht="15" customHeight="1">
      <c r="B1746" s="144">
        <v>2011</v>
      </c>
      <c r="C1746" s="144"/>
      <c r="D1746" s="146">
        <v>117011</v>
      </c>
      <c r="E1746" s="146">
        <v>9703134</v>
      </c>
      <c r="F1746" s="146">
        <v>603817</v>
      </c>
      <c r="G1746" s="146">
        <v>9099316</v>
      </c>
      <c r="H1746" s="146">
        <v>4191</v>
      </c>
      <c r="I1746" s="146">
        <v>19253</v>
      </c>
      <c r="J1746" s="146">
        <v>105466</v>
      </c>
      <c r="K1746" s="146">
        <v>550343</v>
      </c>
      <c r="L1746" s="146">
        <v>5080366</v>
      </c>
      <c r="M1746" s="146">
        <v>1665988</v>
      </c>
    </row>
    <row r="1747" spans="1:14" s="14" customFormat="1" ht="15" customHeight="1" collapsed="1">
      <c r="A1747" s="21"/>
      <c r="B1747" s="144">
        <v>2010</v>
      </c>
      <c r="C1747" s="144"/>
      <c r="D1747" s="146">
        <v>121366</v>
      </c>
      <c r="E1747" s="146">
        <v>10183237</v>
      </c>
      <c r="F1747" s="146">
        <v>740503</v>
      </c>
      <c r="G1747" s="146">
        <v>9442734</v>
      </c>
      <c r="H1747" s="146">
        <v>-5348</v>
      </c>
      <c r="I1747" s="146">
        <v>18028</v>
      </c>
      <c r="J1747" s="146">
        <v>114640</v>
      </c>
      <c r="K1747" s="146">
        <v>650333</v>
      </c>
      <c r="L1747" s="146">
        <v>5162528</v>
      </c>
      <c r="M1747" s="146">
        <v>1143302</v>
      </c>
      <c r="N1747" s="7"/>
    </row>
    <row r="1748" spans="1:14" s="14" customFormat="1" ht="15" customHeight="1">
      <c r="A1748" s="21"/>
      <c r="B1748" s="144">
        <v>2009</v>
      </c>
      <c r="C1748" s="144"/>
      <c r="D1748" s="146">
        <v>125334</v>
      </c>
      <c r="E1748" s="146">
        <v>10109225</v>
      </c>
      <c r="F1748" s="146">
        <v>615978</v>
      </c>
      <c r="G1748" s="146">
        <v>9493247</v>
      </c>
      <c r="H1748" s="146">
        <v>12784</v>
      </c>
      <c r="I1748" s="146">
        <v>18935</v>
      </c>
      <c r="J1748" s="146">
        <v>94753</v>
      </c>
      <c r="K1748" s="146">
        <v>598922</v>
      </c>
      <c r="L1748" s="146">
        <v>5012318</v>
      </c>
      <c r="M1748" s="146" t="s">
        <v>69</v>
      </c>
      <c r="N1748" s="7"/>
    </row>
    <row r="1749" spans="1:14" s="14" customFormat="1" ht="15" customHeight="1">
      <c r="A1749" s="21"/>
      <c r="B1749" s="144">
        <v>2008</v>
      </c>
      <c r="C1749" s="144"/>
      <c r="D1749" s="146">
        <v>127793</v>
      </c>
      <c r="E1749" s="146">
        <v>10335397</v>
      </c>
      <c r="F1749" s="146">
        <v>721785</v>
      </c>
      <c r="G1749" s="146">
        <v>9613612</v>
      </c>
      <c r="H1749" s="146">
        <v>14464</v>
      </c>
      <c r="I1749" s="146">
        <v>18689</v>
      </c>
      <c r="J1749" s="146">
        <v>64760</v>
      </c>
      <c r="K1749" s="146">
        <v>673246</v>
      </c>
      <c r="L1749" s="146">
        <v>5120428</v>
      </c>
      <c r="M1749" s="146" t="s">
        <v>69</v>
      </c>
      <c r="N1749" s="7"/>
    </row>
    <row r="1750" spans="1:14" ht="15" customHeight="1">
      <c r="B1750" s="145" t="s">
        <v>336</v>
      </c>
      <c r="C1750" s="145"/>
      <c r="D1750" s="154"/>
      <c r="E1750" s="154"/>
      <c r="F1750" s="154"/>
      <c r="G1750" s="154"/>
      <c r="H1750" s="154"/>
      <c r="I1750" s="154"/>
      <c r="J1750" s="154"/>
      <c r="K1750" s="154"/>
      <c r="L1750" s="154"/>
      <c r="M1750" s="154"/>
      <c r="N1750" s="15"/>
    </row>
    <row r="1751" spans="1:14" ht="15" customHeight="1">
      <c r="B1751" s="163">
        <v>2016</v>
      </c>
      <c r="C1751" s="251"/>
      <c r="D1751" s="259">
        <v>117995</v>
      </c>
      <c r="E1751" s="259">
        <v>4667215</v>
      </c>
      <c r="F1751" s="259">
        <v>374351</v>
      </c>
      <c r="G1751" s="259">
        <v>4292865</v>
      </c>
      <c r="H1751" s="259">
        <v>6956</v>
      </c>
      <c r="I1751" s="259">
        <v>5272</v>
      </c>
      <c r="J1751" s="259">
        <v>40100</v>
      </c>
      <c r="K1751" s="259">
        <v>319279</v>
      </c>
      <c r="L1751" s="259">
        <v>1859342</v>
      </c>
      <c r="M1751" s="259">
        <v>799743</v>
      </c>
      <c r="N1751" s="15"/>
    </row>
    <row r="1752" spans="1:14" ht="15" customHeight="1">
      <c r="B1752" s="163">
        <v>2015</v>
      </c>
      <c r="C1752" s="163"/>
      <c r="D1752" s="259">
        <v>114553</v>
      </c>
      <c r="E1752" s="259">
        <v>4465788</v>
      </c>
      <c r="F1752" s="259">
        <v>362694</v>
      </c>
      <c r="G1752" s="259">
        <v>4103094</v>
      </c>
      <c r="H1752" s="259">
        <v>-2517</v>
      </c>
      <c r="I1752" s="259">
        <v>5520</v>
      </c>
      <c r="J1752" s="259">
        <v>44127</v>
      </c>
      <c r="K1752" s="259">
        <v>317733</v>
      </c>
      <c r="L1752" s="259">
        <v>1764488</v>
      </c>
      <c r="M1752" s="259">
        <v>914854</v>
      </c>
      <c r="N1752" s="15"/>
    </row>
    <row r="1753" spans="1:14" ht="15" customHeight="1">
      <c r="B1753" s="163">
        <v>2014</v>
      </c>
      <c r="C1753" s="163"/>
      <c r="D1753" s="146">
        <v>111323</v>
      </c>
      <c r="E1753" s="146">
        <v>4262985</v>
      </c>
      <c r="F1753" s="146">
        <v>340061</v>
      </c>
      <c r="G1753" s="146">
        <v>3922925</v>
      </c>
      <c r="H1753" s="146">
        <v>-5863</v>
      </c>
      <c r="I1753" s="146">
        <v>5628</v>
      </c>
      <c r="J1753" s="146">
        <v>51835</v>
      </c>
      <c r="K1753" s="146">
        <v>295332</v>
      </c>
      <c r="L1753" s="146">
        <v>1729811</v>
      </c>
      <c r="M1753" s="146">
        <v>489018</v>
      </c>
      <c r="N1753" s="15"/>
    </row>
    <row r="1754" spans="1:14" ht="15" customHeight="1">
      <c r="A1754" s="27"/>
      <c r="B1754" s="163">
        <v>2013</v>
      </c>
      <c r="C1754" s="163"/>
      <c r="D1754" s="146">
        <v>109132</v>
      </c>
      <c r="E1754" s="146">
        <v>4087620</v>
      </c>
      <c r="F1754" s="146">
        <v>314368</v>
      </c>
      <c r="G1754" s="146">
        <v>3773253</v>
      </c>
      <c r="H1754" s="146">
        <v>-1861</v>
      </c>
      <c r="I1754" s="146">
        <v>3859</v>
      </c>
      <c r="J1754" s="146">
        <v>37703</v>
      </c>
      <c r="K1754" s="146">
        <v>276707</v>
      </c>
      <c r="L1754" s="146">
        <v>1678510</v>
      </c>
      <c r="M1754" s="146">
        <v>508778</v>
      </c>
    </row>
    <row r="1755" spans="1:14" ht="15" customHeight="1">
      <c r="B1755" s="144">
        <v>2012</v>
      </c>
      <c r="C1755" s="144"/>
      <c r="D1755" s="146">
        <v>110674</v>
      </c>
      <c r="E1755" s="146">
        <v>4060206</v>
      </c>
      <c r="F1755" s="146">
        <v>313909</v>
      </c>
      <c r="G1755" s="146">
        <v>3746297</v>
      </c>
      <c r="H1755" s="146">
        <v>221</v>
      </c>
      <c r="I1755" s="146">
        <v>6043</v>
      </c>
      <c r="J1755" s="146">
        <v>30094</v>
      </c>
      <c r="K1755" s="146">
        <v>273586</v>
      </c>
      <c r="L1755" s="146">
        <v>1658914</v>
      </c>
      <c r="M1755" s="146">
        <v>467221</v>
      </c>
    </row>
    <row r="1756" spans="1:14" s="13" customFormat="1" ht="15" customHeight="1">
      <c r="A1756" s="21"/>
      <c r="B1756" s="144">
        <v>2011</v>
      </c>
      <c r="C1756" s="144"/>
      <c r="D1756" s="146">
        <v>114834</v>
      </c>
      <c r="E1756" s="146">
        <v>4279452</v>
      </c>
      <c r="F1756" s="146">
        <v>312159</v>
      </c>
      <c r="G1756" s="146">
        <v>3967293</v>
      </c>
      <c r="H1756" s="146">
        <v>1734</v>
      </c>
      <c r="I1756" s="146">
        <v>6356</v>
      </c>
      <c r="J1756" s="146">
        <v>32227</v>
      </c>
      <c r="K1756" s="146">
        <v>275185</v>
      </c>
      <c r="L1756" s="146">
        <v>1888604</v>
      </c>
      <c r="M1756" s="146">
        <v>639861</v>
      </c>
      <c r="N1756" s="7"/>
    </row>
    <row r="1757" spans="1:14" s="14" customFormat="1" ht="15" customHeight="1" collapsed="1">
      <c r="A1757" s="21"/>
      <c r="B1757" s="144">
        <v>2010</v>
      </c>
      <c r="C1757" s="144"/>
      <c r="D1757" s="146">
        <v>119134</v>
      </c>
      <c r="E1757" s="146">
        <v>4604193</v>
      </c>
      <c r="F1757" s="146">
        <v>323811</v>
      </c>
      <c r="G1757" s="146">
        <v>4280382</v>
      </c>
      <c r="H1757" s="146">
        <v>1522</v>
      </c>
      <c r="I1757" s="146">
        <v>5360</v>
      </c>
      <c r="J1757" s="146">
        <v>36344</v>
      </c>
      <c r="K1757" s="146">
        <v>286631</v>
      </c>
      <c r="L1757" s="146">
        <v>1932175</v>
      </c>
      <c r="M1757" s="146">
        <v>299949</v>
      </c>
      <c r="N1757" s="7"/>
    </row>
    <row r="1758" spans="1:14" s="14" customFormat="1" ht="15" customHeight="1">
      <c r="A1758" s="21"/>
      <c r="B1758" s="144">
        <v>2009</v>
      </c>
      <c r="C1758" s="144"/>
      <c r="D1758" s="146">
        <v>123132</v>
      </c>
      <c r="E1758" s="146">
        <v>4581068</v>
      </c>
      <c r="F1758" s="146">
        <v>320201</v>
      </c>
      <c r="G1758" s="146">
        <v>4260867</v>
      </c>
      <c r="H1758" s="146">
        <v>6949</v>
      </c>
      <c r="I1758" s="146">
        <v>4169</v>
      </c>
      <c r="J1758" s="146">
        <v>37645</v>
      </c>
      <c r="K1758" s="146">
        <v>270939</v>
      </c>
      <c r="L1758" s="146">
        <v>1834572</v>
      </c>
      <c r="M1758" s="146" t="s">
        <v>69</v>
      </c>
      <c r="N1758" s="7"/>
    </row>
    <row r="1759" spans="1:14" s="14" customFormat="1" ht="15" customHeight="1">
      <c r="A1759" s="21"/>
      <c r="B1759" s="144">
        <v>2008</v>
      </c>
      <c r="C1759" s="144"/>
      <c r="D1759" s="146">
        <v>125625</v>
      </c>
      <c r="E1759" s="146">
        <v>4672116</v>
      </c>
      <c r="F1759" s="146">
        <v>322581</v>
      </c>
      <c r="G1759" s="146">
        <v>4349535</v>
      </c>
      <c r="H1759" s="146">
        <v>14638</v>
      </c>
      <c r="I1759" s="146">
        <v>4004</v>
      </c>
      <c r="J1759" s="146">
        <v>24439</v>
      </c>
      <c r="K1759" s="146">
        <v>291317</v>
      </c>
      <c r="L1759" s="146">
        <v>1844562</v>
      </c>
      <c r="M1759" s="146" t="s">
        <v>69</v>
      </c>
      <c r="N1759" s="7"/>
    </row>
    <row r="1760" spans="1:14" ht="15" customHeight="1">
      <c r="B1760" s="145" t="s">
        <v>337</v>
      </c>
      <c r="C1760" s="145"/>
      <c r="D1760" s="154"/>
      <c r="E1760" s="154"/>
      <c r="F1760" s="154"/>
      <c r="G1760" s="154"/>
      <c r="H1760" s="154"/>
      <c r="I1760" s="154"/>
      <c r="J1760" s="154"/>
      <c r="K1760" s="154"/>
      <c r="L1760" s="154"/>
      <c r="M1760" s="154"/>
      <c r="N1760" s="15"/>
    </row>
    <row r="1761" spans="1:14" ht="15" customHeight="1">
      <c r="B1761" s="163">
        <v>2016</v>
      </c>
      <c r="C1761" s="251"/>
      <c r="D1761" s="259">
        <v>1920</v>
      </c>
      <c r="E1761" s="259">
        <v>2369604</v>
      </c>
      <c r="F1761" s="259">
        <v>248690</v>
      </c>
      <c r="G1761" s="259">
        <v>2120914</v>
      </c>
      <c r="H1761" s="259">
        <v>1312</v>
      </c>
      <c r="I1761" s="259">
        <v>7280</v>
      </c>
      <c r="J1761" s="259">
        <v>27953</v>
      </c>
      <c r="K1761" s="259">
        <v>197715</v>
      </c>
      <c r="L1761" s="259">
        <v>1117336</v>
      </c>
      <c r="M1761" s="259">
        <v>351819</v>
      </c>
      <c r="N1761" s="15"/>
    </row>
    <row r="1762" spans="1:14" ht="15" customHeight="1">
      <c r="B1762" s="163">
        <v>2015</v>
      </c>
      <c r="C1762" s="163"/>
      <c r="D1762" s="259">
        <v>1889</v>
      </c>
      <c r="E1762" s="259">
        <v>2411236</v>
      </c>
      <c r="F1762" s="259">
        <v>268938</v>
      </c>
      <c r="G1762" s="259">
        <v>2142298</v>
      </c>
      <c r="H1762" s="259">
        <v>290</v>
      </c>
      <c r="I1762" s="259">
        <v>7792</v>
      </c>
      <c r="J1762" s="259">
        <v>36382</v>
      </c>
      <c r="K1762" s="259">
        <v>240604</v>
      </c>
      <c r="L1762" s="259">
        <v>1162428</v>
      </c>
      <c r="M1762" s="259">
        <v>412556</v>
      </c>
      <c r="N1762" s="15"/>
    </row>
    <row r="1763" spans="1:14" ht="15" customHeight="1">
      <c r="B1763" s="163">
        <v>2014</v>
      </c>
      <c r="C1763" s="163"/>
      <c r="D1763" s="146">
        <v>1782</v>
      </c>
      <c r="E1763" s="146">
        <v>2337107</v>
      </c>
      <c r="F1763" s="146">
        <v>215637</v>
      </c>
      <c r="G1763" s="146">
        <v>2121470</v>
      </c>
      <c r="H1763" s="146">
        <v>-2418</v>
      </c>
      <c r="I1763" s="146">
        <v>8735</v>
      </c>
      <c r="J1763" s="146">
        <v>45674</v>
      </c>
      <c r="K1763" s="146">
        <v>204513</v>
      </c>
      <c r="L1763" s="146">
        <v>1169125</v>
      </c>
      <c r="M1763" s="146">
        <v>923734</v>
      </c>
      <c r="N1763" s="15"/>
    </row>
    <row r="1764" spans="1:14" ht="15" customHeight="1">
      <c r="A1764" s="27"/>
      <c r="B1764" s="163">
        <v>2013</v>
      </c>
      <c r="C1764" s="163"/>
      <c r="D1764" s="146">
        <v>1752</v>
      </c>
      <c r="E1764" s="146">
        <v>2341331</v>
      </c>
      <c r="F1764" s="146">
        <v>221020</v>
      </c>
      <c r="G1764" s="146">
        <v>2120312</v>
      </c>
      <c r="H1764" s="146">
        <v>-686</v>
      </c>
      <c r="I1764" s="146">
        <v>8765</v>
      </c>
      <c r="J1764" s="146">
        <v>47423</v>
      </c>
      <c r="K1764" s="146">
        <v>193908</v>
      </c>
      <c r="L1764" s="146">
        <v>1187669</v>
      </c>
      <c r="M1764" s="146">
        <v>940936</v>
      </c>
    </row>
    <row r="1765" spans="1:14" ht="15" customHeight="1">
      <c r="B1765" s="144">
        <v>2012</v>
      </c>
      <c r="C1765" s="144"/>
      <c r="D1765" s="146">
        <v>1815</v>
      </c>
      <c r="E1765" s="146">
        <v>2453078</v>
      </c>
      <c r="F1765" s="146">
        <v>165752</v>
      </c>
      <c r="G1765" s="146">
        <v>2287326</v>
      </c>
      <c r="H1765" s="146">
        <v>-453</v>
      </c>
      <c r="I1765" s="146">
        <v>6860</v>
      </c>
      <c r="J1765" s="146">
        <v>44674</v>
      </c>
      <c r="K1765" s="146">
        <v>152859</v>
      </c>
      <c r="L1765" s="146">
        <v>1395626</v>
      </c>
      <c r="M1765" s="146">
        <v>1017674</v>
      </c>
    </row>
    <row r="1766" spans="1:14" s="14" customFormat="1" ht="15" customHeight="1" collapsed="1">
      <c r="A1766" s="21"/>
      <c r="B1766" s="144">
        <v>2011</v>
      </c>
      <c r="C1766" s="144"/>
      <c r="D1766" s="146">
        <v>1946</v>
      </c>
      <c r="E1766" s="146">
        <v>2643592</v>
      </c>
      <c r="F1766" s="146">
        <v>176147</v>
      </c>
      <c r="G1766" s="146">
        <v>2467445</v>
      </c>
      <c r="H1766" s="146">
        <v>482</v>
      </c>
      <c r="I1766" s="146">
        <v>10165</v>
      </c>
      <c r="J1766" s="146">
        <v>46426</v>
      </c>
      <c r="K1766" s="146">
        <v>168951</v>
      </c>
      <c r="L1766" s="146">
        <v>1381593</v>
      </c>
      <c r="M1766" s="146">
        <v>696611</v>
      </c>
      <c r="N1766" s="7"/>
    </row>
    <row r="1767" spans="1:14" s="14" customFormat="1" ht="15" customHeight="1">
      <c r="A1767" s="21"/>
      <c r="B1767" s="144">
        <v>2010</v>
      </c>
      <c r="C1767" s="144"/>
      <c r="D1767" s="146">
        <v>1994</v>
      </c>
      <c r="E1767" s="146">
        <v>2662074</v>
      </c>
      <c r="F1767" s="146">
        <v>168880</v>
      </c>
      <c r="G1767" s="146">
        <v>2493194</v>
      </c>
      <c r="H1767" s="146">
        <v>-8581</v>
      </c>
      <c r="I1767" s="146">
        <v>9720</v>
      </c>
      <c r="J1767" s="146">
        <v>46755</v>
      </c>
      <c r="K1767" s="146">
        <v>163280</v>
      </c>
      <c r="L1767" s="146">
        <v>1426768</v>
      </c>
      <c r="M1767" s="146">
        <v>692053</v>
      </c>
      <c r="N1767" s="7"/>
    </row>
    <row r="1768" spans="1:14" s="14" customFormat="1" ht="15" customHeight="1">
      <c r="A1768" s="21"/>
      <c r="B1768" s="144">
        <v>2009</v>
      </c>
      <c r="C1768" s="144"/>
      <c r="D1768" s="146">
        <v>1955</v>
      </c>
      <c r="E1768" s="146">
        <v>2692564</v>
      </c>
      <c r="F1768" s="146">
        <v>193476</v>
      </c>
      <c r="G1768" s="146">
        <v>2499088</v>
      </c>
      <c r="H1768" s="146">
        <v>2450</v>
      </c>
      <c r="I1768" s="146">
        <v>10962</v>
      </c>
      <c r="J1768" s="146">
        <v>40541</v>
      </c>
      <c r="K1768" s="146">
        <v>187795</v>
      </c>
      <c r="L1768" s="146">
        <v>1405317</v>
      </c>
      <c r="M1768" s="146" t="s">
        <v>69</v>
      </c>
      <c r="N1768" s="7"/>
    </row>
    <row r="1769" spans="1:14" ht="15" customHeight="1">
      <c r="B1769" s="144">
        <v>2008</v>
      </c>
      <c r="C1769" s="144"/>
      <c r="D1769" s="146">
        <v>1918</v>
      </c>
      <c r="E1769" s="146">
        <v>2689192</v>
      </c>
      <c r="F1769" s="146">
        <v>252270</v>
      </c>
      <c r="G1769" s="146">
        <v>2436922</v>
      </c>
      <c r="H1769" s="146">
        <v>-7078</v>
      </c>
      <c r="I1769" s="146">
        <v>7964</v>
      </c>
      <c r="J1769" s="146">
        <v>24458</v>
      </c>
      <c r="K1769" s="146">
        <v>221099</v>
      </c>
      <c r="L1769" s="146">
        <v>1352610</v>
      </c>
      <c r="M1769" s="146" t="s">
        <v>69</v>
      </c>
    </row>
    <row r="1770" spans="1:14" ht="15" customHeight="1">
      <c r="B1770" s="145" t="s">
        <v>338</v>
      </c>
      <c r="C1770" s="145"/>
      <c r="D1770" s="154"/>
      <c r="E1770" s="154"/>
      <c r="F1770" s="154"/>
      <c r="G1770" s="154"/>
      <c r="H1770" s="154"/>
      <c r="I1770" s="154"/>
      <c r="J1770" s="154"/>
      <c r="K1770" s="154"/>
      <c r="L1770" s="154"/>
      <c r="M1770" s="154"/>
      <c r="N1770" s="15"/>
    </row>
    <row r="1771" spans="1:14" ht="15" customHeight="1">
      <c r="B1771" s="163">
        <v>2016</v>
      </c>
      <c r="C1771" s="251"/>
      <c r="D1771" s="259">
        <v>252</v>
      </c>
      <c r="E1771" s="259">
        <v>2754228</v>
      </c>
      <c r="F1771" s="259">
        <v>137013</v>
      </c>
      <c r="G1771" s="259">
        <v>2617215</v>
      </c>
      <c r="H1771" s="259">
        <v>7037</v>
      </c>
      <c r="I1771" s="259">
        <v>7003</v>
      </c>
      <c r="J1771" s="259">
        <v>17018</v>
      </c>
      <c r="K1771" s="259">
        <v>149890</v>
      </c>
      <c r="L1771" s="259">
        <v>1645939</v>
      </c>
      <c r="M1771" s="259">
        <v>282808</v>
      </c>
      <c r="N1771" s="15"/>
    </row>
    <row r="1772" spans="1:14" ht="15" customHeight="1">
      <c r="B1772" s="163">
        <v>2015</v>
      </c>
      <c r="C1772" s="163"/>
      <c r="D1772" s="259">
        <v>232</v>
      </c>
      <c r="E1772" s="259">
        <v>2483927</v>
      </c>
      <c r="F1772" s="259">
        <v>118440</v>
      </c>
      <c r="G1772" s="259">
        <v>2365487</v>
      </c>
      <c r="H1772" s="259">
        <v>-3957</v>
      </c>
      <c r="I1772" s="259">
        <v>7274</v>
      </c>
      <c r="J1772" s="259">
        <v>17619</v>
      </c>
      <c r="K1772" s="259">
        <v>124859</v>
      </c>
      <c r="L1772" s="259">
        <v>1499440</v>
      </c>
      <c r="M1772" s="259">
        <v>363025</v>
      </c>
      <c r="N1772" s="15"/>
    </row>
    <row r="1773" spans="1:14" ht="15" customHeight="1">
      <c r="B1773" s="163">
        <v>2014</v>
      </c>
      <c r="C1773" s="163"/>
      <c r="D1773" s="146">
        <v>219</v>
      </c>
      <c r="E1773" s="146">
        <v>2367175</v>
      </c>
      <c r="F1773" s="146">
        <v>128012</v>
      </c>
      <c r="G1773" s="146">
        <v>2239163</v>
      </c>
      <c r="H1773" s="146">
        <v>-26</v>
      </c>
      <c r="I1773" s="146">
        <v>1536</v>
      </c>
      <c r="J1773" s="146">
        <v>24863</v>
      </c>
      <c r="K1773" s="146">
        <v>117138</v>
      </c>
      <c r="L1773" s="146">
        <v>1369498</v>
      </c>
      <c r="M1773" s="146">
        <v>352798</v>
      </c>
      <c r="N1773" s="15"/>
    </row>
    <row r="1774" spans="1:14" ht="15" customHeight="1">
      <c r="A1774" s="27"/>
      <c r="B1774" s="163">
        <v>2013</v>
      </c>
      <c r="C1774" s="163"/>
      <c r="D1774" s="146">
        <v>214</v>
      </c>
      <c r="E1774" s="146">
        <v>2312939</v>
      </c>
      <c r="F1774" s="146">
        <v>125339</v>
      </c>
      <c r="G1774" s="146">
        <v>2187599</v>
      </c>
      <c r="H1774" s="146">
        <v>-739</v>
      </c>
      <c r="I1774" s="146">
        <v>1485</v>
      </c>
      <c r="J1774" s="146">
        <v>24272</v>
      </c>
      <c r="K1774" s="146">
        <v>137015</v>
      </c>
      <c r="L1774" s="146">
        <v>1328198</v>
      </c>
      <c r="M1774" s="146">
        <v>382500</v>
      </c>
    </row>
    <row r="1775" spans="1:14" s="14" customFormat="1" ht="15" customHeight="1" collapsed="1">
      <c r="A1775" s="21"/>
      <c r="B1775" s="144">
        <v>2012</v>
      </c>
      <c r="C1775" s="144"/>
      <c r="D1775" s="146">
        <v>215</v>
      </c>
      <c r="E1775" s="146">
        <v>2342030</v>
      </c>
      <c r="F1775" s="146">
        <v>120637</v>
      </c>
      <c r="G1775" s="146">
        <v>2221393</v>
      </c>
      <c r="H1775" s="146">
        <v>-232</v>
      </c>
      <c r="I1775" s="146">
        <v>3690</v>
      </c>
      <c r="J1775" s="146">
        <v>21444</v>
      </c>
      <c r="K1775" s="146">
        <v>117135</v>
      </c>
      <c r="L1775" s="146">
        <v>1367825</v>
      </c>
      <c r="M1775" s="146">
        <v>351333</v>
      </c>
      <c r="N1775" s="7"/>
    </row>
    <row r="1776" spans="1:14" s="14" customFormat="1" ht="15" customHeight="1">
      <c r="A1776" s="21"/>
      <c r="B1776" s="144">
        <v>2011</v>
      </c>
      <c r="C1776" s="144"/>
      <c r="D1776" s="146">
        <v>231</v>
      </c>
      <c r="E1776" s="146">
        <v>2780090</v>
      </c>
      <c r="F1776" s="146">
        <v>115511</v>
      </c>
      <c r="G1776" s="146">
        <v>2664579</v>
      </c>
      <c r="H1776" s="146">
        <v>1975</v>
      </c>
      <c r="I1776" s="146">
        <v>2732</v>
      </c>
      <c r="J1776" s="146">
        <v>26813</v>
      </c>
      <c r="K1776" s="146">
        <v>106207</v>
      </c>
      <c r="L1776" s="146">
        <v>1810169</v>
      </c>
      <c r="M1776" s="146">
        <v>329516</v>
      </c>
      <c r="N1776" s="7"/>
    </row>
    <row r="1777" spans="1:14" s="14" customFormat="1" ht="15" customHeight="1">
      <c r="A1777" s="21"/>
      <c r="B1777" s="144">
        <v>2010</v>
      </c>
      <c r="C1777" s="144"/>
      <c r="D1777" s="146">
        <v>238</v>
      </c>
      <c r="E1777" s="146">
        <v>2916970</v>
      </c>
      <c r="F1777" s="146">
        <v>247812</v>
      </c>
      <c r="G1777" s="146">
        <v>2669158</v>
      </c>
      <c r="H1777" s="146">
        <v>1711</v>
      </c>
      <c r="I1777" s="146">
        <v>2948</v>
      </c>
      <c r="J1777" s="146">
        <v>31541</v>
      </c>
      <c r="K1777" s="146">
        <v>200422</v>
      </c>
      <c r="L1777" s="146">
        <v>1803585</v>
      </c>
      <c r="M1777" s="146">
        <v>151300</v>
      </c>
      <c r="N1777" s="7"/>
    </row>
    <row r="1778" spans="1:14" ht="15" customHeight="1">
      <c r="B1778" s="144">
        <v>2009</v>
      </c>
      <c r="C1778" s="144"/>
      <c r="D1778" s="146">
        <v>247</v>
      </c>
      <c r="E1778" s="146">
        <v>2835592</v>
      </c>
      <c r="F1778" s="146">
        <v>102301</v>
      </c>
      <c r="G1778" s="146">
        <v>2733291</v>
      </c>
      <c r="H1778" s="146">
        <v>3385</v>
      </c>
      <c r="I1778" s="146">
        <v>3804</v>
      </c>
      <c r="J1778" s="146">
        <v>16567</v>
      </c>
      <c r="K1778" s="146">
        <v>140188</v>
      </c>
      <c r="L1778" s="146">
        <v>1772429</v>
      </c>
      <c r="M1778" s="146" t="s">
        <v>69</v>
      </c>
    </row>
    <row r="1779" spans="1:14" ht="15" customHeight="1">
      <c r="B1779" s="144">
        <v>2008</v>
      </c>
      <c r="C1779" s="144"/>
      <c r="D1779" s="146">
        <v>250</v>
      </c>
      <c r="E1779" s="146">
        <v>2974089</v>
      </c>
      <c r="F1779" s="146">
        <v>146934</v>
      </c>
      <c r="G1779" s="146">
        <v>2827155</v>
      </c>
      <c r="H1779" s="146">
        <v>6904</v>
      </c>
      <c r="I1779" s="146">
        <v>6721</v>
      </c>
      <c r="J1779" s="146">
        <v>15862</v>
      </c>
      <c r="K1779" s="146">
        <v>160830</v>
      </c>
      <c r="L1779" s="146">
        <v>1923255</v>
      </c>
      <c r="M1779" s="146" t="s">
        <v>69</v>
      </c>
    </row>
    <row r="1780" spans="1:14" ht="15" customHeight="1">
      <c r="B1780" s="141" t="s">
        <v>339</v>
      </c>
      <c r="C1780" s="141"/>
      <c r="D1780" s="152"/>
      <c r="E1780" s="152"/>
      <c r="F1780" s="152"/>
      <c r="G1780" s="152"/>
      <c r="H1780" s="152"/>
      <c r="I1780" s="152"/>
      <c r="J1780" s="152"/>
      <c r="K1780" s="152"/>
      <c r="L1780" s="152"/>
      <c r="M1780" s="152"/>
      <c r="N1780" s="14"/>
    </row>
    <row r="1781" spans="1:14" ht="15" customHeight="1">
      <c r="B1781" s="163">
        <v>2016</v>
      </c>
      <c r="C1781" s="251"/>
      <c r="D1781" s="259">
        <v>31</v>
      </c>
      <c r="E1781" s="259">
        <v>1394455</v>
      </c>
      <c r="F1781" s="259">
        <v>107615</v>
      </c>
      <c r="G1781" s="259">
        <v>1286840</v>
      </c>
      <c r="H1781" s="259">
        <v>-2011</v>
      </c>
      <c r="I1781" s="259">
        <v>534</v>
      </c>
      <c r="J1781" s="259">
        <v>17603</v>
      </c>
      <c r="K1781" s="259">
        <v>72585</v>
      </c>
      <c r="L1781" s="259">
        <v>688674</v>
      </c>
      <c r="M1781" s="259">
        <v>15024</v>
      </c>
      <c r="N1781" s="14"/>
    </row>
    <row r="1782" spans="1:14" ht="15" customHeight="1">
      <c r="B1782" s="163">
        <v>2015</v>
      </c>
      <c r="C1782" s="163"/>
      <c r="D1782" s="259">
        <v>31</v>
      </c>
      <c r="E1782" s="259">
        <v>1401988</v>
      </c>
      <c r="F1782" s="259">
        <v>109445</v>
      </c>
      <c r="G1782" s="259">
        <v>1292543</v>
      </c>
      <c r="H1782" s="259">
        <v>519</v>
      </c>
      <c r="I1782" s="259">
        <v>383</v>
      </c>
      <c r="J1782" s="259">
        <v>16810</v>
      </c>
      <c r="K1782" s="259">
        <v>86278</v>
      </c>
      <c r="L1782" s="259">
        <v>645105</v>
      </c>
      <c r="M1782" s="259">
        <v>20535</v>
      </c>
      <c r="N1782" s="14"/>
    </row>
    <row r="1783" spans="1:14" ht="15" customHeight="1">
      <c r="B1783" s="163">
        <v>2014</v>
      </c>
      <c r="C1783" s="163"/>
      <c r="D1783" s="146">
        <v>34</v>
      </c>
      <c r="E1783" s="146">
        <v>1418441</v>
      </c>
      <c r="F1783" s="146">
        <v>31438</v>
      </c>
      <c r="G1783" s="146">
        <v>1387003</v>
      </c>
      <c r="H1783" s="146">
        <v>5707</v>
      </c>
      <c r="I1783" s="146">
        <v>2076</v>
      </c>
      <c r="J1783" s="146">
        <v>14842</v>
      </c>
      <c r="K1783" s="146">
        <v>33286</v>
      </c>
      <c r="L1783" s="146">
        <v>693367</v>
      </c>
      <c r="M1783" s="146">
        <v>25055</v>
      </c>
      <c r="N1783" s="14"/>
    </row>
    <row r="1784" spans="1:14" s="14" customFormat="1" ht="15" customHeight="1" collapsed="1">
      <c r="A1784" s="27"/>
      <c r="B1784" s="163">
        <v>2013</v>
      </c>
      <c r="C1784" s="163"/>
      <c r="D1784" s="146">
        <v>28</v>
      </c>
      <c r="E1784" s="146">
        <v>1319531</v>
      </c>
      <c r="F1784" s="146">
        <v>13853</v>
      </c>
      <c r="G1784" s="146">
        <v>1305678</v>
      </c>
      <c r="H1784" s="146">
        <v>4252</v>
      </c>
      <c r="I1784" s="146">
        <v>717</v>
      </c>
      <c r="J1784" s="146">
        <v>11964</v>
      </c>
      <c r="K1784" s="146">
        <v>13095</v>
      </c>
      <c r="L1784" s="146">
        <v>703463</v>
      </c>
      <c r="M1784" s="146">
        <v>25476</v>
      </c>
      <c r="N1784" s="7"/>
    </row>
    <row r="1785" spans="1:14" s="14" customFormat="1" ht="15" customHeight="1">
      <c r="A1785" s="21"/>
      <c r="B1785" s="144">
        <v>2012</v>
      </c>
      <c r="C1785" s="144"/>
      <c r="D1785" s="146">
        <v>24</v>
      </c>
      <c r="E1785" s="146">
        <v>1403979</v>
      </c>
      <c r="F1785" s="146">
        <v>12032</v>
      </c>
      <c r="G1785" s="146">
        <v>1391947</v>
      </c>
      <c r="H1785" s="146">
        <v>-1084</v>
      </c>
      <c r="I1785" s="146">
        <v>998</v>
      </c>
      <c r="J1785" s="146">
        <v>10284</v>
      </c>
      <c r="K1785" s="146">
        <v>12564</v>
      </c>
      <c r="L1785" s="146">
        <v>813104</v>
      </c>
      <c r="M1785" s="146">
        <v>20763</v>
      </c>
      <c r="N1785" s="7"/>
    </row>
    <row r="1786" spans="1:14" s="14" customFormat="1" ht="15" customHeight="1">
      <c r="A1786" s="21"/>
      <c r="B1786" s="144">
        <v>2011</v>
      </c>
      <c r="C1786" s="144"/>
      <c r="D1786" s="146">
        <v>27</v>
      </c>
      <c r="E1786" s="146">
        <v>1309475</v>
      </c>
      <c r="F1786" s="146">
        <v>26999</v>
      </c>
      <c r="G1786" s="146">
        <v>1282477</v>
      </c>
      <c r="H1786" s="146">
        <v>2396</v>
      </c>
      <c r="I1786" s="146">
        <v>1352</v>
      </c>
      <c r="J1786" s="146">
        <v>12592</v>
      </c>
      <c r="K1786" s="146">
        <v>23844</v>
      </c>
      <c r="L1786" s="146">
        <v>681442</v>
      </c>
      <c r="M1786" s="146">
        <v>39506</v>
      </c>
      <c r="N1786" s="7"/>
    </row>
    <row r="1787" spans="1:14" ht="15" customHeight="1">
      <c r="B1787" s="144">
        <v>2010</v>
      </c>
      <c r="C1787" s="144"/>
      <c r="D1787" s="146">
        <v>29</v>
      </c>
      <c r="E1787" s="146">
        <v>1410319</v>
      </c>
      <c r="F1787" s="146">
        <v>49519</v>
      </c>
      <c r="G1787" s="146">
        <v>1360800</v>
      </c>
      <c r="H1787" s="146">
        <v>-1196</v>
      </c>
      <c r="I1787" s="146">
        <v>1132</v>
      </c>
      <c r="J1787" s="146">
        <v>8531</v>
      </c>
      <c r="K1787" s="146">
        <v>48274</v>
      </c>
      <c r="L1787" s="146">
        <v>747617</v>
      </c>
      <c r="M1787" s="146">
        <v>122784</v>
      </c>
    </row>
    <row r="1788" spans="1:14" ht="15" customHeight="1">
      <c r="B1788" s="144">
        <v>2009</v>
      </c>
      <c r="C1788" s="144"/>
      <c r="D1788" s="146">
        <v>30</v>
      </c>
      <c r="E1788" s="146">
        <v>1456903</v>
      </c>
      <c r="F1788" s="146">
        <v>125737</v>
      </c>
      <c r="G1788" s="146">
        <v>1331167</v>
      </c>
      <c r="H1788" s="146">
        <v>3301</v>
      </c>
      <c r="I1788" s="146">
        <v>3138</v>
      </c>
      <c r="J1788" s="146">
        <v>7450</v>
      </c>
      <c r="K1788" s="146">
        <v>110493</v>
      </c>
      <c r="L1788" s="146">
        <v>785275</v>
      </c>
      <c r="M1788" s="146" t="s">
        <v>69</v>
      </c>
    </row>
    <row r="1789" spans="1:14" ht="15" customHeight="1">
      <c r="B1789" s="144">
        <v>2008</v>
      </c>
      <c r="C1789" s="144"/>
      <c r="D1789" s="146">
        <v>25</v>
      </c>
      <c r="E1789" s="146">
        <v>1339895</v>
      </c>
      <c r="F1789" s="146">
        <v>63635</v>
      </c>
      <c r="G1789" s="146">
        <v>1276260</v>
      </c>
      <c r="H1789" s="146">
        <v>5619</v>
      </c>
      <c r="I1789" s="146">
        <v>1797</v>
      </c>
      <c r="J1789" s="146">
        <v>4209</v>
      </c>
      <c r="K1789" s="146">
        <v>2207</v>
      </c>
      <c r="L1789" s="146">
        <v>737509</v>
      </c>
      <c r="M1789" s="146" t="s">
        <v>69</v>
      </c>
    </row>
    <row r="1790" spans="1:14" ht="15" customHeight="1">
      <c r="B1790" s="138" t="s">
        <v>40</v>
      </c>
      <c r="C1790" s="138"/>
      <c r="D1790" s="150"/>
      <c r="E1790" s="150"/>
      <c r="F1790" s="150"/>
      <c r="G1790" s="150"/>
      <c r="H1790" s="150"/>
      <c r="I1790" s="150"/>
      <c r="J1790" s="150"/>
      <c r="K1790" s="150"/>
      <c r="L1790" s="150"/>
      <c r="M1790" s="150"/>
      <c r="N1790" s="13"/>
    </row>
    <row r="1791" spans="1:14" ht="15" customHeight="1">
      <c r="B1791" s="141" t="s">
        <v>340</v>
      </c>
      <c r="C1791" s="141"/>
      <c r="D1791" s="152"/>
      <c r="E1791" s="152"/>
      <c r="F1791" s="152"/>
      <c r="G1791" s="152"/>
      <c r="H1791" s="152"/>
      <c r="I1791" s="152"/>
      <c r="J1791" s="152"/>
      <c r="K1791" s="152"/>
      <c r="L1791" s="152"/>
      <c r="M1791" s="152"/>
      <c r="N1791" s="14"/>
    </row>
    <row r="1792" spans="1:14" ht="15" customHeight="1">
      <c r="B1792" s="163">
        <v>2016</v>
      </c>
      <c r="C1792" s="251"/>
      <c r="D1792" s="259">
        <v>37150</v>
      </c>
      <c r="E1792" s="259">
        <v>2514473</v>
      </c>
      <c r="F1792" s="259">
        <v>356082</v>
      </c>
      <c r="G1792" s="259">
        <v>2158391</v>
      </c>
      <c r="H1792" s="259">
        <v>1473</v>
      </c>
      <c r="I1792" s="259">
        <v>4474</v>
      </c>
      <c r="J1792" s="259">
        <v>41783</v>
      </c>
      <c r="K1792" s="259">
        <v>270976</v>
      </c>
      <c r="L1792" s="259">
        <v>1071558</v>
      </c>
      <c r="M1792" s="259">
        <v>302245</v>
      </c>
      <c r="N1792" s="14"/>
    </row>
    <row r="1793" spans="1:14" s="14" customFormat="1" ht="15" customHeight="1" collapsed="1">
      <c r="A1793" s="21"/>
      <c r="B1793" s="163">
        <v>2015</v>
      </c>
      <c r="C1793" s="163"/>
      <c r="D1793" s="259">
        <v>35850</v>
      </c>
      <c r="E1793" s="259">
        <v>2380724</v>
      </c>
      <c r="F1793" s="259">
        <v>363639</v>
      </c>
      <c r="G1793" s="259">
        <v>2017085</v>
      </c>
      <c r="H1793" s="259">
        <v>10</v>
      </c>
      <c r="I1793" s="259">
        <v>2523</v>
      </c>
      <c r="J1793" s="259">
        <v>42454</v>
      </c>
      <c r="K1793" s="259">
        <v>283362</v>
      </c>
      <c r="L1793" s="259">
        <v>993826</v>
      </c>
      <c r="M1793" s="259">
        <v>445576</v>
      </c>
    </row>
    <row r="1794" spans="1:14" s="14" customFormat="1" ht="15" customHeight="1">
      <c r="A1794" s="21"/>
      <c r="B1794" s="163">
        <v>2014</v>
      </c>
      <c r="C1794" s="163"/>
      <c r="D1794" s="146">
        <v>34653</v>
      </c>
      <c r="E1794" s="146">
        <v>2194689</v>
      </c>
      <c r="F1794" s="146">
        <v>255511</v>
      </c>
      <c r="G1794" s="146">
        <v>1939178</v>
      </c>
      <c r="H1794" s="146">
        <v>-2168</v>
      </c>
      <c r="I1794" s="146">
        <v>3335</v>
      </c>
      <c r="J1794" s="146">
        <v>55472</v>
      </c>
      <c r="K1794" s="146">
        <v>220163</v>
      </c>
      <c r="L1794" s="146">
        <v>898896</v>
      </c>
      <c r="M1794" s="146">
        <v>394732</v>
      </c>
    </row>
    <row r="1795" spans="1:14" s="14" customFormat="1" ht="15" customHeight="1">
      <c r="A1795" s="27"/>
      <c r="B1795" s="163">
        <v>2013</v>
      </c>
      <c r="C1795" s="163"/>
      <c r="D1795" s="146">
        <v>33903</v>
      </c>
      <c r="E1795" s="146">
        <v>2042513</v>
      </c>
      <c r="F1795" s="146">
        <v>220620</v>
      </c>
      <c r="G1795" s="146">
        <v>1821893</v>
      </c>
      <c r="H1795" s="146">
        <v>1070</v>
      </c>
      <c r="I1795" s="146">
        <v>2123</v>
      </c>
      <c r="J1795" s="146">
        <v>49246</v>
      </c>
      <c r="K1795" s="146">
        <v>193599</v>
      </c>
      <c r="L1795" s="146">
        <v>845624</v>
      </c>
      <c r="M1795" s="146">
        <v>382153</v>
      </c>
      <c r="N1795" s="7"/>
    </row>
    <row r="1796" spans="1:14" ht="15" customHeight="1">
      <c r="B1796" s="144">
        <v>2012</v>
      </c>
      <c r="C1796" s="144"/>
      <c r="D1796" s="146">
        <v>34146</v>
      </c>
      <c r="E1796" s="146">
        <v>2016729</v>
      </c>
      <c r="F1796" s="146">
        <v>186018</v>
      </c>
      <c r="G1796" s="146">
        <v>1830711</v>
      </c>
      <c r="H1796" s="146">
        <v>1702</v>
      </c>
      <c r="I1796" s="146">
        <v>3237</v>
      </c>
      <c r="J1796" s="146">
        <v>43372</v>
      </c>
      <c r="K1796" s="146">
        <v>171402</v>
      </c>
      <c r="L1796" s="146">
        <v>853927</v>
      </c>
      <c r="M1796" s="146">
        <v>378466</v>
      </c>
    </row>
    <row r="1797" spans="1:14" ht="15" customHeight="1">
      <c r="B1797" s="144">
        <v>2011</v>
      </c>
      <c r="C1797" s="144"/>
      <c r="D1797" s="146">
        <v>34825</v>
      </c>
      <c r="E1797" s="146">
        <v>2148559</v>
      </c>
      <c r="F1797" s="146">
        <v>165134</v>
      </c>
      <c r="G1797" s="146">
        <v>1983425</v>
      </c>
      <c r="H1797" s="146">
        <v>2812</v>
      </c>
      <c r="I1797" s="146">
        <v>3570</v>
      </c>
      <c r="J1797" s="146">
        <v>47694</v>
      </c>
      <c r="K1797" s="146">
        <v>168520</v>
      </c>
      <c r="L1797" s="146">
        <v>931581</v>
      </c>
      <c r="M1797" s="146">
        <v>359808</v>
      </c>
    </row>
    <row r="1798" spans="1:14" ht="15" customHeight="1">
      <c r="B1798" s="144">
        <v>2010</v>
      </c>
      <c r="C1798" s="144"/>
      <c r="D1798" s="146">
        <v>35428</v>
      </c>
      <c r="E1798" s="146">
        <v>2265303</v>
      </c>
      <c r="F1798" s="146">
        <v>178580</v>
      </c>
      <c r="G1798" s="146">
        <v>2086723</v>
      </c>
      <c r="H1798" s="146">
        <v>-3493</v>
      </c>
      <c r="I1798" s="146">
        <v>3265</v>
      </c>
      <c r="J1798" s="146">
        <v>47116</v>
      </c>
      <c r="K1798" s="146">
        <v>181872</v>
      </c>
      <c r="L1798" s="146">
        <v>976013</v>
      </c>
      <c r="M1798" s="146">
        <v>256073</v>
      </c>
    </row>
    <row r="1799" spans="1:14" ht="15" customHeight="1">
      <c r="B1799" s="144">
        <v>2009</v>
      </c>
      <c r="C1799" s="144"/>
      <c r="D1799" s="146">
        <v>36125</v>
      </c>
      <c r="E1799" s="146">
        <v>2136454</v>
      </c>
      <c r="F1799" s="146">
        <v>160472</v>
      </c>
      <c r="G1799" s="146">
        <v>1975982</v>
      </c>
      <c r="H1799" s="146">
        <v>-9003</v>
      </c>
      <c r="I1799" s="146">
        <v>4967</v>
      </c>
      <c r="J1799" s="146">
        <v>34975</v>
      </c>
      <c r="K1799" s="146">
        <v>178255</v>
      </c>
      <c r="L1799" s="146">
        <v>886156</v>
      </c>
      <c r="M1799" s="146" t="s">
        <v>69</v>
      </c>
    </row>
    <row r="1800" spans="1:14" ht="15" customHeight="1">
      <c r="B1800" s="144">
        <v>2008</v>
      </c>
      <c r="C1800" s="144"/>
      <c r="D1800" s="146">
        <v>36539</v>
      </c>
      <c r="E1800" s="146">
        <v>1978602</v>
      </c>
      <c r="F1800" s="146">
        <v>177619</v>
      </c>
      <c r="G1800" s="146">
        <v>1800983</v>
      </c>
      <c r="H1800" s="146">
        <v>5225</v>
      </c>
      <c r="I1800" s="146">
        <v>2243</v>
      </c>
      <c r="J1800" s="146">
        <v>22107</v>
      </c>
      <c r="K1800" s="146">
        <v>155756</v>
      </c>
      <c r="L1800" s="146">
        <v>798633</v>
      </c>
      <c r="M1800" s="146" t="s">
        <v>69</v>
      </c>
    </row>
    <row r="1801" spans="1:14" ht="15" customHeight="1">
      <c r="B1801" s="141" t="s">
        <v>341</v>
      </c>
      <c r="C1801" s="141"/>
      <c r="D1801" s="152"/>
      <c r="E1801" s="152"/>
      <c r="F1801" s="152"/>
      <c r="G1801" s="152"/>
      <c r="H1801" s="152"/>
      <c r="I1801" s="152"/>
      <c r="J1801" s="152"/>
      <c r="K1801" s="152"/>
      <c r="L1801" s="152"/>
      <c r="M1801" s="152"/>
      <c r="N1801" s="14"/>
    </row>
    <row r="1802" spans="1:14" s="14" customFormat="1" ht="15" customHeight="1" collapsed="1">
      <c r="A1802" s="21"/>
      <c r="B1802" s="163">
        <v>2016</v>
      </c>
      <c r="C1802" s="251"/>
      <c r="D1802" s="259">
        <v>22390</v>
      </c>
      <c r="E1802" s="259">
        <v>1047002</v>
      </c>
      <c r="F1802" s="259">
        <v>114792</v>
      </c>
      <c r="G1802" s="259">
        <v>932211</v>
      </c>
      <c r="H1802" s="259">
        <v>2897</v>
      </c>
      <c r="I1802" s="259">
        <v>6685</v>
      </c>
      <c r="J1802" s="259">
        <v>14203</v>
      </c>
      <c r="K1802" s="259">
        <v>99695</v>
      </c>
      <c r="L1802" s="259">
        <v>393173</v>
      </c>
      <c r="M1802" s="259">
        <v>54633</v>
      </c>
    </row>
    <row r="1803" spans="1:14" s="14" customFormat="1" ht="15" customHeight="1">
      <c r="A1803" s="21"/>
      <c r="B1803" s="163">
        <v>2015</v>
      </c>
      <c r="C1803" s="163"/>
      <c r="D1803" s="259">
        <v>21980</v>
      </c>
      <c r="E1803" s="259">
        <v>1001794</v>
      </c>
      <c r="F1803" s="259">
        <v>98672</v>
      </c>
      <c r="G1803" s="259">
        <v>903122</v>
      </c>
      <c r="H1803" s="259">
        <v>1405</v>
      </c>
      <c r="I1803" s="259">
        <v>8253</v>
      </c>
      <c r="J1803" s="259">
        <v>15981</v>
      </c>
      <c r="K1803" s="259">
        <v>90943</v>
      </c>
      <c r="L1803" s="259">
        <v>378513</v>
      </c>
      <c r="M1803" s="259">
        <v>88252</v>
      </c>
    </row>
    <row r="1804" spans="1:14" s="14" customFormat="1" ht="15" customHeight="1">
      <c r="A1804" s="21"/>
      <c r="B1804" s="163">
        <v>2014</v>
      </c>
      <c r="C1804" s="163"/>
      <c r="D1804" s="146">
        <v>21298</v>
      </c>
      <c r="E1804" s="146">
        <v>964556</v>
      </c>
      <c r="F1804" s="146">
        <v>99622</v>
      </c>
      <c r="G1804" s="146">
        <v>864934</v>
      </c>
      <c r="H1804" s="146">
        <v>-114</v>
      </c>
      <c r="I1804" s="146">
        <v>7418</v>
      </c>
      <c r="J1804" s="146">
        <v>20320</v>
      </c>
      <c r="K1804" s="146">
        <v>95783</v>
      </c>
      <c r="L1804" s="146">
        <v>365330</v>
      </c>
      <c r="M1804" s="146">
        <v>109849</v>
      </c>
    </row>
    <row r="1805" spans="1:14" ht="15" customHeight="1">
      <c r="A1805" s="27"/>
      <c r="B1805" s="163">
        <v>2013</v>
      </c>
      <c r="C1805" s="163"/>
      <c r="D1805" s="146">
        <v>20991</v>
      </c>
      <c r="E1805" s="146">
        <v>913155</v>
      </c>
      <c r="F1805" s="146">
        <v>102088</v>
      </c>
      <c r="G1805" s="146">
        <v>811067</v>
      </c>
      <c r="H1805" s="146">
        <v>153</v>
      </c>
      <c r="I1805" s="146">
        <v>5879</v>
      </c>
      <c r="J1805" s="146">
        <v>15706</v>
      </c>
      <c r="K1805" s="146">
        <v>91492</v>
      </c>
      <c r="L1805" s="146">
        <v>343496</v>
      </c>
      <c r="M1805" s="146">
        <v>113026</v>
      </c>
    </row>
    <row r="1806" spans="1:14" ht="15" customHeight="1">
      <c r="B1806" s="144">
        <v>2012</v>
      </c>
      <c r="C1806" s="144"/>
      <c r="D1806" s="146">
        <v>21316</v>
      </c>
      <c r="E1806" s="146">
        <v>912892</v>
      </c>
      <c r="F1806" s="146">
        <v>89468</v>
      </c>
      <c r="G1806" s="146">
        <v>823424</v>
      </c>
      <c r="H1806" s="146">
        <v>-1387</v>
      </c>
      <c r="I1806" s="146">
        <v>6732</v>
      </c>
      <c r="J1806" s="146">
        <v>14277</v>
      </c>
      <c r="K1806" s="146">
        <v>79190</v>
      </c>
      <c r="L1806" s="146">
        <v>344234</v>
      </c>
      <c r="M1806" s="146">
        <v>123309</v>
      </c>
    </row>
    <row r="1807" spans="1:14" ht="15" customHeight="1">
      <c r="B1807" s="144">
        <v>2011</v>
      </c>
      <c r="C1807" s="144"/>
      <c r="D1807" s="146">
        <v>22113</v>
      </c>
      <c r="E1807" s="146">
        <v>963072</v>
      </c>
      <c r="F1807" s="146">
        <v>91643</v>
      </c>
      <c r="G1807" s="146">
        <v>871429</v>
      </c>
      <c r="H1807" s="146">
        <v>2670</v>
      </c>
      <c r="I1807" s="146">
        <v>5940</v>
      </c>
      <c r="J1807" s="146">
        <v>19534</v>
      </c>
      <c r="K1807" s="146">
        <v>82074</v>
      </c>
      <c r="L1807" s="146">
        <v>365755</v>
      </c>
      <c r="M1807" s="146">
        <v>106125</v>
      </c>
    </row>
    <row r="1808" spans="1:14" ht="15" customHeight="1">
      <c r="B1808" s="144">
        <v>2010</v>
      </c>
      <c r="C1808" s="144"/>
      <c r="D1808" s="146">
        <v>22625</v>
      </c>
      <c r="E1808" s="146">
        <v>1005210</v>
      </c>
      <c r="F1808" s="146">
        <v>95401</v>
      </c>
      <c r="G1808" s="146">
        <v>909810</v>
      </c>
      <c r="H1808" s="146">
        <v>33</v>
      </c>
      <c r="I1808" s="146">
        <v>3983</v>
      </c>
      <c r="J1808" s="146">
        <v>20078</v>
      </c>
      <c r="K1808" s="146">
        <v>79178</v>
      </c>
      <c r="L1808" s="146">
        <v>377946</v>
      </c>
      <c r="M1808" s="146">
        <v>97867</v>
      </c>
    </row>
    <row r="1809" spans="1:14" ht="15" customHeight="1">
      <c r="B1809" s="144">
        <v>2009</v>
      </c>
      <c r="C1809" s="144"/>
      <c r="D1809" s="146">
        <v>23151</v>
      </c>
      <c r="E1809" s="146">
        <v>995641</v>
      </c>
      <c r="F1809" s="146">
        <v>96795</v>
      </c>
      <c r="G1809" s="146">
        <v>898846</v>
      </c>
      <c r="H1809" s="146">
        <v>-1286</v>
      </c>
      <c r="I1809" s="146">
        <v>2423</v>
      </c>
      <c r="J1809" s="146">
        <v>16172</v>
      </c>
      <c r="K1809" s="146">
        <v>73344</v>
      </c>
      <c r="L1809" s="146">
        <v>363734</v>
      </c>
      <c r="M1809" s="146" t="s">
        <v>69</v>
      </c>
    </row>
    <row r="1810" spans="1:14" ht="15" customHeight="1">
      <c r="B1810" s="144">
        <v>2008</v>
      </c>
      <c r="C1810" s="144"/>
      <c r="D1810" s="146">
        <v>23613</v>
      </c>
      <c r="E1810" s="146">
        <v>960455</v>
      </c>
      <c r="F1810" s="146">
        <v>103906</v>
      </c>
      <c r="G1810" s="146">
        <v>856549</v>
      </c>
      <c r="H1810" s="146">
        <v>4498</v>
      </c>
      <c r="I1810" s="146">
        <v>2530</v>
      </c>
      <c r="J1810" s="146">
        <v>11368</v>
      </c>
      <c r="K1810" s="146">
        <v>81865</v>
      </c>
      <c r="L1810" s="146">
        <v>339723</v>
      </c>
      <c r="M1810" s="146" t="s">
        <v>69</v>
      </c>
    </row>
    <row r="1811" spans="1:14" s="14" customFormat="1" ht="15" customHeight="1" collapsed="1">
      <c r="A1811" s="21"/>
      <c r="B1811" s="141" t="s">
        <v>342</v>
      </c>
      <c r="C1811" s="141"/>
      <c r="D1811" s="152"/>
      <c r="E1811" s="152"/>
      <c r="F1811" s="152"/>
      <c r="G1811" s="152"/>
      <c r="H1811" s="152"/>
      <c r="I1811" s="152"/>
      <c r="J1811" s="152"/>
      <c r="K1811" s="152"/>
      <c r="L1811" s="152"/>
      <c r="M1811" s="152"/>
    </row>
    <row r="1812" spans="1:14" s="14" customFormat="1" ht="15" customHeight="1">
      <c r="A1812" s="21"/>
      <c r="B1812" s="163">
        <v>2016</v>
      </c>
      <c r="C1812" s="251"/>
      <c r="D1812" s="259">
        <v>46344</v>
      </c>
      <c r="E1812" s="259">
        <v>6967847</v>
      </c>
      <c r="F1812" s="259">
        <v>338235</v>
      </c>
      <c r="G1812" s="259">
        <v>6629612</v>
      </c>
      <c r="H1812" s="259">
        <v>8317</v>
      </c>
      <c r="I1812" s="259">
        <v>7373</v>
      </c>
      <c r="J1812" s="259">
        <v>36592</v>
      </c>
      <c r="K1812" s="259">
        <v>312608</v>
      </c>
      <c r="L1812" s="259">
        <v>3629881</v>
      </c>
      <c r="M1812" s="259">
        <v>1055883</v>
      </c>
    </row>
    <row r="1813" spans="1:14" s="14" customFormat="1" ht="15" customHeight="1">
      <c r="A1813" s="21"/>
      <c r="B1813" s="163">
        <v>2015</v>
      </c>
      <c r="C1813" s="163"/>
      <c r="D1813" s="259">
        <v>44999</v>
      </c>
      <c r="E1813" s="259">
        <v>6776272</v>
      </c>
      <c r="F1813" s="259">
        <v>342362</v>
      </c>
      <c r="G1813" s="259">
        <v>6433910</v>
      </c>
      <c r="H1813" s="259">
        <v>-6660</v>
      </c>
      <c r="I1813" s="259">
        <v>8791</v>
      </c>
      <c r="J1813" s="259">
        <v>47014</v>
      </c>
      <c r="K1813" s="259">
        <v>341763</v>
      </c>
      <c r="L1813" s="259">
        <v>3496551</v>
      </c>
      <c r="M1813" s="259">
        <v>1143832</v>
      </c>
    </row>
    <row r="1814" spans="1:14" ht="15" customHeight="1">
      <c r="B1814" s="163">
        <v>2014</v>
      </c>
      <c r="C1814" s="163"/>
      <c r="D1814" s="146">
        <v>44008</v>
      </c>
      <c r="E1814" s="146">
        <v>6668142</v>
      </c>
      <c r="F1814" s="146">
        <v>315963</v>
      </c>
      <c r="G1814" s="146">
        <v>6352179</v>
      </c>
      <c r="H1814" s="146">
        <v>318</v>
      </c>
      <c r="I1814" s="146">
        <v>5227</v>
      </c>
      <c r="J1814" s="146">
        <v>49741</v>
      </c>
      <c r="K1814" s="146">
        <v>293761</v>
      </c>
      <c r="L1814" s="146">
        <v>3500691</v>
      </c>
      <c r="M1814" s="146">
        <v>1237121</v>
      </c>
      <c r="N1814" s="14"/>
    </row>
    <row r="1815" spans="1:14" ht="15" customHeight="1">
      <c r="A1815" s="27"/>
      <c r="B1815" s="163">
        <v>2013</v>
      </c>
      <c r="C1815" s="163"/>
      <c r="D1815" s="146">
        <v>43101</v>
      </c>
      <c r="E1815" s="146">
        <v>6572649</v>
      </c>
      <c r="F1815" s="146">
        <v>317051</v>
      </c>
      <c r="G1815" s="146">
        <v>6255598</v>
      </c>
      <c r="H1815" s="146">
        <v>-110</v>
      </c>
      <c r="I1815" s="146">
        <v>5755</v>
      </c>
      <c r="J1815" s="146">
        <v>45505</v>
      </c>
      <c r="K1815" s="146">
        <v>302463</v>
      </c>
      <c r="L1815" s="146">
        <v>3516369</v>
      </c>
      <c r="M1815" s="146">
        <v>1299190</v>
      </c>
    </row>
    <row r="1816" spans="1:14" ht="15" customHeight="1">
      <c r="B1816" s="144">
        <v>2012</v>
      </c>
      <c r="C1816" s="144"/>
      <c r="D1816" s="146">
        <v>43895</v>
      </c>
      <c r="E1816" s="146">
        <v>6767921</v>
      </c>
      <c r="F1816" s="146">
        <v>303219</v>
      </c>
      <c r="G1816" s="146">
        <v>6464702</v>
      </c>
      <c r="H1816" s="146">
        <v>-2275</v>
      </c>
      <c r="I1816" s="146">
        <v>7379</v>
      </c>
      <c r="J1816" s="146">
        <v>39062</v>
      </c>
      <c r="K1816" s="146">
        <v>273204</v>
      </c>
      <c r="L1816" s="146">
        <v>3817047</v>
      </c>
      <c r="M1816" s="146">
        <v>1283476</v>
      </c>
    </row>
    <row r="1817" spans="1:14" ht="15" customHeight="1">
      <c r="B1817" s="144">
        <v>2011</v>
      </c>
      <c r="C1817" s="144"/>
      <c r="D1817" s="146">
        <v>45935</v>
      </c>
      <c r="E1817" s="146">
        <v>7275460</v>
      </c>
      <c r="F1817" s="146">
        <v>332736</v>
      </c>
      <c r="G1817" s="146">
        <v>6942724</v>
      </c>
      <c r="H1817" s="146">
        <v>1624</v>
      </c>
      <c r="I1817" s="146">
        <v>9823</v>
      </c>
      <c r="J1817" s="146">
        <v>41419</v>
      </c>
      <c r="K1817" s="146">
        <v>284271</v>
      </c>
      <c r="L1817" s="146">
        <v>4230742</v>
      </c>
      <c r="M1817" s="146">
        <v>1169327</v>
      </c>
    </row>
    <row r="1818" spans="1:14" ht="15" customHeight="1">
      <c r="B1818" s="144">
        <v>2010</v>
      </c>
      <c r="C1818" s="144"/>
      <c r="D1818" s="146">
        <v>48431</v>
      </c>
      <c r="E1818" s="146">
        <v>7671830</v>
      </c>
      <c r="F1818" s="146">
        <v>481422</v>
      </c>
      <c r="G1818" s="146">
        <v>7190408</v>
      </c>
      <c r="H1818" s="146">
        <v>-2773</v>
      </c>
      <c r="I1818" s="146">
        <v>10561</v>
      </c>
      <c r="J1818" s="146">
        <v>47479</v>
      </c>
      <c r="K1818" s="146">
        <v>405569</v>
      </c>
      <c r="L1818" s="146">
        <v>4311599</v>
      </c>
      <c r="M1818" s="146">
        <v>867840</v>
      </c>
    </row>
    <row r="1819" spans="1:14" ht="15" customHeight="1">
      <c r="B1819" s="144">
        <v>2009</v>
      </c>
      <c r="C1819" s="144"/>
      <c r="D1819" s="146">
        <v>50689</v>
      </c>
      <c r="E1819" s="146">
        <v>7780153</v>
      </c>
      <c r="F1819" s="146">
        <v>452367</v>
      </c>
      <c r="G1819" s="146">
        <v>7327785</v>
      </c>
      <c r="H1819" s="146">
        <v>27678</v>
      </c>
      <c r="I1819" s="146">
        <v>12812</v>
      </c>
      <c r="J1819" s="146">
        <v>43235</v>
      </c>
      <c r="K1819" s="146">
        <v>424640</v>
      </c>
      <c r="L1819" s="146">
        <v>4306013</v>
      </c>
      <c r="M1819" s="146" t="s">
        <v>69</v>
      </c>
    </row>
    <row r="1820" spans="1:14" s="12" customFormat="1" ht="15" customHeight="1">
      <c r="A1820" s="21"/>
      <c r="B1820" s="144">
        <v>2008</v>
      </c>
      <c r="C1820" s="144"/>
      <c r="D1820" s="146">
        <v>51883</v>
      </c>
      <c r="E1820" s="146">
        <v>8019075</v>
      </c>
      <c r="F1820" s="146">
        <v>462311</v>
      </c>
      <c r="G1820" s="146">
        <v>7556763</v>
      </c>
      <c r="H1820" s="146">
        <v>8887</v>
      </c>
      <c r="I1820" s="146">
        <v>14577</v>
      </c>
      <c r="J1820" s="146">
        <v>29324</v>
      </c>
      <c r="K1820" s="146">
        <v>391667</v>
      </c>
      <c r="L1820" s="146">
        <v>4448265</v>
      </c>
      <c r="M1820" s="146" t="s">
        <v>69</v>
      </c>
      <c r="N1820" s="7"/>
    </row>
    <row r="1821" spans="1:14" s="13" customFormat="1" ht="15" customHeight="1">
      <c r="A1821" s="21"/>
      <c r="B1821" s="141" t="s">
        <v>343</v>
      </c>
      <c r="C1821" s="141"/>
      <c r="D1821" s="152"/>
      <c r="E1821" s="152"/>
      <c r="F1821" s="152"/>
      <c r="G1821" s="152"/>
      <c r="H1821" s="152"/>
      <c r="I1821" s="152"/>
      <c r="J1821" s="152"/>
      <c r="K1821" s="152"/>
      <c r="L1821" s="152"/>
      <c r="M1821" s="152"/>
      <c r="N1821" s="14"/>
    </row>
    <row r="1822" spans="1:14" s="13" customFormat="1" ht="15" customHeight="1">
      <c r="A1822" s="21"/>
      <c r="B1822" s="163">
        <v>2016</v>
      </c>
      <c r="C1822" s="251"/>
      <c r="D1822" s="259">
        <v>5657</v>
      </c>
      <c r="E1822" s="259">
        <v>242301</v>
      </c>
      <c r="F1822" s="259">
        <v>21593</v>
      </c>
      <c r="G1822" s="259">
        <v>220708</v>
      </c>
      <c r="H1822" s="259">
        <v>808</v>
      </c>
      <c r="I1822" s="259">
        <v>626</v>
      </c>
      <c r="J1822" s="259">
        <v>4081</v>
      </c>
      <c r="K1822" s="259">
        <v>20919</v>
      </c>
      <c r="L1822" s="259">
        <v>85486</v>
      </c>
      <c r="M1822" s="259">
        <v>9676</v>
      </c>
      <c r="N1822" s="14"/>
    </row>
    <row r="1823" spans="1:14" s="13" customFormat="1" ht="15" customHeight="1">
      <c r="A1823" s="21"/>
      <c r="B1823" s="163">
        <v>2015</v>
      </c>
      <c r="C1823" s="163"/>
      <c r="D1823" s="259">
        <v>5577</v>
      </c>
      <c r="E1823" s="259">
        <v>218535</v>
      </c>
      <c r="F1823" s="259">
        <v>20225</v>
      </c>
      <c r="G1823" s="259">
        <v>198310</v>
      </c>
      <c r="H1823" s="259">
        <v>-94</v>
      </c>
      <c r="I1823" s="259">
        <v>655</v>
      </c>
      <c r="J1823" s="259">
        <v>4195</v>
      </c>
      <c r="K1823" s="259">
        <v>18701</v>
      </c>
      <c r="L1823" s="259">
        <v>73097</v>
      </c>
      <c r="M1823" s="259">
        <v>7963</v>
      </c>
      <c r="N1823" s="14"/>
    </row>
    <row r="1824" spans="1:14" ht="15" customHeight="1">
      <c r="B1824" s="163">
        <v>2014</v>
      </c>
      <c r="C1824" s="163"/>
      <c r="D1824" s="146">
        <v>5387</v>
      </c>
      <c r="E1824" s="146">
        <v>211223</v>
      </c>
      <c r="F1824" s="146">
        <v>18206</v>
      </c>
      <c r="G1824" s="146">
        <v>193017</v>
      </c>
      <c r="H1824" s="146">
        <v>-198</v>
      </c>
      <c r="I1824" s="146">
        <v>355</v>
      </c>
      <c r="J1824" s="146">
        <v>5600</v>
      </c>
      <c r="K1824" s="146">
        <v>16460</v>
      </c>
      <c r="L1824" s="146">
        <v>75903</v>
      </c>
      <c r="M1824" s="146">
        <v>9469</v>
      </c>
      <c r="N1824" s="14"/>
    </row>
    <row r="1825" spans="1:14" ht="15" customHeight="1">
      <c r="A1825" s="27"/>
      <c r="B1825" s="163">
        <v>2013</v>
      </c>
      <c r="C1825" s="163"/>
      <c r="D1825" s="146">
        <v>5330</v>
      </c>
      <c r="E1825" s="146">
        <v>205574</v>
      </c>
      <c r="F1825" s="146">
        <v>15092</v>
      </c>
      <c r="G1825" s="146">
        <v>190483</v>
      </c>
      <c r="H1825" s="146">
        <v>390</v>
      </c>
      <c r="I1825" s="146">
        <v>217</v>
      </c>
      <c r="J1825" s="146">
        <v>4924</v>
      </c>
      <c r="K1825" s="146">
        <v>14081</v>
      </c>
      <c r="L1825" s="146">
        <v>77502</v>
      </c>
      <c r="M1825" s="146">
        <v>11297</v>
      </c>
    </row>
    <row r="1826" spans="1:14" ht="15" customHeight="1">
      <c r="B1826" s="144">
        <v>2012</v>
      </c>
      <c r="C1826" s="144"/>
      <c r="D1826" s="146">
        <v>5412</v>
      </c>
      <c r="E1826" s="146">
        <v>216680</v>
      </c>
      <c r="F1826" s="146">
        <v>14415</v>
      </c>
      <c r="G1826" s="146">
        <v>202264</v>
      </c>
      <c r="H1826" s="146">
        <v>40</v>
      </c>
      <c r="I1826" s="146">
        <v>226</v>
      </c>
      <c r="J1826" s="146">
        <v>3893</v>
      </c>
      <c r="K1826" s="146">
        <v>12215</v>
      </c>
      <c r="L1826" s="146">
        <v>90889</v>
      </c>
      <c r="M1826" s="146">
        <v>10979</v>
      </c>
    </row>
    <row r="1827" spans="1:14" ht="15" customHeight="1">
      <c r="B1827" s="144">
        <v>2011</v>
      </c>
      <c r="C1827" s="144"/>
      <c r="D1827" s="146">
        <v>5684</v>
      </c>
      <c r="E1827" s="146">
        <v>228094</v>
      </c>
      <c r="F1827" s="146">
        <v>17095</v>
      </c>
      <c r="G1827" s="146">
        <v>210999</v>
      </c>
      <c r="H1827" s="146">
        <v>547</v>
      </c>
      <c r="I1827" s="146">
        <v>1027</v>
      </c>
      <c r="J1827" s="146">
        <v>4323</v>
      </c>
      <c r="K1827" s="146">
        <v>16469</v>
      </c>
      <c r="L1827" s="146">
        <v>87365</v>
      </c>
      <c r="M1827" s="146">
        <v>9978</v>
      </c>
    </row>
    <row r="1828" spans="1:14" ht="15" customHeight="1">
      <c r="B1828" s="144">
        <v>2010</v>
      </c>
      <c r="C1828" s="144"/>
      <c r="D1828" s="146">
        <v>5904</v>
      </c>
      <c r="E1828" s="146">
        <v>223078</v>
      </c>
      <c r="F1828" s="146">
        <v>14174</v>
      </c>
      <c r="G1828" s="146">
        <v>208904</v>
      </c>
      <c r="H1828" s="146">
        <v>559</v>
      </c>
      <c r="I1828" s="146">
        <v>1247</v>
      </c>
      <c r="J1828" s="146">
        <v>4094</v>
      </c>
      <c r="K1828" s="146">
        <v>12241</v>
      </c>
      <c r="L1828" s="146">
        <v>83518</v>
      </c>
      <c r="M1828" s="146">
        <v>8027</v>
      </c>
    </row>
    <row r="1829" spans="1:14" ht="15" customHeight="1">
      <c r="B1829" s="144">
        <v>2009</v>
      </c>
      <c r="C1829" s="144"/>
      <c r="D1829" s="146">
        <v>6023</v>
      </c>
      <c r="E1829" s="146">
        <v>215499</v>
      </c>
      <c r="F1829" s="146">
        <v>15058</v>
      </c>
      <c r="G1829" s="146">
        <v>200441</v>
      </c>
      <c r="H1829" s="146">
        <v>-1146</v>
      </c>
      <c r="I1829" s="146">
        <v>1693</v>
      </c>
      <c r="J1829" s="146">
        <v>4016</v>
      </c>
      <c r="K1829" s="146">
        <v>12844</v>
      </c>
      <c r="L1829" s="146">
        <v>76147</v>
      </c>
      <c r="M1829" s="146" t="s">
        <v>69</v>
      </c>
    </row>
    <row r="1830" spans="1:14" s="13" customFormat="1" ht="15" customHeight="1">
      <c r="A1830" s="21"/>
      <c r="B1830" s="144">
        <v>2008</v>
      </c>
      <c r="C1830" s="144"/>
      <c r="D1830" s="146">
        <v>6148</v>
      </c>
      <c r="E1830" s="146">
        <v>223641</v>
      </c>
      <c r="F1830" s="146">
        <v>18961</v>
      </c>
      <c r="G1830" s="146">
        <v>204680</v>
      </c>
      <c r="H1830" s="146">
        <v>-3031</v>
      </c>
      <c r="I1830" s="146">
        <v>765</v>
      </c>
      <c r="J1830" s="146">
        <v>2608</v>
      </c>
      <c r="K1830" s="146">
        <v>16012</v>
      </c>
      <c r="L1830" s="146">
        <v>77856</v>
      </c>
      <c r="M1830" s="146" t="s">
        <v>69</v>
      </c>
      <c r="N1830" s="7"/>
    </row>
    <row r="1831" spans="1:14" s="14" customFormat="1" ht="15" customHeight="1">
      <c r="A1831" s="21"/>
      <c r="B1831" s="141" t="s">
        <v>344</v>
      </c>
      <c r="C1831" s="141"/>
      <c r="D1831" s="152"/>
      <c r="E1831" s="152"/>
      <c r="F1831" s="152"/>
      <c r="G1831" s="152"/>
      <c r="H1831" s="152"/>
      <c r="I1831" s="152"/>
      <c r="J1831" s="152"/>
      <c r="K1831" s="152"/>
      <c r="L1831" s="152"/>
      <c r="M1831" s="152"/>
    </row>
    <row r="1832" spans="1:14" s="14" customFormat="1" ht="15" customHeight="1">
      <c r="A1832" s="21"/>
      <c r="B1832" s="163">
        <v>2016</v>
      </c>
      <c r="C1832" s="251"/>
      <c r="D1832" s="259">
        <v>4900</v>
      </c>
      <c r="E1832" s="259">
        <v>222288</v>
      </c>
      <c r="F1832" s="259">
        <v>23516</v>
      </c>
      <c r="G1832" s="259">
        <v>198772</v>
      </c>
      <c r="H1832" s="259">
        <v>-258</v>
      </c>
      <c r="I1832" s="259">
        <v>645</v>
      </c>
      <c r="J1832" s="259">
        <v>3648</v>
      </c>
      <c r="K1832" s="259">
        <v>22110</v>
      </c>
      <c r="L1832" s="259">
        <v>67945</v>
      </c>
      <c r="M1832" s="259">
        <v>3657</v>
      </c>
    </row>
    <row r="1833" spans="1:14" s="14" customFormat="1" ht="15" customHeight="1">
      <c r="A1833" s="21"/>
      <c r="B1833" s="163">
        <v>2015</v>
      </c>
      <c r="C1833" s="163"/>
      <c r="D1833" s="259">
        <v>4663</v>
      </c>
      <c r="E1833" s="259">
        <v>202529</v>
      </c>
      <c r="F1833" s="259">
        <v>20438</v>
      </c>
      <c r="G1833" s="259">
        <v>182091</v>
      </c>
      <c r="H1833" s="259">
        <v>-273</v>
      </c>
      <c r="I1833" s="259">
        <v>702</v>
      </c>
      <c r="J1833" s="259">
        <v>4066</v>
      </c>
      <c r="K1833" s="259">
        <v>20165</v>
      </c>
      <c r="L1833" s="259">
        <v>62994</v>
      </c>
      <c r="M1833" s="259">
        <v>3665</v>
      </c>
    </row>
    <row r="1834" spans="1:14" ht="15" customHeight="1">
      <c r="B1834" s="163">
        <v>2014</v>
      </c>
      <c r="C1834" s="163"/>
      <c r="D1834" s="146">
        <v>4481</v>
      </c>
      <c r="E1834" s="146">
        <v>177435</v>
      </c>
      <c r="F1834" s="146">
        <v>12642</v>
      </c>
      <c r="G1834" s="146">
        <v>164794</v>
      </c>
      <c r="H1834" s="146">
        <v>-249</v>
      </c>
      <c r="I1834" s="146">
        <v>708</v>
      </c>
      <c r="J1834" s="146">
        <v>4181</v>
      </c>
      <c r="K1834" s="146">
        <v>14377</v>
      </c>
      <c r="L1834" s="146">
        <v>57804</v>
      </c>
      <c r="M1834" s="146">
        <v>4107</v>
      </c>
      <c r="N1834" s="14"/>
    </row>
    <row r="1835" spans="1:14" ht="15" customHeight="1">
      <c r="A1835" s="27"/>
      <c r="B1835" s="163">
        <v>2013</v>
      </c>
      <c r="C1835" s="163"/>
      <c r="D1835" s="146">
        <v>4344</v>
      </c>
      <c r="E1835" s="146">
        <v>163226</v>
      </c>
      <c r="F1835" s="146">
        <v>10974</v>
      </c>
      <c r="G1835" s="146">
        <v>152252</v>
      </c>
      <c r="H1835" s="146">
        <v>-630</v>
      </c>
      <c r="I1835" s="146">
        <v>175</v>
      </c>
      <c r="J1835" s="146">
        <v>3768</v>
      </c>
      <c r="K1835" s="146">
        <v>10961</v>
      </c>
      <c r="L1835" s="146">
        <v>55991</v>
      </c>
      <c r="M1835" s="146">
        <v>7489</v>
      </c>
    </row>
    <row r="1836" spans="1:14" ht="15" customHeight="1">
      <c r="B1836" s="144">
        <v>2012</v>
      </c>
      <c r="C1836" s="144"/>
      <c r="D1836" s="146">
        <v>4406</v>
      </c>
      <c r="E1836" s="146">
        <v>167665</v>
      </c>
      <c r="F1836" s="146">
        <v>8748</v>
      </c>
      <c r="G1836" s="146">
        <v>158917</v>
      </c>
      <c r="H1836" s="146">
        <v>91</v>
      </c>
      <c r="I1836" s="146">
        <v>0</v>
      </c>
      <c r="J1836" s="146">
        <v>2102</v>
      </c>
      <c r="K1836" s="146">
        <v>9881</v>
      </c>
      <c r="L1836" s="146">
        <v>59074</v>
      </c>
      <c r="M1836" s="146">
        <v>5399</v>
      </c>
    </row>
    <row r="1837" spans="1:14" ht="15" customHeight="1">
      <c r="B1837" s="144">
        <v>2011</v>
      </c>
      <c r="C1837" s="144"/>
      <c r="D1837" s="146">
        <v>4684</v>
      </c>
      <c r="E1837" s="146">
        <v>193062</v>
      </c>
      <c r="F1837" s="146">
        <v>11531</v>
      </c>
      <c r="G1837" s="146">
        <v>181531</v>
      </c>
      <c r="H1837" s="146">
        <v>201</v>
      </c>
      <c r="I1837" s="146">
        <v>238</v>
      </c>
      <c r="J1837" s="146">
        <v>2896</v>
      </c>
      <c r="K1837" s="146">
        <v>12268</v>
      </c>
      <c r="L1837" s="146">
        <v>68722</v>
      </c>
      <c r="M1837" s="146">
        <v>6501</v>
      </c>
    </row>
    <row r="1838" spans="1:14" ht="15" customHeight="1">
      <c r="B1838" s="144">
        <v>2010</v>
      </c>
      <c r="C1838" s="144"/>
      <c r="D1838" s="146">
        <v>4958</v>
      </c>
      <c r="E1838" s="146">
        <v>211841</v>
      </c>
      <c r="F1838" s="146">
        <v>8775</v>
      </c>
      <c r="G1838" s="146">
        <v>203067</v>
      </c>
      <c r="H1838" s="146">
        <v>-320</v>
      </c>
      <c r="I1838" s="146">
        <v>68</v>
      </c>
      <c r="J1838" s="146">
        <v>1687</v>
      </c>
      <c r="K1838" s="146">
        <v>9131</v>
      </c>
      <c r="L1838" s="146">
        <v>77142</v>
      </c>
      <c r="M1838" s="146">
        <v>5919</v>
      </c>
    </row>
    <row r="1839" spans="1:14" ht="15" customHeight="1">
      <c r="B1839" s="144">
        <v>2009</v>
      </c>
      <c r="C1839" s="144"/>
      <c r="D1839" s="146">
        <v>5220</v>
      </c>
      <c r="E1839" s="146">
        <v>220454</v>
      </c>
      <c r="F1839" s="146">
        <v>9009</v>
      </c>
      <c r="G1839" s="146">
        <v>211444</v>
      </c>
      <c r="H1839" s="146">
        <v>-350</v>
      </c>
      <c r="I1839" s="146">
        <v>123</v>
      </c>
      <c r="J1839" s="146">
        <v>1708</v>
      </c>
      <c r="K1839" s="146">
        <v>12921</v>
      </c>
      <c r="L1839" s="146">
        <v>77811</v>
      </c>
      <c r="M1839" s="146" t="s">
        <v>69</v>
      </c>
    </row>
    <row r="1840" spans="1:14" s="14" customFormat="1" ht="15" customHeight="1" collapsed="1">
      <c r="A1840" s="21"/>
      <c r="B1840" s="144">
        <v>2008</v>
      </c>
      <c r="C1840" s="144"/>
      <c r="D1840" s="146">
        <v>5382</v>
      </c>
      <c r="E1840" s="146">
        <v>268378</v>
      </c>
      <c r="F1840" s="146">
        <v>11671</v>
      </c>
      <c r="G1840" s="146">
        <v>256706</v>
      </c>
      <c r="H1840" s="146">
        <v>3066</v>
      </c>
      <c r="I1840" s="146">
        <v>278</v>
      </c>
      <c r="J1840" s="146">
        <v>1449</v>
      </c>
      <c r="K1840" s="146">
        <v>19634</v>
      </c>
      <c r="L1840" s="146">
        <v>107640</v>
      </c>
      <c r="M1840" s="146" t="s">
        <v>69</v>
      </c>
      <c r="N1840" s="7"/>
    </row>
    <row r="1841" spans="1:14" s="14" customFormat="1" ht="15" customHeight="1">
      <c r="A1841" s="21"/>
      <c r="B1841" s="141" t="s">
        <v>345</v>
      </c>
      <c r="C1841" s="141"/>
      <c r="D1841" s="152"/>
      <c r="E1841" s="152"/>
      <c r="F1841" s="152"/>
      <c r="G1841" s="152"/>
      <c r="H1841" s="152"/>
      <c r="I1841" s="152"/>
      <c r="J1841" s="152"/>
      <c r="K1841" s="152"/>
      <c r="L1841" s="152"/>
      <c r="M1841" s="152"/>
    </row>
    <row r="1842" spans="1:14" s="14" customFormat="1" ht="15" customHeight="1">
      <c r="A1842" s="21"/>
      <c r="B1842" s="163">
        <v>2016</v>
      </c>
      <c r="C1842" s="251"/>
      <c r="D1842" s="259">
        <v>1832</v>
      </c>
      <c r="E1842" s="259">
        <v>82205</v>
      </c>
      <c r="F1842" s="259">
        <v>3926</v>
      </c>
      <c r="G1842" s="259">
        <v>78279</v>
      </c>
      <c r="H1842" s="259">
        <v>10</v>
      </c>
      <c r="I1842" s="259">
        <v>0</v>
      </c>
      <c r="J1842" s="259">
        <v>434</v>
      </c>
      <c r="K1842" s="259">
        <v>3824</v>
      </c>
      <c r="L1842" s="259">
        <v>28619</v>
      </c>
      <c r="M1842" s="259">
        <v>5937</v>
      </c>
    </row>
    <row r="1843" spans="1:14" ht="15" customHeight="1">
      <c r="B1843" s="163">
        <v>2015</v>
      </c>
      <c r="C1843" s="163"/>
      <c r="D1843" s="259">
        <v>1774</v>
      </c>
      <c r="E1843" s="259">
        <v>83949</v>
      </c>
      <c r="F1843" s="259">
        <v>3245</v>
      </c>
      <c r="G1843" s="259">
        <v>80704</v>
      </c>
      <c r="H1843" s="259">
        <v>-98</v>
      </c>
      <c r="I1843" s="259">
        <v>36</v>
      </c>
      <c r="J1843" s="259">
        <v>286</v>
      </c>
      <c r="K1843" s="259">
        <v>3241</v>
      </c>
      <c r="L1843" s="259">
        <v>33224</v>
      </c>
      <c r="M1843" s="259">
        <v>5416</v>
      </c>
      <c r="N1843" s="14"/>
    </row>
    <row r="1844" spans="1:14" ht="15" customHeight="1">
      <c r="B1844" s="163">
        <v>2014</v>
      </c>
      <c r="C1844" s="163"/>
      <c r="D1844" s="146">
        <v>1726</v>
      </c>
      <c r="E1844" s="146">
        <v>73652</v>
      </c>
      <c r="F1844" s="146">
        <v>3665</v>
      </c>
      <c r="G1844" s="146">
        <v>69987</v>
      </c>
      <c r="H1844" s="146">
        <v>23</v>
      </c>
      <c r="I1844" s="146">
        <v>0</v>
      </c>
      <c r="J1844" s="146">
        <v>357</v>
      </c>
      <c r="K1844" s="146">
        <v>3126</v>
      </c>
      <c r="L1844" s="146">
        <v>26694</v>
      </c>
      <c r="M1844" s="146">
        <v>8750</v>
      </c>
      <c r="N1844" s="14"/>
    </row>
    <row r="1845" spans="1:14" ht="15" customHeight="1">
      <c r="A1845" s="27"/>
      <c r="B1845" s="163">
        <v>2013</v>
      </c>
      <c r="C1845" s="163"/>
      <c r="D1845" s="146">
        <v>1673</v>
      </c>
      <c r="E1845" s="146">
        <v>71964</v>
      </c>
      <c r="F1845" s="146">
        <v>3392</v>
      </c>
      <c r="G1845" s="146">
        <v>68572</v>
      </c>
      <c r="H1845" s="146">
        <v>-73</v>
      </c>
      <c r="I1845" s="146">
        <v>0</v>
      </c>
      <c r="J1845" s="146">
        <v>614</v>
      </c>
      <c r="K1845" s="146">
        <v>2816</v>
      </c>
      <c r="L1845" s="146">
        <v>25665</v>
      </c>
      <c r="M1845" s="146">
        <v>7709</v>
      </c>
    </row>
    <row r="1846" spans="1:14" ht="15" customHeight="1">
      <c r="B1846" s="144">
        <v>2012</v>
      </c>
      <c r="C1846" s="144"/>
      <c r="D1846" s="146">
        <v>1674</v>
      </c>
      <c r="E1846" s="146">
        <v>78359</v>
      </c>
      <c r="F1846" s="146">
        <v>3107</v>
      </c>
      <c r="G1846" s="146">
        <v>75252</v>
      </c>
      <c r="H1846" s="146">
        <v>65</v>
      </c>
      <c r="I1846" s="146">
        <v>7</v>
      </c>
      <c r="J1846" s="146">
        <v>2048</v>
      </c>
      <c r="K1846" s="146">
        <v>3076</v>
      </c>
      <c r="L1846" s="146">
        <v>29349</v>
      </c>
      <c r="M1846" s="146">
        <v>9248</v>
      </c>
    </row>
    <row r="1847" spans="1:14" ht="15" customHeight="1">
      <c r="B1847" s="144">
        <v>2011</v>
      </c>
      <c r="C1847" s="144"/>
      <c r="D1847" s="146">
        <v>1775</v>
      </c>
      <c r="E1847" s="146">
        <v>88938</v>
      </c>
      <c r="F1847" s="146">
        <v>4435</v>
      </c>
      <c r="G1847" s="146">
        <v>84504</v>
      </c>
      <c r="H1847" s="146">
        <v>-179</v>
      </c>
      <c r="I1847" s="146">
        <v>2</v>
      </c>
      <c r="J1847" s="146">
        <v>598</v>
      </c>
      <c r="K1847" s="146">
        <v>3495</v>
      </c>
      <c r="L1847" s="146">
        <v>32926</v>
      </c>
      <c r="M1847" s="146">
        <v>8575</v>
      </c>
    </row>
    <row r="1848" spans="1:14" ht="15" customHeight="1">
      <c r="B1848" s="144">
        <v>2010</v>
      </c>
      <c r="C1848" s="144"/>
      <c r="D1848" s="146">
        <v>1858</v>
      </c>
      <c r="E1848" s="146">
        <v>97025</v>
      </c>
      <c r="F1848" s="146">
        <v>5897</v>
      </c>
      <c r="G1848" s="146">
        <v>91128</v>
      </c>
      <c r="H1848" s="146">
        <v>-96</v>
      </c>
      <c r="I1848" s="146">
        <v>3</v>
      </c>
      <c r="J1848" s="146">
        <v>1520</v>
      </c>
      <c r="K1848" s="146">
        <v>4918</v>
      </c>
      <c r="L1848" s="146">
        <v>36192</v>
      </c>
      <c r="M1848" s="146">
        <v>5557</v>
      </c>
    </row>
    <row r="1849" spans="1:14" s="13" customFormat="1" ht="15" customHeight="1">
      <c r="A1849" s="21"/>
      <c r="B1849" s="144">
        <v>2009</v>
      </c>
      <c r="C1849" s="144"/>
      <c r="D1849" s="146">
        <v>1838</v>
      </c>
      <c r="E1849" s="146">
        <v>95347</v>
      </c>
      <c r="F1849" s="146">
        <v>3733</v>
      </c>
      <c r="G1849" s="146">
        <v>91613</v>
      </c>
      <c r="H1849" s="146">
        <v>386</v>
      </c>
      <c r="I1849" s="146">
        <v>1</v>
      </c>
      <c r="J1849" s="146">
        <v>1510</v>
      </c>
      <c r="K1849" s="146">
        <v>3592</v>
      </c>
      <c r="L1849" s="146">
        <v>39386</v>
      </c>
      <c r="M1849" s="146" t="s">
        <v>69</v>
      </c>
      <c r="N1849" s="7"/>
    </row>
    <row r="1850" spans="1:14" s="14" customFormat="1" ht="15" customHeight="1">
      <c r="A1850" s="21"/>
      <c r="B1850" s="144">
        <v>2008</v>
      </c>
      <c r="C1850" s="144"/>
      <c r="D1850" s="146">
        <v>1883</v>
      </c>
      <c r="E1850" s="146">
        <v>86388</v>
      </c>
      <c r="F1850" s="146">
        <v>3653</v>
      </c>
      <c r="G1850" s="146">
        <v>82735</v>
      </c>
      <c r="H1850" s="146">
        <v>658</v>
      </c>
      <c r="I1850" s="146">
        <v>20</v>
      </c>
      <c r="J1850" s="146">
        <v>1576</v>
      </c>
      <c r="K1850" s="146">
        <v>3663</v>
      </c>
      <c r="L1850" s="146">
        <v>30360</v>
      </c>
      <c r="M1850" s="146" t="s">
        <v>69</v>
      </c>
      <c r="N1850" s="7"/>
    </row>
    <row r="1851" spans="1:14" s="14" customFormat="1" ht="15" customHeight="1">
      <c r="A1851" s="21"/>
      <c r="B1851" s="141" t="s">
        <v>346</v>
      </c>
      <c r="C1851" s="141"/>
      <c r="D1851" s="152"/>
      <c r="E1851" s="152"/>
      <c r="F1851" s="152"/>
      <c r="G1851" s="152"/>
      <c r="H1851" s="152"/>
      <c r="I1851" s="152"/>
      <c r="J1851" s="152"/>
      <c r="K1851" s="152"/>
      <c r="L1851" s="152"/>
      <c r="M1851" s="152"/>
    </row>
    <row r="1852" spans="1:14" s="14" customFormat="1" ht="15" customHeight="1">
      <c r="A1852" s="21"/>
      <c r="B1852" s="163">
        <v>2016</v>
      </c>
      <c r="C1852" s="251"/>
      <c r="D1852" s="259">
        <v>1925</v>
      </c>
      <c r="E1852" s="259">
        <v>109386</v>
      </c>
      <c r="F1852" s="259">
        <v>9525</v>
      </c>
      <c r="G1852" s="259">
        <v>99861</v>
      </c>
      <c r="H1852" s="259">
        <v>47</v>
      </c>
      <c r="I1852" s="259">
        <v>286</v>
      </c>
      <c r="J1852" s="259">
        <v>1932</v>
      </c>
      <c r="K1852" s="259">
        <v>9339</v>
      </c>
      <c r="L1852" s="259">
        <v>34627</v>
      </c>
      <c r="M1852" s="259">
        <v>17363</v>
      </c>
    </row>
    <row r="1853" spans="1:14" ht="15" customHeight="1">
      <c r="B1853" s="163">
        <v>2015</v>
      </c>
      <c r="C1853" s="163"/>
      <c r="D1853" s="259">
        <v>1862</v>
      </c>
      <c r="E1853" s="259">
        <v>99135</v>
      </c>
      <c r="F1853" s="259">
        <v>10936</v>
      </c>
      <c r="G1853" s="259">
        <v>88199</v>
      </c>
      <c r="H1853" s="259">
        <v>43</v>
      </c>
      <c r="I1853" s="259">
        <v>9</v>
      </c>
      <c r="J1853" s="259">
        <v>941</v>
      </c>
      <c r="K1853" s="259">
        <v>11299</v>
      </c>
      <c r="L1853" s="259">
        <v>33258</v>
      </c>
      <c r="M1853" s="259">
        <v>16266</v>
      </c>
      <c r="N1853" s="14"/>
    </row>
    <row r="1854" spans="1:14" ht="15" customHeight="1">
      <c r="B1854" s="163">
        <v>2014</v>
      </c>
      <c r="C1854" s="163"/>
      <c r="D1854" s="146">
        <v>1805</v>
      </c>
      <c r="E1854" s="146">
        <v>96010</v>
      </c>
      <c r="F1854" s="146">
        <v>9539</v>
      </c>
      <c r="G1854" s="146">
        <v>86472</v>
      </c>
      <c r="H1854" s="146">
        <v>-211</v>
      </c>
      <c r="I1854" s="146">
        <v>931</v>
      </c>
      <c r="J1854" s="146">
        <v>1543</v>
      </c>
      <c r="K1854" s="146">
        <v>6601</v>
      </c>
      <c r="L1854" s="146">
        <v>36482</v>
      </c>
      <c r="M1854" s="146">
        <v>26577</v>
      </c>
      <c r="N1854" s="14"/>
    </row>
    <row r="1855" spans="1:14" ht="15" customHeight="1">
      <c r="A1855" s="27"/>
      <c r="B1855" s="163">
        <v>2013</v>
      </c>
      <c r="C1855" s="163"/>
      <c r="D1855" s="146">
        <v>1784</v>
      </c>
      <c r="E1855" s="146">
        <v>92340</v>
      </c>
      <c r="F1855" s="146">
        <v>5363</v>
      </c>
      <c r="G1855" s="146">
        <v>86977</v>
      </c>
      <c r="H1855" s="146">
        <v>167</v>
      </c>
      <c r="I1855" s="146">
        <v>678</v>
      </c>
      <c r="J1855" s="146">
        <v>1599</v>
      </c>
      <c r="K1855" s="146">
        <v>5311</v>
      </c>
      <c r="L1855" s="146">
        <v>33194</v>
      </c>
      <c r="M1855" s="146">
        <v>36827</v>
      </c>
    </row>
    <row r="1856" spans="1:14" ht="15" customHeight="1">
      <c r="B1856" s="144">
        <v>2012</v>
      </c>
      <c r="C1856" s="144"/>
      <c r="D1856" s="146">
        <v>1879</v>
      </c>
      <c r="E1856" s="146">
        <v>99048</v>
      </c>
      <c r="F1856" s="146">
        <v>7354</v>
      </c>
      <c r="G1856" s="146">
        <v>91693</v>
      </c>
      <c r="H1856" s="146">
        <v>216</v>
      </c>
      <c r="I1856" s="146">
        <v>10</v>
      </c>
      <c r="J1856" s="146">
        <v>1742</v>
      </c>
      <c r="K1856" s="146">
        <v>7175</v>
      </c>
      <c r="L1856" s="146">
        <v>40949</v>
      </c>
      <c r="M1856" s="146">
        <v>46114</v>
      </c>
    </row>
    <row r="1857" spans="1:14" ht="15" customHeight="1">
      <c r="B1857" s="144">
        <v>2011</v>
      </c>
      <c r="C1857" s="144"/>
      <c r="D1857" s="146">
        <v>2022</v>
      </c>
      <c r="E1857" s="146">
        <v>115423</v>
      </c>
      <c r="F1857" s="146">
        <v>8241</v>
      </c>
      <c r="G1857" s="146">
        <v>107182</v>
      </c>
      <c r="H1857" s="146">
        <v>-1087</v>
      </c>
      <c r="I1857" s="146">
        <v>4</v>
      </c>
      <c r="J1857" s="146">
        <v>1594</v>
      </c>
      <c r="K1857" s="146">
        <v>7090</v>
      </c>
      <c r="L1857" s="146">
        <v>44717</v>
      </c>
      <c r="M1857" s="146">
        <v>45180</v>
      </c>
    </row>
    <row r="1858" spans="1:14" ht="15" customHeight="1">
      <c r="B1858" s="144">
        <v>2010</v>
      </c>
      <c r="C1858" s="144"/>
      <c r="D1858" s="146">
        <v>2191</v>
      </c>
      <c r="E1858" s="146">
        <v>119267</v>
      </c>
      <c r="F1858" s="146">
        <v>5773</v>
      </c>
      <c r="G1858" s="146">
        <v>113495</v>
      </c>
      <c r="H1858" s="146">
        <v>-452</v>
      </c>
      <c r="I1858" s="146">
        <v>32</v>
      </c>
      <c r="J1858" s="146">
        <v>1197</v>
      </c>
      <c r="K1858" s="146">
        <v>5698</v>
      </c>
      <c r="L1858" s="146">
        <v>47735</v>
      </c>
      <c r="M1858" s="146">
        <v>24804</v>
      </c>
    </row>
    <row r="1859" spans="1:14" s="15" customFormat="1" ht="15" customHeight="1" collapsed="1">
      <c r="A1859" s="21"/>
      <c r="B1859" s="144">
        <v>2009</v>
      </c>
      <c r="C1859" s="144"/>
      <c r="D1859" s="146">
        <v>2318</v>
      </c>
      <c r="E1859" s="146">
        <v>122581</v>
      </c>
      <c r="F1859" s="146">
        <v>4280</v>
      </c>
      <c r="G1859" s="146">
        <v>118301</v>
      </c>
      <c r="H1859" s="146">
        <v>-195</v>
      </c>
      <c r="I1859" s="146">
        <v>54</v>
      </c>
      <c r="J1859" s="146">
        <v>587</v>
      </c>
      <c r="K1859" s="146">
        <v>3819</v>
      </c>
      <c r="L1859" s="146">
        <v>48347</v>
      </c>
      <c r="M1859" s="146" t="s">
        <v>69</v>
      </c>
      <c r="N1859" s="7"/>
    </row>
    <row r="1860" spans="1:14" s="15" customFormat="1" ht="15" customHeight="1">
      <c r="A1860" s="21"/>
      <c r="B1860" s="144">
        <v>2008</v>
      </c>
      <c r="C1860" s="144"/>
      <c r="D1860" s="146">
        <v>2370</v>
      </c>
      <c r="E1860" s="146">
        <v>138754</v>
      </c>
      <c r="F1860" s="146">
        <v>7297</v>
      </c>
      <c r="G1860" s="146">
        <v>131457</v>
      </c>
      <c r="H1860" s="146">
        <v>779</v>
      </c>
      <c r="I1860" s="146">
        <v>75</v>
      </c>
      <c r="J1860" s="146">
        <v>538</v>
      </c>
      <c r="K1860" s="146">
        <v>6857</v>
      </c>
      <c r="L1860" s="146">
        <v>55459</v>
      </c>
      <c r="M1860" s="146" t="s">
        <v>69</v>
      </c>
      <c r="N1860" s="7"/>
    </row>
    <row r="1861" spans="1:14" s="15" customFormat="1" ht="15" customHeight="1">
      <c r="A1861" s="21"/>
      <c r="B1861" s="138" t="s">
        <v>29</v>
      </c>
      <c r="C1861" s="138"/>
      <c r="D1861" s="139"/>
      <c r="E1861" s="139"/>
      <c r="F1861" s="139"/>
      <c r="G1861" s="139"/>
      <c r="H1861" s="139"/>
      <c r="I1861" s="139"/>
      <c r="J1861" s="139"/>
      <c r="K1861" s="139"/>
      <c r="L1861" s="139"/>
      <c r="M1861" s="139"/>
      <c r="N1861" s="12"/>
    </row>
    <row r="1862" spans="1:14" ht="15" customHeight="1">
      <c r="B1862" s="141" t="s">
        <v>473</v>
      </c>
      <c r="C1862" s="141"/>
      <c r="D1862" s="142"/>
      <c r="E1862" s="142"/>
      <c r="F1862" s="142"/>
      <c r="G1862" s="142"/>
      <c r="H1862" s="142"/>
      <c r="I1862" s="142"/>
      <c r="J1862" s="142"/>
      <c r="K1862" s="142"/>
      <c r="L1862" s="142"/>
      <c r="M1862" s="142"/>
      <c r="N1862" s="13"/>
    </row>
    <row r="1863" spans="1:14" ht="15" customHeight="1">
      <c r="B1863" s="163">
        <v>2016</v>
      </c>
      <c r="C1863" s="251"/>
      <c r="D1863" s="259">
        <v>163936</v>
      </c>
      <c r="E1863" s="259">
        <v>10952099</v>
      </c>
      <c r="F1863" s="259">
        <v>917288</v>
      </c>
      <c r="G1863" s="259">
        <v>10034812</v>
      </c>
      <c r="H1863" s="259">
        <v>1991</v>
      </c>
      <c r="I1863" s="259">
        <v>23990</v>
      </c>
      <c r="J1863" s="259">
        <v>17382</v>
      </c>
      <c r="K1863" s="259">
        <v>947134</v>
      </c>
      <c r="L1863" s="259">
        <v>4464679</v>
      </c>
      <c r="M1863" s="259">
        <v>159443</v>
      </c>
      <c r="N1863" s="13"/>
    </row>
    <row r="1864" spans="1:14" ht="15" customHeight="1">
      <c r="B1864" s="163">
        <v>2015</v>
      </c>
      <c r="C1864" s="163"/>
      <c r="D1864" s="259">
        <v>154178</v>
      </c>
      <c r="E1864" s="259">
        <v>10111778</v>
      </c>
      <c r="F1864" s="259">
        <v>659997</v>
      </c>
      <c r="G1864" s="259">
        <v>9451781</v>
      </c>
      <c r="H1864" s="259">
        <v>-136</v>
      </c>
      <c r="I1864" s="259">
        <v>22333</v>
      </c>
      <c r="J1864" s="259">
        <v>23936</v>
      </c>
      <c r="K1864" s="259">
        <v>696685</v>
      </c>
      <c r="L1864" s="259">
        <v>4249554</v>
      </c>
      <c r="M1864" s="259">
        <v>188500</v>
      </c>
      <c r="N1864" s="13"/>
    </row>
    <row r="1865" spans="1:14" ht="15" customHeight="1">
      <c r="B1865" s="163">
        <v>2014</v>
      </c>
      <c r="C1865" s="163"/>
      <c r="D1865" s="259">
        <v>144987</v>
      </c>
      <c r="E1865" s="146">
        <v>9628766</v>
      </c>
      <c r="F1865" s="146">
        <v>622184</v>
      </c>
      <c r="G1865" s="146">
        <v>9006582</v>
      </c>
      <c r="H1865" s="146">
        <v>-896</v>
      </c>
      <c r="I1865" s="146">
        <v>14501</v>
      </c>
      <c r="J1865" s="146">
        <v>24675</v>
      </c>
      <c r="K1865" s="146">
        <v>646048</v>
      </c>
      <c r="L1865" s="146">
        <v>4103576</v>
      </c>
      <c r="M1865" s="146">
        <v>162683</v>
      </c>
      <c r="N1865" s="13"/>
    </row>
    <row r="1866" spans="1:14" ht="15" customHeight="1">
      <c r="A1866" s="27"/>
      <c r="B1866" s="163">
        <v>2013</v>
      </c>
      <c r="C1866" s="163"/>
      <c r="D1866" s="259">
        <v>136269</v>
      </c>
      <c r="E1866" s="146">
        <v>9180002</v>
      </c>
      <c r="F1866" s="146">
        <v>623631</v>
      </c>
      <c r="G1866" s="146">
        <v>8556372</v>
      </c>
      <c r="H1866" s="146">
        <v>-1144</v>
      </c>
      <c r="I1866" s="146">
        <v>10295</v>
      </c>
      <c r="J1866" s="146">
        <v>18922</v>
      </c>
      <c r="K1866" s="146">
        <v>660972</v>
      </c>
      <c r="L1866" s="146">
        <v>4013477</v>
      </c>
      <c r="M1866" s="146">
        <v>185983</v>
      </c>
    </row>
    <row r="1867" spans="1:14" ht="15" customHeight="1">
      <c r="B1867" s="144">
        <v>2012</v>
      </c>
      <c r="C1867" s="144"/>
      <c r="D1867" s="146">
        <v>134904</v>
      </c>
      <c r="E1867" s="146">
        <v>9342676</v>
      </c>
      <c r="F1867" s="146">
        <v>776363</v>
      </c>
      <c r="G1867" s="146">
        <v>8566313</v>
      </c>
      <c r="H1867" s="146">
        <v>-3551</v>
      </c>
      <c r="I1867" s="146">
        <v>10586</v>
      </c>
      <c r="J1867" s="146">
        <v>18784</v>
      </c>
      <c r="K1867" s="146">
        <v>786771</v>
      </c>
      <c r="L1867" s="146">
        <v>3999940</v>
      </c>
      <c r="M1867" s="146">
        <v>226322</v>
      </c>
    </row>
    <row r="1868" spans="1:14" s="15" customFormat="1" ht="15" customHeight="1" collapsed="1">
      <c r="A1868" s="21"/>
      <c r="B1868" s="144">
        <v>2011</v>
      </c>
      <c r="C1868" s="144"/>
      <c r="D1868" s="146">
        <v>140038</v>
      </c>
      <c r="E1868" s="146">
        <v>9995967</v>
      </c>
      <c r="F1868" s="146">
        <v>776017</v>
      </c>
      <c r="G1868" s="146">
        <v>9219950</v>
      </c>
      <c r="H1868" s="146">
        <v>546</v>
      </c>
      <c r="I1868" s="146">
        <v>11445</v>
      </c>
      <c r="J1868" s="146">
        <v>18154</v>
      </c>
      <c r="K1868" s="146">
        <v>784931</v>
      </c>
      <c r="L1868" s="146">
        <v>4244848</v>
      </c>
      <c r="M1868" s="146">
        <v>242375</v>
      </c>
      <c r="N1868" s="7"/>
    </row>
    <row r="1869" spans="1:14" s="15" customFormat="1" ht="15" customHeight="1">
      <c r="A1869" s="21"/>
      <c r="B1869" s="144">
        <v>2010</v>
      </c>
      <c r="C1869" s="144"/>
      <c r="D1869" s="146">
        <v>146893</v>
      </c>
      <c r="E1869" s="146">
        <v>10516595</v>
      </c>
      <c r="F1869" s="146">
        <v>895471</v>
      </c>
      <c r="G1869" s="146">
        <v>9621125</v>
      </c>
      <c r="H1869" s="146">
        <v>639</v>
      </c>
      <c r="I1869" s="146">
        <v>10946</v>
      </c>
      <c r="J1869" s="146">
        <v>27374</v>
      </c>
      <c r="K1869" s="146">
        <v>890129</v>
      </c>
      <c r="L1869" s="146">
        <v>4396648</v>
      </c>
      <c r="M1869" s="146">
        <v>236542</v>
      </c>
      <c r="N1869" s="7"/>
    </row>
    <row r="1870" spans="1:14" s="15" customFormat="1" ht="15" customHeight="1">
      <c r="A1870" s="21"/>
      <c r="B1870" s="144">
        <v>2009</v>
      </c>
      <c r="C1870" s="144"/>
      <c r="D1870" s="146">
        <v>153346</v>
      </c>
      <c r="E1870" s="146">
        <v>10545540</v>
      </c>
      <c r="F1870" s="146">
        <v>1132885</v>
      </c>
      <c r="G1870" s="146">
        <v>9412655</v>
      </c>
      <c r="H1870" s="146">
        <v>-1341</v>
      </c>
      <c r="I1870" s="146">
        <v>11696</v>
      </c>
      <c r="J1870" s="146">
        <v>27140</v>
      </c>
      <c r="K1870" s="146">
        <v>1120571</v>
      </c>
      <c r="L1870" s="146">
        <v>4389149</v>
      </c>
      <c r="M1870" s="146" t="s">
        <v>69</v>
      </c>
      <c r="N1870" s="7"/>
    </row>
    <row r="1871" spans="1:14" ht="15" customHeight="1">
      <c r="B1871" s="144">
        <v>2008</v>
      </c>
      <c r="C1871" s="144"/>
      <c r="D1871" s="146">
        <v>159464</v>
      </c>
      <c r="E1871" s="146">
        <v>11319923</v>
      </c>
      <c r="F1871" s="146">
        <v>1389566</v>
      </c>
      <c r="G1871" s="146">
        <v>9930357</v>
      </c>
      <c r="H1871" s="146">
        <v>155</v>
      </c>
      <c r="I1871" s="146">
        <v>17512</v>
      </c>
      <c r="J1871" s="146">
        <v>17962</v>
      </c>
      <c r="K1871" s="146">
        <v>1378313</v>
      </c>
      <c r="L1871" s="146">
        <v>4810530</v>
      </c>
      <c r="M1871" s="146" t="s">
        <v>69</v>
      </c>
    </row>
    <row r="1872" spans="1:14" ht="15" customHeight="1">
      <c r="B1872" s="138" t="s">
        <v>35</v>
      </c>
      <c r="C1872" s="138"/>
      <c r="D1872" s="150"/>
      <c r="E1872" s="150"/>
      <c r="F1872" s="150"/>
      <c r="G1872" s="150"/>
      <c r="H1872" s="150"/>
      <c r="I1872" s="150"/>
      <c r="J1872" s="150"/>
      <c r="K1872" s="150"/>
      <c r="L1872" s="150"/>
      <c r="M1872" s="150"/>
      <c r="N1872" s="13"/>
    </row>
    <row r="1873" spans="1:14" ht="15" customHeight="1">
      <c r="B1873" s="141" t="s">
        <v>347</v>
      </c>
      <c r="C1873" s="141"/>
      <c r="D1873" s="152"/>
      <c r="E1873" s="152"/>
      <c r="F1873" s="152"/>
      <c r="G1873" s="152"/>
      <c r="H1873" s="152"/>
      <c r="I1873" s="152"/>
      <c r="J1873" s="152"/>
      <c r="K1873" s="152"/>
      <c r="L1873" s="152"/>
      <c r="M1873" s="152"/>
      <c r="N1873" s="14"/>
    </row>
    <row r="1874" spans="1:14" ht="15" customHeight="1">
      <c r="B1874" s="163">
        <v>2016</v>
      </c>
      <c r="C1874" s="251"/>
      <c r="D1874" s="259">
        <v>150627</v>
      </c>
      <c r="E1874" s="259">
        <v>943080</v>
      </c>
      <c r="F1874" s="259">
        <v>0</v>
      </c>
      <c r="G1874" s="259">
        <v>943080</v>
      </c>
      <c r="H1874" s="259">
        <v>-15</v>
      </c>
      <c r="I1874" s="259">
        <v>20</v>
      </c>
      <c r="J1874" s="259">
        <v>634</v>
      </c>
      <c r="K1874" s="259">
        <v>0</v>
      </c>
      <c r="L1874" s="259">
        <v>144494</v>
      </c>
      <c r="M1874" s="259">
        <v>1567</v>
      </c>
      <c r="N1874" s="14"/>
    </row>
    <row r="1875" spans="1:14" ht="15" customHeight="1">
      <c r="B1875" s="163">
        <v>2015</v>
      </c>
      <c r="C1875" s="163"/>
      <c r="D1875" s="259">
        <v>141419</v>
      </c>
      <c r="E1875" s="259">
        <v>860409</v>
      </c>
      <c r="F1875" s="259">
        <v>0</v>
      </c>
      <c r="G1875" s="259">
        <v>860409</v>
      </c>
      <c r="H1875" s="259">
        <v>-34</v>
      </c>
      <c r="I1875" s="259">
        <v>24</v>
      </c>
      <c r="J1875" s="259">
        <v>617</v>
      </c>
      <c r="K1875" s="259">
        <v>0</v>
      </c>
      <c r="L1875" s="259">
        <v>137130</v>
      </c>
      <c r="M1875" s="259">
        <v>1444</v>
      </c>
      <c r="N1875" s="14"/>
    </row>
    <row r="1876" spans="1:14" ht="15" customHeight="1">
      <c r="B1876" s="163">
        <v>2014</v>
      </c>
      <c r="C1876" s="163"/>
      <c r="D1876" s="146">
        <v>132715</v>
      </c>
      <c r="E1876" s="146">
        <v>788667</v>
      </c>
      <c r="F1876" s="146">
        <v>0</v>
      </c>
      <c r="G1876" s="146">
        <v>788667</v>
      </c>
      <c r="H1876" s="146">
        <v>8</v>
      </c>
      <c r="I1876" s="146">
        <v>18</v>
      </c>
      <c r="J1876" s="146">
        <v>619</v>
      </c>
      <c r="K1876" s="146">
        <v>1</v>
      </c>
      <c r="L1876" s="146">
        <v>126213</v>
      </c>
      <c r="M1876" s="146">
        <v>1438</v>
      </c>
      <c r="N1876" s="14"/>
    </row>
    <row r="1877" spans="1:14" s="15" customFormat="1" ht="15" customHeight="1" collapsed="1">
      <c r="A1877" s="27"/>
      <c r="B1877" s="163">
        <v>2013</v>
      </c>
      <c r="C1877" s="163"/>
      <c r="D1877" s="146">
        <v>124462</v>
      </c>
      <c r="E1877" s="146">
        <v>726050</v>
      </c>
      <c r="F1877" s="146">
        <v>0</v>
      </c>
      <c r="G1877" s="146">
        <v>726050</v>
      </c>
      <c r="H1877" s="146">
        <v>-6</v>
      </c>
      <c r="I1877" s="146">
        <v>17</v>
      </c>
      <c r="J1877" s="146">
        <v>590</v>
      </c>
      <c r="K1877" s="146">
        <v>0</v>
      </c>
      <c r="L1877" s="146">
        <v>121451</v>
      </c>
      <c r="M1877" s="146">
        <v>1252</v>
      </c>
      <c r="N1877" s="7"/>
    </row>
    <row r="1878" spans="1:14" s="15" customFormat="1" ht="15" customHeight="1">
      <c r="A1878" s="21"/>
      <c r="B1878" s="144">
        <v>2012</v>
      </c>
      <c r="C1878" s="144"/>
      <c r="D1878" s="146">
        <v>123231</v>
      </c>
      <c r="E1878" s="146">
        <v>719973</v>
      </c>
      <c r="F1878" s="146">
        <v>0</v>
      </c>
      <c r="G1878" s="146">
        <v>719973</v>
      </c>
      <c r="H1878" s="146">
        <v>-11</v>
      </c>
      <c r="I1878" s="146">
        <v>16</v>
      </c>
      <c r="J1878" s="146">
        <v>565</v>
      </c>
      <c r="K1878" s="146">
        <v>0</v>
      </c>
      <c r="L1878" s="146">
        <v>123836</v>
      </c>
      <c r="M1878" s="146">
        <v>1878</v>
      </c>
      <c r="N1878" s="7"/>
    </row>
    <row r="1879" spans="1:14" s="15" customFormat="1" ht="15" customHeight="1">
      <c r="A1879" s="21"/>
      <c r="B1879" s="144">
        <v>2011</v>
      </c>
      <c r="C1879" s="144"/>
      <c r="D1879" s="146">
        <v>128180</v>
      </c>
      <c r="E1879" s="146">
        <v>763824</v>
      </c>
      <c r="F1879" s="146">
        <v>0</v>
      </c>
      <c r="G1879" s="146">
        <v>763824</v>
      </c>
      <c r="H1879" s="146">
        <v>-14</v>
      </c>
      <c r="I1879" s="146">
        <v>21</v>
      </c>
      <c r="J1879" s="146">
        <v>630</v>
      </c>
      <c r="K1879" s="146">
        <v>0</v>
      </c>
      <c r="L1879" s="146">
        <v>132707</v>
      </c>
      <c r="M1879" s="146">
        <v>2031</v>
      </c>
      <c r="N1879" s="7"/>
    </row>
    <row r="1880" spans="1:14" ht="15" customHeight="1">
      <c r="B1880" s="144">
        <v>2010</v>
      </c>
      <c r="C1880" s="144"/>
      <c r="D1880" s="146">
        <v>135216</v>
      </c>
      <c r="E1880" s="146">
        <v>894794</v>
      </c>
      <c r="F1880" s="146">
        <v>1567</v>
      </c>
      <c r="G1880" s="146">
        <v>893227</v>
      </c>
      <c r="H1880" s="146">
        <v>-15</v>
      </c>
      <c r="I1880" s="146">
        <v>28</v>
      </c>
      <c r="J1880" s="146">
        <v>715</v>
      </c>
      <c r="K1880" s="146">
        <v>1236</v>
      </c>
      <c r="L1880" s="146">
        <v>155406</v>
      </c>
      <c r="M1880" s="146">
        <v>2257</v>
      </c>
    </row>
    <row r="1881" spans="1:14" ht="15" customHeight="1">
      <c r="B1881" s="144">
        <v>2009</v>
      </c>
      <c r="C1881" s="144"/>
      <c r="D1881" s="146">
        <v>141470</v>
      </c>
      <c r="E1881" s="146">
        <v>958279</v>
      </c>
      <c r="F1881" s="146">
        <v>0</v>
      </c>
      <c r="G1881" s="146">
        <v>958279</v>
      </c>
      <c r="H1881" s="146">
        <v>-33</v>
      </c>
      <c r="I1881" s="146">
        <v>21</v>
      </c>
      <c r="J1881" s="146">
        <v>789</v>
      </c>
      <c r="K1881" s="146">
        <v>0</v>
      </c>
      <c r="L1881" s="146">
        <v>177080</v>
      </c>
      <c r="M1881" s="146" t="s">
        <v>69</v>
      </c>
    </row>
    <row r="1882" spans="1:14" ht="15" customHeight="1">
      <c r="B1882" s="144">
        <v>2008</v>
      </c>
      <c r="C1882" s="144"/>
      <c r="D1882" s="146">
        <v>147593</v>
      </c>
      <c r="E1882" s="146">
        <v>1010821</v>
      </c>
      <c r="F1882" s="146">
        <v>0</v>
      </c>
      <c r="G1882" s="146">
        <v>1010821</v>
      </c>
      <c r="H1882" s="146">
        <v>106</v>
      </c>
      <c r="I1882" s="146">
        <v>49</v>
      </c>
      <c r="J1882" s="146">
        <v>574</v>
      </c>
      <c r="K1882" s="146">
        <v>0</v>
      </c>
      <c r="L1882" s="146">
        <v>191756</v>
      </c>
      <c r="M1882" s="146" t="s">
        <v>69</v>
      </c>
    </row>
    <row r="1883" spans="1:14" ht="15" customHeight="1">
      <c r="B1883" s="141" t="s">
        <v>348</v>
      </c>
      <c r="C1883" s="141"/>
      <c r="D1883" s="152"/>
      <c r="E1883" s="152"/>
      <c r="F1883" s="152"/>
      <c r="G1883" s="152"/>
      <c r="H1883" s="152"/>
      <c r="I1883" s="152"/>
      <c r="J1883" s="152"/>
      <c r="K1883" s="152"/>
      <c r="L1883" s="152"/>
      <c r="M1883" s="152"/>
      <c r="N1883" s="14"/>
    </row>
    <row r="1884" spans="1:14" ht="15" customHeight="1">
      <c r="B1884" s="163">
        <v>2016</v>
      </c>
      <c r="C1884" s="251"/>
      <c r="D1884" s="259">
        <v>13309</v>
      </c>
      <c r="E1884" s="259">
        <v>10009020</v>
      </c>
      <c r="F1884" s="259">
        <v>917288</v>
      </c>
      <c r="G1884" s="259">
        <v>9091732</v>
      </c>
      <c r="H1884" s="259">
        <v>2006</v>
      </c>
      <c r="I1884" s="259">
        <v>23970</v>
      </c>
      <c r="J1884" s="259">
        <v>16748</v>
      </c>
      <c r="K1884" s="259">
        <v>947134</v>
      </c>
      <c r="L1884" s="259">
        <v>4320185</v>
      </c>
      <c r="M1884" s="259">
        <v>157876</v>
      </c>
      <c r="N1884" s="14"/>
    </row>
    <row r="1885" spans="1:14" ht="15" customHeight="1">
      <c r="B1885" s="163">
        <v>2015</v>
      </c>
      <c r="C1885" s="163"/>
      <c r="D1885" s="259">
        <v>12759</v>
      </c>
      <c r="E1885" s="259">
        <v>9251369</v>
      </c>
      <c r="F1885" s="259">
        <v>659997</v>
      </c>
      <c r="G1885" s="259">
        <v>8591372</v>
      </c>
      <c r="H1885" s="259">
        <v>-102</v>
      </c>
      <c r="I1885" s="259">
        <v>22310</v>
      </c>
      <c r="J1885" s="259">
        <v>23319</v>
      </c>
      <c r="K1885" s="259">
        <v>696685</v>
      </c>
      <c r="L1885" s="259">
        <v>4112424</v>
      </c>
      <c r="M1885" s="259">
        <v>187056</v>
      </c>
      <c r="N1885" s="14"/>
    </row>
    <row r="1886" spans="1:14" s="14" customFormat="1" ht="15" customHeight="1" collapsed="1">
      <c r="A1886" s="21"/>
      <c r="B1886" s="163">
        <v>2014</v>
      </c>
      <c r="C1886" s="163"/>
      <c r="D1886" s="146">
        <v>12272</v>
      </c>
      <c r="E1886" s="146">
        <v>8840100</v>
      </c>
      <c r="F1886" s="146">
        <v>622184</v>
      </c>
      <c r="G1886" s="146">
        <v>8217916</v>
      </c>
      <c r="H1886" s="146">
        <v>-904</v>
      </c>
      <c r="I1886" s="146">
        <v>14483</v>
      </c>
      <c r="J1886" s="146">
        <v>24056</v>
      </c>
      <c r="K1886" s="146">
        <v>646047</v>
      </c>
      <c r="L1886" s="146">
        <v>3977363</v>
      </c>
      <c r="M1886" s="146">
        <v>161245</v>
      </c>
    </row>
    <row r="1887" spans="1:14" s="14" customFormat="1" ht="15" customHeight="1">
      <c r="A1887" s="27"/>
      <c r="B1887" s="163">
        <v>2013</v>
      </c>
      <c r="C1887" s="163"/>
      <c r="D1887" s="146">
        <v>11807</v>
      </c>
      <c r="E1887" s="146">
        <v>8453952</v>
      </c>
      <c r="F1887" s="146">
        <v>623631</v>
      </c>
      <c r="G1887" s="146">
        <v>7830321</v>
      </c>
      <c r="H1887" s="146">
        <v>-1138</v>
      </c>
      <c r="I1887" s="146">
        <v>10278</v>
      </c>
      <c r="J1887" s="146">
        <v>18331</v>
      </c>
      <c r="K1887" s="146">
        <v>660972</v>
      </c>
      <c r="L1887" s="146">
        <v>3892025</v>
      </c>
      <c r="M1887" s="146">
        <v>184731</v>
      </c>
      <c r="N1887" s="7"/>
    </row>
    <row r="1888" spans="1:14" s="14" customFormat="1" ht="15" customHeight="1">
      <c r="A1888" s="21"/>
      <c r="B1888" s="144">
        <v>2012</v>
      </c>
      <c r="C1888" s="144"/>
      <c r="D1888" s="146">
        <v>11673</v>
      </c>
      <c r="E1888" s="146">
        <v>8622703</v>
      </c>
      <c r="F1888" s="146">
        <v>776363</v>
      </c>
      <c r="G1888" s="146">
        <v>7846339</v>
      </c>
      <c r="H1888" s="146">
        <v>-3540</v>
      </c>
      <c r="I1888" s="146">
        <v>10569</v>
      </c>
      <c r="J1888" s="146">
        <v>18219</v>
      </c>
      <c r="K1888" s="146">
        <v>786771</v>
      </c>
      <c r="L1888" s="146">
        <v>3876104</v>
      </c>
      <c r="M1888" s="146">
        <v>224443</v>
      </c>
      <c r="N1888" s="7"/>
    </row>
    <row r="1889" spans="1:14" ht="15" customHeight="1">
      <c r="B1889" s="144">
        <v>2011</v>
      </c>
      <c r="C1889" s="144"/>
      <c r="D1889" s="146">
        <v>11858</v>
      </c>
      <c r="E1889" s="146">
        <v>9232143</v>
      </c>
      <c r="F1889" s="146">
        <v>776017</v>
      </c>
      <c r="G1889" s="146">
        <v>8456126</v>
      </c>
      <c r="H1889" s="146">
        <v>561</v>
      </c>
      <c r="I1889" s="146">
        <v>11425</v>
      </c>
      <c r="J1889" s="146">
        <v>17523</v>
      </c>
      <c r="K1889" s="146">
        <v>784931</v>
      </c>
      <c r="L1889" s="146">
        <v>4112140</v>
      </c>
      <c r="M1889" s="146">
        <v>240344</v>
      </c>
    </row>
    <row r="1890" spans="1:14" ht="15" customHeight="1">
      <c r="B1890" s="144">
        <v>2010</v>
      </c>
      <c r="C1890" s="144"/>
      <c r="D1890" s="146">
        <v>11677</v>
      </c>
      <c r="E1890" s="146">
        <v>9621801</v>
      </c>
      <c r="F1890" s="146">
        <v>893904</v>
      </c>
      <c r="G1890" s="146">
        <v>8727898</v>
      </c>
      <c r="H1890" s="146">
        <v>654</v>
      </c>
      <c r="I1890" s="146">
        <v>10919</v>
      </c>
      <c r="J1890" s="146">
        <v>26660</v>
      </c>
      <c r="K1890" s="146">
        <v>888893</v>
      </c>
      <c r="L1890" s="146">
        <v>4241241</v>
      </c>
      <c r="M1890" s="146">
        <v>234285</v>
      </c>
    </row>
    <row r="1891" spans="1:14" ht="15" customHeight="1">
      <c r="B1891" s="144">
        <v>2009</v>
      </c>
      <c r="C1891" s="144"/>
      <c r="D1891" s="146">
        <v>11876</v>
      </c>
      <c r="E1891" s="146">
        <v>9587261</v>
      </c>
      <c r="F1891" s="146">
        <v>1132885</v>
      </c>
      <c r="G1891" s="146">
        <v>8454376</v>
      </c>
      <c r="H1891" s="146">
        <v>-1307</v>
      </c>
      <c r="I1891" s="146">
        <v>11675</v>
      </c>
      <c r="J1891" s="146">
        <v>26351</v>
      </c>
      <c r="K1891" s="146">
        <v>1120571</v>
      </c>
      <c r="L1891" s="146">
        <v>4212068</v>
      </c>
      <c r="M1891" s="146" t="s">
        <v>69</v>
      </c>
    </row>
    <row r="1892" spans="1:14" ht="15" customHeight="1">
      <c r="B1892" s="144">
        <v>2008</v>
      </c>
      <c r="C1892" s="144"/>
      <c r="D1892" s="146">
        <v>11871</v>
      </c>
      <c r="E1892" s="146">
        <v>10309103</v>
      </c>
      <c r="F1892" s="146">
        <v>1389566</v>
      </c>
      <c r="G1892" s="146">
        <v>8919536</v>
      </c>
      <c r="H1892" s="146">
        <v>49</v>
      </c>
      <c r="I1892" s="146">
        <v>17463</v>
      </c>
      <c r="J1892" s="146">
        <v>17389</v>
      </c>
      <c r="K1892" s="146">
        <v>1378313</v>
      </c>
      <c r="L1892" s="146">
        <v>4618774</v>
      </c>
      <c r="M1892" s="146" t="s">
        <v>69</v>
      </c>
    </row>
    <row r="1893" spans="1:14" ht="15" customHeight="1">
      <c r="B1893" s="138" t="s">
        <v>11</v>
      </c>
      <c r="C1893" s="138"/>
      <c r="D1893" s="150"/>
      <c r="E1893" s="150"/>
      <c r="F1893" s="150"/>
      <c r="G1893" s="150"/>
      <c r="H1893" s="150"/>
      <c r="I1893" s="150"/>
      <c r="J1893" s="150"/>
      <c r="K1893" s="150"/>
      <c r="L1893" s="150"/>
      <c r="M1893" s="150"/>
      <c r="N1893" s="13"/>
    </row>
    <row r="1894" spans="1:14" ht="15" customHeight="1">
      <c r="B1894" s="141" t="s">
        <v>349</v>
      </c>
      <c r="C1894" s="141"/>
      <c r="D1894" s="152"/>
      <c r="E1894" s="152"/>
      <c r="F1894" s="152"/>
      <c r="G1894" s="152"/>
      <c r="H1894" s="152"/>
      <c r="I1894" s="152"/>
      <c r="J1894" s="152"/>
      <c r="K1894" s="152"/>
      <c r="L1894" s="152"/>
      <c r="M1894" s="152"/>
      <c r="N1894" s="14"/>
    </row>
    <row r="1895" spans="1:14" s="13" customFormat="1" ht="15" customHeight="1">
      <c r="A1895" s="21"/>
      <c r="B1895" s="163">
        <v>2016</v>
      </c>
      <c r="C1895" s="251"/>
      <c r="D1895" s="259">
        <v>163796</v>
      </c>
      <c r="E1895" s="259">
        <v>6809848</v>
      </c>
      <c r="F1895" s="259">
        <v>636953</v>
      </c>
      <c r="G1895" s="259">
        <v>6172894</v>
      </c>
      <c r="H1895" s="259">
        <v>2075</v>
      </c>
      <c r="I1895" s="259">
        <v>4742</v>
      </c>
      <c r="J1895" s="259">
        <v>16314</v>
      </c>
      <c r="K1895" s="259">
        <v>662075</v>
      </c>
      <c r="L1895" s="259">
        <v>3339319</v>
      </c>
      <c r="M1895" s="259">
        <v>117473</v>
      </c>
      <c r="N1895" s="14"/>
    </row>
    <row r="1896" spans="1:14" s="14" customFormat="1" ht="15" customHeight="1" collapsed="1">
      <c r="A1896" s="21"/>
      <c r="B1896" s="163">
        <v>2015</v>
      </c>
      <c r="C1896" s="163"/>
      <c r="D1896" s="259">
        <v>154035</v>
      </c>
      <c r="E1896" s="259">
        <v>6384070</v>
      </c>
      <c r="F1896" s="259">
        <v>606957</v>
      </c>
      <c r="G1896" s="259">
        <v>5777112</v>
      </c>
      <c r="H1896" s="259">
        <v>133</v>
      </c>
      <c r="I1896" s="259">
        <v>5761</v>
      </c>
      <c r="J1896" s="259">
        <v>17387</v>
      </c>
      <c r="K1896" s="259">
        <v>615130</v>
      </c>
      <c r="L1896" s="259">
        <v>3169879</v>
      </c>
      <c r="M1896" s="259">
        <v>128375</v>
      </c>
    </row>
    <row r="1897" spans="1:14" s="14" customFormat="1" ht="15" customHeight="1">
      <c r="A1897" s="21"/>
      <c r="B1897" s="163">
        <v>2014</v>
      </c>
      <c r="C1897" s="163"/>
      <c r="D1897" s="146">
        <v>144850</v>
      </c>
      <c r="E1897" s="146">
        <v>5894317</v>
      </c>
      <c r="F1897" s="146">
        <v>574050</v>
      </c>
      <c r="G1897" s="146">
        <v>5320267</v>
      </c>
      <c r="H1897" s="146">
        <v>-2328</v>
      </c>
      <c r="I1897" s="146">
        <v>3949</v>
      </c>
      <c r="J1897" s="146">
        <v>18775</v>
      </c>
      <c r="K1897" s="146">
        <v>566445</v>
      </c>
      <c r="L1897" s="146">
        <v>2907134</v>
      </c>
      <c r="M1897" s="146">
        <v>103150</v>
      </c>
    </row>
    <row r="1898" spans="1:14" s="14" customFormat="1" ht="15" customHeight="1">
      <c r="A1898" s="27"/>
      <c r="B1898" s="163">
        <v>2013</v>
      </c>
      <c r="C1898" s="163"/>
      <c r="D1898" s="146">
        <v>136133</v>
      </c>
      <c r="E1898" s="146">
        <v>5774356</v>
      </c>
      <c r="F1898" s="146">
        <v>585155</v>
      </c>
      <c r="G1898" s="146">
        <v>5189201</v>
      </c>
      <c r="H1898" s="146">
        <v>-1022</v>
      </c>
      <c r="I1898" s="146">
        <v>2451</v>
      </c>
      <c r="J1898" s="146">
        <v>17006</v>
      </c>
      <c r="K1898" s="146">
        <v>589056</v>
      </c>
      <c r="L1898" s="146">
        <v>2930962</v>
      </c>
      <c r="M1898" s="146">
        <v>116697</v>
      </c>
      <c r="N1898" s="7"/>
    </row>
    <row r="1899" spans="1:14" ht="15" customHeight="1">
      <c r="B1899" s="144">
        <v>2012</v>
      </c>
      <c r="C1899" s="144"/>
      <c r="D1899" s="146">
        <v>134773</v>
      </c>
      <c r="E1899" s="146">
        <v>5918081</v>
      </c>
      <c r="F1899" s="146">
        <v>620790</v>
      </c>
      <c r="G1899" s="146">
        <v>5297291</v>
      </c>
      <c r="H1899" s="146">
        <v>-2654</v>
      </c>
      <c r="I1899" s="146">
        <v>3855</v>
      </c>
      <c r="J1899" s="146">
        <v>16356</v>
      </c>
      <c r="K1899" s="146">
        <v>601063</v>
      </c>
      <c r="L1899" s="146">
        <v>2957543</v>
      </c>
      <c r="M1899" s="146">
        <v>150413</v>
      </c>
    </row>
    <row r="1900" spans="1:14" ht="15" customHeight="1">
      <c r="B1900" s="144">
        <v>2011</v>
      </c>
      <c r="C1900" s="144"/>
      <c r="D1900" s="146">
        <v>139888</v>
      </c>
      <c r="E1900" s="146">
        <v>6465517</v>
      </c>
      <c r="F1900" s="146">
        <v>681644</v>
      </c>
      <c r="G1900" s="146">
        <v>5783873</v>
      </c>
      <c r="H1900" s="146">
        <v>902</v>
      </c>
      <c r="I1900" s="146">
        <v>3711</v>
      </c>
      <c r="J1900" s="146">
        <v>16135</v>
      </c>
      <c r="K1900" s="146">
        <v>645409</v>
      </c>
      <c r="L1900" s="146">
        <v>3214617</v>
      </c>
      <c r="M1900" s="146">
        <v>169298</v>
      </c>
    </row>
    <row r="1901" spans="1:14" ht="15" customHeight="1">
      <c r="B1901" s="144">
        <v>2010</v>
      </c>
      <c r="C1901" s="144"/>
      <c r="D1901" s="146">
        <v>146739</v>
      </c>
      <c r="E1901" s="146">
        <v>7023170</v>
      </c>
      <c r="F1901" s="146">
        <v>829836</v>
      </c>
      <c r="G1901" s="146">
        <v>6193334</v>
      </c>
      <c r="H1901" s="146">
        <v>153</v>
      </c>
      <c r="I1901" s="146">
        <v>3908</v>
      </c>
      <c r="J1901" s="146">
        <v>17603</v>
      </c>
      <c r="K1901" s="146">
        <v>786377</v>
      </c>
      <c r="L1901" s="146">
        <v>3433144</v>
      </c>
      <c r="M1901" s="146">
        <v>157363</v>
      </c>
    </row>
    <row r="1902" spans="1:14" ht="15" customHeight="1">
      <c r="B1902" s="144">
        <v>2009</v>
      </c>
      <c r="C1902" s="144"/>
      <c r="D1902" s="146">
        <v>153186</v>
      </c>
      <c r="E1902" s="146">
        <v>6970527</v>
      </c>
      <c r="F1902" s="146">
        <v>807889</v>
      </c>
      <c r="G1902" s="146">
        <v>6162638</v>
      </c>
      <c r="H1902" s="146">
        <v>-1488</v>
      </c>
      <c r="I1902" s="146">
        <v>4288</v>
      </c>
      <c r="J1902" s="146">
        <v>15142</v>
      </c>
      <c r="K1902" s="146">
        <v>760214</v>
      </c>
      <c r="L1902" s="146">
        <v>3457272</v>
      </c>
      <c r="M1902" s="146" t="s">
        <v>69</v>
      </c>
    </row>
    <row r="1903" spans="1:14" ht="15" customHeight="1">
      <c r="B1903" s="144">
        <v>2008</v>
      </c>
      <c r="C1903" s="144"/>
      <c r="D1903" s="146">
        <v>159291</v>
      </c>
      <c r="E1903" s="146">
        <v>7539596</v>
      </c>
      <c r="F1903" s="146">
        <v>882339</v>
      </c>
      <c r="G1903" s="146">
        <v>6657257</v>
      </c>
      <c r="H1903" s="146">
        <v>3862</v>
      </c>
      <c r="I1903" s="146">
        <v>9152</v>
      </c>
      <c r="J1903" s="146">
        <v>10504</v>
      </c>
      <c r="K1903" s="146">
        <v>840221</v>
      </c>
      <c r="L1903" s="146">
        <v>3889979</v>
      </c>
      <c r="M1903" s="146" t="s">
        <v>69</v>
      </c>
    </row>
    <row r="1904" spans="1:14" ht="15" customHeight="1">
      <c r="B1904" s="145" t="s">
        <v>350</v>
      </c>
      <c r="C1904" s="145"/>
      <c r="D1904" s="154"/>
      <c r="E1904" s="154"/>
      <c r="F1904" s="154"/>
      <c r="G1904" s="154"/>
      <c r="H1904" s="154"/>
      <c r="I1904" s="154"/>
      <c r="J1904" s="154"/>
      <c r="K1904" s="154"/>
      <c r="L1904" s="154"/>
      <c r="M1904" s="154"/>
      <c r="N1904" s="15"/>
    </row>
    <row r="1905" spans="1:14" s="14" customFormat="1" ht="15" customHeight="1" collapsed="1">
      <c r="A1905" s="21"/>
      <c r="B1905" s="163">
        <v>2016</v>
      </c>
      <c r="C1905" s="251"/>
      <c r="D1905" s="259">
        <v>162029</v>
      </c>
      <c r="E1905" s="259">
        <v>2590228</v>
      </c>
      <c r="F1905" s="259">
        <v>194494</v>
      </c>
      <c r="G1905" s="259">
        <v>2395734</v>
      </c>
      <c r="H1905" s="259">
        <v>421</v>
      </c>
      <c r="I1905" s="259">
        <v>1401</v>
      </c>
      <c r="J1905" s="259">
        <v>9110</v>
      </c>
      <c r="K1905" s="259">
        <v>190411</v>
      </c>
      <c r="L1905" s="259">
        <v>1170770</v>
      </c>
      <c r="M1905" s="259">
        <v>25555</v>
      </c>
      <c r="N1905" s="15"/>
    </row>
    <row r="1906" spans="1:14" s="14" customFormat="1" ht="15" customHeight="1">
      <c r="A1906" s="21"/>
      <c r="B1906" s="163">
        <v>2015</v>
      </c>
      <c r="C1906" s="163"/>
      <c r="D1906" s="259">
        <v>152355</v>
      </c>
      <c r="E1906" s="259">
        <v>2458635</v>
      </c>
      <c r="F1906" s="259">
        <v>182383</v>
      </c>
      <c r="G1906" s="259">
        <v>2276252</v>
      </c>
      <c r="H1906" s="259">
        <v>411</v>
      </c>
      <c r="I1906" s="259">
        <v>1062</v>
      </c>
      <c r="J1906" s="259">
        <v>9571</v>
      </c>
      <c r="K1906" s="259">
        <v>183785</v>
      </c>
      <c r="L1906" s="259">
        <v>1168304</v>
      </c>
      <c r="M1906" s="259">
        <v>26215</v>
      </c>
      <c r="N1906" s="15"/>
    </row>
    <row r="1907" spans="1:14" s="14" customFormat="1" ht="15" customHeight="1">
      <c r="A1907" s="21"/>
      <c r="B1907" s="163">
        <v>2014</v>
      </c>
      <c r="C1907" s="163"/>
      <c r="D1907" s="146">
        <v>143240</v>
      </c>
      <c r="E1907" s="146">
        <v>2243786</v>
      </c>
      <c r="F1907" s="146">
        <v>171929</v>
      </c>
      <c r="G1907" s="146">
        <v>2071857</v>
      </c>
      <c r="H1907" s="146">
        <v>-973</v>
      </c>
      <c r="I1907" s="146">
        <v>810</v>
      </c>
      <c r="J1907" s="146">
        <v>9984</v>
      </c>
      <c r="K1907" s="146">
        <v>181687</v>
      </c>
      <c r="L1907" s="146">
        <v>1040209</v>
      </c>
      <c r="M1907" s="146">
        <v>26302</v>
      </c>
      <c r="N1907" s="15"/>
    </row>
    <row r="1908" spans="1:14" ht="15" customHeight="1">
      <c r="A1908" s="27"/>
      <c r="B1908" s="163">
        <v>2013</v>
      </c>
      <c r="C1908" s="163"/>
      <c r="D1908" s="146">
        <v>134564</v>
      </c>
      <c r="E1908" s="146">
        <v>2057371</v>
      </c>
      <c r="F1908" s="146">
        <v>162389</v>
      </c>
      <c r="G1908" s="146">
        <v>1894982</v>
      </c>
      <c r="H1908" s="146">
        <v>-378</v>
      </c>
      <c r="I1908" s="146">
        <v>1136</v>
      </c>
      <c r="J1908" s="146">
        <v>7223</v>
      </c>
      <c r="K1908" s="146">
        <v>164339</v>
      </c>
      <c r="L1908" s="146">
        <v>958662</v>
      </c>
      <c r="M1908" s="146">
        <v>23149</v>
      </c>
    </row>
    <row r="1909" spans="1:14" ht="15" customHeight="1">
      <c r="B1909" s="144">
        <v>2012</v>
      </c>
      <c r="C1909" s="144"/>
      <c r="D1909" s="146">
        <v>133144</v>
      </c>
      <c r="E1909" s="146">
        <v>2039392</v>
      </c>
      <c r="F1909" s="146">
        <v>171807</v>
      </c>
      <c r="G1909" s="146">
        <v>1867585</v>
      </c>
      <c r="H1909" s="146">
        <v>238</v>
      </c>
      <c r="I1909" s="146">
        <v>808</v>
      </c>
      <c r="J1909" s="146">
        <v>5604</v>
      </c>
      <c r="K1909" s="146">
        <v>173810</v>
      </c>
      <c r="L1909" s="146">
        <v>948518</v>
      </c>
      <c r="M1909" s="146">
        <v>34452</v>
      </c>
    </row>
    <row r="1910" spans="1:14" ht="15" customHeight="1">
      <c r="B1910" s="144">
        <v>2011</v>
      </c>
      <c r="C1910" s="144"/>
      <c r="D1910" s="146">
        <v>138135</v>
      </c>
      <c r="E1910" s="146">
        <v>2158687</v>
      </c>
      <c r="F1910" s="146">
        <v>179942</v>
      </c>
      <c r="G1910" s="146">
        <v>1978745</v>
      </c>
      <c r="H1910" s="146">
        <v>-3070</v>
      </c>
      <c r="I1910" s="146">
        <v>1739</v>
      </c>
      <c r="J1910" s="146">
        <v>5894</v>
      </c>
      <c r="K1910" s="146">
        <v>171779</v>
      </c>
      <c r="L1910" s="146">
        <v>1007306</v>
      </c>
      <c r="M1910" s="146">
        <v>36300</v>
      </c>
    </row>
    <row r="1911" spans="1:14" ht="15" customHeight="1">
      <c r="B1911" s="144">
        <v>2010</v>
      </c>
      <c r="C1911" s="144"/>
      <c r="D1911" s="146">
        <v>144951</v>
      </c>
      <c r="E1911" s="146">
        <v>2416429</v>
      </c>
      <c r="F1911" s="146">
        <v>223672</v>
      </c>
      <c r="G1911" s="146">
        <v>2192756</v>
      </c>
      <c r="H1911" s="146">
        <v>-900</v>
      </c>
      <c r="I1911" s="146">
        <v>1286</v>
      </c>
      <c r="J1911" s="146">
        <v>6846</v>
      </c>
      <c r="K1911" s="146">
        <v>216423</v>
      </c>
      <c r="L1911" s="146">
        <v>1089952</v>
      </c>
      <c r="M1911" s="146">
        <v>32929</v>
      </c>
    </row>
    <row r="1912" spans="1:14" ht="15" customHeight="1">
      <c r="B1912" s="144">
        <v>2009</v>
      </c>
      <c r="C1912" s="144"/>
      <c r="D1912" s="146">
        <v>151344</v>
      </c>
      <c r="E1912" s="146">
        <v>2449020</v>
      </c>
      <c r="F1912" s="146">
        <v>225545</v>
      </c>
      <c r="G1912" s="146">
        <v>2223475</v>
      </c>
      <c r="H1912" s="146">
        <v>3035</v>
      </c>
      <c r="I1912" s="146">
        <v>1570</v>
      </c>
      <c r="J1912" s="146">
        <v>6329</v>
      </c>
      <c r="K1912" s="146">
        <v>218811</v>
      </c>
      <c r="L1912" s="146">
        <v>1091570</v>
      </c>
      <c r="M1912" s="146" t="s">
        <v>69</v>
      </c>
    </row>
    <row r="1913" spans="1:14" ht="15" customHeight="1">
      <c r="B1913" s="144">
        <v>2008</v>
      </c>
      <c r="C1913" s="144"/>
      <c r="D1913" s="146">
        <v>157448</v>
      </c>
      <c r="E1913" s="146">
        <v>2690996</v>
      </c>
      <c r="F1913" s="146">
        <v>258657</v>
      </c>
      <c r="G1913" s="146">
        <v>2432338</v>
      </c>
      <c r="H1913" s="146">
        <v>3804</v>
      </c>
      <c r="I1913" s="146">
        <v>5027</v>
      </c>
      <c r="J1913" s="146">
        <v>5298</v>
      </c>
      <c r="K1913" s="146">
        <v>253326</v>
      </c>
      <c r="L1913" s="146">
        <v>1238476</v>
      </c>
      <c r="M1913" s="146" t="s">
        <v>69</v>
      </c>
    </row>
    <row r="1914" spans="1:14" s="14" customFormat="1" ht="15" customHeight="1" collapsed="1">
      <c r="A1914" s="21"/>
      <c r="B1914" s="145" t="s">
        <v>351</v>
      </c>
      <c r="C1914" s="145"/>
      <c r="D1914" s="154"/>
      <c r="E1914" s="154"/>
      <c r="F1914" s="154"/>
      <c r="G1914" s="154"/>
      <c r="H1914" s="154"/>
      <c r="I1914" s="154"/>
      <c r="J1914" s="154"/>
      <c r="K1914" s="154"/>
      <c r="L1914" s="154"/>
      <c r="M1914" s="154"/>
      <c r="N1914" s="15"/>
    </row>
    <row r="1915" spans="1:14" s="14" customFormat="1" ht="15" customHeight="1">
      <c r="A1915" s="21"/>
      <c r="B1915" s="163">
        <v>2016</v>
      </c>
      <c r="C1915" s="251"/>
      <c r="D1915" s="259">
        <v>1395</v>
      </c>
      <c r="E1915" s="259">
        <v>2242761</v>
      </c>
      <c r="F1915" s="259">
        <v>279584</v>
      </c>
      <c r="G1915" s="259">
        <v>1963177</v>
      </c>
      <c r="H1915" s="259">
        <v>896</v>
      </c>
      <c r="I1915" s="259">
        <v>935</v>
      </c>
      <c r="J1915" s="259">
        <v>5371</v>
      </c>
      <c r="K1915" s="259">
        <v>277576</v>
      </c>
      <c r="L1915" s="259">
        <v>1268029</v>
      </c>
      <c r="M1915" s="259">
        <v>33028</v>
      </c>
      <c r="N1915" s="15"/>
    </row>
    <row r="1916" spans="1:14" s="14" customFormat="1" ht="15" customHeight="1">
      <c r="A1916" s="21"/>
      <c r="B1916" s="163">
        <v>2015</v>
      </c>
      <c r="C1916" s="163"/>
      <c r="D1916" s="259">
        <v>1319</v>
      </c>
      <c r="E1916" s="259">
        <v>2000197</v>
      </c>
      <c r="F1916" s="259">
        <v>233654</v>
      </c>
      <c r="G1916" s="259">
        <v>1766544</v>
      </c>
      <c r="H1916" s="259">
        <v>-599</v>
      </c>
      <c r="I1916" s="259">
        <v>798</v>
      </c>
      <c r="J1916" s="259">
        <v>6004</v>
      </c>
      <c r="K1916" s="259">
        <v>233692</v>
      </c>
      <c r="L1916" s="259">
        <v>1132708</v>
      </c>
      <c r="M1916" s="259">
        <v>36132</v>
      </c>
      <c r="N1916" s="15"/>
    </row>
    <row r="1917" spans="1:14" ht="15" customHeight="1">
      <c r="B1917" s="163">
        <v>2014</v>
      </c>
      <c r="C1917" s="163"/>
      <c r="D1917" s="146">
        <v>1277</v>
      </c>
      <c r="E1917" s="146">
        <v>1926862</v>
      </c>
      <c r="F1917" s="146">
        <v>231628</v>
      </c>
      <c r="G1917" s="146">
        <v>1695234</v>
      </c>
      <c r="H1917" s="146">
        <v>-2134</v>
      </c>
      <c r="I1917" s="146">
        <v>830</v>
      </c>
      <c r="J1917" s="146">
        <v>6436</v>
      </c>
      <c r="K1917" s="146">
        <v>216219</v>
      </c>
      <c r="L1917" s="146">
        <v>1088518</v>
      </c>
      <c r="M1917" s="146">
        <v>35891</v>
      </c>
      <c r="N1917" s="15"/>
    </row>
    <row r="1918" spans="1:14" ht="15" customHeight="1">
      <c r="A1918" s="27"/>
      <c r="B1918" s="163">
        <v>2013</v>
      </c>
      <c r="C1918" s="163"/>
      <c r="D1918" s="146">
        <v>1243</v>
      </c>
      <c r="E1918" s="146">
        <v>1982751</v>
      </c>
      <c r="F1918" s="146">
        <v>252828</v>
      </c>
      <c r="G1918" s="146">
        <v>1729923</v>
      </c>
      <c r="H1918" s="146">
        <v>-856</v>
      </c>
      <c r="I1918" s="146">
        <v>546</v>
      </c>
      <c r="J1918" s="146">
        <v>7003</v>
      </c>
      <c r="K1918" s="146">
        <v>265576</v>
      </c>
      <c r="L1918" s="146">
        <v>1139391</v>
      </c>
      <c r="M1918" s="146">
        <v>43322</v>
      </c>
    </row>
    <row r="1919" spans="1:14" ht="15" customHeight="1">
      <c r="B1919" s="144">
        <v>2012</v>
      </c>
      <c r="C1919" s="144"/>
      <c r="D1919" s="146">
        <v>1267</v>
      </c>
      <c r="E1919" s="146">
        <v>1911395</v>
      </c>
      <c r="F1919" s="146">
        <v>205539</v>
      </c>
      <c r="G1919" s="146">
        <v>1705856</v>
      </c>
      <c r="H1919" s="146">
        <v>-2391</v>
      </c>
      <c r="I1919" s="146">
        <v>821</v>
      </c>
      <c r="J1919" s="146">
        <v>6532</v>
      </c>
      <c r="K1919" s="146">
        <v>185331</v>
      </c>
      <c r="L1919" s="146">
        <v>1109433</v>
      </c>
      <c r="M1919" s="146">
        <v>48317</v>
      </c>
    </row>
    <row r="1920" spans="1:14" ht="15" customHeight="1">
      <c r="B1920" s="144">
        <v>2011</v>
      </c>
      <c r="C1920" s="144"/>
      <c r="D1920" s="146">
        <v>1373</v>
      </c>
      <c r="E1920" s="146">
        <v>2239689</v>
      </c>
      <c r="F1920" s="146">
        <v>324378</v>
      </c>
      <c r="G1920" s="146">
        <v>1915311</v>
      </c>
      <c r="H1920" s="146">
        <v>4040</v>
      </c>
      <c r="I1920" s="146">
        <v>1050</v>
      </c>
      <c r="J1920" s="146">
        <v>6697</v>
      </c>
      <c r="K1920" s="146">
        <v>300686</v>
      </c>
      <c r="L1920" s="146">
        <v>1268244</v>
      </c>
      <c r="M1920" s="146">
        <v>52801</v>
      </c>
    </row>
    <row r="1921" spans="1:14" ht="15" customHeight="1">
      <c r="B1921" s="144">
        <v>2010</v>
      </c>
      <c r="C1921" s="144"/>
      <c r="D1921" s="146">
        <v>1391</v>
      </c>
      <c r="E1921" s="146">
        <v>2350990</v>
      </c>
      <c r="F1921" s="146">
        <v>358973</v>
      </c>
      <c r="G1921" s="146">
        <v>1992016</v>
      </c>
      <c r="H1921" s="146">
        <v>1958</v>
      </c>
      <c r="I1921" s="146">
        <v>842</v>
      </c>
      <c r="J1921" s="146">
        <v>6757</v>
      </c>
      <c r="K1921" s="146">
        <v>328270</v>
      </c>
      <c r="L1921" s="146">
        <v>1321840</v>
      </c>
      <c r="M1921" s="146">
        <v>53198</v>
      </c>
    </row>
    <row r="1922" spans="1:14" ht="15" customHeight="1">
      <c r="B1922" s="144">
        <v>2009</v>
      </c>
      <c r="C1922" s="144"/>
      <c r="D1922" s="146">
        <v>1427</v>
      </c>
      <c r="E1922" s="146">
        <v>2301810</v>
      </c>
      <c r="F1922" s="146">
        <v>383851</v>
      </c>
      <c r="G1922" s="146">
        <v>1917959</v>
      </c>
      <c r="H1922" s="146">
        <v>-2867</v>
      </c>
      <c r="I1922" s="146">
        <v>2043</v>
      </c>
      <c r="J1922" s="146">
        <v>6230</v>
      </c>
      <c r="K1922" s="146">
        <v>360067</v>
      </c>
      <c r="L1922" s="146">
        <v>1281912</v>
      </c>
      <c r="M1922" s="146" t="s">
        <v>69</v>
      </c>
    </row>
    <row r="1923" spans="1:14" s="14" customFormat="1" ht="15" customHeight="1" collapsed="1">
      <c r="A1923" s="21"/>
      <c r="B1923" s="144">
        <v>2008</v>
      </c>
      <c r="C1923" s="144"/>
      <c r="D1923" s="146">
        <v>1433</v>
      </c>
      <c r="E1923" s="146">
        <v>2449199</v>
      </c>
      <c r="F1923" s="146">
        <v>432367</v>
      </c>
      <c r="G1923" s="146">
        <v>2016831</v>
      </c>
      <c r="H1923" s="146">
        <v>-1981</v>
      </c>
      <c r="I1923" s="146">
        <v>3101</v>
      </c>
      <c r="J1923" s="146">
        <v>3150</v>
      </c>
      <c r="K1923" s="146">
        <v>403789</v>
      </c>
      <c r="L1923" s="146">
        <v>1394162</v>
      </c>
      <c r="M1923" s="146" t="s">
        <v>69</v>
      </c>
      <c r="N1923" s="7"/>
    </row>
    <row r="1924" spans="1:14" s="14" customFormat="1" ht="15" customHeight="1">
      <c r="A1924" s="21"/>
      <c r="B1924" s="145" t="s">
        <v>352</v>
      </c>
      <c r="C1924" s="145"/>
      <c r="D1924" s="154"/>
      <c r="E1924" s="154"/>
      <c r="F1924" s="154"/>
      <c r="G1924" s="154"/>
      <c r="H1924" s="154"/>
      <c r="I1924" s="154"/>
      <c r="J1924" s="154"/>
      <c r="K1924" s="154"/>
      <c r="L1924" s="154"/>
      <c r="M1924" s="154"/>
      <c r="N1924" s="15"/>
    </row>
    <row r="1925" spans="1:14" s="14" customFormat="1" ht="15" customHeight="1">
      <c r="A1925" s="21"/>
      <c r="B1925" s="163">
        <v>2016</v>
      </c>
      <c r="C1925" s="251"/>
      <c r="D1925" s="259">
        <v>372</v>
      </c>
      <c r="E1925" s="259">
        <v>1976859</v>
      </c>
      <c r="F1925" s="259">
        <v>162876</v>
      </c>
      <c r="G1925" s="259">
        <v>1813983</v>
      </c>
      <c r="H1925" s="259">
        <v>758</v>
      </c>
      <c r="I1925" s="259">
        <v>2406</v>
      </c>
      <c r="J1925" s="259">
        <v>1832</v>
      </c>
      <c r="K1925" s="259">
        <v>194088</v>
      </c>
      <c r="L1925" s="259">
        <v>900521</v>
      </c>
      <c r="M1925" s="259">
        <v>58889</v>
      </c>
      <c r="N1925" s="15"/>
    </row>
    <row r="1926" spans="1:14" ht="15" customHeight="1">
      <c r="B1926" s="163">
        <v>2015</v>
      </c>
      <c r="C1926" s="163"/>
      <c r="D1926" s="259">
        <v>361</v>
      </c>
      <c r="E1926" s="259">
        <v>1925238</v>
      </c>
      <c r="F1926" s="259">
        <v>190921</v>
      </c>
      <c r="G1926" s="259">
        <v>1734317</v>
      </c>
      <c r="H1926" s="259">
        <v>322</v>
      </c>
      <c r="I1926" s="259">
        <v>3900</v>
      </c>
      <c r="J1926" s="259">
        <v>1813</v>
      </c>
      <c r="K1926" s="259">
        <v>197653</v>
      </c>
      <c r="L1926" s="259">
        <v>868866</v>
      </c>
      <c r="M1926" s="259">
        <v>66028</v>
      </c>
      <c r="N1926" s="15"/>
    </row>
    <row r="1927" spans="1:14" ht="15" customHeight="1">
      <c r="B1927" s="163">
        <v>2014</v>
      </c>
      <c r="C1927" s="163"/>
      <c r="D1927" s="146">
        <v>333</v>
      </c>
      <c r="E1927" s="146">
        <v>1723668</v>
      </c>
      <c r="F1927" s="146">
        <v>170492</v>
      </c>
      <c r="G1927" s="146">
        <v>1553176</v>
      </c>
      <c r="H1927" s="146">
        <v>779</v>
      </c>
      <c r="I1927" s="146">
        <v>2309</v>
      </c>
      <c r="J1927" s="146">
        <v>2355</v>
      </c>
      <c r="K1927" s="146">
        <v>168539</v>
      </c>
      <c r="L1927" s="146">
        <v>778407</v>
      </c>
      <c r="M1927" s="146">
        <v>40957</v>
      </c>
      <c r="N1927" s="15"/>
    </row>
    <row r="1928" spans="1:14" ht="15" customHeight="1">
      <c r="A1928" s="27"/>
      <c r="B1928" s="163">
        <v>2013</v>
      </c>
      <c r="C1928" s="163"/>
      <c r="D1928" s="146">
        <v>326</v>
      </c>
      <c r="E1928" s="146">
        <v>1734235</v>
      </c>
      <c r="F1928" s="146">
        <v>169938</v>
      </c>
      <c r="G1928" s="146">
        <v>1564297</v>
      </c>
      <c r="H1928" s="146">
        <v>212</v>
      </c>
      <c r="I1928" s="146">
        <v>769</v>
      </c>
      <c r="J1928" s="146">
        <v>2781</v>
      </c>
      <c r="K1928" s="146">
        <v>159141</v>
      </c>
      <c r="L1928" s="146">
        <v>832909</v>
      </c>
      <c r="M1928" s="146">
        <v>50226</v>
      </c>
    </row>
    <row r="1929" spans="1:14" ht="15" customHeight="1">
      <c r="B1929" s="144">
        <v>2012</v>
      </c>
      <c r="C1929" s="144"/>
      <c r="D1929" s="146">
        <v>362</v>
      </c>
      <c r="E1929" s="146">
        <v>1967294</v>
      </c>
      <c r="F1929" s="146">
        <v>243445</v>
      </c>
      <c r="G1929" s="146">
        <v>1723850</v>
      </c>
      <c r="H1929" s="146">
        <v>-501</v>
      </c>
      <c r="I1929" s="146">
        <v>2226</v>
      </c>
      <c r="J1929" s="146">
        <v>4220</v>
      </c>
      <c r="K1929" s="146">
        <v>241923</v>
      </c>
      <c r="L1929" s="146">
        <v>899592</v>
      </c>
      <c r="M1929" s="146">
        <v>67644</v>
      </c>
    </row>
    <row r="1930" spans="1:14" ht="15" customHeight="1">
      <c r="B1930" s="144">
        <v>2011</v>
      </c>
      <c r="C1930" s="144"/>
      <c r="D1930" s="146">
        <v>380</v>
      </c>
      <c r="E1930" s="146">
        <v>2067140</v>
      </c>
      <c r="F1930" s="146">
        <v>177323</v>
      </c>
      <c r="G1930" s="146">
        <v>1889817</v>
      </c>
      <c r="H1930" s="146">
        <v>-67</v>
      </c>
      <c r="I1930" s="146">
        <v>921</v>
      </c>
      <c r="J1930" s="146">
        <v>3545</v>
      </c>
      <c r="K1930" s="146">
        <v>172944</v>
      </c>
      <c r="L1930" s="146">
        <v>939067</v>
      </c>
      <c r="M1930" s="146">
        <v>80197</v>
      </c>
    </row>
    <row r="1931" spans="1:14" ht="15" customHeight="1">
      <c r="B1931" s="144">
        <v>2010</v>
      </c>
      <c r="C1931" s="144"/>
      <c r="D1931" s="146">
        <v>397</v>
      </c>
      <c r="E1931" s="146">
        <v>2255752</v>
      </c>
      <c r="F1931" s="146">
        <v>247191</v>
      </c>
      <c r="G1931" s="146">
        <v>2008561</v>
      </c>
      <c r="H1931" s="146">
        <v>-905</v>
      </c>
      <c r="I1931" s="146">
        <v>1780</v>
      </c>
      <c r="J1931" s="146">
        <v>4000</v>
      </c>
      <c r="K1931" s="146">
        <v>241684</v>
      </c>
      <c r="L1931" s="146">
        <v>1021352</v>
      </c>
      <c r="M1931" s="146">
        <v>71236</v>
      </c>
    </row>
    <row r="1932" spans="1:14" s="14" customFormat="1" ht="15" customHeight="1" collapsed="1">
      <c r="A1932" s="21"/>
      <c r="B1932" s="144">
        <v>2009</v>
      </c>
      <c r="C1932" s="144"/>
      <c r="D1932" s="146">
        <v>415</v>
      </c>
      <c r="E1932" s="146">
        <v>2219697</v>
      </c>
      <c r="F1932" s="146">
        <v>198492</v>
      </c>
      <c r="G1932" s="146">
        <v>2021204</v>
      </c>
      <c r="H1932" s="146">
        <v>-1656</v>
      </c>
      <c r="I1932" s="146">
        <v>674</v>
      </c>
      <c r="J1932" s="146">
        <v>2582</v>
      </c>
      <c r="K1932" s="146">
        <v>181336</v>
      </c>
      <c r="L1932" s="146">
        <v>1083790</v>
      </c>
      <c r="M1932" s="146" t="s">
        <v>69</v>
      </c>
      <c r="N1932" s="7"/>
    </row>
    <row r="1933" spans="1:14" s="14" customFormat="1" ht="15" customHeight="1">
      <c r="A1933" s="21"/>
      <c r="B1933" s="144">
        <v>2008</v>
      </c>
      <c r="C1933" s="144"/>
      <c r="D1933" s="146">
        <v>410</v>
      </c>
      <c r="E1933" s="146">
        <v>2399401</v>
      </c>
      <c r="F1933" s="146">
        <v>191314</v>
      </c>
      <c r="G1933" s="146">
        <v>2208087</v>
      </c>
      <c r="H1933" s="146">
        <v>2039</v>
      </c>
      <c r="I1933" s="146">
        <v>1024</v>
      </c>
      <c r="J1933" s="146">
        <v>2056</v>
      </c>
      <c r="K1933" s="146">
        <v>183106</v>
      </c>
      <c r="L1933" s="146">
        <v>1257341</v>
      </c>
      <c r="M1933" s="146" t="s">
        <v>69</v>
      </c>
      <c r="N1933" s="7"/>
    </row>
    <row r="1934" spans="1:14" s="14" customFormat="1" ht="15" customHeight="1">
      <c r="A1934" s="21"/>
      <c r="B1934" s="141" t="s">
        <v>353</v>
      </c>
      <c r="C1934" s="141"/>
      <c r="D1934" s="152"/>
      <c r="E1934" s="152"/>
      <c r="F1934" s="152"/>
      <c r="G1934" s="152"/>
      <c r="H1934" s="152"/>
      <c r="I1934" s="152"/>
      <c r="J1934" s="152"/>
      <c r="K1934" s="152"/>
      <c r="L1934" s="152"/>
      <c r="M1934" s="152"/>
    </row>
    <row r="1935" spans="1:14" ht="15" customHeight="1">
      <c r="B1935" s="163">
        <v>2016</v>
      </c>
      <c r="C1935" s="251"/>
      <c r="D1935" s="259">
        <v>140</v>
      </c>
      <c r="E1935" s="259">
        <v>4142252</v>
      </c>
      <c r="F1935" s="259">
        <v>280334</v>
      </c>
      <c r="G1935" s="259">
        <v>3861917</v>
      </c>
      <c r="H1935" s="259">
        <v>-85</v>
      </c>
      <c r="I1935" s="259">
        <v>19247</v>
      </c>
      <c r="J1935" s="259">
        <v>1069</v>
      </c>
      <c r="K1935" s="259">
        <v>285059</v>
      </c>
      <c r="L1935" s="259">
        <v>1125360</v>
      </c>
      <c r="M1935" s="259">
        <v>41971</v>
      </c>
      <c r="N1935" s="14"/>
    </row>
    <row r="1936" spans="1:14" ht="15" customHeight="1">
      <c r="B1936" s="163">
        <v>2015</v>
      </c>
      <c r="C1936" s="163"/>
      <c r="D1936" s="259">
        <v>143</v>
      </c>
      <c r="E1936" s="259">
        <v>3727708</v>
      </c>
      <c r="F1936" s="259">
        <v>53040</v>
      </c>
      <c r="G1936" s="259">
        <v>3674669</v>
      </c>
      <c r="H1936" s="259">
        <v>-270</v>
      </c>
      <c r="I1936" s="259">
        <v>16573</v>
      </c>
      <c r="J1936" s="259">
        <v>6549</v>
      </c>
      <c r="K1936" s="259">
        <v>81555</v>
      </c>
      <c r="L1936" s="259">
        <v>1079675</v>
      </c>
      <c r="M1936" s="259">
        <v>60125</v>
      </c>
      <c r="N1936" s="14"/>
    </row>
    <row r="1937" spans="1:14" ht="15" customHeight="1">
      <c r="B1937" s="163">
        <v>2014</v>
      </c>
      <c r="C1937" s="163"/>
      <c r="D1937" s="146">
        <v>137</v>
      </c>
      <c r="E1937" s="146">
        <v>3734450</v>
      </c>
      <c r="F1937" s="146">
        <v>48134</v>
      </c>
      <c r="G1937" s="146">
        <v>3686315</v>
      </c>
      <c r="H1937" s="146">
        <v>1432</v>
      </c>
      <c r="I1937" s="146">
        <v>10552</v>
      </c>
      <c r="J1937" s="146">
        <v>5900</v>
      </c>
      <c r="K1937" s="146">
        <v>79603</v>
      </c>
      <c r="L1937" s="146">
        <v>1196442</v>
      </c>
      <c r="M1937" s="146">
        <v>59533</v>
      </c>
      <c r="N1937" s="14"/>
    </row>
    <row r="1938" spans="1:14" ht="15" customHeight="1">
      <c r="A1938" s="27"/>
      <c r="B1938" s="163">
        <v>2013</v>
      </c>
      <c r="C1938" s="163"/>
      <c r="D1938" s="146">
        <v>136</v>
      </c>
      <c r="E1938" s="146">
        <v>3405646</v>
      </c>
      <c r="F1938" s="146">
        <v>38475</v>
      </c>
      <c r="G1938" s="146">
        <v>3367171</v>
      </c>
      <c r="H1938" s="146">
        <v>-122</v>
      </c>
      <c r="I1938" s="146">
        <v>7844</v>
      </c>
      <c r="J1938" s="146">
        <v>1915</v>
      </c>
      <c r="K1938" s="146">
        <v>71916</v>
      </c>
      <c r="L1938" s="146">
        <v>1082515</v>
      </c>
      <c r="M1938" s="146">
        <v>69286</v>
      </c>
    </row>
    <row r="1939" spans="1:14" ht="15" customHeight="1">
      <c r="B1939" s="144">
        <v>2012</v>
      </c>
      <c r="C1939" s="144"/>
      <c r="D1939" s="146">
        <v>131</v>
      </c>
      <c r="E1939" s="146">
        <v>3424595</v>
      </c>
      <c r="F1939" s="146">
        <v>155573</v>
      </c>
      <c r="G1939" s="146">
        <v>3269022</v>
      </c>
      <c r="H1939" s="146">
        <v>-897</v>
      </c>
      <c r="I1939" s="146">
        <v>6731</v>
      </c>
      <c r="J1939" s="146">
        <v>2428</v>
      </c>
      <c r="K1939" s="146">
        <v>185707</v>
      </c>
      <c r="L1939" s="146">
        <v>1042396</v>
      </c>
      <c r="M1939" s="146">
        <v>75909</v>
      </c>
    </row>
    <row r="1940" spans="1:14" ht="15" customHeight="1">
      <c r="B1940" s="144">
        <v>2011</v>
      </c>
      <c r="C1940" s="144"/>
      <c r="D1940" s="146">
        <v>150</v>
      </c>
      <c r="E1940" s="146">
        <v>3530450</v>
      </c>
      <c r="F1940" s="146">
        <v>94374</v>
      </c>
      <c r="G1940" s="146">
        <v>3436077</v>
      </c>
      <c r="H1940" s="146">
        <v>-356</v>
      </c>
      <c r="I1940" s="146">
        <v>7734</v>
      </c>
      <c r="J1940" s="146">
        <v>2019</v>
      </c>
      <c r="K1940" s="146">
        <v>139523</v>
      </c>
      <c r="L1940" s="146">
        <v>1030231</v>
      </c>
      <c r="M1940" s="146">
        <v>73077</v>
      </c>
    </row>
    <row r="1941" spans="1:14" s="14" customFormat="1" ht="15" customHeight="1" collapsed="1">
      <c r="A1941" s="21"/>
      <c r="B1941" s="144">
        <v>2010</v>
      </c>
      <c r="C1941" s="144"/>
      <c r="D1941" s="146">
        <v>154</v>
      </c>
      <c r="E1941" s="146">
        <v>3493425</v>
      </c>
      <c r="F1941" s="146">
        <v>65635</v>
      </c>
      <c r="G1941" s="146">
        <v>3427791</v>
      </c>
      <c r="H1941" s="146">
        <v>486</v>
      </c>
      <c r="I1941" s="146">
        <v>7039</v>
      </c>
      <c r="J1941" s="146">
        <v>9771</v>
      </c>
      <c r="K1941" s="146">
        <v>103751</v>
      </c>
      <c r="L1941" s="146">
        <v>963504</v>
      </c>
      <c r="M1941" s="146">
        <v>79179</v>
      </c>
      <c r="N1941" s="7"/>
    </row>
    <row r="1942" spans="1:14" s="14" customFormat="1" ht="15" customHeight="1">
      <c r="A1942" s="21"/>
      <c r="B1942" s="144">
        <v>2009</v>
      </c>
      <c r="C1942" s="144"/>
      <c r="D1942" s="146">
        <v>160</v>
      </c>
      <c r="E1942" s="146">
        <v>3575013</v>
      </c>
      <c r="F1942" s="146">
        <v>324996</v>
      </c>
      <c r="G1942" s="146">
        <v>3250017</v>
      </c>
      <c r="H1942" s="146">
        <v>148</v>
      </c>
      <c r="I1942" s="146">
        <v>7408</v>
      </c>
      <c r="J1942" s="146">
        <v>11999</v>
      </c>
      <c r="K1942" s="146">
        <v>360357</v>
      </c>
      <c r="L1942" s="146">
        <v>931877</v>
      </c>
      <c r="M1942" s="146" t="s">
        <v>69</v>
      </c>
      <c r="N1942" s="7"/>
    </row>
    <row r="1943" spans="1:14" s="14" customFormat="1" ht="15" customHeight="1">
      <c r="A1943" s="21"/>
      <c r="B1943" s="144">
        <v>2008</v>
      </c>
      <c r="C1943" s="144"/>
      <c r="D1943" s="146">
        <v>173</v>
      </c>
      <c r="E1943" s="146">
        <v>3780328</v>
      </c>
      <c r="F1943" s="146">
        <v>507227</v>
      </c>
      <c r="G1943" s="146">
        <v>3273100</v>
      </c>
      <c r="H1943" s="146">
        <v>-3707</v>
      </c>
      <c r="I1943" s="146">
        <v>8360</v>
      </c>
      <c r="J1943" s="146">
        <v>7458</v>
      </c>
      <c r="K1943" s="146">
        <v>538092</v>
      </c>
      <c r="L1943" s="146">
        <v>920551</v>
      </c>
      <c r="M1943" s="146" t="s">
        <v>69</v>
      </c>
      <c r="N1943" s="7"/>
    </row>
    <row r="1944" spans="1:14" ht="15" customHeight="1">
      <c r="B1944" s="138" t="s">
        <v>40</v>
      </c>
      <c r="C1944" s="138"/>
      <c r="D1944" s="150"/>
      <c r="E1944" s="150"/>
      <c r="F1944" s="150"/>
      <c r="G1944" s="150"/>
      <c r="H1944" s="150"/>
      <c r="I1944" s="150"/>
      <c r="J1944" s="150"/>
      <c r="K1944" s="150"/>
      <c r="L1944" s="150"/>
      <c r="M1944" s="150"/>
      <c r="N1944" s="13"/>
    </row>
    <row r="1945" spans="1:14" ht="15" customHeight="1">
      <c r="B1945" s="141" t="s">
        <v>354</v>
      </c>
      <c r="C1945" s="141"/>
      <c r="D1945" s="152"/>
      <c r="E1945" s="152"/>
      <c r="F1945" s="152"/>
      <c r="G1945" s="152"/>
      <c r="H1945" s="152"/>
      <c r="I1945" s="152"/>
      <c r="J1945" s="152"/>
      <c r="K1945" s="152"/>
      <c r="L1945" s="152"/>
      <c r="M1945" s="152"/>
      <c r="N1945" s="14"/>
    </row>
    <row r="1946" spans="1:14" ht="15" customHeight="1">
      <c r="B1946" s="163">
        <v>2016</v>
      </c>
      <c r="C1946" s="251"/>
      <c r="D1946" s="259">
        <v>44875</v>
      </c>
      <c r="E1946" s="259">
        <v>2351613</v>
      </c>
      <c r="F1946" s="259">
        <v>175851</v>
      </c>
      <c r="G1946" s="259">
        <v>2175762</v>
      </c>
      <c r="H1946" s="259">
        <v>929</v>
      </c>
      <c r="I1946" s="259">
        <v>6319</v>
      </c>
      <c r="J1946" s="259">
        <v>5155</v>
      </c>
      <c r="K1946" s="259">
        <v>179215</v>
      </c>
      <c r="L1946" s="259">
        <v>1121945</v>
      </c>
      <c r="M1946" s="259">
        <v>23951</v>
      </c>
      <c r="N1946" s="14"/>
    </row>
    <row r="1947" spans="1:14" ht="15" customHeight="1">
      <c r="B1947" s="163">
        <v>2015</v>
      </c>
      <c r="C1947" s="163"/>
      <c r="D1947" s="259">
        <v>42275</v>
      </c>
      <c r="E1947" s="259">
        <v>2183198</v>
      </c>
      <c r="F1947" s="259">
        <v>147585</v>
      </c>
      <c r="G1947" s="259">
        <v>2035613</v>
      </c>
      <c r="H1947" s="259">
        <v>522</v>
      </c>
      <c r="I1947" s="259">
        <v>7489</v>
      </c>
      <c r="J1947" s="259">
        <v>5682</v>
      </c>
      <c r="K1947" s="259">
        <v>148391</v>
      </c>
      <c r="L1947" s="259">
        <v>1059536</v>
      </c>
      <c r="M1947" s="259">
        <v>40078</v>
      </c>
      <c r="N1947" s="14"/>
    </row>
    <row r="1948" spans="1:14" ht="15" customHeight="1">
      <c r="B1948" s="163">
        <v>2014</v>
      </c>
      <c r="C1948" s="163"/>
      <c r="D1948" s="146">
        <v>40364</v>
      </c>
      <c r="E1948" s="146">
        <v>1959716</v>
      </c>
      <c r="F1948" s="146">
        <v>144517</v>
      </c>
      <c r="G1948" s="146">
        <v>1815199</v>
      </c>
      <c r="H1948" s="146">
        <v>-791</v>
      </c>
      <c r="I1948" s="146">
        <v>2361</v>
      </c>
      <c r="J1948" s="146">
        <v>6791</v>
      </c>
      <c r="K1948" s="146">
        <v>133962</v>
      </c>
      <c r="L1948" s="146">
        <v>992693</v>
      </c>
      <c r="M1948" s="146">
        <v>28942</v>
      </c>
      <c r="N1948" s="14"/>
    </row>
    <row r="1949" spans="1:14" ht="15" customHeight="1">
      <c r="A1949" s="27"/>
      <c r="B1949" s="163">
        <v>2013</v>
      </c>
      <c r="C1949" s="163"/>
      <c r="D1949" s="146">
        <v>38564</v>
      </c>
      <c r="E1949" s="146">
        <v>1790077</v>
      </c>
      <c r="F1949" s="146">
        <v>145055</v>
      </c>
      <c r="G1949" s="146">
        <v>1645022</v>
      </c>
      <c r="H1949" s="146">
        <v>463</v>
      </c>
      <c r="I1949" s="146">
        <v>1352</v>
      </c>
      <c r="J1949" s="146">
        <v>5277</v>
      </c>
      <c r="K1949" s="146">
        <v>128501</v>
      </c>
      <c r="L1949" s="146">
        <v>900810</v>
      </c>
      <c r="M1949" s="146">
        <v>30259</v>
      </c>
    </row>
    <row r="1950" spans="1:14" s="14" customFormat="1" ht="15" customHeight="1" collapsed="1">
      <c r="A1950" s="21"/>
      <c r="B1950" s="144">
        <v>2012</v>
      </c>
      <c r="C1950" s="144"/>
      <c r="D1950" s="146">
        <v>37860</v>
      </c>
      <c r="E1950" s="146">
        <v>1894096</v>
      </c>
      <c r="F1950" s="146">
        <v>291908</v>
      </c>
      <c r="G1950" s="146">
        <v>1602188</v>
      </c>
      <c r="H1950" s="146">
        <v>-2133</v>
      </c>
      <c r="I1950" s="146">
        <v>1461</v>
      </c>
      <c r="J1950" s="146">
        <v>6780</v>
      </c>
      <c r="K1950" s="146">
        <v>275604</v>
      </c>
      <c r="L1950" s="146">
        <v>881052</v>
      </c>
      <c r="M1950" s="146">
        <v>32176</v>
      </c>
      <c r="N1950" s="7"/>
    </row>
    <row r="1951" spans="1:14" s="14" customFormat="1" ht="15" customHeight="1">
      <c r="A1951" s="21"/>
      <c r="B1951" s="144">
        <v>2011</v>
      </c>
      <c r="C1951" s="144"/>
      <c r="D1951" s="146">
        <v>38925</v>
      </c>
      <c r="E1951" s="146">
        <v>1937772</v>
      </c>
      <c r="F1951" s="146">
        <v>232365</v>
      </c>
      <c r="G1951" s="146">
        <v>1705407</v>
      </c>
      <c r="H1951" s="146">
        <v>1097</v>
      </c>
      <c r="I1951" s="146">
        <v>1073</v>
      </c>
      <c r="J1951" s="146">
        <v>5793</v>
      </c>
      <c r="K1951" s="146">
        <v>235873</v>
      </c>
      <c r="L1951" s="146">
        <v>934039</v>
      </c>
      <c r="M1951" s="146">
        <v>30505</v>
      </c>
      <c r="N1951" s="7"/>
    </row>
    <row r="1952" spans="1:14" s="14" customFormat="1" ht="15" customHeight="1">
      <c r="A1952" s="21"/>
      <c r="B1952" s="144">
        <v>2010</v>
      </c>
      <c r="C1952" s="144"/>
      <c r="D1952" s="146">
        <v>40302</v>
      </c>
      <c r="E1952" s="146">
        <v>2098426</v>
      </c>
      <c r="F1952" s="146">
        <v>274853</v>
      </c>
      <c r="G1952" s="146">
        <v>1823574</v>
      </c>
      <c r="H1952" s="146">
        <v>209</v>
      </c>
      <c r="I1952" s="146">
        <v>362</v>
      </c>
      <c r="J1952" s="146">
        <v>6953</v>
      </c>
      <c r="K1952" s="146">
        <v>259657</v>
      </c>
      <c r="L1952" s="146">
        <v>1012116</v>
      </c>
      <c r="M1952" s="146">
        <v>32732</v>
      </c>
      <c r="N1952" s="7"/>
    </row>
    <row r="1953" spans="1:14" ht="15" customHeight="1">
      <c r="B1953" s="144">
        <v>2009</v>
      </c>
      <c r="C1953" s="144"/>
      <c r="D1953" s="146">
        <v>42149</v>
      </c>
      <c r="E1953" s="146">
        <v>1992028</v>
      </c>
      <c r="F1953" s="146">
        <v>251229</v>
      </c>
      <c r="G1953" s="146">
        <v>1740799</v>
      </c>
      <c r="H1953" s="146">
        <v>219</v>
      </c>
      <c r="I1953" s="146">
        <v>506</v>
      </c>
      <c r="J1953" s="146">
        <v>5410</v>
      </c>
      <c r="K1953" s="146">
        <v>240148</v>
      </c>
      <c r="L1953" s="146">
        <v>951837</v>
      </c>
      <c r="M1953" s="146" t="s">
        <v>69</v>
      </c>
    </row>
    <row r="1954" spans="1:14" ht="15" customHeight="1">
      <c r="B1954" s="144">
        <v>2008</v>
      </c>
      <c r="C1954" s="144"/>
      <c r="D1954" s="146">
        <v>44140</v>
      </c>
      <c r="E1954" s="146">
        <v>2014894</v>
      </c>
      <c r="F1954" s="146">
        <v>238604</v>
      </c>
      <c r="G1954" s="146">
        <v>1776290</v>
      </c>
      <c r="H1954" s="146">
        <v>90</v>
      </c>
      <c r="I1954" s="146">
        <v>1120</v>
      </c>
      <c r="J1954" s="146">
        <v>3615</v>
      </c>
      <c r="K1954" s="146">
        <v>222262</v>
      </c>
      <c r="L1954" s="146">
        <v>990441</v>
      </c>
      <c r="M1954" s="146" t="s">
        <v>69</v>
      </c>
    </row>
    <row r="1955" spans="1:14" ht="15" customHeight="1">
      <c r="B1955" s="141" t="s">
        <v>355</v>
      </c>
      <c r="C1955" s="141"/>
      <c r="D1955" s="152"/>
      <c r="E1955" s="152"/>
      <c r="F1955" s="152"/>
      <c r="G1955" s="152"/>
      <c r="H1955" s="152"/>
      <c r="I1955" s="152"/>
      <c r="J1955" s="152"/>
      <c r="K1955" s="152"/>
      <c r="L1955" s="152"/>
      <c r="M1955" s="152"/>
      <c r="N1955" s="14"/>
    </row>
    <row r="1956" spans="1:14" ht="15" customHeight="1">
      <c r="B1956" s="163">
        <v>2016</v>
      </c>
      <c r="C1956" s="251"/>
      <c r="D1956" s="259">
        <v>28861</v>
      </c>
      <c r="E1956" s="259">
        <v>716691</v>
      </c>
      <c r="F1956" s="259">
        <v>62989</v>
      </c>
      <c r="G1956" s="259">
        <v>653703</v>
      </c>
      <c r="H1956" s="259">
        <v>-537</v>
      </c>
      <c r="I1956" s="259">
        <v>176</v>
      </c>
      <c r="J1956" s="259">
        <v>3212</v>
      </c>
      <c r="K1956" s="259">
        <v>72514</v>
      </c>
      <c r="L1956" s="259">
        <v>261784</v>
      </c>
      <c r="M1956" s="259">
        <v>6859</v>
      </c>
      <c r="N1956" s="14"/>
    </row>
    <row r="1957" spans="1:14" ht="15" customHeight="1">
      <c r="B1957" s="163">
        <v>2015</v>
      </c>
      <c r="C1957" s="163"/>
      <c r="D1957" s="259">
        <v>27569</v>
      </c>
      <c r="E1957" s="259">
        <v>673831</v>
      </c>
      <c r="F1957" s="259">
        <v>49764</v>
      </c>
      <c r="G1957" s="259">
        <v>624067</v>
      </c>
      <c r="H1957" s="259">
        <v>-246</v>
      </c>
      <c r="I1957" s="259">
        <v>174</v>
      </c>
      <c r="J1957" s="259">
        <v>3824</v>
      </c>
      <c r="K1957" s="259">
        <v>60671</v>
      </c>
      <c r="L1957" s="259">
        <v>257959</v>
      </c>
      <c r="M1957" s="259">
        <v>7329</v>
      </c>
      <c r="N1957" s="14"/>
    </row>
    <row r="1958" spans="1:14" ht="15" customHeight="1">
      <c r="B1958" s="163">
        <v>2014</v>
      </c>
      <c r="C1958" s="163"/>
      <c r="D1958" s="146">
        <v>25713</v>
      </c>
      <c r="E1958" s="146">
        <v>618325</v>
      </c>
      <c r="F1958" s="146">
        <v>45869</v>
      </c>
      <c r="G1958" s="146">
        <v>572457</v>
      </c>
      <c r="H1958" s="146">
        <v>106</v>
      </c>
      <c r="I1958" s="146">
        <v>129</v>
      </c>
      <c r="J1958" s="146">
        <v>3492</v>
      </c>
      <c r="K1958" s="146">
        <v>55490</v>
      </c>
      <c r="L1958" s="146">
        <v>246816</v>
      </c>
      <c r="M1958" s="146">
        <v>7351</v>
      </c>
      <c r="N1958" s="14"/>
    </row>
    <row r="1959" spans="1:14" s="12" customFormat="1" ht="15" customHeight="1">
      <c r="A1959" s="27"/>
      <c r="B1959" s="163">
        <v>2013</v>
      </c>
      <c r="C1959" s="163"/>
      <c r="D1959" s="146">
        <v>24494</v>
      </c>
      <c r="E1959" s="146">
        <v>630986</v>
      </c>
      <c r="F1959" s="146">
        <v>53226</v>
      </c>
      <c r="G1959" s="146">
        <v>577760</v>
      </c>
      <c r="H1959" s="146">
        <v>-1710</v>
      </c>
      <c r="I1959" s="146">
        <v>103</v>
      </c>
      <c r="J1959" s="146">
        <v>3629</v>
      </c>
      <c r="K1959" s="146">
        <v>63018</v>
      </c>
      <c r="L1959" s="146">
        <v>277085</v>
      </c>
      <c r="M1959" s="146">
        <v>7842</v>
      </c>
      <c r="N1959" s="7"/>
    </row>
    <row r="1960" spans="1:14" s="13" customFormat="1" ht="15" customHeight="1">
      <c r="A1960" s="21"/>
      <c r="B1960" s="144">
        <v>2012</v>
      </c>
      <c r="C1960" s="144"/>
      <c r="D1960" s="146">
        <v>24179</v>
      </c>
      <c r="E1960" s="146">
        <v>625578</v>
      </c>
      <c r="F1960" s="146">
        <v>61165</v>
      </c>
      <c r="G1960" s="146">
        <v>564413</v>
      </c>
      <c r="H1960" s="146">
        <v>-277</v>
      </c>
      <c r="I1960" s="146">
        <v>243</v>
      </c>
      <c r="J1960" s="146">
        <v>3481</v>
      </c>
      <c r="K1960" s="146">
        <v>70436</v>
      </c>
      <c r="L1960" s="146">
        <v>267674</v>
      </c>
      <c r="M1960" s="146">
        <v>8794</v>
      </c>
      <c r="N1960" s="7"/>
    </row>
    <row r="1961" spans="1:14" s="13" customFormat="1" ht="15" customHeight="1">
      <c r="A1961" s="21"/>
      <c r="B1961" s="144">
        <v>2011</v>
      </c>
      <c r="C1961" s="144"/>
      <c r="D1961" s="146">
        <v>25225</v>
      </c>
      <c r="E1961" s="146">
        <v>682774</v>
      </c>
      <c r="F1961" s="146">
        <v>74503</v>
      </c>
      <c r="G1961" s="146">
        <v>608271</v>
      </c>
      <c r="H1961" s="146">
        <v>-679</v>
      </c>
      <c r="I1961" s="146">
        <v>203</v>
      </c>
      <c r="J1961" s="146">
        <v>3346</v>
      </c>
      <c r="K1961" s="146">
        <v>82471</v>
      </c>
      <c r="L1961" s="146">
        <v>274569</v>
      </c>
      <c r="M1961" s="146">
        <v>10848</v>
      </c>
      <c r="N1961" s="7"/>
    </row>
    <row r="1962" spans="1:14" s="13" customFormat="1" ht="15" customHeight="1">
      <c r="A1962" s="21"/>
      <c r="B1962" s="144">
        <v>2010</v>
      </c>
      <c r="C1962" s="144"/>
      <c r="D1962" s="146">
        <v>26508</v>
      </c>
      <c r="E1962" s="146">
        <v>739457</v>
      </c>
      <c r="F1962" s="146">
        <v>86970</v>
      </c>
      <c r="G1962" s="146">
        <v>652488</v>
      </c>
      <c r="H1962" s="146">
        <v>-1540</v>
      </c>
      <c r="I1962" s="146">
        <v>235</v>
      </c>
      <c r="J1962" s="146">
        <v>4047</v>
      </c>
      <c r="K1962" s="146">
        <v>91187</v>
      </c>
      <c r="L1962" s="146">
        <v>291265</v>
      </c>
      <c r="M1962" s="146">
        <v>9966</v>
      </c>
      <c r="N1962" s="7"/>
    </row>
    <row r="1963" spans="1:14" ht="15" customHeight="1">
      <c r="B1963" s="144">
        <v>2009</v>
      </c>
      <c r="C1963" s="144"/>
      <c r="D1963" s="146">
        <v>26564</v>
      </c>
      <c r="E1963" s="146">
        <v>732852</v>
      </c>
      <c r="F1963" s="146">
        <v>89024</v>
      </c>
      <c r="G1963" s="146">
        <v>643828</v>
      </c>
      <c r="H1963" s="146">
        <v>1790</v>
      </c>
      <c r="I1963" s="146">
        <v>758</v>
      </c>
      <c r="J1963" s="146">
        <v>3571</v>
      </c>
      <c r="K1963" s="146">
        <v>97711</v>
      </c>
      <c r="L1963" s="146">
        <v>283239</v>
      </c>
      <c r="M1963" s="146" t="s">
        <v>69</v>
      </c>
    </row>
    <row r="1964" spans="1:14" ht="15" customHeight="1">
      <c r="B1964" s="144">
        <v>2008</v>
      </c>
      <c r="C1964" s="144"/>
      <c r="D1964" s="146">
        <v>27491</v>
      </c>
      <c r="E1964" s="146">
        <v>786640</v>
      </c>
      <c r="F1964" s="146">
        <v>88704</v>
      </c>
      <c r="G1964" s="146">
        <v>697936</v>
      </c>
      <c r="H1964" s="146">
        <v>-2231</v>
      </c>
      <c r="I1964" s="146">
        <v>242</v>
      </c>
      <c r="J1964" s="146">
        <v>1940</v>
      </c>
      <c r="K1964" s="146">
        <v>96167</v>
      </c>
      <c r="L1964" s="146">
        <v>313114</v>
      </c>
      <c r="M1964" s="146" t="s">
        <v>69</v>
      </c>
    </row>
    <row r="1965" spans="1:14" ht="15" customHeight="1">
      <c r="B1965" s="141" t="s">
        <v>356</v>
      </c>
      <c r="C1965" s="141"/>
      <c r="D1965" s="152"/>
      <c r="E1965" s="152"/>
      <c r="F1965" s="152"/>
      <c r="G1965" s="152"/>
      <c r="H1965" s="152"/>
      <c r="I1965" s="152"/>
      <c r="J1965" s="152"/>
      <c r="K1965" s="152"/>
      <c r="L1965" s="152"/>
      <c r="M1965" s="152"/>
      <c r="N1965" s="14"/>
    </row>
    <row r="1966" spans="1:14" ht="15" customHeight="1">
      <c r="B1966" s="163">
        <v>2016</v>
      </c>
      <c r="C1966" s="251"/>
      <c r="D1966" s="259">
        <v>65415</v>
      </c>
      <c r="E1966" s="259">
        <v>6781719</v>
      </c>
      <c r="F1966" s="259">
        <v>618771</v>
      </c>
      <c r="G1966" s="259">
        <v>6162947</v>
      </c>
      <c r="H1966" s="259">
        <v>1640</v>
      </c>
      <c r="I1966" s="259">
        <v>17141</v>
      </c>
      <c r="J1966" s="259">
        <v>5510</v>
      </c>
      <c r="K1966" s="259">
        <v>636003</v>
      </c>
      <c r="L1966" s="259">
        <v>2512265</v>
      </c>
      <c r="M1966" s="259">
        <v>116887</v>
      </c>
      <c r="N1966" s="14"/>
    </row>
    <row r="1967" spans="1:14" ht="15" customHeight="1">
      <c r="B1967" s="163">
        <v>2015</v>
      </c>
      <c r="C1967" s="163"/>
      <c r="D1967" s="259">
        <v>61149</v>
      </c>
      <c r="E1967" s="259">
        <v>6269538</v>
      </c>
      <c r="F1967" s="259">
        <v>406313</v>
      </c>
      <c r="G1967" s="259">
        <v>5863225</v>
      </c>
      <c r="H1967" s="259">
        <v>-1341</v>
      </c>
      <c r="I1967" s="259">
        <v>13929</v>
      </c>
      <c r="J1967" s="259">
        <v>10861</v>
      </c>
      <c r="K1967" s="259">
        <v>430991</v>
      </c>
      <c r="L1967" s="259">
        <v>2429261</v>
      </c>
      <c r="M1967" s="259">
        <v>128435</v>
      </c>
      <c r="N1967" s="14"/>
    </row>
    <row r="1968" spans="1:14" ht="15" customHeight="1">
      <c r="B1968" s="163">
        <v>2014</v>
      </c>
      <c r="C1968" s="163"/>
      <c r="D1968" s="146">
        <v>57444</v>
      </c>
      <c r="E1968" s="146">
        <v>6072144</v>
      </c>
      <c r="F1968" s="146">
        <v>382127</v>
      </c>
      <c r="G1968" s="146">
        <v>5690016</v>
      </c>
      <c r="H1968" s="146">
        <v>558</v>
      </c>
      <c r="I1968" s="146">
        <v>11452</v>
      </c>
      <c r="J1968" s="146">
        <v>10448</v>
      </c>
      <c r="K1968" s="146">
        <v>391596</v>
      </c>
      <c r="L1968" s="146">
        <v>2345497</v>
      </c>
      <c r="M1968" s="146">
        <v>113194</v>
      </c>
      <c r="N1968" s="14"/>
    </row>
    <row r="1969" spans="1:14" s="13" customFormat="1" ht="15" customHeight="1">
      <c r="A1969" s="27"/>
      <c r="B1969" s="163">
        <v>2013</v>
      </c>
      <c r="C1969" s="163"/>
      <c r="D1969" s="146">
        <v>52981</v>
      </c>
      <c r="E1969" s="146">
        <v>5825022</v>
      </c>
      <c r="F1969" s="146">
        <v>378427</v>
      </c>
      <c r="G1969" s="146">
        <v>5446595</v>
      </c>
      <c r="H1969" s="146">
        <v>-827</v>
      </c>
      <c r="I1969" s="146">
        <v>8410</v>
      </c>
      <c r="J1969" s="146">
        <v>6040</v>
      </c>
      <c r="K1969" s="146">
        <v>416050</v>
      </c>
      <c r="L1969" s="146">
        <v>2318403</v>
      </c>
      <c r="M1969" s="146">
        <v>135164</v>
      </c>
      <c r="N1969" s="7"/>
    </row>
    <row r="1970" spans="1:14" s="14" customFormat="1" ht="15" customHeight="1">
      <c r="A1970" s="21"/>
      <c r="B1970" s="144">
        <v>2012</v>
      </c>
      <c r="C1970" s="144"/>
      <c r="D1970" s="146">
        <v>53015</v>
      </c>
      <c r="E1970" s="146">
        <v>5920526</v>
      </c>
      <c r="F1970" s="146">
        <v>371644</v>
      </c>
      <c r="G1970" s="146">
        <v>5548882</v>
      </c>
      <c r="H1970" s="146">
        <v>-1297</v>
      </c>
      <c r="I1970" s="146">
        <v>8400</v>
      </c>
      <c r="J1970" s="146">
        <v>5317</v>
      </c>
      <c r="K1970" s="146">
        <v>385194</v>
      </c>
      <c r="L1970" s="146">
        <v>2354679</v>
      </c>
      <c r="M1970" s="146">
        <v>170228</v>
      </c>
      <c r="N1970" s="7"/>
    </row>
    <row r="1971" spans="1:14" s="14" customFormat="1" ht="15" customHeight="1">
      <c r="A1971" s="21"/>
      <c r="B1971" s="144">
        <v>2011</v>
      </c>
      <c r="C1971" s="144"/>
      <c r="D1971" s="146">
        <v>55186</v>
      </c>
      <c r="E1971" s="146">
        <v>6459462</v>
      </c>
      <c r="F1971" s="146">
        <v>404489</v>
      </c>
      <c r="G1971" s="146">
        <v>6054973</v>
      </c>
      <c r="H1971" s="146">
        <v>-611</v>
      </c>
      <c r="I1971" s="146">
        <v>8961</v>
      </c>
      <c r="J1971" s="146">
        <v>5723</v>
      </c>
      <c r="K1971" s="146">
        <v>398118</v>
      </c>
      <c r="L1971" s="146">
        <v>2576672</v>
      </c>
      <c r="M1971" s="146">
        <v>182373</v>
      </c>
      <c r="N1971" s="7"/>
    </row>
    <row r="1972" spans="1:14" s="14" customFormat="1" ht="15" customHeight="1">
      <c r="A1972" s="21"/>
      <c r="B1972" s="144">
        <v>2010</v>
      </c>
      <c r="C1972" s="144"/>
      <c r="D1972" s="146">
        <v>58575</v>
      </c>
      <c r="E1972" s="146">
        <v>6732482</v>
      </c>
      <c r="F1972" s="146">
        <v>453508</v>
      </c>
      <c r="G1972" s="146">
        <v>6278974</v>
      </c>
      <c r="H1972" s="146">
        <v>1644</v>
      </c>
      <c r="I1972" s="146">
        <v>9185</v>
      </c>
      <c r="J1972" s="146">
        <v>13587</v>
      </c>
      <c r="K1972" s="146">
        <v>453996</v>
      </c>
      <c r="L1972" s="146">
        <v>2646882</v>
      </c>
      <c r="M1972" s="146">
        <v>176032</v>
      </c>
      <c r="N1972" s="7"/>
    </row>
    <row r="1973" spans="1:14" ht="15" customHeight="1">
      <c r="B1973" s="144">
        <v>2009</v>
      </c>
      <c r="C1973" s="144"/>
      <c r="D1973" s="146">
        <v>62807</v>
      </c>
      <c r="E1973" s="146">
        <v>6776168</v>
      </c>
      <c r="F1973" s="146">
        <v>699146</v>
      </c>
      <c r="G1973" s="146">
        <v>6077022</v>
      </c>
      <c r="H1973" s="146">
        <v>-3488</v>
      </c>
      <c r="I1973" s="146">
        <v>9553</v>
      </c>
      <c r="J1973" s="146">
        <v>15823</v>
      </c>
      <c r="K1973" s="146">
        <v>682256</v>
      </c>
      <c r="L1973" s="146">
        <v>2624322</v>
      </c>
      <c r="M1973" s="146" t="s">
        <v>69</v>
      </c>
    </row>
    <row r="1974" spans="1:14" ht="15" customHeight="1">
      <c r="B1974" s="144">
        <v>2008</v>
      </c>
      <c r="C1974" s="144"/>
      <c r="D1974" s="146">
        <v>65703</v>
      </c>
      <c r="E1974" s="146">
        <v>7423933</v>
      </c>
      <c r="F1974" s="146">
        <v>966830</v>
      </c>
      <c r="G1974" s="146">
        <v>6457103</v>
      </c>
      <c r="H1974" s="146">
        <v>655</v>
      </c>
      <c r="I1974" s="146">
        <v>11993</v>
      </c>
      <c r="J1974" s="146">
        <v>9907</v>
      </c>
      <c r="K1974" s="146">
        <v>958886</v>
      </c>
      <c r="L1974" s="146">
        <v>2928529</v>
      </c>
      <c r="M1974" s="146" t="s">
        <v>69</v>
      </c>
    </row>
    <row r="1975" spans="1:14" ht="15" customHeight="1">
      <c r="B1975" s="141" t="s">
        <v>357</v>
      </c>
      <c r="C1975" s="141"/>
      <c r="D1975" s="152"/>
      <c r="E1975" s="152"/>
      <c r="F1975" s="152"/>
      <c r="G1975" s="152"/>
      <c r="H1975" s="152"/>
      <c r="I1975" s="152"/>
      <c r="J1975" s="152"/>
      <c r="K1975" s="152"/>
      <c r="L1975" s="152"/>
      <c r="M1975" s="152"/>
      <c r="N1975" s="14"/>
    </row>
    <row r="1976" spans="1:14" ht="15" customHeight="1">
      <c r="B1976" s="163">
        <v>2016</v>
      </c>
      <c r="C1976" s="251"/>
      <c r="D1976" s="259">
        <v>8115</v>
      </c>
      <c r="E1976" s="259">
        <v>256385</v>
      </c>
      <c r="F1976" s="259">
        <v>23811</v>
      </c>
      <c r="G1976" s="259">
        <v>232574</v>
      </c>
      <c r="H1976" s="259">
        <v>-276</v>
      </c>
      <c r="I1976" s="259">
        <v>175</v>
      </c>
      <c r="J1976" s="259">
        <v>1504</v>
      </c>
      <c r="K1976" s="259">
        <v>22662</v>
      </c>
      <c r="L1976" s="259">
        <v>104346</v>
      </c>
      <c r="M1976" s="259">
        <v>3193</v>
      </c>
      <c r="N1976" s="14"/>
    </row>
    <row r="1977" spans="1:14" ht="15" customHeight="1">
      <c r="B1977" s="163">
        <v>2015</v>
      </c>
      <c r="C1977" s="163"/>
      <c r="D1977" s="259">
        <v>7671</v>
      </c>
      <c r="E1977" s="259">
        <v>234082</v>
      </c>
      <c r="F1977" s="259">
        <v>26198</v>
      </c>
      <c r="G1977" s="259">
        <v>207883</v>
      </c>
      <c r="H1977" s="259">
        <v>709</v>
      </c>
      <c r="I1977" s="259">
        <v>294</v>
      </c>
      <c r="J1977" s="259">
        <v>1334</v>
      </c>
      <c r="K1977" s="259">
        <v>25948</v>
      </c>
      <c r="L1977" s="259">
        <v>92737</v>
      </c>
      <c r="M1977" s="259">
        <v>3397</v>
      </c>
      <c r="N1977" s="14"/>
    </row>
    <row r="1978" spans="1:14" ht="15" customHeight="1">
      <c r="B1978" s="163">
        <v>2014</v>
      </c>
      <c r="C1978" s="163"/>
      <c r="D1978" s="146">
        <v>7360</v>
      </c>
      <c r="E1978" s="146">
        <v>254033</v>
      </c>
      <c r="F1978" s="146">
        <v>24863</v>
      </c>
      <c r="G1978" s="146">
        <v>229170</v>
      </c>
      <c r="H1978" s="146">
        <v>-706</v>
      </c>
      <c r="I1978" s="146">
        <v>250</v>
      </c>
      <c r="J1978" s="146">
        <v>1493</v>
      </c>
      <c r="K1978" s="146">
        <v>29141</v>
      </c>
      <c r="L1978" s="146">
        <v>98948</v>
      </c>
      <c r="M1978" s="146">
        <v>4012</v>
      </c>
      <c r="N1978" s="14"/>
    </row>
    <row r="1979" spans="1:14" s="14" customFormat="1" ht="15" customHeight="1" collapsed="1">
      <c r="A1979" s="27"/>
      <c r="B1979" s="163">
        <v>2013</v>
      </c>
      <c r="C1979" s="163"/>
      <c r="D1979" s="146">
        <v>7187</v>
      </c>
      <c r="E1979" s="146">
        <v>242351</v>
      </c>
      <c r="F1979" s="146">
        <v>24980</v>
      </c>
      <c r="G1979" s="146">
        <v>217371</v>
      </c>
      <c r="H1979" s="146">
        <v>1062</v>
      </c>
      <c r="I1979" s="146">
        <v>86</v>
      </c>
      <c r="J1979" s="146">
        <v>1295</v>
      </c>
      <c r="K1979" s="146">
        <v>27696</v>
      </c>
      <c r="L1979" s="146">
        <v>90919</v>
      </c>
      <c r="M1979" s="146">
        <v>4675</v>
      </c>
      <c r="N1979" s="7"/>
    </row>
    <row r="1980" spans="1:14" s="14" customFormat="1" ht="15" customHeight="1">
      <c r="A1980" s="21"/>
      <c r="B1980" s="144">
        <v>2012</v>
      </c>
      <c r="C1980" s="144"/>
      <c r="D1980" s="146">
        <v>7184</v>
      </c>
      <c r="E1980" s="146">
        <v>231554</v>
      </c>
      <c r="F1980" s="146">
        <v>27586</v>
      </c>
      <c r="G1980" s="146">
        <v>203969</v>
      </c>
      <c r="H1980" s="146">
        <v>-58</v>
      </c>
      <c r="I1980" s="146">
        <v>409</v>
      </c>
      <c r="J1980" s="146">
        <v>1347</v>
      </c>
      <c r="K1980" s="146">
        <v>29328</v>
      </c>
      <c r="L1980" s="146">
        <v>82725</v>
      </c>
      <c r="M1980" s="146">
        <v>5295</v>
      </c>
      <c r="N1980" s="7"/>
    </row>
    <row r="1981" spans="1:14" s="14" customFormat="1" ht="15" customHeight="1">
      <c r="A1981" s="21"/>
      <c r="B1981" s="144">
        <v>2011</v>
      </c>
      <c r="C1981" s="144"/>
      <c r="D1981" s="146">
        <v>7612</v>
      </c>
      <c r="E1981" s="146">
        <v>268716</v>
      </c>
      <c r="F1981" s="146">
        <v>32245</v>
      </c>
      <c r="G1981" s="146">
        <v>236471</v>
      </c>
      <c r="H1981" s="146">
        <v>12</v>
      </c>
      <c r="I1981" s="146">
        <v>695</v>
      </c>
      <c r="J1981" s="146">
        <v>1328</v>
      </c>
      <c r="K1981" s="146">
        <v>36133</v>
      </c>
      <c r="L1981" s="146">
        <v>92508</v>
      </c>
      <c r="M1981" s="146">
        <v>7808</v>
      </c>
      <c r="N1981" s="7"/>
    </row>
    <row r="1982" spans="1:14" ht="15" customHeight="1">
      <c r="B1982" s="144">
        <v>2010</v>
      </c>
      <c r="C1982" s="144"/>
      <c r="D1982" s="146">
        <v>7773</v>
      </c>
      <c r="E1982" s="146">
        <v>281974</v>
      </c>
      <c r="F1982" s="146">
        <v>40321</v>
      </c>
      <c r="G1982" s="146">
        <v>241653</v>
      </c>
      <c r="H1982" s="146">
        <v>-258</v>
      </c>
      <c r="I1982" s="146">
        <v>616</v>
      </c>
      <c r="J1982" s="146">
        <v>1131</v>
      </c>
      <c r="K1982" s="146">
        <v>43038</v>
      </c>
      <c r="L1982" s="146">
        <v>94849</v>
      </c>
      <c r="M1982" s="146">
        <v>7387</v>
      </c>
    </row>
    <row r="1983" spans="1:14" ht="15" customHeight="1">
      <c r="B1983" s="144">
        <v>2009</v>
      </c>
      <c r="C1983" s="144"/>
      <c r="D1983" s="146">
        <v>7745</v>
      </c>
      <c r="E1983" s="146">
        <v>299430</v>
      </c>
      <c r="F1983" s="146">
        <v>60012</v>
      </c>
      <c r="G1983" s="146">
        <v>239418</v>
      </c>
      <c r="H1983" s="146">
        <v>5</v>
      </c>
      <c r="I1983" s="146">
        <v>133</v>
      </c>
      <c r="J1983" s="146">
        <v>1127</v>
      </c>
      <c r="K1983" s="146">
        <v>61676</v>
      </c>
      <c r="L1983" s="146">
        <v>96556</v>
      </c>
      <c r="M1983" s="146" t="s">
        <v>69</v>
      </c>
    </row>
    <row r="1984" spans="1:14" ht="15" customHeight="1">
      <c r="B1984" s="144">
        <v>2008</v>
      </c>
      <c r="C1984" s="144"/>
      <c r="D1984" s="146">
        <v>8089</v>
      </c>
      <c r="E1984" s="146">
        <v>262723</v>
      </c>
      <c r="F1984" s="146">
        <v>54584</v>
      </c>
      <c r="G1984" s="146">
        <v>208139</v>
      </c>
      <c r="H1984" s="146">
        <v>-34</v>
      </c>
      <c r="I1984" s="146">
        <v>164</v>
      </c>
      <c r="J1984" s="146">
        <v>839</v>
      </c>
      <c r="K1984" s="146">
        <v>54139</v>
      </c>
      <c r="L1984" s="146">
        <v>82652</v>
      </c>
      <c r="M1984" s="146" t="s">
        <v>69</v>
      </c>
    </row>
    <row r="1985" spans="1:14" ht="15" customHeight="1">
      <c r="B1985" s="141" t="s">
        <v>358</v>
      </c>
      <c r="C1985" s="141"/>
      <c r="D1985" s="152"/>
      <c r="E1985" s="152"/>
      <c r="F1985" s="152"/>
      <c r="G1985" s="152"/>
      <c r="H1985" s="152"/>
      <c r="I1985" s="152"/>
      <c r="J1985" s="152"/>
      <c r="K1985" s="152"/>
      <c r="L1985" s="152"/>
      <c r="M1985" s="152"/>
      <c r="N1985" s="14"/>
    </row>
    <row r="1986" spans="1:14" ht="15" customHeight="1">
      <c r="B1986" s="163">
        <v>2016</v>
      </c>
      <c r="C1986" s="251"/>
      <c r="D1986" s="259">
        <v>9211</v>
      </c>
      <c r="E1986" s="259">
        <v>520894</v>
      </c>
      <c r="F1986" s="259">
        <v>22157</v>
      </c>
      <c r="G1986" s="259">
        <v>498737</v>
      </c>
      <c r="H1986" s="259">
        <v>164</v>
      </c>
      <c r="I1986" s="259">
        <v>144</v>
      </c>
      <c r="J1986" s="259">
        <v>805</v>
      </c>
      <c r="K1986" s="259">
        <v>24753</v>
      </c>
      <c r="L1986" s="259">
        <v>273389</v>
      </c>
      <c r="M1986" s="259">
        <v>5787</v>
      </c>
      <c r="N1986" s="14"/>
    </row>
    <row r="1987" spans="1:14" ht="15" customHeight="1">
      <c r="B1987" s="163">
        <v>2015</v>
      </c>
      <c r="C1987" s="163"/>
      <c r="D1987" s="259">
        <v>8392</v>
      </c>
      <c r="E1987" s="259">
        <v>454513</v>
      </c>
      <c r="F1987" s="259">
        <v>21643</v>
      </c>
      <c r="G1987" s="259">
        <v>432870</v>
      </c>
      <c r="H1987" s="259">
        <v>245</v>
      </c>
      <c r="I1987" s="259">
        <v>39</v>
      </c>
      <c r="J1987" s="259">
        <v>1131</v>
      </c>
      <c r="K1987" s="259">
        <v>23162</v>
      </c>
      <c r="L1987" s="259">
        <v>231346</v>
      </c>
      <c r="M1987" s="259">
        <v>6180</v>
      </c>
      <c r="N1987" s="14"/>
    </row>
    <row r="1988" spans="1:14" s="13" customFormat="1" ht="15" customHeight="1">
      <c r="A1988" s="21"/>
      <c r="B1988" s="163">
        <v>2014</v>
      </c>
      <c r="C1988" s="163"/>
      <c r="D1988" s="146">
        <v>7662</v>
      </c>
      <c r="E1988" s="146">
        <v>465190</v>
      </c>
      <c r="F1988" s="146">
        <v>18479</v>
      </c>
      <c r="G1988" s="146">
        <v>446711</v>
      </c>
      <c r="H1988" s="146">
        <v>9</v>
      </c>
      <c r="I1988" s="146">
        <v>6</v>
      </c>
      <c r="J1988" s="146">
        <v>1264</v>
      </c>
      <c r="K1988" s="146">
        <v>21249</v>
      </c>
      <c r="L1988" s="146">
        <v>269902</v>
      </c>
      <c r="M1988" s="146">
        <v>6058</v>
      </c>
      <c r="N1988" s="14"/>
    </row>
    <row r="1989" spans="1:14" s="14" customFormat="1" ht="15" customHeight="1">
      <c r="A1989" s="27"/>
      <c r="B1989" s="163">
        <v>2013</v>
      </c>
      <c r="C1989" s="163"/>
      <c r="D1989" s="146">
        <v>6996</v>
      </c>
      <c r="E1989" s="146">
        <v>448978</v>
      </c>
      <c r="F1989" s="146">
        <v>17549</v>
      </c>
      <c r="G1989" s="146">
        <v>431429</v>
      </c>
      <c r="H1989" s="146">
        <v>-59</v>
      </c>
      <c r="I1989" s="146">
        <v>2</v>
      </c>
      <c r="J1989" s="146">
        <v>979</v>
      </c>
      <c r="K1989" s="146">
        <v>20179</v>
      </c>
      <c r="L1989" s="146">
        <v>276469</v>
      </c>
      <c r="M1989" s="146">
        <v>4898</v>
      </c>
      <c r="N1989" s="7"/>
    </row>
    <row r="1990" spans="1:14" s="14" customFormat="1" ht="15" customHeight="1">
      <c r="A1990" s="21"/>
      <c r="B1990" s="144">
        <v>2012</v>
      </c>
      <c r="C1990" s="144"/>
      <c r="D1990" s="146">
        <v>6858</v>
      </c>
      <c r="E1990" s="146">
        <v>428417</v>
      </c>
      <c r="F1990" s="146">
        <v>18740</v>
      </c>
      <c r="G1990" s="146">
        <v>409677</v>
      </c>
      <c r="H1990" s="146">
        <v>177</v>
      </c>
      <c r="I1990" s="146">
        <v>68</v>
      </c>
      <c r="J1990" s="146">
        <v>1065</v>
      </c>
      <c r="K1990" s="146">
        <v>21188</v>
      </c>
      <c r="L1990" s="146">
        <v>267622</v>
      </c>
      <c r="M1990" s="146">
        <v>6095</v>
      </c>
      <c r="N1990" s="7"/>
    </row>
    <row r="1991" spans="1:14" s="14" customFormat="1" ht="15" customHeight="1">
      <c r="A1991" s="21"/>
      <c r="B1991" s="144">
        <v>2011</v>
      </c>
      <c r="C1991" s="144"/>
      <c r="D1991" s="146">
        <v>7176</v>
      </c>
      <c r="E1991" s="146">
        <v>380606</v>
      </c>
      <c r="F1991" s="146">
        <v>25105</v>
      </c>
      <c r="G1991" s="146">
        <v>355501</v>
      </c>
      <c r="H1991" s="146">
        <v>738</v>
      </c>
      <c r="I1991" s="146">
        <v>7</v>
      </c>
      <c r="J1991" s="146">
        <v>884</v>
      </c>
      <c r="K1991" s="146">
        <v>26265</v>
      </c>
      <c r="L1991" s="146">
        <v>205783</v>
      </c>
      <c r="M1991" s="146">
        <v>7121</v>
      </c>
      <c r="N1991" s="7"/>
    </row>
    <row r="1992" spans="1:14" ht="15" customHeight="1">
      <c r="B1992" s="144">
        <v>2010</v>
      </c>
      <c r="C1992" s="144"/>
      <c r="D1992" s="146">
        <v>7685</v>
      </c>
      <c r="E1992" s="146">
        <v>389559</v>
      </c>
      <c r="F1992" s="146">
        <v>29337</v>
      </c>
      <c r="G1992" s="146">
        <v>360222</v>
      </c>
      <c r="H1992" s="146">
        <v>527</v>
      </c>
      <c r="I1992" s="146">
        <v>111</v>
      </c>
      <c r="J1992" s="146">
        <v>1040</v>
      </c>
      <c r="K1992" s="146">
        <v>31645</v>
      </c>
      <c r="L1992" s="146">
        <v>193684</v>
      </c>
      <c r="M1992" s="146">
        <v>7160</v>
      </c>
    </row>
    <row r="1993" spans="1:14" ht="15" customHeight="1">
      <c r="B1993" s="144">
        <v>2009</v>
      </c>
      <c r="C1993" s="144"/>
      <c r="D1993" s="146">
        <v>8098</v>
      </c>
      <c r="E1993" s="146">
        <v>432495</v>
      </c>
      <c r="F1993" s="146">
        <v>24520</v>
      </c>
      <c r="G1993" s="146">
        <v>407975</v>
      </c>
      <c r="H1993" s="146">
        <v>49</v>
      </c>
      <c r="I1993" s="146">
        <v>72</v>
      </c>
      <c r="J1993" s="146">
        <v>764</v>
      </c>
      <c r="K1993" s="146">
        <v>30244</v>
      </c>
      <c r="L1993" s="146">
        <v>241177</v>
      </c>
      <c r="M1993" s="146" t="s">
        <v>69</v>
      </c>
    </row>
    <row r="1994" spans="1:14" ht="15" customHeight="1">
      <c r="B1994" s="144">
        <v>2008</v>
      </c>
      <c r="C1994" s="144"/>
      <c r="D1994" s="146">
        <v>8091</v>
      </c>
      <c r="E1994" s="146">
        <v>484398</v>
      </c>
      <c r="F1994" s="146">
        <v>31405</v>
      </c>
      <c r="G1994" s="146">
        <v>452992</v>
      </c>
      <c r="H1994" s="146">
        <v>1483</v>
      </c>
      <c r="I1994" s="146">
        <v>79</v>
      </c>
      <c r="J1994" s="146">
        <v>1036</v>
      </c>
      <c r="K1994" s="146">
        <v>37259</v>
      </c>
      <c r="L1994" s="146">
        <v>270261</v>
      </c>
      <c r="M1994" s="146" t="s">
        <v>69</v>
      </c>
    </row>
    <row r="1995" spans="1:14" ht="15" customHeight="1">
      <c r="B1995" s="141" t="s">
        <v>359</v>
      </c>
      <c r="C1995" s="141"/>
      <c r="D1995" s="152"/>
      <c r="E1995" s="152"/>
      <c r="F1995" s="152"/>
      <c r="G1995" s="152"/>
      <c r="H1995" s="152"/>
      <c r="I1995" s="152"/>
      <c r="J1995" s="152"/>
      <c r="K1995" s="152"/>
      <c r="L1995" s="152"/>
      <c r="M1995" s="152"/>
      <c r="N1995" s="14"/>
    </row>
    <row r="1996" spans="1:14" ht="15" customHeight="1">
      <c r="B1996" s="163">
        <v>2016</v>
      </c>
      <c r="C1996" s="251"/>
      <c r="D1996" s="259">
        <v>3396</v>
      </c>
      <c r="E1996" s="259">
        <v>128321</v>
      </c>
      <c r="F1996" s="259">
        <v>4199</v>
      </c>
      <c r="G1996" s="259">
        <v>124121</v>
      </c>
      <c r="H1996" s="259">
        <v>41</v>
      </c>
      <c r="I1996" s="259">
        <v>35</v>
      </c>
      <c r="J1996" s="259">
        <v>320</v>
      </c>
      <c r="K1996" s="259">
        <v>3812</v>
      </c>
      <c r="L1996" s="259">
        <v>73579</v>
      </c>
      <c r="M1996" s="259">
        <v>1715</v>
      </c>
      <c r="N1996" s="14"/>
    </row>
    <row r="1997" spans="1:14" ht="15" customHeight="1">
      <c r="B1997" s="163">
        <v>2015</v>
      </c>
      <c r="C1997" s="163"/>
      <c r="D1997" s="259">
        <v>3340</v>
      </c>
      <c r="E1997" s="259">
        <v>112086</v>
      </c>
      <c r="F1997" s="259">
        <v>3008</v>
      </c>
      <c r="G1997" s="259">
        <v>109079</v>
      </c>
      <c r="H1997" s="259">
        <v>-38</v>
      </c>
      <c r="I1997" s="259">
        <v>408</v>
      </c>
      <c r="J1997" s="259">
        <v>334</v>
      </c>
      <c r="K1997" s="259">
        <v>3016</v>
      </c>
      <c r="L1997" s="259">
        <v>64395</v>
      </c>
      <c r="M1997" s="259">
        <v>1720</v>
      </c>
      <c r="N1997" s="14"/>
    </row>
    <row r="1998" spans="1:14" s="15" customFormat="1" ht="15" customHeight="1" collapsed="1">
      <c r="A1998" s="21"/>
      <c r="B1998" s="163">
        <v>2014</v>
      </c>
      <c r="C1998" s="163"/>
      <c r="D1998" s="146">
        <v>3036</v>
      </c>
      <c r="E1998" s="146">
        <v>84189</v>
      </c>
      <c r="F1998" s="146">
        <v>2928</v>
      </c>
      <c r="G1998" s="146">
        <v>81261</v>
      </c>
      <c r="H1998" s="146">
        <v>-24</v>
      </c>
      <c r="I1998" s="146">
        <v>295</v>
      </c>
      <c r="J1998" s="146">
        <v>258</v>
      </c>
      <c r="K1998" s="146">
        <v>10965</v>
      </c>
      <c r="L1998" s="146">
        <v>35439</v>
      </c>
      <c r="M1998" s="146">
        <v>1488</v>
      </c>
      <c r="N1998" s="14"/>
    </row>
    <row r="1999" spans="1:14" s="15" customFormat="1" ht="15" customHeight="1">
      <c r="A1999" s="27"/>
      <c r="B1999" s="163">
        <v>2013</v>
      </c>
      <c r="C1999" s="163"/>
      <c r="D1999" s="146">
        <v>2883</v>
      </c>
      <c r="E1999" s="146">
        <v>75312</v>
      </c>
      <c r="F1999" s="146">
        <v>2233</v>
      </c>
      <c r="G1999" s="146">
        <v>73079</v>
      </c>
      <c r="H1999" s="146">
        <v>-16</v>
      </c>
      <c r="I1999" s="146">
        <v>342</v>
      </c>
      <c r="J1999" s="146">
        <v>457</v>
      </c>
      <c r="K1999" s="146">
        <v>2325</v>
      </c>
      <c r="L1999" s="146">
        <v>36333</v>
      </c>
      <c r="M1999" s="146">
        <v>1389</v>
      </c>
      <c r="N1999" s="7"/>
    </row>
    <row r="2000" spans="1:14" s="15" customFormat="1" ht="15" customHeight="1">
      <c r="A2000" s="21"/>
      <c r="B2000" s="144">
        <v>2012</v>
      </c>
      <c r="C2000" s="144"/>
      <c r="D2000" s="146">
        <v>2850</v>
      </c>
      <c r="E2000" s="146">
        <v>73649</v>
      </c>
      <c r="F2000" s="146">
        <v>2566</v>
      </c>
      <c r="G2000" s="146">
        <v>71082</v>
      </c>
      <c r="H2000" s="146">
        <v>13</v>
      </c>
      <c r="I2000" s="146">
        <v>4</v>
      </c>
      <c r="J2000" s="146">
        <v>166</v>
      </c>
      <c r="K2000" s="146">
        <v>2441</v>
      </c>
      <c r="L2000" s="146">
        <v>33454</v>
      </c>
      <c r="M2000" s="146">
        <v>1880</v>
      </c>
      <c r="N2000" s="7"/>
    </row>
    <row r="2001" spans="1:14" ht="15" customHeight="1">
      <c r="B2001" s="144">
        <v>2011</v>
      </c>
      <c r="C2001" s="144"/>
      <c r="D2001" s="146">
        <v>2907</v>
      </c>
      <c r="E2001" s="146">
        <v>78845</v>
      </c>
      <c r="F2001" s="146">
        <v>3724</v>
      </c>
      <c r="G2001" s="146">
        <v>75121</v>
      </c>
      <c r="H2001" s="146">
        <v>-42</v>
      </c>
      <c r="I2001" s="146">
        <v>506</v>
      </c>
      <c r="J2001" s="146">
        <v>243</v>
      </c>
      <c r="K2001" s="146">
        <v>2454</v>
      </c>
      <c r="L2001" s="146">
        <v>38508</v>
      </c>
      <c r="M2001" s="146">
        <v>1825</v>
      </c>
    </row>
    <row r="2002" spans="1:14" ht="15" customHeight="1">
      <c r="B2002" s="144">
        <v>2010</v>
      </c>
      <c r="C2002" s="144"/>
      <c r="D2002" s="146">
        <v>3015</v>
      </c>
      <c r="E2002" s="146">
        <v>84635</v>
      </c>
      <c r="F2002" s="146">
        <v>4309</v>
      </c>
      <c r="G2002" s="146">
        <v>80326</v>
      </c>
      <c r="H2002" s="146">
        <v>23</v>
      </c>
      <c r="I2002" s="146">
        <v>436</v>
      </c>
      <c r="J2002" s="146">
        <v>105</v>
      </c>
      <c r="K2002" s="146">
        <v>3215</v>
      </c>
      <c r="L2002" s="146">
        <v>39837</v>
      </c>
      <c r="M2002" s="146">
        <v>1485</v>
      </c>
    </row>
    <row r="2003" spans="1:14" ht="15" customHeight="1">
      <c r="B2003" s="144">
        <v>2009</v>
      </c>
      <c r="C2003" s="144"/>
      <c r="D2003" s="146">
        <v>2923</v>
      </c>
      <c r="E2003" s="146">
        <v>87637</v>
      </c>
      <c r="F2003" s="146">
        <v>4075</v>
      </c>
      <c r="G2003" s="146">
        <v>83563</v>
      </c>
      <c r="H2003" s="146">
        <v>40</v>
      </c>
      <c r="I2003" s="146">
        <v>466</v>
      </c>
      <c r="J2003" s="146">
        <v>154</v>
      </c>
      <c r="K2003" s="146">
        <v>3257</v>
      </c>
      <c r="L2003" s="146">
        <v>43808</v>
      </c>
      <c r="M2003" s="146" t="s">
        <v>69</v>
      </c>
    </row>
    <row r="2004" spans="1:14" ht="15" customHeight="1">
      <c r="B2004" s="144">
        <v>2008</v>
      </c>
      <c r="C2004" s="144"/>
      <c r="D2004" s="146">
        <v>2885</v>
      </c>
      <c r="E2004" s="146">
        <v>91006</v>
      </c>
      <c r="F2004" s="146">
        <v>3837</v>
      </c>
      <c r="G2004" s="146">
        <v>87169</v>
      </c>
      <c r="H2004" s="146">
        <v>67</v>
      </c>
      <c r="I2004" s="146">
        <v>249</v>
      </c>
      <c r="J2004" s="146">
        <v>488</v>
      </c>
      <c r="K2004" s="146">
        <v>3325</v>
      </c>
      <c r="L2004" s="146">
        <v>48783</v>
      </c>
      <c r="M2004" s="146" t="s">
        <v>69</v>
      </c>
    </row>
    <row r="2005" spans="1:14" ht="15" customHeight="1">
      <c r="B2005" s="141" t="s">
        <v>360</v>
      </c>
      <c r="C2005" s="141"/>
      <c r="D2005" s="152"/>
      <c r="E2005" s="152"/>
      <c r="F2005" s="152"/>
      <c r="G2005" s="152"/>
      <c r="H2005" s="152"/>
      <c r="I2005" s="152"/>
      <c r="J2005" s="152"/>
      <c r="K2005" s="152"/>
      <c r="L2005" s="152"/>
      <c r="M2005" s="152"/>
      <c r="N2005" s="14"/>
    </row>
    <row r="2006" spans="1:14" ht="15" customHeight="1">
      <c r="B2006" s="163">
        <v>2016</v>
      </c>
      <c r="C2006" s="251"/>
      <c r="D2006" s="259">
        <v>4063</v>
      </c>
      <c r="E2006" s="259">
        <v>196477</v>
      </c>
      <c r="F2006" s="259">
        <v>9510</v>
      </c>
      <c r="G2006" s="259">
        <v>186967</v>
      </c>
      <c r="H2006" s="259">
        <v>30</v>
      </c>
      <c r="I2006" s="259">
        <v>0</v>
      </c>
      <c r="J2006" s="259">
        <v>876</v>
      </c>
      <c r="K2006" s="259">
        <v>8175</v>
      </c>
      <c r="L2006" s="259">
        <v>117370</v>
      </c>
      <c r="M2006" s="259">
        <v>1051</v>
      </c>
      <c r="N2006" s="14"/>
    </row>
    <row r="2007" spans="1:14" s="15" customFormat="1" ht="15" customHeight="1" collapsed="1">
      <c r="A2007" s="21"/>
      <c r="B2007" s="163">
        <v>2015</v>
      </c>
      <c r="C2007" s="163"/>
      <c r="D2007" s="259">
        <v>3782</v>
      </c>
      <c r="E2007" s="259">
        <v>184530</v>
      </c>
      <c r="F2007" s="259">
        <v>5486</v>
      </c>
      <c r="G2007" s="259">
        <v>179044</v>
      </c>
      <c r="H2007" s="259">
        <v>12</v>
      </c>
      <c r="I2007" s="259">
        <v>1</v>
      </c>
      <c r="J2007" s="259">
        <v>771</v>
      </c>
      <c r="K2007" s="259">
        <v>4507</v>
      </c>
      <c r="L2007" s="259">
        <v>114320</v>
      </c>
      <c r="M2007" s="259">
        <v>1361</v>
      </c>
      <c r="N2007" s="14"/>
    </row>
    <row r="2008" spans="1:14" s="15" customFormat="1" ht="15" customHeight="1">
      <c r="A2008" s="21"/>
      <c r="B2008" s="163">
        <v>2014</v>
      </c>
      <c r="C2008" s="163"/>
      <c r="D2008" s="146">
        <v>3408</v>
      </c>
      <c r="E2008" s="146">
        <v>175169</v>
      </c>
      <c r="F2008" s="146">
        <v>3400</v>
      </c>
      <c r="G2008" s="146">
        <v>171769</v>
      </c>
      <c r="H2008" s="146">
        <v>-47</v>
      </c>
      <c r="I2008" s="146">
        <v>8</v>
      </c>
      <c r="J2008" s="146">
        <v>930</v>
      </c>
      <c r="K2008" s="146">
        <v>3646</v>
      </c>
      <c r="L2008" s="146">
        <v>114281</v>
      </c>
      <c r="M2008" s="146">
        <v>1638</v>
      </c>
      <c r="N2008" s="14"/>
    </row>
    <row r="2009" spans="1:14" s="15" customFormat="1" ht="15" customHeight="1">
      <c r="A2009" s="27"/>
      <c r="B2009" s="163">
        <v>2013</v>
      </c>
      <c r="C2009" s="163"/>
      <c r="D2009" s="146">
        <v>3164</v>
      </c>
      <c r="E2009" s="146">
        <v>167277</v>
      </c>
      <c r="F2009" s="146">
        <v>2161</v>
      </c>
      <c r="G2009" s="146">
        <v>165116</v>
      </c>
      <c r="H2009" s="146">
        <v>-58</v>
      </c>
      <c r="I2009" s="146">
        <v>0</v>
      </c>
      <c r="J2009" s="146">
        <v>1244</v>
      </c>
      <c r="K2009" s="146">
        <v>3203</v>
      </c>
      <c r="L2009" s="146">
        <v>113457</v>
      </c>
      <c r="M2009" s="146">
        <v>1756</v>
      </c>
      <c r="N2009" s="7"/>
    </row>
    <row r="2010" spans="1:14" ht="15" customHeight="1">
      <c r="B2010" s="144">
        <v>2012</v>
      </c>
      <c r="C2010" s="144"/>
      <c r="D2010" s="146">
        <v>2958</v>
      </c>
      <c r="E2010" s="146">
        <v>168857</v>
      </c>
      <c r="F2010" s="146">
        <v>2755</v>
      </c>
      <c r="G2010" s="146">
        <v>166102</v>
      </c>
      <c r="H2010" s="146">
        <v>24</v>
      </c>
      <c r="I2010" s="146">
        <v>0</v>
      </c>
      <c r="J2010" s="146">
        <v>628</v>
      </c>
      <c r="K2010" s="146">
        <v>2579</v>
      </c>
      <c r="L2010" s="146">
        <v>112733</v>
      </c>
      <c r="M2010" s="146">
        <v>1854</v>
      </c>
    </row>
    <row r="2011" spans="1:14" ht="15" customHeight="1">
      <c r="B2011" s="144">
        <v>2011</v>
      </c>
      <c r="C2011" s="144"/>
      <c r="D2011" s="146">
        <v>3007</v>
      </c>
      <c r="E2011" s="146">
        <v>187791</v>
      </c>
      <c r="F2011" s="146">
        <v>3586</v>
      </c>
      <c r="G2011" s="146">
        <v>184206</v>
      </c>
      <c r="H2011" s="146">
        <v>31</v>
      </c>
      <c r="I2011" s="146">
        <v>0</v>
      </c>
      <c r="J2011" s="146">
        <v>837</v>
      </c>
      <c r="K2011" s="146">
        <v>3617</v>
      </c>
      <c r="L2011" s="146">
        <v>122768</v>
      </c>
      <c r="M2011" s="146">
        <v>1895</v>
      </c>
    </row>
    <row r="2012" spans="1:14" ht="15" customHeight="1">
      <c r="B2012" s="144">
        <v>2010</v>
      </c>
      <c r="C2012" s="144"/>
      <c r="D2012" s="146">
        <v>3035</v>
      </c>
      <c r="E2012" s="146">
        <v>190062</v>
      </c>
      <c r="F2012" s="146">
        <v>6174</v>
      </c>
      <c r="G2012" s="146">
        <v>183888</v>
      </c>
      <c r="H2012" s="146">
        <v>34</v>
      </c>
      <c r="I2012" s="146">
        <v>1</v>
      </c>
      <c r="J2012" s="146">
        <v>511</v>
      </c>
      <c r="K2012" s="146">
        <v>7390</v>
      </c>
      <c r="L2012" s="146">
        <v>118015</v>
      </c>
      <c r="M2012" s="146">
        <v>1779</v>
      </c>
    </row>
    <row r="2013" spans="1:14" ht="15" customHeight="1">
      <c r="B2013" s="144">
        <v>2009</v>
      </c>
      <c r="C2013" s="144"/>
      <c r="D2013" s="146">
        <v>3060</v>
      </c>
      <c r="E2013" s="146">
        <v>224930</v>
      </c>
      <c r="F2013" s="146">
        <v>4879</v>
      </c>
      <c r="G2013" s="146">
        <v>220051</v>
      </c>
      <c r="H2013" s="146">
        <v>45</v>
      </c>
      <c r="I2013" s="146">
        <v>209</v>
      </c>
      <c r="J2013" s="146">
        <v>291</v>
      </c>
      <c r="K2013" s="146">
        <v>5279</v>
      </c>
      <c r="L2013" s="146">
        <v>148210</v>
      </c>
      <c r="M2013" s="146" t="s">
        <v>69</v>
      </c>
    </row>
    <row r="2014" spans="1:14" ht="15" customHeight="1">
      <c r="B2014" s="144">
        <v>2008</v>
      </c>
      <c r="C2014" s="144"/>
      <c r="D2014" s="146">
        <v>3065</v>
      </c>
      <c r="E2014" s="146">
        <v>256329</v>
      </c>
      <c r="F2014" s="146">
        <v>5601</v>
      </c>
      <c r="G2014" s="146">
        <v>250727</v>
      </c>
      <c r="H2014" s="146">
        <v>126</v>
      </c>
      <c r="I2014" s="146">
        <v>3665</v>
      </c>
      <c r="J2014" s="146">
        <v>137</v>
      </c>
      <c r="K2014" s="146">
        <v>6276</v>
      </c>
      <c r="L2014" s="146">
        <v>176750</v>
      </c>
      <c r="M2014" s="146" t="s">
        <v>69</v>
      </c>
    </row>
    <row r="2015" spans="1:14" ht="15" customHeight="1">
      <c r="B2015" s="138" t="s">
        <v>30</v>
      </c>
      <c r="C2015" s="138"/>
      <c r="D2015" s="139"/>
      <c r="E2015" s="139"/>
      <c r="F2015" s="139"/>
      <c r="G2015" s="139"/>
      <c r="H2015" s="139"/>
      <c r="I2015" s="139"/>
      <c r="J2015" s="139"/>
      <c r="K2015" s="139"/>
      <c r="L2015" s="139"/>
      <c r="M2015" s="139"/>
      <c r="N2015" s="12"/>
    </row>
    <row r="2016" spans="1:14" s="15" customFormat="1" ht="15" customHeight="1" collapsed="1">
      <c r="A2016" s="21"/>
      <c r="B2016" s="141" t="s">
        <v>472</v>
      </c>
      <c r="C2016" s="141"/>
      <c r="D2016" s="142"/>
      <c r="E2016" s="142"/>
      <c r="F2016" s="142"/>
      <c r="G2016" s="142"/>
      <c r="H2016" s="142"/>
      <c r="I2016" s="142"/>
      <c r="J2016" s="142"/>
      <c r="K2016" s="142"/>
      <c r="L2016" s="142"/>
      <c r="M2016" s="142"/>
      <c r="N2016" s="13"/>
    </row>
    <row r="2017" spans="1:14" s="15" customFormat="1" ht="15" customHeight="1">
      <c r="A2017" s="21"/>
      <c r="B2017" s="163">
        <v>2016</v>
      </c>
      <c r="C2017" s="251"/>
      <c r="D2017" s="259">
        <v>54647</v>
      </c>
      <c r="E2017" s="259">
        <v>1470705</v>
      </c>
      <c r="F2017" s="259">
        <v>28675</v>
      </c>
      <c r="G2017" s="259">
        <v>1442030</v>
      </c>
      <c r="H2017" s="259">
        <v>309</v>
      </c>
      <c r="I2017" s="259">
        <v>1613</v>
      </c>
      <c r="J2017" s="259">
        <v>255282</v>
      </c>
      <c r="K2017" s="259">
        <v>39845</v>
      </c>
      <c r="L2017" s="259">
        <v>583586</v>
      </c>
      <c r="M2017" s="259">
        <v>20058</v>
      </c>
      <c r="N2017" s="13"/>
    </row>
    <row r="2018" spans="1:14" s="15" customFormat="1" ht="15" customHeight="1">
      <c r="A2018" s="21"/>
      <c r="B2018" s="163">
        <v>2015</v>
      </c>
      <c r="C2018" s="163"/>
      <c r="D2018" s="259">
        <v>54626</v>
      </c>
      <c r="E2018" s="259">
        <v>1455969</v>
      </c>
      <c r="F2018" s="259">
        <v>30781</v>
      </c>
      <c r="G2018" s="259">
        <v>1425188</v>
      </c>
      <c r="H2018" s="259">
        <v>698</v>
      </c>
      <c r="I2018" s="259">
        <v>817</v>
      </c>
      <c r="J2018" s="259">
        <v>266617</v>
      </c>
      <c r="K2018" s="259">
        <v>43389</v>
      </c>
      <c r="L2018" s="259">
        <v>569984</v>
      </c>
      <c r="M2018" s="259">
        <v>22329</v>
      </c>
      <c r="N2018" s="13"/>
    </row>
    <row r="2019" spans="1:14" ht="15" customHeight="1">
      <c r="B2019" s="163">
        <v>2014</v>
      </c>
      <c r="C2019" s="163"/>
      <c r="D2019" s="259">
        <v>55324</v>
      </c>
      <c r="E2019" s="146">
        <v>1420393</v>
      </c>
      <c r="F2019" s="146">
        <v>29642</v>
      </c>
      <c r="G2019" s="146">
        <v>1390751</v>
      </c>
      <c r="H2019" s="146">
        <v>101</v>
      </c>
      <c r="I2019" s="146">
        <v>571</v>
      </c>
      <c r="J2019" s="146">
        <v>290902</v>
      </c>
      <c r="K2019" s="146">
        <v>42189</v>
      </c>
      <c r="L2019" s="146">
        <v>576644</v>
      </c>
      <c r="M2019" s="146">
        <v>22973</v>
      </c>
      <c r="N2019" s="13"/>
    </row>
    <row r="2020" spans="1:14" ht="15" customHeight="1">
      <c r="A2020" s="27"/>
      <c r="B2020" s="163">
        <v>2013</v>
      </c>
      <c r="C2020" s="163"/>
      <c r="D2020" s="259">
        <v>55354</v>
      </c>
      <c r="E2020" s="146">
        <v>1400582</v>
      </c>
      <c r="F2020" s="146">
        <v>29001</v>
      </c>
      <c r="G2020" s="146">
        <v>1371582</v>
      </c>
      <c r="H2020" s="146">
        <v>15</v>
      </c>
      <c r="I2020" s="146">
        <v>268</v>
      </c>
      <c r="J2020" s="146">
        <v>305373</v>
      </c>
      <c r="K2020" s="146">
        <v>40490</v>
      </c>
      <c r="L2020" s="146">
        <v>586995</v>
      </c>
      <c r="M2020" s="146">
        <v>23535</v>
      </c>
    </row>
    <row r="2021" spans="1:14" ht="15" customHeight="1">
      <c r="B2021" s="144">
        <v>2012</v>
      </c>
      <c r="C2021" s="144"/>
      <c r="D2021" s="146">
        <v>56802</v>
      </c>
      <c r="E2021" s="146">
        <v>1454333</v>
      </c>
      <c r="F2021" s="146">
        <v>26999</v>
      </c>
      <c r="G2021" s="146">
        <v>1427334</v>
      </c>
      <c r="H2021" s="146">
        <v>122</v>
      </c>
      <c r="I2021" s="146">
        <v>645</v>
      </c>
      <c r="J2021" s="146">
        <v>299467</v>
      </c>
      <c r="K2021" s="146">
        <v>39234</v>
      </c>
      <c r="L2021" s="146">
        <v>599572</v>
      </c>
      <c r="M2021" s="146">
        <v>25339</v>
      </c>
    </row>
    <row r="2022" spans="1:14" ht="15" customHeight="1">
      <c r="B2022" s="144">
        <v>2011</v>
      </c>
      <c r="C2022" s="144"/>
      <c r="D2022" s="146">
        <v>61683</v>
      </c>
      <c r="E2022" s="146">
        <v>1612581</v>
      </c>
      <c r="F2022" s="146">
        <v>28755</v>
      </c>
      <c r="G2022" s="146">
        <v>1583826</v>
      </c>
      <c r="H2022" s="146">
        <v>179</v>
      </c>
      <c r="I2022" s="146">
        <v>383</v>
      </c>
      <c r="J2022" s="146">
        <v>349088</v>
      </c>
      <c r="K2022" s="146">
        <v>41904</v>
      </c>
      <c r="L2022" s="146">
        <v>671764</v>
      </c>
      <c r="M2022" s="146">
        <v>26047</v>
      </c>
    </row>
    <row r="2023" spans="1:14" ht="15" customHeight="1">
      <c r="B2023" s="144">
        <v>2010</v>
      </c>
      <c r="C2023" s="144"/>
      <c r="D2023" s="146">
        <v>65325</v>
      </c>
      <c r="E2023" s="146">
        <v>1724993</v>
      </c>
      <c r="F2023" s="146">
        <v>41466</v>
      </c>
      <c r="G2023" s="146">
        <v>1683526</v>
      </c>
      <c r="H2023" s="146">
        <v>-184</v>
      </c>
      <c r="I2023" s="146">
        <v>3654</v>
      </c>
      <c r="J2023" s="146">
        <v>369617</v>
      </c>
      <c r="K2023" s="146">
        <v>51383</v>
      </c>
      <c r="L2023" s="146">
        <v>703984</v>
      </c>
      <c r="M2023" s="146">
        <v>25341</v>
      </c>
    </row>
    <row r="2024" spans="1:14" ht="15" customHeight="1">
      <c r="B2024" s="144">
        <v>2009</v>
      </c>
      <c r="C2024" s="144"/>
      <c r="D2024" s="146">
        <v>66673</v>
      </c>
      <c r="E2024" s="146">
        <v>1693157</v>
      </c>
      <c r="F2024" s="146">
        <v>32744</v>
      </c>
      <c r="G2024" s="146">
        <v>1660413</v>
      </c>
      <c r="H2024" s="146">
        <v>-62</v>
      </c>
      <c r="I2024" s="146">
        <v>686</v>
      </c>
      <c r="J2024" s="146">
        <v>342766</v>
      </c>
      <c r="K2024" s="146">
        <v>43221</v>
      </c>
      <c r="L2024" s="146">
        <v>681986</v>
      </c>
      <c r="M2024" s="146" t="s">
        <v>69</v>
      </c>
    </row>
    <row r="2025" spans="1:14" s="14" customFormat="1" ht="15" customHeight="1" collapsed="1">
      <c r="A2025" s="21"/>
      <c r="B2025" s="144">
        <v>2008</v>
      </c>
      <c r="C2025" s="144"/>
      <c r="D2025" s="146">
        <v>63924</v>
      </c>
      <c r="E2025" s="146">
        <v>1577857</v>
      </c>
      <c r="F2025" s="146">
        <v>32409</v>
      </c>
      <c r="G2025" s="146">
        <v>1545448</v>
      </c>
      <c r="H2025" s="146">
        <v>673</v>
      </c>
      <c r="I2025" s="146">
        <v>1042</v>
      </c>
      <c r="J2025" s="146">
        <v>248639</v>
      </c>
      <c r="K2025" s="146">
        <v>44427</v>
      </c>
      <c r="L2025" s="146">
        <v>607242</v>
      </c>
      <c r="M2025" s="146" t="s">
        <v>69</v>
      </c>
      <c r="N2025" s="7"/>
    </row>
    <row r="2026" spans="1:14" s="14" customFormat="1" ht="15" customHeight="1">
      <c r="A2026" s="21"/>
      <c r="B2026" s="138" t="s">
        <v>35</v>
      </c>
      <c r="C2026" s="138"/>
      <c r="D2026" s="150"/>
      <c r="E2026" s="150"/>
      <c r="F2026" s="150"/>
      <c r="G2026" s="150"/>
      <c r="H2026" s="150"/>
      <c r="I2026" s="150"/>
      <c r="J2026" s="150"/>
      <c r="K2026" s="150"/>
      <c r="L2026" s="150"/>
      <c r="M2026" s="150"/>
      <c r="N2026" s="13"/>
    </row>
    <row r="2027" spans="1:14" s="14" customFormat="1" ht="15" customHeight="1">
      <c r="A2027" s="21"/>
      <c r="B2027" s="141" t="s">
        <v>361</v>
      </c>
      <c r="C2027" s="141"/>
      <c r="D2027" s="152"/>
      <c r="E2027" s="152"/>
      <c r="F2027" s="152"/>
      <c r="G2027" s="152"/>
      <c r="H2027" s="152"/>
      <c r="I2027" s="152"/>
      <c r="J2027" s="152"/>
      <c r="K2027" s="152"/>
      <c r="L2027" s="152"/>
      <c r="M2027" s="152"/>
    </row>
    <row r="2028" spans="1:14" ht="15" customHeight="1">
      <c r="B2028" s="163">
        <v>2016</v>
      </c>
      <c r="C2028" s="251"/>
      <c r="D2028" s="259">
        <v>49265</v>
      </c>
      <c r="E2028" s="259">
        <v>287862</v>
      </c>
      <c r="F2028" s="259">
        <v>0</v>
      </c>
      <c r="G2028" s="259">
        <v>287862</v>
      </c>
      <c r="H2028" s="259">
        <v>18</v>
      </c>
      <c r="I2028" s="259">
        <v>57</v>
      </c>
      <c r="J2028" s="259">
        <v>1424</v>
      </c>
      <c r="K2028" s="259">
        <v>0</v>
      </c>
      <c r="L2028" s="259">
        <v>59303</v>
      </c>
      <c r="M2028" s="259">
        <v>453</v>
      </c>
      <c r="N2028" s="14"/>
    </row>
    <row r="2029" spans="1:14" ht="15" customHeight="1">
      <c r="B2029" s="163">
        <v>2015</v>
      </c>
      <c r="C2029" s="163"/>
      <c r="D2029" s="259">
        <v>49259</v>
      </c>
      <c r="E2029" s="259">
        <v>285878</v>
      </c>
      <c r="F2029" s="259">
        <v>0</v>
      </c>
      <c r="G2029" s="259">
        <v>285878</v>
      </c>
      <c r="H2029" s="259">
        <v>16</v>
      </c>
      <c r="I2029" s="259">
        <v>54</v>
      </c>
      <c r="J2029" s="259">
        <v>1361</v>
      </c>
      <c r="K2029" s="259">
        <v>0</v>
      </c>
      <c r="L2029" s="259">
        <v>58771</v>
      </c>
      <c r="M2029" s="259">
        <v>406</v>
      </c>
      <c r="N2029" s="14"/>
    </row>
    <row r="2030" spans="1:14" ht="15" customHeight="1">
      <c r="B2030" s="163">
        <v>2014</v>
      </c>
      <c r="C2030" s="163"/>
      <c r="D2030" s="146">
        <v>50159</v>
      </c>
      <c r="E2030" s="146">
        <v>286820</v>
      </c>
      <c r="F2030" s="146">
        <v>0</v>
      </c>
      <c r="G2030" s="146">
        <v>286820</v>
      </c>
      <c r="H2030" s="146">
        <v>16</v>
      </c>
      <c r="I2030" s="146">
        <v>50</v>
      </c>
      <c r="J2030" s="146">
        <v>1318</v>
      </c>
      <c r="K2030" s="146">
        <v>0</v>
      </c>
      <c r="L2030" s="146">
        <v>61013</v>
      </c>
      <c r="M2030" s="146">
        <v>385</v>
      </c>
      <c r="N2030" s="14"/>
    </row>
    <row r="2031" spans="1:14" ht="15" customHeight="1">
      <c r="A2031" s="27"/>
      <c r="B2031" s="163">
        <v>2013</v>
      </c>
      <c r="C2031" s="163"/>
      <c r="D2031" s="146">
        <v>50450</v>
      </c>
      <c r="E2031" s="146">
        <v>283808</v>
      </c>
      <c r="F2031" s="146">
        <v>0</v>
      </c>
      <c r="G2031" s="146">
        <v>283808</v>
      </c>
      <c r="H2031" s="146">
        <v>15</v>
      </c>
      <c r="I2031" s="146">
        <v>43</v>
      </c>
      <c r="J2031" s="146">
        <v>1183</v>
      </c>
      <c r="K2031" s="146">
        <v>0</v>
      </c>
      <c r="L2031" s="146">
        <v>61059</v>
      </c>
      <c r="M2031" s="146">
        <v>326</v>
      </c>
    </row>
    <row r="2032" spans="1:14" ht="15" customHeight="1">
      <c r="B2032" s="144">
        <v>2012</v>
      </c>
      <c r="C2032" s="144"/>
      <c r="D2032" s="146">
        <v>51897</v>
      </c>
      <c r="E2032" s="146">
        <v>294197</v>
      </c>
      <c r="F2032" s="146">
        <v>0</v>
      </c>
      <c r="G2032" s="146">
        <v>294197</v>
      </c>
      <c r="H2032" s="146">
        <v>15</v>
      </c>
      <c r="I2032" s="146">
        <v>41</v>
      </c>
      <c r="J2032" s="146">
        <v>1081</v>
      </c>
      <c r="K2032" s="146">
        <v>0</v>
      </c>
      <c r="L2032" s="146">
        <v>60772</v>
      </c>
      <c r="M2032" s="146">
        <v>511</v>
      </c>
    </row>
    <row r="2033" spans="1:14" ht="15" customHeight="1">
      <c r="B2033" s="144">
        <v>2011</v>
      </c>
      <c r="C2033" s="144"/>
      <c r="D2033" s="146">
        <v>56769</v>
      </c>
      <c r="E2033" s="146">
        <v>343031</v>
      </c>
      <c r="F2033" s="146">
        <v>0</v>
      </c>
      <c r="G2033" s="146">
        <v>343031</v>
      </c>
      <c r="H2033" s="146">
        <v>16</v>
      </c>
      <c r="I2033" s="146">
        <v>44</v>
      </c>
      <c r="J2033" s="146">
        <v>1214</v>
      </c>
      <c r="K2033" s="146">
        <v>0</v>
      </c>
      <c r="L2033" s="146">
        <v>70638</v>
      </c>
      <c r="M2033" s="146">
        <v>546</v>
      </c>
    </row>
    <row r="2034" spans="1:14" s="13" customFormat="1" ht="15" customHeight="1">
      <c r="A2034" s="21"/>
      <c r="B2034" s="144">
        <v>2010</v>
      </c>
      <c r="C2034" s="144"/>
      <c r="D2034" s="146">
        <v>60488</v>
      </c>
      <c r="E2034" s="146">
        <v>405950</v>
      </c>
      <c r="F2034" s="146">
        <v>223</v>
      </c>
      <c r="G2034" s="146">
        <v>405727</v>
      </c>
      <c r="H2034" s="146">
        <v>23</v>
      </c>
      <c r="I2034" s="146">
        <v>46</v>
      </c>
      <c r="J2034" s="146">
        <v>1404</v>
      </c>
      <c r="K2034" s="146">
        <v>185</v>
      </c>
      <c r="L2034" s="146">
        <v>80171</v>
      </c>
      <c r="M2034" s="146">
        <v>609</v>
      </c>
      <c r="N2034" s="7"/>
    </row>
    <row r="2035" spans="1:14" s="14" customFormat="1" ht="15" customHeight="1" collapsed="1">
      <c r="A2035" s="21"/>
      <c r="B2035" s="144">
        <v>2009</v>
      </c>
      <c r="C2035" s="144"/>
      <c r="D2035" s="146">
        <v>61849</v>
      </c>
      <c r="E2035" s="146">
        <v>418152</v>
      </c>
      <c r="F2035" s="146">
        <v>0</v>
      </c>
      <c r="G2035" s="146">
        <v>418152</v>
      </c>
      <c r="H2035" s="146">
        <v>-99</v>
      </c>
      <c r="I2035" s="146">
        <v>32</v>
      </c>
      <c r="J2035" s="146">
        <v>1514</v>
      </c>
      <c r="K2035" s="146">
        <v>0</v>
      </c>
      <c r="L2035" s="146">
        <v>89833</v>
      </c>
      <c r="M2035" s="146" t="s">
        <v>69</v>
      </c>
      <c r="N2035" s="7"/>
    </row>
    <row r="2036" spans="1:14" s="14" customFormat="1" ht="15" customHeight="1">
      <c r="A2036" s="21"/>
      <c r="B2036" s="144">
        <v>2008</v>
      </c>
      <c r="C2036" s="144"/>
      <c r="D2036" s="146">
        <v>59204</v>
      </c>
      <c r="E2036" s="146">
        <v>372681</v>
      </c>
      <c r="F2036" s="146">
        <v>0</v>
      </c>
      <c r="G2036" s="146">
        <v>372681</v>
      </c>
      <c r="H2036" s="146">
        <v>-34</v>
      </c>
      <c r="I2036" s="146">
        <v>83</v>
      </c>
      <c r="J2036" s="146">
        <v>1618</v>
      </c>
      <c r="K2036" s="146">
        <v>0</v>
      </c>
      <c r="L2036" s="146">
        <v>79320</v>
      </c>
      <c r="M2036" s="146" t="s">
        <v>69</v>
      </c>
      <c r="N2036" s="7"/>
    </row>
    <row r="2037" spans="1:14" s="14" customFormat="1" ht="15" customHeight="1">
      <c r="A2037" s="21"/>
      <c r="B2037" s="141" t="s">
        <v>362</v>
      </c>
      <c r="C2037" s="141"/>
      <c r="D2037" s="152"/>
      <c r="E2037" s="152"/>
      <c r="F2037" s="152"/>
      <c r="G2037" s="152"/>
      <c r="H2037" s="152"/>
      <c r="I2037" s="152"/>
      <c r="J2037" s="152"/>
      <c r="K2037" s="152"/>
      <c r="L2037" s="152"/>
      <c r="M2037" s="152"/>
    </row>
    <row r="2038" spans="1:14" ht="15" customHeight="1">
      <c r="B2038" s="163">
        <v>2016</v>
      </c>
      <c r="C2038" s="251"/>
      <c r="D2038" s="259">
        <v>5382</v>
      </c>
      <c r="E2038" s="259">
        <v>1182842</v>
      </c>
      <c r="F2038" s="259">
        <v>28675</v>
      </c>
      <c r="G2038" s="259">
        <v>1154168</v>
      </c>
      <c r="H2038" s="259">
        <v>290</v>
      </c>
      <c r="I2038" s="259">
        <v>1556</v>
      </c>
      <c r="J2038" s="259">
        <v>253858</v>
      </c>
      <c r="K2038" s="259">
        <v>39845</v>
      </c>
      <c r="L2038" s="259">
        <v>524283</v>
      </c>
      <c r="M2038" s="259">
        <v>19604</v>
      </c>
      <c r="N2038" s="14"/>
    </row>
    <row r="2039" spans="1:14" ht="15" customHeight="1">
      <c r="B2039" s="163">
        <v>2015</v>
      </c>
      <c r="C2039" s="163"/>
      <c r="D2039" s="259">
        <v>5367</v>
      </c>
      <c r="E2039" s="259">
        <v>1170091</v>
      </c>
      <c r="F2039" s="259">
        <v>30781</v>
      </c>
      <c r="G2039" s="259">
        <v>1139310</v>
      </c>
      <c r="H2039" s="259">
        <v>682</v>
      </c>
      <c r="I2039" s="259">
        <v>763</v>
      </c>
      <c r="J2039" s="259">
        <v>265256</v>
      </c>
      <c r="K2039" s="259">
        <v>43389</v>
      </c>
      <c r="L2039" s="259">
        <v>511214</v>
      </c>
      <c r="M2039" s="259">
        <v>21923</v>
      </c>
      <c r="N2039" s="14"/>
    </row>
    <row r="2040" spans="1:14" ht="15" customHeight="1">
      <c r="B2040" s="163">
        <v>2014</v>
      </c>
      <c r="C2040" s="163"/>
      <c r="D2040" s="146">
        <v>5165</v>
      </c>
      <c r="E2040" s="146">
        <v>1133573</v>
      </c>
      <c r="F2040" s="146">
        <v>29642</v>
      </c>
      <c r="G2040" s="146">
        <v>1103931</v>
      </c>
      <c r="H2040" s="146">
        <v>86</v>
      </c>
      <c r="I2040" s="146">
        <v>520</v>
      </c>
      <c r="J2040" s="146">
        <v>289584</v>
      </c>
      <c r="K2040" s="146">
        <v>42189</v>
      </c>
      <c r="L2040" s="146">
        <v>515631</v>
      </c>
      <c r="M2040" s="146">
        <v>22588</v>
      </c>
      <c r="N2040" s="14"/>
    </row>
    <row r="2041" spans="1:14" ht="15" customHeight="1">
      <c r="A2041" s="27"/>
      <c r="B2041" s="163">
        <v>2013</v>
      </c>
      <c r="C2041" s="163"/>
      <c r="D2041" s="146">
        <v>4904</v>
      </c>
      <c r="E2041" s="146">
        <v>1116775</v>
      </c>
      <c r="F2041" s="146">
        <v>29001</v>
      </c>
      <c r="G2041" s="146">
        <v>1087774</v>
      </c>
      <c r="H2041" s="146">
        <v>0</v>
      </c>
      <c r="I2041" s="146">
        <v>225</v>
      </c>
      <c r="J2041" s="146">
        <v>304190</v>
      </c>
      <c r="K2041" s="146">
        <v>40490</v>
      </c>
      <c r="L2041" s="146">
        <v>525936</v>
      </c>
      <c r="M2041" s="146">
        <v>23208</v>
      </c>
    </row>
    <row r="2042" spans="1:14" ht="15" customHeight="1">
      <c r="B2042" s="144">
        <v>2012</v>
      </c>
      <c r="C2042" s="144"/>
      <c r="D2042" s="146">
        <v>4905</v>
      </c>
      <c r="E2042" s="146">
        <v>1160136</v>
      </c>
      <c r="F2042" s="146">
        <v>26999</v>
      </c>
      <c r="G2042" s="146">
        <v>1133137</v>
      </c>
      <c r="H2042" s="146">
        <v>107</v>
      </c>
      <c r="I2042" s="146">
        <v>604</v>
      </c>
      <c r="J2042" s="146">
        <v>298386</v>
      </c>
      <c r="K2042" s="146">
        <v>39234</v>
      </c>
      <c r="L2042" s="146">
        <v>538800</v>
      </c>
      <c r="M2042" s="146">
        <v>24828</v>
      </c>
    </row>
    <row r="2043" spans="1:14" ht="15" customHeight="1">
      <c r="B2043" s="144">
        <v>2011</v>
      </c>
      <c r="C2043" s="144"/>
      <c r="D2043" s="146">
        <v>4914</v>
      </c>
      <c r="E2043" s="146">
        <v>1269550</v>
      </c>
      <c r="F2043" s="146">
        <v>28755</v>
      </c>
      <c r="G2043" s="146">
        <v>1240795</v>
      </c>
      <c r="H2043" s="146">
        <v>163</v>
      </c>
      <c r="I2043" s="146">
        <v>339</v>
      </c>
      <c r="J2043" s="146">
        <v>347874</v>
      </c>
      <c r="K2043" s="146">
        <v>41904</v>
      </c>
      <c r="L2043" s="146">
        <v>601126</v>
      </c>
      <c r="M2043" s="146">
        <v>25501</v>
      </c>
    </row>
    <row r="2044" spans="1:14" s="14" customFormat="1" ht="15" customHeight="1" collapsed="1">
      <c r="A2044" s="21"/>
      <c r="B2044" s="144">
        <v>2010</v>
      </c>
      <c r="C2044" s="144"/>
      <c r="D2044" s="146">
        <v>4837</v>
      </c>
      <c r="E2044" s="146">
        <v>1319043</v>
      </c>
      <c r="F2044" s="146">
        <v>41243</v>
      </c>
      <c r="G2044" s="146">
        <v>1277799</v>
      </c>
      <c r="H2044" s="146">
        <v>-207</v>
      </c>
      <c r="I2044" s="146">
        <v>3608</v>
      </c>
      <c r="J2044" s="146">
        <v>368213</v>
      </c>
      <c r="K2044" s="146">
        <v>51199</v>
      </c>
      <c r="L2044" s="146">
        <v>623813</v>
      </c>
      <c r="M2044" s="146">
        <v>24733</v>
      </c>
      <c r="N2044" s="7"/>
    </row>
    <row r="2045" spans="1:14" s="14" customFormat="1" ht="15" customHeight="1">
      <c r="A2045" s="21"/>
      <c r="B2045" s="144">
        <v>2009</v>
      </c>
      <c r="C2045" s="144"/>
      <c r="D2045" s="146">
        <v>4824</v>
      </c>
      <c r="E2045" s="146">
        <v>1275005</v>
      </c>
      <c r="F2045" s="146">
        <v>32744</v>
      </c>
      <c r="G2045" s="146">
        <v>1242261</v>
      </c>
      <c r="H2045" s="146">
        <v>38</v>
      </c>
      <c r="I2045" s="146">
        <v>653</v>
      </c>
      <c r="J2045" s="146">
        <v>341252</v>
      </c>
      <c r="K2045" s="146">
        <v>43221</v>
      </c>
      <c r="L2045" s="146">
        <v>592153</v>
      </c>
      <c r="M2045" s="146" t="s">
        <v>69</v>
      </c>
      <c r="N2045" s="7"/>
    </row>
    <row r="2046" spans="1:14" s="14" customFormat="1" ht="15" customHeight="1">
      <c r="A2046" s="21"/>
      <c r="B2046" s="144">
        <v>2008</v>
      </c>
      <c r="C2046" s="144"/>
      <c r="D2046" s="146">
        <v>4720</v>
      </c>
      <c r="E2046" s="146">
        <v>1205176</v>
      </c>
      <c r="F2046" s="146">
        <v>32409</v>
      </c>
      <c r="G2046" s="146">
        <v>1172767</v>
      </c>
      <c r="H2046" s="146">
        <v>707</v>
      </c>
      <c r="I2046" s="146">
        <v>959</v>
      </c>
      <c r="J2046" s="146">
        <v>247021</v>
      </c>
      <c r="K2046" s="146">
        <v>44427</v>
      </c>
      <c r="L2046" s="146">
        <v>527922</v>
      </c>
      <c r="M2046" s="146" t="s">
        <v>69</v>
      </c>
      <c r="N2046" s="7"/>
    </row>
    <row r="2047" spans="1:14" ht="15" customHeight="1">
      <c r="B2047" s="138" t="s">
        <v>11</v>
      </c>
      <c r="C2047" s="138"/>
      <c r="D2047" s="150"/>
      <c r="E2047" s="150"/>
      <c r="F2047" s="150"/>
      <c r="G2047" s="150"/>
      <c r="H2047" s="150"/>
      <c r="I2047" s="150"/>
      <c r="J2047" s="150"/>
      <c r="K2047" s="150"/>
      <c r="L2047" s="150"/>
      <c r="M2047" s="150"/>
      <c r="N2047" s="13"/>
    </row>
    <row r="2048" spans="1:14" ht="15" customHeight="1">
      <c r="B2048" s="141" t="s">
        <v>363</v>
      </c>
      <c r="C2048" s="141"/>
      <c r="D2048" s="152"/>
      <c r="E2048" s="152"/>
      <c r="F2048" s="152"/>
      <c r="G2048" s="152"/>
      <c r="H2048" s="152"/>
      <c r="I2048" s="152"/>
      <c r="J2048" s="152"/>
      <c r="K2048" s="152"/>
      <c r="L2048" s="152"/>
      <c r="M2048" s="152"/>
      <c r="N2048" s="14"/>
    </row>
    <row r="2049" spans="1:14" ht="15" customHeight="1">
      <c r="B2049" s="163">
        <v>2016</v>
      </c>
      <c r="C2049" s="251"/>
      <c r="D2049" s="259">
        <v>54638</v>
      </c>
      <c r="E2049" s="259">
        <v>1326263</v>
      </c>
      <c r="F2049" s="259">
        <v>26424</v>
      </c>
      <c r="G2049" s="259">
        <v>1299839</v>
      </c>
      <c r="H2049" s="259">
        <v>309</v>
      </c>
      <c r="I2049" s="259">
        <v>1613</v>
      </c>
      <c r="J2049" s="259">
        <v>237033</v>
      </c>
      <c r="K2049" s="259">
        <v>37129</v>
      </c>
      <c r="L2049" s="259">
        <v>538435</v>
      </c>
      <c r="M2049" s="259">
        <v>18869</v>
      </c>
      <c r="N2049" s="14"/>
    </row>
    <row r="2050" spans="1:14" ht="15" customHeight="1">
      <c r="B2050" s="163">
        <v>2015</v>
      </c>
      <c r="C2050" s="163"/>
      <c r="D2050" s="259">
        <v>54616</v>
      </c>
      <c r="E2050" s="259">
        <v>1280826</v>
      </c>
      <c r="F2050" s="259">
        <v>28610</v>
      </c>
      <c r="G2050" s="259">
        <v>1252216</v>
      </c>
      <c r="H2050" s="259">
        <v>698</v>
      </c>
      <c r="I2050" s="259">
        <v>817</v>
      </c>
      <c r="J2050" s="259">
        <v>244829</v>
      </c>
      <c r="K2050" s="259">
        <v>39692</v>
      </c>
      <c r="L2050" s="259">
        <v>519079</v>
      </c>
      <c r="M2050" s="259">
        <v>19659</v>
      </c>
      <c r="N2050" s="14"/>
    </row>
    <row r="2051" spans="1:14" ht="15" customHeight="1">
      <c r="B2051" s="163">
        <v>2014</v>
      </c>
      <c r="C2051" s="163"/>
      <c r="D2051" s="146">
        <v>55314</v>
      </c>
      <c r="E2051" s="146" t="s">
        <v>65</v>
      </c>
      <c r="F2051" s="146" t="s">
        <v>65</v>
      </c>
      <c r="G2051" s="146" t="s">
        <v>65</v>
      </c>
      <c r="H2051" s="146" t="s">
        <v>65</v>
      </c>
      <c r="I2051" s="146" t="s">
        <v>65</v>
      </c>
      <c r="J2051" s="146" t="s">
        <v>65</v>
      </c>
      <c r="K2051" s="146" t="s">
        <v>65</v>
      </c>
      <c r="L2051" s="146" t="s">
        <v>65</v>
      </c>
      <c r="M2051" s="146" t="s">
        <v>65</v>
      </c>
      <c r="N2051" s="14"/>
    </row>
    <row r="2052" spans="1:14" ht="15" customHeight="1">
      <c r="A2052" s="27"/>
      <c r="B2052" s="163">
        <v>2013</v>
      </c>
      <c r="C2052" s="163"/>
      <c r="D2052" s="146">
        <v>55345</v>
      </c>
      <c r="E2052" s="146" t="s">
        <v>65</v>
      </c>
      <c r="F2052" s="146" t="s">
        <v>65</v>
      </c>
      <c r="G2052" s="146" t="s">
        <v>65</v>
      </c>
      <c r="H2052" s="146" t="s">
        <v>65</v>
      </c>
      <c r="I2052" s="146" t="s">
        <v>65</v>
      </c>
      <c r="J2052" s="146" t="s">
        <v>65</v>
      </c>
      <c r="K2052" s="146" t="s">
        <v>65</v>
      </c>
      <c r="L2052" s="146" t="s">
        <v>65</v>
      </c>
      <c r="M2052" s="146" t="s">
        <v>65</v>
      </c>
    </row>
    <row r="2053" spans="1:14" s="14" customFormat="1" ht="15" customHeight="1" collapsed="1">
      <c r="A2053" s="21"/>
      <c r="B2053" s="144">
        <v>2012</v>
      </c>
      <c r="C2053" s="144"/>
      <c r="D2053" s="146">
        <v>56793</v>
      </c>
      <c r="E2053" s="146" t="s">
        <v>65</v>
      </c>
      <c r="F2053" s="146" t="s">
        <v>65</v>
      </c>
      <c r="G2053" s="146" t="s">
        <v>65</v>
      </c>
      <c r="H2053" s="146" t="s">
        <v>65</v>
      </c>
      <c r="I2053" s="146" t="s">
        <v>65</v>
      </c>
      <c r="J2053" s="146" t="s">
        <v>65</v>
      </c>
      <c r="K2053" s="146" t="s">
        <v>65</v>
      </c>
      <c r="L2053" s="146" t="s">
        <v>65</v>
      </c>
      <c r="M2053" s="146" t="s">
        <v>65</v>
      </c>
      <c r="N2053" s="7"/>
    </row>
    <row r="2054" spans="1:14" s="14" customFormat="1" ht="15" customHeight="1">
      <c r="A2054" s="21"/>
      <c r="B2054" s="144">
        <v>2011</v>
      </c>
      <c r="C2054" s="144"/>
      <c r="D2054" s="146">
        <v>61674</v>
      </c>
      <c r="E2054" s="146">
        <v>1403681</v>
      </c>
      <c r="F2054" s="146">
        <v>26047</v>
      </c>
      <c r="G2054" s="146">
        <v>1377634</v>
      </c>
      <c r="H2054" s="146">
        <v>195</v>
      </c>
      <c r="I2054" s="146">
        <v>383</v>
      </c>
      <c r="J2054" s="146">
        <v>319063</v>
      </c>
      <c r="K2054" s="146">
        <v>38715</v>
      </c>
      <c r="L2054" s="146">
        <v>609635</v>
      </c>
      <c r="M2054" s="146">
        <v>22791</v>
      </c>
      <c r="N2054" s="7"/>
    </row>
    <row r="2055" spans="1:14" s="14" customFormat="1" ht="15" customHeight="1">
      <c r="A2055" s="21"/>
      <c r="B2055" s="144">
        <v>2010</v>
      </c>
      <c r="C2055" s="144"/>
      <c r="D2055" s="146">
        <v>65315</v>
      </c>
      <c r="E2055" s="146">
        <v>1504247</v>
      </c>
      <c r="F2055" s="146">
        <v>34477</v>
      </c>
      <c r="G2055" s="146">
        <v>1469770</v>
      </c>
      <c r="H2055" s="146">
        <v>-166</v>
      </c>
      <c r="I2055" s="146">
        <v>3654</v>
      </c>
      <c r="J2055" s="146">
        <v>335221</v>
      </c>
      <c r="K2055" s="146">
        <v>47812</v>
      </c>
      <c r="L2055" s="146">
        <v>636981</v>
      </c>
      <c r="M2055" s="146">
        <v>21418</v>
      </c>
      <c r="N2055" s="7"/>
    </row>
    <row r="2056" spans="1:14" ht="15" customHeight="1">
      <c r="B2056" s="144">
        <v>2009</v>
      </c>
      <c r="C2056" s="144"/>
      <c r="D2056" s="146">
        <v>66662</v>
      </c>
      <c r="E2056" s="146">
        <v>1481100</v>
      </c>
      <c r="F2056" s="146">
        <v>26093</v>
      </c>
      <c r="G2056" s="146">
        <v>1455007</v>
      </c>
      <c r="H2056" s="146">
        <v>-62</v>
      </c>
      <c r="I2056" s="146">
        <v>507</v>
      </c>
      <c r="J2056" s="146">
        <v>310230</v>
      </c>
      <c r="K2056" s="146">
        <v>39944</v>
      </c>
      <c r="L2056" s="146">
        <v>616772</v>
      </c>
      <c r="M2056" s="146" t="s">
        <v>69</v>
      </c>
    </row>
    <row r="2057" spans="1:14" ht="15" customHeight="1">
      <c r="B2057" s="144">
        <v>2008</v>
      </c>
      <c r="C2057" s="144"/>
      <c r="D2057" s="146">
        <v>63915</v>
      </c>
      <c r="E2057" s="146">
        <v>1379801</v>
      </c>
      <c r="F2057" s="146">
        <v>26351</v>
      </c>
      <c r="G2057" s="146">
        <v>1353450</v>
      </c>
      <c r="H2057" s="146">
        <v>732</v>
      </c>
      <c r="I2057" s="146">
        <v>1042</v>
      </c>
      <c r="J2057" s="146">
        <v>218942</v>
      </c>
      <c r="K2057" s="146">
        <v>41003</v>
      </c>
      <c r="L2057" s="146">
        <v>545055</v>
      </c>
      <c r="M2057" s="146" t="s">
        <v>69</v>
      </c>
    </row>
    <row r="2058" spans="1:14" ht="15" customHeight="1">
      <c r="B2058" s="145" t="s">
        <v>364</v>
      </c>
      <c r="C2058" s="145"/>
      <c r="D2058" s="154"/>
      <c r="E2058" s="154"/>
      <c r="F2058" s="154"/>
      <c r="G2058" s="154"/>
      <c r="H2058" s="154"/>
      <c r="I2058" s="154"/>
      <c r="J2058" s="154"/>
      <c r="K2058" s="154"/>
      <c r="L2058" s="154"/>
      <c r="M2058" s="154"/>
      <c r="N2058" s="15"/>
    </row>
    <row r="2059" spans="1:14" ht="15" customHeight="1">
      <c r="B2059" s="163">
        <v>2016</v>
      </c>
      <c r="C2059" s="251"/>
      <c r="D2059" s="259">
        <v>53839</v>
      </c>
      <c r="E2059" s="259">
        <v>589711</v>
      </c>
      <c r="F2059" s="259">
        <v>10197</v>
      </c>
      <c r="G2059" s="259">
        <v>579514</v>
      </c>
      <c r="H2059" s="259">
        <v>315</v>
      </c>
      <c r="I2059" s="259">
        <v>611</v>
      </c>
      <c r="J2059" s="259">
        <v>18602</v>
      </c>
      <c r="K2059" s="259">
        <v>10723</v>
      </c>
      <c r="L2059" s="259">
        <v>230490</v>
      </c>
      <c r="M2059" s="259">
        <v>4102</v>
      </c>
      <c r="N2059" s="15"/>
    </row>
    <row r="2060" spans="1:14" ht="15" customHeight="1">
      <c r="B2060" s="163">
        <v>2015</v>
      </c>
      <c r="C2060" s="163"/>
      <c r="D2060" s="259">
        <v>53832</v>
      </c>
      <c r="E2060" s="259">
        <v>572056</v>
      </c>
      <c r="F2060" s="259">
        <v>11282</v>
      </c>
      <c r="G2060" s="259">
        <v>560774</v>
      </c>
      <c r="H2060" s="259">
        <v>463</v>
      </c>
      <c r="I2060" s="259">
        <v>464</v>
      </c>
      <c r="J2060" s="259">
        <v>24011</v>
      </c>
      <c r="K2060" s="259">
        <v>11615</v>
      </c>
      <c r="L2060" s="259">
        <v>221090</v>
      </c>
      <c r="M2060" s="259">
        <v>4129</v>
      </c>
      <c r="N2060" s="15"/>
    </row>
    <row r="2061" spans="1:14" ht="15" customHeight="1">
      <c r="B2061" s="163">
        <v>2014</v>
      </c>
      <c r="C2061" s="163"/>
      <c r="D2061" s="146">
        <v>54540</v>
      </c>
      <c r="E2061" s="146">
        <v>562134</v>
      </c>
      <c r="F2061" s="146">
        <v>10189</v>
      </c>
      <c r="G2061" s="146">
        <v>551946</v>
      </c>
      <c r="H2061" s="146">
        <v>105</v>
      </c>
      <c r="I2061" s="146">
        <v>215</v>
      </c>
      <c r="J2061" s="146">
        <v>37006</v>
      </c>
      <c r="K2061" s="146">
        <v>11639</v>
      </c>
      <c r="L2061" s="146">
        <v>225182</v>
      </c>
      <c r="M2061" s="146">
        <v>4279</v>
      </c>
      <c r="N2061" s="15"/>
    </row>
    <row r="2062" spans="1:14" s="14" customFormat="1" ht="15" customHeight="1" collapsed="1">
      <c r="A2062" s="27"/>
      <c r="B2062" s="163">
        <v>2013</v>
      </c>
      <c r="C2062" s="163"/>
      <c r="D2062" s="146">
        <v>54583</v>
      </c>
      <c r="E2062" s="146">
        <v>535733</v>
      </c>
      <c r="F2062" s="146">
        <v>8169</v>
      </c>
      <c r="G2062" s="146">
        <v>527564</v>
      </c>
      <c r="H2062" s="146">
        <v>118</v>
      </c>
      <c r="I2062" s="146">
        <v>124</v>
      </c>
      <c r="J2062" s="146">
        <v>45570</v>
      </c>
      <c r="K2062" s="146">
        <v>9673</v>
      </c>
      <c r="L2062" s="146">
        <v>223214</v>
      </c>
      <c r="M2062" s="146">
        <v>4006</v>
      </c>
      <c r="N2062" s="7"/>
    </row>
    <row r="2063" spans="1:14" s="14" customFormat="1" ht="15" customHeight="1">
      <c r="A2063" s="21"/>
      <c r="B2063" s="144">
        <v>2012</v>
      </c>
      <c r="C2063" s="144"/>
      <c r="D2063" s="146">
        <v>56007</v>
      </c>
      <c r="E2063" s="146">
        <v>553019</v>
      </c>
      <c r="F2063" s="146">
        <v>7118</v>
      </c>
      <c r="G2063" s="146">
        <v>545901</v>
      </c>
      <c r="H2063" s="146">
        <v>95</v>
      </c>
      <c r="I2063" s="146">
        <v>94</v>
      </c>
      <c r="J2063" s="146">
        <v>36204</v>
      </c>
      <c r="K2063" s="146">
        <v>9163</v>
      </c>
      <c r="L2063" s="146">
        <v>227876</v>
      </c>
      <c r="M2063" s="146">
        <v>4914</v>
      </c>
      <c r="N2063" s="7"/>
    </row>
    <row r="2064" spans="1:14" s="14" customFormat="1" ht="15" customHeight="1">
      <c r="A2064" s="21"/>
      <c r="B2064" s="144">
        <v>2011</v>
      </c>
      <c r="C2064" s="144"/>
      <c r="D2064" s="146">
        <v>60846</v>
      </c>
      <c r="E2064" s="146">
        <v>624443</v>
      </c>
      <c r="F2064" s="146">
        <v>7612</v>
      </c>
      <c r="G2064" s="146">
        <v>616831</v>
      </c>
      <c r="H2064" s="146">
        <v>197</v>
      </c>
      <c r="I2064" s="146">
        <v>210</v>
      </c>
      <c r="J2064" s="146">
        <v>53460</v>
      </c>
      <c r="K2064" s="146">
        <v>9967</v>
      </c>
      <c r="L2064" s="146">
        <v>259127</v>
      </c>
      <c r="M2064" s="146">
        <v>4839</v>
      </c>
      <c r="N2064" s="7"/>
    </row>
    <row r="2065" spans="1:14" ht="15" customHeight="1">
      <c r="B2065" s="144">
        <v>2010</v>
      </c>
      <c r="C2065" s="144"/>
      <c r="D2065" s="146">
        <v>64452</v>
      </c>
      <c r="E2065" s="146">
        <v>707809</v>
      </c>
      <c r="F2065" s="146">
        <v>13732</v>
      </c>
      <c r="G2065" s="146">
        <v>694078</v>
      </c>
      <c r="H2065" s="146">
        <v>-69</v>
      </c>
      <c r="I2065" s="146">
        <v>237</v>
      </c>
      <c r="J2065" s="146">
        <v>62874</v>
      </c>
      <c r="K2065" s="146">
        <v>15154</v>
      </c>
      <c r="L2065" s="146">
        <v>275604</v>
      </c>
      <c r="M2065" s="146">
        <v>5716</v>
      </c>
    </row>
    <row r="2066" spans="1:14" ht="15" customHeight="1">
      <c r="B2066" s="144">
        <v>2009</v>
      </c>
      <c r="C2066" s="144"/>
      <c r="D2066" s="146">
        <v>65814</v>
      </c>
      <c r="E2066" s="146">
        <v>712799</v>
      </c>
      <c r="F2066" s="146">
        <v>8177</v>
      </c>
      <c r="G2066" s="146">
        <v>704622</v>
      </c>
      <c r="H2066" s="146">
        <v>-66</v>
      </c>
      <c r="I2066" s="146">
        <v>131</v>
      </c>
      <c r="J2066" s="146">
        <v>70646</v>
      </c>
      <c r="K2066" s="146">
        <v>10368</v>
      </c>
      <c r="L2066" s="146">
        <v>287790</v>
      </c>
      <c r="M2066" s="146" t="s">
        <v>69</v>
      </c>
    </row>
    <row r="2067" spans="1:14" ht="15" customHeight="1">
      <c r="B2067" s="144">
        <v>2008</v>
      </c>
      <c r="C2067" s="144"/>
      <c r="D2067" s="146">
        <v>63076</v>
      </c>
      <c r="E2067" s="146">
        <v>644268</v>
      </c>
      <c r="F2067" s="146">
        <v>9396</v>
      </c>
      <c r="G2067" s="146">
        <v>634872</v>
      </c>
      <c r="H2067" s="146">
        <v>744</v>
      </c>
      <c r="I2067" s="146">
        <v>394</v>
      </c>
      <c r="J2067" s="146">
        <v>31016</v>
      </c>
      <c r="K2067" s="146">
        <v>11578</v>
      </c>
      <c r="L2067" s="146">
        <v>245282</v>
      </c>
      <c r="M2067" s="146" t="s">
        <v>69</v>
      </c>
    </row>
    <row r="2068" spans="1:14" ht="15" customHeight="1">
      <c r="B2068" s="145" t="s">
        <v>365</v>
      </c>
      <c r="C2068" s="145"/>
      <c r="D2068" s="154"/>
      <c r="E2068" s="154"/>
      <c r="F2068" s="154"/>
      <c r="G2068" s="154"/>
      <c r="H2068" s="154"/>
      <c r="I2068" s="154"/>
      <c r="J2068" s="154"/>
      <c r="K2068" s="154"/>
      <c r="L2068" s="154"/>
      <c r="M2068" s="154"/>
      <c r="N2068" s="15"/>
    </row>
    <row r="2069" spans="1:14" ht="15" customHeight="1">
      <c r="B2069" s="163">
        <v>2016</v>
      </c>
      <c r="C2069" s="251"/>
      <c r="D2069" s="259">
        <v>678</v>
      </c>
      <c r="E2069" s="259">
        <v>344688</v>
      </c>
      <c r="F2069" s="259">
        <v>7618</v>
      </c>
      <c r="G2069" s="259">
        <v>337070</v>
      </c>
      <c r="H2069" s="259">
        <v>-6</v>
      </c>
      <c r="I2069" s="259">
        <v>262</v>
      </c>
      <c r="J2069" s="259">
        <v>114699</v>
      </c>
      <c r="K2069" s="259">
        <v>14742</v>
      </c>
      <c r="L2069" s="259">
        <v>164780</v>
      </c>
      <c r="M2069" s="259">
        <v>6168</v>
      </c>
      <c r="N2069" s="15"/>
    </row>
    <row r="2070" spans="1:14" ht="15" customHeight="1">
      <c r="B2070" s="163">
        <v>2015</v>
      </c>
      <c r="C2070" s="163"/>
      <c r="D2070" s="259">
        <v>667</v>
      </c>
      <c r="E2070" s="259">
        <v>337144</v>
      </c>
      <c r="F2070" s="259">
        <v>7936</v>
      </c>
      <c r="G2070" s="259">
        <v>329208</v>
      </c>
      <c r="H2070" s="259">
        <v>217</v>
      </c>
      <c r="I2070" s="259">
        <v>294</v>
      </c>
      <c r="J2070" s="259">
        <v>125236</v>
      </c>
      <c r="K2070" s="259">
        <v>14785</v>
      </c>
      <c r="L2070" s="259">
        <v>166120</v>
      </c>
      <c r="M2070" s="259">
        <v>7515</v>
      </c>
      <c r="N2070" s="15"/>
    </row>
    <row r="2071" spans="1:14" s="14" customFormat="1" ht="15" customHeight="1" collapsed="1">
      <c r="A2071" s="21"/>
      <c r="B2071" s="163">
        <v>2014</v>
      </c>
      <c r="C2071" s="163"/>
      <c r="D2071" s="146">
        <v>654</v>
      </c>
      <c r="E2071" s="146">
        <v>336890</v>
      </c>
      <c r="F2071" s="146">
        <v>8011</v>
      </c>
      <c r="G2071" s="146">
        <v>328879</v>
      </c>
      <c r="H2071" s="146">
        <v>-4</v>
      </c>
      <c r="I2071" s="146">
        <v>300</v>
      </c>
      <c r="J2071" s="146">
        <v>131556</v>
      </c>
      <c r="K2071" s="146">
        <v>14928</v>
      </c>
      <c r="L2071" s="146">
        <v>168649</v>
      </c>
      <c r="M2071" s="146">
        <v>7872</v>
      </c>
      <c r="N2071" s="15"/>
    </row>
    <row r="2072" spans="1:14" s="14" customFormat="1" ht="15" customHeight="1">
      <c r="A2072" s="27"/>
      <c r="B2072" s="163">
        <v>2013</v>
      </c>
      <c r="C2072" s="163"/>
      <c r="D2072" s="146">
        <v>640</v>
      </c>
      <c r="E2072" s="146">
        <v>353248</v>
      </c>
      <c r="F2072" s="146">
        <v>8825</v>
      </c>
      <c r="G2072" s="146">
        <v>344423</v>
      </c>
      <c r="H2072" s="146">
        <v>-27</v>
      </c>
      <c r="I2072" s="146">
        <v>133</v>
      </c>
      <c r="J2072" s="146">
        <v>128163</v>
      </c>
      <c r="K2072" s="146">
        <v>15126</v>
      </c>
      <c r="L2072" s="146">
        <v>184918</v>
      </c>
      <c r="M2072" s="146">
        <v>8058</v>
      </c>
      <c r="N2072" s="7"/>
    </row>
    <row r="2073" spans="1:14" s="14" customFormat="1" ht="15" customHeight="1">
      <c r="A2073" s="21"/>
      <c r="B2073" s="144">
        <v>2012</v>
      </c>
      <c r="C2073" s="144"/>
      <c r="D2073" s="146">
        <v>664</v>
      </c>
      <c r="E2073" s="146">
        <v>373898</v>
      </c>
      <c r="F2073" s="146">
        <v>6766</v>
      </c>
      <c r="G2073" s="146">
        <v>367133</v>
      </c>
      <c r="H2073" s="146">
        <v>26</v>
      </c>
      <c r="I2073" s="146">
        <v>475</v>
      </c>
      <c r="J2073" s="146">
        <v>126593</v>
      </c>
      <c r="K2073" s="146">
        <v>14404</v>
      </c>
      <c r="L2073" s="146">
        <v>186804</v>
      </c>
      <c r="M2073" s="146">
        <v>8638</v>
      </c>
      <c r="N2073" s="7"/>
    </row>
    <row r="2074" spans="1:14" ht="15" customHeight="1">
      <c r="B2074" s="144">
        <v>2011</v>
      </c>
      <c r="C2074" s="144"/>
      <c r="D2074" s="146">
        <v>690</v>
      </c>
      <c r="E2074" s="146">
        <v>399233</v>
      </c>
      <c r="F2074" s="146">
        <v>7800</v>
      </c>
      <c r="G2074" s="146">
        <v>391433</v>
      </c>
      <c r="H2074" s="146">
        <v>-2</v>
      </c>
      <c r="I2074" s="146">
        <v>172</v>
      </c>
      <c r="J2074" s="146">
        <v>138889</v>
      </c>
      <c r="K2074" s="146">
        <v>15354</v>
      </c>
      <c r="L2074" s="146">
        <v>212007</v>
      </c>
      <c r="M2074" s="146">
        <v>8826</v>
      </c>
    </row>
    <row r="2075" spans="1:14" ht="15" customHeight="1">
      <c r="B2075" s="144">
        <v>2010</v>
      </c>
      <c r="C2075" s="144"/>
      <c r="D2075" s="146">
        <v>725</v>
      </c>
      <c r="E2075" s="146">
        <v>417163</v>
      </c>
      <c r="F2075" s="146">
        <v>10027</v>
      </c>
      <c r="G2075" s="146">
        <v>407137</v>
      </c>
      <c r="H2075" s="146">
        <v>-97</v>
      </c>
      <c r="I2075" s="146">
        <v>552</v>
      </c>
      <c r="J2075" s="146">
        <v>136567</v>
      </c>
      <c r="K2075" s="146">
        <v>17826</v>
      </c>
      <c r="L2075" s="146">
        <v>221809</v>
      </c>
      <c r="M2075" s="146">
        <v>7416</v>
      </c>
    </row>
    <row r="2076" spans="1:14" ht="15" customHeight="1">
      <c r="B2076" s="144">
        <v>2009</v>
      </c>
      <c r="C2076" s="144"/>
      <c r="D2076" s="146">
        <v>710</v>
      </c>
      <c r="E2076" s="146">
        <v>402411</v>
      </c>
      <c r="F2076" s="146">
        <v>8312</v>
      </c>
      <c r="G2076" s="146">
        <v>394098</v>
      </c>
      <c r="H2076" s="146">
        <v>5</v>
      </c>
      <c r="I2076" s="146">
        <v>352</v>
      </c>
      <c r="J2076" s="146">
        <v>112180</v>
      </c>
      <c r="K2076" s="146">
        <v>15598</v>
      </c>
      <c r="L2076" s="146">
        <v>198315</v>
      </c>
      <c r="M2076" s="146" t="s">
        <v>69</v>
      </c>
    </row>
    <row r="2077" spans="1:14" ht="15" customHeight="1">
      <c r="B2077" s="144">
        <v>2008</v>
      </c>
      <c r="C2077" s="144"/>
      <c r="D2077" s="146">
        <v>714</v>
      </c>
      <c r="E2077" s="146">
        <v>392542</v>
      </c>
      <c r="F2077" s="146">
        <v>9995</v>
      </c>
      <c r="G2077" s="146">
        <v>382547</v>
      </c>
      <c r="H2077" s="146">
        <v>-15</v>
      </c>
      <c r="I2077" s="146">
        <v>551</v>
      </c>
      <c r="J2077" s="146">
        <v>86135</v>
      </c>
      <c r="K2077" s="146">
        <v>16271</v>
      </c>
      <c r="L2077" s="146">
        <v>185302</v>
      </c>
      <c r="M2077" s="146" t="s">
        <v>69</v>
      </c>
    </row>
    <row r="2078" spans="1:14" ht="15" customHeight="1">
      <c r="B2078" s="145" t="s">
        <v>366</v>
      </c>
      <c r="C2078" s="145"/>
      <c r="D2078" s="154"/>
      <c r="E2078" s="154"/>
      <c r="F2078" s="154"/>
      <c r="G2078" s="154"/>
      <c r="H2078" s="154"/>
      <c r="I2078" s="154"/>
      <c r="J2078" s="154"/>
      <c r="K2078" s="154"/>
      <c r="L2078" s="154"/>
      <c r="M2078" s="154"/>
      <c r="N2078" s="15"/>
    </row>
    <row r="2079" spans="1:14" ht="15" customHeight="1">
      <c r="B2079" s="163">
        <v>2016</v>
      </c>
      <c r="C2079" s="251"/>
      <c r="D2079" s="259">
        <v>121</v>
      </c>
      <c r="E2079" s="259">
        <v>391864</v>
      </c>
      <c r="F2079" s="259">
        <v>8610</v>
      </c>
      <c r="G2079" s="259">
        <v>383255</v>
      </c>
      <c r="H2079" s="259">
        <v>0</v>
      </c>
      <c r="I2079" s="259">
        <v>739</v>
      </c>
      <c r="J2079" s="259">
        <v>103732</v>
      </c>
      <c r="K2079" s="259">
        <v>11664</v>
      </c>
      <c r="L2079" s="259">
        <v>143165</v>
      </c>
      <c r="M2079" s="259">
        <v>8599</v>
      </c>
      <c r="N2079" s="15"/>
    </row>
    <row r="2080" spans="1:14" s="14" customFormat="1" ht="15" customHeight="1" collapsed="1">
      <c r="A2080" s="21"/>
      <c r="B2080" s="163">
        <v>2015</v>
      </c>
      <c r="C2080" s="163"/>
      <c r="D2080" s="259">
        <v>117</v>
      </c>
      <c r="E2080" s="259">
        <v>371626</v>
      </c>
      <c r="F2080" s="259">
        <v>9392</v>
      </c>
      <c r="G2080" s="259">
        <v>362234</v>
      </c>
      <c r="H2080" s="259">
        <v>18</v>
      </c>
      <c r="I2080" s="259">
        <v>60</v>
      </c>
      <c r="J2080" s="259">
        <v>95582</v>
      </c>
      <c r="K2080" s="259">
        <v>13292</v>
      </c>
      <c r="L2080" s="259">
        <v>131869</v>
      </c>
      <c r="M2080" s="259">
        <v>8015</v>
      </c>
      <c r="N2080" s="15"/>
    </row>
    <row r="2081" spans="1:14" s="14" customFormat="1" ht="15" customHeight="1">
      <c r="A2081" s="21"/>
      <c r="B2081" s="163">
        <v>2014</v>
      </c>
      <c r="C2081" s="163"/>
      <c r="D2081" s="146">
        <v>120</v>
      </c>
      <c r="E2081" s="146" t="s">
        <v>65</v>
      </c>
      <c r="F2081" s="146" t="s">
        <v>65</v>
      </c>
      <c r="G2081" s="146" t="s">
        <v>65</v>
      </c>
      <c r="H2081" s="146" t="s">
        <v>65</v>
      </c>
      <c r="I2081" s="146" t="s">
        <v>65</v>
      </c>
      <c r="J2081" s="146" t="s">
        <v>65</v>
      </c>
      <c r="K2081" s="146" t="s">
        <v>65</v>
      </c>
      <c r="L2081" s="146" t="s">
        <v>65</v>
      </c>
      <c r="M2081" s="146" t="s">
        <v>65</v>
      </c>
      <c r="N2081" s="15"/>
    </row>
    <row r="2082" spans="1:14" s="14" customFormat="1" ht="15" customHeight="1">
      <c r="A2082" s="27"/>
      <c r="B2082" s="163">
        <v>2013</v>
      </c>
      <c r="C2082" s="163"/>
      <c r="D2082" s="146">
        <v>122</v>
      </c>
      <c r="E2082" s="146" t="s">
        <v>65</v>
      </c>
      <c r="F2082" s="146" t="s">
        <v>65</v>
      </c>
      <c r="G2082" s="146" t="s">
        <v>65</v>
      </c>
      <c r="H2082" s="146" t="s">
        <v>65</v>
      </c>
      <c r="I2082" s="146" t="s">
        <v>65</v>
      </c>
      <c r="J2082" s="146" t="s">
        <v>65</v>
      </c>
      <c r="K2082" s="146" t="s">
        <v>65</v>
      </c>
      <c r="L2082" s="146" t="s">
        <v>65</v>
      </c>
      <c r="M2082" s="146" t="s">
        <v>65</v>
      </c>
      <c r="N2082" s="7"/>
    </row>
    <row r="2083" spans="1:14" ht="15" customHeight="1">
      <c r="B2083" s="144">
        <v>2012</v>
      </c>
      <c r="C2083" s="144"/>
      <c r="D2083" s="146">
        <v>122</v>
      </c>
      <c r="E2083" s="146" t="s">
        <v>65</v>
      </c>
      <c r="F2083" s="146" t="s">
        <v>65</v>
      </c>
      <c r="G2083" s="146" t="s">
        <v>65</v>
      </c>
      <c r="H2083" s="146" t="s">
        <v>65</v>
      </c>
      <c r="I2083" s="146" t="s">
        <v>65</v>
      </c>
      <c r="J2083" s="146" t="s">
        <v>65</v>
      </c>
      <c r="K2083" s="146" t="s">
        <v>65</v>
      </c>
      <c r="L2083" s="146" t="s">
        <v>65</v>
      </c>
      <c r="M2083" s="146" t="s">
        <v>65</v>
      </c>
    </row>
    <row r="2084" spans="1:14" ht="15" customHeight="1">
      <c r="B2084" s="144">
        <v>2011</v>
      </c>
      <c r="C2084" s="144"/>
      <c r="D2084" s="146">
        <v>138</v>
      </c>
      <c r="E2084" s="146">
        <v>380005</v>
      </c>
      <c r="F2084" s="146">
        <v>10635</v>
      </c>
      <c r="G2084" s="146">
        <v>369370</v>
      </c>
      <c r="H2084" s="146">
        <v>0</v>
      </c>
      <c r="I2084" s="146">
        <v>0</v>
      </c>
      <c r="J2084" s="146">
        <v>126715</v>
      </c>
      <c r="K2084" s="146">
        <v>13394</v>
      </c>
      <c r="L2084" s="146">
        <v>138500</v>
      </c>
      <c r="M2084" s="146">
        <v>9125</v>
      </c>
    </row>
    <row r="2085" spans="1:14" ht="15" customHeight="1">
      <c r="B2085" s="144">
        <v>2010</v>
      </c>
      <c r="C2085" s="144"/>
      <c r="D2085" s="146">
        <v>138</v>
      </c>
      <c r="E2085" s="146">
        <v>379274</v>
      </c>
      <c r="F2085" s="146">
        <v>10719</v>
      </c>
      <c r="G2085" s="146">
        <v>368555</v>
      </c>
      <c r="H2085" s="146">
        <v>0</v>
      </c>
      <c r="I2085" s="146">
        <v>2866</v>
      </c>
      <c r="J2085" s="146">
        <v>135780</v>
      </c>
      <c r="K2085" s="146">
        <v>14832</v>
      </c>
      <c r="L2085" s="146">
        <v>139568</v>
      </c>
      <c r="M2085" s="146">
        <v>8287</v>
      </c>
    </row>
    <row r="2086" spans="1:14" ht="15" customHeight="1">
      <c r="B2086" s="144">
        <v>2009</v>
      </c>
      <c r="C2086" s="144"/>
      <c r="D2086" s="146">
        <v>138</v>
      </c>
      <c r="E2086" s="146">
        <v>365890</v>
      </c>
      <c r="F2086" s="146">
        <v>9604</v>
      </c>
      <c r="G2086" s="146">
        <v>356287</v>
      </c>
      <c r="H2086" s="146">
        <v>0</v>
      </c>
      <c r="I2086" s="146">
        <v>24</v>
      </c>
      <c r="J2086" s="146">
        <v>127404</v>
      </c>
      <c r="K2086" s="146">
        <v>13979</v>
      </c>
      <c r="L2086" s="146">
        <v>130668</v>
      </c>
      <c r="M2086" s="146" t="s">
        <v>69</v>
      </c>
    </row>
    <row r="2087" spans="1:14" ht="15" customHeight="1">
      <c r="B2087" s="144">
        <v>2008</v>
      </c>
      <c r="C2087" s="144"/>
      <c r="D2087" s="146">
        <v>125</v>
      </c>
      <c r="E2087" s="146">
        <v>342990</v>
      </c>
      <c r="F2087" s="146">
        <v>6959</v>
      </c>
      <c r="G2087" s="146">
        <v>336031</v>
      </c>
      <c r="H2087" s="146">
        <v>2</v>
      </c>
      <c r="I2087" s="146">
        <v>97</v>
      </c>
      <c r="J2087" s="146">
        <v>101792</v>
      </c>
      <c r="K2087" s="146">
        <v>13154</v>
      </c>
      <c r="L2087" s="146">
        <v>114471</v>
      </c>
      <c r="M2087" s="146" t="s">
        <v>69</v>
      </c>
    </row>
    <row r="2088" spans="1:14" ht="15" customHeight="1">
      <c r="B2088" s="141" t="s">
        <v>367</v>
      </c>
      <c r="C2088" s="141"/>
      <c r="D2088" s="152"/>
      <c r="E2088" s="152"/>
      <c r="F2088" s="152"/>
      <c r="G2088" s="152"/>
      <c r="H2088" s="152"/>
      <c r="I2088" s="152"/>
      <c r="J2088" s="152"/>
      <c r="K2088" s="152"/>
      <c r="L2088" s="152"/>
      <c r="M2088" s="152"/>
      <c r="N2088" s="14"/>
    </row>
    <row r="2089" spans="1:14" s="14" customFormat="1" ht="15" customHeight="1" collapsed="1">
      <c r="A2089" s="21"/>
      <c r="B2089" s="163">
        <v>2016</v>
      </c>
      <c r="C2089" s="251"/>
      <c r="D2089" s="259">
        <v>9</v>
      </c>
      <c r="E2089" s="259">
        <v>144442</v>
      </c>
      <c r="F2089" s="259">
        <v>2250</v>
      </c>
      <c r="G2089" s="259">
        <v>142191</v>
      </c>
      <c r="H2089" s="259">
        <v>0</v>
      </c>
      <c r="I2089" s="259">
        <v>0</v>
      </c>
      <c r="J2089" s="259">
        <v>18250</v>
      </c>
      <c r="K2089" s="259">
        <v>2716</v>
      </c>
      <c r="L2089" s="259">
        <v>45151</v>
      </c>
      <c r="M2089" s="259">
        <v>1188</v>
      </c>
    </row>
    <row r="2090" spans="1:14" s="14" customFormat="1" ht="15" customHeight="1">
      <c r="A2090" s="21"/>
      <c r="B2090" s="163">
        <v>2015</v>
      </c>
      <c r="C2090" s="163"/>
      <c r="D2090" s="259">
        <v>10</v>
      </c>
      <c r="E2090" s="259">
        <v>175143</v>
      </c>
      <c r="F2090" s="259">
        <v>2171</v>
      </c>
      <c r="G2090" s="259">
        <v>172972</v>
      </c>
      <c r="H2090" s="259">
        <v>0</v>
      </c>
      <c r="I2090" s="259">
        <v>0</v>
      </c>
      <c r="J2090" s="259">
        <v>21788</v>
      </c>
      <c r="K2090" s="259">
        <v>3697</v>
      </c>
      <c r="L2090" s="259">
        <v>50905</v>
      </c>
      <c r="M2090" s="259">
        <v>2670</v>
      </c>
    </row>
    <row r="2091" spans="1:14" s="14" customFormat="1" ht="15" customHeight="1">
      <c r="A2091" s="21"/>
      <c r="B2091" s="163">
        <v>2014</v>
      </c>
      <c r="C2091" s="163"/>
      <c r="D2091" s="146">
        <v>10</v>
      </c>
      <c r="E2091" s="146" t="s">
        <v>65</v>
      </c>
      <c r="F2091" s="146" t="s">
        <v>65</v>
      </c>
      <c r="G2091" s="146" t="s">
        <v>65</v>
      </c>
      <c r="H2091" s="146" t="s">
        <v>65</v>
      </c>
      <c r="I2091" s="146" t="s">
        <v>65</v>
      </c>
      <c r="J2091" s="146" t="s">
        <v>65</v>
      </c>
      <c r="K2091" s="146" t="s">
        <v>65</v>
      </c>
      <c r="L2091" s="146" t="s">
        <v>65</v>
      </c>
      <c r="M2091" s="146" t="s">
        <v>65</v>
      </c>
    </row>
    <row r="2092" spans="1:14" ht="15" customHeight="1">
      <c r="A2092" s="27"/>
      <c r="B2092" s="163">
        <v>2013</v>
      </c>
      <c r="C2092" s="163"/>
      <c r="D2092" s="146">
        <v>9</v>
      </c>
      <c r="E2092" s="146" t="s">
        <v>65</v>
      </c>
      <c r="F2092" s="146" t="s">
        <v>65</v>
      </c>
      <c r="G2092" s="146" t="s">
        <v>65</v>
      </c>
      <c r="H2092" s="146" t="s">
        <v>65</v>
      </c>
      <c r="I2092" s="146" t="s">
        <v>65</v>
      </c>
      <c r="J2092" s="146" t="s">
        <v>65</v>
      </c>
      <c r="K2092" s="146" t="s">
        <v>65</v>
      </c>
      <c r="L2092" s="146" t="s">
        <v>65</v>
      </c>
      <c r="M2092" s="146" t="s">
        <v>65</v>
      </c>
    </row>
    <row r="2093" spans="1:14" ht="15" customHeight="1">
      <c r="B2093" s="144">
        <v>2012</v>
      </c>
      <c r="C2093" s="144"/>
      <c r="D2093" s="146">
        <v>9</v>
      </c>
      <c r="E2093" s="146" t="s">
        <v>65</v>
      </c>
      <c r="F2093" s="146" t="s">
        <v>65</v>
      </c>
      <c r="G2093" s="146" t="s">
        <v>65</v>
      </c>
      <c r="H2093" s="146" t="s">
        <v>65</v>
      </c>
      <c r="I2093" s="146" t="s">
        <v>65</v>
      </c>
      <c r="J2093" s="146" t="s">
        <v>65</v>
      </c>
      <c r="K2093" s="146" t="s">
        <v>65</v>
      </c>
      <c r="L2093" s="146" t="s">
        <v>65</v>
      </c>
      <c r="M2093" s="146" t="s">
        <v>65</v>
      </c>
    </row>
    <row r="2094" spans="1:14" ht="15" customHeight="1">
      <c r="B2094" s="144">
        <v>2011</v>
      </c>
      <c r="C2094" s="144"/>
      <c r="D2094" s="146">
        <v>9</v>
      </c>
      <c r="E2094" s="146">
        <v>208900</v>
      </c>
      <c r="F2094" s="146">
        <v>2708</v>
      </c>
      <c r="G2094" s="146">
        <v>206192</v>
      </c>
      <c r="H2094" s="146">
        <v>-16</v>
      </c>
      <c r="I2094" s="146">
        <v>0</v>
      </c>
      <c r="J2094" s="146">
        <v>30025</v>
      </c>
      <c r="K2094" s="146">
        <v>3188</v>
      </c>
      <c r="L2094" s="146">
        <v>62130</v>
      </c>
      <c r="M2094" s="146">
        <v>3256</v>
      </c>
    </row>
    <row r="2095" spans="1:14" ht="15" customHeight="1">
      <c r="B2095" s="144">
        <v>2010</v>
      </c>
      <c r="C2095" s="144"/>
      <c r="D2095" s="146">
        <v>10</v>
      </c>
      <c r="E2095" s="146">
        <v>220746</v>
      </c>
      <c r="F2095" s="146">
        <v>6989</v>
      </c>
      <c r="G2095" s="146">
        <v>213757</v>
      </c>
      <c r="H2095" s="146">
        <v>-18</v>
      </c>
      <c r="I2095" s="146">
        <v>0</v>
      </c>
      <c r="J2095" s="146">
        <v>34396</v>
      </c>
      <c r="K2095" s="146">
        <v>3571</v>
      </c>
      <c r="L2095" s="146">
        <v>67004</v>
      </c>
      <c r="M2095" s="146">
        <v>3923</v>
      </c>
    </row>
    <row r="2096" spans="1:14" ht="15" customHeight="1">
      <c r="B2096" s="144">
        <v>2009</v>
      </c>
      <c r="C2096" s="144"/>
      <c r="D2096" s="146">
        <v>11</v>
      </c>
      <c r="E2096" s="146">
        <v>212057</v>
      </c>
      <c r="F2096" s="146">
        <v>6651</v>
      </c>
      <c r="G2096" s="146">
        <v>205405</v>
      </c>
      <c r="H2096" s="146">
        <v>0</v>
      </c>
      <c r="I2096" s="146">
        <v>179</v>
      </c>
      <c r="J2096" s="146">
        <v>32536</v>
      </c>
      <c r="K2096" s="146">
        <v>3277</v>
      </c>
      <c r="L2096" s="146">
        <v>65214</v>
      </c>
      <c r="M2096" s="146" t="s">
        <v>69</v>
      </c>
    </row>
    <row r="2097" spans="1:14" ht="15" customHeight="1">
      <c r="B2097" s="144">
        <v>2008</v>
      </c>
      <c r="C2097" s="144"/>
      <c r="D2097" s="146">
        <v>9</v>
      </c>
      <c r="E2097" s="146">
        <v>198056</v>
      </c>
      <c r="F2097" s="146">
        <v>6059</v>
      </c>
      <c r="G2097" s="146">
        <v>191998</v>
      </c>
      <c r="H2097" s="146">
        <v>-59</v>
      </c>
      <c r="I2097" s="146">
        <v>0</v>
      </c>
      <c r="J2097" s="146">
        <v>29697</v>
      </c>
      <c r="K2097" s="146">
        <v>3425</v>
      </c>
      <c r="L2097" s="146">
        <v>62187</v>
      </c>
      <c r="M2097" s="146" t="s">
        <v>69</v>
      </c>
    </row>
    <row r="2098" spans="1:14" s="12" customFormat="1" ht="15" customHeight="1">
      <c r="A2098" s="21"/>
      <c r="B2098" s="138" t="s">
        <v>40</v>
      </c>
      <c r="C2098" s="138"/>
      <c r="D2098" s="150"/>
      <c r="E2098" s="150"/>
      <c r="F2098" s="150"/>
      <c r="G2098" s="150"/>
      <c r="H2098" s="150"/>
      <c r="I2098" s="150"/>
      <c r="J2098" s="150"/>
      <c r="K2098" s="150"/>
      <c r="L2098" s="150"/>
      <c r="M2098" s="150"/>
      <c r="N2098" s="13"/>
    </row>
    <row r="2099" spans="1:14" s="13" customFormat="1" ht="15" customHeight="1">
      <c r="A2099" s="21"/>
      <c r="B2099" s="141" t="s">
        <v>368</v>
      </c>
      <c r="C2099" s="141"/>
      <c r="D2099" s="152"/>
      <c r="E2099" s="152"/>
      <c r="F2099" s="152"/>
      <c r="G2099" s="152"/>
      <c r="H2099" s="152"/>
      <c r="I2099" s="152"/>
      <c r="J2099" s="152"/>
      <c r="K2099" s="152"/>
      <c r="L2099" s="152"/>
      <c r="M2099" s="152"/>
      <c r="N2099" s="14"/>
    </row>
    <row r="2100" spans="1:14" s="13" customFormat="1" ht="15" customHeight="1">
      <c r="A2100" s="21"/>
      <c r="B2100" s="163">
        <v>2016</v>
      </c>
      <c r="C2100" s="251"/>
      <c r="D2100" s="259">
        <v>19388</v>
      </c>
      <c r="E2100" s="259">
        <v>381211</v>
      </c>
      <c r="F2100" s="259">
        <v>6396</v>
      </c>
      <c r="G2100" s="259">
        <v>374815</v>
      </c>
      <c r="H2100" s="259">
        <v>40</v>
      </c>
      <c r="I2100" s="259">
        <v>866</v>
      </c>
      <c r="J2100" s="259">
        <v>108060</v>
      </c>
      <c r="K2100" s="259">
        <v>9570</v>
      </c>
      <c r="L2100" s="259">
        <v>169134</v>
      </c>
      <c r="M2100" s="259">
        <v>4368</v>
      </c>
      <c r="N2100" s="14"/>
    </row>
    <row r="2101" spans="1:14" s="13" customFormat="1" ht="15" customHeight="1">
      <c r="A2101" s="21"/>
      <c r="B2101" s="163">
        <v>2015</v>
      </c>
      <c r="C2101" s="163"/>
      <c r="D2101" s="259">
        <v>19539</v>
      </c>
      <c r="E2101" s="259">
        <v>362163</v>
      </c>
      <c r="F2101" s="259">
        <v>6887</v>
      </c>
      <c r="G2101" s="259">
        <v>355276</v>
      </c>
      <c r="H2101" s="259">
        <v>171</v>
      </c>
      <c r="I2101" s="259">
        <v>533</v>
      </c>
      <c r="J2101" s="259">
        <v>115684</v>
      </c>
      <c r="K2101" s="259">
        <v>10071</v>
      </c>
      <c r="L2101" s="259">
        <v>163227</v>
      </c>
      <c r="M2101" s="259">
        <v>4979</v>
      </c>
      <c r="N2101" s="14"/>
    </row>
    <row r="2102" spans="1:14" ht="15" customHeight="1">
      <c r="B2102" s="163">
        <v>2014</v>
      </c>
      <c r="C2102" s="163"/>
      <c r="D2102" s="146">
        <v>20156</v>
      </c>
      <c r="E2102" s="146">
        <v>362958</v>
      </c>
      <c r="F2102" s="146">
        <v>7070</v>
      </c>
      <c r="G2102" s="146">
        <v>355888</v>
      </c>
      <c r="H2102" s="146">
        <v>125</v>
      </c>
      <c r="I2102" s="146">
        <v>276</v>
      </c>
      <c r="J2102" s="146">
        <v>129588</v>
      </c>
      <c r="K2102" s="146">
        <v>10418</v>
      </c>
      <c r="L2102" s="146">
        <v>169091</v>
      </c>
      <c r="M2102" s="146">
        <v>5279</v>
      </c>
      <c r="N2102" s="14"/>
    </row>
    <row r="2103" spans="1:14" ht="15" customHeight="1">
      <c r="A2103" s="27"/>
      <c r="B2103" s="163">
        <v>2013</v>
      </c>
      <c r="C2103" s="163"/>
      <c r="D2103" s="146">
        <v>20280</v>
      </c>
      <c r="E2103" s="146">
        <v>353424</v>
      </c>
      <c r="F2103" s="146">
        <v>6529</v>
      </c>
      <c r="G2103" s="146">
        <v>346895</v>
      </c>
      <c r="H2103" s="146">
        <v>59</v>
      </c>
      <c r="I2103" s="146">
        <v>185</v>
      </c>
      <c r="J2103" s="146">
        <v>139939</v>
      </c>
      <c r="K2103" s="146">
        <v>9905</v>
      </c>
      <c r="L2103" s="146">
        <v>172984</v>
      </c>
      <c r="M2103" s="146">
        <v>4946</v>
      </c>
    </row>
    <row r="2104" spans="1:14" ht="15" customHeight="1">
      <c r="B2104" s="144">
        <v>2012</v>
      </c>
      <c r="C2104" s="144"/>
      <c r="D2104" s="146">
        <v>20721</v>
      </c>
      <c r="E2104" s="146">
        <v>370716</v>
      </c>
      <c r="F2104" s="146">
        <v>7587</v>
      </c>
      <c r="G2104" s="146">
        <v>363128</v>
      </c>
      <c r="H2104" s="146">
        <v>148</v>
      </c>
      <c r="I2104" s="146">
        <v>293</v>
      </c>
      <c r="J2104" s="146">
        <v>134192</v>
      </c>
      <c r="K2104" s="146">
        <v>10012</v>
      </c>
      <c r="L2104" s="146">
        <v>175574</v>
      </c>
      <c r="M2104" s="146">
        <v>5988</v>
      </c>
    </row>
    <row r="2105" spans="1:14" ht="15" customHeight="1">
      <c r="B2105" s="144">
        <v>2011</v>
      </c>
      <c r="C2105" s="144"/>
      <c r="D2105" s="146">
        <v>22664</v>
      </c>
      <c r="E2105" s="146">
        <v>437823</v>
      </c>
      <c r="F2105" s="146">
        <v>8964</v>
      </c>
      <c r="G2105" s="146">
        <v>428859</v>
      </c>
      <c r="H2105" s="146">
        <v>62</v>
      </c>
      <c r="I2105" s="146">
        <v>247</v>
      </c>
      <c r="J2105" s="146">
        <v>157580</v>
      </c>
      <c r="K2105" s="146">
        <v>10676</v>
      </c>
      <c r="L2105" s="146">
        <v>208538</v>
      </c>
      <c r="M2105" s="146">
        <v>5889</v>
      </c>
    </row>
    <row r="2106" spans="1:14" ht="15" customHeight="1">
      <c r="B2106" s="144">
        <v>2010</v>
      </c>
      <c r="C2106" s="144"/>
      <c r="D2106" s="146">
        <v>24216</v>
      </c>
      <c r="E2106" s="146">
        <v>478891</v>
      </c>
      <c r="F2106" s="146">
        <v>9749</v>
      </c>
      <c r="G2106" s="146">
        <v>469142</v>
      </c>
      <c r="H2106" s="146">
        <v>49</v>
      </c>
      <c r="I2106" s="146">
        <v>546</v>
      </c>
      <c r="J2106" s="146">
        <v>169956</v>
      </c>
      <c r="K2106" s="146">
        <v>11279</v>
      </c>
      <c r="L2106" s="146">
        <v>220290</v>
      </c>
      <c r="M2106" s="146">
        <v>5611</v>
      </c>
    </row>
    <row r="2107" spans="1:14" ht="15" customHeight="1">
      <c r="B2107" s="144">
        <v>2009</v>
      </c>
      <c r="C2107" s="144"/>
      <c r="D2107" s="146">
        <v>24346</v>
      </c>
      <c r="E2107" s="146">
        <v>471420</v>
      </c>
      <c r="F2107" s="146">
        <v>9200</v>
      </c>
      <c r="G2107" s="146">
        <v>462220</v>
      </c>
      <c r="H2107" s="146">
        <v>-40</v>
      </c>
      <c r="I2107" s="146">
        <v>342</v>
      </c>
      <c r="J2107" s="146">
        <v>157535</v>
      </c>
      <c r="K2107" s="146">
        <v>10705</v>
      </c>
      <c r="L2107" s="146">
        <v>213020</v>
      </c>
      <c r="M2107" s="146" t="s">
        <v>69</v>
      </c>
    </row>
    <row r="2108" spans="1:14" s="13" customFormat="1" ht="15" customHeight="1">
      <c r="A2108" s="21"/>
      <c r="B2108" s="144">
        <v>2008</v>
      </c>
      <c r="C2108" s="144"/>
      <c r="D2108" s="146">
        <v>22839</v>
      </c>
      <c r="E2108" s="146">
        <v>424108</v>
      </c>
      <c r="F2108" s="146">
        <v>11948</v>
      </c>
      <c r="G2108" s="146">
        <v>412160</v>
      </c>
      <c r="H2108" s="146">
        <v>115</v>
      </c>
      <c r="I2108" s="146">
        <v>402</v>
      </c>
      <c r="J2108" s="146">
        <v>115486</v>
      </c>
      <c r="K2108" s="146">
        <v>11386</v>
      </c>
      <c r="L2108" s="146">
        <v>178142</v>
      </c>
      <c r="M2108" s="146" t="s">
        <v>69</v>
      </c>
      <c r="N2108" s="7"/>
    </row>
    <row r="2109" spans="1:14" s="14" customFormat="1" ht="15" customHeight="1">
      <c r="A2109" s="21"/>
      <c r="B2109" s="141" t="s">
        <v>369</v>
      </c>
      <c r="C2109" s="141"/>
      <c r="D2109" s="152"/>
      <c r="E2109" s="152"/>
      <c r="F2109" s="152"/>
      <c r="G2109" s="152"/>
      <c r="H2109" s="152"/>
      <c r="I2109" s="152"/>
      <c r="J2109" s="152"/>
      <c r="K2109" s="152"/>
      <c r="L2109" s="152"/>
      <c r="M2109" s="152"/>
    </row>
    <row r="2110" spans="1:14" s="14" customFormat="1" ht="15" customHeight="1">
      <c r="A2110" s="21"/>
      <c r="B2110" s="163">
        <v>2016</v>
      </c>
      <c r="C2110" s="251"/>
      <c r="D2110" s="259">
        <v>12067</v>
      </c>
      <c r="E2110" s="259">
        <v>184295</v>
      </c>
      <c r="F2110" s="259">
        <v>4209</v>
      </c>
      <c r="G2110" s="259">
        <v>180087</v>
      </c>
      <c r="H2110" s="259">
        <v>32</v>
      </c>
      <c r="I2110" s="259">
        <v>20</v>
      </c>
      <c r="J2110" s="259">
        <v>55346</v>
      </c>
      <c r="K2110" s="259">
        <v>5858</v>
      </c>
      <c r="L2110" s="259">
        <v>75993</v>
      </c>
      <c r="M2110" s="259">
        <v>2427</v>
      </c>
    </row>
    <row r="2111" spans="1:14" s="14" customFormat="1" ht="15" customHeight="1">
      <c r="A2111" s="21"/>
      <c r="B2111" s="163">
        <v>2015</v>
      </c>
      <c r="C2111" s="163"/>
      <c r="D2111" s="259">
        <v>12103</v>
      </c>
      <c r="E2111" s="259">
        <v>196907</v>
      </c>
      <c r="F2111" s="259">
        <v>4874</v>
      </c>
      <c r="G2111" s="259">
        <v>192033</v>
      </c>
      <c r="H2111" s="259">
        <v>46</v>
      </c>
      <c r="I2111" s="259">
        <v>50</v>
      </c>
      <c r="J2111" s="259">
        <v>51482</v>
      </c>
      <c r="K2111" s="259">
        <v>7652</v>
      </c>
      <c r="L2111" s="259">
        <v>72293</v>
      </c>
      <c r="M2111" s="259">
        <v>2584</v>
      </c>
    </row>
    <row r="2112" spans="1:14" ht="15" customHeight="1">
      <c r="B2112" s="163">
        <v>2014</v>
      </c>
      <c r="C2112" s="163"/>
      <c r="D2112" s="146">
        <v>12349</v>
      </c>
      <c r="E2112" s="146">
        <v>189740</v>
      </c>
      <c r="F2112" s="146">
        <v>4147</v>
      </c>
      <c r="G2112" s="146">
        <v>185593</v>
      </c>
      <c r="H2112" s="146">
        <v>-30</v>
      </c>
      <c r="I2112" s="146">
        <v>102</v>
      </c>
      <c r="J2112" s="146">
        <v>56549</v>
      </c>
      <c r="K2112" s="146">
        <v>6769</v>
      </c>
      <c r="L2112" s="146">
        <v>76071</v>
      </c>
      <c r="M2112" s="146">
        <v>2773</v>
      </c>
      <c r="N2112" s="14"/>
    </row>
    <row r="2113" spans="1:14" ht="15" customHeight="1">
      <c r="A2113" s="27"/>
      <c r="B2113" s="163">
        <v>2013</v>
      </c>
      <c r="C2113" s="163"/>
      <c r="D2113" s="146">
        <v>12446</v>
      </c>
      <c r="E2113" s="146">
        <v>187311</v>
      </c>
      <c r="F2113" s="146">
        <v>3725</v>
      </c>
      <c r="G2113" s="146">
        <v>183586</v>
      </c>
      <c r="H2113" s="146">
        <v>-23</v>
      </c>
      <c r="I2113" s="146">
        <v>13</v>
      </c>
      <c r="J2113" s="146">
        <v>58052</v>
      </c>
      <c r="K2113" s="146">
        <v>6552</v>
      </c>
      <c r="L2113" s="146">
        <v>77517</v>
      </c>
      <c r="M2113" s="146">
        <v>2484</v>
      </c>
    </row>
    <row r="2114" spans="1:14" ht="15" customHeight="1">
      <c r="B2114" s="144">
        <v>2012</v>
      </c>
      <c r="C2114" s="144"/>
      <c r="D2114" s="146">
        <v>12843</v>
      </c>
      <c r="E2114" s="146">
        <v>188631</v>
      </c>
      <c r="F2114" s="146">
        <v>3835</v>
      </c>
      <c r="G2114" s="146">
        <v>184797</v>
      </c>
      <c r="H2114" s="146">
        <v>36</v>
      </c>
      <c r="I2114" s="146">
        <v>25</v>
      </c>
      <c r="J2114" s="146">
        <v>62780</v>
      </c>
      <c r="K2114" s="146">
        <v>6582</v>
      </c>
      <c r="L2114" s="146">
        <v>78074</v>
      </c>
      <c r="M2114" s="146">
        <v>2804</v>
      </c>
    </row>
    <row r="2115" spans="1:14" ht="15" customHeight="1">
      <c r="B2115" s="144">
        <v>2011</v>
      </c>
      <c r="C2115" s="144"/>
      <c r="D2115" s="146">
        <v>13980</v>
      </c>
      <c r="E2115" s="146">
        <v>222339</v>
      </c>
      <c r="F2115" s="146">
        <v>4735</v>
      </c>
      <c r="G2115" s="146">
        <v>217603</v>
      </c>
      <c r="H2115" s="146">
        <v>-72</v>
      </c>
      <c r="I2115" s="146">
        <v>18</v>
      </c>
      <c r="J2115" s="146">
        <v>70128</v>
      </c>
      <c r="K2115" s="146">
        <v>7181</v>
      </c>
      <c r="L2115" s="146">
        <v>91709</v>
      </c>
      <c r="M2115" s="146">
        <v>3114</v>
      </c>
    </row>
    <row r="2116" spans="1:14" ht="15" customHeight="1">
      <c r="B2116" s="144">
        <v>2010</v>
      </c>
      <c r="C2116" s="144"/>
      <c r="D2116" s="146">
        <v>14873</v>
      </c>
      <c r="E2116" s="146">
        <v>252307</v>
      </c>
      <c r="F2116" s="146">
        <v>5407</v>
      </c>
      <c r="G2116" s="146">
        <v>246901</v>
      </c>
      <c r="H2116" s="146">
        <v>-156</v>
      </c>
      <c r="I2116" s="146">
        <v>2924</v>
      </c>
      <c r="J2116" s="146">
        <v>71867</v>
      </c>
      <c r="K2116" s="146">
        <v>8021</v>
      </c>
      <c r="L2116" s="146">
        <v>98680</v>
      </c>
      <c r="M2116" s="146">
        <v>3237</v>
      </c>
    </row>
    <row r="2117" spans="1:14" ht="15" customHeight="1">
      <c r="B2117" s="144">
        <v>2009</v>
      </c>
      <c r="C2117" s="144"/>
      <c r="D2117" s="146">
        <v>15299</v>
      </c>
      <c r="E2117" s="146">
        <v>247366</v>
      </c>
      <c r="F2117" s="146">
        <v>5191</v>
      </c>
      <c r="G2117" s="146">
        <v>242175</v>
      </c>
      <c r="H2117" s="146">
        <v>45</v>
      </c>
      <c r="I2117" s="146">
        <v>7</v>
      </c>
      <c r="J2117" s="146">
        <v>70332</v>
      </c>
      <c r="K2117" s="146">
        <v>7857</v>
      </c>
      <c r="L2117" s="146">
        <v>93577</v>
      </c>
      <c r="M2117" s="146" t="s">
        <v>69</v>
      </c>
    </row>
    <row r="2118" spans="1:14" s="14" customFormat="1" ht="15" customHeight="1" collapsed="1">
      <c r="A2118" s="21"/>
      <c r="B2118" s="144">
        <v>2008</v>
      </c>
      <c r="C2118" s="144"/>
      <c r="D2118" s="146">
        <v>14724</v>
      </c>
      <c r="E2118" s="146">
        <v>216468</v>
      </c>
      <c r="F2118" s="146">
        <v>4677</v>
      </c>
      <c r="G2118" s="146">
        <v>211791</v>
      </c>
      <c r="H2118" s="146">
        <v>127</v>
      </c>
      <c r="I2118" s="146">
        <v>9</v>
      </c>
      <c r="J2118" s="146">
        <v>48851</v>
      </c>
      <c r="K2118" s="146">
        <v>7448</v>
      </c>
      <c r="L2118" s="146">
        <v>74903</v>
      </c>
      <c r="M2118" s="146" t="s">
        <v>69</v>
      </c>
      <c r="N2118" s="7"/>
    </row>
    <row r="2119" spans="1:14" s="14" customFormat="1" ht="15" customHeight="1">
      <c r="A2119" s="21"/>
      <c r="B2119" s="141" t="s">
        <v>370</v>
      </c>
      <c r="C2119" s="141"/>
      <c r="D2119" s="152"/>
      <c r="E2119" s="152"/>
      <c r="F2119" s="152"/>
      <c r="G2119" s="152"/>
      <c r="H2119" s="152"/>
      <c r="I2119" s="152"/>
      <c r="J2119" s="152"/>
      <c r="K2119" s="152"/>
      <c r="L2119" s="152"/>
      <c r="M2119" s="152"/>
    </row>
    <row r="2120" spans="1:14" s="14" customFormat="1" ht="15" customHeight="1">
      <c r="A2120" s="21"/>
      <c r="B2120" s="163">
        <v>2016</v>
      </c>
      <c r="C2120" s="251"/>
      <c r="D2120" s="259">
        <v>15628</v>
      </c>
      <c r="E2120" s="259">
        <v>791534</v>
      </c>
      <c r="F2120" s="259">
        <v>14859</v>
      </c>
      <c r="G2120" s="259">
        <v>776675</v>
      </c>
      <c r="H2120" s="259">
        <v>229</v>
      </c>
      <c r="I2120" s="259">
        <v>690</v>
      </c>
      <c r="J2120" s="259">
        <v>60952</v>
      </c>
      <c r="K2120" s="259">
        <v>20775</v>
      </c>
      <c r="L2120" s="259">
        <v>292924</v>
      </c>
      <c r="M2120" s="259">
        <v>11337</v>
      </c>
    </row>
    <row r="2121" spans="1:14" ht="15" customHeight="1">
      <c r="B2121" s="163">
        <v>2015</v>
      </c>
      <c r="C2121" s="163"/>
      <c r="D2121" s="259">
        <v>15343</v>
      </c>
      <c r="E2121" s="259">
        <v>786545</v>
      </c>
      <c r="F2121" s="259">
        <v>15110</v>
      </c>
      <c r="G2121" s="259">
        <v>771436</v>
      </c>
      <c r="H2121" s="259">
        <v>476</v>
      </c>
      <c r="I2121" s="259">
        <v>153</v>
      </c>
      <c r="J2121" s="259">
        <v>65657</v>
      </c>
      <c r="K2121" s="259">
        <v>21251</v>
      </c>
      <c r="L2121" s="259">
        <v>288979</v>
      </c>
      <c r="M2121" s="259">
        <v>12555</v>
      </c>
      <c r="N2121" s="14"/>
    </row>
    <row r="2122" spans="1:14" ht="15" customHeight="1">
      <c r="B2122" s="163">
        <v>2014</v>
      </c>
      <c r="C2122" s="163"/>
      <c r="D2122" s="146">
        <v>15017</v>
      </c>
      <c r="E2122" s="146">
        <v>761050</v>
      </c>
      <c r="F2122" s="146">
        <v>15375</v>
      </c>
      <c r="G2122" s="146">
        <v>745675</v>
      </c>
      <c r="H2122" s="146">
        <v>15</v>
      </c>
      <c r="I2122" s="146">
        <v>148</v>
      </c>
      <c r="J2122" s="146">
        <v>69650</v>
      </c>
      <c r="K2122" s="146">
        <v>21041</v>
      </c>
      <c r="L2122" s="146">
        <v>285555</v>
      </c>
      <c r="M2122" s="146">
        <v>12937</v>
      </c>
      <c r="N2122" s="14"/>
    </row>
    <row r="2123" spans="1:14" ht="15" customHeight="1">
      <c r="A2123" s="27"/>
      <c r="B2123" s="163">
        <v>2013</v>
      </c>
      <c r="C2123" s="163"/>
      <c r="D2123" s="146">
        <v>14608</v>
      </c>
      <c r="E2123" s="146">
        <v>755834</v>
      </c>
      <c r="F2123" s="146">
        <v>16081</v>
      </c>
      <c r="G2123" s="146">
        <v>739753</v>
      </c>
      <c r="H2123" s="146">
        <v>-10</v>
      </c>
      <c r="I2123" s="146">
        <v>63</v>
      </c>
      <c r="J2123" s="146">
        <v>73647</v>
      </c>
      <c r="K2123" s="146">
        <v>20420</v>
      </c>
      <c r="L2123" s="146">
        <v>290739</v>
      </c>
      <c r="M2123" s="146">
        <v>14050</v>
      </c>
    </row>
    <row r="2124" spans="1:14" ht="15" customHeight="1">
      <c r="B2124" s="144">
        <v>2012</v>
      </c>
      <c r="C2124" s="144"/>
      <c r="D2124" s="146">
        <v>15011</v>
      </c>
      <c r="E2124" s="146">
        <v>781707</v>
      </c>
      <c r="F2124" s="146">
        <v>12979</v>
      </c>
      <c r="G2124" s="146">
        <v>768728</v>
      </c>
      <c r="H2124" s="146">
        <v>13</v>
      </c>
      <c r="I2124" s="146">
        <v>285</v>
      </c>
      <c r="J2124" s="146">
        <v>69112</v>
      </c>
      <c r="K2124" s="146">
        <v>18912</v>
      </c>
      <c r="L2124" s="146">
        <v>296334</v>
      </c>
      <c r="M2124" s="146">
        <v>14077</v>
      </c>
    </row>
    <row r="2125" spans="1:14" ht="15" customHeight="1">
      <c r="B2125" s="144">
        <v>2011</v>
      </c>
      <c r="C2125" s="144"/>
      <c r="D2125" s="146">
        <v>16008</v>
      </c>
      <c r="E2125" s="146">
        <v>834754</v>
      </c>
      <c r="F2125" s="146">
        <v>12338</v>
      </c>
      <c r="G2125" s="146">
        <v>822416</v>
      </c>
      <c r="H2125" s="146">
        <v>10</v>
      </c>
      <c r="I2125" s="146">
        <v>27</v>
      </c>
      <c r="J2125" s="146">
        <v>83575</v>
      </c>
      <c r="K2125" s="146">
        <v>20418</v>
      </c>
      <c r="L2125" s="146">
        <v>319981</v>
      </c>
      <c r="M2125" s="146">
        <v>14621</v>
      </c>
    </row>
    <row r="2126" spans="1:14" ht="15" customHeight="1">
      <c r="B2126" s="144">
        <v>2010</v>
      </c>
      <c r="C2126" s="144"/>
      <c r="D2126" s="146">
        <v>16719</v>
      </c>
      <c r="E2126" s="146">
        <v>855365</v>
      </c>
      <c r="F2126" s="146">
        <v>21781</v>
      </c>
      <c r="G2126" s="146">
        <v>833584</v>
      </c>
      <c r="H2126" s="146">
        <v>-18</v>
      </c>
      <c r="I2126" s="146">
        <v>135</v>
      </c>
      <c r="J2126" s="146">
        <v>94166</v>
      </c>
      <c r="K2126" s="146">
        <v>27258</v>
      </c>
      <c r="L2126" s="146">
        <v>328754</v>
      </c>
      <c r="M2126" s="146">
        <v>14257</v>
      </c>
    </row>
    <row r="2127" spans="1:14" s="13" customFormat="1" ht="15" customHeight="1">
      <c r="A2127" s="21"/>
      <c r="B2127" s="144">
        <v>2009</v>
      </c>
      <c r="C2127" s="144"/>
      <c r="D2127" s="146">
        <v>17318</v>
      </c>
      <c r="E2127" s="146">
        <v>839973</v>
      </c>
      <c r="F2127" s="146">
        <v>15680</v>
      </c>
      <c r="G2127" s="146">
        <v>824293</v>
      </c>
      <c r="H2127" s="146">
        <v>-25</v>
      </c>
      <c r="I2127" s="146">
        <v>299</v>
      </c>
      <c r="J2127" s="146">
        <v>85500</v>
      </c>
      <c r="K2127" s="146">
        <v>21090</v>
      </c>
      <c r="L2127" s="146">
        <v>320349</v>
      </c>
      <c r="M2127" s="146" t="s">
        <v>69</v>
      </c>
      <c r="N2127" s="7"/>
    </row>
    <row r="2128" spans="1:14" s="14" customFormat="1" ht="15" customHeight="1">
      <c r="A2128" s="21"/>
      <c r="B2128" s="144">
        <v>2008</v>
      </c>
      <c r="C2128" s="144"/>
      <c r="D2128" s="146">
        <v>17008</v>
      </c>
      <c r="E2128" s="146">
        <v>810692</v>
      </c>
      <c r="F2128" s="146">
        <v>13139</v>
      </c>
      <c r="G2128" s="146">
        <v>797553</v>
      </c>
      <c r="H2128" s="146">
        <v>72</v>
      </c>
      <c r="I2128" s="146">
        <v>427</v>
      </c>
      <c r="J2128" s="146">
        <v>63353</v>
      </c>
      <c r="K2128" s="146">
        <v>21751</v>
      </c>
      <c r="L2128" s="146">
        <v>307522</v>
      </c>
      <c r="M2128" s="146" t="s">
        <v>69</v>
      </c>
      <c r="N2128" s="7"/>
    </row>
    <row r="2129" spans="1:14" s="14" customFormat="1" ht="15" customHeight="1">
      <c r="A2129" s="21"/>
      <c r="B2129" s="141" t="s">
        <v>371</v>
      </c>
      <c r="C2129" s="141"/>
      <c r="D2129" s="152"/>
      <c r="E2129" s="152"/>
      <c r="F2129" s="152"/>
      <c r="G2129" s="152"/>
      <c r="H2129" s="152"/>
      <c r="I2129" s="152"/>
      <c r="J2129" s="152"/>
      <c r="K2129" s="152"/>
      <c r="L2129" s="152"/>
      <c r="M2129" s="152"/>
    </row>
    <row r="2130" spans="1:14" s="14" customFormat="1" ht="15" customHeight="1">
      <c r="A2130" s="21"/>
      <c r="B2130" s="163">
        <v>2016</v>
      </c>
      <c r="C2130" s="251"/>
      <c r="D2130" s="259">
        <v>3323</v>
      </c>
      <c r="E2130" s="259">
        <v>35060</v>
      </c>
      <c r="F2130" s="259">
        <v>617</v>
      </c>
      <c r="G2130" s="259">
        <v>34442</v>
      </c>
      <c r="H2130" s="259">
        <v>7</v>
      </c>
      <c r="I2130" s="259">
        <v>5</v>
      </c>
      <c r="J2130" s="259">
        <v>11928</v>
      </c>
      <c r="K2130" s="259">
        <v>920</v>
      </c>
      <c r="L2130" s="259">
        <v>14629</v>
      </c>
      <c r="M2130" s="259">
        <v>391</v>
      </c>
    </row>
    <row r="2131" spans="1:14" ht="15" customHeight="1">
      <c r="B2131" s="163">
        <v>2015</v>
      </c>
      <c r="C2131" s="163"/>
      <c r="D2131" s="259">
        <v>3388</v>
      </c>
      <c r="E2131" s="259">
        <v>36852</v>
      </c>
      <c r="F2131" s="259">
        <v>1557</v>
      </c>
      <c r="G2131" s="259">
        <v>35295</v>
      </c>
      <c r="H2131" s="259">
        <v>4</v>
      </c>
      <c r="I2131" s="259">
        <v>4</v>
      </c>
      <c r="J2131" s="259">
        <v>12879</v>
      </c>
      <c r="K2131" s="259">
        <v>1615</v>
      </c>
      <c r="L2131" s="259">
        <v>15718</v>
      </c>
      <c r="M2131" s="259">
        <v>362</v>
      </c>
      <c r="N2131" s="14"/>
    </row>
    <row r="2132" spans="1:14" ht="15" customHeight="1">
      <c r="B2132" s="163">
        <v>2014</v>
      </c>
      <c r="C2132" s="163"/>
      <c r="D2132" s="146">
        <v>3512</v>
      </c>
      <c r="E2132" s="146">
        <v>36742</v>
      </c>
      <c r="F2132" s="146">
        <v>1010</v>
      </c>
      <c r="G2132" s="146">
        <v>35732</v>
      </c>
      <c r="H2132" s="146">
        <v>-9</v>
      </c>
      <c r="I2132" s="146">
        <v>4</v>
      </c>
      <c r="J2132" s="146">
        <v>12894</v>
      </c>
      <c r="K2132" s="146">
        <v>1075</v>
      </c>
      <c r="L2132" s="146">
        <v>15521</v>
      </c>
      <c r="M2132" s="146">
        <v>387</v>
      </c>
      <c r="N2132" s="14"/>
    </row>
    <row r="2133" spans="1:14" ht="15" customHeight="1">
      <c r="A2133" s="27"/>
      <c r="B2133" s="163">
        <v>2013</v>
      </c>
      <c r="C2133" s="163"/>
      <c r="D2133" s="146">
        <v>3613</v>
      </c>
      <c r="E2133" s="146">
        <v>35699</v>
      </c>
      <c r="F2133" s="146">
        <v>796</v>
      </c>
      <c r="G2133" s="146">
        <v>34902</v>
      </c>
      <c r="H2133" s="146">
        <v>6</v>
      </c>
      <c r="I2133" s="146">
        <v>4</v>
      </c>
      <c r="J2133" s="146">
        <v>12258</v>
      </c>
      <c r="K2133" s="146">
        <v>1015</v>
      </c>
      <c r="L2133" s="146">
        <v>15867</v>
      </c>
      <c r="M2133" s="146">
        <v>329</v>
      </c>
    </row>
    <row r="2134" spans="1:14" ht="15" customHeight="1">
      <c r="B2134" s="144">
        <v>2012</v>
      </c>
      <c r="C2134" s="144"/>
      <c r="D2134" s="146">
        <v>3678</v>
      </c>
      <c r="E2134" s="146">
        <v>42598</v>
      </c>
      <c r="F2134" s="146">
        <v>859</v>
      </c>
      <c r="G2134" s="146">
        <v>41739</v>
      </c>
      <c r="H2134" s="146">
        <v>2</v>
      </c>
      <c r="I2134" s="146">
        <v>12</v>
      </c>
      <c r="J2134" s="146">
        <v>12013</v>
      </c>
      <c r="K2134" s="146">
        <v>1095</v>
      </c>
      <c r="L2134" s="146">
        <v>19279</v>
      </c>
      <c r="M2134" s="146">
        <v>516</v>
      </c>
    </row>
    <row r="2135" spans="1:14" ht="15" customHeight="1">
      <c r="B2135" s="144">
        <v>2011</v>
      </c>
      <c r="C2135" s="144"/>
      <c r="D2135" s="146">
        <v>4098</v>
      </c>
      <c r="E2135" s="146">
        <v>41451</v>
      </c>
      <c r="F2135" s="146">
        <v>920</v>
      </c>
      <c r="G2135" s="146">
        <v>40531</v>
      </c>
      <c r="H2135" s="146">
        <v>91</v>
      </c>
      <c r="I2135" s="146">
        <v>87</v>
      </c>
      <c r="J2135" s="146">
        <v>14347</v>
      </c>
      <c r="K2135" s="146">
        <v>1097</v>
      </c>
      <c r="L2135" s="146">
        <v>19297</v>
      </c>
      <c r="M2135" s="146">
        <v>521</v>
      </c>
    </row>
    <row r="2136" spans="1:14" ht="15" customHeight="1">
      <c r="B2136" s="144">
        <v>2010</v>
      </c>
      <c r="C2136" s="144"/>
      <c r="D2136" s="146">
        <v>4354</v>
      </c>
      <c r="E2136" s="146">
        <v>58324</v>
      </c>
      <c r="F2136" s="146">
        <v>2509</v>
      </c>
      <c r="G2136" s="146">
        <v>55815</v>
      </c>
      <c r="H2136" s="146">
        <v>46</v>
      </c>
      <c r="I2136" s="146">
        <v>28</v>
      </c>
      <c r="J2136" s="146">
        <v>11781</v>
      </c>
      <c r="K2136" s="146">
        <v>2454</v>
      </c>
      <c r="L2136" s="146">
        <v>23411</v>
      </c>
      <c r="M2136" s="146">
        <v>566</v>
      </c>
    </row>
    <row r="2137" spans="1:14" s="15" customFormat="1" ht="15" customHeight="1" collapsed="1">
      <c r="A2137" s="21"/>
      <c r="B2137" s="144">
        <v>2009</v>
      </c>
      <c r="C2137" s="144"/>
      <c r="D2137" s="146">
        <v>4449</v>
      </c>
      <c r="E2137" s="146">
        <v>57726</v>
      </c>
      <c r="F2137" s="146">
        <v>881</v>
      </c>
      <c r="G2137" s="146">
        <v>56846</v>
      </c>
      <c r="H2137" s="146">
        <v>-2</v>
      </c>
      <c r="I2137" s="146">
        <v>5</v>
      </c>
      <c r="J2137" s="146">
        <v>10764</v>
      </c>
      <c r="K2137" s="146">
        <v>1411</v>
      </c>
      <c r="L2137" s="146">
        <v>23891</v>
      </c>
      <c r="M2137" s="146" t="s">
        <v>69</v>
      </c>
      <c r="N2137" s="7"/>
    </row>
    <row r="2138" spans="1:14" s="15" customFormat="1" ht="15" customHeight="1">
      <c r="A2138" s="21"/>
      <c r="B2138" s="144">
        <v>2008</v>
      </c>
      <c r="C2138" s="144"/>
      <c r="D2138" s="146">
        <v>4248</v>
      </c>
      <c r="E2138" s="146">
        <v>50848</v>
      </c>
      <c r="F2138" s="146">
        <v>902</v>
      </c>
      <c r="G2138" s="146">
        <v>49946</v>
      </c>
      <c r="H2138" s="146">
        <v>15</v>
      </c>
      <c r="I2138" s="146">
        <v>118</v>
      </c>
      <c r="J2138" s="146">
        <v>7307</v>
      </c>
      <c r="K2138" s="146">
        <v>1262</v>
      </c>
      <c r="L2138" s="146">
        <v>19059</v>
      </c>
      <c r="M2138" s="146" t="s">
        <v>69</v>
      </c>
      <c r="N2138" s="7"/>
    </row>
    <row r="2139" spans="1:14" s="15" customFormat="1" ht="15" customHeight="1">
      <c r="A2139" s="21"/>
      <c r="B2139" s="141" t="s">
        <v>372</v>
      </c>
      <c r="C2139" s="141"/>
      <c r="D2139" s="152"/>
      <c r="E2139" s="152"/>
      <c r="F2139" s="152"/>
      <c r="G2139" s="152"/>
      <c r="H2139" s="152"/>
      <c r="I2139" s="152"/>
      <c r="J2139" s="152"/>
      <c r="K2139" s="152"/>
      <c r="L2139" s="152"/>
      <c r="M2139" s="152"/>
      <c r="N2139" s="14"/>
    </row>
    <row r="2140" spans="1:14" ht="15" customHeight="1">
      <c r="B2140" s="163">
        <v>2016</v>
      </c>
      <c r="C2140" s="251"/>
      <c r="D2140" s="259">
        <v>2312</v>
      </c>
      <c r="E2140" s="259">
        <v>46015</v>
      </c>
      <c r="F2140" s="259">
        <v>1331</v>
      </c>
      <c r="G2140" s="259">
        <v>44684</v>
      </c>
      <c r="H2140" s="259">
        <v>1</v>
      </c>
      <c r="I2140" s="259">
        <v>2</v>
      </c>
      <c r="J2140" s="259">
        <v>1472</v>
      </c>
      <c r="K2140" s="259">
        <v>1296</v>
      </c>
      <c r="L2140" s="259">
        <v>13734</v>
      </c>
      <c r="M2140" s="259">
        <v>609</v>
      </c>
      <c r="N2140" s="14"/>
    </row>
    <row r="2141" spans="1:14" ht="15" customHeight="1">
      <c r="B2141" s="163">
        <v>2015</v>
      </c>
      <c r="C2141" s="163"/>
      <c r="D2141" s="259">
        <v>2228</v>
      </c>
      <c r="E2141" s="259">
        <v>43000</v>
      </c>
      <c r="F2141" s="259">
        <v>1413</v>
      </c>
      <c r="G2141" s="259">
        <v>41587</v>
      </c>
      <c r="H2141" s="259">
        <v>1</v>
      </c>
      <c r="I2141" s="259">
        <v>18</v>
      </c>
      <c r="J2141" s="259">
        <v>1194</v>
      </c>
      <c r="K2141" s="259">
        <v>1333</v>
      </c>
      <c r="L2141" s="259">
        <v>12679</v>
      </c>
      <c r="M2141" s="259">
        <v>596</v>
      </c>
      <c r="N2141" s="14"/>
    </row>
    <row r="2142" spans="1:14" ht="15" customHeight="1">
      <c r="B2142" s="163">
        <v>2014</v>
      </c>
      <c r="C2142" s="163"/>
      <c r="D2142" s="146">
        <v>2164</v>
      </c>
      <c r="E2142" s="146">
        <v>39659</v>
      </c>
      <c r="F2142" s="146">
        <v>1109</v>
      </c>
      <c r="G2142" s="146">
        <v>38550</v>
      </c>
      <c r="H2142" s="146">
        <v>1</v>
      </c>
      <c r="I2142" s="146">
        <v>40</v>
      </c>
      <c r="J2142" s="146">
        <v>1301</v>
      </c>
      <c r="K2142" s="146">
        <v>1277</v>
      </c>
      <c r="L2142" s="146">
        <v>12293</v>
      </c>
      <c r="M2142" s="146">
        <v>449</v>
      </c>
      <c r="N2142" s="14"/>
    </row>
    <row r="2143" spans="1:14" ht="15" customHeight="1">
      <c r="A2143" s="27"/>
      <c r="B2143" s="163">
        <v>2013</v>
      </c>
      <c r="C2143" s="163"/>
      <c r="D2143" s="146">
        <v>2137</v>
      </c>
      <c r="E2143" s="146">
        <v>38430</v>
      </c>
      <c r="F2143" s="146">
        <v>1141</v>
      </c>
      <c r="G2143" s="146">
        <v>37289</v>
      </c>
      <c r="H2143" s="146">
        <v>1</v>
      </c>
      <c r="I2143" s="146">
        <v>2</v>
      </c>
      <c r="J2143" s="146">
        <v>1086</v>
      </c>
      <c r="K2143" s="146">
        <v>1256</v>
      </c>
      <c r="L2143" s="146">
        <v>11554</v>
      </c>
      <c r="M2143" s="146">
        <v>446</v>
      </c>
    </row>
    <row r="2144" spans="1:14" ht="15" customHeight="1">
      <c r="B2144" s="144">
        <v>2012</v>
      </c>
      <c r="C2144" s="144"/>
      <c r="D2144" s="146">
        <v>2156</v>
      </c>
      <c r="E2144" s="146">
        <v>40146</v>
      </c>
      <c r="F2144" s="146">
        <v>1177</v>
      </c>
      <c r="G2144" s="146">
        <v>38969</v>
      </c>
      <c r="H2144" s="146">
        <v>5</v>
      </c>
      <c r="I2144" s="146">
        <v>29</v>
      </c>
      <c r="J2144" s="146">
        <v>1587</v>
      </c>
      <c r="K2144" s="146">
        <v>1274</v>
      </c>
      <c r="L2144" s="146">
        <v>12324</v>
      </c>
      <c r="M2144" s="146">
        <v>641</v>
      </c>
    </row>
    <row r="2145" spans="1:14" ht="15" customHeight="1">
      <c r="B2145" s="144">
        <v>2011</v>
      </c>
      <c r="C2145" s="144"/>
      <c r="D2145" s="146">
        <v>2380</v>
      </c>
      <c r="E2145" s="146">
        <v>43760</v>
      </c>
      <c r="F2145" s="146">
        <v>1207</v>
      </c>
      <c r="G2145" s="146">
        <v>42553</v>
      </c>
      <c r="H2145" s="146">
        <v>-1</v>
      </c>
      <c r="I2145" s="146">
        <v>2</v>
      </c>
      <c r="J2145" s="146">
        <v>1409</v>
      </c>
      <c r="K2145" s="146">
        <v>1388</v>
      </c>
      <c r="L2145" s="146">
        <v>13025</v>
      </c>
      <c r="M2145" s="146">
        <v>679</v>
      </c>
    </row>
    <row r="2146" spans="1:14" s="15" customFormat="1" ht="15" customHeight="1" collapsed="1">
      <c r="A2146" s="21"/>
      <c r="B2146" s="144">
        <v>2010</v>
      </c>
      <c r="C2146" s="144"/>
      <c r="D2146" s="146">
        <v>2567</v>
      </c>
      <c r="E2146" s="146">
        <v>46911</v>
      </c>
      <c r="F2146" s="146">
        <v>1416</v>
      </c>
      <c r="G2146" s="146">
        <v>45494</v>
      </c>
      <c r="H2146" s="146">
        <v>7</v>
      </c>
      <c r="I2146" s="146">
        <v>7</v>
      </c>
      <c r="J2146" s="146">
        <v>1816</v>
      </c>
      <c r="K2146" s="146">
        <v>1410</v>
      </c>
      <c r="L2146" s="146">
        <v>14278</v>
      </c>
      <c r="M2146" s="146">
        <v>561</v>
      </c>
      <c r="N2146" s="7"/>
    </row>
    <row r="2147" spans="1:14" s="15" customFormat="1" ht="15" customHeight="1">
      <c r="A2147" s="21"/>
      <c r="B2147" s="144">
        <v>2009</v>
      </c>
      <c r="C2147" s="144"/>
      <c r="D2147" s="146">
        <v>2711</v>
      </c>
      <c r="E2147" s="146">
        <v>45295</v>
      </c>
      <c r="F2147" s="146">
        <v>1376</v>
      </c>
      <c r="G2147" s="146">
        <v>43919</v>
      </c>
      <c r="H2147" s="146">
        <v>1</v>
      </c>
      <c r="I2147" s="146">
        <v>23</v>
      </c>
      <c r="J2147" s="146">
        <v>1380</v>
      </c>
      <c r="K2147" s="146">
        <v>1315</v>
      </c>
      <c r="L2147" s="146">
        <v>13925</v>
      </c>
      <c r="M2147" s="146" t="s">
        <v>69</v>
      </c>
      <c r="N2147" s="7"/>
    </row>
    <row r="2148" spans="1:14" s="15" customFormat="1" ht="15" customHeight="1">
      <c r="A2148" s="21"/>
      <c r="B2148" s="144">
        <v>2008</v>
      </c>
      <c r="C2148" s="144"/>
      <c r="D2148" s="146">
        <v>2670</v>
      </c>
      <c r="E2148" s="146">
        <v>46200</v>
      </c>
      <c r="F2148" s="146">
        <v>1459</v>
      </c>
      <c r="G2148" s="146">
        <v>44741</v>
      </c>
      <c r="H2148" s="146">
        <v>302</v>
      </c>
      <c r="I2148" s="146">
        <v>13</v>
      </c>
      <c r="J2148" s="146">
        <v>968</v>
      </c>
      <c r="K2148" s="146">
        <v>1653</v>
      </c>
      <c r="L2148" s="146">
        <v>13346</v>
      </c>
      <c r="M2148" s="146" t="s">
        <v>69</v>
      </c>
      <c r="N2148" s="7"/>
    </row>
    <row r="2149" spans="1:14" ht="15" customHeight="1">
      <c r="B2149" s="141" t="s">
        <v>373</v>
      </c>
      <c r="C2149" s="141"/>
      <c r="D2149" s="152"/>
      <c r="E2149" s="152"/>
      <c r="F2149" s="152"/>
      <c r="G2149" s="152"/>
      <c r="H2149" s="152"/>
      <c r="I2149" s="152"/>
      <c r="J2149" s="152"/>
      <c r="K2149" s="152"/>
      <c r="L2149" s="152"/>
      <c r="M2149" s="152"/>
      <c r="N2149" s="14"/>
    </row>
    <row r="2150" spans="1:14" ht="15" customHeight="1">
      <c r="B2150" s="163">
        <v>2016</v>
      </c>
      <c r="C2150" s="251"/>
      <c r="D2150" s="259">
        <v>1104</v>
      </c>
      <c r="E2150" s="259">
        <v>15413</v>
      </c>
      <c r="F2150" s="259">
        <v>911</v>
      </c>
      <c r="G2150" s="259">
        <v>14502</v>
      </c>
      <c r="H2150" s="259">
        <v>0</v>
      </c>
      <c r="I2150" s="259">
        <v>0</v>
      </c>
      <c r="J2150" s="259">
        <v>2595</v>
      </c>
      <c r="K2150" s="259">
        <v>617</v>
      </c>
      <c r="L2150" s="259">
        <v>5662</v>
      </c>
      <c r="M2150" s="259">
        <v>448</v>
      </c>
      <c r="N2150" s="14"/>
    </row>
    <row r="2151" spans="1:14" ht="15" customHeight="1">
      <c r="B2151" s="163">
        <v>2015</v>
      </c>
      <c r="C2151" s="163"/>
      <c r="D2151" s="259">
        <v>1107</v>
      </c>
      <c r="E2151" s="259">
        <v>13502</v>
      </c>
      <c r="F2151" s="259">
        <v>651</v>
      </c>
      <c r="G2151" s="259">
        <v>12851</v>
      </c>
      <c r="H2151" s="259">
        <v>0</v>
      </c>
      <c r="I2151" s="259">
        <v>1</v>
      </c>
      <c r="J2151" s="259">
        <v>2562</v>
      </c>
      <c r="K2151" s="259">
        <v>922</v>
      </c>
      <c r="L2151" s="259">
        <v>4585</v>
      </c>
      <c r="M2151" s="259">
        <v>511</v>
      </c>
      <c r="N2151" s="14"/>
    </row>
    <row r="2152" spans="1:14" ht="15" customHeight="1">
      <c r="B2152" s="163">
        <v>2014</v>
      </c>
      <c r="C2152" s="163"/>
      <c r="D2152" s="146">
        <v>1160</v>
      </c>
      <c r="E2152" s="146">
        <v>12705</v>
      </c>
      <c r="F2152" s="146">
        <v>665</v>
      </c>
      <c r="G2152" s="146">
        <v>12041</v>
      </c>
      <c r="H2152" s="146">
        <v>0</v>
      </c>
      <c r="I2152" s="146">
        <v>1</v>
      </c>
      <c r="J2152" s="146">
        <v>2430</v>
      </c>
      <c r="K2152" s="146">
        <v>1064</v>
      </c>
      <c r="L2152" s="146">
        <v>4303</v>
      </c>
      <c r="M2152" s="146">
        <v>404</v>
      </c>
      <c r="N2152" s="14"/>
    </row>
    <row r="2153" spans="1:14" ht="15" customHeight="1">
      <c r="A2153" s="27"/>
      <c r="B2153" s="163">
        <v>2013</v>
      </c>
      <c r="C2153" s="163"/>
      <c r="D2153" s="146">
        <v>1304</v>
      </c>
      <c r="E2153" s="146">
        <v>12697</v>
      </c>
      <c r="F2153" s="146">
        <v>469</v>
      </c>
      <c r="G2153" s="146">
        <v>12228</v>
      </c>
      <c r="H2153" s="146">
        <v>0</v>
      </c>
      <c r="I2153" s="146">
        <v>1</v>
      </c>
      <c r="J2153" s="146">
        <v>2988</v>
      </c>
      <c r="K2153" s="146">
        <v>793</v>
      </c>
      <c r="L2153" s="146">
        <v>4616</v>
      </c>
      <c r="M2153" s="146">
        <v>641</v>
      </c>
    </row>
    <row r="2154" spans="1:14" ht="15" customHeight="1">
      <c r="B2154" s="144">
        <v>2012</v>
      </c>
      <c r="C2154" s="144"/>
      <c r="D2154" s="146">
        <v>1380</v>
      </c>
      <c r="E2154" s="146">
        <v>13462</v>
      </c>
      <c r="F2154" s="146">
        <v>352</v>
      </c>
      <c r="G2154" s="146">
        <v>13110</v>
      </c>
      <c r="H2154" s="146">
        <v>-17</v>
      </c>
      <c r="I2154" s="146">
        <v>1</v>
      </c>
      <c r="J2154" s="146">
        <v>3051</v>
      </c>
      <c r="K2154" s="146">
        <v>669</v>
      </c>
      <c r="L2154" s="146">
        <v>4728</v>
      </c>
      <c r="M2154" s="146">
        <v>508</v>
      </c>
    </row>
    <row r="2155" spans="1:14" s="15" customFormat="1" ht="15" customHeight="1" collapsed="1">
      <c r="A2155" s="21"/>
      <c r="B2155" s="144">
        <v>2011</v>
      </c>
      <c r="C2155" s="144"/>
      <c r="D2155" s="146">
        <v>1420</v>
      </c>
      <c r="E2155" s="146">
        <v>14108</v>
      </c>
      <c r="F2155" s="146">
        <v>375</v>
      </c>
      <c r="G2155" s="146">
        <v>13733</v>
      </c>
      <c r="H2155" s="146">
        <v>-4</v>
      </c>
      <c r="I2155" s="146">
        <v>1</v>
      </c>
      <c r="J2155" s="146">
        <v>2901</v>
      </c>
      <c r="K2155" s="146">
        <v>592</v>
      </c>
      <c r="L2155" s="146">
        <v>4901</v>
      </c>
      <c r="M2155" s="146">
        <v>480</v>
      </c>
      <c r="N2155" s="7"/>
    </row>
    <row r="2156" spans="1:14" s="15" customFormat="1" ht="15" customHeight="1">
      <c r="A2156" s="21"/>
      <c r="B2156" s="144">
        <v>2010</v>
      </c>
      <c r="C2156" s="144"/>
      <c r="D2156" s="146">
        <v>1435</v>
      </c>
      <c r="E2156" s="146">
        <v>13875</v>
      </c>
      <c r="F2156" s="146">
        <v>351</v>
      </c>
      <c r="G2156" s="146">
        <v>13524</v>
      </c>
      <c r="H2156" s="146">
        <v>-5</v>
      </c>
      <c r="I2156" s="146">
        <v>14</v>
      </c>
      <c r="J2156" s="146">
        <v>2033</v>
      </c>
      <c r="K2156" s="146">
        <v>587</v>
      </c>
      <c r="L2156" s="146">
        <v>4692</v>
      </c>
      <c r="M2156" s="146">
        <v>333</v>
      </c>
      <c r="N2156" s="7"/>
    </row>
    <row r="2157" spans="1:14" s="15" customFormat="1" ht="15" customHeight="1">
      <c r="A2157" s="21"/>
      <c r="B2157" s="144">
        <v>2009</v>
      </c>
      <c r="C2157" s="144"/>
      <c r="D2157" s="146">
        <v>1336</v>
      </c>
      <c r="E2157" s="146">
        <v>13053</v>
      </c>
      <c r="F2157" s="146">
        <v>212</v>
      </c>
      <c r="G2157" s="146">
        <v>12840</v>
      </c>
      <c r="H2157" s="146">
        <v>-93</v>
      </c>
      <c r="I2157" s="146">
        <v>9</v>
      </c>
      <c r="J2157" s="146">
        <v>1524</v>
      </c>
      <c r="K2157" s="146">
        <v>506</v>
      </c>
      <c r="L2157" s="146">
        <v>4406</v>
      </c>
      <c r="M2157" s="146" t="s">
        <v>69</v>
      </c>
      <c r="N2157" s="7"/>
    </row>
    <row r="2158" spans="1:14" ht="15" customHeight="1">
      <c r="B2158" s="144">
        <v>2008</v>
      </c>
      <c r="C2158" s="144"/>
      <c r="D2158" s="146">
        <v>1312</v>
      </c>
      <c r="E2158" s="146">
        <v>12790</v>
      </c>
      <c r="F2158" s="146">
        <v>164</v>
      </c>
      <c r="G2158" s="146">
        <v>12626</v>
      </c>
      <c r="H2158" s="146">
        <v>-12</v>
      </c>
      <c r="I2158" s="146">
        <v>72</v>
      </c>
      <c r="J2158" s="146">
        <v>1744</v>
      </c>
      <c r="K2158" s="146">
        <v>516</v>
      </c>
      <c r="L2158" s="146">
        <v>4517</v>
      </c>
      <c r="M2158" s="146" t="s">
        <v>69</v>
      </c>
    </row>
    <row r="2159" spans="1:14" ht="15" customHeight="1">
      <c r="B2159" s="141" t="s">
        <v>374</v>
      </c>
      <c r="C2159" s="141"/>
      <c r="D2159" s="152"/>
      <c r="E2159" s="152"/>
      <c r="F2159" s="152"/>
      <c r="G2159" s="152"/>
      <c r="H2159" s="152"/>
      <c r="I2159" s="152"/>
      <c r="J2159" s="152"/>
      <c r="K2159" s="152"/>
      <c r="L2159" s="152"/>
      <c r="M2159" s="152"/>
      <c r="N2159" s="14"/>
    </row>
    <row r="2160" spans="1:14" ht="15" customHeight="1">
      <c r="B2160" s="163">
        <v>2016</v>
      </c>
      <c r="C2160" s="251"/>
      <c r="D2160" s="259">
        <v>825</v>
      </c>
      <c r="E2160" s="259">
        <v>17176</v>
      </c>
      <c r="F2160" s="259">
        <v>351</v>
      </c>
      <c r="G2160" s="259">
        <v>16824</v>
      </c>
      <c r="H2160" s="259">
        <v>0</v>
      </c>
      <c r="I2160" s="259">
        <v>30</v>
      </c>
      <c r="J2160" s="259">
        <v>14929</v>
      </c>
      <c r="K2160" s="259">
        <v>810</v>
      </c>
      <c r="L2160" s="259">
        <v>11509</v>
      </c>
      <c r="M2160" s="259">
        <v>478</v>
      </c>
      <c r="N2160" s="14"/>
    </row>
    <row r="2161" spans="1:14" ht="15" customHeight="1">
      <c r="B2161" s="163">
        <v>2015</v>
      </c>
      <c r="C2161" s="163"/>
      <c r="D2161" s="259">
        <v>918</v>
      </c>
      <c r="E2161" s="259">
        <v>17000</v>
      </c>
      <c r="F2161" s="259">
        <v>290</v>
      </c>
      <c r="G2161" s="259">
        <v>16710</v>
      </c>
      <c r="H2161" s="259">
        <v>0</v>
      </c>
      <c r="I2161" s="259">
        <v>59</v>
      </c>
      <c r="J2161" s="259">
        <v>17158</v>
      </c>
      <c r="K2161" s="259">
        <v>546</v>
      </c>
      <c r="L2161" s="259">
        <v>12504</v>
      </c>
      <c r="M2161" s="259">
        <v>742</v>
      </c>
      <c r="N2161" s="14"/>
    </row>
    <row r="2162" spans="1:14" ht="15" customHeight="1">
      <c r="B2162" s="163">
        <v>2014</v>
      </c>
      <c r="C2162" s="163"/>
      <c r="D2162" s="146">
        <v>966</v>
      </c>
      <c r="E2162" s="146">
        <v>17538</v>
      </c>
      <c r="F2162" s="146">
        <v>267</v>
      </c>
      <c r="G2162" s="146">
        <v>17271</v>
      </c>
      <c r="H2162" s="146">
        <v>-1</v>
      </c>
      <c r="I2162" s="146">
        <v>0</v>
      </c>
      <c r="J2162" s="146">
        <v>18490</v>
      </c>
      <c r="K2162" s="146">
        <v>545</v>
      </c>
      <c r="L2162" s="146">
        <v>13810</v>
      </c>
      <c r="M2162" s="146">
        <v>745</v>
      </c>
      <c r="N2162" s="14"/>
    </row>
    <row r="2163" spans="1:14" ht="15" customHeight="1">
      <c r="A2163" s="27"/>
      <c r="B2163" s="163">
        <v>2013</v>
      </c>
      <c r="C2163" s="163"/>
      <c r="D2163" s="146">
        <v>966</v>
      </c>
      <c r="E2163" s="146">
        <v>17188</v>
      </c>
      <c r="F2163" s="146">
        <v>259</v>
      </c>
      <c r="G2163" s="146">
        <v>16929</v>
      </c>
      <c r="H2163" s="146">
        <v>-18</v>
      </c>
      <c r="I2163" s="146">
        <v>0</v>
      </c>
      <c r="J2163" s="146">
        <v>17403</v>
      </c>
      <c r="K2163" s="146">
        <v>549</v>
      </c>
      <c r="L2163" s="146">
        <v>13718</v>
      </c>
      <c r="M2163" s="146">
        <v>639</v>
      </c>
    </row>
    <row r="2164" spans="1:14" s="14" customFormat="1" ht="15" customHeight="1" collapsed="1">
      <c r="A2164" s="21"/>
      <c r="B2164" s="144">
        <v>2012</v>
      </c>
      <c r="C2164" s="144"/>
      <c r="D2164" s="146">
        <v>1013</v>
      </c>
      <c r="E2164" s="146">
        <v>17073</v>
      </c>
      <c r="F2164" s="146">
        <v>210</v>
      </c>
      <c r="G2164" s="146">
        <v>16862</v>
      </c>
      <c r="H2164" s="146">
        <v>-66</v>
      </c>
      <c r="I2164" s="146">
        <v>0</v>
      </c>
      <c r="J2164" s="146">
        <v>16733</v>
      </c>
      <c r="K2164" s="146">
        <v>690</v>
      </c>
      <c r="L2164" s="146">
        <v>13258</v>
      </c>
      <c r="M2164" s="146">
        <v>806</v>
      </c>
      <c r="N2164" s="7"/>
    </row>
    <row r="2165" spans="1:14" s="14" customFormat="1" ht="15" customHeight="1">
      <c r="A2165" s="21"/>
      <c r="B2165" s="144">
        <v>2011</v>
      </c>
      <c r="C2165" s="144"/>
      <c r="D2165" s="146">
        <v>1133</v>
      </c>
      <c r="E2165" s="146">
        <v>18348</v>
      </c>
      <c r="F2165" s="146">
        <v>217</v>
      </c>
      <c r="G2165" s="146">
        <v>18131</v>
      </c>
      <c r="H2165" s="146">
        <v>94</v>
      </c>
      <c r="I2165" s="146">
        <v>1</v>
      </c>
      <c r="J2165" s="146">
        <v>19149</v>
      </c>
      <c r="K2165" s="146">
        <v>552</v>
      </c>
      <c r="L2165" s="146">
        <v>14314</v>
      </c>
      <c r="M2165" s="146">
        <v>743</v>
      </c>
      <c r="N2165" s="7"/>
    </row>
    <row r="2166" spans="1:14" s="14" customFormat="1" ht="15" customHeight="1">
      <c r="A2166" s="21"/>
      <c r="B2166" s="144">
        <v>2010</v>
      </c>
      <c r="C2166" s="144"/>
      <c r="D2166" s="146">
        <v>1161</v>
      </c>
      <c r="E2166" s="146">
        <v>19320</v>
      </c>
      <c r="F2166" s="146">
        <v>253</v>
      </c>
      <c r="G2166" s="146">
        <v>19067</v>
      </c>
      <c r="H2166" s="146">
        <v>-106</v>
      </c>
      <c r="I2166" s="146">
        <v>1</v>
      </c>
      <c r="J2166" s="146">
        <v>17997</v>
      </c>
      <c r="K2166" s="146">
        <v>375</v>
      </c>
      <c r="L2166" s="146">
        <v>13880</v>
      </c>
      <c r="M2166" s="146">
        <v>776</v>
      </c>
      <c r="N2166" s="7"/>
    </row>
    <row r="2167" spans="1:14" ht="15" customHeight="1">
      <c r="B2167" s="144">
        <v>2009</v>
      </c>
      <c r="C2167" s="144"/>
      <c r="D2167" s="146">
        <v>1214</v>
      </c>
      <c r="E2167" s="146">
        <v>18324</v>
      </c>
      <c r="F2167" s="146">
        <v>204</v>
      </c>
      <c r="G2167" s="146">
        <v>18120</v>
      </c>
      <c r="H2167" s="146">
        <v>52</v>
      </c>
      <c r="I2167" s="146">
        <v>1</v>
      </c>
      <c r="J2167" s="146">
        <v>15729</v>
      </c>
      <c r="K2167" s="146">
        <v>337</v>
      </c>
      <c r="L2167" s="146">
        <v>12819</v>
      </c>
      <c r="M2167" s="146" t="s">
        <v>69</v>
      </c>
    </row>
    <row r="2168" spans="1:14" ht="15" customHeight="1">
      <c r="B2168" s="144">
        <v>2008</v>
      </c>
      <c r="C2168" s="144"/>
      <c r="D2168" s="146">
        <v>1123</v>
      </c>
      <c r="E2168" s="146">
        <v>16751</v>
      </c>
      <c r="F2168" s="146">
        <v>121</v>
      </c>
      <c r="G2168" s="146">
        <v>16630</v>
      </c>
      <c r="H2168" s="146">
        <v>54</v>
      </c>
      <c r="I2168" s="146">
        <v>1</v>
      </c>
      <c r="J2168" s="146">
        <v>10930</v>
      </c>
      <c r="K2168" s="146">
        <v>411</v>
      </c>
      <c r="L2168" s="146">
        <v>9752</v>
      </c>
      <c r="M2168" s="146" t="s">
        <v>69</v>
      </c>
    </row>
    <row r="2169" spans="1:14" ht="15" customHeight="1">
      <c r="B2169" s="138" t="s">
        <v>31</v>
      </c>
      <c r="C2169" s="138"/>
      <c r="D2169" s="139"/>
      <c r="E2169" s="139"/>
      <c r="F2169" s="139"/>
      <c r="G2169" s="139"/>
      <c r="H2169" s="139"/>
      <c r="I2169" s="139"/>
      <c r="J2169" s="139"/>
      <c r="K2169" s="139"/>
      <c r="L2169" s="139"/>
      <c r="M2169" s="139"/>
      <c r="N2169" s="12"/>
    </row>
    <row r="2170" spans="1:14" ht="15" customHeight="1">
      <c r="B2170" s="141" t="s">
        <v>474</v>
      </c>
      <c r="C2170" s="141"/>
      <c r="D2170" s="142"/>
      <c r="E2170" s="142"/>
      <c r="F2170" s="142"/>
      <c r="G2170" s="142"/>
      <c r="H2170" s="142"/>
      <c r="I2170" s="142"/>
      <c r="J2170" s="142"/>
      <c r="K2170" s="142"/>
      <c r="L2170" s="142"/>
      <c r="M2170" s="142"/>
      <c r="N2170" s="13"/>
    </row>
    <row r="2171" spans="1:14" ht="15" customHeight="1">
      <c r="B2171" s="163">
        <v>2016</v>
      </c>
      <c r="C2171" s="251"/>
      <c r="D2171" s="259">
        <v>90728</v>
      </c>
      <c r="E2171" s="259">
        <v>6788353</v>
      </c>
      <c r="F2171" s="259">
        <v>76530</v>
      </c>
      <c r="G2171" s="259">
        <v>6711823</v>
      </c>
      <c r="H2171" s="259">
        <v>1452</v>
      </c>
      <c r="I2171" s="259">
        <v>1624</v>
      </c>
      <c r="J2171" s="259">
        <v>73307</v>
      </c>
      <c r="K2171" s="259">
        <v>596587</v>
      </c>
      <c r="L2171" s="259">
        <v>3042623</v>
      </c>
      <c r="M2171" s="259">
        <v>77902</v>
      </c>
      <c r="N2171" s="13"/>
    </row>
    <row r="2172" spans="1:14" ht="15" customHeight="1">
      <c r="B2172" s="163">
        <v>2015</v>
      </c>
      <c r="C2172" s="163"/>
      <c r="D2172" s="259">
        <v>86978</v>
      </c>
      <c r="E2172" s="259">
        <v>6442785</v>
      </c>
      <c r="F2172" s="259">
        <v>68760</v>
      </c>
      <c r="G2172" s="259">
        <v>6374025</v>
      </c>
      <c r="H2172" s="259">
        <v>698</v>
      </c>
      <c r="I2172" s="259">
        <v>1531</v>
      </c>
      <c r="J2172" s="259">
        <v>70632</v>
      </c>
      <c r="K2172" s="259">
        <v>554946</v>
      </c>
      <c r="L2172" s="259">
        <v>2901061</v>
      </c>
      <c r="M2172" s="259">
        <v>91090</v>
      </c>
      <c r="N2172" s="13"/>
    </row>
    <row r="2173" spans="1:14" s="13" customFormat="1" ht="15" customHeight="1">
      <c r="A2173" s="21"/>
      <c r="B2173" s="163">
        <v>2014</v>
      </c>
      <c r="C2173" s="163"/>
      <c r="D2173" s="259">
        <v>83703</v>
      </c>
      <c r="E2173" s="146">
        <v>6115188</v>
      </c>
      <c r="F2173" s="146">
        <v>66928</v>
      </c>
      <c r="G2173" s="146">
        <v>6048260</v>
      </c>
      <c r="H2173" s="146">
        <v>6</v>
      </c>
      <c r="I2173" s="146">
        <v>973</v>
      </c>
      <c r="J2173" s="146">
        <v>75505</v>
      </c>
      <c r="K2173" s="146">
        <v>520744</v>
      </c>
      <c r="L2173" s="146">
        <v>2778485</v>
      </c>
      <c r="M2173" s="146">
        <v>102371</v>
      </c>
    </row>
    <row r="2174" spans="1:14" s="14" customFormat="1" ht="15" customHeight="1" collapsed="1">
      <c r="A2174" s="27"/>
      <c r="B2174" s="163">
        <v>2013</v>
      </c>
      <c r="C2174" s="163"/>
      <c r="D2174" s="259">
        <v>81530</v>
      </c>
      <c r="E2174" s="146">
        <v>5880915</v>
      </c>
      <c r="F2174" s="146">
        <v>59822</v>
      </c>
      <c r="G2174" s="146">
        <v>5821093</v>
      </c>
      <c r="H2174" s="146">
        <v>379</v>
      </c>
      <c r="I2174" s="146">
        <v>1220</v>
      </c>
      <c r="J2174" s="146">
        <v>56403</v>
      </c>
      <c r="K2174" s="146">
        <v>494302</v>
      </c>
      <c r="L2174" s="146">
        <v>2661722</v>
      </c>
      <c r="M2174" s="146">
        <v>109348</v>
      </c>
      <c r="N2174" s="7"/>
    </row>
    <row r="2175" spans="1:14" s="14" customFormat="1" ht="15" customHeight="1">
      <c r="A2175" s="21"/>
      <c r="B2175" s="144">
        <v>2012</v>
      </c>
      <c r="C2175" s="144"/>
      <c r="D2175" s="146">
        <v>81883</v>
      </c>
      <c r="E2175" s="146">
        <v>5842286</v>
      </c>
      <c r="F2175" s="146">
        <v>65248</v>
      </c>
      <c r="G2175" s="146">
        <v>5777038</v>
      </c>
      <c r="H2175" s="146">
        <v>33</v>
      </c>
      <c r="I2175" s="146">
        <v>2943</v>
      </c>
      <c r="J2175" s="146">
        <v>51847</v>
      </c>
      <c r="K2175" s="146">
        <v>479128</v>
      </c>
      <c r="L2175" s="146">
        <v>2637702</v>
      </c>
      <c r="M2175" s="146">
        <v>129054</v>
      </c>
      <c r="N2175" s="7"/>
    </row>
    <row r="2176" spans="1:14" s="14" customFormat="1" ht="15" customHeight="1">
      <c r="A2176" s="21"/>
      <c r="B2176" s="144">
        <v>2011</v>
      </c>
      <c r="C2176" s="144"/>
      <c r="D2176" s="146">
        <v>83323</v>
      </c>
      <c r="E2176" s="146">
        <v>5958703</v>
      </c>
      <c r="F2176" s="146">
        <v>81936</v>
      </c>
      <c r="G2176" s="146">
        <v>5876767</v>
      </c>
      <c r="H2176" s="146">
        <v>423</v>
      </c>
      <c r="I2176" s="146">
        <v>2911</v>
      </c>
      <c r="J2176" s="146">
        <v>50935</v>
      </c>
      <c r="K2176" s="146">
        <v>491420</v>
      </c>
      <c r="L2176" s="146">
        <v>2651610</v>
      </c>
      <c r="M2176" s="146">
        <v>124730</v>
      </c>
      <c r="N2176" s="7"/>
    </row>
    <row r="2177" spans="1:14" ht="15" customHeight="1">
      <c r="B2177" s="144">
        <v>2010</v>
      </c>
      <c r="C2177" s="144"/>
      <c r="D2177" s="146">
        <v>82897</v>
      </c>
      <c r="E2177" s="146">
        <v>6022245</v>
      </c>
      <c r="F2177" s="146">
        <v>84543</v>
      </c>
      <c r="G2177" s="146">
        <v>5937702</v>
      </c>
      <c r="H2177" s="146">
        <v>104</v>
      </c>
      <c r="I2177" s="146">
        <v>1731</v>
      </c>
      <c r="J2177" s="146">
        <v>52205</v>
      </c>
      <c r="K2177" s="146">
        <v>488563</v>
      </c>
      <c r="L2177" s="146">
        <v>2633057</v>
      </c>
      <c r="M2177" s="146">
        <v>99000</v>
      </c>
    </row>
    <row r="2178" spans="1:14" ht="15" customHeight="1">
      <c r="B2178" s="144">
        <v>2009</v>
      </c>
      <c r="C2178" s="144"/>
      <c r="D2178" s="146">
        <v>82028</v>
      </c>
      <c r="E2178" s="146">
        <v>5759720</v>
      </c>
      <c r="F2178" s="146">
        <v>100609</v>
      </c>
      <c r="G2178" s="146">
        <v>5659111</v>
      </c>
      <c r="H2178" s="146">
        <v>-6233</v>
      </c>
      <c r="I2178" s="146">
        <v>3366</v>
      </c>
      <c r="J2178" s="146">
        <v>50010</v>
      </c>
      <c r="K2178" s="146">
        <v>453864</v>
      </c>
      <c r="L2178" s="146">
        <v>2500221</v>
      </c>
      <c r="M2178" s="146" t="s">
        <v>69</v>
      </c>
    </row>
    <row r="2179" spans="1:14" ht="15" customHeight="1">
      <c r="B2179" s="144">
        <v>2008</v>
      </c>
      <c r="C2179" s="144"/>
      <c r="D2179" s="146">
        <v>79151</v>
      </c>
      <c r="E2179" s="146">
        <v>5477470</v>
      </c>
      <c r="F2179" s="146">
        <v>120558</v>
      </c>
      <c r="G2179" s="146">
        <v>5356912</v>
      </c>
      <c r="H2179" s="146">
        <v>2318</v>
      </c>
      <c r="I2179" s="146">
        <v>4379</v>
      </c>
      <c r="J2179" s="146">
        <v>43304</v>
      </c>
      <c r="K2179" s="146">
        <v>454643</v>
      </c>
      <c r="L2179" s="146">
        <v>2378873</v>
      </c>
      <c r="M2179" s="146" t="s">
        <v>69</v>
      </c>
    </row>
    <row r="2180" spans="1:14" ht="15" customHeight="1">
      <c r="B2180" s="138" t="s">
        <v>35</v>
      </c>
      <c r="C2180" s="138"/>
      <c r="D2180" s="150"/>
      <c r="E2180" s="150"/>
      <c r="F2180" s="150"/>
      <c r="G2180" s="150"/>
      <c r="H2180" s="150"/>
      <c r="I2180" s="150"/>
      <c r="J2180" s="150"/>
      <c r="K2180" s="150"/>
      <c r="L2180" s="150"/>
      <c r="M2180" s="150"/>
      <c r="N2180" s="13"/>
    </row>
    <row r="2181" spans="1:14" ht="15" customHeight="1">
      <c r="B2181" s="141" t="s">
        <v>375</v>
      </c>
      <c r="C2181" s="141"/>
      <c r="D2181" s="152"/>
      <c r="E2181" s="152"/>
      <c r="F2181" s="152"/>
      <c r="G2181" s="152"/>
      <c r="H2181" s="152"/>
      <c r="I2181" s="152"/>
      <c r="J2181" s="152"/>
      <c r="K2181" s="152"/>
      <c r="L2181" s="152"/>
      <c r="M2181" s="152"/>
      <c r="N2181" s="14"/>
    </row>
    <row r="2182" spans="1:14" ht="15" customHeight="1">
      <c r="B2182" s="163">
        <v>2016</v>
      </c>
      <c r="C2182" s="251"/>
      <c r="D2182" s="259">
        <v>69375</v>
      </c>
      <c r="E2182" s="259">
        <v>833559</v>
      </c>
      <c r="F2182" s="259">
        <v>0</v>
      </c>
      <c r="G2182" s="259">
        <v>833559</v>
      </c>
      <c r="H2182" s="259">
        <v>-68</v>
      </c>
      <c r="I2182" s="259">
        <v>5</v>
      </c>
      <c r="J2182" s="259">
        <v>124</v>
      </c>
      <c r="K2182" s="259">
        <v>0</v>
      </c>
      <c r="L2182" s="259">
        <v>141478</v>
      </c>
      <c r="M2182" s="259">
        <v>1251</v>
      </c>
      <c r="N2182" s="14"/>
    </row>
    <row r="2183" spans="1:14" s="14" customFormat="1" ht="15" customHeight="1" collapsed="1">
      <c r="A2183" s="21"/>
      <c r="B2183" s="163">
        <v>2015</v>
      </c>
      <c r="C2183" s="163"/>
      <c r="D2183" s="259">
        <v>66129</v>
      </c>
      <c r="E2183" s="259">
        <v>793534</v>
      </c>
      <c r="F2183" s="259">
        <v>0</v>
      </c>
      <c r="G2183" s="259">
        <v>793534</v>
      </c>
      <c r="H2183" s="259">
        <v>-62</v>
      </c>
      <c r="I2183" s="259">
        <v>5</v>
      </c>
      <c r="J2183" s="259">
        <v>121</v>
      </c>
      <c r="K2183" s="259">
        <v>0</v>
      </c>
      <c r="L2183" s="259">
        <v>135758</v>
      </c>
      <c r="M2183" s="259">
        <v>1208</v>
      </c>
    </row>
    <row r="2184" spans="1:14" s="14" customFormat="1" ht="15" customHeight="1">
      <c r="A2184" s="21"/>
      <c r="B2184" s="163">
        <v>2014</v>
      </c>
      <c r="C2184" s="163"/>
      <c r="D2184" s="146">
        <v>63363</v>
      </c>
      <c r="E2184" s="146">
        <v>765360</v>
      </c>
      <c r="F2184" s="146">
        <v>0</v>
      </c>
      <c r="G2184" s="146">
        <v>765360</v>
      </c>
      <c r="H2184" s="146">
        <v>-49</v>
      </c>
      <c r="I2184" s="146">
        <v>5</v>
      </c>
      <c r="J2184" s="146">
        <v>123</v>
      </c>
      <c r="K2184" s="146">
        <v>0</v>
      </c>
      <c r="L2184" s="146">
        <v>133509</v>
      </c>
      <c r="M2184" s="146">
        <v>1210</v>
      </c>
    </row>
    <row r="2185" spans="1:14" s="14" customFormat="1" ht="15" customHeight="1">
      <c r="A2185" s="27"/>
      <c r="B2185" s="163">
        <v>2013</v>
      </c>
      <c r="C2185" s="163"/>
      <c r="D2185" s="146">
        <v>61789</v>
      </c>
      <c r="E2185" s="146">
        <v>756782</v>
      </c>
      <c r="F2185" s="146">
        <v>0</v>
      </c>
      <c r="G2185" s="146">
        <v>756782</v>
      </c>
      <c r="H2185" s="146">
        <v>-52</v>
      </c>
      <c r="I2185" s="146">
        <v>5</v>
      </c>
      <c r="J2185" s="146">
        <v>129</v>
      </c>
      <c r="K2185" s="146">
        <v>0</v>
      </c>
      <c r="L2185" s="146">
        <v>136110</v>
      </c>
      <c r="M2185" s="146">
        <v>1142</v>
      </c>
      <c r="N2185" s="7"/>
    </row>
    <row r="2186" spans="1:14" ht="15" customHeight="1">
      <c r="B2186" s="144">
        <v>2012</v>
      </c>
      <c r="C2186" s="144"/>
      <c r="D2186" s="146">
        <v>62921</v>
      </c>
      <c r="E2186" s="146">
        <v>839845</v>
      </c>
      <c r="F2186" s="146">
        <v>0</v>
      </c>
      <c r="G2186" s="146">
        <v>839845</v>
      </c>
      <c r="H2186" s="146">
        <v>-59</v>
      </c>
      <c r="I2186" s="146">
        <v>4</v>
      </c>
      <c r="J2186" s="146">
        <v>137</v>
      </c>
      <c r="K2186" s="146">
        <v>0</v>
      </c>
      <c r="L2186" s="146">
        <v>149211</v>
      </c>
      <c r="M2186" s="146">
        <v>1956</v>
      </c>
    </row>
    <row r="2187" spans="1:14" ht="15" customHeight="1">
      <c r="B2187" s="144">
        <v>2011</v>
      </c>
      <c r="C2187" s="144"/>
      <c r="D2187" s="146">
        <v>64742</v>
      </c>
      <c r="E2187" s="146">
        <v>894293</v>
      </c>
      <c r="F2187" s="146">
        <v>0</v>
      </c>
      <c r="G2187" s="146">
        <v>894293</v>
      </c>
      <c r="H2187" s="146">
        <v>-89</v>
      </c>
      <c r="I2187" s="146">
        <v>5</v>
      </c>
      <c r="J2187" s="146">
        <v>161</v>
      </c>
      <c r="K2187" s="146">
        <v>0</v>
      </c>
      <c r="L2187" s="146">
        <v>155850</v>
      </c>
      <c r="M2187" s="146">
        <v>2229</v>
      </c>
    </row>
    <row r="2188" spans="1:14" ht="15" customHeight="1">
      <c r="B2188" s="144">
        <v>2010</v>
      </c>
      <c r="C2188" s="144"/>
      <c r="D2188" s="146">
        <v>65587</v>
      </c>
      <c r="E2188" s="146">
        <v>1010289</v>
      </c>
      <c r="F2188" s="146">
        <v>358</v>
      </c>
      <c r="G2188" s="146">
        <v>1009932</v>
      </c>
      <c r="H2188" s="146">
        <v>-321</v>
      </c>
      <c r="I2188" s="146">
        <v>62</v>
      </c>
      <c r="J2188" s="146">
        <v>221</v>
      </c>
      <c r="K2188" s="146">
        <v>628</v>
      </c>
      <c r="L2188" s="146">
        <v>175243</v>
      </c>
      <c r="M2188" s="146">
        <v>2751</v>
      </c>
    </row>
    <row r="2189" spans="1:14" ht="15" customHeight="1">
      <c r="B2189" s="144">
        <v>2009</v>
      </c>
      <c r="C2189" s="144"/>
      <c r="D2189" s="146">
        <v>65180</v>
      </c>
      <c r="E2189" s="146">
        <v>1035728</v>
      </c>
      <c r="F2189" s="146">
        <v>0</v>
      </c>
      <c r="G2189" s="146">
        <v>1035728</v>
      </c>
      <c r="H2189" s="146">
        <v>-148</v>
      </c>
      <c r="I2189" s="146">
        <v>4</v>
      </c>
      <c r="J2189" s="146">
        <v>209</v>
      </c>
      <c r="K2189" s="146">
        <v>0</v>
      </c>
      <c r="L2189" s="146">
        <v>187528</v>
      </c>
      <c r="M2189" s="146" t="s">
        <v>69</v>
      </c>
    </row>
    <row r="2190" spans="1:14" ht="15" customHeight="1">
      <c r="B2190" s="144">
        <v>2008</v>
      </c>
      <c r="C2190" s="144"/>
      <c r="D2190" s="146">
        <v>63018</v>
      </c>
      <c r="E2190" s="146">
        <v>1023562</v>
      </c>
      <c r="F2190" s="146">
        <v>0</v>
      </c>
      <c r="G2190" s="146">
        <v>1023562</v>
      </c>
      <c r="H2190" s="146">
        <v>4</v>
      </c>
      <c r="I2190" s="146">
        <v>0</v>
      </c>
      <c r="J2190" s="146">
        <v>160</v>
      </c>
      <c r="K2190" s="146">
        <v>0</v>
      </c>
      <c r="L2190" s="146">
        <v>188461</v>
      </c>
      <c r="M2190" s="146" t="s">
        <v>69</v>
      </c>
    </row>
    <row r="2191" spans="1:14" ht="15" customHeight="1">
      <c r="B2191" s="141" t="s">
        <v>376</v>
      </c>
      <c r="C2191" s="141"/>
      <c r="D2191" s="152"/>
      <c r="E2191" s="152"/>
      <c r="F2191" s="152"/>
      <c r="G2191" s="152"/>
      <c r="H2191" s="152"/>
      <c r="I2191" s="152"/>
      <c r="J2191" s="152"/>
      <c r="K2191" s="152"/>
      <c r="L2191" s="152"/>
      <c r="M2191" s="152"/>
      <c r="N2191" s="14"/>
    </row>
    <row r="2192" spans="1:14" s="14" customFormat="1" ht="15" customHeight="1" collapsed="1">
      <c r="A2192" s="21"/>
      <c r="B2192" s="163">
        <v>2016</v>
      </c>
      <c r="C2192" s="251"/>
      <c r="D2192" s="259">
        <v>21353</v>
      </c>
      <c r="E2192" s="259">
        <v>5954794</v>
      </c>
      <c r="F2192" s="259">
        <v>76530</v>
      </c>
      <c r="G2192" s="259">
        <v>5878264</v>
      </c>
      <c r="H2192" s="259">
        <v>1520</v>
      </c>
      <c r="I2192" s="259">
        <v>1619</v>
      </c>
      <c r="J2192" s="259">
        <v>73183</v>
      </c>
      <c r="K2192" s="259">
        <v>596587</v>
      </c>
      <c r="L2192" s="259">
        <v>2901145</v>
      </c>
      <c r="M2192" s="259">
        <v>76651</v>
      </c>
    </row>
    <row r="2193" spans="1:14" s="14" customFormat="1" ht="15" customHeight="1">
      <c r="A2193" s="21"/>
      <c r="B2193" s="163">
        <v>2015</v>
      </c>
      <c r="C2193" s="163"/>
      <c r="D2193" s="259">
        <v>20849</v>
      </c>
      <c r="E2193" s="259">
        <v>5649251</v>
      </c>
      <c r="F2193" s="259">
        <v>68760</v>
      </c>
      <c r="G2193" s="259">
        <v>5580491</v>
      </c>
      <c r="H2193" s="259">
        <v>760</v>
      </c>
      <c r="I2193" s="259">
        <v>1526</v>
      </c>
      <c r="J2193" s="259">
        <v>70511</v>
      </c>
      <c r="K2193" s="259">
        <v>554946</v>
      </c>
      <c r="L2193" s="259">
        <v>2765304</v>
      </c>
      <c r="M2193" s="259">
        <v>89883</v>
      </c>
    </row>
    <row r="2194" spans="1:14" s="14" customFormat="1" ht="15" customHeight="1">
      <c r="A2194" s="21"/>
      <c r="B2194" s="163">
        <v>2014</v>
      </c>
      <c r="C2194" s="163"/>
      <c r="D2194" s="146">
        <v>20340</v>
      </c>
      <c r="E2194" s="146">
        <v>5349827</v>
      </c>
      <c r="F2194" s="146">
        <v>66928</v>
      </c>
      <c r="G2194" s="146">
        <v>5282900</v>
      </c>
      <c r="H2194" s="146">
        <v>56</v>
      </c>
      <c r="I2194" s="146">
        <v>969</v>
      </c>
      <c r="J2194" s="146">
        <v>75382</v>
      </c>
      <c r="K2194" s="146">
        <v>520744</v>
      </c>
      <c r="L2194" s="146">
        <v>2644976</v>
      </c>
      <c r="M2194" s="146">
        <v>101161</v>
      </c>
    </row>
    <row r="2195" spans="1:14" ht="15" customHeight="1">
      <c r="A2195" s="27"/>
      <c r="B2195" s="163">
        <v>2013</v>
      </c>
      <c r="C2195" s="163"/>
      <c r="D2195" s="146">
        <v>19741</v>
      </c>
      <c r="E2195" s="146">
        <v>5124133</v>
      </c>
      <c r="F2195" s="146">
        <v>59822</v>
      </c>
      <c r="G2195" s="146">
        <v>5064311</v>
      </c>
      <c r="H2195" s="146">
        <v>431</v>
      </c>
      <c r="I2195" s="146">
        <v>1216</v>
      </c>
      <c r="J2195" s="146">
        <v>56273</v>
      </c>
      <c r="K2195" s="146">
        <v>494302</v>
      </c>
      <c r="L2195" s="146">
        <v>2525612</v>
      </c>
      <c r="M2195" s="146">
        <v>108207</v>
      </c>
    </row>
    <row r="2196" spans="1:14" ht="15" customHeight="1">
      <c r="B2196" s="144">
        <v>2012</v>
      </c>
      <c r="C2196" s="144"/>
      <c r="D2196" s="146">
        <v>18962</v>
      </c>
      <c r="E2196" s="146">
        <v>5002442</v>
      </c>
      <c r="F2196" s="146">
        <v>65248</v>
      </c>
      <c r="G2196" s="146">
        <v>4937193</v>
      </c>
      <c r="H2196" s="146">
        <v>91</v>
      </c>
      <c r="I2196" s="146">
        <v>2939</v>
      </c>
      <c r="J2196" s="146">
        <v>51710</v>
      </c>
      <c r="K2196" s="146">
        <v>479128</v>
      </c>
      <c r="L2196" s="146">
        <v>2488492</v>
      </c>
      <c r="M2196" s="146">
        <v>127098</v>
      </c>
    </row>
    <row r="2197" spans="1:14" ht="15" customHeight="1">
      <c r="B2197" s="144">
        <v>2011</v>
      </c>
      <c r="C2197" s="144"/>
      <c r="D2197" s="146">
        <v>18581</v>
      </c>
      <c r="E2197" s="146">
        <v>5064410</v>
      </c>
      <c r="F2197" s="146">
        <v>81936</v>
      </c>
      <c r="G2197" s="146">
        <v>4982474</v>
      </c>
      <c r="H2197" s="146">
        <v>512</v>
      </c>
      <c r="I2197" s="146">
        <v>2907</v>
      </c>
      <c r="J2197" s="146">
        <v>50774</v>
      </c>
      <c r="K2197" s="146">
        <v>491420</v>
      </c>
      <c r="L2197" s="146">
        <v>2495761</v>
      </c>
      <c r="M2197" s="146">
        <v>122500</v>
      </c>
    </row>
    <row r="2198" spans="1:14" ht="15" customHeight="1">
      <c r="B2198" s="144">
        <v>2010</v>
      </c>
      <c r="C2198" s="144"/>
      <c r="D2198" s="146">
        <v>17310</v>
      </c>
      <c r="E2198" s="146">
        <v>5011955</v>
      </c>
      <c r="F2198" s="146">
        <v>84185</v>
      </c>
      <c r="G2198" s="146">
        <v>4927770</v>
      </c>
      <c r="H2198" s="146">
        <v>425</v>
      </c>
      <c r="I2198" s="146">
        <v>1669</v>
      </c>
      <c r="J2198" s="146">
        <v>51984</v>
      </c>
      <c r="K2198" s="146">
        <v>487935</v>
      </c>
      <c r="L2198" s="146">
        <v>2457814</v>
      </c>
      <c r="M2198" s="146">
        <v>96249</v>
      </c>
    </row>
    <row r="2199" spans="1:14" ht="15" customHeight="1">
      <c r="B2199" s="144">
        <v>2009</v>
      </c>
      <c r="C2199" s="144"/>
      <c r="D2199" s="146">
        <v>16848</v>
      </c>
      <c r="E2199" s="146">
        <v>4723992</v>
      </c>
      <c r="F2199" s="146">
        <v>100609</v>
      </c>
      <c r="G2199" s="146">
        <v>4623383</v>
      </c>
      <c r="H2199" s="146">
        <v>-6084</v>
      </c>
      <c r="I2199" s="146">
        <v>3362</v>
      </c>
      <c r="J2199" s="146">
        <v>49801</v>
      </c>
      <c r="K2199" s="146">
        <v>453864</v>
      </c>
      <c r="L2199" s="146">
        <v>2312694</v>
      </c>
      <c r="M2199" s="146" t="s">
        <v>69</v>
      </c>
    </row>
    <row r="2200" spans="1:14" ht="15" customHeight="1">
      <c r="B2200" s="144">
        <v>2008</v>
      </c>
      <c r="C2200" s="144"/>
      <c r="D2200" s="146">
        <v>16133</v>
      </c>
      <c r="E2200" s="146">
        <v>4453908</v>
      </c>
      <c r="F2200" s="146">
        <v>120558</v>
      </c>
      <c r="G2200" s="146">
        <v>4333350</v>
      </c>
      <c r="H2200" s="146">
        <v>2314</v>
      </c>
      <c r="I2200" s="146">
        <v>4379</v>
      </c>
      <c r="J2200" s="146">
        <v>43144</v>
      </c>
      <c r="K2200" s="146">
        <v>454643</v>
      </c>
      <c r="L2200" s="146">
        <v>2190411</v>
      </c>
      <c r="M2200" s="146" t="s">
        <v>69</v>
      </c>
    </row>
    <row r="2201" spans="1:14" s="14" customFormat="1" ht="15" customHeight="1" collapsed="1">
      <c r="A2201" s="21"/>
      <c r="B2201" s="138" t="s">
        <v>11</v>
      </c>
      <c r="C2201" s="138"/>
      <c r="D2201" s="150"/>
      <c r="E2201" s="150"/>
      <c r="F2201" s="150"/>
      <c r="G2201" s="150"/>
      <c r="H2201" s="150"/>
      <c r="I2201" s="150"/>
      <c r="J2201" s="150"/>
      <c r="K2201" s="150"/>
      <c r="L2201" s="150"/>
      <c r="M2201" s="150"/>
      <c r="N2201" s="13"/>
    </row>
    <row r="2202" spans="1:14" s="14" customFormat="1" ht="15" customHeight="1">
      <c r="A2202" s="21"/>
      <c r="B2202" s="141" t="s">
        <v>377</v>
      </c>
      <c r="C2202" s="141"/>
      <c r="D2202" s="152"/>
      <c r="E2202" s="152"/>
      <c r="F2202" s="152"/>
      <c r="G2202" s="152"/>
      <c r="H2202" s="152"/>
      <c r="I2202" s="152"/>
      <c r="J2202" s="152"/>
      <c r="K2202" s="152"/>
      <c r="L2202" s="152"/>
      <c r="M2202" s="152"/>
    </row>
    <row r="2203" spans="1:14" s="14" customFormat="1" ht="15" customHeight="1">
      <c r="A2203" s="21"/>
      <c r="B2203" s="163">
        <v>2016</v>
      </c>
      <c r="C2203" s="251"/>
      <c r="D2203" s="259">
        <v>90703</v>
      </c>
      <c r="E2203" s="259">
        <v>5199089</v>
      </c>
      <c r="F2203" s="259">
        <v>63842</v>
      </c>
      <c r="G2203" s="259">
        <v>5135247</v>
      </c>
      <c r="H2203" s="259">
        <v>1459</v>
      </c>
      <c r="I2203" s="259">
        <v>1375</v>
      </c>
      <c r="J2203" s="259">
        <v>66955</v>
      </c>
      <c r="K2203" s="259">
        <v>319182</v>
      </c>
      <c r="L2203" s="259">
        <v>2363076</v>
      </c>
      <c r="M2203" s="259">
        <v>52461</v>
      </c>
    </row>
    <row r="2204" spans="1:14" ht="15" customHeight="1">
      <c r="B2204" s="163">
        <v>2015</v>
      </c>
      <c r="C2204" s="163"/>
      <c r="D2204" s="259">
        <v>86956</v>
      </c>
      <c r="E2204" s="259">
        <v>5005742</v>
      </c>
      <c r="F2204" s="259">
        <v>57123</v>
      </c>
      <c r="G2204" s="259">
        <v>4948619</v>
      </c>
      <c r="H2204" s="259">
        <v>686</v>
      </c>
      <c r="I2204" s="259">
        <v>1238</v>
      </c>
      <c r="J2204" s="259">
        <v>64993</v>
      </c>
      <c r="K2204" s="259">
        <v>304874</v>
      </c>
      <c r="L2204" s="259">
        <v>2286755</v>
      </c>
      <c r="M2204" s="259">
        <v>61257</v>
      </c>
      <c r="N2204" s="14"/>
    </row>
    <row r="2205" spans="1:14" ht="15" customHeight="1">
      <c r="B2205" s="163">
        <v>2014</v>
      </c>
      <c r="C2205" s="163"/>
      <c r="D2205" s="146">
        <v>83682</v>
      </c>
      <c r="E2205" s="146">
        <v>4707821</v>
      </c>
      <c r="F2205" s="146">
        <v>56997</v>
      </c>
      <c r="G2205" s="146">
        <v>4650824</v>
      </c>
      <c r="H2205" s="146">
        <v>174</v>
      </c>
      <c r="I2205" s="146">
        <v>678</v>
      </c>
      <c r="J2205" s="146">
        <v>69889</v>
      </c>
      <c r="K2205" s="146">
        <v>290805</v>
      </c>
      <c r="L2205" s="146">
        <v>2140802</v>
      </c>
      <c r="M2205" s="146">
        <v>73254</v>
      </c>
      <c r="N2205" s="14"/>
    </row>
    <row r="2206" spans="1:14" ht="15" customHeight="1">
      <c r="A2206" s="27"/>
      <c r="B2206" s="163">
        <v>2013</v>
      </c>
      <c r="C2206" s="163"/>
      <c r="D2206" s="146">
        <v>81508</v>
      </c>
      <c r="E2206" s="146">
        <v>4559618</v>
      </c>
      <c r="F2206" s="146">
        <v>52206</v>
      </c>
      <c r="G2206" s="146">
        <v>4507411</v>
      </c>
      <c r="H2206" s="146">
        <v>465</v>
      </c>
      <c r="I2206" s="146">
        <v>784</v>
      </c>
      <c r="J2206" s="146">
        <v>52772</v>
      </c>
      <c r="K2206" s="146">
        <v>276572</v>
      </c>
      <c r="L2206" s="146">
        <v>2062830</v>
      </c>
      <c r="M2206" s="146">
        <v>75791</v>
      </c>
    </row>
    <row r="2207" spans="1:14" ht="15" customHeight="1">
      <c r="B2207" s="144">
        <v>2012</v>
      </c>
      <c r="C2207" s="144"/>
      <c r="D2207" s="146">
        <v>81861</v>
      </c>
      <c r="E2207" s="146">
        <v>4603763</v>
      </c>
      <c r="F2207" s="146">
        <v>56844</v>
      </c>
      <c r="G2207" s="146">
        <v>4546919</v>
      </c>
      <c r="H2207" s="146">
        <v>-120</v>
      </c>
      <c r="I2207" s="146">
        <v>2212</v>
      </c>
      <c r="J2207" s="146">
        <v>48096</v>
      </c>
      <c r="K2207" s="146">
        <v>275099</v>
      </c>
      <c r="L2207" s="146">
        <v>2066285</v>
      </c>
      <c r="M2207" s="146">
        <v>88974</v>
      </c>
    </row>
    <row r="2208" spans="1:14" ht="15" customHeight="1">
      <c r="B2208" s="144">
        <v>2011</v>
      </c>
      <c r="C2208" s="144"/>
      <c r="D2208" s="146">
        <v>83299</v>
      </c>
      <c r="E2208" s="146">
        <v>4704658</v>
      </c>
      <c r="F2208" s="146">
        <v>47356</v>
      </c>
      <c r="G2208" s="146">
        <v>4657302</v>
      </c>
      <c r="H2208" s="146">
        <v>391</v>
      </c>
      <c r="I2208" s="146">
        <v>2082</v>
      </c>
      <c r="J2208" s="146">
        <v>47695</v>
      </c>
      <c r="K2208" s="146">
        <v>279688</v>
      </c>
      <c r="L2208" s="146">
        <v>2067688</v>
      </c>
      <c r="M2208" s="146">
        <v>89225</v>
      </c>
    </row>
    <row r="2209" spans="1:14" ht="15" customHeight="1">
      <c r="B2209" s="144">
        <v>2010</v>
      </c>
      <c r="C2209" s="144"/>
      <c r="D2209" s="146">
        <v>82877</v>
      </c>
      <c r="E2209" s="146">
        <v>4874855</v>
      </c>
      <c r="F2209" s="146">
        <v>50537</v>
      </c>
      <c r="G2209" s="146">
        <v>4824318</v>
      </c>
      <c r="H2209" s="146">
        <v>-8</v>
      </c>
      <c r="I2209" s="146">
        <v>1062</v>
      </c>
      <c r="J2209" s="146">
        <v>49363</v>
      </c>
      <c r="K2209" s="146">
        <v>291692</v>
      </c>
      <c r="L2209" s="146">
        <v>2115454</v>
      </c>
      <c r="M2209" s="146">
        <v>70206</v>
      </c>
    </row>
    <row r="2210" spans="1:14" s="14" customFormat="1" ht="15" customHeight="1" collapsed="1">
      <c r="A2210" s="21"/>
      <c r="B2210" s="144">
        <v>2009</v>
      </c>
      <c r="C2210" s="144"/>
      <c r="D2210" s="146">
        <v>82010</v>
      </c>
      <c r="E2210" s="146">
        <v>4834652</v>
      </c>
      <c r="F2210" s="146">
        <v>57096</v>
      </c>
      <c r="G2210" s="146">
        <v>4777556</v>
      </c>
      <c r="H2210" s="146">
        <v>-6166</v>
      </c>
      <c r="I2210" s="146">
        <v>2497</v>
      </c>
      <c r="J2210" s="146">
        <v>46988</v>
      </c>
      <c r="K2210" s="146">
        <v>303650</v>
      </c>
      <c r="L2210" s="146">
        <v>2044565</v>
      </c>
      <c r="M2210" s="146" t="s">
        <v>69</v>
      </c>
      <c r="N2210" s="7"/>
    </row>
    <row r="2211" spans="1:14" s="14" customFormat="1" ht="15" customHeight="1">
      <c r="A2211" s="21"/>
      <c r="B2211" s="144">
        <v>2008</v>
      </c>
      <c r="C2211" s="144"/>
      <c r="D2211" s="146">
        <v>79136</v>
      </c>
      <c r="E2211" s="146">
        <v>4645287</v>
      </c>
      <c r="F2211" s="146">
        <v>101667</v>
      </c>
      <c r="G2211" s="146">
        <v>4543620</v>
      </c>
      <c r="H2211" s="146">
        <v>2258</v>
      </c>
      <c r="I2211" s="146">
        <v>3221</v>
      </c>
      <c r="J2211" s="146">
        <v>40066</v>
      </c>
      <c r="K2211" s="146">
        <v>317304</v>
      </c>
      <c r="L2211" s="146">
        <v>1961012</v>
      </c>
      <c r="M2211" s="146" t="s">
        <v>69</v>
      </c>
      <c r="N2211" s="7"/>
    </row>
    <row r="2212" spans="1:14" s="14" customFormat="1" ht="15" customHeight="1">
      <c r="A2212" s="21"/>
      <c r="B2212" s="145" t="s">
        <v>378</v>
      </c>
      <c r="C2212" s="145"/>
      <c r="D2212" s="154"/>
      <c r="E2212" s="154"/>
      <c r="F2212" s="154"/>
      <c r="G2212" s="154"/>
      <c r="H2212" s="154"/>
      <c r="I2212" s="154"/>
      <c r="J2212" s="154"/>
      <c r="K2212" s="154"/>
      <c r="L2212" s="154"/>
      <c r="M2212" s="154"/>
      <c r="N2212" s="15"/>
    </row>
    <row r="2213" spans="1:14" ht="15" customHeight="1">
      <c r="B2213" s="163">
        <v>2016</v>
      </c>
      <c r="C2213" s="251"/>
      <c r="D2213" s="259">
        <v>89191</v>
      </c>
      <c r="E2213" s="259">
        <v>2976834</v>
      </c>
      <c r="F2213" s="259">
        <v>39564</v>
      </c>
      <c r="G2213" s="259">
        <v>2937270</v>
      </c>
      <c r="H2213" s="259">
        <v>1275</v>
      </c>
      <c r="I2213" s="259">
        <v>453</v>
      </c>
      <c r="J2213" s="259">
        <v>8106</v>
      </c>
      <c r="K2213" s="259">
        <v>112960</v>
      </c>
      <c r="L2213" s="259">
        <v>1169310</v>
      </c>
      <c r="M2213" s="259">
        <v>19825</v>
      </c>
      <c r="N2213" s="15"/>
    </row>
    <row r="2214" spans="1:14" ht="15" customHeight="1">
      <c r="B2214" s="163">
        <v>2015</v>
      </c>
      <c r="C2214" s="163"/>
      <c r="D2214" s="259">
        <v>85543</v>
      </c>
      <c r="E2214" s="259">
        <v>2883047</v>
      </c>
      <c r="F2214" s="259">
        <v>32179</v>
      </c>
      <c r="G2214" s="259">
        <v>2850868</v>
      </c>
      <c r="H2214" s="259">
        <v>1321</v>
      </c>
      <c r="I2214" s="259">
        <v>287</v>
      </c>
      <c r="J2214" s="259">
        <v>11487</v>
      </c>
      <c r="K2214" s="259">
        <v>102340</v>
      </c>
      <c r="L2214" s="259">
        <v>1143669</v>
      </c>
      <c r="M2214" s="259">
        <v>23593</v>
      </c>
      <c r="N2214" s="15"/>
    </row>
    <row r="2215" spans="1:14" ht="15" customHeight="1">
      <c r="B2215" s="163">
        <v>2014</v>
      </c>
      <c r="C2215" s="163"/>
      <c r="D2215" s="146">
        <v>82380</v>
      </c>
      <c r="E2215" s="146">
        <v>2769013</v>
      </c>
      <c r="F2215" s="146">
        <v>30306</v>
      </c>
      <c r="G2215" s="146">
        <v>2738706</v>
      </c>
      <c r="H2215" s="146">
        <v>-102</v>
      </c>
      <c r="I2215" s="146">
        <v>318</v>
      </c>
      <c r="J2215" s="146">
        <v>10615</v>
      </c>
      <c r="K2215" s="146">
        <v>99329</v>
      </c>
      <c r="L2215" s="146">
        <v>1098931</v>
      </c>
      <c r="M2215" s="146">
        <v>26447</v>
      </c>
      <c r="N2215" s="15"/>
    </row>
    <row r="2216" spans="1:14" ht="15" customHeight="1">
      <c r="A2216" s="27"/>
      <c r="B2216" s="163">
        <v>2013</v>
      </c>
      <c r="C2216" s="163"/>
      <c r="D2216" s="146">
        <v>80212</v>
      </c>
      <c r="E2216" s="146">
        <v>2706539</v>
      </c>
      <c r="F2216" s="146">
        <v>27177</v>
      </c>
      <c r="G2216" s="146">
        <v>2679362</v>
      </c>
      <c r="H2216" s="146">
        <v>269</v>
      </c>
      <c r="I2216" s="146">
        <v>424</v>
      </c>
      <c r="J2216" s="146">
        <v>6773</v>
      </c>
      <c r="K2216" s="146">
        <v>95976</v>
      </c>
      <c r="L2216" s="146">
        <v>1082351</v>
      </c>
      <c r="M2216" s="146">
        <v>27527</v>
      </c>
    </row>
    <row r="2217" spans="1:14" ht="15" customHeight="1">
      <c r="B2217" s="144">
        <v>2012</v>
      </c>
      <c r="C2217" s="144"/>
      <c r="D2217" s="146">
        <v>80529</v>
      </c>
      <c r="E2217" s="146">
        <v>2757485</v>
      </c>
      <c r="F2217" s="146">
        <v>25967</v>
      </c>
      <c r="G2217" s="146">
        <v>2731518</v>
      </c>
      <c r="H2217" s="146">
        <v>296</v>
      </c>
      <c r="I2217" s="146">
        <v>1060</v>
      </c>
      <c r="J2217" s="146">
        <v>4425</v>
      </c>
      <c r="K2217" s="146">
        <v>94641</v>
      </c>
      <c r="L2217" s="146">
        <v>1083171</v>
      </c>
      <c r="M2217" s="146">
        <v>33708</v>
      </c>
    </row>
    <row r="2218" spans="1:14" ht="15" customHeight="1">
      <c r="B2218" s="144">
        <v>2011</v>
      </c>
      <c r="C2218" s="144"/>
      <c r="D2218" s="146">
        <v>81929</v>
      </c>
      <c r="E2218" s="146">
        <v>2896928</v>
      </c>
      <c r="F2218" s="146">
        <v>27645</v>
      </c>
      <c r="G2218" s="146">
        <v>2869284</v>
      </c>
      <c r="H2218" s="146">
        <v>132</v>
      </c>
      <c r="I2218" s="146">
        <v>1481</v>
      </c>
      <c r="J2218" s="146">
        <v>4837</v>
      </c>
      <c r="K2218" s="146">
        <v>98918</v>
      </c>
      <c r="L2218" s="146">
        <v>1123317</v>
      </c>
      <c r="M2218" s="146">
        <v>36225</v>
      </c>
    </row>
    <row r="2219" spans="1:14" s="14" customFormat="1" ht="15" customHeight="1" collapsed="1">
      <c r="A2219" s="21"/>
      <c r="B2219" s="144">
        <v>2010</v>
      </c>
      <c r="C2219" s="144"/>
      <c r="D2219" s="146">
        <v>81519</v>
      </c>
      <c r="E2219" s="146">
        <v>3003388</v>
      </c>
      <c r="F2219" s="146">
        <v>29048</v>
      </c>
      <c r="G2219" s="146">
        <v>2974340</v>
      </c>
      <c r="H2219" s="146">
        <v>-413</v>
      </c>
      <c r="I2219" s="146">
        <v>525</v>
      </c>
      <c r="J2219" s="146">
        <v>5837</v>
      </c>
      <c r="K2219" s="146">
        <v>103031</v>
      </c>
      <c r="L2219" s="146">
        <v>1146127</v>
      </c>
      <c r="M2219" s="146">
        <v>29839</v>
      </c>
      <c r="N2219" s="7"/>
    </row>
    <row r="2220" spans="1:14" s="14" customFormat="1" ht="15" customHeight="1">
      <c r="A2220" s="21"/>
      <c r="B2220" s="144">
        <v>2009</v>
      </c>
      <c r="C2220" s="144"/>
      <c r="D2220" s="146">
        <v>80709</v>
      </c>
      <c r="E2220" s="146">
        <v>3004735</v>
      </c>
      <c r="F2220" s="146">
        <v>33369</v>
      </c>
      <c r="G2220" s="146">
        <v>2971366</v>
      </c>
      <c r="H2220" s="146">
        <v>-6233</v>
      </c>
      <c r="I2220" s="146">
        <v>384</v>
      </c>
      <c r="J2220" s="146">
        <v>5379</v>
      </c>
      <c r="K2220" s="146">
        <v>106201</v>
      </c>
      <c r="L2220" s="146">
        <v>1120813</v>
      </c>
      <c r="M2220" s="146" t="s">
        <v>69</v>
      </c>
      <c r="N2220" s="7"/>
    </row>
    <row r="2221" spans="1:14" s="14" customFormat="1" ht="15" customHeight="1">
      <c r="A2221" s="21"/>
      <c r="B2221" s="144">
        <v>2008</v>
      </c>
      <c r="C2221" s="144"/>
      <c r="D2221" s="146">
        <v>77894</v>
      </c>
      <c r="E2221" s="146">
        <v>2870007</v>
      </c>
      <c r="F2221" s="146">
        <v>26396</v>
      </c>
      <c r="G2221" s="146">
        <v>2843612</v>
      </c>
      <c r="H2221" s="146">
        <v>2244</v>
      </c>
      <c r="I2221" s="146">
        <v>429</v>
      </c>
      <c r="J2221" s="146">
        <v>3837</v>
      </c>
      <c r="K2221" s="146">
        <v>99764</v>
      </c>
      <c r="L2221" s="146">
        <v>1073315</v>
      </c>
      <c r="M2221" s="146" t="s">
        <v>69</v>
      </c>
      <c r="N2221" s="7"/>
    </row>
    <row r="2222" spans="1:14" ht="15" customHeight="1">
      <c r="B2222" s="145" t="s">
        <v>379</v>
      </c>
      <c r="C2222" s="145"/>
      <c r="D2222" s="154"/>
      <c r="E2222" s="154"/>
      <c r="F2222" s="154"/>
      <c r="G2222" s="154"/>
      <c r="H2222" s="154"/>
      <c r="I2222" s="154"/>
      <c r="J2222" s="154"/>
      <c r="K2222" s="154"/>
      <c r="L2222" s="154"/>
      <c r="M2222" s="154"/>
      <c r="N2222" s="15"/>
    </row>
    <row r="2223" spans="1:14" ht="15" customHeight="1">
      <c r="B2223" s="163">
        <v>2016</v>
      </c>
      <c r="C2223" s="251"/>
      <c r="D2223" s="259">
        <v>1376</v>
      </c>
      <c r="E2223" s="259">
        <v>1284604</v>
      </c>
      <c r="F2223" s="259">
        <v>15202</v>
      </c>
      <c r="G2223" s="259">
        <v>1269403</v>
      </c>
      <c r="H2223" s="259">
        <v>171</v>
      </c>
      <c r="I2223" s="259">
        <v>215</v>
      </c>
      <c r="J2223" s="259">
        <v>15030</v>
      </c>
      <c r="K2223" s="259">
        <v>105928</v>
      </c>
      <c r="L2223" s="259">
        <v>657796</v>
      </c>
      <c r="M2223" s="259">
        <v>17855</v>
      </c>
      <c r="N2223" s="15"/>
    </row>
    <row r="2224" spans="1:14" ht="15" customHeight="1">
      <c r="B2224" s="163">
        <v>2015</v>
      </c>
      <c r="C2224" s="163"/>
      <c r="D2224" s="259">
        <v>1282</v>
      </c>
      <c r="E2224" s="259">
        <v>1173466</v>
      </c>
      <c r="F2224" s="259">
        <v>13418</v>
      </c>
      <c r="G2224" s="259">
        <v>1160048</v>
      </c>
      <c r="H2224" s="259">
        <v>-826</v>
      </c>
      <c r="I2224" s="259">
        <v>158</v>
      </c>
      <c r="J2224" s="259">
        <v>14652</v>
      </c>
      <c r="K2224" s="259">
        <v>96814</v>
      </c>
      <c r="L2224" s="259">
        <v>597804</v>
      </c>
      <c r="M2224" s="259">
        <v>19215</v>
      </c>
      <c r="N2224" s="15"/>
    </row>
    <row r="2225" spans="1:14" ht="15" customHeight="1">
      <c r="B2225" s="163">
        <v>2014</v>
      </c>
      <c r="C2225" s="163"/>
      <c r="D2225" s="146">
        <v>1186</v>
      </c>
      <c r="E2225" s="146">
        <v>1084923</v>
      </c>
      <c r="F2225" s="146">
        <v>16266</v>
      </c>
      <c r="G2225" s="146">
        <v>1068657</v>
      </c>
      <c r="H2225" s="146">
        <v>150</v>
      </c>
      <c r="I2225" s="146">
        <v>115</v>
      </c>
      <c r="J2225" s="146">
        <v>16590</v>
      </c>
      <c r="K2225" s="146">
        <v>90656</v>
      </c>
      <c r="L2225" s="146">
        <v>562017</v>
      </c>
      <c r="M2225" s="146">
        <v>25206</v>
      </c>
      <c r="N2225" s="15"/>
    </row>
    <row r="2226" spans="1:14" ht="15" customHeight="1">
      <c r="A2226" s="27"/>
      <c r="B2226" s="163">
        <v>2013</v>
      </c>
      <c r="C2226" s="163"/>
      <c r="D2226" s="146">
        <v>1180</v>
      </c>
      <c r="E2226" s="146">
        <v>1022400</v>
      </c>
      <c r="F2226" s="146">
        <v>14376</v>
      </c>
      <c r="G2226" s="146">
        <v>1008024</v>
      </c>
      <c r="H2226" s="146">
        <v>185</v>
      </c>
      <c r="I2226" s="146">
        <v>105</v>
      </c>
      <c r="J2226" s="146">
        <v>12652</v>
      </c>
      <c r="K2226" s="146">
        <v>87922</v>
      </c>
      <c r="L2226" s="146">
        <v>510319</v>
      </c>
      <c r="M2226" s="146">
        <v>25488</v>
      </c>
    </row>
    <row r="2227" spans="1:14" ht="15" customHeight="1">
      <c r="B2227" s="144">
        <v>2012</v>
      </c>
      <c r="C2227" s="144"/>
      <c r="D2227" s="146">
        <v>1218</v>
      </c>
      <c r="E2227" s="146">
        <v>1048982</v>
      </c>
      <c r="F2227" s="146">
        <v>15329</v>
      </c>
      <c r="G2227" s="146">
        <v>1033653</v>
      </c>
      <c r="H2227" s="146">
        <v>171</v>
      </c>
      <c r="I2227" s="146">
        <v>101</v>
      </c>
      <c r="J2227" s="146">
        <v>11494</v>
      </c>
      <c r="K2227" s="146">
        <v>92955</v>
      </c>
      <c r="L2227" s="146">
        <v>521021</v>
      </c>
      <c r="M2227" s="146">
        <v>28126</v>
      </c>
    </row>
    <row r="2228" spans="1:14" s="14" customFormat="1" ht="15" customHeight="1" collapsed="1">
      <c r="A2228" s="21"/>
      <c r="B2228" s="144">
        <v>2011</v>
      </c>
      <c r="C2228" s="144"/>
      <c r="D2228" s="146">
        <v>1262</v>
      </c>
      <c r="E2228" s="146">
        <v>1116789</v>
      </c>
      <c r="F2228" s="146">
        <v>12848</v>
      </c>
      <c r="G2228" s="146">
        <v>1103941</v>
      </c>
      <c r="H2228" s="146">
        <v>244</v>
      </c>
      <c r="I2228" s="146">
        <v>76</v>
      </c>
      <c r="J2228" s="146">
        <v>14994</v>
      </c>
      <c r="K2228" s="146">
        <v>104148</v>
      </c>
      <c r="L2228" s="146">
        <v>541814</v>
      </c>
      <c r="M2228" s="146">
        <v>26280</v>
      </c>
      <c r="N2228" s="7"/>
    </row>
    <row r="2229" spans="1:14" s="14" customFormat="1" ht="15" customHeight="1">
      <c r="A2229" s="21"/>
      <c r="B2229" s="144">
        <v>2010</v>
      </c>
      <c r="C2229" s="144"/>
      <c r="D2229" s="146">
        <v>1249</v>
      </c>
      <c r="E2229" s="146">
        <v>1169880</v>
      </c>
      <c r="F2229" s="146">
        <v>11813</v>
      </c>
      <c r="G2229" s="146">
        <v>1158067</v>
      </c>
      <c r="H2229" s="146">
        <v>87</v>
      </c>
      <c r="I2229" s="146">
        <v>130</v>
      </c>
      <c r="J2229" s="146">
        <v>15257</v>
      </c>
      <c r="K2229" s="146">
        <v>110581</v>
      </c>
      <c r="L2229" s="146">
        <v>563795</v>
      </c>
      <c r="M2229" s="146">
        <v>21421</v>
      </c>
      <c r="N2229" s="7"/>
    </row>
    <row r="2230" spans="1:14" s="14" customFormat="1" ht="15" customHeight="1">
      <c r="A2230" s="21"/>
      <c r="B2230" s="144">
        <v>2009</v>
      </c>
      <c r="C2230" s="144"/>
      <c r="D2230" s="146">
        <v>1200</v>
      </c>
      <c r="E2230" s="146">
        <v>1156122</v>
      </c>
      <c r="F2230" s="146">
        <v>12946</v>
      </c>
      <c r="G2230" s="146">
        <v>1143176</v>
      </c>
      <c r="H2230" s="146">
        <v>179</v>
      </c>
      <c r="I2230" s="146">
        <v>686</v>
      </c>
      <c r="J2230" s="146">
        <v>15124</v>
      </c>
      <c r="K2230" s="146">
        <v>118089</v>
      </c>
      <c r="L2230" s="146">
        <v>545502</v>
      </c>
      <c r="M2230" s="146" t="s">
        <v>69</v>
      </c>
      <c r="N2230" s="7"/>
    </row>
    <row r="2231" spans="1:14" ht="15" customHeight="1">
      <c r="B2231" s="144">
        <v>2008</v>
      </c>
      <c r="C2231" s="144"/>
      <c r="D2231" s="146">
        <v>1143</v>
      </c>
      <c r="E2231" s="146">
        <v>1141632</v>
      </c>
      <c r="F2231" s="146">
        <v>19761</v>
      </c>
      <c r="G2231" s="146">
        <v>1121871</v>
      </c>
      <c r="H2231" s="146">
        <v>-68</v>
      </c>
      <c r="I2231" s="146">
        <v>2456</v>
      </c>
      <c r="J2231" s="146">
        <v>13231</v>
      </c>
      <c r="K2231" s="146">
        <v>133504</v>
      </c>
      <c r="L2231" s="146">
        <v>528206</v>
      </c>
      <c r="M2231" s="146" t="s">
        <v>69</v>
      </c>
    </row>
    <row r="2232" spans="1:14" ht="15" customHeight="1">
      <c r="B2232" s="145" t="s">
        <v>380</v>
      </c>
      <c r="C2232" s="145"/>
      <c r="D2232" s="154"/>
      <c r="E2232" s="154"/>
      <c r="F2232" s="154"/>
      <c r="G2232" s="154"/>
      <c r="H2232" s="154"/>
      <c r="I2232" s="154"/>
      <c r="J2232" s="154"/>
      <c r="K2232" s="154"/>
      <c r="L2232" s="154"/>
      <c r="M2232" s="154"/>
      <c r="N2232" s="15"/>
    </row>
    <row r="2233" spans="1:14" ht="15" customHeight="1">
      <c r="B2233" s="163">
        <v>2016</v>
      </c>
      <c r="C2233" s="251"/>
      <c r="D2233" s="259">
        <v>136</v>
      </c>
      <c r="E2233" s="259">
        <v>937650</v>
      </c>
      <c r="F2233" s="259">
        <v>9076</v>
      </c>
      <c r="G2233" s="259">
        <v>928574</v>
      </c>
      <c r="H2233" s="259">
        <v>13</v>
      </c>
      <c r="I2233" s="259">
        <v>707</v>
      </c>
      <c r="J2233" s="259">
        <v>43819</v>
      </c>
      <c r="K2233" s="259">
        <v>100294</v>
      </c>
      <c r="L2233" s="259">
        <v>535970</v>
      </c>
      <c r="M2233" s="259">
        <v>14782</v>
      </c>
      <c r="N2233" s="15"/>
    </row>
    <row r="2234" spans="1:14" ht="15" customHeight="1">
      <c r="B2234" s="163">
        <v>2015</v>
      </c>
      <c r="C2234" s="163"/>
      <c r="D2234" s="259">
        <v>131</v>
      </c>
      <c r="E2234" s="259">
        <v>949230</v>
      </c>
      <c r="F2234" s="259">
        <v>11526</v>
      </c>
      <c r="G2234" s="259">
        <v>937704</v>
      </c>
      <c r="H2234" s="259">
        <v>191</v>
      </c>
      <c r="I2234" s="259">
        <v>794</v>
      </c>
      <c r="J2234" s="259">
        <v>38853</v>
      </c>
      <c r="K2234" s="259">
        <v>105720</v>
      </c>
      <c r="L2234" s="259">
        <v>545282</v>
      </c>
      <c r="M2234" s="259">
        <v>18448</v>
      </c>
      <c r="N2234" s="15"/>
    </row>
    <row r="2235" spans="1:14" ht="15" customHeight="1">
      <c r="B2235" s="163">
        <v>2014</v>
      </c>
      <c r="C2235" s="163"/>
      <c r="D2235" s="146">
        <v>116</v>
      </c>
      <c r="E2235" s="146">
        <v>853886</v>
      </c>
      <c r="F2235" s="146">
        <v>10425</v>
      </c>
      <c r="G2235" s="146">
        <v>843461</v>
      </c>
      <c r="H2235" s="146">
        <v>126</v>
      </c>
      <c r="I2235" s="146">
        <v>244</v>
      </c>
      <c r="J2235" s="146">
        <v>42684</v>
      </c>
      <c r="K2235" s="146">
        <v>100819</v>
      </c>
      <c r="L2235" s="146">
        <v>479854</v>
      </c>
      <c r="M2235" s="146">
        <v>21601</v>
      </c>
      <c r="N2235" s="15"/>
    </row>
    <row r="2236" spans="1:14" ht="15" customHeight="1">
      <c r="A2236" s="27"/>
      <c r="B2236" s="163">
        <v>2013</v>
      </c>
      <c r="C2236" s="163"/>
      <c r="D2236" s="146">
        <v>116</v>
      </c>
      <c r="E2236" s="146">
        <v>830679</v>
      </c>
      <c r="F2236" s="146">
        <v>10653</v>
      </c>
      <c r="G2236" s="146">
        <v>820026</v>
      </c>
      <c r="H2236" s="146">
        <v>11</v>
      </c>
      <c r="I2236" s="146">
        <v>255</v>
      </c>
      <c r="J2236" s="146">
        <v>33346</v>
      </c>
      <c r="K2236" s="146">
        <v>92674</v>
      </c>
      <c r="L2236" s="146">
        <v>470160</v>
      </c>
      <c r="M2236" s="146">
        <v>22776</v>
      </c>
    </row>
    <row r="2237" spans="1:14" s="12" customFormat="1" ht="15" customHeight="1">
      <c r="A2237" s="21"/>
      <c r="B2237" s="144">
        <v>2012</v>
      </c>
      <c r="C2237" s="144"/>
      <c r="D2237" s="146">
        <v>114</v>
      </c>
      <c r="E2237" s="146">
        <v>797295</v>
      </c>
      <c r="F2237" s="146">
        <v>15548</v>
      </c>
      <c r="G2237" s="146">
        <v>781747</v>
      </c>
      <c r="H2237" s="146">
        <v>-587</v>
      </c>
      <c r="I2237" s="146">
        <v>1051</v>
      </c>
      <c r="J2237" s="146">
        <v>32178</v>
      </c>
      <c r="K2237" s="146">
        <v>87503</v>
      </c>
      <c r="L2237" s="146">
        <v>462092</v>
      </c>
      <c r="M2237" s="146">
        <v>27140</v>
      </c>
      <c r="N2237" s="7"/>
    </row>
    <row r="2238" spans="1:14" s="13" customFormat="1" ht="15" customHeight="1">
      <c r="A2238" s="21"/>
      <c r="B2238" s="144">
        <v>2011</v>
      </c>
      <c r="C2238" s="144"/>
      <c r="D2238" s="146">
        <v>108</v>
      </c>
      <c r="E2238" s="146">
        <v>690941</v>
      </c>
      <c r="F2238" s="146">
        <v>6863</v>
      </c>
      <c r="G2238" s="146">
        <v>684078</v>
      </c>
      <c r="H2238" s="146">
        <v>15</v>
      </c>
      <c r="I2238" s="146">
        <v>525</v>
      </c>
      <c r="J2238" s="146">
        <v>27865</v>
      </c>
      <c r="K2238" s="146">
        <v>76622</v>
      </c>
      <c r="L2238" s="146">
        <v>402557</v>
      </c>
      <c r="M2238" s="146">
        <v>26721</v>
      </c>
      <c r="N2238" s="7"/>
    </row>
    <row r="2239" spans="1:14" s="13" customFormat="1" ht="15" customHeight="1">
      <c r="A2239" s="21"/>
      <c r="B2239" s="144">
        <v>2010</v>
      </c>
      <c r="C2239" s="144"/>
      <c r="D2239" s="146">
        <v>109</v>
      </c>
      <c r="E2239" s="146">
        <v>701587</v>
      </c>
      <c r="F2239" s="146">
        <v>9676</v>
      </c>
      <c r="G2239" s="146">
        <v>691911</v>
      </c>
      <c r="H2239" s="146">
        <v>318</v>
      </c>
      <c r="I2239" s="146">
        <v>408</v>
      </c>
      <c r="J2239" s="146">
        <v>28269</v>
      </c>
      <c r="K2239" s="146">
        <v>78080</v>
      </c>
      <c r="L2239" s="146">
        <v>405533</v>
      </c>
      <c r="M2239" s="146">
        <v>18946</v>
      </c>
      <c r="N2239" s="7"/>
    </row>
    <row r="2240" spans="1:14" s="13" customFormat="1" ht="15" customHeight="1">
      <c r="A2240" s="21"/>
      <c r="B2240" s="144">
        <v>2009</v>
      </c>
      <c r="C2240" s="144"/>
      <c r="D2240" s="146">
        <v>101</v>
      </c>
      <c r="E2240" s="146">
        <v>673795</v>
      </c>
      <c r="F2240" s="146">
        <v>10781</v>
      </c>
      <c r="G2240" s="146">
        <v>663014</v>
      </c>
      <c r="H2240" s="146">
        <v>-112</v>
      </c>
      <c r="I2240" s="146">
        <v>1426</v>
      </c>
      <c r="J2240" s="146">
        <v>26485</v>
      </c>
      <c r="K2240" s="146">
        <v>79359</v>
      </c>
      <c r="L2240" s="146">
        <v>378250</v>
      </c>
      <c r="M2240" s="146" t="s">
        <v>69</v>
      </c>
      <c r="N2240" s="7"/>
    </row>
    <row r="2241" spans="1:14" ht="15" customHeight="1">
      <c r="B2241" s="144">
        <v>2008</v>
      </c>
      <c r="C2241" s="144"/>
      <c r="D2241" s="146">
        <v>99</v>
      </c>
      <c r="E2241" s="146">
        <v>633648</v>
      </c>
      <c r="F2241" s="146">
        <v>55510</v>
      </c>
      <c r="G2241" s="146">
        <v>578137</v>
      </c>
      <c r="H2241" s="146">
        <v>82</v>
      </c>
      <c r="I2241" s="146">
        <v>336</v>
      </c>
      <c r="J2241" s="146">
        <v>22998</v>
      </c>
      <c r="K2241" s="146">
        <v>84036</v>
      </c>
      <c r="L2241" s="146">
        <v>359491</v>
      </c>
      <c r="M2241" s="146" t="s">
        <v>69</v>
      </c>
    </row>
    <row r="2242" spans="1:14" ht="15" customHeight="1">
      <c r="B2242" s="141" t="s">
        <v>381</v>
      </c>
      <c r="C2242" s="141"/>
      <c r="D2242" s="152"/>
      <c r="E2242" s="152"/>
      <c r="F2242" s="152"/>
      <c r="G2242" s="152"/>
      <c r="H2242" s="152"/>
      <c r="I2242" s="152"/>
      <c r="J2242" s="152"/>
      <c r="K2242" s="152"/>
      <c r="L2242" s="152"/>
      <c r="M2242" s="152"/>
      <c r="N2242" s="14"/>
    </row>
    <row r="2243" spans="1:14" ht="15" customHeight="1">
      <c r="B2243" s="163">
        <v>2016</v>
      </c>
      <c r="C2243" s="251"/>
      <c r="D2243" s="259">
        <v>25</v>
      </c>
      <c r="E2243" s="259">
        <v>1589265</v>
      </c>
      <c r="F2243" s="259">
        <v>12688</v>
      </c>
      <c r="G2243" s="259">
        <v>1576576</v>
      </c>
      <c r="H2243" s="259">
        <v>-6</v>
      </c>
      <c r="I2243" s="259">
        <v>249</v>
      </c>
      <c r="J2243" s="259">
        <v>6352</v>
      </c>
      <c r="K2243" s="259">
        <v>277404</v>
      </c>
      <c r="L2243" s="259">
        <v>679547</v>
      </c>
      <c r="M2243" s="259">
        <v>25441</v>
      </c>
      <c r="N2243" s="14"/>
    </row>
    <row r="2244" spans="1:14" ht="15" customHeight="1">
      <c r="B2244" s="163">
        <v>2015</v>
      </c>
      <c r="C2244" s="163"/>
      <c r="D2244" s="259">
        <v>22</v>
      </c>
      <c r="E2244" s="259">
        <v>1437043</v>
      </c>
      <c r="F2244" s="259">
        <v>11637</v>
      </c>
      <c r="G2244" s="259">
        <v>1425406</v>
      </c>
      <c r="H2244" s="259">
        <v>12</v>
      </c>
      <c r="I2244" s="259">
        <v>293</v>
      </c>
      <c r="J2244" s="259">
        <v>5640</v>
      </c>
      <c r="K2244" s="259">
        <v>250072</v>
      </c>
      <c r="L2244" s="259">
        <v>614307</v>
      </c>
      <c r="M2244" s="259">
        <v>29834</v>
      </c>
      <c r="N2244" s="14"/>
    </row>
    <row r="2245" spans="1:14" ht="15" customHeight="1">
      <c r="B2245" s="163">
        <v>2014</v>
      </c>
      <c r="C2245" s="163"/>
      <c r="D2245" s="146">
        <v>21</v>
      </c>
      <c r="E2245" s="146">
        <v>1407366</v>
      </c>
      <c r="F2245" s="146">
        <v>9930</v>
      </c>
      <c r="G2245" s="146">
        <v>1397436</v>
      </c>
      <c r="H2245" s="146">
        <v>-168</v>
      </c>
      <c r="I2245" s="146">
        <v>295</v>
      </c>
      <c r="J2245" s="146">
        <v>5616</v>
      </c>
      <c r="K2245" s="146">
        <v>229939</v>
      </c>
      <c r="L2245" s="146">
        <v>637683</v>
      </c>
      <c r="M2245" s="146">
        <v>29117</v>
      </c>
      <c r="N2245" s="14"/>
    </row>
    <row r="2246" spans="1:14" ht="15" customHeight="1">
      <c r="A2246" s="27"/>
      <c r="B2246" s="163">
        <v>2013</v>
      </c>
      <c r="C2246" s="163"/>
      <c r="D2246" s="146">
        <v>22</v>
      </c>
      <c r="E2246" s="146">
        <v>1321298</v>
      </c>
      <c r="F2246" s="146">
        <v>7616</v>
      </c>
      <c r="G2246" s="146">
        <v>1313682</v>
      </c>
      <c r="H2246" s="146">
        <v>-86</v>
      </c>
      <c r="I2246" s="146">
        <v>436</v>
      </c>
      <c r="J2246" s="146">
        <v>3631</v>
      </c>
      <c r="K2246" s="146">
        <v>217730</v>
      </c>
      <c r="L2246" s="146">
        <v>598892</v>
      </c>
      <c r="M2246" s="146">
        <v>33557</v>
      </c>
    </row>
    <row r="2247" spans="1:14" s="13" customFormat="1" ht="15" customHeight="1">
      <c r="A2247" s="21"/>
      <c r="B2247" s="144">
        <v>2012</v>
      </c>
      <c r="C2247" s="144"/>
      <c r="D2247" s="146">
        <v>22</v>
      </c>
      <c r="E2247" s="146">
        <v>1238524</v>
      </c>
      <c r="F2247" s="146">
        <v>8404</v>
      </c>
      <c r="G2247" s="146">
        <v>1230119</v>
      </c>
      <c r="H2247" s="146">
        <v>152</v>
      </c>
      <c r="I2247" s="146">
        <v>732</v>
      </c>
      <c r="J2247" s="146">
        <v>3750</v>
      </c>
      <c r="K2247" s="146">
        <v>204029</v>
      </c>
      <c r="L2247" s="146">
        <v>571418</v>
      </c>
      <c r="M2247" s="146">
        <v>40081</v>
      </c>
      <c r="N2247" s="7"/>
    </row>
    <row r="2248" spans="1:14" s="14" customFormat="1" ht="15" customHeight="1">
      <c r="A2248" s="21"/>
      <c r="B2248" s="144">
        <v>2011</v>
      </c>
      <c r="C2248" s="144"/>
      <c r="D2248" s="146">
        <v>24</v>
      </c>
      <c r="E2248" s="146">
        <v>1254045</v>
      </c>
      <c r="F2248" s="146">
        <v>34580</v>
      </c>
      <c r="G2248" s="146">
        <v>1219465</v>
      </c>
      <c r="H2248" s="146">
        <v>31</v>
      </c>
      <c r="I2248" s="146">
        <v>829</v>
      </c>
      <c r="J2248" s="146">
        <v>3240</v>
      </c>
      <c r="K2248" s="146">
        <v>211732</v>
      </c>
      <c r="L2248" s="146">
        <v>583923</v>
      </c>
      <c r="M2248" s="146">
        <v>35504</v>
      </c>
      <c r="N2248" s="7"/>
    </row>
    <row r="2249" spans="1:14" s="14" customFormat="1" ht="15" customHeight="1">
      <c r="A2249" s="21"/>
      <c r="B2249" s="144">
        <v>2010</v>
      </c>
      <c r="C2249" s="144"/>
      <c r="D2249" s="146">
        <v>20</v>
      </c>
      <c r="E2249" s="146">
        <v>1147389</v>
      </c>
      <c r="F2249" s="146">
        <v>34006</v>
      </c>
      <c r="G2249" s="146">
        <v>1113384</v>
      </c>
      <c r="H2249" s="146">
        <v>112</v>
      </c>
      <c r="I2249" s="146">
        <v>669</v>
      </c>
      <c r="J2249" s="146">
        <v>2842</v>
      </c>
      <c r="K2249" s="146">
        <v>196871</v>
      </c>
      <c r="L2249" s="146">
        <v>517603</v>
      </c>
      <c r="M2249" s="146">
        <v>28794</v>
      </c>
      <c r="N2249" s="7"/>
    </row>
    <row r="2250" spans="1:14" s="14" customFormat="1" ht="15" customHeight="1">
      <c r="A2250" s="21"/>
      <c r="B2250" s="144">
        <v>2009</v>
      </c>
      <c r="C2250" s="144"/>
      <c r="D2250" s="146">
        <v>18</v>
      </c>
      <c r="E2250" s="146">
        <v>925068</v>
      </c>
      <c r="F2250" s="146">
        <v>43513</v>
      </c>
      <c r="G2250" s="146">
        <v>881555</v>
      </c>
      <c r="H2250" s="146">
        <v>-67</v>
      </c>
      <c r="I2250" s="146">
        <v>869</v>
      </c>
      <c r="J2250" s="146">
        <v>3022</v>
      </c>
      <c r="K2250" s="146">
        <v>150215</v>
      </c>
      <c r="L2250" s="146">
        <v>455656</v>
      </c>
      <c r="M2250" s="146" t="s">
        <v>69</v>
      </c>
      <c r="N2250" s="7"/>
    </row>
    <row r="2251" spans="1:14" ht="15" customHeight="1">
      <c r="B2251" s="144">
        <v>2008</v>
      </c>
      <c r="C2251" s="144"/>
      <c r="D2251" s="146">
        <v>15</v>
      </c>
      <c r="E2251" s="146">
        <v>832183</v>
      </c>
      <c r="F2251" s="146">
        <v>18891</v>
      </c>
      <c r="G2251" s="146">
        <v>813292</v>
      </c>
      <c r="H2251" s="146">
        <v>60</v>
      </c>
      <c r="I2251" s="146">
        <v>1158</v>
      </c>
      <c r="J2251" s="146">
        <v>3238</v>
      </c>
      <c r="K2251" s="146">
        <v>137339</v>
      </c>
      <c r="L2251" s="146">
        <v>417860</v>
      </c>
      <c r="M2251" s="146" t="s">
        <v>69</v>
      </c>
    </row>
    <row r="2252" spans="1:14" ht="15" customHeight="1">
      <c r="B2252" s="138" t="s">
        <v>40</v>
      </c>
      <c r="C2252" s="138"/>
      <c r="D2252" s="150"/>
      <c r="E2252" s="150"/>
      <c r="F2252" s="150"/>
      <c r="G2252" s="150"/>
      <c r="H2252" s="150"/>
      <c r="I2252" s="150"/>
      <c r="J2252" s="150"/>
      <c r="K2252" s="150"/>
      <c r="L2252" s="150"/>
      <c r="M2252" s="150"/>
      <c r="N2252" s="13"/>
    </row>
    <row r="2253" spans="1:14" ht="15" customHeight="1">
      <c r="B2253" s="141" t="s">
        <v>382</v>
      </c>
      <c r="C2253" s="141"/>
      <c r="D2253" s="152"/>
      <c r="E2253" s="152"/>
      <c r="F2253" s="152"/>
      <c r="G2253" s="152"/>
      <c r="H2253" s="152"/>
      <c r="I2253" s="152"/>
      <c r="J2253" s="152"/>
      <c r="K2253" s="152"/>
      <c r="L2253" s="152"/>
      <c r="M2253" s="152"/>
      <c r="N2253" s="14"/>
    </row>
    <row r="2254" spans="1:14" ht="15" customHeight="1">
      <c r="B2254" s="163">
        <v>2016</v>
      </c>
      <c r="C2254" s="251"/>
      <c r="D2254" s="259">
        <v>31132</v>
      </c>
      <c r="E2254" s="259">
        <v>2020730</v>
      </c>
      <c r="F2254" s="259">
        <v>13064</v>
      </c>
      <c r="G2254" s="259">
        <v>2007666</v>
      </c>
      <c r="H2254" s="259">
        <v>369</v>
      </c>
      <c r="I2254" s="259">
        <v>298</v>
      </c>
      <c r="J2254" s="259">
        <v>20759</v>
      </c>
      <c r="K2254" s="259">
        <v>185940</v>
      </c>
      <c r="L2254" s="259">
        <v>853321</v>
      </c>
      <c r="M2254" s="259">
        <v>20631</v>
      </c>
      <c r="N2254" s="14"/>
    </row>
    <row r="2255" spans="1:14" ht="15" customHeight="1">
      <c r="B2255" s="163">
        <v>2015</v>
      </c>
      <c r="C2255" s="163"/>
      <c r="D2255" s="259">
        <v>29487</v>
      </c>
      <c r="E2255" s="259">
        <v>1913304</v>
      </c>
      <c r="F2255" s="259">
        <v>13468</v>
      </c>
      <c r="G2255" s="259">
        <v>1899836</v>
      </c>
      <c r="H2255" s="259">
        <v>-855</v>
      </c>
      <c r="I2255" s="259">
        <v>424</v>
      </c>
      <c r="J2255" s="259">
        <v>22002</v>
      </c>
      <c r="K2255" s="259">
        <v>174143</v>
      </c>
      <c r="L2255" s="259">
        <v>806559</v>
      </c>
      <c r="M2255" s="259">
        <v>25541</v>
      </c>
      <c r="N2255" s="14"/>
    </row>
    <row r="2256" spans="1:14" ht="15" customHeight="1">
      <c r="B2256" s="163">
        <v>2014</v>
      </c>
      <c r="C2256" s="163"/>
      <c r="D2256" s="146">
        <v>28144</v>
      </c>
      <c r="E2256" s="146">
        <v>1794920</v>
      </c>
      <c r="F2256" s="146">
        <v>12290</v>
      </c>
      <c r="G2256" s="146">
        <v>1782630</v>
      </c>
      <c r="H2256" s="146">
        <v>187</v>
      </c>
      <c r="I2256" s="146">
        <v>385</v>
      </c>
      <c r="J2256" s="146">
        <v>20916</v>
      </c>
      <c r="K2256" s="146">
        <v>161928</v>
      </c>
      <c r="L2256" s="146">
        <v>756990</v>
      </c>
      <c r="M2256" s="146">
        <v>28276</v>
      </c>
      <c r="N2256" s="14"/>
    </row>
    <row r="2257" spans="1:14" s="14" customFormat="1" ht="15" customHeight="1" collapsed="1">
      <c r="A2257" s="27"/>
      <c r="B2257" s="163">
        <v>2013</v>
      </c>
      <c r="C2257" s="163"/>
      <c r="D2257" s="146">
        <v>27725</v>
      </c>
      <c r="E2257" s="146">
        <v>1753524</v>
      </c>
      <c r="F2257" s="146">
        <v>10466</v>
      </c>
      <c r="G2257" s="146">
        <v>1743059</v>
      </c>
      <c r="H2257" s="146">
        <v>445</v>
      </c>
      <c r="I2257" s="146">
        <v>491</v>
      </c>
      <c r="J2257" s="146">
        <v>14652</v>
      </c>
      <c r="K2257" s="146">
        <v>152905</v>
      </c>
      <c r="L2257" s="146">
        <v>751022</v>
      </c>
      <c r="M2257" s="146">
        <v>30181</v>
      </c>
      <c r="N2257" s="7"/>
    </row>
    <row r="2258" spans="1:14" s="14" customFormat="1" ht="15" customHeight="1">
      <c r="A2258" s="21"/>
      <c r="B2258" s="144">
        <v>2012</v>
      </c>
      <c r="C2258" s="144"/>
      <c r="D2258" s="146">
        <v>27853</v>
      </c>
      <c r="E2258" s="146">
        <v>1761957</v>
      </c>
      <c r="F2258" s="146">
        <v>16960</v>
      </c>
      <c r="G2258" s="146">
        <v>1744997</v>
      </c>
      <c r="H2258" s="146">
        <v>-325</v>
      </c>
      <c r="I2258" s="146">
        <v>1572</v>
      </c>
      <c r="J2258" s="146">
        <v>13590</v>
      </c>
      <c r="K2258" s="146">
        <v>152729</v>
      </c>
      <c r="L2258" s="146">
        <v>754540</v>
      </c>
      <c r="M2258" s="146">
        <v>35560</v>
      </c>
      <c r="N2258" s="7"/>
    </row>
    <row r="2259" spans="1:14" s="14" customFormat="1" ht="15" customHeight="1">
      <c r="A2259" s="21"/>
      <c r="B2259" s="144">
        <v>2011</v>
      </c>
      <c r="C2259" s="144"/>
      <c r="D2259" s="146">
        <v>28356</v>
      </c>
      <c r="E2259" s="146">
        <v>1804108</v>
      </c>
      <c r="F2259" s="146">
        <v>30273</v>
      </c>
      <c r="G2259" s="146">
        <v>1773836</v>
      </c>
      <c r="H2259" s="146">
        <v>291</v>
      </c>
      <c r="I2259" s="146">
        <v>942</v>
      </c>
      <c r="J2259" s="146">
        <v>13607</v>
      </c>
      <c r="K2259" s="146">
        <v>164097</v>
      </c>
      <c r="L2259" s="146">
        <v>754769</v>
      </c>
      <c r="M2259" s="146">
        <v>33809</v>
      </c>
      <c r="N2259" s="7"/>
    </row>
    <row r="2260" spans="1:14" ht="15" customHeight="1">
      <c r="B2260" s="144">
        <v>2010</v>
      </c>
      <c r="C2260" s="144"/>
      <c r="D2260" s="146">
        <v>28040</v>
      </c>
      <c r="E2260" s="146">
        <v>1842452</v>
      </c>
      <c r="F2260" s="146">
        <v>29302</v>
      </c>
      <c r="G2260" s="146">
        <v>1813150</v>
      </c>
      <c r="H2260" s="146">
        <v>92</v>
      </c>
      <c r="I2260" s="146">
        <v>618</v>
      </c>
      <c r="J2260" s="146">
        <v>14367</v>
      </c>
      <c r="K2260" s="146">
        <v>157851</v>
      </c>
      <c r="L2260" s="146">
        <v>746039</v>
      </c>
      <c r="M2260" s="146">
        <v>26153</v>
      </c>
    </row>
    <row r="2261" spans="1:14" ht="15" customHeight="1">
      <c r="B2261" s="144">
        <v>2009</v>
      </c>
      <c r="C2261" s="144"/>
      <c r="D2261" s="146">
        <v>27497</v>
      </c>
      <c r="E2261" s="146">
        <v>1697668</v>
      </c>
      <c r="F2261" s="146">
        <v>39615</v>
      </c>
      <c r="G2261" s="146">
        <v>1658053</v>
      </c>
      <c r="H2261" s="146">
        <v>-6284</v>
      </c>
      <c r="I2261" s="146">
        <v>601</v>
      </c>
      <c r="J2261" s="146">
        <v>13684</v>
      </c>
      <c r="K2261" s="146">
        <v>127269</v>
      </c>
      <c r="L2261" s="146">
        <v>696104</v>
      </c>
      <c r="M2261" s="146" t="s">
        <v>69</v>
      </c>
    </row>
    <row r="2262" spans="1:14" ht="15" customHeight="1">
      <c r="B2262" s="144">
        <v>2008</v>
      </c>
      <c r="C2262" s="144"/>
      <c r="D2262" s="146">
        <v>26391</v>
      </c>
      <c r="E2262" s="146">
        <v>1562238</v>
      </c>
      <c r="F2262" s="146">
        <v>44198</v>
      </c>
      <c r="G2262" s="146">
        <v>1518040</v>
      </c>
      <c r="H2262" s="146">
        <v>2449</v>
      </c>
      <c r="I2262" s="146">
        <v>655</v>
      </c>
      <c r="J2262" s="146">
        <v>12433</v>
      </c>
      <c r="K2262" s="146">
        <v>114468</v>
      </c>
      <c r="L2262" s="146">
        <v>649504</v>
      </c>
      <c r="M2262" s="146" t="s">
        <v>69</v>
      </c>
    </row>
    <row r="2263" spans="1:14" ht="15" customHeight="1">
      <c r="B2263" s="141" t="s">
        <v>383</v>
      </c>
      <c r="C2263" s="141"/>
      <c r="D2263" s="152"/>
      <c r="E2263" s="152"/>
      <c r="F2263" s="152"/>
      <c r="G2263" s="152"/>
      <c r="H2263" s="152"/>
      <c r="I2263" s="152"/>
      <c r="J2263" s="152"/>
      <c r="K2263" s="152"/>
      <c r="L2263" s="152"/>
      <c r="M2263" s="152"/>
      <c r="N2263" s="14"/>
    </row>
    <row r="2264" spans="1:14" ht="15" customHeight="1">
      <c r="B2264" s="163">
        <v>2016</v>
      </c>
      <c r="C2264" s="251"/>
      <c r="D2264" s="259">
        <v>17959</v>
      </c>
      <c r="E2264" s="259">
        <v>933061</v>
      </c>
      <c r="F2264" s="259">
        <v>11244</v>
      </c>
      <c r="G2264" s="259">
        <v>921817</v>
      </c>
      <c r="H2264" s="259">
        <v>603</v>
      </c>
      <c r="I2264" s="259">
        <v>248</v>
      </c>
      <c r="J2264" s="259">
        <v>11728</v>
      </c>
      <c r="K2264" s="259">
        <v>70344</v>
      </c>
      <c r="L2264" s="259">
        <v>386868</v>
      </c>
      <c r="M2264" s="259">
        <v>12613</v>
      </c>
      <c r="N2264" s="14"/>
    </row>
    <row r="2265" spans="1:14" ht="15" customHeight="1">
      <c r="B2265" s="163">
        <v>2015</v>
      </c>
      <c r="C2265" s="163"/>
      <c r="D2265" s="259">
        <v>17119</v>
      </c>
      <c r="E2265" s="259">
        <v>875515</v>
      </c>
      <c r="F2265" s="259">
        <v>10422</v>
      </c>
      <c r="G2265" s="259">
        <v>865094</v>
      </c>
      <c r="H2265" s="259">
        <v>1407</v>
      </c>
      <c r="I2265" s="259">
        <v>161</v>
      </c>
      <c r="J2265" s="259">
        <v>12297</v>
      </c>
      <c r="K2265" s="259">
        <v>65306</v>
      </c>
      <c r="L2265" s="259">
        <v>364658</v>
      </c>
      <c r="M2265" s="259">
        <v>14705</v>
      </c>
      <c r="N2265" s="14"/>
    </row>
    <row r="2266" spans="1:14" s="13" customFormat="1" ht="15" customHeight="1">
      <c r="A2266" s="21"/>
      <c r="B2266" s="163">
        <v>2014</v>
      </c>
      <c r="C2266" s="163"/>
      <c r="D2266" s="146">
        <v>16402</v>
      </c>
      <c r="E2266" s="146">
        <v>815841</v>
      </c>
      <c r="F2266" s="146">
        <v>9652</v>
      </c>
      <c r="G2266" s="146">
        <v>806188</v>
      </c>
      <c r="H2266" s="146">
        <v>108</v>
      </c>
      <c r="I2266" s="146">
        <v>115</v>
      </c>
      <c r="J2266" s="146">
        <v>10713</v>
      </c>
      <c r="K2266" s="146">
        <v>61348</v>
      </c>
      <c r="L2266" s="146">
        <v>341809</v>
      </c>
      <c r="M2266" s="146">
        <v>16157</v>
      </c>
      <c r="N2266" s="14"/>
    </row>
    <row r="2267" spans="1:14" s="14" customFormat="1" ht="15" customHeight="1">
      <c r="A2267" s="27"/>
      <c r="B2267" s="163">
        <v>2013</v>
      </c>
      <c r="C2267" s="163"/>
      <c r="D2267" s="146">
        <v>15797</v>
      </c>
      <c r="E2267" s="146">
        <v>778310</v>
      </c>
      <c r="F2267" s="146">
        <v>8618</v>
      </c>
      <c r="G2267" s="146">
        <v>769692</v>
      </c>
      <c r="H2267" s="146">
        <v>38</v>
      </c>
      <c r="I2267" s="146">
        <v>96</v>
      </c>
      <c r="J2267" s="146">
        <v>8536</v>
      </c>
      <c r="K2267" s="146">
        <v>57726</v>
      </c>
      <c r="L2267" s="146">
        <v>322079</v>
      </c>
      <c r="M2267" s="146">
        <v>16282</v>
      </c>
      <c r="N2267" s="7"/>
    </row>
    <row r="2268" spans="1:14" s="14" customFormat="1" ht="15" customHeight="1">
      <c r="A2268" s="21"/>
      <c r="B2268" s="144">
        <v>2012</v>
      </c>
      <c r="C2268" s="144"/>
      <c r="D2268" s="146">
        <v>15623</v>
      </c>
      <c r="E2268" s="146">
        <v>790019</v>
      </c>
      <c r="F2268" s="146">
        <v>8967</v>
      </c>
      <c r="G2268" s="146">
        <v>781052</v>
      </c>
      <c r="H2268" s="146">
        <v>-30</v>
      </c>
      <c r="I2268" s="146">
        <v>743</v>
      </c>
      <c r="J2268" s="146">
        <v>6687</v>
      </c>
      <c r="K2268" s="146">
        <v>55412</v>
      </c>
      <c r="L2268" s="146">
        <v>327519</v>
      </c>
      <c r="M2268" s="146">
        <v>18689</v>
      </c>
      <c r="N2268" s="7"/>
    </row>
    <row r="2269" spans="1:14" s="14" customFormat="1" ht="15" customHeight="1">
      <c r="A2269" s="21"/>
      <c r="B2269" s="144">
        <v>2011</v>
      </c>
      <c r="C2269" s="144"/>
      <c r="D2269" s="146">
        <v>15744</v>
      </c>
      <c r="E2269" s="146">
        <v>833437</v>
      </c>
      <c r="F2269" s="146">
        <v>9703</v>
      </c>
      <c r="G2269" s="146">
        <v>823734</v>
      </c>
      <c r="H2269" s="146">
        <v>-95</v>
      </c>
      <c r="I2269" s="146">
        <v>909</v>
      </c>
      <c r="J2269" s="146">
        <v>6898</v>
      </c>
      <c r="K2269" s="146">
        <v>60005</v>
      </c>
      <c r="L2269" s="146">
        <v>331081</v>
      </c>
      <c r="M2269" s="146">
        <v>17632</v>
      </c>
      <c r="N2269" s="7"/>
    </row>
    <row r="2270" spans="1:14" ht="15" customHeight="1">
      <c r="B2270" s="144">
        <v>2010</v>
      </c>
      <c r="C2270" s="144"/>
      <c r="D2270" s="146">
        <v>15548</v>
      </c>
      <c r="E2270" s="146">
        <v>855752</v>
      </c>
      <c r="F2270" s="146">
        <v>12812</v>
      </c>
      <c r="G2270" s="146">
        <v>842940</v>
      </c>
      <c r="H2270" s="146">
        <v>182</v>
      </c>
      <c r="I2270" s="146">
        <v>451</v>
      </c>
      <c r="J2270" s="146">
        <v>8786</v>
      </c>
      <c r="K2270" s="146">
        <v>64116</v>
      </c>
      <c r="L2270" s="146">
        <v>336055</v>
      </c>
      <c r="M2270" s="146">
        <v>12796</v>
      </c>
    </row>
    <row r="2271" spans="1:14" ht="15" customHeight="1">
      <c r="B2271" s="144">
        <v>2009</v>
      </c>
      <c r="C2271" s="144"/>
      <c r="D2271" s="146">
        <v>15219</v>
      </c>
      <c r="E2271" s="146">
        <v>850555</v>
      </c>
      <c r="F2271" s="146">
        <v>10497</v>
      </c>
      <c r="G2271" s="146">
        <v>840057</v>
      </c>
      <c r="H2271" s="146">
        <v>-68</v>
      </c>
      <c r="I2271" s="146">
        <v>220</v>
      </c>
      <c r="J2271" s="146">
        <v>10663</v>
      </c>
      <c r="K2271" s="146">
        <v>64047</v>
      </c>
      <c r="L2271" s="146">
        <v>331224</v>
      </c>
      <c r="M2271" s="146" t="s">
        <v>69</v>
      </c>
    </row>
    <row r="2272" spans="1:14" ht="15" customHeight="1">
      <c r="B2272" s="144">
        <v>2008</v>
      </c>
      <c r="C2272" s="144"/>
      <c r="D2272" s="146">
        <v>14453</v>
      </c>
      <c r="E2272" s="146">
        <v>807004</v>
      </c>
      <c r="F2272" s="146">
        <v>9663</v>
      </c>
      <c r="G2272" s="146">
        <v>797341</v>
      </c>
      <c r="H2272" s="146">
        <v>115</v>
      </c>
      <c r="I2272" s="146">
        <v>202</v>
      </c>
      <c r="J2272" s="146">
        <v>9747</v>
      </c>
      <c r="K2272" s="146">
        <v>66211</v>
      </c>
      <c r="L2272" s="146">
        <v>313257</v>
      </c>
      <c r="M2272" s="146" t="s">
        <v>69</v>
      </c>
    </row>
    <row r="2273" spans="1:14" ht="15" customHeight="1">
      <c r="B2273" s="141" t="s">
        <v>384</v>
      </c>
      <c r="C2273" s="141"/>
      <c r="D2273" s="152"/>
      <c r="E2273" s="152"/>
      <c r="F2273" s="152"/>
      <c r="G2273" s="152"/>
      <c r="H2273" s="152"/>
      <c r="I2273" s="152"/>
      <c r="J2273" s="152"/>
      <c r="K2273" s="152"/>
      <c r="L2273" s="152"/>
      <c r="M2273" s="152"/>
      <c r="N2273" s="14"/>
    </row>
    <row r="2274" spans="1:14" ht="15" customHeight="1">
      <c r="B2274" s="163">
        <v>2016</v>
      </c>
      <c r="C2274" s="251"/>
      <c r="D2274" s="259">
        <v>30216</v>
      </c>
      <c r="E2274" s="259">
        <v>3225211</v>
      </c>
      <c r="F2274" s="259">
        <v>44821</v>
      </c>
      <c r="G2274" s="259">
        <v>3180390</v>
      </c>
      <c r="H2274" s="259">
        <v>475</v>
      </c>
      <c r="I2274" s="259">
        <v>915</v>
      </c>
      <c r="J2274" s="259">
        <v>20107</v>
      </c>
      <c r="K2274" s="259">
        <v>300438</v>
      </c>
      <c r="L2274" s="259">
        <v>1528107</v>
      </c>
      <c r="M2274" s="259">
        <v>38313</v>
      </c>
      <c r="N2274" s="14"/>
    </row>
    <row r="2275" spans="1:14" ht="15" customHeight="1">
      <c r="B2275" s="163">
        <v>2015</v>
      </c>
      <c r="C2275" s="163"/>
      <c r="D2275" s="259">
        <v>29513</v>
      </c>
      <c r="E2275" s="259">
        <v>3097826</v>
      </c>
      <c r="F2275" s="259">
        <v>38121</v>
      </c>
      <c r="G2275" s="259">
        <v>3059706</v>
      </c>
      <c r="H2275" s="259">
        <v>148</v>
      </c>
      <c r="I2275" s="259">
        <v>932</v>
      </c>
      <c r="J2275" s="259">
        <v>21457</v>
      </c>
      <c r="K2275" s="259">
        <v>281396</v>
      </c>
      <c r="L2275" s="259">
        <v>1483442</v>
      </c>
      <c r="M2275" s="259">
        <v>44329</v>
      </c>
      <c r="N2275" s="14"/>
    </row>
    <row r="2276" spans="1:14" s="15" customFormat="1" ht="15" customHeight="1" collapsed="1">
      <c r="A2276" s="21"/>
      <c r="B2276" s="163">
        <v>2014</v>
      </c>
      <c r="C2276" s="163"/>
      <c r="D2276" s="146">
        <v>28734</v>
      </c>
      <c r="E2276" s="146">
        <v>2991296</v>
      </c>
      <c r="F2276" s="146">
        <v>36727</v>
      </c>
      <c r="G2276" s="146">
        <v>2954568</v>
      </c>
      <c r="H2276" s="146">
        <v>-411</v>
      </c>
      <c r="I2276" s="146">
        <v>456</v>
      </c>
      <c r="J2276" s="146">
        <v>28995</v>
      </c>
      <c r="K2276" s="146">
        <v>266601</v>
      </c>
      <c r="L2276" s="146">
        <v>1452045</v>
      </c>
      <c r="M2276" s="146">
        <v>50792</v>
      </c>
      <c r="N2276" s="14"/>
    </row>
    <row r="2277" spans="1:14" s="15" customFormat="1" ht="15" customHeight="1">
      <c r="A2277" s="27"/>
      <c r="B2277" s="163">
        <v>2013</v>
      </c>
      <c r="C2277" s="163"/>
      <c r="D2277" s="146">
        <v>27990</v>
      </c>
      <c r="E2277" s="146">
        <v>2845253</v>
      </c>
      <c r="F2277" s="146">
        <v>34571</v>
      </c>
      <c r="G2277" s="146">
        <v>2810682</v>
      </c>
      <c r="H2277" s="146">
        <v>-97</v>
      </c>
      <c r="I2277" s="146">
        <v>566</v>
      </c>
      <c r="J2277" s="146">
        <v>18930</v>
      </c>
      <c r="K2277" s="146">
        <v>253095</v>
      </c>
      <c r="L2277" s="146">
        <v>1361424</v>
      </c>
      <c r="M2277" s="146">
        <v>54974</v>
      </c>
      <c r="N2277" s="7"/>
    </row>
    <row r="2278" spans="1:14" s="15" customFormat="1" ht="15" customHeight="1">
      <c r="A2278" s="21"/>
      <c r="B2278" s="144">
        <v>2012</v>
      </c>
      <c r="C2278" s="144"/>
      <c r="D2278" s="146">
        <v>28330</v>
      </c>
      <c r="E2278" s="146">
        <v>2780087</v>
      </c>
      <c r="F2278" s="146">
        <v>33007</v>
      </c>
      <c r="G2278" s="146">
        <v>2747080</v>
      </c>
      <c r="H2278" s="146">
        <v>392</v>
      </c>
      <c r="I2278" s="146">
        <v>558</v>
      </c>
      <c r="J2278" s="146">
        <v>18578</v>
      </c>
      <c r="K2278" s="146">
        <v>241399</v>
      </c>
      <c r="L2278" s="146">
        <v>1329695</v>
      </c>
      <c r="M2278" s="146">
        <v>65139</v>
      </c>
      <c r="N2278" s="7"/>
    </row>
    <row r="2279" spans="1:14" ht="15" customHeight="1">
      <c r="B2279" s="144">
        <v>2011</v>
      </c>
      <c r="C2279" s="144"/>
      <c r="D2279" s="146">
        <v>29026</v>
      </c>
      <c r="E2279" s="146">
        <v>2791612</v>
      </c>
      <c r="F2279" s="146">
        <v>35185</v>
      </c>
      <c r="G2279" s="146">
        <v>2756427</v>
      </c>
      <c r="H2279" s="146">
        <v>193</v>
      </c>
      <c r="I2279" s="146">
        <v>955</v>
      </c>
      <c r="J2279" s="146">
        <v>18905</v>
      </c>
      <c r="K2279" s="146">
        <v>237435</v>
      </c>
      <c r="L2279" s="146">
        <v>1339953</v>
      </c>
      <c r="M2279" s="146">
        <v>64708</v>
      </c>
    </row>
    <row r="2280" spans="1:14" ht="15" customHeight="1">
      <c r="B2280" s="144">
        <v>2010</v>
      </c>
      <c r="C2280" s="144"/>
      <c r="D2280" s="146">
        <v>29157</v>
      </c>
      <c r="E2280" s="146">
        <v>2779079</v>
      </c>
      <c r="F2280" s="146">
        <v>34065</v>
      </c>
      <c r="G2280" s="146">
        <v>2745014</v>
      </c>
      <c r="H2280" s="146">
        <v>54</v>
      </c>
      <c r="I2280" s="146">
        <v>605</v>
      </c>
      <c r="J2280" s="146">
        <v>19054</v>
      </c>
      <c r="K2280" s="146">
        <v>235799</v>
      </c>
      <c r="L2280" s="146">
        <v>1320128</v>
      </c>
      <c r="M2280" s="146">
        <v>52393</v>
      </c>
    </row>
    <row r="2281" spans="1:14" ht="15" customHeight="1">
      <c r="B2281" s="144">
        <v>2009</v>
      </c>
      <c r="C2281" s="144"/>
      <c r="D2281" s="146">
        <v>29378</v>
      </c>
      <c r="E2281" s="146">
        <v>2665295</v>
      </c>
      <c r="F2281" s="146">
        <v>45227</v>
      </c>
      <c r="G2281" s="146">
        <v>2620068</v>
      </c>
      <c r="H2281" s="146">
        <v>15</v>
      </c>
      <c r="I2281" s="146">
        <v>2440</v>
      </c>
      <c r="J2281" s="146">
        <v>17490</v>
      </c>
      <c r="K2281" s="146">
        <v>229919</v>
      </c>
      <c r="L2281" s="146">
        <v>1250879</v>
      </c>
      <c r="M2281" s="146" t="s">
        <v>69</v>
      </c>
    </row>
    <row r="2282" spans="1:14" ht="15" customHeight="1">
      <c r="B2282" s="144">
        <v>2008</v>
      </c>
      <c r="C2282" s="144"/>
      <c r="D2282" s="146">
        <v>28791</v>
      </c>
      <c r="E2282" s="146">
        <v>2596410</v>
      </c>
      <c r="F2282" s="146">
        <v>61970</v>
      </c>
      <c r="G2282" s="146">
        <v>2534439</v>
      </c>
      <c r="H2282" s="146">
        <v>-355</v>
      </c>
      <c r="I2282" s="146">
        <v>3463</v>
      </c>
      <c r="J2282" s="146">
        <v>13608</v>
      </c>
      <c r="K2282" s="146">
        <v>241947</v>
      </c>
      <c r="L2282" s="146">
        <v>1206832</v>
      </c>
      <c r="M2282" s="146" t="s">
        <v>69</v>
      </c>
    </row>
    <row r="2283" spans="1:14" ht="15" customHeight="1">
      <c r="B2283" s="141" t="s">
        <v>385</v>
      </c>
      <c r="C2283" s="141"/>
      <c r="D2283" s="152"/>
      <c r="E2283" s="152"/>
      <c r="F2283" s="152"/>
      <c r="G2283" s="152"/>
      <c r="H2283" s="152"/>
      <c r="I2283" s="152"/>
      <c r="J2283" s="152"/>
      <c r="K2283" s="152"/>
      <c r="L2283" s="152"/>
      <c r="M2283" s="152"/>
      <c r="N2283" s="14"/>
    </row>
    <row r="2284" spans="1:14" ht="15" customHeight="1">
      <c r="B2284" s="163">
        <v>2016</v>
      </c>
      <c r="C2284" s="251"/>
      <c r="D2284" s="259">
        <v>4706</v>
      </c>
      <c r="E2284" s="259">
        <v>208257</v>
      </c>
      <c r="F2284" s="259">
        <v>1925</v>
      </c>
      <c r="G2284" s="259">
        <v>206333</v>
      </c>
      <c r="H2284" s="259">
        <v>15</v>
      </c>
      <c r="I2284" s="259">
        <v>1</v>
      </c>
      <c r="J2284" s="259">
        <v>8983</v>
      </c>
      <c r="K2284" s="259">
        <v>11607</v>
      </c>
      <c r="L2284" s="259">
        <v>93893</v>
      </c>
      <c r="M2284" s="259">
        <v>2248</v>
      </c>
      <c r="N2284" s="14"/>
    </row>
    <row r="2285" spans="1:14" s="15" customFormat="1" ht="15" customHeight="1" collapsed="1">
      <c r="A2285" s="21"/>
      <c r="B2285" s="163">
        <v>2015</v>
      </c>
      <c r="C2285" s="163"/>
      <c r="D2285" s="259">
        <v>4376</v>
      </c>
      <c r="E2285" s="259">
        <v>194304</v>
      </c>
      <c r="F2285" s="259">
        <v>1545</v>
      </c>
      <c r="G2285" s="259">
        <v>192759</v>
      </c>
      <c r="H2285" s="259">
        <v>18</v>
      </c>
      <c r="I2285" s="259">
        <v>2</v>
      </c>
      <c r="J2285" s="259">
        <v>8835</v>
      </c>
      <c r="K2285" s="259">
        <v>9901</v>
      </c>
      <c r="L2285" s="259">
        <v>85270</v>
      </c>
      <c r="M2285" s="259">
        <v>2637</v>
      </c>
      <c r="N2285" s="14"/>
    </row>
    <row r="2286" spans="1:14" s="15" customFormat="1" ht="15" customHeight="1">
      <c r="A2286" s="21"/>
      <c r="B2286" s="163">
        <v>2014</v>
      </c>
      <c r="C2286" s="163"/>
      <c r="D2286" s="146">
        <v>4173</v>
      </c>
      <c r="E2286" s="146">
        <v>176626</v>
      </c>
      <c r="F2286" s="146">
        <v>1967</v>
      </c>
      <c r="G2286" s="146">
        <v>174658</v>
      </c>
      <c r="H2286" s="146">
        <v>123</v>
      </c>
      <c r="I2286" s="146">
        <v>5</v>
      </c>
      <c r="J2286" s="146">
        <v>8938</v>
      </c>
      <c r="K2286" s="146">
        <v>9003</v>
      </c>
      <c r="L2286" s="146">
        <v>78564</v>
      </c>
      <c r="M2286" s="146">
        <v>2579</v>
      </c>
      <c r="N2286" s="14"/>
    </row>
    <row r="2287" spans="1:14" s="15" customFormat="1" ht="15" customHeight="1">
      <c r="A2287" s="27"/>
      <c r="B2287" s="163">
        <v>2013</v>
      </c>
      <c r="C2287" s="163"/>
      <c r="D2287" s="146">
        <v>3965</v>
      </c>
      <c r="E2287" s="146">
        <v>170077</v>
      </c>
      <c r="F2287" s="146">
        <v>1603</v>
      </c>
      <c r="G2287" s="146">
        <v>168474</v>
      </c>
      <c r="H2287" s="146">
        <v>19</v>
      </c>
      <c r="I2287" s="146">
        <v>55</v>
      </c>
      <c r="J2287" s="146">
        <v>7358</v>
      </c>
      <c r="K2287" s="146">
        <v>8239</v>
      </c>
      <c r="L2287" s="146">
        <v>76486</v>
      </c>
      <c r="M2287" s="146">
        <v>3125</v>
      </c>
      <c r="N2287" s="7"/>
    </row>
    <row r="2288" spans="1:14" ht="15" customHeight="1">
      <c r="B2288" s="144">
        <v>2012</v>
      </c>
      <c r="C2288" s="144"/>
      <c r="D2288" s="146">
        <v>4014</v>
      </c>
      <c r="E2288" s="146">
        <v>171922</v>
      </c>
      <c r="F2288" s="146">
        <v>1582</v>
      </c>
      <c r="G2288" s="146">
        <v>170339</v>
      </c>
      <c r="H2288" s="146">
        <v>-22</v>
      </c>
      <c r="I2288" s="146">
        <v>55</v>
      </c>
      <c r="J2288" s="146">
        <v>6071</v>
      </c>
      <c r="K2288" s="146">
        <v>8098</v>
      </c>
      <c r="L2288" s="146">
        <v>75065</v>
      </c>
      <c r="M2288" s="146">
        <v>3826</v>
      </c>
    </row>
    <row r="2289" spans="1:14" ht="15" customHeight="1">
      <c r="B2289" s="144">
        <v>2011</v>
      </c>
      <c r="C2289" s="144"/>
      <c r="D2289" s="146">
        <v>4100</v>
      </c>
      <c r="E2289" s="146">
        <v>179836</v>
      </c>
      <c r="F2289" s="146">
        <v>2493</v>
      </c>
      <c r="G2289" s="146">
        <v>177343</v>
      </c>
      <c r="H2289" s="146">
        <v>28</v>
      </c>
      <c r="I2289" s="146">
        <v>64</v>
      </c>
      <c r="J2289" s="146">
        <v>4803</v>
      </c>
      <c r="K2289" s="146">
        <v>8407</v>
      </c>
      <c r="L2289" s="146">
        <v>74792</v>
      </c>
      <c r="M2289" s="146">
        <v>3635</v>
      </c>
    </row>
    <row r="2290" spans="1:14" ht="15" customHeight="1">
      <c r="B2290" s="144">
        <v>2010</v>
      </c>
      <c r="C2290" s="144"/>
      <c r="D2290" s="146">
        <v>4071</v>
      </c>
      <c r="E2290" s="146">
        <v>187460</v>
      </c>
      <c r="F2290" s="146">
        <v>3861</v>
      </c>
      <c r="G2290" s="146">
        <v>183598</v>
      </c>
      <c r="H2290" s="146">
        <v>-15</v>
      </c>
      <c r="I2290" s="146">
        <v>39</v>
      </c>
      <c r="J2290" s="146">
        <v>3634</v>
      </c>
      <c r="K2290" s="146">
        <v>9574</v>
      </c>
      <c r="L2290" s="146">
        <v>75027</v>
      </c>
      <c r="M2290" s="146">
        <v>3387</v>
      </c>
    </row>
    <row r="2291" spans="1:14" ht="15" customHeight="1">
      <c r="B2291" s="144">
        <v>2009</v>
      </c>
      <c r="C2291" s="144"/>
      <c r="D2291" s="146">
        <v>3971</v>
      </c>
      <c r="E2291" s="146">
        <v>188490</v>
      </c>
      <c r="F2291" s="146">
        <v>1646</v>
      </c>
      <c r="G2291" s="146">
        <v>186844</v>
      </c>
      <c r="H2291" s="146">
        <v>3</v>
      </c>
      <c r="I2291" s="146">
        <v>103</v>
      </c>
      <c r="J2291" s="146">
        <v>4886</v>
      </c>
      <c r="K2291" s="146">
        <v>11293</v>
      </c>
      <c r="L2291" s="146">
        <v>74007</v>
      </c>
      <c r="M2291" s="146" t="s">
        <v>69</v>
      </c>
    </row>
    <row r="2292" spans="1:14" ht="15" customHeight="1">
      <c r="B2292" s="144">
        <v>2008</v>
      </c>
      <c r="C2292" s="144"/>
      <c r="D2292" s="146">
        <v>3794</v>
      </c>
      <c r="E2292" s="146">
        <v>176212</v>
      </c>
      <c r="F2292" s="146">
        <v>1584</v>
      </c>
      <c r="G2292" s="146">
        <v>174627</v>
      </c>
      <c r="H2292" s="146">
        <v>-1</v>
      </c>
      <c r="I2292" s="146">
        <v>58</v>
      </c>
      <c r="J2292" s="146">
        <v>4748</v>
      </c>
      <c r="K2292" s="146">
        <v>10697</v>
      </c>
      <c r="L2292" s="146">
        <v>68329</v>
      </c>
      <c r="M2292" s="146" t="s">
        <v>69</v>
      </c>
    </row>
    <row r="2293" spans="1:14" ht="15" customHeight="1">
      <c r="B2293" s="141" t="s">
        <v>386</v>
      </c>
      <c r="C2293" s="141"/>
      <c r="D2293" s="152"/>
      <c r="E2293" s="152"/>
      <c r="F2293" s="152"/>
      <c r="G2293" s="152"/>
      <c r="H2293" s="152"/>
      <c r="I2293" s="152"/>
      <c r="J2293" s="152"/>
      <c r="K2293" s="152"/>
      <c r="L2293" s="152"/>
      <c r="M2293" s="152"/>
      <c r="N2293" s="14"/>
    </row>
    <row r="2294" spans="1:14" s="15" customFormat="1" ht="15" customHeight="1" collapsed="1">
      <c r="A2294" s="21"/>
      <c r="B2294" s="163">
        <v>2016</v>
      </c>
      <c r="C2294" s="251"/>
      <c r="D2294" s="259">
        <v>3487</v>
      </c>
      <c r="E2294" s="259">
        <v>244766</v>
      </c>
      <c r="F2294" s="259">
        <v>1350</v>
      </c>
      <c r="G2294" s="259">
        <v>243416</v>
      </c>
      <c r="H2294" s="259">
        <v>-10</v>
      </c>
      <c r="I2294" s="259">
        <v>162</v>
      </c>
      <c r="J2294" s="259">
        <v>7206</v>
      </c>
      <c r="K2294" s="259">
        <v>19031</v>
      </c>
      <c r="L2294" s="259">
        <v>110950</v>
      </c>
      <c r="M2294" s="259">
        <v>2710</v>
      </c>
      <c r="N2294" s="14"/>
    </row>
    <row r="2295" spans="1:14" s="15" customFormat="1" ht="15" customHeight="1">
      <c r="A2295" s="21"/>
      <c r="B2295" s="163">
        <v>2015</v>
      </c>
      <c r="C2295" s="163"/>
      <c r="D2295" s="259">
        <v>3383</v>
      </c>
      <c r="E2295" s="259">
        <v>223150</v>
      </c>
      <c r="F2295" s="259">
        <v>1502</v>
      </c>
      <c r="G2295" s="259">
        <v>221648</v>
      </c>
      <c r="H2295" s="259">
        <v>-20</v>
      </c>
      <c r="I2295" s="259">
        <v>8</v>
      </c>
      <c r="J2295" s="259">
        <v>2375</v>
      </c>
      <c r="K2295" s="259">
        <v>16482</v>
      </c>
      <c r="L2295" s="259">
        <v>99416</v>
      </c>
      <c r="M2295" s="259">
        <v>2395</v>
      </c>
      <c r="N2295" s="14"/>
    </row>
    <row r="2296" spans="1:14" s="15" customFormat="1" ht="15" customHeight="1">
      <c r="A2296" s="21"/>
      <c r="B2296" s="163">
        <v>2014</v>
      </c>
      <c r="C2296" s="163"/>
      <c r="D2296" s="146">
        <v>3252</v>
      </c>
      <c r="E2296" s="146">
        <v>198446</v>
      </c>
      <c r="F2296" s="146">
        <v>2038</v>
      </c>
      <c r="G2296" s="146">
        <v>196408</v>
      </c>
      <c r="H2296" s="146">
        <v>1</v>
      </c>
      <c r="I2296" s="146">
        <v>12</v>
      </c>
      <c r="J2296" s="146">
        <v>2546</v>
      </c>
      <c r="K2296" s="146">
        <v>13739</v>
      </c>
      <c r="L2296" s="146">
        <v>89491</v>
      </c>
      <c r="M2296" s="146">
        <v>2621</v>
      </c>
      <c r="N2296" s="14"/>
    </row>
    <row r="2297" spans="1:14" ht="15" customHeight="1">
      <c r="A2297" s="27"/>
      <c r="B2297" s="163">
        <v>2013</v>
      </c>
      <c r="C2297" s="163"/>
      <c r="D2297" s="146">
        <v>3153</v>
      </c>
      <c r="E2297" s="146">
        <v>204595</v>
      </c>
      <c r="F2297" s="146">
        <v>1483</v>
      </c>
      <c r="G2297" s="146">
        <v>203112</v>
      </c>
      <c r="H2297" s="146">
        <v>-27</v>
      </c>
      <c r="I2297" s="146">
        <v>12</v>
      </c>
      <c r="J2297" s="146">
        <v>2175</v>
      </c>
      <c r="K2297" s="146">
        <v>14877</v>
      </c>
      <c r="L2297" s="146">
        <v>96490</v>
      </c>
      <c r="M2297" s="146">
        <v>3046</v>
      </c>
    </row>
    <row r="2298" spans="1:14" ht="15" customHeight="1">
      <c r="B2298" s="144">
        <v>2012</v>
      </c>
      <c r="C2298" s="144"/>
      <c r="D2298" s="146">
        <v>3229</v>
      </c>
      <c r="E2298" s="146">
        <v>205532</v>
      </c>
      <c r="F2298" s="146">
        <v>1300</v>
      </c>
      <c r="G2298" s="146">
        <v>204233</v>
      </c>
      <c r="H2298" s="146">
        <v>21</v>
      </c>
      <c r="I2298" s="146">
        <v>14</v>
      </c>
      <c r="J2298" s="146">
        <v>2243</v>
      </c>
      <c r="K2298" s="146">
        <v>13743</v>
      </c>
      <c r="L2298" s="146">
        <v>96139</v>
      </c>
      <c r="M2298" s="146">
        <v>3756</v>
      </c>
    </row>
    <row r="2299" spans="1:14" ht="15" customHeight="1">
      <c r="B2299" s="144">
        <v>2011</v>
      </c>
      <c r="C2299" s="144"/>
      <c r="D2299" s="146">
        <v>3283</v>
      </c>
      <c r="E2299" s="146">
        <v>207702</v>
      </c>
      <c r="F2299" s="146">
        <v>932</v>
      </c>
      <c r="G2299" s="146">
        <v>206770</v>
      </c>
      <c r="H2299" s="146">
        <v>6</v>
      </c>
      <c r="I2299" s="146">
        <v>32</v>
      </c>
      <c r="J2299" s="146">
        <v>2339</v>
      </c>
      <c r="K2299" s="146">
        <v>13173</v>
      </c>
      <c r="L2299" s="146">
        <v>94440</v>
      </c>
      <c r="M2299" s="146">
        <v>3163</v>
      </c>
    </row>
    <row r="2300" spans="1:14" ht="15" customHeight="1">
      <c r="B2300" s="144">
        <v>2010</v>
      </c>
      <c r="C2300" s="144"/>
      <c r="D2300" s="146">
        <v>3301</v>
      </c>
      <c r="E2300" s="146">
        <v>209805</v>
      </c>
      <c r="F2300" s="146">
        <v>1027</v>
      </c>
      <c r="G2300" s="146">
        <v>208778</v>
      </c>
      <c r="H2300" s="146">
        <v>-203</v>
      </c>
      <c r="I2300" s="146">
        <v>15</v>
      </c>
      <c r="J2300" s="146">
        <v>2442</v>
      </c>
      <c r="K2300" s="146">
        <v>12891</v>
      </c>
      <c r="L2300" s="146">
        <v>95251</v>
      </c>
      <c r="M2300" s="146">
        <v>2404</v>
      </c>
    </row>
    <row r="2301" spans="1:14" ht="15" customHeight="1">
      <c r="B2301" s="144">
        <v>2009</v>
      </c>
      <c r="C2301" s="144"/>
      <c r="D2301" s="146">
        <v>3244</v>
      </c>
      <c r="E2301" s="146">
        <v>199957</v>
      </c>
      <c r="F2301" s="146">
        <v>628</v>
      </c>
      <c r="G2301" s="146">
        <v>199329</v>
      </c>
      <c r="H2301" s="146">
        <v>94</v>
      </c>
      <c r="I2301" s="146">
        <v>2</v>
      </c>
      <c r="J2301" s="146">
        <v>576</v>
      </c>
      <c r="K2301" s="146">
        <v>11931</v>
      </c>
      <c r="L2301" s="146">
        <v>84559</v>
      </c>
      <c r="M2301" s="146" t="s">
        <v>69</v>
      </c>
    </row>
    <row r="2302" spans="1:14" ht="15" customHeight="1">
      <c r="B2302" s="144">
        <v>2008</v>
      </c>
      <c r="C2302" s="144"/>
      <c r="D2302" s="146">
        <v>3075</v>
      </c>
      <c r="E2302" s="146">
        <v>192365</v>
      </c>
      <c r="F2302" s="146">
        <v>423</v>
      </c>
      <c r="G2302" s="146">
        <v>191942</v>
      </c>
      <c r="H2302" s="146">
        <v>58</v>
      </c>
      <c r="I2302" s="146">
        <v>1</v>
      </c>
      <c r="J2302" s="146">
        <v>428</v>
      </c>
      <c r="K2302" s="146">
        <v>11994</v>
      </c>
      <c r="L2302" s="146">
        <v>82485</v>
      </c>
      <c r="M2302" s="146" t="s">
        <v>69</v>
      </c>
    </row>
    <row r="2303" spans="1:14" s="14" customFormat="1" ht="15" customHeight="1" collapsed="1">
      <c r="A2303" s="21"/>
      <c r="B2303" s="141" t="s">
        <v>387</v>
      </c>
      <c r="C2303" s="141"/>
      <c r="D2303" s="152"/>
      <c r="E2303" s="152"/>
      <c r="F2303" s="152"/>
      <c r="G2303" s="152"/>
      <c r="H2303" s="152"/>
      <c r="I2303" s="152"/>
      <c r="J2303" s="152"/>
      <c r="K2303" s="152"/>
      <c r="L2303" s="152"/>
      <c r="M2303" s="152"/>
    </row>
    <row r="2304" spans="1:14" s="14" customFormat="1" ht="15" customHeight="1">
      <c r="A2304" s="21"/>
      <c r="B2304" s="163">
        <v>2016</v>
      </c>
      <c r="C2304" s="251"/>
      <c r="D2304" s="259">
        <v>1478</v>
      </c>
      <c r="E2304" s="259">
        <v>61709</v>
      </c>
      <c r="F2304" s="259">
        <v>1110</v>
      </c>
      <c r="G2304" s="259">
        <v>60599</v>
      </c>
      <c r="H2304" s="259">
        <v>0</v>
      </c>
      <c r="I2304" s="259">
        <v>0</v>
      </c>
      <c r="J2304" s="259">
        <v>3357</v>
      </c>
      <c r="K2304" s="259">
        <v>3632</v>
      </c>
      <c r="L2304" s="259">
        <v>24953</v>
      </c>
      <c r="M2304" s="259">
        <v>509</v>
      </c>
    </row>
    <row r="2305" spans="1:14" s="14" customFormat="1" ht="15" customHeight="1">
      <c r="A2305" s="21"/>
      <c r="B2305" s="163">
        <v>2015</v>
      </c>
      <c r="C2305" s="163"/>
      <c r="D2305" s="259">
        <v>1428</v>
      </c>
      <c r="E2305" s="259">
        <v>56632</v>
      </c>
      <c r="F2305" s="259">
        <v>1016</v>
      </c>
      <c r="G2305" s="259">
        <v>55616</v>
      </c>
      <c r="H2305" s="259">
        <v>0</v>
      </c>
      <c r="I2305" s="259">
        <v>4</v>
      </c>
      <c r="J2305" s="259">
        <v>3034</v>
      </c>
      <c r="K2305" s="259">
        <v>3130</v>
      </c>
      <c r="L2305" s="259">
        <v>23209</v>
      </c>
      <c r="M2305" s="259">
        <v>546</v>
      </c>
    </row>
    <row r="2306" spans="1:14" ht="15" customHeight="1">
      <c r="B2306" s="163">
        <v>2014</v>
      </c>
      <c r="C2306" s="163"/>
      <c r="D2306" s="146">
        <v>1375</v>
      </c>
      <c r="E2306" s="146">
        <v>55554</v>
      </c>
      <c r="F2306" s="146">
        <v>715</v>
      </c>
      <c r="G2306" s="146">
        <v>54840</v>
      </c>
      <c r="H2306" s="146">
        <v>0</v>
      </c>
      <c r="I2306" s="146">
        <v>0</v>
      </c>
      <c r="J2306" s="146">
        <v>2781</v>
      </c>
      <c r="K2306" s="146">
        <v>2998</v>
      </c>
      <c r="L2306" s="146">
        <v>22166</v>
      </c>
      <c r="M2306" s="146">
        <v>569</v>
      </c>
      <c r="N2306" s="14"/>
    </row>
    <row r="2307" spans="1:14" ht="15" customHeight="1">
      <c r="A2307" s="27"/>
      <c r="B2307" s="163">
        <v>2013</v>
      </c>
      <c r="C2307" s="163"/>
      <c r="D2307" s="146">
        <v>1334</v>
      </c>
      <c r="E2307" s="146">
        <v>54538</v>
      </c>
      <c r="F2307" s="146">
        <v>518</v>
      </c>
      <c r="G2307" s="146">
        <v>54020</v>
      </c>
      <c r="H2307" s="146">
        <v>1</v>
      </c>
      <c r="I2307" s="146">
        <v>0</v>
      </c>
      <c r="J2307" s="146">
        <v>2947</v>
      </c>
      <c r="K2307" s="146">
        <v>3109</v>
      </c>
      <c r="L2307" s="146">
        <v>21252</v>
      </c>
      <c r="M2307" s="146">
        <v>533</v>
      </c>
    </row>
    <row r="2308" spans="1:14" ht="15" customHeight="1">
      <c r="B2308" s="144">
        <v>2012</v>
      </c>
      <c r="C2308" s="144"/>
      <c r="D2308" s="146">
        <v>1288</v>
      </c>
      <c r="E2308" s="146">
        <v>54873</v>
      </c>
      <c r="F2308" s="146">
        <v>500</v>
      </c>
      <c r="G2308" s="146">
        <v>54373</v>
      </c>
      <c r="H2308" s="146">
        <v>-2</v>
      </c>
      <c r="I2308" s="146">
        <v>0</v>
      </c>
      <c r="J2308" s="146">
        <v>2780</v>
      </c>
      <c r="K2308" s="146">
        <v>3284</v>
      </c>
      <c r="L2308" s="146">
        <v>21133</v>
      </c>
      <c r="M2308" s="146">
        <v>644</v>
      </c>
    </row>
    <row r="2309" spans="1:14" ht="15" customHeight="1">
      <c r="B2309" s="144">
        <v>2011</v>
      </c>
      <c r="C2309" s="144"/>
      <c r="D2309" s="146">
        <v>1224</v>
      </c>
      <c r="E2309" s="146">
        <v>57629</v>
      </c>
      <c r="F2309" s="146">
        <v>700</v>
      </c>
      <c r="G2309" s="146">
        <v>56930</v>
      </c>
      <c r="H2309" s="146">
        <v>1</v>
      </c>
      <c r="I2309" s="146">
        <v>0</v>
      </c>
      <c r="J2309" s="146">
        <v>2793</v>
      </c>
      <c r="K2309" s="146">
        <v>3805</v>
      </c>
      <c r="L2309" s="146">
        <v>21037</v>
      </c>
      <c r="M2309" s="146">
        <v>690</v>
      </c>
    </row>
    <row r="2310" spans="1:14" ht="15" customHeight="1">
      <c r="B2310" s="144">
        <v>2010</v>
      </c>
      <c r="C2310" s="144"/>
      <c r="D2310" s="146">
        <v>1229</v>
      </c>
      <c r="E2310" s="146">
        <v>60097</v>
      </c>
      <c r="F2310" s="146">
        <v>1329</v>
      </c>
      <c r="G2310" s="146">
        <v>58768</v>
      </c>
      <c r="H2310" s="146">
        <v>-2</v>
      </c>
      <c r="I2310" s="146">
        <v>0</v>
      </c>
      <c r="J2310" s="146">
        <v>2831</v>
      </c>
      <c r="K2310" s="146">
        <v>4015</v>
      </c>
      <c r="L2310" s="146">
        <v>22968</v>
      </c>
      <c r="M2310" s="146">
        <v>609</v>
      </c>
    </row>
    <row r="2311" spans="1:14" ht="15" customHeight="1">
      <c r="B2311" s="144">
        <v>2009</v>
      </c>
      <c r="C2311" s="144"/>
      <c r="D2311" s="146">
        <v>1183</v>
      </c>
      <c r="E2311" s="146">
        <v>56134</v>
      </c>
      <c r="F2311" s="146">
        <v>819</v>
      </c>
      <c r="G2311" s="146">
        <v>55315</v>
      </c>
      <c r="H2311" s="146">
        <v>8</v>
      </c>
      <c r="I2311" s="146">
        <v>0</v>
      </c>
      <c r="J2311" s="146">
        <v>2485</v>
      </c>
      <c r="K2311" s="146">
        <v>3868</v>
      </c>
      <c r="L2311" s="146">
        <v>20487</v>
      </c>
      <c r="M2311" s="146" t="s">
        <v>69</v>
      </c>
    </row>
    <row r="2312" spans="1:14" s="13" customFormat="1" ht="15" customHeight="1">
      <c r="A2312" s="21"/>
      <c r="B2312" s="144">
        <v>2008</v>
      </c>
      <c r="C2312" s="144"/>
      <c r="D2312" s="146">
        <v>1150</v>
      </c>
      <c r="E2312" s="146">
        <v>53011</v>
      </c>
      <c r="F2312" s="146">
        <v>1019</v>
      </c>
      <c r="G2312" s="146">
        <v>51992</v>
      </c>
      <c r="H2312" s="146">
        <v>51</v>
      </c>
      <c r="I2312" s="146">
        <v>0</v>
      </c>
      <c r="J2312" s="146">
        <v>2191</v>
      </c>
      <c r="K2312" s="146">
        <v>4038</v>
      </c>
      <c r="L2312" s="146">
        <v>18661</v>
      </c>
      <c r="M2312" s="146" t="s">
        <v>69</v>
      </c>
      <c r="N2312" s="7"/>
    </row>
    <row r="2313" spans="1:14" s="14" customFormat="1" ht="15" customHeight="1" collapsed="1">
      <c r="A2313" s="21"/>
      <c r="B2313" s="141" t="s">
        <v>388</v>
      </c>
      <c r="C2313" s="141"/>
      <c r="D2313" s="152"/>
      <c r="E2313" s="152"/>
      <c r="F2313" s="152"/>
      <c r="G2313" s="152"/>
      <c r="H2313" s="152"/>
      <c r="I2313" s="152"/>
      <c r="J2313" s="152"/>
      <c r="K2313" s="152"/>
      <c r="L2313" s="152"/>
      <c r="M2313" s="152"/>
    </row>
    <row r="2314" spans="1:14" s="14" customFormat="1" ht="15" customHeight="1">
      <c r="A2314" s="21"/>
      <c r="B2314" s="163">
        <v>2016</v>
      </c>
      <c r="C2314" s="251"/>
      <c r="D2314" s="259">
        <v>1750</v>
      </c>
      <c r="E2314" s="259">
        <v>94619</v>
      </c>
      <c r="F2314" s="259">
        <v>3016</v>
      </c>
      <c r="G2314" s="259">
        <v>91603</v>
      </c>
      <c r="H2314" s="259">
        <v>0</v>
      </c>
      <c r="I2314" s="259">
        <v>0</v>
      </c>
      <c r="J2314" s="259">
        <v>1167</v>
      </c>
      <c r="K2314" s="259">
        <v>5594</v>
      </c>
      <c r="L2314" s="259">
        <v>44531</v>
      </c>
      <c r="M2314" s="259">
        <v>879</v>
      </c>
    </row>
    <row r="2315" spans="1:14" s="14" customFormat="1" ht="15" customHeight="1">
      <c r="A2315" s="21"/>
      <c r="B2315" s="163">
        <v>2015</v>
      </c>
      <c r="C2315" s="163"/>
      <c r="D2315" s="259">
        <v>1672</v>
      </c>
      <c r="E2315" s="259">
        <v>82053</v>
      </c>
      <c r="F2315" s="259">
        <v>2687</v>
      </c>
      <c r="G2315" s="259">
        <v>79366</v>
      </c>
      <c r="H2315" s="259">
        <v>0</v>
      </c>
      <c r="I2315" s="259">
        <v>0</v>
      </c>
      <c r="J2315" s="259">
        <v>633</v>
      </c>
      <c r="K2315" s="259">
        <v>4589</v>
      </c>
      <c r="L2315" s="259">
        <v>38507</v>
      </c>
      <c r="M2315" s="259">
        <v>938</v>
      </c>
    </row>
    <row r="2316" spans="1:14" ht="15" customHeight="1">
      <c r="B2316" s="163">
        <v>2014</v>
      </c>
      <c r="C2316" s="163"/>
      <c r="D2316" s="146">
        <v>1623</v>
      </c>
      <c r="E2316" s="146">
        <v>82506</v>
      </c>
      <c r="F2316" s="146">
        <v>3538</v>
      </c>
      <c r="G2316" s="146">
        <v>78967</v>
      </c>
      <c r="H2316" s="146">
        <v>0</v>
      </c>
      <c r="I2316" s="146">
        <v>0</v>
      </c>
      <c r="J2316" s="146">
        <v>615</v>
      </c>
      <c r="K2316" s="146">
        <v>5126</v>
      </c>
      <c r="L2316" s="146">
        <v>37421</v>
      </c>
      <c r="M2316" s="146">
        <v>1378</v>
      </c>
      <c r="N2316" s="14"/>
    </row>
    <row r="2317" spans="1:14" ht="15" customHeight="1">
      <c r="A2317" s="27"/>
      <c r="B2317" s="163">
        <v>2013</v>
      </c>
      <c r="C2317" s="163"/>
      <c r="D2317" s="146">
        <v>1566</v>
      </c>
      <c r="E2317" s="146">
        <v>74618</v>
      </c>
      <c r="F2317" s="146">
        <v>2563</v>
      </c>
      <c r="G2317" s="146">
        <v>72055</v>
      </c>
      <c r="H2317" s="146">
        <v>0</v>
      </c>
      <c r="I2317" s="146">
        <v>0</v>
      </c>
      <c r="J2317" s="146">
        <v>1805</v>
      </c>
      <c r="K2317" s="146">
        <v>4351</v>
      </c>
      <c r="L2317" s="146">
        <v>32969</v>
      </c>
      <c r="M2317" s="146">
        <v>1209</v>
      </c>
    </row>
    <row r="2318" spans="1:14" ht="15" customHeight="1">
      <c r="B2318" s="144">
        <v>2012</v>
      </c>
      <c r="C2318" s="144"/>
      <c r="D2318" s="146">
        <v>1546</v>
      </c>
      <c r="E2318" s="146">
        <v>77898</v>
      </c>
      <c r="F2318" s="146">
        <v>2933</v>
      </c>
      <c r="G2318" s="146">
        <v>74965</v>
      </c>
      <c r="H2318" s="146">
        <v>0</v>
      </c>
      <c r="I2318" s="146">
        <v>0</v>
      </c>
      <c r="J2318" s="146">
        <v>1898</v>
      </c>
      <c r="K2318" s="146">
        <v>4463</v>
      </c>
      <c r="L2318" s="146">
        <v>33611</v>
      </c>
      <c r="M2318" s="146">
        <v>1441</v>
      </c>
    </row>
    <row r="2319" spans="1:14" ht="15" customHeight="1">
      <c r="B2319" s="144">
        <v>2011</v>
      </c>
      <c r="C2319" s="144"/>
      <c r="D2319" s="146">
        <v>1590</v>
      </c>
      <c r="E2319" s="146">
        <v>84378</v>
      </c>
      <c r="F2319" s="146">
        <v>2651</v>
      </c>
      <c r="G2319" s="146">
        <v>81727</v>
      </c>
      <c r="H2319" s="146">
        <v>0</v>
      </c>
      <c r="I2319" s="146">
        <v>9</v>
      </c>
      <c r="J2319" s="146">
        <v>1590</v>
      </c>
      <c r="K2319" s="146">
        <v>4499</v>
      </c>
      <c r="L2319" s="146">
        <v>35538</v>
      </c>
      <c r="M2319" s="146">
        <v>1092</v>
      </c>
    </row>
    <row r="2320" spans="1:14" ht="15" customHeight="1">
      <c r="B2320" s="144">
        <v>2010</v>
      </c>
      <c r="C2320" s="144"/>
      <c r="D2320" s="146">
        <v>1551</v>
      </c>
      <c r="E2320" s="146">
        <v>87601</v>
      </c>
      <c r="F2320" s="146">
        <v>2147</v>
      </c>
      <c r="G2320" s="146">
        <v>85454</v>
      </c>
      <c r="H2320" s="146">
        <v>-4</v>
      </c>
      <c r="I2320" s="146">
        <v>2</v>
      </c>
      <c r="J2320" s="146">
        <v>1091</v>
      </c>
      <c r="K2320" s="146">
        <v>4317</v>
      </c>
      <c r="L2320" s="146">
        <v>37589</v>
      </c>
      <c r="M2320" s="146">
        <v>1258</v>
      </c>
    </row>
    <row r="2321" spans="1:14" ht="15" customHeight="1">
      <c r="B2321" s="144">
        <v>2009</v>
      </c>
      <c r="C2321" s="144"/>
      <c r="D2321" s="146">
        <v>1536</v>
      </c>
      <c r="E2321" s="146">
        <v>101621</v>
      </c>
      <c r="F2321" s="146">
        <v>2177</v>
      </c>
      <c r="G2321" s="146">
        <v>99443</v>
      </c>
      <c r="H2321" s="146">
        <v>-1</v>
      </c>
      <c r="I2321" s="146">
        <v>0</v>
      </c>
      <c r="J2321" s="146">
        <v>228</v>
      </c>
      <c r="K2321" s="146">
        <v>5538</v>
      </c>
      <c r="L2321" s="146">
        <v>42962</v>
      </c>
      <c r="M2321" s="146" t="s">
        <v>69</v>
      </c>
    </row>
    <row r="2322" spans="1:14" s="14" customFormat="1" ht="15" customHeight="1" collapsed="1">
      <c r="A2322" s="21"/>
      <c r="B2322" s="144">
        <v>2008</v>
      </c>
      <c r="C2322" s="144"/>
      <c r="D2322" s="146">
        <v>1497</v>
      </c>
      <c r="E2322" s="146">
        <v>90230</v>
      </c>
      <c r="F2322" s="146">
        <v>1700</v>
      </c>
      <c r="G2322" s="146">
        <v>88530</v>
      </c>
      <c r="H2322" s="146">
        <v>0</v>
      </c>
      <c r="I2322" s="146">
        <v>0</v>
      </c>
      <c r="J2322" s="146">
        <v>149</v>
      </c>
      <c r="K2322" s="146">
        <v>5287</v>
      </c>
      <c r="L2322" s="146">
        <v>39804</v>
      </c>
      <c r="M2322" s="146" t="s">
        <v>69</v>
      </c>
      <c r="N2322" s="7"/>
    </row>
    <row r="2323" spans="1:14" s="14" customFormat="1" ht="15" customHeight="1">
      <c r="A2323" s="21"/>
      <c r="B2323" s="138" t="s">
        <v>32</v>
      </c>
      <c r="C2323" s="138"/>
      <c r="D2323" s="139"/>
      <c r="E2323" s="139"/>
      <c r="F2323" s="139"/>
      <c r="G2323" s="139"/>
      <c r="H2323" s="139"/>
      <c r="I2323" s="139"/>
      <c r="J2323" s="139"/>
      <c r="K2323" s="139"/>
      <c r="L2323" s="139"/>
      <c r="M2323" s="139"/>
      <c r="N2323" s="12"/>
    </row>
    <row r="2324" spans="1:14" s="14" customFormat="1" ht="15" customHeight="1">
      <c r="A2324" s="21"/>
      <c r="B2324" s="141" t="s">
        <v>471</v>
      </c>
      <c r="C2324" s="141"/>
      <c r="D2324" s="142"/>
      <c r="E2324" s="142"/>
      <c r="F2324" s="142"/>
      <c r="G2324" s="142"/>
      <c r="H2324" s="142"/>
      <c r="I2324" s="142"/>
      <c r="J2324" s="142"/>
      <c r="K2324" s="142"/>
      <c r="L2324" s="142"/>
      <c r="M2324" s="142"/>
      <c r="N2324" s="13"/>
    </row>
    <row r="2325" spans="1:14" ht="15" customHeight="1">
      <c r="B2325" s="163">
        <v>2016</v>
      </c>
      <c r="C2325" s="251"/>
      <c r="D2325" s="259">
        <v>32815</v>
      </c>
      <c r="E2325" s="259">
        <v>2197962</v>
      </c>
      <c r="F2325" s="259">
        <v>438365</v>
      </c>
      <c r="G2325" s="259">
        <v>1759597</v>
      </c>
      <c r="H2325" s="259">
        <v>-7206</v>
      </c>
      <c r="I2325" s="259">
        <v>1289</v>
      </c>
      <c r="J2325" s="259">
        <v>38942</v>
      </c>
      <c r="K2325" s="259">
        <v>255288</v>
      </c>
      <c r="L2325" s="259">
        <v>962186</v>
      </c>
      <c r="M2325" s="259">
        <v>78488</v>
      </c>
      <c r="N2325" s="13"/>
    </row>
    <row r="2326" spans="1:14" ht="15" customHeight="1">
      <c r="B2326" s="163">
        <v>2015</v>
      </c>
      <c r="C2326" s="163"/>
      <c r="D2326" s="259">
        <v>30471</v>
      </c>
      <c r="E2326" s="259">
        <v>1920416</v>
      </c>
      <c r="F2326" s="259">
        <v>338089</v>
      </c>
      <c r="G2326" s="259">
        <v>1582327</v>
      </c>
      <c r="H2326" s="259">
        <v>181</v>
      </c>
      <c r="I2326" s="259">
        <v>1207</v>
      </c>
      <c r="J2326" s="259">
        <v>35276</v>
      </c>
      <c r="K2326" s="259">
        <v>242231</v>
      </c>
      <c r="L2326" s="259">
        <v>827908</v>
      </c>
      <c r="M2326" s="259">
        <v>81605</v>
      </c>
      <c r="N2326" s="13"/>
    </row>
    <row r="2327" spans="1:14" ht="15" customHeight="1">
      <c r="B2327" s="163">
        <v>2014</v>
      </c>
      <c r="C2327" s="163"/>
      <c r="D2327" s="259">
        <v>28844</v>
      </c>
      <c r="E2327" s="146">
        <v>1713761</v>
      </c>
      <c r="F2327" s="146">
        <v>284147</v>
      </c>
      <c r="G2327" s="146">
        <v>1429614</v>
      </c>
      <c r="H2327" s="146">
        <v>-400</v>
      </c>
      <c r="I2327" s="146">
        <v>1831</v>
      </c>
      <c r="J2327" s="146">
        <v>33023</v>
      </c>
      <c r="K2327" s="146">
        <v>210011</v>
      </c>
      <c r="L2327" s="146">
        <v>781074</v>
      </c>
      <c r="M2327" s="146">
        <v>82098</v>
      </c>
      <c r="N2327" s="13"/>
    </row>
    <row r="2328" spans="1:14" ht="15" customHeight="1">
      <c r="A2328" s="27"/>
      <c r="B2328" s="163">
        <v>2013</v>
      </c>
      <c r="C2328" s="163"/>
      <c r="D2328" s="259">
        <v>27898</v>
      </c>
      <c r="E2328" s="146">
        <v>1568939</v>
      </c>
      <c r="F2328" s="146">
        <v>249931</v>
      </c>
      <c r="G2328" s="146">
        <v>1319007</v>
      </c>
      <c r="H2328" s="146">
        <v>-98</v>
      </c>
      <c r="I2328" s="146">
        <v>1446</v>
      </c>
      <c r="J2328" s="146">
        <v>29195</v>
      </c>
      <c r="K2328" s="146">
        <v>188547</v>
      </c>
      <c r="L2328" s="146">
        <v>710032</v>
      </c>
      <c r="M2328" s="146">
        <v>94685</v>
      </c>
    </row>
    <row r="2329" spans="1:14" ht="15" customHeight="1">
      <c r="B2329" s="144">
        <v>2012</v>
      </c>
      <c r="C2329" s="144"/>
      <c r="D2329" s="146">
        <v>28243</v>
      </c>
      <c r="E2329" s="146">
        <v>1610435</v>
      </c>
      <c r="F2329" s="146">
        <v>259815</v>
      </c>
      <c r="G2329" s="146">
        <v>1350620</v>
      </c>
      <c r="H2329" s="146">
        <v>1089</v>
      </c>
      <c r="I2329" s="146">
        <v>1487</v>
      </c>
      <c r="J2329" s="146">
        <v>25155</v>
      </c>
      <c r="K2329" s="146">
        <v>174942</v>
      </c>
      <c r="L2329" s="146">
        <v>742774</v>
      </c>
      <c r="M2329" s="146">
        <v>99451</v>
      </c>
    </row>
    <row r="2330" spans="1:14" ht="15" customHeight="1">
      <c r="B2330" s="144">
        <v>2011</v>
      </c>
      <c r="C2330" s="144"/>
      <c r="D2330" s="146">
        <v>29626</v>
      </c>
      <c r="E2330" s="146">
        <v>1708474</v>
      </c>
      <c r="F2330" s="146">
        <v>291197</v>
      </c>
      <c r="G2330" s="146">
        <v>1417277</v>
      </c>
      <c r="H2330" s="146">
        <v>1754</v>
      </c>
      <c r="I2330" s="146">
        <v>1737</v>
      </c>
      <c r="J2330" s="146">
        <v>29145</v>
      </c>
      <c r="K2330" s="146">
        <v>175333</v>
      </c>
      <c r="L2330" s="146">
        <v>777367</v>
      </c>
      <c r="M2330" s="146">
        <v>102424</v>
      </c>
    </row>
    <row r="2331" spans="1:14" s="14" customFormat="1" ht="15" customHeight="1" collapsed="1">
      <c r="A2331" s="21"/>
      <c r="B2331" s="144">
        <v>2010</v>
      </c>
      <c r="C2331" s="144"/>
      <c r="D2331" s="146">
        <v>29346</v>
      </c>
      <c r="E2331" s="146">
        <v>1803403</v>
      </c>
      <c r="F2331" s="146">
        <v>246147</v>
      </c>
      <c r="G2331" s="146">
        <v>1557257</v>
      </c>
      <c r="H2331" s="146">
        <v>-1151</v>
      </c>
      <c r="I2331" s="146">
        <v>1689</v>
      </c>
      <c r="J2331" s="146">
        <v>35606</v>
      </c>
      <c r="K2331" s="146">
        <v>169551</v>
      </c>
      <c r="L2331" s="146">
        <v>865254</v>
      </c>
      <c r="M2331" s="146">
        <v>96654</v>
      </c>
      <c r="N2331" s="7"/>
    </row>
    <row r="2332" spans="1:14" s="14" customFormat="1" ht="15" customHeight="1">
      <c r="A2332" s="21"/>
      <c r="B2332" s="144">
        <v>2009</v>
      </c>
      <c r="C2332" s="144"/>
      <c r="D2332" s="146">
        <v>31007</v>
      </c>
      <c r="E2332" s="146">
        <v>1778787</v>
      </c>
      <c r="F2332" s="146">
        <v>264046</v>
      </c>
      <c r="G2332" s="146">
        <v>1514741</v>
      </c>
      <c r="H2332" s="146">
        <v>-2730</v>
      </c>
      <c r="I2332" s="146">
        <v>2678</v>
      </c>
      <c r="J2332" s="146">
        <v>47840</v>
      </c>
      <c r="K2332" s="146">
        <v>171051</v>
      </c>
      <c r="L2332" s="146">
        <v>851249</v>
      </c>
      <c r="M2332" s="146" t="s">
        <v>69</v>
      </c>
      <c r="N2332" s="7"/>
    </row>
    <row r="2333" spans="1:14" s="14" customFormat="1" ht="15" customHeight="1">
      <c r="A2333" s="21"/>
      <c r="B2333" s="144">
        <v>2008</v>
      </c>
      <c r="C2333" s="144"/>
      <c r="D2333" s="146">
        <v>31446</v>
      </c>
      <c r="E2333" s="146">
        <v>1845248</v>
      </c>
      <c r="F2333" s="146">
        <v>282518</v>
      </c>
      <c r="G2333" s="146">
        <v>1562730</v>
      </c>
      <c r="H2333" s="146">
        <v>740</v>
      </c>
      <c r="I2333" s="146">
        <v>4198</v>
      </c>
      <c r="J2333" s="146">
        <v>45307</v>
      </c>
      <c r="K2333" s="146">
        <v>177391</v>
      </c>
      <c r="L2333" s="146">
        <v>870104</v>
      </c>
      <c r="M2333" s="146" t="s">
        <v>69</v>
      </c>
      <c r="N2333" s="7"/>
    </row>
    <row r="2334" spans="1:14" ht="15" customHeight="1">
      <c r="B2334" s="138" t="s">
        <v>35</v>
      </c>
      <c r="C2334" s="138"/>
      <c r="D2334" s="150"/>
      <c r="E2334" s="150"/>
      <c r="F2334" s="150"/>
      <c r="G2334" s="150"/>
      <c r="H2334" s="150"/>
      <c r="I2334" s="150"/>
      <c r="J2334" s="150"/>
      <c r="K2334" s="150"/>
      <c r="L2334" s="150"/>
      <c r="M2334" s="150"/>
      <c r="N2334" s="13"/>
    </row>
    <row r="2335" spans="1:14" ht="15" customHeight="1">
      <c r="B2335" s="141" t="s">
        <v>389</v>
      </c>
      <c r="C2335" s="141"/>
      <c r="D2335" s="152"/>
      <c r="E2335" s="152"/>
      <c r="F2335" s="152"/>
      <c r="G2335" s="152"/>
      <c r="H2335" s="152"/>
      <c r="I2335" s="152"/>
      <c r="J2335" s="152"/>
      <c r="K2335" s="152"/>
      <c r="L2335" s="152"/>
      <c r="M2335" s="152"/>
      <c r="N2335" s="14"/>
    </row>
    <row r="2336" spans="1:14" ht="15" customHeight="1">
      <c r="B2336" s="163">
        <v>2016</v>
      </c>
      <c r="C2336" s="251"/>
      <c r="D2336" s="259">
        <v>26704</v>
      </c>
      <c r="E2336" s="259">
        <v>193268</v>
      </c>
      <c r="F2336" s="259">
        <v>0</v>
      </c>
      <c r="G2336" s="259">
        <v>193268</v>
      </c>
      <c r="H2336" s="259">
        <v>63</v>
      </c>
      <c r="I2336" s="259">
        <v>0</v>
      </c>
      <c r="J2336" s="259">
        <v>95</v>
      </c>
      <c r="K2336" s="259">
        <v>0</v>
      </c>
      <c r="L2336" s="259">
        <v>47483</v>
      </c>
      <c r="M2336" s="259">
        <v>381</v>
      </c>
      <c r="N2336" s="14"/>
    </row>
    <row r="2337" spans="1:14" ht="15" customHeight="1">
      <c r="B2337" s="163">
        <v>2015</v>
      </c>
      <c r="C2337" s="163"/>
      <c r="D2337" s="259">
        <v>25047</v>
      </c>
      <c r="E2337" s="259">
        <v>176467</v>
      </c>
      <c r="F2337" s="259">
        <v>0</v>
      </c>
      <c r="G2337" s="259">
        <v>176467</v>
      </c>
      <c r="H2337" s="259">
        <v>60</v>
      </c>
      <c r="I2337" s="259">
        <v>0</v>
      </c>
      <c r="J2337" s="259">
        <v>96</v>
      </c>
      <c r="K2337" s="259">
        <v>0</v>
      </c>
      <c r="L2337" s="259">
        <v>43796</v>
      </c>
      <c r="M2337" s="259">
        <v>355</v>
      </c>
      <c r="N2337" s="14"/>
    </row>
    <row r="2338" spans="1:14" ht="15" customHeight="1">
      <c r="B2338" s="163">
        <v>2014</v>
      </c>
      <c r="C2338" s="163"/>
      <c r="D2338" s="146">
        <v>23857</v>
      </c>
      <c r="E2338" s="146">
        <v>164959</v>
      </c>
      <c r="F2338" s="146">
        <v>0</v>
      </c>
      <c r="G2338" s="146">
        <v>164959</v>
      </c>
      <c r="H2338" s="146">
        <v>67</v>
      </c>
      <c r="I2338" s="146">
        <v>0</v>
      </c>
      <c r="J2338" s="146">
        <v>92</v>
      </c>
      <c r="K2338" s="146">
        <v>0</v>
      </c>
      <c r="L2338" s="146">
        <v>39030</v>
      </c>
      <c r="M2338" s="146">
        <v>329</v>
      </c>
      <c r="N2338" s="14"/>
    </row>
    <row r="2339" spans="1:14" ht="15" customHeight="1">
      <c r="A2339" s="27"/>
      <c r="B2339" s="163">
        <v>2013</v>
      </c>
      <c r="C2339" s="163"/>
      <c r="D2339" s="146">
        <v>23171</v>
      </c>
      <c r="E2339" s="146">
        <v>156842</v>
      </c>
      <c r="F2339" s="146">
        <v>0</v>
      </c>
      <c r="G2339" s="146">
        <v>156842</v>
      </c>
      <c r="H2339" s="146">
        <v>71</v>
      </c>
      <c r="I2339" s="146">
        <v>0</v>
      </c>
      <c r="J2339" s="146">
        <v>94</v>
      </c>
      <c r="K2339" s="146">
        <v>0</v>
      </c>
      <c r="L2339" s="146">
        <v>38972</v>
      </c>
      <c r="M2339" s="146">
        <v>288</v>
      </c>
    </row>
    <row r="2340" spans="1:14" s="14" customFormat="1" ht="15" customHeight="1" collapsed="1">
      <c r="A2340" s="21"/>
      <c r="B2340" s="144">
        <v>2012</v>
      </c>
      <c r="C2340" s="144"/>
      <c r="D2340" s="146">
        <v>23696</v>
      </c>
      <c r="E2340" s="146">
        <v>168122</v>
      </c>
      <c r="F2340" s="146">
        <v>0</v>
      </c>
      <c r="G2340" s="146">
        <v>168122</v>
      </c>
      <c r="H2340" s="146">
        <v>69</v>
      </c>
      <c r="I2340" s="146">
        <v>0</v>
      </c>
      <c r="J2340" s="146">
        <v>101</v>
      </c>
      <c r="K2340" s="146">
        <v>0</v>
      </c>
      <c r="L2340" s="146">
        <v>42840</v>
      </c>
      <c r="M2340" s="146">
        <v>428</v>
      </c>
      <c r="N2340" s="7"/>
    </row>
    <row r="2341" spans="1:14" s="14" customFormat="1" ht="15" customHeight="1">
      <c r="A2341" s="21"/>
      <c r="B2341" s="144">
        <v>2011</v>
      </c>
      <c r="C2341" s="144"/>
      <c r="D2341" s="146">
        <v>25183</v>
      </c>
      <c r="E2341" s="146">
        <v>182405</v>
      </c>
      <c r="F2341" s="146">
        <v>0</v>
      </c>
      <c r="G2341" s="146">
        <v>182405</v>
      </c>
      <c r="H2341" s="146">
        <v>69</v>
      </c>
      <c r="I2341" s="146">
        <v>0</v>
      </c>
      <c r="J2341" s="146">
        <v>108</v>
      </c>
      <c r="K2341" s="146">
        <v>0</v>
      </c>
      <c r="L2341" s="146">
        <v>47225</v>
      </c>
      <c r="M2341" s="146">
        <v>463</v>
      </c>
      <c r="N2341" s="7"/>
    </row>
    <row r="2342" spans="1:14" s="14" customFormat="1" ht="15" customHeight="1">
      <c r="A2342" s="21"/>
      <c r="B2342" s="144">
        <v>2010</v>
      </c>
      <c r="C2342" s="144"/>
      <c r="D2342" s="146">
        <v>25077</v>
      </c>
      <c r="E2342" s="146">
        <v>206291</v>
      </c>
      <c r="F2342" s="146">
        <v>217</v>
      </c>
      <c r="G2342" s="146">
        <v>206074</v>
      </c>
      <c r="H2342" s="146">
        <v>65</v>
      </c>
      <c r="I2342" s="146">
        <v>0</v>
      </c>
      <c r="J2342" s="146">
        <v>112</v>
      </c>
      <c r="K2342" s="146">
        <v>179</v>
      </c>
      <c r="L2342" s="146">
        <v>53289</v>
      </c>
      <c r="M2342" s="146">
        <v>507</v>
      </c>
      <c r="N2342" s="7"/>
    </row>
    <row r="2343" spans="1:14" ht="15" customHeight="1">
      <c r="B2343" s="144">
        <v>2009</v>
      </c>
      <c r="C2343" s="144"/>
      <c r="D2343" s="146">
        <v>26818</v>
      </c>
      <c r="E2343" s="146">
        <v>235908</v>
      </c>
      <c r="F2343" s="146">
        <v>0</v>
      </c>
      <c r="G2343" s="146">
        <v>235908</v>
      </c>
      <c r="H2343" s="146">
        <v>43</v>
      </c>
      <c r="I2343" s="146">
        <v>15</v>
      </c>
      <c r="J2343" s="146">
        <v>112</v>
      </c>
      <c r="K2343" s="146">
        <v>0</v>
      </c>
      <c r="L2343" s="146">
        <v>64959</v>
      </c>
      <c r="M2343" s="146" t="s">
        <v>69</v>
      </c>
    </row>
    <row r="2344" spans="1:14" ht="15" customHeight="1">
      <c r="B2344" s="144">
        <v>2008</v>
      </c>
      <c r="C2344" s="144"/>
      <c r="D2344" s="146">
        <v>27449</v>
      </c>
      <c r="E2344" s="146">
        <v>251536</v>
      </c>
      <c r="F2344" s="146">
        <v>0</v>
      </c>
      <c r="G2344" s="146">
        <v>251536</v>
      </c>
      <c r="H2344" s="146">
        <v>13</v>
      </c>
      <c r="I2344" s="146">
        <v>11</v>
      </c>
      <c r="J2344" s="146">
        <v>116</v>
      </c>
      <c r="K2344" s="146">
        <v>0</v>
      </c>
      <c r="L2344" s="146">
        <v>67665</v>
      </c>
      <c r="M2344" s="146" t="s">
        <v>69</v>
      </c>
    </row>
    <row r="2345" spans="1:14" ht="15" customHeight="1">
      <c r="B2345" s="141" t="s">
        <v>390</v>
      </c>
      <c r="C2345" s="141"/>
      <c r="D2345" s="152"/>
      <c r="E2345" s="152"/>
      <c r="F2345" s="152"/>
      <c r="G2345" s="152"/>
      <c r="H2345" s="152"/>
      <c r="I2345" s="152"/>
      <c r="J2345" s="152"/>
      <c r="K2345" s="152"/>
      <c r="L2345" s="152"/>
      <c r="M2345" s="152"/>
      <c r="N2345" s="14"/>
    </row>
    <row r="2346" spans="1:14" ht="15" customHeight="1">
      <c r="B2346" s="163">
        <v>2016</v>
      </c>
      <c r="C2346" s="251"/>
      <c r="D2346" s="259">
        <v>6111</v>
      </c>
      <c r="E2346" s="259">
        <v>2004694</v>
      </c>
      <c r="F2346" s="259">
        <v>438365</v>
      </c>
      <c r="G2346" s="259">
        <v>1566329</v>
      </c>
      <c r="H2346" s="259">
        <v>-7269</v>
      </c>
      <c r="I2346" s="259">
        <v>1289</v>
      </c>
      <c r="J2346" s="259">
        <v>38847</v>
      </c>
      <c r="K2346" s="259">
        <v>255288</v>
      </c>
      <c r="L2346" s="259">
        <v>914703</v>
      </c>
      <c r="M2346" s="259">
        <v>78108</v>
      </c>
      <c r="N2346" s="14"/>
    </row>
    <row r="2347" spans="1:14" ht="15" customHeight="1">
      <c r="B2347" s="163">
        <v>2015</v>
      </c>
      <c r="C2347" s="163"/>
      <c r="D2347" s="259">
        <v>5424</v>
      </c>
      <c r="E2347" s="259">
        <v>1743949</v>
      </c>
      <c r="F2347" s="259">
        <v>338089</v>
      </c>
      <c r="G2347" s="259">
        <v>1405860</v>
      </c>
      <c r="H2347" s="259">
        <v>121</v>
      </c>
      <c r="I2347" s="259">
        <v>1207</v>
      </c>
      <c r="J2347" s="259">
        <v>35181</v>
      </c>
      <c r="K2347" s="259">
        <v>242231</v>
      </c>
      <c r="L2347" s="259">
        <v>784112</v>
      </c>
      <c r="M2347" s="259">
        <v>81251</v>
      </c>
      <c r="N2347" s="14"/>
    </row>
    <row r="2348" spans="1:14" ht="15" customHeight="1">
      <c r="B2348" s="163">
        <v>2014</v>
      </c>
      <c r="C2348" s="163"/>
      <c r="D2348" s="146">
        <v>4987</v>
      </c>
      <c r="E2348" s="146">
        <v>1548802</v>
      </c>
      <c r="F2348" s="146">
        <v>284147</v>
      </c>
      <c r="G2348" s="146">
        <v>1264655</v>
      </c>
      <c r="H2348" s="146">
        <v>-467</v>
      </c>
      <c r="I2348" s="146">
        <v>1831</v>
      </c>
      <c r="J2348" s="146">
        <v>32931</v>
      </c>
      <c r="K2348" s="146">
        <v>210011</v>
      </c>
      <c r="L2348" s="146">
        <v>742044</v>
      </c>
      <c r="M2348" s="146">
        <v>81769</v>
      </c>
      <c r="N2348" s="14"/>
    </row>
    <row r="2349" spans="1:14" s="14" customFormat="1" ht="15" customHeight="1" collapsed="1">
      <c r="A2349" s="27"/>
      <c r="B2349" s="163">
        <v>2013</v>
      </c>
      <c r="C2349" s="163"/>
      <c r="D2349" s="146">
        <v>4727</v>
      </c>
      <c r="E2349" s="146">
        <v>1412096</v>
      </c>
      <c r="F2349" s="146">
        <v>249931</v>
      </c>
      <c r="G2349" s="146">
        <v>1162165</v>
      </c>
      <c r="H2349" s="146">
        <v>-170</v>
      </c>
      <c r="I2349" s="146">
        <v>1446</v>
      </c>
      <c r="J2349" s="146">
        <v>29101</v>
      </c>
      <c r="K2349" s="146">
        <v>188547</v>
      </c>
      <c r="L2349" s="146">
        <v>671061</v>
      </c>
      <c r="M2349" s="146">
        <v>94396</v>
      </c>
      <c r="N2349" s="7"/>
    </row>
    <row r="2350" spans="1:14" s="14" customFormat="1" ht="15" customHeight="1">
      <c r="A2350" s="21"/>
      <c r="B2350" s="144">
        <v>2012</v>
      </c>
      <c r="C2350" s="144"/>
      <c r="D2350" s="146">
        <v>4547</v>
      </c>
      <c r="E2350" s="146">
        <v>1442313</v>
      </c>
      <c r="F2350" s="146">
        <v>259815</v>
      </c>
      <c r="G2350" s="146">
        <v>1182498</v>
      </c>
      <c r="H2350" s="146">
        <v>1020</v>
      </c>
      <c r="I2350" s="146">
        <v>1487</v>
      </c>
      <c r="J2350" s="146">
        <v>25055</v>
      </c>
      <c r="K2350" s="146">
        <v>174942</v>
      </c>
      <c r="L2350" s="146">
        <v>699934</v>
      </c>
      <c r="M2350" s="146">
        <v>99022</v>
      </c>
      <c r="N2350" s="7"/>
    </row>
    <row r="2351" spans="1:14" s="14" customFormat="1" ht="15" customHeight="1">
      <c r="A2351" s="21"/>
      <c r="B2351" s="144">
        <v>2011</v>
      </c>
      <c r="C2351" s="144"/>
      <c r="D2351" s="146">
        <v>4443</v>
      </c>
      <c r="E2351" s="146">
        <v>1526069</v>
      </c>
      <c r="F2351" s="146">
        <v>291197</v>
      </c>
      <c r="G2351" s="146">
        <v>1234872</v>
      </c>
      <c r="H2351" s="146">
        <v>1685</v>
      </c>
      <c r="I2351" s="146">
        <v>1737</v>
      </c>
      <c r="J2351" s="146">
        <v>29036</v>
      </c>
      <c r="K2351" s="146">
        <v>175333</v>
      </c>
      <c r="L2351" s="146">
        <v>730142</v>
      </c>
      <c r="M2351" s="146">
        <v>101961</v>
      </c>
      <c r="N2351" s="7"/>
    </row>
    <row r="2352" spans="1:14" ht="15" customHeight="1">
      <c r="B2352" s="144">
        <v>2010</v>
      </c>
      <c r="C2352" s="144"/>
      <c r="D2352" s="146">
        <v>4269</v>
      </c>
      <c r="E2352" s="146">
        <v>1597112</v>
      </c>
      <c r="F2352" s="146">
        <v>245929</v>
      </c>
      <c r="G2352" s="146">
        <v>1351183</v>
      </c>
      <c r="H2352" s="146">
        <v>-1216</v>
      </c>
      <c r="I2352" s="146">
        <v>1689</v>
      </c>
      <c r="J2352" s="146">
        <v>35494</v>
      </c>
      <c r="K2352" s="146">
        <v>169372</v>
      </c>
      <c r="L2352" s="146">
        <v>811965</v>
      </c>
      <c r="M2352" s="146">
        <v>96147</v>
      </c>
    </row>
    <row r="2353" spans="1:14" ht="15" customHeight="1">
      <c r="B2353" s="144">
        <v>2009</v>
      </c>
      <c r="C2353" s="144"/>
      <c r="D2353" s="146">
        <v>4189</v>
      </c>
      <c r="E2353" s="146">
        <v>1542879</v>
      </c>
      <c r="F2353" s="146">
        <v>264046</v>
      </c>
      <c r="G2353" s="146">
        <v>1278833</v>
      </c>
      <c r="H2353" s="146">
        <v>-2773</v>
      </c>
      <c r="I2353" s="146">
        <v>2663</v>
      </c>
      <c r="J2353" s="146">
        <v>47728</v>
      </c>
      <c r="K2353" s="146">
        <v>171051</v>
      </c>
      <c r="L2353" s="146">
        <v>786290</v>
      </c>
      <c r="M2353" s="146" t="s">
        <v>69</v>
      </c>
    </row>
    <row r="2354" spans="1:14" ht="15" customHeight="1">
      <c r="B2354" s="144">
        <v>2008</v>
      </c>
      <c r="C2354" s="144"/>
      <c r="D2354" s="146">
        <v>3997</v>
      </c>
      <c r="E2354" s="146">
        <v>1593712</v>
      </c>
      <c r="F2354" s="146">
        <v>282518</v>
      </c>
      <c r="G2354" s="146">
        <v>1311194</v>
      </c>
      <c r="H2354" s="146">
        <v>727</v>
      </c>
      <c r="I2354" s="146">
        <v>4187</v>
      </c>
      <c r="J2354" s="146">
        <v>45191</v>
      </c>
      <c r="K2354" s="146">
        <v>177391</v>
      </c>
      <c r="L2354" s="146">
        <v>802439</v>
      </c>
      <c r="M2354" s="146" t="s">
        <v>69</v>
      </c>
    </row>
    <row r="2355" spans="1:14" ht="15" customHeight="1">
      <c r="B2355" s="138" t="s">
        <v>11</v>
      </c>
      <c r="C2355" s="138"/>
      <c r="D2355" s="150"/>
      <c r="E2355" s="150"/>
      <c r="F2355" s="150"/>
      <c r="G2355" s="150"/>
      <c r="H2355" s="150"/>
      <c r="I2355" s="150"/>
      <c r="J2355" s="150"/>
      <c r="K2355" s="150"/>
      <c r="L2355" s="150"/>
      <c r="M2355" s="150"/>
      <c r="N2355" s="13"/>
    </row>
    <row r="2356" spans="1:14" ht="15" customHeight="1">
      <c r="B2356" s="141" t="s">
        <v>391</v>
      </c>
      <c r="C2356" s="141"/>
      <c r="D2356" s="152"/>
      <c r="E2356" s="152"/>
      <c r="F2356" s="152"/>
      <c r="G2356" s="152"/>
      <c r="H2356" s="152"/>
      <c r="I2356" s="152"/>
      <c r="J2356" s="152"/>
      <c r="K2356" s="152"/>
      <c r="L2356" s="152"/>
      <c r="M2356" s="152"/>
      <c r="N2356" s="14"/>
    </row>
    <row r="2357" spans="1:14" ht="15" customHeight="1">
      <c r="B2357" s="163">
        <v>2016</v>
      </c>
      <c r="C2357" s="251"/>
      <c r="D2357" s="259">
        <v>32805</v>
      </c>
      <c r="E2357" s="259">
        <v>1594773</v>
      </c>
      <c r="F2357" s="259">
        <v>248747</v>
      </c>
      <c r="G2357" s="259">
        <v>1346026</v>
      </c>
      <c r="H2357" s="259">
        <v>-7206</v>
      </c>
      <c r="I2357" s="259">
        <v>755</v>
      </c>
      <c r="J2357" s="259">
        <v>31716</v>
      </c>
      <c r="K2357" s="259">
        <v>222046</v>
      </c>
      <c r="L2357" s="259">
        <v>757916</v>
      </c>
      <c r="M2357" s="259">
        <v>53467</v>
      </c>
      <c r="N2357" s="14"/>
    </row>
    <row r="2358" spans="1:14" s="14" customFormat="1" ht="15" customHeight="1" collapsed="1">
      <c r="A2358" s="21"/>
      <c r="B2358" s="163">
        <v>2015</v>
      </c>
      <c r="C2358" s="163"/>
      <c r="D2358" s="259">
        <v>30462</v>
      </c>
      <c r="E2358" s="259">
        <v>1361116</v>
      </c>
      <c r="F2358" s="259">
        <v>167133</v>
      </c>
      <c r="G2358" s="259">
        <v>1193982</v>
      </c>
      <c r="H2358" s="259">
        <v>181</v>
      </c>
      <c r="I2358" s="259">
        <v>620</v>
      </c>
      <c r="J2358" s="259">
        <v>34777</v>
      </c>
      <c r="K2358" s="259">
        <v>164811</v>
      </c>
      <c r="L2358" s="259">
        <v>652022</v>
      </c>
      <c r="M2358" s="259">
        <v>36754</v>
      </c>
    </row>
    <row r="2359" spans="1:14" s="14" customFormat="1" ht="15" customHeight="1">
      <c r="A2359" s="21"/>
      <c r="B2359" s="163">
        <v>2014</v>
      </c>
      <c r="C2359" s="163"/>
      <c r="D2359" s="146">
        <v>28837</v>
      </c>
      <c r="E2359" s="146">
        <v>1316133</v>
      </c>
      <c r="F2359" s="146">
        <v>138418</v>
      </c>
      <c r="G2359" s="146">
        <v>1177715</v>
      </c>
      <c r="H2359" s="146">
        <v>-400</v>
      </c>
      <c r="I2359" s="146">
        <v>1831</v>
      </c>
      <c r="J2359" s="146">
        <v>32978</v>
      </c>
      <c r="K2359" s="146">
        <v>139050</v>
      </c>
      <c r="L2359" s="146">
        <v>655302</v>
      </c>
      <c r="M2359" s="146">
        <v>50586</v>
      </c>
    </row>
    <row r="2360" spans="1:14" s="14" customFormat="1" ht="15" customHeight="1">
      <c r="A2360" s="27"/>
      <c r="B2360" s="163">
        <v>2013</v>
      </c>
      <c r="C2360" s="163"/>
      <c r="D2360" s="146">
        <v>27888</v>
      </c>
      <c r="E2360" s="146">
        <v>1142272</v>
      </c>
      <c r="F2360" s="146">
        <v>116752</v>
      </c>
      <c r="G2360" s="146">
        <v>1025520</v>
      </c>
      <c r="H2360" s="146">
        <v>-98</v>
      </c>
      <c r="I2360" s="146">
        <v>945</v>
      </c>
      <c r="J2360" s="146">
        <v>28406</v>
      </c>
      <c r="K2360" s="146">
        <v>116226</v>
      </c>
      <c r="L2360" s="146">
        <v>576743</v>
      </c>
      <c r="M2360" s="146">
        <v>66825</v>
      </c>
      <c r="N2360" s="7"/>
    </row>
    <row r="2361" spans="1:14" ht="15" customHeight="1">
      <c r="B2361" s="144">
        <v>2012</v>
      </c>
      <c r="C2361" s="144"/>
      <c r="D2361" s="146">
        <v>28237</v>
      </c>
      <c r="E2361" s="146">
        <v>1303949</v>
      </c>
      <c r="F2361" s="146">
        <v>161551</v>
      </c>
      <c r="G2361" s="146">
        <v>1142398</v>
      </c>
      <c r="H2361" s="146">
        <v>1089</v>
      </c>
      <c r="I2361" s="146">
        <v>1487</v>
      </c>
      <c r="J2361" s="146">
        <v>24644</v>
      </c>
      <c r="K2361" s="146">
        <v>159111</v>
      </c>
      <c r="L2361" s="146">
        <v>636491</v>
      </c>
      <c r="M2361" s="146">
        <v>87540</v>
      </c>
    </row>
    <row r="2362" spans="1:14" ht="15" customHeight="1">
      <c r="B2362" s="144">
        <v>2011</v>
      </c>
      <c r="C2362" s="144"/>
      <c r="D2362" s="146">
        <v>29617</v>
      </c>
      <c r="E2362" s="146">
        <v>1240834</v>
      </c>
      <c r="F2362" s="146">
        <v>162379</v>
      </c>
      <c r="G2362" s="146">
        <v>1078456</v>
      </c>
      <c r="H2362" s="146">
        <v>1754</v>
      </c>
      <c r="I2362" s="146">
        <v>1737</v>
      </c>
      <c r="J2362" s="146">
        <v>28689</v>
      </c>
      <c r="K2362" s="146">
        <v>156500</v>
      </c>
      <c r="L2362" s="146">
        <v>622727</v>
      </c>
      <c r="M2362" s="146">
        <v>72930</v>
      </c>
    </row>
    <row r="2363" spans="1:14" ht="15" customHeight="1">
      <c r="B2363" s="144">
        <v>2010</v>
      </c>
      <c r="C2363" s="144"/>
      <c r="D2363" s="146">
        <v>29337</v>
      </c>
      <c r="E2363" s="146">
        <v>1359658</v>
      </c>
      <c r="F2363" s="146">
        <v>162474</v>
      </c>
      <c r="G2363" s="146">
        <v>1197184</v>
      </c>
      <c r="H2363" s="146">
        <v>-1151</v>
      </c>
      <c r="I2363" s="146">
        <v>1687</v>
      </c>
      <c r="J2363" s="146">
        <v>34971</v>
      </c>
      <c r="K2363" s="146">
        <v>151340</v>
      </c>
      <c r="L2363" s="146">
        <v>710106</v>
      </c>
      <c r="M2363" s="146">
        <v>71615</v>
      </c>
    </row>
    <row r="2364" spans="1:14" ht="15" customHeight="1">
      <c r="B2364" s="144">
        <v>2009</v>
      </c>
      <c r="C2364" s="144"/>
      <c r="D2364" s="146">
        <v>30997</v>
      </c>
      <c r="E2364" s="146">
        <v>1352869</v>
      </c>
      <c r="F2364" s="146">
        <v>158750</v>
      </c>
      <c r="G2364" s="146">
        <v>1194118</v>
      </c>
      <c r="H2364" s="146">
        <v>-2730</v>
      </c>
      <c r="I2364" s="146">
        <v>2658</v>
      </c>
      <c r="J2364" s="146">
        <v>46347</v>
      </c>
      <c r="K2364" s="146">
        <v>154121</v>
      </c>
      <c r="L2364" s="146">
        <v>703827</v>
      </c>
      <c r="M2364" s="146" t="s">
        <v>69</v>
      </c>
    </row>
    <row r="2365" spans="1:14" ht="15" customHeight="1">
      <c r="B2365" s="144">
        <v>2008</v>
      </c>
      <c r="C2365" s="144"/>
      <c r="D2365" s="146">
        <v>31437</v>
      </c>
      <c r="E2365" s="146">
        <v>1412216</v>
      </c>
      <c r="F2365" s="146">
        <v>174537</v>
      </c>
      <c r="G2365" s="146">
        <v>1237679</v>
      </c>
      <c r="H2365" s="146">
        <v>740</v>
      </c>
      <c r="I2365" s="146">
        <v>4165</v>
      </c>
      <c r="J2365" s="146">
        <v>43815</v>
      </c>
      <c r="K2365" s="146">
        <v>156936</v>
      </c>
      <c r="L2365" s="146">
        <v>736800</v>
      </c>
      <c r="M2365" s="146" t="s">
        <v>69</v>
      </c>
    </row>
    <row r="2366" spans="1:14" ht="15" customHeight="1">
      <c r="B2366" s="145" t="s">
        <v>392</v>
      </c>
      <c r="C2366" s="145"/>
      <c r="D2366" s="154"/>
      <c r="E2366" s="154"/>
      <c r="F2366" s="154"/>
      <c r="G2366" s="154"/>
      <c r="H2366" s="154"/>
      <c r="I2366" s="154"/>
      <c r="J2366" s="154"/>
      <c r="K2366" s="154"/>
      <c r="L2366" s="154"/>
      <c r="M2366" s="154"/>
      <c r="N2366" s="15"/>
    </row>
    <row r="2367" spans="1:14" s="14" customFormat="1" ht="15" customHeight="1" collapsed="1">
      <c r="A2367" s="21"/>
      <c r="B2367" s="163">
        <v>2016</v>
      </c>
      <c r="C2367" s="251"/>
      <c r="D2367" s="259">
        <v>32470</v>
      </c>
      <c r="E2367" s="259">
        <v>704837</v>
      </c>
      <c r="F2367" s="259">
        <v>99501</v>
      </c>
      <c r="G2367" s="259">
        <v>605336</v>
      </c>
      <c r="H2367" s="259">
        <v>595</v>
      </c>
      <c r="I2367" s="259">
        <v>251</v>
      </c>
      <c r="J2367" s="259">
        <v>8163</v>
      </c>
      <c r="K2367" s="259">
        <v>92662</v>
      </c>
      <c r="L2367" s="259">
        <v>338260</v>
      </c>
      <c r="M2367" s="259">
        <v>4818</v>
      </c>
      <c r="N2367" s="15"/>
    </row>
    <row r="2368" spans="1:14" s="14" customFormat="1" ht="15" customHeight="1">
      <c r="A2368" s="21"/>
      <c r="B2368" s="163">
        <v>2015</v>
      </c>
      <c r="C2368" s="163"/>
      <c r="D2368" s="259">
        <v>30159</v>
      </c>
      <c r="E2368" s="259">
        <v>639928</v>
      </c>
      <c r="F2368" s="259">
        <v>93400</v>
      </c>
      <c r="G2368" s="259">
        <v>546527</v>
      </c>
      <c r="H2368" s="259">
        <v>47</v>
      </c>
      <c r="I2368" s="259">
        <v>113</v>
      </c>
      <c r="J2368" s="259">
        <v>10482</v>
      </c>
      <c r="K2368" s="259">
        <v>88607</v>
      </c>
      <c r="L2368" s="259">
        <v>315488</v>
      </c>
      <c r="M2368" s="259">
        <v>5623</v>
      </c>
      <c r="N2368" s="15"/>
    </row>
    <row r="2369" spans="1:14" s="14" customFormat="1" ht="15" customHeight="1">
      <c r="A2369" s="21"/>
      <c r="B2369" s="163">
        <v>2014</v>
      </c>
      <c r="C2369" s="163"/>
      <c r="D2369" s="146">
        <v>28555</v>
      </c>
      <c r="E2369" s="146">
        <v>568137</v>
      </c>
      <c r="F2369" s="146">
        <v>68065</v>
      </c>
      <c r="G2369" s="146">
        <v>500072</v>
      </c>
      <c r="H2369" s="146">
        <v>-451</v>
      </c>
      <c r="I2369" s="146">
        <v>755</v>
      </c>
      <c r="J2369" s="146">
        <v>7787</v>
      </c>
      <c r="K2369" s="146">
        <v>68594</v>
      </c>
      <c r="L2369" s="146">
        <v>291053</v>
      </c>
      <c r="M2369" s="146">
        <v>6220</v>
      </c>
      <c r="N2369" s="15"/>
    </row>
    <row r="2370" spans="1:14" ht="15" customHeight="1">
      <c r="A2370" s="27"/>
      <c r="B2370" s="163">
        <v>2013</v>
      </c>
      <c r="C2370" s="163"/>
      <c r="D2370" s="146">
        <v>27637</v>
      </c>
      <c r="E2370" s="146">
        <v>506296</v>
      </c>
      <c r="F2370" s="146">
        <v>57384</v>
      </c>
      <c r="G2370" s="146">
        <v>448912</v>
      </c>
      <c r="H2370" s="146">
        <v>-114</v>
      </c>
      <c r="I2370" s="146">
        <v>568</v>
      </c>
      <c r="J2370" s="146">
        <v>7701</v>
      </c>
      <c r="K2370" s="146">
        <v>55640</v>
      </c>
      <c r="L2370" s="146">
        <v>262134</v>
      </c>
      <c r="M2370" s="146">
        <v>6026</v>
      </c>
    </row>
    <row r="2371" spans="1:14" ht="15" customHeight="1">
      <c r="B2371" s="144">
        <v>2012</v>
      </c>
      <c r="C2371" s="144"/>
      <c r="D2371" s="146">
        <v>27992</v>
      </c>
      <c r="E2371" s="146">
        <v>511839</v>
      </c>
      <c r="F2371" s="146">
        <v>50479</v>
      </c>
      <c r="G2371" s="146">
        <v>461360</v>
      </c>
      <c r="H2371" s="146">
        <v>391</v>
      </c>
      <c r="I2371" s="146">
        <v>155</v>
      </c>
      <c r="J2371" s="146">
        <v>4965</v>
      </c>
      <c r="K2371" s="146">
        <v>50379</v>
      </c>
      <c r="L2371" s="146">
        <v>271215</v>
      </c>
      <c r="M2371" s="146">
        <v>8105</v>
      </c>
    </row>
    <row r="2372" spans="1:14" ht="15" customHeight="1">
      <c r="B2372" s="144">
        <v>2011</v>
      </c>
      <c r="C2372" s="144"/>
      <c r="D2372" s="146">
        <v>29377</v>
      </c>
      <c r="E2372" s="146">
        <v>545556</v>
      </c>
      <c r="F2372" s="146">
        <v>54264</v>
      </c>
      <c r="G2372" s="146">
        <v>491292</v>
      </c>
      <c r="H2372" s="146">
        <v>954</v>
      </c>
      <c r="I2372" s="146">
        <v>589</v>
      </c>
      <c r="J2372" s="146">
        <v>6787</v>
      </c>
      <c r="K2372" s="146">
        <v>53592</v>
      </c>
      <c r="L2372" s="146">
        <v>285412</v>
      </c>
      <c r="M2372" s="146">
        <v>7354</v>
      </c>
    </row>
    <row r="2373" spans="1:14" ht="15" customHeight="1">
      <c r="B2373" s="144">
        <v>2010</v>
      </c>
      <c r="C2373" s="144"/>
      <c r="D2373" s="146">
        <v>29083</v>
      </c>
      <c r="E2373" s="146">
        <v>613812</v>
      </c>
      <c r="F2373" s="146">
        <v>60897</v>
      </c>
      <c r="G2373" s="146">
        <v>552915</v>
      </c>
      <c r="H2373" s="146">
        <v>-1340</v>
      </c>
      <c r="I2373" s="146">
        <v>504</v>
      </c>
      <c r="J2373" s="146">
        <v>7561</v>
      </c>
      <c r="K2373" s="146">
        <v>56516</v>
      </c>
      <c r="L2373" s="146">
        <v>315140</v>
      </c>
      <c r="M2373" s="146">
        <v>7341</v>
      </c>
    </row>
    <row r="2374" spans="1:14" ht="15" customHeight="1">
      <c r="B2374" s="144">
        <v>2009</v>
      </c>
      <c r="C2374" s="144"/>
      <c r="D2374" s="146">
        <v>30753</v>
      </c>
      <c r="E2374" s="146">
        <v>634717</v>
      </c>
      <c r="F2374" s="146">
        <v>51468</v>
      </c>
      <c r="G2374" s="146">
        <v>583249</v>
      </c>
      <c r="H2374" s="146">
        <v>-655</v>
      </c>
      <c r="I2374" s="146">
        <v>855</v>
      </c>
      <c r="J2374" s="146">
        <v>8430</v>
      </c>
      <c r="K2374" s="146">
        <v>55099</v>
      </c>
      <c r="L2374" s="146">
        <v>328185</v>
      </c>
      <c r="M2374" s="146" t="s">
        <v>69</v>
      </c>
    </row>
    <row r="2375" spans="1:14" ht="15" customHeight="1">
      <c r="B2375" s="144">
        <v>2008</v>
      </c>
      <c r="C2375" s="144"/>
      <c r="D2375" s="146">
        <v>31184</v>
      </c>
      <c r="E2375" s="146">
        <v>644868</v>
      </c>
      <c r="F2375" s="146">
        <v>58407</v>
      </c>
      <c r="G2375" s="146">
        <v>586462</v>
      </c>
      <c r="H2375" s="146">
        <v>1684</v>
      </c>
      <c r="I2375" s="146">
        <v>1294</v>
      </c>
      <c r="J2375" s="146">
        <v>6886</v>
      </c>
      <c r="K2375" s="146">
        <v>58650</v>
      </c>
      <c r="L2375" s="146">
        <v>327892</v>
      </c>
      <c r="M2375" s="146" t="s">
        <v>69</v>
      </c>
    </row>
    <row r="2376" spans="1:14" s="9" customFormat="1" ht="15" customHeight="1">
      <c r="A2376" s="21"/>
      <c r="B2376" s="145" t="s">
        <v>393</v>
      </c>
      <c r="C2376" s="145"/>
      <c r="D2376" s="154"/>
      <c r="E2376" s="154"/>
      <c r="F2376" s="154"/>
      <c r="G2376" s="154"/>
      <c r="H2376" s="154"/>
      <c r="I2376" s="154"/>
      <c r="J2376" s="154"/>
      <c r="K2376" s="154"/>
      <c r="L2376" s="154"/>
      <c r="M2376" s="154"/>
      <c r="N2376" s="15"/>
    </row>
    <row r="2377" spans="1:14" s="12" customFormat="1" ht="15" customHeight="1">
      <c r="A2377" s="21"/>
      <c r="B2377" s="163">
        <v>2016</v>
      </c>
      <c r="C2377" s="251"/>
      <c r="D2377" s="259">
        <v>276</v>
      </c>
      <c r="E2377" s="259">
        <v>406649</v>
      </c>
      <c r="F2377" s="259">
        <v>25563</v>
      </c>
      <c r="G2377" s="259">
        <v>381086</v>
      </c>
      <c r="H2377" s="259">
        <v>112</v>
      </c>
      <c r="I2377" s="259">
        <v>30</v>
      </c>
      <c r="J2377" s="259">
        <v>13994</v>
      </c>
      <c r="K2377" s="259">
        <v>34815</v>
      </c>
      <c r="L2377" s="259">
        <v>240401</v>
      </c>
      <c r="M2377" s="259">
        <v>11538</v>
      </c>
      <c r="N2377" s="15"/>
    </row>
    <row r="2378" spans="1:14" s="13" customFormat="1" ht="15" customHeight="1">
      <c r="A2378" s="21"/>
      <c r="B2378" s="163">
        <v>2015</v>
      </c>
      <c r="C2378" s="163"/>
      <c r="D2378" s="259">
        <v>244</v>
      </c>
      <c r="E2378" s="259">
        <v>288704</v>
      </c>
      <c r="F2378" s="259">
        <v>17622</v>
      </c>
      <c r="G2378" s="259">
        <v>271081</v>
      </c>
      <c r="H2378" s="259">
        <v>55</v>
      </c>
      <c r="I2378" s="259">
        <v>47</v>
      </c>
      <c r="J2378" s="259">
        <v>12419</v>
      </c>
      <c r="K2378" s="259">
        <v>24762</v>
      </c>
      <c r="L2378" s="259">
        <v>166974</v>
      </c>
      <c r="M2378" s="259">
        <v>10755</v>
      </c>
      <c r="N2378" s="15"/>
    </row>
    <row r="2379" spans="1:14" s="13" customFormat="1" ht="15" customHeight="1">
      <c r="A2379" s="21"/>
      <c r="B2379" s="163">
        <v>2014</v>
      </c>
      <c r="C2379" s="163"/>
      <c r="D2379" s="146">
        <v>233</v>
      </c>
      <c r="E2379" s="146">
        <v>307038</v>
      </c>
      <c r="F2379" s="146">
        <v>22611</v>
      </c>
      <c r="G2379" s="146">
        <v>284426</v>
      </c>
      <c r="H2379" s="146">
        <v>52</v>
      </c>
      <c r="I2379" s="146">
        <v>282</v>
      </c>
      <c r="J2379" s="146">
        <v>12665</v>
      </c>
      <c r="K2379" s="146">
        <v>24373</v>
      </c>
      <c r="L2379" s="146">
        <v>183545</v>
      </c>
      <c r="M2379" s="146">
        <v>11037</v>
      </c>
      <c r="N2379" s="15"/>
    </row>
    <row r="2380" spans="1:14" s="13" customFormat="1" ht="15" customHeight="1">
      <c r="A2380" s="27"/>
      <c r="B2380" s="163">
        <v>2013</v>
      </c>
      <c r="C2380" s="163"/>
      <c r="D2380" s="146">
        <v>206</v>
      </c>
      <c r="E2380" s="146">
        <v>263520</v>
      </c>
      <c r="F2380" s="146">
        <v>19396</v>
      </c>
      <c r="G2380" s="146">
        <v>244124</v>
      </c>
      <c r="H2380" s="146">
        <v>16</v>
      </c>
      <c r="I2380" s="146">
        <v>110</v>
      </c>
      <c r="J2380" s="146">
        <v>8269</v>
      </c>
      <c r="K2380" s="146">
        <v>22197</v>
      </c>
      <c r="L2380" s="146">
        <v>156254</v>
      </c>
      <c r="M2380" s="146">
        <v>13415</v>
      </c>
      <c r="N2380" s="7"/>
    </row>
    <row r="2381" spans="1:14" ht="15" customHeight="1">
      <c r="B2381" s="144">
        <v>2012</v>
      </c>
      <c r="C2381" s="144"/>
      <c r="D2381" s="146">
        <v>196</v>
      </c>
      <c r="E2381" s="146">
        <v>289409</v>
      </c>
      <c r="F2381" s="146">
        <v>14065</v>
      </c>
      <c r="G2381" s="146">
        <v>275345</v>
      </c>
      <c r="H2381" s="146">
        <v>686</v>
      </c>
      <c r="I2381" s="146">
        <v>146</v>
      </c>
      <c r="J2381" s="146">
        <v>9423</v>
      </c>
      <c r="K2381" s="146">
        <v>18283</v>
      </c>
      <c r="L2381" s="146">
        <v>185268</v>
      </c>
      <c r="M2381" s="146">
        <v>12329</v>
      </c>
    </row>
    <row r="2382" spans="1:14" ht="15" customHeight="1">
      <c r="B2382" s="144">
        <v>2011</v>
      </c>
      <c r="C2382" s="144"/>
      <c r="D2382" s="146">
        <v>194</v>
      </c>
      <c r="E2382" s="146">
        <v>274171</v>
      </c>
      <c r="F2382" s="146">
        <v>16308</v>
      </c>
      <c r="G2382" s="146">
        <v>257864</v>
      </c>
      <c r="H2382" s="146">
        <v>798</v>
      </c>
      <c r="I2382" s="146">
        <v>183</v>
      </c>
      <c r="J2382" s="146">
        <v>14794</v>
      </c>
      <c r="K2382" s="146">
        <v>18023</v>
      </c>
      <c r="L2382" s="146">
        <v>178861</v>
      </c>
      <c r="M2382" s="146">
        <v>13216</v>
      </c>
    </row>
    <row r="2383" spans="1:14" ht="15" customHeight="1">
      <c r="B2383" s="144">
        <v>2010</v>
      </c>
      <c r="C2383" s="144"/>
      <c r="D2383" s="146">
        <v>208</v>
      </c>
      <c r="E2383" s="146">
        <v>331341</v>
      </c>
      <c r="F2383" s="146">
        <v>22340</v>
      </c>
      <c r="G2383" s="146">
        <v>309001</v>
      </c>
      <c r="H2383" s="146">
        <v>-1431</v>
      </c>
      <c r="I2383" s="146">
        <v>45</v>
      </c>
      <c r="J2383" s="146">
        <v>15093</v>
      </c>
      <c r="K2383" s="146">
        <v>19135</v>
      </c>
      <c r="L2383" s="146">
        <v>233060</v>
      </c>
      <c r="M2383" s="146">
        <v>10919</v>
      </c>
    </row>
    <row r="2384" spans="1:14" ht="15" customHeight="1">
      <c r="B2384" s="144">
        <v>2009</v>
      </c>
      <c r="C2384" s="144"/>
      <c r="D2384" s="146">
        <v>198</v>
      </c>
      <c r="E2384" s="146">
        <v>308919</v>
      </c>
      <c r="F2384" s="146">
        <v>26062</v>
      </c>
      <c r="G2384" s="146">
        <v>282856</v>
      </c>
      <c r="H2384" s="146">
        <v>730</v>
      </c>
      <c r="I2384" s="146">
        <v>891</v>
      </c>
      <c r="J2384" s="146">
        <v>10178</v>
      </c>
      <c r="K2384" s="146">
        <v>26189</v>
      </c>
      <c r="L2384" s="146">
        <v>204565</v>
      </c>
      <c r="M2384" s="146" t="s">
        <v>69</v>
      </c>
    </row>
    <row r="2385" spans="1:14" ht="15" customHeight="1">
      <c r="B2385" s="144">
        <v>2008</v>
      </c>
      <c r="C2385" s="144"/>
      <c r="D2385" s="146">
        <v>206</v>
      </c>
      <c r="E2385" s="146">
        <v>333984</v>
      </c>
      <c r="F2385" s="146">
        <v>28159</v>
      </c>
      <c r="G2385" s="146">
        <v>305825</v>
      </c>
      <c r="H2385" s="146">
        <v>-533</v>
      </c>
      <c r="I2385" s="146">
        <v>1043</v>
      </c>
      <c r="J2385" s="146">
        <v>14356</v>
      </c>
      <c r="K2385" s="146">
        <v>23401</v>
      </c>
      <c r="L2385" s="146">
        <v>224841</v>
      </c>
      <c r="M2385" s="146" t="s">
        <v>69</v>
      </c>
    </row>
    <row r="2386" spans="1:14" ht="15" customHeight="1">
      <c r="B2386" s="145" t="s">
        <v>394</v>
      </c>
      <c r="C2386" s="145"/>
      <c r="D2386" s="154"/>
      <c r="E2386" s="154"/>
      <c r="F2386" s="154"/>
      <c r="G2386" s="154"/>
      <c r="H2386" s="154"/>
      <c r="I2386" s="154"/>
      <c r="J2386" s="154"/>
      <c r="K2386" s="154"/>
      <c r="L2386" s="154"/>
      <c r="M2386" s="154"/>
      <c r="N2386" s="15"/>
    </row>
    <row r="2387" spans="1:14" s="13" customFormat="1" ht="15" customHeight="1">
      <c r="A2387" s="21"/>
      <c r="B2387" s="163">
        <v>2016</v>
      </c>
      <c r="C2387" s="251"/>
      <c r="D2387" s="259">
        <v>59</v>
      </c>
      <c r="E2387" s="259">
        <v>483287</v>
      </c>
      <c r="F2387" s="259">
        <v>123684</v>
      </c>
      <c r="G2387" s="259">
        <v>359603</v>
      </c>
      <c r="H2387" s="259">
        <v>-7913</v>
      </c>
      <c r="I2387" s="259">
        <v>474</v>
      </c>
      <c r="J2387" s="259">
        <v>9558</v>
      </c>
      <c r="K2387" s="259">
        <v>94570</v>
      </c>
      <c r="L2387" s="259">
        <v>179254</v>
      </c>
      <c r="M2387" s="259">
        <v>37110</v>
      </c>
      <c r="N2387" s="15"/>
    </row>
    <row r="2388" spans="1:14" s="14" customFormat="1" ht="15" customHeight="1">
      <c r="A2388" s="21"/>
      <c r="B2388" s="163">
        <v>2015</v>
      </c>
      <c r="C2388" s="163"/>
      <c r="D2388" s="259">
        <v>59</v>
      </c>
      <c r="E2388" s="259">
        <v>432484</v>
      </c>
      <c r="F2388" s="259">
        <v>56111</v>
      </c>
      <c r="G2388" s="259">
        <v>376374</v>
      </c>
      <c r="H2388" s="259">
        <v>80</v>
      </c>
      <c r="I2388" s="259">
        <v>460</v>
      </c>
      <c r="J2388" s="259">
        <v>11876</v>
      </c>
      <c r="K2388" s="259">
        <v>51443</v>
      </c>
      <c r="L2388" s="259">
        <v>169559</v>
      </c>
      <c r="M2388" s="259">
        <v>20375</v>
      </c>
      <c r="N2388" s="15"/>
    </row>
    <row r="2389" spans="1:14" s="14" customFormat="1" ht="15" customHeight="1">
      <c r="A2389" s="21"/>
      <c r="B2389" s="163">
        <v>2014</v>
      </c>
      <c r="C2389" s="163"/>
      <c r="D2389" s="146">
        <v>49</v>
      </c>
      <c r="E2389" s="146">
        <v>440959</v>
      </c>
      <c r="F2389" s="146">
        <v>47742</v>
      </c>
      <c r="G2389" s="146">
        <v>393217</v>
      </c>
      <c r="H2389" s="146">
        <v>0</v>
      </c>
      <c r="I2389" s="146">
        <v>794</v>
      </c>
      <c r="J2389" s="146">
        <v>12525</v>
      </c>
      <c r="K2389" s="146">
        <v>46083</v>
      </c>
      <c r="L2389" s="146">
        <v>180703</v>
      </c>
      <c r="M2389" s="146">
        <v>33328</v>
      </c>
      <c r="N2389" s="15"/>
    </row>
    <row r="2390" spans="1:14" s="14" customFormat="1" ht="15" customHeight="1">
      <c r="A2390" s="27"/>
      <c r="B2390" s="163">
        <v>2013</v>
      </c>
      <c r="C2390" s="163"/>
      <c r="D2390" s="146">
        <v>45</v>
      </c>
      <c r="E2390" s="146">
        <v>372456</v>
      </c>
      <c r="F2390" s="146">
        <v>39972</v>
      </c>
      <c r="G2390" s="146">
        <v>332484</v>
      </c>
      <c r="H2390" s="146">
        <v>0</v>
      </c>
      <c r="I2390" s="146">
        <v>266</v>
      </c>
      <c r="J2390" s="146">
        <v>12435</v>
      </c>
      <c r="K2390" s="146">
        <v>38389</v>
      </c>
      <c r="L2390" s="146">
        <v>158355</v>
      </c>
      <c r="M2390" s="146">
        <v>47384</v>
      </c>
      <c r="N2390" s="7"/>
    </row>
    <row r="2391" spans="1:14" ht="15" customHeight="1">
      <c r="B2391" s="144">
        <v>2012</v>
      </c>
      <c r="C2391" s="144"/>
      <c r="D2391" s="146">
        <v>49</v>
      </c>
      <c r="E2391" s="146">
        <v>502700</v>
      </c>
      <c r="F2391" s="146">
        <v>97007</v>
      </c>
      <c r="G2391" s="146">
        <v>405693</v>
      </c>
      <c r="H2391" s="146">
        <v>12</v>
      </c>
      <c r="I2391" s="146">
        <v>1186</v>
      </c>
      <c r="J2391" s="146">
        <v>10255</v>
      </c>
      <c r="K2391" s="146">
        <v>90450</v>
      </c>
      <c r="L2391" s="146">
        <v>180008</v>
      </c>
      <c r="M2391" s="146">
        <v>67106</v>
      </c>
    </row>
    <row r="2392" spans="1:14" ht="15" customHeight="1">
      <c r="B2392" s="144">
        <v>2011</v>
      </c>
      <c r="C2392" s="144"/>
      <c r="D2392" s="146">
        <v>46</v>
      </c>
      <c r="E2392" s="146">
        <v>421107</v>
      </c>
      <c r="F2392" s="146">
        <v>91807</v>
      </c>
      <c r="G2392" s="146">
        <v>329300</v>
      </c>
      <c r="H2392" s="146">
        <v>1</v>
      </c>
      <c r="I2392" s="146">
        <v>965</v>
      </c>
      <c r="J2392" s="146">
        <v>7108</v>
      </c>
      <c r="K2392" s="146">
        <v>84885</v>
      </c>
      <c r="L2392" s="146">
        <v>158454</v>
      </c>
      <c r="M2392" s="146">
        <v>52360</v>
      </c>
    </row>
    <row r="2393" spans="1:14" ht="15" customHeight="1">
      <c r="B2393" s="144">
        <v>2010</v>
      </c>
      <c r="C2393" s="144"/>
      <c r="D2393" s="146">
        <v>46</v>
      </c>
      <c r="E2393" s="146">
        <v>414506</v>
      </c>
      <c r="F2393" s="146">
        <v>79237</v>
      </c>
      <c r="G2393" s="146">
        <v>335269</v>
      </c>
      <c r="H2393" s="146">
        <v>1621</v>
      </c>
      <c r="I2393" s="146">
        <v>1138</v>
      </c>
      <c r="J2393" s="146">
        <v>12317</v>
      </c>
      <c r="K2393" s="146">
        <v>75688</v>
      </c>
      <c r="L2393" s="146">
        <v>161905</v>
      </c>
      <c r="M2393" s="146">
        <v>53355</v>
      </c>
    </row>
    <row r="2394" spans="1:14" ht="15" customHeight="1">
      <c r="B2394" s="144">
        <v>2009</v>
      </c>
      <c r="C2394" s="144"/>
      <c r="D2394" s="146">
        <v>46</v>
      </c>
      <c r="E2394" s="146">
        <v>409233</v>
      </c>
      <c r="F2394" s="146">
        <v>81220</v>
      </c>
      <c r="G2394" s="146">
        <v>328013</v>
      </c>
      <c r="H2394" s="146">
        <v>-2806</v>
      </c>
      <c r="I2394" s="146">
        <v>912</v>
      </c>
      <c r="J2394" s="146">
        <v>27739</v>
      </c>
      <c r="K2394" s="146">
        <v>72833</v>
      </c>
      <c r="L2394" s="146">
        <v>171077</v>
      </c>
      <c r="M2394" s="146" t="s">
        <v>69</v>
      </c>
    </row>
    <row r="2395" spans="1:14" ht="15" customHeight="1">
      <c r="B2395" s="144">
        <v>2008</v>
      </c>
      <c r="C2395" s="144"/>
      <c r="D2395" s="146">
        <v>47</v>
      </c>
      <c r="E2395" s="146">
        <v>433364</v>
      </c>
      <c r="F2395" s="146">
        <v>87971</v>
      </c>
      <c r="G2395" s="146">
        <v>345393</v>
      </c>
      <c r="H2395" s="146">
        <v>-411</v>
      </c>
      <c r="I2395" s="146">
        <v>1828</v>
      </c>
      <c r="J2395" s="146">
        <v>22572</v>
      </c>
      <c r="K2395" s="146">
        <v>74885</v>
      </c>
      <c r="L2395" s="146">
        <v>184067</v>
      </c>
      <c r="M2395" s="146" t="s">
        <v>69</v>
      </c>
    </row>
    <row r="2396" spans="1:14" ht="15" customHeight="1">
      <c r="B2396" s="141" t="s">
        <v>395</v>
      </c>
      <c r="C2396" s="141"/>
      <c r="D2396" s="152"/>
      <c r="E2396" s="152"/>
      <c r="F2396" s="152"/>
      <c r="G2396" s="152"/>
      <c r="H2396" s="152"/>
      <c r="I2396" s="152"/>
      <c r="J2396" s="152"/>
      <c r="K2396" s="152"/>
      <c r="L2396" s="152"/>
      <c r="M2396" s="152"/>
      <c r="N2396" s="14"/>
    </row>
    <row r="2397" spans="1:14" s="14" customFormat="1" ht="15" customHeight="1">
      <c r="A2397" s="21"/>
      <c r="B2397" s="163">
        <v>2016</v>
      </c>
      <c r="C2397" s="251"/>
      <c r="D2397" s="259">
        <v>10</v>
      </c>
      <c r="E2397" s="259">
        <v>603189</v>
      </c>
      <c r="F2397" s="259">
        <v>189618</v>
      </c>
      <c r="G2397" s="259">
        <v>413571</v>
      </c>
      <c r="H2397" s="259">
        <v>0</v>
      </c>
      <c r="I2397" s="259">
        <v>534</v>
      </c>
      <c r="J2397" s="259">
        <v>7226</v>
      </c>
      <c r="K2397" s="259">
        <v>33242</v>
      </c>
      <c r="L2397" s="259">
        <v>204270</v>
      </c>
      <c r="M2397" s="259">
        <v>25022</v>
      </c>
    </row>
    <row r="2398" spans="1:14" s="14" customFormat="1" ht="15" customHeight="1">
      <c r="A2398" s="21"/>
      <c r="B2398" s="163">
        <v>2015</v>
      </c>
      <c r="C2398" s="163"/>
      <c r="D2398" s="259">
        <v>9</v>
      </c>
      <c r="E2398" s="259">
        <v>559300</v>
      </c>
      <c r="F2398" s="259">
        <v>170956</v>
      </c>
      <c r="G2398" s="259">
        <v>388344</v>
      </c>
      <c r="H2398" s="259">
        <v>0</v>
      </c>
      <c r="I2398" s="259">
        <v>587</v>
      </c>
      <c r="J2398" s="259">
        <v>500</v>
      </c>
      <c r="K2398" s="259">
        <v>77419</v>
      </c>
      <c r="L2398" s="259">
        <v>175886</v>
      </c>
      <c r="M2398" s="259">
        <v>44851</v>
      </c>
    </row>
    <row r="2399" spans="1:14" s="14" customFormat="1" ht="15" customHeight="1">
      <c r="A2399" s="21"/>
      <c r="B2399" s="163">
        <v>2014</v>
      </c>
      <c r="C2399" s="163"/>
      <c r="D2399" s="146">
        <v>7</v>
      </c>
      <c r="E2399" s="146">
        <v>397628</v>
      </c>
      <c r="F2399" s="146">
        <v>145729</v>
      </c>
      <c r="G2399" s="146">
        <v>251899</v>
      </c>
      <c r="H2399" s="146">
        <v>0</v>
      </c>
      <c r="I2399" s="146">
        <v>0</v>
      </c>
      <c r="J2399" s="146">
        <v>45</v>
      </c>
      <c r="K2399" s="146">
        <v>70961</v>
      </c>
      <c r="L2399" s="146">
        <v>125772</v>
      </c>
      <c r="M2399" s="146">
        <v>31513</v>
      </c>
    </row>
    <row r="2400" spans="1:14" ht="15" customHeight="1">
      <c r="A2400" s="27"/>
      <c r="B2400" s="163">
        <v>2013</v>
      </c>
      <c r="C2400" s="163"/>
      <c r="D2400" s="146">
        <v>10</v>
      </c>
      <c r="E2400" s="146">
        <v>426666</v>
      </c>
      <c r="F2400" s="146">
        <v>133179</v>
      </c>
      <c r="G2400" s="146">
        <v>293487</v>
      </c>
      <c r="H2400" s="146">
        <v>0</v>
      </c>
      <c r="I2400" s="146">
        <v>501</v>
      </c>
      <c r="J2400" s="146">
        <v>789</v>
      </c>
      <c r="K2400" s="146">
        <v>72321</v>
      </c>
      <c r="L2400" s="146">
        <v>133290</v>
      </c>
      <c r="M2400" s="146">
        <v>27860</v>
      </c>
    </row>
    <row r="2401" spans="1:14" ht="15" customHeight="1">
      <c r="B2401" s="144">
        <v>2012</v>
      </c>
      <c r="C2401" s="144"/>
      <c r="D2401" s="146">
        <v>6</v>
      </c>
      <c r="E2401" s="146">
        <v>306486</v>
      </c>
      <c r="F2401" s="146">
        <v>98264</v>
      </c>
      <c r="G2401" s="146">
        <v>208222</v>
      </c>
      <c r="H2401" s="146">
        <v>0</v>
      </c>
      <c r="I2401" s="146">
        <v>0</v>
      </c>
      <c r="J2401" s="146">
        <v>512</v>
      </c>
      <c r="K2401" s="146">
        <v>15831</v>
      </c>
      <c r="L2401" s="146">
        <v>106283</v>
      </c>
      <c r="M2401" s="146">
        <v>11911</v>
      </c>
    </row>
    <row r="2402" spans="1:14" ht="15" customHeight="1">
      <c r="B2402" s="144">
        <v>2011</v>
      </c>
      <c r="C2402" s="144"/>
      <c r="D2402" s="146">
        <v>9</v>
      </c>
      <c r="E2402" s="146">
        <v>467640</v>
      </c>
      <c r="F2402" s="146">
        <v>128818</v>
      </c>
      <c r="G2402" s="146">
        <v>338822</v>
      </c>
      <c r="H2402" s="146">
        <v>0</v>
      </c>
      <c r="I2402" s="146">
        <v>0</v>
      </c>
      <c r="J2402" s="146">
        <v>456</v>
      </c>
      <c r="K2402" s="146">
        <v>18833</v>
      </c>
      <c r="L2402" s="146">
        <v>154641</v>
      </c>
      <c r="M2402" s="146">
        <v>29494</v>
      </c>
    </row>
    <row r="2403" spans="1:14" ht="15" customHeight="1">
      <c r="B2403" s="144">
        <v>2010</v>
      </c>
      <c r="C2403" s="144"/>
      <c r="D2403" s="146">
        <v>9</v>
      </c>
      <c r="E2403" s="146">
        <v>443745</v>
      </c>
      <c r="F2403" s="146">
        <v>83672</v>
      </c>
      <c r="G2403" s="146">
        <v>360073</v>
      </c>
      <c r="H2403" s="146">
        <v>0</v>
      </c>
      <c r="I2403" s="146">
        <v>2</v>
      </c>
      <c r="J2403" s="146">
        <v>635</v>
      </c>
      <c r="K2403" s="146">
        <v>18211</v>
      </c>
      <c r="L2403" s="146">
        <v>155148</v>
      </c>
      <c r="M2403" s="146">
        <v>25039</v>
      </c>
    </row>
    <row r="2404" spans="1:14" ht="15" customHeight="1">
      <c r="B2404" s="144">
        <v>2009</v>
      </c>
      <c r="C2404" s="144"/>
      <c r="D2404" s="146">
        <v>10</v>
      </c>
      <c r="E2404" s="146">
        <v>425918</v>
      </c>
      <c r="F2404" s="146">
        <v>105296</v>
      </c>
      <c r="G2404" s="146">
        <v>320622</v>
      </c>
      <c r="H2404" s="146">
        <v>0</v>
      </c>
      <c r="I2404" s="146">
        <v>20</v>
      </c>
      <c r="J2404" s="146">
        <v>1494</v>
      </c>
      <c r="K2404" s="146">
        <v>16930</v>
      </c>
      <c r="L2404" s="146">
        <v>147422</v>
      </c>
      <c r="M2404" s="146" t="s">
        <v>69</v>
      </c>
    </row>
    <row r="2405" spans="1:14" ht="15" customHeight="1">
      <c r="B2405" s="144">
        <v>2008</v>
      </c>
      <c r="C2405" s="144"/>
      <c r="D2405" s="146">
        <v>9</v>
      </c>
      <c r="E2405" s="146">
        <v>433032</v>
      </c>
      <c r="F2405" s="146">
        <v>107981</v>
      </c>
      <c r="G2405" s="146">
        <v>325051</v>
      </c>
      <c r="H2405" s="146">
        <v>0</v>
      </c>
      <c r="I2405" s="146">
        <v>33</v>
      </c>
      <c r="J2405" s="146">
        <v>1492</v>
      </c>
      <c r="K2405" s="146">
        <v>20455</v>
      </c>
      <c r="L2405" s="146">
        <v>133304</v>
      </c>
      <c r="M2405" s="146" t="s">
        <v>69</v>
      </c>
    </row>
    <row r="2406" spans="1:14" s="13" customFormat="1" ht="15" customHeight="1">
      <c r="A2406" s="21"/>
      <c r="B2406" s="138" t="s">
        <v>40</v>
      </c>
      <c r="C2406" s="138"/>
      <c r="D2406" s="150"/>
      <c r="E2406" s="150"/>
      <c r="F2406" s="150"/>
      <c r="G2406" s="150"/>
      <c r="H2406" s="150"/>
      <c r="I2406" s="150"/>
      <c r="J2406" s="150"/>
      <c r="K2406" s="150"/>
      <c r="L2406" s="150"/>
      <c r="M2406" s="150"/>
    </row>
    <row r="2407" spans="1:14" s="14" customFormat="1" ht="15" customHeight="1">
      <c r="A2407" s="21"/>
      <c r="B2407" s="141" t="s">
        <v>396</v>
      </c>
      <c r="C2407" s="141"/>
      <c r="D2407" s="152"/>
      <c r="E2407" s="152"/>
      <c r="F2407" s="152"/>
      <c r="G2407" s="152"/>
      <c r="H2407" s="152"/>
      <c r="I2407" s="152"/>
      <c r="J2407" s="152"/>
      <c r="K2407" s="152"/>
      <c r="L2407" s="152"/>
      <c r="M2407" s="152"/>
    </row>
    <row r="2408" spans="1:14" s="14" customFormat="1" ht="15" customHeight="1">
      <c r="A2408" s="21"/>
      <c r="B2408" s="163">
        <v>2016</v>
      </c>
      <c r="C2408" s="251"/>
      <c r="D2408" s="259">
        <v>8227</v>
      </c>
      <c r="E2408" s="259">
        <v>510993</v>
      </c>
      <c r="F2408" s="259">
        <v>51565</v>
      </c>
      <c r="G2408" s="259">
        <v>459428</v>
      </c>
      <c r="H2408" s="259">
        <v>-75</v>
      </c>
      <c r="I2408" s="259">
        <v>212</v>
      </c>
      <c r="J2408" s="259">
        <v>10176</v>
      </c>
      <c r="K2408" s="259">
        <v>53653</v>
      </c>
      <c r="L2408" s="259">
        <v>225682</v>
      </c>
      <c r="M2408" s="259">
        <v>24119</v>
      </c>
    </row>
    <row r="2409" spans="1:14" s="14" customFormat="1" ht="15" customHeight="1">
      <c r="A2409" s="21"/>
      <c r="B2409" s="163">
        <v>2015</v>
      </c>
      <c r="C2409" s="163"/>
      <c r="D2409" s="259">
        <v>7570</v>
      </c>
      <c r="E2409" s="259">
        <v>475135</v>
      </c>
      <c r="F2409" s="259">
        <v>43755</v>
      </c>
      <c r="G2409" s="259">
        <v>431380</v>
      </c>
      <c r="H2409" s="259">
        <v>-105</v>
      </c>
      <c r="I2409" s="259">
        <v>58</v>
      </c>
      <c r="J2409" s="259">
        <v>6157</v>
      </c>
      <c r="K2409" s="259">
        <v>45748</v>
      </c>
      <c r="L2409" s="259">
        <v>195264</v>
      </c>
      <c r="M2409" s="259">
        <v>26259</v>
      </c>
    </row>
    <row r="2410" spans="1:14" ht="15" customHeight="1">
      <c r="B2410" s="163">
        <v>2014</v>
      </c>
      <c r="C2410" s="163"/>
      <c r="D2410" s="146">
        <v>7006</v>
      </c>
      <c r="E2410" s="146">
        <v>413125</v>
      </c>
      <c r="F2410" s="146">
        <v>29390</v>
      </c>
      <c r="G2410" s="146">
        <v>383735</v>
      </c>
      <c r="H2410" s="146">
        <v>-165</v>
      </c>
      <c r="I2410" s="146">
        <v>97</v>
      </c>
      <c r="J2410" s="146">
        <v>6127</v>
      </c>
      <c r="K2410" s="146">
        <v>33804</v>
      </c>
      <c r="L2410" s="146">
        <v>181517</v>
      </c>
      <c r="M2410" s="146">
        <v>23088</v>
      </c>
      <c r="N2410" s="14"/>
    </row>
    <row r="2411" spans="1:14" ht="15" customHeight="1">
      <c r="A2411" s="27"/>
      <c r="B2411" s="163">
        <v>2013</v>
      </c>
      <c r="C2411" s="163"/>
      <c r="D2411" s="146">
        <v>6779</v>
      </c>
      <c r="E2411" s="146">
        <v>398698</v>
      </c>
      <c r="F2411" s="146">
        <v>21548</v>
      </c>
      <c r="G2411" s="146">
        <v>377151</v>
      </c>
      <c r="H2411" s="146">
        <v>-96</v>
      </c>
      <c r="I2411" s="146">
        <v>115</v>
      </c>
      <c r="J2411" s="146">
        <v>6207</v>
      </c>
      <c r="K2411" s="146">
        <v>27393</v>
      </c>
      <c r="L2411" s="146">
        <v>168154</v>
      </c>
      <c r="M2411" s="146">
        <v>25208</v>
      </c>
    </row>
    <row r="2412" spans="1:14" ht="15" customHeight="1">
      <c r="B2412" s="144">
        <v>2012</v>
      </c>
      <c r="C2412" s="144"/>
      <c r="D2412" s="146">
        <v>6876</v>
      </c>
      <c r="E2412" s="146">
        <v>383774</v>
      </c>
      <c r="F2412" s="146">
        <v>17985</v>
      </c>
      <c r="G2412" s="146">
        <v>365789</v>
      </c>
      <c r="H2412" s="146">
        <v>199</v>
      </c>
      <c r="I2412" s="146">
        <v>127</v>
      </c>
      <c r="J2412" s="146">
        <v>5764</v>
      </c>
      <c r="K2412" s="146">
        <v>25088</v>
      </c>
      <c r="L2412" s="146">
        <v>163542</v>
      </c>
      <c r="M2412" s="146">
        <v>23954</v>
      </c>
    </row>
    <row r="2413" spans="1:14" ht="15" customHeight="1">
      <c r="B2413" s="144">
        <v>2011</v>
      </c>
      <c r="C2413" s="144"/>
      <c r="D2413" s="146">
        <v>7143</v>
      </c>
      <c r="E2413" s="146">
        <v>409121</v>
      </c>
      <c r="F2413" s="146">
        <v>18272</v>
      </c>
      <c r="G2413" s="146">
        <v>390849</v>
      </c>
      <c r="H2413" s="146">
        <v>69</v>
      </c>
      <c r="I2413" s="146">
        <v>115</v>
      </c>
      <c r="J2413" s="146">
        <v>5893</v>
      </c>
      <c r="K2413" s="146">
        <v>25830</v>
      </c>
      <c r="L2413" s="146">
        <v>167151</v>
      </c>
      <c r="M2413" s="146">
        <v>18576</v>
      </c>
    </row>
    <row r="2414" spans="1:14" ht="15" customHeight="1">
      <c r="B2414" s="144">
        <v>2010</v>
      </c>
      <c r="C2414" s="144"/>
      <c r="D2414" s="146">
        <v>6941</v>
      </c>
      <c r="E2414" s="146">
        <v>428631</v>
      </c>
      <c r="F2414" s="146">
        <v>22661</v>
      </c>
      <c r="G2414" s="146">
        <v>405969</v>
      </c>
      <c r="H2414" s="146">
        <v>-1332</v>
      </c>
      <c r="I2414" s="146">
        <v>54</v>
      </c>
      <c r="J2414" s="146">
        <v>7245</v>
      </c>
      <c r="K2414" s="146">
        <v>26282</v>
      </c>
      <c r="L2414" s="146">
        <v>169886</v>
      </c>
      <c r="M2414" s="146">
        <v>16759</v>
      </c>
    </row>
    <row r="2415" spans="1:14" ht="15" customHeight="1">
      <c r="B2415" s="144">
        <v>2009</v>
      </c>
      <c r="C2415" s="144"/>
      <c r="D2415" s="146">
        <v>7275</v>
      </c>
      <c r="E2415" s="146">
        <v>388244</v>
      </c>
      <c r="F2415" s="146">
        <v>18026</v>
      </c>
      <c r="G2415" s="146">
        <v>370218</v>
      </c>
      <c r="H2415" s="146">
        <v>-359</v>
      </c>
      <c r="I2415" s="146">
        <v>594</v>
      </c>
      <c r="J2415" s="146">
        <v>10847</v>
      </c>
      <c r="K2415" s="146">
        <v>25826</v>
      </c>
      <c r="L2415" s="146">
        <v>166201</v>
      </c>
      <c r="M2415" s="146" t="s">
        <v>69</v>
      </c>
    </row>
    <row r="2416" spans="1:14" s="15" customFormat="1" ht="15" customHeight="1" collapsed="1">
      <c r="A2416" s="21"/>
      <c r="B2416" s="144">
        <v>2008</v>
      </c>
      <c r="C2416" s="144"/>
      <c r="D2416" s="146">
        <v>7370</v>
      </c>
      <c r="E2416" s="146">
        <v>391478</v>
      </c>
      <c r="F2416" s="146">
        <v>18388</v>
      </c>
      <c r="G2416" s="146">
        <v>373090</v>
      </c>
      <c r="H2416" s="146">
        <v>282</v>
      </c>
      <c r="I2416" s="146">
        <v>788</v>
      </c>
      <c r="J2416" s="146">
        <v>10004</v>
      </c>
      <c r="K2416" s="146">
        <v>26302</v>
      </c>
      <c r="L2416" s="146">
        <v>155927</v>
      </c>
      <c r="M2416" s="146" t="s">
        <v>69</v>
      </c>
      <c r="N2416" s="7"/>
    </row>
    <row r="2417" spans="1:14" s="15" customFormat="1" ht="15" customHeight="1">
      <c r="A2417" s="21"/>
      <c r="B2417" s="141" t="s">
        <v>397</v>
      </c>
      <c r="C2417" s="141"/>
      <c r="D2417" s="152"/>
      <c r="E2417" s="152"/>
      <c r="F2417" s="152"/>
      <c r="G2417" s="152"/>
      <c r="H2417" s="152"/>
      <c r="I2417" s="152"/>
      <c r="J2417" s="152"/>
      <c r="K2417" s="152"/>
      <c r="L2417" s="152"/>
      <c r="M2417" s="152"/>
      <c r="N2417" s="14"/>
    </row>
    <row r="2418" spans="1:14" s="15" customFormat="1" ht="15" customHeight="1">
      <c r="A2418" s="21"/>
      <c r="B2418" s="163">
        <v>2016</v>
      </c>
      <c r="C2418" s="251"/>
      <c r="D2418" s="259">
        <v>5484</v>
      </c>
      <c r="E2418" s="259">
        <v>174125</v>
      </c>
      <c r="F2418" s="259">
        <v>21479</v>
      </c>
      <c r="G2418" s="259">
        <v>152646</v>
      </c>
      <c r="H2418" s="259">
        <v>-6</v>
      </c>
      <c r="I2418" s="259">
        <v>18</v>
      </c>
      <c r="J2418" s="259">
        <v>1978</v>
      </c>
      <c r="K2418" s="259">
        <v>21274</v>
      </c>
      <c r="L2418" s="259">
        <v>78099</v>
      </c>
      <c r="M2418" s="259">
        <v>3764</v>
      </c>
      <c r="N2418" s="14"/>
    </row>
    <row r="2419" spans="1:14" ht="15" customHeight="1">
      <c r="B2419" s="163">
        <v>2015</v>
      </c>
      <c r="C2419" s="163"/>
      <c r="D2419" s="259">
        <v>5148</v>
      </c>
      <c r="E2419" s="259">
        <v>132737</v>
      </c>
      <c r="F2419" s="259">
        <v>16285</v>
      </c>
      <c r="G2419" s="259">
        <v>116453</v>
      </c>
      <c r="H2419" s="259">
        <v>82</v>
      </c>
      <c r="I2419" s="259">
        <v>108</v>
      </c>
      <c r="J2419" s="259">
        <v>1808</v>
      </c>
      <c r="K2419" s="259">
        <v>16547</v>
      </c>
      <c r="L2419" s="259">
        <v>54543</v>
      </c>
      <c r="M2419" s="259">
        <v>3749</v>
      </c>
      <c r="N2419" s="14"/>
    </row>
    <row r="2420" spans="1:14" ht="15" customHeight="1">
      <c r="B2420" s="163">
        <v>2014</v>
      </c>
      <c r="C2420" s="163"/>
      <c r="D2420" s="146">
        <v>4935</v>
      </c>
      <c r="E2420" s="146">
        <v>128293</v>
      </c>
      <c r="F2420" s="146">
        <v>12768</v>
      </c>
      <c r="G2420" s="146">
        <v>115526</v>
      </c>
      <c r="H2420" s="146">
        <v>-119</v>
      </c>
      <c r="I2420" s="146">
        <v>102</v>
      </c>
      <c r="J2420" s="146">
        <v>1913</v>
      </c>
      <c r="K2420" s="146">
        <v>14591</v>
      </c>
      <c r="L2420" s="146">
        <v>56619</v>
      </c>
      <c r="M2420" s="146">
        <v>3663</v>
      </c>
      <c r="N2420" s="14"/>
    </row>
    <row r="2421" spans="1:14" ht="15" customHeight="1">
      <c r="A2421" s="27"/>
      <c r="B2421" s="163">
        <v>2013</v>
      </c>
      <c r="C2421" s="163"/>
      <c r="D2421" s="146">
        <v>4729</v>
      </c>
      <c r="E2421" s="146">
        <v>117039</v>
      </c>
      <c r="F2421" s="146">
        <v>13399</v>
      </c>
      <c r="G2421" s="146">
        <v>103640</v>
      </c>
      <c r="H2421" s="146">
        <v>74</v>
      </c>
      <c r="I2421" s="146">
        <v>122</v>
      </c>
      <c r="J2421" s="146">
        <v>2010</v>
      </c>
      <c r="K2421" s="146">
        <v>13818</v>
      </c>
      <c r="L2421" s="146">
        <v>48486</v>
      </c>
      <c r="M2421" s="146">
        <v>6584</v>
      </c>
    </row>
    <row r="2422" spans="1:14" ht="15" customHeight="1">
      <c r="B2422" s="144">
        <v>2012</v>
      </c>
      <c r="C2422" s="144"/>
      <c r="D2422" s="146">
        <v>4741</v>
      </c>
      <c r="E2422" s="146">
        <v>126282</v>
      </c>
      <c r="F2422" s="146">
        <v>11718</v>
      </c>
      <c r="G2422" s="146">
        <v>114564</v>
      </c>
      <c r="H2422" s="146">
        <v>337</v>
      </c>
      <c r="I2422" s="146">
        <v>35</v>
      </c>
      <c r="J2422" s="146">
        <v>2060</v>
      </c>
      <c r="K2422" s="146">
        <v>13609</v>
      </c>
      <c r="L2422" s="146">
        <v>51721</v>
      </c>
      <c r="M2422" s="146">
        <v>7386</v>
      </c>
    </row>
    <row r="2423" spans="1:14" ht="15" customHeight="1">
      <c r="B2423" s="144">
        <v>2011</v>
      </c>
      <c r="C2423" s="144"/>
      <c r="D2423" s="146">
        <v>4965</v>
      </c>
      <c r="E2423" s="146">
        <v>139564</v>
      </c>
      <c r="F2423" s="146">
        <v>12715</v>
      </c>
      <c r="G2423" s="146">
        <v>126849</v>
      </c>
      <c r="H2423" s="146">
        <v>117</v>
      </c>
      <c r="I2423" s="146">
        <v>240</v>
      </c>
      <c r="J2423" s="146">
        <v>2349</v>
      </c>
      <c r="K2423" s="146">
        <v>13300</v>
      </c>
      <c r="L2423" s="146">
        <v>59253</v>
      </c>
      <c r="M2423" s="146">
        <v>7626</v>
      </c>
    </row>
    <row r="2424" spans="1:14" ht="15" customHeight="1">
      <c r="B2424" s="144">
        <v>2010</v>
      </c>
      <c r="C2424" s="144"/>
      <c r="D2424" s="146">
        <v>4962</v>
      </c>
      <c r="E2424" s="146">
        <v>155927</v>
      </c>
      <c r="F2424" s="146">
        <v>12416</v>
      </c>
      <c r="G2424" s="146">
        <v>143512</v>
      </c>
      <c r="H2424" s="146">
        <v>-287</v>
      </c>
      <c r="I2424" s="146">
        <v>460</v>
      </c>
      <c r="J2424" s="146">
        <v>3823</v>
      </c>
      <c r="K2424" s="146">
        <v>14751</v>
      </c>
      <c r="L2424" s="146">
        <v>67284</v>
      </c>
      <c r="M2424" s="146">
        <v>5826</v>
      </c>
    </row>
    <row r="2425" spans="1:14" s="15" customFormat="1" ht="15" customHeight="1" collapsed="1">
      <c r="A2425" s="21"/>
      <c r="B2425" s="144">
        <v>2009</v>
      </c>
      <c r="C2425" s="144"/>
      <c r="D2425" s="146">
        <v>5132</v>
      </c>
      <c r="E2425" s="146">
        <v>159860</v>
      </c>
      <c r="F2425" s="146">
        <v>12082</v>
      </c>
      <c r="G2425" s="146">
        <v>147778</v>
      </c>
      <c r="H2425" s="146">
        <v>-821</v>
      </c>
      <c r="I2425" s="146">
        <v>413</v>
      </c>
      <c r="J2425" s="146">
        <v>3732</v>
      </c>
      <c r="K2425" s="146">
        <v>16114</v>
      </c>
      <c r="L2425" s="146">
        <v>71174</v>
      </c>
      <c r="M2425" s="146" t="s">
        <v>69</v>
      </c>
      <c r="N2425" s="7"/>
    </row>
    <row r="2426" spans="1:14" s="15" customFormat="1" ht="15" customHeight="1">
      <c r="A2426" s="21"/>
      <c r="B2426" s="144">
        <v>2008</v>
      </c>
      <c r="C2426" s="144"/>
      <c r="D2426" s="146">
        <v>5176</v>
      </c>
      <c r="E2426" s="146">
        <v>152824</v>
      </c>
      <c r="F2426" s="146">
        <v>14157</v>
      </c>
      <c r="G2426" s="146">
        <v>138666</v>
      </c>
      <c r="H2426" s="146">
        <v>55</v>
      </c>
      <c r="I2426" s="146">
        <v>859</v>
      </c>
      <c r="J2426" s="146">
        <v>3899</v>
      </c>
      <c r="K2426" s="146">
        <v>15849</v>
      </c>
      <c r="L2426" s="146">
        <v>64865</v>
      </c>
      <c r="M2426" s="146" t="s">
        <v>69</v>
      </c>
      <c r="N2426" s="7"/>
    </row>
    <row r="2427" spans="1:14" s="15" customFormat="1" ht="15" customHeight="1">
      <c r="A2427" s="21"/>
      <c r="B2427" s="141" t="s">
        <v>398</v>
      </c>
      <c r="C2427" s="141"/>
      <c r="D2427" s="152"/>
      <c r="E2427" s="152"/>
      <c r="F2427" s="152"/>
      <c r="G2427" s="152"/>
      <c r="H2427" s="152"/>
      <c r="I2427" s="152"/>
      <c r="J2427" s="152"/>
      <c r="K2427" s="152"/>
      <c r="L2427" s="152"/>
      <c r="M2427" s="152"/>
      <c r="N2427" s="14"/>
    </row>
    <row r="2428" spans="1:14" ht="15" customHeight="1">
      <c r="B2428" s="163">
        <v>2016</v>
      </c>
      <c r="C2428" s="251"/>
      <c r="D2428" s="259">
        <v>13854</v>
      </c>
      <c r="E2428" s="259">
        <v>1200123</v>
      </c>
      <c r="F2428" s="259">
        <v>317032</v>
      </c>
      <c r="G2428" s="259">
        <v>883091</v>
      </c>
      <c r="H2428" s="259">
        <v>945</v>
      </c>
      <c r="I2428" s="259">
        <v>1055</v>
      </c>
      <c r="J2428" s="259">
        <v>18523</v>
      </c>
      <c r="K2428" s="259">
        <v>140968</v>
      </c>
      <c r="L2428" s="259">
        <v>538657</v>
      </c>
      <c r="M2428" s="259">
        <v>41871</v>
      </c>
      <c r="N2428" s="14"/>
    </row>
    <row r="2429" spans="1:14" ht="15" customHeight="1">
      <c r="B2429" s="163">
        <v>2015</v>
      </c>
      <c r="C2429" s="163"/>
      <c r="D2429" s="259">
        <v>12830</v>
      </c>
      <c r="E2429" s="259">
        <v>1039956</v>
      </c>
      <c r="F2429" s="259">
        <v>246618</v>
      </c>
      <c r="G2429" s="259">
        <v>793339</v>
      </c>
      <c r="H2429" s="259">
        <v>372</v>
      </c>
      <c r="I2429" s="259">
        <v>993</v>
      </c>
      <c r="J2429" s="259">
        <v>18074</v>
      </c>
      <c r="K2429" s="259">
        <v>142137</v>
      </c>
      <c r="L2429" s="259">
        <v>464396</v>
      </c>
      <c r="M2429" s="259">
        <v>42570</v>
      </c>
      <c r="N2429" s="14"/>
    </row>
    <row r="2430" spans="1:14" ht="15" customHeight="1">
      <c r="B2430" s="163">
        <v>2014</v>
      </c>
      <c r="C2430" s="163"/>
      <c r="D2430" s="146">
        <v>12316</v>
      </c>
      <c r="E2430" s="146">
        <v>940372</v>
      </c>
      <c r="F2430" s="146">
        <v>217504</v>
      </c>
      <c r="G2430" s="146">
        <v>722867</v>
      </c>
      <c r="H2430" s="146">
        <v>142</v>
      </c>
      <c r="I2430" s="146">
        <v>1228</v>
      </c>
      <c r="J2430" s="146">
        <v>15234</v>
      </c>
      <c r="K2430" s="146">
        <v>130661</v>
      </c>
      <c r="L2430" s="146">
        <v>445129</v>
      </c>
      <c r="M2430" s="146">
        <v>46522</v>
      </c>
      <c r="N2430" s="14"/>
    </row>
    <row r="2431" spans="1:14" ht="15" customHeight="1">
      <c r="A2431" s="27"/>
      <c r="B2431" s="163">
        <v>2013</v>
      </c>
      <c r="C2431" s="163"/>
      <c r="D2431" s="146">
        <v>11992</v>
      </c>
      <c r="E2431" s="146">
        <v>844350</v>
      </c>
      <c r="F2431" s="146">
        <v>194141</v>
      </c>
      <c r="G2431" s="146">
        <v>650210</v>
      </c>
      <c r="H2431" s="146">
        <v>-332</v>
      </c>
      <c r="I2431" s="146">
        <v>1198</v>
      </c>
      <c r="J2431" s="146">
        <v>10010</v>
      </c>
      <c r="K2431" s="146">
        <v>120819</v>
      </c>
      <c r="L2431" s="146">
        <v>407490</v>
      </c>
      <c r="M2431" s="146">
        <v>49236</v>
      </c>
    </row>
    <row r="2432" spans="1:14" ht="15" customHeight="1">
      <c r="B2432" s="144">
        <v>2012</v>
      </c>
      <c r="C2432" s="144"/>
      <c r="D2432" s="146">
        <v>12232</v>
      </c>
      <c r="E2432" s="146">
        <v>902017</v>
      </c>
      <c r="F2432" s="146">
        <v>212685</v>
      </c>
      <c r="G2432" s="146">
        <v>689332</v>
      </c>
      <c r="H2432" s="146">
        <v>249</v>
      </c>
      <c r="I2432" s="146">
        <v>1236</v>
      </c>
      <c r="J2432" s="146">
        <v>8277</v>
      </c>
      <c r="K2432" s="146">
        <v>113363</v>
      </c>
      <c r="L2432" s="146">
        <v>447040</v>
      </c>
      <c r="M2432" s="146">
        <v>53674</v>
      </c>
    </row>
    <row r="2433" spans="1:14" ht="15" customHeight="1">
      <c r="B2433" s="144">
        <v>2011</v>
      </c>
      <c r="C2433" s="144"/>
      <c r="D2433" s="146">
        <v>12785</v>
      </c>
      <c r="E2433" s="146">
        <v>957906</v>
      </c>
      <c r="F2433" s="146">
        <v>241002</v>
      </c>
      <c r="G2433" s="146">
        <v>716904</v>
      </c>
      <c r="H2433" s="146">
        <v>506</v>
      </c>
      <c r="I2433" s="146">
        <v>1336</v>
      </c>
      <c r="J2433" s="146">
        <v>14276</v>
      </c>
      <c r="K2433" s="146">
        <v>113539</v>
      </c>
      <c r="L2433" s="146">
        <v>468925</v>
      </c>
      <c r="M2433" s="146">
        <v>64550</v>
      </c>
    </row>
    <row r="2434" spans="1:14" s="15" customFormat="1" ht="15" customHeight="1" collapsed="1">
      <c r="A2434" s="21"/>
      <c r="B2434" s="144">
        <v>2010</v>
      </c>
      <c r="C2434" s="144"/>
      <c r="D2434" s="146">
        <v>12561</v>
      </c>
      <c r="E2434" s="146">
        <v>997068</v>
      </c>
      <c r="F2434" s="146">
        <v>186717</v>
      </c>
      <c r="G2434" s="146">
        <v>810351</v>
      </c>
      <c r="H2434" s="146">
        <v>-249</v>
      </c>
      <c r="I2434" s="146">
        <v>978</v>
      </c>
      <c r="J2434" s="146">
        <v>16656</v>
      </c>
      <c r="K2434" s="146">
        <v>104639</v>
      </c>
      <c r="L2434" s="146">
        <v>530416</v>
      </c>
      <c r="M2434" s="146">
        <v>57713</v>
      </c>
      <c r="N2434" s="7"/>
    </row>
    <row r="2435" spans="1:14" s="15" customFormat="1" ht="15" customHeight="1">
      <c r="A2435" s="21"/>
      <c r="B2435" s="144">
        <v>2009</v>
      </c>
      <c r="C2435" s="144"/>
      <c r="D2435" s="146">
        <v>13431</v>
      </c>
      <c r="E2435" s="146">
        <v>997577</v>
      </c>
      <c r="F2435" s="146">
        <v>205364</v>
      </c>
      <c r="G2435" s="146">
        <v>792213</v>
      </c>
      <c r="H2435" s="146">
        <v>277</v>
      </c>
      <c r="I2435" s="146">
        <v>1495</v>
      </c>
      <c r="J2435" s="146">
        <v>22234</v>
      </c>
      <c r="K2435" s="146">
        <v>102743</v>
      </c>
      <c r="L2435" s="146">
        <v>510314</v>
      </c>
      <c r="M2435" s="146" t="s">
        <v>69</v>
      </c>
      <c r="N2435" s="7"/>
    </row>
    <row r="2436" spans="1:14" s="15" customFormat="1" ht="15" customHeight="1">
      <c r="A2436" s="21"/>
      <c r="B2436" s="144">
        <v>2008</v>
      </c>
      <c r="C2436" s="144"/>
      <c r="D2436" s="146">
        <v>13724</v>
      </c>
      <c r="E2436" s="146">
        <v>1059779</v>
      </c>
      <c r="F2436" s="146">
        <v>214742</v>
      </c>
      <c r="G2436" s="146">
        <v>845036</v>
      </c>
      <c r="H2436" s="146">
        <v>87</v>
      </c>
      <c r="I2436" s="146">
        <v>1096</v>
      </c>
      <c r="J2436" s="146">
        <v>23959</v>
      </c>
      <c r="K2436" s="146">
        <v>106169</v>
      </c>
      <c r="L2436" s="146">
        <v>550547</v>
      </c>
      <c r="M2436" s="146" t="s">
        <v>69</v>
      </c>
      <c r="N2436" s="7"/>
    </row>
    <row r="2437" spans="1:14" ht="15" customHeight="1">
      <c r="B2437" s="141" t="s">
        <v>399</v>
      </c>
      <c r="C2437" s="141"/>
      <c r="D2437" s="152"/>
      <c r="E2437" s="152"/>
      <c r="F2437" s="152"/>
      <c r="G2437" s="152"/>
      <c r="H2437" s="152"/>
      <c r="I2437" s="152"/>
      <c r="J2437" s="152"/>
      <c r="K2437" s="152"/>
      <c r="L2437" s="152"/>
      <c r="M2437" s="152"/>
      <c r="N2437" s="14"/>
    </row>
    <row r="2438" spans="1:14" ht="15" customHeight="1">
      <c r="B2438" s="163">
        <v>2016</v>
      </c>
      <c r="C2438" s="251"/>
      <c r="D2438" s="259">
        <v>1695</v>
      </c>
      <c r="E2438" s="259">
        <v>52851</v>
      </c>
      <c r="F2438" s="259">
        <v>12590</v>
      </c>
      <c r="G2438" s="259">
        <v>40261</v>
      </c>
      <c r="H2438" s="259">
        <v>-7</v>
      </c>
      <c r="I2438" s="259">
        <v>1</v>
      </c>
      <c r="J2438" s="259">
        <v>642</v>
      </c>
      <c r="K2438" s="259">
        <v>12142</v>
      </c>
      <c r="L2438" s="259">
        <v>19914</v>
      </c>
      <c r="M2438" s="259">
        <v>1134</v>
      </c>
      <c r="N2438" s="14"/>
    </row>
    <row r="2439" spans="1:14" ht="15" customHeight="1">
      <c r="B2439" s="163">
        <v>2015</v>
      </c>
      <c r="C2439" s="163"/>
      <c r="D2439" s="259">
        <v>1596</v>
      </c>
      <c r="E2439" s="259">
        <v>48875</v>
      </c>
      <c r="F2439" s="259">
        <v>12507</v>
      </c>
      <c r="G2439" s="259">
        <v>36368</v>
      </c>
      <c r="H2439" s="259">
        <v>31</v>
      </c>
      <c r="I2439" s="259">
        <v>32</v>
      </c>
      <c r="J2439" s="259">
        <v>748</v>
      </c>
      <c r="K2439" s="259">
        <v>12161</v>
      </c>
      <c r="L2439" s="259">
        <v>18253</v>
      </c>
      <c r="M2439" s="259">
        <v>1182</v>
      </c>
      <c r="N2439" s="14"/>
    </row>
    <row r="2440" spans="1:14" ht="15" customHeight="1">
      <c r="B2440" s="163">
        <v>2014</v>
      </c>
      <c r="C2440" s="163"/>
      <c r="D2440" s="146">
        <v>1514</v>
      </c>
      <c r="E2440" s="146">
        <v>43748</v>
      </c>
      <c r="F2440" s="146">
        <v>10146</v>
      </c>
      <c r="G2440" s="146">
        <v>33602</v>
      </c>
      <c r="H2440" s="146">
        <v>-156</v>
      </c>
      <c r="I2440" s="146">
        <v>216</v>
      </c>
      <c r="J2440" s="146">
        <v>790</v>
      </c>
      <c r="K2440" s="146">
        <v>9261</v>
      </c>
      <c r="L2440" s="146">
        <v>16197</v>
      </c>
      <c r="M2440" s="146">
        <v>1661</v>
      </c>
      <c r="N2440" s="14"/>
    </row>
    <row r="2441" spans="1:14" ht="15" customHeight="1">
      <c r="A2441" s="27"/>
      <c r="B2441" s="163">
        <v>2013</v>
      </c>
      <c r="C2441" s="163"/>
      <c r="D2441" s="146">
        <v>1491</v>
      </c>
      <c r="E2441" s="146">
        <v>41040</v>
      </c>
      <c r="F2441" s="146">
        <v>9295</v>
      </c>
      <c r="G2441" s="146">
        <v>31745</v>
      </c>
      <c r="H2441" s="146">
        <v>111</v>
      </c>
      <c r="I2441" s="146">
        <v>4</v>
      </c>
      <c r="J2441" s="146">
        <v>714</v>
      </c>
      <c r="K2441" s="146">
        <v>8302</v>
      </c>
      <c r="L2441" s="146">
        <v>15848</v>
      </c>
      <c r="M2441" s="146">
        <v>2004</v>
      </c>
    </row>
    <row r="2442" spans="1:14" ht="15" customHeight="1">
      <c r="B2442" s="144">
        <v>2012</v>
      </c>
      <c r="C2442" s="144"/>
      <c r="D2442" s="146">
        <v>1499</v>
      </c>
      <c r="E2442" s="146">
        <v>35541</v>
      </c>
      <c r="F2442" s="146">
        <v>7481</v>
      </c>
      <c r="G2442" s="146">
        <v>28060</v>
      </c>
      <c r="H2442" s="146">
        <v>43</v>
      </c>
      <c r="I2442" s="146">
        <v>5</v>
      </c>
      <c r="J2442" s="146">
        <v>277</v>
      </c>
      <c r="K2442" s="146">
        <v>6964</v>
      </c>
      <c r="L2442" s="146">
        <v>14905</v>
      </c>
      <c r="M2442" s="146">
        <v>2506</v>
      </c>
    </row>
    <row r="2443" spans="1:14" s="14" customFormat="1" ht="15" customHeight="1" collapsed="1">
      <c r="A2443" s="21"/>
      <c r="B2443" s="144">
        <v>2011</v>
      </c>
      <c r="C2443" s="144"/>
      <c r="D2443" s="146">
        <v>1600</v>
      </c>
      <c r="E2443" s="146">
        <v>36778</v>
      </c>
      <c r="F2443" s="146">
        <v>8836</v>
      </c>
      <c r="G2443" s="146">
        <v>27942</v>
      </c>
      <c r="H2443" s="146">
        <v>35</v>
      </c>
      <c r="I2443" s="146">
        <v>0</v>
      </c>
      <c r="J2443" s="146">
        <v>307</v>
      </c>
      <c r="K2443" s="146">
        <v>6668</v>
      </c>
      <c r="L2443" s="146">
        <v>14551</v>
      </c>
      <c r="M2443" s="146">
        <v>1812</v>
      </c>
      <c r="N2443" s="7"/>
    </row>
    <row r="2444" spans="1:14" s="14" customFormat="1" ht="15" customHeight="1">
      <c r="A2444" s="21"/>
      <c r="B2444" s="144">
        <v>2010</v>
      </c>
      <c r="C2444" s="144"/>
      <c r="D2444" s="146">
        <v>1627</v>
      </c>
      <c r="E2444" s="146">
        <v>34658</v>
      </c>
      <c r="F2444" s="146">
        <v>7512</v>
      </c>
      <c r="G2444" s="146">
        <v>27146</v>
      </c>
      <c r="H2444" s="146">
        <v>82</v>
      </c>
      <c r="I2444" s="146">
        <v>2</v>
      </c>
      <c r="J2444" s="146">
        <v>263</v>
      </c>
      <c r="K2444" s="146">
        <v>5979</v>
      </c>
      <c r="L2444" s="146">
        <v>14352</v>
      </c>
      <c r="M2444" s="146">
        <v>650</v>
      </c>
      <c r="N2444" s="7"/>
    </row>
    <row r="2445" spans="1:14" s="14" customFormat="1" ht="15" customHeight="1">
      <c r="A2445" s="21"/>
      <c r="B2445" s="144">
        <v>2009</v>
      </c>
      <c r="C2445" s="144"/>
      <c r="D2445" s="146">
        <v>1697</v>
      </c>
      <c r="E2445" s="146">
        <v>34747</v>
      </c>
      <c r="F2445" s="146">
        <v>7874</v>
      </c>
      <c r="G2445" s="146">
        <v>26873</v>
      </c>
      <c r="H2445" s="146">
        <v>-34</v>
      </c>
      <c r="I2445" s="146">
        <v>155</v>
      </c>
      <c r="J2445" s="146">
        <v>404</v>
      </c>
      <c r="K2445" s="146">
        <v>5947</v>
      </c>
      <c r="L2445" s="146">
        <v>14818</v>
      </c>
      <c r="M2445" s="146" t="s">
        <v>69</v>
      </c>
      <c r="N2445" s="7"/>
    </row>
    <row r="2446" spans="1:14" ht="15" customHeight="1">
      <c r="B2446" s="144">
        <v>2008</v>
      </c>
      <c r="C2446" s="144"/>
      <c r="D2446" s="146">
        <v>1661</v>
      </c>
      <c r="E2446" s="146">
        <v>32492</v>
      </c>
      <c r="F2446" s="146">
        <v>7374</v>
      </c>
      <c r="G2446" s="146">
        <v>25118</v>
      </c>
      <c r="H2446" s="146">
        <v>2</v>
      </c>
      <c r="I2446" s="146">
        <v>182</v>
      </c>
      <c r="J2446" s="146">
        <v>562</v>
      </c>
      <c r="K2446" s="146">
        <v>5986</v>
      </c>
      <c r="L2446" s="146">
        <v>13869</v>
      </c>
      <c r="M2446" s="146" t="s">
        <v>69</v>
      </c>
    </row>
    <row r="2447" spans="1:14" ht="15" customHeight="1">
      <c r="B2447" s="141" t="s">
        <v>400</v>
      </c>
      <c r="C2447" s="141"/>
      <c r="D2447" s="152"/>
      <c r="E2447" s="152"/>
      <c r="F2447" s="152"/>
      <c r="G2447" s="152"/>
      <c r="H2447" s="152"/>
      <c r="I2447" s="152"/>
      <c r="J2447" s="152"/>
      <c r="K2447" s="152"/>
      <c r="L2447" s="152"/>
      <c r="M2447" s="152"/>
      <c r="N2447" s="14"/>
    </row>
    <row r="2448" spans="1:14" ht="15" customHeight="1">
      <c r="B2448" s="163">
        <v>2016</v>
      </c>
      <c r="C2448" s="251"/>
      <c r="D2448" s="259">
        <v>1875</v>
      </c>
      <c r="E2448" s="259">
        <v>177974</v>
      </c>
      <c r="F2448" s="259">
        <v>30371</v>
      </c>
      <c r="G2448" s="259">
        <v>147603</v>
      </c>
      <c r="H2448" s="259">
        <v>-8057</v>
      </c>
      <c r="I2448" s="259">
        <v>3</v>
      </c>
      <c r="J2448" s="259">
        <v>1266</v>
      </c>
      <c r="K2448" s="259">
        <v>18019</v>
      </c>
      <c r="L2448" s="259">
        <v>62562</v>
      </c>
      <c r="M2448" s="259">
        <v>5744</v>
      </c>
      <c r="N2448" s="14"/>
    </row>
    <row r="2449" spans="1:14" ht="15" customHeight="1">
      <c r="B2449" s="163">
        <v>2015</v>
      </c>
      <c r="C2449" s="163"/>
      <c r="D2449" s="259">
        <v>1732</v>
      </c>
      <c r="E2449" s="259">
        <v>142453</v>
      </c>
      <c r="F2449" s="259">
        <v>15421</v>
      </c>
      <c r="G2449" s="259">
        <v>127031</v>
      </c>
      <c r="H2449" s="259">
        <v>-170</v>
      </c>
      <c r="I2449" s="259">
        <v>16</v>
      </c>
      <c r="J2449" s="259">
        <v>1342</v>
      </c>
      <c r="K2449" s="259">
        <v>17899</v>
      </c>
      <c r="L2449" s="259">
        <v>55522</v>
      </c>
      <c r="M2449" s="259">
        <v>5081</v>
      </c>
      <c r="N2449" s="14"/>
    </row>
    <row r="2450" spans="1:14" ht="15" customHeight="1">
      <c r="B2450" s="163">
        <v>2014</v>
      </c>
      <c r="C2450" s="163"/>
      <c r="D2450" s="146">
        <v>1613</v>
      </c>
      <c r="E2450" s="146">
        <v>121409</v>
      </c>
      <c r="F2450" s="146">
        <v>11600</v>
      </c>
      <c r="G2450" s="146">
        <v>109809</v>
      </c>
      <c r="H2450" s="146">
        <v>-112</v>
      </c>
      <c r="I2450" s="146">
        <v>188</v>
      </c>
      <c r="J2450" s="146">
        <v>1446</v>
      </c>
      <c r="K2450" s="146">
        <v>15126</v>
      </c>
      <c r="L2450" s="146">
        <v>48065</v>
      </c>
      <c r="M2450" s="146">
        <v>4908</v>
      </c>
      <c r="N2450" s="14"/>
    </row>
    <row r="2451" spans="1:14" ht="15" customHeight="1">
      <c r="A2451" s="27"/>
      <c r="B2451" s="163">
        <v>2013</v>
      </c>
      <c r="C2451" s="163"/>
      <c r="D2451" s="146">
        <v>1500</v>
      </c>
      <c r="E2451" s="146">
        <v>105829</v>
      </c>
      <c r="F2451" s="146">
        <v>8960</v>
      </c>
      <c r="G2451" s="146">
        <v>96868</v>
      </c>
      <c r="H2451" s="146">
        <v>96</v>
      </c>
      <c r="I2451" s="146">
        <v>6</v>
      </c>
      <c r="J2451" s="146">
        <v>1138</v>
      </c>
      <c r="K2451" s="146">
        <v>11867</v>
      </c>
      <c r="L2451" s="146">
        <v>41887</v>
      </c>
      <c r="M2451" s="146">
        <v>8927</v>
      </c>
    </row>
    <row r="2452" spans="1:14" s="12" customFormat="1" ht="15" customHeight="1">
      <c r="A2452" s="21"/>
      <c r="B2452" s="144">
        <v>2012</v>
      </c>
      <c r="C2452" s="144"/>
      <c r="D2452" s="146">
        <v>1497</v>
      </c>
      <c r="E2452" s="146">
        <v>103323</v>
      </c>
      <c r="F2452" s="146">
        <v>8425</v>
      </c>
      <c r="G2452" s="146">
        <v>94898</v>
      </c>
      <c r="H2452" s="146">
        <v>266</v>
      </c>
      <c r="I2452" s="146">
        <v>85</v>
      </c>
      <c r="J2452" s="146">
        <v>856</v>
      </c>
      <c r="K2452" s="146">
        <v>10608</v>
      </c>
      <c r="L2452" s="146">
        <v>38536</v>
      </c>
      <c r="M2452" s="146">
        <v>9121</v>
      </c>
      <c r="N2452" s="7"/>
    </row>
    <row r="2453" spans="1:14" s="13" customFormat="1" ht="15" customHeight="1">
      <c r="A2453" s="21"/>
      <c r="B2453" s="144">
        <v>2011</v>
      </c>
      <c r="C2453" s="144"/>
      <c r="D2453" s="146">
        <v>1642</v>
      </c>
      <c r="E2453" s="146">
        <v>104467</v>
      </c>
      <c r="F2453" s="146">
        <v>8448</v>
      </c>
      <c r="G2453" s="146">
        <v>96019</v>
      </c>
      <c r="H2453" s="146">
        <v>1026</v>
      </c>
      <c r="I2453" s="146">
        <v>47</v>
      </c>
      <c r="J2453" s="146">
        <v>889</v>
      </c>
      <c r="K2453" s="146">
        <v>10534</v>
      </c>
      <c r="L2453" s="146">
        <v>41179</v>
      </c>
      <c r="M2453" s="146">
        <v>7648</v>
      </c>
      <c r="N2453" s="7"/>
    </row>
    <row r="2454" spans="1:14" s="13" customFormat="1" ht="15" customHeight="1">
      <c r="A2454" s="21"/>
      <c r="B2454" s="144">
        <v>2010</v>
      </c>
      <c r="C2454" s="144"/>
      <c r="D2454" s="146">
        <v>1720</v>
      </c>
      <c r="E2454" s="146">
        <v>126471</v>
      </c>
      <c r="F2454" s="146">
        <v>13345</v>
      </c>
      <c r="G2454" s="146">
        <v>113126</v>
      </c>
      <c r="H2454" s="146">
        <v>597</v>
      </c>
      <c r="I2454" s="146">
        <v>192</v>
      </c>
      <c r="J2454" s="146">
        <v>2568</v>
      </c>
      <c r="K2454" s="146">
        <v>11911</v>
      </c>
      <c r="L2454" s="146">
        <v>56507</v>
      </c>
      <c r="M2454" s="146">
        <v>13622</v>
      </c>
      <c r="N2454" s="7"/>
    </row>
    <row r="2455" spans="1:14" s="13" customFormat="1" ht="15" customHeight="1">
      <c r="A2455" s="21"/>
      <c r="B2455" s="144">
        <v>2009</v>
      </c>
      <c r="C2455" s="144"/>
      <c r="D2455" s="146">
        <v>1832</v>
      </c>
      <c r="E2455" s="146">
        <v>141647</v>
      </c>
      <c r="F2455" s="146">
        <v>17998</v>
      </c>
      <c r="G2455" s="146">
        <v>123649</v>
      </c>
      <c r="H2455" s="146">
        <v>-1776</v>
      </c>
      <c r="I2455" s="146">
        <v>1</v>
      </c>
      <c r="J2455" s="146">
        <v>5904</v>
      </c>
      <c r="K2455" s="146">
        <v>14730</v>
      </c>
      <c r="L2455" s="146">
        <v>64573</v>
      </c>
      <c r="M2455" s="146" t="s">
        <v>69</v>
      </c>
      <c r="N2455" s="7"/>
    </row>
    <row r="2456" spans="1:14" ht="15" customHeight="1">
      <c r="B2456" s="144">
        <v>2008</v>
      </c>
      <c r="C2456" s="144"/>
      <c r="D2456" s="146">
        <v>1856</v>
      </c>
      <c r="E2456" s="146">
        <v>144428</v>
      </c>
      <c r="F2456" s="146">
        <v>23500</v>
      </c>
      <c r="G2456" s="146">
        <v>120928</v>
      </c>
      <c r="H2456" s="146">
        <v>275</v>
      </c>
      <c r="I2456" s="146">
        <v>55</v>
      </c>
      <c r="J2456" s="146">
        <v>1916</v>
      </c>
      <c r="K2456" s="146">
        <v>15506</v>
      </c>
      <c r="L2456" s="146">
        <v>58751</v>
      </c>
      <c r="M2456" s="146" t="s">
        <v>69</v>
      </c>
    </row>
    <row r="2457" spans="1:14" ht="15" customHeight="1">
      <c r="B2457" s="141" t="s">
        <v>401</v>
      </c>
      <c r="C2457" s="141"/>
      <c r="D2457" s="152"/>
      <c r="E2457" s="152"/>
      <c r="F2457" s="152"/>
      <c r="G2457" s="152"/>
      <c r="H2457" s="152"/>
      <c r="I2457" s="152"/>
      <c r="J2457" s="152"/>
      <c r="K2457" s="152"/>
      <c r="L2457" s="152"/>
      <c r="M2457" s="152"/>
      <c r="N2457" s="14"/>
    </row>
    <row r="2458" spans="1:14" ht="15" customHeight="1">
      <c r="B2458" s="163">
        <v>2016</v>
      </c>
      <c r="C2458" s="251"/>
      <c r="D2458" s="259">
        <v>796</v>
      </c>
      <c r="E2458" s="259">
        <v>18952</v>
      </c>
      <c r="F2458" s="259">
        <v>2418</v>
      </c>
      <c r="G2458" s="259">
        <v>16533</v>
      </c>
      <c r="H2458" s="259">
        <v>-9</v>
      </c>
      <c r="I2458" s="259">
        <v>0</v>
      </c>
      <c r="J2458" s="259">
        <v>1785</v>
      </c>
      <c r="K2458" s="259">
        <v>2686</v>
      </c>
      <c r="L2458" s="259">
        <v>9224</v>
      </c>
      <c r="M2458" s="259">
        <v>430</v>
      </c>
      <c r="N2458" s="14"/>
    </row>
    <row r="2459" spans="1:14" ht="15" customHeight="1">
      <c r="B2459" s="163">
        <v>2015</v>
      </c>
      <c r="C2459" s="163"/>
      <c r="D2459" s="259">
        <v>757</v>
      </c>
      <c r="E2459" s="259">
        <v>14713</v>
      </c>
      <c r="F2459" s="259">
        <v>1529</v>
      </c>
      <c r="G2459" s="259">
        <v>13184</v>
      </c>
      <c r="H2459" s="259">
        <v>-39</v>
      </c>
      <c r="I2459" s="259">
        <v>0</v>
      </c>
      <c r="J2459" s="259">
        <v>1730</v>
      </c>
      <c r="K2459" s="259">
        <v>1777</v>
      </c>
      <c r="L2459" s="259">
        <v>8293</v>
      </c>
      <c r="M2459" s="259">
        <v>520</v>
      </c>
      <c r="N2459" s="14"/>
    </row>
    <row r="2460" spans="1:14" ht="15" customHeight="1">
      <c r="B2460" s="163">
        <v>2014</v>
      </c>
      <c r="C2460" s="163"/>
      <c r="D2460" s="146">
        <v>680</v>
      </c>
      <c r="E2460" s="146">
        <v>12672</v>
      </c>
      <c r="F2460" s="146">
        <v>1512</v>
      </c>
      <c r="G2460" s="146">
        <v>11160</v>
      </c>
      <c r="H2460" s="146">
        <v>8</v>
      </c>
      <c r="I2460" s="146">
        <v>0</v>
      </c>
      <c r="J2460" s="146">
        <v>2078</v>
      </c>
      <c r="K2460" s="146">
        <v>1799</v>
      </c>
      <c r="L2460" s="146">
        <v>7958</v>
      </c>
      <c r="M2460" s="146">
        <v>509</v>
      </c>
      <c r="N2460" s="14"/>
    </row>
    <row r="2461" spans="1:14" ht="15" customHeight="1">
      <c r="A2461" s="27"/>
      <c r="B2461" s="163">
        <v>2013</v>
      </c>
      <c r="C2461" s="163"/>
      <c r="D2461" s="146">
        <v>642</v>
      </c>
      <c r="E2461" s="146">
        <v>13024</v>
      </c>
      <c r="F2461" s="146">
        <v>1276</v>
      </c>
      <c r="G2461" s="146">
        <v>11748</v>
      </c>
      <c r="H2461" s="146">
        <v>47</v>
      </c>
      <c r="I2461" s="146">
        <v>2</v>
      </c>
      <c r="J2461" s="146">
        <v>3667</v>
      </c>
      <c r="K2461" s="146">
        <v>1782</v>
      </c>
      <c r="L2461" s="146">
        <v>7818</v>
      </c>
      <c r="M2461" s="146">
        <v>870</v>
      </c>
    </row>
    <row r="2462" spans="1:14" s="13" customFormat="1" ht="15" customHeight="1">
      <c r="A2462" s="21"/>
      <c r="B2462" s="144">
        <v>2012</v>
      </c>
      <c r="C2462" s="144"/>
      <c r="D2462" s="146">
        <v>670</v>
      </c>
      <c r="E2462" s="146">
        <v>13005</v>
      </c>
      <c r="F2462" s="146">
        <v>802</v>
      </c>
      <c r="G2462" s="146">
        <v>12202</v>
      </c>
      <c r="H2462" s="146">
        <v>-5</v>
      </c>
      <c r="I2462" s="146">
        <v>0</v>
      </c>
      <c r="J2462" s="146">
        <v>1856</v>
      </c>
      <c r="K2462" s="146">
        <v>1279</v>
      </c>
      <c r="L2462" s="146">
        <v>7585</v>
      </c>
      <c r="M2462" s="146">
        <v>954</v>
      </c>
      <c r="N2462" s="7"/>
    </row>
    <row r="2463" spans="1:14" s="14" customFormat="1" ht="15" customHeight="1">
      <c r="A2463" s="21"/>
      <c r="B2463" s="144">
        <v>2011</v>
      </c>
      <c r="C2463" s="144"/>
      <c r="D2463" s="146">
        <v>682</v>
      </c>
      <c r="E2463" s="146">
        <v>12291</v>
      </c>
      <c r="F2463" s="146">
        <v>886</v>
      </c>
      <c r="G2463" s="146">
        <v>11405</v>
      </c>
      <c r="H2463" s="146">
        <v>-2</v>
      </c>
      <c r="I2463" s="146">
        <v>0</v>
      </c>
      <c r="J2463" s="146">
        <v>1130</v>
      </c>
      <c r="K2463" s="146">
        <v>1308</v>
      </c>
      <c r="L2463" s="146">
        <v>6680</v>
      </c>
      <c r="M2463" s="146">
        <v>496</v>
      </c>
      <c r="N2463" s="7"/>
    </row>
    <row r="2464" spans="1:14" s="14" customFormat="1" ht="15" customHeight="1">
      <c r="A2464" s="21"/>
      <c r="B2464" s="144">
        <v>2010</v>
      </c>
      <c r="C2464" s="144"/>
      <c r="D2464" s="146">
        <v>687</v>
      </c>
      <c r="E2464" s="146">
        <v>12623</v>
      </c>
      <c r="F2464" s="146">
        <v>1249</v>
      </c>
      <c r="G2464" s="146">
        <v>11375</v>
      </c>
      <c r="H2464" s="146">
        <v>37</v>
      </c>
      <c r="I2464" s="146">
        <v>0</v>
      </c>
      <c r="J2464" s="146">
        <v>1086</v>
      </c>
      <c r="K2464" s="146">
        <v>1490</v>
      </c>
      <c r="L2464" s="146">
        <v>6749</v>
      </c>
      <c r="M2464" s="146">
        <v>432</v>
      </c>
      <c r="N2464" s="7"/>
    </row>
    <row r="2465" spans="1:14" s="14" customFormat="1" ht="15" customHeight="1">
      <c r="A2465" s="21"/>
      <c r="B2465" s="144">
        <v>2009</v>
      </c>
      <c r="C2465" s="144"/>
      <c r="D2465" s="146">
        <v>733</v>
      </c>
      <c r="E2465" s="146">
        <v>14849</v>
      </c>
      <c r="F2465" s="146">
        <v>1374</v>
      </c>
      <c r="G2465" s="146">
        <v>13475</v>
      </c>
      <c r="H2465" s="146">
        <v>-32</v>
      </c>
      <c r="I2465" s="146">
        <v>0</v>
      </c>
      <c r="J2465" s="146">
        <v>606</v>
      </c>
      <c r="K2465" s="146">
        <v>2014</v>
      </c>
      <c r="L2465" s="146">
        <v>6581</v>
      </c>
      <c r="M2465" s="146" t="s">
        <v>69</v>
      </c>
      <c r="N2465" s="7"/>
    </row>
    <row r="2466" spans="1:14" ht="15" customHeight="1">
      <c r="B2466" s="144">
        <v>2008</v>
      </c>
      <c r="C2466" s="144"/>
      <c r="D2466" s="146">
        <v>721</v>
      </c>
      <c r="E2466" s="146">
        <v>14740</v>
      </c>
      <c r="F2466" s="146">
        <v>2853</v>
      </c>
      <c r="G2466" s="146">
        <v>11887</v>
      </c>
      <c r="H2466" s="146">
        <v>-27</v>
      </c>
      <c r="I2466" s="146">
        <v>1184</v>
      </c>
      <c r="J2466" s="146">
        <v>881</v>
      </c>
      <c r="K2466" s="146">
        <v>2944</v>
      </c>
      <c r="L2466" s="146">
        <v>7254</v>
      </c>
      <c r="M2466" s="146" t="s">
        <v>69</v>
      </c>
    </row>
    <row r="2467" spans="1:14" ht="15" customHeight="1">
      <c r="B2467" s="141" t="s">
        <v>402</v>
      </c>
      <c r="C2467" s="141"/>
      <c r="D2467" s="152"/>
      <c r="E2467" s="152"/>
      <c r="F2467" s="152"/>
      <c r="G2467" s="152"/>
      <c r="H2467" s="152"/>
      <c r="I2467" s="152"/>
      <c r="J2467" s="152"/>
      <c r="K2467" s="152"/>
      <c r="L2467" s="152"/>
      <c r="M2467" s="152"/>
      <c r="N2467" s="14"/>
    </row>
    <row r="2468" spans="1:14" ht="15" customHeight="1">
      <c r="B2468" s="163">
        <v>2016</v>
      </c>
      <c r="C2468" s="251"/>
      <c r="D2468" s="259">
        <v>884</v>
      </c>
      <c r="E2468" s="259">
        <v>62945</v>
      </c>
      <c r="F2468" s="259">
        <v>2910</v>
      </c>
      <c r="G2468" s="259">
        <v>60035</v>
      </c>
      <c r="H2468" s="259">
        <v>2</v>
      </c>
      <c r="I2468" s="259">
        <v>0</v>
      </c>
      <c r="J2468" s="259">
        <v>4571</v>
      </c>
      <c r="K2468" s="259">
        <v>6546</v>
      </c>
      <c r="L2468" s="259">
        <v>28048</v>
      </c>
      <c r="M2468" s="259">
        <v>1426</v>
      </c>
      <c r="N2468" s="14"/>
    </row>
    <row r="2469" spans="1:14" ht="15" customHeight="1">
      <c r="B2469" s="163">
        <v>2015</v>
      </c>
      <c r="C2469" s="163"/>
      <c r="D2469" s="259">
        <v>838</v>
      </c>
      <c r="E2469" s="259">
        <v>66546</v>
      </c>
      <c r="F2469" s="259">
        <v>1975</v>
      </c>
      <c r="G2469" s="259">
        <v>64571</v>
      </c>
      <c r="H2469" s="259">
        <v>10</v>
      </c>
      <c r="I2469" s="259">
        <v>0</v>
      </c>
      <c r="J2469" s="259">
        <v>5417</v>
      </c>
      <c r="K2469" s="259">
        <v>5961</v>
      </c>
      <c r="L2469" s="259">
        <v>31636</v>
      </c>
      <c r="M2469" s="259">
        <v>2244</v>
      </c>
      <c r="N2469" s="14"/>
    </row>
    <row r="2470" spans="1:14" ht="15" customHeight="1">
      <c r="B2470" s="163">
        <v>2014</v>
      </c>
      <c r="C2470" s="163"/>
      <c r="D2470" s="146">
        <v>780</v>
      </c>
      <c r="E2470" s="146">
        <v>54143</v>
      </c>
      <c r="F2470" s="146">
        <v>1228</v>
      </c>
      <c r="G2470" s="146">
        <v>52915</v>
      </c>
      <c r="H2470" s="146">
        <v>1</v>
      </c>
      <c r="I2470" s="146">
        <v>0</v>
      </c>
      <c r="J2470" s="146">
        <v>5436</v>
      </c>
      <c r="K2470" s="146">
        <v>4769</v>
      </c>
      <c r="L2470" s="146">
        <v>25589</v>
      </c>
      <c r="M2470" s="146">
        <v>1748</v>
      </c>
      <c r="N2470" s="14"/>
    </row>
    <row r="2471" spans="1:14" ht="15" customHeight="1">
      <c r="A2471" s="27"/>
      <c r="B2471" s="163">
        <v>2013</v>
      </c>
      <c r="C2471" s="163"/>
      <c r="D2471" s="146">
        <v>765</v>
      </c>
      <c r="E2471" s="146">
        <v>48959</v>
      </c>
      <c r="F2471" s="146">
        <v>1313</v>
      </c>
      <c r="G2471" s="146">
        <v>47646</v>
      </c>
      <c r="H2471" s="146">
        <v>2</v>
      </c>
      <c r="I2471" s="146">
        <v>0</v>
      </c>
      <c r="J2471" s="146">
        <v>5449</v>
      </c>
      <c r="K2471" s="146">
        <v>4566</v>
      </c>
      <c r="L2471" s="146">
        <v>20348</v>
      </c>
      <c r="M2471" s="146">
        <v>1856</v>
      </c>
    </row>
    <row r="2472" spans="1:14" s="14" customFormat="1" ht="15" customHeight="1">
      <c r="A2472" s="21"/>
      <c r="B2472" s="144">
        <v>2012</v>
      </c>
      <c r="C2472" s="144"/>
      <c r="D2472" s="146">
        <v>728</v>
      </c>
      <c r="E2472" s="146">
        <v>46493</v>
      </c>
      <c r="F2472" s="146">
        <v>719</v>
      </c>
      <c r="G2472" s="146">
        <v>45775</v>
      </c>
      <c r="H2472" s="146">
        <v>1</v>
      </c>
      <c r="I2472" s="146">
        <v>0</v>
      </c>
      <c r="J2472" s="146">
        <v>6064</v>
      </c>
      <c r="K2472" s="146">
        <v>4032</v>
      </c>
      <c r="L2472" s="146">
        <v>19445</v>
      </c>
      <c r="M2472" s="146">
        <v>1854</v>
      </c>
      <c r="N2472" s="7"/>
    </row>
    <row r="2473" spans="1:14" s="14" customFormat="1" ht="15" customHeight="1">
      <c r="A2473" s="21"/>
      <c r="B2473" s="144">
        <v>2011</v>
      </c>
      <c r="C2473" s="144"/>
      <c r="D2473" s="146">
        <v>809</v>
      </c>
      <c r="E2473" s="146">
        <v>48347</v>
      </c>
      <c r="F2473" s="146">
        <v>1038</v>
      </c>
      <c r="G2473" s="146">
        <v>47309</v>
      </c>
      <c r="H2473" s="146">
        <v>3</v>
      </c>
      <c r="I2473" s="146">
        <v>0</v>
      </c>
      <c r="J2473" s="146">
        <v>4301</v>
      </c>
      <c r="K2473" s="146">
        <v>4154</v>
      </c>
      <c r="L2473" s="146">
        <v>19627</v>
      </c>
      <c r="M2473" s="146">
        <v>1715</v>
      </c>
      <c r="N2473" s="7"/>
    </row>
    <row r="2474" spans="1:14" s="14" customFormat="1" ht="15" customHeight="1">
      <c r="A2474" s="21"/>
      <c r="B2474" s="144">
        <v>2010</v>
      </c>
      <c r="C2474" s="144"/>
      <c r="D2474" s="146">
        <v>848</v>
      </c>
      <c r="E2474" s="146">
        <v>48025</v>
      </c>
      <c r="F2474" s="146">
        <v>2247</v>
      </c>
      <c r="G2474" s="146">
        <v>45777</v>
      </c>
      <c r="H2474" s="146">
        <v>1</v>
      </c>
      <c r="I2474" s="146">
        <v>2</v>
      </c>
      <c r="J2474" s="146">
        <v>3966</v>
      </c>
      <c r="K2474" s="146">
        <v>4500</v>
      </c>
      <c r="L2474" s="146">
        <v>20061</v>
      </c>
      <c r="M2474" s="146">
        <v>1652</v>
      </c>
      <c r="N2474" s="7"/>
    </row>
    <row r="2475" spans="1:14" ht="15" customHeight="1">
      <c r="B2475" s="144">
        <v>2009</v>
      </c>
      <c r="C2475" s="144"/>
      <c r="D2475" s="146">
        <v>907</v>
      </c>
      <c r="E2475" s="146">
        <v>41862</v>
      </c>
      <c r="F2475" s="146">
        <v>1329</v>
      </c>
      <c r="G2475" s="146">
        <v>40533</v>
      </c>
      <c r="H2475" s="146">
        <v>14</v>
      </c>
      <c r="I2475" s="146">
        <v>20</v>
      </c>
      <c r="J2475" s="146">
        <v>4113</v>
      </c>
      <c r="K2475" s="146">
        <v>3676</v>
      </c>
      <c r="L2475" s="146">
        <v>17590</v>
      </c>
      <c r="M2475" s="146" t="s">
        <v>69</v>
      </c>
    </row>
    <row r="2476" spans="1:14" ht="15" customHeight="1">
      <c r="B2476" s="144">
        <v>2008</v>
      </c>
      <c r="C2476" s="144"/>
      <c r="D2476" s="146">
        <v>938</v>
      </c>
      <c r="E2476" s="146">
        <v>49507</v>
      </c>
      <c r="F2476" s="146">
        <v>1503</v>
      </c>
      <c r="G2476" s="146">
        <v>48004</v>
      </c>
      <c r="H2476" s="146">
        <v>65</v>
      </c>
      <c r="I2476" s="146">
        <v>34</v>
      </c>
      <c r="J2476" s="146">
        <v>4086</v>
      </c>
      <c r="K2476" s="146">
        <v>4636</v>
      </c>
      <c r="L2476" s="146">
        <v>18892</v>
      </c>
      <c r="M2476" s="146" t="s">
        <v>69</v>
      </c>
    </row>
    <row r="2477" spans="1:14" ht="15" customHeight="1">
      <c r="B2477" s="138" t="s">
        <v>33</v>
      </c>
      <c r="C2477" s="138"/>
      <c r="D2477" s="139"/>
      <c r="E2477" s="139"/>
      <c r="F2477" s="139"/>
      <c r="G2477" s="139"/>
      <c r="H2477" s="139"/>
      <c r="I2477" s="139"/>
      <c r="J2477" s="139"/>
      <c r="K2477" s="139"/>
      <c r="L2477" s="139"/>
      <c r="M2477" s="139"/>
      <c r="N2477" s="12"/>
    </row>
    <row r="2478" spans="1:14" ht="15" customHeight="1">
      <c r="B2478" s="141" t="s">
        <v>470</v>
      </c>
      <c r="C2478" s="141"/>
      <c r="D2478" s="142"/>
      <c r="E2478" s="142"/>
      <c r="F2478" s="142"/>
      <c r="G2478" s="142"/>
      <c r="H2478" s="142"/>
      <c r="I2478" s="142"/>
      <c r="J2478" s="142"/>
      <c r="K2478" s="142"/>
      <c r="L2478" s="142"/>
      <c r="M2478" s="142"/>
      <c r="N2478" s="13"/>
    </row>
    <row r="2479" spans="1:14" ht="15" customHeight="1">
      <c r="B2479" s="163">
        <v>2016</v>
      </c>
      <c r="C2479" s="251"/>
      <c r="D2479" s="259">
        <v>56904</v>
      </c>
      <c r="E2479" s="259">
        <v>1530721</v>
      </c>
      <c r="F2479" s="259">
        <v>232829</v>
      </c>
      <c r="G2479" s="259">
        <v>1297892</v>
      </c>
      <c r="H2479" s="259">
        <v>-432</v>
      </c>
      <c r="I2479" s="259">
        <v>787</v>
      </c>
      <c r="J2479" s="259">
        <v>120172</v>
      </c>
      <c r="K2479" s="259">
        <v>231384</v>
      </c>
      <c r="L2479" s="259">
        <v>655355</v>
      </c>
      <c r="M2479" s="259">
        <v>11254</v>
      </c>
      <c r="N2479" s="13"/>
    </row>
    <row r="2480" spans="1:14" ht="15" customHeight="1">
      <c r="B2480" s="163">
        <v>2015</v>
      </c>
      <c r="C2480" s="163"/>
      <c r="D2480" s="259">
        <v>55273</v>
      </c>
      <c r="E2480" s="259">
        <v>1466332</v>
      </c>
      <c r="F2480" s="259">
        <v>221306</v>
      </c>
      <c r="G2480" s="259">
        <v>1245026</v>
      </c>
      <c r="H2480" s="259">
        <v>-651</v>
      </c>
      <c r="I2480" s="259">
        <v>1557</v>
      </c>
      <c r="J2480" s="259">
        <v>161550</v>
      </c>
      <c r="K2480" s="259">
        <v>221808</v>
      </c>
      <c r="L2480" s="259">
        <v>673625</v>
      </c>
      <c r="M2480" s="259">
        <v>11678</v>
      </c>
      <c r="N2480" s="13"/>
    </row>
    <row r="2481" spans="1:14" s="13" customFormat="1" ht="15" customHeight="1">
      <c r="A2481" s="21"/>
      <c r="B2481" s="163">
        <v>2014</v>
      </c>
      <c r="C2481" s="163"/>
      <c r="D2481" s="259">
        <v>53698</v>
      </c>
      <c r="E2481" s="146">
        <v>1357557</v>
      </c>
      <c r="F2481" s="146">
        <v>209435</v>
      </c>
      <c r="G2481" s="146">
        <v>1148122</v>
      </c>
      <c r="H2481" s="146">
        <v>284</v>
      </c>
      <c r="I2481" s="146">
        <v>2146</v>
      </c>
      <c r="J2481" s="146">
        <v>173066</v>
      </c>
      <c r="K2481" s="146">
        <v>203464</v>
      </c>
      <c r="L2481" s="146">
        <v>632984</v>
      </c>
      <c r="M2481" s="146">
        <v>14016</v>
      </c>
    </row>
    <row r="2482" spans="1:14" s="14" customFormat="1" ht="15" customHeight="1">
      <c r="A2482" s="27"/>
      <c r="B2482" s="163">
        <v>2013</v>
      </c>
      <c r="C2482" s="163"/>
      <c r="D2482" s="259">
        <v>53138</v>
      </c>
      <c r="E2482" s="146">
        <v>1299036</v>
      </c>
      <c r="F2482" s="146">
        <v>196870</v>
      </c>
      <c r="G2482" s="146">
        <v>1102166</v>
      </c>
      <c r="H2482" s="146">
        <v>357</v>
      </c>
      <c r="I2482" s="146">
        <v>1402</v>
      </c>
      <c r="J2482" s="146">
        <v>178439</v>
      </c>
      <c r="K2482" s="146">
        <v>193084</v>
      </c>
      <c r="L2482" s="146">
        <v>626398</v>
      </c>
      <c r="M2482" s="146">
        <v>13460</v>
      </c>
      <c r="N2482" s="7"/>
    </row>
    <row r="2483" spans="1:14" s="14" customFormat="1" ht="15" customHeight="1">
      <c r="A2483" s="21"/>
      <c r="B2483" s="144">
        <v>2012</v>
      </c>
      <c r="C2483" s="144"/>
      <c r="D2483" s="146">
        <v>53674</v>
      </c>
      <c r="E2483" s="146">
        <v>1307073</v>
      </c>
      <c r="F2483" s="146">
        <v>182344</v>
      </c>
      <c r="G2483" s="146">
        <v>1124729</v>
      </c>
      <c r="H2483" s="146">
        <v>-276</v>
      </c>
      <c r="I2483" s="146">
        <v>1570</v>
      </c>
      <c r="J2483" s="146">
        <v>157590</v>
      </c>
      <c r="K2483" s="146">
        <v>177660</v>
      </c>
      <c r="L2483" s="146">
        <v>621569</v>
      </c>
      <c r="M2483" s="146">
        <v>14630</v>
      </c>
      <c r="N2483" s="7"/>
    </row>
    <row r="2484" spans="1:14" s="14" customFormat="1" ht="15" customHeight="1">
      <c r="A2484" s="21"/>
      <c r="B2484" s="144">
        <v>2011</v>
      </c>
      <c r="C2484" s="144"/>
      <c r="D2484" s="146">
        <v>56583</v>
      </c>
      <c r="E2484" s="146">
        <v>1432623</v>
      </c>
      <c r="F2484" s="146">
        <v>210408</v>
      </c>
      <c r="G2484" s="146">
        <v>1222215</v>
      </c>
      <c r="H2484" s="146">
        <v>-3455</v>
      </c>
      <c r="I2484" s="146">
        <v>1429</v>
      </c>
      <c r="J2484" s="146">
        <v>197590</v>
      </c>
      <c r="K2484" s="146">
        <v>199373</v>
      </c>
      <c r="L2484" s="146">
        <v>682899</v>
      </c>
      <c r="M2484" s="146">
        <v>18160</v>
      </c>
      <c r="N2484" s="7"/>
    </row>
    <row r="2485" spans="1:14" ht="15" customHeight="1">
      <c r="B2485" s="144">
        <v>2010</v>
      </c>
      <c r="C2485" s="144"/>
      <c r="D2485" s="146">
        <v>59313</v>
      </c>
      <c r="E2485" s="146">
        <v>1545877</v>
      </c>
      <c r="F2485" s="146">
        <v>222305</v>
      </c>
      <c r="G2485" s="146">
        <v>1323572</v>
      </c>
      <c r="H2485" s="146">
        <v>-5074</v>
      </c>
      <c r="I2485" s="146">
        <v>2569</v>
      </c>
      <c r="J2485" s="146">
        <v>225612</v>
      </c>
      <c r="K2485" s="146">
        <v>209148</v>
      </c>
      <c r="L2485" s="146">
        <v>729360</v>
      </c>
      <c r="M2485" s="146">
        <v>18206</v>
      </c>
    </row>
    <row r="2486" spans="1:14" ht="15" customHeight="1">
      <c r="B2486" s="144">
        <v>2009</v>
      </c>
      <c r="C2486" s="144"/>
      <c r="D2486" s="146">
        <v>63489</v>
      </c>
      <c r="E2486" s="146">
        <v>1574870</v>
      </c>
      <c r="F2486" s="146">
        <v>235856</v>
      </c>
      <c r="G2486" s="146">
        <v>1339014</v>
      </c>
      <c r="H2486" s="146">
        <v>9248</v>
      </c>
      <c r="I2486" s="146">
        <v>949</v>
      </c>
      <c r="J2486" s="146">
        <v>200278</v>
      </c>
      <c r="K2486" s="146">
        <v>221419</v>
      </c>
      <c r="L2486" s="146">
        <v>721121</v>
      </c>
      <c r="M2486" s="146" t="s">
        <v>69</v>
      </c>
    </row>
    <row r="2487" spans="1:14" ht="15" customHeight="1">
      <c r="B2487" s="144">
        <v>2008</v>
      </c>
      <c r="C2487" s="144"/>
      <c r="D2487" s="146">
        <v>67788</v>
      </c>
      <c r="E2487" s="146">
        <v>1580038</v>
      </c>
      <c r="F2487" s="146">
        <v>210545</v>
      </c>
      <c r="G2487" s="146">
        <v>1369493</v>
      </c>
      <c r="H2487" s="146">
        <v>18323</v>
      </c>
      <c r="I2487" s="146">
        <v>1949</v>
      </c>
      <c r="J2487" s="146">
        <v>141374</v>
      </c>
      <c r="K2487" s="146">
        <v>212272</v>
      </c>
      <c r="L2487" s="146">
        <v>693741</v>
      </c>
      <c r="M2487" s="146" t="s">
        <v>69</v>
      </c>
    </row>
    <row r="2488" spans="1:14" ht="15" customHeight="1">
      <c r="B2488" s="138" t="s">
        <v>35</v>
      </c>
      <c r="C2488" s="138"/>
      <c r="D2488" s="150"/>
      <c r="E2488" s="150"/>
      <c r="F2488" s="150"/>
      <c r="G2488" s="150"/>
      <c r="H2488" s="150"/>
      <c r="I2488" s="150"/>
      <c r="J2488" s="150"/>
      <c r="K2488" s="150"/>
      <c r="L2488" s="150"/>
      <c r="M2488" s="150"/>
      <c r="N2488" s="13"/>
    </row>
    <row r="2489" spans="1:14" ht="15" customHeight="1">
      <c r="B2489" s="141" t="s">
        <v>403</v>
      </c>
      <c r="C2489" s="141"/>
      <c r="D2489" s="152"/>
      <c r="E2489" s="152"/>
      <c r="F2489" s="152"/>
      <c r="G2489" s="152"/>
      <c r="H2489" s="152"/>
      <c r="I2489" s="152"/>
      <c r="J2489" s="152"/>
      <c r="K2489" s="152"/>
      <c r="L2489" s="152"/>
      <c r="M2489" s="152"/>
      <c r="N2489" s="14"/>
    </row>
    <row r="2490" spans="1:14" ht="15" customHeight="1">
      <c r="B2490" s="163">
        <v>2016</v>
      </c>
      <c r="C2490" s="251"/>
      <c r="D2490" s="259">
        <v>47510</v>
      </c>
      <c r="E2490" s="259">
        <v>392394</v>
      </c>
      <c r="F2490" s="259">
        <v>0</v>
      </c>
      <c r="G2490" s="259">
        <v>392394</v>
      </c>
      <c r="H2490" s="259">
        <v>-478</v>
      </c>
      <c r="I2490" s="259">
        <v>26</v>
      </c>
      <c r="J2490" s="259">
        <v>807</v>
      </c>
      <c r="K2490" s="259">
        <v>0</v>
      </c>
      <c r="L2490" s="259">
        <v>123822</v>
      </c>
      <c r="M2490" s="259">
        <v>1343</v>
      </c>
      <c r="N2490" s="14"/>
    </row>
    <row r="2491" spans="1:14" s="15" customFormat="1" ht="15" customHeight="1" collapsed="1">
      <c r="A2491" s="21"/>
      <c r="B2491" s="163">
        <v>2015</v>
      </c>
      <c r="C2491" s="163"/>
      <c r="D2491" s="259">
        <v>45895</v>
      </c>
      <c r="E2491" s="259">
        <v>374177</v>
      </c>
      <c r="F2491" s="259">
        <v>0</v>
      </c>
      <c r="G2491" s="259">
        <v>374177</v>
      </c>
      <c r="H2491" s="259">
        <v>-469</v>
      </c>
      <c r="I2491" s="259">
        <v>26</v>
      </c>
      <c r="J2491" s="259">
        <v>798</v>
      </c>
      <c r="K2491" s="259">
        <v>0</v>
      </c>
      <c r="L2491" s="259">
        <v>120635</v>
      </c>
      <c r="M2491" s="259">
        <v>1282</v>
      </c>
      <c r="N2491" s="14"/>
    </row>
    <row r="2492" spans="1:14" s="15" customFormat="1" ht="15" customHeight="1">
      <c r="A2492" s="21"/>
      <c r="B2492" s="163">
        <v>2014</v>
      </c>
      <c r="C2492" s="163"/>
      <c r="D2492" s="146">
        <v>44442</v>
      </c>
      <c r="E2492" s="146">
        <v>364685</v>
      </c>
      <c r="F2492" s="146">
        <v>0</v>
      </c>
      <c r="G2492" s="146">
        <v>364685</v>
      </c>
      <c r="H2492" s="146">
        <v>-480</v>
      </c>
      <c r="I2492" s="146">
        <v>26</v>
      </c>
      <c r="J2492" s="146">
        <v>792</v>
      </c>
      <c r="K2492" s="146">
        <v>0</v>
      </c>
      <c r="L2492" s="146">
        <v>119890</v>
      </c>
      <c r="M2492" s="146">
        <v>1294</v>
      </c>
      <c r="N2492" s="14"/>
    </row>
    <row r="2493" spans="1:14" s="15" customFormat="1" ht="15" customHeight="1">
      <c r="A2493" s="27"/>
      <c r="B2493" s="163">
        <v>2013</v>
      </c>
      <c r="C2493" s="163"/>
      <c r="D2493" s="146">
        <v>44061</v>
      </c>
      <c r="E2493" s="146">
        <v>365023</v>
      </c>
      <c r="F2493" s="146">
        <v>0</v>
      </c>
      <c r="G2493" s="146">
        <v>365023</v>
      </c>
      <c r="H2493" s="146">
        <v>-538</v>
      </c>
      <c r="I2493" s="146">
        <v>25</v>
      </c>
      <c r="J2493" s="146">
        <v>786</v>
      </c>
      <c r="K2493" s="146">
        <v>0</v>
      </c>
      <c r="L2493" s="146">
        <v>119809</v>
      </c>
      <c r="M2493" s="146">
        <v>1146</v>
      </c>
      <c r="N2493" s="7"/>
    </row>
    <row r="2494" spans="1:14" ht="15" customHeight="1">
      <c r="B2494" s="144">
        <v>2012</v>
      </c>
      <c r="C2494" s="144"/>
      <c r="D2494" s="146">
        <v>44549</v>
      </c>
      <c r="E2494" s="146">
        <v>387901</v>
      </c>
      <c r="F2494" s="146">
        <v>0</v>
      </c>
      <c r="G2494" s="146">
        <v>387901</v>
      </c>
      <c r="H2494" s="146">
        <v>-503</v>
      </c>
      <c r="I2494" s="146">
        <v>26</v>
      </c>
      <c r="J2494" s="146">
        <v>801</v>
      </c>
      <c r="K2494" s="146">
        <v>0</v>
      </c>
      <c r="L2494" s="146">
        <v>125885</v>
      </c>
      <c r="M2494" s="146">
        <v>1862</v>
      </c>
    </row>
    <row r="2495" spans="1:14" ht="15" customHeight="1">
      <c r="B2495" s="144">
        <v>2011</v>
      </c>
      <c r="C2495" s="144"/>
      <c r="D2495" s="146">
        <v>47085</v>
      </c>
      <c r="E2495" s="146">
        <v>432801</v>
      </c>
      <c r="F2495" s="146">
        <v>0</v>
      </c>
      <c r="G2495" s="146">
        <v>432801</v>
      </c>
      <c r="H2495" s="146">
        <v>-30</v>
      </c>
      <c r="I2495" s="146">
        <v>28</v>
      </c>
      <c r="J2495" s="146">
        <v>871</v>
      </c>
      <c r="K2495" s="146">
        <v>0</v>
      </c>
      <c r="L2495" s="146">
        <v>141485</v>
      </c>
      <c r="M2495" s="146">
        <v>1983</v>
      </c>
    </row>
    <row r="2496" spans="1:14" ht="15" customHeight="1">
      <c r="B2496" s="144">
        <v>2010</v>
      </c>
      <c r="C2496" s="144"/>
      <c r="D2496" s="146">
        <v>49879</v>
      </c>
      <c r="E2496" s="146">
        <v>496758</v>
      </c>
      <c r="F2496" s="146">
        <v>1072</v>
      </c>
      <c r="G2496" s="146">
        <v>495686</v>
      </c>
      <c r="H2496" s="146">
        <v>-996</v>
      </c>
      <c r="I2496" s="146">
        <v>127</v>
      </c>
      <c r="J2496" s="146">
        <v>930</v>
      </c>
      <c r="K2496" s="146">
        <v>1521</v>
      </c>
      <c r="L2496" s="146">
        <v>154133</v>
      </c>
      <c r="M2496" s="146">
        <v>2083</v>
      </c>
    </row>
    <row r="2497" spans="1:14" ht="15" customHeight="1">
      <c r="B2497" s="144">
        <v>2009</v>
      </c>
      <c r="C2497" s="144"/>
      <c r="D2497" s="146">
        <v>54189</v>
      </c>
      <c r="E2497" s="146">
        <v>542524</v>
      </c>
      <c r="F2497" s="146">
        <v>0</v>
      </c>
      <c r="G2497" s="146">
        <v>542524</v>
      </c>
      <c r="H2497" s="146">
        <v>-39</v>
      </c>
      <c r="I2497" s="146">
        <v>32</v>
      </c>
      <c r="J2497" s="146">
        <v>1001</v>
      </c>
      <c r="K2497" s="146">
        <v>0</v>
      </c>
      <c r="L2497" s="146">
        <v>173430</v>
      </c>
      <c r="M2497" s="146" t="s">
        <v>69</v>
      </c>
    </row>
    <row r="2498" spans="1:14" ht="15" customHeight="1">
      <c r="B2498" s="144">
        <v>2008</v>
      </c>
      <c r="C2498" s="144"/>
      <c r="D2498" s="146">
        <v>58718</v>
      </c>
      <c r="E2498" s="146">
        <v>584989</v>
      </c>
      <c r="F2498" s="146">
        <v>0</v>
      </c>
      <c r="G2498" s="146">
        <v>584989</v>
      </c>
      <c r="H2498" s="146">
        <v>388</v>
      </c>
      <c r="I2498" s="146">
        <v>20</v>
      </c>
      <c r="J2498" s="146">
        <v>762</v>
      </c>
      <c r="K2498" s="146">
        <v>0</v>
      </c>
      <c r="L2498" s="146">
        <v>185041</v>
      </c>
      <c r="M2498" s="146" t="s">
        <v>69</v>
      </c>
    </row>
    <row r="2499" spans="1:14" ht="15" customHeight="1">
      <c r="B2499" s="141" t="s">
        <v>404</v>
      </c>
      <c r="C2499" s="141"/>
      <c r="D2499" s="152"/>
      <c r="E2499" s="152"/>
      <c r="F2499" s="152"/>
      <c r="G2499" s="152"/>
      <c r="H2499" s="152"/>
      <c r="I2499" s="152"/>
      <c r="J2499" s="152"/>
      <c r="K2499" s="152"/>
      <c r="L2499" s="152"/>
      <c r="M2499" s="152"/>
      <c r="N2499" s="14"/>
    </row>
    <row r="2500" spans="1:14" s="15" customFormat="1" ht="15" customHeight="1" collapsed="1">
      <c r="A2500" s="21"/>
      <c r="B2500" s="163">
        <v>2016</v>
      </c>
      <c r="C2500" s="251"/>
      <c r="D2500" s="259">
        <v>9394</v>
      </c>
      <c r="E2500" s="259">
        <v>1138327</v>
      </c>
      <c r="F2500" s="259">
        <v>232829</v>
      </c>
      <c r="G2500" s="259">
        <v>905498</v>
      </c>
      <c r="H2500" s="259">
        <v>47</v>
      </c>
      <c r="I2500" s="259">
        <v>761</v>
      </c>
      <c r="J2500" s="259">
        <v>119365</v>
      </c>
      <c r="K2500" s="259">
        <v>231384</v>
      </c>
      <c r="L2500" s="259">
        <v>531533</v>
      </c>
      <c r="M2500" s="259">
        <v>9912</v>
      </c>
      <c r="N2500" s="14"/>
    </row>
    <row r="2501" spans="1:14" s="15" customFormat="1" ht="15" customHeight="1">
      <c r="A2501" s="21"/>
      <c r="B2501" s="163">
        <v>2015</v>
      </c>
      <c r="C2501" s="163"/>
      <c r="D2501" s="259">
        <v>9378</v>
      </c>
      <c r="E2501" s="259">
        <v>1092155</v>
      </c>
      <c r="F2501" s="259">
        <v>221306</v>
      </c>
      <c r="G2501" s="259">
        <v>870849</v>
      </c>
      <c r="H2501" s="259">
        <v>-182</v>
      </c>
      <c r="I2501" s="259">
        <v>1531</v>
      </c>
      <c r="J2501" s="259">
        <v>160752</v>
      </c>
      <c r="K2501" s="259">
        <v>221808</v>
      </c>
      <c r="L2501" s="259">
        <v>552990</v>
      </c>
      <c r="M2501" s="259">
        <v>10396</v>
      </c>
      <c r="N2501" s="14"/>
    </row>
    <row r="2502" spans="1:14" s="15" customFormat="1" ht="15" customHeight="1">
      <c r="A2502" s="21"/>
      <c r="B2502" s="163">
        <v>2014</v>
      </c>
      <c r="C2502" s="163"/>
      <c r="D2502" s="146">
        <v>9256</v>
      </c>
      <c r="E2502" s="146">
        <v>992873</v>
      </c>
      <c r="F2502" s="146">
        <v>209435</v>
      </c>
      <c r="G2502" s="146">
        <v>783438</v>
      </c>
      <c r="H2502" s="146">
        <v>763</v>
      </c>
      <c r="I2502" s="146">
        <v>2120</v>
      </c>
      <c r="J2502" s="146">
        <v>172274</v>
      </c>
      <c r="K2502" s="146">
        <v>203464</v>
      </c>
      <c r="L2502" s="146">
        <v>513095</v>
      </c>
      <c r="M2502" s="146">
        <v>12722</v>
      </c>
      <c r="N2502" s="14"/>
    </row>
    <row r="2503" spans="1:14" ht="15" customHeight="1">
      <c r="A2503" s="27"/>
      <c r="B2503" s="163">
        <v>2013</v>
      </c>
      <c r="C2503" s="163"/>
      <c r="D2503" s="146">
        <v>9077</v>
      </c>
      <c r="E2503" s="146">
        <v>934013</v>
      </c>
      <c r="F2503" s="146">
        <v>196870</v>
      </c>
      <c r="G2503" s="146">
        <v>737143</v>
      </c>
      <c r="H2503" s="146">
        <v>894</v>
      </c>
      <c r="I2503" s="146">
        <v>1377</v>
      </c>
      <c r="J2503" s="146">
        <v>177653</v>
      </c>
      <c r="K2503" s="146">
        <v>193084</v>
      </c>
      <c r="L2503" s="146">
        <v>506589</v>
      </c>
      <c r="M2503" s="146">
        <v>12314</v>
      </c>
    </row>
    <row r="2504" spans="1:14" ht="15" customHeight="1">
      <c r="B2504" s="144">
        <v>2012</v>
      </c>
      <c r="C2504" s="144"/>
      <c r="D2504" s="146">
        <v>9125</v>
      </c>
      <c r="E2504" s="146">
        <v>919172</v>
      </c>
      <c r="F2504" s="146">
        <v>182344</v>
      </c>
      <c r="G2504" s="146">
        <v>736828</v>
      </c>
      <c r="H2504" s="146">
        <v>228</v>
      </c>
      <c r="I2504" s="146">
        <v>1544</v>
      </c>
      <c r="J2504" s="146">
        <v>156789</v>
      </c>
      <c r="K2504" s="146">
        <v>177660</v>
      </c>
      <c r="L2504" s="146">
        <v>495685</v>
      </c>
      <c r="M2504" s="146">
        <v>12767</v>
      </c>
    </row>
    <row r="2505" spans="1:14" ht="15" customHeight="1">
      <c r="B2505" s="144">
        <v>2011</v>
      </c>
      <c r="C2505" s="144"/>
      <c r="D2505" s="146">
        <v>9498</v>
      </c>
      <c r="E2505" s="146">
        <v>999823</v>
      </c>
      <c r="F2505" s="146">
        <v>210408</v>
      </c>
      <c r="G2505" s="146">
        <v>789415</v>
      </c>
      <c r="H2505" s="146">
        <v>-3425</v>
      </c>
      <c r="I2505" s="146">
        <v>1401</v>
      </c>
      <c r="J2505" s="146">
        <v>196719</v>
      </c>
      <c r="K2505" s="146">
        <v>199373</v>
      </c>
      <c r="L2505" s="146">
        <v>541415</v>
      </c>
      <c r="M2505" s="146">
        <v>16177</v>
      </c>
    </row>
    <row r="2506" spans="1:14" ht="15" customHeight="1">
      <c r="B2506" s="144">
        <v>2010</v>
      </c>
      <c r="C2506" s="144"/>
      <c r="D2506" s="146">
        <v>9434</v>
      </c>
      <c r="E2506" s="146">
        <v>1049119</v>
      </c>
      <c r="F2506" s="146">
        <v>221233</v>
      </c>
      <c r="G2506" s="146">
        <v>827886</v>
      </c>
      <c r="H2506" s="146">
        <v>-4078</v>
      </c>
      <c r="I2506" s="146">
        <v>2442</v>
      </c>
      <c r="J2506" s="146">
        <v>224682</v>
      </c>
      <c r="K2506" s="146">
        <v>207627</v>
      </c>
      <c r="L2506" s="146">
        <v>575227</v>
      </c>
      <c r="M2506" s="146">
        <v>16122</v>
      </c>
    </row>
    <row r="2507" spans="1:14" ht="15" customHeight="1">
      <c r="B2507" s="144">
        <v>2009</v>
      </c>
      <c r="C2507" s="144"/>
      <c r="D2507" s="146">
        <v>9300</v>
      </c>
      <c r="E2507" s="146">
        <v>1032347</v>
      </c>
      <c r="F2507" s="146">
        <v>235856</v>
      </c>
      <c r="G2507" s="146">
        <v>796491</v>
      </c>
      <c r="H2507" s="146">
        <v>9287</v>
      </c>
      <c r="I2507" s="146">
        <v>916</v>
      </c>
      <c r="J2507" s="146">
        <v>199276</v>
      </c>
      <c r="K2507" s="146">
        <v>221419</v>
      </c>
      <c r="L2507" s="146">
        <v>547691</v>
      </c>
      <c r="M2507" s="146" t="s">
        <v>69</v>
      </c>
    </row>
    <row r="2508" spans="1:14" ht="15" customHeight="1">
      <c r="B2508" s="144">
        <v>2008</v>
      </c>
      <c r="C2508" s="144"/>
      <c r="D2508" s="146">
        <v>9070</v>
      </c>
      <c r="E2508" s="146">
        <v>995049</v>
      </c>
      <c r="F2508" s="146">
        <v>210545</v>
      </c>
      <c r="G2508" s="146">
        <v>784504</v>
      </c>
      <c r="H2508" s="146">
        <v>17935</v>
      </c>
      <c r="I2508" s="146">
        <v>1930</v>
      </c>
      <c r="J2508" s="146">
        <v>140612</v>
      </c>
      <c r="K2508" s="146">
        <v>212272</v>
      </c>
      <c r="L2508" s="146">
        <v>508700</v>
      </c>
      <c r="M2508" s="146" t="s">
        <v>69</v>
      </c>
    </row>
    <row r="2509" spans="1:14" s="15" customFormat="1" ht="15" customHeight="1" collapsed="1">
      <c r="A2509" s="21"/>
      <c r="B2509" s="138" t="s">
        <v>11</v>
      </c>
      <c r="C2509" s="138"/>
      <c r="D2509" s="150"/>
      <c r="E2509" s="150"/>
      <c r="F2509" s="150"/>
      <c r="G2509" s="150"/>
      <c r="H2509" s="150"/>
      <c r="I2509" s="150"/>
      <c r="J2509" s="150"/>
      <c r="K2509" s="150"/>
      <c r="L2509" s="150"/>
      <c r="M2509" s="150"/>
      <c r="N2509" s="13"/>
    </row>
    <row r="2510" spans="1:14" s="15" customFormat="1" ht="15" customHeight="1">
      <c r="A2510" s="21"/>
      <c r="B2510" s="141" t="s">
        <v>405</v>
      </c>
      <c r="C2510" s="141"/>
      <c r="D2510" s="152"/>
      <c r="E2510" s="152"/>
      <c r="F2510" s="152"/>
      <c r="G2510" s="152"/>
      <c r="H2510" s="152"/>
      <c r="I2510" s="152"/>
      <c r="J2510" s="152"/>
      <c r="K2510" s="152"/>
      <c r="L2510" s="152"/>
      <c r="M2510" s="152"/>
      <c r="N2510" s="14"/>
    </row>
    <row r="2511" spans="1:14" s="15" customFormat="1" ht="15" customHeight="1">
      <c r="A2511" s="21"/>
      <c r="B2511" s="163">
        <v>2016</v>
      </c>
      <c r="C2511" s="251"/>
      <c r="D2511" s="259">
        <v>56900</v>
      </c>
      <c r="E2511" s="259">
        <v>1448780</v>
      </c>
      <c r="F2511" s="259">
        <v>222637</v>
      </c>
      <c r="G2511" s="259">
        <v>1226142</v>
      </c>
      <c r="H2511" s="259">
        <v>-432</v>
      </c>
      <c r="I2511" s="259">
        <v>787</v>
      </c>
      <c r="J2511" s="259">
        <v>119970</v>
      </c>
      <c r="K2511" s="259">
        <v>224311</v>
      </c>
      <c r="L2511" s="259">
        <v>628055</v>
      </c>
      <c r="M2511" s="259">
        <v>10757</v>
      </c>
      <c r="N2511" s="14"/>
    </row>
    <row r="2512" spans="1:14" ht="15" customHeight="1">
      <c r="B2512" s="163">
        <v>2015</v>
      </c>
      <c r="C2512" s="163"/>
      <c r="D2512" s="259">
        <v>55271</v>
      </c>
      <c r="E2512" s="146" t="s">
        <v>65</v>
      </c>
      <c r="F2512" s="146" t="s">
        <v>65</v>
      </c>
      <c r="G2512" s="146" t="s">
        <v>65</v>
      </c>
      <c r="H2512" s="146" t="s">
        <v>65</v>
      </c>
      <c r="I2512" s="146" t="s">
        <v>65</v>
      </c>
      <c r="J2512" s="146" t="s">
        <v>65</v>
      </c>
      <c r="K2512" s="146" t="s">
        <v>65</v>
      </c>
      <c r="L2512" s="146" t="s">
        <v>65</v>
      </c>
      <c r="M2512" s="146" t="s">
        <v>65</v>
      </c>
      <c r="N2512" s="14"/>
    </row>
    <row r="2513" spans="1:14" ht="15" customHeight="1">
      <c r="B2513" s="163">
        <v>2014</v>
      </c>
      <c r="C2513" s="163"/>
      <c r="D2513" s="146">
        <v>53696</v>
      </c>
      <c r="E2513" s="146" t="s">
        <v>65</v>
      </c>
      <c r="F2513" s="146" t="s">
        <v>65</v>
      </c>
      <c r="G2513" s="146" t="s">
        <v>65</v>
      </c>
      <c r="H2513" s="146" t="s">
        <v>65</v>
      </c>
      <c r="I2513" s="146" t="s">
        <v>65</v>
      </c>
      <c r="J2513" s="146" t="s">
        <v>65</v>
      </c>
      <c r="K2513" s="146" t="s">
        <v>65</v>
      </c>
      <c r="L2513" s="146" t="s">
        <v>65</v>
      </c>
      <c r="M2513" s="146" t="s">
        <v>65</v>
      </c>
      <c r="N2513" s="14"/>
    </row>
    <row r="2514" spans="1:14" ht="15" customHeight="1">
      <c r="A2514" s="27"/>
      <c r="B2514" s="163">
        <v>2013</v>
      </c>
      <c r="C2514" s="163"/>
      <c r="D2514" s="146">
        <v>53136</v>
      </c>
      <c r="E2514" s="146" t="s">
        <v>65</v>
      </c>
      <c r="F2514" s="146" t="s">
        <v>65</v>
      </c>
      <c r="G2514" s="146" t="s">
        <v>65</v>
      </c>
      <c r="H2514" s="146" t="s">
        <v>65</v>
      </c>
      <c r="I2514" s="146" t="s">
        <v>65</v>
      </c>
      <c r="J2514" s="146" t="s">
        <v>65</v>
      </c>
      <c r="K2514" s="146" t="s">
        <v>65</v>
      </c>
      <c r="L2514" s="146" t="s">
        <v>65</v>
      </c>
      <c r="M2514" s="146" t="s">
        <v>65</v>
      </c>
    </row>
    <row r="2515" spans="1:14" ht="15" customHeight="1">
      <c r="B2515" s="144">
        <v>2012</v>
      </c>
      <c r="C2515" s="144"/>
      <c r="D2515" s="146">
        <v>53672</v>
      </c>
      <c r="E2515" s="146" t="s">
        <v>65</v>
      </c>
      <c r="F2515" s="146" t="s">
        <v>65</v>
      </c>
      <c r="G2515" s="146" t="s">
        <v>65</v>
      </c>
      <c r="H2515" s="146" t="s">
        <v>65</v>
      </c>
      <c r="I2515" s="146" t="s">
        <v>65</v>
      </c>
      <c r="J2515" s="146" t="s">
        <v>65</v>
      </c>
      <c r="K2515" s="146" t="s">
        <v>65</v>
      </c>
      <c r="L2515" s="146" t="s">
        <v>65</v>
      </c>
      <c r="M2515" s="146" t="s">
        <v>65</v>
      </c>
    </row>
    <row r="2516" spans="1:14" ht="15" customHeight="1">
      <c r="B2516" s="144">
        <v>2011</v>
      </c>
      <c r="C2516" s="144"/>
      <c r="D2516" s="146">
        <v>56581</v>
      </c>
      <c r="E2516" s="146" t="s">
        <v>65</v>
      </c>
      <c r="F2516" s="146" t="s">
        <v>65</v>
      </c>
      <c r="G2516" s="146" t="s">
        <v>65</v>
      </c>
      <c r="H2516" s="146" t="s">
        <v>65</v>
      </c>
      <c r="I2516" s="146" t="s">
        <v>65</v>
      </c>
      <c r="J2516" s="146" t="s">
        <v>65</v>
      </c>
      <c r="K2516" s="146" t="s">
        <v>65</v>
      </c>
      <c r="L2516" s="146" t="s">
        <v>65</v>
      </c>
      <c r="M2516" s="146" t="s">
        <v>65</v>
      </c>
    </row>
    <row r="2517" spans="1:14" ht="15" customHeight="1">
      <c r="B2517" s="144">
        <v>2010</v>
      </c>
      <c r="C2517" s="144"/>
      <c r="D2517" s="146">
        <v>59312</v>
      </c>
      <c r="E2517" s="146" t="s">
        <v>65</v>
      </c>
      <c r="F2517" s="146" t="s">
        <v>65</v>
      </c>
      <c r="G2517" s="146" t="s">
        <v>65</v>
      </c>
      <c r="H2517" s="146" t="s">
        <v>65</v>
      </c>
      <c r="I2517" s="146" t="s">
        <v>65</v>
      </c>
      <c r="J2517" s="146" t="s">
        <v>65</v>
      </c>
      <c r="K2517" s="146" t="s">
        <v>65</v>
      </c>
      <c r="L2517" s="146" t="s">
        <v>65</v>
      </c>
      <c r="M2517" s="146" t="s">
        <v>65</v>
      </c>
    </row>
    <row r="2518" spans="1:14" s="14" customFormat="1" ht="15" customHeight="1" collapsed="1">
      <c r="A2518" s="21"/>
      <c r="B2518" s="144">
        <v>2009</v>
      </c>
      <c r="C2518" s="144"/>
      <c r="D2518" s="146">
        <v>63488</v>
      </c>
      <c r="E2518" s="146" t="s">
        <v>65</v>
      </c>
      <c r="F2518" s="146" t="s">
        <v>65</v>
      </c>
      <c r="G2518" s="146" t="s">
        <v>65</v>
      </c>
      <c r="H2518" s="146" t="s">
        <v>65</v>
      </c>
      <c r="I2518" s="146" t="s">
        <v>65</v>
      </c>
      <c r="J2518" s="146" t="s">
        <v>65</v>
      </c>
      <c r="K2518" s="146" t="s">
        <v>65</v>
      </c>
      <c r="L2518" s="146" t="s">
        <v>65</v>
      </c>
      <c r="M2518" s="146" t="s">
        <v>69</v>
      </c>
      <c r="N2518" s="7"/>
    </row>
    <row r="2519" spans="1:14" s="14" customFormat="1" ht="15" customHeight="1">
      <c r="A2519" s="21"/>
      <c r="B2519" s="144">
        <v>2008</v>
      </c>
      <c r="C2519" s="144"/>
      <c r="D2519" s="146">
        <v>67786</v>
      </c>
      <c r="E2519" s="146" t="s">
        <v>65</v>
      </c>
      <c r="F2519" s="146" t="s">
        <v>65</v>
      </c>
      <c r="G2519" s="146" t="s">
        <v>65</v>
      </c>
      <c r="H2519" s="146" t="s">
        <v>65</v>
      </c>
      <c r="I2519" s="146" t="s">
        <v>65</v>
      </c>
      <c r="J2519" s="146" t="s">
        <v>65</v>
      </c>
      <c r="K2519" s="146" t="s">
        <v>65</v>
      </c>
      <c r="L2519" s="146" t="s">
        <v>65</v>
      </c>
      <c r="M2519" s="146" t="s">
        <v>69</v>
      </c>
      <c r="N2519" s="7"/>
    </row>
    <row r="2520" spans="1:14" s="14" customFormat="1" ht="15" customHeight="1">
      <c r="A2520" s="21"/>
      <c r="B2520" s="145" t="s">
        <v>406</v>
      </c>
      <c r="C2520" s="145"/>
      <c r="D2520" s="154"/>
      <c r="E2520" s="154"/>
      <c r="F2520" s="154"/>
      <c r="G2520" s="154"/>
      <c r="H2520" s="154"/>
      <c r="I2520" s="154"/>
      <c r="J2520" s="154"/>
      <c r="K2520" s="154"/>
      <c r="L2520" s="154"/>
      <c r="M2520" s="154"/>
      <c r="N2520" s="15"/>
    </row>
    <row r="2521" spans="1:14" ht="15" customHeight="1">
      <c r="B2521" s="163">
        <v>2016</v>
      </c>
      <c r="C2521" s="251"/>
      <c r="D2521" s="259">
        <v>56404</v>
      </c>
      <c r="E2521" s="259">
        <v>945113</v>
      </c>
      <c r="F2521" s="259">
        <v>128873</v>
      </c>
      <c r="G2521" s="259">
        <v>816240</v>
      </c>
      <c r="H2521" s="259">
        <v>-10</v>
      </c>
      <c r="I2521" s="259">
        <v>324</v>
      </c>
      <c r="J2521" s="259">
        <v>34707</v>
      </c>
      <c r="K2521" s="259">
        <v>126996</v>
      </c>
      <c r="L2521" s="259">
        <v>357651</v>
      </c>
      <c r="M2521" s="259">
        <v>5824</v>
      </c>
      <c r="N2521" s="15"/>
    </row>
    <row r="2522" spans="1:14" ht="15" customHeight="1">
      <c r="B2522" s="163">
        <v>2015</v>
      </c>
      <c r="C2522" s="163"/>
      <c r="D2522" s="259">
        <v>54801</v>
      </c>
      <c r="E2522" s="259">
        <v>906722</v>
      </c>
      <c r="F2522" s="259">
        <v>122910</v>
      </c>
      <c r="G2522" s="259">
        <v>783812</v>
      </c>
      <c r="H2522" s="259">
        <v>9</v>
      </c>
      <c r="I2522" s="259">
        <v>330</v>
      </c>
      <c r="J2522" s="259">
        <v>43726</v>
      </c>
      <c r="K2522" s="259">
        <v>124109</v>
      </c>
      <c r="L2522" s="259">
        <v>354423</v>
      </c>
      <c r="M2522" s="259">
        <v>6380</v>
      </c>
      <c r="N2522" s="15"/>
    </row>
    <row r="2523" spans="1:14" ht="15" customHeight="1">
      <c r="B2523" s="163">
        <v>2014</v>
      </c>
      <c r="C2523" s="163"/>
      <c r="D2523" s="146">
        <v>53240</v>
      </c>
      <c r="E2523" s="146">
        <v>877735</v>
      </c>
      <c r="F2523" s="146">
        <v>122118</v>
      </c>
      <c r="G2523" s="146">
        <v>755617</v>
      </c>
      <c r="H2523" s="146">
        <v>388</v>
      </c>
      <c r="I2523" s="146">
        <v>177</v>
      </c>
      <c r="J2523" s="146">
        <v>60962</v>
      </c>
      <c r="K2523" s="146">
        <v>122506</v>
      </c>
      <c r="L2523" s="146">
        <v>363017</v>
      </c>
      <c r="M2523" s="146">
        <v>7309</v>
      </c>
      <c r="N2523" s="15"/>
    </row>
    <row r="2524" spans="1:14" ht="15" customHeight="1">
      <c r="A2524" s="27"/>
      <c r="B2524" s="163">
        <v>2013</v>
      </c>
      <c r="C2524" s="163"/>
      <c r="D2524" s="146">
        <v>52688</v>
      </c>
      <c r="E2524" s="146">
        <v>871234</v>
      </c>
      <c r="F2524" s="146">
        <v>124096</v>
      </c>
      <c r="G2524" s="146">
        <v>747137</v>
      </c>
      <c r="H2524" s="146">
        <v>-142</v>
      </c>
      <c r="I2524" s="146">
        <v>131</v>
      </c>
      <c r="J2524" s="146">
        <v>48522</v>
      </c>
      <c r="K2524" s="146">
        <v>122281</v>
      </c>
      <c r="L2524" s="146">
        <v>356438</v>
      </c>
      <c r="M2524" s="146">
        <v>7539</v>
      </c>
    </row>
    <row r="2525" spans="1:14" ht="15" customHeight="1">
      <c r="B2525" s="144">
        <v>2012</v>
      </c>
      <c r="C2525" s="144"/>
      <c r="D2525" s="146">
        <v>53198</v>
      </c>
      <c r="E2525" s="146">
        <v>897627</v>
      </c>
      <c r="F2525" s="146">
        <v>122681</v>
      </c>
      <c r="G2525" s="146">
        <v>774946</v>
      </c>
      <c r="H2525" s="146">
        <v>-546</v>
      </c>
      <c r="I2525" s="146">
        <v>597</v>
      </c>
      <c r="J2525" s="146">
        <v>53390</v>
      </c>
      <c r="K2525" s="146">
        <v>120995</v>
      </c>
      <c r="L2525" s="146">
        <v>373231</v>
      </c>
      <c r="M2525" s="146">
        <v>9616</v>
      </c>
    </row>
    <row r="2526" spans="1:14" ht="15" customHeight="1">
      <c r="B2526" s="144">
        <v>2011</v>
      </c>
      <c r="C2526" s="144"/>
      <c r="D2526" s="146">
        <v>56045</v>
      </c>
      <c r="E2526" s="146">
        <v>973186</v>
      </c>
      <c r="F2526" s="146">
        <v>122187</v>
      </c>
      <c r="G2526" s="146">
        <v>850999</v>
      </c>
      <c r="H2526" s="146">
        <v>-294</v>
      </c>
      <c r="I2526" s="146">
        <v>942</v>
      </c>
      <c r="J2526" s="146">
        <v>71470</v>
      </c>
      <c r="K2526" s="146">
        <v>119597</v>
      </c>
      <c r="L2526" s="146">
        <v>418177</v>
      </c>
      <c r="M2526" s="146">
        <v>11161</v>
      </c>
    </row>
    <row r="2527" spans="1:14" s="12" customFormat="1" ht="15" customHeight="1">
      <c r="A2527" s="21"/>
      <c r="B2527" s="144">
        <v>2010</v>
      </c>
      <c r="C2527" s="144"/>
      <c r="D2527" s="146">
        <v>58772</v>
      </c>
      <c r="E2527" s="146">
        <v>1068204</v>
      </c>
      <c r="F2527" s="146">
        <v>129332</v>
      </c>
      <c r="G2527" s="146">
        <v>938872</v>
      </c>
      <c r="H2527" s="146">
        <v>154</v>
      </c>
      <c r="I2527" s="146">
        <v>576</v>
      </c>
      <c r="J2527" s="146">
        <v>83813</v>
      </c>
      <c r="K2527" s="146">
        <v>128916</v>
      </c>
      <c r="L2527" s="146">
        <v>446478</v>
      </c>
      <c r="M2527" s="146">
        <v>11213</v>
      </c>
      <c r="N2527" s="7"/>
    </row>
    <row r="2528" spans="1:14" s="13" customFormat="1" ht="15" customHeight="1">
      <c r="A2528" s="21"/>
      <c r="B2528" s="144">
        <v>2009</v>
      </c>
      <c r="C2528" s="144"/>
      <c r="D2528" s="146">
        <v>62931</v>
      </c>
      <c r="E2528" s="146">
        <v>1092572</v>
      </c>
      <c r="F2528" s="146">
        <v>123214</v>
      </c>
      <c r="G2528" s="146">
        <v>969358</v>
      </c>
      <c r="H2528" s="146">
        <v>225</v>
      </c>
      <c r="I2528" s="146">
        <v>482</v>
      </c>
      <c r="J2528" s="146">
        <v>85402</v>
      </c>
      <c r="K2528" s="146">
        <v>127059</v>
      </c>
      <c r="L2528" s="146">
        <v>451574</v>
      </c>
      <c r="M2528" s="146" t="s">
        <v>69</v>
      </c>
      <c r="N2528" s="7"/>
    </row>
    <row r="2529" spans="1:14" s="13" customFormat="1" ht="15" customHeight="1">
      <c r="A2529" s="21"/>
      <c r="B2529" s="144">
        <v>2008</v>
      </c>
      <c r="C2529" s="144"/>
      <c r="D2529" s="146">
        <v>67221</v>
      </c>
      <c r="E2529" s="146">
        <v>1136167</v>
      </c>
      <c r="F2529" s="146">
        <v>125072</v>
      </c>
      <c r="G2529" s="146">
        <v>1011095</v>
      </c>
      <c r="H2529" s="146">
        <v>6067</v>
      </c>
      <c r="I2529" s="146">
        <v>924</v>
      </c>
      <c r="J2529" s="146">
        <v>61028</v>
      </c>
      <c r="K2529" s="146">
        <v>129048</v>
      </c>
      <c r="L2529" s="146">
        <v>450445</v>
      </c>
      <c r="M2529" s="146" t="s">
        <v>69</v>
      </c>
      <c r="N2529" s="7"/>
    </row>
    <row r="2530" spans="1:14" s="13" customFormat="1" ht="15" customHeight="1">
      <c r="A2530" s="21"/>
      <c r="B2530" s="145" t="s">
        <v>407</v>
      </c>
      <c r="C2530" s="145"/>
      <c r="D2530" s="154"/>
      <c r="E2530" s="154"/>
      <c r="F2530" s="154"/>
      <c r="G2530" s="154"/>
      <c r="H2530" s="154"/>
      <c r="I2530" s="154"/>
      <c r="J2530" s="154"/>
      <c r="K2530" s="154"/>
      <c r="L2530" s="154"/>
      <c r="M2530" s="154"/>
      <c r="N2530" s="15"/>
    </row>
    <row r="2531" spans="1:14" ht="15" customHeight="1">
      <c r="B2531" s="163">
        <v>2016</v>
      </c>
      <c r="C2531" s="251"/>
      <c r="D2531" s="259">
        <v>447</v>
      </c>
      <c r="E2531" s="259">
        <v>310290</v>
      </c>
      <c r="F2531" s="259">
        <v>63309</v>
      </c>
      <c r="G2531" s="259">
        <v>246981</v>
      </c>
      <c r="H2531" s="259">
        <v>-421</v>
      </c>
      <c r="I2531" s="259">
        <v>336</v>
      </c>
      <c r="J2531" s="259">
        <v>47671</v>
      </c>
      <c r="K2531" s="259">
        <v>62377</v>
      </c>
      <c r="L2531" s="259">
        <v>173630</v>
      </c>
      <c r="M2531" s="259">
        <v>2407</v>
      </c>
      <c r="N2531" s="15"/>
    </row>
    <row r="2532" spans="1:14" ht="15" customHeight="1">
      <c r="B2532" s="163">
        <v>2015</v>
      </c>
      <c r="C2532" s="163"/>
      <c r="D2532" s="259">
        <v>421</v>
      </c>
      <c r="E2532" s="146" t="s">
        <v>65</v>
      </c>
      <c r="F2532" s="146" t="s">
        <v>65</v>
      </c>
      <c r="G2532" s="146" t="s">
        <v>65</v>
      </c>
      <c r="H2532" s="146" t="s">
        <v>65</v>
      </c>
      <c r="I2532" s="146" t="s">
        <v>65</v>
      </c>
      <c r="J2532" s="146" t="s">
        <v>65</v>
      </c>
      <c r="K2532" s="146" t="s">
        <v>65</v>
      </c>
      <c r="L2532" s="146" t="s">
        <v>65</v>
      </c>
      <c r="M2532" s="146" t="s">
        <v>65</v>
      </c>
      <c r="N2532" s="15"/>
    </row>
    <row r="2533" spans="1:14" ht="15" customHeight="1">
      <c r="B2533" s="163">
        <v>2014</v>
      </c>
      <c r="C2533" s="163"/>
      <c r="D2533" s="146">
        <v>406</v>
      </c>
      <c r="E2533" s="146">
        <v>261332</v>
      </c>
      <c r="F2533" s="146">
        <v>47230</v>
      </c>
      <c r="G2533" s="146">
        <v>214102</v>
      </c>
      <c r="H2533" s="146">
        <v>-322</v>
      </c>
      <c r="I2533" s="146">
        <v>1368</v>
      </c>
      <c r="J2533" s="146">
        <v>73879</v>
      </c>
      <c r="K2533" s="146">
        <v>45625</v>
      </c>
      <c r="L2533" s="146">
        <v>164291</v>
      </c>
      <c r="M2533" s="146">
        <v>3459</v>
      </c>
      <c r="N2533" s="15"/>
    </row>
    <row r="2534" spans="1:14" ht="15" customHeight="1">
      <c r="A2534" s="27"/>
      <c r="B2534" s="163">
        <v>2013</v>
      </c>
      <c r="C2534" s="163"/>
      <c r="D2534" s="146">
        <v>403</v>
      </c>
      <c r="E2534" s="146">
        <v>224429</v>
      </c>
      <c r="F2534" s="146">
        <v>35100</v>
      </c>
      <c r="G2534" s="146">
        <v>189330</v>
      </c>
      <c r="H2534" s="146">
        <v>246</v>
      </c>
      <c r="I2534" s="146">
        <v>117</v>
      </c>
      <c r="J2534" s="146">
        <v>88425</v>
      </c>
      <c r="K2534" s="146">
        <v>34469</v>
      </c>
      <c r="L2534" s="146">
        <v>166285</v>
      </c>
      <c r="M2534" s="146">
        <v>4036</v>
      </c>
    </row>
    <row r="2535" spans="1:14" ht="15" customHeight="1">
      <c r="B2535" s="144">
        <v>2012</v>
      </c>
      <c r="C2535" s="144"/>
      <c r="D2535" s="146">
        <v>429</v>
      </c>
      <c r="E2535" s="146">
        <v>220550</v>
      </c>
      <c r="F2535" s="146">
        <v>35079</v>
      </c>
      <c r="G2535" s="146">
        <v>185471</v>
      </c>
      <c r="H2535" s="146">
        <v>275</v>
      </c>
      <c r="I2535" s="146">
        <v>312</v>
      </c>
      <c r="J2535" s="146">
        <v>74495</v>
      </c>
      <c r="K2535" s="146">
        <v>34957</v>
      </c>
      <c r="L2535" s="146">
        <v>155572</v>
      </c>
      <c r="M2535" s="146">
        <v>3415</v>
      </c>
    </row>
    <row r="2536" spans="1:14" ht="15" customHeight="1">
      <c r="B2536" s="144">
        <v>2011</v>
      </c>
      <c r="C2536" s="144"/>
      <c r="D2536" s="146">
        <v>486</v>
      </c>
      <c r="E2536" s="146">
        <v>254586</v>
      </c>
      <c r="F2536" s="146">
        <v>53157</v>
      </c>
      <c r="G2536" s="146">
        <v>201430</v>
      </c>
      <c r="H2536" s="146">
        <v>-3158</v>
      </c>
      <c r="I2536" s="146">
        <v>217</v>
      </c>
      <c r="J2536" s="146">
        <v>84616</v>
      </c>
      <c r="K2536" s="146">
        <v>47957</v>
      </c>
      <c r="L2536" s="146">
        <v>163124</v>
      </c>
      <c r="M2536" s="146">
        <v>4942</v>
      </c>
    </row>
    <row r="2537" spans="1:14" s="13" customFormat="1" ht="15" customHeight="1">
      <c r="A2537" s="21"/>
      <c r="B2537" s="144">
        <v>2010</v>
      </c>
      <c r="C2537" s="144"/>
      <c r="D2537" s="146">
        <v>499</v>
      </c>
      <c r="E2537" s="146">
        <v>293032</v>
      </c>
      <c r="F2537" s="146">
        <v>59048</v>
      </c>
      <c r="G2537" s="146">
        <v>233984</v>
      </c>
      <c r="H2537" s="146">
        <v>-5227</v>
      </c>
      <c r="I2537" s="146">
        <v>1972</v>
      </c>
      <c r="J2537" s="146">
        <v>104634</v>
      </c>
      <c r="K2537" s="146">
        <v>50187</v>
      </c>
      <c r="L2537" s="146">
        <v>192461</v>
      </c>
      <c r="M2537" s="146">
        <v>5195</v>
      </c>
      <c r="N2537" s="7"/>
    </row>
    <row r="2538" spans="1:14" s="14" customFormat="1" ht="15" customHeight="1">
      <c r="A2538" s="21"/>
      <c r="B2538" s="144">
        <v>2009</v>
      </c>
      <c r="C2538" s="144"/>
      <c r="D2538" s="146">
        <v>514</v>
      </c>
      <c r="E2538" s="146">
        <v>299625</v>
      </c>
      <c r="F2538" s="146">
        <v>83614</v>
      </c>
      <c r="G2538" s="146">
        <v>216010</v>
      </c>
      <c r="H2538" s="146">
        <v>9025</v>
      </c>
      <c r="I2538" s="146">
        <v>459</v>
      </c>
      <c r="J2538" s="146">
        <v>79197</v>
      </c>
      <c r="K2538" s="146">
        <v>68629</v>
      </c>
      <c r="L2538" s="146">
        <v>183050</v>
      </c>
      <c r="M2538" s="146" t="s">
        <v>69</v>
      </c>
      <c r="N2538" s="7"/>
    </row>
    <row r="2539" spans="1:14" s="14" customFormat="1" ht="15" customHeight="1">
      <c r="A2539" s="21"/>
      <c r="B2539" s="144">
        <v>2008</v>
      </c>
      <c r="C2539" s="144"/>
      <c r="D2539" s="146">
        <v>520</v>
      </c>
      <c r="E2539" s="146">
        <v>265260</v>
      </c>
      <c r="F2539" s="146">
        <v>55455</v>
      </c>
      <c r="G2539" s="146">
        <v>209805</v>
      </c>
      <c r="H2539" s="146">
        <v>12269</v>
      </c>
      <c r="I2539" s="146">
        <v>424</v>
      </c>
      <c r="J2539" s="146">
        <v>53696</v>
      </c>
      <c r="K2539" s="146">
        <v>55872</v>
      </c>
      <c r="L2539" s="146">
        <v>160126</v>
      </c>
      <c r="M2539" s="146" t="s">
        <v>69</v>
      </c>
      <c r="N2539" s="7"/>
    </row>
    <row r="2540" spans="1:14" s="14" customFormat="1" ht="15" customHeight="1">
      <c r="A2540" s="21"/>
      <c r="B2540" s="145" t="s">
        <v>408</v>
      </c>
      <c r="C2540" s="145"/>
      <c r="D2540" s="154"/>
      <c r="E2540" s="154"/>
      <c r="F2540" s="154"/>
      <c r="G2540" s="154"/>
      <c r="H2540" s="154"/>
      <c r="I2540" s="154"/>
      <c r="J2540" s="154"/>
      <c r="K2540" s="154"/>
      <c r="L2540" s="154"/>
      <c r="M2540" s="154"/>
      <c r="N2540" s="15"/>
    </row>
    <row r="2541" spans="1:14" ht="15" customHeight="1">
      <c r="B2541" s="163">
        <v>2016</v>
      </c>
      <c r="C2541" s="251"/>
      <c r="D2541" s="259">
        <v>49</v>
      </c>
      <c r="E2541" s="259">
        <v>193376</v>
      </c>
      <c r="F2541" s="259">
        <v>30456</v>
      </c>
      <c r="G2541" s="259">
        <v>162921</v>
      </c>
      <c r="H2541" s="259">
        <v>0</v>
      </c>
      <c r="I2541" s="259">
        <v>127</v>
      </c>
      <c r="J2541" s="259">
        <v>37592</v>
      </c>
      <c r="K2541" s="259">
        <v>34938</v>
      </c>
      <c r="L2541" s="259">
        <v>96774</v>
      </c>
      <c r="M2541" s="259">
        <v>2526</v>
      </c>
      <c r="N2541" s="15"/>
    </row>
    <row r="2542" spans="1:14" ht="15" customHeight="1">
      <c r="B2542" s="163">
        <v>2015</v>
      </c>
      <c r="C2542" s="163"/>
      <c r="D2542" s="259">
        <v>49</v>
      </c>
      <c r="E2542" s="259">
        <v>214541</v>
      </c>
      <c r="F2542" s="259">
        <v>33917</v>
      </c>
      <c r="G2542" s="259">
        <v>180623</v>
      </c>
      <c r="H2542" s="259">
        <v>14</v>
      </c>
      <c r="I2542" s="259">
        <v>1001</v>
      </c>
      <c r="J2542" s="259">
        <v>50685</v>
      </c>
      <c r="K2542" s="259">
        <v>37253</v>
      </c>
      <c r="L2542" s="259">
        <v>120270</v>
      </c>
      <c r="M2542" s="259">
        <v>1860</v>
      </c>
      <c r="N2542" s="15"/>
    </row>
    <row r="2543" spans="1:14" ht="15" customHeight="1">
      <c r="B2543" s="163">
        <v>2014</v>
      </c>
      <c r="C2543" s="163"/>
      <c r="D2543" s="146">
        <v>50</v>
      </c>
      <c r="E2543" s="146" t="s">
        <v>65</v>
      </c>
      <c r="F2543" s="146" t="s">
        <v>65</v>
      </c>
      <c r="G2543" s="146" t="s">
        <v>65</v>
      </c>
      <c r="H2543" s="146" t="s">
        <v>65</v>
      </c>
      <c r="I2543" s="146" t="s">
        <v>65</v>
      </c>
      <c r="J2543" s="146" t="s">
        <v>65</v>
      </c>
      <c r="K2543" s="146" t="s">
        <v>65</v>
      </c>
      <c r="L2543" s="146" t="s">
        <v>65</v>
      </c>
      <c r="M2543" s="146" t="s">
        <v>65</v>
      </c>
      <c r="N2543" s="15"/>
    </row>
    <row r="2544" spans="1:14" ht="15" customHeight="1">
      <c r="A2544" s="27"/>
      <c r="B2544" s="163">
        <v>2013</v>
      </c>
      <c r="C2544" s="163"/>
      <c r="D2544" s="146">
        <v>45</v>
      </c>
      <c r="E2544" s="146" t="s">
        <v>65</v>
      </c>
      <c r="F2544" s="146" t="s">
        <v>65</v>
      </c>
      <c r="G2544" s="146" t="s">
        <v>65</v>
      </c>
      <c r="H2544" s="146" t="s">
        <v>65</v>
      </c>
      <c r="I2544" s="146" t="s">
        <v>65</v>
      </c>
      <c r="J2544" s="146" t="s">
        <v>65</v>
      </c>
      <c r="K2544" s="146" t="s">
        <v>65</v>
      </c>
      <c r="L2544" s="146" t="s">
        <v>65</v>
      </c>
      <c r="M2544" s="146" t="s">
        <v>65</v>
      </c>
    </row>
    <row r="2545" spans="1:14" ht="15" customHeight="1">
      <c r="B2545" s="144">
        <v>2012</v>
      </c>
      <c r="C2545" s="144"/>
      <c r="D2545" s="146">
        <v>45</v>
      </c>
      <c r="E2545" s="146" t="s">
        <v>65</v>
      </c>
      <c r="F2545" s="146" t="s">
        <v>65</v>
      </c>
      <c r="G2545" s="146" t="s">
        <v>65</v>
      </c>
      <c r="H2545" s="146" t="s">
        <v>65</v>
      </c>
      <c r="I2545" s="146" t="s">
        <v>65</v>
      </c>
      <c r="J2545" s="146" t="s">
        <v>65</v>
      </c>
      <c r="K2545" s="146" t="s">
        <v>65</v>
      </c>
      <c r="L2545" s="146" t="s">
        <v>65</v>
      </c>
      <c r="M2545" s="146" t="s">
        <v>65</v>
      </c>
    </row>
    <row r="2546" spans="1:14" ht="15" customHeight="1">
      <c r="B2546" s="144">
        <v>2011</v>
      </c>
      <c r="C2546" s="144"/>
      <c r="D2546" s="146">
        <v>50</v>
      </c>
      <c r="E2546" s="146" t="s">
        <v>65</v>
      </c>
      <c r="F2546" s="146" t="s">
        <v>65</v>
      </c>
      <c r="G2546" s="146" t="s">
        <v>65</v>
      </c>
      <c r="H2546" s="146" t="s">
        <v>65</v>
      </c>
      <c r="I2546" s="146" t="s">
        <v>65</v>
      </c>
      <c r="J2546" s="146" t="s">
        <v>65</v>
      </c>
      <c r="K2546" s="146" t="s">
        <v>65</v>
      </c>
      <c r="L2546" s="146" t="s">
        <v>65</v>
      </c>
      <c r="M2546" s="146" t="s">
        <v>65</v>
      </c>
    </row>
    <row r="2547" spans="1:14" s="14" customFormat="1" ht="15" customHeight="1">
      <c r="A2547" s="21"/>
      <c r="B2547" s="144">
        <v>2010</v>
      </c>
      <c r="C2547" s="144"/>
      <c r="D2547" s="146">
        <v>41</v>
      </c>
      <c r="E2547" s="146" t="s">
        <v>65</v>
      </c>
      <c r="F2547" s="146" t="s">
        <v>65</v>
      </c>
      <c r="G2547" s="146" t="s">
        <v>65</v>
      </c>
      <c r="H2547" s="146" t="s">
        <v>65</v>
      </c>
      <c r="I2547" s="146" t="s">
        <v>65</v>
      </c>
      <c r="J2547" s="146" t="s">
        <v>65</v>
      </c>
      <c r="K2547" s="146" t="s">
        <v>65</v>
      </c>
      <c r="L2547" s="146" t="s">
        <v>65</v>
      </c>
      <c r="M2547" s="146" t="s">
        <v>65</v>
      </c>
      <c r="N2547" s="7"/>
    </row>
    <row r="2548" spans="1:14" s="14" customFormat="1" ht="15" customHeight="1">
      <c r="A2548" s="21"/>
      <c r="B2548" s="144">
        <v>2009</v>
      </c>
      <c r="C2548" s="144"/>
      <c r="D2548" s="146">
        <v>43</v>
      </c>
      <c r="E2548" s="146" t="s">
        <v>65</v>
      </c>
      <c r="F2548" s="146" t="s">
        <v>65</v>
      </c>
      <c r="G2548" s="146" t="s">
        <v>65</v>
      </c>
      <c r="H2548" s="146" t="s">
        <v>65</v>
      </c>
      <c r="I2548" s="146" t="s">
        <v>65</v>
      </c>
      <c r="J2548" s="146" t="s">
        <v>65</v>
      </c>
      <c r="K2548" s="146" t="s">
        <v>65</v>
      </c>
      <c r="L2548" s="146" t="s">
        <v>65</v>
      </c>
      <c r="M2548" s="146" t="s">
        <v>69</v>
      </c>
      <c r="N2548" s="7"/>
    </row>
    <row r="2549" spans="1:14" s="14" customFormat="1" ht="15" customHeight="1">
      <c r="A2549" s="21"/>
      <c r="B2549" s="144">
        <v>2008</v>
      </c>
      <c r="C2549" s="144"/>
      <c r="D2549" s="146">
        <v>45</v>
      </c>
      <c r="E2549" s="146" t="s">
        <v>65</v>
      </c>
      <c r="F2549" s="146" t="s">
        <v>65</v>
      </c>
      <c r="G2549" s="146" t="s">
        <v>65</v>
      </c>
      <c r="H2549" s="146" t="s">
        <v>65</v>
      </c>
      <c r="I2549" s="146" t="s">
        <v>65</v>
      </c>
      <c r="J2549" s="146" t="s">
        <v>65</v>
      </c>
      <c r="K2549" s="146" t="s">
        <v>65</v>
      </c>
      <c r="L2549" s="146" t="s">
        <v>65</v>
      </c>
      <c r="M2549" s="146" t="s">
        <v>69</v>
      </c>
      <c r="N2549" s="7"/>
    </row>
    <row r="2550" spans="1:14" ht="15" customHeight="1">
      <c r="B2550" s="141" t="s">
        <v>409</v>
      </c>
      <c r="C2550" s="141"/>
      <c r="D2550" s="152"/>
      <c r="E2550" s="152"/>
      <c r="F2550" s="152"/>
      <c r="G2550" s="152"/>
      <c r="H2550" s="152"/>
      <c r="I2550" s="152"/>
      <c r="J2550" s="152"/>
      <c r="K2550" s="152"/>
      <c r="L2550" s="152"/>
      <c r="M2550" s="152"/>
      <c r="N2550" s="14"/>
    </row>
    <row r="2551" spans="1:14" ht="15" customHeight="1">
      <c r="B2551" s="163">
        <v>2016</v>
      </c>
      <c r="C2551" s="251"/>
      <c r="D2551" s="259">
        <v>4</v>
      </c>
      <c r="E2551" s="259">
        <v>81941</v>
      </c>
      <c r="F2551" s="259">
        <v>10191</v>
      </c>
      <c r="G2551" s="259">
        <v>71750</v>
      </c>
      <c r="H2551" s="259">
        <v>0</v>
      </c>
      <c r="I2551" s="259">
        <v>0</v>
      </c>
      <c r="J2551" s="259">
        <v>202</v>
      </c>
      <c r="K2551" s="259">
        <v>7073</v>
      </c>
      <c r="L2551" s="259">
        <v>27300</v>
      </c>
      <c r="M2551" s="259">
        <v>497</v>
      </c>
      <c r="N2551" s="14"/>
    </row>
    <row r="2552" spans="1:14" ht="15" customHeight="1">
      <c r="B2552" s="163">
        <v>2015</v>
      </c>
      <c r="C2552" s="163"/>
      <c r="D2552" s="259">
        <v>2</v>
      </c>
      <c r="E2552" s="146" t="s">
        <v>65</v>
      </c>
      <c r="F2552" s="146" t="s">
        <v>65</v>
      </c>
      <c r="G2552" s="146" t="s">
        <v>65</v>
      </c>
      <c r="H2552" s="146" t="s">
        <v>65</v>
      </c>
      <c r="I2552" s="146" t="s">
        <v>65</v>
      </c>
      <c r="J2552" s="146" t="s">
        <v>65</v>
      </c>
      <c r="K2552" s="146" t="s">
        <v>65</v>
      </c>
      <c r="L2552" s="146" t="s">
        <v>65</v>
      </c>
      <c r="M2552" s="146" t="s">
        <v>65</v>
      </c>
      <c r="N2552" s="14"/>
    </row>
    <row r="2553" spans="1:14" ht="15" customHeight="1">
      <c r="B2553" s="163">
        <v>2014</v>
      </c>
      <c r="C2553" s="163"/>
      <c r="D2553" s="146">
        <v>2</v>
      </c>
      <c r="E2553" s="146" t="s">
        <v>65</v>
      </c>
      <c r="F2553" s="146" t="s">
        <v>65</v>
      </c>
      <c r="G2553" s="146" t="s">
        <v>65</v>
      </c>
      <c r="H2553" s="146" t="s">
        <v>65</v>
      </c>
      <c r="I2553" s="146" t="s">
        <v>65</v>
      </c>
      <c r="J2553" s="146" t="s">
        <v>65</v>
      </c>
      <c r="K2553" s="146" t="s">
        <v>65</v>
      </c>
      <c r="L2553" s="146" t="s">
        <v>65</v>
      </c>
      <c r="M2553" s="146" t="s">
        <v>65</v>
      </c>
      <c r="N2553" s="14"/>
    </row>
    <row r="2554" spans="1:14" ht="15" customHeight="1">
      <c r="A2554" s="27"/>
      <c r="B2554" s="163">
        <v>2013</v>
      </c>
      <c r="C2554" s="163"/>
      <c r="D2554" s="146">
        <v>2</v>
      </c>
      <c r="E2554" s="146" t="s">
        <v>65</v>
      </c>
      <c r="F2554" s="146" t="s">
        <v>65</v>
      </c>
      <c r="G2554" s="146" t="s">
        <v>65</v>
      </c>
      <c r="H2554" s="146" t="s">
        <v>65</v>
      </c>
      <c r="I2554" s="146" t="s">
        <v>65</v>
      </c>
      <c r="J2554" s="146" t="s">
        <v>65</v>
      </c>
      <c r="K2554" s="146" t="s">
        <v>65</v>
      </c>
      <c r="L2554" s="146" t="s">
        <v>65</v>
      </c>
      <c r="M2554" s="146" t="s">
        <v>65</v>
      </c>
    </row>
    <row r="2555" spans="1:14" ht="15" customHeight="1">
      <c r="B2555" s="144">
        <v>2012</v>
      </c>
      <c r="C2555" s="144"/>
      <c r="D2555" s="146">
        <v>2</v>
      </c>
      <c r="E2555" s="146" t="s">
        <v>65</v>
      </c>
      <c r="F2555" s="146" t="s">
        <v>65</v>
      </c>
      <c r="G2555" s="146" t="s">
        <v>65</v>
      </c>
      <c r="H2555" s="146" t="s">
        <v>65</v>
      </c>
      <c r="I2555" s="146" t="s">
        <v>65</v>
      </c>
      <c r="J2555" s="146" t="s">
        <v>65</v>
      </c>
      <c r="K2555" s="146" t="s">
        <v>65</v>
      </c>
      <c r="L2555" s="146" t="s">
        <v>65</v>
      </c>
      <c r="M2555" s="146" t="s">
        <v>65</v>
      </c>
    </row>
    <row r="2556" spans="1:14" s="13" customFormat="1" ht="15" customHeight="1">
      <c r="A2556" s="21"/>
      <c r="B2556" s="144">
        <v>2011</v>
      </c>
      <c r="C2556" s="144"/>
      <c r="D2556" s="146">
        <v>2</v>
      </c>
      <c r="E2556" s="146" t="s">
        <v>65</v>
      </c>
      <c r="F2556" s="146" t="s">
        <v>65</v>
      </c>
      <c r="G2556" s="146" t="s">
        <v>65</v>
      </c>
      <c r="H2556" s="146" t="s">
        <v>65</v>
      </c>
      <c r="I2556" s="146" t="s">
        <v>65</v>
      </c>
      <c r="J2556" s="146" t="s">
        <v>65</v>
      </c>
      <c r="K2556" s="146" t="s">
        <v>65</v>
      </c>
      <c r="L2556" s="146" t="s">
        <v>65</v>
      </c>
      <c r="M2556" s="146" t="s">
        <v>65</v>
      </c>
      <c r="N2556" s="7"/>
    </row>
    <row r="2557" spans="1:14" s="14" customFormat="1" ht="15" customHeight="1">
      <c r="A2557" s="21"/>
      <c r="B2557" s="144">
        <v>2010</v>
      </c>
      <c r="C2557" s="144"/>
      <c r="D2557" s="146">
        <v>1</v>
      </c>
      <c r="E2557" s="146" t="s">
        <v>65</v>
      </c>
      <c r="F2557" s="146" t="s">
        <v>65</v>
      </c>
      <c r="G2557" s="146" t="s">
        <v>65</v>
      </c>
      <c r="H2557" s="146" t="s">
        <v>65</v>
      </c>
      <c r="I2557" s="146" t="s">
        <v>65</v>
      </c>
      <c r="J2557" s="146" t="s">
        <v>65</v>
      </c>
      <c r="K2557" s="146" t="s">
        <v>65</v>
      </c>
      <c r="L2557" s="146" t="s">
        <v>65</v>
      </c>
      <c r="M2557" s="146" t="s">
        <v>65</v>
      </c>
      <c r="N2557" s="7"/>
    </row>
    <row r="2558" spans="1:14" s="14" customFormat="1" ht="15" customHeight="1">
      <c r="A2558" s="21"/>
      <c r="B2558" s="144">
        <v>2009</v>
      </c>
      <c r="C2558" s="144"/>
      <c r="D2558" s="146">
        <v>1</v>
      </c>
      <c r="E2558" s="146" t="s">
        <v>65</v>
      </c>
      <c r="F2558" s="146" t="s">
        <v>65</v>
      </c>
      <c r="G2558" s="146" t="s">
        <v>65</v>
      </c>
      <c r="H2558" s="146" t="s">
        <v>65</v>
      </c>
      <c r="I2558" s="146" t="s">
        <v>65</v>
      </c>
      <c r="J2558" s="146" t="s">
        <v>65</v>
      </c>
      <c r="K2558" s="146" t="s">
        <v>65</v>
      </c>
      <c r="L2558" s="146" t="s">
        <v>65</v>
      </c>
      <c r="M2558" s="146" t="s">
        <v>69</v>
      </c>
      <c r="N2558" s="7"/>
    </row>
    <row r="2559" spans="1:14" s="14" customFormat="1" ht="15" customHeight="1">
      <c r="A2559" s="21"/>
      <c r="B2559" s="144">
        <v>2008</v>
      </c>
      <c r="C2559" s="144"/>
      <c r="D2559" s="146">
        <v>2</v>
      </c>
      <c r="E2559" s="146" t="s">
        <v>65</v>
      </c>
      <c r="F2559" s="146" t="s">
        <v>65</v>
      </c>
      <c r="G2559" s="146" t="s">
        <v>65</v>
      </c>
      <c r="H2559" s="146" t="s">
        <v>65</v>
      </c>
      <c r="I2559" s="146" t="s">
        <v>65</v>
      </c>
      <c r="J2559" s="146" t="s">
        <v>65</v>
      </c>
      <c r="K2559" s="146" t="s">
        <v>65</v>
      </c>
      <c r="L2559" s="146" t="s">
        <v>65</v>
      </c>
      <c r="M2559" s="146" t="s">
        <v>69</v>
      </c>
      <c r="N2559" s="7"/>
    </row>
    <row r="2560" spans="1:14" ht="15" customHeight="1">
      <c r="B2560" s="138" t="s">
        <v>40</v>
      </c>
      <c r="C2560" s="138"/>
      <c r="D2560" s="150"/>
      <c r="E2560" s="150"/>
      <c r="F2560" s="150"/>
      <c r="G2560" s="150"/>
      <c r="H2560" s="150"/>
      <c r="I2560" s="150"/>
      <c r="J2560" s="150"/>
      <c r="K2560" s="150"/>
      <c r="L2560" s="150"/>
      <c r="M2560" s="150"/>
      <c r="N2560" s="13"/>
    </row>
    <row r="2561" spans="1:14" ht="15" customHeight="1">
      <c r="B2561" s="141" t="s">
        <v>410</v>
      </c>
      <c r="C2561" s="141"/>
      <c r="D2561" s="152"/>
      <c r="E2561" s="152"/>
      <c r="F2561" s="152"/>
      <c r="G2561" s="152"/>
      <c r="H2561" s="152"/>
      <c r="I2561" s="152"/>
      <c r="J2561" s="152"/>
      <c r="K2561" s="152"/>
      <c r="L2561" s="152"/>
      <c r="M2561" s="152"/>
      <c r="N2561" s="14"/>
    </row>
    <row r="2562" spans="1:14" ht="15" customHeight="1">
      <c r="B2562" s="163">
        <v>2016</v>
      </c>
      <c r="C2562" s="251"/>
      <c r="D2562" s="259">
        <v>18207</v>
      </c>
      <c r="E2562" s="259">
        <v>426848</v>
      </c>
      <c r="F2562" s="259">
        <v>64295</v>
      </c>
      <c r="G2562" s="259">
        <v>362553</v>
      </c>
      <c r="H2562" s="259">
        <v>-8</v>
      </c>
      <c r="I2562" s="259">
        <v>117</v>
      </c>
      <c r="J2562" s="259">
        <v>36784</v>
      </c>
      <c r="K2562" s="259">
        <v>68835</v>
      </c>
      <c r="L2562" s="259">
        <v>194155</v>
      </c>
      <c r="M2562" s="259">
        <v>4594</v>
      </c>
      <c r="N2562" s="14"/>
    </row>
    <row r="2563" spans="1:14" ht="15" customHeight="1">
      <c r="B2563" s="163">
        <v>2015</v>
      </c>
      <c r="C2563" s="163"/>
      <c r="D2563" s="259">
        <v>17513</v>
      </c>
      <c r="E2563" s="259">
        <v>418254</v>
      </c>
      <c r="F2563" s="259">
        <v>66382</v>
      </c>
      <c r="G2563" s="259">
        <v>351872</v>
      </c>
      <c r="H2563" s="259">
        <v>-221</v>
      </c>
      <c r="I2563" s="259">
        <v>170</v>
      </c>
      <c r="J2563" s="259">
        <v>63833</v>
      </c>
      <c r="K2563" s="259">
        <v>68768</v>
      </c>
      <c r="L2563" s="259">
        <v>214210</v>
      </c>
      <c r="M2563" s="259">
        <v>3362</v>
      </c>
      <c r="N2563" s="14"/>
    </row>
    <row r="2564" spans="1:14" ht="15" customHeight="1">
      <c r="B2564" s="163">
        <v>2014</v>
      </c>
      <c r="C2564" s="163"/>
      <c r="D2564" s="146">
        <v>16864</v>
      </c>
      <c r="E2564" s="146">
        <v>393837</v>
      </c>
      <c r="F2564" s="146">
        <v>63153</v>
      </c>
      <c r="G2564" s="146">
        <v>330684</v>
      </c>
      <c r="H2564" s="146">
        <v>327</v>
      </c>
      <c r="I2564" s="146">
        <v>1379</v>
      </c>
      <c r="J2564" s="146">
        <v>62872</v>
      </c>
      <c r="K2564" s="146">
        <v>64617</v>
      </c>
      <c r="L2564" s="146">
        <v>200278</v>
      </c>
      <c r="M2564" s="146">
        <v>5473</v>
      </c>
      <c r="N2564" s="14"/>
    </row>
    <row r="2565" spans="1:14" ht="15" customHeight="1">
      <c r="A2565" s="27"/>
      <c r="B2565" s="163">
        <v>2013</v>
      </c>
      <c r="C2565" s="163"/>
      <c r="D2565" s="146">
        <v>16489</v>
      </c>
      <c r="E2565" s="146">
        <v>389586</v>
      </c>
      <c r="F2565" s="146">
        <v>59766</v>
      </c>
      <c r="G2565" s="146">
        <v>329819</v>
      </c>
      <c r="H2565" s="146">
        <v>508</v>
      </c>
      <c r="I2565" s="146">
        <v>70</v>
      </c>
      <c r="J2565" s="146">
        <v>70344</v>
      </c>
      <c r="K2565" s="146">
        <v>64511</v>
      </c>
      <c r="L2565" s="146">
        <v>205310</v>
      </c>
      <c r="M2565" s="146">
        <v>4163</v>
      </c>
    </row>
    <row r="2566" spans="1:14" s="15" customFormat="1" ht="15" customHeight="1" collapsed="1">
      <c r="A2566" s="21"/>
      <c r="B2566" s="144">
        <v>2012</v>
      </c>
      <c r="C2566" s="144"/>
      <c r="D2566" s="146">
        <v>16253</v>
      </c>
      <c r="E2566" s="146">
        <v>382811</v>
      </c>
      <c r="F2566" s="146">
        <v>58078</v>
      </c>
      <c r="G2566" s="146">
        <v>324733</v>
      </c>
      <c r="H2566" s="146">
        <v>8</v>
      </c>
      <c r="I2566" s="146">
        <v>556</v>
      </c>
      <c r="J2566" s="146">
        <v>63207</v>
      </c>
      <c r="K2566" s="146">
        <v>59327</v>
      </c>
      <c r="L2566" s="146">
        <v>197421</v>
      </c>
      <c r="M2566" s="146">
        <v>4560</v>
      </c>
      <c r="N2566" s="7"/>
    </row>
    <row r="2567" spans="1:14" s="15" customFormat="1" ht="15" customHeight="1">
      <c r="A2567" s="21"/>
      <c r="B2567" s="144">
        <v>2011</v>
      </c>
      <c r="C2567" s="144"/>
      <c r="D2567" s="146">
        <v>16591</v>
      </c>
      <c r="E2567" s="146">
        <v>400408</v>
      </c>
      <c r="F2567" s="146">
        <v>60452</v>
      </c>
      <c r="G2567" s="146">
        <v>339956</v>
      </c>
      <c r="H2567" s="146">
        <v>-1366</v>
      </c>
      <c r="I2567" s="146">
        <v>744</v>
      </c>
      <c r="J2567" s="146">
        <v>76547</v>
      </c>
      <c r="K2567" s="146">
        <v>59655</v>
      </c>
      <c r="L2567" s="146">
        <v>215364</v>
      </c>
      <c r="M2567" s="146">
        <v>6196</v>
      </c>
      <c r="N2567" s="7"/>
    </row>
    <row r="2568" spans="1:14" s="15" customFormat="1" ht="15" customHeight="1">
      <c r="A2568" s="21"/>
      <c r="B2568" s="144">
        <v>2010</v>
      </c>
      <c r="C2568" s="144"/>
      <c r="D2568" s="146">
        <v>16773</v>
      </c>
      <c r="E2568" s="146">
        <v>422195</v>
      </c>
      <c r="F2568" s="146">
        <v>59349</v>
      </c>
      <c r="G2568" s="146">
        <v>362846</v>
      </c>
      <c r="H2568" s="146">
        <v>-129</v>
      </c>
      <c r="I2568" s="146">
        <v>77</v>
      </c>
      <c r="J2568" s="146">
        <v>89652</v>
      </c>
      <c r="K2568" s="146">
        <v>60209</v>
      </c>
      <c r="L2568" s="146">
        <v>223705</v>
      </c>
      <c r="M2568" s="146">
        <v>5652</v>
      </c>
      <c r="N2568" s="7"/>
    </row>
    <row r="2569" spans="1:14" ht="15" customHeight="1">
      <c r="B2569" s="144">
        <v>2009</v>
      </c>
      <c r="C2569" s="144"/>
      <c r="D2569" s="146">
        <v>17346</v>
      </c>
      <c r="E2569" s="146">
        <v>422124</v>
      </c>
      <c r="F2569" s="146">
        <v>65665</v>
      </c>
      <c r="G2569" s="146">
        <v>356459</v>
      </c>
      <c r="H2569" s="146">
        <v>1448</v>
      </c>
      <c r="I2569" s="146">
        <v>111</v>
      </c>
      <c r="J2569" s="146">
        <v>81605</v>
      </c>
      <c r="K2569" s="146">
        <v>63369</v>
      </c>
      <c r="L2569" s="146">
        <v>213179</v>
      </c>
      <c r="M2569" s="146" t="s">
        <v>69</v>
      </c>
    </row>
    <row r="2570" spans="1:14" ht="15" customHeight="1">
      <c r="B2570" s="144">
        <v>2008</v>
      </c>
      <c r="C2570" s="144"/>
      <c r="D2570" s="146">
        <v>18052</v>
      </c>
      <c r="E2570" s="146">
        <v>423857</v>
      </c>
      <c r="F2570" s="146">
        <v>62307</v>
      </c>
      <c r="G2570" s="146">
        <v>361550</v>
      </c>
      <c r="H2570" s="146">
        <v>2062</v>
      </c>
      <c r="I2570" s="146">
        <v>716</v>
      </c>
      <c r="J2570" s="146">
        <v>52533</v>
      </c>
      <c r="K2570" s="146">
        <v>64290</v>
      </c>
      <c r="L2570" s="146">
        <v>198572</v>
      </c>
      <c r="M2570" s="146" t="s">
        <v>69</v>
      </c>
    </row>
    <row r="2571" spans="1:14" ht="15" customHeight="1">
      <c r="B2571" s="141" t="s">
        <v>411</v>
      </c>
      <c r="C2571" s="141"/>
      <c r="D2571" s="152"/>
      <c r="E2571" s="152"/>
      <c r="F2571" s="152"/>
      <c r="G2571" s="152"/>
      <c r="H2571" s="152"/>
      <c r="I2571" s="152"/>
      <c r="J2571" s="152"/>
      <c r="K2571" s="152"/>
      <c r="L2571" s="152"/>
      <c r="M2571" s="152"/>
      <c r="N2571" s="14"/>
    </row>
    <row r="2572" spans="1:14" ht="15" customHeight="1">
      <c r="B2572" s="163">
        <v>2016</v>
      </c>
      <c r="C2572" s="251"/>
      <c r="D2572" s="259">
        <v>11703</v>
      </c>
      <c r="E2572" s="259">
        <v>243267</v>
      </c>
      <c r="F2572" s="259">
        <v>39221</v>
      </c>
      <c r="G2572" s="259">
        <v>204046</v>
      </c>
      <c r="H2572" s="259">
        <v>41</v>
      </c>
      <c r="I2572" s="259">
        <v>171</v>
      </c>
      <c r="J2572" s="259">
        <v>15601</v>
      </c>
      <c r="K2572" s="259">
        <v>34624</v>
      </c>
      <c r="L2572" s="259">
        <v>94939</v>
      </c>
      <c r="M2572" s="259">
        <v>1592</v>
      </c>
      <c r="N2572" s="14"/>
    </row>
    <row r="2573" spans="1:14" ht="15" customHeight="1">
      <c r="B2573" s="163">
        <v>2015</v>
      </c>
      <c r="C2573" s="163"/>
      <c r="D2573" s="259">
        <v>11433</v>
      </c>
      <c r="E2573" s="259">
        <v>238412</v>
      </c>
      <c r="F2573" s="259">
        <v>36273</v>
      </c>
      <c r="G2573" s="259">
        <v>202139</v>
      </c>
      <c r="H2573" s="259">
        <v>187</v>
      </c>
      <c r="I2573" s="259">
        <v>151</v>
      </c>
      <c r="J2573" s="259">
        <v>27317</v>
      </c>
      <c r="K2573" s="259">
        <v>32704</v>
      </c>
      <c r="L2573" s="259">
        <v>107828</v>
      </c>
      <c r="M2573" s="259">
        <v>2010</v>
      </c>
      <c r="N2573" s="14"/>
    </row>
    <row r="2574" spans="1:14" ht="15" customHeight="1">
      <c r="B2574" s="163">
        <v>2014</v>
      </c>
      <c r="C2574" s="163"/>
      <c r="D2574" s="146">
        <v>11033</v>
      </c>
      <c r="E2574" s="146">
        <v>224975</v>
      </c>
      <c r="F2574" s="146">
        <v>34387</v>
      </c>
      <c r="G2574" s="146">
        <v>190587</v>
      </c>
      <c r="H2574" s="146">
        <v>39</v>
      </c>
      <c r="I2574" s="146">
        <v>19</v>
      </c>
      <c r="J2574" s="146">
        <v>36109</v>
      </c>
      <c r="K2574" s="146">
        <v>32070</v>
      </c>
      <c r="L2574" s="146">
        <v>103352</v>
      </c>
      <c r="M2574" s="146">
        <v>2162</v>
      </c>
      <c r="N2574" s="14"/>
    </row>
    <row r="2575" spans="1:14" s="15" customFormat="1" ht="15" customHeight="1" collapsed="1">
      <c r="A2575" s="27"/>
      <c r="B2575" s="163">
        <v>2013</v>
      </c>
      <c r="C2575" s="163"/>
      <c r="D2575" s="146">
        <v>10819</v>
      </c>
      <c r="E2575" s="146">
        <v>225646</v>
      </c>
      <c r="F2575" s="146">
        <v>38970</v>
      </c>
      <c r="G2575" s="146">
        <v>186676</v>
      </c>
      <c r="H2575" s="146">
        <v>44</v>
      </c>
      <c r="I2575" s="146">
        <v>22</v>
      </c>
      <c r="J2575" s="146">
        <v>38330</v>
      </c>
      <c r="K2575" s="146">
        <v>34997</v>
      </c>
      <c r="L2575" s="146">
        <v>108075</v>
      </c>
      <c r="M2575" s="146">
        <v>2113</v>
      </c>
      <c r="N2575" s="7"/>
    </row>
    <row r="2576" spans="1:14" s="15" customFormat="1" ht="15" customHeight="1">
      <c r="A2576" s="21"/>
      <c r="B2576" s="144">
        <v>2012</v>
      </c>
      <c r="C2576" s="144"/>
      <c r="D2576" s="146">
        <v>10878</v>
      </c>
      <c r="E2576" s="146">
        <v>224448</v>
      </c>
      <c r="F2576" s="146">
        <v>37926</v>
      </c>
      <c r="G2576" s="146">
        <v>186522</v>
      </c>
      <c r="H2576" s="146">
        <v>-469</v>
      </c>
      <c r="I2576" s="146">
        <v>180</v>
      </c>
      <c r="J2576" s="146">
        <v>32627</v>
      </c>
      <c r="K2576" s="146">
        <v>33696</v>
      </c>
      <c r="L2576" s="146">
        <v>103758</v>
      </c>
      <c r="M2576" s="146">
        <v>2693</v>
      </c>
      <c r="N2576" s="7"/>
    </row>
    <row r="2577" spans="1:14" s="15" customFormat="1" ht="15" customHeight="1">
      <c r="A2577" s="21"/>
      <c r="B2577" s="144">
        <v>2011</v>
      </c>
      <c r="C2577" s="144"/>
      <c r="D2577" s="146">
        <v>11221</v>
      </c>
      <c r="E2577" s="146">
        <v>239096</v>
      </c>
      <c r="F2577" s="146">
        <v>40150</v>
      </c>
      <c r="G2577" s="146">
        <v>198946</v>
      </c>
      <c r="H2577" s="146">
        <v>29</v>
      </c>
      <c r="I2577" s="146">
        <v>197</v>
      </c>
      <c r="J2577" s="146">
        <v>36030</v>
      </c>
      <c r="K2577" s="146">
        <v>35249</v>
      </c>
      <c r="L2577" s="146">
        <v>106193</v>
      </c>
      <c r="M2577" s="146">
        <v>3248</v>
      </c>
      <c r="N2577" s="7"/>
    </row>
    <row r="2578" spans="1:14" ht="15" customHeight="1">
      <c r="B2578" s="144">
        <v>2010</v>
      </c>
      <c r="C2578" s="144"/>
      <c r="D2578" s="146">
        <v>11501</v>
      </c>
      <c r="E2578" s="146">
        <v>244211</v>
      </c>
      <c r="F2578" s="146">
        <v>36518</v>
      </c>
      <c r="G2578" s="146">
        <v>207694</v>
      </c>
      <c r="H2578" s="146">
        <v>289</v>
      </c>
      <c r="I2578" s="146">
        <v>1845</v>
      </c>
      <c r="J2578" s="146">
        <v>41222</v>
      </c>
      <c r="K2578" s="146">
        <v>33964</v>
      </c>
      <c r="L2578" s="146">
        <v>109779</v>
      </c>
      <c r="M2578" s="146">
        <v>2990</v>
      </c>
    </row>
    <row r="2579" spans="1:14" ht="15" customHeight="1">
      <c r="B2579" s="144">
        <v>2009</v>
      </c>
      <c r="C2579" s="144"/>
      <c r="D2579" s="146">
        <v>11876</v>
      </c>
      <c r="E2579" s="146">
        <v>243819</v>
      </c>
      <c r="F2579" s="146">
        <v>34831</v>
      </c>
      <c r="G2579" s="146">
        <v>208987</v>
      </c>
      <c r="H2579" s="146">
        <v>152</v>
      </c>
      <c r="I2579" s="146">
        <v>74</v>
      </c>
      <c r="J2579" s="146">
        <v>38725</v>
      </c>
      <c r="K2579" s="146">
        <v>34311</v>
      </c>
      <c r="L2579" s="146">
        <v>105485</v>
      </c>
      <c r="M2579" s="146" t="s">
        <v>69</v>
      </c>
    </row>
    <row r="2580" spans="1:14" ht="15" customHeight="1">
      <c r="B2580" s="144">
        <v>2008</v>
      </c>
      <c r="C2580" s="144"/>
      <c r="D2580" s="146">
        <v>12497</v>
      </c>
      <c r="E2580" s="146">
        <v>249291</v>
      </c>
      <c r="F2580" s="146">
        <v>35806</v>
      </c>
      <c r="G2580" s="146">
        <v>213485</v>
      </c>
      <c r="H2580" s="146">
        <v>859</v>
      </c>
      <c r="I2580" s="146">
        <v>243</v>
      </c>
      <c r="J2580" s="146">
        <v>30591</v>
      </c>
      <c r="K2580" s="146">
        <v>34293</v>
      </c>
      <c r="L2580" s="146">
        <v>107233</v>
      </c>
      <c r="M2580" s="146" t="s">
        <v>69</v>
      </c>
    </row>
    <row r="2581" spans="1:14" ht="15" customHeight="1">
      <c r="B2581" s="141" t="s">
        <v>412</v>
      </c>
      <c r="C2581" s="141"/>
      <c r="D2581" s="152"/>
      <c r="E2581" s="152"/>
      <c r="F2581" s="152"/>
      <c r="G2581" s="152"/>
      <c r="H2581" s="152"/>
      <c r="I2581" s="152"/>
      <c r="J2581" s="152"/>
      <c r="K2581" s="152"/>
      <c r="L2581" s="152"/>
      <c r="M2581" s="152"/>
      <c r="N2581" s="14"/>
    </row>
    <row r="2582" spans="1:14" ht="15" customHeight="1">
      <c r="B2582" s="163">
        <v>2016</v>
      </c>
      <c r="C2582" s="251"/>
      <c r="D2582" s="259">
        <v>17934</v>
      </c>
      <c r="E2582" s="259">
        <v>597446</v>
      </c>
      <c r="F2582" s="259">
        <v>79070</v>
      </c>
      <c r="G2582" s="259">
        <v>518376</v>
      </c>
      <c r="H2582" s="259">
        <v>-541</v>
      </c>
      <c r="I2582" s="259">
        <v>312</v>
      </c>
      <c r="J2582" s="259">
        <v>51552</v>
      </c>
      <c r="K2582" s="259">
        <v>73435</v>
      </c>
      <c r="L2582" s="259">
        <v>277743</v>
      </c>
      <c r="M2582" s="259">
        <v>3283</v>
      </c>
      <c r="N2582" s="14"/>
    </row>
    <row r="2583" spans="1:14" ht="15" customHeight="1">
      <c r="B2583" s="163">
        <v>2015</v>
      </c>
      <c r="C2583" s="163"/>
      <c r="D2583" s="259">
        <v>17582</v>
      </c>
      <c r="E2583" s="259">
        <v>565323</v>
      </c>
      <c r="F2583" s="259">
        <v>71101</v>
      </c>
      <c r="G2583" s="259">
        <v>494222</v>
      </c>
      <c r="H2583" s="259">
        <v>-552</v>
      </c>
      <c r="I2583" s="259">
        <v>1059</v>
      </c>
      <c r="J2583" s="259">
        <v>52265</v>
      </c>
      <c r="K2583" s="259">
        <v>68004</v>
      </c>
      <c r="L2583" s="259">
        <v>267683</v>
      </c>
      <c r="M2583" s="259">
        <v>3875</v>
      </c>
      <c r="N2583" s="14"/>
    </row>
    <row r="2584" spans="1:14" s="15" customFormat="1" ht="15" customHeight="1" collapsed="1">
      <c r="A2584" s="21"/>
      <c r="B2584" s="163">
        <v>2014</v>
      </c>
      <c r="C2584" s="163"/>
      <c r="D2584" s="146">
        <v>17292</v>
      </c>
      <c r="E2584" s="146">
        <v>546754</v>
      </c>
      <c r="F2584" s="146">
        <v>66871</v>
      </c>
      <c r="G2584" s="146">
        <v>479884</v>
      </c>
      <c r="H2584" s="146">
        <v>-354</v>
      </c>
      <c r="I2584" s="146">
        <v>726</v>
      </c>
      <c r="J2584" s="146">
        <v>55195</v>
      </c>
      <c r="K2584" s="146">
        <v>62211</v>
      </c>
      <c r="L2584" s="146">
        <v>254849</v>
      </c>
      <c r="M2584" s="146">
        <v>4205</v>
      </c>
      <c r="N2584" s="14"/>
    </row>
    <row r="2585" spans="1:14" s="15" customFormat="1" ht="15" customHeight="1">
      <c r="A2585" s="27"/>
      <c r="B2585" s="163">
        <v>2013</v>
      </c>
      <c r="C2585" s="163"/>
      <c r="D2585" s="146">
        <v>17392</v>
      </c>
      <c r="E2585" s="146">
        <v>498846</v>
      </c>
      <c r="F2585" s="146">
        <v>58063</v>
      </c>
      <c r="G2585" s="146">
        <v>440783</v>
      </c>
      <c r="H2585" s="146">
        <v>-185</v>
      </c>
      <c r="I2585" s="146">
        <v>1272</v>
      </c>
      <c r="J2585" s="146">
        <v>50963</v>
      </c>
      <c r="K2585" s="146">
        <v>55197</v>
      </c>
      <c r="L2585" s="146">
        <v>240216</v>
      </c>
      <c r="M2585" s="146">
        <v>4709</v>
      </c>
      <c r="N2585" s="7"/>
    </row>
    <row r="2586" spans="1:14" s="15" customFormat="1" ht="15" customHeight="1">
      <c r="A2586" s="21"/>
      <c r="B2586" s="144">
        <v>2012</v>
      </c>
      <c r="C2586" s="144"/>
      <c r="D2586" s="146">
        <v>17978</v>
      </c>
      <c r="E2586" s="146">
        <v>521732</v>
      </c>
      <c r="F2586" s="146">
        <v>58757</v>
      </c>
      <c r="G2586" s="146">
        <v>462975</v>
      </c>
      <c r="H2586" s="146">
        <v>48</v>
      </c>
      <c r="I2586" s="146">
        <v>799</v>
      </c>
      <c r="J2586" s="146">
        <v>37078</v>
      </c>
      <c r="K2586" s="146">
        <v>57905</v>
      </c>
      <c r="L2586" s="146">
        <v>238905</v>
      </c>
      <c r="M2586" s="146">
        <v>4422</v>
      </c>
      <c r="N2586" s="7"/>
    </row>
    <row r="2587" spans="1:14" ht="15" customHeight="1">
      <c r="B2587" s="144">
        <v>2011</v>
      </c>
      <c r="C2587" s="144"/>
      <c r="D2587" s="146">
        <v>19670</v>
      </c>
      <c r="E2587" s="146">
        <v>586306</v>
      </c>
      <c r="F2587" s="146">
        <v>67662</v>
      </c>
      <c r="G2587" s="146">
        <v>518644</v>
      </c>
      <c r="H2587" s="146">
        <v>55</v>
      </c>
      <c r="I2587" s="146">
        <v>409</v>
      </c>
      <c r="J2587" s="146">
        <v>55551</v>
      </c>
      <c r="K2587" s="146">
        <v>66864</v>
      </c>
      <c r="L2587" s="146">
        <v>270542</v>
      </c>
      <c r="M2587" s="146">
        <v>5158</v>
      </c>
    </row>
    <row r="2588" spans="1:14" ht="15" customHeight="1">
      <c r="B2588" s="144">
        <v>2010</v>
      </c>
      <c r="C2588" s="144"/>
      <c r="D2588" s="146">
        <v>21462</v>
      </c>
      <c r="E2588" s="146">
        <v>643635</v>
      </c>
      <c r="F2588" s="146">
        <v>77321</v>
      </c>
      <c r="G2588" s="146">
        <v>566314</v>
      </c>
      <c r="H2588" s="146">
        <v>-571</v>
      </c>
      <c r="I2588" s="146">
        <v>424</v>
      </c>
      <c r="J2588" s="146">
        <v>58151</v>
      </c>
      <c r="K2588" s="146">
        <v>75559</v>
      </c>
      <c r="L2588" s="146">
        <v>291266</v>
      </c>
      <c r="M2588" s="146">
        <v>5576</v>
      </c>
    </row>
    <row r="2589" spans="1:14" ht="15" customHeight="1">
      <c r="B2589" s="144">
        <v>2009</v>
      </c>
      <c r="C2589" s="144"/>
      <c r="D2589" s="146">
        <v>24034</v>
      </c>
      <c r="E2589" s="146">
        <v>659921</v>
      </c>
      <c r="F2589" s="146">
        <v>82435</v>
      </c>
      <c r="G2589" s="146">
        <v>577486</v>
      </c>
      <c r="H2589" s="146">
        <v>-105</v>
      </c>
      <c r="I2589" s="146">
        <v>462</v>
      </c>
      <c r="J2589" s="146">
        <v>47240</v>
      </c>
      <c r="K2589" s="146">
        <v>82942</v>
      </c>
      <c r="L2589" s="146">
        <v>284446</v>
      </c>
      <c r="M2589" s="146" t="s">
        <v>69</v>
      </c>
    </row>
    <row r="2590" spans="1:14" ht="15" customHeight="1">
      <c r="B2590" s="144">
        <v>2008</v>
      </c>
      <c r="C2590" s="144"/>
      <c r="D2590" s="146">
        <v>26438</v>
      </c>
      <c r="E2590" s="146">
        <v>654644</v>
      </c>
      <c r="F2590" s="146">
        <v>70339</v>
      </c>
      <c r="G2590" s="146">
        <v>584305</v>
      </c>
      <c r="H2590" s="146">
        <v>3416</v>
      </c>
      <c r="I2590" s="146">
        <v>405</v>
      </c>
      <c r="J2590" s="146">
        <v>28626</v>
      </c>
      <c r="K2590" s="146">
        <v>72474</v>
      </c>
      <c r="L2590" s="146">
        <v>270585</v>
      </c>
      <c r="M2590" s="146" t="s">
        <v>69</v>
      </c>
    </row>
    <row r="2591" spans="1:14" ht="15" customHeight="1">
      <c r="B2591" s="141" t="s">
        <v>413</v>
      </c>
      <c r="C2591" s="141"/>
      <c r="D2591" s="152"/>
      <c r="E2591" s="152"/>
      <c r="F2591" s="152"/>
      <c r="G2591" s="152"/>
      <c r="H2591" s="152"/>
      <c r="I2591" s="152"/>
      <c r="J2591" s="152"/>
      <c r="K2591" s="152"/>
      <c r="L2591" s="152"/>
      <c r="M2591" s="152"/>
      <c r="N2591" s="14"/>
    </row>
    <row r="2592" spans="1:14" ht="15" customHeight="1">
      <c r="B2592" s="163">
        <v>2016</v>
      </c>
      <c r="C2592" s="251"/>
      <c r="D2592" s="259">
        <v>3711</v>
      </c>
      <c r="E2592" s="259">
        <v>144619</v>
      </c>
      <c r="F2592" s="259">
        <v>36615</v>
      </c>
      <c r="G2592" s="259">
        <v>108004</v>
      </c>
      <c r="H2592" s="259">
        <v>36</v>
      </c>
      <c r="I2592" s="259">
        <v>184</v>
      </c>
      <c r="J2592" s="259">
        <v>6032</v>
      </c>
      <c r="K2592" s="259">
        <v>37914</v>
      </c>
      <c r="L2592" s="259">
        <v>39404</v>
      </c>
      <c r="M2592" s="259">
        <v>778</v>
      </c>
      <c r="N2592" s="14"/>
    </row>
    <row r="2593" spans="1:14" s="14" customFormat="1" ht="15" customHeight="1" collapsed="1">
      <c r="A2593" s="21"/>
      <c r="B2593" s="163">
        <v>2015</v>
      </c>
      <c r="C2593" s="163"/>
      <c r="D2593" s="259">
        <v>3581</v>
      </c>
      <c r="E2593" s="259">
        <v>134846</v>
      </c>
      <c r="F2593" s="259">
        <v>35029</v>
      </c>
      <c r="G2593" s="259">
        <v>99817</v>
      </c>
      <c r="H2593" s="259">
        <v>-76</v>
      </c>
      <c r="I2593" s="259">
        <v>97</v>
      </c>
      <c r="J2593" s="259">
        <v>6949</v>
      </c>
      <c r="K2593" s="259">
        <v>36505</v>
      </c>
      <c r="L2593" s="259">
        <v>37968</v>
      </c>
      <c r="M2593" s="259">
        <v>897</v>
      </c>
    </row>
    <row r="2594" spans="1:14" s="14" customFormat="1" ht="15" customHeight="1">
      <c r="A2594" s="21"/>
      <c r="B2594" s="163">
        <v>2014</v>
      </c>
      <c r="C2594" s="163"/>
      <c r="D2594" s="146">
        <v>3546</v>
      </c>
      <c r="E2594" s="146">
        <v>88729</v>
      </c>
      <c r="F2594" s="146">
        <v>32686</v>
      </c>
      <c r="G2594" s="146">
        <v>56044</v>
      </c>
      <c r="H2594" s="146">
        <v>327</v>
      </c>
      <c r="I2594" s="146">
        <v>15</v>
      </c>
      <c r="J2594" s="146">
        <v>9047</v>
      </c>
      <c r="K2594" s="146">
        <v>29974</v>
      </c>
      <c r="L2594" s="146">
        <v>31000</v>
      </c>
      <c r="M2594" s="146">
        <v>558</v>
      </c>
    </row>
    <row r="2595" spans="1:14" s="14" customFormat="1" ht="15" customHeight="1">
      <c r="A2595" s="27"/>
      <c r="B2595" s="163">
        <v>2013</v>
      </c>
      <c r="C2595" s="163"/>
      <c r="D2595" s="146">
        <v>3469</v>
      </c>
      <c r="E2595" s="146">
        <v>84344</v>
      </c>
      <c r="F2595" s="146">
        <v>27458</v>
      </c>
      <c r="G2595" s="146">
        <v>56886</v>
      </c>
      <c r="H2595" s="146">
        <v>-44</v>
      </c>
      <c r="I2595" s="146">
        <v>16</v>
      </c>
      <c r="J2595" s="146">
        <v>9399</v>
      </c>
      <c r="K2595" s="146">
        <v>24631</v>
      </c>
      <c r="L2595" s="146">
        <v>30272</v>
      </c>
      <c r="M2595" s="146">
        <v>547</v>
      </c>
      <c r="N2595" s="7"/>
    </row>
    <row r="2596" spans="1:14" ht="15" customHeight="1">
      <c r="B2596" s="144">
        <v>2012</v>
      </c>
      <c r="C2596" s="144"/>
      <c r="D2596" s="146">
        <v>3534</v>
      </c>
      <c r="E2596" s="146">
        <v>71709</v>
      </c>
      <c r="F2596" s="146">
        <v>14335</v>
      </c>
      <c r="G2596" s="146">
        <v>57374</v>
      </c>
      <c r="H2596" s="146">
        <v>114</v>
      </c>
      <c r="I2596" s="146">
        <v>17</v>
      </c>
      <c r="J2596" s="146">
        <v>8043</v>
      </c>
      <c r="K2596" s="146">
        <v>12220</v>
      </c>
      <c r="L2596" s="146">
        <v>29255</v>
      </c>
      <c r="M2596" s="146">
        <v>686</v>
      </c>
    </row>
    <row r="2597" spans="1:14" ht="15" customHeight="1">
      <c r="B2597" s="144">
        <v>2011</v>
      </c>
      <c r="C2597" s="144"/>
      <c r="D2597" s="146">
        <v>3734</v>
      </c>
      <c r="E2597" s="146">
        <v>85986</v>
      </c>
      <c r="F2597" s="146">
        <v>24724</v>
      </c>
      <c r="G2597" s="146">
        <v>61261</v>
      </c>
      <c r="H2597" s="146">
        <v>-166</v>
      </c>
      <c r="I2597" s="146">
        <v>32</v>
      </c>
      <c r="J2597" s="146">
        <v>9760</v>
      </c>
      <c r="K2597" s="146">
        <v>22079</v>
      </c>
      <c r="L2597" s="146">
        <v>31679</v>
      </c>
      <c r="M2597" s="146">
        <v>779</v>
      </c>
    </row>
    <row r="2598" spans="1:14" ht="15" customHeight="1">
      <c r="B2598" s="144">
        <v>2010</v>
      </c>
      <c r="C2598" s="144"/>
      <c r="D2598" s="146">
        <v>3841</v>
      </c>
      <c r="E2598" s="146">
        <v>94651</v>
      </c>
      <c r="F2598" s="146">
        <v>24536</v>
      </c>
      <c r="G2598" s="146">
        <v>70115</v>
      </c>
      <c r="H2598" s="146">
        <v>156</v>
      </c>
      <c r="I2598" s="146">
        <v>42</v>
      </c>
      <c r="J2598" s="146">
        <v>10856</v>
      </c>
      <c r="K2598" s="146">
        <v>21880</v>
      </c>
      <c r="L2598" s="146">
        <v>36076</v>
      </c>
      <c r="M2598" s="146">
        <v>750</v>
      </c>
    </row>
    <row r="2599" spans="1:14" ht="15" customHeight="1">
      <c r="B2599" s="144">
        <v>2009</v>
      </c>
      <c r="C2599" s="144"/>
      <c r="D2599" s="146">
        <v>4072</v>
      </c>
      <c r="E2599" s="146">
        <v>102841</v>
      </c>
      <c r="F2599" s="146">
        <v>28754</v>
      </c>
      <c r="G2599" s="146">
        <v>74086</v>
      </c>
      <c r="H2599" s="146">
        <v>1860</v>
      </c>
      <c r="I2599" s="146">
        <v>179</v>
      </c>
      <c r="J2599" s="146">
        <v>10185</v>
      </c>
      <c r="K2599" s="146">
        <v>23594</v>
      </c>
      <c r="L2599" s="146">
        <v>39931</v>
      </c>
      <c r="M2599" s="146" t="s">
        <v>69</v>
      </c>
    </row>
    <row r="2600" spans="1:14" ht="15" customHeight="1">
      <c r="B2600" s="144">
        <v>2008</v>
      </c>
      <c r="C2600" s="144"/>
      <c r="D2600" s="146">
        <v>4356</v>
      </c>
      <c r="E2600" s="146">
        <v>103784</v>
      </c>
      <c r="F2600" s="146">
        <v>26003</v>
      </c>
      <c r="G2600" s="146">
        <v>77781</v>
      </c>
      <c r="H2600" s="146">
        <v>316</v>
      </c>
      <c r="I2600" s="146">
        <v>320</v>
      </c>
      <c r="J2600" s="146">
        <v>9224</v>
      </c>
      <c r="K2600" s="146">
        <v>23635</v>
      </c>
      <c r="L2600" s="146">
        <v>36752</v>
      </c>
      <c r="M2600" s="146" t="s">
        <v>69</v>
      </c>
    </row>
    <row r="2601" spans="1:14" ht="15" customHeight="1">
      <c r="B2601" s="141" t="s">
        <v>414</v>
      </c>
      <c r="C2601" s="141"/>
      <c r="D2601" s="152"/>
      <c r="E2601" s="152"/>
      <c r="F2601" s="152"/>
      <c r="G2601" s="152"/>
      <c r="H2601" s="152"/>
      <c r="I2601" s="152"/>
      <c r="J2601" s="152"/>
      <c r="K2601" s="152"/>
      <c r="L2601" s="152"/>
      <c r="M2601" s="152"/>
      <c r="N2601" s="14"/>
    </row>
    <row r="2602" spans="1:14" s="12" customFormat="1" ht="15" customHeight="1">
      <c r="A2602" s="21"/>
      <c r="B2602" s="163">
        <v>2016</v>
      </c>
      <c r="C2602" s="251"/>
      <c r="D2602" s="259">
        <v>3250</v>
      </c>
      <c r="E2602" s="259">
        <v>62203</v>
      </c>
      <c r="F2602" s="259">
        <v>6463</v>
      </c>
      <c r="G2602" s="259">
        <v>55740</v>
      </c>
      <c r="H2602" s="259">
        <v>52</v>
      </c>
      <c r="I2602" s="259">
        <v>2</v>
      </c>
      <c r="J2602" s="259">
        <v>9014</v>
      </c>
      <c r="K2602" s="259">
        <v>7190</v>
      </c>
      <c r="L2602" s="259">
        <v>29154</v>
      </c>
      <c r="M2602" s="259">
        <v>425</v>
      </c>
      <c r="N2602" s="14"/>
    </row>
    <row r="2603" spans="1:14" s="13" customFormat="1" ht="15" customHeight="1">
      <c r="A2603" s="21"/>
      <c r="B2603" s="163">
        <v>2015</v>
      </c>
      <c r="C2603" s="163"/>
      <c r="D2603" s="259">
        <v>3068</v>
      </c>
      <c r="E2603" s="259">
        <v>56172</v>
      </c>
      <c r="F2603" s="259">
        <v>5980</v>
      </c>
      <c r="G2603" s="259">
        <v>50192</v>
      </c>
      <c r="H2603" s="259">
        <v>-1</v>
      </c>
      <c r="I2603" s="259">
        <v>45</v>
      </c>
      <c r="J2603" s="259">
        <v>8967</v>
      </c>
      <c r="K2603" s="259">
        <v>6763</v>
      </c>
      <c r="L2603" s="259">
        <v>26806</v>
      </c>
      <c r="M2603" s="259">
        <v>363</v>
      </c>
      <c r="N2603" s="14"/>
    </row>
    <row r="2604" spans="1:14" s="13" customFormat="1" ht="15" customHeight="1">
      <c r="A2604" s="21"/>
      <c r="B2604" s="163">
        <v>2014</v>
      </c>
      <c r="C2604" s="163"/>
      <c r="D2604" s="146">
        <v>2896</v>
      </c>
      <c r="E2604" s="146">
        <v>49959</v>
      </c>
      <c r="F2604" s="146">
        <v>5698</v>
      </c>
      <c r="G2604" s="146">
        <v>44261</v>
      </c>
      <c r="H2604" s="146">
        <v>-4</v>
      </c>
      <c r="I2604" s="146">
        <v>2</v>
      </c>
      <c r="J2604" s="146">
        <v>6826</v>
      </c>
      <c r="K2604" s="146">
        <v>5620</v>
      </c>
      <c r="L2604" s="146">
        <v>23578</v>
      </c>
      <c r="M2604" s="146">
        <v>354</v>
      </c>
      <c r="N2604" s="14"/>
    </row>
    <row r="2605" spans="1:14" s="13" customFormat="1" ht="15" customHeight="1">
      <c r="A2605" s="27"/>
      <c r="B2605" s="163">
        <v>2013</v>
      </c>
      <c r="C2605" s="163"/>
      <c r="D2605" s="146">
        <v>2847</v>
      </c>
      <c r="E2605" s="146">
        <v>48445</v>
      </c>
      <c r="F2605" s="146">
        <v>5488</v>
      </c>
      <c r="G2605" s="146">
        <v>42957</v>
      </c>
      <c r="H2605" s="146">
        <v>-6</v>
      </c>
      <c r="I2605" s="146">
        <v>1</v>
      </c>
      <c r="J2605" s="146">
        <v>6405</v>
      </c>
      <c r="K2605" s="146">
        <v>5621</v>
      </c>
      <c r="L2605" s="146">
        <v>22832</v>
      </c>
      <c r="M2605" s="146">
        <v>367</v>
      </c>
      <c r="N2605" s="7"/>
    </row>
    <row r="2606" spans="1:14" ht="15" customHeight="1">
      <c r="B2606" s="144">
        <v>2012</v>
      </c>
      <c r="C2606" s="144"/>
      <c r="D2606" s="146">
        <v>2827</v>
      </c>
      <c r="E2606" s="146">
        <v>49564</v>
      </c>
      <c r="F2606" s="146">
        <v>5600</v>
      </c>
      <c r="G2606" s="146">
        <v>43964</v>
      </c>
      <c r="H2606" s="146">
        <v>20</v>
      </c>
      <c r="I2606" s="146">
        <v>1</v>
      </c>
      <c r="J2606" s="146">
        <v>7248</v>
      </c>
      <c r="K2606" s="146">
        <v>5724</v>
      </c>
      <c r="L2606" s="146">
        <v>23685</v>
      </c>
      <c r="M2606" s="146">
        <v>500</v>
      </c>
    </row>
    <row r="2607" spans="1:14" ht="15" customHeight="1">
      <c r="B2607" s="144">
        <v>2011</v>
      </c>
      <c r="C2607" s="144"/>
      <c r="D2607" s="146">
        <v>3044</v>
      </c>
      <c r="E2607" s="146">
        <v>58153</v>
      </c>
      <c r="F2607" s="146">
        <v>9216</v>
      </c>
      <c r="G2607" s="146">
        <v>48937</v>
      </c>
      <c r="H2607" s="146">
        <v>-2000</v>
      </c>
      <c r="I2607" s="146">
        <v>2</v>
      </c>
      <c r="J2607" s="146">
        <v>9331</v>
      </c>
      <c r="K2607" s="146">
        <v>6077</v>
      </c>
      <c r="L2607" s="146">
        <v>28100</v>
      </c>
      <c r="M2607" s="146">
        <v>1070</v>
      </c>
    </row>
    <row r="2608" spans="1:14" ht="15" customHeight="1">
      <c r="B2608" s="144">
        <v>2010</v>
      </c>
      <c r="C2608" s="144"/>
      <c r="D2608" s="146">
        <v>3293</v>
      </c>
      <c r="E2608" s="146">
        <v>71055</v>
      </c>
      <c r="F2608" s="146">
        <v>14649</v>
      </c>
      <c r="G2608" s="146">
        <v>56406</v>
      </c>
      <c r="H2608" s="146">
        <v>-4795</v>
      </c>
      <c r="I2608" s="146">
        <v>177</v>
      </c>
      <c r="J2608" s="146">
        <v>10427</v>
      </c>
      <c r="K2608" s="146">
        <v>7162</v>
      </c>
      <c r="L2608" s="146">
        <v>31895</v>
      </c>
      <c r="M2608" s="146">
        <v>1750</v>
      </c>
    </row>
    <row r="2609" spans="1:14" ht="15" customHeight="1">
      <c r="B2609" s="144">
        <v>2009</v>
      </c>
      <c r="C2609" s="144"/>
      <c r="D2609" s="146">
        <v>3484</v>
      </c>
      <c r="E2609" s="146">
        <v>74256</v>
      </c>
      <c r="F2609" s="146">
        <v>15040</v>
      </c>
      <c r="G2609" s="146">
        <v>59217</v>
      </c>
      <c r="H2609" s="146">
        <v>5949</v>
      </c>
      <c r="I2609" s="146">
        <v>121</v>
      </c>
      <c r="J2609" s="146">
        <v>10451</v>
      </c>
      <c r="K2609" s="146">
        <v>6598</v>
      </c>
      <c r="L2609" s="146">
        <v>43351</v>
      </c>
      <c r="M2609" s="146" t="s">
        <v>69</v>
      </c>
    </row>
    <row r="2610" spans="1:14" ht="15" customHeight="1">
      <c r="B2610" s="144">
        <v>2008</v>
      </c>
      <c r="C2610" s="144"/>
      <c r="D2610" s="146">
        <v>3683</v>
      </c>
      <c r="E2610" s="146">
        <v>71990</v>
      </c>
      <c r="F2610" s="146">
        <v>7359</v>
      </c>
      <c r="G2610" s="146">
        <v>64631</v>
      </c>
      <c r="H2610" s="146">
        <v>10388</v>
      </c>
      <c r="I2610" s="146">
        <v>178</v>
      </c>
      <c r="J2610" s="146">
        <v>9411</v>
      </c>
      <c r="K2610" s="146">
        <v>7983</v>
      </c>
      <c r="L2610" s="146">
        <v>41249</v>
      </c>
      <c r="M2610" s="146" t="s">
        <v>69</v>
      </c>
    </row>
    <row r="2611" spans="1:14" ht="15" customHeight="1">
      <c r="B2611" s="141" t="s">
        <v>415</v>
      </c>
      <c r="C2611" s="141"/>
      <c r="D2611" s="152"/>
      <c r="E2611" s="152"/>
      <c r="F2611" s="152"/>
      <c r="G2611" s="152"/>
      <c r="H2611" s="152"/>
      <c r="I2611" s="152"/>
      <c r="J2611" s="152"/>
      <c r="K2611" s="152"/>
      <c r="L2611" s="152"/>
      <c r="M2611" s="152"/>
      <c r="N2611" s="14"/>
    </row>
    <row r="2612" spans="1:14" s="13" customFormat="1" ht="15" customHeight="1">
      <c r="A2612" s="21"/>
      <c r="B2612" s="163">
        <v>2016</v>
      </c>
      <c r="C2612" s="251"/>
      <c r="D2612" s="259">
        <v>1166</v>
      </c>
      <c r="E2612" s="259">
        <v>21068</v>
      </c>
      <c r="F2612" s="259">
        <v>3580</v>
      </c>
      <c r="G2612" s="259">
        <v>17488</v>
      </c>
      <c r="H2612" s="259">
        <v>-12</v>
      </c>
      <c r="I2612" s="259">
        <v>0</v>
      </c>
      <c r="J2612" s="259">
        <v>789</v>
      </c>
      <c r="K2612" s="259">
        <v>3189</v>
      </c>
      <c r="L2612" s="259">
        <v>6485</v>
      </c>
      <c r="M2612" s="259">
        <v>154</v>
      </c>
      <c r="N2612" s="14"/>
    </row>
    <row r="2613" spans="1:14" s="14" customFormat="1" ht="15" customHeight="1">
      <c r="A2613" s="21"/>
      <c r="B2613" s="163">
        <v>2015</v>
      </c>
      <c r="C2613" s="163"/>
      <c r="D2613" s="259">
        <v>1153</v>
      </c>
      <c r="E2613" s="259">
        <v>19393</v>
      </c>
      <c r="F2613" s="259">
        <v>3581</v>
      </c>
      <c r="G2613" s="259">
        <v>15812</v>
      </c>
      <c r="H2613" s="259">
        <v>-1</v>
      </c>
      <c r="I2613" s="259">
        <v>10</v>
      </c>
      <c r="J2613" s="259">
        <v>1182</v>
      </c>
      <c r="K2613" s="259">
        <v>2960</v>
      </c>
      <c r="L2613" s="259">
        <v>6237</v>
      </c>
      <c r="M2613" s="259">
        <v>204</v>
      </c>
    </row>
    <row r="2614" spans="1:14" s="14" customFormat="1" ht="15" customHeight="1">
      <c r="A2614" s="21"/>
      <c r="B2614" s="163">
        <v>2014</v>
      </c>
      <c r="C2614" s="163"/>
      <c r="D2614" s="146">
        <v>1136</v>
      </c>
      <c r="E2614" s="146">
        <v>18938</v>
      </c>
      <c r="F2614" s="146">
        <v>3494</v>
      </c>
      <c r="G2614" s="146">
        <v>15444</v>
      </c>
      <c r="H2614" s="146">
        <v>7</v>
      </c>
      <c r="I2614" s="146">
        <v>1</v>
      </c>
      <c r="J2614" s="146">
        <v>1583</v>
      </c>
      <c r="K2614" s="146">
        <v>2716</v>
      </c>
      <c r="L2614" s="146">
        <v>6578</v>
      </c>
      <c r="M2614" s="146">
        <v>577</v>
      </c>
    </row>
    <row r="2615" spans="1:14" s="14" customFormat="1" ht="15" customHeight="1">
      <c r="A2615" s="27"/>
      <c r="B2615" s="163">
        <v>2013</v>
      </c>
      <c r="C2615" s="163"/>
      <c r="D2615" s="146">
        <v>1169</v>
      </c>
      <c r="E2615" s="146">
        <v>17835</v>
      </c>
      <c r="F2615" s="146">
        <v>3008</v>
      </c>
      <c r="G2615" s="146">
        <v>14827</v>
      </c>
      <c r="H2615" s="146">
        <v>-12</v>
      </c>
      <c r="I2615" s="146">
        <v>0</v>
      </c>
      <c r="J2615" s="146">
        <v>1533</v>
      </c>
      <c r="K2615" s="146">
        <v>2361</v>
      </c>
      <c r="L2615" s="146">
        <v>5819</v>
      </c>
      <c r="M2615" s="146">
        <v>760</v>
      </c>
      <c r="N2615" s="7"/>
    </row>
    <row r="2616" spans="1:14" ht="15" customHeight="1">
      <c r="B2616" s="144">
        <v>2012</v>
      </c>
      <c r="C2616" s="144"/>
      <c r="D2616" s="146">
        <v>1198</v>
      </c>
      <c r="E2616" s="146">
        <v>20596</v>
      </c>
      <c r="F2616" s="146">
        <v>3310</v>
      </c>
      <c r="G2616" s="146">
        <v>17287</v>
      </c>
      <c r="H2616" s="146">
        <v>5</v>
      </c>
      <c r="I2616" s="146">
        <v>0</v>
      </c>
      <c r="J2616" s="146">
        <v>3724</v>
      </c>
      <c r="K2616" s="146">
        <v>2630</v>
      </c>
      <c r="L2616" s="146">
        <v>9063</v>
      </c>
      <c r="M2616" s="146">
        <v>754</v>
      </c>
    </row>
    <row r="2617" spans="1:14" ht="15" customHeight="1">
      <c r="B2617" s="144">
        <v>2011</v>
      </c>
      <c r="C2617" s="144"/>
      <c r="D2617" s="146">
        <v>1232</v>
      </c>
      <c r="E2617" s="146">
        <v>22260</v>
      </c>
      <c r="F2617" s="146">
        <v>3431</v>
      </c>
      <c r="G2617" s="146">
        <v>18830</v>
      </c>
      <c r="H2617" s="146">
        <v>-10</v>
      </c>
      <c r="I2617" s="146">
        <v>43</v>
      </c>
      <c r="J2617" s="146">
        <v>2474</v>
      </c>
      <c r="K2617" s="146">
        <v>2752</v>
      </c>
      <c r="L2617" s="146">
        <v>8869</v>
      </c>
      <c r="M2617" s="146">
        <v>705</v>
      </c>
    </row>
    <row r="2618" spans="1:14" ht="15" customHeight="1">
      <c r="B2618" s="144">
        <v>2010</v>
      </c>
      <c r="C2618" s="144"/>
      <c r="D2618" s="146">
        <v>1284</v>
      </c>
      <c r="E2618" s="146">
        <v>26924</v>
      </c>
      <c r="F2618" s="146">
        <v>4640</v>
      </c>
      <c r="G2618" s="146">
        <v>22284</v>
      </c>
      <c r="H2618" s="146">
        <v>25</v>
      </c>
      <c r="I2618" s="146">
        <v>2</v>
      </c>
      <c r="J2618" s="146">
        <v>5290</v>
      </c>
      <c r="K2618" s="146">
        <v>3722</v>
      </c>
      <c r="L2618" s="146">
        <v>12638</v>
      </c>
      <c r="M2618" s="146">
        <v>651</v>
      </c>
    </row>
    <row r="2619" spans="1:14" ht="15" customHeight="1">
      <c r="B2619" s="144">
        <v>2009</v>
      </c>
      <c r="C2619" s="144"/>
      <c r="D2619" s="146">
        <v>1407</v>
      </c>
      <c r="E2619" s="146">
        <v>27386</v>
      </c>
      <c r="F2619" s="146">
        <v>4780</v>
      </c>
      <c r="G2619" s="146">
        <v>22606</v>
      </c>
      <c r="H2619" s="146">
        <v>-43</v>
      </c>
      <c r="I2619" s="146">
        <v>1</v>
      </c>
      <c r="J2619" s="146">
        <v>4563</v>
      </c>
      <c r="K2619" s="146">
        <v>3930</v>
      </c>
      <c r="L2619" s="146">
        <v>11772</v>
      </c>
      <c r="M2619" s="146" t="s">
        <v>69</v>
      </c>
    </row>
    <row r="2620" spans="1:14" ht="15" customHeight="1">
      <c r="B2620" s="144">
        <v>2008</v>
      </c>
      <c r="C2620" s="144"/>
      <c r="D2620" s="146">
        <v>1430</v>
      </c>
      <c r="E2620" s="146">
        <v>27112</v>
      </c>
      <c r="F2620" s="146">
        <v>3365</v>
      </c>
      <c r="G2620" s="146">
        <v>23747</v>
      </c>
      <c r="H2620" s="146">
        <v>1133</v>
      </c>
      <c r="I2620" s="146">
        <v>65</v>
      </c>
      <c r="J2620" s="146">
        <v>3554</v>
      </c>
      <c r="K2620" s="146">
        <v>3016</v>
      </c>
      <c r="L2620" s="146">
        <v>13256</v>
      </c>
      <c r="M2620" s="146" t="s">
        <v>69</v>
      </c>
    </row>
    <row r="2621" spans="1:14" ht="15" customHeight="1">
      <c r="B2621" s="141" t="s">
        <v>416</v>
      </c>
      <c r="C2621" s="141"/>
      <c r="D2621" s="152"/>
      <c r="E2621" s="152"/>
      <c r="F2621" s="152"/>
      <c r="G2621" s="152"/>
      <c r="H2621" s="152"/>
      <c r="I2621" s="152"/>
      <c r="J2621" s="152"/>
      <c r="K2621" s="152"/>
      <c r="L2621" s="152"/>
      <c r="M2621" s="152"/>
      <c r="N2621" s="14"/>
    </row>
    <row r="2622" spans="1:14" s="14" customFormat="1" ht="15" customHeight="1">
      <c r="A2622" s="21"/>
      <c r="B2622" s="163">
        <v>2016</v>
      </c>
      <c r="C2622" s="251"/>
      <c r="D2622" s="259">
        <v>933</v>
      </c>
      <c r="E2622" s="259">
        <v>35271</v>
      </c>
      <c r="F2622" s="259">
        <v>3586</v>
      </c>
      <c r="G2622" s="259">
        <v>31685</v>
      </c>
      <c r="H2622" s="259">
        <v>0</v>
      </c>
      <c r="I2622" s="259">
        <v>0</v>
      </c>
      <c r="J2622" s="259">
        <v>401</v>
      </c>
      <c r="K2622" s="259">
        <v>6197</v>
      </c>
      <c r="L2622" s="259">
        <v>13475</v>
      </c>
      <c r="M2622" s="259">
        <v>428</v>
      </c>
    </row>
    <row r="2623" spans="1:14" s="14" customFormat="1" ht="15" customHeight="1">
      <c r="A2623" s="21"/>
      <c r="B2623" s="163">
        <v>2015</v>
      </c>
      <c r="C2623" s="163"/>
      <c r="D2623" s="259">
        <v>943</v>
      </c>
      <c r="E2623" s="259">
        <v>33932</v>
      </c>
      <c r="F2623" s="259">
        <v>2960</v>
      </c>
      <c r="G2623" s="259">
        <v>30972</v>
      </c>
      <c r="H2623" s="259">
        <v>12</v>
      </c>
      <c r="I2623" s="259">
        <v>24</v>
      </c>
      <c r="J2623" s="259">
        <v>1037</v>
      </c>
      <c r="K2623" s="259">
        <v>6104</v>
      </c>
      <c r="L2623" s="259">
        <v>12893</v>
      </c>
      <c r="M2623" s="259">
        <v>967</v>
      </c>
    </row>
    <row r="2624" spans="1:14" s="14" customFormat="1" ht="15" customHeight="1">
      <c r="A2624" s="21"/>
      <c r="B2624" s="163">
        <v>2014</v>
      </c>
      <c r="C2624" s="163"/>
      <c r="D2624" s="146">
        <v>931</v>
      </c>
      <c r="E2624" s="146">
        <v>34365</v>
      </c>
      <c r="F2624" s="146">
        <v>3147</v>
      </c>
      <c r="G2624" s="146">
        <v>31219</v>
      </c>
      <c r="H2624" s="146">
        <v>-59</v>
      </c>
      <c r="I2624" s="146">
        <v>4</v>
      </c>
      <c r="J2624" s="146">
        <v>1434</v>
      </c>
      <c r="K2624" s="146">
        <v>6255</v>
      </c>
      <c r="L2624" s="146">
        <v>13349</v>
      </c>
      <c r="M2624" s="146">
        <v>687</v>
      </c>
    </row>
    <row r="2625" spans="1:14" ht="15" customHeight="1">
      <c r="A2625" s="27"/>
      <c r="B2625" s="163">
        <v>2013</v>
      </c>
      <c r="C2625" s="163"/>
      <c r="D2625" s="146">
        <v>953</v>
      </c>
      <c r="E2625" s="146">
        <v>34334</v>
      </c>
      <c r="F2625" s="146">
        <v>4116</v>
      </c>
      <c r="G2625" s="146">
        <v>30218</v>
      </c>
      <c r="H2625" s="146">
        <v>52</v>
      </c>
      <c r="I2625" s="146">
        <v>21</v>
      </c>
      <c r="J2625" s="146">
        <v>1464</v>
      </c>
      <c r="K2625" s="146">
        <v>5766</v>
      </c>
      <c r="L2625" s="146">
        <v>13875</v>
      </c>
      <c r="M2625" s="146">
        <v>802</v>
      </c>
    </row>
    <row r="2626" spans="1:14" ht="15" customHeight="1">
      <c r="B2626" s="144">
        <v>2012</v>
      </c>
      <c r="C2626" s="144"/>
      <c r="D2626" s="146">
        <v>1006</v>
      </c>
      <c r="E2626" s="146">
        <v>36213</v>
      </c>
      <c r="F2626" s="146">
        <v>4339</v>
      </c>
      <c r="G2626" s="146">
        <v>31874</v>
      </c>
      <c r="H2626" s="146">
        <v>-1</v>
      </c>
      <c r="I2626" s="146">
        <v>15</v>
      </c>
      <c r="J2626" s="146">
        <v>5663</v>
      </c>
      <c r="K2626" s="146">
        <v>6158</v>
      </c>
      <c r="L2626" s="146">
        <v>19483</v>
      </c>
      <c r="M2626" s="146">
        <v>1014</v>
      </c>
    </row>
    <row r="2627" spans="1:14" ht="15" customHeight="1">
      <c r="B2627" s="144">
        <v>2011</v>
      </c>
      <c r="C2627" s="144"/>
      <c r="D2627" s="146">
        <v>1091</v>
      </c>
      <c r="E2627" s="146">
        <v>40414</v>
      </c>
      <c r="F2627" s="146">
        <v>4773</v>
      </c>
      <c r="G2627" s="146">
        <v>35641</v>
      </c>
      <c r="H2627" s="146">
        <v>2</v>
      </c>
      <c r="I2627" s="146">
        <v>1</v>
      </c>
      <c r="J2627" s="146">
        <v>7898</v>
      </c>
      <c r="K2627" s="146">
        <v>6696</v>
      </c>
      <c r="L2627" s="146">
        <v>22153</v>
      </c>
      <c r="M2627" s="146">
        <v>1003</v>
      </c>
    </row>
    <row r="2628" spans="1:14" ht="15" customHeight="1">
      <c r="B2628" s="144">
        <v>2010</v>
      </c>
      <c r="C2628" s="144"/>
      <c r="D2628" s="146">
        <v>1159</v>
      </c>
      <c r="E2628" s="146">
        <v>43206</v>
      </c>
      <c r="F2628" s="146">
        <v>5294</v>
      </c>
      <c r="G2628" s="146">
        <v>37912</v>
      </c>
      <c r="H2628" s="146">
        <v>-49</v>
      </c>
      <c r="I2628" s="146">
        <v>3</v>
      </c>
      <c r="J2628" s="146">
        <v>10014</v>
      </c>
      <c r="K2628" s="146">
        <v>6652</v>
      </c>
      <c r="L2628" s="146">
        <v>24002</v>
      </c>
      <c r="M2628" s="146">
        <v>836</v>
      </c>
    </row>
    <row r="2629" spans="1:14" ht="15" customHeight="1">
      <c r="B2629" s="144">
        <v>2009</v>
      </c>
      <c r="C2629" s="144"/>
      <c r="D2629" s="146">
        <v>1270</v>
      </c>
      <c r="E2629" s="146">
        <v>44524</v>
      </c>
      <c r="F2629" s="146">
        <v>4351</v>
      </c>
      <c r="G2629" s="146">
        <v>40173</v>
      </c>
      <c r="H2629" s="146">
        <v>-11</v>
      </c>
      <c r="I2629" s="146">
        <v>1</v>
      </c>
      <c r="J2629" s="146">
        <v>7509</v>
      </c>
      <c r="K2629" s="146">
        <v>6674</v>
      </c>
      <c r="L2629" s="146">
        <v>22956</v>
      </c>
      <c r="M2629" s="146" t="s">
        <v>69</v>
      </c>
    </row>
    <row r="2630" spans="1:14" ht="15" customHeight="1">
      <c r="B2630" s="144">
        <v>2008</v>
      </c>
      <c r="C2630" s="144"/>
      <c r="D2630" s="146">
        <v>1332</v>
      </c>
      <c r="E2630" s="146">
        <v>49360</v>
      </c>
      <c r="F2630" s="146">
        <v>5366</v>
      </c>
      <c r="G2630" s="146">
        <v>43994</v>
      </c>
      <c r="H2630" s="146">
        <v>149</v>
      </c>
      <c r="I2630" s="146">
        <v>22</v>
      </c>
      <c r="J2630" s="146">
        <v>7435</v>
      </c>
      <c r="K2630" s="146">
        <v>6582</v>
      </c>
      <c r="L2630" s="146">
        <v>26094</v>
      </c>
      <c r="M2630" s="146" t="s">
        <v>69</v>
      </c>
    </row>
    <row r="2631" spans="1:14" s="13" customFormat="1" ht="15" customHeight="1">
      <c r="A2631" s="21"/>
      <c r="B2631" s="135" t="s">
        <v>40</v>
      </c>
      <c r="C2631" s="135"/>
      <c r="D2631" s="136"/>
      <c r="E2631" s="136"/>
      <c r="F2631" s="136"/>
      <c r="G2631" s="136"/>
      <c r="H2631" s="136"/>
      <c r="I2631" s="136"/>
      <c r="J2631" s="136"/>
      <c r="K2631" s="136"/>
      <c r="L2631" s="136"/>
      <c r="M2631" s="136"/>
      <c r="N2631" s="9"/>
    </row>
    <row r="2632" spans="1:14" s="14" customFormat="1" ht="15" customHeight="1">
      <c r="A2632" s="21"/>
      <c r="B2632" s="138" t="s">
        <v>128</v>
      </c>
      <c r="C2632" s="138"/>
      <c r="D2632" s="139"/>
      <c r="E2632" s="139"/>
      <c r="F2632" s="139"/>
      <c r="G2632" s="139"/>
      <c r="H2632" s="139"/>
      <c r="I2632" s="139"/>
      <c r="J2632" s="139"/>
      <c r="K2632" s="139"/>
      <c r="L2632" s="139"/>
      <c r="M2632" s="139"/>
      <c r="N2632" s="12"/>
    </row>
    <row r="2633" spans="1:14" s="14" customFormat="1" ht="15" customHeight="1">
      <c r="A2633" s="21"/>
      <c r="B2633" s="141" t="s">
        <v>463</v>
      </c>
      <c r="C2633" s="141"/>
      <c r="D2633" s="142"/>
      <c r="E2633" s="142"/>
      <c r="F2633" s="142"/>
      <c r="G2633" s="142"/>
      <c r="H2633" s="142"/>
      <c r="I2633" s="142"/>
      <c r="J2633" s="142"/>
      <c r="K2633" s="142"/>
      <c r="L2633" s="142"/>
      <c r="M2633" s="142"/>
      <c r="N2633" s="13"/>
    </row>
    <row r="2634" spans="1:14" s="14" customFormat="1" ht="15" customHeight="1">
      <c r="A2634" s="21"/>
      <c r="B2634" s="163">
        <v>2016</v>
      </c>
      <c r="C2634" s="251"/>
      <c r="D2634" s="259">
        <v>405518</v>
      </c>
      <c r="E2634" s="259">
        <v>97992280</v>
      </c>
      <c r="F2634" s="259">
        <v>71182207</v>
      </c>
      <c r="G2634" s="259">
        <v>26810073</v>
      </c>
      <c r="H2634" s="259">
        <v>-83073</v>
      </c>
      <c r="I2634" s="259">
        <v>103028</v>
      </c>
      <c r="J2634" s="259">
        <v>487932</v>
      </c>
      <c r="K2634" s="259">
        <v>52386931</v>
      </c>
      <c r="L2634" s="259">
        <v>22167224</v>
      </c>
      <c r="M2634" s="259">
        <v>1876419</v>
      </c>
      <c r="N2634" s="13"/>
    </row>
    <row r="2635" spans="1:14" ht="15" customHeight="1">
      <c r="B2635" s="163">
        <v>2015</v>
      </c>
      <c r="C2635" s="163"/>
      <c r="D2635" s="259">
        <v>396653</v>
      </c>
      <c r="E2635" s="259">
        <v>93871590</v>
      </c>
      <c r="F2635" s="259">
        <v>68726093</v>
      </c>
      <c r="G2635" s="259">
        <v>25145497</v>
      </c>
      <c r="H2635" s="259">
        <v>-424486</v>
      </c>
      <c r="I2635" s="259">
        <v>105993</v>
      </c>
      <c r="J2635" s="259">
        <v>512333</v>
      </c>
      <c r="K2635" s="259">
        <v>50596830</v>
      </c>
      <c r="L2635" s="259">
        <v>21042392</v>
      </c>
      <c r="M2635" s="259">
        <v>2181750</v>
      </c>
      <c r="N2635" s="13"/>
    </row>
    <row r="2636" spans="1:14" ht="15" customHeight="1">
      <c r="B2636" s="163">
        <v>2014</v>
      </c>
      <c r="C2636" s="163"/>
      <c r="D2636" s="259">
        <v>386677</v>
      </c>
      <c r="E2636" s="146">
        <v>90044440</v>
      </c>
      <c r="F2636" s="146">
        <v>65856006</v>
      </c>
      <c r="G2636" s="146">
        <v>24188434</v>
      </c>
      <c r="H2636" s="146">
        <v>-116636</v>
      </c>
      <c r="I2636" s="146">
        <v>96698</v>
      </c>
      <c r="J2636" s="146">
        <v>547669</v>
      </c>
      <c r="K2636" s="146">
        <v>49016785</v>
      </c>
      <c r="L2636" s="146">
        <v>20508040</v>
      </c>
      <c r="M2636" s="146">
        <v>2297507</v>
      </c>
      <c r="N2636" s="13"/>
    </row>
    <row r="2637" spans="1:14" ht="15" customHeight="1">
      <c r="A2637" s="27"/>
      <c r="B2637" s="163">
        <v>2013</v>
      </c>
      <c r="C2637" s="163"/>
      <c r="D2637" s="259">
        <v>374475</v>
      </c>
      <c r="E2637" s="146">
        <v>87241337</v>
      </c>
      <c r="F2637" s="146">
        <v>63653469</v>
      </c>
      <c r="G2637" s="146">
        <v>23587868</v>
      </c>
      <c r="H2637" s="146">
        <v>-328412</v>
      </c>
      <c r="I2637" s="146">
        <v>88395</v>
      </c>
      <c r="J2637" s="146">
        <v>506592</v>
      </c>
      <c r="K2637" s="146">
        <v>47519692</v>
      </c>
      <c r="L2637" s="146">
        <v>19829563</v>
      </c>
      <c r="M2637" s="146">
        <v>2351756</v>
      </c>
    </row>
    <row r="2638" spans="1:14" ht="15" customHeight="1">
      <c r="B2638" s="144">
        <v>2012</v>
      </c>
      <c r="C2638" s="144"/>
      <c r="D2638" s="146">
        <v>348819</v>
      </c>
      <c r="E2638" s="146">
        <v>87778851</v>
      </c>
      <c r="F2638" s="146">
        <v>63382991</v>
      </c>
      <c r="G2638" s="146">
        <v>24395860</v>
      </c>
      <c r="H2638" s="146">
        <v>-481644</v>
      </c>
      <c r="I2638" s="146">
        <v>99720</v>
      </c>
      <c r="J2638" s="146">
        <v>454829</v>
      </c>
      <c r="K2638" s="146">
        <v>47592578</v>
      </c>
      <c r="L2638" s="146">
        <v>20795639</v>
      </c>
      <c r="M2638" s="146">
        <v>2516382</v>
      </c>
    </row>
    <row r="2639" spans="1:14" ht="15" customHeight="1">
      <c r="B2639" s="144">
        <v>2011</v>
      </c>
      <c r="C2639" s="144"/>
      <c r="D2639" s="146">
        <v>361159</v>
      </c>
      <c r="E2639" s="146">
        <v>93845340</v>
      </c>
      <c r="F2639" s="146">
        <v>66810313</v>
      </c>
      <c r="G2639" s="146">
        <v>27035027</v>
      </c>
      <c r="H2639" s="146">
        <v>-188125</v>
      </c>
      <c r="I2639" s="146">
        <v>141772</v>
      </c>
      <c r="J2639" s="146">
        <v>513706</v>
      </c>
      <c r="K2639" s="146">
        <v>50542284</v>
      </c>
      <c r="L2639" s="146">
        <v>23075380</v>
      </c>
      <c r="M2639" s="146">
        <v>2368484</v>
      </c>
    </row>
    <row r="2640" spans="1:14" ht="15" customHeight="1">
      <c r="B2640" s="144">
        <v>2010</v>
      </c>
      <c r="C2640" s="144"/>
      <c r="D2640" s="146">
        <v>366595</v>
      </c>
      <c r="E2640" s="146">
        <v>96700898</v>
      </c>
      <c r="F2640" s="146">
        <v>68295782</v>
      </c>
      <c r="G2640" s="146">
        <v>28405116</v>
      </c>
      <c r="H2640" s="146">
        <v>-234922</v>
      </c>
      <c r="I2640" s="146">
        <v>134267</v>
      </c>
      <c r="J2640" s="146">
        <v>545027</v>
      </c>
      <c r="K2640" s="146">
        <v>51221370</v>
      </c>
      <c r="L2640" s="146">
        <v>24137851</v>
      </c>
      <c r="M2640" s="146">
        <v>2001986</v>
      </c>
    </row>
    <row r="2641" spans="1:14" s="15" customFormat="1" ht="15" customHeight="1" collapsed="1">
      <c r="A2641" s="21"/>
      <c r="B2641" s="144">
        <v>2009</v>
      </c>
      <c r="C2641" s="144"/>
      <c r="D2641" s="146">
        <v>379271</v>
      </c>
      <c r="E2641" s="146">
        <v>90750275</v>
      </c>
      <c r="F2641" s="146">
        <v>63713863</v>
      </c>
      <c r="G2641" s="146">
        <v>27036412</v>
      </c>
      <c r="H2641" s="146">
        <v>-263367</v>
      </c>
      <c r="I2641" s="146">
        <v>196568</v>
      </c>
      <c r="J2641" s="146">
        <v>498030</v>
      </c>
      <c r="K2641" s="146">
        <v>47914130</v>
      </c>
      <c r="L2641" s="146">
        <v>21562341</v>
      </c>
      <c r="M2641" s="146" t="s">
        <v>69</v>
      </c>
      <c r="N2641" s="7"/>
    </row>
    <row r="2642" spans="1:14" s="15" customFormat="1" ht="15" customHeight="1">
      <c r="A2642" s="21"/>
      <c r="B2642" s="144">
        <v>2008</v>
      </c>
      <c r="C2642" s="144"/>
      <c r="D2642" s="146">
        <v>388722</v>
      </c>
      <c r="E2642" s="146">
        <v>96815374</v>
      </c>
      <c r="F2642" s="146">
        <v>69527754</v>
      </c>
      <c r="G2642" s="146">
        <v>27287619</v>
      </c>
      <c r="H2642" s="146">
        <v>684479</v>
      </c>
      <c r="I2642" s="146">
        <v>158228</v>
      </c>
      <c r="J2642" s="146">
        <v>404005</v>
      </c>
      <c r="K2642" s="146">
        <v>53541458</v>
      </c>
      <c r="L2642" s="146">
        <v>22020135</v>
      </c>
      <c r="M2642" s="146" t="s">
        <v>69</v>
      </c>
      <c r="N2642" s="7"/>
    </row>
    <row r="2643" spans="1:14" s="15" customFormat="1" ht="15" customHeight="1">
      <c r="A2643" s="21"/>
      <c r="B2643" s="138" t="s">
        <v>35</v>
      </c>
      <c r="C2643" s="138"/>
      <c r="D2643" s="150"/>
      <c r="E2643" s="150"/>
      <c r="F2643" s="150"/>
      <c r="G2643" s="150"/>
      <c r="H2643" s="150"/>
      <c r="I2643" s="150"/>
      <c r="J2643" s="150"/>
      <c r="K2643" s="150"/>
      <c r="L2643" s="150"/>
      <c r="M2643" s="150"/>
      <c r="N2643" s="13"/>
    </row>
    <row r="2644" spans="1:14" ht="15" customHeight="1">
      <c r="B2644" s="141" t="s">
        <v>135</v>
      </c>
      <c r="C2644" s="141"/>
      <c r="D2644" s="152"/>
      <c r="E2644" s="152"/>
      <c r="F2644" s="152"/>
      <c r="G2644" s="152"/>
      <c r="H2644" s="152"/>
      <c r="I2644" s="152"/>
      <c r="J2644" s="152"/>
      <c r="K2644" s="152"/>
      <c r="L2644" s="152"/>
      <c r="M2644" s="152"/>
      <c r="N2644" s="14"/>
    </row>
    <row r="2645" spans="1:14" ht="15" customHeight="1">
      <c r="B2645" s="163">
        <v>2016</v>
      </c>
      <c r="C2645" s="251"/>
      <c r="D2645" s="259">
        <v>276204</v>
      </c>
      <c r="E2645" s="259">
        <v>4680786</v>
      </c>
      <c r="F2645" s="259">
        <v>2758543</v>
      </c>
      <c r="G2645" s="259">
        <v>1922243</v>
      </c>
      <c r="H2645" s="259">
        <v>-5757</v>
      </c>
      <c r="I2645" s="259">
        <v>2333</v>
      </c>
      <c r="J2645" s="259">
        <v>70226</v>
      </c>
      <c r="K2645" s="259">
        <v>1953566</v>
      </c>
      <c r="L2645" s="259">
        <v>781922</v>
      </c>
      <c r="M2645" s="259">
        <v>19131</v>
      </c>
      <c r="N2645" s="14"/>
    </row>
    <row r="2646" spans="1:14" ht="15" customHeight="1">
      <c r="B2646" s="163">
        <v>2015</v>
      </c>
      <c r="C2646" s="163"/>
      <c r="D2646" s="259">
        <v>270287</v>
      </c>
      <c r="E2646" s="259">
        <v>4672358</v>
      </c>
      <c r="F2646" s="259">
        <v>2855225</v>
      </c>
      <c r="G2646" s="259">
        <v>1817133</v>
      </c>
      <c r="H2646" s="259">
        <v>-6078</v>
      </c>
      <c r="I2646" s="259">
        <v>2430</v>
      </c>
      <c r="J2646" s="259">
        <v>63649</v>
      </c>
      <c r="K2646" s="259">
        <v>2036347</v>
      </c>
      <c r="L2646" s="259">
        <v>773070</v>
      </c>
      <c r="M2646" s="259">
        <v>19275</v>
      </c>
      <c r="N2646" s="14"/>
    </row>
    <row r="2647" spans="1:14" ht="15" customHeight="1">
      <c r="B2647" s="163">
        <v>2014</v>
      </c>
      <c r="C2647" s="163"/>
      <c r="D2647" s="146">
        <v>263766</v>
      </c>
      <c r="E2647" s="146">
        <v>4658482</v>
      </c>
      <c r="F2647" s="146">
        <v>2903098</v>
      </c>
      <c r="G2647" s="146">
        <v>1755384</v>
      </c>
      <c r="H2647" s="146">
        <v>-7401</v>
      </c>
      <c r="I2647" s="146">
        <v>2292</v>
      </c>
      <c r="J2647" s="146">
        <v>66395</v>
      </c>
      <c r="K2647" s="146">
        <v>2078934</v>
      </c>
      <c r="L2647" s="146">
        <v>781614</v>
      </c>
      <c r="M2647" s="146">
        <v>20327</v>
      </c>
      <c r="N2647" s="14"/>
    </row>
    <row r="2648" spans="1:14" ht="15" customHeight="1">
      <c r="A2648" s="27"/>
      <c r="B2648" s="163">
        <v>2013</v>
      </c>
      <c r="C2648" s="163"/>
      <c r="D2648" s="146">
        <v>254441</v>
      </c>
      <c r="E2648" s="146">
        <v>4743316</v>
      </c>
      <c r="F2648" s="146">
        <v>3001882</v>
      </c>
      <c r="G2648" s="146">
        <v>1741435</v>
      </c>
      <c r="H2648" s="146">
        <v>-5768</v>
      </c>
      <c r="I2648" s="146">
        <v>2534</v>
      </c>
      <c r="J2648" s="146">
        <v>62285</v>
      </c>
      <c r="K2648" s="146">
        <v>2183462</v>
      </c>
      <c r="L2648" s="146">
        <v>787831</v>
      </c>
      <c r="M2648" s="146">
        <v>18376</v>
      </c>
    </row>
    <row r="2649" spans="1:14" ht="15" customHeight="1">
      <c r="B2649" s="144">
        <v>2012</v>
      </c>
      <c r="C2649" s="144"/>
      <c r="D2649" s="146">
        <v>230623</v>
      </c>
      <c r="E2649" s="146">
        <v>5041202</v>
      </c>
      <c r="F2649" s="146">
        <v>3147834</v>
      </c>
      <c r="G2649" s="146">
        <v>1893368</v>
      </c>
      <c r="H2649" s="146">
        <v>-7842</v>
      </c>
      <c r="I2649" s="146">
        <v>2635</v>
      </c>
      <c r="J2649" s="146">
        <v>52495</v>
      </c>
      <c r="K2649" s="146">
        <v>2339586</v>
      </c>
      <c r="L2649" s="146">
        <v>825859</v>
      </c>
      <c r="M2649" s="146">
        <v>29786</v>
      </c>
    </row>
    <row r="2650" spans="1:14" s="15" customFormat="1" ht="15" customHeight="1" collapsed="1">
      <c r="A2650" s="21"/>
      <c r="B2650" s="144">
        <v>2011</v>
      </c>
      <c r="C2650" s="144"/>
      <c r="D2650" s="146">
        <v>241921</v>
      </c>
      <c r="E2650" s="146">
        <v>5696165</v>
      </c>
      <c r="F2650" s="146">
        <v>3531380</v>
      </c>
      <c r="G2650" s="146">
        <v>2164785</v>
      </c>
      <c r="H2650" s="146">
        <v>-14896</v>
      </c>
      <c r="I2650" s="146">
        <v>3152</v>
      </c>
      <c r="J2650" s="146">
        <v>55750</v>
      </c>
      <c r="K2650" s="146">
        <v>2639592</v>
      </c>
      <c r="L2650" s="146">
        <v>935034</v>
      </c>
      <c r="M2650" s="146">
        <v>31807</v>
      </c>
      <c r="N2650" s="7"/>
    </row>
    <row r="2651" spans="1:14" s="15" customFormat="1" ht="15" customHeight="1">
      <c r="A2651" s="21"/>
      <c r="B2651" s="144">
        <v>2010</v>
      </c>
      <c r="C2651" s="144"/>
      <c r="D2651" s="146">
        <v>249093</v>
      </c>
      <c r="E2651" s="146">
        <v>6442877</v>
      </c>
      <c r="F2651" s="146">
        <v>3966460</v>
      </c>
      <c r="G2651" s="146">
        <v>2476418</v>
      </c>
      <c r="H2651" s="146">
        <v>-19845</v>
      </c>
      <c r="I2651" s="146">
        <v>4263</v>
      </c>
      <c r="J2651" s="146">
        <v>54766</v>
      </c>
      <c r="K2651" s="146">
        <v>3015006</v>
      </c>
      <c r="L2651" s="146">
        <v>1020937</v>
      </c>
      <c r="M2651" s="146">
        <v>32877</v>
      </c>
      <c r="N2651" s="7"/>
    </row>
    <row r="2652" spans="1:14" s="15" customFormat="1" ht="15" customHeight="1">
      <c r="A2652" s="21"/>
      <c r="B2652" s="144">
        <v>2009</v>
      </c>
      <c r="C2652" s="144"/>
      <c r="D2652" s="146">
        <v>260997</v>
      </c>
      <c r="E2652" s="146">
        <v>6779284</v>
      </c>
      <c r="F2652" s="146">
        <v>4167516</v>
      </c>
      <c r="G2652" s="146">
        <v>2611768</v>
      </c>
      <c r="H2652" s="146">
        <v>-10443</v>
      </c>
      <c r="I2652" s="146">
        <v>2463</v>
      </c>
      <c r="J2652" s="146">
        <v>41971</v>
      </c>
      <c r="K2652" s="146">
        <v>3191962</v>
      </c>
      <c r="L2652" s="146">
        <v>1078185</v>
      </c>
      <c r="M2652" s="146" t="s">
        <v>69</v>
      </c>
      <c r="N2652" s="7"/>
    </row>
    <row r="2653" spans="1:14" ht="15" customHeight="1">
      <c r="B2653" s="144">
        <v>2008</v>
      </c>
      <c r="C2653" s="144"/>
      <c r="D2653" s="146">
        <v>270282</v>
      </c>
      <c r="E2653" s="146">
        <v>7441728</v>
      </c>
      <c r="F2653" s="146">
        <v>4691845</v>
      </c>
      <c r="G2653" s="146">
        <v>2749883</v>
      </c>
      <c r="H2653" s="146">
        <v>1208</v>
      </c>
      <c r="I2653" s="146">
        <v>2062</v>
      </c>
      <c r="J2653" s="146">
        <v>49407</v>
      </c>
      <c r="K2653" s="146">
        <v>3624022</v>
      </c>
      <c r="L2653" s="146">
        <v>1179352</v>
      </c>
      <c r="M2653" s="146" t="s">
        <v>69</v>
      </c>
    </row>
    <row r="2654" spans="1:14" ht="15" customHeight="1">
      <c r="B2654" s="141" t="s">
        <v>136</v>
      </c>
      <c r="C2654" s="141"/>
      <c r="D2654" s="152"/>
      <c r="E2654" s="152"/>
      <c r="F2654" s="152"/>
      <c r="G2654" s="152"/>
      <c r="H2654" s="152"/>
      <c r="I2654" s="152"/>
      <c r="J2654" s="152"/>
      <c r="K2654" s="152"/>
      <c r="L2654" s="152"/>
      <c r="M2654" s="152"/>
      <c r="N2654" s="14"/>
    </row>
    <row r="2655" spans="1:14" ht="15" customHeight="1">
      <c r="B2655" s="163">
        <v>2016</v>
      </c>
      <c r="C2655" s="251"/>
      <c r="D2655" s="259">
        <v>129314</v>
      </c>
      <c r="E2655" s="259">
        <v>93311493</v>
      </c>
      <c r="F2655" s="259">
        <v>68423664</v>
      </c>
      <c r="G2655" s="259">
        <v>24887829</v>
      </c>
      <c r="H2655" s="259">
        <v>-77316</v>
      </c>
      <c r="I2655" s="259">
        <v>100695</v>
      </c>
      <c r="J2655" s="259">
        <v>417706</v>
      </c>
      <c r="K2655" s="259">
        <v>50433365</v>
      </c>
      <c r="L2655" s="259">
        <v>21385303</v>
      </c>
      <c r="M2655" s="259">
        <v>1857288</v>
      </c>
      <c r="N2655" s="14"/>
    </row>
    <row r="2656" spans="1:14" ht="15" customHeight="1">
      <c r="B2656" s="163">
        <v>2015</v>
      </c>
      <c r="C2656" s="163"/>
      <c r="D2656" s="259">
        <v>126366</v>
      </c>
      <c r="E2656" s="259">
        <v>89199232</v>
      </c>
      <c r="F2656" s="259">
        <v>65870868</v>
      </c>
      <c r="G2656" s="259">
        <v>23328364</v>
      </c>
      <c r="H2656" s="259">
        <v>-418408</v>
      </c>
      <c r="I2656" s="259">
        <v>103563</v>
      </c>
      <c r="J2656" s="259">
        <v>448685</v>
      </c>
      <c r="K2656" s="259">
        <v>48560484</v>
      </c>
      <c r="L2656" s="259">
        <v>20269322</v>
      </c>
      <c r="M2656" s="259">
        <v>2162475</v>
      </c>
      <c r="N2656" s="14"/>
    </row>
    <row r="2657" spans="1:14" ht="15" customHeight="1">
      <c r="B2657" s="163">
        <v>2014</v>
      </c>
      <c r="C2657" s="163"/>
      <c r="D2657" s="146">
        <v>122911</v>
      </c>
      <c r="E2657" s="146">
        <v>85385959</v>
      </c>
      <c r="F2657" s="146">
        <v>62952908</v>
      </c>
      <c r="G2657" s="146">
        <v>22433050</v>
      </c>
      <c r="H2657" s="146">
        <v>-109235</v>
      </c>
      <c r="I2657" s="146">
        <v>94406</v>
      </c>
      <c r="J2657" s="146">
        <v>481275</v>
      </c>
      <c r="K2657" s="146">
        <v>46937852</v>
      </c>
      <c r="L2657" s="146">
        <v>19726425</v>
      </c>
      <c r="M2657" s="146">
        <v>2277180</v>
      </c>
      <c r="N2657" s="14"/>
    </row>
    <row r="2658" spans="1:14" ht="15" customHeight="1">
      <c r="A2658" s="27"/>
      <c r="B2658" s="163">
        <v>2013</v>
      </c>
      <c r="C2658" s="163"/>
      <c r="D2658" s="146">
        <v>120034</v>
      </c>
      <c r="E2658" s="146">
        <v>82498021</v>
      </c>
      <c r="F2658" s="146">
        <v>60651588</v>
      </c>
      <c r="G2658" s="146">
        <v>21846433</v>
      </c>
      <c r="H2658" s="146">
        <v>-322644</v>
      </c>
      <c r="I2658" s="146">
        <v>85861</v>
      </c>
      <c r="J2658" s="146">
        <v>444307</v>
      </c>
      <c r="K2658" s="146">
        <v>45336230</v>
      </c>
      <c r="L2658" s="146">
        <v>19041732</v>
      </c>
      <c r="M2658" s="146">
        <v>2333379</v>
      </c>
    </row>
    <row r="2659" spans="1:14" s="15" customFormat="1" ht="15" customHeight="1" collapsed="1">
      <c r="A2659" s="21"/>
      <c r="B2659" s="144">
        <v>2012</v>
      </c>
      <c r="C2659" s="144"/>
      <c r="D2659" s="146">
        <v>118196</v>
      </c>
      <c r="E2659" s="146">
        <v>82737649</v>
      </c>
      <c r="F2659" s="146">
        <v>60235157</v>
      </c>
      <c r="G2659" s="146">
        <v>22502492</v>
      </c>
      <c r="H2659" s="146">
        <v>-473802</v>
      </c>
      <c r="I2659" s="146">
        <v>97085</v>
      </c>
      <c r="J2659" s="146">
        <v>402335</v>
      </c>
      <c r="K2659" s="146">
        <v>45252992</v>
      </c>
      <c r="L2659" s="146">
        <v>19969780</v>
      </c>
      <c r="M2659" s="146">
        <v>2486596</v>
      </c>
      <c r="N2659" s="7"/>
    </row>
    <row r="2660" spans="1:14" s="15" customFormat="1" ht="15" customHeight="1">
      <c r="A2660" s="21"/>
      <c r="B2660" s="144">
        <v>2011</v>
      </c>
      <c r="C2660" s="144"/>
      <c r="D2660" s="146">
        <v>119238</v>
      </c>
      <c r="E2660" s="146">
        <v>88149175</v>
      </c>
      <c r="F2660" s="146">
        <v>63278932</v>
      </c>
      <c r="G2660" s="146">
        <v>24870243</v>
      </c>
      <c r="H2660" s="146">
        <v>-173230</v>
      </c>
      <c r="I2660" s="146">
        <v>138620</v>
      </c>
      <c r="J2660" s="146">
        <v>457956</v>
      </c>
      <c r="K2660" s="146">
        <v>47902692</v>
      </c>
      <c r="L2660" s="146">
        <v>22140346</v>
      </c>
      <c r="M2660" s="146">
        <v>2336677</v>
      </c>
      <c r="N2660" s="7"/>
    </row>
    <row r="2661" spans="1:14" s="15" customFormat="1" ht="15" customHeight="1">
      <c r="A2661" s="21"/>
      <c r="B2661" s="144">
        <v>2010</v>
      </c>
      <c r="C2661" s="144"/>
      <c r="D2661" s="146">
        <v>117502</v>
      </c>
      <c r="E2661" s="146">
        <v>90258021</v>
      </c>
      <c r="F2661" s="146">
        <v>64329323</v>
      </c>
      <c r="G2661" s="146">
        <v>25928698</v>
      </c>
      <c r="H2661" s="146">
        <v>-215077</v>
      </c>
      <c r="I2661" s="146">
        <v>130004</v>
      </c>
      <c r="J2661" s="146">
        <v>490261</v>
      </c>
      <c r="K2661" s="146">
        <v>48206365</v>
      </c>
      <c r="L2661" s="146">
        <v>23116913</v>
      </c>
      <c r="M2661" s="146">
        <v>1969110</v>
      </c>
      <c r="N2661" s="7"/>
    </row>
    <row r="2662" spans="1:14" ht="15" customHeight="1">
      <c r="B2662" s="144">
        <v>2009</v>
      </c>
      <c r="C2662" s="144"/>
      <c r="D2662" s="146">
        <v>118274</v>
      </c>
      <c r="E2662" s="146">
        <v>83970991</v>
      </c>
      <c r="F2662" s="146">
        <v>59546347</v>
      </c>
      <c r="G2662" s="146">
        <v>24424644</v>
      </c>
      <c r="H2662" s="146">
        <v>-252924</v>
      </c>
      <c r="I2662" s="146">
        <v>194105</v>
      </c>
      <c r="J2662" s="146">
        <v>456059</v>
      </c>
      <c r="K2662" s="146">
        <v>44722168</v>
      </c>
      <c r="L2662" s="146">
        <v>20484156</v>
      </c>
      <c r="M2662" s="146" t="s">
        <v>69</v>
      </c>
    </row>
    <row r="2663" spans="1:14" ht="15" customHeight="1">
      <c r="B2663" s="144">
        <v>2008</v>
      </c>
      <c r="C2663" s="144"/>
      <c r="D2663" s="146">
        <v>118440</v>
      </c>
      <c r="E2663" s="146">
        <v>89373645</v>
      </c>
      <c r="F2663" s="146">
        <v>64835909</v>
      </c>
      <c r="G2663" s="146">
        <v>24537736</v>
      </c>
      <c r="H2663" s="146">
        <v>683270</v>
      </c>
      <c r="I2663" s="146">
        <v>156166</v>
      </c>
      <c r="J2663" s="146">
        <v>354599</v>
      </c>
      <c r="K2663" s="146">
        <v>49917437</v>
      </c>
      <c r="L2663" s="146">
        <v>20840783</v>
      </c>
      <c r="M2663" s="146" t="s">
        <v>69</v>
      </c>
    </row>
    <row r="2664" spans="1:14" ht="15" customHeight="1">
      <c r="B2664" s="138" t="s">
        <v>11</v>
      </c>
      <c r="C2664" s="138"/>
      <c r="D2664" s="150"/>
      <c r="E2664" s="150"/>
      <c r="F2664" s="150"/>
      <c r="G2664" s="150"/>
      <c r="H2664" s="150"/>
      <c r="I2664" s="150"/>
      <c r="J2664" s="150"/>
      <c r="K2664" s="150"/>
      <c r="L2664" s="150"/>
      <c r="M2664" s="150"/>
      <c r="N2664" s="13"/>
    </row>
    <row r="2665" spans="1:14" ht="15" customHeight="1">
      <c r="B2665" s="141" t="s">
        <v>137</v>
      </c>
      <c r="C2665" s="141"/>
      <c r="D2665" s="152"/>
      <c r="E2665" s="152"/>
      <c r="F2665" s="152"/>
      <c r="G2665" s="152"/>
      <c r="H2665" s="152"/>
      <c r="I2665" s="152"/>
      <c r="J2665" s="152"/>
      <c r="K2665" s="152"/>
      <c r="L2665" s="152"/>
      <c r="M2665" s="152"/>
      <c r="N2665" s="14"/>
    </row>
    <row r="2666" spans="1:14" ht="15" customHeight="1">
      <c r="B2666" s="163">
        <v>2016</v>
      </c>
      <c r="C2666" s="251"/>
      <c r="D2666" s="259">
        <v>405233</v>
      </c>
      <c r="E2666" s="259">
        <v>69176055</v>
      </c>
      <c r="F2666" s="259">
        <v>47815153</v>
      </c>
      <c r="G2666" s="259">
        <v>21360902</v>
      </c>
      <c r="H2666" s="259">
        <v>-57906</v>
      </c>
      <c r="I2666" s="259">
        <v>75397</v>
      </c>
      <c r="J2666" s="259">
        <v>432196</v>
      </c>
      <c r="K2666" s="259">
        <v>35052329</v>
      </c>
      <c r="L2666" s="259">
        <v>16165195</v>
      </c>
      <c r="M2666" s="259">
        <v>1388582</v>
      </c>
      <c r="N2666" s="14"/>
    </row>
    <row r="2667" spans="1:14" ht="15" customHeight="1">
      <c r="B2667" s="163">
        <v>2015</v>
      </c>
      <c r="C2667" s="163"/>
      <c r="D2667" s="259">
        <v>396378</v>
      </c>
      <c r="E2667" s="259">
        <v>66245299</v>
      </c>
      <c r="F2667" s="259">
        <v>46518445</v>
      </c>
      <c r="G2667" s="259">
        <v>19726854</v>
      </c>
      <c r="H2667" s="259">
        <v>-155054</v>
      </c>
      <c r="I2667" s="259">
        <v>69932</v>
      </c>
      <c r="J2667" s="259">
        <v>457050</v>
      </c>
      <c r="K2667" s="259">
        <v>34300421</v>
      </c>
      <c r="L2667" s="259">
        <v>15156205</v>
      </c>
      <c r="M2667" s="259">
        <v>1655977</v>
      </c>
      <c r="N2667" s="14"/>
    </row>
    <row r="2668" spans="1:14" s="14" customFormat="1" ht="15" customHeight="1" collapsed="1">
      <c r="A2668" s="21"/>
      <c r="B2668" s="163">
        <v>2014</v>
      </c>
      <c r="C2668" s="163"/>
      <c r="D2668" s="146">
        <v>386424</v>
      </c>
      <c r="E2668" s="146">
        <v>63832417</v>
      </c>
      <c r="F2668" s="146">
        <v>44826355</v>
      </c>
      <c r="G2668" s="146">
        <v>19006062</v>
      </c>
      <c r="H2668" s="146">
        <v>-261760</v>
      </c>
      <c r="I2668" s="146">
        <v>71750</v>
      </c>
      <c r="J2668" s="146">
        <v>491586</v>
      </c>
      <c r="K2668" s="146">
        <v>33133535</v>
      </c>
      <c r="L2668" s="146">
        <v>14751817</v>
      </c>
      <c r="M2668" s="146">
        <v>1765144</v>
      </c>
    </row>
    <row r="2669" spans="1:14" s="14" customFormat="1" ht="15" customHeight="1">
      <c r="A2669" s="27"/>
      <c r="B2669" s="163">
        <v>2013</v>
      </c>
      <c r="C2669" s="163"/>
      <c r="D2669" s="146">
        <v>374222</v>
      </c>
      <c r="E2669" s="146">
        <v>61720356</v>
      </c>
      <c r="F2669" s="146">
        <v>43583237</v>
      </c>
      <c r="G2669" s="146">
        <v>18137119</v>
      </c>
      <c r="H2669" s="146">
        <v>-329471</v>
      </c>
      <c r="I2669" s="146">
        <v>64271</v>
      </c>
      <c r="J2669" s="146">
        <v>443751</v>
      </c>
      <c r="K2669" s="146">
        <v>32514848</v>
      </c>
      <c r="L2669" s="146">
        <v>14068226</v>
      </c>
      <c r="M2669" s="146">
        <v>1672336</v>
      </c>
      <c r="N2669" s="7"/>
    </row>
    <row r="2670" spans="1:14" s="14" customFormat="1" ht="15" customHeight="1">
      <c r="A2670" s="21"/>
      <c r="B2670" s="144">
        <v>2012</v>
      </c>
      <c r="C2670" s="144"/>
      <c r="D2670" s="146">
        <v>348572</v>
      </c>
      <c r="E2670" s="146">
        <v>61539857</v>
      </c>
      <c r="F2670" s="146">
        <v>43515221</v>
      </c>
      <c r="G2670" s="146">
        <v>18024636</v>
      </c>
      <c r="H2670" s="146">
        <v>-190000</v>
      </c>
      <c r="I2670" s="146">
        <v>67326</v>
      </c>
      <c r="J2670" s="146">
        <v>395301</v>
      </c>
      <c r="K2670" s="146">
        <v>32865263</v>
      </c>
      <c r="L2670" s="146">
        <v>14139510</v>
      </c>
      <c r="M2670" s="146">
        <v>1834763</v>
      </c>
      <c r="N2670" s="7"/>
    </row>
    <row r="2671" spans="1:14" ht="15" customHeight="1">
      <c r="B2671" s="144">
        <v>2011</v>
      </c>
      <c r="C2671" s="144"/>
      <c r="D2671" s="146">
        <v>360894</v>
      </c>
      <c r="E2671" s="146">
        <v>66109856</v>
      </c>
      <c r="F2671" s="146">
        <v>46243644</v>
      </c>
      <c r="G2671" s="146">
        <v>19866212</v>
      </c>
      <c r="H2671" s="146">
        <v>-135525</v>
      </c>
      <c r="I2671" s="146">
        <v>91417</v>
      </c>
      <c r="J2671" s="146">
        <v>441427</v>
      </c>
      <c r="K2671" s="146">
        <v>34965199</v>
      </c>
      <c r="L2671" s="146">
        <v>15678337</v>
      </c>
      <c r="M2671" s="146">
        <v>1745535</v>
      </c>
    </row>
    <row r="2672" spans="1:14" ht="15" customHeight="1">
      <c r="B2672" s="144">
        <v>2010</v>
      </c>
      <c r="C2672" s="144"/>
      <c r="D2672" s="146">
        <v>366324</v>
      </c>
      <c r="E2672" s="146">
        <v>68728136</v>
      </c>
      <c r="F2672" s="146">
        <v>47823263</v>
      </c>
      <c r="G2672" s="146">
        <v>20904873</v>
      </c>
      <c r="H2672" s="146">
        <v>-312496</v>
      </c>
      <c r="I2672" s="146">
        <v>80437</v>
      </c>
      <c r="J2672" s="146">
        <v>475655</v>
      </c>
      <c r="K2672" s="146">
        <v>35950684</v>
      </c>
      <c r="L2672" s="146">
        <v>16300712</v>
      </c>
      <c r="M2672" s="146">
        <v>1504461</v>
      </c>
    </row>
    <row r="2673" spans="1:14" ht="15" customHeight="1">
      <c r="B2673" s="144">
        <v>2009</v>
      </c>
      <c r="C2673" s="144"/>
      <c r="D2673" s="146">
        <v>379012</v>
      </c>
      <c r="E2673" s="146">
        <v>65743254</v>
      </c>
      <c r="F2673" s="146">
        <v>45227754</v>
      </c>
      <c r="G2673" s="146">
        <v>20515500</v>
      </c>
      <c r="H2673" s="146">
        <v>-172431</v>
      </c>
      <c r="I2673" s="146">
        <v>133338</v>
      </c>
      <c r="J2673" s="146">
        <v>424069</v>
      </c>
      <c r="K2673" s="146">
        <v>33741547</v>
      </c>
      <c r="L2673" s="146">
        <v>15269248</v>
      </c>
      <c r="M2673" s="146" t="s">
        <v>69</v>
      </c>
    </row>
    <row r="2674" spans="1:14" ht="15" customHeight="1">
      <c r="B2674" s="144">
        <v>2008</v>
      </c>
      <c r="C2674" s="144"/>
      <c r="D2674" s="146">
        <v>388460</v>
      </c>
      <c r="E2674" s="146">
        <v>70894483</v>
      </c>
      <c r="F2674" s="146">
        <v>49876548</v>
      </c>
      <c r="G2674" s="146">
        <v>21017935</v>
      </c>
      <c r="H2674" s="146">
        <v>471881</v>
      </c>
      <c r="I2674" s="146">
        <v>94931</v>
      </c>
      <c r="J2674" s="146">
        <v>334510</v>
      </c>
      <c r="K2674" s="146">
        <v>37810879</v>
      </c>
      <c r="L2674" s="146">
        <v>16226627</v>
      </c>
      <c r="M2674" s="146" t="s">
        <v>69</v>
      </c>
    </row>
    <row r="2675" spans="1:14" ht="15" customHeight="1">
      <c r="B2675" s="145" t="s">
        <v>138</v>
      </c>
      <c r="C2675" s="145"/>
      <c r="D2675" s="154"/>
      <c r="E2675" s="154"/>
      <c r="F2675" s="154"/>
      <c r="G2675" s="154"/>
      <c r="H2675" s="154"/>
      <c r="I2675" s="154"/>
      <c r="J2675" s="154"/>
      <c r="K2675" s="154"/>
      <c r="L2675" s="154"/>
      <c r="M2675" s="154"/>
      <c r="N2675" s="15"/>
    </row>
    <row r="2676" spans="1:14" ht="15" customHeight="1">
      <c r="B2676" s="163">
        <v>2016</v>
      </c>
      <c r="C2676" s="251"/>
      <c r="D2676" s="259">
        <v>387480</v>
      </c>
      <c r="E2676" s="259">
        <v>22371310</v>
      </c>
      <c r="F2676" s="259">
        <v>14328794</v>
      </c>
      <c r="G2676" s="259">
        <v>8042516</v>
      </c>
      <c r="H2676" s="259">
        <v>-40535</v>
      </c>
      <c r="I2676" s="259">
        <v>17000</v>
      </c>
      <c r="J2676" s="259">
        <v>183889</v>
      </c>
      <c r="K2676" s="259">
        <v>11306354</v>
      </c>
      <c r="L2676" s="259">
        <v>4976332</v>
      </c>
      <c r="M2676" s="259">
        <v>362521</v>
      </c>
      <c r="N2676" s="15"/>
    </row>
    <row r="2677" spans="1:14" s="12" customFormat="1" ht="15" customHeight="1">
      <c r="A2677" s="21"/>
      <c r="B2677" s="163">
        <v>2015</v>
      </c>
      <c r="C2677" s="163"/>
      <c r="D2677" s="259">
        <v>379285</v>
      </c>
      <c r="E2677" s="259">
        <v>21862843</v>
      </c>
      <c r="F2677" s="259">
        <v>14321381</v>
      </c>
      <c r="G2677" s="259">
        <v>7541462</v>
      </c>
      <c r="H2677" s="259">
        <v>-146827</v>
      </c>
      <c r="I2677" s="259">
        <v>17627</v>
      </c>
      <c r="J2677" s="259">
        <v>190239</v>
      </c>
      <c r="K2677" s="259">
        <v>11304055</v>
      </c>
      <c r="L2677" s="259">
        <v>4742497</v>
      </c>
      <c r="M2677" s="259">
        <v>487918</v>
      </c>
      <c r="N2677" s="15"/>
    </row>
    <row r="2678" spans="1:14" s="13" customFormat="1" ht="15" customHeight="1">
      <c r="A2678" s="21"/>
      <c r="B2678" s="163">
        <v>2014</v>
      </c>
      <c r="C2678" s="163"/>
      <c r="D2678" s="146">
        <v>370124</v>
      </c>
      <c r="E2678" s="146">
        <v>21300764</v>
      </c>
      <c r="F2678" s="146">
        <v>14056196</v>
      </c>
      <c r="G2678" s="146">
        <v>7244568</v>
      </c>
      <c r="H2678" s="146">
        <v>-146331</v>
      </c>
      <c r="I2678" s="146">
        <v>18785</v>
      </c>
      <c r="J2678" s="146">
        <v>213522</v>
      </c>
      <c r="K2678" s="146">
        <v>11191862</v>
      </c>
      <c r="L2678" s="146">
        <v>4675161</v>
      </c>
      <c r="M2678" s="146">
        <v>482884</v>
      </c>
      <c r="N2678" s="15"/>
    </row>
    <row r="2679" spans="1:14" s="13" customFormat="1" ht="15" customHeight="1">
      <c r="A2679" s="27"/>
      <c r="B2679" s="163">
        <v>2013</v>
      </c>
      <c r="C2679" s="163"/>
      <c r="D2679" s="146">
        <v>358104</v>
      </c>
      <c r="E2679" s="146">
        <v>20586289</v>
      </c>
      <c r="F2679" s="146">
        <v>13710535</v>
      </c>
      <c r="G2679" s="146">
        <v>6875753</v>
      </c>
      <c r="H2679" s="146">
        <v>-138910</v>
      </c>
      <c r="I2679" s="146">
        <v>15445</v>
      </c>
      <c r="J2679" s="146">
        <v>181432</v>
      </c>
      <c r="K2679" s="146">
        <v>10943798</v>
      </c>
      <c r="L2679" s="146">
        <v>4497259</v>
      </c>
      <c r="M2679" s="146">
        <v>503844</v>
      </c>
      <c r="N2679" s="7"/>
    </row>
    <row r="2680" spans="1:14" s="13" customFormat="1" ht="15" customHeight="1">
      <c r="A2680" s="21"/>
      <c r="B2680" s="144">
        <v>2012</v>
      </c>
      <c r="C2680" s="144"/>
      <c r="D2680" s="146">
        <v>331936</v>
      </c>
      <c r="E2680" s="146">
        <v>20751809</v>
      </c>
      <c r="F2680" s="146">
        <v>13889615</v>
      </c>
      <c r="G2680" s="146">
        <v>6862195</v>
      </c>
      <c r="H2680" s="146">
        <v>-93217</v>
      </c>
      <c r="I2680" s="146">
        <v>14860</v>
      </c>
      <c r="J2680" s="146">
        <v>144918</v>
      </c>
      <c r="K2680" s="146">
        <v>11088574</v>
      </c>
      <c r="L2680" s="146">
        <v>4562137</v>
      </c>
      <c r="M2680" s="146">
        <v>517682</v>
      </c>
      <c r="N2680" s="7"/>
    </row>
    <row r="2681" spans="1:14" ht="15" customHeight="1">
      <c r="B2681" s="144">
        <v>2011</v>
      </c>
      <c r="C2681" s="144"/>
      <c r="D2681" s="146">
        <v>342982</v>
      </c>
      <c r="E2681" s="146">
        <v>22275235</v>
      </c>
      <c r="F2681" s="146">
        <v>14826870</v>
      </c>
      <c r="G2681" s="146">
        <v>7448365</v>
      </c>
      <c r="H2681" s="146">
        <v>-44982</v>
      </c>
      <c r="I2681" s="146">
        <v>23419</v>
      </c>
      <c r="J2681" s="146">
        <v>159605</v>
      </c>
      <c r="K2681" s="146">
        <v>11846835</v>
      </c>
      <c r="L2681" s="146">
        <v>4861495</v>
      </c>
      <c r="M2681" s="146">
        <v>577658</v>
      </c>
    </row>
    <row r="2682" spans="1:14" ht="15" customHeight="1">
      <c r="B2682" s="144">
        <v>2010</v>
      </c>
      <c r="C2682" s="144"/>
      <c r="D2682" s="146">
        <v>347710</v>
      </c>
      <c r="E2682" s="146">
        <v>23486815</v>
      </c>
      <c r="F2682" s="146">
        <v>15609709</v>
      </c>
      <c r="G2682" s="146">
        <v>7877105</v>
      </c>
      <c r="H2682" s="146">
        <v>-55342</v>
      </c>
      <c r="I2682" s="146">
        <v>25609</v>
      </c>
      <c r="J2682" s="146">
        <v>166970</v>
      </c>
      <c r="K2682" s="146">
        <v>12347119</v>
      </c>
      <c r="L2682" s="146">
        <v>5477564</v>
      </c>
      <c r="M2682" s="146">
        <v>427748</v>
      </c>
    </row>
    <row r="2683" spans="1:14" ht="15" customHeight="1">
      <c r="B2683" s="144">
        <v>2009</v>
      </c>
      <c r="C2683" s="144"/>
      <c r="D2683" s="146">
        <v>360108</v>
      </c>
      <c r="E2683" s="146">
        <v>23034488</v>
      </c>
      <c r="F2683" s="146">
        <v>15265890</v>
      </c>
      <c r="G2683" s="146">
        <v>7768598</v>
      </c>
      <c r="H2683" s="146">
        <v>136586</v>
      </c>
      <c r="I2683" s="146">
        <v>61934</v>
      </c>
      <c r="J2683" s="146">
        <v>157437</v>
      </c>
      <c r="K2683" s="146">
        <v>12104766</v>
      </c>
      <c r="L2683" s="146">
        <v>5000470</v>
      </c>
      <c r="M2683" s="146" t="s">
        <v>69</v>
      </c>
    </row>
    <row r="2684" spans="1:14" ht="15" customHeight="1">
      <c r="B2684" s="144">
        <v>2008</v>
      </c>
      <c r="C2684" s="144"/>
      <c r="D2684" s="146">
        <v>368703</v>
      </c>
      <c r="E2684" s="146">
        <v>24395322</v>
      </c>
      <c r="F2684" s="146">
        <v>16466403</v>
      </c>
      <c r="G2684" s="146">
        <v>7928919</v>
      </c>
      <c r="H2684" s="146">
        <v>449353</v>
      </c>
      <c r="I2684" s="146">
        <v>20885</v>
      </c>
      <c r="J2684" s="146">
        <v>119541</v>
      </c>
      <c r="K2684" s="146">
        <v>13244422</v>
      </c>
      <c r="L2684" s="146">
        <v>5286671</v>
      </c>
      <c r="M2684" s="146" t="s">
        <v>69</v>
      </c>
    </row>
    <row r="2685" spans="1:14" ht="15" customHeight="1">
      <c r="B2685" s="145" t="s">
        <v>139</v>
      </c>
      <c r="C2685" s="145"/>
      <c r="D2685" s="154"/>
      <c r="E2685" s="154"/>
      <c r="F2685" s="154"/>
      <c r="G2685" s="154"/>
      <c r="H2685" s="154"/>
      <c r="I2685" s="154"/>
      <c r="J2685" s="154"/>
      <c r="K2685" s="154"/>
      <c r="L2685" s="154"/>
      <c r="M2685" s="154"/>
      <c r="N2685" s="15"/>
    </row>
    <row r="2686" spans="1:14" ht="15" customHeight="1">
      <c r="B2686" s="163">
        <v>2016</v>
      </c>
      <c r="C2686" s="251"/>
      <c r="D2686" s="259">
        <v>15426</v>
      </c>
      <c r="E2686" s="259">
        <v>23661639</v>
      </c>
      <c r="F2686" s="259">
        <v>16562938</v>
      </c>
      <c r="G2686" s="259">
        <v>7098701</v>
      </c>
      <c r="H2686" s="259">
        <v>-51274</v>
      </c>
      <c r="I2686" s="259">
        <v>24113</v>
      </c>
      <c r="J2686" s="259">
        <v>134502</v>
      </c>
      <c r="K2686" s="259">
        <v>12271805</v>
      </c>
      <c r="L2686" s="259">
        <v>5247720</v>
      </c>
      <c r="M2686" s="259">
        <v>537066</v>
      </c>
      <c r="N2686" s="15"/>
    </row>
    <row r="2687" spans="1:14" s="13" customFormat="1" ht="15" customHeight="1">
      <c r="A2687" s="21"/>
      <c r="B2687" s="163">
        <v>2015</v>
      </c>
      <c r="C2687" s="163"/>
      <c r="D2687" s="259">
        <v>14880</v>
      </c>
      <c r="E2687" s="259">
        <v>22820185</v>
      </c>
      <c r="F2687" s="259">
        <v>16074767</v>
      </c>
      <c r="G2687" s="259">
        <v>6745418</v>
      </c>
      <c r="H2687" s="259">
        <v>-64253</v>
      </c>
      <c r="I2687" s="259">
        <v>25444</v>
      </c>
      <c r="J2687" s="259">
        <v>142542</v>
      </c>
      <c r="K2687" s="259">
        <v>11938762</v>
      </c>
      <c r="L2687" s="259">
        <v>5135214</v>
      </c>
      <c r="M2687" s="259">
        <v>572664</v>
      </c>
      <c r="N2687" s="15"/>
    </row>
    <row r="2688" spans="1:14" s="14" customFormat="1" ht="15" customHeight="1">
      <c r="A2688" s="21"/>
      <c r="B2688" s="163">
        <v>2014</v>
      </c>
      <c r="C2688" s="163"/>
      <c r="D2688" s="146">
        <v>14155</v>
      </c>
      <c r="E2688" s="146">
        <v>21945614</v>
      </c>
      <c r="F2688" s="146">
        <v>15683753</v>
      </c>
      <c r="G2688" s="146">
        <v>6261861</v>
      </c>
      <c r="H2688" s="146">
        <v>-101495</v>
      </c>
      <c r="I2688" s="146">
        <v>24430</v>
      </c>
      <c r="J2688" s="146">
        <v>156511</v>
      </c>
      <c r="K2688" s="146">
        <v>11672742</v>
      </c>
      <c r="L2688" s="146">
        <v>4913552</v>
      </c>
      <c r="M2688" s="146">
        <v>672292</v>
      </c>
      <c r="N2688" s="15"/>
    </row>
    <row r="2689" spans="1:14" s="14" customFormat="1" ht="15" customHeight="1">
      <c r="A2689" s="27"/>
      <c r="B2689" s="163">
        <v>2013</v>
      </c>
      <c r="C2689" s="163"/>
      <c r="D2689" s="146">
        <v>14015</v>
      </c>
      <c r="E2689" s="146">
        <v>21327351</v>
      </c>
      <c r="F2689" s="146">
        <v>15363479</v>
      </c>
      <c r="G2689" s="146">
        <v>5963872</v>
      </c>
      <c r="H2689" s="146">
        <v>-100310</v>
      </c>
      <c r="I2689" s="146">
        <v>20539</v>
      </c>
      <c r="J2689" s="146">
        <v>150416</v>
      </c>
      <c r="K2689" s="146">
        <v>11518544</v>
      </c>
      <c r="L2689" s="146">
        <v>4675056</v>
      </c>
      <c r="M2689" s="146">
        <v>611191</v>
      </c>
      <c r="N2689" s="7"/>
    </row>
    <row r="2690" spans="1:14" s="14" customFormat="1" ht="15" customHeight="1">
      <c r="A2690" s="21"/>
      <c r="B2690" s="144">
        <v>2012</v>
      </c>
      <c r="C2690" s="144"/>
      <c r="D2690" s="146">
        <v>14536</v>
      </c>
      <c r="E2690" s="146">
        <v>21373831</v>
      </c>
      <c r="F2690" s="146">
        <v>15363978</v>
      </c>
      <c r="G2690" s="146">
        <v>6009852</v>
      </c>
      <c r="H2690" s="146">
        <v>-82120</v>
      </c>
      <c r="I2690" s="146">
        <v>22860</v>
      </c>
      <c r="J2690" s="146">
        <v>141758</v>
      </c>
      <c r="K2690" s="146">
        <v>11701357</v>
      </c>
      <c r="L2690" s="146">
        <v>4688632</v>
      </c>
      <c r="M2690" s="146">
        <v>703851</v>
      </c>
      <c r="N2690" s="7"/>
    </row>
    <row r="2691" spans="1:14" ht="15" customHeight="1">
      <c r="B2691" s="144">
        <v>2011</v>
      </c>
      <c r="C2691" s="144"/>
      <c r="D2691" s="146">
        <v>15660</v>
      </c>
      <c r="E2691" s="146">
        <v>22835938</v>
      </c>
      <c r="F2691" s="146">
        <v>16250052</v>
      </c>
      <c r="G2691" s="146">
        <v>6585886</v>
      </c>
      <c r="H2691" s="146">
        <v>-113759</v>
      </c>
      <c r="I2691" s="146">
        <v>35694</v>
      </c>
      <c r="J2691" s="146">
        <v>147018</v>
      </c>
      <c r="K2691" s="146">
        <v>12342784</v>
      </c>
      <c r="L2691" s="146">
        <v>5235454</v>
      </c>
      <c r="M2691" s="146">
        <v>608982</v>
      </c>
    </row>
    <row r="2692" spans="1:14" ht="15" customHeight="1">
      <c r="B2692" s="144">
        <v>2010</v>
      </c>
      <c r="C2692" s="144"/>
      <c r="D2692" s="146">
        <v>16342</v>
      </c>
      <c r="E2692" s="146">
        <v>23658930</v>
      </c>
      <c r="F2692" s="146">
        <v>16746733</v>
      </c>
      <c r="G2692" s="146">
        <v>6912197</v>
      </c>
      <c r="H2692" s="146">
        <v>-234290</v>
      </c>
      <c r="I2692" s="146">
        <v>24276</v>
      </c>
      <c r="J2692" s="146">
        <v>159072</v>
      </c>
      <c r="K2692" s="146">
        <v>12483828</v>
      </c>
      <c r="L2692" s="146">
        <v>5236993</v>
      </c>
      <c r="M2692" s="146">
        <v>575568</v>
      </c>
    </row>
    <row r="2693" spans="1:14" ht="15" customHeight="1">
      <c r="B2693" s="144">
        <v>2009</v>
      </c>
      <c r="C2693" s="144"/>
      <c r="D2693" s="146">
        <v>16586</v>
      </c>
      <c r="E2693" s="146">
        <v>22473098</v>
      </c>
      <c r="F2693" s="146">
        <v>15777945</v>
      </c>
      <c r="G2693" s="146">
        <v>6695153</v>
      </c>
      <c r="H2693" s="146">
        <v>-167146</v>
      </c>
      <c r="I2693" s="146">
        <v>32371</v>
      </c>
      <c r="J2693" s="146">
        <v>128565</v>
      </c>
      <c r="K2693" s="146">
        <v>11677413</v>
      </c>
      <c r="L2693" s="146">
        <v>4962690</v>
      </c>
      <c r="M2693" s="146" t="s">
        <v>69</v>
      </c>
    </row>
    <row r="2694" spans="1:14" ht="15" customHeight="1">
      <c r="B2694" s="144">
        <v>2008</v>
      </c>
      <c r="C2694" s="144"/>
      <c r="D2694" s="146">
        <v>17328</v>
      </c>
      <c r="E2694" s="146">
        <v>24118480</v>
      </c>
      <c r="F2694" s="146">
        <v>17237027</v>
      </c>
      <c r="G2694" s="146">
        <v>6881453</v>
      </c>
      <c r="H2694" s="146">
        <v>42115</v>
      </c>
      <c r="I2694" s="146">
        <v>24122</v>
      </c>
      <c r="J2694" s="146">
        <v>104579</v>
      </c>
      <c r="K2694" s="146">
        <v>12913496</v>
      </c>
      <c r="L2694" s="146">
        <v>5356466</v>
      </c>
      <c r="M2694" s="146" t="s">
        <v>69</v>
      </c>
    </row>
    <row r="2695" spans="1:14" ht="15" customHeight="1">
      <c r="B2695" s="145" t="s">
        <v>140</v>
      </c>
      <c r="C2695" s="145"/>
      <c r="D2695" s="154"/>
      <c r="E2695" s="154"/>
      <c r="F2695" s="154"/>
      <c r="G2695" s="154"/>
      <c r="H2695" s="154"/>
      <c r="I2695" s="154"/>
      <c r="J2695" s="154"/>
      <c r="K2695" s="154"/>
      <c r="L2695" s="154"/>
      <c r="M2695" s="154"/>
      <c r="N2695" s="15"/>
    </row>
    <row r="2696" spans="1:14" ht="15" customHeight="1">
      <c r="B2696" s="163">
        <v>2016</v>
      </c>
      <c r="C2696" s="251"/>
      <c r="D2696" s="259">
        <v>2327</v>
      </c>
      <c r="E2696" s="259">
        <v>23143107</v>
      </c>
      <c r="F2696" s="259">
        <v>16923421</v>
      </c>
      <c r="G2696" s="259">
        <v>6219686</v>
      </c>
      <c r="H2696" s="259">
        <v>33902</v>
      </c>
      <c r="I2696" s="259">
        <v>34284</v>
      </c>
      <c r="J2696" s="259">
        <v>113805</v>
      </c>
      <c r="K2696" s="259">
        <v>11474170</v>
      </c>
      <c r="L2696" s="259">
        <v>5941143</v>
      </c>
      <c r="M2696" s="259">
        <v>488996</v>
      </c>
      <c r="N2696" s="15"/>
    </row>
    <row r="2697" spans="1:14" s="14" customFormat="1" ht="15" customHeight="1">
      <c r="A2697" s="21"/>
      <c r="B2697" s="163">
        <v>2015</v>
      </c>
      <c r="C2697" s="163"/>
      <c r="D2697" s="259">
        <v>2213</v>
      </c>
      <c r="E2697" s="259">
        <v>21562271</v>
      </c>
      <c r="F2697" s="259">
        <v>16122298</v>
      </c>
      <c r="G2697" s="259">
        <v>5439973</v>
      </c>
      <c r="H2697" s="259">
        <v>56026</v>
      </c>
      <c r="I2697" s="259">
        <v>26861</v>
      </c>
      <c r="J2697" s="259">
        <v>124269</v>
      </c>
      <c r="K2697" s="259">
        <v>11057604</v>
      </c>
      <c r="L2697" s="259">
        <v>5278494</v>
      </c>
      <c r="M2697" s="259">
        <v>595395</v>
      </c>
      <c r="N2697" s="15"/>
    </row>
    <row r="2698" spans="1:14" s="14" customFormat="1" ht="15" customHeight="1">
      <c r="A2698" s="21"/>
      <c r="B2698" s="163">
        <v>2014</v>
      </c>
      <c r="C2698" s="163"/>
      <c r="D2698" s="146">
        <v>2145</v>
      </c>
      <c r="E2698" s="146">
        <v>20586039</v>
      </c>
      <c r="F2698" s="146">
        <v>15086406</v>
      </c>
      <c r="G2698" s="146">
        <v>5499633</v>
      </c>
      <c r="H2698" s="146">
        <v>-13934</v>
      </c>
      <c r="I2698" s="146">
        <v>28536</v>
      </c>
      <c r="J2698" s="146">
        <v>121554</v>
      </c>
      <c r="K2698" s="146">
        <v>10268931</v>
      </c>
      <c r="L2698" s="146">
        <v>5163104</v>
      </c>
      <c r="M2698" s="146">
        <v>609967</v>
      </c>
      <c r="N2698" s="15"/>
    </row>
    <row r="2699" spans="1:14" s="14" customFormat="1" ht="15" customHeight="1">
      <c r="A2699" s="27"/>
      <c r="B2699" s="163">
        <v>2013</v>
      </c>
      <c r="C2699" s="163"/>
      <c r="D2699" s="146">
        <v>2103</v>
      </c>
      <c r="E2699" s="146">
        <v>19806716</v>
      </c>
      <c r="F2699" s="146">
        <v>14509223</v>
      </c>
      <c r="G2699" s="146">
        <v>5297493</v>
      </c>
      <c r="H2699" s="146">
        <v>-90251</v>
      </c>
      <c r="I2699" s="146">
        <v>28287</v>
      </c>
      <c r="J2699" s="146">
        <v>111904</v>
      </c>
      <c r="K2699" s="146">
        <v>10052505</v>
      </c>
      <c r="L2699" s="146">
        <v>4895910</v>
      </c>
      <c r="M2699" s="146">
        <v>557301</v>
      </c>
      <c r="N2699" s="7"/>
    </row>
    <row r="2700" spans="1:14" ht="15" customHeight="1">
      <c r="B2700" s="144">
        <v>2012</v>
      </c>
      <c r="C2700" s="144"/>
      <c r="D2700" s="146">
        <v>2100</v>
      </c>
      <c r="E2700" s="146">
        <v>19414217</v>
      </c>
      <c r="F2700" s="146">
        <v>14261628</v>
      </c>
      <c r="G2700" s="146">
        <v>5152589</v>
      </c>
      <c r="H2700" s="146">
        <v>-14663</v>
      </c>
      <c r="I2700" s="146">
        <v>29606</v>
      </c>
      <c r="J2700" s="146">
        <v>108625</v>
      </c>
      <c r="K2700" s="146">
        <v>10075332</v>
      </c>
      <c r="L2700" s="146">
        <v>4888741</v>
      </c>
      <c r="M2700" s="146">
        <v>613231</v>
      </c>
    </row>
    <row r="2701" spans="1:14" ht="15" customHeight="1">
      <c r="B2701" s="144">
        <v>2011</v>
      </c>
      <c r="C2701" s="144"/>
      <c r="D2701" s="146">
        <v>2252</v>
      </c>
      <c r="E2701" s="146">
        <v>20998684</v>
      </c>
      <c r="F2701" s="146">
        <v>15166722</v>
      </c>
      <c r="G2701" s="146">
        <v>5831962</v>
      </c>
      <c r="H2701" s="146">
        <v>23216</v>
      </c>
      <c r="I2701" s="146">
        <v>32303</v>
      </c>
      <c r="J2701" s="146">
        <v>134804</v>
      </c>
      <c r="K2701" s="146">
        <v>10775580</v>
      </c>
      <c r="L2701" s="146">
        <v>5581388</v>
      </c>
      <c r="M2701" s="146">
        <v>558895</v>
      </c>
    </row>
    <row r="2702" spans="1:14" ht="15" customHeight="1">
      <c r="B2702" s="144">
        <v>2010</v>
      </c>
      <c r="C2702" s="144"/>
      <c r="D2702" s="146">
        <v>2272</v>
      </c>
      <c r="E2702" s="146">
        <v>21582391</v>
      </c>
      <c r="F2702" s="146">
        <v>15466820</v>
      </c>
      <c r="G2702" s="146">
        <v>6115571</v>
      </c>
      <c r="H2702" s="146">
        <v>-22864</v>
      </c>
      <c r="I2702" s="146">
        <v>30552</v>
      </c>
      <c r="J2702" s="146">
        <v>149612</v>
      </c>
      <c r="K2702" s="146">
        <v>11119738</v>
      </c>
      <c r="L2702" s="146">
        <v>5586156</v>
      </c>
      <c r="M2702" s="146">
        <v>501145</v>
      </c>
    </row>
    <row r="2703" spans="1:14" ht="15" customHeight="1">
      <c r="B2703" s="144">
        <v>2009</v>
      </c>
      <c r="C2703" s="144"/>
      <c r="D2703" s="146">
        <v>2318</v>
      </c>
      <c r="E2703" s="146">
        <v>20235668</v>
      </c>
      <c r="F2703" s="146">
        <v>14183919</v>
      </c>
      <c r="G2703" s="146">
        <v>6051748</v>
      </c>
      <c r="H2703" s="146">
        <v>-141871</v>
      </c>
      <c r="I2703" s="146">
        <v>39033</v>
      </c>
      <c r="J2703" s="146">
        <v>138067</v>
      </c>
      <c r="K2703" s="146">
        <v>9959368</v>
      </c>
      <c r="L2703" s="146">
        <v>5306088</v>
      </c>
      <c r="M2703" s="146" t="s">
        <v>69</v>
      </c>
    </row>
    <row r="2704" spans="1:14" ht="15" customHeight="1">
      <c r="B2704" s="144">
        <v>2008</v>
      </c>
      <c r="C2704" s="144"/>
      <c r="D2704" s="146">
        <v>2429</v>
      </c>
      <c r="E2704" s="146">
        <v>22380681</v>
      </c>
      <c r="F2704" s="146">
        <v>16173117</v>
      </c>
      <c r="G2704" s="146">
        <v>6207563</v>
      </c>
      <c r="H2704" s="146">
        <v>-19587</v>
      </c>
      <c r="I2704" s="146">
        <v>49924</v>
      </c>
      <c r="J2704" s="146">
        <v>110390</v>
      </c>
      <c r="K2704" s="146">
        <v>11652961</v>
      </c>
      <c r="L2704" s="146">
        <v>5583491</v>
      </c>
      <c r="M2704" s="146" t="s">
        <v>69</v>
      </c>
    </row>
    <row r="2705" spans="1:14" ht="15" customHeight="1">
      <c r="B2705" s="141" t="s">
        <v>141</v>
      </c>
      <c r="C2705" s="141"/>
      <c r="D2705" s="152"/>
      <c r="E2705" s="152"/>
      <c r="F2705" s="152"/>
      <c r="G2705" s="152"/>
      <c r="H2705" s="152"/>
      <c r="I2705" s="152"/>
      <c r="J2705" s="152"/>
      <c r="K2705" s="152"/>
      <c r="L2705" s="152"/>
      <c r="M2705" s="152"/>
      <c r="N2705" s="14"/>
    </row>
    <row r="2706" spans="1:14" s="13" customFormat="1" ht="15" customHeight="1">
      <c r="A2706" s="21"/>
      <c r="B2706" s="163">
        <v>2016</v>
      </c>
      <c r="C2706" s="251"/>
      <c r="D2706" s="259">
        <v>285</v>
      </c>
      <c r="E2706" s="259">
        <v>28816225</v>
      </c>
      <c r="F2706" s="259">
        <v>23367054</v>
      </c>
      <c r="G2706" s="259">
        <v>5449171</v>
      </c>
      <c r="H2706" s="259">
        <v>-25167</v>
      </c>
      <c r="I2706" s="259">
        <v>27631</v>
      </c>
      <c r="J2706" s="259">
        <v>55736</v>
      </c>
      <c r="K2706" s="259">
        <v>17334602</v>
      </c>
      <c r="L2706" s="259">
        <v>6002029</v>
      </c>
      <c r="M2706" s="259">
        <v>487837</v>
      </c>
      <c r="N2706" s="14"/>
    </row>
    <row r="2707" spans="1:14" s="14" customFormat="1" ht="15" customHeight="1">
      <c r="A2707" s="21"/>
      <c r="B2707" s="163">
        <v>2015</v>
      </c>
      <c r="C2707" s="163"/>
      <c r="D2707" s="259">
        <v>275</v>
      </c>
      <c r="E2707" s="259">
        <v>27626291</v>
      </c>
      <c r="F2707" s="259">
        <v>22207648</v>
      </c>
      <c r="G2707" s="259">
        <v>5418644</v>
      </c>
      <c r="H2707" s="259">
        <v>-269432</v>
      </c>
      <c r="I2707" s="259">
        <v>36061</v>
      </c>
      <c r="J2707" s="259">
        <v>55284</v>
      </c>
      <c r="K2707" s="259">
        <v>16296410</v>
      </c>
      <c r="L2707" s="259">
        <v>5886187</v>
      </c>
      <c r="M2707" s="259">
        <v>525772</v>
      </c>
    </row>
    <row r="2708" spans="1:14" s="14" customFormat="1" ht="15" customHeight="1">
      <c r="A2708" s="21"/>
      <c r="B2708" s="163">
        <v>2014</v>
      </c>
      <c r="C2708" s="163"/>
      <c r="D2708" s="146">
        <v>253</v>
      </c>
      <c r="E2708" s="146">
        <v>26212023</v>
      </c>
      <c r="F2708" s="146">
        <v>21029651</v>
      </c>
      <c r="G2708" s="146">
        <v>5182372</v>
      </c>
      <c r="H2708" s="146">
        <v>145125</v>
      </c>
      <c r="I2708" s="146">
        <v>24947</v>
      </c>
      <c r="J2708" s="146">
        <v>56083</v>
      </c>
      <c r="K2708" s="146">
        <v>15883251</v>
      </c>
      <c r="L2708" s="146">
        <v>5756222</v>
      </c>
      <c r="M2708" s="146">
        <v>532363</v>
      </c>
    </row>
    <row r="2709" spans="1:14" s="14" customFormat="1" ht="15" customHeight="1">
      <c r="A2709" s="27"/>
      <c r="B2709" s="163">
        <v>2013</v>
      </c>
      <c r="C2709" s="163"/>
      <c r="D2709" s="146">
        <v>253</v>
      </c>
      <c r="E2709" s="146">
        <v>25520981</v>
      </c>
      <c r="F2709" s="146">
        <v>20070232</v>
      </c>
      <c r="G2709" s="146">
        <v>5450749</v>
      </c>
      <c r="H2709" s="146">
        <v>1059</v>
      </c>
      <c r="I2709" s="146">
        <v>24125</v>
      </c>
      <c r="J2709" s="146">
        <v>62840</v>
      </c>
      <c r="K2709" s="146">
        <v>15004844</v>
      </c>
      <c r="L2709" s="146">
        <v>5761337</v>
      </c>
      <c r="M2709" s="146">
        <v>679420</v>
      </c>
      <c r="N2709" s="7"/>
    </row>
    <row r="2710" spans="1:14" ht="15" customHeight="1">
      <c r="B2710" s="144">
        <v>2012</v>
      </c>
      <c r="C2710" s="144"/>
      <c r="D2710" s="146">
        <v>247</v>
      </c>
      <c r="E2710" s="146">
        <v>26238994</v>
      </c>
      <c r="F2710" s="146">
        <v>19867770</v>
      </c>
      <c r="G2710" s="146">
        <v>6371224</v>
      </c>
      <c r="H2710" s="146">
        <v>-291644</v>
      </c>
      <c r="I2710" s="146">
        <v>32395</v>
      </c>
      <c r="J2710" s="146">
        <v>59528</v>
      </c>
      <c r="K2710" s="146">
        <v>14727315</v>
      </c>
      <c r="L2710" s="146">
        <v>6656129</v>
      </c>
      <c r="M2710" s="146">
        <v>681619</v>
      </c>
    </row>
    <row r="2711" spans="1:14" ht="15" customHeight="1">
      <c r="B2711" s="144">
        <v>2011</v>
      </c>
      <c r="C2711" s="144"/>
      <c r="D2711" s="146">
        <v>265</v>
      </c>
      <c r="E2711" s="146">
        <v>27735484</v>
      </c>
      <c r="F2711" s="146">
        <v>20566669</v>
      </c>
      <c r="G2711" s="146">
        <v>7168815</v>
      </c>
      <c r="H2711" s="146">
        <v>-52600</v>
      </c>
      <c r="I2711" s="146">
        <v>50355</v>
      </c>
      <c r="J2711" s="146">
        <v>72279</v>
      </c>
      <c r="K2711" s="146">
        <v>15577085</v>
      </c>
      <c r="L2711" s="146">
        <v>7397042</v>
      </c>
      <c r="M2711" s="146">
        <v>622949</v>
      </c>
    </row>
    <row r="2712" spans="1:14" ht="15" customHeight="1">
      <c r="B2712" s="144">
        <v>2010</v>
      </c>
      <c r="C2712" s="144"/>
      <c r="D2712" s="146">
        <v>271</v>
      </c>
      <c r="E2712" s="146">
        <v>27972762</v>
      </c>
      <c r="F2712" s="146">
        <v>20472520</v>
      </c>
      <c r="G2712" s="146">
        <v>7500242</v>
      </c>
      <c r="H2712" s="146">
        <v>77574</v>
      </c>
      <c r="I2712" s="146">
        <v>53830</v>
      </c>
      <c r="J2712" s="146">
        <v>69373</v>
      </c>
      <c r="K2712" s="146">
        <v>15270686</v>
      </c>
      <c r="L2712" s="146">
        <v>7837138</v>
      </c>
      <c r="M2712" s="146">
        <v>497525</v>
      </c>
    </row>
    <row r="2713" spans="1:14" ht="15" customHeight="1">
      <c r="B2713" s="144">
        <v>2009</v>
      </c>
      <c r="C2713" s="144"/>
      <c r="D2713" s="146">
        <v>259</v>
      </c>
      <c r="E2713" s="146">
        <v>25007021</v>
      </c>
      <c r="F2713" s="146">
        <v>18486109</v>
      </c>
      <c r="G2713" s="146">
        <v>6520912</v>
      </c>
      <c r="H2713" s="146">
        <v>-90937</v>
      </c>
      <c r="I2713" s="146">
        <v>63230</v>
      </c>
      <c r="J2713" s="146">
        <v>73961</v>
      </c>
      <c r="K2713" s="146">
        <v>14172583</v>
      </c>
      <c r="L2713" s="146">
        <v>6293093</v>
      </c>
      <c r="M2713" s="146" t="s">
        <v>69</v>
      </c>
    </row>
    <row r="2714" spans="1:14" ht="15" customHeight="1">
      <c r="B2714" s="144">
        <v>2008</v>
      </c>
      <c r="C2714" s="144"/>
      <c r="D2714" s="146">
        <v>262</v>
      </c>
      <c r="E2714" s="146">
        <v>25920891</v>
      </c>
      <c r="F2714" s="146">
        <v>19651206</v>
      </c>
      <c r="G2714" s="146">
        <v>6269684</v>
      </c>
      <c r="H2714" s="146">
        <v>212598</v>
      </c>
      <c r="I2714" s="146">
        <v>63297</v>
      </c>
      <c r="J2714" s="146">
        <v>69496</v>
      </c>
      <c r="K2714" s="146">
        <v>15730580</v>
      </c>
      <c r="L2714" s="146">
        <v>5793508</v>
      </c>
      <c r="M2714" s="146" t="s">
        <v>69</v>
      </c>
    </row>
    <row r="2715" spans="1:14" ht="15" customHeight="1">
      <c r="B2715" s="138" t="s">
        <v>129</v>
      </c>
      <c r="C2715" s="138"/>
      <c r="D2715" s="139"/>
      <c r="E2715" s="139"/>
      <c r="F2715" s="139"/>
      <c r="G2715" s="139"/>
      <c r="H2715" s="139"/>
      <c r="I2715" s="139"/>
      <c r="J2715" s="139"/>
      <c r="K2715" s="139"/>
      <c r="L2715" s="139"/>
      <c r="M2715" s="139"/>
      <c r="N2715" s="12"/>
    </row>
    <row r="2716" spans="1:14" s="15" customFormat="1" ht="15" customHeight="1" collapsed="1">
      <c r="A2716" s="21"/>
      <c r="B2716" s="141" t="s">
        <v>469</v>
      </c>
      <c r="C2716" s="141"/>
      <c r="D2716" s="142"/>
      <c r="E2716" s="142"/>
      <c r="F2716" s="142"/>
      <c r="G2716" s="142"/>
      <c r="H2716" s="142"/>
      <c r="I2716" s="142"/>
      <c r="J2716" s="142"/>
      <c r="K2716" s="142"/>
      <c r="L2716" s="142"/>
      <c r="M2716" s="142"/>
      <c r="N2716" s="13"/>
    </row>
    <row r="2717" spans="1:14" s="15" customFormat="1" ht="15" customHeight="1">
      <c r="A2717" s="21"/>
      <c r="B2717" s="163">
        <v>2016</v>
      </c>
      <c r="C2717" s="251"/>
      <c r="D2717" s="259">
        <v>254927</v>
      </c>
      <c r="E2717" s="259">
        <v>57241368</v>
      </c>
      <c r="F2717" s="259">
        <v>44031544</v>
      </c>
      <c r="G2717" s="259">
        <v>13209823</v>
      </c>
      <c r="H2717" s="259">
        <v>-195480</v>
      </c>
      <c r="I2717" s="259">
        <v>72170</v>
      </c>
      <c r="J2717" s="259">
        <v>313329</v>
      </c>
      <c r="K2717" s="259">
        <v>32974175</v>
      </c>
      <c r="L2717" s="259">
        <v>11031746</v>
      </c>
      <c r="M2717" s="259">
        <v>703639</v>
      </c>
      <c r="N2717" s="13"/>
    </row>
    <row r="2718" spans="1:14" s="15" customFormat="1" ht="15" customHeight="1">
      <c r="A2718" s="21"/>
      <c r="B2718" s="163">
        <v>2015</v>
      </c>
      <c r="C2718" s="163"/>
      <c r="D2718" s="259">
        <v>250423</v>
      </c>
      <c r="E2718" s="259">
        <v>55427005</v>
      </c>
      <c r="F2718" s="259">
        <v>43089149</v>
      </c>
      <c r="G2718" s="259">
        <v>12337856</v>
      </c>
      <c r="H2718" s="259">
        <v>-45839</v>
      </c>
      <c r="I2718" s="259">
        <v>67384</v>
      </c>
      <c r="J2718" s="259">
        <v>309148</v>
      </c>
      <c r="K2718" s="259">
        <v>32093487</v>
      </c>
      <c r="L2718" s="259">
        <v>10861911</v>
      </c>
      <c r="M2718" s="259">
        <v>823208</v>
      </c>
      <c r="N2718" s="13"/>
    </row>
    <row r="2719" spans="1:14" ht="15" customHeight="1">
      <c r="B2719" s="163">
        <v>2014</v>
      </c>
      <c r="C2719" s="163"/>
      <c r="D2719" s="259">
        <v>244600</v>
      </c>
      <c r="E2719" s="146">
        <v>52732128</v>
      </c>
      <c r="F2719" s="146">
        <v>41152111</v>
      </c>
      <c r="G2719" s="146">
        <v>11580018</v>
      </c>
      <c r="H2719" s="146">
        <v>-140370</v>
      </c>
      <c r="I2719" s="146">
        <v>77976</v>
      </c>
      <c r="J2719" s="146">
        <v>323637</v>
      </c>
      <c r="K2719" s="146">
        <v>30974062</v>
      </c>
      <c r="L2719" s="146">
        <v>10382695</v>
      </c>
      <c r="M2719" s="146">
        <v>980221</v>
      </c>
      <c r="N2719" s="13"/>
    </row>
    <row r="2720" spans="1:14" ht="15" customHeight="1">
      <c r="A2720" s="27"/>
      <c r="B2720" s="163">
        <v>2013</v>
      </c>
      <c r="C2720" s="163"/>
      <c r="D2720" s="259">
        <v>239338</v>
      </c>
      <c r="E2720" s="146">
        <v>51397103</v>
      </c>
      <c r="F2720" s="146">
        <v>40001090</v>
      </c>
      <c r="G2720" s="146">
        <v>11396014</v>
      </c>
      <c r="H2720" s="146">
        <v>-150798</v>
      </c>
      <c r="I2720" s="146">
        <v>78751</v>
      </c>
      <c r="J2720" s="146">
        <v>287813</v>
      </c>
      <c r="K2720" s="146">
        <v>30230777</v>
      </c>
      <c r="L2720" s="146">
        <v>10227363</v>
      </c>
      <c r="M2720" s="146">
        <v>1050845</v>
      </c>
    </row>
    <row r="2721" spans="1:14" ht="15" customHeight="1">
      <c r="B2721" s="144">
        <v>2012</v>
      </c>
      <c r="C2721" s="144"/>
      <c r="D2721" s="146">
        <v>230764</v>
      </c>
      <c r="E2721" s="146">
        <v>51281967</v>
      </c>
      <c r="F2721" s="146">
        <v>39863711</v>
      </c>
      <c r="G2721" s="146">
        <v>11418257</v>
      </c>
      <c r="H2721" s="146">
        <v>-194391</v>
      </c>
      <c r="I2721" s="146">
        <v>69618</v>
      </c>
      <c r="J2721" s="146">
        <v>278309</v>
      </c>
      <c r="K2721" s="146">
        <v>30001761</v>
      </c>
      <c r="L2721" s="146">
        <v>10279368</v>
      </c>
      <c r="M2721" s="146">
        <v>1173502</v>
      </c>
    </row>
    <row r="2722" spans="1:14" ht="15" customHeight="1">
      <c r="B2722" s="144">
        <v>2011</v>
      </c>
      <c r="C2722" s="144"/>
      <c r="D2722" s="146">
        <v>241573</v>
      </c>
      <c r="E2722" s="146">
        <v>54634857</v>
      </c>
      <c r="F2722" s="146">
        <v>41669478</v>
      </c>
      <c r="G2722" s="146">
        <v>12965379</v>
      </c>
      <c r="H2722" s="146">
        <v>-49327</v>
      </c>
      <c r="I2722" s="146">
        <v>93569</v>
      </c>
      <c r="J2722" s="146">
        <v>298778</v>
      </c>
      <c r="K2722" s="146">
        <v>31562969</v>
      </c>
      <c r="L2722" s="146">
        <v>11222920</v>
      </c>
      <c r="M2722" s="146">
        <v>1165314</v>
      </c>
    </row>
    <row r="2723" spans="1:14" ht="15" customHeight="1">
      <c r="B2723" s="144">
        <v>2010</v>
      </c>
      <c r="C2723" s="144"/>
      <c r="D2723" s="146">
        <v>248299</v>
      </c>
      <c r="E2723" s="146">
        <v>55075980</v>
      </c>
      <c r="F2723" s="146">
        <v>41809989</v>
      </c>
      <c r="G2723" s="146">
        <v>13265991</v>
      </c>
      <c r="H2723" s="146">
        <v>-286276</v>
      </c>
      <c r="I2723" s="146">
        <v>93116</v>
      </c>
      <c r="J2723" s="146">
        <v>318390</v>
      </c>
      <c r="K2723" s="146">
        <v>30844959</v>
      </c>
      <c r="L2723" s="146">
        <v>11308698</v>
      </c>
      <c r="M2723" s="146">
        <v>1039520</v>
      </c>
    </row>
    <row r="2724" spans="1:14" ht="15" customHeight="1">
      <c r="B2724" s="144">
        <v>2009</v>
      </c>
      <c r="C2724" s="144"/>
      <c r="D2724" s="146">
        <v>257641</v>
      </c>
      <c r="E2724" s="146">
        <v>52487108</v>
      </c>
      <c r="F2724" s="146">
        <v>39150947</v>
      </c>
      <c r="G2724" s="146">
        <v>13336161</v>
      </c>
      <c r="H2724" s="146">
        <v>-305697</v>
      </c>
      <c r="I2724" s="146">
        <v>84017</v>
      </c>
      <c r="J2724" s="146">
        <v>304657</v>
      </c>
      <c r="K2724" s="146">
        <v>28725270</v>
      </c>
      <c r="L2724" s="146">
        <v>10840477</v>
      </c>
      <c r="M2724" s="146" t="s">
        <v>69</v>
      </c>
    </row>
    <row r="2725" spans="1:14" s="15" customFormat="1" ht="15" customHeight="1" collapsed="1">
      <c r="A2725" s="21"/>
      <c r="B2725" s="144">
        <v>2008</v>
      </c>
      <c r="C2725" s="144"/>
      <c r="D2725" s="146">
        <v>265898</v>
      </c>
      <c r="E2725" s="146">
        <v>57656987</v>
      </c>
      <c r="F2725" s="146">
        <v>43916612</v>
      </c>
      <c r="G2725" s="146">
        <v>13740375</v>
      </c>
      <c r="H2725" s="146">
        <v>397295</v>
      </c>
      <c r="I2725" s="146">
        <v>110553</v>
      </c>
      <c r="J2725" s="146">
        <v>266745</v>
      </c>
      <c r="K2725" s="146">
        <v>33192342</v>
      </c>
      <c r="L2725" s="146">
        <v>11744005</v>
      </c>
      <c r="M2725" s="146" t="s">
        <v>69</v>
      </c>
      <c r="N2725" s="7"/>
    </row>
    <row r="2726" spans="1:14" s="15" customFormat="1" ht="15" customHeight="1">
      <c r="A2726" s="21"/>
      <c r="B2726" s="138" t="s">
        <v>35</v>
      </c>
      <c r="C2726" s="138"/>
      <c r="D2726" s="150"/>
      <c r="E2726" s="150"/>
      <c r="F2726" s="150"/>
      <c r="G2726" s="150"/>
      <c r="H2726" s="150"/>
      <c r="I2726" s="150"/>
      <c r="J2726" s="150"/>
      <c r="K2726" s="150"/>
      <c r="L2726" s="150"/>
      <c r="M2726" s="150"/>
      <c r="N2726" s="13"/>
    </row>
    <row r="2727" spans="1:14" s="15" customFormat="1" ht="15" customHeight="1">
      <c r="A2727" s="21"/>
      <c r="B2727" s="141" t="s">
        <v>142</v>
      </c>
      <c r="C2727" s="141"/>
      <c r="D2727" s="152"/>
      <c r="E2727" s="152"/>
      <c r="F2727" s="152"/>
      <c r="G2727" s="152"/>
      <c r="H2727" s="152"/>
      <c r="I2727" s="152"/>
      <c r="J2727" s="152"/>
      <c r="K2727" s="152"/>
      <c r="L2727" s="152"/>
      <c r="M2727" s="152"/>
      <c r="N2727" s="14"/>
    </row>
    <row r="2728" spans="1:14" ht="15" customHeight="1">
      <c r="B2728" s="163">
        <v>2016</v>
      </c>
      <c r="C2728" s="251"/>
      <c r="D2728" s="259">
        <v>179776</v>
      </c>
      <c r="E2728" s="259">
        <v>3447046</v>
      </c>
      <c r="F2728" s="259">
        <v>2035778</v>
      </c>
      <c r="G2728" s="259">
        <v>1411269</v>
      </c>
      <c r="H2728" s="259">
        <v>-9098</v>
      </c>
      <c r="I2728" s="259">
        <v>2410</v>
      </c>
      <c r="J2728" s="259">
        <v>65272</v>
      </c>
      <c r="K2728" s="259">
        <v>1458090</v>
      </c>
      <c r="L2728" s="259">
        <v>621360</v>
      </c>
      <c r="M2728" s="259">
        <v>15955</v>
      </c>
      <c r="N2728" s="14"/>
    </row>
    <row r="2729" spans="1:14" ht="15" customHeight="1">
      <c r="B2729" s="163">
        <v>2015</v>
      </c>
      <c r="C2729" s="163"/>
      <c r="D2729" s="259">
        <v>176472</v>
      </c>
      <c r="E2729" s="259">
        <v>3463454</v>
      </c>
      <c r="F2729" s="259">
        <v>2122837</v>
      </c>
      <c r="G2729" s="259">
        <v>1340617</v>
      </c>
      <c r="H2729" s="259">
        <v>-5450</v>
      </c>
      <c r="I2729" s="259">
        <v>2173</v>
      </c>
      <c r="J2729" s="259">
        <v>59226</v>
      </c>
      <c r="K2729" s="259">
        <v>1532978</v>
      </c>
      <c r="L2729" s="259">
        <v>614322</v>
      </c>
      <c r="M2729" s="259">
        <v>15878</v>
      </c>
      <c r="N2729" s="14"/>
    </row>
    <row r="2730" spans="1:14" ht="15" customHeight="1">
      <c r="B2730" s="163">
        <v>2014</v>
      </c>
      <c r="C2730" s="163"/>
      <c r="D2730" s="146">
        <v>172239</v>
      </c>
      <c r="E2730" s="146">
        <v>3476728</v>
      </c>
      <c r="F2730" s="146">
        <v>2190063</v>
      </c>
      <c r="G2730" s="146">
        <v>1286665</v>
      </c>
      <c r="H2730" s="146">
        <v>-5842</v>
      </c>
      <c r="I2730" s="146">
        <v>2253</v>
      </c>
      <c r="J2730" s="146">
        <v>59753</v>
      </c>
      <c r="K2730" s="146">
        <v>1594979</v>
      </c>
      <c r="L2730" s="146">
        <v>615490</v>
      </c>
      <c r="M2730" s="146">
        <v>16640</v>
      </c>
      <c r="N2730" s="14"/>
    </row>
    <row r="2731" spans="1:14" ht="15" customHeight="1">
      <c r="A2731" s="27"/>
      <c r="B2731" s="163">
        <v>2013</v>
      </c>
      <c r="C2731" s="163"/>
      <c r="D2731" s="146">
        <v>167819</v>
      </c>
      <c r="E2731" s="146">
        <v>3572081</v>
      </c>
      <c r="F2731" s="146">
        <v>2291127</v>
      </c>
      <c r="G2731" s="146">
        <v>1280954</v>
      </c>
      <c r="H2731" s="146">
        <v>-6564</v>
      </c>
      <c r="I2731" s="146">
        <v>2679</v>
      </c>
      <c r="J2731" s="146">
        <v>58846</v>
      </c>
      <c r="K2731" s="146">
        <v>1687089</v>
      </c>
      <c r="L2731" s="146">
        <v>623988</v>
      </c>
      <c r="M2731" s="146">
        <v>15248</v>
      </c>
    </row>
    <row r="2732" spans="1:14" ht="15" customHeight="1">
      <c r="B2732" s="144">
        <v>2012</v>
      </c>
      <c r="C2732" s="144"/>
      <c r="D2732" s="146">
        <v>159013</v>
      </c>
      <c r="E2732" s="146">
        <v>3760427</v>
      </c>
      <c r="F2732" s="146">
        <v>2382342</v>
      </c>
      <c r="G2732" s="146">
        <v>1378085</v>
      </c>
      <c r="H2732" s="146">
        <v>-8429</v>
      </c>
      <c r="I2732" s="146">
        <v>2558</v>
      </c>
      <c r="J2732" s="146">
        <v>56405</v>
      </c>
      <c r="K2732" s="146">
        <v>1779848</v>
      </c>
      <c r="L2732" s="146">
        <v>653746</v>
      </c>
      <c r="M2732" s="146">
        <v>24897</v>
      </c>
    </row>
    <row r="2733" spans="1:14" ht="15" customHeight="1">
      <c r="B2733" s="144">
        <v>2011</v>
      </c>
      <c r="C2733" s="144"/>
      <c r="D2733" s="146">
        <v>168504</v>
      </c>
      <c r="E2733" s="146">
        <v>4296805</v>
      </c>
      <c r="F2733" s="146">
        <v>2671813</v>
      </c>
      <c r="G2733" s="146">
        <v>1624992</v>
      </c>
      <c r="H2733" s="146">
        <v>-15273</v>
      </c>
      <c r="I2733" s="146">
        <v>3422</v>
      </c>
      <c r="J2733" s="146">
        <v>59548</v>
      </c>
      <c r="K2733" s="146">
        <v>2026421</v>
      </c>
      <c r="L2733" s="146">
        <v>747764</v>
      </c>
      <c r="M2733" s="146">
        <v>26537</v>
      </c>
    </row>
    <row r="2734" spans="1:14" s="15" customFormat="1" ht="15" customHeight="1" collapsed="1">
      <c r="A2734" s="21"/>
      <c r="B2734" s="144">
        <v>2010</v>
      </c>
      <c r="C2734" s="144"/>
      <c r="D2734" s="146">
        <v>175287</v>
      </c>
      <c r="E2734" s="146">
        <v>4825562</v>
      </c>
      <c r="F2734" s="146">
        <v>2944849</v>
      </c>
      <c r="G2734" s="146">
        <v>1880714</v>
      </c>
      <c r="H2734" s="146">
        <v>-24192</v>
      </c>
      <c r="I2734" s="146">
        <v>4992</v>
      </c>
      <c r="J2734" s="146">
        <v>59977</v>
      </c>
      <c r="K2734" s="146">
        <v>2266475</v>
      </c>
      <c r="L2734" s="146">
        <v>821340</v>
      </c>
      <c r="M2734" s="146">
        <v>27565</v>
      </c>
      <c r="N2734" s="7"/>
    </row>
    <row r="2735" spans="1:14" s="15" customFormat="1" ht="15" customHeight="1">
      <c r="A2735" s="21"/>
      <c r="B2735" s="144">
        <v>2009</v>
      </c>
      <c r="C2735" s="144"/>
      <c r="D2735" s="146">
        <v>183573</v>
      </c>
      <c r="E2735" s="146">
        <v>5140585</v>
      </c>
      <c r="F2735" s="146">
        <v>3127294</v>
      </c>
      <c r="G2735" s="146">
        <v>2013292</v>
      </c>
      <c r="H2735" s="146">
        <v>-28626</v>
      </c>
      <c r="I2735" s="146">
        <v>2258</v>
      </c>
      <c r="J2735" s="146">
        <v>45743</v>
      </c>
      <c r="K2735" s="146">
        <v>2442763</v>
      </c>
      <c r="L2735" s="146">
        <v>870364</v>
      </c>
      <c r="M2735" s="146" t="s">
        <v>69</v>
      </c>
      <c r="N2735" s="7"/>
    </row>
    <row r="2736" spans="1:14" s="15" customFormat="1" ht="15" customHeight="1">
      <c r="A2736" s="21"/>
      <c r="B2736" s="144">
        <v>2008</v>
      </c>
      <c r="C2736" s="144"/>
      <c r="D2736" s="146">
        <v>191533</v>
      </c>
      <c r="E2736" s="146">
        <v>5744514</v>
      </c>
      <c r="F2736" s="146">
        <v>3586088</v>
      </c>
      <c r="G2736" s="146">
        <v>2158425</v>
      </c>
      <c r="H2736" s="146">
        <v>-10847</v>
      </c>
      <c r="I2736" s="146">
        <v>1703</v>
      </c>
      <c r="J2736" s="146">
        <v>52198</v>
      </c>
      <c r="K2736" s="146">
        <v>2839307</v>
      </c>
      <c r="L2736" s="146">
        <v>971104</v>
      </c>
      <c r="M2736" s="146" t="s">
        <v>69</v>
      </c>
      <c r="N2736" s="7"/>
    </row>
    <row r="2737" spans="1:14" ht="15" customHeight="1">
      <c r="B2737" s="141" t="s">
        <v>143</v>
      </c>
      <c r="C2737" s="141"/>
      <c r="D2737" s="152"/>
      <c r="E2737" s="152"/>
      <c r="F2737" s="152"/>
      <c r="G2737" s="152"/>
      <c r="H2737" s="152"/>
      <c r="I2737" s="152"/>
      <c r="J2737" s="152"/>
      <c r="K2737" s="152"/>
      <c r="L2737" s="152"/>
      <c r="M2737" s="152"/>
      <c r="N2737" s="14"/>
    </row>
    <row r="2738" spans="1:14" ht="15" customHeight="1">
      <c r="B2738" s="163">
        <v>2016</v>
      </c>
      <c r="C2738" s="251"/>
      <c r="D2738" s="259">
        <v>75151</v>
      </c>
      <c r="E2738" s="259">
        <v>53794321</v>
      </c>
      <c r="F2738" s="259">
        <v>41995767</v>
      </c>
      <c r="G2738" s="259">
        <v>11798554</v>
      </c>
      <c r="H2738" s="259">
        <v>-186382</v>
      </c>
      <c r="I2738" s="259">
        <v>69760</v>
      </c>
      <c r="J2738" s="259">
        <v>248057</v>
      </c>
      <c r="K2738" s="259">
        <v>31516085</v>
      </c>
      <c r="L2738" s="259">
        <v>10410386</v>
      </c>
      <c r="M2738" s="259">
        <v>687684</v>
      </c>
      <c r="N2738" s="14"/>
    </row>
    <row r="2739" spans="1:14" ht="15" customHeight="1">
      <c r="B2739" s="163">
        <v>2015</v>
      </c>
      <c r="C2739" s="163"/>
      <c r="D2739" s="259">
        <v>73951</v>
      </c>
      <c r="E2739" s="259">
        <v>51963551</v>
      </c>
      <c r="F2739" s="259">
        <v>40966313</v>
      </c>
      <c r="G2739" s="259">
        <v>10997239</v>
      </c>
      <c r="H2739" s="259">
        <v>-40388</v>
      </c>
      <c r="I2739" s="259">
        <v>65211</v>
      </c>
      <c r="J2739" s="259">
        <v>249921</v>
      </c>
      <c r="K2739" s="259">
        <v>30560509</v>
      </c>
      <c r="L2739" s="259">
        <v>10247589</v>
      </c>
      <c r="M2739" s="259">
        <v>807329</v>
      </c>
      <c r="N2739" s="14"/>
    </row>
    <row r="2740" spans="1:14" ht="15" customHeight="1">
      <c r="B2740" s="163">
        <v>2014</v>
      </c>
      <c r="C2740" s="163"/>
      <c r="D2740" s="146">
        <v>72361</v>
      </c>
      <c r="E2740" s="146">
        <v>49255400</v>
      </c>
      <c r="F2740" s="146">
        <v>38962048</v>
      </c>
      <c r="G2740" s="146">
        <v>10293352</v>
      </c>
      <c r="H2740" s="146">
        <v>-134529</v>
      </c>
      <c r="I2740" s="146">
        <v>75723</v>
      </c>
      <c r="J2740" s="146">
        <v>263884</v>
      </c>
      <c r="K2740" s="146">
        <v>29379083</v>
      </c>
      <c r="L2740" s="146">
        <v>9767206</v>
      </c>
      <c r="M2740" s="146">
        <v>963581</v>
      </c>
      <c r="N2740" s="14"/>
    </row>
    <row r="2741" spans="1:14" ht="15" customHeight="1">
      <c r="A2741" s="27"/>
      <c r="B2741" s="163">
        <v>2013</v>
      </c>
      <c r="C2741" s="163"/>
      <c r="D2741" s="146">
        <v>71519</v>
      </c>
      <c r="E2741" s="146">
        <v>47825022</v>
      </c>
      <c r="F2741" s="146">
        <v>37709962</v>
      </c>
      <c r="G2741" s="146">
        <v>10115060</v>
      </c>
      <c r="H2741" s="146">
        <v>-144233</v>
      </c>
      <c r="I2741" s="146">
        <v>76071</v>
      </c>
      <c r="J2741" s="146">
        <v>228967</v>
      </c>
      <c r="K2741" s="146">
        <v>28543688</v>
      </c>
      <c r="L2741" s="146">
        <v>9603374</v>
      </c>
      <c r="M2741" s="146">
        <v>1035597</v>
      </c>
    </row>
    <row r="2742" spans="1:14" ht="15" customHeight="1">
      <c r="B2742" s="144">
        <v>2012</v>
      </c>
      <c r="C2742" s="144"/>
      <c r="D2742" s="146">
        <v>71751</v>
      </c>
      <c r="E2742" s="146">
        <v>47521540</v>
      </c>
      <c r="F2742" s="146">
        <v>37481369</v>
      </c>
      <c r="G2742" s="146">
        <v>10040172</v>
      </c>
      <c r="H2742" s="146">
        <v>-185962</v>
      </c>
      <c r="I2742" s="146">
        <v>67060</v>
      </c>
      <c r="J2742" s="146">
        <v>221905</v>
      </c>
      <c r="K2742" s="146">
        <v>28221913</v>
      </c>
      <c r="L2742" s="146">
        <v>9625622</v>
      </c>
      <c r="M2742" s="146">
        <v>1148605</v>
      </c>
    </row>
    <row r="2743" spans="1:14" s="14" customFormat="1" ht="15" customHeight="1" collapsed="1">
      <c r="A2743" s="21"/>
      <c r="B2743" s="144">
        <v>2011</v>
      </c>
      <c r="C2743" s="144"/>
      <c r="D2743" s="146">
        <v>73069</v>
      </c>
      <c r="E2743" s="146">
        <v>50338052</v>
      </c>
      <c r="F2743" s="146">
        <v>38997665</v>
      </c>
      <c r="G2743" s="146">
        <v>11340387</v>
      </c>
      <c r="H2743" s="146">
        <v>-34055</v>
      </c>
      <c r="I2743" s="146">
        <v>90147</v>
      </c>
      <c r="J2743" s="146">
        <v>239230</v>
      </c>
      <c r="K2743" s="146">
        <v>29536547</v>
      </c>
      <c r="L2743" s="146">
        <v>10475156</v>
      </c>
      <c r="M2743" s="146">
        <v>1138777</v>
      </c>
      <c r="N2743" s="7"/>
    </row>
    <row r="2744" spans="1:14" s="14" customFormat="1" ht="15" customHeight="1">
      <c r="A2744" s="21"/>
      <c r="B2744" s="144">
        <v>2010</v>
      </c>
      <c r="C2744" s="144"/>
      <c r="D2744" s="146">
        <v>73012</v>
      </c>
      <c r="E2744" s="146">
        <v>50250418</v>
      </c>
      <c r="F2744" s="146">
        <v>38865140</v>
      </c>
      <c r="G2744" s="146">
        <v>11385278</v>
      </c>
      <c r="H2744" s="146">
        <v>-262084</v>
      </c>
      <c r="I2744" s="146">
        <v>88124</v>
      </c>
      <c r="J2744" s="146">
        <v>258413</v>
      </c>
      <c r="K2744" s="146">
        <v>28578485</v>
      </c>
      <c r="L2744" s="146">
        <v>10487358</v>
      </c>
      <c r="M2744" s="146">
        <v>1011955</v>
      </c>
      <c r="N2744" s="7"/>
    </row>
    <row r="2745" spans="1:14" s="14" customFormat="1" ht="15" customHeight="1">
      <c r="A2745" s="21"/>
      <c r="B2745" s="144">
        <v>2009</v>
      </c>
      <c r="C2745" s="144"/>
      <c r="D2745" s="146">
        <v>74068</v>
      </c>
      <c r="E2745" s="146">
        <v>47346522</v>
      </c>
      <c r="F2745" s="146">
        <v>36023653</v>
      </c>
      <c r="G2745" s="146">
        <v>11322869</v>
      </c>
      <c r="H2745" s="146">
        <v>-277071</v>
      </c>
      <c r="I2745" s="146">
        <v>81758</v>
      </c>
      <c r="J2745" s="146">
        <v>258913</v>
      </c>
      <c r="K2745" s="146">
        <v>26282507</v>
      </c>
      <c r="L2745" s="146">
        <v>9970113</v>
      </c>
      <c r="M2745" s="146" t="s">
        <v>69</v>
      </c>
      <c r="N2745" s="7"/>
    </row>
    <row r="2746" spans="1:14" ht="15" customHeight="1">
      <c r="B2746" s="144">
        <v>2008</v>
      </c>
      <c r="C2746" s="144"/>
      <c r="D2746" s="146">
        <v>74365</v>
      </c>
      <c r="E2746" s="146">
        <v>51912473</v>
      </c>
      <c r="F2746" s="146">
        <v>40330524</v>
      </c>
      <c r="G2746" s="146">
        <v>11581949</v>
      </c>
      <c r="H2746" s="146">
        <v>408142</v>
      </c>
      <c r="I2746" s="146">
        <v>108850</v>
      </c>
      <c r="J2746" s="146">
        <v>214547</v>
      </c>
      <c r="K2746" s="146">
        <v>30353036</v>
      </c>
      <c r="L2746" s="146">
        <v>10772901</v>
      </c>
      <c r="M2746" s="146" t="s">
        <v>69</v>
      </c>
    </row>
    <row r="2747" spans="1:14" ht="15" customHeight="1">
      <c r="B2747" s="138" t="s">
        <v>11</v>
      </c>
      <c r="C2747" s="138"/>
      <c r="D2747" s="150"/>
      <c r="E2747" s="150"/>
      <c r="F2747" s="150"/>
      <c r="G2747" s="150"/>
      <c r="H2747" s="150"/>
      <c r="I2747" s="150"/>
      <c r="J2747" s="150"/>
      <c r="K2747" s="150"/>
      <c r="L2747" s="150"/>
      <c r="M2747" s="150"/>
      <c r="N2747" s="13"/>
    </row>
    <row r="2748" spans="1:14" ht="15" customHeight="1">
      <c r="B2748" s="141" t="s">
        <v>144</v>
      </c>
      <c r="C2748" s="141"/>
      <c r="D2748" s="152"/>
      <c r="E2748" s="152"/>
      <c r="F2748" s="152"/>
      <c r="G2748" s="152"/>
      <c r="H2748" s="152"/>
      <c r="I2748" s="152"/>
      <c r="J2748" s="152"/>
      <c r="K2748" s="152"/>
      <c r="L2748" s="152"/>
      <c r="M2748" s="152"/>
      <c r="N2748" s="14"/>
    </row>
    <row r="2749" spans="1:14" ht="15" customHeight="1">
      <c r="B2749" s="163">
        <v>2016</v>
      </c>
      <c r="C2749" s="251"/>
      <c r="D2749" s="259">
        <v>254774</v>
      </c>
      <c r="E2749" s="259">
        <v>44587610</v>
      </c>
      <c r="F2749" s="259">
        <v>33362003</v>
      </c>
      <c r="G2749" s="259">
        <v>11225607</v>
      </c>
      <c r="H2749" s="259">
        <v>-189997</v>
      </c>
      <c r="I2749" s="259">
        <v>49765</v>
      </c>
      <c r="J2749" s="259">
        <v>297841</v>
      </c>
      <c r="K2749" s="259">
        <v>25016271</v>
      </c>
      <c r="L2749" s="259">
        <v>8810911</v>
      </c>
      <c r="M2749" s="259">
        <v>575872</v>
      </c>
      <c r="N2749" s="14"/>
    </row>
    <row r="2750" spans="1:14" ht="15" customHeight="1">
      <c r="B2750" s="163">
        <v>2015</v>
      </c>
      <c r="C2750" s="163"/>
      <c r="D2750" s="259">
        <v>250270</v>
      </c>
      <c r="E2750" s="259">
        <v>42767318</v>
      </c>
      <c r="F2750" s="259">
        <v>32052775</v>
      </c>
      <c r="G2750" s="259">
        <v>10714543</v>
      </c>
      <c r="H2750" s="259">
        <v>-87400</v>
      </c>
      <c r="I2750" s="259">
        <v>54179</v>
      </c>
      <c r="J2750" s="259">
        <v>296334</v>
      </c>
      <c r="K2750" s="259">
        <v>24174577</v>
      </c>
      <c r="L2750" s="259">
        <v>8521953</v>
      </c>
      <c r="M2750" s="259">
        <v>661218</v>
      </c>
      <c r="N2750" s="14"/>
    </row>
    <row r="2751" spans="1:14" ht="15" customHeight="1">
      <c r="B2751" s="163">
        <v>2014</v>
      </c>
      <c r="C2751" s="163"/>
      <c r="D2751" s="146">
        <v>244457</v>
      </c>
      <c r="E2751" s="146">
        <v>41079496</v>
      </c>
      <c r="F2751" s="146">
        <v>30962034</v>
      </c>
      <c r="G2751" s="146">
        <v>10117462</v>
      </c>
      <c r="H2751" s="146">
        <v>-145875</v>
      </c>
      <c r="I2751" s="146">
        <v>61035</v>
      </c>
      <c r="J2751" s="146">
        <v>313193</v>
      </c>
      <c r="K2751" s="146">
        <v>23345756</v>
      </c>
      <c r="L2751" s="146">
        <v>8238728</v>
      </c>
      <c r="M2751" s="146">
        <v>807003</v>
      </c>
      <c r="N2751" s="14"/>
    </row>
    <row r="2752" spans="1:14" s="12" customFormat="1" ht="15" customHeight="1">
      <c r="A2752" s="27"/>
      <c r="B2752" s="163">
        <v>2013</v>
      </c>
      <c r="C2752" s="163"/>
      <c r="D2752" s="146">
        <v>239206</v>
      </c>
      <c r="E2752" s="146">
        <v>40224239</v>
      </c>
      <c r="F2752" s="146">
        <v>30296164</v>
      </c>
      <c r="G2752" s="146">
        <v>9928075</v>
      </c>
      <c r="H2752" s="146">
        <v>-187545</v>
      </c>
      <c r="I2752" s="146">
        <v>63591</v>
      </c>
      <c r="J2752" s="146">
        <v>279171</v>
      </c>
      <c r="K2752" s="146">
        <v>23014912</v>
      </c>
      <c r="L2752" s="146">
        <v>8094952</v>
      </c>
      <c r="M2752" s="146">
        <v>868247</v>
      </c>
      <c r="N2752" s="7"/>
    </row>
    <row r="2753" spans="1:14" s="13" customFormat="1" ht="15" customHeight="1">
      <c r="A2753" s="21"/>
      <c r="B2753" s="144">
        <v>2012</v>
      </c>
      <c r="C2753" s="144"/>
      <c r="D2753" s="146">
        <v>230637</v>
      </c>
      <c r="E2753" s="146">
        <v>40613858</v>
      </c>
      <c r="F2753" s="146">
        <v>30734648</v>
      </c>
      <c r="G2753" s="146">
        <v>9879210</v>
      </c>
      <c r="H2753" s="146">
        <v>-202737</v>
      </c>
      <c r="I2753" s="146">
        <v>53627</v>
      </c>
      <c r="J2753" s="146">
        <v>270733</v>
      </c>
      <c r="K2753" s="146">
        <v>23360819</v>
      </c>
      <c r="L2753" s="146">
        <v>8183548</v>
      </c>
      <c r="M2753" s="146">
        <v>983376</v>
      </c>
      <c r="N2753" s="7"/>
    </row>
    <row r="2754" spans="1:14" s="13" customFormat="1" ht="15" customHeight="1">
      <c r="A2754" s="21"/>
      <c r="B2754" s="144">
        <v>2011</v>
      </c>
      <c r="C2754" s="144"/>
      <c r="D2754" s="146">
        <v>241430</v>
      </c>
      <c r="E2754" s="146">
        <v>42970112</v>
      </c>
      <c r="F2754" s="146">
        <v>31892168</v>
      </c>
      <c r="G2754" s="146">
        <v>11077944</v>
      </c>
      <c r="H2754" s="146">
        <v>-94665</v>
      </c>
      <c r="I2754" s="146">
        <v>79374</v>
      </c>
      <c r="J2754" s="146">
        <v>288448</v>
      </c>
      <c r="K2754" s="146">
        <v>24349752</v>
      </c>
      <c r="L2754" s="146">
        <v>8805431</v>
      </c>
      <c r="M2754" s="146">
        <v>959659</v>
      </c>
      <c r="N2754" s="7"/>
    </row>
    <row r="2755" spans="1:14" s="13" customFormat="1" ht="15" customHeight="1">
      <c r="A2755" s="21"/>
      <c r="B2755" s="144">
        <v>2010</v>
      </c>
      <c r="C2755" s="144"/>
      <c r="D2755" s="146">
        <v>248168</v>
      </c>
      <c r="E2755" s="146">
        <v>44850658</v>
      </c>
      <c r="F2755" s="146">
        <v>33205969</v>
      </c>
      <c r="G2755" s="146">
        <v>11644689</v>
      </c>
      <c r="H2755" s="146">
        <v>-302419</v>
      </c>
      <c r="I2755" s="146">
        <v>83372</v>
      </c>
      <c r="J2755" s="146">
        <v>309493</v>
      </c>
      <c r="K2755" s="146">
        <v>24920004</v>
      </c>
      <c r="L2755" s="146">
        <v>9062832</v>
      </c>
      <c r="M2755" s="146">
        <v>872533</v>
      </c>
      <c r="N2755" s="7"/>
    </row>
    <row r="2756" spans="1:14" ht="15" customHeight="1">
      <c r="B2756" s="144">
        <v>2009</v>
      </c>
      <c r="C2756" s="144"/>
      <c r="D2756" s="146">
        <v>257508</v>
      </c>
      <c r="E2756" s="146">
        <v>43158574</v>
      </c>
      <c r="F2756" s="146">
        <v>31615813</v>
      </c>
      <c r="G2756" s="146">
        <v>11542761</v>
      </c>
      <c r="H2756" s="146">
        <v>-252265</v>
      </c>
      <c r="I2756" s="146">
        <v>73587</v>
      </c>
      <c r="J2756" s="146">
        <v>279026</v>
      </c>
      <c r="K2756" s="146">
        <v>23561499</v>
      </c>
      <c r="L2756" s="146">
        <v>8712925</v>
      </c>
      <c r="M2756" s="146" t="s">
        <v>69</v>
      </c>
    </row>
    <row r="2757" spans="1:14" ht="15" customHeight="1">
      <c r="B2757" s="144">
        <v>2008</v>
      </c>
      <c r="C2757" s="144"/>
      <c r="D2757" s="146">
        <v>265751</v>
      </c>
      <c r="E2757" s="146">
        <v>47128236</v>
      </c>
      <c r="F2757" s="146">
        <v>35201844</v>
      </c>
      <c r="G2757" s="146">
        <v>11926393</v>
      </c>
      <c r="H2757" s="146">
        <v>336808</v>
      </c>
      <c r="I2757" s="146">
        <v>93131</v>
      </c>
      <c r="J2757" s="146">
        <v>242679</v>
      </c>
      <c r="K2757" s="146">
        <v>26969224</v>
      </c>
      <c r="L2757" s="146">
        <v>9513955</v>
      </c>
      <c r="M2757" s="146" t="s">
        <v>69</v>
      </c>
    </row>
    <row r="2758" spans="1:14" ht="15" customHeight="1">
      <c r="B2758" s="145" t="s">
        <v>145</v>
      </c>
      <c r="C2758" s="145"/>
      <c r="D2758" s="154"/>
      <c r="E2758" s="154"/>
      <c r="F2758" s="154"/>
      <c r="G2758" s="154"/>
      <c r="H2758" s="154"/>
      <c r="I2758" s="154"/>
      <c r="J2758" s="154"/>
      <c r="K2758" s="154"/>
      <c r="L2758" s="154"/>
      <c r="M2758" s="154"/>
      <c r="N2758" s="15"/>
    </row>
    <row r="2759" spans="1:14" ht="15" customHeight="1">
      <c r="B2759" s="163">
        <v>2016</v>
      </c>
      <c r="C2759" s="251"/>
      <c r="D2759" s="259">
        <v>245817</v>
      </c>
      <c r="E2759" s="259">
        <v>14277181</v>
      </c>
      <c r="F2759" s="259">
        <v>9337892</v>
      </c>
      <c r="G2759" s="259">
        <v>4939288</v>
      </c>
      <c r="H2759" s="259">
        <v>-186200</v>
      </c>
      <c r="I2759" s="259">
        <v>14512</v>
      </c>
      <c r="J2759" s="259">
        <v>156446</v>
      </c>
      <c r="K2759" s="259">
        <v>7238851</v>
      </c>
      <c r="L2759" s="259">
        <v>3088233</v>
      </c>
      <c r="M2759" s="259">
        <v>168837</v>
      </c>
      <c r="N2759" s="15"/>
    </row>
    <row r="2760" spans="1:14" ht="15" customHeight="1">
      <c r="B2760" s="163">
        <v>2015</v>
      </c>
      <c r="C2760" s="163"/>
      <c r="D2760" s="259">
        <v>241516</v>
      </c>
      <c r="E2760" s="259">
        <v>14054034</v>
      </c>
      <c r="F2760" s="259">
        <v>9334498</v>
      </c>
      <c r="G2760" s="259">
        <v>4719536</v>
      </c>
      <c r="H2760" s="259">
        <v>-109062</v>
      </c>
      <c r="I2760" s="259">
        <v>14608</v>
      </c>
      <c r="J2760" s="259">
        <v>149120</v>
      </c>
      <c r="K2760" s="259">
        <v>7264030</v>
      </c>
      <c r="L2760" s="259">
        <v>3013667</v>
      </c>
      <c r="M2760" s="259">
        <v>195089</v>
      </c>
      <c r="N2760" s="15"/>
    </row>
    <row r="2761" spans="1:14" ht="15" customHeight="1">
      <c r="B2761" s="163">
        <v>2014</v>
      </c>
      <c r="C2761" s="163"/>
      <c r="D2761" s="146">
        <v>235947</v>
      </c>
      <c r="E2761" s="146">
        <v>13706721</v>
      </c>
      <c r="F2761" s="146">
        <v>9229278</v>
      </c>
      <c r="G2761" s="146">
        <v>4477442</v>
      </c>
      <c r="H2761" s="146">
        <v>-141431</v>
      </c>
      <c r="I2761" s="146">
        <v>15730</v>
      </c>
      <c r="J2761" s="146">
        <v>154570</v>
      </c>
      <c r="K2761" s="146">
        <v>7217573</v>
      </c>
      <c r="L2761" s="146">
        <v>2945282</v>
      </c>
      <c r="M2761" s="146">
        <v>228200</v>
      </c>
      <c r="N2761" s="15"/>
    </row>
    <row r="2762" spans="1:14" s="13" customFormat="1" ht="15" customHeight="1">
      <c r="A2762" s="27"/>
      <c r="B2762" s="163">
        <v>2013</v>
      </c>
      <c r="C2762" s="163"/>
      <c r="D2762" s="146">
        <v>230813</v>
      </c>
      <c r="E2762" s="146">
        <v>13558914</v>
      </c>
      <c r="F2762" s="146">
        <v>9213704</v>
      </c>
      <c r="G2762" s="146">
        <v>4345210</v>
      </c>
      <c r="H2762" s="146">
        <v>-135317</v>
      </c>
      <c r="I2762" s="146">
        <v>24916</v>
      </c>
      <c r="J2762" s="146">
        <v>131167</v>
      </c>
      <c r="K2762" s="146">
        <v>7232414</v>
      </c>
      <c r="L2762" s="146">
        <v>2890859</v>
      </c>
      <c r="M2762" s="146">
        <v>266145</v>
      </c>
      <c r="N2762" s="7"/>
    </row>
    <row r="2763" spans="1:14" s="14" customFormat="1" ht="15" customHeight="1">
      <c r="A2763" s="21"/>
      <c r="B2763" s="144">
        <v>2012</v>
      </c>
      <c r="C2763" s="144"/>
      <c r="D2763" s="146">
        <v>221920</v>
      </c>
      <c r="E2763" s="146">
        <v>13710046</v>
      </c>
      <c r="F2763" s="146">
        <v>9296085</v>
      </c>
      <c r="G2763" s="146">
        <v>4413960</v>
      </c>
      <c r="H2763" s="146">
        <v>-159698</v>
      </c>
      <c r="I2763" s="146">
        <v>19482</v>
      </c>
      <c r="J2763" s="146">
        <v>123335</v>
      </c>
      <c r="K2763" s="146">
        <v>7268812</v>
      </c>
      <c r="L2763" s="146">
        <v>2974766</v>
      </c>
      <c r="M2763" s="146">
        <v>307113</v>
      </c>
      <c r="N2763" s="7"/>
    </row>
    <row r="2764" spans="1:14" s="14" customFormat="1" ht="15" customHeight="1">
      <c r="A2764" s="21"/>
      <c r="B2764" s="144">
        <v>2011</v>
      </c>
      <c r="C2764" s="144"/>
      <c r="D2764" s="146">
        <v>231859</v>
      </c>
      <c r="E2764" s="146">
        <v>15024004</v>
      </c>
      <c r="F2764" s="146">
        <v>10117341</v>
      </c>
      <c r="G2764" s="146">
        <v>4906663</v>
      </c>
      <c r="H2764" s="146">
        <v>-167791</v>
      </c>
      <c r="I2764" s="146">
        <v>32683</v>
      </c>
      <c r="J2764" s="146">
        <v>128977</v>
      </c>
      <c r="K2764" s="146">
        <v>7898785</v>
      </c>
      <c r="L2764" s="146">
        <v>3220490</v>
      </c>
      <c r="M2764" s="146">
        <v>292547</v>
      </c>
      <c r="N2764" s="7"/>
    </row>
    <row r="2765" spans="1:14" s="14" customFormat="1" ht="15" customHeight="1">
      <c r="A2765" s="21"/>
      <c r="B2765" s="144">
        <v>2010</v>
      </c>
      <c r="C2765" s="144"/>
      <c r="D2765" s="146">
        <v>238214</v>
      </c>
      <c r="E2765" s="146">
        <v>16028242</v>
      </c>
      <c r="F2765" s="146">
        <v>10768035</v>
      </c>
      <c r="G2765" s="146">
        <v>5260207</v>
      </c>
      <c r="H2765" s="146">
        <v>-176882</v>
      </c>
      <c r="I2765" s="146">
        <v>30881</v>
      </c>
      <c r="J2765" s="146">
        <v>139432</v>
      </c>
      <c r="K2765" s="146">
        <v>8355873</v>
      </c>
      <c r="L2765" s="146">
        <v>3352877</v>
      </c>
      <c r="M2765" s="146">
        <v>275900</v>
      </c>
      <c r="N2765" s="7"/>
    </row>
    <row r="2766" spans="1:14" ht="15" customHeight="1">
      <c r="B2766" s="144">
        <v>2009</v>
      </c>
      <c r="C2766" s="144"/>
      <c r="D2766" s="146">
        <v>247407</v>
      </c>
      <c r="E2766" s="146">
        <v>16077917</v>
      </c>
      <c r="F2766" s="146">
        <v>10853931</v>
      </c>
      <c r="G2766" s="146">
        <v>5223986</v>
      </c>
      <c r="H2766" s="146">
        <v>-80355</v>
      </c>
      <c r="I2766" s="146">
        <v>19180</v>
      </c>
      <c r="J2766" s="146">
        <v>120732</v>
      </c>
      <c r="K2766" s="146">
        <v>8414381</v>
      </c>
      <c r="L2766" s="146">
        <v>3285010</v>
      </c>
      <c r="M2766" s="146" t="s">
        <v>69</v>
      </c>
    </row>
    <row r="2767" spans="1:14" ht="15" customHeight="1">
      <c r="B2767" s="144">
        <v>2008</v>
      </c>
      <c r="C2767" s="144"/>
      <c r="D2767" s="146">
        <v>255170</v>
      </c>
      <c r="E2767" s="146">
        <v>17278576</v>
      </c>
      <c r="F2767" s="146">
        <v>11869912</v>
      </c>
      <c r="G2767" s="146">
        <v>5408664</v>
      </c>
      <c r="H2767" s="146">
        <v>246481</v>
      </c>
      <c r="I2767" s="146">
        <v>31816</v>
      </c>
      <c r="J2767" s="146">
        <v>110437</v>
      </c>
      <c r="K2767" s="146">
        <v>9512332</v>
      </c>
      <c r="L2767" s="146">
        <v>3578414</v>
      </c>
      <c r="M2767" s="146" t="s">
        <v>69</v>
      </c>
    </row>
    <row r="2768" spans="1:14" ht="15" customHeight="1">
      <c r="B2768" s="145" t="s">
        <v>146</v>
      </c>
      <c r="C2768" s="145"/>
      <c r="D2768" s="154"/>
      <c r="E2768" s="154"/>
      <c r="F2768" s="154"/>
      <c r="G2768" s="154"/>
      <c r="H2768" s="154"/>
      <c r="I2768" s="154"/>
      <c r="J2768" s="154"/>
      <c r="K2768" s="154"/>
      <c r="L2768" s="154"/>
      <c r="M2768" s="154"/>
      <c r="N2768" s="15"/>
    </row>
    <row r="2769" spans="1:14" ht="15" customHeight="1">
      <c r="B2769" s="163">
        <v>2016</v>
      </c>
      <c r="C2769" s="251"/>
      <c r="D2769" s="259">
        <v>7760</v>
      </c>
      <c r="E2769" s="259">
        <v>14382071</v>
      </c>
      <c r="F2769" s="259">
        <v>10832730</v>
      </c>
      <c r="G2769" s="259">
        <v>3549341</v>
      </c>
      <c r="H2769" s="259">
        <v>4224</v>
      </c>
      <c r="I2769" s="259">
        <v>20700</v>
      </c>
      <c r="J2769" s="259">
        <v>81203</v>
      </c>
      <c r="K2769" s="259">
        <v>8076502</v>
      </c>
      <c r="L2769" s="259">
        <v>2885370</v>
      </c>
      <c r="M2769" s="259">
        <v>162224</v>
      </c>
      <c r="N2769" s="15"/>
    </row>
    <row r="2770" spans="1:14" ht="15" customHeight="1">
      <c r="B2770" s="163">
        <v>2015</v>
      </c>
      <c r="C2770" s="163"/>
      <c r="D2770" s="259">
        <v>7599</v>
      </c>
      <c r="E2770" s="259">
        <v>14123343</v>
      </c>
      <c r="F2770" s="259">
        <v>10716370</v>
      </c>
      <c r="G2770" s="259">
        <v>3406974</v>
      </c>
      <c r="H2770" s="259">
        <v>-11104</v>
      </c>
      <c r="I2770" s="259">
        <v>19639</v>
      </c>
      <c r="J2770" s="259">
        <v>97077</v>
      </c>
      <c r="K2770" s="259">
        <v>8107185</v>
      </c>
      <c r="L2770" s="259">
        <v>2811531</v>
      </c>
      <c r="M2770" s="259">
        <v>202689</v>
      </c>
      <c r="N2770" s="15"/>
    </row>
    <row r="2771" spans="1:14" ht="15" customHeight="1">
      <c r="B2771" s="163">
        <v>2014</v>
      </c>
      <c r="C2771" s="163"/>
      <c r="D2771" s="146">
        <v>7409</v>
      </c>
      <c r="E2771" s="146">
        <v>13756294</v>
      </c>
      <c r="F2771" s="146">
        <v>10548375</v>
      </c>
      <c r="G2771" s="146">
        <v>3207919</v>
      </c>
      <c r="H2771" s="146">
        <v>-42731</v>
      </c>
      <c r="I2771" s="146">
        <v>21478</v>
      </c>
      <c r="J2771" s="146">
        <v>105946</v>
      </c>
      <c r="K2771" s="146">
        <v>7960775</v>
      </c>
      <c r="L2771" s="146">
        <v>2760890</v>
      </c>
      <c r="M2771" s="146">
        <v>247701</v>
      </c>
      <c r="N2771" s="15"/>
    </row>
    <row r="2772" spans="1:14" s="14" customFormat="1" ht="15" customHeight="1">
      <c r="A2772" s="27"/>
      <c r="B2772" s="163">
        <v>2013</v>
      </c>
      <c r="C2772" s="163"/>
      <c r="D2772" s="146">
        <v>7310</v>
      </c>
      <c r="E2772" s="146">
        <v>13420268</v>
      </c>
      <c r="F2772" s="146">
        <v>10299668</v>
      </c>
      <c r="G2772" s="146">
        <v>3120600</v>
      </c>
      <c r="H2772" s="146">
        <v>-74597</v>
      </c>
      <c r="I2772" s="146">
        <v>24234</v>
      </c>
      <c r="J2772" s="146">
        <v>95935</v>
      </c>
      <c r="K2772" s="146">
        <v>7821867</v>
      </c>
      <c r="L2772" s="146">
        <v>2665088</v>
      </c>
      <c r="M2772" s="146">
        <v>243500</v>
      </c>
      <c r="N2772" s="7"/>
    </row>
    <row r="2773" spans="1:14" s="14" customFormat="1" ht="15" customHeight="1">
      <c r="A2773" s="21"/>
      <c r="B2773" s="144">
        <v>2012</v>
      </c>
      <c r="C2773" s="144"/>
      <c r="D2773" s="146">
        <v>7628</v>
      </c>
      <c r="E2773" s="146">
        <v>13666429</v>
      </c>
      <c r="F2773" s="146">
        <v>10474276</v>
      </c>
      <c r="G2773" s="146">
        <v>3192153</v>
      </c>
      <c r="H2773" s="146">
        <v>-67690</v>
      </c>
      <c r="I2773" s="146">
        <v>17660</v>
      </c>
      <c r="J2773" s="146">
        <v>89969</v>
      </c>
      <c r="K2773" s="146">
        <v>7975447</v>
      </c>
      <c r="L2773" s="146">
        <v>2770073</v>
      </c>
      <c r="M2773" s="146">
        <v>289724</v>
      </c>
      <c r="N2773" s="7"/>
    </row>
    <row r="2774" spans="1:14" s="14" customFormat="1" ht="15" customHeight="1">
      <c r="A2774" s="21"/>
      <c r="B2774" s="144">
        <v>2011</v>
      </c>
      <c r="C2774" s="144"/>
      <c r="D2774" s="146">
        <v>8411</v>
      </c>
      <c r="E2774" s="146">
        <v>14734884</v>
      </c>
      <c r="F2774" s="146">
        <v>11139548</v>
      </c>
      <c r="G2774" s="146">
        <v>3595337</v>
      </c>
      <c r="H2774" s="146">
        <v>3940</v>
      </c>
      <c r="I2774" s="146">
        <v>26996</v>
      </c>
      <c r="J2774" s="146">
        <v>99118</v>
      </c>
      <c r="K2774" s="146">
        <v>8575102</v>
      </c>
      <c r="L2774" s="146">
        <v>2981006</v>
      </c>
      <c r="M2774" s="146">
        <v>294509</v>
      </c>
      <c r="N2774" s="7"/>
    </row>
    <row r="2775" spans="1:14" ht="15" customHeight="1">
      <c r="B2775" s="144">
        <v>2010</v>
      </c>
      <c r="C2775" s="144"/>
      <c r="D2775" s="146">
        <v>8745</v>
      </c>
      <c r="E2775" s="146">
        <v>15297688</v>
      </c>
      <c r="F2775" s="146">
        <v>11638757</v>
      </c>
      <c r="G2775" s="146">
        <v>3658931</v>
      </c>
      <c r="H2775" s="146">
        <v>-167193</v>
      </c>
      <c r="I2775" s="146">
        <v>29296</v>
      </c>
      <c r="J2775" s="146">
        <v>97956</v>
      </c>
      <c r="K2775" s="146">
        <v>8715616</v>
      </c>
      <c r="L2775" s="146">
        <v>2990393</v>
      </c>
      <c r="M2775" s="146">
        <v>281166</v>
      </c>
    </row>
    <row r="2776" spans="1:14" ht="15" customHeight="1">
      <c r="B2776" s="144">
        <v>2009</v>
      </c>
      <c r="C2776" s="144"/>
      <c r="D2776" s="146">
        <v>8903</v>
      </c>
      <c r="E2776" s="146">
        <v>14727451</v>
      </c>
      <c r="F2776" s="146">
        <v>11148834</v>
      </c>
      <c r="G2776" s="146">
        <v>3578617</v>
      </c>
      <c r="H2776" s="146">
        <v>-101846</v>
      </c>
      <c r="I2776" s="146">
        <v>23293</v>
      </c>
      <c r="J2776" s="146">
        <v>83936</v>
      </c>
      <c r="K2776" s="146">
        <v>8305704</v>
      </c>
      <c r="L2776" s="146">
        <v>2838007</v>
      </c>
      <c r="M2776" s="146" t="s">
        <v>69</v>
      </c>
    </row>
    <row r="2777" spans="1:14" ht="15" customHeight="1">
      <c r="B2777" s="144">
        <v>2008</v>
      </c>
      <c r="C2777" s="144"/>
      <c r="D2777" s="146">
        <v>9342</v>
      </c>
      <c r="E2777" s="146">
        <v>16136034</v>
      </c>
      <c r="F2777" s="146">
        <v>12319998</v>
      </c>
      <c r="G2777" s="146">
        <v>3816036</v>
      </c>
      <c r="H2777" s="146">
        <v>23586</v>
      </c>
      <c r="I2777" s="146">
        <v>20014</v>
      </c>
      <c r="J2777" s="146">
        <v>69349</v>
      </c>
      <c r="K2777" s="146">
        <v>9351232</v>
      </c>
      <c r="L2777" s="146">
        <v>3170686</v>
      </c>
      <c r="M2777" s="146" t="s">
        <v>69</v>
      </c>
    </row>
    <row r="2778" spans="1:14" ht="15" customHeight="1">
      <c r="B2778" s="145" t="s">
        <v>147</v>
      </c>
      <c r="C2778" s="145"/>
      <c r="D2778" s="154"/>
      <c r="E2778" s="154"/>
      <c r="F2778" s="154"/>
      <c r="G2778" s="154"/>
      <c r="H2778" s="154"/>
      <c r="I2778" s="154"/>
      <c r="J2778" s="154"/>
      <c r="K2778" s="154"/>
      <c r="L2778" s="154"/>
      <c r="M2778" s="154"/>
      <c r="N2778" s="15"/>
    </row>
    <row r="2779" spans="1:14" ht="15" customHeight="1">
      <c r="B2779" s="163">
        <v>2016</v>
      </c>
      <c r="C2779" s="251"/>
      <c r="D2779" s="259">
        <v>1197</v>
      </c>
      <c r="E2779" s="259">
        <v>15928358</v>
      </c>
      <c r="F2779" s="259">
        <v>13191381</v>
      </c>
      <c r="G2779" s="259">
        <v>2736977</v>
      </c>
      <c r="H2779" s="259">
        <v>-8021</v>
      </c>
      <c r="I2779" s="259">
        <v>14553</v>
      </c>
      <c r="J2779" s="259">
        <v>60192</v>
      </c>
      <c r="K2779" s="259">
        <v>9700917</v>
      </c>
      <c r="L2779" s="259">
        <v>2837308</v>
      </c>
      <c r="M2779" s="259">
        <v>244810</v>
      </c>
      <c r="N2779" s="15"/>
    </row>
    <row r="2780" spans="1:14" ht="15" customHeight="1">
      <c r="B2780" s="163">
        <v>2015</v>
      </c>
      <c r="C2780" s="163"/>
      <c r="D2780" s="259">
        <v>1155</v>
      </c>
      <c r="E2780" s="259">
        <v>14589941</v>
      </c>
      <c r="F2780" s="259">
        <v>12001907</v>
      </c>
      <c r="G2780" s="259">
        <v>2588034</v>
      </c>
      <c r="H2780" s="259">
        <v>32766</v>
      </c>
      <c r="I2780" s="259">
        <v>19932</v>
      </c>
      <c r="J2780" s="259">
        <v>50136</v>
      </c>
      <c r="K2780" s="259">
        <v>8803363</v>
      </c>
      <c r="L2780" s="259">
        <v>2696755</v>
      </c>
      <c r="M2780" s="259">
        <v>263440</v>
      </c>
      <c r="N2780" s="15"/>
    </row>
    <row r="2781" spans="1:14" s="13" customFormat="1" ht="15" customHeight="1">
      <c r="A2781" s="21"/>
      <c r="B2781" s="163">
        <v>2014</v>
      </c>
      <c r="C2781" s="163"/>
      <c r="D2781" s="146">
        <v>1101</v>
      </c>
      <c r="E2781" s="146">
        <v>13616481</v>
      </c>
      <c r="F2781" s="146">
        <v>11184381</v>
      </c>
      <c r="G2781" s="146">
        <v>2432100</v>
      </c>
      <c r="H2781" s="146">
        <v>38287</v>
      </c>
      <c r="I2781" s="146">
        <v>23827</v>
      </c>
      <c r="J2781" s="146">
        <v>52677</v>
      </c>
      <c r="K2781" s="146">
        <v>8167409</v>
      </c>
      <c r="L2781" s="146">
        <v>2532556</v>
      </c>
      <c r="M2781" s="146">
        <v>331102</v>
      </c>
      <c r="N2781" s="15"/>
    </row>
    <row r="2782" spans="1:14" s="14" customFormat="1" ht="15" customHeight="1">
      <c r="A2782" s="27"/>
      <c r="B2782" s="163">
        <v>2013</v>
      </c>
      <c r="C2782" s="163"/>
      <c r="D2782" s="146">
        <v>1083</v>
      </c>
      <c r="E2782" s="146">
        <v>13245057</v>
      </c>
      <c r="F2782" s="146">
        <v>10782792</v>
      </c>
      <c r="G2782" s="146">
        <v>2462265</v>
      </c>
      <c r="H2782" s="146">
        <v>22369</v>
      </c>
      <c r="I2782" s="146">
        <v>14441</v>
      </c>
      <c r="J2782" s="146">
        <v>52069</v>
      </c>
      <c r="K2782" s="146">
        <v>7960631</v>
      </c>
      <c r="L2782" s="146">
        <v>2539005</v>
      </c>
      <c r="M2782" s="146">
        <v>358602</v>
      </c>
      <c r="N2782" s="7"/>
    </row>
    <row r="2783" spans="1:14" s="14" customFormat="1" ht="15" customHeight="1">
      <c r="A2783" s="21"/>
      <c r="B2783" s="144">
        <v>2012</v>
      </c>
      <c r="C2783" s="144"/>
      <c r="D2783" s="146">
        <v>1089</v>
      </c>
      <c r="E2783" s="146">
        <v>13237383</v>
      </c>
      <c r="F2783" s="146">
        <v>10964287</v>
      </c>
      <c r="G2783" s="146">
        <v>2273096</v>
      </c>
      <c r="H2783" s="146">
        <v>24650</v>
      </c>
      <c r="I2783" s="146">
        <v>16486</v>
      </c>
      <c r="J2783" s="146">
        <v>57430</v>
      </c>
      <c r="K2783" s="146">
        <v>8116560</v>
      </c>
      <c r="L2783" s="146">
        <v>2438710</v>
      </c>
      <c r="M2783" s="146">
        <v>386540</v>
      </c>
      <c r="N2783" s="7"/>
    </row>
    <row r="2784" spans="1:14" s="14" customFormat="1" ht="15" customHeight="1">
      <c r="A2784" s="21"/>
      <c r="B2784" s="144">
        <v>2011</v>
      </c>
      <c r="C2784" s="144"/>
      <c r="D2784" s="146">
        <v>1160</v>
      </c>
      <c r="E2784" s="146">
        <v>13211224</v>
      </c>
      <c r="F2784" s="146">
        <v>10635279</v>
      </c>
      <c r="G2784" s="146">
        <v>2575944</v>
      </c>
      <c r="H2784" s="146">
        <v>69185</v>
      </c>
      <c r="I2784" s="146">
        <v>19695</v>
      </c>
      <c r="J2784" s="146">
        <v>60353</v>
      </c>
      <c r="K2784" s="146">
        <v>7875865</v>
      </c>
      <c r="L2784" s="146">
        <v>2603935</v>
      </c>
      <c r="M2784" s="146">
        <v>372603</v>
      </c>
      <c r="N2784" s="7"/>
    </row>
    <row r="2785" spans="1:14" ht="15" customHeight="1">
      <c r="B2785" s="144">
        <v>2010</v>
      </c>
      <c r="C2785" s="144"/>
      <c r="D2785" s="146">
        <v>1209</v>
      </c>
      <c r="E2785" s="146">
        <v>13524728</v>
      </c>
      <c r="F2785" s="146">
        <v>10799177</v>
      </c>
      <c r="G2785" s="146">
        <v>2725552</v>
      </c>
      <c r="H2785" s="146">
        <v>41656</v>
      </c>
      <c r="I2785" s="146">
        <v>23195</v>
      </c>
      <c r="J2785" s="146">
        <v>72105</v>
      </c>
      <c r="K2785" s="146">
        <v>7848515</v>
      </c>
      <c r="L2785" s="146">
        <v>2719562</v>
      </c>
      <c r="M2785" s="146">
        <v>315467</v>
      </c>
    </row>
    <row r="2786" spans="1:14" ht="15" customHeight="1">
      <c r="B2786" s="144">
        <v>2009</v>
      </c>
      <c r="C2786" s="144"/>
      <c r="D2786" s="146">
        <v>1198</v>
      </c>
      <c r="E2786" s="146">
        <v>12353205</v>
      </c>
      <c r="F2786" s="146">
        <v>9613047</v>
      </c>
      <c r="G2786" s="146">
        <v>2740157</v>
      </c>
      <c r="H2786" s="146">
        <v>-70064</v>
      </c>
      <c r="I2786" s="146">
        <v>31115</v>
      </c>
      <c r="J2786" s="146">
        <v>74358</v>
      </c>
      <c r="K2786" s="146">
        <v>6841414</v>
      </c>
      <c r="L2786" s="146">
        <v>2589908</v>
      </c>
      <c r="M2786" s="146" t="s">
        <v>69</v>
      </c>
    </row>
    <row r="2787" spans="1:14" ht="15" customHeight="1">
      <c r="B2787" s="144">
        <v>2008</v>
      </c>
      <c r="C2787" s="144"/>
      <c r="D2787" s="146">
        <v>1239</v>
      </c>
      <c r="E2787" s="146">
        <v>13713626</v>
      </c>
      <c r="F2787" s="146">
        <v>11011934</v>
      </c>
      <c r="G2787" s="146">
        <v>2701693</v>
      </c>
      <c r="H2787" s="146">
        <v>66741</v>
      </c>
      <c r="I2787" s="146">
        <v>41300</v>
      </c>
      <c r="J2787" s="146">
        <v>62894</v>
      </c>
      <c r="K2787" s="146">
        <v>8105660</v>
      </c>
      <c r="L2787" s="146">
        <v>2764855</v>
      </c>
      <c r="M2787" s="146" t="s">
        <v>69</v>
      </c>
    </row>
    <row r="2788" spans="1:14" ht="15" customHeight="1">
      <c r="B2788" s="141" t="s">
        <v>148</v>
      </c>
      <c r="C2788" s="141"/>
      <c r="D2788" s="152"/>
      <c r="E2788" s="152"/>
      <c r="F2788" s="152"/>
      <c r="G2788" s="152"/>
      <c r="H2788" s="152"/>
      <c r="I2788" s="152"/>
      <c r="J2788" s="152"/>
      <c r="K2788" s="152"/>
      <c r="L2788" s="152"/>
      <c r="M2788" s="152"/>
      <c r="N2788" s="14"/>
    </row>
    <row r="2789" spans="1:14" ht="15" customHeight="1">
      <c r="B2789" s="163">
        <v>2016</v>
      </c>
      <c r="C2789" s="251"/>
      <c r="D2789" s="259">
        <v>153</v>
      </c>
      <c r="E2789" s="259">
        <v>12653758</v>
      </c>
      <c r="F2789" s="259">
        <v>10669541</v>
      </c>
      <c r="G2789" s="259">
        <v>1984217</v>
      </c>
      <c r="H2789" s="259">
        <v>-5483</v>
      </c>
      <c r="I2789" s="259">
        <v>22405</v>
      </c>
      <c r="J2789" s="259">
        <v>15488</v>
      </c>
      <c r="K2789" s="259">
        <v>7957904</v>
      </c>
      <c r="L2789" s="259">
        <v>2220835</v>
      </c>
      <c r="M2789" s="259">
        <v>127767</v>
      </c>
      <c r="N2789" s="14"/>
    </row>
    <row r="2790" spans="1:14" ht="15" customHeight="1">
      <c r="B2790" s="163">
        <v>2015</v>
      </c>
      <c r="C2790" s="163"/>
      <c r="D2790" s="259">
        <v>153</v>
      </c>
      <c r="E2790" s="259">
        <v>12659687</v>
      </c>
      <c r="F2790" s="259">
        <v>11036375</v>
      </c>
      <c r="G2790" s="259">
        <v>1623312</v>
      </c>
      <c r="H2790" s="259">
        <v>41562</v>
      </c>
      <c r="I2790" s="259">
        <v>13206</v>
      </c>
      <c r="J2790" s="259">
        <v>12814</v>
      </c>
      <c r="K2790" s="259">
        <v>7918910</v>
      </c>
      <c r="L2790" s="259">
        <v>2339958</v>
      </c>
      <c r="M2790" s="259">
        <v>161990</v>
      </c>
      <c r="N2790" s="14"/>
    </row>
    <row r="2791" spans="1:14" s="15" customFormat="1" ht="15" customHeight="1" collapsed="1">
      <c r="A2791" s="21"/>
      <c r="B2791" s="163">
        <v>2014</v>
      </c>
      <c r="C2791" s="163"/>
      <c r="D2791" s="146">
        <v>143</v>
      </c>
      <c r="E2791" s="146">
        <v>11652632</v>
      </c>
      <c r="F2791" s="146">
        <v>10190077</v>
      </c>
      <c r="G2791" s="146">
        <v>1462556</v>
      </c>
      <c r="H2791" s="146">
        <v>5505</v>
      </c>
      <c r="I2791" s="146">
        <v>16941</v>
      </c>
      <c r="J2791" s="146">
        <v>10444</v>
      </c>
      <c r="K2791" s="146">
        <v>7628306</v>
      </c>
      <c r="L2791" s="146">
        <v>2143968</v>
      </c>
      <c r="M2791" s="146">
        <v>173218</v>
      </c>
      <c r="N2791" s="14"/>
    </row>
    <row r="2792" spans="1:14" s="15" customFormat="1" ht="15" customHeight="1">
      <c r="A2792" s="27"/>
      <c r="B2792" s="163">
        <v>2013</v>
      </c>
      <c r="C2792" s="163"/>
      <c r="D2792" s="146">
        <v>132</v>
      </c>
      <c r="E2792" s="146">
        <v>11172864</v>
      </c>
      <c r="F2792" s="146">
        <v>9704926</v>
      </c>
      <c r="G2792" s="146">
        <v>1467938</v>
      </c>
      <c r="H2792" s="146">
        <v>36748</v>
      </c>
      <c r="I2792" s="146">
        <v>15160</v>
      </c>
      <c r="J2792" s="146">
        <v>8642</v>
      </c>
      <c r="K2792" s="146">
        <v>7215865</v>
      </c>
      <c r="L2792" s="146">
        <v>2132410</v>
      </c>
      <c r="M2792" s="146">
        <v>182598</v>
      </c>
      <c r="N2792" s="7"/>
    </row>
    <row r="2793" spans="1:14" s="15" customFormat="1" ht="15" customHeight="1">
      <c r="A2793" s="21"/>
      <c r="B2793" s="144">
        <v>2012</v>
      </c>
      <c r="C2793" s="144"/>
      <c r="D2793" s="146">
        <v>127</v>
      </c>
      <c r="E2793" s="146">
        <v>10668109</v>
      </c>
      <c r="F2793" s="146">
        <v>9129063</v>
      </c>
      <c r="G2793" s="146">
        <v>1539047</v>
      </c>
      <c r="H2793" s="146">
        <v>8346</v>
      </c>
      <c r="I2793" s="146">
        <v>15990</v>
      </c>
      <c r="J2793" s="146">
        <v>7576</v>
      </c>
      <c r="K2793" s="146">
        <v>6640942</v>
      </c>
      <c r="L2793" s="146">
        <v>2095820</v>
      </c>
      <c r="M2793" s="146">
        <v>190125</v>
      </c>
      <c r="N2793" s="7"/>
    </row>
    <row r="2794" spans="1:14" ht="15" customHeight="1">
      <c r="B2794" s="144">
        <v>2011</v>
      </c>
      <c r="C2794" s="144"/>
      <c r="D2794" s="146">
        <v>143</v>
      </c>
      <c r="E2794" s="146">
        <v>11664745</v>
      </c>
      <c r="F2794" s="146">
        <v>9777309</v>
      </c>
      <c r="G2794" s="146">
        <v>1887436</v>
      </c>
      <c r="H2794" s="146">
        <v>45338</v>
      </c>
      <c r="I2794" s="146">
        <v>14196</v>
      </c>
      <c r="J2794" s="146">
        <v>10330</v>
      </c>
      <c r="K2794" s="146">
        <v>7213217</v>
      </c>
      <c r="L2794" s="146">
        <v>2417489</v>
      </c>
      <c r="M2794" s="146">
        <v>205655</v>
      </c>
    </row>
    <row r="2795" spans="1:14" ht="15" customHeight="1">
      <c r="B2795" s="144">
        <v>2010</v>
      </c>
      <c r="C2795" s="144"/>
      <c r="D2795" s="146">
        <v>131</v>
      </c>
      <c r="E2795" s="146">
        <v>10225322</v>
      </c>
      <c r="F2795" s="146">
        <v>8604020</v>
      </c>
      <c r="G2795" s="146">
        <v>1621302</v>
      </c>
      <c r="H2795" s="146">
        <v>16143</v>
      </c>
      <c r="I2795" s="146">
        <v>9744</v>
      </c>
      <c r="J2795" s="146">
        <v>8897</v>
      </c>
      <c r="K2795" s="146">
        <v>5924956</v>
      </c>
      <c r="L2795" s="146">
        <v>2245866</v>
      </c>
      <c r="M2795" s="146">
        <v>166987</v>
      </c>
    </row>
    <row r="2796" spans="1:14" ht="15" customHeight="1">
      <c r="B2796" s="144">
        <v>2009</v>
      </c>
      <c r="C2796" s="144"/>
      <c r="D2796" s="146">
        <v>133</v>
      </c>
      <c r="E2796" s="146">
        <v>9328534</v>
      </c>
      <c r="F2796" s="146">
        <v>7535134</v>
      </c>
      <c r="G2796" s="146">
        <v>1793400</v>
      </c>
      <c r="H2796" s="146">
        <v>-53432</v>
      </c>
      <c r="I2796" s="146">
        <v>10429</v>
      </c>
      <c r="J2796" s="146">
        <v>25630</v>
      </c>
      <c r="K2796" s="146">
        <v>5163771</v>
      </c>
      <c r="L2796" s="146">
        <v>2127552</v>
      </c>
      <c r="M2796" s="146" t="s">
        <v>69</v>
      </c>
    </row>
    <row r="2797" spans="1:14" ht="15" customHeight="1">
      <c r="B2797" s="144">
        <v>2008</v>
      </c>
      <c r="C2797" s="144"/>
      <c r="D2797" s="146">
        <v>147</v>
      </c>
      <c r="E2797" s="146">
        <v>10528751</v>
      </c>
      <c r="F2797" s="146">
        <v>8714768</v>
      </c>
      <c r="G2797" s="146">
        <v>1813982</v>
      </c>
      <c r="H2797" s="146">
        <v>60488</v>
      </c>
      <c r="I2797" s="146">
        <v>17422</v>
      </c>
      <c r="J2797" s="146">
        <v>24066</v>
      </c>
      <c r="K2797" s="146">
        <v>6223118</v>
      </c>
      <c r="L2797" s="146">
        <v>2230050</v>
      </c>
      <c r="M2797" s="146" t="s">
        <v>69</v>
      </c>
    </row>
    <row r="2798" spans="1:14" ht="15" customHeight="1">
      <c r="B2798" s="138" t="s">
        <v>130</v>
      </c>
      <c r="C2798" s="138"/>
      <c r="D2798" s="139"/>
      <c r="E2798" s="139"/>
      <c r="F2798" s="139"/>
      <c r="G2798" s="139"/>
      <c r="H2798" s="139"/>
      <c r="I2798" s="139"/>
      <c r="J2798" s="139"/>
      <c r="K2798" s="139"/>
      <c r="L2798" s="139"/>
      <c r="M2798" s="139"/>
      <c r="N2798" s="12"/>
    </row>
    <row r="2799" spans="1:14" ht="15" customHeight="1">
      <c r="B2799" s="141" t="s">
        <v>468</v>
      </c>
      <c r="C2799" s="141"/>
      <c r="D2799" s="142"/>
      <c r="E2799" s="142"/>
      <c r="F2799" s="142"/>
      <c r="G2799" s="142"/>
      <c r="H2799" s="142"/>
      <c r="I2799" s="142"/>
      <c r="J2799" s="142"/>
      <c r="K2799" s="142"/>
      <c r="L2799" s="142"/>
      <c r="M2799" s="142"/>
      <c r="N2799" s="13"/>
    </row>
    <row r="2800" spans="1:14" s="15" customFormat="1" ht="15" customHeight="1" collapsed="1">
      <c r="A2800" s="21"/>
      <c r="B2800" s="163">
        <v>2016</v>
      </c>
      <c r="C2800" s="251"/>
      <c r="D2800" s="259">
        <v>336230</v>
      </c>
      <c r="E2800" s="259">
        <v>152946935</v>
      </c>
      <c r="F2800" s="259">
        <v>94610971</v>
      </c>
      <c r="G2800" s="259">
        <v>58335964</v>
      </c>
      <c r="H2800" s="259">
        <v>-350480</v>
      </c>
      <c r="I2800" s="259">
        <v>294702</v>
      </c>
      <c r="J2800" s="259">
        <v>354883</v>
      </c>
      <c r="K2800" s="259">
        <v>78908046</v>
      </c>
      <c r="L2800" s="259">
        <v>37831120</v>
      </c>
      <c r="M2800" s="259">
        <v>6272274</v>
      </c>
      <c r="N2800" s="13"/>
    </row>
    <row r="2801" spans="1:14" s="15" customFormat="1" ht="15" customHeight="1">
      <c r="A2801" s="21"/>
      <c r="B2801" s="163">
        <v>2015</v>
      </c>
      <c r="C2801" s="163"/>
      <c r="D2801" s="259">
        <v>323037</v>
      </c>
      <c r="E2801" s="259">
        <v>151663532</v>
      </c>
      <c r="F2801" s="259">
        <v>94630234</v>
      </c>
      <c r="G2801" s="259">
        <v>57033298</v>
      </c>
      <c r="H2801" s="259">
        <v>-968176</v>
      </c>
      <c r="I2801" s="259">
        <v>317266</v>
      </c>
      <c r="J2801" s="259">
        <v>372476</v>
      </c>
      <c r="K2801" s="259">
        <v>79211691</v>
      </c>
      <c r="L2801" s="259">
        <v>37427450</v>
      </c>
      <c r="M2801" s="259">
        <v>6126661</v>
      </c>
      <c r="N2801" s="13"/>
    </row>
    <row r="2802" spans="1:14" s="15" customFormat="1" ht="15" customHeight="1">
      <c r="A2802" s="21"/>
      <c r="B2802" s="163">
        <v>2014</v>
      </c>
      <c r="C2802" s="163"/>
      <c r="D2802" s="259">
        <v>312051</v>
      </c>
      <c r="E2802" s="146">
        <v>150612688</v>
      </c>
      <c r="F2802" s="146">
        <v>93445982</v>
      </c>
      <c r="G2802" s="146">
        <v>57166705</v>
      </c>
      <c r="H2802" s="146">
        <v>-989575</v>
      </c>
      <c r="I2802" s="146">
        <v>273466</v>
      </c>
      <c r="J2802" s="146">
        <v>397682</v>
      </c>
      <c r="K2802" s="146">
        <v>79999485</v>
      </c>
      <c r="L2802" s="146">
        <v>36909299</v>
      </c>
      <c r="M2802" s="146">
        <v>6459671</v>
      </c>
      <c r="N2802" s="13"/>
    </row>
    <row r="2803" spans="1:14" ht="15" customHeight="1">
      <c r="A2803" s="27"/>
      <c r="B2803" s="163">
        <v>2013</v>
      </c>
      <c r="C2803" s="163"/>
      <c r="D2803" s="259">
        <v>305175</v>
      </c>
      <c r="E2803" s="146">
        <v>150164176</v>
      </c>
      <c r="F2803" s="146">
        <v>92324989</v>
      </c>
      <c r="G2803" s="146">
        <v>57839187</v>
      </c>
      <c r="H2803" s="146">
        <v>-1103236</v>
      </c>
      <c r="I2803" s="146">
        <v>414043</v>
      </c>
      <c r="J2803" s="146">
        <v>385775</v>
      </c>
      <c r="K2803" s="146">
        <v>80050655</v>
      </c>
      <c r="L2803" s="146">
        <v>37377771</v>
      </c>
      <c r="M2803" s="146">
        <v>6490700</v>
      </c>
    </row>
    <row r="2804" spans="1:14" ht="15" customHeight="1">
      <c r="B2804" s="144">
        <v>2012</v>
      </c>
      <c r="C2804" s="144"/>
      <c r="D2804" s="146">
        <v>310270</v>
      </c>
      <c r="E2804" s="146">
        <v>151984443</v>
      </c>
      <c r="F2804" s="146">
        <v>92313095</v>
      </c>
      <c r="G2804" s="146">
        <v>59671349</v>
      </c>
      <c r="H2804" s="146">
        <v>-897780</v>
      </c>
      <c r="I2804" s="146">
        <v>597991</v>
      </c>
      <c r="J2804" s="146">
        <v>358346</v>
      </c>
      <c r="K2804" s="146">
        <v>80149988</v>
      </c>
      <c r="L2804" s="146">
        <v>38980241</v>
      </c>
      <c r="M2804" s="146">
        <v>6392236</v>
      </c>
    </row>
    <row r="2805" spans="1:14" ht="15" customHeight="1">
      <c r="B2805" s="144">
        <v>2011</v>
      </c>
      <c r="C2805" s="144"/>
      <c r="D2805" s="146">
        <v>326384</v>
      </c>
      <c r="E2805" s="146">
        <v>161162570</v>
      </c>
      <c r="F2805" s="146">
        <v>96861253</v>
      </c>
      <c r="G2805" s="146">
        <v>64301317</v>
      </c>
      <c r="H2805" s="146">
        <v>-122599</v>
      </c>
      <c r="I2805" s="146">
        <v>729045</v>
      </c>
      <c r="J2805" s="146">
        <v>443273</v>
      </c>
      <c r="K2805" s="146">
        <v>83685348</v>
      </c>
      <c r="L2805" s="146">
        <v>42791836</v>
      </c>
      <c r="M2805" s="146">
        <v>5575741</v>
      </c>
    </row>
    <row r="2806" spans="1:14" ht="15" customHeight="1">
      <c r="B2806" s="144">
        <v>2010</v>
      </c>
      <c r="C2806" s="144"/>
      <c r="D2806" s="146">
        <v>340386</v>
      </c>
      <c r="E2806" s="146">
        <v>164807953</v>
      </c>
      <c r="F2806" s="146">
        <v>98196590</v>
      </c>
      <c r="G2806" s="146">
        <v>66611363</v>
      </c>
      <c r="H2806" s="146">
        <v>-1391202</v>
      </c>
      <c r="I2806" s="146">
        <v>470680</v>
      </c>
      <c r="J2806" s="146">
        <v>505442</v>
      </c>
      <c r="K2806" s="146">
        <v>81737434</v>
      </c>
      <c r="L2806" s="146">
        <v>44661766</v>
      </c>
      <c r="M2806" s="146">
        <v>5123091</v>
      </c>
    </row>
    <row r="2807" spans="1:14" ht="15" customHeight="1">
      <c r="B2807" s="144">
        <v>2009</v>
      </c>
      <c r="C2807" s="144"/>
      <c r="D2807" s="146">
        <v>363220</v>
      </c>
      <c r="E2807" s="146">
        <v>158408625</v>
      </c>
      <c r="F2807" s="146">
        <v>94706204</v>
      </c>
      <c r="G2807" s="146">
        <v>63702421</v>
      </c>
      <c r="H2807" s="146">
        <v>-953322</v>
      </c>
      <c r="I2807" s="146">
        <v>616424</v>
      </c>
      <c r="J2807" s="146">
        <v>621159</v>
      </c>
      <c r="K2807" s="146">
        <v>77121542</v>
      </c>
      <c r="L2807" s="146">
        <v>43866213</v>
      </c>
      <c r="M2807" s="146" t="s">
        <v>69</v>
      </c>
    </row>
    <row r="2808" spans="1:14" ht="15" customHeight="1">
      <c r="B2808" s="144">
        <v>2008</v>
      </c>
      <c r="C2808" s="144"/>
      <c r="D2808" s="146">
        <v>375861</v>
      </c>
      <c r="E2808" s="146">
        <v>174937365</v>
      </c>
      <c r="F2808" s="146">
        <v>107121360</v>
      </c>
      <c r="G2808" s="146">
        <v>67816005</v>
      </c>
      <c r="H2808" s="146">
        <v>1183156</v>
      </c>
      <c r="I2808" s="146">
        <v>526631</v>
      </c>
      <c r="J2808" s="146">
        <v>603539</v>
      </c>
      <c r="K2808" s="146">
        <v>91301721</v>
      </c>
      <c r="L2808" s="146">
        <v>46222224</v>
      </c>
      <c r="M2808" s="146" t="s">
        <v>69</v>
      </c>
    </row>
    <row r="2809" spans="1:14" s="15" customFormat="1" ht="15" customHeight="1" collapsed="1">
      <c r="A2809" s="21"/>
      <c r="B2809" s="138" t="s">
        <v>35</v>
      </c>
      <c r="C2809" s="138"/>
      <c r="D2809" s="150"/>
      <c r="E2809" s="150"/>
      <c r="F2809" s="150"/>
      <c r="G2809" s="150"/>
      <c r="H2809" s="150"/>
      <c r="I2809" s="150"/>
      <c r="J2809" s="150"/>
      <c r="K2809" s="150"/>
      <c r="L2809" s="150"/>
      <c r="M2809" s="150"/>
      <c r="N2809" s="13"/>
    </row>
    <row r="2810" spans="1:14" s="15" customFormat="1" ht="15" customHeight="1">
      <c r="A2810" s="21"/>
      <c r="B2810" s="141" t="s">
        <v>149</v>
      </c>
      <c r="C2810" s="141"/>
      <c r="D2810" s="152"/>
      <c r="E2810" s="152"/>
      <c r="F2810" s="152"/>
      <c r="G2810" s="152"/>
      <c r="H2810" s="152"/>
      <c r="I2810" s="152"/>
      <c r="J2810" s="152"/>
      <c r="K2810" s="152"/>
      <c r="L2810" s="152"/>
      <c r="M2810" s="152"/>
      <c r="N2810" s="14"/>
    </row>
    <row r="2811" spans="1:14" s="15" customFormat="1" ht="15" customHeight="1">
      <c r="A2811" s="21"/>
      <c r="B2811" s="163">
        <v>2016</v>
      </c>
      <c r="C2811" s="251"/>
      <c r="D2811" s="259">
        <v>214497</v>
      </c>
      <c r="E2811" s="259">
        <v>3275699</v>
      </c>
      <c r="F2811" s="259">
        <v>1233113</v>
      </c>
      <c r="G2811" s="259">
        <v>2042586</v>
      </c>
      <c r="H2811" s="259">
        <v>-3502</v>
      </c>
      <c r="I2811" s="259">
        <v>1028</v>
      </c>
      <c r="J2811" s="259">
        <v>21465</v>
      </c>
      <c r="K2811" s="259">
        <v>914861</v>
      </c>
      <c r="L2811" s="259">
        <v>595947</v>
      </c>
      <c r="M2811" s="259">
        <v>10814</v>
      </c>
      <c r="N2811" s="14"/>
    </row>
    <row r="2812" spans="1:14" ht="15" customHeight="1">
      <c r="B2812" s="163">
        <v>2015</v>
      </c>
      <c r="C2812" s="163"/>
      <c r="D2812" s="259">
        <v>204720</v>
      </c>
      <c r="E2812" s="259">
        <v>3141156</v>
      </c>
      <c r="F2812" s="259">
        <v>1242326</v>
      </c>
      <c r="G2812" s="259">
        <v>1898830</v>
      </c>
      <c r="H2812" s="259">
        <v>-2708</v>
      </c>
      <c r="I2812" s="259">
        <v>1751</v>
      </c>
      <c r="J2812" s="259">
        <v>19220</v>
      </c>
      <c r="K2812" s="259">
        <v>927454</v>
      </c>
      <c r="L2812" s="259">
        <v>572138</v>
      </c>
      <c r="M2812" s="259">
        <v>10434</v>
      </c>
      <c r="N2812" s="14"/>
    </row>
    <row r="2813" spans="1:14" ht="15" customHeight="1">
      <c r="B2813" s="163">
        <v>2014</v>
      </c>
      <c r="C2813" s="163"/>
      <c r="D2813" s="146">
        <v>196245</v>
      </c>
      <c r="E2813" s="146">
        <v>3038213</v>
      </c>
      <c r="F2813" s="146">
        <v>1250176</v>
      </c>
      <c r="G2813" s="146">
        <v>1788037</v>
      </c>
      <c r="H2813" s="146">
        <v>-1587</v>
      </c>
      <c r="I2813" s="146">
        <v>1120</v>
      </c>
      <c r="J2813" s="146">
        <v>19582</v>
      </c>
      <c r="K2813" s="146">
        <v>935620</v>
      </c>
      <c r="L2813" s="146">
        <v>556247</v>
      </c>
      <c r="M2813" s="146">
        <v>10728</v>
      </c>
      <c r="N2813" s="14"/>
    </row>
    <row r="2814" spans="1:14" ht="15" customHeight="1">
      <c r="A2814" s="27"/>
      <c r="B2814" s="163">
        <v>2013</v>
      </c>
      <c r="C2814" s="163"/>
      <c r="D2814" s="146">
        <v>191401</v>
      </c>
      <c r="E2814" s="146">
        <v>3000485</v>
      </c>
      <c r="F2814" s="146">
        <v>1289496</v>
      </c>
      <c r="G2814" s="146">
        <v>1710990</v>
      </c>
      <c r="H2814" s="146">
        <v>-1905</v>
      </c>
      <c r="I2814" s="146">
        <v>1111</v>
      </c>
      <c r="J2814" s="146">
        <v>20034</v>
      </c>
      <c r="K2814" s="146">
        <v>970271</v>
      </c>
      <c r="L2814" s="146">
        <v>553945</v>
      </c>
      <c r="M2814" s="146">
        <v>9822</v>
      </c>
    </row>
    <row r="2815" spans="1:14" ht="15" customHeight="1">
      <c r="B2815" s="144">
        <v>2012</v>
      </c>
      <c r="C2815" s="144"/>
      <c r="D2815" s="146">
        <v>195881</v>
      </c>
      <c r="E2815" s="146">
        <v>3237178</v>
      </c>
      <c r="F2815" s="146">
        <v>1386503</v>
      </c>
      <c r="G2815" s="146">
        <v>1850675</v>
      </c>
      <c r="H2815" s="146">
        <v>-3011</v>
      </c>
      <c r="I2815" s="146">
        <v>1704</v>
      </c>
      <c r="J2815" s="146">
        <v>20090</v>
      </c>
      <c r="K2815" s="146">
        <v>1056466</v>
      </c>
      <c r="L2815" s="146">
        <v>594006</v>
      </c>
      <c r="M2815" s="146">
        <v>16267</v>
      </c>
    </row>
    <row r="2816" spans="1:14" ht="15" customHeight="1">
      <c r="B2816" s="144">
        <v>2011</v>
      </c>
      <c r="C2816" s="144"/>
      <c r="D2816" s="146">
        <v>209467</v>
      </c>
      <c r="E2816" s="146">
        <v>3692038</v>
      </c>
      <c r="F2816" s="146">
        <v>1588186</v>
      </c>
      <c r="G2816" s="146">
        <v>2103852</v>
      </c>
      <c r="H2816" s="146">
        <v>-7051</v>
      </c>
      <c r="I2816" s="146">
        <v>1904</v>
      </c>
      <c r="J2816" s="146">
        <v>21943</v>
      </c>
      <c r="K2816" s="146">
        <v>1229547</v>
      </c>
      <c r="L2816" s="146">
        <v>697095</v>
      </c>
      <c r="M2816" s="146">
        <v>18099</v>
      </c>
    </row>
    <row r="2817" spans="1:14" ht="15" customHeight="1">
      <c r="B2817" s="144">
        <v>2010</v>
      </c>
      <c r="C2817" s="144"/>
      <c r="D2817" s="146">
        <v>223017</v>
      </c>
      <c r="E2817" s="146">
        <v>4299246</v>
      </c>
      <c r="F2817" s="146">
        <v>1794528</v>
      </c>
      <c r="G2817" s="146">
        <v>2504718</v>
      </c>
      <c r="H2817" s="146">
        <v>-17589</v>
      </c>
      <c r="I2817" s="146">
        <v>3286</v>
      </c>
      <c r="J2817" s="146">
        <v>22853</v>
      </c>
      <c r="K2817" s="146">
        <v>1415981</v>
      </c>
      <c r="L2817" s="146">
        <v>780533</v>
      </c>
      <c r="M2817" s="146">
        <v>19774</v>
      </c>
    </row>
    <row r="2818" spans="1:14" s="14" customFormat="1" ht="15" customHeight="1" collapsed="1">
      <c r="A2818" s="21"/>
      <c r="B2818" s="144">
        <v>2009</v>
      </c>
      <c r="C2818" s="144"/>
      <c r="D2818" s="146">
        <v>243119</v>
      </c>
      <c r="E2818" s="146">
        <v>4717843</v>
      </c>
      <c r="F2818" s="146">
        <v>1966844</v>
      </c>
      <c r="G2818" s="146">
        <v>2750999</v>
      </c>
      <c r="H2818" s="146">
        <v>-22626</v>
      </c>
      <c r="I2818" s="146">
        <v>1899</v>
      </c>
      <c r="J2818" s="146">
        <v>22097</v>
      </c>
      <c r="K2818" s="146">
        <v>1527794</v>
      </c>
      <c r="L2818" s="146">
        <v>886720</v>
      </c>
      <c r="M2818" s="146" t="s">
        <v>69</v>
      </c>
      <c r="N2818" s="7"/>
    </row>
    <row r="2819" spans="1:14" s="14" customFormat="1" ht="15" customHeight="1">
      <c r="A2819" s="21"/>
      <c r="B2819" s="144">
        <v>2008</v>
      </c>
      <c r="C2819" s="144"/>
      <c r="D2819" s="146">
        <v>254772</v>
      </c>
      <c r="E2819" s="146">
        <v>5148555</v>
      </c>
      <c r="F2819" s="146">
        <v>2202994</v>
      </c>
      <c r="G2819" s="146">
        <v>2945561</v>
      </c>
      <c r="H2819" s="146">
        <v>-17934</v>
      </c>
      <c r="I2819" s="146">
        <v>1245</v>
      </c>
      <c r="J2819" s="146">
        <v>23323</v>
      </c>
      <c r="K2819" s="146">
        <v>1729126</v>
      </c>
      <c r="L2819" s="146">
        <v>958640</v>
      </c>
      <c r="M2819" s="146" t="s">
        <v>69</v>
      </c>
      <c r="N2819" s="7"/>
    </row>
    <row r="2820" spans="1:14" s="14" customFormat="1" ht="15" customHeight="1">
      <c r="A2820" s="21"/>
      <c r="B2820" s="141" t="s">
        <v>150</v>
      </c>
      <c r="C2820" s="141"/>
      <c r="D2820" s="152"/>
      <c r="E2820" s="152"/>
      <c r="F2820" s="152"/>
      <c r="G2820" s="152"/>
      <c r="H2820" s="152"/>
      <c r="I2820" s="152"/>
      <c r="J2820" s="152"/>
      <c r="K2820" s="152"/>
      <c r="L2820" s="152"/>
      <c r="M2820" s="152"/>
    </row>
    <row r="2821" spans="1:14" ht="15" customHeight="1">
      <c r="B2821" s="163">
        <v>2016</v>
      </c>
      <c r="C2821" s="251"/>
      <c r="D2821" s="259">
        <v>121733</v>
      </c>
      <c r="E2821" s="259">
        <v>149671236</v>
      </c>
      <c r="F2821" s="259">
        <v>93377858</v>
      </c>
      <c r="G2821" s="259">
        <v>56293378</v>
      </c>
      <c r="H2821" s="259">
        <v>-346977</v>
      </c>
      <c r="I2821" s="259">
        <v>293675</v>
      </c>
      <c r="J2821" s="259">
        <v>333418</v>
      </c>
      <c r="K2821" s="259">
        <v>77993185</v>
      </c>
      <c r="L2821" s="259">
        <v>37235173</v>
      </c>
      <c r="M2821" s="259">
        <v>6261460</v>
      </c>
      <c r="N2821" s="14"/>
    </row>
    <row r="2822" spans="1:14" ht="15" customHeight="1">
      <c r="B2822" s="163">
        <v>2015</v>
      </c>
      <c r="C2822" s="163"/>
      <c r="D2822" s="259">
        <v>118317</v>
      </c>
      <c r="E2822" s="259">
        <v>148522375</v>
      </c>
      <c r="F2822" s="259">
        <v>93387907</v>
      </c>
      <c r="G2822" s="259">
        <v>55134468</v>
      </c>
      <c r="H2822" s="259">
        <v>-965468</v>
      </c>
      <c r="I2822" s="259">
        <v>315515</v>
      </c>
      <c r="J2822" s="259">
        <v>353256</v>
      </c>
      <c r="K2822" s="259">
        <v>78284237</v>
      </c>
      <c r="L2822" s="259">
        <v>36855313</v>
      </c>
      <c r="M2822" s="259">
        <v>6116226</v>
      </c>
      <c r="N2822" s="14"/>
    </row>
    <row r="2823" spans="1:14" ht="15" customHeight="1">
      <c r="B2823" s="163">
        <v>2014</v>
      </c>
      <c r="C2823" s="163"/>
      <c r="D2823" s="146">
        <v>115806</v>
      </c>
      <c r="E2823" s="146">
        <v>147574475</v>
      </c>
      <c r="F2823" s="146">
        <v>92195807</v>
      </c>
      <c r="G2823" s="146">
        <v>55378668</v>
      </c>
      <c r="H2823" s="146">
        <v>-987988</v>
      </c>
      <c r="I2823" s="146">
        <v>272346</v>
      </c>
      <c r="J2823" s="146">
        <v>378099</v>
      </c>
      <c r="K2823" s="146">
        <v>79063865</v>
      </c>
      <c r="L2823" s="146">
        <v>36353052</v>
      </c>
      <c r="M2823" s="146">
        <v>6448943</v>
      </c>
      <c r="N2823" s="14"/>
    </row>
    <row r="2824" spans="1:14" ht="15" customHeight="1">
      <c r="A2824" s="27"/>
      <c r="B2824" s="163">
        <v>2013</v>
      </c>
      <c r="C2824" s="163"/>
      <c r="D2824" s="146">
        <v>113774</v>
      </c>
      <c r="E2824" s="146">
        <v>147163691</v>
      </c>
      <c r="F2824" s="146">
        <v>91035493</v>
      </c>
      <c r="G2824" s="146">
        <v>56128197</v>
      </c>
      <c r="H2824" s="146">
        <v>-1101331</v>
      </c>
      <c r="I2824" s="146">
        <v>412932</v>
      </c>
      <c r="J2824" s="146">
        <v>365741</v>
      </c>
      <c r="K2824" s="146">
        <v>79080383</v>
      </c>
      <c r="L2824" s="146">
        <v>36823827</v>
      </c>
      <c r="M2824" s="146">
        <v>6480878</v>
      </c>
    </row>
    <row r="2825" spans="1:14" ht="15" customHeight="1">
      <c r="B2825" s="144">
        <v>2012</v>
      </c>
      <c r="C2825" s="144"/>
      <c r="D2825" s="146">
        <v>114389</v>
      </c>
      <c r="E2825" s="146">
        <v>148747265</v>
      </c>
      <c r="F2825" s="146">
        <v>90926592</v>
      </c>
      <c r="G2825" s="146">
        <v>57820674</v>
      </c>
      <c r="H2825" s="146">
        <v>-894769</v>
      </c>
      <c r="I2825" s="146">
        <v>596286</v>
      </c>
      <c r="J2825" s="146">
        <v>338255</v>
      </c>
      <c r="K2825" s="146">
        <v>79093522</v>
      </c>
      <c r="L2825" s="146">
        <v>38386236</v>
      </c>
      <c r="M2825" s="146">
        <v>6375969</v>
      </c>
    </row>
    <row r="2826" spans="1:14" ht="15" customHeight="1">
      <c r="B2826" s="144">
        <v>2011</v>
      </c>
      <c r="C2826" s="144"/>
      <c r="D2826" s="146">
        <v>116917</v>
      </c>
      <c r="E2826" s="146">
        <v>157470532</v>
      </c>
      <c r="F2826" s="146">
        <v>95273067</v>
      </c>
      <c r="G2826" s="146">
        <v>62197465</v>
      </c>
      <c r="H2826" s="146">
        <v>-115547</v>
      </c>
      <c r="I2826" s="146">
        <v>727140</v>
      </c>
      <c r="J2826" s="146">
        <v>421330</v>
      </c>
      <c r="K2826" s="146">
        <v>82455800</v>
      </c>
      <c r="L2826" s="146">
        <v>42094740</v>
      </c>
      <c r="M2826" s="146">
        <v>5557642</v>
      </c>
    </row>
    <row r="2827" spans="1:14" s="12" customFormat="1" ht="15" customHeight="1">
      <c r="A2827" s="21"/>
      <c r="B2827" s="144">
        <v>2010</v>
      </c>
      <c r="C2827" s="144"/>
      <c r="D2827" s="146">
        <v>117369</v>
      </c>
      <c r="E2827" s="146">
        <v>160508707</v>
      </c>
      <c r="F2827" s="146">
        <v>96402063</v>
      </c>
      <c r="G2827" s="146">
        <v>64106644</v>
      </c>
      <c r="H2827" s="146">
        <v>-1373613</v>
      </c>
      <c r="I2827" s="146">
        <v>467394</v>
      </c>
      <c r="J2827" s="146">
        <v>482589</v>
      </c>
      <c r="K2827" s="146">
        <v>80321454</v>
      </c>
      <c r="L2827" s="146">
        <v>43881233</v>
      </c>
      <c r="M2827" s="146">
        <v>5103317</v>
      </c>
      <c r="N2827" s="7"/>
    </row>
    <row r="2828" spans="1:14" s="13" customFormat="1" ht="15" customHeight="1">
      <c r="A2828" s="21"/>
      <c r="B2828" s="144">
        <v>2009</v>
      </c>
      <c r="C2828" s="144"/>
      <c r="D2828" s="146">
        <v>120101</v>
      </c>
      <c r="E2828" s="146">
        <v>153690782</v>
      </c>
      <c r="F2828" s="146">
        <v>92739360</v>
      </c>
      <c r="G2828" s="146">
        <v>60951422</v>
      </c>
      <c r="H2828" s="146">
        <v>-930696</v>
      </c>
      <c r="I2828" s="146">
        <v>614524</v>
      </c>
      <c r="J2828" s="146">
        <v>599062</v>
      </c>
      <c r="K2828" s="146">
        <v>75593748</v>
      </c>
      <c r="L2828" s="146">
        <v>42979493</v>
      </c>
      <c r="M2828" s="146" t="s">
        <v>69</v>
      </c>
      <c r="N2828" s="7"/>
    </row>
    <row r="2829" spans="1:14" s="13" customFormat="1" ht="15" customHeight="1">
      <c r="A2829" s="21"/>
      <c r="B2829" s="144">
        <v>2008</v>
      </c>
      <c r="C2829" s="144"/>
      <c r="D2829" s="146">
        <v>121089</v>
      </c>
      <c r="E2829" s="146">
        <v>169788811</v>
      </c>
      <c r="F2829" s="146">
        <v>104918366</v>
      </c>
      <c r="G2829" s="146">
        <v>64870445</v>
      </c>
      <c r="H2829" s="146">
        <v>1201090</v>
      </c>
      <c r="I2829" s="146">
        <v>525386</v>
      </c>
      <c r="J2829" s="146">
        <v>580215</v>
      </c>
      <c r="K2829" s="146">
        <v>89572595</v>
      </c>
      <c r="L2829" s="146">
        <v>45263584</v>
      </c>
      <c r="M2829" s="146" t="s">
        <v>69</v>
      </c>
      <c r="N2829" s="7"/>
    </row>
    <row r="2830" spans="1:14" s="13" customFormat="1" ht="15" customHeight="1">
      <c r="A2830" s="21"/>
      <c r="B2830" s="138" t="s">
        <v>11</v>
      </c>
      <c r="C2830" s="138"/>
      <c r="D2830" s="150"/>
      <c r="E2830" s="150"/>
      <c r="F2830" s="150"/>
      <c r="G2830" s="150"/>
      <c r="H2830" s="150"/>
      <c r="I2830" s="150"/>
      <c r="J2830" s="150"/>
      <c r="K2830" s="150"/>
      <c r="L2830" s="150"/>
      <c r="M2830" s="150"/>
    </row>
    <row r="2831" spans="1:14" ht="15" customHeight="1">
      <c r="B2831" s="141" t="s">
        <v>151</v>
      </c>
      <c r="C2831" s="141"/>
      <c r="D2831" s="152"/>
      <c r="E2831" s="152"/>
      <c r="F2831" s="152"/>
      <c r="G2831" s="152"/>
      <c r="H2831" s="152"/>
      <c r="I2831" s="152"/>
      <c r="J2831" s="152"/>
      <c r="K2831" s="152"/>
      <c r="L2831" s="152"/>
      <c r="M2831" s="152"/>
      <c r="N2831" s="14"/>
    </row>
    <row r="2832" spans="1:14" ht="15" customHeight="1">
      <c r="B2832" s="163">
        <v>2016</v>
      </c>
      <c r="C2832" s="251"/>
      <c r="D2832" s="259">
        <v>335709</v>
      </c>
      <c r="E2832" s="259">
        <v>66294801</v>
      </c>
      <c r="F2832" s="259">
        <v>37027429</v>
      </c>
      <c r="G2832" s="259">
        <v>29267372</v>
      </c>
      <c r="H2832" s="259">
        <v>-118834</v>
      </c>
      <c r="I2832" s="259">
        <v>110157</v>
      </c>
      <c r="J2832" s="259">
        <v>289812</v>
      </c>
      <c r="K2832" s="259">
        <v>28912078</v>
      </c>
      <c r="L2832" s="259">
        <v>20374822</v>
      </c>
      <c r="M2832" s="259">
        <v>2943376</v>
      </c>
      <c r="N2832" s="14"/>
    </row>
    <row r="2833" spans="1:14" ht="15" customHeight="1">
      <c r="B2833" s="163">
        <v>2015</v>
      </c>
      <c r="C2833" s="163"/>
      <c r="D2833" s="259">
        <v>322529</v>
      </c>
      <c r="E2833" s="259">
        <v>64298630</v>
      </c>
      <c r="F2833" s="259">
        <v>35988835</v>
      </c>
      <c r="G2833" s="259">
        <v>28309796</v>
      </c>
      <c r="H2833" s="259">
        <v>-401990</v>
      </c>
      <c r="I2833" s="259">
        <v>163459</v>
      </c>
      <c r="J2833" s="259">
        <v>306493</v>
      </c>
      <c r="K2833" s="259">
        <v>28157359</v>
      </c>
      <c r="L2833" s="259">
        <v>19956999</v>
      </c>
      <c r="M2833" s="259">
        <v>2900846</v>
      </c>
      <c r="N2833" s="14"/>
    </row>
    <row r="2834" spans="1:14" ht="15" customHeight="1">
      <c r="B2834" s="163">
        <v>2014</v>
      </c>
      <c r="C2834" s="163"/>
      <c r="D2834" s="146">
        <v>311550</v>
      </c>
      <c r="E2834" s="146">
        <v>62406178</v>
      </c>
      <c r="F2834" s="146">
        <v>35415547</v>
      </c>
      <c r="G2834" s="146">
        <v>26990631</v>
      </c>
      <c r="H2834" s="146">
        <v>-488138</v>
      </c>
      <c r="I2834" s="146">
        <v>78326</v>
      </c>
      <c r="J2834" s="146">
        <v>318249</v>
      </c>
      <c r="K2834" s="146">
        <v>27769001</v>
      </c>
      <c r="L2834" s="146">
        <v>19100423</v>
      </c>
      <c r="M2834" s="146">
        <v>2940714</v>
      </c>
      <c r="N2834" s="14"/>
    </row>
    <row r="2835" spans="1:14" ht="15" customHeight="1">
      <c r="A2835" s="27"/>
      <c r="B2835" s="163">
        <v>2013</v>
      </c>
      <c r="C2835" s="163"/>
      <c r="D2835" s="146">
        <v>304676</v>
      </c>
      <c r="E2835" s="146">
        <v>61395372</v>
      </c>
      <c r="F2835" s="146">
        <v>34972328</v>
      </c>
      <c r="G2835" s="146">
        <v>26423044</v>
      </c>
      <c r="H2835" s="146">
        <v>-532514</v>
      </c>
      <c r="I2835" s="146">
        <v>122902</v>
      </c>
      <c r="J2835" s="146">
        <v>285498</v>
      </c>
      <c r="K2835" s="146">
        <v>27583886</v>
      </c>
      <c r="L2835" s="146">
        <v>18751286</v>
      </c>
      <c r="M2835" s="146">
        <v>3148363</v>
      </c>
    </row>
    <row r="2836" spans="1:14" ht="15" customHeight="1">
      <c r="B2836" s="144">
        <v>2012</v>
      </c>
      <c r="C2836" s="144"/>
      <c r="D2836" s="146">
        <v>309760</v>
      </c>
      <c r="E2836" s="146">
        <v>62569712</v>
      </c>
      <c r="F2836" s="146">
        <v>35461164</v>
      </c>
      <c r="G2836" s="146">
        <v>27108548</v>
      </c>
      <c r="H2836" s="146">
        <v>-459273</v>
      </c>
      <c r="I2836" s="146">
        <v>285601</v>
      </c>
      <c r="J2836" s="146">
        <v>258585</v>
      </c>
      <c r="K2836" s="146">
        <v>28001674</v>
      </c>
      <c r="L2836" s="146">
        <v>19658005</v>
      </c>
      <c r="M2836" s="146">
        <v>3414981</v>
      </c>
    </row>
    <row r="2837" spans="1:14" s="13" customFormat="1" ht="15" customHeight="1">
      <c r="A2837" s="21"/>
      <c r="B2837" s="144">
        <v>2011</v>
      </c>
      <c r="C2837" s="144"/>
      <c r="D2837" s="146">
        <v>325835</v>
      </c>
      <c r="E2837" s="146">
        <v>69375954</v>
      </c>
      <c r="F2837" s="146">
        <v>38964014</v>
      </c>
      <c r="G2837" s="146">
        <v>30411940</v>
      </c>
      <c r="H2837" s="146">
        <v>-377455</v>
      </c>
      <c r="I2837" s="146">
        <v>440032</v>
      </c>
      <c r="J2837" s="146">
        <v>305444</v>
      </c>
      <c r="K2837" s="146">
        <v>30528171</v>
      </c>
      <c r="L2837" s="146">
        <v>22375668</v>
      </c>
      <c r="M2837" s="146">
        <v>3268158</v>
      </c>
      <c r="N2837" s="7"/>
    </row>
    <row r="2838" spans="1:14" s="14" customFormat="1" ht="15" customHeight="1">
      <c r="A2838" s="21"/>
      <c r="B2838" s="144">
        <v>2010</v>
      </c>
      <c r="C2838" s="144"/>
      <c r="D2838" s="146">
        <v>339834</v>
      </c>
      <c r="E2838" s="146">
        <v>75169468</v>
      </c>
      <c r="F2838" s="146">
        <v>42904347</v>
      </c>
      <c r="G2838" s="146">
        <v>32265121</v>
      </c>
      <c r="H2838" s="146">
        <v>-1008101</v>
      </c>
      <c r="I2838" s="146">
        <v>330455</v>
      </c>
      <c r="J2838" s="146">
        <v>352429</v>
      </c>
      <c r="K2838" s="146">
        <v>32697807</v>
      </c>
      <c r="L2838" s="146">
        <v>23457038</v>
      </c>
      <c r="M2838" s="146">
        <v>2687482</v>
      </c>
      <c r="N2838" s="7"/>
    </row>
    <row r="2839" spans="1:14" s="14" customFormat="1" ht="15" customHeight="1">
      <c r="A2839" s="21"/>
      <c r="B2839" s="144">
        <v>2009</v>
      </c>
      <c r="C2839" s="144"/>
      <c r="D2839" s="146">
        <v>362669</v>
      </c>
      <c r="E2839" s="146">
        <v>75784276</v>
      </c>
      <c r="F2839" s="146">
        <v>43437525</v>
      </c>
      <c r="G2839" s="146">
        <v>32346751</v>
      </c>
      <c r="H2839" s="146">
        <v>-575212</v>
      </c>
      <c r="I2839" s="146">
        <v>375657</v>
      </c>
      <c r="J2839" s="146">
        <v>330840</v>
      </c>
      <c r="K2839" s="146">
        <v>32871498</v>
      </c>
      <c r="L2839" s="146">
        <v>23951320</v>
      </c>
      <c r="M2839" s="146" t="s">
        <v>69</v>
      </c>
      <c r="N2839" s="7"/>
    </row>
    <row r="2840" spans="1:14" s="14" customFormat="1" ht="15" customHeight="1">
      <c r="A2840" s="21"/>
      <c r="B2840" s="144">
        <v>2008</v>
      </c>
      <c r="C2840" s="144"/>
      <c r="D2840" s="146">
        <v>375291</v>
      </c>
      <c r="E2840" s="146">
        <v>79908746</v>
      </c>
      <c r="F2840" s="146">
        <v>46002796</v>
      </c>
      <c r="G2840" s="146">
        <v>33905950</v>
      </c>
      <c r="H2840" s="146">
        <v>731203</v>
      </c>
      <c r="I2840" s="146">
        <v>250673</v>
      </c>
      <c r="J2840" s="146">
        <v>284304</v>
      </c>
      <c r="K2840" s="146">
        <v>35610576</v>
      </c>
      <c r="L2840" s="146">
        <v>25549175</v>
      </c>
      <c r="M2840" s="146" t="s">
        <v>69</v>
      </c>
      <c r="N2840" s="7"/>
    </row>
    <row r="2841" spans="1:14" ht="15" customHeight="1">
      <c r="B2841" s="145" t="s">
        <v>152</v>
      </c>
      <c r="C2841" s="145"/>
      <c r="D2841" s="154"/>
      <c r="E2841" s="154"/>
      <c r="F2841" s="154"/>
      <c r="G2841" s="154"/>
      <c r="H2841" s="154"/>
      <c r="I2841" s="154"/>
      <c r="J2841" s="154"/>
      <c r="K2841" s="154"/>
      <c r="L2841" s="154"/>
      <c r="M2841" s="154"/>
      <c r="N2841" s="15"/>
    </row>
    <row r="2842" spans="1:14" ht="15" customHeight="1">
      <c r="B2842" s="163">
        <v>2016</v>
      </c>
      <c r="C2842" s="251"/>
      <c r="D2842" s="259">
        <v>323781</v>
      </c>
      <c r="E2842" s="259">
        <v>18824928</v>
      </c>
      <c r="F2842" s="259">
        <v>9199688</v>
      </c>
      <c r="G2842" s="259">
        <v>9625240</v>
      </c>
      <c r="H2842" s="259">
        <v>38829</v>
      </c>
      <c r="I2842" s="259">
        <v>56386</v>
      </c>
      <c r="J2842" s="259">
        <v>105077</v>
      </c>
      <c r="K2842" s="259">
        <v>7521216</v>
      </c>
      <c r="L2842" s="259">
        <v>5968644</v>
      </c>
      <c r="M2842" s="259">
        <v>1533474</v>
      </c>
      <c r="N2842" s="15"/>
    </row>
    <row r="2843" spans="1:14" ht="15" customHeight="1">
      <c r="B2843" s="163">
        <v>2015</v>
      </c>
      <c r="C2843" s="163"/>
      <c r="D2843" s="259">
        <v>311123</v>
      </c>
      <c r="E2843" s="259">
        <v>18179646</v>
      </c>
      <c r="F2843" s="259">
        <v>8983318</v>
      </c>
      <c r="G2843" s="259">
        <v>9196328</v>
      </c>
      <c r="H2843" s="259">
        <v>-149312</v>
      </c>
      <c r="I2843" s="259">
        <v>106765</v>
      </c>
      <c r="J2843" s="259">
        <v>101079</v>
      </c>
      <c r="K2843" s="259">
        <v>7276841</v>
      </c>
      <c r="L2843" s="259">
        <v>5831790</v>
      </c>
      <c r="M2843" s="259">
        <v>1423304</v>
      </c>
      <c r="N2843" s="15"/>
    </row>
    <row r="2844" spans="1:14" ht="15" customHeight="1">
      <c r="B2844" s="163">
        <v>2014</v>
      </c>
      <c r="C2844" s="163"/>
      <c r="D2844" s="146">
        <v>300655</v>
      </c>
      <c r="E2844" s="146">
        <v>17569631</v>
      </c>
      <c r="F2844" s="146">
        <v>8905173</v>
      </c>
      <c r="G2844" s="146">
        <v>8664459</v>
      </c>
      <c r="H2844" s="146">
        <v>-200742</v>
      </c>
      <c r="I2844" s="146">
        <v>33448</v>
      </c>
      <c r="J2844" s="146">
        <v>101738</v>
      </c>
      <c r="K2844" s="146">
        <v>7286159</v>
      </c>
      <c r="L2844" s="146">
        <v>5494210</v>
      </c>
      <c r="M2844" s="146">
        <v>906057</v>
      </c>
      <c r="N2844" s="15"/>
    </row>
    <row r="2845" spans="1:14" ht="15" customHeight="1">
      <c r="A2845" s="27"/>
      <c r="B2845" s="163">
        <v>2013</v>
      </c>
      <c r="C2845" s="163"/>
      <c r="D2845" s="146">
        <v>293856</v>
      </c>
      <c r="E2845" s="146">
        <v>16915129</v>
      </c>
      <c r="F2845" s="146">
        <v>8710309</v>
      </c>
      <c r="G2845" s="146">
        <v>8204820</v>
      </c>
      <c r="H2845" s="146">
        <v>-206382</v>
      </c>
      <c r="I2845" s="146">
        <v>54617</v>
      </c>
      <c r="J2845" s="146">
        <v>81293</v>
      </c>
      <c r="K2845" s="146">
        <v>7129226</v>
      </c>
      <c r="L2845" s="146">
        <v>5251315</v>
      </c>
      <c r="M2845" s="146">
        <v>938325</v>
      </c>
    </row>
    <row r="2846" spans="1:14" ht="15" customHeight="1">
      <c r="B2846" s="144">
        <v>2012</v>
      </c>
      <c r="C2846" s="144"/>
      <c r="D2846" s="146">
        <v>298289</v>
      </c>
      <c r="E2846" s="146">
        <v>17010809</v>
      </c>
      <c r="F2846" s="146">
        <v>8768665</v>
      </c>
      <c r="G2846" s="146">
        <v>8242145</v>
      </c>
      <c r="H2846" s="146">
        <v>-178070</v>
      </c>
      <c r="I2846" s="146">
        <v>135473</v>
      </c>
      <c r="J2846" s="146">
        <v>76723</v>
      </c>
      <c r="K2846" s="146">
        <v>7102645</v>
      </c>
      <c r="L2846" s="146">
        <v>5469937</v>
      </c>
      <c r="M2846" s="146">
        <v>1040063</v>
      </c>
    </row>
    <row r="2847" spans="1:14" s="14" customFormat="1" ht="15" customHeight="1">
      <c r="A2847" s="21"/>
      <c r="B2847" s="144">
        <v>2011</v>
      </c>
      <c r="C2847" s="144"/>
      <c r="D2847" s="146">
        <v>313111</v>
      </c>
      <c r="E2847" s="146">
        <v>18790662</v>
      </c>
      <c r="F2847" s="146">
        <v>9789126</v>
      </c>
      <c r="G2847" s="146">
        <v>9001536</v>
      </c>
      <c r="H2847" s="146">
        <v>-98612</v>
      </c>
      <c r="I2847" s="146">
        <v>174694</v>
      </c>
      <c r="J2847" s="146">
        <v>91743</v>
      </c>
      <c r="K2847" s="146">
        <v>7828095</v>
      </c>
      <c r="L2847" s="146">
        <v>6060895</v>
      </c>
      <c r="M2847" s="146">
        <v>1017043</v>
      </c>
      <c r="N2847" s="7"/>
    </row>
    <row r="2848" spans="1:14" s="14" customFormat="1" ht="15" customHeight="1">
      <c r="A2848" s="21"/>
      <c r="B2848" s="144">
        <v>2010</v>
      </c>
      <c r="C2848" s="144"/>
      <c r="D2848" s="146">
        <v>326202</v>
      </c>
      <c r="E2848" s="146">
        <v>20824223</v>
      </c>
      <c r="F2848" s="146">
        <v>10993551</v>
      </c>
      <c r="G2848" s="146">
        <v>9830672</v>
      </c>
      <c r="H2848" s="146">
        <v>-278985</v>
      </c>
      <c r="I2848" s="146">
        <v>171690</v>
      </c>
      <c r="J2848" s="146">
        <v>103807</v>
      </c>
      <c r="K2848" s="146">
        <v>8604359</v>
      </c>
      <c r="L2848" s="146">
        <v>6405952</v>
      </c>
      <c r="M2848" s="146">
        <v>768393</v>
      </c>
      <c r="N2848" s="7"/>
    </row>
    <row r="2849" spans="1:14" s="14" customFormat="1" ht="15" customHeight="1">
      <c r="A2849" s="21"/>
      <c r="B2849" s="144">
        <v>2009</v>
      </c>
      <c r="C2849" s="144"/>
      <c r="D2849" s="146">
        <v>348557</v>
      </c>
      <c r="E2849" s="146">
        <v>21242849</v>
      </c>
      <c r="F2849" s="146">
        <v>11219125</v>
      </c>
      <c r="G2849" s="146">
        <v>10023724</v>
      </c>
      <c r="H2849" s="146">
        <v>-17896</v>
      </c>
      <c r="I2849" s="146">
        <v>141206</v>
      </c>
      <c r="J2849" s="146">
        <v>104386</v>
      </c>
      <c r="K2849" s="146">
        <v>8785641</v>
      </c>
      <c r="L2849" s="146">
        <v>6452414</v>
      </c>
      <c r="M2849" s="146" t="s">
        <v>69</v>
      </c>
      <c r="N2849" s="7"/>
    </row>
    <row r="2850" spans="1:14" ht="15" customHeight="1">
      <c r="B2850" s="144">
        <v>2008</v>
      </c>
      <c r="C2850" s="144"/>
      <c r="D2850" s="146">
        <v>360621</v>
      </c>
      <c r="E2850" s="146">
        <v>22436833</v>
      </c>
      <c r="F2850" s="146">
        <v>12020045</v>
      </c>
      <c r="G2850" s="146">
        <v>10416788</v>
      </c>
      <c r="H2850" s="146">
        <v>827893</v>
      </c>
      <c r="I2850" s="146">
        <v>90921</v>
      </c>
      <c r="J2850" s="146">
        <v>90046</v>
      </c>
      <c r="K2850" s="146">
        <v>9863737</v>
      </c>
      <c r="L2850" s="146">
        <v>7020812</v>
      </c>
      <c r="M2850" s="146" t="s">
        <v>69</v>
      </c>
    </row>
    <row r="2851" spans="1:14" ht="15" customHeight="1">
      <c r="B2851" s="145" t="s">
        <v>153</v>
      </c>
      <c r="C2851" s="145"/>
      <c r="D2851" s="154"/>
      <c r="E2851" s="154"/>
      <c r="F2851" s="154"/>
      <c r="G2851" s="154"/>
      <c r="H2851" s="154"/>
      <c r="I2851" s="154"/>
      <c r="J2851" s="154"/>
      <c r="K2851" s="154"/>
      <c r="L2851" s="154"/>
      <c r="M2851" s="154"/>
      <c r="N2851" s="15"/>
    </row>
    <row r="2852" spans="1:14" ht="15" customHeight="1">
      <c r="B2852" s="163">
        <v>2016</v>
      </c>
      <c r="C2852" s="251"/>
      <c r="D2852" s="259">
        <v>10060</v>
      </c>
      <c r="E2852" s="259">
        <v>20494570</v>
      </c>
      <c r="F2852" s="259">
        <v>11504456</v>
      </c>
      <c r="G2852" s="259">
        <v>8990114</v>
      </c>
      <c r="H2852" s="259">
        <v>-117612</v>
      </c>
      <c r="I2852" s="259">
        <v>19564</v>
      </c>
      <c r="J2852" s="259">
        <v>84411</v>
      </c>
      <c r="K2852" s="259">
        <v>8798949</v>
      </c>
      <c r="L2852" s="259">
        <v>6326063</v>
      </c>
      <c r="M2852" s="259">
        <v>607363</v>
      </c>
      <c r="N2852" s="15"/>
    </row>
    <row r="2853" spans="1:14" ht="15" customHeight="1">
      <c r="B2853" s="163">
        <v>2015</v>
      </c>
      <c r="C2853" s="163"/>
      <c r="D2853" s="259">
        <v>9621</v>
      </c>
      <c r="E2853" s="259">
        <v>19973171</v>
      </c>
      <c r="F2853" s="259">
        <v>11493161</v>
      </c>
      <c r="G2853" s="259">
        <v>8480010</v>
      </c>
      <c r="H2853" s="259">
        <v>-222193</v>
      </c>
      <c r="I2853" s="259">
        <v>19857</v>
      </c>
      <c r="J2853" s="259">
        <v>100470</v>
      </c>
      <c r="K2853" s="259">
        <v>8799443</v>
      </c>
      <c r="L2853" s="259">
        <v>6106040</v>
      </c>
      <c r="M2853" s="259">
        <v>659450</v>
      </c>
      <c r="N2853" s="15"/>
    </row>
    <row r="2854" spans="1:14" ht="15" customHeight="1">
      <c r="B2854" s="163">
        <v>2014</v>
      </c>
      <c r="C2854" s="163"/>
      <c r="D2854" s="146">
        <v>9135</v>
      </c>
      <c r="E2854" s="146">
        <v>19316059</v>
      </c>
      <c r="F2854" s="146">
        <v>11157464</v>
      </c>
      <c r="G2854" s="146">
        <v>8158595</v>
      </c>
      <c r="H2854" s="146">
        <v>-215046</v>
      </c>
      <c r="I2854" s="146">
        <v>22094</v>
      </c>
      <c r="J2854" s="146">
        <v>105039</v>
      </c>
      <c r="K2854" s="146">
        <v>8605133</v>
      </c>
      <c r="L2854" s="146">
        <v>5912544</v>
      </c>
      <c r="M2854" s="146">
        <v>1162033</v>
      </c>
      <c r="N2854" s="15"/>
    </row>
    <row r="2855" spans="1:14" ht="15" customHeight="1">
      <c r="A2855" s="27"/>
      <c r="B2855" s="163">
        <v>2013</v>
      </c>
      <c r="C2855" s="163"/>
      <c r="D2855" s="146">
        <v>9065</v>
      </c>
      <c r="E2855" s="146">
        <v>18885226</v>
      </c>
      <c r="F2855" s="146">
        <v>10792875</v>
      </c>
      <c r="G2855" s="146">
        <v>8092351</v>
      </c>
      <c r="H2855" s="146">
        <v>-250854</v>
      </c>
      <c r="I2855" s="146">
        <v>19609</v>
      </c>
      <c r="J2855" s="146">
        <v>99189</v>
      </c>
      <c r="K2855" s="146">
        <v>8387679</v>
      </c>
      <c r="L2855" s="146">
        <v>5819956</v>
      </c>
      <c r="M2855" s="146">
        <v>1215989</v>
      </c>
    </row>
    <row r="2856" spans="1:14" s="13" customFormat="1" ht="15" customHeight="1">
      <c r="A2856" s="21"/>
      <c r="B2856" s="144">
        <v>2012</v>
      </c>
      <c r="C2856" s="144"/>
      <c r="D2856" s="146">
        <v>9654</v>
      </c>
      <c r="E2856" s="146">
        <v>19334431</v>
      </c>
      <c r="F2856" s="146">
        <v>11070270</v>
      </c>
      <c r="G2856" s="146">
        <v>8264161</v>
      </c>
      <c r="H2856" s="146">
        <v>-191321</v>
      </c>
      <c r="I2856" s="146">
        <v>63178</v>
      </c>
      <c r="J2856" s="146">
        <v>93500</v>
      </c>
      <c r="K2856" s="146">
        <v>8656292</v>
      </c>
      <c r="L2856" s="146">
        <v>6131780</v>
      </c>
      <c r="M2856" s="146">
        <v>1294419</v>
      </c>
      <c r="N2856" s="7"/>
    </row>
    <row r="2857" spans="1:14" s="14" customFormat="1" ht="15" customHeight="1">
      <c r="A2857" s="21"/>
      <c r="B2857" s="144">
        <v>2011</v>
      </c>
      <c r="C2857" s="144"/>
      <c r="D2857" s="146">
        <v>10770</v>
      </c>
      <c r="E2857" s="146">
        <v>21553988</v>
      </c>
      <c r="F2857" s="146">
        <v>12162528</v>
      </c>
      <c r="G2857" s="146">
        <v>9391460</v>
      </c>
      <c r="H2857" s="146">
        <v>-189223</v>
      </c>
      <c r="I2857" s="146">
        <v>76169</v>
      </c>
      <c r="J2857" s="146">
        <v>114694</v>
      </c>
      <c r="K2857" s="146">
        <v>9457314</v>
      </c>
      <c r="L2857" s="146">
        <v>6880340</v>
      </c>
      <c r="M2857" s="146">
        <v>1138593</v>
      </c>
      <c r="N2857" s="7"/>
    </row>
    <row r="2858" spans="1:14" s="14" customFormat="1" ht="15" customHeight="1">
      <c r="A2858" s="21"/>
      <c r="B2858" s="144">
        <v>2010</v>
      </c>
      <c r="C2858" s="144"/>
      <c r="D2858" s="146">
        <v>11565</v>
      </c>
      <c r="E2858" s="146">
        <v>23429722</v>
      </c>
      <c r="F2858" s="146">
        <v>13503976</v>
      </c>
      <c r="G2858" s="146">
        <v>9925746</v>
      </c>
      <c r="H2858" s="146">
        <v>-541101</v>
      </c>
      <c r="I2858" s="146">
        <v>37025</v>
      </c>
      <c r="J2858" s="146">
        <v>127070</v>
      </c>
      <c r="K2858" s="146">
        <v>10133234</v>
      </c>
      <c r="L2858" s="146">
        <v>7224654</v>
      </c>
      <c r="M2858" s="146">
        <v>1038402</v>
      </c>
      <c r="N2858" s="7"/>
    </row>
    <row r="2859" spans="1:14" s="14" customFormat="1" ht="15" customHeight="1">
      <c r="A2859" s="21"/>
      <c r="B2859" s="144">
        <v>2009</v>
      </c>
      <c r="C2859" s="144"/>
      <c r="D2859" s="146">
        <v>11965</v>
      </c>
      <c r="E2859" s="146">
        <v>23468539</v>
      </c>
      <c r="F2859" s="146">
        <v>13669638</v>
      </c>
      <c r="G2859" s="146">
        <v>9798901</v>
      </c>
      <c r="H2859" s="146">
        <v>-341273</v>
      </c>
      <c r="I2859" s="146">
        <v>64219</v>
      </c>
      <c r="J2859" s="146">
        <v>107875</v>
      </c>
      <c r="K2859" s="146">
        <v>10269394</v>
      </c>
      <c r="L2859" s="146">
        <v>7177102</v>
      </c>
      <c r="M2859" s="146" t="s">
        <v>69</v>
      </c>
      <c r="N2859" s="7"/>
    </row>
    <row r="2860" spans="1:14" ht="15" customHeight="1">
      <c r="B2860" s="144">
        <v>2008</v>
      </c>
      <c r="C2860" s="144"/>
      <c r="D2860" s="146">
        <v>12450</v>
      </c>
      <c r="E2860" s="146">
        <v>25385183</v>
      </c>
      <c r="F2860" s="146">
        <v>14961984</v>
      </c>
      <c r="G2860" s="146">
        <v>10423200</v>
      </c>
      <c r="H2860" s="146">
        <v>-35279</v>
      </c>
      <c r="I2860" s="146">
        <v>52203</v>
      </c>
      <c r="J2860" s="146">
        <v>80346</v>
      </c>
      <c r="K2860" s="146">
        <v>11392317</v>
      </c>
      <c r="L2860" s="146">
        <v>7922954</v>
      </c>
      <c r="M2860" s="146" t="s">
        <v>69</v>
      </c>
    </row>
    <row r="2861" spans="1:14" ht="15" customHeight="1">
      <c r="B2861" s="145" t="s">
        <v>154</v>
      </c>
      <c r="C2861" s="145"/>
      <c r="D2861" s="154"/>
      <c r="E2861" s="154"/>
      <c r="F2861" s="154"/>
      <c r="G2861" s="154"/>
      <c r="H2861" s="154"/>
      <c r="I2861" s="154"/>
      <c r="J2861" s="154"/>
      <c r="K2861" s="154"/>
      <c r="L2861" s="154"/>
      <c r="M2861" s="154"/>
      <c r="N2861" s="15"/>
    </row>
    <row r="2862" spans="1:14" ht="15" customHeight="1">
      <c r="B2862" s="163">
        <v>2016</v>
      </c>
      <c r="C2862" s="251"/>
      <c r="D2862" s="259">
        <v>1868</v>
      </c>
      <c r="E2862" s="259">
        <v>26975303</v>
      </c>
      <c r="F2862" s="259">
        <v>16323285</v>
      </c>
      <c r="G2862" s="259">
        <v>10652018</v>
      </c>
      <c r="H2862" s="259">
        <v>-40051</v>
      </c>
      <c r="I2862" s="259">
        <v>34207</v>
      </c>
      <c r="J2862" s="259">
        <v>100324</v>
      </c>
      <c r="K2862" s="259">
        <v>12591912</v>
      </c>
      <c r="L2862" s="259">
        <v>8080115</v>
      </c>
      <c r="M2862" s="259">
        <v>802538</v>
      </c>
      <c r="N2862" s="15"/>
    </row>
    <row r="2863" spans="1:14" ht="15" customHeight="1">
      <c r="B2863" s="163">
        <v>2015</v>
      </c>
      <c r="C2863" s="163"/>
      <c r="D2863" s="259">
        <v>1785</v>
      </c>
      <c r="E2863" s="259">
        <v>26145814</v>
      </c>
      <c r="F2863" s="259">
        <v>15512356</v>
      </c>
      <c r="G2863" s="259">
        <v>10633458</v>
      </c>
      <c r="H2863" s="259">
        <v>-30485</v>
      </c>
      <c r="I2863" s="259">
        <v>36837</v>
      </c>
      <c r="J2863" s="259">
        <v>104943</v>
      </c>
      <c r="K2863" s="259">
        <v>12081074</v>
      </c>
      <c r="L2863" s="259">
        <v>8019169</v>
      </c>
      <c r="M2863" s="259">
        <v>818093</v>
      </c>
      <c r="N2863" s="15"/>
    </row>
    <row r="2864" spans="1:14" ht="15" customHeight="1">
      <c r="B2864" s="163">
        <v>2014</v>
      </c>
      <c r="C2864" s="163"/>
      <c r="D2864" s="146">
        <v>1760</v>
      </c>
      <c r="E2864" s="146">
        <v>25520488</v>
      </c>
      <c r="F2864" s="146">
        <v>15352911</v>
      </c>
      <c r="G2864" s="146">
        <v>10167577</v>
      </c>
      <c r="H2864" s="146">
        <v>-72349</v>
      </c>
      <c r="I2864" s="146">
        <v>22785</v>
      </c>
      <c r="J2864" s="146">
        <v>111473</v>
      </c>
      <c r="K2864" s="146">
        <v>11877709</v>
      </c>
      <c r="L2864" s="146">
        <v>7693669</v>
      </c>
      <c r="M2864" s="146">
        <v>872623</v>
      </c>
      <c r="N2864" s="15"/>
    </row>
    <row r="2865" spans="1:14" ht="15" customHeight="1">
      <c r="A2865" s="27"/>
      <c r="B2865" s="163">
        <v>2013</v>
      </c>
      <c r="C2865" s="163"/>
      <c r="D2865" s="146">
        <v>1755</v>
      </c>
      <c r="E2865" s="146">
        <v>25595016</v>
      </c>
      <c r="F2865" s="146">
        <v>15469143</v>
      </c>
      <c r="G2865" s="146">
        <v>10125873</v>
      </c>
      <c r="H2865" s="146">
        <v>-75278</v>
      </c>
      <c r="I2865" s="146">
        <v>48676</v>
      </c>
      <c r="J2865" s="146">
        <v>105015</v>
      </c>
      <c r="K2865" s="146">
        <v>12066981</v>
      </c>
      <c r="L2865" s="146">
        <v>7680015</v>
      </c>
      <c r="M2865" s="146">
        <v>994049</v>
      </c>
    </row>
    <row r="2866" spans="1:14" s="15" customFormat="1" ht="15" customHeight="1" collapsed="1">
      <c r="A2866" s="21"/>
      <c r="B2866" s="144">
        <v>2012</v>
      </c>
      <c r="C2866" s="144"/>
      <c r="D2866" s="146">
        <v>1817</v>
      </c>
      <c r="E2866" s="146">
        <v>26224472</v>
      </c>
      <c r="F2866" s="146">
        <v>15622230</v>
      </c>
      <c r="G2866" s="146">
        <v>10602242</v>
      </c>
      <c r="H2866" s="146">
        <v>-89882</v>
      </c>
      <c r="I2866" s="146">
        <v>86950</v>
      </c>
      <c r="J2866" s="146">
        <v>88362</v>
      </c>
      <c r="K2866" s="146">
        <v>12242737</v>
      </c>
      <c r="L2866" s="146">
        <v>8056289</v>
      </c>
      <c r="M2866" s="146">
        <v>1080500</v>
      </c>
      <c r="N2866" s="7"/>
    </row>
    <row r="2867" spans="1:14" s="15" customFormat="1" ht="15" customHeight="1">
      <c r="A2867" s="21"/>
      <c r="B2867" s="144">
        <v>2011</v>
      </c>
      <c r="C2867" s="144"/>
      <c r="D2867" s="146">
        <v>1954</v>
      </c>
      <c r="E2867" s="146">
        <v>29031305</v>
      </c>
      <c r="F2867" s="146">
        <v>17012361</v>
      </c>
      <c r="G2867" s="146">
        <v>12018944</v>
      </c>
      <c r="H2867" s="146">
        <v>-89620</v>
      </c>
      <c r="I2867" s="146">
        <v>189170</v>
      </c>
      <c r="J2867" s="146">
        <v>99007</v>
      </c>
      <c r="K2867" s="146">
        <v>13242762</v>
      </c>
      <c r="L2867" s="146">
        <v>9434432</v>
      </c>
      <c r="M2867" s="146">
        <v>1112523</v>
      </c>
      <c r="N2867" s="7"/>
    </row>
    <row r="2868" spans="1:14" s="15" customFormat="1" ht="15" customHeight="1">
      <c r="A2868" s="21"/>
      <c r="B2868" s="144">
        <v>2010</v>
      </c>
      <c r="C2868" s="144"/>
      <c r="D2868" s="146">
        <v>2067</v>
      </c>
      <c r="E2868" s="146">
        <v>30915522</v>
      </c>
      <c r="F2868" s="146">
        <v>18406820</v>
      </c>
      <c r="G2868" s="146">
        <v>12508703</v>
      </c>
      <c r="H2868" s="146">
        <v>-188015</v>
      </c>
      <c r="I2868" s="146">
        <v>121740</v>
      </c>
      <c r="J2868" s="146">
        <v>121552</v>
      </c>
      <c r="K2868" s="146">
        <v>13960214</v>
      </c>
      <c r="L2868" s="146">
        <v>9826431</v>
      </c>
      <c r="M2868" s="146">
        <v>880687</v>
      </c>
      <c r="N2868" s="7"/>
    </row>
    <row r="2869" spans="1:14" ht="15" customHeight="1">
      <c r="B2869" s="144">
        <v>2009</v>
      </c>
      <c r="C2869" s="144"/>
      <c r="D2869" s="146">
        <v>2147</v>
      </c>
      <c r="E2869" s="146">
        <v>31072888</v>
      </c>
      <c r="F2869" s="146">
        <v>18548763</v>
      </c>
      <c r="G2869" s="146">
        <v>12524125</v>
      </c>
      <c r="H2869" s="146">
        <v>-216043</v>
      </c>
      <c r="I2869" s="146">
        <v>170232</v>
      </c>
      <c r="J2869" s="146">
        <v>118579</v>
      </c>
      <c r="K2869" s="146">
        <v>13816462</v>
      </c>
      <c r="L2869" s="146">
        <v>10321804</v>
      </c>
      <c r="M2869" s="146" t="s">
        <v>69</v>
      </c>
    </row>
    <row r="2870" spans="1:14" ht="15" customHeight="1">
      <c r="B2870" s="144">
        <v>2008</v>
      </c>
      <c r="C2870" s="144"/>
      <c r="D2870" s="146">
        <v>2220</v>
      </c>
      <c r="E2870" s="146">
        <v>32086729</v>
      </c>
      <c r="F2870" s="146">
        <v>19020767</v>
      </c>
      <c r="G2870" s="146">
        <v>13065962</v>
      </c>
      <c r="H2870" s="146">
        <v>-61412</v>
      </c>
      <c r="I2870" s="146">
        <v>107548</v>
      </c>
      <c r="J2870" s="146">
        <v>113912</v>
      </c>
      <c r="K2870" s="146">
        <v>14354521</v>
      </c>
      <c r="L2870" s="146">
        <v>10605409</v>
      </c>
      <c r="M2870" s="146" t="s">
        <v>69</v>
      </c>
    </row>
    <row r="2871" spans="1:14" ht="15" customHeight="1">
      <c r="B2871" s="141" t="s">
        <v>155</v>
      </c>
      <c r="C2871" s="141"/>
      <c r="D2871" s="152"/>
      <c r="E2871" s="152"/>
      <c r="F2871" s="152"/>
      <c r="G2871" s="152"/>
      <c r="H2871" s="152"/>
      <c r="I2871" s="152"/>
      <c r="J2871" s="152"/>
      <c r="K2871" s="152"/>
      <c r="L2871" s="152"/>
      <c r="M2871" s="152"/>
      <c r="N2871" s="14"/>
    </row>
    <row r="2872" spans="1:14" ht="15" customHeight="1">
      <c r="B2872" s="163">
        <v>2016</v>
      </c>
      <c r="C2872" s="251"/>
      <c r="D2872" s="259">
        <v>521</v>
      </c>
      <c r="E2872" s="259">
        <v>86652134</v>
      </c>
      <c r="F2872" s="259">
        <v>57583542</v>
      </c>
      <c r="G2872" s="259">
        <v>29068592</v>
      </c>
      <c r="H2872" s="259">
        <v>-231646</v>
      </c>
      <c r="I2872" s="259">
        <v>184545</v>
      </c>
      <c r="J2872" s="259">
        <v>65072</v>
      </c>
      <c r="K2872" s="259">
        <v>49995969</v>
      </c>
      <c r="L2872" s="259">
        <v>17456299</v>
      </c>
      <c r="M2872" s="259">
        <v>3328898</v>
      </c>
      <c r="N2872" s="14"/>
    </row>
    <row r="2873" spans="1:14" ht="15" customHeight="1">
      <c r="B2873" s="163">
        <v>2015</v>
      </c>
      <c r="C2873" s="163"/>
      <c r="D2873" s="259">
        <v>508</v>
      </c>
      <c r="E2873" s="259">
        <v>87364901</v>
      </c>
      <c r="F2873" s="259">
        <v>58641399</v>
      </c>
      <c r="G2873" s="259">
        <v>28723502</v>
      </c>
      <c r="H2873" s="259">
        <v>-566187</v>
      </c>
      <c r="I2873" s="259">
        <v>153807</v>
      </c>
      <c r="J2873" s="259">
        <v>65983</v>
      </c>
      <c r="K2873" s="259">
        <v>51054332</v>
      </c>
      <c r="L2873" s="259">
        <v>17470451</v>
      </c>
      <c r="M2873" s="259">
        <v>3225814</v>
      </c>
      <c r="N2873" s="14"/>
    </row>
    <row r="2874" spans="1:14" ht="15" customHeight="1">
      <c r="B2874" s="163">
        <v>2014</v>
      </c>
      <c r="C2874" s="163"/>
      <c r="D2874" s="146">
        <v>501</v>
      </c>
      <c r="E2874" s="146">
        <v>88206510</v>
      </c>
      <c r="F2874" s="146">
        <v>58030435</v>
      </c>
      <c r="G2874" s="146">
        <v>30176075</v>
      </c>
      <c r="H2874" s="146">
        <v>-501437</v>
      </c>
      <c r="I2874" s="146">
        <v>195140</v>
      </c>
      <c r="J2874" s="146">
        <v>79432</v>
      </c>
      <c r="K2874" s="146">
        <v>52230484</v>
      </c>
      <c r="L2874" s="146">
        <v>17808876</v>
      </c>
      <c r="M2874" s="146">
        <v>3518957</v>
      </c>
      <c r="N2874" s="14"/>
    </row>
    <row r="2875" spans="1:14" s="15" customFormat="1" ht="15" customHeight="1" collapsed="1">
      <c r="A2875" s="27"/>
      <c r="B2875" s="163">
        <v>2013</v>
      </c>
      <c r="C2875" s="163"/>
      <c r="D2875" s="146">
        <v>499</v>
      </c>
      <c r="E2875" s="146">
        <v>88768805</v>
      </c>
      <c r="F2875" s="146">
        <v>57352661</v>
      </c>
      <c r="G2875" s="146">
        <v>31416143</v>
      </c>
      <c r="H2875" s="146">
        <v>-570722</v>
      </c>
      <c r="I2875" s="146">
        <v>291141</v>
      </c>
      <c r="J2875" s="146">
        <v>100277</v>
      </c>
      <c r="K2875" s="146">
        <v>52466769</v>
      </c>
      <c r="L2875" s="146">
        <v>18626485</v>
      </c>
      <c r="M2875" s="146">
        <v>3342337</v>
      </c>
      <c r="N2875" s="7"/>
    </row>
    <row r="2876" spans="1:14" s="15" customFormat="1" ht="15" customHeight="1">
      <c r="A2876" s="21"/>
      <c r="B2876" s="144">
        <v>2012</v>
      </c>
      <c r="C2876" s="144"/>
      <c r="D2876" s="146">
        <v>510</v>
      </c>
      <c r="E2876" s="146">
        <v>89414731</v>
      </c>
      <c r="F2876" s="146">
        <v>56851931</v>
      </c>
      <c r="G2876" s="146">
        <v>32562801</v>
      </c>
      <c r="H2876" s="146">
        <v>-438507</v>
      </c>
      <c r="I2876" s="146">
        <v>312390</v>
      </c>
      <c r="J2876" s="146">
        <v>99760</v>
      </c>
      <c r="K2876" s="146">
        <v>52148314</v>
      </c>
      <c r="L2876" s="146">
        <v>19322236</v>
      </c>
      <c r="M2876" s="146">
        <v>2977255</v>
      </c>
      <c r="N2876" s="7"/>
    </row>
    <row r="2877" spans="1:14" s="15" customFormat="1" ht="15" customHeight="1">
      <c r="A2877" s="21"/>
      <c r="B2877" s="144">
        <v>2011</v>
      </c>
      <c r="C2877" s="144"/>
      <c r="D2877" s="146">
        <v>549</v>
      </c>
      <c r="E2877" s="146">
        <v>91786616</v>
      </c>
      <c r="F2877" s="146">
        <v>57897239</v>
      </c>
      <c r="G2877" s="146">
        <v>33889377</v>
      </c>
      <c r="H2877" s="146">
        <v>254856</v>
      </c>
      <c r="I2877" s="146">
        <v>289012</v>
      </c>
      <c r="J2877" s="146">
        <v>137829</v>
      </c>
      <c r="K2877" s="146">
        <v>53157176</v>
      </c>
      <c r="L2877" s="146">
        <v>20416168</v>
      </c>
      <c r="M2877" s="146">
        <v>2307583</v>
      </c>
      <c r="N2877" s="7"/>
    </row>
    <row r="2878" spans="1:14" ht="15" customHeight="1">
      <c r="B2878" s="144">
        <v>2010</v>
      </c>
      <c r="C2878" s="144"/>
      <c r="D2878" s="146">
        <v>552</v>
      </c>
      <c r="E2878" s="146">
        <v>89638485</v>
      </c>
      <c r="F2878" s="146">
        <v>55292244</v>
      </c>
      <c r="G2878" s="146">
        <v>34346242</v>
      </c>
      <c r="H2878" s="146">
        <v>-383101</v>
      </c>
      <c r="I2878" s="146">
        <v>140225</v>
      </c>
      <c r="J2878" s="146">
        <v>153013</v>
      </c>
      <c r="K2878" s="146">
        <v>49039628</v>
      </c>
      <c r="L2878" s="146">
        <v>21204729</v>
      </c>
      <c r="M2878" s="146">
        <v>2435609</v>
      </c>
    </row>
    <row r="2879" spans="1:14" ht="15" customHeight="1">
      <c r="B2879" s="144">
        <v>2009</v>
      </c>
      <c r="C2879" s="144"/>
      <c r="D2879" s="146">
        <v>551</v>
      </c>
      <c r="E2879" s="146">
        <v>82624349</v>
      </c>
      <c r="F2879" s="146">
        <v>51268678</v>
      </c>
      <c r="G2879" s="146">
        <v>31355670</v>
      </c>
      <c r="H2879" s="146">
        <v>-378111</v>
      </c>
      <c r="I2879" s="146">
        <v>240767</v>
      </c>
      <c r="J2879" s="146">
        <v>290319</v>
      </c>
      <c r="K2879" s="146">
        <v>44250044</v>
      </c>
      <c r="L2879" s="146">
        <v>19914893</v>
      </c>
      <c r="M2879" s="146" t="s">
        <v>69</v>
      </c>
    </row>
    <row r="2880" spans="1:14" ht="15" customHeight="1">
      <c r="B2880" s="144">
        <v>2008</v>
      </c>
      <c r="C2880" s="144"/>
      <c r="D2880" s="146">
        <v>570</v>
      </c>
      <c r="E2880" s="146">
        <v>95028619</v>
      </c>
      <c r="F2880" s="146">
        <v>61118564</v>
      </c>
      <c r="G2880" s="146">
        <v>33910055</v>
      </c>
      <c r="H2880" s="146">
        <v>451953</v>
      </c>
      <c r="I2880" s="146">
        <v>275958</v>
      </c>
      <c r="J2880" s="146">
        <v>319234</v>
      </c>
      <c r="K2880" s="146">
        <v>55691145</v>
      </c>
      <c r="L2880" s="146">
        <v>20673050</v>
      </c>
      <c r="M2880" s="146" t="s">
        <v>69</v>
      </c>
    </row>
    <row r="2881" spans="1:14" ht="15" customHeight="1">
      <c r="B2881" s="138" t="s">
        <v>131</v>
      </c>
      <c r="C2881" s="138"/>
      <c r="D2881" s="139"/>
      <c r="E2881" s="139"/>
      <c r="F2881" s="139"/>
      <c r="G2881" s="139"/>
      <c r="H2881" s="139"/>
      <c r="I2881" s="139"/>
      <c r="J2881" s="139"/>
      <c r="K2881" s="139"/>
      <c r="L2881" s="139"/>
      <c r="M2881" s="139"/>
      <c r="N2881" s="12"/>
    </row>
    <row r="2882" spans="1:14" ht="15" customHeight="1">
      <c r="B2882" s="141" t="s">
        <v>467</v>
      </c>
      <c r="C2882" s="141"/>
      <c r="D2882" s="142"/>
      <c r="E2882" s="142"/>
      <c r="F2882" s="142"/>
      <c r="G2882" s="142"/>
      <c r="H2882" s="142"/>
      <c r="I2882" s="142"/>
      <c r="J2882" s="142"/>
      <c r="K2882" s="142"/>
      <c r="L2882" s="142"/>
      <c r="M2882" s="142"/>
      <c r="N2882" s="13"/>
    </row>
    <row r="2883" spans="1:14" ht="15" customHeight="1">
      <c r="B2883" s="163">
        <v>2016</v>
      </c>
      <c r="C2883" s="251"/>
      <c r="D2883" s="259">
        <v>81853</v>
      </c>
      <c r="E2883" s="259">
        <v>15535745</v>
      </c>
      <c r="F2883" s="259">
        <v>12307340</v>
      </c>
      <c r="G2883" s="259">
        <v>3228405</v>
      </c>
      <c r="H2883" s="259">
        <v>-26926</v>
      </c>
      <c r="I2883" s="259">
        <v>28181</v>
      </c>
      <c r="J2883" s="259">
        <v>344179</v>
      </c>
      <c r="K2883" s="259">
        <v>8701186</v>
      </c>
      <c r="L2883" s="259">
        <v>3253291</v>
      </c>
      <c r="M2883" s="259">
        <v>244572</v>
      </c>
      <c r="N2883" s="13"/>
    </row>
    <row r="2884" spans="1:14" s="15" customFormat="1" ht="15" customHeight="1" collapsed="1">
      <c r="A2884" s="21"/>
      <c r="B2884" s="163">
        <v>2015</v>
      </c>
      <c r="C2884" s="163"/>
      <c r="D2884" s="259">
        <v>79710</v>
      </c>
      <c r="E2884" s="259">
        <v>15168986</v>
      </c>
      <c r="F2884" s="259">
        <v>12152381</v>
      </c>
      <c r="G2884" s="259">
        <v>3016605</v>
      </c>
      <c r="H2884" s="259">
        <v>6704</v>
      </c>
      <c r="I2884" s="259">
        <v>30174</v>
      </c>
      <c r="J2884" s="259">
        <v>278892</v>
      </c>
      <c r="K2884" s="259">
        <v>8674900</v>
      </c>
      <c r="L2884" s="259">
        <v>3119288</v>
      </c>
      <c r="M2884" s="259">
        <v>284759</v>
      </c>
      <c r="N2884" s="13"/>
    </row>
    <row r="2885" spans="1:14" s="15" customFormat="1" ht="15" customHeight="1">
      <c r="A2885" s="21"/>
      <c r="B2885" s="163">
        <v>2014</v>
      </c>
      <c r="C2885" s="163"/>
      <c r="D2885" s="259">
        <v>78102</v>
      </c>
      <c r="E2885" s="146">
        <v>14568908</v>
      </c>
      <c r="F2885" s="146">
        <v>11736235</v>
      </c>
      <c r="G2885" s="146">
        <v>2832673</v>
      </c>
      <c r="H2885" s="146">
        <v>-59617</v>
      </c>
      <c r="I2885" s="146">
        <v>33759</v>
      </c>
      <c r="J2885" s="146">
        <v>281374</v>
      </c>
      <c r="K2885" s="146">
        <v>8508840</v>
      </c>
      <c r="L2885" s="146">
        <v>2983912</v>
      </c>
      <c r="M2885" s="146">
        <v>329882</v>
      </c>
      <c r="N2885" s="13"/>
    </row>
    <row r="2886" spans="1:14" s="15" customFormat="1" ht="15" customHeight="1">
      <c r="A2886" s="27"/>
      <c r="B2886" s="163">
        <v>2013</v>
      </c>
      <c r="C2886" s="163"/>
      <c r="D2886" s="259">
        <v>76522</v>
      </c>
      <c r="E2886" s="146">
        <v>14264802</v>
      </c>
      <c r="F2886" s="146">
        <v>11531950</v>
      </c>
      <c r="G2886" s="146">
        <v>2732852</v>
      </c>
      <c r="H2886" s="146">
        <v>20348</v>
      </c>
      <c r="I2886" s="146">
        <v>40707</v>
      </c>
      <c r="J2886" s="146">
        <v>270143</v>
      </c>
      <c r="K2886" s="146">
        <v>8524840</v>
      </c>
      <c r="L2886" s="146">
        <v>2924946</v>
      </c>
      <c r="M2886" s="146">
        <v>339930</v>
      </c>
      <c r="N2886" s="7"/>
    </row>
    <row r="2887" spans="1:14" ht="15" customHeight="1">
      <c r="B2887" s="144">
        <v>2012</v>
      </c>
      <c r="C2887" s="144"/>
      <c r="D2887" s="146">
        <v>75605</v>
      </c>
      <c r="E2887" s="146">
        <v>14040818</v>
      </c>
      <c r="F2887" s="146">
        <v>11294204</v>
      </c>
      <c r="G2887" s="146">
        <v>2746614</v>
      </c>
      <c r="H2887" s="146">
        <v>57988</v>
      </c>
      <c r="I2887" s="146">
        <v>55018</v>
      </c>
      <c r="J2887" s="146">
        <v>273129</v>
      </c>
      <c r="K2887" s="146">
        <v>8384721</v>
      </c>
      <c r="L2887" s="146">
        <v>2929492</v>
      </c>
      <c r="M2887" s="146">
        <v>359585</v>
      </c>
    </row>
    <row r="2888" spans="1:14" ht="15" customHeight="1">
      <c r="B2888" s="144">
        <v>2011</v>
      </c>
      <c r="C2888" s="144"/>
      <c r="D2888" s="146">
        <v>79747</v>
      </c>
      <c r="E2888" s="146">
        <v>14793140</v>
      </c>
      <c r="F2888" s="146">
        <v>11758562</v>
      </c>
      <c r="G2888" s="146">
        <v>3034578</v>
      </c>
      <c r="H2888" s="146">
        <v>58365</v>
      </c>
      <c r="I2888" s="146">
        <v>61167</v>
      </c>
      <c r="J2888" s="146">
        <v>268233</v>
      </c>
      <c r="K2888" s="146">
        <v>8674760</v>
      </c>
      <c r="L2888" s="146">
        <v>2990848</v>
      </c>
      <c r="M2888" s="146">
        <v>335944</v>
      </c>
    </row>
    <row r="2889" spans="1:14" ht="15" customHeight="1">
      <c r="B2889" s="144">
        <v>2010</v>
      </c>
      <c r="C2889" s="144"/>
      <c r="D2889" s="146">
        <v>81427</v>
      </c>
      <c r="E2889" s="146">
        <v>14760889</v>
      </c>
      <c r="F2889" s="146">
        <v>11719541</v>
      </c>
      <c r="G2889" s="146">
        <v>3041348</v>
      </c>
      <c r="H2889" s="146">
        <v>81497</v>
      </c>
      <c r="I2889" s="146">
        <v>72010</v>
      </c>
      <c r="J2889" s="146">
        <v>264835</v>
      </c>
      <c r="K2889" s="146">
        <v>8584238</v>
      </c>
      <c r="L2889" s="146">
        <v>2890521</v>
      </c>
      <c r="M2889" s="146">
        <v>391494</v>
      </c>
    </row>
    <row r="2890" spans="1:14" ht="15" customHeight="1">
      <c r="B2890" s="144">
        <v>2009</v>
      </c>
      <c r="C2890" s="144"/>
      <c r="D2890" s="146">
        <v>84630</v>
      </c>
      <c r="E2890" s="146">
        <v>14192618</v>
      </c>
      <c r="F2890" s="146">
        <v>11220769</v>
      </c>
      <c r="G2890" s="146">
        <v>2971850</v>
      </c>
      <c r="H2890" s="146">
        <v>-15051</v>
      </c>
      <c r="I2890" s="146">
        <v>63940</v>
      </c>
      <c r="J2890" s="146">
        <v>295256</v>
      </c>
      <c r="K2890" s="146">
        <v>8123255</v>
      </c>
      <c r="L2890" s="146">
        <v>2768360</v>
      </c>
      <c r="M2890" s="146" t="s">
        <v>69</v>
      </c>
    </row>
    <row r="2891" spans="1:14" ht="15" customHeight="1">
      <c r="B2891" s="144">
        <v>2008</v>
      </c>
      <c r="C2891" s="144"/>
      <c r="D2891" s="146">
        <v>87407</v>
      </c>
      <c r="E2891" s="146">
        <v>15803124</v>
      </c>
      <c r="F2891" s="146">
        <v>12706858</v>
      </c>
      <c r="G2891" s="146">
        <v>3096266</v>
      </c>
      <c r="H2891" s="146">
        <v>121428</v>
      </c>
      <c r="I2891" s="146">
        <v>57163</v>
      </c>
      <c r="J2891" s="146">
        <v>330951</v>
      </c>
      <c r="K2891" s="146">
        <v>9444651</v>
      </c>
      <c r="L2891" s="146">
        <v>3156352</v>
      </c>
      <c r="M2891" s="146" t="s">
        <v>69</v>
      </c>
    </row>
    <row r="2892" spans="1:14" ht="15" customHeight="1">
      <c r="B2892" s="138" t="s">
        <v>35</v>
      </c>
      <c r="C2892" s="138"/>
      <c r="D2892" s="150"/>
      <c r="E2892" s="150"/>
      <c r="F2892" s="150"/>
      <c r="G2892" s="150"/>
      <c r="H2892" s="150"/>
      <c r="I2892" s="150"/>
      <c r="J2892" s="150"/>
      <c r="K2892" s="150"/>
      <c r="L2892" s="150"/>
      <c r="M2892" s="150"/>
      <c r="N2892" s="13"/>
    </row>
    <row r="2893" spans="1:14" s="14" customFormat="1" ht="15" customHeight="1" collapsed="1">
      <c r="A2893" s="21"/>
      <c r="B2893" s="141" t="s">
        <v>156</v>
      </c>
      <c r="C2893" s="141"/>
      <c r="D2893" s="152"/>
      <c r="E2893" s="152"/>
      <c r="F2893" s="152"/>
      <c r="G2893" s="152"/>
      <c r="H2893" s="152"/>
      <c r="I2893" s="152"/>
      <c r="J2893" s="152"/>
      <c r="K2893" s="152"/>
      <c r="L2893" s="152"/>
      <c r="M2893" s="152"/>
    </row>
    <row r="2894" spans="1:14" s="14" customFormat="1" ht="15" customHeight="1">
      <c r="A2894" s="21"/>
      <c r="B2894" s="163">
        <v>2016</v>
      </c>
      <c r="C2894" s="251"/>
      <c r="D2894" s="259">
        <v>58549</v>
      </c>
      <c r="E2894" s="259">
        <v>1427686</v>
      </c>
      <c r="F2894" s="259">
        <v>983055</v>
      </c>
      <c r="G2894" s="259">
        <v>444630</v>
      </c>
      <c r="H2894" s="259">
        <v>-1616</v>
      </c>
      <c r="I2894" s="259">
        <v>1369</v>
      </c>
      <c r="J2894" s="259">
        <v>60082</v>
      </c>
      <c r="K2894" s="259">
        <v>647129</v>
      </c>
      <c r="L2894" s="259">
        <v>284023</v>
      </c>
      <c r="M2894" s="259">
        <v>9466</v>
      </c>
    </row>
    <row r="2895" spans="1:14" s="14" customFormat="1" ht="15" customHeight="1">
      <c r="A2895" s="21"/>
      <c r="B2895" s="163">
        <v>2015</v>
      </c>
      <c r="C2895" s="163"/>
      <c r="D2895" s="259">
        <v>56995</v>
      </c>
      <c r="E2895" s="259">
        <v>1440474</v>
      </c>
      <c r="F2895" s="259">
        <v>1020019</v>
      </c>
      <c r="G2895" s="259">
        <v>420455</v>
      </c>
      <c r="H2895" s="259">
        <v>-1720</v>
      </c>
      <c r="I2895" s="259">
        <v>1419</v>
      </c>
      <c r="J2895" s="259">
        <v>57733</v>
      </c>
      <c r="K2895" s="259">
        <v>678880</v>
      </c>
      <c r="L2895" s="259">
        <v>283604</v>
      </c>
      <c r="M2895" s="259">
        <v>9686</v>
      </c>
    </row>
    <row r="2896" spans="1:14" ht="15" customHeight="1">
      <c r="B2896" s="163">
        <v>2014</v>
      </c>
      <c r="C2896" s="163"/>
      <c r="D2896" s="146">
        <v>55961</v>
      </c>
      <c r="E2896" s="146">
        <v>1419143</v>
      </c>
      <c r="F2896" s="146">
        <v>1015125</v>
      </c>
      <c r="G2896" s="146">
        <v>404018</v>
      </c>
      <c r="H2896" s="146">
        <v>-1647</v>
      </c>
      <c r="I2896" s="146">
        <v>1585</v>
      </c>
      <c r="J2896" s="146">
        <v>59487</v>
      </c>
      <c r="K2896" s="146">
        <v>679368</v>
      </c>
      <c r="L2896" s="146">
        <v>281421</v>
      </c>
      <c r="M2896" s="146">
        <v>9901</v>
      </c>
      <c r="N2896" s="14"/>
    </row>
    <row r="2897" spans="1:14" ht="15" customHeight="1">
      <c r="A2897" s="27"/>
      <c r="B2897" s="163">
        <v>2013</v>
      </c>
      <c r="C2897" s="163"/>
      <c r="D2897" s="146">
        <v>54849</v>
      </c>
      <c r="E2897" s="146">
        <v>1419722</v>
      </c>
      <c r="F2897" s="146">
        <v>1022126</v>
      </c>
      <c r="G2897" s="146">
        <v>397596</v>
      </c>
      <c r="H2897" s="146">
        <v>-1951</v>
      </c>
      <c r="I2897" s="146">
        <v>1687</v>
      </c>
      <c r="J2897" s="146">
        <v>58607</v>
      </c>
      <c r="K2897" s="146">
        <v>692376</v>
      </c>
      <c r="L2897" s="146">
        <v>280805</v>
      </c>
      <c r="M2897" s="146">
        <v>9008</v>
      </c>
    </row>
    <row r="2898" spans="1:14" ht="15" customHeight="1">
      <c r="B2898" s="144">
        <v>2012</v>
      </c>
      <c r="C2898" s="144"/>
      <c r="D2898" s="146">
        <v>53973</v>
      </c>
      <c r="E2898" s="146">
        <v>1526559</v>
      </c>
      <c r="F2898" s="146">
        <v>1088951</v>
      </c>
      <c r="G2898" s="146">
        <v>437608</v>
      </c>
      <c r="H2898" s="146">
        <v>-3009</v>
      </c>
      <c r="I2898" s="146">
        <v>1640</v>
      </c>
      <c r="J2898" s="146">
        <v>60841</v>
      </c>
      <c r="K2898" s="146">
        <v>746173</v>
      </c>
      <c r="L2898" s="146">
        <v>305341</v>
      </c>
      <c r="M2898" s="146">
        <v>15250</v>
      </c>
    </row>
    <row r="2899" spans="1:14" ht="15" customHeight="1">
      <c r="B2899" s="144">
        <v>2011</v>
      </c>
      <c r="C2899" s="144"/>
      <c r="D2899" s="146">
        <v>57823</v>
      </c>
      <c r="E2899" s="146">
        <v>1761448</v>
      </c>
      <c r="F2899" s="146">
        <v>1225805</v>
      </c>
      <c r="G2899" s="146">
        <v>535644</v>
      </c>
      <c r="H2899" s="146">
        <v>-2694</v>
      </c>
      <c r="I2899" s="146">
        <v>1691</v>
      </c>
      <c r="J2899" s="146">
        <v>64258</v>
      </c>
      <c r="K2899" s="146">
        <v>857223</v>
      </c>
      <c r="L2899" s="146">
        <v>351554</v>
      </c>
      <c r="M2899" s="146">
        <v>15847</v>
      </c>
    </row>
    <row r="2900" spans="1:14" ht="15" customHeight="1">
      <c r="B2900" s="144">
        <v>2010</v>
      </c>
      <c r="C2900" s="144"/>
      <c r="D2900" s="146">
        <v>59423</v>
      </c>
      <c r="E2900" s="146">
        <v>1910601</v>
      </c>
      <c r="F2900" s="146">
        <v>1310951</v>
      </c>
      <c r="G2900" s="146">
        <v>599650</v>
      </c>
      <c r="H2900" s="146">
        <v>-6318</v>
      </c>
      <c r="I2900" s="146">
        <v>2108</v>
      </c>
      <c r="J2900" s="146">
        <v>64944</v>
      </c>
      <c r="K2900" s="146">
        <v>927080</v>
      </c>
      <c r="L2900" s="146">
        <v>371635</v>
      </c>
      <c r="M2900" s="146">
        <v>15715</v>
      </c>
    </row>
    <row r="2901" spans="1:14" ht="15" customHeight="1">
      <c r="B2901" s="144">
        <v>2009</v>
      </c>
      <c r="C2901" s="144"/>
      <c r="D2901" s="146">
        <v>62398</v>
      </c>
      <c r="E2901" s="146">
        <v>2061462</v>
      </c>
      <c r="F2901" s="146">
        <v>1411750</v>
      </c>
      <c r="G2901" s="146">
        <v>649712</v>
      </c>
      <c r="H2901" s="146">
        <v>-5539</v>
      </c>
      <c r="I2901" s="146">
        <v>1493</v>
      </c>
      <c r="J2901" s="146">
        <v>100609</v>
      </c>
      <c r="K2901" s="146">
        <v>995371</v>
      </c>
      <c r="L2901" s="146">
        <v>427635</v>
      </c>
      <c r="M2901" s="146" t="s">
        <v>69</v>
      </c>
    </row>
    <row r="2902" spans="1:14" ht="15" customHeight="1">
      <c r="B2902" s="144">
        <v>2008</v>
      </c>
      <c r="C2902" s="144"/>
      <c r="D2902" s="146">
        <v>65286</v>
      </c>
      <c r="E2902" s="146">
        <v>2331267</v>
      </c>
      <c r="F2902" s="146">
        <v>1627169</v>
      </c>
      <c r="G2902" s="146">
        <v>704098</v>
      </c>
      <c r="H2902" s="146">
        <v>-86</v>
      </c>
      <c r="I2902" s="146">
        <v>1878</v>
      </c>
      <c r="J2902" s="146">
        <v>115837</v>
      </c>
      <c r="K2902" s="146">
        <v>1157615</v>
      </c>
      <c r="L2902" s="146">
        <v>476056</v>
      </c>
      <c r="M2902" s="146" t="s">
        <v>69</v>
      </c>
    </row>
    <row r="2903" spans="1:14" customFormat="1" ht="15" customHeight="1">
      <c r="A2903" s="21"/>
      <c r="B2903" s="141" t="s">
        <v>157</v>
      </c>
      <c r="C2903" s="141"/>
      <c r="D2903" s="152"/>
      <c r="E2903" s="152"/>
      <c r="F2903" s="152"/>
      <c r="G2903" s="152"/>
      <c r="H2903" s="152"/>
      <c r="I2903" s="152"/>
      <c r="J2903" s="152"/>
      <c r="K2903" s="152"/>
      <c r="L2903" s="152"/>
      <c r="M2903" s="152"/>
      <c r="N2903" s="14"/>
    </row>
    <row r="2904" spans="1:14">
      <c r="B2904" s="163">
        <v>2016</v>
      </c>
      <c r="C2904" s="251"/>
      <c r="D2904" s="259">
        <v>23304</v>
      </c>
      <c r="E2904" s="259">
        <v>14108059</v>
      </c>
      <c r="F2904" s="259">
        <v>11324284</v>
      </c>
      <c r="G2904" s="259">
        <v>2783775</v>
      </c>
      <c r="H2904" s="259">
        <v>-25310</v>
      </c>
      <c r="I2904" s="259">
        <v>26812</v>
      </c>
      <c r="J2904" s="259">
        <v>284097</v>
      </c>
      <c r="K2904" s="259">
        <v>8054056</v>
      </c>
      <c r="L2904" s="259">
        <v>2969267</v>
      </c>
      <c r="M2904" s="259">
        <v>235107</v>
      </c>
      <c r="N2904" s="14"/>
    </row>
    <row r="2905" spans="1:14">
      <c r="B2905" s="163">
        <v>2015</v>
      </c>
      <c r="C2905" s="163"/>
      <c r="D2905" s="259">
        <v>22715</v>
      </c>
      <c r="E2905" s="259">
        <v>13728513</v>
      </c>
      <c r="F2905" s="259">
        <v>11132362</v>
      </c>
      <c r="G2905" s="259">
        <v>2596150</v>
      </c>
      <c r="H2905" s="259">
        <v>8424</v>
      </c>
      <c r="I2905" s="259">
        <v>28755</v>
      </c>
      <c r="J2905" s="259">
        <v>221159</v>
      </c>
      <c r="K2905" s="259">
        <v>7996020</v>
      </c>
      <c r="L2905" s="259">
        <v>2835684</v>
      </c>
      <c r="M2905" s="259">
        <v>275073</v>
      </c>
      <c r="N2905" s="14"/>
    </row>
    <row r="2906" spans="1:14">
      <c r="B2906" s="163">
        <v>2014</v>
      </c>
      <c r="C2906" s="163"/>
      <c r="D2906" s="146">
        <v>22141</v>
      </c>
      <c r="E2906" s="146">
        <v>13149765</v>
      </c>
      <c r="F2906" s="146">
        <v>10721110</v>
      </c>
      <c r="G2906" s="146">
        <v>2428655</v>
      </c>
      <c r="H2906" s="146">
        <v>-57970</v>
      </c>
      <c r="I2906" s="146">
        <v>32174</v>
      </c>
      <c r="J2906" s="146">
        <v>221887</v>
      </c>
      <c r="K2906" s="146">
        <v>7829472</v>
      </c>
      <c r="L2906" s="146">
        <v>2702491</v>
      </c>
      <c r="M2906" s="146">
        <v>319981</v>
      </c>
      <c r="N2906" s="14"/>
    </row>
    <row r="2907" spans="1:14">
      <c r="A2907" s="27"/>
      <c r="B2907" s="163">
        <v>2013</v>
      </c>
      <c r="C2907" s="163"/>
      <c r="D2907" s="146">
        <v>21673</v>
      </c>
      <c r="E2907" s="146">
        <v>12845080</v>
      </c>
      <c r="F2907" s="146">
        <v>10509824</v>
      </c>
      <c r="G2907" s="146">
        <v>2335256</v>
      </c>
      <c r="H2907" s="146">
        <v>22299</v>
      </c>
      <c r="I2907" s="146">
        <v>39020</v>
      </c>
      <c r="J2907" s="146">
        <v>211536</v>
      </c>
      <c r="K2907" s="146">
        <v>7832464</v>
      </c>
      <c r="L2907" s="146">
        <v>2644141</v>
      </c>
      <c r="M2907" s="146">
        <v>330922</v>
      </c>
    </row>
    <row r="2908" spans="1:14">
      <c r="B2908" s="144">
        <v>2012</v>
      </c>
      <c r="C2908" s="144"/>
      <c r="D2908" s="146">
        <v>21632</v>
      </c>
      <c r="E2908" s="146">
        <v>12514259</v>
      </c>
      <c r="F2908" s="146">
        <v>10205253</v>
      </c>
      <c r="G2908" s="146">
        <v>2309006</v>
      </c>
      <c r="H2908" s="146">
        <v>60998</v>
      </c>
      <c r="I2908" s="146">
        <v>53378</v>
      </c>
      <c r="J2908" s="146">
        <v>212287</v>
      </c>
      <c r="K2908" s="146">
        <v>7638548</v>
      </c>
      <c r="L2908" s="146">
        <v>2624151</v>
      </c>
      <c r="M2908" s="146">
        <v>344335</v>
      </c>
    </row>
    <row r="2909" spans="1:14">
      <c r="B2909" s="144">
        <v>2011</v>
      </c>
      <c r="C2909" s="144"/>
      <c r="D2909" s="146">
        <v>21924</v>
      </c>
      <c r="E2909" s="146">
        <v>13031691</v>
      </c>
      <c r="F2909" s="146">
        <v>10532757</v>
      </c>
      <c r="G2909" s="146">
        <v>2498934</v>
      </c>
      <c r="H2909" s="146">
        <v>61059</v>
      </c>
      <c r="I2909" s="146">
        <v>59476</v>
      </c>
      <c r="J2909" s="146">
        <v>203975</v>
      </c>
      <c r="K2909" s="146">
        <v>7817538</v>
      </c>
      <c r="L2909" s="146">
        <v>2639294</v>
      </c>
      <c r="M2909" s="146">
        <v>320097</v>
      </c>
    </row>
    <row r="2910" spans="1:14">
      <c r="B2910" s="144">
        <v>2010</v>
      </c>
      <c r="C2910" s="144"/>
      <c r="D2910" s="146">
        <v>22004</v>
      </c>
      <c r="E2910" s="146">
        <v>12850288</v>
      </c>
      <c r="F2910" s="146">
        <v>10408589</v>
      </c>
      <c r="G2910" s="146">
        <v>2441699</v>
      </c>
      <c r="H2910" s="146">
        <v>87815</v>
      </c>
      <c r="I2910" s="146">
        <v>69902</v>
      </c>
      <c r="J2910" s="146">
        <v>199891</v>
      </c>
      <c r="K2910" s="146">
        <v>7657158</v>
      </c>
      <c r="L2910" s="146">
        <v>2518887</v>
      </c>
      <c r="M2910" s="146">
        <v>375778</v>
      </c>
    </row>
    <row r="2911" spans="1:14">
      <c r="B2911" s="144">
        <v>2009</v>
      </c>
      <c r="C2911" s="144"/>
      <c r="D2911" s="146">
        <v>22232</v>
      </c>
      <c r="E2911" s="146">
        <v>12131156</v>
      </c>
      <c r="F2911" s="146">
        <v>9809019</v>
      </c>
      <c r="G2911" s="146">
        <v>2322138</v>
      </c>
      <c r="H2911" s="146">
        <v>-9512</v>
      </c>
      <c r="I2911" s="146">
        <v>62447</v>
      </c>
      <c r="J2911" s="146">
        <v>194647</v>
      </c>
      <c r="K2911" s="146">
        <v>7127883</v>
      </c>
      <c r="L2911" s="146">
        <v>2340725</v>
      </c>
      <c r="M2911" s="146" t="s">
        <v>69</v>
      </c>
    </row>
    <row r="2912" spans="1:14">
      <c r="B2912" s="144">
        <v>2008</v>
      </c>
      <c r="C2912" s="144"/>
      <c r="D2912" s="146">
        <v>22121</v>
      </c>
      <c r="E2912" s="146">
        <v>13471857</v>
      </c>
      <c r="F2912" s="146">
        <v>11079689</v>
      </c>
      <c r="G2912" s="146">
        <v>2392168</v>
      </c>
      <c r="H2912" s="146">
        <v>121514</v>
      </c>
      <c r="I2912" s="146">
        <v>55285</v>
      </c>
      <c r="J2912" s="146">
        <v>215115</v>
      </c>
      <c r="K2912" s="146">
        <v>8287036</v>
      </c>
      <c r="L2912" s="146">
        <v>2680296</v>
      </c>
      <c r="M2912" s="146" t="s">
        <v>69</v>
      </c>
    </row>
    <row r="2913" spans="1:14">
      <c r="B2913" s="138" t="s">
        <v>11</v>
      </c>
      <c r="C2913" s="138"/>
      <c r="D2913" s="150"/>
      <c r="E2913" s="150"/>
      <c r="F2913" s="150"/>
      <c r="G2913" s="150"/>
      <c r="H2913" s="150"/>
      <c r="I2913" s="150"/>
      <c r="J2913" s="150"/>
      <c r="K2913" s="150"/>
      <c r="L2913" s="150"/>
      <c r="M2913" s="150"/>
      <c r="N2913" s="13"/>
    </row>
    <row r="2914" spans="1:14">
      <c r="B2914" s="141" t="s">
        <v>158</v>
      </c>
      <c r="C2914" s="141"/>
      <c r="D2914" s="152"/>
      <c r="E2914" s="152"/>
      <c r="F2914" s="152"/>
      <c r="G2914" s="152"/>
      <c r="H2914" s="152"/>
      <c r="I2914" s="152"/>
      <c r="J2914" s="152"/>
      <c r="K2914" s="152"/>
      <c r="L2914" s="152"/>
      <c r="M2914" s="152"/>
      <c r="N2914" s="14"/>
    </row>
    <row r="2915" spans="1:14">
      <c r="B2915" s="163">
        <v>2016</v>
      </c>
      <c r="C2915" s="251"/>
      <c r="D2915" s="259">
        <v>81818</v>
      </c>
      <c r="E2915" s="259">
        <v>12172512</v>
      </c>
      <c r="F2915" s="259">
        <v>9352970</v>
      </c>
      <c r="G2915" s="259">
        <v>2819542</v>
      </c>
      <c r="H2915" s="259">
        <v>-17736</v>
      </c>
      <c r="I2915" s="259">
        <v>14799</v>
      </c>
      <c r="J2915" s="259">
        <v>339067</v>
      </c>
      <c r="K2915" s="259">
        <v>6875615</v>
      </c>
      <c r="L2915" s="259">
        <v>2563342</v>
      </c>
      <c r="M2915" s="259">
        <v>213677</v>
      </c>
      <c r="N2915" s="14"/>
    </row>
    <row r="2916" spans="1:14">
      <c r="B2916" s="163">
        <v>2015</v>
      </c>
      <c r="C2916" s="163"/>
      <c r="D2916" s="259">
        <v>79675</v>
      </c>
      <c r="E2916" s="259">
        <v>11930403</v>
      </c>
      <c r="F2916" s="259">
        <v>9309178</v>
      </c>
      <c r="G2916" s="259">
        <v>2621225</v>
      </c>
      <c r="H2916" s="259">
        <v>25433</v>
      </c>
      <c r="I2916" s="259">
        <v>13992</v>
      </c>
      <c r="J2916" s="259">
        <v>273409</v>
      </c>
      <c r="K2916" s="259">
        <v>6898115</v>
      </c>
      <c r="L2916" s="259">
        <v>2460099</v>
      </c>
      <c r="M2916" s="259">
        <v>245455</v>
      </c>
      <c r="N2916" s="14"/>
    </row>
    <row r="2917" spans="1:14">
      <c r="B2917" s="163">
        <v>2014</v>
      </c>
      <c r="C2917" s="163"/>
      <c r="D2917" s="146">
        <v>78070</v>
      </c>
      <c r="E2917" s="146">
        <v>11562317</v>
      </c>
      <c r="F2917" s="146">
        <v>9012841</v>
      </c>
      <c r="G2917" s="146">
        <v>2549475</v>
      </c>
      <c r="H2917" s="146">
        <v>-47019</v>
      </c>
      <c r="I2917" s="146">
        <v>15464</v>
      </c>
      <c r="J2917" s="146">
        <v>277573</v>
      </c>
      <c r="K2917" s="146">
        <v>6739272</v>
      </c>
      <c r="L2917" s="146">
        <v>2421847</v>
      </c>
      <c r="M2917" s="146">
        <v>288459</v>
      </c>
      <c r="N2917" s="14"/>
    </row>
    <row r="2918" spans="1:14">
      <c r="A2918" s="27"/>
      <c r="B2918" s="163">
        <v>2013</v>
      </c>
      <c r="C2918" s="163"/>
      <c r="D2918" s="146">
        <v>76491</v>
      </c>
      <c r="E2918" s="146">
        <v>11339801</v>
      </c>
      <c r="F2918" s="146">
        <v>8752710</v>
      </c>
      <c r="G2918" s="146">
        <v>2587091</v>
      </c>
      <c r="H2918" s="146">
        <v>-5634</v>
      </c>
      <c r="I2918" s="146">
        <v>18963</v>
      </c>
      <c r="J2918" s="146">
        <v>267148</v>
      </c>
      <c r="K2918" s="146">
        <v>6634730</v>
      </c>
      <c r="L2918" s="146">
        <v>2355581</v>
      </c>
      <c r="M2918" s="146">
        <v>269319</v>
      </c>
    </row>
    <row r="2919" spans="1:14">
      <c r="B2919" s="144">
        <v>2012</v>
      </c>
      <c r="C2919" s="144"/>
      <c r="D2919" s="146">
        <v>75575</v>
      </c>
      <c r="E2919" s="146">
        <v>11130149</v>
      </c>
      <c r="F2919" s="146">
        <v>8546998</v>
      </c>
      <c r="G2919" s="146">
        <v>2583151</v>
      </c>
      <c r="H2919" s="146">
        <v>23653</v>
      </c>
      <c r="I2919" s="146">
        <v>31723</v>
      </c>
      <c r="J2919" s="146">
        <v>269738</v>
      </c>
      <c r="K2919" s="146">
        <v>6464770</v>
      </c>
      <c r="L2919" s="146">
        <v>2371181</v>
      </c>
      <c r="M2919" s="146">
        <v>309115</v>
      </c>
    </row>
    <row r="2920" spans="1:14">
      <c r="B2920" s="144">
        <v>2011</v>
      </c>
      <c r="C2920" s="144"/>
      <c r="D2920" s="146">
        <v>79720</v>
      </c>
      <c r="E2920" s="146">
        <v>11843992</v>
      </c>
      <c r="F2920" s="146">
        <v>9018926</v>
      </c>
      <c r="G2920" s="146">
        <v>2825066</v>
      </c>
      <c r="H2920" s="146">
        <v>44969</v>
      </c>
      <c r="I2920" s="146">
        <v>41905</v>
      </c>
      <c r="J2920" s="146">
        <v>263572</v>
      </c>
      <c r="K2920" s="146">
        <v>6820630</v>
      </c>
      <c r="L2920" s="146">
        <v>2498241</v>
      </c>
      <c r="M2920" s="146">
        <v>296017</v>
      </c>
    </row>
    <row r="2921" spans="1:14">
      <c r="B2921" s="144">
        <v>2010</v>
      </c>
      <c r="C2921" s="144"/>
      <c r="D2921" s="146">
        <v>81402</v>
      </c>
      <c r="E2921" s="146">
        <v>11997293</v>
      </c>
      <c r="F2921" s="146">
        <v>9137479</v>
      </c>
      <c r="G2921" s="146">
        <v>2859815</v>
      </c>
      <c r="H2921" s="146">
        <v>50333</v>
      </c>
      <c r="I2921" s="146">
        <v>57683</v>
      </c>
      <c r="J2921" s="146">
        <v>255681</v>
      </c>
      <c r="K2921" s="146">
        <v>6861217</v>
      </c>
      <c r="L2921" s="146">
        <v>2458091</v>
      </c>
      <c r="M2921" s="146">
        <v>310690</v>
      </c>
    </row>
    <row r="2922" spans="1:14">
      <c r="B2922" s="144">
        <v>2009</v>
      </c>
      <c r="C2922" s="144"/>
      <c r="D2922" s="146">
        <v>84606</v>
      </c>
      <c r="E2922" s="146">
        <v>11861439</v>
      </c>
      <c r="F2922" s="146">
        <v>9049916</v>
      </c>
      <c r="G2922" s="146">
        <v>2811523</v>
      </c>
      <c r="H2922" s="146">
        <v>13113</v>
      </c>
      <c r="I2922" s="146">
        <v>51571</v>
      </c>
      <c r="J2922" s="146">
        <v>281951</v>
      </c>
      <c r="K2922" s="146">
        <v>6709059</v>
      </c>
      <c r="L2922" s="146">
        <v>2378959</v>
      </c>
      <c r="M2922" s="146" t="s">
        <v>69</v>
      </c>
    </row>
    <row r="2923" spans="1:14">
      <c r="B2923" s="144">
        <v>2008</v>
      </c>
      <c r="C2923" s="144"/>
      <c r="D2923" s="146">
        <v>87378</v>
      </c>
      <c r="E2923" s="146">
        <v>12973881</v>
      </c>
      <c r="F2923" s="146">
        <v>10027485</v>
      </c>
      <c r="G2923" s="146">
        <v>2946396</v>
      </c>
      <c r="H2923" s="146">
        <v>152179</v>
      </c>
      <c r="I2923" s="146">
        <v>44749</v>
      </c>
      <c r="J2923" s="146">
        <v>310763</v>
      </c>
      <c r="K2923" s="146">
        <v>7595045</v>
      </c>
      <c r="L2923" s="146">
        <v>2709417</v>
      </c>
      <c r="M2923" s="146" t="s">
        <v>69</v>
      </c>
    </row>
    <row r="2924" spans="1:14">
      <c r="B2924" s="145" t="s">
        <v>159</v>
      </c>
      <c r="C2924" s="145"/>
      <c r="D2924" s="154"/>
      <c r="E2924" s="154"/>
      <c r="F2924" s="154"/>
      <c r="G2924" s="154"/>
      <c r="H2924" s="154"/>
      <c r="I2924" s="154"/>
      <c r="J2924" s="154"/>
      <c r="K2924" s="154"/>
      <c r="L2924" s="154"/>
      <c r="M2924" s="154"/>
      <c r="N2924" s="15"/>
    </row>
    <row r="2925" spans="1:14">
      <c r="B2925" s="163">
        <v>2016</v>
      </c>
      <c r="C2925" s="251"/>
      <c r="D2925" s="259">
        <v>79479</v>
      </c>
      <c r="E2925" s="259">
        <v>4656064</v>
      </c>
      <c r="F2925" s="259">
        <v>3292032</v>
      </c>
      <c r="G2925" s="259">
        <v>1364031</v>
      </c>
      <c r="H2925" s="259">
        <v>-9666</v>
      </c>
      <c r="I2925" s="259">
        <v>5445</v>
      </c>
      <c r="J2925" s="259">
        <v>259195</v>
      </c>
      <c r="K2925" s="259">
        <v>2361176</v>
      </c>
      <c r="L2925" s="259">
        <v>1131595</v>
      </c>
      <c r="M2925" s="259">
        <v>67487</v>
      </c>
      <c r="N2925" s="15"/>
    </row>
    <row r="2926" spans="1:14">
      <c r="B2926" s="163">
        <v>2015</v>
      </c>
      <c r="C2926" s="163"/>
      <c r="D2926" s="259">
        <v>77383</v>
      </c>
      <c r="E2926" s="259">
        <v>4578566</v>
      </c>
      <c r="F2926" s="259">
        <v>3304930</v>
      </c>
      <c r="G2926" s="259">
        <v>1273636</v>
      </c>
      <c r="H2926" s="259">
        <v>6694</v>
      </c>
      <c r="I2926" s="259">
        <v>5855</v>
      </c>
      <c r="J2926" s="259">
        <v>197123</v>
      </c>
      <c r="K2926" s="259">
        <v>2391422</v>
      </c>
      <c r="L2926" s="259">
        <v>1083094</v>
      </c>
      <c r="M2926" s="259">
        <v>75691</v>
      </c>
      <c r="N2926" s="15"/>
    </row>
    <row r="2927" spans="1:14">
      <c r="B2927" s="163">
        <v>2014</v>
      </c>
      <c r="C2927" s="163"/>
      <c r="D2927" s="146">
        <v>75842</v>
      </c>
      <c r="E2927" s="146">
        <v>4427056</v>
      </c>
      <c r="F2927" s="146">
        <v>3202951</v>
      </c>
      <c r="G2927" s="146">
        <v>1224105</v>
      </c>
      <c r="H2927" s="146">
        <v>-10806</v>
      </c>
      <c r="I2927" s="146">
        <v>8627</v>
      </c>
      <c r="J2927" s="146">
        <v>202999</v>
      </c>
      <c r="K2927" s="146">
        <v>2349284</v>
      </c>
      <c r="L2927" s="146">
        <v>1060513</v>
      </c>
      <c r="M2927" s="146">
        <v>86296</v>
      </c>
      <c r="N2927" s="15"/>
    </row>
    <row r="2928" spans="1:14">
      <c r="A2928" s="27"/>
      <c r="B2928" s="163">
        <v>2013</v>
      </c>
      <c r="C2928" s="163"/>
      <c r="D2928" s="146">
        <v>74352</v>
      </c>
      <c r="E2928" s="146">
        <v>4415419</v>
      </c>
      <c r="F2928" s="146">
        <v>3226525</v>
      </c>
      <c r="G2928" s="146">
        <v>1188894</v>
      </c>
      <c r="H2928" s="146">
        <v>-10311</v>
      </c>
      <c r="I2928" s="146">
        <v>8605</v>
      </c>
      <c r="J2928" s="146">
        <v>194413</v>
      </c>
      <c r="K2928" s="146">
        <v>2397199</v>
      </c>
      <c r="L2928" s="146">
        <v>1033294</v>
      </c>
      <c r="M2928" s="146">
        <v>92881</v>
      </c>
    </row>
    <row r="2929" spans="1:14">
      <c r="B2929" s="144">
        <v>2012</v>
      </c>
      <c r="C2929" s="144"/>
      <c r="D2929" s="146">
        <v>73346</v>
      </c>
      <c r="E2929" s="146">
        <v>4473572</v>
      </c>
      <c r="F2929" s="146">
        <v>3269711</v>
      </c>
      <c r="G2929" s="146">
        <v>1203861</v>
      </c>
      <c r="H2929" s="146">
        <v>-4891</v>
      </c>
      <c r="I2929" s="146">
        <v>7515</v>
      </c>
      <c r="J2929" s="146">
        <v>200189</v>
      </c>
      <c r="K2929" s="146">
        <v>2425147</v>
      </c>
      <c r="L2929" s="146">
        <v>1066684</v>
      </c>
      <c r="M2929" s="146">
        <v>112919</v>
      </c>
    </row>
    <row r="2930" spans="1:14">
      <c r="B2930" s="144">
        <v>2011</v>
      </c>
      <c r="C2930" s="144"/>
      <c r="D2930" s="146">
        <v>77266</v>
      </c>
      <c r="E2930" s="146">
        <v>4819968</v>
      </c>
      <c r="F2930" s="146">
        <v>3462905</v>
      </c>
      <c r="G2930" s="146">
        <v>1357063</v>
      </c>
      <c r="H2930" s="146">
        <v>15660</v>
      </c>
      <c r="I2930" s="146">
        <v>14775</v>
      </c>
      <c r="J2930" s="146">
        <v>193259</v>
      </c>
      <c r="K2930" s="146">
        <v>2589176</v>
      </c>
      <c r="L2930" s="146">
        <v>1127744</v>
      </c>
      <c r="M2930" s="146">
        <v>114618</v>
      </c>
    </row>
    <row r="2931" spans="1:14">
      <c r="B2931" s="144">
        <v>2010</v>
      </c>
      <c r="C2931" s="144"/>
      <c r="D2931" s="146">
        <v>78838</v>
      </c>
      <c r="E2931" s="146">
        <v>5090984</v>
      </c>
      <c r="F2931" s="146">
        <v>3644235</v>
      </c>
      <c r="G2931" s="146">
        <v>1446750</v>
      </c>
      <c r="H2931" s="146">
        <v>34089</v>
      </c>
      <c r="I2931" s="146">
        <v>21533</v>
      </c>
      <c r="J2931" s="146">
        <v>190740</v>
      </c>
      <c r="K2931" s="146">
        <v>2728043</v>
      </c>
      <c r="L2931" s="146">
        <v>1167062</v>
      </c>
      <c r="M2931" s="146">
        <v>105471</v>
      </c>
    </row>
    <row r="2932" spans="1:14">
      <c r="B2932" s="144">
        <v>2009</v>
      </c>
      <c r="C2932" s="144"/>
      <c r="D2932" s="146">
        <v>81922</v>
      </c>
      <c r="E2932" s="146">
        <v>5220027</v>
      </c>
      <c r="F2932" s="146">
        <v>3759058</v>
      </c>
      <c r="G2932" s="146">
        <v>1460969</v>
      </c>
      <c r="H2932" s="146">
        <v>2568</v>
      </c>
      <c r="I2932" s="146">
        <v>14731</v>
      </c>
      <c r="J2932" s="146">
        <v>214432</v>
      </c>
      <c r="K2932" s="146">
        <v>2827323</v>
      </c>
      <c r="L2932" s="146">
        <v>1136863</v>
      </c>
      <c r="M2932" s="146" t="s">
        <v>69</v>
      </c>
    </row>
    <row r="2933" spans="1:14">
      <c r="B2933" s="144">
        <v>2008</v>
      </c>
      <c r="C2933" s="144"/>
      <c r="D2933" s="146">
        <v>84543</v>
      </c>
      <c r="E2933" s="146">
        <v>5643563</v>
      </c>
      <c r="F2933" s="146">
        <v>4114231</v>
      </c>
      <c r="G2933" s="146">
        <v>1529331</v>
      </c>
      <c r="H2933" s="146">
        <v>112574</v>
      </c>
      <c r="I2933" s="146">
        <v>17066</v>
      </c>
      <c r="J2933" s="146">
        <v>230560</v>
      </c>
      <c r="K2933" s="146">
        <v>3148118</v>
      </c>
      <c r="L2933" s="146">
        <v>1281836</v>
      </c>
      <c r="M2933" s="146" t="s">
        <v>69</v>
      </c>
    </row>
    <row r="2934" spans="1:14">
      <c r="B2934" s="145" t="s">
        <v>160</v>
      </c>
      <c r="C2934" s="145"/>
      <c r="D2934" s="154"/>
      <c r="E2934" s="154"/>
      <c r="F2934" s="154"/>
      <c r="G2934" s="154"/>
      <c r="H2934" s="154"/>
      <c r="I2934" s="154"/>
      <c r="J2934" s="154"/>
      <c r="K2934" s="154"/>
      <c r="L2934" s="154"/>
      <c r="M2934" s="154"/>
      <c r="N2934" s="15"/>
    </row>
    <row r="2935" spans="1:14">
      <c r="B2935" s="163">
        <v>2016</v>
      </c>
      <c r="C2935" s="251"/>
      <c r="D2935" s="259">
        <v>2038</v>
      </c>
      <c r="E2935" s="259">
        <v>4079079</v>
      </c>
      <c r="F2935" s="259">
        <v>3285411</v>
      </c>
      <c r="G2935" s="259">
        <v>793668</v>
      </c>
      <c r="H2935" s="259">
        <v>-5836</v>
      </c>
      <c r="I2935" s="259">
        <v>6117</v>
      </c>
      <c r="J2935" s="259">
        <v>63037</v>
      </c>
      <c r="K2935" s="259">
        <v>2519270</v>
      </c>
      <c r="L2935" s="259">
        <v>781544</v>
      </c>
      <c r="M2935" s="259">
        <v>58284</v>
      </c>
      <c r="N2935" s="15"/>
    </row>
    <row r="2936" spans="1:14">
      <c r="B2936" s="163">
        <v>2015</v>
      </c>
      <c r="C2936" s="163"/>
      <c r="D2936" s="259">
        <v>2020</v>
      </c>
      <c r="E2936" s="259">
        <v>4126448</v>
      </c>
      <c r="F2936" s="259">
        <v>3361960</v>
      </c>
      <c r="G2936" s="259">
        <v>764488</v>
      </c>
      <c r="H2936" s="259">
        <v>12941</v>
      </c>
      <c r="I2936" s="259">
        <v>4831</v>
      </c>
      <c r="J2936" s="259">
        <v>61198</v>
      </c>
      <c r="K2936" s="259">
        <v>2612144</v>
      </c>
      <c r="L2936" s="259">
        <v>765805</v>
      </c>
      <c r="M2936" s="259">
        <v>72679</v>
      </c>
      <c r="N2936" s="15"/>
    </row>
    <row r="2937" spans="1:14">
      <c r="B2937" s="163">
        <v>2014</v>
      </c>
      <c r="C2937" s="163"/>
      <c r="D2937" s="146">
        <v>1957</v>
      </c>
      <c r="E2937" s="146">
        <v>3902914</v>
      </c>
      <c r="F2937" s="146">
        <v>3174188</v>
      </c>
      <c r="G2937" s="146">
        <v>728727</v>
      </c>
      <c r="H2937" s="146">
        <v>1812</v>
      </c>
      <c r="I2937" s="146">
        <v>4480</v>
      </c>
      <c r="J2937" s="146">
        <v>59433</v>
      </c>
      <c r="K2937" s="146">
        <v>2472518</v>
      </c>
      <c r="L2937" s="146">
        <v>738361</v>
      </c>
      <c r="M2937" s="146">
        <v>76193</v>
      </c>
      <c r="N2937" s="15"/>
    </row>
    <row r="2938" spans="1:14">
      <c r="A2938" s="27"/>
      <c r="B2938" s="163">
        <v>2013</v>
      </c>
      <c r="C2938" s="163"/>
      <c r="D2938" s="146">
        <v>1875</v>
      </c>
      <c r="E2938" s="146">
        <v>3760913</v>
      </c>
      <c r="F2938" s="146">
        <v>3084827</v>
      </c>
      <c r="G2938" s="146">
        <v>676087</v>
      </c>
      <c r="H2938" s="146">
        <v>2430</v>
      </c>
      <c r="I2938" s="146">
        <v>7446</v>
      </c>
      <c r="J2938" s="146">
        <v>57975</v>
      </c>
      <c r="K2938" s="146">
        <v>2443701</v>
      </c>
      <c r="L2938" s="146">
        <v>695056</v>
      </c>
      <c r="M2938" s="146">
        <v>80659</v>
      </c>
    </row>
    <row r="2939" spans="1:14">
      <c r="B2939" s="144">
        <v>2012</v>
      </c>
      <c r="C2939" s="144"/>
      <c r="D2939" s="146">
        <v>1974</v>
      </c>
      <c r="E2939" s="146">
        <v>3711512</v>
      </c>
      <c r="F2939" s="146">
        <v>3040705</v>
      </c>
      <c r="G2939" s="146">
        <v>670807</v>
      </c>
      <c r="H2939" s="146">
        <v>12756</v>
      </c>
      <c r="I2939" s="146">
        <v>12819</v>
      </c>
      <c r="J2939" s="146">
        <v>54611</v>
      </c>
      <c r="K2939" s="146">
        <v>2397757</v>
      </c>
      <c r="L2939" s="146">
        <v>695863</v>
      </c>
      <c r="M2939" s="146">
        <v>94373</v>
      </c>
    </row>
    <row r="2940" spans="1:14">
      <c r="B2940" s="144">
        <v>2011</v>
      </c>
      <c r="C2940" s="144"/>
      <c r="D2940" s="146">
        <v>2176</v>
      </c>
      <c r="E2940" s="146">
        <v>3971580</v>
      </c>
      <c r="F2940" s="146">
        <v>3209860</v>
      </c>
      <c r="G2940" s="146">
        <v>761719</v>
      </c>
      <c r="H2940" s="146">
        <v>7421</v>
      </c>
      <c r="I2940" s="146">
        <v>8223</v>
      </c>
      <c r="J2940" s="146">
        <v>50934</v>
      </c>
      <c r="K2940" s="146">
        <v>2513969</v>
      </c>
      <c r="L2940" s="146">
        <v>747414</v>
      </c>
      <c r="M2940" s="146">
        <v>83469</v>
      </c>
    </row>
    <row r="2941" spans="1:14">
      <c r="B2941" s="144">
        <v>2010</v>
      </c>
      <c r="C2941" s="144"/>
      <c r="D2941" s="146">
        <v>2288</v>
      </c>
      <c r="E2941" s="146">
        <v>4163696</v>
      </c>
      <c r="F2941" s="146">
        <v>3385111</v>
      </c>
      <c r="G2941" s="146">
        <v>778585</v>
      </c>
      <c r="H2941" s="146">
        <v>-3316</v>
      </c>
      <c r="I2941" s="146">
        <v>24910</v>
      </c>
      <c r="J2941" s="146">
        <v>52584</v>
      </c>
      <c r="K2941" s="146">
        <v>2637786</v>
      </c>
      <c r="L2941" s="146">
        <v>745750</v>
      </c>
      <c r="M2941" s="146">
        <v>89974</v>
      </c>
    </row>
    <row r="2942" spans="1:14">
      <c r="B2942" s="144">
        <v>2009</v>
      </c>
      <c r="C2942" s="144"/>
      <c r="D2942" s="146">
        <v>2408</v>
      </c>
      <c r="E2942" s="146">
        <v>3916412</v>
      </c>
      <c r="F2942" s="146">
        <v>3146078</v>
      </c>
      <c r="G2942" s="146">
        <v>770334</v>
      </c>
      <c r="H2942" s="146">
        <v>-7572</v>
      </c>
      <c r="I2942" s="146">
        <v>29681</v>
      </c>
      <c r="J2942" s="146">
        <v>54434</v>
      </c>
      <c r="K2942" s="146">
        <v>2419175</v>
      </c>
      <c r="L2942" s="146">
        <v>699559</v>
      </c>
      <c r="M2942" s="146" t="s">
        <v>69</v>
      </c>
    </row>
    <row r="2943" spans="1:14">
      <c r="B2943" s="144">
        <v>2008</v>
      </c>
      <c r="C2943" s="144"/>
      <c r="D2943" s="146">
        <v>2539</v>
      </c>
      <c r="E2943" s="146">
        <v>4384273</v>
      </c>
      <c r="F2943" s="146">
        <v>3565041</v>
      </c>
      <c r="G2943" s="146">
        <v>819233</v>
      </c>
      <c r="H2943" s="146">
        <v>11846</v>
      </c>
      <c r="I2943" s="146">
        <v>19013</v>
      </c>
      <c r="J2943" s="146">
        <v>54135</v>
      </c>
      <c r="K2943" s="146">
        <v>2761855</v>
      </c>
      <c r="L2943" s="146">
        <v>802188</v>
      </c>
      <c r="M2943" s="146" t="s">
        <v>69</v>
      </c>
    </row>
    <row r="2944" spans="1:14">
      <c r="B2944" s="145" t="s">
        <v>161</v>
      </c>
      <c r="C2944" s="145"/>
      <c r="D2944" s="154"/>
      <c r="E2944" s="154"/>
      <c r="F2944" s="154"/>
      <c r="G2944" s="154"/>
      <c r="H2944" s="154"/>
      <c r="I2944" s="154"/>
      <c r="J2944" s="154"/>
      <c r="K2944" s="154"/>
      <c r="L2944" s="154"/>
      <c r="M2944" s="154"/>
      <c r="N2944" s="15"/>
    </row>
    <row r="2945" spans="1:14">
      <c r="B2945" s="163">
        <v>2016</v>
      </c>
      <c r="C2945" s="251"/>
      <c r="D2945" s="259">
        <v>301</v>
      </c>
      <c r="E2945" s="259">
        <v>3437370</v>
      </c>
      <c r="F2945" s="259">
        <v>2775528</v>
      </c>
      <c r="G2945" s="259">
        <v>661843</v>
      </c>
      <c r="H2945" s="259">
        <v>-2234</v>
      </c>
      <c r="I2945" s="259">
        <v>3238</v>
      </c>
      <c r="J2945" s="259">
        <v>16835</v>
      </c>
      <c r="K2945" s="259">
        <v>1995169</v>
      </c>
      <c r="L2945" s="259">
        <v>650203</v>
      </c>
      <c r="M2945" s="259">
        <v>87906</v>
      </c>
      <c r="N2945" s="15"/>
    </row>
    <row r="2946" spans="1:14">
      <c r="B2946" s="163">
        <v>2015</v>
      </c>
      <c r="C2946" s="163"/>
      <c r="D2946" s="259">
        <v>272</v>
      </c>
      <c r="E2946" s="259">
        <v>3225389</v>
      </c>
      <c r="F2946" s="259">
        <v>2642288</v>
      </c>
      <c r="G2946" s="259">
        <v>583101</v>
      </c>
      <c r="H2946" s="259">
        <v>5798</v>
      </c>
      <c r="I2946" s="259">
        <v>3306</v>
      </c>
      <c r="J2946" s="259">
        <v>15087</v>
      </c>
      <c r="K2946" s="259">
        <v>1894549</v>
      </c>
      <c r="L2946" s="259">
        <v>611200</v>
      </c>
      <c r="M2946" s="259">
        <v>97085</v>
      </c>
      <c r="N2946" s="15"/>
    </row>
    <row r="2947" spans="1:14">
      <c r="B2947" s="163">
        <v>2014</v>
      </c>
      <c r="C2947" s="163"/>
      <c r="D2947" s="146">
        <v>271</v>
      </c>
      <c r="E2947" s="146">
        <v>3232347</v>
      </c>
      <c r="F2947" s="146">
        <v>2635703</v>
      </c>
      <c r="G2947" s="146">
        <v>596644</v>
      </c>
      <c r="H2947" s="146">
        <v>-38025</v>
      </c>
      <c r="I2947" s="146">
        <v>2358</v>
      </c>
      <c r="J2947" s="146">
        <v>15141</v>
      </c>
      <c r="K2947" s="146">
        <v>1917470</v>
      </c>
      <c r="L2947" s="146">
        <v>622973</v>
      </c>
      <c r="M2947" s="146">
        <v>125970</v>
      </c>
      <c r="N2947" s="15"/>
    </row>
    <row r="2948" spans="1:14">
      <c r="A2948" s="27"/>
      <c r="B2948" s="163">
        <v>2013</v>
      </c>
      <c r="C2948" s="163"/>
      <c r="D2948" s="146">
        <v>264</v>
      </c>
      <c r="E2948" s="146">
        <v>3163469</v>
      </c>
      <c r="F2948" s="146">
        <v>2441359</v>
      </c>
      <c r="G2948" s="146">
        <v>722110</v>
      </c>
      <c r="H2948" s="146">
        <v>2246</v>
      </c>
      <c r="I2948" s="146">
        <v>2912</v>
      </c>
      <c r="J2948" s="146">
        <v>14760</v>
      </c>
      <c r="K2948" s="146">
        <v>1793829</v>
      </c>
      <c r="L2948" s="146">
        <v>627231</v>
      </c>
      <c r="M2948" s="146">
        <v>95779</v>
      </c>
    </row>
    <row r="2949" spans="1:14">
      <c r="B2949" s="144">
        <v>2012</v>
      </c>
      <c r="C2949" s="144"/>
      <c r="D2949" s="146">
        <v>255</v>
      </c>
      <c r="E2949" s="146">
        <v>2945066</v>
      </c>
      <c r="F2949" s="146">
        <v>2236583</v>
      </c>
      <c r="G2949" s="146">
        <v>708483</v>
      </c>
      <c r="H2949" s="146">
        <v>15789</v>
      </c>
      <c r="I2949" s="146">
        <v>11389</v>
      </c>
      <c r="J2949" s="146">
        <v>14938</v>
      </c>
      <c r="K2949" s="146">
        <v>1641866</v>
      </c>
      <c r="L2949" s="146">
        <v>608634</v>
      </c>
      <c r="M2949" s="146">
        <v>101823</v>
      </c>
    </row>
    <row r="2950" spans="1:14">
      <c r="B2950" s="144">
        <v>2011</v>
      </c>
      <c r="C2950" s="144"/>
      <c r="D2950" s="146">
        <v>278</v>
      </c>
      <c r="E2950" s="146">
        <v>3052444</v>
      </c>
      <c r="F2950" s="146">
        <v>2346161</v>
      </c>
      <c r="G2950" s="146">
        <v>706283</v>
      </c>
      <c r="H2950" s="146">
        <v>21888</v>
      </c>
      <c r="I2950" s="146">
        <v>18908</v>
      </c>
      <c r="J2950" s="146">
        <v>19378</v>
      </c>
      <c r="K2950" s="146">
        <v>1717485</v>
      </c>
      <c r="L2950" s="146">
        <v>623083</v>
      </c>
      <c r="M2950" s="146">
        <v>97930</v>
      </c>
    </row>
    <row r="2951" spans="1:14">
      <c r="B2951" s="144">
        <v>2010</v>
      </c>
      <c r="C2951" s="144"/>
      <c r="D2951" s="146">
        <v>276</v>
      </c>
      <c r="E2951" s="146">
        <v>2742613</v>
      </c>
      <c r="F2951" s="146">
        <v>2108133</v>
      </c>
      <c r="G2951" s="146">
        <v>634480</v>
      </c>
      <c r="H2951" s="146">
        <v>19561</v>
      </c>
      <c r="I2951" s="146">
        <v>11240</v>
      </c>
      <c r="J2951" s="146">
        <v>12357</v>
      </c>
      <c r="K2951" s="146">
        <v>1495389</v>
      </c>
      <c r="L2951" s="146">
        <v>545280</v>
      </c>
      <c r="M2951" s="146">
        <v>115244</v>
      </c>
    </row>
    <row r="2952" spans="1:14">
      <c r="B2952" s="144">
        <v>2009</v>
      </c>
      <c r="C2952" s="144"/>
      <c r="D2952" s="146">
        <v>276</v>
      </c>
      <c r="E2952" s="146">
        <v>2725000</v>
      </c>
      <c r="F2952" s="146">
        <v>2144780</v>
      </c>
      <c r="G2952" s="146">
        <v>580220</v>
      </c>
      <c r="H2952" s="146">
        <v>18117</v>
      </c>
      <c r="I2952" s="146">
        <v>7159</v>
      </c>
      <c r="J2952" s="146">
        <v>13085</v>
      </c>
      <c r="K2952" s="146">
        <v>1462561</v>
      </c>
      <c r="L2952" s="146">
        <v>542536</v>
      </c>
      <c r="M2952" s="146" t="s">
        <v>69</v>
      </c>
    </row>
    <row r="2953" spans="1:14">
      <c r="B2953" s="144">
        <v>2008</v>
      </c>
      <c r="C2953" s="144"/>
      <c r="D2953" s="146">
        <v>296</v>
      </c>
      <c r="E2953" s="146">
        <v>2946045</v>
      </c>
      <c r="F2953" s="146">
        <v>2348213</v>
      </c>
      <c r="G2953" s="146">
        <v>597832</v>
      </c>
      <c r="H2953" s="146">
        <v>27759</v>
      </c>
      <c r="I2953" s="146">
        <v>8670</v>
      </c>
      <c r="J2953" s="146">
        <v>26069</v>
      </c>
      <c r="K2953" s="146">
        <v>1685072</v>
      </c>
      <c r="L2953" s="146">
        <v>625392</v>
      </c>
      <c r="M2953" s="146" t="s">
        <v>69</v>
      </c>
    </row>
    <row r="2954" spans="1:14">
      <c r="B2954" s="141" t="s">
        <v>162</v>
      </c>
      <c r="C2954" s="141"/>
      <c r="D2954" s="152"/>
      <c r="E2954" s="152"/>
      <c r="F2954" s="152"/>
      <c r="G2954" s="152"/>
      <c r="H2954" s="152"/>
      <c r="I2954" s="152"/>
      <c r="J2954" s="152"/>
      <c r="K2954" s="152"/>
      <c r="L2954" s="152"/>
      <c r="M2954" s="152"/>
      <c r="N2954" s="14"/>
    </row>
    <row r="2955" spans="1:14">
      <c r="B2955" s="163">
        <v>2016</v>
      </c>
      <c r="C2955" s="251"/>
      <c r="D2955" s="259">
        <v>35</v>
      </c>
      <c r="E2955" s="259">
        <v>3363232</v>
      </c>
      <c r="F2955" s="259">
        <v>2954369</v>
      </c>
      <c r="G2955" s="259">
        <v>408863</v>
      </c>
      <c r="H2955" s="259">
        <v>-9190</v>
      </c>
      <c r="I2955" s="259">
        <v>13381</v>
      </c>
      <c r="J2955" s="259">
        <v>5112</v>
      </c>
      <c r="K2955" s="259">
        <v>1825570</v>
      </c>
      <c r="L2955" s="259">
        <v>689949</v>
      </c>
      <c r="M2955" s="259">
        <v>30895</v>
      </c>
      <c r="N2955" s="14"/>
    </row>
    <row r="2956" spans="1:14">
      <c r="B2956" s="163">
        <v>2015</v>
      </c>
      <c r="C2956" s="163"/>
      <c r="D2956" s="259">
        <v>35</v>
      </c>
      <c r="E2956" s="259">
        <v>3238584</v>
      </c>
      <c r="F2956" s="259">
        <v>2843203</v>
      </c>
      <c r="G2956" s="259">
        <v>395380</v>
      </c>
      <c r="H2956" s="259">
        <v>-18729</v>
      </c>
      <c r="I2956" s="259">
        <v>16182</v>
      </c>
      <c r="J2956" s="259">
        <v>5484</v>
      </c>
      <c r="K2956" s="259">
        <v>1776785</v>
      </c>
      <c r="L2956" s="259">
        <v>659189</v>
      </c>
      <c r="M2956" s="259">
        <v>39304</v>
      </c>
      <c r="N2956" s="14"/>
    </row>
    <row r="2957" spans="1:14">
      <c r="B2957" s="163">
        <v>2014</v>
      </c>
      <c r="C2957" s="163"/>
      <c r="D2957" s="146">
        <v>32</v>
      </c>
      <c r="E2957" s="146">
        <v>3006591</v>
      </c>
      <c r="F2957" s="146">
        <v>2723394</v>
      </c>
      <c r="G2957" s="146">
        <v>283197</v>
      </c>
      <c r="H2957" s="146">
        <v>-12598</v>
      </c>
      <c r="I2957" s="146">
        <v>18295</v>
      </c>
      <c r="J2957" s="146">
        <v>3802</v>
      </c>
      <c r="K2957" s="146">
        <v>1769568</v>
      </c>
      <c r="L2957" s="146">
        <v>562065</v>
      </c>
      <c r="M2957" s="146">
        <v>41424</v>
      </c>
      <c r="N2957" s="14"/>
    </row>
    <row r="2958" spans="1:14">
      <c r="A2958" s="27"/>
      <c r="B2958" s="163">
        <v>2013</v>
      </c>
      <c r="C2958" s="163"/>
      <c r="D2958" s="146">
        <v>31</v>
      </c>
      <c r="E2958" s="146">
        <v>2925001</v>
      </c>
      <c r="F2958" s="146">
        <v>2779240</v>
      </c>
      <c r="G2958" s="146">
        <v>145761</v>
      </c>
      <c r="H2958" s="146">
        <v>25982</v>
      </c>
      <c r="I2958" s="146">
        <v>21744</v>
      </c>
      <c r="J2958" s="146">
        <v>2995</v>
      </c>
      <c r="K2958" s="146">
        <v>1890111</v>
      </c>
      <c r="L2958" s="146">
        <v>569365</v>
      </c>
      <c r="M2958" s="146">
        <v>70611</v>
      </c>
    </row>
    <row r="2959" spans="1:14">
      <c r="B2959" s="144">
        <v>2012</v>
      </c>
      <c r="C2959" s="144"/>
      <c r="D2959" s="146">
        <v>30</v>
      </c>
      <c r="E2959" s="146">
        <v>2910669</v>
      </c>
      <c r="F2959" s="146">
        <v>2747206</v>
      </c>
      <c r="G2959" s="146">
        <v>163463</v>
      </c>
      <c r="H2959" s="146">
        <v>34336</v>
      </c>
      <c r="I2959" s="146">
        <v>23294</v>
      </c>
      <c r="J2959" s="146">
        <v>3391</v>
      </c>
      <c r="K2959" s="146">
        <v>1919950</v>
      </c>
      <c r="L2959" s="146">
        <v>558312</v>
      </c>
      <c r="M2959" s="146">
        <v>50469</v>
      </c>
    </row>
    <row r="2960" spans="1:14">
      <c r="B2960" s="144">
        <v>2011</v>
      </c>
      <c r="C2960" s="144"/>
      <c r="D2960" s="146">
        <v>27</v>
      </c>
      <c r="E2960" s="146">
        <v>2949148</v>
      </c>
      <c r="F2960" s="146">
        <v>2739636</v>
      </c>
      <c r="G2960" s="146">
        <v>209512</v>
      </c>
      <c r="H2960" s="146">
        <v>13396</v>
      </c>
      <c r="I2960" s="146">
        <v>19262</v>
      </c>
      <c r="J2960" s="146">
        <v>4661</v>
      </c>
      <c r="K2960" s="146">
        <v>1854131</v>
      </c>
      <c r="L2960" s="146">
        <v>492606</v>
      </c>
      <c r="M2960" s="146">
        <v>39927</v>
      </c>
    </row>
    <row r="2961" spans="1:14">
      <c r="B2961" s="144">
        <v>2010</v>
      </c>
      <c r="C2961" s="144"/>
      <c r="D2961" s="146">
        <v>25</v>
      </c>
      <c r="E2961" s="146">
        <v>2763596</v>
      </c>
      <c r="F2961" s="146">
        <v>2582062</v>
      </c>
      <c r="G2961" s="146">
        <v>181533</v>
      </c>
      <c r="H2961" s="146">
        <v>31163</v>
      </c>
      <c r="I2961" s="146">
        <v>14327</v>
      </c>
      <c r="J2961" s="146">
        <v>9154</v>
      </c>
      <c r="K2961" s="146">
        <v>1723021</v>
      </c>
      <c r="L2961" s="146">
        <v>432430</v>
      </c>
      <c r="M2961" s="146">
        <v>80804</v>
      </c>
    </row>
    <row r="2962" spans="1:14">
      <c r="B2962" s="144">
        <v>2009</v>
      </c>
      <c r="C2962" s="144"/>
      <c r="D2962" s="146">
        <v>24</v>
      </c>
      <c r="E2962" s="146">
        <v>2331179</v>
      </c>
      <c r="F2962" s="146">
        <v>2170853</v>
      </c>
      <c r="G2962" s="146">
        <v>160326</v>
      </c>
      <c r="H2962" s="146">
        <v>-28164</v>
      </c>
      <c r="I2962" s="146">
        <v>12370</v>
      </c>
      <c r="J2962" s="146">
        <v>13305</v>
      </c>
      <c r="K2962" s="146">
        <v>1414196</v>
      </c>
      <c r="L2962" s="146">
        <v>389402</v>
      </c>
      <c r="M2962" s="146" t="s">
        <v>69</v>
      </c>
    </row>
    <row r="2963" spans="1:14">
      <c r="B2963" s="144">
        <v>2008</v>
      </c>
      <c r="C2963" s="144"/>
      <c r="D2963" s="146">
        <v>29</v>
      </c>
      <c r="E2963" s="146">
        <v>2829243</v>
      </c>
      <c r="F2963" s="146">
        <v>2679374</v>
      </c>
      <c r="G2963" s="146">
        <v>149869</v>
      </c>
      <c r="H2963" s="146">
        <v>-30752</v>
      </c>
      <c r="I2963" s="146">
        <v>12414</v>
      </c>
      <c r="J2963" s="146">
        <v>20188</v>
      </c>
      <c r="K2963" s="146">
        <v>1849606</v>
      </c>
      <c r="L2963" s="146">
        <v>446935</v>
      </c>
      <c r="M2963" s="146" t="s">
        <v>69</v>
      </c>
    </row>
    <row r="2964" spans="1:14">
      <c r="B2964" s="138" t="s">
        <v>132</v>
      </c>
      <c r="C2964" s="138"/>
      <c r="D2964" s="139"/>
      <c r="E2964" s="139"/>
      <c r="F2964" s="139"/>
      <c r="G2964" s="139"/>
      <c r="H2964" s="139"/>
      <c r="I2964" s="139"/>
      <c r="J2964" s="139"/>
      <c r="K2964" s="139"/>
      <c r="L2964" s="139"/>
      <c r="M2964" s="139"/>
      <c r="N2964" s="12"/>
    </row>
    <row r="2965" spans="1:14">
      <c r="B2965" s="141" t="s">
        <v>466</v>
      </c>
      <c r="C2965" s="141"/>
      <c r="D2965" s="142"/>
      <c r="E2965" s="142"/>
      <c r="F2965" s="142"/>
      <c r="G2965" s="142"/>
      <c r="H2965" s="142"/>
      <c r="I2965" s="142"/>
      <c r="J2965" s="142"/>
      <c r="K2965" s="142"/>
      <c r="L2965" s="142"/>
      <c r="M2965" s="142"/>
      <c r="N2965" s="13"/>
    </row>
    <row r="2966" spans="1:14">
      <c r="B2966" s="163">
        <v>2016</v>
      </c>
      <c r="C2966" s="251"/>
      <c r="D2966" s="259">
        <v>66106</v>
      </c>
      <c r="E2966" s="259">
        <v>7966141</v>
      </c>
      <c r="F2966" s="259">
        <v>3938332</v>
      </c>
      <c r="G2966" s="259">
        <v>4027809</v>
      </c>
      <c r="H2966" s="259">
        <v>-153752</v>
      </c>
      <c r="I2966" s="259">
        <v>8134</v>
      </c>
      <c r="J2966" s="259">
        <v>62992</v>
      </c>
      <c r="K2966" s="259">
        <v>3242968</v>
      </c>
      <c r="L2966" s="259">
        <v>2138017</v>
      </c>
      <c r="M2966" s="259">
        <v>157991</v>
      </c>
      <c r="N2966" s="13"/>
    </row>
    <row r="2967" spans="1:14">
      <c r="B2967" s="163">
        <v>2015</v>
      </c>
      <c r="C2967" s="163"/>
      <c r="D2967" s="259">
        <v>62981</v>
      </c>
      <c r="E2967" s="259">
        <v>7078447</v>
      </c>
      <c r="F2967" s="259">
        <v>3599903</v>
      </c>
      <c r="G2967" s="259">
        <v>3478545</v>
      </c>
      <c r="H2967" s="259">
        <v>-110452</v>
      </c>
      <c r="I2967" s="259">
        <v>8451</v>
      </c>
      <c r="J2967" s="259">
        <v>58692</v>
      </c>
      <c r="K2967" s="259">
        <v>2964186</v>
      </c>
      <c r="L2967" s="259">
        <v>1908730</v>
      </c>
      <c r="M2967" s="259">
        <v>175362</v>
      </c>
      <c r="N2967" s="13"/>
    </row>
    <row r="2968" spans="1:14">
      <c r="B2968" s="163">
        <v>2014</v>
      </c>
      <c r="C2968" s="163"/>
      <c r="D2968" s="259">
        <v>57817</v>
      </c>
      <c r="E2968" s="146">
        <v>6515732</v>
      </c>
      <c r="F2968" s="146">
        <v>3395407</v>
      </c>
      <c r="G2968" s="146">
        <v>3120325</v>
      </c>
      <c r="H2968" s="146">
        <v>-113813</v>
      </c>
      <c r="I2968" s="146">
        <v>6407</v>
      </c>
      <c r="J2968" s="146">
        <v>54739</v>
      </c>
      <c r="K2968" s="146">
        <v>2784179</v>
      </c>
      <c r="L2968" s="146">
        <v>1830637</v>
      </c>
      <c r="M2968" s="146">
        <v>194977</v>
      </c>
      <c r="N2968" s="13"/>
    </row>
    <row r="2969" spans="1:14">
      <c r="A2969" s="27"/>
      <c r="B2969" s="163">
        <v>2013</v>
      </c>
      <c r="C2969" s="163"/>
      <c r="D2969" s="259">
        <v>54645</v>
      </c>
      <c r="E2969" s="146">
        <v>6110020</v>
      </c>
      <c r="F2969" s="146">
        <v>3201311</v>
      </c>
      <c r="G2969" s="146">
        <v>2908709</v>
      </c>
      <c r="H2969" s="146">
        <v>-95403</v>
      </c>
      <c r="I2969" s="146">
        <v>6396</v>
      </c>
      <c r="J2969" s="146">
        <v>42197</v>
      </c>
      <c r="K2969" s="146">
        <v>2661805</v>
      </c>
      <c r="L2969" s="146">
        <v>1734275</v>
      </c>
      <c r="M2969" s="146">
        <v>228891</v>
      </c>
    </row>
    <row r="2970" spans="1:14">
      <c r="B2970" s="144">
        <v>2012</v>
      </c>
      <c r="C2970" s="144"/>
      <c r="D2970" s="146">
        <v>54801</v>
      </c>
      <c r="E2970" s="146">
        <v>6191651</v>
      </c>
      <c r="F2970" s="146">
        <v>3293492</v>
      </c>
      <c r="G2970" s="146">
        <v>2898160</v>
      </c>
      <c r="H2970" s="146">
        <v>-84364</v>
      </c>
      <c r="I2970" s="146">
        <v>7759</v>
      </c>
      <c r="J2970" s="146">
        <v>39173</v>
      </c>
      <c r="K2970" s="146">
        <v>2753498</v>
      </c>
      <c r="L2970" s="146">
        <v>1757296</v>
      </c>
      <c r="M2970" s="146">
        <v>278325</v>
      </c>
    </row>
    <row r="2971" spans="1:14">
      <c r="B2971" s="144">
        <v>2011</v>
      </c>
      <c r="C2971" s="144"/>
      <c r="D2971" s="146">
        <v>58256</v>
      </c>
      <c r="E2971" s="146">
        <v>7023800</v>
      </c>
      <c r="F2971" s="146">
        <v>3768488</v>
      </c>
      <c r="G2971" s="146">
        <v>3255312</v>
      </c>
      <c r="H2971" s="146">
        <v>-56970</v>
      </c>
      <c r="I2971" s="146">
        <v>8814</v>
      </c>
      <c r="J2971" s="146">
        <v>42911</v>
      </c>
      <c r="K2971" s="146">
        <v>3164689</v>
      </c>
      <c r="L2971" s="146">
        <v>1915371</v>
      </c>
      <c r="M2971" s="146">
        <v>282657</v>
      </c>
    </row>
    <row r="2972" spans="1:14">
      <c r="B2972" s="144">
        <v>2010</v>
      </c>
      <c r="C2972" s="144"/>
      <c r="D2972" s="146">
        <v>61562</v>
      </c>
      <c r="E2972" s="146">
        <v>7606435</v>
      </c>
      <c r="F2972" s="146">
        <v>4168463</v>
      </c>
      <c r="G2972" s="146">
        <v>3437972</v>
      </c>
      <c r="H2972" s="146">
        <v>-79416</v>
      </c>
      <c r="I2972" s="146">
        <v>13983</v>
      </c>
      <c r="J2972" s="146">
        <v>47832</v>
      </c>
      <c r="K2972" s="146">
        <v>3385084</v>
      </c>
      <c r="L2972" s="146">
        <v>2057104</v>
      </c>
      <c r="M2972" s="146">
        <v>257193</v>
      </c>
    </row>
    <row r="2973" spans="1:14">
      <c r="B2973" s="144">
        <v>2009</v>
      </c>
      <c r="C2973" s="144"/>
      <c r="D2973" s="146">
        <v>65891</v>
      </c>
      <c r="E2973" s="146">
        <v>8128014</v>
      </c>
      <c r="F2973" s="146">
        <v>4400823</v>
      </c>
      <c r="G2973" s="146">
        <v>3727191</v>
      </c>
      <c r="H2973" s="146">
        <v>113323</v>
      </c>
      <c r="I2973" s="146">
        <v>47725</v>
      </c>
      <c r="J2973" s="146">
        <v>44742</v>
      </c>
      <c r="K2973" s="146">
        <v>3565616</v>
      </c>
      <c r="L2973" s="146">
        <v>2392244</v>
      </c>
      <c r="M2973" s="146" t="s">
        <v>69</v>
      </c>
    </row>
    <row r="2974" spans="1:14">
      <c r="B2974" s="144">
        <v>2008</v>
      </c>
      <c r="C2974" s="144"/>
      <c r="D2974" s="146">
        <v>67602</v>
      </c>
      <c r="E2974" s="146">
        <v>9495235</v>
      </c>
      <c r="F2974" s="146">
        <v>5277855</v>
      </c>
      <c r="G2974" s="146">
        <v>4217380</v>
      </c>
      <c r="H2974" s="146">
        <v>307834</v>
      </c>
      <c r="I2974" s="146">
        <v>51579</v>
      </c>
      <c r="J2974" s="146">
        <v>38580</v>
      </c>
      <c r="K2974" s="146">
        <v>4285916</v>
      </c>
      <c r="L2974" s="146">
        <v>2872583</v>
      </c>
      <c r="M2974" s="146" t="s">
        <v>69</v>
      </c>
    </row>
    <row r="2975" spans="1:14">
      <c r="B2975" s="138" t="s">
        <v>35</v>
      </c>
      <c r="C2975" s="138"/>
      <c r="D2975" s="150"/>
      <c r="E2975" s="150"/>
      <c r="F2975" s="150"/>
      <c r="G2975" s="150"/>
      <c r="H2975" s="150"/>
      <c r="I2975" s="150"/>
      <c r="J2975" s="150"/>
      <c r="K2975" s="150"/>
      <c r="L2975" s="150"/>
      <c r="M2975" s="150"/>
      <c r="N2975" s="13"/>
    </row>
    <row r="2976" spans="1:14">
      <c r="B2976" s="141" t="s">
        <v>163</v>
      </c>
      <c r="C2976" s="141"/>
      <c r="D2976" s="152"/>
      <c r="E2976" s="152"/>
      <c r="F2976" s="152"/>
      <c r="G2976" s="152"/>
      <c r="H2976" s="152"/>
      <c r="I2976" s="152"/>
      <c r="J2976" s="152"/>
      <c r="K2976" s="152"/>
      <c r="L2976" s="152"/>
      <c r="M2976" s="152"/>
      <c r="N2976" s="14"/>
    </row>
    <row r="2977" spans="1:14">
      <c r="B2977" s="163">
        <v>2016</v>
      </c>
      <c r="C2977" s="251"/>
      <c r="D2977" s="259">
        <v>47814</v>
      </c>
      <c r="E2977" s="259">
        <v>1005384</v>
      </c>
      <c r="F2977" s="259">
        <v>439322</v>
      </c>
      <c r="G2977" s="259">
        <v>566062</v>
      </c>
      <c r="H2977" s="259">
        <v>-2297</v>
      </c>
      <c r="I2977" s="259">
        <v>559</v>
      </c>
      <c r="J2977" s="259">
        <v>11533</v>
      </c>
      <c r="K2977" s="259">
        <v>326249</v>
      </c>
      <c r="L2977" s="259">
        <v>217439</v>
      </c>
      <c r="M2977" s="259">
        <v>3875</v>
      </c>
      <c r="N2977" s="14"/>
    </row>
    <row r="2978" spans="1:14">
      <c r="B2978" s="163">
        <v>2015</v>
      </c>
      <c r="C2978" s="163"/>
      <c r="D2978" s="259">
        <v>45117</v>
      </c>
      <c r="E2978" s="259">
        <v>914181</v>
      </c>
      <c r="F2978" s="259">
        <v>432108</v>
      </c>
      <c r="G2978" s="259">
        <v>482073</v>
      </c>
      <c r="H2978" s="259">
        <v>-1910</v>
      </c>
      <c r="I2978" s="259">
        <v>580</v>
      </c>
      <c r="J2978" s="259">
        <v>10040</v>
      </c>
      <c r="K2978" s="259">
        <v>320702</v>
      </c>
      <c r="L2978" s="259">
        <v>196729</v>
      </c>
      <c r="M2978" s="259">
        <v>3622</v>
      </c>
      <c r="N2978" s="14"/>
    </row>
    <row r="2979" spans="1:14">
      <c r="B2979" s="163">
        <v>2014</v>
      </c>
      <c r="C2979" s="163"/>
      <c r="D2979" s="146">
        <v>40433</v>
      </c>
      <c r="E2979" s="146">
        <v>853019</v>
      </c>
      <c r="F2979" s="146">
        <v>433540</v>
      </c>
      <c r="G2979" s="146">
        <v>419478</v>
      </c>
      <c r="H2979" s="146">
        <v>-1029</v>
      </c>
      <c r="I2979" s="146">
        <v>471</v>
      </c>
      <c r="J2979" s="146">
        <v>10036</v>
      </c>
      <c r="K2979" s="146">
        <v>320514</v>
      </c>
      <c r="L2979" s="146">
        <v>188290</v>
      </c>
      <c r="M2979" s="146">
        <v>3651</v>
      </c>
      <c r="N2979" s="14"/>
    </row>
    <row r="2980" spans="1:14">
      <c r="A2980" s="27"/>
      <c r="B2980" s="163">
        <v>2013</v>
      </c>
      <c r="C2980" s="163"/>
      <c r="D2980" s="146">
        <v>37618</v>
      </c>
      <c r="E2980" s="146">
        <v>821207</v>
      </c>
      <c r="F2980" s="146">
        <v>433939</v>
      </c>
      <c r="G2980" s="146">
        <v>387268</v>
      </c>
      <c r="H2980" s="146">
        <v>-319</v>
      </c>
      <c r="I2980" s="146">
        <v>367</v>
      </c>
      <c r="J2980" s="146">
        <v>9775</v>
      </c>
      <c r="K2980" s="146">
        <v>323173</v>
      </c>
      <c r="L2980" s="146">
        <v>181740</v>
      </c>
      <c r="M2980" s="146">
        <v>3192</v>
      </c>
    </row>
    <row r="2981" spans="1:14">
      <c r="B2981" s="144">
        <v>2012</v>
      </c>
      <c r="C2981" s="144"/>
      <c r="D2981" s="146">
        <v>37681</v>
      </c>
      <c r="E2981" s="146">
        <v>851489</v>
      </c>
      <c r="F2981" s="146">
        <v>439413</v>
      </c>
      <c r="G2981" s="146">
        <v>412076</v>
      </c>
      <c r="H2981" s="146">
        <v>-1154</v>
      </c>
      <c r="I2981" s="146">
        <v>404</v>
      </c>
      <c r="J2981" s="146">
        <v>9197</v>
      </c>
      <c r="K2981" s="146">
        <v>334450</v>
      </c>
      <c r="L2981" s="146">
        <v>191173</v>
      </c>
      <c r="M2981" s="146">
        <v>5303</v>
      </c>
    </row>
    <row r="2982" spans="1:14">
      <c r="B2982" s="144">
        <v>2011</v>
      </c>
      <c r="C2982" s="144"/>
      <c r="D2982" s="146">
        <v>40544</v>
      </c>
      <c r="E2982" s="146">
        <v>993428</v>
      </c>
      <c r="F2982" s="146">
        <v>493399</v>
      </c>
      <c r="G2982" s="146">
        <v>500029</v>
      </c>
      <c r="H2982" s="146">
        <v>-1526</v>
      </c>
      <c r="I2982" s="146">
        <v>566</v>
      </c>
      <c r="J2982" s="146">
        <v>9665</v>
      </c>
      <c r="K2982" s="146">
        <v>382716</v>
      </c>
      <c r="L2982" s="146">
        <v>226191</v>
      </c>
      <c r="M2982" s="146">
        <v>5834</v>
      </c>
    </row>
    <row r="2983" spans="1:14">
      <c r="B2983" s="144">
        <v>2010</v>
      </c>
      <c r="C2983" s="144"/>
      <c r="D2983" s="146">
        <v>43500</v>
      </c>
      <c r="E2983" s="146">
        <v>1143533</v>
      </c>
      <c r="F2983" s="146">
        <v>560876</v>
      </c>
      <c r="G2983" s="146">
        <v>582657</v>
      </c>
      <c r="H2983" s="146">
        <v>-5148</v>
      </c>
      <c r="I2983" s="146">
        <v>1021</v>
      </c>
      <c r="J2983" s="146">
        <v>10298</v>
      </c>
      <c r="K2983" s="146">
        <v>444592</v>
      </c>
      <c r="L2983" s="146">
        <v>248449</v>
      </c>
      <c r="M2983" s="146">
        <v>6229</v>
      </c>
    </row>
    <row r="2984" spans="1:14">
      <c r="B2984" s="144">
        <v>2009</v>
      </c>
      <c r="C2984" s="144"/>
      <c r="D2984" s="146">
        <v>47228</v>
      </c>
      <c r="E2984" s="146">
        <v>1292385</v>
      </c>
      <c r="F2984" s="146">
        <v>621935</v>
      </c>
      <c r="G2984" s="146">
        <v>670450</v>
      </c>
      <c r="H2984" s="146">
        <v>-13284</v>
      </c>
      <c r="I2984" s="146">
        <v>9339</v>
      </c>
      <c r="J2984" s="146">
        <v>7406</v>
      </c>
      <c r="K2984" s="146">
        <v>494641</v>
      </c>
      <c r="L2984" s="146">
        <v>274997</v>
      </c>
      <c r="M2984" s="146" t="s">
        <v>69</v>
      </c>
    </row>
    <row r="2985" spans="1:14">
      <c r="B2985" s="144">
        <v>2008</v>
      </c>
      <c r="C2985" s="144"/>
      <c r="D2985" s="146">
        <v>48992</v>
      </c>
      <c r="E2985" s="146">
        <v>1500239</v>
      </c>
      <c r="F2985" s="146">
        <v>732346</v>
      </c>
      <c r="G2985" s="146">
        <v>767894</v>
      </c>
      <c r="H2985" s="146">
        <v>1123</v>
      </c>
      <c r="I2985" s="146">
        <v>243</v>
      </c>
      <c r="J2985" s="146">
        <v>8654</v>
      </c>
      <c r="K2985" s="146">
        <v>594556</v>
      </c>
      <c r="L2985" s="146">
        <v>317820</v>
      </c>
      <c r="M2985" s="146" t="s">
        <v>69</v>
      </c>
    </row>
    <row r="2986" spans="1:14">
      <c r="B2986" s="141" t="s">
        <v>164</v>
      </c>
      <c r="C2986" s="141"/>
      <c r="D2986" s="152"/>
      <c r="E2986" s="152"/>
      <c r="F2986" s="152"/>
      <c r="G2986" s="152"/>
      <c r="H2986" s="152"/>
      <c r="I2986" s="152"/>
      <c r="J2986" s="152"/>
      <c r="K2986" s="152"/>
      <c r="L2986" s="152"/>
      <c r="M2986" s="152"/>
      <c r="N2986" s="14"/>
    </row>
    <row r="2987" spans="1:14">
      <c r="B2987" s="163">
        <v>2016</v>
      </c>
      <c r="C2987" s="251"/>
      <c r="D2987" s="259">
        <v>18292</v>
      </c>
      <c r="E2987" s="259">
        <v>6960757</v>
      </c>
      <c r="F2987" s="259">
        <v>3499010</v>
      </c>
      <c r="G2987" s="259">
        <v>3461746</v>
      </c>
      <c r="H2987" s="259">
        <v>-151455</v>
      </c>
      <c r="I2987" s="259">
        <v>7576</v>
      </c>
      <c r="J2987" s="259">
        <v>51459</v>
      </c>
      <c r="K2987" s="259">
        <v>2916719</v>
      </c>
      <c r="L2987" s="259">
        <v>1920578</v>
      </c>
      <c r="M2987" s="259">
        <v>154116</v>
      </c>
      <c r="N2987" s="14"/>
    </row>
    <row r="2988" spans="1:14">
      <c r="B2988" s="163">
        <v>2015</v>
      </c>
      <c r="C2988" s="163"/>
      <c r="D2988" s="259">
        <v>17864</v>
      </c>
      <c r="E2988" s="259">
        <v>6164267</v>
      </c>
      <c r="F2988" s="259">
        <v>3167795</v>
      </c>
      <c r="G2988" s="259">
        <v>2996472</v>
      </c>
      <c r="H2988" s="259">
        <v>-108542</v>
      </c>
      <c r="I2988" s="259">
        <v>7871</v>
      </c>
      <c r="J2988" s="259">
        <v>48651</v>
      </c>
      <c r="K2988" s="259">
        <v>2643485</v>
      </c>
      <c r="L2988" s="259">
        <v>1712001</v>
      </c>
      <c r="M2988" s="259">
        <v>171740</v>
      </c>
      <c r="N2988" s="14"/>
    </row>
    <row r="2989" spans="1:14">
      <c r="B2989" s="163">
        <v>2014</v>
      </c>
      <c r="C2989" s="163"/>
      <c r="D2989" s="146">
        <v>17384</v>
      </c>
      <c r="E2989" s="146">
        <v>5662713</v>
      </c>
      <c r="F2989" s="146">
        <v>2961867</v>
      </c>
      <c r="G2989" s="146">
        <v>2700846</v>
      </c>
      <c r="H2989" s="146">
        <v>-112784</v>
      </c>
      <c r="I2989" s="146">
        <v>5936</v>
      </c>
      <c r="J2989" s="146">
        <v>44702</v>
      </c>
      <c r="K2989" s="146">
        <v>2463665</v>
      </c>
      <c r="L2989" s="146">
        <v>1642346</v>
      </c>
      <c r="M2989" s="146">
        <v>191326</v>
      </c>
      <c r="N2989" s="14"/>
    </row>
    <row r="2990" spans="1:14">
      <c r="A2990" s="27"/>
      <c r="B2990" s="163">
        <v>2013</v>
      </c>
      <c r="C2990" s="163"/>
      <c r="D2990" s="146">
        <v>17027</v>
      </c>
      <c r="E2990" s="146">
        <v>5288813</v>
      </c>
      <c r="F2990" s="146">
        <v>2767372</v>
      </c>
      <c r="G2990" s="146">
        <v>2521441</v>
      </c>
      <c r="H2990" s="146">
        <v>-95084</v>
      </c>
      <c r="I2990" s="146">
        <v>6030</v>
      </c>
      <c r="J2990" s="146">
        <v>32422</v>
      </c>
      <c r="K2990" s="146">
        <v>2338632</v>
      </c>
      <c r="L2990" s="146">
        <v>1552535</v>
      </c>
      <c r="M2990" s="146">
        <v>225699</v>
      </c>
    </row>
    <row r="2991" spans="1:14">
      <c r="B2991" s="144">
        <v>2012</v>
      </c>
      <c r="C2991" s="144"/>
      <c r="D2991" s="146">
        <v>17120</v>
      </c>
      <c r="E2991" s="146">
        <v>5340162</v>
      </c>
      <c r="F2991" s="146">
        <v>2854078</v>
      </c>
      <c r="G2991" s="146">
        <v>2486084</v>
      </c>
      <c r="H2991" s="146">
        <v>-83210</v>
      </c>
      <c r="I2991" s="146">
        <v>7355</v>
      </c>
      <c r="J2991" s="146">
        <v>29976</v>
      </c>
      <c r="K2991" s="146">
        <v>2419048</v>
      </c>
      <c r="L2991" s="146">
        <v>1566123</v>
      </c>
      <c r="M2991" s="146">
        <v>273022</v>
      </c>
    </row>
    <row r="2992" spans="1:14">
      <c r="B2992" s="144">
        <v>2011</v>
      </c>
      <c r="C2992" s="144"/>
      <c r="D2992" s="146">
        <v>17712</v>
      </c>
      <c r="E2992" s="146">
        <v>6030372</v>
      </c>
      <c r="F2992" s="146">
        <v>3275089</v>
      </c>
      <c r="G2992" s="146">
        <v>2755283</v>
      </c>
      <c r="H2992" s="146">
        <v>-55445</v>
      </c>
      <c r="I2992" s="146">
        <v>8248</v>
      </c>
      <c r="J2992" s="146">
        <v>33247</v>
      </c>
      <c r="K2992" s="146">
        <v>2781973</v>
      </c>
      <c r="L2992" s="146">
        <v>1689180</v>
      </c>
      <c r="M2992" s="146">
        <v>276823</v>
      </c>
    </row>
    <row r="2993" spans="1:14">
      <c r="B2993" s="144">
        <v>2010</v>
      </c>
      <c r="C2993" s="144"/>
      <c r="D2993" s="146">
        <v>18062</v>
      </c>
      <c r="E2993" s="146">
        <v>6462902</v>
      </c>
      <c r="F2993" s="146">
        <v>3607587</v>
      </c>
      <c r="G2993" s="146">
        <v>2855315</v>
      </c>
      <c r="H2993" s="146">
        <v>-74268</v>
      </c>
      <c r="I2993" s="146">
        <v>12962</v>
      </c>
      <c r="J2993" s="146">
        <v>37534</v>
      </c>
      <c r="K2993" s="146">
        <v>2940491</v>
      </c>
      <c r="L2993" s="146">
        <v>1808655</v>
      </c>
      <c r="M2993" s="146">
        <v>250965</v>
      </c>
    </row>
    <row r="2994" spans="1:14">
      <c r="B2994" s="144">
        <v>2009</v>
      </c>
      <c r="C2994" s="144"/>
      <c r="D2994" s="146">
        <v>18663</v>
      </c>
      <c r="E2994" s="146">
        <v>6835629</v>
      </c>
      <c r="F2994" s="146">
        <v>3778888</v>
      </c>
      <c r="G2994" s="146">
        <v>3056741</v>
      </c>
      <c r="H2994" s="146">
        <v>126607</v>
      </c>
      <c r="I2994" s="146">
        <v>38386</v>
      </c>
      <c r="J2994" s="146">
        <v>37335</v>
      </c>
      <c r="K2994" s="146">
        <v>3070975</v>
      </c>
      <c r="L2994" s="146">
        <v>2117247</v>
      </c>
      <c r="M2994" s="146" t="s">
        <v>69</v>
      </c>
    </row>
    <row r="2995" spans="1:14">
      <c r="B2995" s="144">
        <v>2008</v>
      </c>
      <c r="C2995" s="144"/>
      <c r="D2995" s="146">
        <v>18610</v>
      </c>
      <c r="E2995" s="146">
        <v>7994996</v>
      </c>
      <c r="F2995" s="146">
        <v>4545510</v>
      </c>
      <c r="G2995" s="146">
        <v>3449487</v>
      </c>
      <c r="H2995" s="146">
        <v>306712</v>
      </c>
      <c r="I2995" s="146">
        <v>51335</v>
      </c>
      <c r="J2995" s="146">
        <v>29926</v>
      </c>
      <c r="K2995" s="146">
        <v>3691360</v>
      </c>
      <c r="L2995" s="146">
        <v>2554763</v>
      </c>
      <c r="M2995" s="146" t="s">
        <v>69</v>
      </c>
    </row>
    <row r="2996" spans="1:14">
      <c r="B2996" s="138" t="s">
        <v>11</v>
      </c>
      <c r="C2996" s="138"/>
      <c r="D2996" s="150"/>
      <c r="E2996" s="150"/>
      <c r="F2996" s="150"/>
      <c r="G2996" s="150"/>
      <c r="H2996" s="150"/>
      <c r="I2996" s="150"/>
      <c r="J2996" s="150"/>
      <c r="K2996" s="150"/>
      <c r="L2996" s="150"/>
      <c r="M2996" s="150"/>
      <c r="N2996" s="13"/>
    </row>
    <row r="2997" spans="1:14">
      <c r="B2997" s="141" t="s">
        <v>165</v>
      </c>
      <c r="C2997" s="141"/>
      <c r="D2997" s="152"/>
      <c r="E2997" s="152"/>
      <c r="F2997" s="152"/>
      <c r="G2997" s="152"/>
      <c r="H2997" s="152"/>
      <c r="I2997" s="152"/>
      <c r="J2997" s="152"/>
      <c r="K2997" s="152"/>
      <c r="L2997" s="152"/>
      <c r="M2997" s="152"/>
      <c r="N2997" s="14"/>
    </row>
    <row r="2998" spans="1:14">
      <c r="B2998" s="163">
        <v>2016</v>
      </c>
      <c r="C2998" s="251"/>
      <c r="D2998" s="259">
        <v>66089</v>
      </c>
      <c r="E2998" s="259">
        <v>7436099</v>
      </c>
      <c r="F2998" s="259">
        <v>3683949</v>
      </c>
      <c r="G2998" s="259">
        <v>3752150</v>
      </c>
      <c r="H2998" s="259">
        <v>-144533</v>
      </c>
      <c r="I2998" s="259">
        <v>7815</v>
      </c>
      <c r="J2998" s="259">
        <v>62257</v>
      </c>
      <c r="K2998" s="259">
        <v>3060404</v>
      </c>
      <c r="L2998" s="259">
        <v>1993858</v>
      </c>
      <c r="M2998" s="259">
        <v>142318</v>
      </c>
      <c r="N2998" s="14"/>
    </row>
    <row r="2999" spans="1:14">
      <c r="B2999" s="163">
        <v>2015</v>
      </c>
      <c r="C2999" s="163"/>
      <c r="D2999" s="259">
        <v>62963</v>
      </c>
      <c r="E2999" s="259">
        <v>6595660</v>
      </c>
      <c r="F2999" s="259">
        <v>3368030</v>
      </c>
      <c r="G2999" s="259">
        <v>3227630</v>
      </c>
      <c r="H2999" s="259">
        <v>-101457</v>
      </c>
      <c r="I2999" s="259">
        <v>8382</v>
      </c>
      <c r="J2999" s="259">
        <v>57053</v>
      </c>
      <c r="K2999" s="259">
        <v>2793324</v>
      </c>
      <c r="L2999" s="259">
        <v>1772437</v>
      </c>
      <c r="M2999" s="259">
        <v>158935</v>
      </c>
      <c r="N2999" s="14"/>
    </row>
    <row r="3000" spans="1:14">
      <c r="B3000" s="163">
        <v>2014</v>
      </c>
      <c r="C3000" s="163"/>
      <c r="D3000" s="146">
        <v>57800</v>
      </c>
      <c r="E3000" s="146">
        <v>6031432</v>
      </c>
      <c r="F3000" s="146">
        <v>3209066</v>
      </c>
      <c r="G3000" s="146">
        <v>2822366</v>
      </c>
      <c r="H3000" s="146">
        <v>-113790</v>
      </c>
      <c r="I3000" s="146">
        <v>6322</v>
      </c>
      <c r="J3000" s="146">
        <v>53770</v>
      </c>
      <c r="K3000" s="146">
        <v>2647497</v>
      </c>
      <c r="L3000" s="146">
        <v>1635293</v>
      </c>
      <c r="M3000" s="146">
        <v>177249</v>
      </c>
      <c r="N3000" s="14"/>
    </row>
    <row r="3001" spans="1:14">
      <c r="A3001" s="27"/>
      <c r="B3001" s="163">
        <v>2013</v>
      </c>
      <c r="C3001" s="163"/>
      <c r="D3001" s="146">
        <v>54630</v>
      </c>
      <c r="E3001" s="146">
        <v>5813855</v>
      </c>
      <c r="F3001" s="146">
        <v>3116418</v>
      </c>
      <c r="G3001" s="146">
        <v>2697438</v>
      </c>
      <c r="H3001" s="146">
        <v>-95403</v>
      </c>
      <c r="I3001" s="146">
        <v>6305</v>
      </c>
      <c r="J3001" s="146">
        <v>41395</v>
      </c>
      <c r="K3001" s="146">
        <v>2605517</v>
      </c>
      <c r="L3001" s="146">
        <v>1628029</v>
      </c>
      <c r="M3001" s="146">
        <v>209004</v>
      </c>
    </row>
    <row r="3002" spans="1:14">
      <c r="B3002" s="144">
        <v>2012</v>
      </c>
      <c r="C3002" s="144"/>
      <c r="D3002" s="146">
        <v>54785</v>
      </c>
      <c r="E3002" s="146">
        <v>5818798</v>
      </c>
      <c r="F3002" s="146">
        <v>3142873</v>
      </c>
      <c r="G3002" s="146">
        <v>2675925</v>
      </c>
      <c r="H3002" s="146">
        <v>-84364</v>
      </c>
      <c r="I3002" s="146">
        <v>7675</v>
      </c>
      <c r="J3002" s="146">
        <v>38166</v>
      </c>
      <c r="K3002" s="146">
        <v>2639951</v>
      </c>
      <c r="L3002" s="146">
        <v>1638675</v>
      </c>
      <c r="M3002" s="146">
        <v>256888</v>
      </c>
    </row>
    <row r="3003" spans="1:14">
      <c r="B3003" s="144">
        <v>2011</v>
      </c>
      <c r="C3003" s="144"/>
      <c r="D3003" s="146">
        <v>58236</v>
      </c>
      <c r="E3003" s="146">
        <v>6575923</v>
      </c>
      <c r="F3003" s="146">
        <v>3572534</v>
      </c>
      <c r="G3003" s="146">
        <v>3003389</v>
      </c>
      <c r="H3003" s="146">
        <v>-56935</v>
      </c>
      <c r="I3003" s="146">
        <v>8704</v>
      </c>
      <c r="J3003" s="146">
        <v>37879</v>
      </c>
      <c r="K3003" s="146">
        <v>3003960</v>
      </c>
      <c r="L3003" s="146">
        <v>1782865</v>
      </c>
      <c r="M3003" s="146">
        <v>261585</v>
      </c>
    </row>
    <row r="3004" spans="1:14">
      <c r="B3004" s="144">
        <v>2010</v>
      </c>
      <c r="C3004" s="144"/>
      <c r="D3004" s="146">
        <v>61546</v>
      </c>
      <c r="E3004" s="146">
        <v>7186402</v>
      </c>
      <c r="F3004" s="146">
        <v>3956776</v>
      </c>
      <c r="G3004" s="146">
        <v>3229627</v>
      </c>
      <c r="H3004" s="146">
        <v>-79468</v>
      </c>
      <c r="I3004" s="146">
        <v>13889</v>
      </c>
      <c r="J3004" s="146">
        <v>41520</v>
      </c>
      <c r="K3004" s="146">
        <v>3214750</v>
      </c>
      <c r="L3004" s="146">
        <v>1944498</v>
      </c>
      <c r="M3004" s="146">
        <v>243854</v>
      </c>
    </row>
    <row r="3005" spans="1:14">
      <c r="B3005" s="144">
        <v>2009</v>
      </c>
      <c r="C3005" s="144"/>
      <c r="D3005" s="146">
        <v>65876</v>
      </c>
      <c r="E3005" s="146">
        <v>7855569</v>
      </c>
      <c r="F3005" s="146">
        <v>4314837</v>
      </c>
      <c r="G3005" s="146">
        <v>3540732</v>
      </c>
      <c r="H3005" s="146">
        <v>113344</v>
      </c>
      <c r="I3005" s="146">
        <v>47461</v>
      </c>
      <c r="J3005" s="146">
        <v>44162</v>
      </c>
      <c r="K3005" s="146">
        <v>3480633</v>
      </c>
      <c r="L3005" s="146">
        <v>2302336</v>
      </c>
      <c r="M3005" s="146" t="s">
        <v>69</v>
      </c>
    </row>
    <row r="3006" spans="1:14">
      <c r="B3006" s="144">
        <v>2008</v>
      </c>
      <c r="C3006" s="144"/>
      <c r="D3006" s="146">
        <v>67579</v>
      </c>
      <c r="E3006" s="146">
        <v>9001802</v>
      </c>
      <c r="F3006" s="146">
        <v>5099851</v>
      </c>
      <c r="G3006" s="146">
        <v>3901951</v>
      </c>
      <c r="H3006" s="146">
        <v>321055</v>
      </c>
      <c r="I3006" s="146">
        <v>50140</v>
      </c>
      <c r="J3006" s="146">
        <v>37875</v>
      </c>
      <c r="K3006" s="146">
        <v>4157472</v>
      </c>
      <c r="L3006" s="146">
        <v>2676903</v>
      </c>
      <c r="M3006" s="146" t="s">
        <v>69</v>
      </c>
    </row>
    <row r="3007" spans="1:14">
      <c r="B3007" s="145" t="s">
        <v>166</v>
      </c>
      <c r="C3007" s="145"/>
      <c r="D3007" s="154"/>
      <c r="E3007" s="154"/>
      <c r="F3007" s="154"/>
      <c r="G3007" s="154"/>
      <c r="H3007" s="154"/>
      <c r="I3007" s="154"/>
      <c r="J3007" s="154"/>
      <c r="K3007" s="154"/>
      <c r="L3007" s="154"/>
      <c r="M3007" s="154"/>
      <c r="N3007" s="15"/>
    </row>
    <row r="3008" spans="1:14">
      <c r="B3008" s="163">
        <v>2016</v>
      </c>
      <c r="C3008" s="251"/>
      <c r="D3008" s="259">
        <v>64036</v>
      </c>
      <c r="E3008" s="259">
        <v>3240223</v>
      </c>
      <c r="F3008" s="259">
        <v>1587016</v>
      </c>
      <c r="G3008" s="259">
        <v>1653208</v>
      </c>
      <c r="H3008" s="259">
        <v>-45112</v>
      </c>
      <c r="I3008" s="259">
        <v>4188</v>
      </c>
      <c r="J3008" s="259">
        <v>24107</v>
      </c>
      <c r="K3008" s="259">
        <v>1299106</v>
      </c>
      <c r="L3008" s="259">
        <v>840838</v>
      </c>
      <c r="M3008" s="259">
        <v>50844</v>
      </c>
      <c r="N3008" s="15"/>
    </row>
    <row r="3009" spans="1:14">
      <c r="B3009" s="163">
        <v>2015</v>
      </c>
      <c r="C3009" s="163"/>
      <c r="D3009" s="259">
        <v>61036</v>
      </c>
      <c r="E3009" s="259">
        <v>2944624</v>
      </c>
      <c r="F3009" s="259">
        <v>1493545</v>
      </c>
      <c r="G3009" s="259">
        <v>1451079</v>
      </c>
      <c r="H3009" s="259">
        <v>-47369</v>
      </c>
      <c r="I3009" s="259">
        <v>5327</v>
      </c>
      <c r="J3009" s="259">
        <v>25174</v>
      </c>
      <c r="K3009" s="259">
        <v>1228232</v>
      </c>
      <c r="L3009" s="259">
        <v>764845</v>
      </c>
      <c r="M3009" s="259">
        <v>64370</v>
      </c>
      <c r="N3009" s="15"/>
    </row>
    <row r="3010" spans="1:14">
      <c r="B3010" s="163">
        <v>2014</v>
      </c>
      <c r="C3010" s="163"/>
      <c r="D3010" s="146">
        <v>56044</v>
      </c>
      <c r="E3010" s="146">
        <v>2763790</v>
      </c>
      <c r="F3010" s="146">
        <v>1457503</v>
      </c>
      <c r="G3010" s="146">
        <v>1306287</v>
      </c>
      <c r="H3010" s="146">
        <v>-44513</v>
      </c>
      <c r="I3010" s="146">
        <v>3946</v>
      </c>
      <c r="J3010" s="146">
        <v>23103</v>
      </c>
      <c r="K3010" s="146">
        <v>1222218</v>
      </c>
      <c r="L3010" s="146">
        <v>706387</v>
      </c>
      <c r="M3010" s="146">
        <v>73652</v>
      </c>
      <c r="N3010" s="15"/>
    </row>
    <row r="3011" spans="1:14">
      <c r="A3011" s="27"/>
      <c r="B3011" s="163">
        <v>2013</v>
      </c>
      <c r="C3011" s="163"/>
      <c r="D3011" s="146">
        <v>52959</v>
      </c>
      <c r="E3011" s="146">
        <v>2630339</v>
      </c>
      <c r="F3011" s="146">
        <v>1427709</v>
      </c>
      <c r="G3011" s="146">
        <v>1202630</v>
      </c>
      <c r="H3011" s="146">
        <v>-51231</v>
      </c>
      <c r="I3011" s="146">
        <v>3180</v>
      </c>
      <c r="J3011" s="146">
        <v>19230</v>
      </c>
      <c r="K3011" s="146">
        <v>1193649</v>
      </c>
      <c r="L3011" s="146">
        <v>669108</v>
      </c>
      <c r="M3011" s="146">
        <v>75590</v>
      </c>
    </row>
    <row r="3012" spans="1:14">
      <c r="B3012" s="144">
        <v>2012</v>
      </c>
      <c r="C3012" s="144"/>
      <c r="D3012" s="146">
        <v>53066</v>
      </c>
      <c r="E3012" s="146">
        <v>2705872</v>
      </c>
      <c r="F3012" s="146">
        <v>1493094</v>
      </c>
      <c r="G3012" s="146">
        <v>1212778</v>
      </c>
      <c r="H3012" s="146">
        <v>-54213</v>
      </c>
      <c r="I3012" s="146">
        <v>2925</v>
      </c>
      <c r="J3012" s="146">
        <v>16873</v>
      </c>
      <c r="K3012" s="146">
        <v>1250969</v>
      </c>
      <c r="L3012" s="146">
        <v>702694</v>
      </c>
      <c r="M3012" s="146">
        <v>111689</v>
      </c>
    </row>
    <row r="3013" spans="1:14">
      <c r="B3013" s="144">
        <v>2011</v>
      </c>
      <c r="C3013" s="144"/>
      <c r="D3013" s="146">
        <v>56263</v>
      </c>
      <c r="E3013" s="146">
        <v>3025469</v>
      </c>
      <c r="F3013" s="146">
        <v>1666161</v>
      </c>
      <c r="G3013" s="146">
        <v>1359307</v>
      </c>
      <c r="H3013" s="146">
        <v>-5791</v>
      </c>
      <c r="I3013" s="146">
        <v>4455</v>
      </c>
      <c r="J3013" s="146">
        <v>18778</v>
      </c>
      <c r="K3013" s="146">
        <v>1387944</v>
      </c>
      <c r="L3013" s="146">
        <v>797445</v>
      </c>
      <c r="M3013" s="146">
        <v>116798</v>
      </c>
    </row>
    <row r="3014" spans="1:14">
      <c r="B3014" s="144">
        <v>2010</v>
      </c>
      <c r="C3014" s="144"/>
      <c r="D3014" s="146">
        <v>59409</v>
      </c>
      <c r="E3014" s="146">
        <v>3365814</v>
      </c>
      <c r="F3014" s="146">
        <v>1870445</v>
      </c>
      <c r="G3014" s="146">
        <v>1495369</v>
      </c>
      <c r="H3014" s="146">
        <v>-5299</v>
      </c>
      <c r="I3014" s="146">
        <v>7235</v>
      </c>
      <c r="J3014" s="146">
        <v>20715</v>
      </c>
      <c r="K3014" s="146">
        <v>1509031</v>
      </c>
      <c r="L3014" s="146">
        <v>877951</v>
      </c>
      <c r="M3014" s="146">
        <v>109246</v>
      </c>
    </row>
    <row r="3015" spans="1:14">
      <c r="B3015" s="144">
        <v>2009</v>
      </c>
      <c r="C3015" s="144"/>
      <c r="D3015" s="146">
        <v>63492</v>
      </c>
      <c r="E3015" s="146">
        <v>3490377</v>
      </c>
      <c r="F3015" s="146">
        <v>1907749</v>
      </c>
      <c r="G3015" s="146">
        <v>1582629</v>
      </c>
      <c r="H3015" s="146">
        <v>104112</v>
      </c>
      <c r="I3015" s="146">
        <v>23894</v>
      </c>
      <c r="J3015" s="146">
        <v>17044</v>
      </c>
      <c r="K3015" s="146">
        <v>1577572</v>
      </c>
      <c r="L3015" s="146">
        <v>964869</v>
      </c>
      <c r="M3015" s="146" t="s">
        <v>69</v>
      </c>
    </row>
    <row r="3016" spans="1:14">
      <c r="B3016" s="144">
        <v>2008</v>
      </c>
      <c r="C3016" s="144"/>
      <c r="D3016" s="146">
        <v>64945</v>
      </c>
      <c r="E3016" s="146">
        <v>3891396</v>
      </c>
      <c r="F3016" s="146">
        <v>2169310</v>
      </c>
      <c r="G3016" s="146">
        <v>1722085</v>
      </c>
      <c r="H3016" s="146">
        <v>308401</v>
      </c>
      <c r="I3016" s="146">
        <v>39307</v>
      </c>
      <c r="J3016" s="146">
        <v>16940</v>
      </c>
      <c r="K3016" s="146">
        <v>1897081</v>
      </c>
      <c r="L3016" s="146">
        <v>1159632</v>
      </c>
      <c r="M3016" s="146" t="s">
        <v>69</v>
      </c>
    </row>
    <row r="3017" spans="1:14">
      <c r="B3017" s="145" t="s">
        <v>167</v>
      </c>
      <c r="C3017" s="145"/>
      <c r="D3017" s="154"/>
      <c r="E3017" s="154"/>
      <c r="F3017" s="154"/>
      <c r="G3017" s="154"/>
      <c r="H3017" s="154"/>
      <c r="I3017" s="154"/>
      <c r="J3017" s="154"/>
      <c r="K3017" s="154"/>
      <c r="L3017" s="154"/>
      <c r="M3017" s="154"/>
      <c r="N3017" s="15"/>
    </row>
    <row r="3018" spans="1:14">
      <c r="B3018" s="163">
        <v>2016</v>
      </c>
      <c r="C3018" s="251"/>
      <c r="D3018" s="259">
        <v>1829</v>
      </c>
      <c r="E3018" s="259">
        <v>2502324</v>
      </c>
      <c r="F3018" s="259">
        <v>1292671</v>
      </c>
      <c r="G3018" s="259">
        <v>1209653</v>
      </c>
      <c r="H3018" s="259">
        <v>-23770</v>
      </c>
      <c r="I3018" s="259">
        <v>1194</v>
      </c>
      <c r="J3018" s="259">
        <v>18970</v>
      </c>
      <c r="K3018" s="259">
        <v>1110506</v>
      </c>
      <c r="L3018" s="259">
        <v>673511</v>
      </c>
      <c r="M3018" s="259">
        <v>30635</v>
      </c>
      <c r="N3018" s="15"/>
    </row>
    <row r="3019" spans="1:14">
      <c r="B3019" s="163">
        <v>2015</v>
      </c>
      <c r="C3019" s="163"/>
      <c r="D3019" s="259">
        <v>1734</v>
      </c>
      <c r="E3019" s="259">
        <v>2305040</v>
      </c>
      <c r="F3019" s="259">
        <v>1271473</v>
      </c>
      <c r="G3019" s="259">
        <v>1033567</v>
      </c>
      <c r="H3019" s="259">
        <v>-45236</v>
      </c>
      <c r="I3019" s="259">
        <v>1260</v>
      </c>
      <c r="J3019" s="259">
        <v>20142</v>
      </c>
      <c r="K3019" s="259">
        <v>1068476</v>
      </c>
      <c r="L3019" s="259">
        <v>583073</v>
      </c>
      <c r="M3019" s="259">
        <v>36580</v>
      </c>
      <c r="N3019" s="15"/>
    </row>
    <row r="3020" spans="1:14">
      <c r="B3020" s="163">
        <v>2014</v>
      </c>
      <c r="C3020" s="163"/>
      <c r="D3020" s="146">
        <v>1591</v>
      </c>
      <c r="E3020" s="146">
        <v>2080960</v>
      </c>
      <c r="F3020" s="146">
        <v>1182904</v>
      </c>
      <c r="G3020" s="146">
        <v>898057</v>
      </c>
      <c r="H3020" s="146">
        <v>-28263</v>
      </c>
      <c r="I3020" s="146">
        <v>1115</v>
      </c>
      <c r="J3020" s="146">
        <v>18467</v>
      </c>
      <c r="K3020" s="146">
        <v>987299</v>
      </c>
      <c r="L3020" s="146">
        <v>541157</v>
      </c>
      <c r="M3020" s="146">
        <v>39911</v>
      </c>
      <c r="N3020" s="15"/>
    </row>
    <row r="3021" spans="1:14">
      <c r="A3021" s="27"/>
      <c r="B3021" s="163">
        <v>2013</v>
      </c>
      <c r="C3021" s="163"/>
      <c r="D3021" s="146">
        <v>1523</v>
      </c>
      <c r="E3021" s="146">
        <v>1984044</v>
      </c>
      <c r="F3021" s="146">
        <v>1129253</v>
      </c>
      <c r="G3021" s="146">
        <v>854791</v>
      </c>
      <c r="H3021" s="146">
        <v>-39565</v>
      </c>
      <c r="I3021" s="146">
        <v>1563</v>
      </c>
      <c r="J3021" s="146">
        <v>13570</v>
      </c>
      <c r="K3021" s="146">
        <v>936394</v>
      </c>
      <c r="L3021" s="146">
        <v>522220</v>
      </c>
      <c r="M3021" s="146">
        <v>70209</v>
      </c>
    </row>
    <row r="3022" spans="1:14">
      <c r="B3022" s="144">
        <v>2012</v>
      </c>
      <c r="C3022" s="144"/>
      <c r="D3022" s="146">
        <v>1567</v>
      </c>
      <c r="E3022" s="146">
        <v>1931666</v>
      </c>
      <c r="F3022" s="146">
        <v>1084384</v>
      </c>
      <c r="G3022" s="146">
        <v>847282</v>
      </c>
      <c r="H3022" s="146">
        <v>-30415</v>
      </c>
      <c r="I3022" s="146">
        <v>2138</v>
      </c>
      <c r="J3022" s="146">
        <v>14290</v>
      </c>
      <c r="K3022" s="146">
        <v>898670</v>
      </c>
      <c r="L3022" s="146">
        <v>526060</v>
      </c>
      <c r="M3022" s="146">
        <v>69152</v>
      </c>
    </row>
    <row r="3023" spans="1:14">
      <c r="B3023" s="144">
        <v>2011</v>
      </c>
      <c r="C3023" s="144"/>
      <c r="D3023" s="146">
        <v>1802</v>
      </c>
      <c r="E3023" s="146">
        <v>2267933</v>
      </c>
      <c r="F3023" s="146">
        <v>1284447</v>
      </c>
      <c r="G3023" s="146">
        <v>983486</v>
      </c>
      <c r="H3023" s="146">
        <v>-45222</v>
      </c>
      <c r="I3023" s="146">
        <v>2388</v>
      </c>
      <c r="J3023" s="146">
        <v>14582</v>
      </c>
      <c r="K3023" s="146">
        <v>1057102</v>
      </c>
      <c r="L3023" s="146">
        <v>605915</v>
      </c>
      <c r="M3023" s="146">
        <v>79168</v>
      </c>
    </row>
    <row r="3024" spans="1:14">
      <c r="B3024" s="144">
        <v>2010</v>
      </c>
      <c r="C3024" s="144"/>
      <c r="D3024" s="146">
        <v>1948</v>
      </c>
      <c r="E3024" s="146">
        <v>2352863</v>
      </c>
      <c r="F3024" s="146">
        <v>1347921</v>
      </c>
      <c r="G3024" s="146">
        <v>1004942</v>
      </c>
      <c r="H3024" s="146">
        <v>-54252</v>
      </c>
      <c r="I3024" s="146">
        <v>3297</v>
      </c>
      <c r="J3024" s="146">
        <v>15841</v>
      </c>
      <c r="K3024" s="146">
        <v>1065370</v>
      </c>
      <c r="L3024" s="146">
        <v>633391</v>
      </c>
      <c r="M3024" s="146">
        <v>68378</v>
      </c>
    </row>
    <row r="3025" spans="1:14">
      <c r="B3025" s="144">
        <v>2009</v>
      </c>
      <c r="C3025" s="144"/>
      <c r="D3025" s="146">
        <v>2170</v>
      </c>
      <c r="E3025" s="146">
        <v>2556077</v>
      </c>
      <c r="F3025" s="146">
        <v>1483431</v>
      </c>
      <c r="G3025" s="146">
        <v>1072646</v>
      </c>
      <c r="H3025" s="146">
        <v>-18116</v>
      </c>
      <c r="I3025" s="146">
        <v>4829</v>
      </c>
      <c r="J3025" s="146">
        <v>17705</v>
      </c>
      <c r="K3025" s="146">
        <v>1146742</v>
      </c>
      <c r="L3025" s="146">
        <v>684350</v>
      </c>
      <c r="M3025" s="146" t="s">
        <v>69</v>
      </c>
    </row>
    <row r="3026" spans="1:14">
      <c r="B3026" s="144">
        <v>2008</v>
      </c>
      <c r="C3026" s="144"/>
      <c r="D3026" s="146">
        <v>2411</v>
      </c>
      <c r="E3026" s="146">
        <v>3143339</v>
      </c>
      <c r="F3026" s="146">
        <v>1875077</v>
      </c>
      <c r="G3026" s="146">
        <v>1268262</v>
      </c>
      <c r="H3026" s="146">
        <v>8772</v>
      </c>
      <c r="I3026" s="146">
        <v>3876</v>
      </c>
      <c r="J3026" s="146">
        <v>16045</v>
      </c>
      <c r="K3026" s="146">
        <v>1474237</v>
      </c>
      <c r="L3026" s="146">
        <v>844881</v>
      </c>
      <c r="M3026" s="146" t="s">
        <v>69</v>
      </c>
    </row>
    <row r="3027" spans="1:14">
      <c r="B3027" s="145" t="s">
        <v>168</v>
      </c>
      <c r="C3027" s="145"/>
      <c r="D3027" s="154"/>
      <c r="E3027" s="154"/>
      <c r="F3027" s="154"/>
      <c r="G3027" s="154"/>
      <c r="H3027" s="154"/>
      <c r="I3027" s="154"/>
      <c r="J3027" s="154"/>
      <c r="K3027" s="154"/>
      <c r="L3027" s="154"/>
      <c r="M3027" s="154"/>
      <c r="N3027" s="15"/>
    </row>
    <row r="3028" spans="1:14">
      <c r="B3028" s="163">
        <v>2016</v>
      </c>
      <c r="C3028" s="251"/>
      <c r="D3028" s="259">
        <v>224</v>
      </c>
      <c r="E3028" s="259">
        <v>1693551</v>
      </c>
      <c r="F3028" s="259">
        <v>804262</v>
      </c>
      <c r="G3028" s="259">
        <v>889289</v>
      </c>
      <c r="H3028" s="259">
        <v>-75651</v>
      </c>
      <c r="I3028" s="259">
        <v>2433</v>
      </c>
      <c r="J3028" s="259">
        <v>19180</v>
      </c>
      <c r="K3028" s="259">
        <v>650792</v>
      </c>
      <c r="L3028" s="259">
        <v>479509</v>
      </c>
      <c r="M3028" s="259">
        <v>60839</v>
      </c>
      <c r="N3028" s="15"/>
    </row>
    <row r="3029" spans="1:14">
      <c r="B3029" s="163">
        <v>2015</v>
      </c>
      <c r="C3029" s="163"/>
      <c r="D3029" s="259">
        <v>193</v>
      </c>
      <c r="E3029" s="259">
        <v>1345996</v>
      </c>
      <c r="F3029" s="259">
        <v>603012</v>
      </c>
      <c r="G3029" s="259">
        <v>742984</v>
      </c>
      <c r="H3029" s="259">
        <v>-8852</v>
      </c>
      <c r="I3029" s="259">
        <v>1795</v>
      </c>
      <c r="J3029" s="259">
        <v>11737</v>
      </c>
      <c r="K3029" s="259">
        <v>496616</v>
      </c>
      <c r="L3029" s="259">
        <v>424520</v>
      </c>
      <c r="M3029" s="259">
        <v>57984</v>
      </c>
      <c r="N3029" s="15"/>
    </row>
    <row r="3030" spans="1:14">
      <c r="B3030" s="163">
        <v>2014</v>
      </c>
      <c r="C3030" s="163"/>
      <c r="D3030" s="146">
        <v>165</v>
      </c>
      <c r="E3030" s="146">
        <v>1186682</v>
      </c>
      <c r="F3030" s="146">
        <v>568659</v>
      </c>
      <c r="G3030" s="146">
        <v>618023</v>
      </c>
      <c r="H3030" s="146">
        <v>-41014</v>
      </c>
      <c r="I3030" s="146">
        <v>1261</v>
      </c>
      <c r="J3030" s="146">
        <v>12200</v>
      </c>
      <c r="K3030" s="146">
        <v>437980</v>
      </c>
      <c r="L3030" s="146">
        <v>387749</v>
      </c>
      <c r="M3030" s="146">
        <v>63687</v>
      </c>
      <c r="N3030" s="15"/>
    </row>
    <row r="3031" spans="1:14">
      <c r="A3031" s="27"/>
      <c r="B3031" s="163">
        <v>2013</v>
      </c>
      <c r="C3031" s="163"/>
      <c r="D3031" s="146">
        <v>148</v>
      </c>
      <c r="E3031" s="146">
        <v>1199472</v>
      </c>
      <c r="F3031" s="146">
        <v>559455</v>
      </c>
      <c r="G3031" s="146">
        <v>640017</v>
      </c>
      <c r="H3031" s="146">
        <v>-4608</v>
      </c>
      <c r="I3031" s="146">
        <v>1562</v>
      </c>
      <c r="J3031" s="146">
        <v>8594</v>
      </c>
      <c r="K3031" s="146">
        <v>475474</v>
      </c>
      <c r="L3031" s="146">
        <v>436702</v>
      </c>
      <c r="M3031" s="146">
        <v>63205</v>
      </c>
    </row>
    <row r="3032" spans="1:14">
      <c r="B3032" s="144">
        <v>2012</v>
      </c>
      <c r="C3032" s="144"/>
      <c r="D3032" s="146">
        <v>152</v>
      </c>
      <c r="E3032" s="146">
        <v>1181259</v>
      </c>
      <c r="F3032" s="146">
        <v>565395</v>
      </c>
      <c r="G3032" s="146">
        <v>615864</v>
      </c>
      <c r="H3032" s="146">
        <v>263</v>
      </c>
      <c r="I3032" s="146">
        <v>2613</v>
      </c>
      <c r="J3032" s="146">
        <v>7002</v>
      </c>
      <c r="K3032" s="146">
        <v>490312</v>
      </c>
      <c r="L3032" s="146">
        <v>409921</v>
      </c>
      <c r="M3032" s="146">
        <v>76047</v>
      </c>
    </row>
    <row r="3033" spans="1:14">
      <c r="B3033" s="144">
        <v>2011</v>
      </c>
      <c r="C3033" s="144"/>
      <c r="D3033" s="146">
        <v>171</v>
      </c>
      <c r="E3033" s="146">
        <v>1282522</v>
      </c>
      <c r="F3033" s="146">
        <v>621926</v>
      </c>
      <c r="G3033" s="146">
        <v>660595</v>
      </c>
      <c r="H3033" s="146">
        <v>-5921</v>
      </c>
      <c r="I3033" s="146">
        <v>1861</v>
      </c>
      <c r="J3033" s="146">
        <v>4519</v>
      </c>
      <c r="K3033" s="146">
        <v>558913</v>
      </c>
      <c r="L3033" s="146">
        <v>379506</v>
      </c>
      <c r="M3033" s="146">
        <v>65619</v>
      </c>
    </row>
    <row r="3034" spans="1:14">
      <c r="B3034" s="144">
        <v>2010</v>
      </c>
      <c r="C3034" s="144"/>
      <c r="D3034" s="146">
        <v>189</v>
      </c>
      <c r="E3034" s="146">
        <v>1467725</v>
      </c>
      <c r="F3034" s="146">
        <v>738410</v>
      </c>
      <c r="G3034" s="146">
        <v>729315</v>
      </c>
      <c r="H3034" s="146">
        <v>-19917</v>
      </c>
      <c r="I3034" s="146">
        <v>3357</v>
      </c>
      <c r="J3034" s="146">
        <v>4964</v>
      </c>
      <c r="K3034" s="146">
        <v>640349</v>
      </c>
      <c r="L3034" s="146">
        <v>433156</v>
      </c>
      <c r="M3034" s="146">
        <v>66230</v>
      </c>
    </row>
    <row r="3035" spans="1:14">
      <c r="B3035" s="144">
        <v>2009</v>
      </c>
      <c r="C3035" s="144"/>
      <c r="D3035" s="146">
        <v>214</v>
      </c>
      <c r="E3035" s="146">
        <v>1809115</v>
      </c>
      <c r="F3035" s="146">
        <v>923658</v>
      </c>
      <c r="G3035" s="146">
        <v>885457</v>
      </c>
      <c r="H3035" s="146">
        <v>27348</v>
      </c>
      <c r="I3035" s="146">
        <v>18739</v>
      </c>
      <c r="J3035" s="146">
        <v>9413</v>
      </c>
      <c r="K3035" s="146">
        <v>756319</v>
      </c>
      <c r="L3035" s="146">
        <v>653117</v>
      </c>
      <c r="M3035" s="146" t="s">
        <v>69</v>
      </c>
    </row>
    <row r="3036" spans="1:14">
      <c r="B3036" s="144">
        <v>2008</v>
      </c>
      <c r="C3036" s="144"/>
      <c r="D3036" s="146">
        <v>223</v>
      </c>
      <c r="E3036" s="146">
        <v>1967067</v>
      </c>
      <c r="F3036" s="146">
        <v>1055464</v>
      </c>
      <c r="G3036" s="146">
        <v>911603</v>
      </c>
      <c r="H3036" s="146">
        <v>3881</v>
      </c>
      <c r="I3036" s="146">
        <v>6957</v>
      </c>
      <c r="J3036" s="146">
        <v>4890</v>
      </c>
      <c r="K3036" s="146">
        <v>786155</v>
      </c>
      <c r="L3036" s="146">
        <v>672390</v>
      </c>
      <c r="M3036" s="146" t="s">
        <v>69</v>
      </c>
    </row>
    <row r="3037" spans="1:14">
      <c r="B3037" s="141" t="s">
        <v>169</v>
      </c>
      <c r="C3037" s="141"/>
      <c r="D3037" s="152"/>
      <c r="E3037" s="152"/>
      <c r="F3037" s="152"/>
      <c r="G3037" s="152"/>
      <c r="H3037" s="152"/>
      <c r="I3037" s="152"/>
      <c r="J3037" s="152"/>
      <c r="K3037" s="152"/>
      <c r="L3037" s="152"/>
      <c r="M3037" s="152"/>
      <c r="N3037" s="14"/>
    </row>
    <row r="3038" spans="1:14">
      <c r="B3038" s="163">
        <v>2016</v>
      </c>
      <c r="C3038" s="251"/>
      <c r="D3038" s="259">
        <v>17</v>
      </c>
      <c r="E3038" s="259">
        <v>530042</v>
      </c>
      <c r="F3038" s="259">
        <v>254383</v>
      </c>
      <c r="G3038" s="259">
        <v>275659</v>
      </c>
      <c r="H3038" s="259">
        <v>-9218</v>
      </c>
      <c r="I3038" s="259">
        <v>319</v>
      </c>
      <c r="J3038" s="259">
        <v>735</v>
      </c>
      <c r="K3038" s="259">
        <v>182563</v>
      </c>
      <c r="L3038" s="259">
        <v>144159</v>
      </c>
      <c r="M3038" s="259">
        <v>15672</v>
      </c>
      <c r="N3038" s="14"/>
    </row>
    <row r="3039" spans="1:14">
      <c r="B3039" s="163">
        <v>2015</v>
      </c>
      <c r="C3039" s="163"/>
      <c r="D3039" s="259">
        <v>18</v>
      </c>
      <c r="E3039" s="259">
        <v>482787</v>
      </c>
      <c r="F3039" s="259">
        <v>231872</v>
      </c>
      <c r="G3039" s="259">
        <v>250915</v>
      </c>
      <c r="H3039" s="259">
        <v>-8995</v>
      </c>
      <c r="I3039" s="259">
        <v>69</v>
      </c>
      <c r="J3039" s="259">
        <v>1639</v>
      </c>
      <c r="K3039" s="259">
        <v>170863</v>
      </c>
      <c r="L3039" s="259">
        <v>136293</v>
      </c>
      <c r="M3039" s="259">
        <v>16427</v>
      </c>
      <c r="N3039" s="14"/>
    </row>
    <row r="3040" spans="1:14">
      <c r="B3040" s="163">
        <v>2014</v>
      </c>
      <c r="C3040" s="163"/>
      <c r="D3040" s="146">
        <v>17</v>
      </c>
      <c r="E3040" s="146">
        <v>484300</v>
      </c>
      <c r="F3040" s="146">
        <v>186341</v>
      </c>
      <c r="G3040" s="146">
        <v>297958</v>
      </c>
      <c r="H3040" s="146">
        <v>-23</v>
      </c>
      <c r="I3040" s="146">
        <v>85</v>
      </c>
      <c r="J3040" s="146">
        <v>968</v>
      </c>
      <c r="K3040" s="146">
        <v>136682</v>
      </c>
      <c r="L3040" s="146">
        <v>195344</v>
      </c>
      <c r="M3040" s="146">
        <v>17728</v>
      </c>
      <c r="N3040" s="14"/>
    </row>
    <row r="3041" spans="1:14">
      <c r="A3041" s="27"/>
      <c r="B3041" s="163">
        <v>2013</v>
      </c>
      <c r="C3041" s="163"/>
      <c r="D3041" s="146">
        <v>15</v>
      </c>
      <c r="E3041" s="146">
        <v>296165</v>
      </c>
      <c r="F3041" s="146">
        <v>84893</v>
      </c>
      <c r="G3041" s="146">
        <v>211272</v>
      </c>
      <c r="H3041" s="146">
        <v>0</v>
      </c>
      <c r="I3041" s="146">
        <v>91</v>
      </c>
      <c r="J3041" s="146">
        <v>802</v>
      </c>
      <c r="K3041" s="146">
        <v>56288</v>
      </c>
      <c r="L3041" s="146">
        <v>106246</v>
      </c>
      <c r="M3041" s="146">
        <v>19887</v>
      </c>
    </row>
    <row r="3042" spans="1:14">
      <c r="B3042" s="144">
        <v>2012</v>
      </c>
      <c r="C3042" s="144"/>
      <c r="D3042" s="146">
        <v>16</v>
      </c>
      <c r="E3042" s="146">
        <v>372853</v>
      </c>
      <c r="F3042" s="146">
        <v>150618</v>
      </c>
      <c r="G3042" s="146">
        <v>222235</v>
      </c>
      <c r="H3042" s="146">
        <v>0</v>
      </c>
      <c r="I3042" s="146">
        <v>84</v>
      </c>
      <c r="J3042" s="146">
        <v>1008</v>
      </c>
      <c r="K3042" s="146">
        <v>113547</v>
      </c>
      <c r="L3042" s="146">
        <v>118621</v>
      </c>
      <c r="M3042" s="146">
        <v>21437</v>
      </c>
    </row>
    <row r="3043" spans="1:14">
      <c r="B3043" s="144">
        <v>2011</v>
      </c>
      <c r="C3043" s="144"/>
      <c r="D3043" s="146">
        <v>20</v>
      </c>
      <c r="E3043" s="146">
        <v>447878</v>
      </c>
      <c r="F3043" s="146">
        <v>195954</v>
      </c>
      <c r="G3043" s="146">
        <v>251923</v>
      </c>
      <c r="H3043" s="146">
        <v>-35</v>
      </c>
      <c r="I3043" s="146">
        <v>109</v>
      </c>
      <c r="J3043" s="146">
        <v>5032</v>
      </c>
      <c r="K3043" s="146">
        <v>160729</v>
      </c>
      <c r="L3043" s="146">
        <v>132506</v>
      </c>
      <c r="M3043" s="146">
        <v>21071</v>
      </c>
    </row>
    <row r="3044" spans="1:14">
      <c r="B3044" s="144">
        <v>2010</v>
      </c>
      <c r="C3044" s="144"/>
      <c r="D3044" s="146">
        <v>16</v>
      </c>
      <c r="E3044" s="146">
        <v>420033</v>
      </c>
      <c r="F3044" s="146">
        <v>211687</v>
      </c>
      <c r="G3044" s="146">
        <v>208346</v>
      </c>
      <c r="H3044" s="146">
        <v>52</v>
      </c>
      <c r="I3044" s="146">
        <v>94</v>
      </c>
      <c r="J3044" s="146">
        <v>6312</v>
      </c>
      <c r="K3044" s="146">
        <v>170334</v>
      </c>
      <c r="L3044" s="146">
        <v>112606</v>
      </c>
      <c r="M3044" s="146">
        <v>13340</v>
      </c>
    </row>
    <row r="3045" spans="1:14">
      <c r="B3045" s="144">
        <v>2009</v>
      </c>
      <c r="C3045" s="144"/>
      <c r="D3045" s="146">
        <v>15</v>
      </c>
      <c r="E3045" s="146">
        <v>272445</v>
      </c>
      <c r="F3045" s="146">
        <v>85986</v>
      </c>
      <c r="G3045" s="146">
        <v>186459</v>
      </c>
      <c r="H3045" s="146">
        <v>-20</v>
      </c>
      <c r="I3045" s="146">
        <v>264</v>
      </c>
      <c r="J3045" s="146">
        <v>580</v>
      </c>
      <c r="K3045" s="146">
        <v>84983</v>
      </c>
      <c r="L3045" s="146">
        <v>89909</v>
      </c>
      <c r="M3045" s="146" t="s">
        <v>69</v>
      </c>
    </row>
    <row r="3046" spans="1:14">
      <c r="B3046" s="144">
        <v>2008</v>
      </c>
      <c r="C3046" s="144"/>
      <c r="D3046" s="146">
        <v>23</v>
      </c>
      <c r="E3046" s="146">
        <v>493434</v>
      </c>
      <c r="F3046" s="146">
        <v>178004</v>
      </c>
      <c r="G3046" s="146">
        <v>315429</v>
      </c>
      <c r="H3046" s="146">
        <v>-13220</v>
      </c>
      <c r="I3046" s="146">
        <v>1438</v>
      </c>
      <c r="J3046" s="146">
        <v>705</v>
      </c>
      <c r="K3046" s="146">
        <v>128444</v>
      </c>
      <c r="L3046" s="146">
        <v>195680</v>
      </c>
      <c r="M3046" s="146" t="s">
        <v>69</v>
      </c>
    </row>
    <row r="3047" spans="1:14">
      <c r="B3047" s="138" t="s">
        <v>133</v>
      </c>
      <c r="C3047" s="138"/>
      <c r="D3047" s="139"/>
      <c r="E3047" s="139"/>
      <c r="F3047" s="139"/>
      <c r="G3047" s="139"/>
      <c r="H3047" s="139"/>
      <c r="I3047" s="139"/>
      <c r="J3047" s="139"/>
      <c r="K3047" s="139"/>
      <c r="L3047" s="139"/>
      <c r="M3047" s="139"/>
      <c r="N3047" s="12"/>
    </row>
    <row r="3048" spans="1:14">
      <c r="B3048" s="141" t="s">
        <v>465</v>
      </c>
      <c r="C3048" s="141"/>
      <c r="D3048" s="142"/>
      <c r="E3048" s="142"/>
      <c r="F3048" s="142"/>
      <c r="G3048" s="142"/>
      <c r="H3048" s="142"/>
      <c r="I3048" s="142"/>
      <c r="J3048" s="142"/>
      <c r="K3048" s="142"/>
      <c r="L3048" s="142"/>
      <c r="M3048" s="142"/>
      <c r="N3048" s="13"/>
    </row>
    <row r="3049" spans="1:14">
      <c r="B3049" s="163">
        <v>2016</v>
      </c>
      <c r="C3049" s="251"/>
      <c r="D3049" s="259">
        <v>26360</v>
      </c>
      <c r="E3049" s="259">
        <v>4708078</v>
      </c>
      <c r="F3049" s="259">
        <v>3415664</v>
      </c>
      <c r="G3049" s="259">
        <v>1292414</v>
      </c>
      <c r="H3049" s="259">
        <v>-6860</v>
      </c>
      <c r="I3049" s="259">
        <v>5909</v>
      </c>
      <c r="J3049" s="259">
        <v>90220</v>
      </c>
      <c r="K3049" s="259">
        <v>2667128</v>
      </c>
      <c r="L3049" s="259">
        <v>971529</v>
      </c>
      <c r="M3049" s="259">
        <v>83830</v>
      </c>
      <c r="N3049" s="13"/>
    </row>
    <row r="3050" spans="1:14">
      <c r="B3050" s="163">
        <v>2015</v>
      </c>
      <c r="C3050" s="163"/>
      <c r="D3050" s="259">
        <v>25917</v>
      </c>
      <c r="E3050" s="259">
        <v>4494728</v>
      </c>
      <c r="F3050" s="259">
        <v>3329327</v>
      </c>
      <c r="G3050" s="259">
        <v>1165401</v>
      </c>
      <c r="H3050" s="259">
        <v>-10177</v>
      </c>
      <c r="I3050" s="259">
        <v>7172</v>
      </c>
      <c r="J3050" s="259">
        <v>84993</v>
      </c>
      <c r="K3050" s="259">
        <v>2630449</v>
      </c>
      <c r="L3050" s="259">
        <v>912280</v>
      </c>
      <c r="M3050" s="259">
        <v>89722</v>
      </c>
      <c r="N3050" s="13"/>
    </row>
    <row r="3051" spans="1:14">
      <c r="B3051" s="163">
        <v>2014</v>
      </c>
      <c r="C3051" s="163"/>
      <c r="D3051" s="259">
        <v>25349</v>
      </c>
      <c r="E3051" s="146">
        <v>4479804</v>
      </c>
      <c r="F3051" s="146">
        <v>3370228</v>
      </c>
      <c r="G3051" s="146">
        <v>1109576</v>
      </c>
      <c r="H3051" s="146">
        <v>1286</v>
      </c>
      <c r="I3051" s="146">
        <v>7284</v>
      </c>
      <c r="J3051" s="146">
        <v>84486</v>
      </c>
      <c r="K3051" s="146">
        <v>2712901</v>
      </c>
      <c r="L3051" s="146">
        <v>884155</v>
      </c>
      <c r="M3051" s="146">
        <v>100406</v>
      </c>
      <c r="N3051" s="13"/>
    </row>
    <row r="3052" spans="1:14">
      <c r="A3052" s="27"/>
      <c r="B3052" s="163">
        <v>2013</v>
      </c>
      <c r="C3052" s="163"/>
      <c r="D3052" s="259">
        <v>25080</v>
      </c>
      <c r="E3052" s="146">
        <v>4591548</v>
      </c>
      <c r="F3052" s="146">
        <v>3418269</v>
      </c>
      <c r="G3052" s="146">
        <v>1173279</v>
      </c>
      <c r="H3052" s="146">
        <v>-592</v>
      </c>
      <c r="I3052" s="146">
        <v>9510</v>
      </c>
      <c r="J3052" s="146">
        <v>85763</v>
      </c>
      <c r="K3052" s="146">
        <v>2721838</v>
      </c>
      <c r="L3052" s="146">
        <v>925138</v>
      </c>
      <c r="M3052" s="146">
        <v>108932</v>
      </c>
    </row>
    <row r="3053" spans="1:14">
      <c r="B3053" s="144">
        <v>2012</v>
      </c>
      <c r="C3053" s="144"/>
      <c r="D3053" s="146">
        <v>24431</v>
      </c>
      <c r="E3053" s="146">
        <v>4666639</v>
      </c>
      <c r="F3053" s="146">
        <v>3454140</v>
      </c>
      <c r="G3053" s="146">
        <v>1212499</v>
      </c>
      <c r="H3053" s="146">
        <v>-1955</v>
      </c>
      <c r="I3053" s="146">
        <v>12769</v>
      </c>
      <c r="J3053" s="146">
        <v>91902</v>
      </c>
      <c r="K3053" s="146">
        <v>2762817</v>
      </c>
      <c r="L3053" s="146">
        <v>957411</v>
      </c>
      <c r="M3053" s="146">
        <v>121948</v>
      </c>
    </row>
    <row r="3054" spans="1:14">
      <c r="B3054" s="144">
        <v>2011</v>
      </c>
      <c r="C3054" s="144"/>
      <c r="D3054" s="146">
        <v>25517</v>
      </c>
      <c r="E3054" s="146">
        <v>5254454</v>
      </c>
      <c r="F3054" s="146">
        <v>3683729</v>
      </c>
      <c r="G3054" s="146">
        <v>1570726</v>
      </c>
      <c r="H3054" s="146">
        <v>-236</v>
      </c>
      <c r="I3054" s="146">
        <v>27551</v>
      </c>
      <c r="J3054" s="146">
        <v>91000</v>
      </c>
      <c r="K3054" s="146">
        <v>2963934</v>
      </c>
      <c r="L3054" s="146">
        <v>1231972</v>
      </c>
      <c r="M3054" s="146">
        <v>117220</v>
      </c>
    </row>
    <row r="3055" spans="1:14">
      <c r="B3055" s="144">
        <v>2010</v>
      </c>
      <c r="C3055" s="144"/>
      <c r="D3055" s="146">
        <v>25616</v>
      </c>
      <c r="E3055" s="146">
        <v>5498409</v>
      </c>
      <c r="F3055" s="146">
        <v>3763354</v>
      </c>
      <c r="G3055" s="146">
        <v>1735056</v>
      </c>
      <c r="H3055" s="146">
        <v>-22639</v>
      </c>
      <c r="I3055" s="146">
        <v>24751</v>
      </c>
      <c r="J3055" s="146">
        <v>88532</v>
      </c>
      <c r="K3055" s="146">
        <v>2951876</v>
      </c>
      <c r="L3055" s="146">
        <v>1366661</v>
      </c>
      <c r="M3055" s="146">
        <v>95542</v>
      </c>
    </row>
    <row r="3056" spans="1:14">
      <c r="B3056" s="144">
        <v>2009</v>
      </c>
      <c r="C3056" s="144"/>
      <c r="D3056" s="146">
        <v>26640</v>
      </c>
      <c r="E3056" s="146">
        <v>5211674</v>
      </c>
      <c r="F3056" s="146">
        <v>3635288</v>
      </c>
      <c r="G3056" s="146">
        <v>1576386</v>
      </c>
      <c r="H3056" s="146">
        <v>-23562</v>
      </c>
      <c r="I3056" s="146">
        <v>35072</v>
      </c>
      <c r="J3056" s="146">
        <v>86417</v>
      </c>
      <c r="K3056" s="146">
        <v>2885319</v>
      </c>
      <c r="L3056" s="146">
        <v>1165860</v>
      </c>
      <c r="M3056" s="146" t="s">
        <v>69</v>
      </c>
    </row>
    <row r="3057" spans="1:14">
      <c r="B3057" s="144">
        <v>2008</v>
      </c>
      <c r="C3057" s="144"/>
      <c r="D3057" s="146">
        <v>27564</v>
      </c>
      <c r="E3057" s="146">
        <v>5444134</v>
      </c>
      <c r="F3057" s="146">
        <v>3824026</v>
      </c>
      <c r="G3057" s="146">
        <v>1620107</v>
      </c>
      <c r="H3057" s="146">
        <v>14736</v>
      </c>
      <c r="I3057" s="146">
        <v>34824</v>
      </c>
      <c r="J3057" s="146">
        <v>80361</v>
      </c>
      <c r="K3057" s="146">
        <v>3081861</v>
      </c>
      <c r="L3057" s="146">
        <v>1213243</v>
      </c>
      <c r="M3057" s="146" t="s">
        <v>69</v>
      </c>
    </row>
    <row r="3058" spans="1:14">
      <c r="B3058" s="138" t="s">
        <v>35</v>
      </c>
      <c r="C3058" s="138"/>
      <c r="D3058" s="150"/>
      <c r="E3058" s="150"/>
      <c r="F3058" s="150"/>
      <c r="G3058" s="150"/>
      <c r="H3058" s="150"/>
      <c r="I3058" s="150"/>
      <c r="J3058" s="150"/>
      <c r="K3058" s="150"/>
      <c r="L3058" s="150"/>
      <c r="M3058" s="150"/>
      <c r="N3058" s="13"/>
    </row>
    <row r="3059" spans="1:14">
      <c r="B3059" s="141" t="s">
        <v>170</v>
      </c>
      <c r="C3059" s="141"/>
      <c r="D3059" s="152"/>
      <c r="E3059" s="152"/>
      <c r="F3059" s="152"/>
      <c r="G3059" s="152"/>
      <c r="H3059" s="152"/>
      <c r="I3059" s="152"/>
      <c r="J3059" s="152"/>
      <c r="K3059" s="152"/>
      <c r="L3059" s="152"/>
      <c r="M3059" s="152"/>
      <c r="N3059" s="14"/>
    </row>
    <row r="3060" spans="1:14">
      <c r="B3060" s="163">
        <v>2016</v>
      </c>
      <c r="C3060" s="251"/>
      <c r="D3060" s="259">
        <v>21379</v>
      </c>
      <c r="E3060" s="259">
        <v>555518</v>
      </c>
      <c r="F3060" s="259">
        <v>406779</v>
      </c>
      <c r="G3060" s="259">
        <v>148740</v>
      </c>
      <c r="H3060" s="259">
        <v>-2134</v>
      </c>
      <c r="I3060" s="259">
        <v>526</v>
      </c>
      <c r="J3060" s="259">
        <v>24031</v>
      </c>
      <c r="K3060" s="259">
        <v>253372</v>
      </c>
      <c r="L3060" s="259">
        <v>97438</v>
      </c>
      <c r="M3060" s="259">
        <v>2796</v>
      </c>
      <c r="N3060" s="14"/>
    </row>
    <row r="3061" spans="1:14">
      <c r="B3061" s="163">
        <v>2015</v>
      </c>
      <c r="C3061" s="163"/>
      <c r="D3061" s="259">
        <v>21039</v>
      </c>
      <c r="E3061" s="259">
        <v>553220</v>
      </c>
      <c r="F3061" s="259">
        <v>416654</v>
      </c>
      <c r="G3061" s="259">
        <v>136566</v>
      </c>
      <c r="H3061" s="259">
        <v>-2065</v>
      </c>
      <c r="I3061" s="259">
        <v>454</v>
      </c>
      <c r="J3061" s="259">
        <v>21629</v>
      </c>
      <c r="K3061" s="259">
        <v>261786</v>
      </c>
      <c r="L3061" s="259">
        <v>97533</v>
      </c>
      <c r="M3061" s="259">
        <v>2804</v>
      </c>
      <c r="N3061" s="14"/>
    </row>
    <row r="3062" spans="1:14">
      <c r="B3062" s="163">
        <v>2014</v>
      </c>
      <c r="C3062" s="163"/>
      <c r="D3062" s="146">
        <v>20712</v>
      </c>
      <c r="E3062" s="146">
        <v>574735</v>
      </c>
      <c r="F3062" s="146">
        <v>446482</v>
      </c>
      <c r="G3062" s="146">
        <v>128253</v>
      </c>
      <c r="H3062" s="146">
        <v>-1780</v>
      </c>
      <c r="I3062" s="146">
        <v>704</v>
      </c>
      <c r="J3062" s="146">
        <v>23632</v>
      </c>
      <c r="K3062" s="146">
        <v>282091</v>
      </c>
      <c r="L3062" s="146">
        <v>101157</v>
      </c>
      <c r="M3062" s="146">
        <v>3009</v>
      </c>
      <c r="N3062" s="14"/>
    </row>
    <row r="3063" spans="1:14">
      <c r="A3063" s="27"/>
      <c r="B3063" s="163">
        <v>2013</v>
      </c>
      <c r="C3063" s="163"/>
      <c r="D3063" s="146">
        <v>20644</v>
      </c>
      <c r="E3063" s="146">
        <v>566839</v>
      </c>
      <c r="F3063" s="146">
        <v>434832</v>
      </c>
      <c r="G3063" s="146">
        <v>132007</v>
      </c>
      <c r="H3063" s="146">
        <v>-1298</v>
      </c>
      <c r="I3063" s="146">
        <v>581</v>
      </c>
      <c r="J3063" s="146">
        <v>22499</v>
      </c>
      <c r="K3063" s="146">
        <v>282474</v>
      </c>
      <c r="L3063" s="146">
        <v>101029</v>
      </c>
      <c r="M3063" s="146">
        <v>2687</v>
      </c>
    </row>
    <row r="3064" spans="1:14">
      <c r="B3064" s="144">
        <v>2012</v>
      </c>
      <c r="C3064" s="144"/>
      <c r="D3064" s="146">
        <v>20060</v>
      </c>
      <c r="E3064" s="146">
        <v>590988</v>
      </c>
      <c r="F3064" s="146">
        <v>442926</v>
      </c>
      <c r="G3064" s="146">
        <v>148063</v>
      </c>
      <c r="H3064" s="146">
        <v>-1881</v>
      </c>
      <c r="I3064" s="146">
        <v>666</v>
      </c>
      <c r="J3064" s="146">
        <v>22020</v>
      </c>
      <c r="K3064" s="146">
        <v>294916</v>
      </c>
      <c r="L3064" s="146">
        <v>104549</v>
      </c>
      <c r="M3064" s="146">
        <v>4176</v>
      </c>
    </row>
    <row r="3065" spans="1:14">
      <c r="B3065" s="144">
        <v>2011</v>
      </c>
      <c r="C3065" s="144"/>
      <c r="D3065" s="146">
        <v>21216</v>
      </c>
      <c r="E3065" s="146">
        <v>655939</v>
      </c>
      <c r="F3065" s="146">
        <v>477847</v>
      </c>
      <c r="G3065" s="146">
        <v>178092</v>
      </c>
      <c r="H3065" s="146">
        <v>-3265</v>
      </c>
      <c r="I3065" s="146">
        <v>889</v>
      </c>
      <c r="J3065" s="146">
        <v>21759</v>
      </c>
      <c r="K3065" s="146">
        <v>325580</v>
      </c>
      <c r="L3065" s="146">
        <v>114550</v>
      </c>
      <c r="M3065" s="146">
        <v>4084</v>
      </c>
    </row>
    <row r="3066" spans="1:14">
      <c r="B3066" s="144">
        <v>2010</v>
      </c>
      <c r="C3066" s="144"/>
      <c r="D3066" s="146">
        <v>21231</v>
      </c>
      <c r="E3066" s="146">
        <v>670579</v>
      </c>
      <c r="F3066" s="146">
        <v>473026</v>
      </c>
      <c r="G3066" s="146">
        <v>197553</v>
      </c>
      <c r="H3066" s="146">
        <v>-4497</v>
      </c>
      <c r="I3066" s="146">
        <v>911</v>
      </c>
      <c r="J3066" s="146">
        <v>19423</v>
      </c>
      <c r="K3066" s="146">
        <v>331954</v>
      </c>
      <c r="L3066" s="146">
        <v>114094</v>
      </c>
      <c r="M3066" s="146">
        <v>3856</v>
      </c>
    </row>
    <row r="3067" spans="1:14">
      <c r="B3067" s="144">
        <v>2009</v>
      </c>
      <c r="C3067" s="144"/>
      <c r="D3067" s="146">
        <v>22262</v>
      </c>
      <c r="E3067" s="146">
        <v>711216</v>
      </c>
      <c r="F3067" s="146">
        <v>497082</v>
      </c>
      <c r="G3067" s="146">
        <v>214135</v>
      </c>
      <c r="H3067" s="146">
        <v>-1318</v>
      </c>
      <c r="I3067" s="146">
        <v>242</v>
      </c>
      <c r="J3067" s="146">
        <v>22940</v>
      </c>
      <c r="K3067" s="146">
        <v>351134</v>
      </c>
      <c r="L3067" s="146">
        <v>122480</v>
      </c>
      <c r="M3067" s="146" t="s">
        <v>69</v>
      </c>
    </row>
    <row r="3068" spans="1:14">
      <c r="B3068" s="144">
        <v>2008</v>
      </c>
      <c r="C3068" s="144"/>
      <c r="D3068" s="146">
        <v>23255</v>
      </c>
      <c r="E3068" s="146">
        <v>780601</v>
      </c>
      <c r="F3068" s="146">
        <v>542427</v>
      </c>
      <c r="G3068" s="146">
        <v>238174</v>
      </c>
      <c r="H3068" s="146">
        <v>-38</v>
      </c>
      <c r="I3068" s="146">
        <v>969</v>
      </c>
      <c r="J3068" s="146">
        <v>20831</v>
      </c>
      <c r="K3068" s="146">
        <v>384564</v>
      </c>
      <c r="L3068" s="146">
        <v>139462</v>
      </c>
      <c r="M3068" s="146" t="s">
        <v>69</v>
      </c>
    </row>
    <row r="3069" spans="1:14">
      <c r="B3069" s="141" t="s">
        <v>171</v>
      </c>
      <c r="C3069" s="141"/>
      <c r="D3069" s="152"/>
      <c r="E3069" s="152"/>
      <c r="F3069" s="152"/>
      <c r="G3069" s="152"/>
      <c r="H3069" s="152"/>
      <c r="I3069" s="152"/>
      <c r="J3069" s="152"/>
      <c r="K3069" s="152"/>
      <c r="L3069" s="152"/>
      <c r="M3069" s="152"/>
      <c r="N3069" s="14"/>
    </row>
    <row r="3070" spans="1:14">
      <c r="B3070" s="163">
        <v>2016</v>
      </c>
      <c r="C3070" s="251"/>
      <c r="D3070" s="259">
        <v>4981</v>
      </c>
      <c r="E3070" s="259">
        <v>4152559</v>
      </c>
      <c r="F3070" s="259">
        <v>3008885</v>
      </c>
      <c r="G3070" s="259">
        <v>1143674</v>
      </c>
      <c r="H3070" s="259">
        <v>-4726</v>
      </c>
      <c r="I3070" s="259">
        <v>5382</v>
      </c>
      <c r="J3070" s="259">
        <v>66190</v>
      </c>
      <c r="K3070" s="259">
        <v>2413755</v>
      </c>
      <c r="L3070" s="259">
        <v>874091</v>
      </c>
      <c r="M3070" s="259">
        <v>81034</v>
      </c>
      <c r="N3070" s="14"/>
    </row>
    <row r="3071" spans="1:14">
      <c r="B3071" s="163">
        <v>2015</v>
      </c>
      <c r="C3071" s="163"/>
      <c r="D3071" s="259">
        <v>4878</v>
      </c>
      <c r="E3071" s="259">
        <v>3941508</v>
      </c>
      <c r="F3071" s="259">
        <v>2912673</v>
      </c>
      <c r="G3071" s="259">
        <v>1028835</v>
      </c>
      <c r="H3071" s="259">
        <v>-8112</v>
      </c>
      <c r="I3071" s="259">
        <v>6719</v>
      </c>
      <c r="J3071" s="259">
        <v>63364</v>
      </c>
      <c r="K3071" s="259">
        <v>2368663</v>
      </c>
      <c r="L3071" s="259">
        <v>814747</v>
      </c>
      <c r="M3071" s="259">
        <v>86919</v>
      </c>
      <c r="N3071" s="14"/>
    </row>
    <row r="3072" spans="1:14">
      <c r="B3072" s="163">
        <v>2014</v>
      </c>
      <c r="C3072" s="163"/>
      <c r="D3072" s="146">
        <v>4637</v>
      </c>
      <c r="E3072" s="146">
        <v>3905069</v>
      </c>
      <c r="F3072" s="146">
        <v>2923746</v>
      </c>
      <c r="G3072" s="146">
        <v>981323</v>
      </c>
      <c r="H3072" s="146">
        <v>3066</v>
      </c>
      <c r="I3072" s="146">
        <v>6580</v>
      </c>
      <c r="J3072" s="146">
        <v>60854</v>
      </c>
      <c r="K3072" s="146">
        <v>2430810</v>
      </c>
      <c r="L3072" s="146">
        <v>782998</v>
      </c>
      <c r="M3072" s="146">
        <v>97397</v>
      </c>
      <c r="N3072" s="14"/>
    </row>
    <row r="3073" spans="1:14">
      <c r="A3073" s="27"/>
      <c r="B3073" s="163">
        <v>2013</v>
      </c>
      <c r="C3073" s="163"/>
      <c r="D3073" s="146">
        <v>4436</v>
      </c>
      <c r="E3073" s="146">
        <v>4024709</v>
      </c>
      <c r="F3073" s="146">
        <v>2983437</v>
      </c>
      <c r="G3073" s="146">
        <v>1041272</v>
      </c>
      <c r="H3073" s="146">
        <v>706</v>
      </c>
      <c r="I3073" s="146">
        <v>8929</v>
      </c>
      <c r="J3073" s="146">
        <v>63264</v>
      </c>
      <c r="K3073" s="146">
        <v>2439364</v>
      </c>
      <c r="L3073" s="146">
        <v>824110</v>
      </c>
      <c r="M3073" s="146">
        <v>106245</v>
      </c>
    </row>
    <row r="3074" spans="1:14">
      <c r="B3074" s="144">
        <v>2012</v>
      </c>
      <c r="C3074" s="144"/>
      <c r="D3074" s="146">
        <v>4371</v>
      </c>
      <c r="E3074" s="146">
        <v>4075650</v>
      </c>
      <c r="F3074" s="146">
        <v>3011214</v>
      </c>
      <c r="G3074" s="146">
        <v>1064436</v>
      </c>
      <c r="H3074" s="146">
        <v>-74</v>
      </c>
      <c r="I3074" s="146">
        <v>12103</v>
      </c>
      <c r="J3074" s="146">
        <v>69882</v>
      </c>
      <c r="K3074" s="146">
        <v>2467901</v>
      </c>
      <c r="L3074" s="146">
        <v>852862</v>
      </c>
      <c r="M3074" s="146">
        <v>117772</v>
      </c>
    </row>
    <row r="3075" spans="1:14">
      <c r="B3075" s="144">
        <v>2011</v>
      </c>
      <c r="C3075" s="144"/>
      <c r="D3075" s="146">
        <v>4301</v>
      </c>
      <c r="E3075" s="146">
        <v>4598516</v>
      </c>
      <c r="F3075" s="146">
        <v>3205882</v>
      </c>
      <c r="G3075" s="146">
        <v>1392634</v>
      </c>
      <c r="H3075" s="146">
        <v>3029</v>
      </c>
      <c r="I3075" s="146">
        <v>26662</v>
      </c>
      <c r="J3075" s="146">
        <v>69242</v>
      </c>
      <c r="K3075" s="146">
        <v>2638354</v>
      </c>
      <c r="L3075" s="146">
        <v>1117422</v>
      </c>
      <c r="M3075" s="146">
        <v>113136</v>
      </c>
    </row>
    <row r="3076" spans="1:14">
      <c r="B3076" s="144">
        <v>2010</v>
      </c>
      <c r="C3076" s="144"/>
      <c r="D3076" s="146">
        <v>4385</v>
      </c>
      <c r="E3076" s="146">
        <v>4827830</v>
      </c>
      <c r="F3076" s="146">
        <v>3290327</v>
      </c>
      <c r="G3076" s="146">
        <v>1537503</v>
      </c>
      <c r="H3076" s="146">
        <v>-18142</v>
      </c>
      <c r="I3076" s="146">
        <v>23841</v>
      </c>
      <c r="J3076" s="146">
        <v>69109</v>
      </c>
      <c r="K3076" s="146">
        <v>2619922</v>
      </c>
      <c r="L3076" s="146">
        <v>1252567</v>
      </c>
      <c r="M3076" s="146">
        <v>91686</v>
      </c>
    </row>
    <row r="3077" spans="1:14">
      <c r="B3077" s="144">
        <v>2009</v>
      </c>
      <c r="C3077" s="144"/>
      <c r="D3077" s="146">
        <v>4378</v>
      </c>
      <c r="E3077" s="146">
        <v>4500457</v>
      </c>
      <c r="F3077" s="146">
        <v>3138207</v>
      </c>
      <c r="G3077" s="146">
        <v>1362251</v>
      </c>
      <c r="H3077" s="146">
        <v>-22244</v>
      </c>
      <c r="I3077" s="146">
        <v>34830</v>
      </c>
      <c r="J3077" s="146">
        <v>63477</v>
      </c>
      <c r="K3077" s="146">
        <v>2534184</v>
      </c>
      <c r="L3077" s="146">
        <v>1043381</v>
      </c>
      <c r="M3077" s="146" t="s">
        <v>69</v>
      </c>
    </row>
    <row r="3078" spans="1:14">
      <c r="B3078" s="144">
        <v>2008</v>
      </c>
      <c r="C3078" s="144"/>
      <c r="D3078" s="146">
        <v>4309</v>
      </c>
      <c r="E3078" s="146">
        <v>4663533</v>
      </c>
      <c r="F3078" s="146">
        <v>3281599</v>
      </c>
      <c r="G3078" s="146">
        <v>1381934</v>
      </c>
      <c r="H3078" s="146">
        <v>14774</v>
      </c>
      <c r="I3078" s="146">
        <v>33855</v>
      </c>
      <c r="J3078" s="146">
        <v>59530</v>
      </c>
      <c r="K3078" s="146">
        <v>2697297</v>
      </c>
      <c r="L3078" s="146">
        <v>1073781</v>
      </c>
      <c r="M3078" s="146" t="s">
        <v>69</v>
      </c>
    </row>
    <row r="3079" spans="1:14">
      <c r="B3079" s="138" t="s">
        <v>11</v>
      </c>
      <c r="C3079" s="138"/>
      <c r="D3079" s="150"/>
      <c r="E3079" s="150"/>
      <c r="F3079" s="150"/>
      <c r="G3079" s="150"/>
      <c r="H3079" s="150"/>
      <c r="I3079" s="150"/>
      <c r="J3079" s="150"/>
      <c r="K3079" s="150"/>
      <c r="L3079" s="150"/>
      <c r="M3079" s="150"/>
      <c r="N3079" s="13"/>
    </row>
    <row r="3080" spans="1:14">
      <c r="B3080" s="141" t="s">
        <v>172</v>
      </c>
      <c r="C3080" s="141"/>
      <c r="D3080" s="152"/>
      <c r="E3080" s="152"/>
      <c r="F3080" s="152"/>
      <c r="G3080" s="152"/>
      <c r="H3080" s="152"/>
      <c r="I3080" s="152"/>
      <c r="J3080" s="152"/>
      <c r="K3080" s="152"/>
      <c r="L3080" s="152"/>
      <c r="M3080" s="152"/>
      <c r="N3080" s="14"/>
    </row>
    <row r="3081" spans="1:14">
      <c r="B3081" s="163">
        <v>2016</v>
      </c>
      <c r="C3081" s="251"/>
      <c r="D3081" s="259">
        <v>26348</v>
      </c>
      <c r="E3081" s="259">
        <v>3816138</v>
      </c>
      <c r="F3081" s="259">
        <v>2743736</v>
      </c>
      <c r="G3081" s="259">
        <v>1072403</v>
      </c>
      <c r="H3081" s="259">
        <v>-807</v>
      </c>
      <c r="I3081" s="259">
        <v>3450</v>
      </c>
      <c r="J3081" s="259">
        <v>58760</v>
      </c>
      <c r="K3081" s="259">
        <v>2233078</v>
      </c>
      <c r="L3081" s="259">
        <v>718145</v>
      </c>
      <c r="M3081" s="259">
        <v>64633</v>
      </c>
      <c r="N3081" s="14"/>
    </row>
    <row r="3082" spans="1:14">
      <c r="B3082" s="163">
        <v>2015</v>
      </c>
      <c r="C3082" s="163"/>
      <c r="D3082" s="259">
        <v>25905</v>
      </c>
      <c r="E3082" s="259">
        <v>3647356</v>
      </c>
      <c r="F3082" s="259">
        <v>2674651</v>
      </c>
      <c r="G3082" s="259">
        <v>972706</v>
      </c>
      <c r="H3082" s="259">
        <v>-6381</v>
      </c>
      <c r="I3082" s="259">
        <v>4800</v>
      </c>
      <c r="J3082" s="259">
        <v>52438</v>
      </c>
      <c r="K3082" s="259">
        <v>2180695</v>
      </c>
      <c r="L3082" s="259">
        <v>680739</v>
      </c>
      <c r="M3082" s="259">
        <v>68201</v>
      </c>
      <c r="N3082" s="14"/>
    </row>
    <row r="3083" spans="1:14">
      <c r="B3083" s="163">
        <v>2014</v>
      </c>
      <c r="C3083" s="163"/>
      <c r="D3083" s="146">
        <v>25336</v>
      </c>
      <c r="E3083" s="146">
        <v>3543637</v>
      </c>
      <c r="F3083" s="146">
        <v>2634628</v>
      </c>
      <c r="G3083" s="146">
        <v>909009</v>
      </c>
      <c r="H3083" s="146">
        <v>-1951</v>
      </c>
      <c r="I3083" s="146">
        <v>4270</v>
      </c>
      <c r="J3083" s="146">
        <v>54944</v>
      </c>
      <c r="K3083" s="146">
        <v>2171791</v>
      </c>
      <c r="L3083" s="146">
        <v>638049</v>
      </c>
      <c r="M3083" s="146">
        <v>75474</v>
      </c>
      <c r="N3083" s="14"/>
    </row>
    <row r="3084" spans="1:14">
      <c r="A3084" s="27"/>
      <c r="B3084" s="163">
        <v>2013</v>
      </c>
      <c r="C3084" s="163"/>
      <c r="D3084" s="146">
        <v>25067</v>
      </c>
      <c r="E3084" s="146">
        <v>3557348</v>
      </c>
      <c r="F3084" s="146">
        <v>2654106</v>
      </c>
      <c r="G3084" s="146">
        <v>903242</v>
      </c>
      <c r="H3084" s="146">
        <v>-11664</v>
      </c>
      <c r="I3084" s="146">
        <v>4861</v>
      </c>
      <c r="J3084" s="146">
        <v>52299</v>
      </c>
      <c r="K3084" s="146">
        <v>2174198</v>
      </c>
      <c r="L3084" s="146">
        <v>633035</v>
      </c>
      <c r="M3084" s="146">
        <v>79050</v>
      </c>
    </row>
    <row r="3085" spans="1:14">
      <c r="B3085" s="144">
        <v>2012</v>
      </c>
      <c r="C3085" s="144"/>
      <c r="D3085" s="146">
        <v>24418</v>
      </c>
      <c r="E3085" s="146">
        <v>3634386</v>
      </c>
      <c r="F3085" s="146">
        <v>2686479</v>
      </c>
      <c r="G3085" s="146">
        <v>947907</v>
      </c>
      <c r="H3085" s="146">
        <v>4512</v>
      </c>
      <c r="I3085" s="146">
        <v>6734</v>
      </c>
      <c r="J3085" s="146">
        <v>56845</v>
      </c>
      <c r="K3085" s="146">
        <v>2221438</v>
      </c>
      <c r="L3085" s="146">
        <v>672547</v>
      </c>
      <c r="M3085" s="146">
        <v>90522</v>
      </c>
    </row>
    <row r="3086" spans="1:14">
      <c r="B3086" s="144">
        <v>2011</v>
      </c>
      <c r="C3086" s="144"/>
      <c r="D3086" s="146">
        <v>25499</v>
      </c>
      <c r="E3086" s="146">
        <v>4003821</v>
      </c>
      <c r="F3086" s="146">
        <v>2901028</v>
      </c>
      <c r="G3086" s="146">
        <v>1102793</v>
      </c>
      <c r="H3086" s="146">
        <v>-7302</v>
      </c>
      <c r="I3086" s="146">
        <v>8157</v>
      </c>
      <c r="J3086" s="146">
        <v>56555</v>
      </c>
      <c r="K3086" s="146">
        <v>2391124</v>
      </c>
      <c r="L3086" s="146">
        <v>797156</v>
      </c>
      <c r="M3086" s="146">
        <v>71366</v>
      </c>
    </row>
    <row r="3087" spans="1:14">
      <c r="B3087" s="144">
        <v>2010</v>
      </c>
      <c r="C3087" s="144"/>
      <c r="D3087" s="146">
        <v>25598</v>
      </c>
      <c r="E3087" s="146">
        <v>4211870</v>
      </c>
      <c r="F3087" s="146">
        <v>3003863</v>
      </c>
      <c r="G3087" s="146">
        <v>1208007</v>
      </c>
      <c r="H3087" s="146">
        <v>-24337</v>
      </c>
      <c r="I3087" s="146">
        <v>6823</v>
      </c>
      <c r="J3087" s="146">
        <v>54471</v>
      </c>
      <c r="K3087" s="146">
        <v>2429820</v>
      </c>
      <c r="L3087" s="146">
        <v>856376</v>
      </c>
      <c r="M3087" s="146">
        <v>63805</v>
      </c>
    </row>
    <row r="3088" spans="1:14">
      <c r="B3088" s="144">
        <v>2009</v>
      </c>
      <c r="C3088" s="144"/>
      <c r="D3088" s="146">
        <v>26623</v>
      </c>
      <c r="E3088" s="146">
        <v>4116073</v>
      </c>
      <c r="F3088" s="146">
        <v>3001284</v>
      </c>
      <c r="G3088" s="146">
        <v>1114789</v>
      </c>
      <c r="H3088" s="146">
        <v>-26686</v>
      </c>
      <c r="I3088" s="146">
        <v>22078</v>
      </c>
      <c r="J3088" s="146">
        <v>57706</v>
      </c>
      <c r="K3088" s="146">
        <v>2432253</v>
      </c>
      <c r="L3088" s="146">
        <v>751588</v>
      </c>
      <c r="M3088" s="146" t="s">
        <v>69</v>
      </c>
    </row>
    <row r="3089" spans="1:14">
      <c r="B3089" s="144">
        <v>2008</v>
      </c>
      <c r="C3089" s="144"/>
      <c r="D3089" s="146">
        <v>27546</v>
      </c>
      <c r="E3089" s="146">
        <v>4274989</v>
      </c>
      <c r="F3089" s="146">
        <v>3074682</v>
      </c>
      <c r="G3089" s="146">
        <v>1200308</v>
      </c>
      <c r="H3089" s="146">
        <v>11096</v>
      </c>
      <c r="I3089" s="146">
        <v>22759</v>
      </c>
      <c r="J3089" s="146">
        <v>54732</v>
      </c>
      <c r="K3089" s="146">
        <v>2527466</v>
      </c>
      <c r="L3089" s="146">
        <v>827587</v>
      </c>
      <c r="M3089" s="146" t="s">
        <v>69</v>
      </c>
    </row>
    <row r="3090" spans="1:14">
      <c r="B3090" s="145" t="s">
        <v>173</v>
      </c>
      <c r="C3090" s="145"/>
      <c r="D3090" s="154"/>
      <c r="E3090" s="154"/>
      <c r="F3090" s="154"/>
      <c r="G3090" s="154"/>
      <c r="H3090" s="154"/>
      <c r="I3090" s="154"/>
      <c r="J3090" s="154"/>
      <c r="K3090" s="154"/>
      <c r="L3090" s="154"/>
      <c r="M3090" s="154"/>
      <c r="N3090" s="15"/>
    </row>
    <row r="3091" spans="1:14">
      <c r="B3091" s="163">
        <v>2016</v>
      </c>
      <c r="C3091" s="251"/>
      <c r="D3091" s="259">
        <v>25553</v>
      </c>
      <c r="E3091" s="259">
        <v>1246996</v>
      </c>
      <c r="F3091" s="259">
        <v>858560</v>
      </c>
      <c r="G3091" s="259">
        <v>388436</v>
      </c>
      <c r="H3091" s="259">
        <v>648</v>
      </c>
      <c r="I3091" s="259">
        <v>862</v>
      </c>
      <c r="J3091" s="259">
        <v>36148</v>
      </c>
      <c r="K3091" s="259">
        <v>636983</v>
      </c>
      <c r="L3091" s="259">
        <v>253107</v>
      </c>
      <c r="M3091" s="259">
        <v>16567</v>
      </c>
      <c r="N3091" s="15"/>
    </row>
    <row r="3092" spans="1:14">
      <c r="B3092" s="163">
        <v>2015</v>
      </c>
      <c r="C3092" s="163"/>
      <c r="D3092" s="259">
        <v>25162</v>
      </c>
      <c r="E3092" s="259">
        <v>1224002</v>
      </c>
      <c r="F3092" s="259">
        <v>864868</v>
      </c>
      <c r="G3092" s="259">
        <v>359133</v>
      </c>
      <c r="H3092" s="259">
        <v>-4421</v>
      </c>
      <c r="I3092" s="259">
        <v>1371</v>
      </c>
      <c r="J3092" s="259">
        <v>32202</v>
      </c>
      <c r="K3092" s="259">
        <v>638876</v>
      </c>
      <c r="L3092" s="259">
        <v>248811</v>
      </c>
      <c r="M3092" s="259">
        <v>16662</v>
      </c>
      <c r="N3092" s="15"/>
    </row>
    <row r="3093" spans="1:14">
      <c r="B3093" s="163">
        <v>2014</v>
      </c>
      <c r="C3093" s="163"/>
      <c r="D3093" s="146">
        <v>24617</v>
      </c>
      <c r="E3093" s="146">
        <v>1208185</v>
      </c>
      <c r="F3093" s="146">
        <v>870415</v>
      </c>
      <c r="G3093" s="146">
        <v>337770</v>
      </c>
      <c r="H3093" s="146">
        <v>-5045</v>
      </c>
      <c r="I3093" s="146">
        <v>1364</v>
      </c>
      <c r="J3093" s="146">
        <v>33638</v>
      </c>
      <c r="K3093" s="146">
        <v>652604</v>
      </c>
      <c r="L3093" s="146">
        <v>235869</v>
      </c>
      <c r="M3093" s="146">
        <v>19946</v>
      </c>
      <c r="N3093" s="15"/>
    </row>
    <row r="3094" spans="1:14">
      <c r="A3094" s="27"/>
      <c r="B3094" s="163">
        <v>2013</v>
      </c>
      <c r="C3094" s="163"/>
      <c r="D3094" s="146">
        <v>24330</v>
      </c>
      <c r="E3094" s="146">
        <v>1158167</v>
      </c>
      <c r="F3094" s="146">
        <v>832410</v>
      </c>
      <c r="G3094" s="146">
        <v>325757</v>
      </c>
      <c r="H3094" s="146">
        <v>-5831</v>
      </c>
      <c r="I3094" s="146">
        <v>1249</v>
      </c>
      <c r="J3094" s="146">
        <v>30246</v>
      </c>
      <c r="K3094" s="146">
        <v>621090</v>
      </c>
      <c r="L3094" s="146">
        <v>229191</v>
      </c>
      <c r="M3094" s="146">
        <v>21895</v>
      </c>
    </row>
    <row r="3095" spans="1:14">
      <c r="B3095" s="144">
        <v>2012</v>
      </c>
      <c r="C3095" s="144"/>
      <c r="D3095" s="146">
        <v>23631</v>
      </c>
      <c r="E3095" s="146">
        <v>1184141</v>
      </c>
      <c r="F3095" s="146">
        <v>842741</v>
      </c>
      <c r="G3095" s="146">
        <v>341400</v>
      </c>
      <c r="H3095" s="146">
        <v>1175</v>
      </c>
      <c r="I3095" s="146">
        <v>947</v>
      </c>
      <c r="J3095" s="146">
        <v>30541</v>
      </c>
      <c r="K3095" s="146">
        <v>640469</v>
      </c>
      <c r="L3095" s="146">
        <v>236441</v>
      </c>
      <c r="M3095" s="146">
        <v>24519</v>
      </c>
    </row>
    <row r="3096" spans="1:14">
      <c r="B3096" s="144">
        <v>2011</v>
      </c>
      <c r="C3096" s="144"/>
      <c r="D3096" s="146">
        <v>24594</v>
      </c>
      <c r="E3096" s="146">
        <v>1228518</v>
      </c>
      <c r="F3096" s="146">
        <v>858436</v>
      </c>
      <c r="G3096" s="146">
        <v>370082</v>
      </c>
      <c r="H3096" s="146">
        <v>-2688</v>
      </c>
      <c r="I3096" s="146">
        <v>4519</v>
      </c>
      <c r="J3096" s="146">
        <v>29430</v>
      </c>
      <c r="K3096" s="146">
        <v>646063</v>
      </c>
      <c r="L3096" s="146">
        <v>243172</v>
      </c>
      <c r="M3096" s="146">
        <v>23885</v>
      </c>
    </row>
    <row r="3097" spans="1:14">
      <c r="B3097" s="144">
        <v>2010</v>
      </c>
      <c r="C3097" s="144"/>
      <c r="D3097" s="146">
        <v>24650</v>
      </c>
      <c r="E3097" s="146">
        <v>1309637</v>
      </c>
      <c r="F3097" s="146">
        <v>904577</v>
      </c>
      <c r="G3097" s="146">
        <v>405060</v>
      </c>
      <c r="H3097" s="146">
        <v>-7027</v>
      </c>
      <c r="I3097" s="146">
        <v>3286</v>
      </c>
      <c r="J3097" s="146">
        <v>25895</v>
      </c>
      <c r="K3097" s="146">
        <v>684237</v>
      </c>
      <c r="L3097" s="146">
        <v>259587</v>
      </c>
      <c r="M3097" s="146">
        <v>20530</v>
      </c>
    </row>
    <row r="3098" spans="1:14">
      <c r="B3098" s="144">
        <v>2009</v>
      </c>
      <c r="C3098" s="144"/>
      <c r="D3098" s="146">
        <v>25657</v>
      </c>
      <c r="E3098" s="146">
        <v>1346404</v>
      </c>
      <c r="F3098" s="146">
        <v>920296</v>
      </c>
      <c r="G3098" s="146">
        <v>426108</v>
      </c>
      <c r="H3098" s="146">
        <v>-2921</v>
      </c>
      <c r="I3098" s="146">
        <v>2922</v>
      </c>
      <c r="J3098" s="146">
        <v>29019</v>
      </c>
      <c r="K3098" s="146">
        <v>703702</v>
      </c>
      <c r="L3098" s="146">
        <v>263836</v>
      </c>
      <c r="M3098" s="146" t="s">
        <v>69</v>
      </c>
    </row>
    <row r="3099" spans="1:14">
      <c r="B3099" s="144">
        <v>2008</v>
      </c>
      <c r="C3099" s="144"/>
      <c r="D3099" s="146">
        <v>26556</v>
      </c>
      <c r="E3099" s="146">
        <v>1415941</v>
      </c>
      <c r="F3099" s="146">
        <v>989149</v>
      </c>
      <c r="G3099" s="146">
        <v>426792</v>
      </c>
      <c r="H3099" s="146">
        <v>6180</v>
      </c>
      <c r="I3099" s="146">
        <v>4246</v>
      </c>
      <c r="J3099" s="146">
        <v>25797</v>
      </c>
      <c r="K3099" s="146">
        <v>760320</v>
      </c>
      <c r="L3099" s="146">
        <v>269350</v>
      </c>
      <c r="M3099" s="146" t="s">
        <v>69</v>
      </c>
    </row>
    <row r="3100" spans="1:14">
      <c r="B3100" s="145" t="s">
        <v>174</v>
      </c>
      <c r="C3100" s="145"/>
      <c r="D3100" s="154"/>
      <c r="E3100" s="154"/>
      <c r="F3100" s="154"/>
      <c r="G3100" s="154"/>
      <c r="H3100" s="154"/>
      <c r="I3100" s="154"/>
      <c r="J3100" s="154"/>
      <c r="K3100" s="154"/>
      <c r="L3100" s="154"/>
      <c r="M3100" s="154"/>
      <c r="N3100" s="15"/>
    </row>
    <row r="3101" spans="1:14">
      <c r="B3101" s="163">
        <v>2016</v>
      </c>
      <c r="C3101" s="251"/>
      <c r="D3101" s="259">
        <v>696</v>
      </c>
      <c r="E3101" s="259">
        <v>1087476</v>
      </c>
      <c r="F3101" s="259">
        <v>720819</v>
      </c>
      <c r="G3101" s="259">
        <v>366657</v>
      </c>
      <c r="H3101" s="259">
        <v>-835</v>
      </c>
      <c r="I3101" s="259">
        <v>626</v>
      </c>
      <c r="J3101" s="259">
        <v>12635</v>
      </c>
      <c r="K3101" s="259">
        <v>603959</v>
      </c>
      <c r="L3101" s="259">
        <v>231161</v>
      </c>
      <c r="M3101" s="259">
        <v>18640</v>
      </c>
      <c r="N3101" s="15"/>
    </row>
    <row r="3102" spans="1:14">
      <c r="B3102" s="163">
        <v>2015</v>
      </c>
      <c r="C3102" s="163"/>
      <c r="D3102" s="259">
        <v>644</v>
      </c>
      <c r="E3102" s="259">
        <v>976735</v>
      </c>
      <c r="F3102" s="259">
        <v>664778</v>
      </c>
      <c r="G3102" s="259">
        <v>311958</v>
      </c>
      <c r="H3102" s="259">
        <v>-1059</v>
      </c>
      <c r="I3102" s="259">
        <v>841</v>
      </c>
      <c r="J3102" s="259">
        <v>11013</v>
      </c>
      <c r="K3102" s="259">
        <v>552671</v>
      </c>
      <c r="L3102" s="259">
        <v>206701</v>
      </c>
      <c r="M3102" s="259">
        <v>20615</v>
      </c>
      <c r="N3102" s="15"/>
    </row>
    <row r="3103" spans="1:14">
      <c r="B3103" s="163">
        <v>2014</v>
      </c>
      <c r="C3103" s="163"/>
      <c r="D3103" s="146">
        <v>624</v>
      </c>
      <c r="E3103" s="146">
        <v>915200</v>
      </c>
      <c r="F3103" s="146">
        <v>651350</v>
      </c>
      <c r="G3103" s="146">
        <v>263849</v>
      </c>
      <c r="H3103" s="146">
        <v>-1274</v>
      </c>
      <c r="I3103" s="146">
        <v>736</v>
      </c>
      <c r="J3103" s="146">
        <v>12103</v>
      </c>
      <c r="K3103" s="146">
        <v>541473</v>
      </c>
      <c r="L3103" s="146">
        <v>171634</v>
      </c>
      <c r="M3103" s="146">
        <v>20805</v>
      </c>
      <c r="N3103" s="15"/>
    </row>
    <row r="3104" spans="1:14">
      <c r="A3104" s="27"/>
      <c r="B3104" s="163">
        <v>2013</v>
      </c>
      <c r="C3104" s="163"/>
      <c r="D3104" s="146">
        <v>635</v>
      </c>
      <c r="E3104" s="146">
        <v>940708</v>
      </c>
      <c r="F3104" s="146">
        <v>673621</v>
      </c>
      <c r="G3104" s="146">
        <v>267087</v>
      </c>
      <c r="H3104" s="146">
        <v>1298</v>
      </c>
      <c r="I3104" s="146">
        <v>958</v>
      </c>
      <c r="J3104" s="146">
        <v>10094</v>
      </c>
      <c r="K3104" s="146">
        <v>559605</v>
      </c>
      <c r="L3104" s="146">
        <v>175870</v>
      </c>
      <c r="M3104" s="146">
        <v>17654</v>
      </c>
    </row>
    <row r="3105" spans="1:14">
      <c r="B3105" s="144">
        <v>2012</v>
      </c>
      <c r="C3105" s="144"/>
      <c r="D3105" s="146">
        <v>677</v>
      </c>
      <c r="E3105" s="146">
        <v>1051001</v>
      </c>
      <c r="F3105" s="146">
        <v>767825</v>
      </c>
      <c r="G3105" s="146">
        <v>283176</v>
      </c>
      <c r="H3105" s="146">
        <v>-1233</v>
      </c>
      <c r="I3105" s="146">
        <v>2082</v>
      </c>
      <c r="J3105" s="146">
        <v>12269</v>
      </c>
      <c r="K3105" s="146">
        <v>639339</v>
      </c>
      <c r="L3105" s="146">
        <v>188087</v>
      </c>
      <c r="M3105" s="146">
        <v>24033</v>
      </c>
    </row>
    <row r="3106" spans="1:14">
      <c r="B3106" s="144">
        <v>2011</v>
      </c>
      <c r="C3106" s="144"/>
      <c r="D3106" s="146">
        <v>786</v>
      </c>
      <c r="E3106" s="146">
        <v>1275505</v>
      </c>
      <c r="F3106" s="146">
        <v>879828</v>
      </c>
      <c r="G3106" s="146">
        <v>395677</v>
      </c>
      <c r="H3106" s="146">
        <v>-7127</v>
      </c>
      <c r="I3106" s="146">
        <v>2343</v>
      </c>
      <c r="J3106" s="146">
        <v>13352</v>
      </c>
      <c r="K3106" s="146">
        <v>734227</v>
      </c>
      <c r="L3106" s="146">
        <v>276065</v>
      </c>
      <c r="M3106" s="146">
        <v>21767</v>
      </c>
    </row>
    <row r="3107" spans="1:14">
      <c r="B3107" s="144">
        <v>2010</v>
      </c>
      <c r="C3107" s="144"/>
      <c r="D3107" s="146">
        <v>818</v>
      </c>
      <c r="E3107" s="146">
        <v>1282751</v>
      </c>
      <c r="F3107" s="146">
        <v>919285</v>
      </c>
      <c r="G3107" s="146">
        <v>363466</v>
      </c>
      <c r="H3107" s="146">
        <v>-7996</v>
      </c>
      <c r="I3107" s="146">
        <v>1492</v>
      </c>
      <c r="J3107" s="146">
        <v>18436</v>
      </c>
      <c r="K3107" s="146">
        <v>763029</v>
      </c>
      <c r="L3107" s="146">
        <v>223598</v>
      </c>
      <c r="M3107" s="146">
        <v>20015</v>
      </c>
    </row>
    <row r="3108" spans="1:14">
      <c r="B3108" s="144">
        <v>2009</v>
      </c>
      <c r="C3108" s="144"/>
      <c r="D3108" s="146">
        <v>838</v>
      </c>
      <c r="E3108" s="146">
        <v>1312965</v>
      </c>
      <c r="F3108" s="146">
        <v>957226</v>
      </c>
      <c r="G3108" s="146">
        <v>355740</v>
      </c>
      <c r="H3108" s="146">
        <v>-10986</v>
      </c>
      <c r="I3108" s="146">
        <v>17082</v>
      </c>
      <c r="J3108" s="146">
        <v>15068</v>
      </c>
      <c r="K3108" s="146">
        <v>799134</v>
      </c>
      <c r="L3108" s="146">
        <v>226350</v>
      </c>
      <c r="M3108" s="146" t="s">
        <v>69</v>
      </c>
    </row>
    <row r="3109" spans="1:14">
      <c r="B3109" s="144">
        <v>2008</v>
      </c>
      <c r="C3109" s="144"/>
      <c r="D3109" s="146">
        <v>854</v>
      </c>
      <c r="E3109" s="146">
        <v>1317810</v>
      </c>
      <c r="F3109" s="146">
        <v>930835</v>
      </c>
      <c r="G3109" s="146">
        <v>386975</v>
      </c>
      <c r="H3109" s="146">
        <v>-1676</v>
      </c>
      <c r="I3109" s="146">
        <v>15177</v>
      </c>
      <c r="J3109" s="146">
        <v>13609</v>
      </c>
      <c r="K3109" s="146">
        <v>781757</v>
      </c>
      <c r="L3109" s="146">
        <v>258090</v>
      </c>
      <c r="M3109" s="146" t="s">
        <v>69</v>
      </c>
    </row>
    <row r="3110" spans="1:14">
      <c r="B3110" s="145" t="s">
        <v>175</v>
      </c>
      <c r="C3110" s="145"/>
      <c r="D3110" s="154"/>
      <c r="E3110" s="154"/>
      <c r="F3110" s="154"/>
      <c r="G3110" s="154"/>
      <c r="H3110" s="154"/>
      <c r="I3110" s="154"/>
      <c r="J3110" s="154"/>
      <c r="K3110" s="154"/>
      <c r="L3110" s="154"/>
      <c r="M3110" s="154"/>
      <c r="N3110" s="15"/>
    </row>
    <row r="3111" spans="1:14">
      <c r="B3111" s="163">
        <v>2016</v>
      </c>
      <c r="C3111" s="251"/>
      <c r="D3111" s="259">
        <v>99</v>
      </c>
      <c r="E3111" s="259">
        <v>1481667</v>
      </c>
      <c r="F3111" s="259">
        <v>1164357</v>
      </c>
      <c r="G3111" s="259">
        <v>317310</v>
      </c>
      <c r="H3111" s="259">
        <v>-620</v>
      </c>
      <c r="I3111" s="259">
        <v>1962</v>
      </c>
      <c r="J3111" s="259">
        <v>9977</v>
      </c>
      <c r="K3111" s="259">
        <v>992137</v>
      </c>
      <c r="L3111" s="259">
        <v>233878</v>
      </c>
      <c r="M3111" s="259">
        <v>29426</v>
      </c>
      <c r="N3111" s="15"/>
    </row>
    <row r="3112" spans="1:14">
      <c r="B3112" s="163">
        <v>2015</v>
      </c>
      <c r="C3112" s="163"/>
      <c r="D3112" s="259">
        <v>99</v>
      </c>
      <c r="E3112" s="259">
        <v>1446619</v>
      </c>
      <c r="F3112" s="259">
        <v>1145005</v>
      </c>
      <c r="G3112" s="259">
        <v>301614</v>
      </c>
      <c r="H3112" s="259">
        <v>-902</v>
      </c>
      <c r="I3112" s="259">
        <v>2588</v>
      </c>
      <c r="J3112" s="259">
        <v>9223</v>
      </c>
      <c r="K3112" s="259">
        <v>989148</v>
      </c>
      <c r="L3112" s="259">
        <v>225227</v>
      </c>
      <c r="M3112" s="259">
        <v>30923</v>
      </c>
      <c r="N3112" s="15"/>
    </row>
    <row r="3113" spans="1:14">
      <c r="B3113" s="163">
        <v>2014</v>
      </c>
      <c r="C3113" s="163"/>
      <c r="D3113" s="146">
        <v>95</v>
      </c>
      <c r="E3113" s="146">
        <v>1420253</v>
      </c>
      <c r="F3113" s="146">
        <v>1112863</v>
      </c>
      <c r="G3113" s="146">
        <v>307389</v>
      </c>
      <c r="H3113" s="146">
        <v>4368</v>
      </c>
      <c r="I3113" s="146">
        <v>2171</v>
      </c>
      <c r="J3113" s="146">
        <v>9203</v>
      </c>
      <c r="K3113" s="146">
        <v>977714</v>
      </c>
      <c r="L3113" s="146">
        <v>230546</v>
      </c>
      <c r="M3113" s="146">
        <v>34723</v>
      </c>
      <c r="N3113" s="15"/>
    </row>
    <row r="3114" spans="1:14">
      <c r="A3114" s="27"/>
      <c r="B3114" s="163">
        <v>2013</v>
      </c>
      <c r="C3114" s="163"/>
      <c r="D3114" s="146">
        <v>102</v>
      </c>
      <c r="E3114" s="146">
        <v>1458473</v>
      </c>
      <c r="F3114" s="146">
        <v>1148075</v>
      </c>
      <c r="G3114" s="146">
        <v>310398</v>
      </c>
      <c r="H3114" s="146">
        <v>-7131</v>
      </c>
      <c r="I3114" s="146">
        <v>2654</v>
      </c>
      <c r="J3114" s="146">
        <v>11959</v>
      </c>
      <c r="K3114" s="146">
        <v>993502</v>
      </c>
      <c r="L3114" s="146">
        <v>227974</v>
      </c>
      <c r="M3114" s="146">
        <v>39501</v>
      </c>
    </row>
    <row r="3115" spans="1:14">
      <c r="B3115" s="144">
        <v>2012</v>
      </c>
      <c r="C3115" s="144"/>
      <c r="D3115" s="146">
        <v>110</v>
      </c>
      <c r="E3115" s="146">
        <v>1399243</v>
      </c>
      <c r="F3115" s="146">
        <v>1075912</v>
      </c>
      <c r="G3115" s="146">
        <v>323331</v>
      </c>
      <c r="H3115" s="146">
        <v>4570</v>
      </c>
      <c r="I3115" s="146">
        <v>3705</v>
      </c>
      <c r="J3115" s="146">
        <v>14034</v>
      </c>
      <c r="K3115" s="146">
        <v>941630</v>
      </c>
      <c r="L3115" s="146">
        <v>248019</v>
      </c>
      <c r="M3115" s="146">
        <v>41970</v>
      </c>
    </row>
    <row r="3116" spans="1:14">
      <c r="B3116" s="144">
        <v>2011</v>
      </c>
      <c r="C3116" s="144"/>
      <c r="D3116" s="146">
        <v>119</v>
      </c>
      <c r="E3116" s="146">
        <v>1499798</v>
      </c>
      <c r="F3116" s="146">
        <v>1162764</v>
      </c>
      <c r="G3116" s="146">
        <v>337034</v>
      </c>
      <c r="H3116" s="146">
        <v>2512</v>
      </c>
      <c r="I3116" s="146">
        <v>1295</v>
      </c>
      <c r="J3116" s="146">
        <v>13774</v>
      </c>
      <c r="K3116" s="146">
        <v>1010834</v>
      </c>
      <c r="L3116" s="146">
        <v>277919</v>
      </c>
      <c r="M3116" s="146">
        <v>25714</v>
      </c>
    </row>
    <row r="3117" spans="1:14">
      <c r="B3117" s="144">
        <v>2010</v>
      </c>
      <c r="C3117" s="144"/>
      <c r="D3117" s="146">
        <v>130</v>
      </c>
      <c r="E3117" s="146">
        <v>1619482</v>
      </c>
      <c r="F3117" s="146">
        <v>1180001</v>
      </c>
      <c r="G3117" s="146">
        <v>439480</v>
      </c>
      <c r="H3117" s="146">
        <v>-9314</v>
      </c>
      <c r="I3117" s="146">
        <v>2045</v>
      </c>
      <c r="J3117" s="146">
        <v>10140</v>
      </c>
      <c r="K3117" s="146">
        <v>982553</v>
      </c>
      <c r="L3117" s="146">
        <v>373191</v>
      </c>
      <c r="M3117" s="146">
        <v>23260</v>
      </c>
    </row>
    <row r="3118" spans="1:14">
      <c r="B3118" s="144">
        <v>2009</v>
      </c>
      <c r="C3118" s="144"/>
      <c r="D3118" s="146">
        <v>128</v>
      </c>
      <c r="E3118" s="146">
        <v>1456704</v>
      </c>
      <c r="F3118" s="146">
        <v>1123763</v>
      </c>
      <c r="G3118" s="146">
        <v>332941</v>
      </c>
      <c r="H3118" s="146">
        <v>-12779</v>
      </c>
      <c r="I3118" s="146">
        <v>2074</v>
      </c>
      <c r="J3118" s="146">
        <v>13619</v>
      </c>
      <c r="K3118" s="146">
        <v>929417</v>
      </c>
      <c r="L3118" s="146">
        <v>261402</v>
      </c>
      <c r="M3118" s="146" t="s">
        <v>69</v>
      </c>
    </row>
    <row r="3119" spans="1:14">
      <c r="B3119" s="144">
        <v>2008</v>
      </c>
      <c r="C3119" s="144"/>
      <c r="D3119" s="146">
        <v>136</v>
      </c>
      <c r="E3119" s="146">
        <v>1541238</v>
      </c>
      <c r="F3119" s="146">
        <v>1154698</v>
      </c>
      <c r="G3119" s="146">
        <v>386540</v>
      </c>
      <c r="H3119" s="146">
        <v>6593</v>
      </c>
      <c r="I3119" s="146">
        <v>3336</v>
      </c>
      <c r="J3119" s="146">
        <v>15326</v>
      </c>
      <c r="K3119" s="146">
        <v>985389</v>
      </c>
      <c r="L3119" s="146">
        <v>300147</v>
      </c>
      <c r="M3119" s="146" t="s">
        <v>69</v>
      </c>
    </row>
    <row r="3120" spans="1:14">
      <c r="B3120" s="141" t="s">
        <v>176</v>
      </c>
      <c r="C3120" s="141"/>
      <c r="D3120" s="152"/>
      <c r="E3120" s="152"/>
      <c r="F3120" s="152"/>
      <c r="G3120" s="152"/>
      <c r="H3120" s="152"/>
      <c r="I3120" s="152"/>
      <c r="J3120" s="152"/>
      <c r="K3120" s="152"/>
      <c r="L3120" s="152"/>
      <c r="M3120" s="152"/>
      <c r="N3120" s="14"/>
    </row>
    <row r="3121" spans="1:14">
      <c r="B3121" s="163">
        <v>2016</v>
      </c>
      <c r="C3121" s="251"/>
      <c r="D3121" s="259">
        <v>12</v>
      </c>
      <c r="E3121" s="259">
        <v>891939</v>
      </c>
      <c r="F3121" s="259">
        <v>671928</v>
      </c>
      <c r="G3121" s="259">
        <v>220011</v>
      </c>
      <c r="H3121" s="259">
        <v>-6053</v>
      </c>
      <c r="I3121" s="259">
        <v>2459</v>
      </c>
      <c r="J3121" s="259">
        <v>31460</v>
      </c>
      <c r="K3121" s="259">
        <v>434050</v>
      </c>
      <c r="L3121" s="259">
        <v>253383</v>
      </c>
      <c r="M3121" s="259">
        <v>19197</v>
      </c>
      <c r="N3121" s="14"/>
    </row>
    <row r="3122" spans="1:14">
      <c r="B3122" s="163">
        <v>2015</v>
      </c>
      <c r="C3122" s="163"/>
      <c r="D3122" s="259">
        <v>12</v>
      </c>
      <c r="E3122" s="259">
        <v>847372</v>
      </c>
      <c r="F3122" s="259">
        <v>654676</v>
      </c>
      <c r="G3122" s="259">
        <v>192696</v>
      </c>
      <c r="H3122" s="259">
        <v>-3796</v>
      </c>
      <c r="I3122" s="259">
        <v>2372</v>
      </c>
      <c r="J3122" s="259">
        <v>32555</v>
      </c>
      <c r="K3122" s="259">
        <v>449754</v>
      </c>
      <c r="L3122" s="259">
        <v>231541</v>
      </c>
      <c r="M3122" s="259">
        <v>21522</v>
      </c>
      <c r="N3122" s="14"/>
    </row>
    <row r="3123" spans="1:14">
      <c r="B3123" s="163">
        <v>2014</v>
      </c>
      <c r="C3123" s="163"/>
      <c r="D3123" s="146">
        <v>13</v>
      </c>
      <c r="E3123" s="146">
        <v>936166</v>
      </c>
      <c r="F3123" s="146">
        <v>735599</v>
      </c>
      <c r="G3123" s="146">
        <v>200567</v>
      </c>
      <c r="H3123" s="146">
        <v>3236</v>
      </c>
      <c r="I3123" s="146">
        <v>3014</v>
      </c>
      <c r="J3123" s="146">
        <v>29542</v>
      </c>
      <c r="K3123" s="146">
        <v>541111</v>
      </c>
      <c r="L3123" s="146">
        <v>246107</v>
      </c>
      <c r="M3123" s="146">
        <v>24931</v>
      </c>
      <c r="N3123" s="14"/>
    </row>
    <row r="3124" spans="1:14">
      <c r="A3124" s="27"/>
      <c r="B3124" s="163">
        <v>2013</v>
      </c>
      <c r="C3124" s="163"/>
      <c r="D3124" s="146">
        <v>13</v>
      </c>
      <c r="E3124" s="146">
        <v>1034201</v>
      </c>
      <c r="F3124" s="146">
        <v>764164</v>
      </c>
      <c r="G3124" s="146">
        <v>270037</v>
      </c>
      <c r="H3124" s="146">
        <v>11072</v>
      </c>
      <c r="I3124" s="146">
        <v>4649</v>
      </c>
      <c r="J3124" s="146">
        <v>33464</v>
      </c>
      <c r="K3124" s="146">
        <v>547640</v>
      </c>
      <c r="L3124" s="146">
        <v>292103</v>
      </c>
      <c r="M3124" s="146">
        <v>29882</v>
      </c>
    </row>
    <row r="3125" spans="1:14">
      <c r="B3125" s="144">
        <v>2012</v>
      </c>
      <c r="C3125" s="144"/>
      <c r="D3125" s="146">
        <v>13</v>
      </c>
      <c r="E3125" s="146">
        <v>1032253</v>
      </c>
      <c r="F3125" s="146">
        <v>767661</v>
      </c>
      <c r="G3125" s="146">
        <v>264592</v>
      </c>
      <c r="H3125" s="146">
        <v>-6467</v>
      </c>
      <c r="I3125" s="146">
        <v>6035</v>
      </c>
      <c r="J3125" s="146">
        <v>35057</v>
      </c>
      <c r="K3125" s="146">
        <v>541379</v>
      </c>
      <c r="L3125" s="146">
        <v>284863</v>
      </c>
      <c r="M3125" s="146">
        <v>31426</v>
      </c>
    </row>
    <row r="3126" spans="1:14">
      <c r="B3126" s="144">
        <v>2011</v>
      </c>
      <c r="C3126" s="144"/>
      <c r="D3126" s="146">
        <v>18</v>
      </c>
      <c r="E3126" s="146">
        <v>1250633</v>
      </c>
      <c r="F3126" s="146">
        <v>782700</v>
      </c>
      <c r="G3126" s="146">
        <v>467933</v>
      </c>
      <c r="H3126" s="146">
        <v>7066</v>
      </c>
      <c r="I3126" s="146">
        <v>19394</v>
      </c>
      <c r="J3126" s="146">
        <v>34446</v>
      </c>
      <c r="K3126" s="146">
        <v>572810</v>
      </c>
      <c r="L3126" s="146">
        <v>434816</v>
      </c>
      <c r="M3126" s="146">
        <v>45854</v>
      </c>
    </row>
    <row r="3127" spans="1:14">
      <c r="B3127" s="144">
        <v>2010</v>
      </c>
      <c r="C3127" s="144"/>
      <c r="D3127" s="146">
        <v>18</v>
      </c>
      <c r="E3127" s="146">
        <v>1286540</v>
      </c>
      <c r="F3127" s="146">
        <v>759491</v>
      </c>
      <c r="G3127" s="146">
        <v>527049</v>
      </c>
      <c r="H3127" s="146">
        <v>1698</v>
      </c>
      <c r="I3127" s="146">
        <v>17929</v>
      </c>
      <c r="J3127" s="146">
        <v>34060</v>
      </c>
      <c r="K3127" s="146">
        <v>522056</v>
      </c>
      <c r="L3127" s="146">
        <v>510285</v>
      </c>
      <c r="M3127" s="146">
        <v>31737</v>
      </c>
    </row>
    <row r="3128" spans="1:14">
      <c r="B3128" s="144">
        <v>2009</v>
      </c>
      <c r="C3128" s="144"/>
      <c r="D3128" s="146">
        <v>17</v>
      </c>
      <c r="E3128" s="146">
        <v>1095600</v>
      </c>
      <c r="F3128" s="146">
        <v>634004</v>
      </c>
      <c r="G3128" s="146">
        <v>461597</v>
      </c>
      <c r="H3128" s="146">
        <v>3124</v>
      </c>
      <c r="I3128" s="146">
        <v>12994</v>
      </c>
      <c r="J3128" s="146">
        <v>28710</v>
      </c>
      <c r="K3128" s="146">
        <v>453066</v>
      </c>
      <c r="L3128" s="146">
        <v>414273</v>
      </c>
      <c r="M3128" s="146" t="s">
        <v>69</v>
      </c>
    </row>
    <row r="3129" spans="1:14">
      <c r="B3129" s="144">
        <v>2008</v>
      </c>
      <c r="C3129" s="144"/>
      <c r="D3129" s="146">
        <v>18</v>
      </c>
      <c r="E3129" s="146">
        <v>1169145</v>
      </c>
      <c r="F3129" s="146">
        <v>749345</v>
      </c>
      <c r="G3129" s="146">
        <v>419800</v>
      </c>
      <c r="H3129" s="146">
        <v>3640</v>
      </c>
      <c r="I3129" s="146">
        <v>12065</v>
      </c>
      <c r="J3129" s="146">
        <v>25630</v>
      </c>
      <c r="K3129" s="146">
        <v>554394</v>
      </c>
      <c r="L3129" s="146">
        <v>385656</v>
      </c>
      <c r="M3129" s="146" t="s">
        <v>69</v>
      </c>
    </row>
    <row r="3130" spans="1:14">
      <c r="B3130" s="138" t="s">
        <v>134</v>
      </c>
      <c r="C3130" s="138"/>
      <c r="D3130" s="139"/>
      <c r="E3130" s="139"/>
      <c r="F3130" s="139"/>
      <c r="G3130" s="139"/>
      <c r="H3130" s="139"/>
      <c r="I3130" s="139"/>
      <c r="J3130" s="139"/>
      <c r="K3130" s="139"/>
      <c r="L3130" s="139"/>
      <c r="M3130" s="139"/>
      <c r="N3130" s="12"/>
    </row>
    <row r="3131" spans="1:14">
      <c r="B3131" s="141" t="s">
        <v>464</v>
      </c>
      <c r="C3131" s="141"/>
      <c r="D3131" s="142"/>
      <c r="E3131" s="142"/>
      <c r="F3131" s="142"/>
      <c r="G3131" s="142"/>
      <c r="H3131" s="142"/>
      <c r="I3131" s="142"/>
      <c r="J3131" s="142"/>
      <c r="K3131" s="142"/>
      <c r="L3131" s="142"/>
      <c r="M3131" s="142"/>
      <c r="N3131" s="13"/>
    </row>
    <row r="3132" spans="1:14">
      <c r="B3132" s="163">
        <v>2016</v>
      </c>
      <c r="C3132" s="251"/>
      <c r="D3132" s="259">
        <v>25108</v>
      </c>
      <c r="E3132" s="259">
        <v>4089424</v>
      </c>
      <c r="F3132" s="259">
        <v>2142169</v>
      </c>
      <c r="G3132" s="259">
        <v>1947255</v>
      </c>
      <c r="H3132" s="259">
        <v>-6795</v>
      </c>
      <c r="I3132" s="259">
        <v>10146</v>
      </c>
      <c r="J3132" s="259">
        <v>57426</v>
      </c>
      <c r="K3132" s="259">
        <v>1795618</v>
      </c>
      <c r="L3132" s="259">
        <v>1081816</v>
      </c>
      <c r="M3132" s="259">
        <v>86763</v>
      </c>
      <c r="N3132" s="13"/>
    </row>
    <row r="3133" spans="1:14">
      <c r="B3133" s="163">
        <v>2015</v>
      </c>
      <c r="C3133" s="163"/>
      <c r="D3133" s="259">
        <v>24361</v>
      </c>
      <c r="E3133" s="259">
        <v>3897567</v>
      </c>
      <c r="F3133" s="259">
        <v>2053503</v>
      </c>
      <c r="G3133" s="259">
        <v>1844064</v>
      </c>
      <c r="H3133" s="259">
        <v>-10772</v>
      </c>
      <c r="I3133" s="259">
        <v>8860</v>
      </c>
      <c r="J3133" s="259">
        <v>49651</v>
      </c>
      <c r="K3133" s="259">
        <v>1740399</v>
      </c>
      <c r="L3133" s="259">
        <v>1059783</v>
      </c>
      <c r="M3133" s="259">
        <v>105573</v>
      </c>
      <c r="N3133" s="13"/>
    </row>
    <row r="3134" spans="1:14">
      <c r="B3134" s="163">
        <v>2014</v>
      </c>
      <c r="C3134" s="163"/>
      <c r="D3134" s="259">
        <v>23662</v>
      </c>
      <c r="E3134" s="146">
        <v>4054854</v>
      </c>
      <c r="F3134" s="146">
        <v>2174730</v>
      </c>
      <c r="G3134" s="146">
        <v>1880125</v>
      </c>
      <c r="H3134" s="146">
        <v>-28551</v>
      </c>
      <c r="I3134" s="146">
        <v>12083</v>
      </c>
      <c r="J3134" s="146">
        <v>65755</v>
      </c>
      <c r="K3134" s="146">
        <v>1847794</v>
      </c>
      <c r="L3134" s="146">
        <v>1077794</v>
      </c>
      <c r="M3134" s="146">
        <v>138592</v>
      </c>
      <c r="N3134" s="13"/>
    </row>
    <row r="3135" spans="1:14">
      <c r="A3135" s="27"/>
      <c r="B3135" s="163">
        <v>2013</v>
      </c>
      <c r="C3135" s="163"/>
      <c r="D3135" s="259">
        <v>23174</v>
      </c>
      <c r="E3135" s="146">
        <v>3946157</v>
      </c>
      <c r="F3135" s="146">
        <v>2084250</v>
      </c>
      <c r="G3135" s="146">
        <v>1861907</v>
      </c>
      <c r="H3135" s="146">
        <v>-27316</v>
      </c>
      <c r="I3135" s="146">
        <v>10646</v>
      </c>
      <c r="J3135" s="146">
        <v>62998</v>
      </c>
      <c r="K3135" s="146">
        <v>1792276</v>
      </c>
      <c r="L3135" s="146">
        <v>1084402</v>
      </c>
      <c r="M3135" s="146">
        <v>182337</v>
      </c>
    </row>
    <row r="3136" spans="1:14">
      <c r="B3136" s="144">
        <v>2012</v>
      </c>
      <c r="C3136" s="144"/>
      <c r="D3136" s="146">
        <v>20483</v>
      </c>
      <c r="E3136" s="146">
        <v>4191861</v>
      </c>
      <c r="F3136" s="146">
        <v>2389502</v>
      </c>
      <c r="G3136" s="146">
        <v>1802359</v>
      </c>
      <c r="H3136" s="146">
        <v>19226</v>
      </c>
      <c r="I3136" s="146">
        <v>12440</v>
      </c>
      <c r="J3136" s="146">
        <v>63954</v>
      </c>
      <c r="K3136" s="146">
        <v>2066416</v>
      </c>
      <c r="L3136" s="146">
        <v>1090869</v>
      </c>
      <c r="M3136" s="146">
        <v>241353</v>
      </c>
    </row>
    <row r="3137" spans="1:14">
      <c r="B3137" s="144">
        <v>2011</v>
      </c>
      <c r="C3137" s="144"/>
      <c r="D3137" s="146">
        <v>20923</v>
      </c>
      <c r="E3137" s="146">
        <v>4728614</v>
      </c>
      <c r="F3137" s="146">
        <v>2670944</v>
      </c>
      <c r="G3137" s="146">
        <v>2057670</v>
      </c>
      <c r="H3137" s="146">
        <v>-16235</v>
      </c>
      <c r="I3137" s="146">
        <v>18805</v>
      </c>
      <c r="J3137" s="146">
        <v>71804</v>
      </c>
      <c r="K3137" s="146">
        <v>2274167</v>
      </c>
      <c r="L3137" s="146">
        <v>1212609</v>
      </c>
      <c r="M3137" s="146">
        <v>243386</v>
      </c>
    </row>
    <row r="3138" spans="1:14">
      <c r="B3138" s="144">
        <v>2010</v>
      </c>
      <c r="C3138" s="144"/>
      <c r="D3138" s="146">
        <v>21505</v>
      </c>
      <c r="E3138" s="146">
        <v>5040478</v>
      </c>
      <c r="F3138" s="146">
        <v>2834154</v>
      </c>
      <c r="G3138" s="146">
        <v>2206324</v>
      </c>
      <c r="H3138" s="146">
        <v>-43587</v>
      </c>
      <c r="I3138" s="146">
        <v>27245</v>
      </c>
      <c r="J3138" s="146">
        <v>66893</v>
      </c>
      <c r="K3138" s="146">
        <v>2347645</v>
      </c>
      <c r="L3138" s="146">
        <v>1339251</v>
      </c>
      <c r="M3138" s="146">
        <v>209215</v>
      </c>
    </row>
    <row r="3139" spans="1:14">
      <c r="B3139" s="144">
        <v>2009</v>
      </c>
      <c r="C3139" s="144"/>
      <c r="D3139" s="146">
        <v>22550</v>
      </c>
      <c r="E3139" s="146">
        <v>5166544</v>
      </c>
      <c r="F3139" s="146">
        <v>2851737</v>
      </c>
      <c r="G3139" s="146">
        <v>2314806</v>
      </c>
      <c r="H3139" s="146">
        <v>13110</v>
      </c>
      <c r="I3139" s="146">
        <v>29529</v>
      </c>
      <c r="J3139" s="146">
        <v>67058</v>
      </c>
      <c r="K3139" s="146">
        <v>2403159</v>
      </c>
      <c r="L3139" s="146">
        <v>1373728</v>
      </c>
      <c r="M3139" s="146" t="s">
        <v>69</v>
      </c>
    </row>
    <row r="3140" spans="1:14">
      <c r="B3140" s="144">
        <v>2008</v>
      </c>
      <c r="C3140" s="144"/>
      <c r="D3140" s="146">
        <v>22935</v>
      </c>
      <c r="E3140" s="146">
        <v>5676919</v>
      </c>
      <c r="F3140" s="146">
        <v>3164272</v>
      </c>
      <c r="G3140" s="146">
        <v>2512647</v>
      </c>
      <c r="H3140" s="146">
        <v>73942</v>
      </c>
      <c r="I3140" s="146">
        <v>37890</v>
      </c>
      <c r="J3140" s="146">
        <v>65136</v>
      </c>
      <c r="K3140" s="146">
        <v>2729715</v>
      </c>
      <c r="L3140" s="146">
        <v>1530545</v>
      </c>
      <c r="M3140" s="146" t="s">
        <v>69</v>
      </c>
    </row>
    <row r="3141" spans="1:14">
      <c r="B3141" s="138" t="s">
        <v>35</v>
      </c>
      <c r="C3141" s="138"/>
      <c r="D3141" s="150"/>
      <c r="E3141" s="150"/>
      <c r="F3141" s="150"/>
      <c r="G3141" s="150"/>
      <c r="H3141" s="150"/>
      <c r="I3141" s="150"/>
      <c r="J3141" s="150"/>
      <c r="K3141" s="150"/>
      <c r="L3141" s="150"/>
      <c r="M3141" s="150"/>
      <c r="N3141" s="13"/>
    </row>
    <row r="3142" spans="1:14">
      <c r="B3142" s="141" t="s">
        <v>177</v>
      </c>
      <c r="C3142" s="141"/>
      <c r="D3142" s="152"/>
      <c r="E3142" s="152"/>
      <c r="F3142" s="152"/>
      <c r="G3142" s="152"/>
      <c r="H3142" s="152"/>
      <c r="I3142" s="152"/>
      <c r="J3142" s="152"/>
      <c r="K3142" s="152"/>
      <c r="L3142" s="152"/>
      <c r="M3142" s="152"/>
      <c r="N3142" s="14"/>
    </row>
    <row r="3143" spans="1:14">
      <c r="B3143" s="163">
        <v>2016</v>
      </c>
      <c r="C3143" s="251"/>
      <c r="D3143" s="259">
        <v>16948</v>
      </c>
      <c r="E3143" s="259">
        <v>201564</v>
      </c>
      <c r="F3143" s="259">
        <v>91837</v>
      </c>
      <c r="G3143" s="259">
        <v>109727</v>
      </c>
      <c r="H3143" s="259">
        <v>158</v>
      </c>
      <c r="I3143" s="259">
        <v>50</v>
      </c>
      <c r="J3143" s="259">
        <v>2984</v>
      </c>
      <c r="K3143" s="259">
        <v>62735</v>
      </c>
      <c r="L3143" s="259">
        <v>40616</v>
      </c>
      <c r="M3143" s="259">
        <v>761</v>
      </c>
      <c r="N3143" s="14"/>
    </row>
    <row r="3144" spans="1:14">
      <c r="B3144" s="163">
        <v>2015</v>
      </c>
      <c r="C3144" s="163"/>
      <c r="D3144" s="259">
        <v>16251</v>
      </c>
      <c r="E3144" s="259">
        <v>190141</v>
      </c>
      <c r="F3144" s="259">
        <v>88238</v>
      </c>
      <c r="G3144" s="259">
        <v>101904</v>
      </c>
      <c r="H3144" s="259">
        <v>-133</v>
      </c>
      <c r="I3144" s="259">
        <v>50</v>
      </c>
      <c r="J3144" s="259">
        <v>2471</v>
      </c>
      <c r="K3144" s="259">
        <v>60919</v>
      </c>
      <c r="L3144" s="259">
        <v>39291</v>
      </c>
      <c r="M3144" s="259">
        <v>735</v>
      </c>
      <c r="N3144" s="14"/>
    </row>
    <row r="3145" spans="1:14">
      <c r="B3145" s="163">
        <v>2014</v>
      </c>
      <c r="C3145" s="163"/>
      <c r="D3145" s="146">
        <v>15546</v>
      </c>
      <c r="E3145" s="146">
        <v>182660</v>
      </c>
      <c r="F3145" s="146">
        <v>87320</v>
      </c>
      <c r="G3145" s="146">
        <v>95340</v>
      </c>
      <c r="H3145" s="146">
        <v>9</v>
      </c>
      <c r="I3145" s="146">
        <v>53</v>
      </c>
      <c r="J3145" s="146">
        <v>2580</v>
      </c>
      <c r="K3145" s="146">
        <v>60905</v>
      </c>
      <c r="L3145" s="146">
        <v>37304</v>
      </c>
      <c r="M3145" s="146">
        <v>733</v>
      </c>
      <c r="N3145" s="14"/>
    </row>
    <row r="3146" spans="1:14">
      <c r="A3146" s="27"/>
      <c r="B3146" s="163">
        <v>2013</v>
      </c>
      <c r="C3146" s="163"/>
      <c r="D3146" s="146">
        <v>15060</v>
      </c>
      <c r="E3146" s="146">
        <v>183951</v>
      </c>
      <c r="F3146" s="146">
        <v>92262</v>
      </c>
      <c r="G3146" s="146">
        <v>91689</v>
      </c>
      <c r="H3146" s="146">
        <v>-55</v>
      </c>
      <c r="I3146" s="146">
        <v>57</v>
      </c>
      <c r="J3146" s="146">
        <v>2509</v>
      </c>
      <c r="K3146" s="146">
        <v>65547</v>
      </c>
      <c r="L3146" s="146">
        <v>37807</v>
      </c>
      <c r="M3146" s="146">
        <v>688</v>
      </c>
    </row>
    <row r="3147" spans="1:14">
      <c r="B3147" s="144">
        <v>2012</v>
      </c>
      <c r="C3147" s="144"/>
      <c r="D3147" s="146">
        <v>12173</v>
      </c>
      <c r="E3147" s="146">
        <v>190549</v>
      </c>
      <c r="F3147" s="146">
        <v>91404</v>
      </c>
      <c r="G3147" s="146">
        <v>99144</v>
      </c>
      <c r="H3147" s="146">
        <v>-63</v>
      </c>
      <c r="I3147" s="146">
        <v>54</v>
      </c>
      <c r="J3147" s="146">
        <v>2003</v>
      </c>
      <c r="K3147" s="146">
        <v>66775</v>
      </c>
      <c r="L3147" s="146">
        <v>40152</v>
      </c>
      <c r="M3147" s="146">
        <v>1140</v>
      </c>
    </row>
    <row r="3148" spans="1:14">
      <c r="B3148" s="144">
        <v>2011</v>
      </c>
      <c r="C3148" s="144"/>
      <c r="D3148" s="146">
        <v>12233</v>
      </c>
      <c r="E3148" s="146">
        <v>230609</v>
      </c>
      <c r="F3148" s="146">
        <v>106636</v>
      </c>
      <c r="G3148" s="146">
        <v>123974</v>
      </c>
      <c r="H3148" s="146">
        <v>-895</v>
      </c>
      <c r="I3148" s="146">
        <v>117</v>
      </c>
      <c r="J3148" s="146">
        <v>1742</v>
      </c>
      <c r="K3148" s="146">
        <v>80722</v>
      </c>
      <c r="L3148" s="146">
        <v>50628</v>
      </c>
      <c r="M3148" s="146">
        <v>1330</v>
      </c>
    </row>
    <row r="3149" spans="1:14">
      <c r="B3149" s="144">
        <v>2010</v>
      </c>
      <c r="C3149" s="144"/>
      <c r="D3149" s="146">
        <v>12604</v>
      </c>
      <c r="E3149" s="146">
        <v>257740</v>
      </c>
      <c r="F3149" s="146">
        <v>122065</v>
      </c>
      <c r="G3149" s="146">
        <v>135675</v>
      </c>
      <c r="H3149" s="146">
        <v>-529</v>
      </c>
      <c r="I3149" s="146">
        <v>116</v>
      </c>
      <c r="J3149" s="146">
        <v>1664</v>
      </c>
      <c r="K3149" s="146">
        <v>93736</v>
      </c>
      <c r="L3149" s="146">
        <v>52320</v>
      </c>
      <c r="M3149" s="146">
        <v>1285</v>
      </c>
    </row>
    <row r="3150" spans="1:14">
      <c r="B3150" s="144">
        <v>2009</v>
      </c>
      <c r="C3150" s="144"/>
      <c r="D3150" s="146">
        <v>13351</v>
      </c>
      <c r="E3150" s="146">
        <v>284235</v>
      </c>
      <c r="F3150" s="146">
        <v>135144</v>
      </c>
      <c r="G3150" s="146">
        <v>149091</v>
      </c>
      <c r="H3150" s="146">
        <v>-232</v>
      </c>
      <c r="I3150" s="146">
        <v>29</v>
      </c>
      <c r="J3150" s="146">
        <v>1413</v>
      </c>
      <c r="K3150" s="146">
        <v>100613</v>
      </c>
      <c r="L3150" s="146">
        <v>60964</v>
      </c>
      <c r="M3150" s="146" t="s">
        <v>69</v>
      </c>
    </row>
    <row r="3151" spans="1:14">
      <c r="B3151" s="144">
        <v>2008</v>
      </c>
      <c r="C3151" s="144"/>
      <c r="D3151" s="146">
        <v>13664</v>
      </c>
      <c r="E3151" s="146">
        <v>309685</v>
      </c>
      <c r="F3151" s="146">
        <v>149370</v>
      </c>
      <c r="G3151" s="146">
        <v>160315</v>
      </c>
      <c r="H3151" s="146">
        <v>200</v>
      </c>
      <c r="I3151" s="146">
        <v>61</v>
      </c>
      <c r="J3151" s="146">
        <v>1457</v>
      </c>
      <c r="K3151" s="146">
        <v>113958</v>
      </c>
      <c r="L3151" s="146">
        <v>65085</v>
      </c>
      <c r="M3151" s="146" t="s">
        <v>69</v>
      </c>
    </row>
    <row r="3152" spans="1:14">
      <c r="B3152" s="141" t="s">
        <v>178</v>
      </c>
      <c r="C3152" s="141"/>
      <c r="D3152" s="152"/>
      <c r="E3152" s="152"/>
      <c r="F3152" s="152"/>
      <c r="G3152" s="152"/>
      <c r="H3152" s="152"/>
      <c r="I3152" s="152"/>
      <c r="J3152" s="152"/>
      <c r="K3152" s="152"/>
      <c r="L3152" s="152"/>
      <c r="M3152" s="152"/>
      <c r="N3152" s="14"/>
    </row>
    <row r="3153" spans="1:14">
      <c r="B3153" s="163">
        <v>2016</v>
      </c>
      <c r="C3153" s="251"/>
      <c r="D3153" s="259">
        <v>8160</v>
      </c>
      <c r="E3153" s="259">
        <v>3887860</v>
      </c>
      <c r="F3153" s="259">
        <v>2050332</v>
      </c>
      <c r="G3153" s="259">
        <v>1837528</v>
      </c>
      <c r="H3153" s="259">
        <v>-6953</v>
      </c>
      <c r="I3153" s="259">
        <v>10096</v>
      </c>
      <c r="J3153" s="259">
        <v>54442</v>
      </c>
      <c r="K3153" s="259">
        <v>1732883</v>
      </c>
      <c r="L3153" s="259">
        <v>1041199</v>
      </c>
      <c r="M3153" s="259">
        <v>86002</v>
      </c>
      <c r="N3153" s="14"/>
    </row>
    <row r="3154" spans="1:14">
      <c r="B3154" s="163">
        <v>2015</v>
      </c>
      <c r="C3154" s="163"/>
      <c r="D3154" s="259">
        <v>8110</v>
      </c>
      <c r="E3154" s="259">
        <v>3707426</v>
      </c>
      <c r="F3154" s="259">
        <v>1965265</v>
      </c>
      <c r="G3154" s="259">
        <v>1742161</v>
      </c>
      <c r="H3154" s="259">
        <v>-10640</v>
      </c>
      <c r="I3154" s="259">
        <v>8810</v>
      </c>
      <c r="J3154" s="259">
        <v>47180</v>
      </c>
      <c r="K3154" s="259">
        <v>1679480</v>
      </c>
      <c r="L3154" s="259">
        <v>1020492</v>
      </c>
      <c r="M3154" s="259">
        <v>104838</v>
      </c>
      <c r="N3154" s="14"/>
    </row>
    <row r="3155" spans="1:14">
      <c r="B3155" s="163">
        <v>2014</v>
      </c>
      <c r="C3155" s="163"/>
      <c r="D3155" s="146">
        <v>8116</v>
      </c>
      <c r="E3155" s="146">
        <v>3872194</v>
      </c>
      <c r="F3155" s="146">
        <v>2087410</v>
      </c>
      <c r="G3155" s="146">
        <v>1784785</v>
      </c>
      <c r="H3155" s="146">
        <v>-28560</v>
      </c>
      <c r="I3155" s="146">
        <v>12030</v>
      </c>
      <c r="J3155" s="146">
        <v>63175</v>
      </c>
      <c r="K3155" s="146">
        <v>1786889</v>
      </c>
      <c r="L3155" s="146">
        <v>1040490</v>
      </c>
      <c r="M3155" s="146">
        <v>137859</v>
      </c>
      <c r="N3155" s="14"/>
    </row>
    <row r="3156" spans="1:14">
      <c r="A3156" s="27"/>
      <c r="B3156" s="163">
        <v>2013</v>
      </c>
      <c r="C3156" s="163"/>
      <c r="D3156" s="146">
        <v>8114</v>
      </c>
      <c r="E3156" s="146">
        <v>3762206</v>
      </c>
      <c r="F3156" s="146">
        <v>1991989</v>
      </c>
      <c r="G3156" s="146">
        <v>1770218</v>
      </c>
      <c r="H3156" s="146">
        <v>-27262</v>
      </c>
      <c r="I3156" s="146">
        <v>10589</v>
      </c>
      <c r="J3156" s="146">
        <v>60489</v>
      </c>
      <c r="K3156" s="146">
        <v>1726729</v>
      </c>
      <c r="L3156" s="146">
        <v>1046595</v>
      </c>
      <c r="M3156" s="146">
        <v>181649</v>
      </c>
    </row>
    <row r="3157" spans="1:14">
      <c r="B3157" s="144">
        <v>2012</v>
      </c>
      <c r="C3157" s="144"/>
      <c r="D3157" s="146">
        <v>8310</v>
      </c>
      <c r="E3157" s="146">
        <v>4001312</v>
      </c>
      <c r="F3157" s="146">
        <v>2298098</v>
      </c>
      <c r="G3157" s="146">
        <v>1703215</v>
      </c>
      <c r="H3157" s="146">
        <v>19290</v>
      </c>
      <c r="I3157" s="146">
        <v>12386</v>
      </c>
      <c r="J3157" s="146">
        <v>61951</v>
      </c>
      <c r="K3157" s="146">
        <v>1999641</v>
      </c>
      <c r="L3157" s="146">
        <v>1050717</v>
      </c>
      <c r="M3157" s="146">
        <v>240213</v>
      </c>
    </row>
    <row r="3158" spans="1:14">
      <c r="B3158" s="144">
        <v>2011</v>
      </c>
      <c r="C3158" s="144"/>
      <c r="D3158" s="146">
        <v>8690</v>
      </c>
      <c r="E3158" s="146">
        <v>4498005</v>
      </c>
      <c r="F3158" s="146">
        <v>2564308</v>
      </c>
      <c r="G3158" s="146">
        <v>1933697</v>
      </c>
      <c r="H3158" s="146">
        <v>-15339</v>
      </c>
      <c r="I3158" s="146">
        <v>18688</v>
      </c>
      <c r="J3158" s="146">
        <v>70063</v>
      </c>
      <c r="K3158" s="146">
        <v>2193446</v>
      </c>
      <c r="L3158" s="146">
        <v>1161980</v>
      </c>
      <c r="M3158" s="146">
        <v>242055</v>
      </c>
    </row>
    <row r="3159" spans="1:14">
      <c r="B3159" s="144">
        <v>2010</v>
      </c>
      <c r="C3159" s="144"/>
      <c r="D3159" s="146">
        <v>8901</v>
      </c>
      <c r="E3159" s="146">
        <v>4782738</v>
      </c>
      <c r="F3159" s="146">
        <v>2712089</v>
      </c>
      <c r="G3159" s="146">
        <v>2070648</v>
      </c>
      <c r="H3159" s="146">
        <v>-43058</v>
      </c>
      <c r="I3159" s="146">
        <v>27129</v>
      </c>
      <c r="J3159" s="146">
        <v>65229</v>
      </c>
      <c r="K3159" s="146">
        <v>2253908</v>
      </c>
      <c r="L3159" s="146">
        <v>1286931</v>
      </c>
      <c r="M3159" s="146">
        <v>207930</v>
      </c>
    </row>
    <row r="3160" spans="1:14">
      <c r="B3160" s="144">
        <v>2009</v>
      </c>
      <c r="C3160" s="144"/>
      <c r="D3160" s="146">
        <v>9199</v>
      </c>
      <c r="E3160" s="146">
        <v>4882309</v>
      </c>
      <c r="F3160" s="146">
        <v>2716594</v>
      </c>
      <c r="G3160" s="146">
        <v>2165715</v>
      </c>
      <c r="H3160" s="146">
        <v>13343</v>
      </c>
      <c r="I3160" s="146">
        <v>29500</v>
      </c>
      <c r="J3160" s="146">
        <v>65644</v>
      </c>
      <c r="K3160" s="146">
        <v>2302546</v>
      </c>
      <c r="L3160" s="146">
        <v>1312764</v>
      </c>
      <c r="M3160" s="146" t="s">
        <v>69</v>
      </c>
    </row>
    <row r="3161" spans="1:14">
      <c r="B3161" s="144">
        <v>2008</v>
      </c>
      <c r="C3161" s="144"/>
      <c r="D3161" s="146">
        <v>9271</v>
      </c>
      <c r="E3161" s="146">
        <v>5367234</v>
      </c>
      <c r="F3161" s="146">
        <v>3014902</v>
      </c>
      <c r="G3161" s="146">
        <v>2352331</v>
      </c>
      <c r="H3161" s="146">
        <v>73743</v>
      </c>
      <c r="I3161" s="146">
        <v>37829</v>
      </c>
      <c r="J3161" s="146">
        <v>63680</v>
      </c>
      <c r="K3161" s="146">
        <v>2615757</v>
      </c>
      <c r="L3161" s="146">
        <v>1465460</v>
      </c>
      <c r="M3161" s="146" t="s">
        <v>69</v>
      </c>
    </row>
    <row r="3162" spans="1:14">
      <c r="B3162" s="138" t="s">
        <v>11</v>
      </c>
      <c r="C3162" s="138"/>
      <c r="D3162" s="150"/>
      <c r="E3162" s="150"/>
      <c r="F3162" s="150"/>
      <c r="G3162" s="150"/>
      <c r="H3162" s="150"/>
      <c r="I3162" s="150"/>
      <c r="J3162" s="150"/>
      <c r="K3162" s="150"/>
      <c r="L3162" s="150"/>
      <c r="M3162" s="150"/>
      <c r="N3162" s="13"/>
    </row>
    <row r="3163" spans="1:14">
      <c r="B3163" s="141" t="s">
        <v>179</v>
      </c>
      <c r="C3163" s="141"/>
      <c r="D3163" s="152"/>
      <c r="E3163" s="152"/>
      <c r="F3163" s="152"/>
      <c r="G3163" s="152"/>
      <c r="H3163" s="152"/>
      <c r="I3163" s="152"/>
      <c r="J3163" s="152"/>
      <c r="K3163" s="152"/>
      <c r="L3163" s="152"/>
      <c r="M3163" s="152"/>
      <c r="N3163" s="14"/>
    </row>
    <row r="3164" spans="1:14">
      <c r="B3164" s="163">
        <v>2016</v>
      </c>
      <c r="C3164" s="251"/>
      <c r="D3164" s="259">
        <v>25093</v>
      </c>
      <c r="E3164" s="259">
        <v>3333635</v>
      </c>
      <c r="F3164" s="259">
        <v>1800295</v>
      </c>
      <c r="G3164" s="259">
        <v>1533340</v>
      </c>
      <c r="H3164" s="259">
        <v>-6720</v>
      </c>
      <c r="I3164" s="259">
        <v>1473</v>
      </c>
      <c r="J3164" s="259">
        <v>53534</v>
      </c>
      <c r="K3164" s="259">
        <v>1541519</v>
      </c>
      <c r="L3164" s="259">
        <v>893288</v>
      </c>
      <c r="M3164" s="259">
        <v>65373</v>
      </c>
      <c r="N3164" s="14"/>
    </row>
    <row r="3165" spans="1:14">
      <c r="B3165" s="163">
        <v>2015</v>
      </c>
      <c r="C3165" s="163"/>
      <c r="D3165" s="259">
        <v>24349</v>
      </c>
      <c r="E3165" s="259">
        <v>3213737</v>
      </c>
      <c r="F3165" s="259">
        <v>1718717</v>
      </c>
      <c r="G3165" s="259">
        <v>1495020</v>
      </c>
      <c r="H3165" s="259">
        <v>-10350</v>
      </c>
      <c r="I3165" s="259">
        <v>1222</v>
      </c>
      <c r="J3165" s="259">
        <v>44320</v>
      </c>
      <c r="K3165" s="259">
        <v>1492250</v>
      </c>
      <c r="L3165" s="259">
        <v>857354</v>
      </c>
      <c r="M3165" s="259">
        <v>77635</v>
      </c>
      <c r="N3165" s="14"/>
    </row>
    <row r="3166" spans="1:14">
      <c r="B3166" s="163">
        <v>2014</v>
      </c>
      <c r="C3166" s="163"/>
      <c r="D3166" s="146">
        <v>23648</v>
      </c>
      <c r="E3166" s="146">
        <v>3188927</v>
      </c>
      <c r="F3166" s="146">
        <v>1807072</v>
      </c>
      <c r="G3166" s="146">
        <v>1381855</v>
      </c>
      <c r="H3166" s="146">
        <v>-28563</v>
      </c>
      <c r="I3166" s="146">
        <v>4903</v>
      </c>
      <c r="J3166" s="146">
        <v>59826</v>
      </c>
      <c r="K3166" s="146">
        <v>1566641</v>
      </c>
      <c r="L3166" s="146">
        <v>819498</v>
      </c>
      <c r="M3166" s="146">
        <v>99537</v>
      </c>
      <c r="N3166" s="14"/>
    </row>
    <row r="3167" spans="1:14">
      <c r="A3167" s="27"/>
      <c r="B3167" s="163">
        <v>2013</v>
      </c>
      <c r="C3167" s="163"/>
      <c r="D3167" s="146">
        <v>23160</v>
      </c>
      <c r="E3167" s="146">
        <v>2941842</v>
      </c>
      <c r="F3167" s="146">
        <v>1558347</v>
      </c>
      <c r="G3167" s="146">
        <v>1383495</v>
      </c>
      <c r="H3167" s="146">
        <v>-27162</v>
      </c>
      <c r="I3167" s="146">
        <v>4040</v>
      </c>
      <c r="J3167" s="146">
        <v>59188</v>
      </c>
      <c r="K3167" s="146">
        <v>1377954</v>
      </c>
      <c r="L3167" s="146">
        <v>795947</v>
      </c>
      <c r="M3167" s="146">
        <v>128492</v>
      </c>
    </row>
    <row r="3168" spans="1:14">
      <c r="B3168" s="144">
        <v>2012</v>
      </c>
      <c r="C3168" s="144"/>
      <c r="D3168" s="146">
        <v>20469</v>
      </c>
      <c r="E3168" s="146">
        <v>3132571</v>
      </c>
      <c r="F3168" s="146">
        <v>1737071</v>
      </c>
      <c r="G3168" s="146">
        <v>1395500</v>
      </c>
      <c r="H3168" s="146">
        <v>19214</v>
      </c>
      <c r="I3168" s="146">
        <v>4647</v>
      </c>
      <c r="J3168" s="146">
        <v>60795</v>
      </c>
      <c r="K3168" s="146">
        <v>1551188</v>
      </c>
      <c r="L3168" s="146">
        <v>857677</v>
      </c>
      <c r="M3168" s="146">
        <v>170824</v>
      </c>
    </row>
    <row r="3169" spans="1:14">
      <c r="B3169" s="144">
        <v>2011</v>
      </c>
      <c r="C3169" s="144"/>
      <c r="D3169" s="146">
        <v>20907</v>
      </c>
      <c r="E3169" s="146">
        <v>3742648</v>
      </c>
      <c r="F3169" s="146">
        <v>2087592</v>
      </c>
      <c r="G3169" s="146">
        <v>1655056</v>
      </c>
      <c r="H3169" s="146">
        <v>-15594</v>
      </c>
      <c r="I3169" s="146">
        <v>5440</v>
      </c>
      <c r="J3169" s="146">
        <v>67647</v>
      </c>
      <c r="K3169" s="146">
        <v>1831141</v>
      </c>
      <c r="L3169" s="146">
        <v>982115</v>
      </c>
      <c r="M3169" s="146">
        <v>171496</v>
      </c>
    </row>
    <row r="3170" spans="1:14">
      <c r="B3170" s="144">
        <v>2010</v>
      </c>
      <c r="C3170" s="144"/>
      <c r="D3170" s="146">
        <v>21490</v>
      </c>
      <c r="E3170" s="146">
        <v>4042162</v>
      </c>
      <c r="F3170" s="146">
        <v>2267541</v>
      </c>
      <c r="G3170" s="146">
        <v>1774621</v>
      </c>
      <c r="H3170" s="146">
        <v>-41212</v>
      </c>
      <c r="I3170" s="146">
        <v>5714</v>
      </c>
      <c r="J3170" s="146">
        <v>63063</v>
      </c>
      <c r="K3170" s="146">
        <v>1921781</v>
      </c>
      <c r="L3170" s="146">
        <v>1083339</v>
      </c>
      <c r="M3170" s="146">
        <v>139935</v>
      </c>
    </row>
    <row r="3171" spans="1:14">
      <c r="B3171" s="144">
        <v>2009</v>
      </c>
      <c r="C3171" s="144"/>
      <c r="D3171" s="146">
        <v>22533</v>
      </c>
      <c r="E3171" s="146">
        <v>4183676</v>
      </c>
      <c r="F3171" s="146">
        <v>2310666</v>
      </c>
      <c r="G3171" s="146">
        <v>1873010</v>
      </c>
      <c r="H3171" s="146">
        <v>11493</v>
      </c>
      <c r="I3171" s="146">
        <v>6094</v>
      </c>
      <c r="J3171" s="146">
        <v>55093</v>
      </c>
      <c r="K3171" s="146">
        <v>1962477</v>
      </c>
      <c r="L3171" s="146">
        <v>1133139</v>
      </c>
      <c r="M3171" s="146" t="s">
        <v>69</v>
      </c>
    </row>
    <row r="3172" spans="1:14">
      <c r="B3172" s="144">
        <v>2008</v>
      </c>
      <c r="C3172" s="144"/>
      <c r="D3172" s="146">
        <v>22915</v>
      </c>
      <c r="E3172" s="146">
        <v>4642383</v>
      </c>
      <c r="F3172" s="146">
        <v>2568951</v>
      </c>
      <c r="G3172" s="146">
        <v>2073432</v>
      </c>
      <c r="H3172" s="146">
        <v>72909</v>
      </c>
      <c r="I3172" s="146">
        <v>13943</v>
      </c>
      <c r="J3172" s="146">
        <v>49849</v>
      </c>
      <c r="K3172" s="146">
        <v>2264334</v>
      </c>
      <c r="L3172" s="146">
        <v>1290919</v>
      </c>
      <c r="M3172" s="146" t="s">
        <v>69</v>
      </c>
    </row>
    <row r="3173" spans="1:14">
      <c r="B3173" s="145" t="s">
        <v>180</v>
      </c>
      <c r="C3173" s="145"/>
      <c r="D3173" s="154"/>
      <c r="E3173" s="154"/>
      <c r="F3173" s="154"/>
      <c r="G3173" s="154"/>
      <c r="H3173" s="154"/>
      <c r="I3173" s="154"/>
      <c r="J3173" s="154"/>
      <c r="K3173" s="154"/>
      <c r="L3173" s="154"/>
      <c r="M3173" s="154"/>
      <c r="N3173" s="15"/>
    </row>
    <row r="3174" spans="1:14">
      <c r="B3174" s="163">
        <v>2016</v>
      </c>
      <c r="C3174" s="251"/>
      <c r="D3174" s="259">
        <v>24190</v>
      </c>
      <c r="E3174" s="259">
        <v>1071198</v>
      </c>
      <c r="F3174" s="259">
        <v>549116</v>
      </c>
      <c r="G3174" s="259">
        <v>522081</v>
      </c>
      <c r="H3174" s="259">
        <v>-2700</v>
      </c>
      <c r="I3174" s="259">
        <v>577</v>
      </c>
      <c r="J3174" s="259">
        <v>10346</v>
      </c>
      <c r="K3174" s="259">
        <v>491300</v>
      </c>
      <c r="L3174" s="259">
        <v>284768</v>
      </c>
      <c r="M3174" s="259">
        <v>32250</v>
      </c>
      <c r="N3174" s="15"/>
    </row>
    <row r="3175" spans="1:14">
      <c r="B3175" s="163">
        <v>2015</v>
      </c>
      <c r="C3175" s="163"/>
      <c r="D3175" s="259">
        <v>23483</v>
      </c>
      <c r="E3175" s="259">
        <v>1010823</v>
      </c>
      <c r="F3175" s="259">
        <v>523372</v>
      </c>
      <c r="G3175" s="259">
        <v>487451</v>
      </c>
      <c r="H3175" s="259">
        <v>-6575</v>
      </c>
      <c r="I3175" s="259">
        <v>386</v>
      </c>
      <c r="J3175" s="259">
        <v>6446</v>
      </c>
      <c r="K3175" s="259">
        <v>461986</v>
      </c>
      <c r="L3175" s="259">
        <v>277662</v>
      </c>
      <c r="M3175" s="259">
        <v>35175</v>
      </c>
      <c r="N3175" s="15"/>
    </row>
    <row r="3176" spans="1:14">
      <c r="B3176" s="163">
        <v>2014</v>
      </c>
      <c r="C3176" s="163"/>
      <c r="D3176" s="146">
        <v>22799</v>
      </c>
      <c r="E3176" s="146">
        <v>1037209</v>
      </c>
      <c r="F3176" s="146">
        <v>558667</v>
      </c>
      <c r="G3176" s="146">
        <v>478542</v>
      </c>
      <c r="H3176" s="146">
        <v>-22386</v>
      </c>
      <c r="I3176" s="146">
        <v>1148</v>
      </c>
      <c r="J3176" s="146">
        <v>10443</v>
      </c>
      <c r="K3176" s="146">
        <v>491077</v>
      </c>
      <c r="L3176" s="146">
        <v>276171</v>
      </c>
      <c r="M3176" s="146">
        <v>50360</v>
      </c>
      <c r="N3176" s="15"/>
    </row>
    <row r="3177" spans="1:14">
      <c r="A3177" s="27"/>
      <c r="B3177" s="163">
        <v>2013</v>
      </c>
      <c r="C3177" s="163"/>
      <c r="D3177" s="146">
        <v>22286</v>
      </c>
      <c r="E3177" s="146">
        <v>1029449</v>
      </c>
      <c r="F3177" s="146">
        <v>544393</v>
      </c>
      <c r="G3177" s="146">
        <v>485056</v>
      </c>
      <c r="H3177" s="146">
        <v>-16191</v>
      </c>
      <c r="I3177" s="146">
        <v>362</v>
      </c>
      <c r="J3177" s="146">
        <v>9429</v>
      </c>
      <c r="K3177" s="146">
        <v>483539</v>
      </c>
      <c r="L3177" s="146">
        <v>276531</v>
      </c>
      <c r="M3177" s="146">
        <v>67325</v>
      </c>
    </row>
    <row r="3178" spans="1:14">
      <c r="B3178" s="144">
        <v>2012</v>
      </c>
      <c r="C3178" s="144"/>
      <c r="D3178" s="146">
        <v>19526</v>
      </c>
      <c r="E3178" s="146">
        <v>1076695</v>
      </c>
      <c r="F3178" s="146">
        <v>606756</v>
      </c>
      <c r="G3178" s="146">
        <v>469939</v>
      </c>
      <c r="H3178" s="146">
        <v>11793</v>
      </c>
      <c r="I3178" s="146">
        <v>1377</v>
      </c>
      <c r="J3178" s="146">
        <v>12721</v>
      </c>
      <c r="K3178" s="146">
        <v>570486</v>
      </c>
      <c r="L3178" s="146">
        <v>275221</v>
      </c>
      <c r="M3178" s="146">
        <v>75679</v>
      </c>
    </row>
    <row r="3179" spans="1:14">
      <c r="B3179" s="144">
        <v>2011</v>
      </c>
      <c r="C3179" s="144"/>
      <c r="D3179" s="146">
        <v>19830</v>
      </c>
      <c r="E3179" s="146">
        <v>1230141</v>
      </c>
      <c r="F3179" s="146">
        <v>661761</v>
      </c>
      <c r="G3179" s="146">
        <v>568380</v>
      </c>
      <c r="H3179" s="146">
        <v>-12946</v>
      </c>
      <c r="I3179" s="146">
        <v>1237</v>
      </c>
      <c r="J3179" s="146">
        <v>14368</v>
      </c>
      <c r="K3179" s="146">
        <v>595348</v>
      </c>
      <c r="L3179" s="146">
        <v>316547</v>
      </c>
      <c r="M3179" s="146">
        <v>78762</v>
      </c>
    </row>
    <row r="3180" spans="1:14">
      <c r="B3180" s="144">
        <v>2010</v>
      </c>
      <c r="C3180" s="144"/>
      <c r="D3180" s="146">
        <v>20346</v>
      </c>
      <c r="E3180" s="146">
        <v>1300281</v>
      </c>
      <c r="F3180" s="146">
        <v>704869</v>
      </c>
      <c r="G3180" s="146">
        <v>595412</v>
      </c>
      <c r="H3180" s="146">
        <v>-719</v>
      </c>
      <c r="I3180" s="146">
        <v>1570</v>
      </c>
      <c r="J3180" s="146">
        <v>14854</v>
      </c>
      <c r="K3180" s="146">
        <v>614052</v>
      </c>
      <c r="L3180" s="146">
        <v>337372</v>
      </c>
      <c r="M3180" s="146">
        <v>55346</v>
      </c>
    </row>
    <row r="3181" spans="1:14">
      <c r="B3181" s="144">
        <v>2009</v>
      </c>
      <c r="C3181" s="144"/>
      <c r="D3181" s="146">
        <v>21286</v>
      </c>
      <c r="E3181" s="146">
        <v>1336787</v>
      </c>
      <c r="F3181" s="146">
        <v>727170</v>
      </c>
      <c r="G3181" s="146">
        <v>609618</v>
      </c>
      <c r="H3181" s="146">
        <v>19729</v>
      </c>
      <c r="I3181" s="146">
        <v>859</v>
      </c>
      <c r="J3181" s="146">
        <v>12060</v>
      </c>
      <c r="K3181" s="146">
        <v>638467</v>
      </c>
      <c r="L3181" s="146">
        <v>356961</v>
      </c>
      <c r="M3181" s="146" t="s">
        <v>69</v>
      </c>
    </row>
    <row r="3182" spans="1:14">
      <c r="B3182" s="144">
        <v>2008</v>
      </c>
      <c r="C3182" s="144"/>
      <c r="D3182" s="146">
        <v>21577</v>
      </c>
      <c r="E3182" s="146">
        <v>1453767</v>
      </c>
      <c r="F3182" s="146">
        <v>778807</v>
      </c>
      <c r="G3182" s="146">
        <v>674960</v>
      </c>
      <c r="H3182" s="146">
        <v>60170</v>
      </c>
      <c r="I3182" s="146">
        <v>5040</v>
      </c>
      <c r="J3182" s="146">
        <v>9410</v>
      </c>
      <c r="K3182" s="146">
        <v>696427</v>
      </c>
      <c r="L3182" s="146">
        <v>428185</v>
      </c>
      <c r="M3182" s="146" t="s">
        <v>69</v>
      </c>
    </row>
    <row r="3183" spans="1:14">
      <c r="B3183" s="145" t="s">
        <v>181</v>
      </c>
      <c r="C3183" s="145"/>
      <c r="D3183" s="154"/>
      <c r="E3183" s="154"/>
      <c r="F3183" s="154"/>
      <c r="G3183" s="154"/>
      <c r="H3183" s="154"/>
      <c r="I3183" s="154"/>
      <c r="J3183" s="154"/>
      <c r="K3183" s="154"/>
      <c r="L3183" s="154"/>
      <c r="M3183" s="154"/>
      <c r="N3183" s="15"/>
    </row>
    <row r="3184" spans="1:14">
      <c r="B3184" s="163">
        <v>2016</v>
      </c>
      <c r="C3184" s="251"/>
      <c r="D3184" s="259">
        <v>791</v>
      </c>
      <c r="E3184" s="259">
        <v>1269409</v>
      </c>
      <c r="F3184" s="259">
        <v>702258</v>
      </c>
      <c r="G3184" s="259">
        <v>567150</v>
      </c>
      <c r="H3184" s="259">
        <v>-5329</v>
      </c>
      <c r="I3184" s="259">
        <v>697</v>
      </c>
      <c r="J3184" s="259">
        <v>27112</v>
      </c>
      <c r="K3184" s="259">
        <v>600731</v>
      </c>
      <c r="L3184" s="259">
        <v>343207</v>
      </c>
      <c r="M3184" s="259">
        <v>19927</v>
      </c>
      <c r="N3184" s="15"/>
    </row>
    <row r="3185" spans="1:14">
      <c r="B3185" s="163">
        <v>2015</v>
      </c>
      <c r="C3185" s="163"/>
      <c r="D3185" s="259">
        <v>754</v>
      </c>
      <c r="E3185" s="259">
        <v>1142985</v>
      </c>
      <c r="F3185" s="259">
        <v>628044</v>
      </c>
      <c r="G3185" s="259">
        <v>514941</v>
      </c>
      <c r="H3185" s="259">
        <v>-5779</v>
      </c>
      <c r="I3185" s="259">
        <v>429</v>
      </c>
      <c r="J3185" s="259">
        <v>23798</v>
      </c>
      <c r="K3185" s="259">
        <v>544343</v>
      </c>
      <c r="L3185" s="259">
        <v>313506</v>
      </c>
      <c r="M3185" s="259">
        <v>19983</v>
      </c>
      <c r="N3185" s="15"/>
    </row>
    <row r="3186" spans="1:14">
      <c r="B3186" s="163">
        <v>2014</v>
      </c>
      <c r="C3186" s="163"/>
      <c r="D3186" s="146">
        <v>744</v>
      </c>
      <c r="E3186" s="146">
        <v>1164002</v>
      </c>
      <c r="F3186" s="146">
        <v>666876</v>
      </c>
      <c r="G3186" s="146">
        <v>497126</v>
      </c>
      <c r="H3186" s="146">
        <v>-6322</v>
      </c>
      <c r="I3186" s="146">
        <v>3348</v>
      </c>
      <c r="J3186" s="146">
        <v>30815</v>
      </c>
      <c r="K3186" s="146">
        <v>577815</v>
      </c>
      <c r="L3186" s="146">
        <v>315573</v>
      </c>
      <c r="M3186" s="146">
        <v>26576</v>
      </c>
      <c r="N3186" s="15"/>
    </row>
    <row r="3187" spans="1:14">
      <c r="A3187" s="27"/>
      <c r="B3187" s="163">
        <v>2013</v>
      </c>
      <c r="C3187" s="163"/>
      <c r="D3187" s="146">
        <v>762</v>
      </c>
      <c r="E3187" s="146">
        <v>1108963</v>
      </c>
      <c r="F3187" s="146">
        <v>634524</v>
      </c>
      <c r="G3187" s="146">
        <v>474439</v>
      </c>
      <c r="H3187" s="146">
        <v>-12738</v>
      </c>
      <c r="I3187" s="146">
        <v>3361</v>
      </c>
      <c r="J3187" s="146">
        <v>28039</v>
      </c>
      <c r="K3187" s="146">
        <v>549158</v>
      </c>
      <c r="L3187" s="146">
        <v>300634</v>
      </c>
      <c r="M3187" s="146">
        <v>32598</v>
      </c>
    </row>
    <row r="3188" spans="1:14">
      <c r="B3188" s="144">
        <v>2012</v>
      </c>
      <c r="C3188" s="144"/>
      <c r="D3188" s="146">
        <v>821</v>
      </c>
      <c r="E3188" s="146">
        <v>1185073</v>
      </c>
      <c r="F3188" s="146">
        <v>691233</v>
      </c>
      <c r="G3188" s="146">
        <v>493840</v>
      </c>
      <c r="H3188" s="146">
        <v>5251</v>
      </c>
      <c r="I3188" s="146">
        <v>2497</v>
      </c>
      <c r="J3188" s="146">
        <v>26425</v>
      </c>
      <c r="K3188" s="146">
        <v>599727</v>
      </c>
      <c r="L3188" s="146">
        <v>324828</v>
      </c>
      <c r="M3188" s="146">
        <v>43576</v>
      </c>
    </row>
    <row r="3189" spans="1:14">
      <c r="B3189" s="144">
        <v>2011</v>
      </c>
      <c r="C3189" s="144"/>
      <c r="D3189" s="146">
        <v>947</v>
      </c>
      <c r="E3189" s="146">
        <v>1354966</v>
      </c>
      <c r="F3189" s="146">
        <v>792546</v>
      </c>
      <c r="G3189" s="146">
        <v>562420</v>
      </c>
      <c r="H3189" s="146">
        <v>5929</v>
      </c>
      <c r="I3189" s="146">
        <v>2533</v>
      </c>
      <c r="J3189" s="146">
        <v>24319</v>
      </c>
      <c r="K3189" s="146">
        <v>673957</v>
      </c>
      <c r="L3189" s="146">
        <v>352056</v>
      </c>
      <c r="M3189" s="146">
        <v>44014</v>
      </c>
    </row>
    <row r="3190" spans="1:14">
      <c r="B3190" s="144">
        <v>2010</v>
      </c>
      <c r="C3190" s="144"/>
      <c r="D3190" s="146">
        <v>1009</v>
      </c>
      <c r="E3190" s="146">
        <v>1472905</v>
      </c>
      <c r="F3190" s="146">
        <v>853532</v>
      </c>
      <c r="G3190" s="146">
        <v>619374</v>
      </c>
      <c r="H3190" s="146">
        <v>-36129</v>
      </c>
      <c r="I3190" s="146">
        <v>2418</v>
      </c>
      <c r="J3190" s="146">
        <v>20864</v>
      </c>
      <c r="K3190" s="146">
        <v>699724</v>
      </c>
      <c r="L3190" s="146">
        <v>389631</v>
      </c>
      <c r="M3190" s="146">
        <v>40943</v>
      </c>
    </row>
    <row r="3191" spans="1:14">
      <c r="B3191" s="144">
        <v>2009</v>
      </c>
      <c r="C3191" s="144"/>
      <c r="D3191" s="146">
        <v>1102</v>
      </c>
      <c r="E3191" s="146">
        <v>1613823</v>
      </c>
      <c r="F3191" s="146">
        <v>932699</v>
      </c>
      <c r="G3191" s="146">
        <v>681124</v>
      </c>
      <c r="H3191" s="146">
        <v>-20515</v>
      </c>
      <c r="I3191" s="146">
        <v>3085</v>
      </c>
      <c r="J3191" s="146">
        <v>15108</v>
      </c>
      <c r="K3191" s="146">
        <v>767950</v>
      </c>
      <c r="L3191" s="146">
        <v>415693</v>
      </c>
      <c r="M3191" s="146" t="s">
        <v>69</v>
      </c>
    </row>
    <row r="3192" spans="1:14">
      <c r="B3192" s="144">
        <v>2008</v>
      </c>
      <c r="C3192" s="144"/>
      <c r="D3192" s="146">
        <v>1175</v>
      </c>
      <c r="E3192" s="146">
        <v>1785326</v>
      </c>
      <c r="F3192" s="146">
        <v>1017264</v>
      </c>
      <c r="G3192" s="146">
        <v>768062</v>
      </c>
      <c r="H3192" s="146">
        <v>9139</v>
      </c>
      <c r="I3192" s="146">
        <v>2745</v>
      </c>
      <c r="J3192" s="146">
        <v>13570</v>
      </c>
      <c r="K3192" s="146">
        <v>882297</v>
      </c>
      <c r="L3192" s="146">
        <v>477607</v>
      </c>
      <c r="M3192" s="146" t="s">
        <v>69</v>
      </c>
    </row>
    <row r="3193" spans="1:14">
      <c r="B3193" s="145" t="s">
        <v>182</v>
      </c>
      <c r="C3193" s="145"/>
      <c r="D3193" s="154"/>
      <c r="E3193" s="154"/>
      <c r="F3193" s="154"/>
      <c r="G3193" s="154"/>
      <c r="H3193" s="154"/>
      <c r="I3193" s="154"/>
      <c r="J3193" s="154"/>
      <c r="K3193" s="154"/>
      <c r="L3193" s="154"/>
      <c r="M3193" s="154"/>
      <c r="N3193" s="15"/>
    </row>
    <row r="3194" spans="1:14">
      <c r="B3194" s="163">
        <v>2016</v>
      </c>
      <c r="C3194" s="251"/>
      <c r="D3194" s="259">
        <v>112</v>
      </c>
      <c r="E3194" s="259">
        <v>993028</v>
      </c>
      <c r="F3194" s="259">
        <v>548920</v>
      </c>
      <c r="G3194" s="259">
        <v>444108</v>
      </c>
      <c r="H3194" s="259">
        <v>1309</v>
      </c>
      <c r="I3194" s="259">
        <v>199</v>
      </c>
      <c r="J3194" s="259">
        <v>16076</v>
      </c>
      <c r="K3194" s="259">
        <v>449488</v>
      </c>
      <c r="L3194" s="259">
        <v>265313</v>
      </c>
      <c r="M3194" s="259">
        <v>13196</v>
      </c>
      <c r="N3194" s="15"/>
    </row>
    <row r="3195" spans="1:14">
      <c r="B3195" s="163">
        <v>2015</v>
      </c>
      <c r="C3195" s="163"/>
      <c r="D3195" s="259">
        <v>112</v>
      </c>
      <c r="E3195" s="259">
        <v>1059929</v>
      </c>
      <c r="F3195" s="259">
        <v>567301</v>
      </c>
      <c r="G3195" s="259">
        <v>492628</v>
      </c>
      <c r="H3195" s="259">
        <v>2004</v>
      </c>
      <c r="I3195" s="259">
        <v>406</v>
      </c>
      <c r="J3195" s="259">
        <v>14075</v>
      </c>
      <c r="K3195" s="259">
        <v>485920</v>
      </c>
      <c r="L3195" s="259">
        <v>266186</v>
      </c>
      <c r="M3195" s="259">
        <v>22477</v>
      </c>
      <c r="N3195" s="15"/>
    </row>
    <row r="3196" spans="1:14">
      <c r="B3196" s="163">
        <v>2014</v>
      </c>
      <c r="C3196" s="163"/>
      <c r="D3196" s="146">
        <v>105</v>
      </c>
      <c r="E3196" s="146">
        <v>987716</v>
      </c>
      <c r="F3196" s="146">
        <v>581529</v>
      </c>
      <c r="G3196" s="146">
        <v>406187</v>
      </c>
      <c r="H3196" s="146">
        <v>144</v>
      </c>
      <c r="I3196" s="146">
        <v>406</v>
      </c>
      <c r="J3196" s="146">
        <v>18568</v>
      </c>
      <c r="K3196" s="146">
        <v>497748</v>
      </c>
      <c r="L3196" s="146">
        <v>227753</v>
      </c>
      <c r="M3196" s="146">
        <v>22600</v>
      </c>
      <c r="N3196" s="15"/>
    </row>
    <row r="3197" spans="1:14">
      <c r="A3197" s="27"/>
      <c r="B3197" s="163">
        <v>2013</v>
      </c>
      <c r="C3197" s="163"/>
      <c r="D3197" s="146">
        <v>112</v>
      </c>
      <c r="E3197" s="146">
        <v>803430</v>
      </c>
      <c r="F3197" s="146">
        <v>379430</v>
      </c>
      <c r="G3197" s="146">
        <v>424000</v>
      </c>
      <c r="H3197" s="146">
        <v>1767</v>
      </c>
      <c r="I3197" s="146">
        <v>317</v>
      </c>
      <c r="J3197" s="146">
        <v>21721</v>
      </c>
      <c r="K3197" s="146">
        <v>345257</v>
      </c>
      <c r="L3197" s="146">
        <v>218782</v>
      </c>
      <c r="M3197" s="146">
        <v>28570</v>
      </c>
    </row>
    <row r="3198" spans="1:14">
      <c r="B3198" s="144">
        <v>2012</v>
      </c>
      <c r="C3198" s="144"/>
      <c r="D3198" s="146">
        <v>122</v>
      </c>
      <c r="E3198" s="146">
        <v>870803</v>
      </c>
      <c r="F3198" s="146">
        <v>439082</v>
      </c>
      <c r="G3198" s="146">
        <v>431721</v>
      </c>
      <c r="H3198" s="146">
        <v>2170</v>
      </c>
      <c r="I3198" s="146">
        <v>772</v>
      </c>
      <c r="J3198" s="146">
        <v>21649</v>
      </c>
      <c r="K3198" s="146">
        <v>380975</v>
      </c>
      <c r="L3198" s="146">
        <v>257628</v>
      </c>
      <c r="M3198" s="146">
        <v>51569</v>
      </c>
    </row>
    <row r="3199" spans="1:14">
      <c r="B3199" s="144">
        <v>2011</v>
      </c>
      <c r="C3199" s="144"/>
      <c r="D3199" s="146">
        <v>130</v>
      </c>
      <c r="E3199" s="146">
        <v>1157541</v>
      </c>
      <c r="F3199" s="146">
        <v>633285</v>
      </c>
      <c r="G3199" s="146">
        <v>524256</v>
      </c>
      <c r="H3199" s="146">
        <v>-8577</v>
      </c>
      <c r="I3199" s="146">
        <v>1670</v>
      </c>
      <c r="J3199" s="146">
        <v>28960</v>
      </c>
      <c r="K3199" s="146">
        <v>561836</v>
      </c>
      <c r="L3199" s="146">
        <v>313512</v>
      </c>
      <c r="M3199" s="146">
        <v>48720</v>
      </c>
    </row>
    <row r="3200" spans="1:14">
      <c r="B3200" s="144">
        <v>2010</v>
      </c>
      <c r="C3200" s="144"/>
      <c r="D3200" s="146">
        <v>135</v>
      </c>
      <c r="E3200" s="146">
        <v>1268976</v>
      </c>
      <c r="F3200" s="146">
        <v>709140</v>
      </c>
      <c r="G3200" s="146">
        <v>559836</v>
      </c>
      <c r="H3200" s="146">
        <v>-4364</v>
      </c>
      <c r="I3200" s="146">
        <v>1726</v>
      </c>
      <c r="J3200" s="146">
        <v>27345</v>
      </c>
      <c r="K3200" s="146">
        <v>608005</v>
      </c>
      <c r="L3200" s="146">
        <v>356336</v>
      </c>
      <c r="M3200" s="146">
        <v>43646</v>
      </c>
    </row>
    <row r="3201" spans="1:14">
      <c r="B3201" s="144">
        <v>2009</v>
      </c>
      <c r="C3201" s="144"/>
      <c r="D3201" s="146">
        <v>145</v>
      </c>
      <c r="E3201" s="146">
        <v>1233066</v>
      </c>
      <c r="F3201" s="146">
        <v>650797</v>
      </c>
      <c r="G3201" s="146">
        <v>582268</v>
      </c>
      <c r="H3201" s="146">
        <v>12279</v>
      </c>
      <c r="I3201" s="146">
        <v>2150</v>
      </c>
      <c r="J3201" s="146">
        <v>27925</v>
      </c>
      <c r="K3201" s="146">
        <v>556060</v>
      </c>
      <c r="L3201" s="146">
        <v>360485</v>
      </c>
      <c r="M3201" s="146" t="s">
        <v>69</v>
      </c>
    </row>
    <row r="3202" spans="1:14">
      <c r="B3202" s="144">
        <v>2008</v>
      </c>
      <c r="C3202" s="144"/>
      <c r="D3202" s="146">
        <v>163</v>
      </c>
      <c r="E3202" s="146">
        <v>1403290</v>
      </c>
      <c r="F3202" s="146">
        <v>772880</v>
      </c>
      <c r="G3202" s="146">
        <v>630409</v>
      </c>
      <c r="H3202" s="146">
        <v>3601</v>
      </c>
      <c r="I3202" s="146">
        <v>6159</v>
      </c>
      <c r="J3202" s="146">
        <v>26869</v>
      </c>
      <c r="K3202" s="146">
        <v>685610</v>
      </c>
      <c r="L3202" s="146">
        <v>385128</v>
      </c>
      <c r="M3202" s="146" t="s">
        <v>69</v>
      </c>
    </row>
    <row r="3203" spans="1:14">
      <c r="B3203" s="141" t="s">
        <v>183</v>
      </c>
      <c r="C3203" s="141"/>
      <c r="D3203" s="152"/>
      <c r="E3203" s="152"/>
      <c r="F3203" s="152"/>
      <c r="G3203" s="152"/>
      <c r="H3203" s="152"/>
      <c r="I3203" s="152"/>
      <c r="J3203" s="152"/>
      <c r="K3203" s="152"/>
      <c r="L3203" s="152"/>
      <c r="M3203" s="152"/>
      <c r="N3203" s="14"/>
    </row>
    <row r="3204" spans="1:14">
      <c r="B3204" s="163">
        <v>2016</v>
      </c>
      <c r="C3204" s="251"/>
      <c r="D3204" s="259">
        <v>15</v>
      </c>
      <c r="E3204" s="259">
        <v>755789</v>
      </c>
      <c r="F3204" s="259">
        <v>341875</v>
      </c>
      <c r="G3204" s="259">
        <v>413915</v>
      </c>
      <c r="H3204" s="259">
        <v>-75</v>
      </c>
      <c r="I3204" s="259">
        <v>8673</v>
      </c>
      <c r="J3204" s="259">
        <v>3892</v>
      </c>
      <c r="K3204" s="259">
        <v>254099</v>
      </c>
      <c r="L3204" s="259">
        <v>188528</v>
      </c>
      <c r="M3204" s="259">
        <v>21389</v>
      </c>
      <c r="N3204" s="14"/>
    </row>
    <row r="3205" spans="1:14">
      <c r="B3205" s="163">
        <v>2015</v>
      </c>
      <c r="C3205" s="163"/>
      <c r="D3205" s="259">
        <v>12</v>
      </c>
      <c r="E3205" s="259">
        <v>683830</v>
      </c>
      <c r="F3205" s="259">
        <v>334786</v>
      </c>
      <c r="G3205" s="259">
        <v>349045</v>
      </c>
      <c r="H3205" s="259">
        <v>-423</v>
      </c>
      <c r="I3205" s="259">
        <v>7638</v>
      </c>
      <c r="J3205" s="259">
        <v>5331</v>
      </c>
      <c r="K3205" s="259">
        <v>248149</v>
      </c>
      <c r="L3205" s="259">
        <v>202428</v>
      </c>
      <c r="M3205" s="259">
        <v>27938</v>
      </c>
      <c r="N3205" s="14"/>
    </row>
    <row r="3206" spans="1:14">
      <c r="B3206" s="163">
        <v>2014</v>
      </c>
      <c r="C3206" s="163"/>
      <c r="D3206" s="146">
        <v>14</v>
      </c>
      <c r="E3206" s="146">
        <v>865927</v>
      </c>
      <c r="F3206" s="146">
        <v>367657</v>
      </c>
      <c r="G3206" s="146">
        <v>498270</v>
      </c>
      <c r="H3206" s="146">
        <v>13</v>
      </c>
      <c r="I3206" s="146">
        <v>7180</v>
      </c>
      <c r="J3206" s="146">
        <v>5929</v>
      </c>
      <c r="K3206" s="146">
        <v>281154</v>
      </c>
      <c r="L3206" s="146">
        <v>258297</v>
      </c>
      <c r="M3206" s="146">
        <v>39055</v>
      </c>
      <c r="N3206" s="14"/>
    </row>
    <row r="3207" spans="1:14">
      <c r="A3207" s="27"/>
      <c r="B3207" s="163">
        <v>2013</v>
      </c>
      <c r="C3207" s="163"/>
      <c r="D3207" s="146">
        <v>14</v>
      </c>
      <c r="E3207" s="146">
        <v>1004315</v>
      </c>
      <c r="F3207" s="146">
        <v>525903</v>
      </c>
      <c r="G3207" s="146">
        <v>478412</v>
      </c>
      <c r="H3207" s="146">
        <v>-154</v>
      </c>
      <c r="I3207" s="146">
        <v>6606</v>
      </c>
      <c r="J3207" s="146">
        <v>3810</v>
      </c>
      <c r="K3207" s="146">
        <v>414322</v>
      </c>
      <c r="L3207" s="146">
        <v>288454</v>
      </c>
      <c r="M3207" s="146">
        <v>53845</v>
      </c>
    </row>
    <row r="3208" spans="1:14">
      <c r="B3208" s="144">
        <v>2012</v>
      </c>
      <c r="C3208" s="144"/>
      <c r="D3208" s="146">
        <v>14</v>
      </c>
      <c r="E3208" s="146">
        <v>1059290</v>
      </c>
      <c r="F3208" s="146">
        <v>652431</v>
      </c>
      <c r="G3208" s="146">
        <v>406859</v>
      </c>
      <c r="H3208" s="146">
        <v>12</v>
      </c>
      <c r="I3208" s="146">
        <v>7793</v>
      </c>
      <c r="J3208" s="146">
        <v>3159</v>
      </c>
      <c r="K3208" s="146">
        <v>515228</v>
      </c>
      <c r="L3208" s="146">
        <v>233192</v>
      </c>
      <c r="M3208" s="146">
        <v>70530</v>
      </c>
    </row>
    <row r="3209" spans="1:14">
      <c r="B3209" s="144">
        <v>2011</v>
      </c>
      <c r="C3209" s="144"/>
      <c r="D3209" s="146">
        <v>16</v>
      </c>
      <c r="E3209" s="146">
        <v>985966</v>
      </c>
      <c r="F3209" s="146">
        <v>583352</v>
      </c>
      <c r="G3209" s="146">
        <v>402614</v>
      </c>
      <c r="H3209" s="146">
        <v>-641</v>
      </c>
      <c r="I3209" s="146">
        <v>13365</v>
      </c>
      <c r="J3209" s="146">
        <v>4157</v>
      </c>
      <c r="K3209" s="146">
        <v>443026</v>
      </c>
      <c r="L3209" s="146">
        <v>230494</v>
      </c>
      <c r="M3209" s="146">
        <v>71890</v>
      </c>
    </row>
    <row r="3210" spans="1:14">
      <c r="B3210" s="144">
        <v>2010</v>
      </c>
      <c r="C3210" s="144"/>
      <c r="D3210" s="146">
        <v>15</v>
      </c>
      <c r="E3210" s="146">
        <v>998316</v>
      </c>
      <c r="F3210" s="146">
        <v>566613</v>
      </c>
      <c r="G3210" s="146">
        <v>431702</v>
      </c>
      <c r="H3210" s="146">
        <v>-2375</v>
      </c>
      <c r="I3210" s="146">
        <v>21531</v>
      </c>
      <c r="J3210" s="146">
        <v>3830</v>
      </c>
      <c r="K3210" s="146">
        <v>425864</v>
      </c>
      <c r="L3210" s="146">
        <v>255912</v>
      </c>
      <c r="M3210" s="146">
        <v>69280</v>
      </c>
    </row>
    <row r="3211" spans="1:14">
      <c r="B3211" s="144">
        <v>2009</v>
      </c>
      <c r="C3211" s="144"/>
      <c r="D3211" s="146">
        <v>17</v>
      </c>
      <c r="E3211" s="146">
        <v>982868</v>
      </c>
      <c r="F3211" s="146">
        <v>541071</v>
      </c>
      <c r="G3211" s="146">
        <v>441797</v>
      </c>
      <c r="H3211" s="146">
        <v>1617</v>
      </c>
      <c r="I3211" s="146">
        <v>23435</v>
      </c>
      <c r="J3211" s="146">
        <v>11964</v>
      </c>
      <c r="K3211" s="146">
        <v>440683</v>
      </c>
      <c r="L3211" s="146">
        <v>240589</v>
      </c>
      <c r="M3211" s="146" t="s">
        <v>69</v>
      </c>
    </row>
    <row r="3212" spans="1:14">
      <c r="B3212" s="144">
        <v>2008</v>
      </c>
      <c r="C3212" s="144"/>
      <c r="D3212" s="146">
        <v>20</v>
      </c>
      <c r="E3212" s="146">
        <v>1034536</v>
      </c>
      <c r="F3212" s="146">
        <v>595321</v>
      </c>
      <c r="G3212" s="146">
        <v>439215</v>
      </c>
      <c r="H3212" s="146">
        <v>1033</v>
      </c>
      <c r="I3212" s="146">
        <v>23947</v>
      </c>
      <c r="J3212" s="146">
        <v>15287</v>
      </c>
      <c r="K3212" s="146">
        <v>465381</v>
      </c>
      <c r="L3212" s="146">
        <v>239626</v>
      </c>
      <c r="M3212" s="146" t="s">
        <v>69</v>
      </c>
    </row>
    <row r="3213" spans="1:14" ht="5.0999999999999996" customHeight="1" thickBot="1">
      <c r="B3213" s="156"/>
      <c r="C3213" s="156"/>
      <c r="D3213" s="157"/>
      <c r="E3213" s="157"/>
      <c r="F3213" s="157"/>
      <c r="G3213" s="157"/>
      <c r="H3213" s="157"/>
      <c r="I3213" s="157"/>
      <c r="J3213" s="157"/>
      <c r="K3213" s="157"/>
      <c r="L3213" s="157"/>
      <c r="M3213" s="157"/>
      <c r="N3213" s="3"/>
    </row>
    <row r="3214" spans="1:14" ht="15.75" thickTop="1">
      <c r="B3214" s="49" t="s">
        <v>480</v>
      </c>
      <c r="C3214" s="49"/>
      <c r="D3214" s="49"/>
      <c r="E3214" s="5"/>
      <c r="F3214"/>
      <c r="G3214"/>
      <c r="H3214"/>
      <c r="I3214"/>
      <c r="J3214"/>
      <c r="K3214"/>
      <c r="L3214"/>
      <c r="M3214"/>
      <c r="N3214"/>
    </row>
    <row r="3215" spans="1:14" hidden="1"/>
    <row r="3216" spans="1:14"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sheetData>
  <sheetProtection sheet="1" objects="1" scenarios="1"/>
  <mergeCells count="13">
    <mergeCell ref="L5:M5"/>
    <mergeCell ref="K8:K9"/>
    <mergeCell ref="L8:L9"/>
    <mergeCell ref="M8:M9"/>
    <mergeCell ref="B8:C10"/>
    <mergeCell ref="D8:D9"/>
    <mergeCell ref="K3:K5"/>
    <mergeCell ref="E8:G8"/>
    <mergeCell ref="H8:H9"/>
    <mergeCell ref="I8:I9"/>
    <mergeCell ref="J8:J9"/>
    <mergeCell ref="E5:F5"/>
    <mergeCell ref="H5:I5"/>
  </mergeCells>
  <conditionalFormatting sqref="D3205 D3195 D3185 D3175 D3165 D3154 D3144 D3133:D3135 D3122 D3112 D3102 D3092 D3082 D3071 D3061 D3050:D3052 D3039 D3029 D3019 D3009 D2999 D2988 D2978 D2967:D2969 D2956 D2946 D2936 D2926 D2916 D2905 D2895 D2884:D2886 D2873 D2863 D2853 D2843 D2833 D2822 D2812 D2801:D2803 D2790 D2780 D2770 D2760 D2750 D2739 D2729 D2718:D2720 D2707 D2697 D2687 D2677 D2667 D2656 D2646 D2635:D2637 D2623 D2613 D2603 D2593 D2583 D2573 D2563 D2542 D2522 D2501 D2491 D2480:D2482 D2469 D2459 D2449 D2439 D2429 D2419 D2409 D2398 D2388 D2378 D2368 D2358 D2347 D2337 D2326:D2328 D2315 D2305 D2295 D2285 D2275 D2265 D2255 D2244 D2234 D2224 D2214 D2204 D2193 D2183 D2172:D2174 D2161 D2151 D2141 D2131 D2121 D2111 D2101 D2080 D2070 D2060 D2039 D2029 D2018:D2020 D2007 D1997 D1987 D1977 D1967 D1957 D1947 D1936 D1926 D1916 D1906 D1896 D1885 D1875 D1864:D1866 D1853 D1843 D1833 D1823 D1813 D1803 D1793 D1782 D1772 D1762 D1752 D1742 D1731 D1721 D1710:D1712 D1699 D1689 D1679 D1669 D1659 D1649 D1639 D1618 D1598 D1577 D1567 D1556:D1558 D1545 D1535 D1525 D1515 D1505 D1495 D1485 D1474 D1464 D1454 D1444 D1434 D1423 D1413 D1402:D1404 D1391 D1381 D1371 D1361 D1351 D1341 D1331 D1320 D1310 D1300 D1290 D1280 D1269 D1259 D1248:D1250 D1237 D1227 D1217 D1207 D1197 D1187 D1177 D1166 D1156 D1146 D1136 D1126 D1115 D1105 D1094:D1096 D1083 D1073 D1063 D1053 D1043 D1033 D1023 D1012 D1002 D992 D982 D972 D961 D951 D940:D942 D929 D919 D909 D899 D889 D879 D869 D858 D848 D838 D828 D818 D807 D797 D786:D788 D775 D765 D755 D745 D735 D725 D715 D704 D694 D684 D674 D664 D653 D643 D632:D634 D621 D611 D601 D591 D581 D571 D561 D550 D540 D3206:M3212 D3196:M3202 D3186:M3192 D3176:M3182 D3166:M3172 D3155:M3161 D3145:M3151 D3135:M3140 D3123:M3129 D3113:M3119 D3103:M3109 D3093:M3099 D3083:M3089 D3072:M3078 D3062:M3068 D3052:M3057 D3040:M3046 D3030:M3036 D3020:M3026 D3010:M3016 D3000:M3006 D2989:M2995 D2979:M2985 D2969:M2974 D2957:M2963 D2947:M2953 D2937:M2943 D2927:M2933 D2917:M2923 D2906:M2912 D2886:M2891 D2874:M2880 D2864:M2870 D2854:M2860 D2844:M2850 D2834:M2840 D2823:M2829 D2813:M2819 D2803:M2808 D2791:M2797 D2781:M2787 D2771:M2777 D2761:M2767 D2751:M2757 D2740:M2746 D2730:M2736 D2720:M2725 D2708:M2714 D2698:M2704 D2688:M2694 D2678:M2684 D2668:M2674 D2657:M2663 D2647:M2653 D2637:M2642 D2624:M2630 D2614:M2620 D2604:M2610 D2594:M2600 D2584:M2590 D2574:M2580 D2564:M2570 D2532:M2539 D2523:M2529 D2502:M2508 D2492:M2498 D2482:M2487 D2470:M2476 D2460:M2466 D2450:M2456 D2440:M2446 D2430:M2436 D2420:M2426 D2410:M2416 D2399:M2405 D2389:M2395 D2379:M2385 D2369:M2375 D2359:M2365 D2348:M2354 D2338:M2344 D2328:M2333 D2316:M2322 D2306:M2312 D2296:M2302 D2286:M2292 D2276:M2282 D2266:M2272 D2256:M2262 D2245:M2251 D2235:M2241 D2225:M2231 D2215:M2221 D2205:M2211 D2194:M2200 D2184:M2190 D2174:M2179 D2162:M2168 D2152:M2158 D2142:M2148 D2132:M2138 D2122:M2128 D2112:M2118 D2102:M2108 D2090:M2097 D2081:M2087 D2071:M2077 D2061:M2067 D2050:M2057 D2040:M2046 D2030:M2036 D2020:M2025 D2008:M2014 D1998:M2004 D1988:M1994 D1978:M1984 D1968:M1974 D1958:M1964 D1948:M1954 D1937:M1943 D1927:M1933 D1917:M1923 D1907:M1913 D1897:M1903 D1886:M1892 D1876:M1882 D1866:M1871 D1854:M1860 D1844:M1850 D1834:M1840 D1824:M1830 D1814:M1820 D1804:M1810 D1794:M1800 D1783:M1789 D1773:M1779 D1763:M1769 D1753:M1759 D1743:M1749 D1732:M1738 D1722:M1728 D1712:M1717 D1700:M1706 D1690:M1696 D1680:M1686 D1670:M1676 D1660:M1666 D1650:M1656 D1640:M1646 D1628:M1635 D1619:M1625 D1608:M1615 D1599:M1605 D1588:M1595 D1578:M1584 D1568:M1574 D1558:M1563 D1546:M1552 D1536:M1542 D1526:M1532 D1516:M1522 D1506:M1512 D1496:M1502 D1486:M1492 D1475:M1481 D1465:M1471 D1455:M1461 D1445:M1451 D1435:M1441 D1424:M1430 D1414:M1420 D1404:M1409 D1392:M1398 D1382:M1388 D1372:M1378 D1362:M1368 D1352:M1358 D1342:M1348 D1332:M1338 D1321:M1327 D1311:M1317 D1301:M1307 D1291:M1297 D1281:M1287 D1270:M1276 D1260:M1266 D1250:M1255 D1238:M1244 D1228:M1234 D1218:M1224 D1208:M1214 D1198:M1204 D1188:M1194 D1178:M1184 D1167:M1173 D1157:M1163 D1147:M1153 D1137:M1143 D1127:M1133 D1116:M1122 D1106:M1112 D1096:M1101 D1084:M1090 D1074:M1080 D1064:M1070 D1054:M1060 D1044:M1050 D1034:M1040 D1024:M1030 D1013:M1019 D1003:M1009 D993:M999 D983:M989 D973:M979 D962:M968 D952:M958 D942:M947 D930:M936 D920:M926 D910:M916 D900:M906 D890:M896 D880:M886 D870:M876 D859:M865 D849:M855 D839:M845 D829:M835 D819:M825 D808:M814 D798:M804 D788:M793 D776:M782 D766:M772 D756:M762 D746:M752 D736:M742 D726:M732 D716:M722 D705:M711 D695:M701 D685:M691 D675:M681 D665:M671 D654:M660 D644:M650 D634:M639 D622:M628 D612:M618 D602:M608 D592:M598 D582:M588 D572:M578 D562:M568 D551:M557 D541:M547 D531:M537 D2512:M2519 D2543:M2549 D2552:M2559 D2896:M2902">
    <cfRule type="expression" dxfId="2352" priority="5019" stopIfTrue="1">
      <formula>$L$5=$D$8</formula>
    </cfRule>
  </conditionalFormatting>
  <conditionalFormatting sqref="F27:F34 F16:F23 F36:F44 F57:F65 F67:F75 F77:F85 F211:F219 F221:F229 F231:F239 F47:F55 F87:F95 F98:F106 F108:F116 F118:F126 F128:F136 F138:F146 F148:F156 F158:F166 F169:F177 F180:F188 F190:F198 F201:F209 F241:F249 F252:F260 F262:F270 F272:F280 F282:F290 F292:F300 F302:F310 F312:F320 F323:F331 F334:F342 F344:F352 F355:F363 F395:F403 F406:F414 F416:F424 F426:F434 F436:F444 F446:F454 F456:F464 F466:F474 F477:F485 F488:F496 F498:F506 F509:F517 F549:F557 F560:F568 F570:F578 F580:F588 F590:F598 F600:F608 F610:F618 F620:F628 F631:F639 F642:F650 F652:F660 F663:F671 F703:F711 F714:F722 F724:F732 F734:F742 F744:F752 F754:F762 F764:F772 F774:F782 F785:F793 F796:F804 F806:F814 F817:F825 F857:F865 F868:F876 F878:F886 F888:F896 F898:F906 F908:F916 F918:F926 F928:F936 F939:F947 F950:F958 F960:F968 F971:F979 F1011:F1019 F1022:F1030 F1032:F1040 F1042:F1050 F1052:F1060 F1062:F1070 F1072:F1080 F1082:F1090 F1093:F1101 F1104:F1112 F1114:F1122 F1125:F1133 F1165:F1173 F1176:F1184 F1186:F1194 F1196:F1204 F1206:F1214 F1216:F1224 F1226:F1234 F1236:F1244 F1247:F1255 F1258:F1266 F1268:F1276 F1279:F1287 F1319:F1327 F1330:F1338 F1340:F1348 F1350:F1358 F1360:F1368 F1370:F1378 F1380:F1388 F1390:F1398 F1401:F1409 F1412:F1420 F1422:F1430 F1433:F1441 F1473:F1481 F1484:F1492 F1494:F1502 F1504:F1512 F1514:F1522 F1524:F1532 F1534:F1542 F1544:F1552 F1555:F1563 F1566:F1574 F1576:F1584 F1587:F1595 F1627:F1635 F1638:F1646 F1648:F1656 F1658:F1666 F1668:F1676 F1678:F1686 F1688:F1696 F1698:F1706 F1709:F1717 F1720:F1728 F1730:F1738 F1741:F1749 F1781:F1789 F1792:F1800 F1802:F1810 F1812:F1820 F1822:F1830 F1832:F1840 F1842:F1850 F1852:F1860 F1863:F1871 F1874:F1882 F1884:F1892 F1895:F1903 F1935:F1943 F1946:F1954 F1956:F1964 F1966:F1974 F1976:F1984 F1986:F1994 F1996:F2004 F2006:F2014 F2017:F2025 F2028:F2036 F2038:F2046 F2049:F2057 F2089:F2097 F2100:F2108 F2110:F2118 F2120:F2128 F2130:F2138 F2140:F2148 F2150:F2158 F2160:F2168 F2171:F2179 F2182:F2190 F2192:F2200 F2203:F2211 F2243:F2251 F2254:F2262 F2264:F2272 F2274:F2282 F2284:F2292 F2294:F2302 F2304:F2312 F2314:F2322 F2325:F2333 F2336:F2344 F2346:F2354 F2357:F2365 F2397:F2405 F2408:F2416 F2418:F2426 F2428:F2436 F2438:F2446 F2448:F2456 F2458:F2466 F2468:F2476 F2479:F2487 F2490:F2498 F2500:F2508 F2511:F2519 F2551:F2559 F2562:F2570 F2572:F2580 F2582:F2590 F2592:F2600 F2602:F2610 F2612:F2620 F2622:F2630 F2634:F2642 F2645:F2653 F2655:F2663 F2666:F2674 F2706:F2714 F2717:F2725 F2728:F2736 F2738:F2746 F2749:F2757 F2789:F2797 F2800:F2808 F2811:F2819 F2821:F2829 F2832:F2840 F2872:F2880 F2883:F2891 F2894:F2902 F2904:F2912 F2915:F2923 F2955:F2963 F2966:F2974 F2977:F2985 F2987:F2995 F2998:F3006 F3038:F3046 F3049:F3057 F3060:F3068 F3070:F3078 F3081:F3089 F3121:F3129 F3132:F3140 F3143:F3151 F3153:F3161 F3164:F3172 F3204:F3212 F365:F373 F375:F383 F385:F393 F519:F527 F529:F537 F539:F547 F673:F681 F683:F691 F693:F701 F827:F835 F837:F845 F847:F855 F981:F989 F991:F999 F1001:F1009 F1135:F1143 F1145:F1153 F1155:F1163 F1289:F1297 F1299:F1307 F1309:F1317 F1443:F1451 F1453:F1461 F1463:F1471 F1597:F1605 F1607:F1615 F1617:F1625 F1751:F1759 F1761:F1769 F1771:F1779 F1905:F1913 F1915:F1923 F1925:F1933 F2059:F2067 F2069:F2077 F2079:F2087 F2213:F2221 F2223:F2231 F2233:F2241 F2367:F2375 F2377:F2385 F2387:F2395 F2521:F2529 F2531:F2539 F2541:F2549 F2676:F2684 F2686:F2694 F2696:F2704 F2759:F2767 F2769:F2777 F2779:F2787 F2842:F2850 F2852:F2860 F2862:F2870 F2925:F2933 F2935:F2943 F2945:F2953 F3008:F3016 F3018:F3026 F3028:F3036 F3091:F3099 F3101:F3109 F3111:F3119 F3174:F3182 F3184:F3192 F3194:F3202">
    <cfRule type="expression" dxfId="2351" priority="4987" stopIfTrue="1">
      <formula>$L$5=$F$9</formula>
    </cfRule>
  </conditionalFormatting>
  <conditionalFormatting sqref="J5">
    <cfRule type="expression" dxfId="2350" priority="4925" stopIfTrue="1">
      <formula>$H$5=""</formula>
    </cfRule>
  </conditionalFormatting>
  <conditionalFormatting sqref="J5">
    <cfRule type="expression" dxfId="2349" priority="4915" stopIfTrue="1">
      <formula>$H$5=""</formula>
    </cfRule>
  </conditionalFormatting>
  <conditionalFormatting sqref="E27:E34 E16:E23 E36:E44 E47:E55 E57:E65 E87:E95 E98:E106 E108:E116 E118:E126 E128:E136 E138:E146 E148:E156 E158:E166 E169:E177 E180:E188 E190:E198 E201:E209 E241:E249 E252:E260 E262:E270 E272:E280 E282:E290 E292:E300 E302:E310 E312:E320 E323:E331 E334:E342 E344:E352 E355:E363 E395:E403 E406:E414 E416:E424 E426:E434 E436:E444 E446:E454 E456:E464 E466:E474 E477:E485 E488:E496 E498:E506 E509:E517 E549:E557 E560:E568 E570:E578 E580:E588 E590:E598 E600:E608 E610:E618 E620:E628 E631:E639 E642:E650 E652:E660 E663:E671 E703:E711 E714:E722 E724:E732 E734:E742 E744:E752 E754:E762 E764:E772 E774:E782 E785:E793 E796:E804 E806:E814 E817:E825 E857:E865 E868:E876 E878:E886 E888:E896 E898:E906 E908:E916 E918:E926 E928:E936 E939:E947 E950:E958 E960:E968 E971:E979 E1011:E1019 E1022:E1030 E1032:E1040 E1042:E1050 E1052:E1060 E1062:E1070 E1072:E1080 E1082:E1090 E1093:E1101 E1104:E1112 E1114:E1122 E1125:E1133 E1165:E1173 E1176:E1184 E1186:E1194 E1196:E1204 E1206:E1214 E1216:E1224 E1226:E1234 E1236:E1244 E1247:E1255 E1258:E1266 E1268:E1276 E1279:E1287 E1319:E1327 E1330:E1338 E1340:E1348 E1350:E1358 E1360:E1368 E1370:E1378 E1380:E1388 E1390:E1398 E1401:E1409 E1412:E1420 E1422:E1430 E1433:E1441 E1473:E1481 E1484:E1492 E1494:E1502 E1504:E1512 E1514:E1522 E1524:E1532 E1534:E1542 E1544:E1552 E1555:E1563 E1566:E1574 E1576:E1584 E1587:E1595 E1627:E1635 E1638:E1646 E1648:E1656 E1658:E1666 E1668:E1676 E1678:E1686 E1688:E1696 E1698:E1706 E1709:E1717 E1720:E1728 E1730:E1738 E1741:E1749 E1781:E1789 E1792:E1800 E1802:E1810 E1812:E1820 E1822:E1830 E1832:E1840 E1842:E1850 E1852:E1860 E1863:E1871 E1874:E1882 E1884:E1892 E1895:E1903 E1935:E1943 E1946:E1954 E1956:E1964 E1966:E1974 E1976:E1984 E1986:E1994 E1996:E2004 E2006:E2014 E2017:E2025 E2028:E2036 E2038:E2046 E2049:E2057 E2089:E2097 E2100:E2108 E2110:E2118 E2120:E2128 E2130:E2138 E2140:E2148 E2150:E2158 E2160:E2168 E2171:E2179 E2182:E2190 E2192:E2200 E2203:E2211 E2243:E2251 E2254:E2262 E2264:E2272 E2274:E2282 E2284:E2292 E2294:E2302 E2304:E2312 E2314:E2322 E2325:E2333 E2336:E2344 E2346:E2354 E2357:E2365 E2397:E2405 E2408:E2416 E2418:E2426 E2428:E2436 E2438:E2446 E2448:E2456 E2458:E2466 E2468:E2476 E2479:E2487 E2490:E2498 E2500:E2508 E2511:E2519 E2551:E2559 E2562:E2570 E2572:E2580 E2582:E2590 E2592:E2600 E2602:E2610 E2612:E2620 E2622:E2630 E2634:E2642 E2645:E2653 E2655:E2663 E2666:E2674 E2706:E2714 E2717:E2725 E2728:E2736 E2738:E2746 E2749:E2757 E2789:E2797 E2800:E2808 E2811:E2819 E2821:E2829 E2832:E2840 E2872:E2880 E2883:E2891 E2894:E2902 E2904:E2912 E2915:E2923 E2955:E2963 E2966:E2974 E2977:E2985 E2987:E2995 E2998:E3006 E3038:E3046 E3049:E3057 E3060:E3068 E3070:E3078 E3081:E3089 E3121:E3129 E3132:E3140 E3143:E3151 E3153:E3161 E3164:E3172 E3204:E3212 E67:E75 E77:E85 E211:E219 E221:E229 E231:E239 E365:E373 E375:E383 E385:E393 E519:E527 E529:E537 E539:E547 E673:E681 E683:E691 E693:E701 E827:E835 E837:E845 E847:E855 E981:E989 E991:E999 E1001:E1009 E1135:E1143 E1145:E1153 E1155:E1163 E1289:E1297 E1299:E1307 E1309:E1317 E1443:E1451 E1453:E1461 E1463:E1471 E1597:E1605 E1607:E1615 E1617:E1625 E1751:E1759 E1761:E1769 E1771:E1779 E1905:E1913 E1915:E1923 E1925:E1933 E2059:E2067 E2069:E2077 E2079:E2087 E2213:E2221 E2223:E2231 E2233:E2241 E2367:E2375 E2377:E2385 E2387:E2395 E2521:E2529 E2531:E2539 E2541:E2549 E2676:E2684 E2686:E2694 E2696:E2704 E2759:E2767 E2769:E2777 E2779:E2787 E2842:E2850 E2852:E2860 E2862:E2870 E2925:E2933 E2935:E2943 E2945:E2953 E3008:E3016 E3018:E3026 E3028:E3036 E3091:E3099 E3101:E3109 E3111:E3119 E3174:E3182 E3184:E3192 E3194:E3202">
    <cfRule type="expression" dxfId="2348" priority="2876" stopIfTrue="1">
      <formula>$E$8=$L$5</formula>
    </cfRule>
  </conditionalFormatting>
  <conditionalFormatting sqref="F27:F34 F16:F23 F36:F44 F57:F65 F67:F75 F77:F85 F211:F219 F221:F229 F231:F239 F47:F55 F87:F95 F98:F106 F108:F116 F118:F126 F128:F136 F138:F146 F148:F156 F158:F166 F169:F177 F180:F188 F190:F198 F201:F209 F241:F249 F252:F260 F262:F270 F272:F280 F282:F290 F292:F300 F302:F310 F312:F320 F323:F331 F334:F342 F344:F352 F355:F363 F395:F403 F406:F414 F416:F424 F426:F434 F436:F444 F446:F454 F456:F464 F466:F474 F477:F485 F488:F496 F498:F506 F509:F517 F549:F557 F560:F568 F570:F578 F580:F588 F590:F598 F600:F608 F610:F618 F620:F628 F631:F639 F642:F650 F652:F660 F663:F671 F703:F711 F714:F722 F724:F732 F734:F742 F744:F752 F754:F762 F764:F772 F774:F782 F785:F793 F796:F804 F806:F814 F817:F825 F857:F865 F868:F876 F878:F886 F888:F896 F898:F906 F908:F916 F918:F926 F928:F936 F939:F947 F950:F958 F960:F968 F971:F979 F1011:F1019 F1022:F1030 F1032:F1040 F1042:F1050 F1052:F1060 F1062:F1070 F1072:F1080 F1082:F1090 F1093:F1101 F1104:F1112 F1114:F1122 F1125:F1133 F1165:F1173 F1176:F1184 F1186:F1194 F1196:F1204 F1206:F1214 F1216:F1224 F1226:F1234 F1236:F1244 F1247:F1255 F1258:F1266 F1268:F1276 F1279:F1287 F1319:F1327 F1330:F1338 F1340:F1348 F1350:F1358 F1360:F1368 F1370:F1378 F1380:F1388 F1390:F1398 F1401:F1409 F1412:F1420 F1422:F1430 F1433:F1441 F1473:F1481 F1484:F1492 F1494:F1502 F1504:F1512 F1514:F1522 F1524:F1532 F1534:F1542 F1544:F1552 F1555:F1563 F1566:F1574 F1576:F1584 F1587:F1595 F1627:F1635 F1638:F1646 F1648:F1656 F1658:F1666 F1668:F1676 F1678:F1686 F1688:F1696 F1698:F1706 F1709:F1717 F1720:F1728 F1730:F1738 F1741:F1749 F1781:F1789 F1792:F1800 F1802:F1810 F1812:F1820 F1822:F1830 F1832:F1840 F1842:F1850 F1852:F1860 F1863:F1871 F1874:F1882 F1884:F1892 F1895:F1903 F1935:F1943 F1946:F1954 F1956:F1964 F1966:F1974 F1976:F1984 F1986:F1994 F1996:F2004 F2006:F2014 F2017:F2025 F2028:F2036 F2038:F2046 F2049:F2057 F2089:F2097 F2100:F2108 F2110:F2118 F2120:F2128 F2130:F2138 F2140:F2148 F2150:F2158 F2160:F2168 F2171:F2179 F2182:F2190 F2192:F2200 F2203:F2211 F2243:F2251 F2254:F2262 F2264:F2272 F2274:F2282 F2284:F2292 F2294:F2302 F2304:F2312 F2314:F2322 F2325:F2333 F2336:F2344 F2346:F2354 F2357:F2365 F2397:F2405 F2408:F2416 F2418:F2426 F2428:F2436 F2438:F2446 F2448:F2456 F2458:F2466 F2468:F2476 F2479:F2487 F2490:F2498 F2500:F2508 F2511:F2519 F2551:F2559 F2562:F2570 F2572:F2580 F2582:F2590 F2592:F2600 F2602:F2610 F2612:F2620 F2622:F2630 F2634:F2642 F2645:F2653 F2655:F2663 F2666:F2674 F2706:F2714 F2717:F2725 F2728:F2736 F2738:F2746 F2749:F2757 F2789:F2797 F2800:F2808 F2811:F2819 F2821:F2829 F2832:F2840 F2872:F2880 F2883:F2891 F2894:F2902 F2904:F2912 F2915:F2923 F2955:F2963 F2966:F2974 F2977:F2985 F2987:F2995 F2998:F3006 F3038:F3046 F3049:F3057 F3060:F3068 F3070:F3078 F3081:F3089 F3121:F3129 F3132:F3140 F3143:F3151 F3153:F3161 F3164:F3172 F3204:F3212 F365:F373 F375:F383 F385:F393 F519:F527 F529:F537 F539:F547 F673:F681 F683:F691 F693:F701 F827:F835 F837:F845 F847:F855 F981:F989 F991:F999 F1001:F1009 F1135:F1143 F1145:F1153 F1155:F1163 F1289:F1297 F1299:F1307 F1309:F1317 F1443:F1451 F1453:F1461 F1463:F1471 F1597:F1605 F1607:F1615 F1617:F1625 F1751:F1759 F1761:F1769 F1771:F1779 F1905:F1913 F1915:F1923 F1925:F1933 F2059:F2067 F2069:F2077 F2079:F2087 F2213:F2221 F2223:F2231 F2233:F2241 F2367:F2375 F2377:F2385 F2387:F2395 F2521:F2529 F2531:F2539 F2541:F2549 F2676:F2684 F2686:F2694 F2696:F2704 F2759:F2767 F2769:F2777 F2779:F2787 F2842:F2850 F2852:F2860 F2862:F2870 F2925:F2933 F2935:F2943 F2945:F2953 F3008:F3016 F3018:F3026 F3028:F3036 F3091:F3099 F3101:F3109 F3111:F3119 F3174:F3182 F3184:F3192 F3194:F3202">
    <cfRule type="expression" dxfId="2347" priority="2875" stopIfTrue="1">
      <formula>$F$8=$L$5</formula>
    </cfRule>
  </conditionalFormatting>
  <conditionalFormatting sqref="G27:G34 G16:G23 G36:G44 G47:G55 G57:G65 G87:G95 G98:G106 G108:G116 G118:G126 G128:G136 G138:G146 G148:G156 G158:G166 G169:G177 G180:G188 G190:G198 G201:G209 G241:G249 G252:G260 G262:G270 G272:G280 G282:G290 G292:G300 G302:G310 G312:G320 G323:G331 G334:G342 G344:G352 G355:G363 G395:G403 G406:G414 G416:G424 G426:G434 G436:G444 G446:G454 G456:G464 G466:G474 G477:G485 G488:G496 G498:G506 G509:G517 G549:G557 G560:G568 G570:G578 G580:G588 G590:G598 G600:G608 G610:G618 G620:G628 G631:G639 G642:G650 G652:G660 G663:G671 G703:G711 G714:G722 G724:G732 G734:G742 G744:G752 G754:G762 G764:G772 G774:G782 G785:G793 G796:G804 G806:G814 G817:G825 G857:G865 G868:G876 G878:G886 G888:G896 G898:G906 G908:G916 G918:G926 G928:G936 G939:G947 G950:G958 G960:G968 G971:G979 G1011:G1019 G1022:G1030 G1032:G1040 G1042:G1050 G1052:G1060 G1062:G1070 G1072:G1080 G1082:G1090 G1093:G1101 G1104:G1112 G1114:G1122 G1125:G1133 G1165:G1173 G1176:G1184 G1186:G1194 G1196:G1204 G1206:G1214 G1216:G1224 G1226:G1234 G1236:G1244 G1247:G1255 G1258:G1266 G1268:G1276 G1279:G1287 G1319:G1327 G1330:G1338 G1340:G1348 G1350:G1358 G1360:G1368 G1370:G1378 G1380:G1388 G1390:G1398 G1401:G1409 G1412:G1420 G1422:G1430 G1433:G1441 G1473:G1481 G1484:G1492 G1494:G1502 G1504:G1512 G1514:G1522 G1524:G1532 G1534:G1542 G1544:G1552 G1555:G1563 G1566:G1574 G1576:G1584 G1587:G1595 G1627:G1635 G1638:G1646 G1648:G1656 G1658:G1666 G1668:G1676 G1678:G1686 G1688:G1696 G1698:G1706 G1709:G1717 G1720:G1728 G1730:G1738 G1741:G1749 G1781:G1789 G1792:G1800 G1802:G1810 G1812:G1820 G1822:G1830 G1832:G1840 G1842:G1850 G1852:G1860 G1863:G1871 G1874:G1882 G1884:G1892 G1895:G1903 G1935:G1943 G1946:G1954 G1956:G1964 G1966:G1974 G1976:G1984 G1986:G1994 G1996:G2004 G2006:G2014 G2017:G2025 G2028:G2036 G2038:G2046 G2049:G2057 G2089:G2097 G2100:G2108 G2110:G2118 G2120:G2128 G2130:G2138 G2140:G2148 G2150:G2158 G2160:G2168 G2171:G2179 G2182:G2190 G2192:G2200 G2203:G2211 G2243:G2251 G2254:G2262 G2264:G2272 G2274:G2282 G2284:G2292 G2294:G2302 G2304:G2312 G2314:G2322 G2325:G2333 G2336:G2344 G2346:G2354 G2357:G2365 G2397:G2405 G2408:G2416 G2418:G2426 G2428:G2436 G2438:G2446 G2448:G2456 G2458:G2466 G2468:G2476 G2479:G2487 G2490:G2498 G2500:G2508 G2511:G2519 G2551:G2559 G2562:G2570 G2572:G2580 G2582:G2590 G2592:G2600 G2602:G2610 G2612:G2620 G2622:G2630 G2634:G2642 G2645:G2653 G2655:G2663 G2666:G2674 G2706:G2714 G2717:G2725 G2728:G2736 G2738:G2746 G2749:G2757 G2789:G2797 G2800:G2808 G2811:G2819 G2821:G2829 G2832:G2840 G2872:G2880 G2883:G2891 G2894:G2902 G2904:G2912 G2915:G2923 G2955:G2963 G2966:G2974 G2977:G2985 G2987:G2995 G2998:G3006 G3038:G3046 G3049:G3057 G3060:G3068 G3070:G3078 G3081:G3089 G3121:G3129 G3132:G3140 G3143:G3151 G3153:G3161 G3164:G3172 G3204:G3212 G67:G75 G77:G85 G211:G219 G221:G229 G231:G239 G365:G373 G375:G383 G385:G393 G519:G527 G529:G537 G539:G547 G673:G681 G683:G691 G693:G701 G827:G835 G837:G845 G847:G855 G981:G989 G991:G999 G1001:G1009 G1135:G1143 G1145:G1153 G1155:G1163 G1289:G1297 G1299:G1307 G1309:G1317 G1443:G1451 G1453:G1461 G1463:G1471 G1597:G1605 G1607:G1615 G1617:G1625 G1751:G1759 G1761:G1769 G1771:G1779 G1905:G1913 G1915:G1923 G1925:G1933 G2059:G2067 G2069:G2077 G2079:G2087 G2213:G2221 G2223:G2231 G2233:G2241 G2367:G2375 G2377:G2385 G2387:G2395 G2521:G2529 G2531:G2539 G2541:G2549 G2676:G2684 G2686:G2694 G2696:G2704 G2759:G2767 G2769:G2777 G2779:G2787 G2842:G2850 G2852:G2860 G2862:G2870 G2925:G2933 G2935:G2943 G2945:G2953 G3008:G3016 G3018:G3026 G3028:G3036 G3091:G3099 G3101:G3109 G3111:G3119 G3174:G3182 G3184:G3192 G3194:G3202">
    <cfRule type="expression" dxfId="2346" priority="2874" stopIfTrue="1">
      <formula>$G$8=$L$5</formula>
    </cfRule>
  </conditionalFormatting>
  <conditionalFormatting sqref="H27:H34 H16:H23 H36:H44 H47:H55 H57:H65 H87:H95 H98:H106 H108:H116 H118:H126 H128:H136 H138:H146 H148:H156 H158:H166 H169:H177 H180:H188 H190:H198 H201:H209 H241:H249 H252:H260 H262:H270 H272:H280 H282:H290 H292:H300 H302:H310 H312:H320 H323:H331 H334:H342 H344:H352 H355:H363 H395:H403 H406:H414 H416:H424 H426:H434 H436:H444 H446:H454 H456:H464 H466:H474 H477:H485 H488:H496 H498:H506 H509:H517 H549:H557 H560:H568 H570:H578 H580:H588 H590:H598 H600:H608 H610:H618 H620:H628 H631:H639 H642:H650 H652:H660 H663:H671 H703:H711 H714:H722 H724:H732 H734:H742 H744:H752 H754:H762 H764:H772 H774:H782 H785:H793 H796:H804 H806:H814 H817:H825 H857:H865 H868:H876 H878:H886 H888:H896 H898:H906 H908:H916 H918:H926 H928:H936 H939:H947 H950:H958 H960:H968 H971:H979 H1011:H1019 H1022:H1030 H1032:H1040 H1042:H1050 H1052:H1060 H1062:H1070 H1072:H1080 H1082:H1090 H1093:H1101 H1104:H1112 H1114:H1122 H1125:H1133 H1165:H1173 H1176:H1184 H1186:H1194 H1196:H1204 H1206:H1214 H1216:H1224 H1226:H1234 H1236:H1244 H1247:H1255 H1258:H1266 H1268:H1276 H1279:H1287 H1319:H1327 H1330:H1338 H1340:H1348 H1350:H1358 H1360:H1368 H1370:H1378 H1380:H1388 H1390:H1398 H1401:H1409 H1412:H1420 H1422:H1430 H1433:H1441 H1473:H1481 H1484:H1492 H1494:H1502 H1504:H1512 H1514:H1522 H1524:H1532 H1534:H1542 H1544:H1552 H1555:H1563 H1566:H1574 H1576:H1584 H1587:H1595 H1627:H1635 H1638:H1646 H1648:H1656 H1658:H1666 H1668:H1676 H1678:H1686 H1688:H1696 H1698:H1706 H1709:H1717 H1720:H1728 H1730:H1738 H1741:H1749 H1781:H1789 H1792:H1800 H1802:H1810 H1812:H1820 H1822:H1830 H1832:H1840 H1842:H1850 H1852:H1860 H1863:H1871 H1874:H1882 H1884:H1892 H1895:H1903 H1935:H1943 H1946:H1954 H1956:H1964 H1966:H1974 H1976:H1984 H1986:H1994 H1996:H2004 H2006:H2014 H2017:H2025 H2028:H2036 H2038:H2046 H2049:H2057 H2089:H2097 H2100:H2108 H2110:H2118 H2120:H2128 H2130:H2138 H2140:H2148 H2150:H2158 H2160:H2168 H2171:H2179 H2182:H2190 H2192:H2200 H2203:H2211 H2243:H2251 H2254:H2262 H2264:H2272 H2274:H2282 H2284:H2292 H2294:H2302 H2304:H2312 H2314:H2322 H2325:H2333 H2336:H2344 H2346:H2354 H2357:H2365 H2397:H2405 H2408:H2416 H2418:H2426 H2428:H2436 H2438:H2446 H2448:H2456 H2458:H2466 H2468:H2476 H2479:H2487 H2490:H2498 H2500:H2508 H2511:H2519 H2551:H2559 H2562:H2570 H2572:H2580 H2582:H2590 H2592:H2600 H2602:H2610 H2612:H2620 H2622:H2630 H2634:H2642 H2645:H2653 H2655:H2663 H2666:H2674 H2706:H2714 H2717:H2725 H2728:H2736 H2738:H2746 H2749:H2757 H2789:H2797 H2800:H2808 H2811:H2819 H2821:H2829 H2832:H2840 H2872:H2880 H2883:H2891 H2894:H2902 H2904:H2912 H2915:H2923 H2955:H2963 H2966:H2974 H2977:H2985 H2987:H2995 H2998:H3006 H3038:H3046 H3049:H3057 H3060:H3068 H3070:H3078 H3081:H3089 H3121:H3129 H3132:H3140 H3143:H3151 H3153:H3161 H3164:H3172 H3204:H3212 H67:H75 H77:H85 H211:H219 H221:H229 H231:H239 H365:H373 H375:H383 H385:H393 H519:H527 H529:H537 H539:H547 H673:H681 H683:H691 H693:H701 H827:H835 H837:H845 H847:H855 H981:H989 H991:H999 H1001:H1009 H1135:H1143 H1145:H1153 H1155:H1163 H1289:H1297 H1299:H1307 H1309:H1317 H1443:H1451 H1453:H1461 H1463:H1471 H1597:H1605 H1607:H1615 H1617:H1625 H1751:H1759 H1761:H1769 H1771:H1779 H1905:H1913 H1915:H1923 H1925:H1933 H2059:H2067 H2069:H2077 H2079:H2087 H2213:H2221 H2223:H2231 H2233:H2241 H2367:H2375 H2377:H2385 H2387:H2395 H2521:H2529 H2531:H2539 H2541:H2549 H2676:H2684 H2686:H2694 H2696:H2704 H2759:H2767 H2769:H2777 H2779:H2787 H2842:H2850 H2852:H2860 H2862:H2870 H2925:H2933 H2935:H2943 H2945:H2953 H3008:H3016 H3018:H3026 H3028:H3036 H3091:H3099 H3101:H3109 H3111:H3119 H3174:H3182 H3184:H3192 H3194:H3202">
    <cfRule type="expression" dxfId="2345" priority="2873" stopIfTrue="1">
      <formula>$H$8=$L$5</formula>
    </cfRule>
  </conditionalFormatting>
  <conditionalFormatting sqref="I27:I34 I16:I23 I36:I44 I47:I55 I57:I65 I87:I95 I98:I106 I108:I116 I118:I126 I128:I136 I138:I146 I148:I156 I158:I166 I169:I177 I180:I188 I190:I198 I201:I209 I241:I249 I252:I260 I262:I270 I272:I280 I282:I290 I292:I300 I302:I310 I312:I320 I323:I331 I334:I342 I344:I352 I355:I363 I395:I403 I406:I414 I416:I424 I426:I434 I436:I444 I446:I454 I456:I464 I466:I474 I477:I485 I488:I496 I498:I506 I509:I517 I549:I557 I560:I568 I570:I578 I580:I588 I590:I598 I600:I608 I610:I618 I620:I628 I631:I639 I642:I650 I652:I660 I663:I671 I703:I711 I714:I722 I724:I732 I734:I742 I744:I752 I754:I762 I764:I772 I774:I782 I785:I793 I796:I804 I806:I814 I817:I825 I857:I865 I868:I876 I878:I886 I888:I896 I898:I906 I908:I916 I918:I926 I928:I936 I939:I947 I950:I958 I960:I968 I971:I979 I1011:I1019 I1022:I1030 I1032:I1040 I1042:I1050 I1052:I1060 I1062:I1070 I1072:I1080 I1082:I1090 I1093:I1101 I1104:I1112 I1114:I1122 I1125:I1133 I1165:I1173 I1176:I1184 I1186:I1194 I1196:I1204 I1206:I1214 I1216:I1224 I1226:I1234 I1236:I1244 I1247:I1255 I1258:I1266 I1268:I1276 I1279:I1287 I1319:I1327 I1330:I1338 I1340:I1348 I1350:I1358 I1360:I1368 I1370:I1378 I1380:I1388 I1390:I1398 I1401:I1409 I1412:I1420 I1422:I1430 I1433:I1441 I1473:I1481 I1484:I1492 I1494:I1502 I1504:I1512 I1514:I1522 I1524:I1532 I1534:I1542 I1544:I1552 I1555:I1563 I1566:I1574 I1576:I1584 I1587:I1595 I1627:I1635 I1638:I1646 I1648:I1656 I1658:I1666 I1668:I1676 I1678:I1686 I1688:I1696 I1698:I1706 I1709:I1717 I1720:I1728 I1730:I1738 I1741:I1749 I1781:I1789 I1792:I1800 I1802:I1810 I1812:I1820 I1822:I1830 I1832:I1840 I1842:I1850 I1852:I1860 I1863:I1871 I1874:I1882 I1884:I1892 I1895:I1903 I1935:I1943 I1946:I1954 I1956:I1964 I1966:I1974 I1976:I1984 I1986:I1994 I1996:I2004 I2006:I2014 I2017:I2025 I2028:I2036 I2038:I2046 I2049:I2057 I2089:I2097 I2100:I2108 I2110:I2118 I2120:I2128 I2130:I2138 I2140:I2148 I2150:I2158 I2160:I2168 I2171:I2179 I2182:I2190 I2192:I2200 I2203:I2211 I2243:I2251 I2254:I2262 I2264:I2272 I2274:I2282 I2284:I2292 I2294:I2302 I2304:I2312 I2314:I2322 I2325:I2333 I2336:I2344 I2346:I2354 I2357:I2365 I2397:I2405 I2408:I2416 I2418:I2426 I2428:I2436 I2438:I2446 I2448:I2456 I2458:I2466 I2468:I2476 I2479:I2487 I2490:I2498 I2500:I2508 I2511:I2519 I2551:I2559 I2562:I2570 I2572:I2580 I2582:I2590 I2592:I2600 I2602:I2610 I2612:I2620 I2622:I2630 I2634:I2642 I2645:I2653 I2655:I2663 I2666:I2674 I2706:I2714 I2717:I2725 I2728:I2736 I2738:I2746 I2749:I2757 I2789:I2797 I2800:I2808 I2811:I2819 I2821:I2829 I2832:I2840 I2872:I2880 I2883:I2891 I2894:I2902 I2904:I2912 I2915:I2923 I2955:I2963 I2966:I2974 I2977:I2985 I2987:I2995 I2998:I3006 I3038:I3046 I3049:I3057 I3060:I3068 I3070:I3078 I3081:I3089 I3121:I3129 I3132:I3140 I3143:I3151 I3153:I3161 I3164:I3172 I3204:I3212 I67:I75 I77:I85 I211:I219 I221:I229 I231:I239 I365:I373 I375:I383 I385:I393 I519:I527 I529:I537 I539:I547 I673:I681 I683:I691 I693:I701 I827:I835 I837:I845 I847:I855 I981:I989 I991:I999 I1001:I1009 I1135:I1143 I1145:I1153 I1155:I1163 I1289:I1297 I1299:I1307 I1309:I1317 I1443:I1451 I1453:I1461 I1463:I1471 I1597:I1605 I1607:I1615 I1617:I1625 I1751:I1759 I1761:I1769 I1771:I1779 I1905:I1913 I1915:I1923 I1925:I1933 I2059:I2067 I2069:I2077 I2079:I2087 I2213:I2221 I2223:I2231 I2233:I2241 I2367:I2375 I2377:I2385 I2387:I2395 I2521:I2529 I2531:I2539 I2541:I2549 I2676:I2684 I2686:I2694 I2696:I2704 I2759:I2767 I2769:I2777 I2779:I2787 I2842:I2850 I2852:I2860 I2862:I2870 I2925:I2933 I2935:I2943 I2945:I2953 I3008:I3016 I3018:I3026 I3028:I3036 I3091:I3099 I3101:I3109 I3111:I3119 I3174:I3182 I3184:I3192 I3194:I3202">
    <cfRule type="expression" dxfId="2344" priority="2872" stopIfTrue="1">
      <formula>$I$8=$L$5</formula>
    </cfRule>
  </conditionalFormatting>
  <conditionalFormatting sqref="J27:J34 J16:J23 J36:J44 J47:J55 J57:J65 J87:J95 J98:J106 J108:J116 J118:J126 J128:J136 J138:J146 J148:J156 J158:J166 J169:J177 J180:J188 J190:J198 J201:J209 J241:J249 J252:J260 J262:J270 J272:J280 J282:J290 J292:J300 J302:J310 J312:J320 J323:J331 J334:J342 J344:J352 J355:J363 J395:J403 J406:J414 J416:J424 J426:J434 J436:J444 J446:J454 J456:J464 J466:J474 J477:J485 J488:J496 J498:J506 J509:J517 J549:J557 J560:J568 J570:J578 J580:J588 J590:J598 J600:J608 J610:J618 J620:J628 J631:J639 J642:J650 J652:J660 J663:J671 J703:J711 J714:J722 J724:J732 J734:J742 J744:J752 J754:J762 J764:J772 J774:J782 J785:J793 J796:J804 J806:J814 J817:J825 J857:J865 J868:J876 J878:J886 J888:J896 J898:J906 J908:J916 J918:J926 J928:J936 J939:J947 J950:J958 J960:J968 J971:J979 J1011:J1019 J1022:J1030 J1032:J1040 J1042:J1050 J1052:J1060 J1062:J1070 J1072:J1080 J1082:J1090 J1093:J1101 J1104:J1112 J1114:J1122 J1125:J1133 J1165:J1173 J1176:J1184 J1186:J1194 J1196:J1204 J1206:J1214 J1216:J1224 J1226:J1234 J1236:J1244 J1247:J1255 J1258:J1266 J1268:J1276 J1279:J1287 J1319:J1327 J1330:J1338 J1340:J1348 J1350:J1358 J1360:J1368 J1370:J1378 J1380:J1388 J1390:J1398 J1401:J1409 J1412:J1420 J1422:J1430 J1433:J1441 J1473:J1481 J1484:J1492 J1494:J1502 J1504:J1512 J1514:J1522 J1524:J1532 J1534:J1542 J1544:J1552 J1555:J1563 J1566:J1574 J1576:J1584 J1587:J1595 J1627:J1635 J1638:J1646 J1648:J1656 J1658:J1666 J1668:J1676 J1678:J1686 J1688:J1696 J1698:J1706 J1709:J1717 J1720:J1728 J1730:J1738 J1741:J1749 J1781:J1789 J1792:J1800 J1802:J1810 J1812:J1820 J1822:J1830 J1832:J1840 J1842:J1850 J1852:J1860 J1863:J1871 J1874:J1882 J1884:J1892 J1895:J1903 J1935:J1943 J1946:J1954 J1956:J1964 J1966:J1974 J1976:J1984 J1986:J1994 J1996:J2004 J2006:J2014 J2017:J2025 J2028:J2036 J2038:J2046 J2049:J2057 J2089:J2097 J2100:J2108 J2110:J2118 J2120:J2128 J2130:J2138 J2140:J2148 J2150:J2158 J2160:J2168 J2171:J2179 J2182:J2190 J2192:J2200 J2203:J2211 J2243:J2251 J2254:J2262 J2264:J2272 J2274:J2282 J2284:J2292 J2294:J2302 J2304:J2312 J2314:J2322 J2325:J2333 J2336:J2344 J2346:J2354 J2357:J2365 J2397:J2405 J2408:J2416 J2418:J2426 J2428:J2436 J2438:J2446 J2448:J2456 J2458:J2466 J2468:J2476 J2479:J2487 J2490:J2498 J2500:J2508 J2511:J2519 J2551:J2559 J2562:J2570 J2572:J2580 J2582:J2590 J2592:J2600 J2602:J2610 J2612:J2620 J2622:J2630 J2634:J2642 J2645:J2653 J2655:J2663 J2666:J2674 J2706:J2714 J2717:J2725 J2728:J2736 J2738:J2746 J2749:J2757 J2789:J2797 J2800:J2808 J2811:J2819 J2821:J2829 J2832:J2840 J2872:J2880 J2883:J2891 J2894:J2902 J2904:J2912 J2915:J2923 J2955:J2963 J2966:J2974 J2977:J2985 J2987:J2995 J2998:J3006 J3038:J3046 J3049:J3057 J3060:J3068 J3070:J3078 J3081:J3089 J3121:J3129 J3132:J3140 J3143:J3151 J3153:J3161 J3164:J3172 J3204:J3212 J67:J75 J77:J85 J211:J219 J221:J229 J231:J239 J365:J373 J375:J383 J385:J393 J519:J527 J529:J537 J539:J547 J673:J681 J683:J691 J693:J701 J827:J835 J837:J845 J847:J855 J981:J989 J991:J999 J1001:J1009 J1135:J1143 J1145:J1153 J1155:J1163 J1289:J1297 J1299:J1307 J1309:J1317 J1443:J1451 J1453:J1461 J1463:J1471 J1597:J1605 J1607:J1615 J1617:J1625 J1751:J1759 J1761:J1769 J1771:J1779 J1905:J1913 J1915:J1923 J1925:J1933 J2059:J2067 J2069:J2077 J2079:J2087 J2213:J2221 J2223:J2231 J2233:J2241 J2367:J2375 J2377:J2385 J2387:J2395 J2521:J2529 J2531:J2539 J2541:J2549 J2676:J2684 J2686:J2694 J2696:J2704 J2759:J2767 J2769:J2777 J2779:J2787 J2842:J2850 J2852:J2860 J2862:J2870 J2925:J2933 J2935:J2943 J2945:J2953 J3008:J3016 J3018:J3026 J3028:J3036 J3091:J3099 J3101:J3109 J3111:J3119 J3174:J3182 J3184:J3192 J3194:J3202">
    <cfRule type="expression" dxfId="2343" priority="2871" stopIfTrue="1">
      <formula>$J$8=$L$5</formula>
    </cfRule>
  </conditionalFormatting>
  <conditionalFormatting sqref="K27:K34 K16:K23 K36:K44 K47:K55 K57:K65 K87:K95 K98:K106 K108:K116 K118:K126 K128:K136 K138:K146 K148:K156 K158:K166 K169:K177 K180:K188 K190:K198 K201:K209 K241:K249 K252:K260 K262:K270 K272:K280 K282:K290 K292:K300 K302:K310 K312:K320 K323:K331 K334:K342 K344:K352 K355:K363 K395:K403 K406:K414 K416:K424 K426:K434 K436:K444 K446:K454 K456:K464 K466:K474 K477:K485 K488:K496 K498:K506 K509:K517 K549:K557 K560:K568 K570:K578 K580:K588 K590:K598 K600:K608 K610:K618 K620:K628 K631:K639 K642:K650 K652:K660 K663:K671 K703:K711 K714:K722 K724:K732 K734:K742 K744:K752 K754:K762 K764:K772 K774:K782 K785:K793 K796:K804 K806:K814 K817:K825 K857:K865 K868:K876 K878:K886 K888:K896 K898:K906 K908:K916 K918:K926 K928:K936 K939:K947 K950:K958 K960:K968 K971:K979 K1011:K1019 K1022:K1030 K1032:K1040 K1042:K1050 K1052:K1060 K1062:K1070 K1072:K1080 K1082:K1090 K1093:K1101 K1104:K1112 K1114:K1122 K1125:K1133 K1165:K1173 K1176:K1184 K1186:K1194 K1196:K1204 K1206:K1214 K1216:K1224 K1226:K1234 K1236:K1244 K1247:K1255 K1258:K1266 K1268:K1276 K1279:K1287 K1319:K1327 K1330:K1338 K1340:K1348 K1350:K1358 K1360:K1368 K1370:K1378 K1380:K1388 K1390:K1398 K1401:K1409 K1412:K1420 K1422:K1430 K1433:K1441 K1473:K1481 K1484:K1492 K1494:K1502 K1504:K1512 K1514:K1522 K1524:K1532 K1534:K1542 K1544:K1552 K1555:K1563 K1566:K1574 K1576:K1584 K1587:K1595 K1627:K1635 K1638:K1646 K1648:K1656 K1658:K1666 K1668:K1676 K1678:K1686 K1688:K1696 K1698:K1706 K1709:K1717 K1720:K1728 K1730:K1738 K1741:K1749 K1781:K1789 K1792:K1800 K1802:K1810 K1812:K1820 K1822:K1830 K1832:K1840 K1842:K1850 K1852:K1860 K1863:K1871 K1874:K1882 K1884:K1892 K1895:K1903 K1935:K1943 K1946:K1954 K1956:K1964 K1966:K1974 K1976:K1984 K1986:K1994 K1996:K2004 K2006:K2014 K2017:K2025 K2028:K2036 K2038:K2046 K2049:K2057 K2089:K2097 K2100:K2108 K2110:K2118 K2120:K2128 K2130:K2138 K2140:K2148 K2150:K2158 K2160:K2168 K2171:K2179 K2182:K2190 K2192:K2200 K2203:K2211 K2243:K2251 K2254:K2262 K2264:K2272 K2274:K2282 K2284:K2292 K2294:K2302 K2304:K2312 K2314:K2322 K2325:K2333 K2336:K2344 K2346:K2354 K2357:K2365 K2397:K2405 K2408:K2416 K2418:K2426 K2428:K2436 K2438:K2446 K2448:K2456 K2458:K2466 K2468:K2476 K2479:K2487 K2490:K2498 K2500:K2508 K2511:K2519 K2551:K2559 K2562:K2570 K2572:K2580 K2582:K2590 K2592:K2600 K2602:K2610 K2612:K2620 K2622:K2630 K2634:K2642 K2645:K2653 K2655:K2663 K2666:K2674 K2706:K2714 K2717:K2725 K2728:K2736 K2738:K2746 K2749:K2757 K2789:K2797 K2800:K2808 K2811:K2819 K2821:K2829 K2832:K2840 K2872:K2880 K2883:K2891 K2894:K2902 K2904:K2912 K2915:K2923 K2955:K2963 K2966:K2974 K2977:K2985 K2987:K2995 K2998:K3006 K3038:K3046 K3049:K3057 K3060:K3068 K3070:K3078 K3081:K3089 K3121:K3129 K3132:K3140 K3143:K3151 K3153:K3161 K3164:K3172 K3204:K3212 K67:K75 K77:K85 K211:K219 K221:K229 K231:K239 K365:K373 K375:K383 K385:K393 K519:K527 K529:K537 K539:K547 K673:K681 K683:K691 K693:K701 K827:K835 K837:K845 K847:K855 K981:K989 K991:K999 K1001:K1009 K1135:K1143 K1145:K1153 K1155:K1163 K1289:K1297 K1299:K1307 K1309:K1317 K1443:K1451 K1453:K1461 K1463:K1471 K1597:K1605 K1607:K1615 K1617:K1625 K1751:K1759 K1761:K1769 K1771:K1779 K1905:K1913 K1915:K1923 K1925:K1933 K2059:K2067 K2069:K2077 K2079:K2087 K2213:K2221 K2223:K2231 K2233:K2241 K2367:K2375 K2377:K2385 K2387:K2395 K2521:K2529 K2531:K2539 K2541:K2549 K2676:K2684 K2686:K2694 K2696:K2704 K2759:K2767 K2769:K2777 K2779:K2787 K2842:K2850 K2852:K2860 K2862:K2870 K2925:K2933 K2935:K2943 K2945:K2953 K3008:K3016 K3018:K3026 K3028:K3036 K3091:K3099 K3101:K3109 K3111:K3119 K3174:K3182 K3184:K3192 K3194:K3202">
    <cfRule type="expression" dxfId="2342" priority="2870" stopIfTrue="1">
      <formula>$K$8=$L$5</formula>
    </cfRule>
  </conditionalFormatting>
  <conditionalFormatting sqref="L27:L34 L16:L23 L36:L44 L47:L55 L57:L65 L87:L95 L98:L106 L108:L116 L118:L126 L128:L136 L138:L146 L148:L156 L158:L166 L169:L177 L180:L188 L190:L198 L201:L209 L241:L249 L252:L260 L262:L270 L272:L280 L282:L290 L292:L300 L302:L310 L312:L320 L323:L331 L334:L342 L344:L352 L355:L363 L395:L403 L406:L414 L416:L424 L426:L434 L436:L444 L446:L454 L456:L464 L466:L474 L477:L485 L488:L496 L498:L506 L509:L517 L549:L557 L560:L568 L570:L578 L580:L588 L590:L598 L600:L608 L610:L618 L620:L628 L631:L639 L642:L650 L652:L660 L663:L671 L703:L711 L714:L722 L724:L732 L734:L742 L744:L752 L754:L762 L764:L772 L774:L782 L785:L793 L796:L804 L806:L814 L817:L825 L857:L865 L868:L876 L878:L886 L888:L896 L898:L906 L908:L916 L918:L926 L928:L936 L939:L947 L950:L958 L960:L968 L971:L979 L1011:L1019 L1022:L1030 L1032:L1040 L1042:L1050 L1052:L1060 L1062:L1070 L1072:L1080 L1082:L1090 L1093:L1101 L1104:L1112 L1114:L1122 L1125:L1133 L1165:L1173 L1176:L1184 L1186:L1194 L1196:L1204 L1206:L1214 L1216:L1224 L1226:L1234 L1236:L1244 L1247:L1255 L1258:L1266 L1268:L1276 L1279:L1287 L1319:L1327 L1330:L1338 L1340:L1348 L1350:L1358 L1360:L1368 L1370:L1378 L1380:L1388 L1390:L1398 L1401:L1409 L1412:L1420 L1422:L1430 L1433:L1441 L1473:L1481 L1484:L1492 L1494:L1502 L1504:L1512 L1514:L1522 L1524:L1532 L1534:L1542 L1544:L1552 L1555:L1563 L1566:L1574 L1576:L1584 L1587:L1595 L1627:L1635 L1638:L1646 L1648:L1656 L1658:L1666 L1668:L1676 L1678:L1686 L1688:L1696 L1698:L1706 L1709:L1717 L1720:L1728 L1730:L1738 L1741:L1749 L1781:L1789 L1792:L1800 L1802:L1810 L1812:L1820 L1822:L1830 L1832:L1840 L1842:L1850 L1852:L1860 L1863:L1871 L1874:L1882 L1884:L1892 L1895:L1903 L1935:L1943 L1946:L1954 L1956:L1964 L1966:L1974 L1976:L1984 L1986:L1994 L1996:L2004 L2006:L2014 L2017:L2025 L2028:L2036 L2038:L2046 L2049:L2057 L2089:L2097 L2100:L2108 L2110:L2118 L2120:L2128 L2130:L2138 L2140:L2148 L2150:L2158 L2160:L2168 L2171:L2179 L2182:L2190 L2192:L2200 L2203:L2211 L2243:L2251 L2254:L2262 L2264:L2272 L2274:L2282 L2284:L2292 L2294:L2302 L2304:L2312 L2314:L2322 L2325:L2333 L2336:L2344 L2346:L2354 L2357:L2365 L2397:L2405 L2408:L2416 L2418:L2426 L2428:L2436 L2438:L2446 L2448:L2456 L2458:L2466 L2468:L2476 L2479:L2487 L2490:L2498 L2500:L2508 L2511:L2519 L2551:L2559 L2562:L2570 L2572:L2580 L2582:L2590 L2592:L2600 L2602:L2610 L2612:L2620 L2622:L2630 L2634:L2642 L2645:L2653 L2655:L2663 L2666:L2674 L2706:L2714 L2717:L2725 L2728:L2736 L2738:L2746 L2749:L2757 L2789:L2797 L2800:L2808 L2811:L2819 L2821:L2829 L2832:L2840 L2872:L2880 L2883:L2891 L2894:L2902 L2904:L2912 L2915:L2923 L2955:L2963 L2966:L2974 L2977:L2985 L2987:L2995 L2998:L3006 L3038:L3046 L3049:L3057 L3060:L3068 L3070:L3078 L3081:L3089 L3121:L3129 L3132:L3140 L3143:L3151 L3153:L3161 L3164:L3172 L3204:L3212 L67:L75 L77:L85 L211:L219 L221:L229 L231:L239 L365:L373 L375:L383 L385:L393 L519:L527 L529:L537 L539:L547 L673:L681 L683:L691 L693:L701 L827:L835 L837:L845 L847:L855 L981:L989 L991:L999 L1001:L1009 L1135:L1143 L1145:L1153 L1155:L1163 L1289:L1297 L1299:L1307 L1309:L1317 L1443:L1451 L1453:L1461 L1463:L1471 L1597:L1605 L1607:L1615 L1617:L1625 L1751:L1759 L1761:L1769 L1771:L1779 L1905:L1913 L1915:L1923 L1925:L1933 L2059:L2067 L2069:L2077 L2079:L2087 L2213:L2221 L2223:L2231 L2233:L2241 L2367:L2375 L2377:L2385 L2387:L2395 L2521:L2529 L2531:L2539 L2541:L2549 L2676:L2684 L2686:L2694 L2696:L2704 L2759:L2767 L2769:L2777 L2779:L2787 L2842:L2850 L2852:L2860 L2862:L2870 L2925:L2933 L2935:L2943 L2945:L2953 L3008:L3016 L3018:L3026 L3028:L3036 L3091:L3099 L3101:L3109 L3111:L3119 L3174:L3182 L3184:L3192 L3194:L3202">
    <cfRule type="expression" dxfId="2341" priority="2869" stopIfTrue="1">
      <formula>$L$8=$L$5</formula>
    </cfRule>
  </conditionalFormatting>
  <conditionalFormatting sqref="M27:M34 M16:M23 M36:M44 M47:M55 M57:M65 M87:M95 M98:M106 M108:M116 M118:M126 M128:M136 M138:M146 M148:M156 M158:M166 M169:M177 M180:M188 M190:M198 M201:M209 M241:M249 M252:M260 M262:M270 M272:M280 M282:M290 M292:M300 M302:M310 M312:M320 M323:M331 M334:M342 M344:M352 M355:M363 M395:M403 M406:M414 M416:M424 M426:M434 M436:M444 M446:M454 M456:M464 M466:M474 M477:M485 M488:M496 M498:M506 M509:M517 M549:M557 M560:M568 M570:M578 M580:M588 M590:M598 M600:M608 M610:M618 M620:M628 M631:M639 M642:M650 M652:M660 M663:M671 M703:M711 M714:M722 M724:M732 M734:M742 M744:M752 M754:M762 M764:M772 M774:M782 M785:M793 M796:M804 M806:M814 M817:M825 M857:M865 M868:M876 M878:M886 M888:M896 M898:M906 M908:M916 M918:M926 M928:M936 M939:M947 M950:M958 M960:M968 M971:M979 M1011:M1019 M1022:M1030 M1032:M1040 M1042:M1050 M1052:M1060 M1062:M1070 M1072:M1080 M1082:M1090 M1093:M1101 M1104:M1112 M1114:M1122 M1125:M1133 M1165:M1173 M1176:M1184 M1186:M1194 M1196:M1204 M1206:M1214 M1216:M1224 M1226:M1234 M1236:M1244 M1247:M1255 M1258:M1266 M1268:M1276 M1279:M1287 M1319:M1327 M1330:M1338 M1340:M1348 M1350:M1358 M1360:M1368 M1370:M1378 M1380:M1388 M1390:M1398 M1401:M1409 M1412:M1420 M1422:M1430 M1433:M1441 M1473:M1481 M1484:M1492 M1494:M1502 M1504:M1512 M1514:M1522 M1524:M1532 M1534:M1542 M1544:M1552 M1555:M1563 M1566:M1574 M1576:M1584 M1587:M1595 M1627:M1635 M1638:M1646 M1648:M1656 M1658:M1666 M1668:M1676 M1678:M1686 M1688:M1696 M1698:M1706 M1709:M1717 M1720:M1728 M1730:M1738 M1741:M1749 M1781:M1789 M1792:M1800 M1802:M1810 M1812:M1820 M1822:M1830 M1832:M1840 M1842:M1850 M1852:M1860 M1863:M1871 M1874:M1882 M1884:M1892 M1895:M1903 M1935:M1943 M1946:M1954 M1956:M1964 M1966:M1974 M1976:M1984 M1986:M1994 M1996:M2004 M2006:M2014 M2017:M2025 M2028:M2036 M2038:M2046 M2049:M2057 M2089:M2097 M2100:M2108 M2110:M2118 M2120:M2128 M2130:M2138 M2140:M2148 M2150:M2158 M2160:M2168 M2171:M2179 M2182:M2190 M2192:M2200 M2203:M2211 M2243:M2251 M2254:M2262 M2264:M2272 M2274:M2282 M2284:M2292 M2294:M2302 M2304:M2312 M2314:M2322 M2325:M2333 M2336:M2344 M2346:M2354 M2357:M2365 M2397:M2405 M2408:M2416 M2418:M2426 M2428:M2436 M2438:M2446 M2448:M2456 M2458:M2466 M2468:M2476 M2479:M2487 M2490:M2498 M2500:M2508 M2511:M2519 M2551:M2559 M2562:M2570 M2572:M2580 M2582:M2590 M2592:M2600 M2602:M2610 M2612:M2620 M2622:M2630 M2634:M2642 M2645:M2653 M2655:M2663 M2666:M2674 M2706:M2714 M2717:M2725 M2728:M2736 M2738:M2746 M2749:M2757 M2789:M2797 M2800:M2808 M2811:M2819 M2821:M2829 M2832:M2840 M2872:M2880 M2883:M2891 M2894:M2902 M2904:M2912 M2915:M2923 M2955:M2963 M2966:M2974 M2977:M2985 M2987:M2995 M2998:M3006 M3038:M3046 M3049:M3057 M3060:M3068 M3070:M3078 M3081:M3089 M3121:M3129 M3132:M3140 M3143:M3151 M3153:M3161 M3164:M3172 M3204:M3212 M67:M75 M77:M85 M211:M219 M221:M229 M231:M239 M365:M373 M375:M383 M385:M393 M519:M527 M529:M537 M539:M547 M673:M681 M683:M691 M693:M701 M827:M835 M837:M845 M847:M855 M981:M989 M991:M999 M1001:M1009 M1135:M1143 M1145:M1153 M1155:M1163 M1289:M1297 M1299:M1307 M1309:M1317 M1443:M1451 M1453:M1461 M1463:M1471 M1597:M1605 M1607:M1615 M1617:M1625 M1751:M1759 M1761:M1769 M1771:M1779 M1905:M1913 M1915:M1923 M1925:M1933 M2059:M2067 M2069:M2077 M2079:M2087 M2213:M2221 M2223:M2231 M2233:M2241 M2367:M2375 M2377:M2385 M2387:M2395 M2521:M2529 M2531:M2539 M2541:M2549 M2676:M2684 M2686:M2694 M2696:M2704 M2759:M2767 M2769:M2777 M2779:M2787 M2842:M2850 M2852:M2860 M2862:M2870 M2925:M2933 M2935:M2943 M2945:M2953 M3008:M3016 M3018:M3026 M3028:M3036 M3091:M3099 M3101:M3109 M3111:M3119 M3174:M3182 M3184:M3192 M3194:M3202">
    <cfRule type="expression" dxfId="2340" priority="2868" stopIfTrue="1">
      <formula>$M$8=$L$5</formula>
    </cfRule>
  </conditionalFormatting>
  <conditionalFormatting sqref="F15">
    <cfRule type="expression" dxfId="2339" priority="41" stopIfTrue="1">
      <formula>$L$5=$F$9</formula>
    </cfRule>
  </conditionalFormatting>
  <conditionalFormatting sqref="E15">
    <cfRule type="expression" dxfId="2338" priority="40" stopIfTrue="1">
      <formula>$E$8=$L$5</formula>
    </cfRule>
  </conditionalFormatting>
  <conditionalFormatting sqref="F15">
    <cfRule type="expression" dxfId="2337" priority="39" stopIfTrue="1">
      <formula>$F$8=$L$5</formula>
    </cfRule>
  </conditionalFormatting>
  <conditionalFormatting sqref="G15">
    <cfRule type="expression" dxfId="2336" priority="38" stopIfTrue="1">
      <formula>$G$8=$L$5</formula>
    </cfRule>
  </conditionalFormatting>
  <conditionalFormatting sqref="H15">
    <cfRule type="expression" dxfId="2335" priority="37" stopIfTrue="1">
      <formula>$H$8=$L$5</formula>
    </cfRule>
  </conditionalFormatting>
  <conditionalFormatting sqref="I15">
    <cfRule type="expression" dxfId="2334" priority="36" stopIfTrue="1">
      <formula>$I$8=$L$5</formula>
    </cfRule>
  </conditionalFormatting>
  <conditionalFormatting sqref="J15">
    <cfRule type="expression" dxfId="2333" priority="35" stopIfTrue="1">
      <formula>$J$8=$L$5</formula>
    </cfRule>
  </conditionalFormatting>
  <conditionalFormatting sqref="K15">
    <cfRule type="expression" dxfId="2332" priority="34" stopIfTrue="1">
      <formula>$K$8=$L$5</formula>
    </cfRule>
  </conditionalFormatting>
  <conditionalFormatting sqref="L15">
    <cfRule type="expression" dxfId="2331" priority="33" stopIfTrue="1">
      <formula>$L$8=$L$5</formula>
    </cfRule>
  </conditionalFormatting>
  <conditionalFormatting sqref="M15">
    <cfRule type="expression" dxfId="2330" priority="32" stopIfTrue="1">
      <formula>$M$8=$L$5</formula>
    </cfRule>
  </conditionalFormatting>
  <conditionalFormatting sqref="F26">
    <cfRule type="expression" dxfId="2329" priority="31" stopIfTrue="1">
      <formula>$L$5=$F$9</formula>
    </cfRule>
  </conditionalFormatting>
  <conditionalFormatting sqref="E26">
    <cfRule type="expression" dxfId="2328" priority="30" stopIfTrue="1">
      <formula>$E$8=$L$5</formula>
    </cfRule>
  </conditionalFormatting>
  <conditionalFormatting sqref="F26">
    <cfRule type="expression" dxfId="2327" priority="29" stopIfTrue="1">
      <formula>$F$8=$L$5</formula>
    </cfRule>
  </conditionalFormatting>
  <conditionalFormatting sqref="G26">
    <cfRule type="expression" dxfId="2326" priority="28" stopIfTrue="1">
      <formula>$G$8=$L$5</formula>
    </cfRule>
  </conditionalFormatting>
  <conditionalFormatting sqref="H26">
    <cfRule type="expression" dxfId="2325" priority="27" stopIfTrue="1">
      <formula>$H$8=$L$5</formula>
    </cfRule>
  </conditionalFormatting>
  <conditionalFormatting sqref="I26">
    <cfRule type="expression" dxfId="2324" priority="26" stopIfTrue="1">
      <formula>$I$8=$L$5</formula>
    </cfRule>
  </conditionalFormatting>
  <conditionalFormatting sqref="J26">
    <cfRule type="expression" dxfId="2323" priority="25" stopIfTrue="1">
      <formula>$J$8=$L$5</formula>
    </cfRule>
  </conditionalFormatting>
  <conditionalFormatting sqref="K26">
    <cfRule type="expression" dxfId="2322" priority="24" stopIfTrue="1">
      <formula>$K$8=$L$5</formula>
    </cfRule>
  </conditionalFormatting>
  <conditionalFormatting sqref="L26">
    <cfRule type="expression" dxfId="2321" priority="23" stopIfTrue="1">
      <formula>$L$8=$L$5</formula>
    </cfRule>
  </conditionalFormatting>
  <conditionalFormatting sqref="M26">
    <cfRule type="expression" dxfId="2320" priority="22" stopIfTrue="1">
      <formula>$M$8=$L$5</formula>
    </cfRule>
  </conditionalFormatting>
  <conditionalFormatting sqref="H26">
    <cfRule type="expression" dxfId="2319" priority="21" stopIfTrue="1">
      <formula>$H$8=$L$5</formula>
    </cfRule>
  </conditionalFormatting>
  <conditionalFormatting sqref="I26">
    <cfRule type="expression" dxfId="2318" priority="20" stopIfTrue="1">
      <formula>$I$8=$L$5</formula>
    </cfRule>
  </conditionalFormatting>
  <conditionalFormatting sqref="H36">
    <cfRule type="expression" dxfId="2317" priority="19" stopIfTrue="1">
      <formula>$H$8=$L$5</formula>
    </cfRule>
  </conditionalFormatting>
  <conditionalFormatting sqref="I36">
    <cfRule type="expression" dxfId="2316" priority="18" stopIfTrue="1">
      <formula>$I$8=$L$5</formula>
    </cfRule>
  </conditionalFormatting>
  <conditionalFormatting sqref="H47">
    <cfRule type="expression" dxfId="2315" priority="17" stopIfTrue="1">
      <formula>$H$8=$L$5</formula>
    </cfRule>
  </conditionalFormatting>
  <conditionalFormatting sqref="I47">
    <cfRule type="expression" dxfId="2314" priority="16" stopIfTrue="1">
      <formula>$I$8=$L$5</formula>
    </cfRule>
  </conditionalFormatting>
  <conditionalFormatting sqref="L26 L36 L47 L57 L67 L77 L87 L98 L108 L118 L128 L138 L148 L158 L169 L180 L190 L201 L211 L221 L231 L241 L252 L262 L272 L282 L292 L302 L312 L323 L334 L344 L355 L395 L406 L416 L426 L436 L446 L456 L466 L477 L488 L498 L509 L549 L560 L570 L580 L590 L600 L610 L620 L631 L642 L652 L663 L703 L714 L724 L734 L744 L754 L764 L774 L785 L796 L806 L817 L857 L868 L878 L888 L898 L908 L918 L928 L939 L950 L960 L971 L1011 L1022 L1032 L1042 L1052 L1062 L1072 L1082 L1093 L1104 L1114 L1125 L1165 L1176 L1186 L1196 L1206 L1216 L1226 L1236 L1247 L1258 L1268 L1279 L1319 L1330 L1340 L1350 L1360 L1370 L1380 L1390 L1401 L1412 L1422 L1433 L1473 L1484 L1494 L1504 L1514 L1524 L1534 L1544 L1555 L1566 L1576 L1587 L1627 L1638 L1648 L1658 L1668 L1678 L1688 L1698 L1709 L1720 L1730 L1741 L1781 L1792 L1802 L1812 L1822 L1832 L1842 L1852 L1863 L1874 L1884 L1895 L1935 L1946 L1956 L1966 L1976 L1986 L1996 L2006 L2017 L2028 L2038 L2049 L2089 L2100 L2110 L2120 L2130 L2140 L2150 L2160 L2171 L2182 L2192 L2203 L2243 L2254 L2264 L2274 L2284 L2294 L2304 L2314 L2325 L2336 L2346 L2357 L2397 L2408 L2418 L2428 L2438 L2448 L2458 L2468 L2479 L2490 L2500 L2511 L2551 L2562 L2572 L2582 L2592 L2602 L2612 L2622 L2634 L2645 L2655 L2666 L2706 L2717 L2728 L2738 L2749 L2789 L2800 L2811 L2821 L2832 L2872 L2883 L2894 L2904 L2915 L2955 L2966 L2977 L2987 L2998 L3038 L3049 L3060 L3070 L3081 L3121 L3132 L3143 L3153 L3164 L3204 L365 L375 L385 L519 L529 L539 L673 L683 L693 L827 L837 L847 L981 L991 L1001 L1135 L1145 L1155 L1289 L1299 L1309 L1443 L1453 L1463 L1597 L1607 L1617 L1751 L1761 L1771 L1905 L1915 L1925 L2059 L2069 L2079 L2213 L2223 L2233 L2367 L2377 L2387 L2521 L2531 L2541 L2676 L2686 L2696 L2759 L2769 L2779 L2842 L2852 L2862 L2925 L2935 L2945 L3008 L3018 L3028 L3091 L3101 L3111 L3174 L3184 L3194">
    <cfRule type="expression" dxfId="2313" priority="15" stopIfTrue="1">
      <formula>$L$8=$L$5</formula>
    </cfRule>
  </conditionalFormatting>
  <conditionalFormatting sqref="M26 M36 M47 M57 M67 M77 M87 M98 M108 M118 M128 M138 M148 M158 M169 M180 M190 M201 M211 M221 M231 M241 M252 M262 M272 M282 M292 M302 M312 M323 M334 M344 M355 M395 M406 M416 M426 M436 M446 M456 M466 M477 M488 M498 M509 M549 M560 M570 M580 M590 M600 M610 M620 M631 M642 M652 M663 M703 M714 M724 M734 M744 M754 M764 M774 M785 M796 M806 M817 M857 M868 M878 M888 M898 M908 M918 M928 M939 M950 M960 M971 M1011 M1022 M1032 M1042 M1052 M1062 M1072 M1082 M1093 M1104 M1114 M1125 M1165 M1176 M1186 M1196 M1206 M1216 M1226 M1236 M1247 M1258 M1268 M1279 M1319 M1330 M1340 M1350 M1360 M1370 M1380 M1390 M1401 M1412 M1422 M1433 M1473 M1484 M1494 M1504 M1514 M1524 M1534 M1544 M1555 M1566 M1576 M1587 M1627 M1638 M1648 M1658 M1668 M1678 M1688 M1698 M1709 M1720 M1730 M1741 M1781 M1792 M1802 M1812 M1822 M1832 M1842 M1852 M1863 M1874 M1884 M1895 M1935 M1946 M1956 M1966 M1976 M1986 M1996 M2006 M2017 M2028 M2038 M2049 M2089 M2100 M2110 M2120 M2130 M2140 M2150 M2160 M2171 M2182 M2192 M2203 M2243 M2254 M2264 M2274 M2284 M2294 M2304 M2314 M2325 M2336 M2346 M2357 M2397 M2408 M2418 M2428 M2438 M2448 M2458 M2468 M2479 M2490 M2500 M2511 M2551 M2562 M2572 M2582 M2592 M2602 M2612 M2622 M2634 M2645 M2655 M2666 M2706 M2717 M2728 M2738 M2749 M2789 M2800 M2811 M2821 M2832 M2872 M2883 M2894 M2904 M2915 M2955 M2966 M2977 M2987 M2998 M3038 M3049 M3060 M3070 M3081 M3121 M3132 M3143 M3153 M3164 M3204 M365 M375 M385 M519 M529 M539 M673 M683 M693 M827 M837 M847 M981 M991 M1001 M1135 M1145 M1155 M1289 M1299 M1309 M1443 M1453 M1463 M1597 M1607 M1617 M1751 M1761 M1771 M1905 M1915 M1925 M2059 M2069 M2079 M2213 M2223 M2233 M2367 M2377 M2387 M2521 M2531 M2541 M2676 M2686 M2696 M2759 M2769 M2779 M2842 M2852 M2862 M2925 M2935 M2945 M3008 M3018 M3028 M3091 M3101 M3111 M3174 M3184 M3194">
    <cfRule type="expression" dxfId="2312" priority="14" stopIfTrue="1">
      <formula>$M$8=$L$5</formula>
    </cfRule>
  </conditionalFormatting>
  <conditionalFormatting sqref="H26 H36 H47 H57 H67 H77 H87 H98 H108 H118 H128 H138 H148 H158 H169 H180 H190 H201 H211 H221 H231 H241 H252 H262 H272 H282 H292 H302 H312 H323 H334 H344 H355 H395 H406 H416 H426 H436 H446 H456 H466 H477 H488 H498 H509 H549 H560 H570 H580 H590 H600 H610 H620 H631 H642 H652 H663 H703 H714 H724 H734 H744 H754 H764 H774 H785 H796 H806 H817 H857 H868 H878 H888 H898 H908 H918 H928 H939 H950 H960 H971 H1011 H1022 H1032 H1042 H1052 H1062 H1072 H1082 H1093 H1104 H1114 H1125 H1165 H1176 H1186 H1196 H1206 H1216 H1226 H1236 H1247 H1258 H1268 H1279 H1319 H1330 H1340 H1350 H1360 H1370 H1380 H1390 H1401 H1412 H1422 H1433 H1473 H1484 H1494 H1504 H1514 H1524 H1534 H1544 H1555 H1566 H1576 H1587 H1627 H1638 H1648 H1658 H1668 H1678 H1688 H1698 H1709 H1720 H1730 H1741 H1781 H1792 H1802 H1812 H1822 H1832 H1842 H1852 H1863 H1874 H1884 H1895 H1935 H1946 H1956 H1966 H1976 H1986 H1996 H2006 H2017 H2028 H2038 H2049 H2089 H2100 H2110 H2120 H2130 H2140 H2150 H2160 H2171 H2182 H2192 H2203 H2243 H2254 H2264 H2274 H2284 H2294 H2304 H2314 H2325 H2336 H2346 H2357 H2397 H2408 H2418 H2428 H2438 H2448 H2458 H2468 H2479 H2490 H2500 H2511 H2551 H2562 H2572 H2582 H2592 H2602 H2612 H2622 H2634 H2645 H2655 H2666 H2706 H2717 H2728 H2738 H2749 H2789 H2800 H2811 H2821 H2832 H2872 H2883 H2894 H2904 H2915 H2955 H2966 H2977 H2987 H2998 H3038 H3049 H3060 H3070 H3081 H3121 H3132 H3143 H3153 H3164 H3204 H365 H375 H385 H519 H529 H539 H673 H683 H693 H827 H837 H847 H981 H991 H1001 H1135 H1145 H1155 H1289 H1299 H1309 H1443 H1453 H1463 H1597 H1607 H1617 H1751 H1761 H1771 H1905 H1915 H1925 H2059 H2069 H2079 H2213 H2223 H2233 H2367 H2377 H2387 H2521 H2531 H2541 H2676 H2686 H2696 H2759 H2769 H2779 H2842 H2852 H2862 H2925 H2935 H2945 H3008 H3018 H3028 H3091 H3101 H3111 H3174 H3184 H3194">
    <cfRule type="expression" dxfId="2311" priority="13" stopIfTrue="1">
      <formula>$H$8=$L$5</formula>
    </cfRule>
  </conditionalFormatting>
  <conditionalFormatting sqref="I26 I36 I47 I57 I67 I77 I87 I98 I108 I118 I128 I138 I148 I158 I169 I180 I190 I201 I211 I221 I231 I241 I252 I262 I272 I282 I292 I302 I312 I323 I334 I344 I355 I395 I406 I416 I426 I436 I446 I456 I466 I477 I488 I498 I509 I549 I560 I570 I580 I590 I600 I610 I620 I631 I642 I652 I663 I703 I714 I724 I734 I744 I754 I764 I774 I785 I796 I806 I817 I857 I868 I878 I888 I898 I908 I918 I928 I939 I950 I960 I971 I1011 I1022 I1032 I1042 I1052 I1062 I1072 I1082 I1093 I1104 I1114 I1125 I1165 I1176 I1186 I1196 I1206 I1216 I1226 I1236 I1247 I1258 I1268 I1279 I1319 I1330 I1340 I1350 I1360 I1370 I1380 I1390 I1401 I1412 I1422 I1433 I1473 I1484 I1494 I1504 I1514 I1524 I1534 I1544 I1555 I1566 I1576 I1587 I1627 I1638 I1648 I1658 I1668 I1678 I1688 I1698 I1709 I1720 I1730 I1741 I1781 I1792 I1802 I1812 I1822 I1832 I1842 I1852 I1863 I1874 I1884 I1895 I1935 I1946 I1956 I1966 I1976 I1986 I1996 I2006 I2017 I2028 I2038 I2049 I2089 I2100 I2110 I2120 I2130 I2140 I2150 I2160 I2171 I2182 I2192 I2203 I2243 I2254 I2264 I2274 I2284 I2294 I2304 I2314 I2325 I2336 I2346 I2357 I2397 I2408 I2418 I2428 I2438 I2448 I2458 I2468 I2479 I2490 I2500 I2511 I2551 I2562 I2572 I2582 I2592 I2602 I2612 I2622 I2634 I2645 I2655 I2666 I2706 I2717 I2728 I2738 I2749 I2789 I2800 I2811 I2821 I2832 I2872 I2883 I2894 I2904 I2915 I2955 I2966 I2977 I2987 I2998 I3038 I3049 I3060 I3070 I3081 I3121 I3132 I3143 I3153 I3164 I3204 I365 I375 I385 I519 I529 I539 I673 I683 I693 I827 I837 I847 I981 I991 I1001 I1135 I1145 I1155 I1289 I1299 I1309 I1443 I1453 I1463 I1597 I1607 I1617 I1751 I1761 I1771 I1905 I1915 I1925 I2059 I2069 I2079 I2213 I2223 I2233 I2367 I2377 I2387 I2521 I2531 I2541 I2676 I2686 I2696 I2759 I2769 I2779 I2842 I2852 I2862 I2925 I2935 I2945 I3008 I3018 I3028 I3091 I3101 I3111 I3174 I3184 I3194">
    <cfRule type="expression" dxfId="2310" priority="12" stopIfTrue="1">
      <formula>$I$8=$L$5</formula>
    </cfRule>
  </conditionalFormatting>
  <conditionalFormatting sqref="F26">
    <cfRule type="expression" dxfId="2309" priority="11" stopIfTrue="1">
      <formula>$L$5=$F$9</formula>
    </cfRule>
  </conditionalFormatting>
  <conditionalFormatting sqref="F26">
    <cfRule type="expression" dxfId="2308" priority="10" stopIfTrue="1">
      <formula>$F$8=$L$5</formula>
    </cfRule>
  </conditionalFormatting>
  <conditionalFormatting sqref="F36">
    <cfRule type="expression" dxfId="2307" priority="9" stopIfTrue="1">
      <formula>$L$5=$F$9</formula>
    </cfRule>
  </conditionalFormatting>
  <conditionalFormatting sqref="F36">
    <cfRule type="expression" dxfId="2306" priority="8" stopIfTrue="1">
      <formula>$F$8=$L$5</formula>
    </cfRule>
  </conditionalFormatting>
  <conditionalFormatting sqref="F47 F87 F98 F108 F118 F128 F138 F148 F158 F169 F180 F190 F201 F241 F252 F262 F272 F282 F292 F302 F312 F323 F334 F344 F355 F395 F406 F416 F426 F436 F446 F456 F466 F477 F488 F498 F509 F549 F560 F570 F580 F590 F600 F610 F620 F631 F642 F652 F663 F703 F714 F724 F734 F744 F754 F764 F774 F785 F796 F806 F817 F857 F868 F878 F888 F898 F908 F918 F928 F939 F950 F960 F971 F1011 F1022 F1032 F1042 F1052 F1062 F1072 F1082 F1093 F1104 F1114 F1125 F1165 F1176 F1186 F1196 F1206 F1216 F1226 F1236 F1247 F1258 F1268 F1279 F1289 F1299 F1309 F1319 F1330 F1340 F1350 F1360 F1370 F1380 F1390 F1401 F1412 F1422 F1433 F1443 F1453 F1463 F1473 F1484 F1494 F1504 F1514 F1524 F1534 F1544 F1555 F1566 F1576 F1587 F1597 F1607 F1617 F1627 F1638 F1648 F1658 F1668 F1678 F1688 F1698 F1709 F1720 F1730 F1741 F1751 F1761 F1771 F1781 F1792 F1802 F1812 F1822 F1832 F1842 F1852 F1863 F1874 F1884 F1895 F1905 F1915 F1925 F1935 F1946 F1956 F1966 F1976 F1986 F1996 F2006 F2017 F2028 F2038 F2049 F2059 F2069 F2079 F2089 F2100 F2110 F2120 F2130 F2140 F2150 F2160 F2171 F2182 F2192 F2203 F2213 F2223 F2233 F2243 F2254 F2264 F2274 F2284 F2294 F2304 F2314 F2325 F2336 F2346 F2357 F2367 F2377 F2387 F2397 F2408 F2418 F2428 F2438 F2448 F2458 F2468 F2479 F2490 F2500 F2511 F2521 F2531 F2541 F2551 F2562 F2572 F2582 F2592 F2602 F2612 F2622 F2634 F2645 F2655 F2666 F2676 F2686 F2696 F2706 F2717 F2728 F2738 F2749 F2759 F2769 F2779 F2789 F2800 F2811 F2821 F2832 F2842 F2852 F2862 F2872 F2883 F2894 F2904 F2915 F2925 F2935 F2945 F2955 F2966 F2977 F2987 F2998 F3008 F3018 F3028 F3038 F3049 F3060 F3070 F3081 F3091 F3101 F3111 F3121 F3132 F3143 F3153 F3164 F3174 F3184 F3194 F3204">
    <cfRule type="expression" dxfId="2305" priority="7" stopIfTrue="1">
      <formula>$L$5=$F$9</formula>
    </cfRule>
  </conditionalFormatting>
  <conditionalFormatting sqref="F47 F87 F98 F108 F118 F128 F138 F148 F158 F169 F180 F190 F201 F241 F252 F262 F272 F282 F292 F302 F312 F323 F334 F344 F355 F395 F406 F416 F426 F436 F446 F456 F466 F477 F488 F498 F509 F549 F560 F570 F580 F590 F600 F610 F620 F631 F642 F652 F663 F703 F714 F724 F734 F744 F754 F764 F774 F785 F796 F806 F817 F857 F868 F878 F888 F898 F908 F918 F928 F939 F950 F960 F971 F1011 F1022 F1032 F1042 F1052 F1062 F1072 F1082 F1093 F1104 F1114 F1125 F1165 F1176 F1186 F1196 F1206 F1216 F1226 F1236 F1247 F1258 F1268 F1279 F1289 F1299 F1309 F1319 F1330 F1340 F1350 F1360 F1370 F1380 F1390 F1401 F1412 F1422 F1433 F1443 F1453 F1463 F1473 F1484 F1494 F1504 F1514 F1524 F1534 F1544 F1555 F1566 F1576 F1587 F1597 F1607 F1617 F1627 F1638 F1648 F1658 F1668 F1678 F1688 F1698 F1709 F1720 F1730 F1741 F1751 F1761 F1771 F1781 F1792 F1802 F1812 F1822 F1832 F1842 F1852 F1863 F1874 F1884 F1895 F1905 F1915 F1925 F1935 F1946 F1956 F1966 F1976 F1986 F1996 F2006 F2017 F2028 F2038 F2049 F2059 F2069 F2079 F2089 F2100 F2110 F2120 F2130 F2140 F2150 F2160 F2171 F2182 F2192 F2203 F2213 F2223 F2233 F2243 F2254 F2264 F2274 F2284 F2294 F2304 F2314 F2325 F2336 F2346 F2357 F2367 F2377 F2387 F2397 F2408 F2418 F2428 F2438 F2448 F2458 F2468 F2479 F2490 F2500 F2511 F2521 F2531 F2541 F2551 F2562 F2572 F2582 F2592 F2602 F2612 F2622 F2634 F2645 F2655 F2666 F2676 F2686 F2696 F2706 F2717 F2728 F2738 F2749 F2759 F2769 F2779 F2789 F2800 F2811 F2821 F2832 F2842 F2852 F2862 F2872 F2883 F2894 F2904 F2915 F2925 F2935 F2945 F2955 F2966 F2977 F2987 F2998 F3008 F3018 F3028 F3038 F3049 F3060 F3070 F3081 F3091 F3101 F3111 F3121 F3132 F3143 F3153 F3164 F3174 F3184 F3194 F3204">
    <cfRule type="expression" dxfId="2304" priority="6" stopIfTrue="1">
      <formula>$F$8=$L$5</formula>
    </cfRule>
  </conditionalFormatting>
  <conditionalFormatting sqref="I180:I188">
    <cfRule type="expression" dxfId="2303" priority="5" stopIfTrue="1">
      <formula>$G$8=$L$5</formula>
    </cfRule>
  </conditionalFormatting>
  <conditionalFormatting sqref="I292:I300">
    <cfRule type="expression" dxfId="2302" priority="4" stopIfTrue="1">
      <formula>$G$8=$L$5</formula>
    </cfRule>
  </conditionalFormatting>
  <conditionalFormatting sqref="H27:M34 H16:M23 H36:M44 H47:M55 H57:M65 H87:M95 H98:M106 H108:M116 H118:M126 H128:M136 H138:M146 H148:M156 H158:M166 H169:M177 H180:M188 H190:M198 H201:M209 H241:M249 H252:M260 H262:M270 H272:M280 H282:M290 H292:M300 H302:M310 H312:M320 H323:M331 H334:M342 H344:M352 H355:M363 H395:M403 H406:M414 H416:M424 H426:M434 H436:M444 H446:M454 H456:M464 H466:M474 H477:M485 H488:M496 H498:M506 H509:M517 H549:M557 H560:M568 H570:M578 H580:M588 H590:M598 H600:M608 H610:M618 H620:M628 H631:M639 H642:M650 H652:M660 H663:M671 H703:M711 H714:M722 H724:M732 H734:M742 H744:M752 H754:M762 H764:M772 H774:M782 H785:M793 H796:M804 H806:M814 H817:M825 H857:M865 H868:M876 H878:M886 H888:M896 H898:M906 H908:M916 H918:M926 H928:M936 H939:M947 H950:M958 H960:M968 H971:M979 H1011:M1019 H1022:M1030 H1032:M1040 H1042:M1050 H1052:M1060 H1062:M1070 H1072:M1080 H1082:M1090 H1093:M1101 H1104:M1112 H1114:M1122 H1125:M1133 H1165:M1173 H1176:M1184 H1186:M1194 H1196:M1204 H1206:M1214 H1216:M1224 H1226:M1234 H1236:M1244 H1247:M1255 H1258:M1266 H1268:M1276 H1279:M1287 H1319:M1327 H1330:M1338 H1340:M1348 H1350:M1358 H1360:M1368 H1370:M1378 H1380:M1388 H1390:M1398 H1401:M1409 H1412:M1420 H1422:M1430 H1433:M1441 H1473:M1481 H1484:M1492 H1494:M1502 H1504:M1512 H1514:M1522 H1524:M1532 H1534:M1542 H1544:M1552 H1555:M1563 H1566:M1574 H1576:M1584 H1587:M1595 H1627:M1635 H1638:M1646 H1648:M1656 H1658:M1666 H1668:M1676 H1678:M1686 H1688:M1696 H1698:M1706 H1709:M1717 H1720:M1728 H1730:M1738 H1741:M1749 H1781:M1789 H1792:M1800 H1802:M1810 H1812:M1820 H1822:M1830 H1832:M1840 H1842:M1850 H1852:M1860 H1863:M1871 H1874:M1882 H1884:M1892 H1895:M1903 H1935:M1943 H1946:M1954 H1956:M1964 H1966:M1974 H1976:M1984 H1986:M1994 H1996:M2004 H2006:M2014 H2017:M2025 H2028:M2036 H2038:M2046 H2049:M2057 H2089:M2097 H2100:M2108 H2110:M2118 H2120:M2128 H2130:M2138 H2140:M2148 H2150:M2158 H2160:M2168 H2171:M2179 H2182:M2190 H2192:M2200 H2203:M2211 H2243:M2251 H2254:M2262 H2264:M2272 H2274:M2282 H2284:M2292 H2294:M2302 H2304:M2312 H2314:M2322 H2325:M2333 H2336:M2344 H2346:M2354 H2357:M2365 H2397:M2405 H2408:M2416 H2418:M2426 H2428:M2436 H2438:M2446 H2448:M2456 H2458:M2466 H2468:M2476 H2479:M2487 H2490:M2498 H2500:M2508 H2511:M2519 H2551:M2559 H2562:M2570 H2572:M2580 H2582:M2590 H2592:M2600 H2602:M2610 H2612:M2620 H2622:M2630 H2634:M2642 H2645:M2653 H2655:M2663 H2666:M2674 H2706:M2714 H2717:M2725 H2728:M2736 H2738:M2746 H2749:M2757 H2789:M2797 H2800:M2808 H2811:M2819 H2821:M2829 H2832:M2840 H2872:M2880 H2883:M2891 H2894:M2902 H2904:M2912 H2915:M2923 H2955:M2963 H2966:M2974 H2977:M2985 H2987:M2995 H2998:M3006 H3038:M3046 H3049:M3057 H3060:M3068 H3070:M3078 H3081:M3089 H3121:M3129 H3132:M3140 H3143:M3151 H3153:M3161 H3164:M3172 H3204:M3212 H67:M75 H77:M85 H211:M219 H221:M229 H231:M239 H365:M373 H375:M383 H385:M393 H519:M527 H529:M537 H539:M547 H673:M681 H683:M691 H693:M701 H827:M835 H837:M845 H847:M855 H981:M989 H991:M999 H1001:M1009 H1135:M1143 H1145:M1153 H1155:M1163 H1289:M1297 H1299:M1307 H1309:M1317 H1443:M1451 H1453:M1461 H1463:M1471 H1597:M1605 H1607:M1615 H1617:M1625 H1751:M1759 H1761:M1769 H1771:M1779 H1905:M1913 H1915:M1923 H1925:M1933 H2059:M2067 H2069:M2077 H2079:M2087 H2213:M2221 H2223:M2231 H2233:M2241 H2367:M2375 H2377:M2385 H2387:M2395 H2521:M2529 H2531:M2539 H2541:M2549 H2676:M2684 H2686:M2694 H2696:M2704 H2759:M2767 H2769:M2777 H2779:M2787 H2842:M2850 H2852:M2860 H2862:M2870 H2925:M2933 H2935:M2943 H2945:M2953 H3008:M3016 H3018:M3026 H3028:M3036 H3091:M3099 H3101:M3109 H3111:M3119 H3174:M3182 H3184:M3192 H3194:M3202">
    <cfRule type="expression" dxfId="2301" priority="3" stopIfTrue="1">
      <formula>$G$8=$L$5</formula>
    </cfRule>
  </conditionalFormatting>
  <conditionalFormatting sqref="H15:M15">
    <cfRule type="expression" dxfId="2300" priority="2" stopIfTrue="1">
      <formula>$G$8=$L$5</formula>
    </cfRule>
  </conditionalFormatting>
  <conditionalFormatting sqref="H26:M26">
    <cfRule type="expression" dxfId="2299" priority="1" stopIfTrue="1">
      <formula>$G$8=$L$5</formula>
    </cfRule>
  </conditionalFormatting>
  <dataValidations count="3">
    <dataValidation type="list" allowBlank="1" showInputMessage="1" showErrorMessage="1" sqref="L5:M5">
      <formula1>Rend_Gastos_T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Rend_Gastos_T!A1" display="Ver Totais"/>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2008-2016
PESSOAS AO SERVIÇO - Detalhes por forma jurídica, dimensão, setor de atividade económica e localização geográfica</oddHeader>
    <oddFooter>&amp;R&amp;7&amp;P/&amp;N</oddFooter>
  </headerFooter>
</worksheet>
</file>

<file path=xl/worksheets/sheet12.xml><?xml version="1.0" encoding="utf-8"?>
<worksheet xmlns="http://schemas.openxmlformats.org/spreadsheetml/2006/main" xmlns:r="http://schemas.openxmlformats.org/officeDocument/2006/relationships">
  <sheetPr codeName="Sheet13">
    <tabColor rgb="FFF7D117"/>
  </sheetPr>
  <dimension ref="A1:O3215"/>
  <sheetViews>
    <sheetView showGridLines="0" zoomScaleNormal="100" workbookViewId="0">
      <pane ySplit="12" topLeftCell="A13" activePane="bottomLeft" state="frozen"/>
      <selection activeCell="K29" sqref="K29"/>
      <selection pane="bottomLeft" activeCell="E16" sqref="E16"/>
    </sheetView>
  </sheetViews>
  <sheetFormatPr defaultColWidth="0" defaultRowHeight="15" customHeight="1" zeroHeight="1"/>
  <cols>
    <col min="1" max="1" width="0.85546875" style="21" customWidth="1"/>
    <col min="2" max="2" width="5.7109375" style="7" customWidth="1"/>
    <col min="3" max="3" width="3.28515625" style="7" customWidth="1"/>
    <col min="4" max="13" width="12.28515625" style="7" customWidth="1"/>
    <col min="14" max="14" width="0.85546875" style="7" customWidth="1"/>
    <col min="15" max="16384" width="0" style="7" hidden="1"/>
  </cols>
  <sheetData>
    <row r="1" spans="1:15" s="184" customFormat="1" ht="5.0999999999999996" customHeight="1">
      <c r="B1" s="185"/>
      <c r="C1" s="185"/>
      <c r="D1" s="186"/>
      <c r="E1" s="186"/>
      <c r="F1" s="186"/>
      <c r="G1" s="186"/>
      <c r="H1" s="186"/>
      <c r="I1" s="187"/>
      <c r="J1" s="187"/>
      <c r="K1" s="187"/>
      <c r="L1" s="187"/>
      <c r="M1" s="187"/>
    </row>
    <row r="2" spans="1:15" s="184" customFormat="1" ht="15" customHeight="1">
      <c r="D2" s="211" t="s">
        <v>572</v>
      </c>
      <c r="E2" s="186"/>
      <c r="F2" s="186"/>
      <c r="G2" s="186"/>
      <c r="H2" s="186"/>
      <c r="I2" s="187"/>
      <c r="J2" s="187"/>
      <c r="K2" s="187"/>
      <c r="L2" s="187"/>
      <c r="M2" s="229" t="s">
        <v>541</v>
      </c>
      <c r="O2" s="212"/>
    </row>
    <row r="3" spans="1:15" s="184" customFormat="1" ht="15" customHeight="1">
      <c r="D3" s="189" t="s">
        <v>540</v>
      </c>
      <c r="E3" s="186"/>
      <c r="F3" s="186"/>
      <c r="G3" s="186"/>
      <c r="H3" s="186"/>
      <c r="I3" s="187"/>
      <c r="J3" s="187"/>
      <c r="K3" s="325" t="s">
        <v>560</v>
      </c>
      <c r="L3" s="187"/>
      <c r="M3" s="187"/>
      <c r="O3" s="212" t="str">
        <f>CONCATENATE(LEFT(E5,8)&amp;" - ",$H5)</f>
        <v xml:space="preserve"> - </v>
      </c>
    </row>
    <row r="4" spans="1:15" s="184" customFormat="1" ht="5.0999999999999996" customHeight="1">
      <c r="B4" s="185"/>
      <c r="C4" s="185"/>
      <c r="D4" s="186"/>
      <c r="E4" s="186"/>
      <c r="F4" s="186"/>
      <c r="G4" s="186"/>
      <c r="H4" s="186"/>
      <c r="I4" s="187"/>
      <c r="J4" s="187"/>
      <c r="K4" s="325"/>
      <c r="L4" s="187"/>
      <c r="M4" s="187"/>
      <c r="O4" s="212"/>
    </row>
    <row r="5" spans="1:15" s="192" customFormat="1">
      <c r="A5" s="190"/>
      <c r="B5" s="306" t="s">
        <v>501</v>
      </c>
      <c r="C5" s="184"/>
      <c r="D5" s="191" t="s">
        <v>496</v>
      </c>
      <c r="E5" s="362"/>
      <c r="F5" s="363"/>
      <c r="G5" s="191" t="s">
        <v>535</v>
      </c>
      <c r="H5" s="362"/>
      <c r="I5" s="363"/>
      <c r="J5" s="228" t="str">
        <f>IF(H5="","Ir Para &gt;&gt;",HYPERLINK("#$C"&amp;MATCH(O3,B1:B3214,0),"Ir Para &gt;&gt;"))</f>
        <v>Ir Para &gt;&gt;</v>
      </c>
      <c r="K5" s="325"/>
      <c r="L5" s="352"/>
      <c r="M5" s="353"/>
      <c r="O5" s="292" t="str">
        <f>IF(E5="Norte","CONJUNTO3",IF(E5="Centro","CONJUNTO3",IF(E5="Lisboa","CONJUNTO3",IF(E5="Alentejo","CONJUNTO3",IF(E5="Algarve","CONJUNTO3",IF(E5="Açores","CONJUNTO3",IF(E5="Madeira","CONJUNTO3",IF(E5="","","CONJUNTO2"))))))))</f>
        <v/>
      </c>
    </row>
    <row r="6" spans="1:15" s="184" customFormat="1" ht="5.0999999999999996" customHeight="1">
      <c r="B6" s="185"/>
      <c r="C6" s="185"/>
      <c r="D6" s="186"/>
      <c r="E6" s="186"/>
      <c r="F6" s="186"/>
      <c r="G6" s="186"/>
      <c r="H6" s="186"/>
      <c r="I6" s="187"/>
      <c r="J6" s="187"/>
      <c r="K6" s="187"/>
      <c r="L6" s="187"/>
      <c r="M6" s="187"/>
      <c r="O6" s="212"/>
    </row>
    <row r="7" spans="1:15" s="193" customFormat="1" ht="5.0999999999999996" customHeight="1">
      <c r="A7" s="209"/>
      <c r="D7" s="203"/>
      <c r="E7" s="203"/>
      <c r="F7" s="209"/>
      <c r="G7" s="209"/>
      <c r="H7" s="209"/>
      <c r="O7" s="293"/>
    </row>
    <row r="8" spans="1:15" s="193" customFormat="1" ht="5.0999999999999996" customHeight="1">
      <c r="A8" s="209"/>
      <c r="B8" s="356" t="s">
        <v>503</v>
      </c>
      <c r="C8" s="357"/>
      <c r="D8" s="364" t="s">
        <v>0</v>
      </c>
      <c r="E8" s="364" t="s">
        <v>422</v>
      </c>
      <c r="F8" s="364" t="s">
        <v>491</v>
      </c>
      <c r="G8" s="364" t="s">
        <v>73</v>
      </c>
      <c r="H8" s="364" t="s">
        <v>423</v>
      </c>
      <c r="O8" s="293"/>
    </row>
    <row r="9" spans="1:15" s="193" customFormat="1" ht="5.0999999999999996" customHeight="1">
      <c r="A9" s="209"/>
      <c r="B9" s="358"/>
      <c r="C9" s="359"/>
      <c r="D9" s="364"/>
      <c r="E9" s="364"/>
      <c r="F9" s="364"/>
      <c r="G9" s="364"/>
      <c r="H9" s="364"/>
      <c r="O9" s="293"/>
    </row>
    <row r="10" spans="1:15" s="197" customFormat="1" ht="19.5" customHeight="1">
      <c r="A10" s="209"/>
      <c r="B10" s="358"/>
      <c r="C10" s="359"/>
      <c r="D10" s="364"/>
      <c r="E10" s="364"/>
      <c r="F10" s="364"/>
      <c r="G10" s="364"/>
      <c r="H10" s="364"/>
    </row>
    <row r="11" spans="1:15" s="198" customFormat="1" ht="15" customHeight="1">
      <c r="A11" s="213"/>
      <c r="B11" s="360"/>
      <c r="C11" s="361"/>
      <c r="D11" s="233" t="s">
        <v>8</v>
      </c>
      <c r="E11" s="235" t="s">
        <v>16</v>
      </c>
      <c r="F11" s="235" t="s">
        <v>16</v>
      </c>
      <c r="G11" s="235" t="s">
        <v>17</v>
      </c>
      <c r="H11" s="235" t="s">
        <v>17</v>
      </c>
    </row>
    <row r="12" spans="1:15" s="199" customFormat="1" ht="5.0999999999999996" customHeight="1">
      <c r="A12" s="214"/>
      <c r="B12" s="190"/>
      <c r="C12" s="190"/>
      <c r="D12" s="210"/>
      <c r="E12" s="210"/>
      <c r="F12" s="210"/>
      <c r="G12" s="210"/>
      <c r="H12" s="210"/>
    </row>
    <row r="13" spans="1:15" s="9" customFormat="1" ht="15" customHeight="1">
      <c r="A13" s="21"/>
      <c r="B13" s="135" t="s">
        <v>119</v>
      </c>
      <c r="C13" s="135"/>
      <c r="D13" s="272"/>
      <c r="E13" s="272"/>
      <c r="F13" s="272"/>
      <c r="G13" s="272"/>
      <c r="H13" s="272"/>
      <c r="I13" s="276"/>
      <c r="J13" s="276"/>
      <c r="K13" s="276"/>
      <c r="L13" s="276"/>
      <c r="M13" s="276"/>
    </row>
    <row r="14" spans="1:15" s="12" customFormat="1" ht="15" customHeight="1">
      <c r="A14" s="29"/>
      <c r="B14" s="138" t="s">
        <v>13</v>
      </c>
      <c r="C14" s="138"/>
      <c r="D14" s="139"/>
      <c r="E14" s="139"/>
      <c r="F14" s="139"/>
      <c r="G14" s="139"/>
      <c r="H14" s="139"/>
    </row>
    <row r="15" spans="1:15" s="13" customFormat="1" ht="15" customHeight="1">
      <c r="A15" s="28"/>
      <c r="B15" s="141" t="s">
        <v>451</v>
      </c>
      <c r="C15" s="141"/>
      <c r="D15" s="142"/>
      <c r="E15" s="142"/>
      <c r="F15" s="142"/>
      <c r="G15" s="142"/>
      <c r="H15" s="142"/>
    </row>
    <row r="16" spans="1:15" s="13" customFormat="1" ht="15" customHeight="1">
      <c r="A16" s="28"/>
      <c r="B16" s="163">
        <v>2016</v>
      </c>
      <c r="C16" s="251"/>
      <c r="D16" s="259">
        <v>132844</v>
      </c>
      <c r="E16" s="259">
        <v>6049067</v>
      </c>
      <c r="F16" s="259">
        <v>1654773</v>
      </c>
      <c r="G16" s="259">
        <v>1291699</v>
      </c>
      <c r="H16" s="259">
        <v>629842</v>
      </c>
    </row>
    <row r="17" spans="1:14" s="13" customFormat="1" ht="15" customHeight="1">
      <c r="A17" s="28"/>
      <c r="B17" s="163">
        <v>2015</v>
      </c>
      <c r="C17" s="163"/>
      <c r="D17" s="259">
        <v>133427</v>
      </c>
      <c r="E17" s="259">
        <v>5832490</v>
      </c>
      <c r="F17" s="259">
        <v>1562669</v>
      </c>
      <c r="G17" s="259">
        <v>1136399</v>
      </c>
      <c r="H17" s="259">
        <v>567972</v>
      </c>
    </row>
    <row r="18" spans="1:14" ht="15" customHeight="1">
      <c r="A18" s="28"/>
      <c r="B18" s="163">
        <v>2014</v>
      </c>
      <c r="C18" s="163"/>
      <c r="D18" s="259">
        <v>128765</v>
      </c>
      <c r="E18" s="259">
        <v>5499462</v>
      </c>
      <c r="F18" s="259">
        <v>1400794</v>
      </c>
      <c r="G18" s="259">
        <v>1044703</v>
      </c>
      <c r="H18" s="259">
        <v>472926</v>
      </c>
      <c r="I18" s="13"/>
      <c r="J18" s="13"/>
      <c r="K18" s="13"/>
      <c r="L18" s="13"/>
      <c r="M18" s="13"/>
      <c r="N18" s="13"/>
    </row>
    <row r="19" spans="1:14" ht="15" customHeight="1">
      <c r="A19" s="27"/>
      <c r="B19" s="163">
        <v>2013</v>
      </c>
      <c r="C19" s="163"/>
      <c r="D19" s="146">
        <v>107974</v>
      </c>
      <c r="E19" s="146">
        <v>5160223</v>
      </c>
      <c r="F19" s="146">
        <v>1213594</v>
      </c>
      <c r="G19" s="146">
        <v>892397</v>
      </c>
      <c r="H19" s="146">
        <v>365143</v>
      </c>
    </row>
    <row r="20" spans="1:14" ht="15" customHeight="1">
      <c r="A20" s="27"/>
      <c r="B20" s="144">
        <v>2012</v>
      </c>
      <c r="C20" s="144"/>
      <c r="D20" s="146">
        <v>56468</v>
      </c>
      <c r="E20" s="146">
        <v>4835894</v>
      </c>
      <c r="F20" s="146">
        <v>1118976</v>
      </c>
      <c r="G20" s="146">
        <v>824317</v>
      </c>
      <c r="H20" s="146">
        <v>293047</v>
      </c>
    </row>
    <row r="21" spans="1:14" ht="15" customHeight="1">
      <c r="A21" s="27"/>
      <c r="B21" s="144">
        <v>2011</v>
      </c>
      <c r="C21" s="144"/>
      <c r="D21" s="146">
        <v>56559</v>
      </c>
      <c r="E21" s="146">
        <v>4715674</v>
      </c>
      <c r="F21" s="146">
        <v>1081056</v>
      </c>
      <c r="G21" s="146">
        <v>765511</v>
      </c>
      <c r="H21" s="146">
        <v>295682</v>
      </c>
    </row>
    <row r="22" spans="1:14" ht="15" customHeight="1">
      <c r="A22" s="27"/>
      <c r="B22" s="144">
        <v>2010</v>
      </c>
      <c r="C22" s="144"/>
      <c r="D22" s="146">
        <v>53798</v>
      </c>
      <c r="E22" s="146">
        <v>4508240</v>
      </c>
      <c r="F22" s="146">
        <v>1125307</v>
      </c>
      <c r="G22" s="146">
        <v>825758</v>
      </c>
      <c r="H22" s="146">
        <v>399727</v>
      </c>
    </row>
    <row r="23" spans="1:14" ht="15" customHeight="1">
      <c r="A23" s="27"/>
      <c r="B23" s="144">
        <v>2009</v>
      </c>
      <c r="C23" s="144"/>
      <c r="D23" s="146">
        <v>55097</v>
      </c>
      <c r="E23" s="146">
        <v>4306896</v>
      </c>
      <c r="F23" s="146">
        <v>1054662</v>
      </c>
      <c r="G23" s="146">
        <v>747251</v>
      </c>
      <c r="H23" s="146">
        <v>275228</v>
      </c>
    </row>
    <row r="24" spans="1:14" s="13" customFormat="1" ht="15" customHeight="1">
      <c r="A24" s="27"/>
      <c r="B24" s="144">
        <v>2008</v>
      </c>
      <c r="C24" s="144"/>
      <c r="D24" s="146">
        <v>56716</v>
      </c>
      <c r="E24" s="146">
        <v>4919490</v>
      </c>
      <c r="F24" s="146">
        <v>1162175</v>
      </c>
      <c r="G24" s="146">
        <v>885651</v>
      </c>
      <c r="H24" s="146">
        <v>389967</v>
      </c>
      <c r="I24" s="7"/>
      <c r="J24" s="7"/>
      <c r="K24" s="7"/>
      <c r="L24" s="7"/>
      <c r="M24" s="7"/>
      <c r="N24" s="7"/>
    </row>
    <row r="25" spans="1:14" s="14" customFormat="1" ht="15" customHeight="1">
      <c r="A25" s="29"/>
      <c r="B25" s="138" t="s">
        <v>35</v>
      </c>
      <c r="C25" s="138"/>
      <c r="D25" s="150"/>
      <c r="E25" s="150"/>
      <c r="F25" s="150"/>
      <c r="G25" s="150"/>
      <c r="H25" s="150"/>
      <c r="I25" s="13"/>
      <c r="J25" s="13"/>
      <c r="K25" s="13"/>
      <c r="L25" s="13"/>
      <c r="M25" s="13"/>
      <c r="N25" s="13"/>
    </row>
    <row r="26" spans="1:14" s="14" customFormat="1" ht="15" customHeight="1">
      <c r="A26" s="28"/>
      <c r="B26" s="141" t="s">
        <v>123</v>
      </c>
      <c r="C26" s="141"/>
      <c r="D26" s="152"/>
      <c r="E26" s="152"/>
      <c r="F26" s="152"/>
      <c r="G26" s="152"/>
      <c r="H26" s="152"/>
    </row>
    <row r="27" spans="1:14" s="14" customFormat="1" ht="15" customHeight="1">
      <c r="A27" s="28"/>
      <c r="B27" s="163">
        <v>2016</v>
      </c>
      <c r="C27" s="251"/>
      <c r="D27" s="259">
        <v>117177</v>
      </c>
      <c r="E27" s="259">
        <v>1869251</v>
      </c>
      <c r="F27" s="259">
        <v>598399</v>
      </c>
      <c r="G27" s="259">
        <v>673177</v>
      </c>
      <c r="H27" s="259">
        <v>515899</v>
      </c>
    </row>
    <row r="28" spans="1:14" ht="15" customHeight="1">
      <c r="A28" s="28"/>
      <c r="B28" s="163">
        <v>2015</v>
      </c>
      <c r="C28" s="163"/>
      <c r="D28" s="146">
        <v>118594</v>
      </c>
      <c r="E28" s="146">
        <v>1888417</v>
      </c>
      <c r="F28" s="146">
        <v>556166</v>
      </c>
      <c r="G28" s="146">
        <v>606888</v>
      </c>
      <c r="H28" s="146">
        <v>464381</v>
      </c>
      <c r="I28" s="14"/>
      <c r="J28" s="14"/>
      <c r="K28" s="14"/>
      <c r="L28" s="14"/>
      <c r="M28" s="14"/>
      <c r="N28" s="14"/>
    </row>
    <row r="29" spans="1:14" ht="15" customHeight="1">
      <c r="A29" s="28"/>
      <c r="B29" s="163">
        <v>2014</v>
      </c>
      <c r="C29" s="163"/>
      <c r="D29" s="146">
        <v>115164</v>
      </c>
      <c r="E29" s="146">
        <v>1891397</v>
      </c>
      <c r="F29" s="146">
        <v>558123</v>
      </c>
      <c r="G29" s="146">
        <v>611329</v>
      </c>
      <c r="H29" s="146">
        <v>442691</v>
      </c>
      <c r="I29" s="14"/>
      <c r="J29" s="14"/>
      <c r="K29" s="14"/>
      <c r="L29" s="14"/>
      <c r="M29" s="14"/>
      <c r="N29" s="14"/>
    </row>
    <row r="30" spans="1:14" ht="15" customHeight="1">
      <c r="A30" s="27"/>
      <c r="B30" s="163">
        <v>2013</v>
      </c>
      <c r="C30" s="163"/>
      <c r="D30" s="146">
        <v>95464</v>
      </c>
      <c r="E30" s="146">
        <v>1798569</v>
      </c>
      <c r="F30" s="146">
        <v>484857</v>
      </c>
      <c r="G30" s="146">
        <v>533810</v>
      </c>
      <c r="H30" s="146">
        <v>386763</v>
      </c>
    </row>
    <row r="31" spans="1:14" ht="15" customHeight="1">
      <c r="A31" s="27"/>
      <c r="B31" s="144">
        <v>2012</v>
      </c>
      <c r="C31" s="144"/>
      <c r="D31" s="146">
        <v>45013</v>
      </c>
      <c r="E31" s="146">
        <v>1640176</v>
      </c>
      <c r="F31" s="146">
        <v>429739</v>
      </c>
      <c r="G31" s="146">
        <v>473945</v>
      </c>
      <c r="H31" s="146">
        <v>321138</v>
      </c>
    </row>
    <row r="32" spans="1:14" ht="15" customHeight="1">
      <c r="A32" s="27"/>
      <c r="B32" s="144">
        <v>2011</v>
      </c>
      <c r="C32" s="144"/>
      <c r="D32" s="146">
        <v>45884</v>
      </c>
      <c r="E32" s="146">
        <v>1732482</v>
      </c>
      <c r="F32" s="146">
        <v>442739</v>
      </c>
      <c r="G32" s="146">
        <v>489102</v>
      </c>
      <c r="H32" s="146">
        <v>342938</v>
      </c>
    </row>
    <row r="33" spans="1:14" ht="15" customHeight="1">
      <c r="A33" s="27"/>
      <c r="B33" s="144">
        <v>2010</v>
      </c>
      <c r="C33" s="144"/>
      <c r="D33" s="146">
        <v>43588</v>
      </c>
      <c r="E33" s="146">
        <v>1693131</v>
      </c>
      <c r="F33" s="146">
        <v>451413</v>
      </c>
      <c r="G33" s="146">
        <v>498767</v>
      </c>
      <c r="H33" s="146">
        <v>341819</v>
      </c>
    </row>
    <row r="34" spans="1:14" s="14" customFormat="1" ht="15" customHeight="1" collapsed="1">
      <c r="A34" s="27"/>
      <c r="B34" s="144">
        <v>2009</v>
      </c>
      <c r="C34" s="144"/>
      <c r="D34" s="146">
        <v>44875</v>
      </c>
      <c r="E34" s="146">
        <v>1702205</v>
      </c>
      <c r="F34" s="146">
        <v>422593</v>
      </c>
      <c r="G34" s="146">
        <v>470759</v>
      </c>
      <c r="H34" s="146">
        <v>326234</v>
      </c>
      <c r="I34" s="7"/>
      <c r="J34" s="7"/>
      <c r="K34" s="7"/>
      <c r="L34" s="7"/>
      <c r="M34" s="7"/>
      <c r="N34" s="7"/>
    </row>
    <row r="35" spans="1:14" s="14" customFormat="1" ht="15" customHeight="1">
      <c r="A35" s="27"/>
      <c r="B35" s="144">
        <v>2008</v>
      </c>
      <c r="C35" s="144"/>
      <c r="D35" s="146">
        <v>46834</v>
      </c>
      <c r="E35" s="146">
        <v>2051121</v>
      </c>
      <c r="F35" s="146">
        <v>514483</v>
      </c>
      <c r="G35" s="146">
        <v>573448</v>
      </c>
      <c r="H35" s="146">
        <v>418092</v>
      </c>
      <c r="I35" s="7"/>
      <c r="J35" s="7"/>
      <c r="K35" s="7"/>
      <c r="L35" s="7"/>
      <c r="M35" s="7"/>
      <c r="N35" s="7"/>
    </row>
    <row r="36" spans="1:14" s="14" customFormat="1" ht="15" customHeight="1">
      <c r="A36" s="28"/>
      <c r="B36" s="141" t="s">
        <v>124</v>
      </c>
      <c r="C36" s="141"/>
      <c r="D36" s="152"/>
      <c r="E36" s="152"/>
      <c r="F36" s="152"/>
      <c r="G36" s="152"/>
      <c r="H36" s="152"/>
    </row>
    <row r="37" spans="1:14" ht="15" customHeight="1">
      <c r="A37" s="28"/>
      <c r="B37" s="163">
        <v>2016</v>
      </c>
      <c r="C37" s="251"/>
      <c r="D37" s="259">
        <v>15667</v>
      </c>
      <c r="E37" s="259">
        <v>4179816</v>
      </c>
      <c r="F37" s="259">
        <v>1056374</v>
      </c>
      <c r="G37" s="259">
        <v>618522</v>
      </c>
      <c r="H37" s="259">
        <v>113944</v>
      </c>
      <c r="I37" s="14"/>
      <c r="J37" s="14"/>
      <c r="K37" s="14"/>
      <c r="L37" s="14"/>
      <c r="M37" s="14"/>
      <c r="N37" s="14"/>
    </row>
    <row r="38" spans="1:14" ht="15" customHeight="1">
      <c r="A38" s="28"/>
      <c r="B38" s="163">
        <v>2015</v>
      </c>
      <c r="C38" s="163"/>
      <c r="D38" s="146">
        <v>14833</v>
      </c>
      <c r="E38" s="146">
        <v>3944074</v>
      </c>
      <c r="F38" s="146">
        <v>1006504</v>
      </c>
      <c r="G38" s="146">
        <v>529510</v>
      </c>
      <c r="H38" s="146">
        <v>103590</v>
      </c>
      <c r="I38" s="14"/>
      <c r="J38" s="14"/>
      <c r="K38" s="14"/>
      <c r="L38" s="14"/>
      <c r="M38" s="14"/>
      <c r="N38" s="14"/>
    </row>
    <row r="39" spans="1:14" ht="15" customHeight="1">
      <c r="A39" s="28"/>
      <c r="B39" s="163">
        <v>2014</v>
      </c>
      <c r="C39" s="163"/>
      <c r="D39" s="146">
        <v>13601</v>
      </c>
      <c r="E39" s="146">
        <v>3608065</v>
      </c>
      <c r="F39" s="146">
        <v>842671</v>
      </c>
      <c r="G39" s="146">
        <v>433373</v>
      </c>
      <c r="H39" s="146">
        <v>30236</v>
      </c>
      <c r="I39" s="14"/>
      <c r="J39" s="14"/>
      <c r="K39" s="14"/>
      <c r="L39" s="14"/>
      <c r="M39" s="14"/>
      <c r="N39" s="14"/>
    </row>
    <row r="40" spans="1:14" ht="15" customHeight="1">
      <c r="A40" s="27"/>
      <c r="B40" s="163">
        <v>2013</v>
      </c>
      <c r="C40" s="163"/>
      <c r="D40" s="146">
        <v>12510</v>
      </c>
      <c r="E40" s="146">
        <v>3361654</v>
      </c>
      <c r="F40" s="146">
        <v>728738</v>
      </c>
      <c r="G40" s="146">
        <v>358587</v>
      </c>
      <c r="H40" s="146">
        <v>-21619</v>
      </c>
    </row>
    <row r="41" spans="1:14" ht="15" customHeight="1">
      <c r="A41" s="27"/>
      <c r="B41" s="144">
        <v>2012</v>
      </c>
      <c r="C41" s="144"/>
      <c r="D41" s="146">
        <v>11455</v>
      </c>
      <c r="E41" s="146">
        <v>3195718</v>
      </c>
      <c r="F41" s="146">
        <v>689237</v>
      </c>
      <c r="G41" s="146">
        <v>350372</v>
      </c>
      <c r="H41" s="146">
        <v>-28091</v>
      </c>
    </row>
    <row r="42" spans="1:14" ht="15" customHeight="1">
      <c r="A42" s="27"/>
      <c r="B42" s="144">
        <v>2011</v>
      </c>
      <c r="C42" s="144"/>
      <c r="D42" s="146">
        <v>10675</v>
      </c>
      <c r="E42" s="146">
        <v>2983192</v>
      </c>
      <c r="F42" s="146">
        <v>638317</v>
      </c>
      <c r="G42" s="146">
        <v>276409</v>
      </c>
      <c r="H42" s="146">
        <v>-47255</v>
      </c>
    </row>
    <row r="43" spans="1:14" s="13" customFormat="1" ht="15" customHeight="1">
      <c r="A43" s="27"/>
      <c r="B43" s="144">
        <v>2010</v>
      </c>
      <c r="C43" s="144"/>
      <c r="D43" s="146">
        <v>10210</v>
      </c>
      <c r="E43" s="146">
        <v>2815109</v>
      </c>
      <c r="F43" s="146">
        <v>673895</v>
      </c>
      <c r="G43" s="146">
        <v>326991</v>
      </c>
      <c r="H43" s="146">
        <v>57908</v>
      </c>
      <c r="I43" s="7"/>
      <c r="J43" s="7"/>
      <c r="K43" s="7"/>
      <c r="L43" s="7"/>
      <c r="M43" s="7"/>
      <c r="N43" s="7"/>
    </row>
    <row r="44" spans="1:14" s="14" customFormat="1" ht="15" customHeight="1">
      <c r="A44" s="27"/>
      <c r="B44" s="144">
        <v>2009</v>
      </c>
      <c r="C44" s="144"/>
      <c r="D44" s="146">
        <v>10222</v>
      </c>
      <c r="E44" s="146">
        <v>2604691</v>
      </c>
      <c r="F44" s="146">
        <v>632069</v>
      </c>
      <c r="G44" s="146">
        <v>276491</v>
      </c>
      <c r="H44" s="146">
        <v>-51006</v>
      </c>
      <c r="I44" s="7"/>
      <c r="J44" s="7"/>
      <c r="K44" s="7"/>
      <c r="L44" s="7"/>
      <c r="M44" s="7"/>
      <c r="N44" s="7"/>
    </row>
    <row r="45" spans="1:14" s="14" customFormat="1" ht="15" customHeight="1">
      <c r="A45" s="27"/>
      <c r="B45" s="144">
        <v>2008</v>
      </c>
      <c r="C45" s="144"/>
      <c r="D45" s="146">
        <v>9882</v>
      </c>
      <c r="E45" s="146">
        <v>2868369</v>
      </c>
      <c r="F45" s="146">
        <v>647693</v>
      </c>
      <c r="G45" s="146">
        <v>312203</v>
      </c>
      <c r="H45" s="146">
        <v>-28125</v>
      </c>
      <c r="I45" s="7"/>
      <c r="J45" s="7"/>
      <c r="K45" s="7"/>
      <c r="L45" s="7"/>
      <c r="M45" s="7"/>
      <c r="N45" s="7"/>
    </row>
    <row r="46" spans="1:14" s="14" customFormat="1" ht="15" customHeight="1">
      <c r="A46" s="29"/>
      <c r="B46" s="138" t="s">
        <v>11</v>
      </c>
      <c r="C46" s="138"/>
      <c r="D46" s="150"/>
      <c r="E46" s="150"/>
      <c r="F46" s="150"/>
      <c r="G46" s="150"/>
      <c r="H46" s="150"/>
      <c r="I46" s="13"/>
      <c r="J46" s="13"/>
      <c r="K46" s="13"/>
      <c r="L46" s="13"/>
      <c r="M46" s="13"/>
      <c r="N46" s="13"/>
    </row>
    <row r="47" spans="1:14" ht="15" customHeight="1">
      <c r="A47" s="28"/>
      <c r="B47" s="141" t="s">
        <v>125</v>
      </c>
      <c r="C47" s="141"/>
      <c r="D47" s="152"/>
      <c r="E47" s="152"/>
      <c r="F47" s="152"/>
      <c r="G47" s="152"/>
      <c r="H47" s="152"/>
      <c r="I47" s="14"/>
      <c r="J47" s="14"/>
      <c r="K47" s="14"/>
      <c r="L47" s="14"/>
      <c r="M47" s="14"/>
      <c r="N47" s="14"/>
    </row>
    <row r="48" spans="1:14" ht="15" customHeight="1">
      <c r="A48" s="28"/>
      <c r="B48" s="163">
        <v>2016</v>
      </c>
      <c r="C48" s="251"/>
      <c r="D48" s="259">
        <v>132836</v>
      </c>
      <c r="E48" s="259">
        <v>5862924</v>
      </c>
      <c r="F48" s="259">
        <v>1606970</v>
      </c>
      <c r="G48" s="259">
        <v>1285570</v>
      </c>
      <c r="H48" s="259">
        <v>626392</v>
      </c>
      <c r="I48" s="14"/>
      <c r="J48" s="14"/>
      <c r="K48" s="14"/>
      <c r="L48" s="14"/>
      <c r="M48" s="14"/>
      <c r="N48" s="14"/>
    </row>
    <row r="49" spans="1:14" ht="15" customHeight="1">
      <c r="A49" s="28"/>
      <c r="B49" s="163">
        <v>2015</v>
      </c>
      <c r="C49" s="163"/>
      <c r="D49" s="146">
        <v>133417</v>
      </c>
      <c r="E49" s="146">
        <v>5631314</v>
      </c>
      <c r="F49" s="146">
        <v>1495343</v>
      </c>
      <c r="G49" s="146">
        <v>1112664</v>
      </c>
      <c r="H49" s="146">
        <v>558641</v>
      </c>
      <c r="I49" s="14"/>
      <c r="J49" s="14"/>
      <c r="K49" s="14"/>
      <c r="L49" s="14"/>
      <c r="M49" s="14"/>
      <c r="N49" s="14"/>
    </row>
    <row r="50" spans="1:14" ht="15" customHeight="1">
      <c r="A50" s="28"/>
      <c r="B50" s="163">
        <v>2014</v>
      </c>
      <c r="C50" s="163"/>
      <c r="D50" s="146">
        <v>128757</v>
      </c>
      <c r="E50" s="146">
        <v>5286999</v>
      </c>
      <c r="F50" s="146">
        <v>1346851</v>
      </c>
      <c r="G50" s="146">
        <v>1026540</v>
      </c>
      <c r="H50" s="146">
        <v>458980</v>
      </c>
      <c r="I50" s="14"/>
      <c r="J50" s="14"/>
      <c r="K50" s="14"/>
      <c r="L50" s="14"/>
      <c r="M50" s="14"/>
      <c r="N50" s="14"/>
    </row>
    <row r="51" spans="1:14" ht="15" customHeight="1">
      <c r="A51" s="27"/>
      <c r="B51" s="163">
        <v>2013</v>
      </c>
      <c r="C51" s="163"/>
      <c r="D51" s="146">
        <v>107967</v>
      </c>
      <c r="E51" s="146">
        <v>5029894</v>
      </c>
      <c r="F51" s="146">
        <v>1166024</v>
      </c>
      <c r="G51" s="146">
        <v>877495</v>
      </c>
      <c r="H51" s="146">
        <v>362135</v>
      </c>
    </row>
    <row r="52" spans="1:14" ht="15" customHeight="1">
      <c r="A52" s="27"/>
      <c r="B52" s="144">
        <v>2012</v>
      </c>
      <c r="C52" s="144"/>
      <c r="D52" s="146">
        <v>56463</v>
      </c>
      <c r="E52" s="146">
        <v>4722325</v>
      </c>
      <c r="F52" s="146">
        <v>1079797</v>
      </c>
      <c r="G52" s="146">
        <v>811781</v>
      </c>
      <c r="H52" s="146">
        <v>293688</v>
      </c>
    </row>
    <row r="53" spans="1:14" s="15" customFormat="1" ht="15" customHeight="1" collapsed="1">
      <c r="A53" s="27"/>
      <c r="B53" s="144">
        <v>2011</v>
      </c>
      <c r="C53" s="144"/>
      <c r="D53" s="146">
        <v>56554</v>
      </c>
      <c r="E53" s="146">
        <v>4597766</v>
      </c>
      <c r="F53" s="146">
        <v>1041139</v>
      </c>
      <c r="G53" s="146">
        <v>754364</v>
      </c>
      <c r="H53" s="146">
        <v>296277</v>
      </c>
      <c r="I53" s="7"/>
      <c r="J53" s="7"/>
      <c r="K53" s="7"/>
      <c r="L53" s="7"/>
      <c r="M53" s="7"/>
      <c r="N53" s="7"/>
    </row>
    <row r="54" spans="1:14" s="15" customFormat="1" ht="15" customHeight="1">
      <c r="A54" s="27"/>
      <c r="B54" s="144">
        <v>2010</v>
      </c>
      <c r="C54" s="144"/>
      <c r="D54" s="146">
        <v>53792</v>
      </c>
      <c r="E54" s="146">
        <v>4327395</v>
      </c>
      <c r="F54" s="146">
        <v>1074288</v>
      </c>
      <c r="G54" s="146">
        <v>805078</v>
      </c>
      <c r="H54" s="146">
        <v>393478</v>
      </c>
      <c r="I54" s="7"/>
      <c r="J54" s="7"/>
      <c r="K54" s="7"/>
      <c r="L54" s="7"/>
      <c r="M54" s="7"/>
      <c r="N54" s="7"/>
    </row>
    <row r="55" spans="1:14" s="15" customFormat="1" ht="15" customHeight="1">
      <c r="A55" s="27"/>
      <c r="B55" s="144">
        <v>2009</v>
      </c>
      <c r="C55" s="144"/>
      <c r="D55" s="146">
        <v>55092</v>
      </c>
      <c r="E55" s="146">
        <v>4171792</v>
      </c>
      <c r="F55" s="146">
        <v>1012274</v>
      </c>
      <c r="G55" s="146">
        <v>735558</v>
      </c>
      <c r="H55" s="146">
        <v>275423</v>
      </c>
      <c r="I55" s="7"/>
      <c r="J55" s="7"/>
      <c r="K55" s="7"/>
      <c r="L55" s="7"/>
      <c r="M55" s="7"/>
      <c r="N55" s="7"/>
    </row>
    <row r="56" spans="1:14" ht="15" customHeight="1">
      <c r="A56" s="27"/>
      <c r="B56" s="144">
        <v>2008</v>
      </c>
      <c r="C56" s="144"/>
      <c r="D56" s="146">
        <v>56710</v>
      </c>
      <c r="E56" s="146">
        <v>4745136</v>
      </c>
      <c r="F56" s="146">
        <v>1110834</v>
      </c>
      <c r="G56" s="146">
        <v>862646</v>
      </c>
      <c r="H56" s="146">
        <v>367921</v>
      </c>
    </row>
    <row r="57" spans="1:14" ht="15" customHeight="1">
      <c r="A57" s="28"/>
      <c r="B57" s="145" t="s">
        <v>126</v>
      </c>
      <c r="C57" s="145"/>
      <c r="D57" s="154"/>
      <c r="E57" s="154"/>
      <c r="F57" s="154"/>
      <c r="G57" s="154"/>
      <c r="H57" s="154"/>
      <c r="I57" s="15"/>
      <c r="J57" s="15"/>
      <c r="K57" s="15"/>
      <c r="L57" s="15"/>
      <c r="M57" s="15"/>
      <c r="N57" s="15"/>
    </row>
    <row r="58" spans="1:14" ht="15" customHeight="1">
      <c r="A58" s="28"/>
      <c r="B58" s="163">
        <v>2016</v>
      </c>
      <c r="C58" s="251"/>
      <c r="D58" s="259">
        <v>131380</v>
      </c>
      <c r="E58" s="259">
        <v>3394749</v>
      </c>
      <c r="F58" s="259">
        <v>927966</v>
      </c>
      <c r="G58" s="259">
        <v>985131</v>
      </c>
      <c r="H58" s="259">
        <v>602824</v>
      </c>
      <c r="I58" s="15"/>
      <c r="J58" s="15"/>
      <c r="K58" s="15"/>
      <c r="L58" s="15"/>
      <c r="M58" s="15"/>
      <c r="N58" s="15"/>
    </row>
    <row r="59" spans="1:14" ht="15" customHeight="1">
      <c r="A59" s="28"/>
      <c r="B59" s="163">
        <v>2015</v>
      </c>
      <c r="C59" s="163"/>
      <c r="D59" s="146">
        <v>132022</v>
      </c>
      <c r="E59" s="146">
        <v>3365772</v>
      </c>
      <c r="F59" s="146">
        <v>904461</v>
      </c>
      <c r="G59" s="146">
        <v>868715</v>
      </c>
      <c r="H59" s="146">
        <v>505924</v>
      </c>
      <c r="I59" s="15"/>
      <c r="J59" s="15"/>
      <c r="K59" s="15"/>
      <c r="L59" s="15"/>
      <c r="M59" s="15"/>
      <c r="N59" s="15"/>
    </row>
    <row r="60" spans="1:14" ht="15" customHeight="1">
      <c r="A60" s="28"/>
      <c r="B60" s="163">
        <v>2014</v>
      </c>
      <c r="C60" s="163"/>
      <c r="D60" s="146">
        <v>127431</v>
      </c>
      <c r="E60" s="146">
        <v>3250069</v>
      </c>
      <c r="F60" s="146">
        <v>847314</v>
      </c>
      <c r="G60" s="146">
        <v>840956</v>
      </c>
      <c r="H60" s="146">
        <v>467098</v>
      </c>
      <c r="I60" s="15"/>
      <c r="J60" s="15"/>
      <c r="K60" s="15"/>
      <c r="L60" s="15"/>
      <c r="M60" s="15"/>
      <c r="N60" s="15"/>
    </row>
    <row r="61" spans="1:14" ht="15" customHeight="1">
      <c r="A61" s="27"/>
      <c r="B61" s="163">
        <v>2013</v>
      </c>
      <c r="C61" s="163"/>
      <c r="D61" s="146">
        <v>106700</v>
      </c>
      <c r="E61" s="146">
        <v>2990291</v>
      </c>
      <c r="F61" s="146">
        <v>713591</v>
      </c>
      <c r="G61" s="146">
        <v>719174</v>
      </c>
      <c r="H61" s="146">
        <v>363965</v>
      </c>
    </row>
    <row r="62" spans="1:14" s="15" customFormat="1" ht="15" customHeight="1" collapsed="1">
      <c r="A62" s="27"/>
      <c r="B62" s="144">
        <v>2012</v>
      </c>
      <c r="C62" s="144"/>
      <c r="D62" s="146">
        <v>55279</v>
      </c>
      <c r="E62" s="146">
        <v>2732198</v>
      </c>
      <c r="F62" s="146">
        <v>616113</v>
      </c>
      <c r="G62" s="146">
        <v>636067</v>
      </c>
      <c r="H62" s="146">
        <v>293842</v>
      </c>
      <c r="I62" s="7"/>
      <c r="J62" s="7"/>
      <c r="K62" s="7"/>
      <c r="L62" s="7"/>
      <c r="M62" s="7"/>
      <c r="N62" s="7"/>
    </row>
    <row r="63" spans="1:14" s="15" customFormat="1" ht="15" customHeight="1">
      <c r="A63" s="27"/>
      <c r="B63" s="144">
        <v>2011</v>
      </c>
      <c r="C63" s="144"/>
      <c r="D63" s="146">
        <v>55304</v>
      </c>
      <c r="E63" s="146">
        <v>2743647</v>
      </c>
      <c r="F63" s="146">
        <v>616215</v>
      </c>
      <c r="G63" s="146">
        <v>618908</v>
      </c>
      <c r="H63" s="146">
        <v>314754</v>
      </c>
      <c r="I63" s="7"/>
      <c r="J63" s="7"/>
      <c r="K63" s="7"/>
      <c r="L63" s="7"/>
      <c r="M63" s="7"/>
      <c r="N63" s="7"/>
    </row>
    <row r="64" spans="1:14" s="15" customFormat="1" ht="15" customHeight="1">
      <c r="A64" s="27"/>
      <c r="B64" s="144">
        <v>2010</v>
      </c>
      <c r="C64" s="144"/>
      <c r="D64" s="146">
        <v>52535</v>
      </c>
      <c r="E64" s="146">
        <v>2626104</v>
      </c>
      <c r="F64" s="146">
        <v>631800</v>
      </c>
      <c r="G64" s="146">
        <v>631138</v>
      </c>
      <c r="H64" s="146">
        <v>363109</v>
      </c>
      <c r="I64" s="7"/>
      <c r="J64" s="7"/>
      <c r="K64" s="7"/>
      <c r="L64" s="7"/>
      <c r="M64" s="7"/>
      <c r="N64" s="7"/>
    </row>
    <row r="65" spans="1:14" ht="15" customHeight="1">
      <c r="A65" s="27"/>
      <c r="B65" s="144">
        <v>2009</v>
      </c>
      <c r="C65" s="144"/>
      <c r="D65" s="146">
        <v>53773</v>
      </c>
      <c r="E65" s="146">
        <v>2578791</v>
      </c>
      <c r="F65" s="146">
        <v>582074</v>
      </c>
      <c r="G65" s="146">
        <v>593339</v>
      </c>
      <c r="H65" s="146">
        <v>289616</v>
      </c>
    </row>
    <row r="66" spans="1:14" ht="15" customHeight="1">
      <c r="A66" s="27"/>
      <c r="B66" s="144">
        <v>2008</v>
      </c>
      <c r="C66" s="144"/>
      <c r="D66" s="146">
        <v>55346</v>
      </c>
      <c r="E66" s="146">
        <v>3016433</v>
      </c>
      <c r="F66" s="146">
        <v>678337</v>
      </c>
      <c r="G66" s="146">
        <v>721961</v>
      </c>
      <c r="H66" s="146">
        <v>396707</v>
      </c>
    </row>
    <row r="67" spans="1:14" ht="15" customHeight="1">
      <c r="A67" s="28"/>
      <c r="B67" s="145" t="s">
        <v>127</v>
      </c>
      <c r="C67" s="145"/>
      <c r="D67" s="154"/>
      <c r="E67" s="154"/>
      <c r="F67" s="154"/>
      <c r="G67" s="154"/>
      <c r="H67" s="154"/>
      <c r="I67" s="15"/>
      <c r="J67" s="15"/>
      <c r="K67" s="15"/>
      <c r="L67" s="15"/>
      <c r="M67" s="15"/>
      <c r="N67" s="15"/>
    </row>
    <row r="68" spans="1:14" ht="15" customHeight="1">
      <c r="A68" s="28"/>
      <c r="B68" s="163">
        <v>2016</v>
      </c>
      <c r="C68" s="251"/>
      <c r="D68" s="259">
        <v>1325</v>
      </c>
      <c r="E68" s="259">
        <v>1497495</v>
      </c>
      <c r="F68" s="259">
        <v>433655</v>
      </c>
      <c r="G68" s="259">
        <v>211225</v>
      </c>
      <c r="H68" s="259">
        <v>68293</v>
      </c>
      <c r="I68" s="15"/>
      <c r="J68" s="15"/>
      <c r="K68" s="15"/>
      <c r="L68" s="15"/>
      <c r="M68" s="15"/>
      <c r="N68" s="15"/>
    </row>
    <row r="69" spans="1:14" ht="15" customHeight="1">
      <c r="A69" s="28"/>
      <c r="B69" s="163">
        <v>2015</v>
      </c>
      <c r="C69" s="163"/>
      <c r="D69" s="146">
        <v>1280</v>
      </c>
      <c r="E69" s="146">
        <v>1400461</v>
      </c>
      <c r="F69" s="146">
        <v>394926</v>
      </c>
      <c r="G69" s="146">
        <v>184882</v>
      </c>
      <c r="H69" s="146">
        <v>52159</v>
      </c>
      <c r="I69" s="15"/>
      <c r="J69" s="15"/>
      <c r="K69" s="15"/>
      <c r="L69" s="15"/>
      <c r="M69" s="15"/>
      <c r="N69" s="15"/>
    </row>
    <row r="70" spans="1:14" ht="15" customHeight="1">
      <c r="A70" s="28"/>
      <c r="B70" s="163">
        <v>2014</v>
      </c>
      <c r="C70" s="163"/>
      <c r="D70" s="146">
        <v>1217</v>
      </c>
      <c r="E70" s="146">
        <v>1314012</v>
      </c>
      <c r="F70" s="146">
        <v>337491</v>
      </c>
      <c r="G70" s="146">
        <v>141252</v>
      </c>
      <c r="H70" s="146">
        <v>2516</v>
      </c>
      <c r="I70" s="15"/>
      <c r="J70" s="15"/>
      <c r="K70" s="15"/>
      <c r="L70" s="15"/>
      <c r="M70" s="15"/>
      <c r="N70" s="15"/>
    </row>
    <row r="71" spans="1:14" s="15" customFormat="1" ht="15" customHeight="1" collapsed="1">
      <c r="A71" s="27"/>
      <c r="B71" s="163">
        <v>2013</v>
      </c>
      <c r="C71" s="163"/>
      <c r="D71" s="146">
        <v>1163</v>
      </c>
      <c r="E71" s="146">
        <v>1253354</v>
      </c>
      <c r="F71" s="146">
        <v>311820</v>
      </c>
      <c r="G71" s="146">
        <v>127986</v>
      </c>
      <c r="H71" s="146">
        <v>6579</v>
      </c>
      <c r="I71" s="7"/>
      <c r="J71" s="7"/>
      <c r="K71" s="7"/>
      <c r="L71" s="7"/>
      <c r="M71" s="7"/>
      <c r="N71" s="7"/>
    </row>
    <row r="72" spans="1:14" s="15" customFormat="1" ht="15" customHeight="1">
      <c r="A72" s="27"/>
      <c r="B72" s="144">
        <v>2012</v>
      </c>
      <c r="C72" s="144"/>
      <c r="D72" s="146">
        <v>1086</v>
      </c>
      <c r="E72" s="146">
        <v>1210555</v>
      </c>
      <c r="F72" s="146">
        <v>295221</v>
      </c>
      <c r="G72" s="146">
        <v>114356</v>
      </c>
      <c r="H72" s="146">
        <v>-4882</v>
      </c>
      <c r="I72" s="7"/>
      <c r="J72" s="7"/>
      <c r="K72" s="7"/>
      <c r="L72" s="7"/>
      <c r="M72" s="7"/>
      <c r="N72" s="7"/>
    </row>
    <row r="73" spans="1:14" s="15" customFormat="1" ht="15" customHeight="1">
      <c r="A73" s="27"/>
      <c r="B73" s="144">
        <v>2011</v>
      </c>
      <c r="C73" s="144"/>
      <c r="D73" s="146">
        <v>1166</v>
      </c>
      <c r="E73" s="146">
        <v>1230939</v>
      </c>
      <c r="F73" s="146">
        <v>299874</v>
      </c>
      <c r="G73" s="146">
        <v>106440</v>
      </c>
      <c r="H73" s="146">
        <v>-10017</v>
      </c>
      <c r="I73" s="7"/>
      <c r="J73" s="7"/>
      <c r="K73" s="7"/>
      <c r="L73" s="7"/>
      <c r="M73" s="7"/>
      <c r="N73" s="7"/>
    </row>
    <row r="74" spans="1:14" ht="15" customHeight="1">
      <c r="A74" s="27"/>
      <c r="B74" s="144">
        <v>2010</v>
      </c>
      <c r="C74" s="144"/>
      <c r="D74" s="146">
        <v>1171</v>
      </c>
      <c r="E74" s="146">
        <v>1096557</v>
      </c>
      <c r="F74" s="146">
        <v>299806</v>
      </c>
      <c r="G74" s="146">
        <v>123529</v>
      </c>
      <c r="H74" s="146">
        <v>22606</v>
      </c>
    </row>
    <row r="75" spans="1:14" ht="15" customHeight="1">
      <c r="A75" s="27"/>
      <c r="B75" s="144">
        <v>2009</v>
      </c>
      <c r="C75" s="144"/>
      <c r="D75" s="146">
        <v>1235</v>
      </c>
      <c r="E75" s="146">
        <v>1082084</v>
      </c>
      <c r="F75" s="146">
        <v>307753</v>
      </c>
      <c r="G75" s="146">
        <v>105166</v>
      </c>
      <c r="H75" s="146">
        <v>-31270</v>
      </c>
    </row>
    <row r="76" spans="1:14" ht="15" customHeight="1">
      <c r="A76" s="27"/>
      <c r="B76" s="144">
        <v>2008</v>
      </c>
      <c r="C76" s="144"/>
      <c r="D76" s="146">
        <v>1275</v>
      </c>
      <c r="E76" s="146">
        <v>1184920</v>
      </c>
      <c r="F76" s="146">
        <v>311791</v>
      </c>
      <c r="G76" s="146">
        <v>110596</v>
      </c>
      <c r="H76" s="146">
        <v>-25913</v>
      </c>
    </row>
    <row r="77" spans="1:14" ht="15" customHeight="1">
      <c r="A77" s="28"/>
      <c r="B77" s="145" t="s">
        <v>184</v>
      </c>
      <c r="C77" s="145"/>
      <c r="D77" s="154"/>
      <c r="E77" s="154"/>
      <c r="F77" s="154"/>
      <c r="G77" s="154"/>
      <c r="H77" s="154"/>
      <c r="I77" s="15"/>
      <c r="J77" s="15"/>
      <c r="K77" s="15"/>
      <c r="L77" s="15"/>
      <c r="M77" s="15"/>
      <c r="N77" s="15"/>
    </row>
    <row r="78" spans="1:14" ht="15" customHeight="1">
      <c r="A78" s="28"/>
      <c r="B78" s="163">
        <v>2016</v>
      </c>
      <c r="C78" s="251"/>
      <c r="D78" s="259">
        <v>131</v>
      </c>
      <c r="E78" s="259">
        <v>970680</v>
      </c>
      <c r="F78" s="259">
        <v>245348</v>
      </c>
      <c r="G78" s="259">
        <v>89215</v>
      </c>
      <c r="H78" s="259">
        <v>-44725</v>
      </c>
      <c r="I78" s="15"/>
      <c r="J78" s="15"/>
      <c r="K78" s="15"/>
      <c r="L78" s="15"/>
      <c r="M78" s="15"/>
      <c r="N78" s="15"/>
    </row>
    <row r="79" spans="1:14" ht="15" customHeight="1">
      <c r="A79" s="28"/>
      <c r="B79" s="163">
        <v>2015</v>
      </c>
      <c r="C79" s="163"/>
      <c r="D79" s="146">
        <v>115</v>
      </c>
      <c r="E79" s="146">
        <v>865081</v>
      </c>
      <c r="F79" s="146">
        <v>195955</v>
      </c>
      <c r="G79" s="146">
        <v>59067</v>
      </c>
      <c r="H79" s="146">
        <v>558</v>
      </c>
      <c r="I79" s="15"/>
      <c r="J79" s="15"/>
      <c r="K79" s="15"/>
      <c r="L79" s="15"/>
      <c r="M79" s="15"/>
      <c r="N79" s="15"/>
    </row>
    <row r="80" spans="1:14" s="14" customFormat="1" ht="15" customHeight="1" collapsed="1">
      <c r="A80" s="28"/>
      <c r="B80" s="163">
        <v>2014</v>
      </c>
      <c r="C80" s="163"/>
      <c r="D80" s="146">
        <v>109</v>
      </c>
      <c r="E80" s="146">
        <v>722917</v>
      </c>
      <c r="F80" s="146">
        <v>162046</v>
      </c>
      <c r="G80" s="146">
        <v>44332</v>
      </c>
      <c r="H80" s="146">
        <v>-10634</v>
      </c>
      <c r="I80" s="15"/>
      <c r="J80" s="15"/>
      <c r="K80" s="15"/>
      <c r="L80" s="15"/>
      <c r="M80" s="15"/>
      <c r="N80" s="15"/>
    </row>
    <row r="81" spans="1:14" s="14" customFormat="1" ht="15" customHeight="1">
      <c r="A81" s="27"/>
      <c r="B81" s="163">
        <v>2013</v>
      </c>
      <c r="C81" s="163"/>
      <c r="D81" s="146">
        <v>104</v>
      </c>
      <c r="E81" s="146">
        <v>786249</v>
      </c>
      <c r="F81" s="146">
        <v>140614</v>
      </c>
      <c r="G81" s="146">
        <v>30335</v>
      </c>
      <c r="H81" s="146">
        <v>-8409</v>
      </c>
      <c r="I81" s="7"/>
      <c r="J81" s="7"/>
      <c r="K81" s="7"/>
      <c r="L81" s="7"/>
      <c r="M81" s="7"/>
      <c r="N81" s="7"/>
    </row>
    <row r="82" spans="1:14" s="14" customFormat="1" ht="15" customHeight="1">
      <c r="A82" s="27"/>
      <c r="B82" s="144">
        <v>2012</v>
      </c>
      <c r="C82" s="144"/>
      <c r="D82" s="146">
        <v>98</v>
      </c>
      <c r="E82" s="146">
        <v>779573</v>
      </c>
      <c r="F82" s="146">
        <v>168463</v>
      </c>
      <c r="G82" s="146">
        <v>61358</v>
      </c>
      <c r="H82" s="146">
        <v>4727</v>
      </c>
      <c r="I82" s="7"/>
      <c r="J82" s="7"/>
      <c r="K82" s="7"/>
      <c r="L82" s="7"/>
      <c r="M82" s="7"/>
      <c r="N82" s="7"/>
    </row>
    <row r="83" spans="1:14" ht="15" customHeight="1">
      <c r="A83" s="27"/>
      <c r="B83" s="144">
        <v>2011</v>
      </c>
      <c r="C83" s="144"/>
      <c r="D83" s="146">
        <v>84</v>
      </c>
      <c r="E83" s="146">
        <v>623179</v>
      </c>
      <c r="F83" s="146">
        <v>125050</v>
      </c>
      <c r="G83" s="146">
        <v>29016</v>
      </c>
      <c r="H83" s="146">
        <v>-8460</v>
      </c>
    </row>
    <row r="84" spans="1:14" ht="15" customHeight="1">
      <c r="A84" s="27"/>
      <c r="B84" s="144">
        <v>2010</v>
      </c>
      <c r="C84" s="144"/>
      <c r="D84" s="146">
        <v>86</v>
      </c>
      <c r="E84" s="146">
        <v>604734</v>
      </c>
      <c r="F84" s="146">
        <v>142682</v>
      </c>
      <c r="G84" s="146">
        <v>50412</v>
      </c>
      <c r="H84" s="146">
        <v>7762</v>
      </c>
    </row>
    <row r="85" spans="1:14" ht="15" customHeight="1">
      <c r="A85" s="27"/>
      <c r="B85" s="144">
        <v>2009</v>
      </c>
      <c r="C85" s="144"/>
      <c r="D85" s="146">
        <v>84</v>
      </c>
      <c r="E85" s="146">
        <v>510918</v>
      </c>
      <c r="F85" s="146">
        <v>122447</v>
      </c>
      <c r="G85" s="146">
        <v>37053</v>
      </c>
      <c r="H85" s="146">
        <v>17077</v>
      </c>
    </row>
    <row r="86" spans="1:14" ht="15" customHeight="1">
      <c r="A86" s="27"/>
      <c r="B86" s="144">
        <v>2008</v>
      </c>
      <c r="C86" s="144"/>
      <c r="D86" s="146">
        <v>89</v>
      </c>
      <c r="E86" s="146">
        <v>543783</v>
      </c>
      <c r="F86" s="146">
        <v>120706</v>
      </c>
      <c r="G86" s="146">
        <v>30089</v>
      </c>
      <c r="H86" s="146">
        <v>-2873</v>
      </c>
    </row>
    <row r="87" spans="1:14" ht="15" customHeight="1">
      <c r="A87" s="28"/>
      <c r="B87" s="141" t="s">
        <v>185</v>
      </c>
      <c r="C87" s="141"/>
      <c r="D87" s="152"/>
      <c r="E87" s="152"/>
      <c r="F87" s="152"/>
      <c r="G87" s="152"/>
      <c r="H87" s="152"/>
      <c r="I87" s="14"/>
      <c r="J87" s="14"/>
      <c r="K87" s="14"/>
      <c r="L87" s="14"/>
      <c r="M87" s="14"/>
      <c r="N87" s="14"/>
    </row>
    <row r="88" spans="1:14" ht="15" customHeight="1">
      <c r="A88" s="28"/>
      <c r="B88" s="163">
        <v>2016</v>
      </c>
      <c r="C88" s="251"/>
      <c r="D88" s="259">
        <v>8</v>
      </c>
      <c r="E88" s="259">
        <v>186144</v>
      </c>
      <c r="F88" s="259">
        <v>47803</v>
      </c>
      <c r="G88" s="259">
        <v>6128</v>
      </c>
      <c r="H88" s="259">
        <v>3451</v>
      </c>
      <c r="I88" s="14"/>
      <c r="J88" s="14"/>
      <c r="K88" s="14"/>
      <c r="L88" s="14"/>
      <c r="M88" s="14"/>
      <c r="N88" s="14"/>
    </row>
    <row r="89" spans="1:14" s="13" customFormat="1" ht="15" customHeight="1">
      <c r="A89" s="28"/>
      <c r="B89" s="163">
        <v>2015</v>
      </c>
      <c r="C89" s="163"/>
      <c r="D89" s="146">
        <v>10</v>
      </c>
      <c r="E89" s="146">
        <v>201176</v>
      </c>
      <c r="F89" s="146">
        <v>67327</v>
      </c>
      <c r="G89" s="146">
        <v>23735</v>
      </c>
      <c r="H89" s="146">
        <v>9330</v>
      </c>
      <c r="I89" s="14"/>
      <c r="J89" s="14"/>
      <c r="K89" s="14"/>
      <c r="L89" s="14"/>
      <c r="M89" s="14"/>
      <c r="N89" s="14"/>
    </row>
    <row r="90" spans="1:14" s="14" customFormat="1" ht="15" customHeight="1" collapsed="1">
      <c r="A90" s="28"/>
      <c r="B90" s="163">
        <v>2014</v>
      </c>
      <c r="C90" s="163"/>
      <c r="D90" s="146">
        <v>8</v>
      </c>
      <c r="E90" s="146">
        <v>212463</v>
      </c>
      <c r="F90" s="146">
        <v>53942</v>
      </c>
      <c r="G90" s="146">
        <v>18163</v>
      </c>
      <c r="H90" s="146">
        <v>13947</v>
      </c>
    </row>
    <row r="91" spans="1:14" s="14" customFormat="1" ht="15" customHeight="1">
      <c r="A91" s="27"/>
      <c r="B91" s="163">
        <v>2013</v>
      </c>
      <c r="C91" s="163"/>
      <c r="D91" s="146">
        <v>7</v>
      </c>
      <c r="E91" s="146">
        <v>130329</v>
      </c>
      <c r="F91" s="146">
        <v>47570</v>
      </c>
      <c r="G91" s="146">
        <v>14902</v>
      </c>
      <c r="H91" s="146">
        <v>3009</v>
      </c>
      <c r="I91" s="7"/>
      <c r="J91" s="7"/>
      <c r="K91" s="7"/>
      <c r="L91" s="7"/>
      <c r="M91" s="7"/>
      <c r="N91" s="7"/>
    </row>
    <row r="92" spans="1:14" s="14" customFormat="1" ht="15" customHeight="1">
      <c r="A92" s="27"/>
      <c r="B92" s="144">
        <v>2012</v>
      </c>
      <c r="C92" s="144"/>
      <c r="D92" s="146">
        <v>5</v>
      </c>
      <c r="E92" s="146">
        <v>113569</v>
      </c>
      <c r="F92" s="146">
        <v>39179</v>
      </c>
      <c r="G92" s="146">
        <v>12535</v>
      </c>
      <c r="H92" s="146">
        <v>-640</v>
      </c>
      <c r="I92" s="7"/>
      <c r="J92" s="7"/>
      <c r="K92" s="7"/>
      <c r="L92" s="7"/>
      <c r="M92" s="7"/>
      <c r="N92" s="7"/>
    </row>
    <row r="93" spans="1:14" ht="15" customHeight="1">
      <c r="A93" s="27"/>
      <c r="B93" s="144">
        <v>2011</v>
      </c>
      <c r="C93" s="144"/>
      <c r="D93" s="146">
        <v>5</v>
      </c>
      <c r="E93" s="146">
        <v>117909</v>
      </c>
      <c r="F93" s="146">
        <v>39917</v>
      </c>
      <c r="G93" s="146">
        <v>11147</v>
      </c>
      <c r="H93" s="146">
        <v>-595</v>
      </c>
    </row>
    <row r="94" spans="1:14" ht="15" customHeight="1">
      <c r="A94" s="27"/>
      <c r="B94" s="144">
        <v>2010</v>
      </c>
      <c r="C94" s="144"/>
      <c r="D94" s="146">
        <v>6</v>
      </c>
      <c r="E94" s="146">
        <v>180845</v>
      </c>
      <c r="F94" s="146">
        <v>51019</v>
      </c>
      <c r="G94" s="146">
        <v>20680</v>
      </c>
      <c r="H94" s="146">
        <v>6249</v>
      </c>
    </row>
    <row r="95" spans="1:14" ht="15" customHeight="1">
      <c r="A95" s="27"/>
      <c r="B95" s="144">
        <v>2009</v>
      </c>
      <c r="C95" s="144"/>
      <c r="D95" s="146">
        <v>5</v>
      </c>
      <c r="E95" s="146">
        <v>135104</v>
      </c>
      <c r="F95" s="146">
        <v>42388</v>
      </c>
      <c r="G95" s="146">
        <v>11693</v>
      </c>
      <c r="H95" s="146">
        <v>-195</v>
      </c>
    </row>
    <row r="96" spans="1:14" ht="15" customHeight="1">
      <c r="A96" s="27"/>
      <c r="B96" s="144">
        <v>2008</v>
      </c>
      <c r="C96" s="144"/>
      <c r="D96" s="146">
        <v>6</v>
      </c>
      <c r="E96" s="146">
        <v>174354</v>
      </c>
      <c r="F96" s="146">
        <v>51341</v>
      </c>
      <c r="G96" s="146">
        <v>23005</v>
      </c>
      <c r="H96" s="146">
        <v>22047</v>
      </c>
    </row>
    <row r="97" spans="1:14" ht="15" customHeight="1">
      <c r="A97" s="29"/>
      <c r="B97" s="138" t="s">
        <v>40</v>
      </c>
      <c r="C97" s="138"/>
      <c r="D97" s="150"/>
      <c r="E97" s="150"/>
      <c r="F97" s="150"/>
      <c r="G97" s="150"/>
      <c r="H97" s="150"/>
      <c r="I97" s="13"/>
      <c r="J97" s="13"/>
      <c r="K97" s="13"/>
      <c r="L97" s="13"/>
      <c r="M97" s="13"/>
      <c r="N97" s="13"/>
    </row>
    <row r="98" spans="1:14" ht="15" customHeight="1">
      <c r="A98" s="28"/>
      <c r="B98" s="141" t="s">
        <v>186</v>
      </c>
      <c r="C98" s="141"/>
      <c r="D98" s="152"/>
      <c r="E98" s="152"/>
      <c r="F98" s="152"/>
      <c r="G98" s="152"/>
      <c r="H98" s="152"/>
      <c r="I98" s="14"/>
      <c r="J98" s="14"/>
      <c r="K98" s="14"/>
      <c r="L98" s="14"/>
      <c r="M98" s="14"/>
      <c r="N98" s="14"/>
    </row>
    <row r="99" spans="1:14" s="14" customFormat="1" ht="15" customHeight="1" collapsed="1">
      <c r="A99" s="28"/>
      <c r="B99" s="163">
        <v>2016</v>
      </c>
      <c r="C99" s="251"/>
      <c r="D99" s="259">
        <v>54527</v>
      </c>
      <c r="E99" s="259">
        <v>1013341</v>
      </c>
      <c r="F99" s="259">
        <v>332855</v>
      </c>
      <c r="G99" s="259">
        <v>264479</v>
      </c>
      <c r="H99" s="259">
        <v>150551</v>
      </c>
    </row>
    <row r="100" spans="1:14" s="14" customFormat="1" ht="15" customHeight="1">
      <c r="A100" s="28"/>
      <c r="B100" s="163">
        <v>2015</v>
      </c>
      <c r="C100" s="163"/>
      <c r="D100" s="146">
        <v>55400</v>
      </c>
      <c r="E100" s="146">
        <v>1001615</v>
      </c>
      <c r="F100" s="146">
        <v>309959</v>
      </c>
      <c r="G100" s="146">
        <v>234705</v>
      </c>
      <c r="H100" s="146">
        <v>118487</v>
      </c>
    </row>
    <row r="101" spans="1:14" s="14" customFormat="1" ht="15" customHeight="1">
      <c r="A101" s="28"/>
      <c r="B101" s="163">
        <v>2014</v>
      </c>
      <c r="C101" s="163"/>
      <c r="D101" s="146">
        <v>53436</v>
      </c>
      <c r="E101" s="146">
        <v>978556</v>
      </c>
      <c r="F101" s="146">
        <v>297758</v>
      </c>
      <c r="G101" s="146">
        <v>237225</v>
      </c>
      <c r="H101" s="146">
        <v>119454</v>
      </c>
    </row>
    <row r="102" spans="1:14" ht="15" customHeight="1">
      <c r="A102" s="27"/>
      <c r="B102" s="163">
        <v>2013</v>
      </c>
      <c r="C102" s="163"/>
      <c r="D102" s="146">
        <v>42016</v>
      </c>
      <c r="E102" s="146">
        <v>892409</v>
      </c>
      <c r="F102" s="146">
        <v>254438</v>
      </c>
      <c r="G102" s="146">
        <v>196394</v>
      </c>
      <c r="H102" s="146">
        <v>73851</v>
      </c>
    </row>
    <row r="103" spans="1:14" ht="15" customHeight="1">
      <c r="A103" s="27"/>
      <c r="B103" s="144">
        <v>2012</v>
      </c>
      <c r="C103" s="144"/>
      <c r="D103" s="146">
        <v>12578</v>
      </c>
      <c r="E103" s="146">
        <v>746371</v>
      </c>
      <c r="F103" s="146">
        <v>205721</v>
      </c>
      <c r="G103" s="146">
        <v>145449</v>
      </c>
      <c r="H103" s="146">
        <v>48888</v>
      </c>
    </row>
    <row r="104" spans="1:14" ht="15" customHeight="1">
      <c r="A104" s="27"/>
      <c r="B104" s="144">
        <v>2011</v>
      </c>
      <c r="C104" s="144"/>
      <c r="D104" s="146">
        <v>12625</v>
      </c>
      <c r="E104" s="146">
        <v>765915</v>
      </c>
      <c r="F104" s="146">
        <v>217662</v>
      </c>
      <c r="G104" s="146">
        <v>153778</v>
      </c>
      <c r="H104" s="146">
        <v>80669</v>
      </c>
    </row>
    <row r="105" spans="1:14" ht="15" customHeight="1">
      <c r="A105" s="27"/>
      <c r="B105" s="144">
        <v>2010</v>
      </c>
      <c r="C105" s="144"/>
      <c r="D105" s="146">
        <v>11350</v>
      </c>
      <c r="E105" s="146">
        <v>714885</v>
      </c>
      <c r="F105" s="146">
        <v>209575</v>
      </c>
      <c r="G105" s="146">
        <v>149661</v>
      </c>
      <c r="H105" s="146">
        <v>100153</v>
      </c>
    </row>
    <row r="106" spans="1:14" ht="15" customHeight="1">
      <c r="A106" s="27"/>
      <c r="B106" s="144">
        <v>2009</v>
      </c>
      <c r="C106" s="144"/>
      <c r="D106" s="146">
        <v>11556</v>
      </c>
      <c r="E106" s="146">
        <v>674587</v>
      </c>
      <c r="F106" s="146">
        <v>202653</v>
      </c>
      <c r="G106" s="146">
        <v>136786</v>
      </c>
      <c r="H106" s="146">
        <v>54052</v>
      </c>
    </row>
    <row r="107" spans="1:14" ht="15" customHeight="1">
      <c r="A107" s="27"/>
      <c r="B107" s="144">
        <v>2008</v>
      </c>
      <c r="C107" s="144"/>
      <c r="D107" s="146">
        <v>11748</v>
      </c>
      <c r="E107" s="146">
        <v>806538</v>
      </c>
      <c r="F107" s="146">
        <v>238329</v>
      </c>
      <c r="G107" s="146">
        <v>177357</v>
      </c>
      <c r="H107" s="146">
        <v>85691</v>
      </c>
    </row>
    <row r="108" spans="1:14" s="14" customFormat="1" ht="15" customHeight="1" collapsed="1">
      <c r="A108" s="28"/>
      <c r="B108" s="141" t="s">
        <v>187</v>
      </c>
      <c r="C108" s="141"/>
      <c r="D108" s="152"/>
      <c r="E108" s="152"/>
      <c r="F108" s="152"/>
      <c r="G108" s="152"/>
      <c r="H108" s="152"/>
    </row>
    <row r="109" spans="1:14" s="14" customFormat="1" ht="15" customHeight="1">
      <c r="A109" s="28"/>
      <c r="B109" s="163">
        <v>2016</v>
      </c>
      <c r="C109" s="251"/>
      <c r="D109" s="259">
        <v>32030</v>
      </c>
      <c r="E109" s="259">
        <v>2021128</v>
      </c>
      <c r="F109" s="259">
        <v>481981</v>
      </c>
      <c r="G109" s="259">
        <v>327752</v>
      </c>
      <c r="H109" s="259">
        <v>90552</v>
      </c>
    </row>
    <row r="110" spans="1:14" s="14" customFormat="1" ht="15" customHeight="1">
      <c r="A110" s="28"/>
      <c r="B110" s="163">
        <v>2015</v>
      </c>
      <c r="C110" s="163"/>
      <c r="D110" s="146">
        <v>32396</v>
      </c>
      <c r="E110" s="146">
        <v>1933652</v>
      </c>
      <c r="F110" s="146">
        <v>445721</v>
      </c>
      <c r="G110" s="146">
        <v>286817</v>
      </c>
      <c r="H110" s="146">
        <v>137667</v>
      </c>
    </row>
    <row r="111" spans="1:14" ht="15" customHeight="1">
      <c r="A111" s="28"/>
      <c r="B111" s="163">
        <v>2014</v>
      </c>
      <c r="C111" s="163"/>
      <c r="D111" s="146">
        <v>31318</v>
      </c>
      <c r="E111" s="146">
        <v>1812935</v>
      </c>
      <c r="F111" s="146">
        <v>404787</v>
      </c>
      <c r="G111" s="146">
        <v>264062</v>
      </c>
      <c r="H111" s="146">
        <v>96007</v>
      </c>
      <c r="I111" s="14"/>
      <c r="J111" s="14"/>
      <c r="K111" s="14"/>
      <c r="L111" s="14"/>
      <c r="M111" s="14"/>
      <c r="N111" s="14"/>
    </row>
    <row r="112" spans="1:14" ht="15" customHeight="1">
      <c r="A112" s="27"/>
      <c r="B112" s="163">
        <v>2013</v>
      </c>
      <c r="C112" s="163"/>
      <c r="D112" s="146">
        <v>26638</v>
      </c>
      <c r="E112" s="146">
        <v>1750370</v>
      </c>
      <c r="F112" s="146">
        <v>360204</v>
      </c>
      <c r="G112" s="146">
        <v>229279</v>
      </c>
      <c r="H112" s="146">
        <v>84725</v>
      </c>
    </row>
    <row r="113" spans="1:14" ht="15" customHeight="1">
      <c r="A113" s="27"/>
      <c r="B113" s="144">
        <v>2012</v>
      </c>
      <c r="C113" s="144"/>
      <c r="D113" s="146">
        <v>13709</v>
      </c>
      <c r="E113" s="146">
        <v>1703272</v>
      </c>
      <c r="F113" s="146">
        <v>346210</v>
      </c>
      <c r="G113" s="146">
        <v>218767</v>
      </c>
      <c r="H113" s="146">
        <v>84352</v>
      </c>
    </row>
    <row r="114" spans="1:14" ht="15" customHeight="1">
      <c r="A114" s="27"/>
      <c r="B114" s="144">
        <v>2011</v>
      </c>
      <c r="C114" s="144"/>
      <c r="D114" s="146">
        <v>13803</v>
      </c>
      <c r="E114" s="146">
        <v>1641409</v>
      </c>
      <c r="F114" s="146">
        <v>328320</v>
      </c>
      <c r="G114" s="146">
        <v>196433</v>
      </c>
      <c r="H114" s="146">
        <v>64288</v>
      </c>
    </row>
    <row r="115" spans="1:14" ht="15" customHeight="1">
      <c r="A115" s="27"/>
      <c r="B115" s="144">
        <v>2010</v>
      </c>
      <c r="C115" s="144"/>
      <c r="D115" s="146">
        <v>13303</v>
      </c>
      <c r="E115" s="146">
        <v>1558221</v>
      </c>
      <c r="F115" s="146">
        <v>365345</v>
      </c>
      <c r="G115" s="146">
        <v>239621</v>
      </c>
      <c r="H115" s="146">
        <v>113035</v>
      </c>
    </row>
    <row r="116" spans="1:14" ht="15" customHeight="1">
      <c r="A116" s="27"/>
      <c r="B116" s="144">
        <v>2009</v>
      </c>
      <c r="C116" s="144"/>
      <c r="D116" s="146">
        <v>13808</v>
      </c>
      <c r="E116" s="146">
        <v>1449551</v>
      </c>
      <c r="F116" s="146">
        <v>334738</v>
      </c>
      <c r="G116" s="146">
        <v>202749</v>
      </c>
      <c r="H116" s="146">
        <v>77190</v>
      </c>
    </row>
    <row r="117" spans="1:14" s="14" customFormat="1" ht="15" customHeight="1" collapsed="1">
      <c r="A117" s="27"/>
      <c r="B117" s="144">
        <v>2008</v>
      </c>
      <c r="C117" s="144"/>
      <c r="D117" s="146">
        <v>14301</v>
      </c>
      <c r="E117" s="146">
        <v>1664297</v>
      </c>
      <c r="F117" s="146">
        <v>342612</v>
      </c>
      <c r="G117" s="146">
        <v>220080</v>
      </c>
      <c r="H117" s="146">
        <v>98738</v>
      </c>
      <c r="I117" s="7"/>
      <c r="J117" s="7"/>
      <c r="K117" s="7"/>
      <c r="L117" s="7"/>
      <c r="M117" s="7"/>
      <c r="N117" s="7"/>
    </row>
    <row r="118" spans="1:14" s="14" customFormat="1" ht="15" customHeight="1">
      <c r="A118" s="28"/>
      <c r="B118" s="141" t="s">
        <v>188</v>
      </c>
      <c r="C118" s="141"/>
      <c r="D118" s="152"/>
      <c r="E118" s="152"/>
      <c r="F118" s="152"/>
      <c r="G118" s="152"/>
      <c r="H118" s="152"/>
    </row>
    <row r="119" spans="1:14" s="14" customFormat="1" ht="15" customHeight="1">
      <c r="A119" s="28"/>
      <c r="B119" s="163">
        <v>2016</v>
      </c>
      <c r="C119" s="251"/>
      <c r="D119" s="259">
        <v>8036</v>
      </c>
      <c r="E119" s="259">
        <v>676084</v>
      </c>
      <c r="F119" s="259">
        <v>192415</v>
      </c>
      <c r="G119" s="259">
        <v>113291</v>
      </c>
      <c r="H119" s="259">
        <v>69823</v>
      </c>
    </row>
    <row r="120" spans="1:14" ht="15" customHeight="1">
      <c r="A120" s="28"/>
      <c r="B120" s="163">
        <v>2015</v>
      </c>
      <c r="C120" s="163"/>
      <c r="D120" s="146">
        <v>7861</v>
      </c>
      <c r="E120" s="146">
        <v>638182</v>
      </c>
      <c r="F120" s="146">
        <v>178891</v>
      </c>
      <c r="G120" s="146">
        <v>105626</v>
      </c>
      <c r="H120" s="146">
        <v>61761</v>
      </c>
      <c r="I120" s="14"/>
      <c r="J120" s="14"/>
      <c r="K120" s="14"/>
      <c r="L120" s="14"/>
      <c r="M120" s="14"/>
      <c r="N120" s="14"/>
    </row>
    <row r="121" spans="1:14" ht="15" customHeight="1">
      <c r="A121" s="28"/>
      <c r="B121" s="163">
        <v>2014</v>
      </c>
      <c r="C121" s="163"/>
      <c r="D121" s="146">
        <v>7574</v>
      </c>
      <c r="E121" s="146">
        <v>616044</v>
      </c>
      <c r="F121" s="146">
        <v>153356</v>
      </c>
      <c r="G121" s="146">
        <v>90145</v>
      </c>
      <c r="H121" s="146">
        <v>36474</v>
      </c>
      <c r="I121" s="14"/>
      <c r="J121" s="14"/>
      <c r="K121" s="14"/>
      <c r="L121" s="14"/>
      <c r="M121" s="14"/>
      <c r="N121" s="14"/>
    </row>
    <row r="122" spans="1:14" ht="15" customHeight="1">
      <c r="A122" s="27"/>
      <c r="B122" s="163">
        <v>2013</v>
      </c>
      <c r="C122" s="163"/>
      <c r="D122" s="146">
        <v>6781</v>
      </c>
      <c r="E122" s="146">
        <v>580776</v>
      </c>
      <c r="F122" s="146">
        <v>126920</v>
      </c>
      <c r="G122" s="146">
        <v>68286</v>
      </c>
      <c r="H122" s="146">
        <v>26911</v>
      </c>
    </row>
    <row r="123" spans="1:14" ht="15" customHeight="1">
      <c r="A123" s="27"/>
      <c r="B123" s="144">
        <v>2012</v>
      </c>
      <c r="C123" s="144"/>
      <c r="D123" s="146">
        <v>4991</v>
      </c>
      <c r="E123" s="146">
        <v>556452</v>
      </c>
      <c r="F123" s="146">
        <v>145967</v>
      </c>
      <c r="G123" s="146">
        <v>90443</v>
      </c>
      <c r="H123" s="146">
        <v>14181</v>
      </c>
    </row>
    <row r="124" spans="1:14" ht="15" customHeight="1">
      <c r="A124" s="27"/>
      <c r="B124" s="144">
        <v>2011</v>
      </c>
      <c r="C124" s="144"/>
      <c r="D124" s="146">
        <v>5195</v>
      </c>
      <c r="E124" s="146">
        <v>539605</v>
      </c>
      <c r="F124" s="146">
        <v>129775</v>
      </c>
      <c r="G124" s="146">
        <v>71762</v>
      </c>
      <c r="H124" s="146">
        <v>20784</v>
      </c>
    </row>
    <row r="125" spans="1:14" ht="15" customHeight="1">
      <c r="A125" s="27"/>
      <c r="B125" s="144">
        <v>2010</v>
      </c>
      <c r="C125" s="144"/>
      <c r="D125" s="146">
        <v>5123</v>
      </c>
      <c r="E125" s="146">
        <v>578076</v>
      </c>
      <c r="F125" s="146">
        <v>142700</v>
      </c>
      <c r="G125" s="146">
        <v>84635</v>
      </c>
      <c r="H125" s="146">
        <v>31268</v>
      </c>
    </row>
    <row r="126" spans="1:14" s="14" customFormat="1" ht="15" customHeight="1" collapsed="1">
      <c r="A126" s="27"/>
      <c r="B126" s="144">
        <v>2009</v>
      </c>
      <c r="C126" s="144"/>
      <c r="D126" s="146">
        <v>5239</v>
      </c>
      <c r="E126" s="146">
        <v>551588</v>
      </c>
      <c r="F126" s="146">
        <v>134511</v>
      </c>
      <c r="G126" s="146">
        <v>70846</v>
      </c>
      <c r="H126" s="146">
        <v>24149</v>
      </c>
      <c r="I126" s="7"/>
      <c r="J126" s="7"/>
      <c r="K126" s="7"/>
      <c r="L126" s="7"/>
      <c r="M126" s="7"/>
      <c r="N126" s="7"/>
    </row>
    <row r="127" spans="1:14" s="14" customFormat="1" ht="15" customHeight="1">
      <c r="A127" s="27"/>
      <c r="B127" s="144">
        <v>2008</v>
      </c>
      <c r="C127" s="144"/>
      <c r="D127" s="146">
        <v>5397</v>
      </c>
      <c r="E127" s="146">
        <v>600310</v>
      </c>
      <c r="F127" s="146">
        <v>149825</v>
      </c>
      <c r="G127" s="146">
        <v>86347</v>
      </c>
      <c r="H127" s="146">
        <v>34053</v>
      </c>
      <c r="I127" s="7"/>
      <c r="J127" s="7"/>
      <c r="K127" s="7"/>
      <c r="L127" s="7"/>
      <c r="M127" s="7"/>
      <c r="N127" s="7"/>
    </row>
    <row r="128" spans="1:14" s="14" customFormat="1" ht="15" customHeight="1">
      <c r="A128" s="28"/>
      <c r="B128" s="141" t="s">
        <v>189</v>
      </c>
      <c r="C128" s="141"/>
      <c r="D128" s="152"/>
      <c r="E128" s="152"/>
      <c r="F128" s="152"/>
      <c r="G128" s="152"/>
      <c r="H128" s="152"/>
    </row>
    <row r="129" spans="1:14" ht="15" customHeight="1">
      <c r="A129" s="28"/>
      <c r="B129" s="163">
        <v>2016</v>
      </c>
      <c r="C129" s="251"/>
      <c r="D129" s="259">
        <v>20080</v>
      </c>
      <c r="E129" s="259">
        <v>1745858</v>
      </c>
      <c r="F129" s="259">
        <v>432484</v>
      </c>
      <c r="G129" s="259">
        <v>417644</v>
      </c>
      <c r="H129" s="259">
        <v>207526</v>
      </c>
      <c r="I129" s="14"/>
      <c r="J129" s="14"/>
      <c r="K129" s="14"/>
      <c r="L129" s="14"/>
      <c r="M129" s="14"/>
      <c r="N129" s="14"/>
    </row>
    <row r="130" spans="1:14" ht="15" customHeight="1">
      <c r="A130" s="28"/>
      <c r="B130" s="163">
        <v>2015</v>
      </c>
      <c r="C130" s="163"/>
      <c r="D130" s="146">
        <v>19327</v>
      </c>
      <c r="E130" s="146">
        <v>1693306</v>
      </c>
      <c r="F130" s="146">
        <v>429075</v>
      </c>
      <c r="G130" s="146">
        <v>358136</v>
      </c>
      <c r="H130" s="146">
        <v>147369</v>
      </c>
      <c r="I130" s="14"/>
      <c r="J130" s="14"/>
      <c r="K130" s="14"/>
      <c r="L130" s="14"/>
      <c r="M130" s="14"/>
      <c r="N130" s="14"/>
    </row>
    <row r="131" spans="1:14" ht="15" customHeight="1">
      <c r="A131" s="28"/>
      <c r="B131" s="163">
        <v>2014</v>
      </c>
      <c r="C131" s="163"/>
      <c r="D131" s="146">
        <v>18647</v>
      </c>
      <c r="E131" s="146">
        <v>1524638</v>
      </c>
      <c r="F131" s="146">
        <v>356125</v>
      </c>
      <c r="G131" s="146">
        <v>307014</v>
      </c>
      <c r="H131" s="146">
        <v>125488</v>
      </c>
      <c r="I131" s="14"/>
      <c r="J131" s="14"/>
      <c r="K131" s="14"/>
      <c r="L131" s="14"/>
      <c r="M131" s="14"/>
      <c r="N131" s="14"/>
    </row>
    <row r="132" spans="1:14" ht="15" customHeight="1">
      <c r="A132" s="27"/>
      <c r="B132" s="163">
        <v>2013</v>
      </c>
      <c r="C132" s="163"/>
      <c r="D132" s="146">
        <v>16870</v>
      </c>
      <c r="E132" s="146">
        <v>1412847</v>
      </c>
      <c r="F132" s="146">
        <v>308122</v>
      </c>
      <c r="G132" s="146">
        <v>274438</v>
      </c>
      <c r="H132" s="146">
        <v>103750</v>
      </c>
    </row>
    <row r="133" spans="1:14" ht="15" customHeight="1">
      <c r="A133" s="27"/>
      <c r="B133" s="144">
        <v>2012</v>
      </c>
      <c r="C133" s="144"/>
      <c r="D133" s="146">
        <v>14288</v>
      </c>
      <c r="E133" s="146">
        <v>1349344</v>
      </c>
      <c r="F133" s="146">
        <v>273849</v>
      </c>
      <c r="G133" s="146">
        <v>255663</v>
      </c>
      <c r="H133" s="146">
        <v>75494</v>
      </c>
    </row>
    <row r="134" spans="1:14" ht="15" customHeight="1">
      <c r="A134" s="27"/>
      <c r="B134" s="144">
        <v>2011</v>
      </c>
      <c r="C134" s="144"/>
      <c r="D134" s="146">
        <v>14537</v>
      </c>
      <c r="E134" s="146">
        <v>1284396</v>
      </c>
      <c r="F134" s="146">
        <v>257561</v>
      </c>
      <c r="G134" s="146">
        <v>225503</v>
      </c>
      <c r="H134" s="146">
        <v>50457</v>
      </c>
    </row>
    <row r="135" spans="1:14" s="14" customFormat="1" ht="15" customHeight="1" collapsed="1">
      <c r="A135" s="27"/>
      <c r="B135" s="144">
        <v>2010</v>
      </c>
      <c r="C135" s="144"/>
      <c r="D135" s="146">
        <v>14334</v>
      </c>
      <c r="E135" s="146">
        <v>1209222</v>
      </c>
      <c r="F135" s="146">
        <v>267421</v>
      </c>
      <c r="G135" s="146">
        <v>239107</v>
      </c>
      <c r="H135" s="146">
        <v>81023</v>
      </c>
      <c r="I135" s="7"/>
      <c r="J135" s="7"/>
      <c r="K135" s="7"/>
      <c r="L135" s="7"/>
      <c r="M135" s="7"/>
      <c r="N135" s="7"/>
    </row>
    <row r="136" spans="1:14" s="14" customFormat="1" ht="15" customHeight="1">
      <c r="A136" s="27"/>
      <c r="B136" s="144">
        <v>2009</v>
      </c>
      <c r="C136" s="144"/>
      <c r="D136" s="146">
        <v>14590</v>
      </c>
      <c r="E136" s="146">
        <v>1191274</v>
      </c>
      <c r="F136" s="146">
        <v>242724</v>
      </c>
      <c r="G136" s="146">
        <v>232191</v>
      </c>
      <c r="H136" s="146">
        <v>49877</v>
      </c>
      <c r="I136" s="7"/>
      <c r="J136" s="7"/>
      <c r="K136" s="7"/>
      <c r="L136" s="7"/>
      <c r="M136" s="7"/>
      <c r="N136" s="7"/>
    </row>
    <row r="137" spans="1:14" s="14" customFormat="1" ht="15" customHeight="1">
      <c r="A137" s="27"/>
      <c r="B137" s="144">
        <v>2008</v>
      </c>
      <c r="C137" s="144"/>
      <c r="D137" s="146">
        <v>15165</v>
      </c>
      <c r="E137" s="146">
        <v>1357437</v>
      </c>
      <c r="F137" s="146">
        <v>278799</v>
      </c>
      <c r="G137" s="146">
        <v>290591</v>
      </c>
      <c r="H137" s="146">
        <v>91446</v>
      </c>
      <c r="I137" s="7"/>
      <c r="J137" s="7"/>
      <c r="K137" s="7"/>
      <c r="L137" s="7"/>
      <c r="M137" s="7"/>
      <c r="N137" s="7"/>
    </row>
    <row r="138" spans="1:14" ht="15" customHeight="1">
      <c r="A138" s="28"/>
      <c r="B138" s="141" t="s">
        <v>190</v>
      </c>
      <c r="C138" s="141"/>
      <c r="D138" s="152"/>
      <c r="E138" s="152"/>
      <c r="F138" s="152"/>
      <c r="G138" s="152"/>
      <c r="H138" s="152"/>
      <c r="I138" s="14"/>
      <c r="J138" s="14"/>
      <c r="K138" s="14"/>
      <c r="L138" s="14"/>
      <c r="M138" s="14"/>
      <c r="N138" s="14"/>
    </row>
    <row r="139" spans="1:14" ht="15" customHeight="1">
      <c r="A139" s="28"/>
      <c r="B139" s="163">
        <v>2016</v>
      </c>
      <c r="C139" s="251"/>
      <c r="D139" s="259">
        <v>6151</v>
      </c>
      <c r="E139" s="259">
        <v>247595</v>
      </c>
      <c r="F139" s="259">
        <v>103878</v>
      </c>
      <c r="G139" s="259">
        <v>63207</v>
      </c>
      <c r="H139" s="259">
        <v>33017</v>
      </c>
      <c r="I139" s="14"/>
      <c r="J139" s="14"/>
      <c r="K139" s="14"/>
      <c r="L139" s="14"/>
      <c r="M139" s="14"/>
      <c r="N139" s="14"/>
    </row>
    <row r="140" spans="1:14" ht="15" customHeight="1">
      <c r="A140" s="28"/>
      <c r="B140" s="163">
        <v>2015</v>
      </c>
      <c r="C140" s="163"/>
      <c r="D140" s="146">
        <v>6469</v>
      </c>
      <c r="E140" s="146">
        <v>222746</v>
      </c>
      <c r="F140" s="146">
        <v>90197</v>
      </c>
      <c r="G140" s="146">
        <v>52727</v>
      </c>
      <c r="H140" s="146">
        <v>28824</v>
      </c>
      <c r="I140" s="14"/>
      <c r="J140" s="14"/>
      <c r="K140" s="14"/>
      <c r="L140" s="14"/>
      <c r="M140" s="14"/>
      <c r="N140" s="14"/>
    </row>
    <row r="141" spans="1:14" ht="15" customHeight="1">
      <c r="A141" s="28"/>
      <c r="B141" s="163">
        <v>2014</v>
      </c>
      <c r="C141" s="163"/>
      <c r="D141" s="146">
        <v>5807</v>
      </c>
      <c r="E141" s="146">
        <v>207325</v>
      </c>
      <c r="F141" s="146">
        <v>75403</v>
      </c>
      <c r="G141" s="146">
        <v>42330</v>
      </c>
      <c r="H141" s="146">
        <v>20250</v>
      </c>
      <c r="I141" s="14"/>
      <c r="J141" s="14"/>
      <c r="K141" s="14"/>
      <c r="L141" s="14"/>
      <c r="M141" s="14"/>
      <c r="N141" s="14"/>
    </row>
    <row r="142" spans="1:14" ht="15" customHeight="1">
      <c r="A142" s="27"/>
      <c r="B142" s="163">
        <v>2013</v>
      </c>
      <c r="C142" s="163"/>
      <c r="D142" s="146">
        <v>4368</v>
      </c>
      <c r="E142" s="146">
        <v>195677</v>
      </c>
      <c r="F142" s="146">
        <v>66773</v>
      </c>
      <c r="G142" s="146">
        <v>37998</v>
      </c>
      <c r="H142" s="146">
        <v>20247</v>
      </c>
    </row>
    <row r="143" spans="1:14" ht="15" customHeight="1">
      <c r="A143" s="27"/>
      <c r="B143" s="144">
        <v>2012</v>
      </c>
      <c r="C143" s="144"/>
      <c r="D143" s="146">
        <v>3625</v>
      </c>
      <c r="E143" s="146">
        <v>171117</v>
      </c>
      <c r="F143" s="146">
        <v>56861</v>
      </c>
      <c r="G143" s="146">
        <v>31940</v>
      </c>
      <c r="H143" s="146">
        <v>14196</v>
      </c>
    </row>
    <row r="144" spans="1:14" s="14" customFormat="1" ht="15" customHeight="1" collapsed="1">
      <c r="A144" s="27"/>
      <c r="B144" s="144">
        <v>2011</v>
      </c>
      <c r="C144" s="144"/>
      <c r="D144" s="146">
        <v>3757</v>
      </c>
      <c r="E144" s="146">
        <v>174084</v>
      </c>
      <c r="F144" s="146">
        <v>59208</v>
      </c>
      <c r="G144" s="146">
        <v>34346</v>
      </c>
      <c r="H144" s="146">
        <v>16314</v>
      </c>
      <c r="I144" s="7"/>
      <c r="J144" s="7"/>
      <c r="K144" s="7"/>
      <c r="L144" s="7"/>
      <c r="M144" s="7"/>
      <c r="N144" s="7"/>
    </row>
    <row r="145" spans="1:14" s="14" customFormat="1" ht="15" customHeight="1">
      <c r="A145" s="27"/>
      <c r="B145" s="144">
        <v>2010</v>
      </c>
      <c r="C145" s="144"/>
      <c r="D145" s="146">
        <v>3765</v>
      </c>
      <c r="E145" s="146">
        <v>174955</v>
      </c>
      <c r="F145" s="146">
        <v>61111</v>
      </c>
      <c r="G145" s="146">
        <v>36871</v>
      </c>
      <c r="H145" s="146">
        <v>17829</v>
      </c>
      <c r="I145" s="7"/>
      <c r="J145" s="7"/>
      <c r="K145" s="7"/>
      <c r="L145" s="7"/>
      <c r="M145" s="7"/>
      <c r="N145" s="7"/>
    </row>
    <row r="146" spans="1:14" s="14" customFormat="1" ht="15" customHeight="1">
      <c r="A146" s="27"/>
      <c r="B146" s="144">
        <v>2009</v>
      </c>
      <c r="C146" s="144"/>
      <c r="D146" s="146">
        <v>3883</v>
      </c>
      <c r="E146" s="146">
        <v>172089</v>
      </c>
      <c r="F146" s="146">
        <v>62869</v>
      </c>
      <c r="G146" s="146">
        <v>32818</v>
      </c>
      <c r="H146" s="146">
        <v>14238</v>
      </c>
      <c r="I146" s="7"/>
      <c r="J146" s="7"/>
      <c r="K146" s="7"/>
      <c r="L146" s="7"/>
      <c r="M146" s="7"/>
      <c r="N146" s="7"/>
    </row>
    <row r="147" spans="1:14" ht="15" customHeight="1">
      <c r="A147" s="27"/>
      <c r="B147" s="144">
        <v>2008</v>
      </c>
      <c r="C147" s="144"/>
      <c r="D147" s="146">
        <v>4031</v>
      </c>
      <c r="E147" s="146">
        <v>188214</v>
      </c>
      <c r="F147" s="146">
        <v>63788</v>
      </c>
      <c r="G147" s="146">
        <v>35686</v>
      </c>
      <c r="H147" s="146">
        <v>20386</v>
      </c>
    </row>
    <row r="148" spans="1:14" ht="15" customHeight="1">
      <c r="A148" s="28"/>
      <c r="B148" s="141" t="s">
        <v>191</v>
      </c>
      <c r="C148" s="141"/>
      <c r="D148" s="152"/>
      <c r="E148" s="152"/>
      <c r="F148" s="152"/>
      <c r="G148" s="152"/>
      <c r="H148" s="152"/>
      <c r="I148" s="14"/>
      <c r="J148" s="14"/>
      <c r="K148" s="14"/>
      <c r="L148" s="14"/>
      <c r="M148" s="14"/>
      <c r="N148" s="14"/>
    </row>
    <row r="149" spans="1:14" ht="15" customHeight="1">
      <c r="A149" s="28"/>
      <c r="B149" s="163">
        <v>2016</v>
      </c>
      <c r="C149" s="251"/>
      <c r="D149" s="259">
        <v>7375</v>
      </c>
      <c r="E149" s="259">
        <v>282547</v>
      </c>
      <c r="F149" s="259">
        <v>94008</v>
      </c>
      <c r="G149" s="259">
        <v>93896</v>
      </c>
      <c r="H149" s="259">
        <v>71163</v>
      </c>
      <c r="I149" s="14"/>
      <c r="J149" s="14"/>
      <c r="K149" s="14"/>
      <c r="L149" s="14"/>
      <c r="M149" s="14"/>
      <c r="N149" s="14"/>
    </row>
    <row r="150" spans="1:14" ht="15" customHeight="1">
      <c r="A150" s="28"/>
      <c r="B150" s="163">
        <v>2015</v>
      </c>
      <c r="C150" s="163"/>
      <c r="D150" s="146">
        <v>7400</v>
      </c>
      <c r="E150" s="146">
        <v>291573</v>
      </c>
      <c r="F150" s="146">
        <v>92167</v>
      </c>
      <c r="G150" s="146">
        <v>87466</v>
      </c>
      <c r="H150" s="146">
        <v>68159</v>
      </c>
      <c r="I150" s="14"/>
      <c r="J150" s="14"/>
      <c r="K150" s="14"/>
      <c r="L150" s="14"/>
      <c r="M150" s="14"/>
      <c r="N150" s="14"/>
    </row>
    <row r="151" spans="1:14" ht="15" customHeight="1">
      <c r="A151" s="28"/>
      <c r="B151" s="163">
        <v>2014</v>
      </c>
      <c r="C151" s="163"/>
      <c r="D151" s="146">
        <v>7455</v>
      </c>
      <c r="E151" s="146">
        <v>310020</v>
      </c>
      <c r="F151" s="146">
        <v>96739</v>
      </c>
      <c r="G151" s="146">
        <v>92321</v>
      </c>
      <c r="H151" s="146">
        <v>69250</v>
      </c>
      <c r="I151" s="14"/>
      <c r="J151" s="14"/>
      <c r="K151" s="14"/>
      <c r="L151" s="14"/>
      <c r="M151" s="14"/>
      <c r="N151" s="14"/>
    </row>
    <row r="152" spans="1:14" ht="15" customHeight="1">
      <c r="A152" s="27"/>
      <c r="B152" s="163">
        <v>2013</v>
      </c>
      <c r="C152" s="163"/>
      <c r="D152" s="146">
        <v>7163</v>
      </c>
      <c r="E152" s="146">
        <v>278809</v>
      </c>
      <c r="F152" s="146">
        <v>82761</v>
      </c>
      <c r="G152" s="146">
        <v>78321</v>
      </c>
      <c r="H152" s="146">
        <v>56900</v>
      </c>
    </row>
    <row r="153" spans="1:14" s="12" customFormat="1" ht="15" customHeight="1">
      <c r="A153" s="27"/>
      <c r="B153" s="144">
        <v>2012</v>
      </c>
      <c r="C153" s="144"/>
      <c r="D153" s="146">
        <v>6117</v>
      </c>
      <c r="E153" s="146">
        <v>269399</v>
      </c>
      <c r="F153" s="146">
        <v>77048</v>
      </c>
      <c r="G153" s="146">
        <v>75774</v>
      </c>
      <c r="H153" s="146">
        <v>55464</v>
      </c>
      <c r="I153" s="7"/>
      <c r="J153" s="7"/>
      <c r="K153" s="7"/>
      <c r="L153" s="7"/>
      <c r="M153" s="7"/>
      <c r="N153" s="7"/>
    </row>
    <row r="154" spans="1:14" s="13" customFormat="1" ht="15" customHeight="1">
      <c r="A154" s="27"/>
      <c r="B154" s="144">
        <v>2011</v>
      </c>
      <c r="C154" s="144"/>
      <c r="D154" s="146">
        <v>6201</v>
      </c>
      <c r="E154" s="146">
        <v>266057</v>
      </c>
      <c r="F154" s="146">
        <v>75270</v>
      </c>
      <c r="G154" s="146">
        <v>76401</v>
      </c>
      <c r="H154" s="146">
        <v>61148</v>
      </c>
      <c r="I154" s="7"/>
      <c r="J154" s="7"/>
      <c r="K154" s="7"/>
      <c r="L154" s="7"/>
      <c r="M154" s="7"/>
      <c r="N154" s="7"/>
    </row>
    <row r="155" spans="1:14" s="13" customFormat="1" ht="15" customHeight="1">
      <c r="A155" s="27"/>
      <c r="B155" s="144">
        <v>2010</v>
      </c>
      <c r="C155" s="144"/>
      <c r="D155" s="146">
        <v>5511</v>
      </c>
      <c r="E155" s="146">
        <v>235822</v>
      </c>
      <c r="F155" s="146">
        <v>70254</v>
      </c>
      <c r="G155" s="146">
        <v>70482</v>
      </c>
      <c r="H155" s="146">
        <v>54596</v>
      </c>
      <c r="I155" s="7"/>
      <c r="J155" s="7"/>
      <c r="K155" s="7"/>
      <c r="L155" s="7"/>
      <c r="M155" s="7"/>
      <c r="N155" s="7"/>
    </row>
    <row r="156" spans="1:14" s="13" customFormat="1" ht="15" customHeight="1">
      <c r="A156" s="27"/>
      <c r="B156" s="144">
        <v>2009</v>
      </c>
      <c r="C156" s="144"/>
      <c r="D156" s="146">
        <v>5610</v>
      </c>
      <c r="E156" s="146">
        <v>229789</v>
      </c>
      <c r="F156" s="146">
        <v>63561</v>
      </c>
      <c r="G156" s="146">
        <v>66533</v>
      </c>
      <c r="H156" s="146">
        <v>54390</v>
      </c>
      <c r="I156" s="7"/>
      <c r="J156" s="7"/>
      <c r="K156" s="7"/>
      <c r="L156" s="7"/>
      <c r="M156" s="7"/>
      <c r="N156" s="7"/>
    </row>
    <row r="157" spans="1:14" ht="15" customHeight="1">
      <c r="A157" s="27"/>
      <c r="B157" s="144">
        <v>2008</v>
      </c>
      <c r="C157" s="144"/>
      <c r="D157" s="146">
        <v>5706</v>
      </c>
      <c r="E157" s="146">
        <v>260872</v>
      </c>
      <c r="F157" s="146">
        <v>73693</v>
      </c>
      <c r="G157" s="146">
        <v>69945</v>
      </c>
      <c r="H157" s="146">
        <v>58339</v>
      </c>
    </row>
    <row r="158" spans="1:14" ht="15" customHeight="1">
      <c r="A158" s="28"/>
      <c r="B158" s="141" t="s">
        <v>192</v>
      </c>
      <c r="C158" s="141"/>
      <c r="D158" s="152"/>
      <c r="E158" s="152"/>
      <c r="F158" s="152"/>
      <c r="G158" s="152"/>
      <c r="H158" s="152"/>
      <c r="I158" s="14"/>
      <c r="J158" s="14"/>
      <c r="K158" s="14"/>
      <c r="L158" s="14"/>
      <c r="M158" s="14"/>
      <c r="N158" s="14"/>
    </row>
    <row r="159" spans="1:14" ht="15" customHeight="1">
      <c r="A159" s="28"/>
      <c r="B159" s="163">
        <v>2016</v>
      </c>
      <c r="C159" s="251"/>
      <c r="D159" s="259">
        <v>4645</v>
      </c>
      <c r="E159" s="259">
        <v>62515</v>
      </c>
      <c r="F159" s="259">
        <v>17151</v>
      </c>
      <c r="G159" s="259">
        <v>11429</v>
      </c>
      <c r="H159" s="259">
        <v>7209</v>
      </c>
      <c r="I159" s="14"/>
      <c r="J159" s="14"/>
      <c r="K159" s="14"/>
      <c r="L159" s="14"/>
      <c r="M159" s="14"/>
      <c r="N159" s="14"/>
    </row>
    <row r="160" spans="1:14" ht="15" customHeight="1">
      <c r="A160" s="28"/>
      <c r="B160" s="163">
        <v>2015</v>
      </c>
      <c r="C160" s="163"/>
      <c r="D160" s="146">
        <v>4574</v>
      </c>
      <c r="E160" s="146">
        <v>51416</v>
      </c>
      <c r="F160" s="146">
        <v>16659</v>
      </c>
      <c r="G160" s="146">
        <v>10921</v>
      </c>
      <c r="H160" s="146">
        <v>5704</v>
      </c>
      <c r="I160" s="14"/>
      <c r="J160" s="14"/>
      <c r="K160" s="14"/>
      <c r="L160" s="14"/>
      <c r="M160" s="14"/>
      <c r="N160" s="14"/>
    </row>
    <row r="161" spans="1:14" ht="15" customHeight="1">
      <c r="A161" s="28"/>
      <c r="B161" s="163">
        <v>2014</v>
      </c>
      <c r="C161" s="163"/>
      <c r="D161" s="146">
        <v>4528</v>
      </c>
      <c r="E161" s="146">
        <v>49944</v>
      </c>
      <c r="F161" s="146">
        <v>16626</v>
      </c>
      <c r="G161" s="146">
        <v>11606</v>
      </c>
      <c r="H161" s="146">
        <v>6003</v>
      </c>
      <c r="I161" s="14"/>
      <c r="J161" s="14"/>
      <c r="K161" s="14"/>
      <c r="L161" s="14"/>
      <c r="M161" s="14"/>
      <c r="N161" s="14"/>
    </row>
    <row r="162" spans="1:14" ht="15" customHeight="1">
      <c r="A162" s="27"/>
      <c r="B162" s="163">
        <v>2013</v>
      </c>
      <c r="C162" s="163"/>
      <c r="D162" s="146">
        <v>4138</v>
      </c>
      <c r="E162" s="146">
        <v>49334</v>
      </c>
      <c r="F162" s="146">
        <v>14376</v>
      </c>
      <c r="G162" s="146">
        <v>7681</v>
      </c>
      <c r="H162" s="146">
        <v>-1241</v>
      </c>
    </row>
    <row r="163" spans="1:14" s="13" customFormat="1" ht="15" customHeight="1">
      <c r="A163" s="27"/>
      <c r="B163" s="144">
        <v>2012</v>
      </c>
      <c r="C163" s="144"/>
      <c r="D163" s="146">
        <v>1160</v>
      </c>
      <c r="E163" s="146">
        <v>39939</v>
      </c>
      <c r="F163" s="146">
        <v>13320</v>
      </c>
      <c r="G163" s="146">
        <v>6282</v>
      </c>
      <c r="H163" s="146">
        <v>471</v>
      </c>
      <c r="I163" s="7"/>
      <c r="J163" s="7"/>
      <c r="K163" s="7"/>
      <c r="L163" s="7"/>
      <c r="M163" s="7"/>
      <c r="N163" s="7"/>
    </row>
    <row r="164" spans="1:14" s="14" customFormat="1" ht="15" customHeight="1">
      <c r="A164" s="27"/>
      <c r="B164" s="144">
        <v>2011</v>
      </c>
      <c r="C164" s="144"/>
      <c r="D164" s="146">
        <v>441</v>
      </c>
      <c r="E164" s="146">
        <v>44207</v>
      </c>
      <c r="F164" s="146">
        <v>13260</v>
      </c>
      <c r="G164" s="146">
        <v>7288</v>
      </c>
      <c r="H164" s="146">
        <v>2021</v>
      </c>
      <c r="I164" s="7"/>
      <c r="J164" s="7"/>
      <c r="K164" s="7"/>
      <c r="L164" s="7"/>
      <c r="M164" s="7"/>
      <c r="N164" s="7"/>
    </row>
    <row r="165" spans="1:14" s="14" customFormat="1" ht="15" customHeight="1">
      <c r="A165" s="27"/>
      <c r="B165" s="144">
        <v>2010</v>
      </c>
      <c r="C165" s="144"/>
      <c r="D165" s="146">
        <v>412</v>
      </c>
      <c r="E165" s="146">
        <v>37059</v>
      </c>
      <c r="F165" s="146">
        <v>8902</v>
      </c>
      <c r="G165" s="146">
        <v>5382</v>
      </c>
      <c r="H165" s="146">
        <v>1822</v>
      </c>
      <c r="I165" s="7"/>
      <c r="J165" s="7"/>
      <c r="K165" s="7"/>
      <c r="L165" s="7"/>
      <c r="M165" s="7"/>
      <c r="N165" s="7"/>
    </row>
    <row r="166" spans="1:14" s="14" customFormat="1" ht="15" customHeight="1">
      <c r="A166" s="27"/>
      <c r="B166" s="144">
        <v>2009</v>
      </c>
      <c r="C166" s="144"/>
      <c r="D166" s="146">
        <v>411</v>
      </c>
      <c r="E166" s="146">
        <v>38018</v>
      </c>
      <c r="F166" s="146">
        <v>13606</v>
      </c>
      <c r="G166" s="146">
        <v>5327</v>
      </c>
      <c r="H166" s="146">
        <v>1333</v>
      </c>
      <c r="I166" s="7"/>
      <c r="J166" s="7"/>
      <c r="K166" s="7"/>
      <c r="L166" s="7"/>
      <c r="M166" s="7"/>
      <c r="N166" s="7"/>
    </row>
    <row r="167" spans="1:14" ht="15" customHeight="1">
      <c r="A167" s="27"/>
      <c r="B167" s="144">
        <v>2008</v>
      </c>
      <c r="C167" s="144"/>
      <c r="D167" s="146">
        <v>368</v>
      </c>
      <c r="E167" s="146">
        <v>41822</v>
      </c>
      <c r="F167" s="146">
        <v>15129</v>
      </c>
      <c r="G167" s="146">
        <v>5646</v>
      </c>
      <c r="H167" s="146">
        <v>1313</v>
      </c>
    </row>
    <row r="168" spans="1:14" ht="15" customHeight="1">
      <c r="A168" s="28"/>
      <c r="B168" s="138" t="s">
        <v>14</v>
      </c>
      <c r="C168" s="138"/>
      <c r="D168" s="139"/>
      <c r="E168" s="139"/>
      <c r="F168" s="139"/>
      <c r="G168" s="139"/>
      <c r="H168" s="139"/>
      <c r="I168" s="12"/>
      <c r="J168" s="12"/>
      <c r="K168" s="12"/>
      <c r="L168" s="12"/>
      <c r="M168" s="12"/>
      <c r="N168" s="12"/>
    </row>
    <row r="169" spans="1:14" ht="15" customHeight="1">
      <c r="A169" s="27"/>
      <c r="B169" s="141" t="s">
        <v>452</v>
      </c>
      <c r="C169" s="141"/>
      <c r="D169" s="142"/>
      <c r="E169" s="142"/>
      <c r="F169" s="142"/>
      <c r="G169" s="142"/>
      <c r="H169" s="142"/>
      <c r="I169" s="13"/>
      <c r="J169" s="13"/>
      <c r="K169" s="13"/>
      <c r="L169" s="13"/>
      <c r="M169" s="13"/>
      <c r="N169" s="13"/>
    </row>
    <row r="170" spans="1:14" ht="15" customHeight="1">
      <c r="A170" s="27"/>
      <c r="B170" s="163">
        <v>2016</v>
      </c>
      <c r="C170" s="251"/>
      <c r="D170" s="259">
        <v>1045</v>
      </c>
      <c r="E170" s="259">
        <v>977463</v>
      </c>
      <c r="F170" s="259">
        <v>403279</v>
      </c>
      <c r="G170" s="259">
        <v>200752</v>
      </c>
      <c r="H170" s="259">
        <v>59004</v>
      </c>
      <c r="I170" s="13"/>
      <c r="J170" s="13"/>
      <c r="K170" s="13"/>
      <c r="L170" s="13"/>
      <c r="M170" s="13"/>
      <c r="N170" s="13"/>
    </row>
    <row r="171" spans="1:14" ht="15" customHeight="1">
      <c r="A171" s="27"/>
      <c r="B171" s="163">
        <v>2015</v>
      </c>
      <c r="C171" s="163"/>
      <c r="D171" s="146">
        <v>1066</v>
      </c>
      <c r="E171" s="146">
        <v>994412</v>
      </c>
      <c r="F171" s="146">
        <v>393820</v>
      </c>
      <c r="G171" s="146">
        <v>190139</v>
      </c>
      <c r="H171" s="146">
        <v>23205</v>
      </c>
      <c r="I171" s="13"/>
      <c r="J171" s="13"/>
      <c r="K171" s="13"/>
      <c r="L171" s="13"/>
      <c r="M171" s="13"/>
      <c r="N171" s="13"/>
    </row>
    <row r="172" spans="1:14" ht="15" customHeight="1">
      <c r="A172" s="27"/>
      <c r="B172" s="163">
        <v>2014</v>
      </c>
      <c r="C172" s="163"/>
      <c r="D172" s="259">
        <v>1102</v>
      </c>
      <c r="E172" s="259">
        <v>999991</v>
      </c>
      <c r="F172" s="259">
        <v>422314</v>
      </c>
      <c r="G172" s="259">
        <v>220892</v>
      </c>
      <c r="H172" s="259">
        <v>63448</v>
      </c>
      <c r="I172" s="13"/>
      <c r="J172" s="13"/>
      <c r="K172" s="13"/>
      <c r="L172" s="13"/>
      <c r="M172" s="13"/>
      <c r="N172" s="13"/>
    </row>
    <row r="173" spans="1:14" s="14" customFormat="1" ht="15" customHeight="1" collapsed="1">
      <c r="A173" s="27"/>
      <c r="B173" s="163">
        <v>2013</v>
      </c>
      <c r="C173" s="163"/>
      <c r="D173" s="146">
        <v>1157</v>
      </c>
      <c r="E173" s="146">
        <v>1027484</v>
      </c>
      <c r="F173" s="146">
        <v>429338</v>
      </c>
      <c r="G173" s="146">
        <v>226070</v>
      </c>
      <c r="H173" s="146">
        <v>53722</v>
      </c>
      <c r="I173" s="7"/>
      <c r="J173" s="7"/>
      <c r="K173" s="7"/>
      <c r="L173" s="7"/>
      <c r="M173" s="7"/>
      <c r="N173" s="7"/>
    </row>
    <row r="174" spans="1:14" s="14" customFormat="1" ht="15" customHeight="1">
      <c r="A174" s="27"/>
      <c r="B174" s="144">
        <v>2012</v>
      </c>
      <c r="C174" s="144"/>
      <c r="D174" s="146">
        <v>1176</v>
      </c>
      <c r="E174" s="146">
        <v>1104131</v>
      </c>
      <c r="F174" s="146">
        <v>474354</v>
      </c>
      <c r="G174" s="146">
        <v>256321</v>
      </c>
      <c r="H174" s="146">
        <v>52110</v>
      </c>
      <c r="I174" s="7"/>
      <c r="J174" s="7"/>
      <c r="K174" s="7"/>
      <c r="L174" s="7"/>
      <c r="M174" s="7"/>
      <c r="N174" s="7"/>
    </row>
    <row r="175" spans="1:14" s="14" customFormat="1" ht="15" customHeight="1">
      <c r="A175" s="27"/>
      <c r="B175" s="144">
        <v>2011</v>
      </c>
      <c r="C175" s="144"/>
      <c r="D175" s="146">
        <v>1261</v>
      </c>
      <c r="E175" s="146">
        <v>1220412</v>
      </c>
      <c r="F175" s="146">
        <v>537442</v>
      </c>
      <c r="G175" s="146">
        <v>310709</v>
      </c>
      <c r="H175" s="146">
        <v>94998</v>
      </c>
      <c r="I175" s="7"/>
      <c r="J175" s="7"/>
      <c r="K175" s="7"/>
      <c r="L175" s="7"/>
      <c r="M175" s="7"/>
      <c r="N175" s="7"/>
    </row>
    <row r="176" spans="1:14" ht="15" customHeight="1">
      <c r="A176" s="27"/>
      <c r="B176" s="144">
        <v>2010</v>
      </c>
      <c r="C176" s="144"/>
      <c r="D176" s="146">
        <v>1323</v>
      </c>
      <c r="E176" s="146">
        <v>1186190</v>
      </c>
      <c r="F176" s="146">
        <v>582134</v>
      </c>
      <c r="G176" s="146">
        <v>342453</v>
      </c>
      <c r="H176" s="146">
        <v>94983</v>
      </c>
    </row>
    <row r="177" spans="1:14" ht="15" customHeight="1">
      <c r="A177" s="27"/>
      <c r="B177" s="144">
        <v>2009</v>
      </c>
      <c r="C177" s="144"/>
      <c r="D177" s="146">
        <v>1423</v>
      </c>
      <c r="E177" s="146">
        <v>1108308</v>
      </c>
      <c r="F177" s="146">
        <v>535500</v>
      </c>
      <c r="G177" s="146">
        <v>298393</v>
      </c>
      <c r="H177" s="146">
        <v>66004</v>
      </c>
    </row>
    <row r="178" spans="1:14" ht="15" customHeight="1">
      <c r="A178" s="27"/>
      <c r="B178" s="144">
        <v>2008</v>
      </c>
      <c r="C178" s="144"/>
      <c r="D178" s="146">
        <v>1490</v>
      </c>
      <c r="E178" s="146">
        <v>1247717</v>
      </c>
      <c r="F178" s="146">
        <v>519254</v>
      </c>
      <c r="G178" s="146">
        <v>277125</v>
      </c>
      <c r="H178" s="146">
        <v>-127921</v>
      </c>
    </row>
    <row r="179" spans="1:14" ht="15" customHeight="1">
      <c r="A179" s="27"/>
      <c r="B179" s="138" t="s">
        <v>35</v>
      </c>
      <c r="C179" s="138"/>
      <c r="D179" s="150"/>
      <c r="E179" s="150"/>
      <c r="F179" s="150"/>
      <c r="G179" s="150"/>
      <c r="H179" s="150"/>
      <c r="I179" s="13"/>
      <c r="J179" s="13"/>
      <c r="K179" s="13"/>
      <c r="L179" s="13"/>
      <c r="M179" s="13"/>
      <c r="N179" s="13"/>
    </row>
    <row r="180" spans="1:14" ht="15" customHeight="1">
      <c r="A180" s="27"/>
      <c r="B180" s="141" t="s">
        <v>193</v>
      </c>
      <c r="C180" s="141"/>
      <c r="D180" s="152"/>
      <c r="E180" s="152"/>
      <c r="F180" s="152"/>
      <c r="G180" s="152"/>
      <c r="H180" s="152"/>
      <c r="I180" s="14"/>
      <c r="J180" s="14"/>
      <c r="K180" s="14"/>
      <c r="L180" s="14"/>
      <c r="M180" s="14"/>
      <c r="N180" s="14"/>
    </row>
    <row r="181" spans="1:14" ht="15" customHeight="1">
      <c r="A181" s="27"/>
      <c r="B181" s="163">
        <v>2016</v>
      </c>
      <c r="C181" s="251"/>
      <c r="D181" s="259">
        <v>293</v>
      </c>
      <c r="E181" s="259">
        <v>8949</v>
      </c>
      <c r="F181" s="259">
        <v>4516</v>
      </c>
      <c r="G181" s="259">
        <v>3136</v>
      </c>
      <c r="H181" s="259">
        <v>2275</v>
      </c>
      <c r="I181" s="14"/>
      <c r="J181" s="14"/>
      <c r="K181" s="14"/>
      <c r="L181" s="14"/>
      <c r="M181" s="14"/>
      <c r="N181" s="14"/>
    </row>
    <row r="182" spans="1:14" s="13" customFormat="1" ht="15" customHeight="1">
      <c r="A182" s="27"/>
      <c r="B182" s="163">
        <v>2015</v>
      </c>
      <c r="C182" s="163"/>
      <c r="D182" s="146">
        <v>297</v>
      </c>
      <c r="E182" s="146">
        <v>10137</v>
      </c>
      <c r="F182" s="146">
        <v>4729</v>
      </c>
      <c r="G182" s="146">
        <v>2993</v>
      </c>
      <c r="H182" s="146">
        <v>2195</v>
      </c>
      <c r="I182" s="14"/>
      <c r="J182" s="14"/>
      <c r="K182" s="14"/>
      <c r="L182" s="14"/>
      <c r="M182" s="14"/>
      <c r="N182" s="14"/>
    </row>
    <row r="183" spans="1:14" s="14" customFormat="1" ht="15" customHeight="1">
      <c r="A183" s="27"/>
      <c r="B183" s="163">
        <v>2014</v>
      </c>
      <c r="C183" s="163"/>
      <c r="D183" s="146">
        <v>323</v>
      </c>
      <c r="E183" s="146">
        <v>12010</v>
      </c>
      <c r="F183" s="146">
        <v>5909</v>
      </c>
      <c r="G183" s="146">
        <v>3866</v>
      </c>
      <c r="H183" s="146">
        <v>2329</v>
      </c>
    </row>
    <row r="184" spans="1:14" s="14" customFormat="1" ht="15" customHeight="1">
      <c r="A184" s="27"/>
      <c r="B184" s="163">
        <v>2013</v>
      </c>
      <c r="C184" s="163"/>
      <c r="D184" s="146">
        <v>343</v>
      </c>
      <c r="E184" s="146">
        <v>14789</v>
      </c>
      <c r="F184" s="146">
        <v>5861</v>
      </c>
      <c r="G184" s="146">
        <v>3500</v>
      </c>
      <c r="H184" s="146">
        <v>2383</v>
      </c>
      <c r="I184" s="7"/>
      <c r="J184" s="7"/>
      <c r="K184" s="7"/>
      <c r="L184" s="7"/>
      <c r="M184" s="7"/>
      <c r="N184" s="7"/>
    </row>
    <row r="185" spans="1:14" s="14" customFormat="1" ht="15" customHeight="1">
      <c r="A185" s="27"/>
      <c r="B185" s="144">
        <v>2012</v>
      </c>
      <c r="C185" s="144"/>
      <c r="D185" s="146">
        <v>344</v>
      </c>
      <c r="E185" s="146">
        <v>16207</v>
      </c>
      <c r="F185" s="146">
        <v>6264</v>
      </c>
      <c r="G185" s="146">
        <v>3674</v>
      </c>
      <c r="H185" s="146">
        <v>2336</v>
      </c>
      <c r="I185" s="7"/>
      <c r="J185" s="7"/>
      <c r="K185" s="7"/>
      <c r="L185" s="7"/>
      <c r="M185" s="7"/>
      <c r="N185" s="7"/>
    </row>
    <row r="186" spans="1:14" ht="15" customHeight="1">
      <c r="A186" s="27"/>
      <c r="B186" s="144">
        <v>2011</v>
      </c>
      <c r="C186" s="144"/>
      <c r="D186" s="146">
        <v>389</v>
      </c>
      <c r="E186" s="146">
        <v>19106</v>
      </c>
      <c r="F186" s="146">
        <v>7712</v>
      </c>
      <c r="G186" s="146">
        <v>4679</v>
      </c>
      <c r="H186" s="146">
        <v>3111</v>
      </c>
    </row>
    <row r="187" spans="1:14" ht="15" customHeight="1">
      <c r="A187" s="27"/>
      <c r="B187" s="144">
        <v>2010</v>
      </c>
      <c r="C187" s="144"/>
      <c r="D187" s="146">
        <v>418</v>
      </c>
      <c r="E187" s="146">
        <v>18423</v>
      </c>
      <c r="F187" s="146">
        <v>8921</v>
      </c>
      <c r="G187" s="146">
        <v>5746</v>
      </c>
      <c r="H187" s="146">
        <v>3747</v>
      </c>
    </row>
    <row r="188" spans="1:14" ht="15" customHeight="1">
      <c r="A188" s="27"/>
      <c r="B188" s="144">
        <v>2009</v>
      </c>
      <c r="C188" s="144"/>
      <c r="D188" s="146">
        <v>477</v>
      </c>
      <c r="E188" s="146">
        <v>24922</v>
      </c>
      <c r="F188" s="146">
        <v>12436</v>
      </c>
      <c r="G188" s="146">
        <v>8083</v>
      </c>
      <c r="H188" s="146">
        <v>5256</v>
      </c>
    </row>
    <row r="189" spans="1:14" ht="15" customHeight="1">
      <c r="A189" s="27"/>
      <c r="B189" s="144">
        <v>2008</v>
      </c>
      <c r="C189" s="144"/>
      <c r="D189" s="146">
        <v>531</v>
      </c>
      <c r="E189" s="146">
        <v>29259</v>
      </c>
      <c r="F189" s="146">
        <v>13968</v>
      </c>
      <c r="G189" s="146">
        <v>9414</v>
      </c>
      <c r="H189" s="146">
        <v>6441</v>
      </c>
    </row>
    <row r="190" spans="1:14" ht="15" customHeight="1">
      <c r="A190" s="27"/>
      <c r="B190" s="141" t="s">
        <v>194</v>
      </c>
      <c r="C190" s="141"/>
      <c r="D190" s="152"/>
      <c r="E190" s="152"/>
      <c r="F190" s="152"/>
      <c r="G190" s="152"/>
      <c r="H190" s="152"/>
      <c r="I190" s="14"/>
      <c r="J190" s="14"/>
      <c r="K190" s="14"/>
      <c r="L190" s="14"/>
      <c r="M190" s="14"/>
      <c r="N190" s="14"/>
    </row>
    <row r="191" spans="1:14" ht="15" customHeight="1">
      <c r="A191" s="27"/>
      <c r="B191" s="163">
        <v>2016</v>
      </c>
      <c r="C191" s="251"/>
      <c r="D191" s="259">
        <v>752</v>
      </c>
      <c r="E191" s="259">
        <v>968514</v>
      </c>
      <c r="F191" s="259">
        <v>398763</v>
      </c>
      <c r="G191" s="259">
        <v>197616</v>
      </c>
      <c r="H191" s="259">
        <v>56729</v>
      </c>
      <c r="I191" s="14"/>
      <c r="J191" s="14"/>
      <c r="K191" s="14"/>
      <c r="L191" s="14"/>
      <c r="M191" s="14"/>
      <c r="N191" s="14"/>
    </row>
    <row r="192" spans="1:14" s="15" customFormat="1" ht="15" customHeight="1" collapsed="1">
      <c r="A192" s="27"/>
      <c r="B192" s="163">
        <v>2015</v>
      </c>
      <c r="C192" s="163"/>
      <c r="D192" s="146">
        <v>769</v>
      </c>
      <c r="E192" s="146">
        <v>984275</v>
      </c>
      <c r="F192" s="146">
        <v>389091</v>
      </c>
      <c r="G192" s="146">
        <v>187146</v>
      </c>
      <c r="H192" s="146">
        <v>21010</v>
      </c>
      <c r="I192" s="14"/>
      <c r="J192" s="14"/>
      <c r="K192" s="14"/>
      <c r="L192" s="14"/>
      <c r="M192" s="14"/>
      <c r="N192" s="14"/>
    </row>
    <row r="193" spans="1:14" s="15" customFormat="1" ht="15" customHeight="1">
      <c r="A193" s="27"/>
      <c r="B193" s="163">
        <v>2014</v>
      </c>
      <c r="C193" s="163"/>
      <c r="D193" s="146">
        <v>779</v>
      </c>
      <c r="E193" s="146">
        <v>987981</v>
      </c>
      <c r="F193" s="146">
        <v>416405</v>
      </c>
      <c r="G193" s="146">
        <v>217027</v>
      </c>
      <c r="H193" s="146">
        <v>61119</v>
      </c>
      <c r="I193" s="14"/>
      <c r="J193" s="14"/>
      <c r="K193" s="14"/>
      <c r="L193" s="14"/>
      <c r="M193" s="14"/>
      <c r="N193" s="14"/>
    </row>
    <row r="194" spans="1:14" s="15" customFormat="1" ht="15" customHeight="1">
      <c r="A194" s="27"/>
      <c r="B194" s="163">
        <v>2013</v>
      </c>
      <c r="C194" s="163"/>
      <c r="D194" s="146">
        <v>814</v>
      </c>
      <c r="E194" s="146">
        <v>1012695</v>
      </c>
      <c r="F194" s="146">
        <v>423477</v>
      </c>
      <c r="G194" s="146">
        <v>222570</v>
      </c>
      <c r="H194" s="146">
        <v>51339</v>
      </c>
      <c r="I194" s="7"/>
      <c r="J194" s="7"/>
      <c r="K194" s="7"/>
      <c r="L194" s="7"/>
      <c r="M194" s="7"/>
      <c r="N194" s="7"/>
    </row>
    <row r="195" spans="1:14" ht="15" customHeight="1">
      <c r="A195" s="27"/>
      <c r="B195" s="144">
        <v>2012</v>
      </c>
      <c r="C195" s="144"/>
      <c r="D195" s="146">
        <v>832</v>
      </c>
      <c r="E195" s="146">
        <v>1087925</v>
      </c>
      <c r="F195" s="146">
        <v>468090</v>
      </c>
      <c r="G195" s="146">
        <v>252647</v>
      </c>
      <c r="H195" s="146">
        <v>49774</v>
      </c>
    </row>
    <row r="196" spans="1:14" ht="15" customHeight="1">
      <c r="A196" s="27"/>
      <c r="B196" s="144">
        <v>2011</v>
      </c>
      <c r="C196" s="144"/>
      <c r="D196" s="146">
        <v>872</v>
      </c>
      <c r="E196" s="146">
        <v>1201306</v>
      </c>
      <c r="F196" s="146">
        <v>529729</v>
      </c>
      <c r="G196" s="146">
        <v>306030</v>
      </c>
      <c r="H196" s="146">
        <v>91887</v>
      </c>
    </row>
    <row r="197" spans="1:14" ht="15" customHeight="1">
      <c r="A197" s="27"/>
      <c r="B197" s="144">
        <v>2010</v>
      </c>
      <c r="C197" s="144"/>
      <c r="D197" s="146">
        <v>905</v>
      </c>
      <c r="E197" s="146">
        <v>1167767</v>
      </c>
      <c r="F197" s="146">
        <v>573213</v>
      </c>
      <c r="G197" s="146">
        <v>336707</v>
      </c>
      <c r="H197" s="146">
        <v>91237</v>
      </c>
    </row>
    <row r="198" spans="1:14" ht="15" customHeight="1">
      <c r="A198" s="27"/>
      <c r="B198" s="144">
        <v>2009</v>
      </c>
      <c r="C198" s="144"/>
      <c r="D198" s="146">
        <v>946</v>
      </c>
      <c r="E198" s="146">
        <v>1083386</v>
      </c>
      <c r="F198" s="146">
        <v>523064</v>
      </c>
      <c r="G198" s="146">
        <v>290310</v>
      </c>
      <c r="H198" s="146">
        <v>60748</v>
      </c>
    </row>
    <row r="199" spans="1:14" ht="15" customHeight="1">
      <c r="A199" s="27"/>
      <c r="B199" s="144">
        <v>2008</v>
      </c>
      <c r="C199" s="144"/>
      <c r="D199" s="146">
        <v>959</v>
      </c>
      <c r="E199" s="146">
        <v>1218458</v>
      </c>
      <c r="F199" s="146">
        <v>505286</v>
      </c>
      <c r="G199" s="146">
        <v>267711</v>
      </c>
      <c r="H199" s="146">
        <v>-134362</v>
      </c>
    </row>
    <row r="200" spans="1:14" ht="15" customHeight="1">
      <c r="A200" s="27"/>
      <c r="B200" s="138" t="s">
        <v>11</v>
      </c>
      <c r="C200" s="138"/>
      <c r="D200" s="150"/>
      <c r="E200" s="150"/>
      <c r="F200" s="150"/>
      <c r="G200" s="150"/>
      <c r="H200" s="150"/>
      <c r="I200" s="13"/>
      <c r="J200" s="13"/>
      <c r="K200" s="13"/>
      <c r="L200" s="13"/>
      <c r="M200" s="13"/>
      <c r="N200" s="13"/>
    </row>
    <row r="201" spans="1:14" s="15" customFormat="1" ht="15" customHeight="1" collapsed="1">
      <c r="A201" s="27"/>
      <c r="B201" s="141" t="s">
        <v>195</v>
      </c>
      <c r="C201" s="141"/>
      <c r="D201" s="152"/>
      <c r="E201" s="152"/>
      <c r="F201" s="152"/>
      <c r="G201" s="152"/>
      <c r="H201" s="152"/>
      <c r="I201" s="14"/>
      <c r="J201" s="14"/>
      <c r="K201" s="14"/>
      <c r="L201" s="14"/>
      <c r="M201" s="14"/>
      <c r="N201" s="14"/>
    </row>
    <row r="202" spans="1:14" s="15" customFormat="1" ht="15" customHeight="1">
      <c r="A202" s="27"/>
      <c r="B202" s="163">
        <v>2016</v>
      </c>
      <c r="C202" s="251"/>
      <c r="D202" s="259">
        <v>1041</v>
      </c>
      <c r="E202" s="259">
        <v>501758</v>
      </c>
      <c r="F202" s="259">
        <v>180875</v>
      </c>
      <c r="G202" s="259">
        <v>62062</v>
      </c>
      <c r="H202" s="259">
        <v>2662</v>
      </c>
      <c r="I202" s="14"/>
      <c r="J202" s="14"/>
      <c r="K202" s="14"/>
      <c r="L202" s="14"/>
      <c r="M202" s="14"/>
      <c r="N202" s="14"/>
    </row>
    <row r="203" spans="1:14" s="15" customFormat="1" ht="15" customHeight="1">
      <c r="A203" s="27"/>
      <c r="B203" s="163">
        <v>2015</v>
      </c>
      <c r="C203" s="163"/>
      <c r="D203" s="146">
        <v>1062</v>
      </c>
      <c r="E203" s="146">
        <v>507435</v>
      </c>
      <c r="F203" s="146">
        <v>186130</v>
      </c>
      <c r="G203" s="146">
        <v>65935</v>
      </c>
      <c r="H203" s="146">
        <v>-9889</v>
      </c>
      <c r="I203" s="14"/>
      <c r="J203" s="14"/>
      <c r="K203" s="14"/>
      <c r="L203" s="14"/>
      <c r="M203" s="14"/>
      <c r="N203" s="14"/>
    </row>
    <row r="204" spans="1:14" ht="15" customHeight="1">
      <c r="A204" s="27"/>
      <c r="B204" s="163">
        <v>2014</v>
      </c>
      <c r="C204" s="163"/>
      <c r="D204" s="146">
        <v>1098</v>
      </c>
      <c r="E204" s="146">
        <v>489556</v>
      </c>
      <c r="F204" s="146">
        <v>172879</v>
      </c>
      <c r="G204" s="146">
        <v>58024</v>
      </c>
      <c r="H204" s="146">
        <v>-14419</v>
      </c>
      <c r="I204" s="14"/>
      <c r="J204" s="14"/>
      <c r="K204" s="14"/>
      <c r="L204" s="14"/>
      <c r="M204" s="14"/>
      <c r="N204" s="14"/>
    </row>
    <row r="205" spans="1:14" ht="15" customHeight="1">
      <c r="A205" s="27"/>
      <c r="B205" s="163">
        <v>2013</v>
      </c>
      <c r="C205" s="163"/>
      <c r="D205" s="146">
        <v>1154</v>
      </c>
      <c r="E205" s="146">
        <v>549685</v>
      </c>
      <c r="F205" s="146">
        <v>211256</v>
      </c>
      <c r="G205" s="146">
        <v>82787</v>
      </c>
      <c r="H205" s="146">
        <v>-5766</v>
      </c>
    </row>
    <row r="206" spans="1:14" ht="15" customHeight="1">
      <c r="A206" s="27"/>
      <c r="B206" s="144">
        <v>2012</v>
      </c>
      <c r="C206" s="144"/>
      <c r="D206" s="146">
        <v>1173</v>
      </c>
      <c r="E206" s="146">
        <v>585692</v>
      </c>
      <c r="F206" s="146">
        <v>214444</v>
      </c>
      <c r="G206" s="146">
        <v>75041</v>
      </c>
      <c r="H206" s="146">
        <v>-32920</v>
      </c>
    </row>
    <row r="207" spans="1:14" ht="15" customHeight="1">
      <c r="A207" s="27"/>
      <c r="B207" s="144">
        <v>2011</v>
      </c>
      <c r="C207" s="144"/>
      <c r="D207" s="146">
        <v>1259</v>
      </c>
      <c r="E207" s="146" t="s">
        <v>65</v>
      </c>
      <c r="F207" s="146" t="s">
        <v>65</v>
      </c>
      <c r="G207" s="146" t="s">
        <v>65</v>
      </c>
      <c r="H207" s="146" t="s">
        <v>65</v>
      </c>
    </row>
    <row r="208" spans="1:14" ht="15" customHeight="1">
      <c r="A208" s="27"/>
      <c r="B208" s="144">
        <v>2010</v>
      </c>
      <c r="C208" s="144"/>
      <c r="D208" s="146">
        <v>1321</v>
      </c>
      <c r="E208" s="146" t="s">
        <v>65</v>
      </c>
      <c r="F208" s="146" t="s">
        <v>65</v>
      </c>
      <c r="G208" s="146" t="s">
        <v>65</v>
      </c>
      <c r="H208" s="146" t="s">
        <v>65</v>
      </c>
    </row>
    <row r="209" spans="1:14" ht="15" customHeight="1">
      <c r="A209" s="27"/>
      <c r="B209" s="144">
        <v>2009</v>
      </c>
      <c r="C209" s="144"/>
      <c r="D209" s="146">
        <v>1421</v>
      </c>
      <c r="E209" s="146" t="s">
        <v>65</v>
      </c>
      <c r="F209" s="146" t="s">
        <v>65</v>
      </c>
      <c r="G209" s="146" t="s">
        <v>65</v>
      </c>
      <c r="H209" s="146" t="s">
        <v>65</v>
      </c>
    </row>
    <row r="210" spans="1:14" s="15" customFormat="1" ht="15" customHeight="1" collapsed="1">
      <c r="A210" s="27"/>
      <c r="B210" s="144">
        <v>2008</v>
      </c>
      <c r="C210" s="144"/>
      <c r="D210" s="146">
        <v>1488</v>
      </c>
      <c r="E210" s="146" t="s">
        <v>65</v>
      </c>
      <c r="F210" s="146" t="s">
        <v>65</v>
      </c>
      <c r="G210" s="146" t="s">
        <v>65</v>
      </c>
      <c r="H210" s="146" t="s">
        <v>65</v>
      </c>
      <c r="I210" s="7"/>
      <c r="J210" s="7"/>
      <c r="K210" s="7"/>
      <c r="L210" s="7"/>
      <c r="M210" s="7"/>
      <c r="N210" s="7"/>
    </row>
    <row r="211" spans="1:14" s="15" customFormat="1" ht="15" customHeight="1">
      <c r="A211" s="27"/>
      <c r="B211" s="145" t="s">
        <v>196</v>
      </c>
      <c r="C211" s="145"/>
      <c r="D211" s="154"/>
      <c r="E211" s="154"/>
      <c r="F211" s="154"/>
      <c r="G211" s="154"/>
      <c r="H211" s="154"/>
    </row>
    <row r="212" spans="1:14" s="15" customFormat="1" ht="15" customHeight="1">
      <c r="A212" s="27"/>
      <c r="B212" s="163">
        <v>2016</v>
      </c>
      <c r="C212" s="251"/>
      <c r="D212" s="259">
        <v>825</v>
      </c>
      <c r="E212" s="259">
        <v>82615</v>
      </c>
      <c r="F212" s="259">
        <v>24266</v>
      </c>
      <c r="G212" s="259">
        <v>-652</v>
      </c>
      <c r="H212" s="259">
        <v>-5202</v>
      </c>
    </row>
    <row r="213" spans="1:14" ht="15" customHeight="1">
      <c r="A213" s="27"/>
      <c r="B213" s="163">
        <v>2015</v>
      </c>
      <c r="C213" s="163"/>
      <c r="D213" s="146">
        <v>846</v>
      </c>
      <c r="E213" s="146">
        <v>90859</v>
      </c>
      <c r="F213" s="146">
        <v>30014</v>
      </c>
      <c r="G213" s="146">
        <v>4786</v>
      </c>
      <c r="H213" s="146">
        <v>-12070</v>
      </c>
      <c r="I213" s="15"/>
      <c r="J213" s="15"/>
      <c r="K213" s="15"/>
      <c r="L213" s="15"/>
      <c r="M213" s="15"/>
      <c r="N213" s="15"/>
    </row>
    <row r="214" spans="1:14" ht="15" customHeight="1">
      <c r="A214" s="27"/>
      <c r="B214" s="163">
        <v>2014</v>
      </c>
      <c r="C214" s="163"/>
      <c r="D214" s="146">
        <v>889</v>
      </c>
      <c r="E214" s="146">
        <v>91314</v>
      </c>
      <c r="F214" s="146">
        <v>31692</v>
      </c>
      <c r="G214" s="146">
        <v>7810</v>
      </c>
      <c r="H214" s="146">
        <v>-11426</v>
      </c>
      <c r="I214" s="15"/>
      <c r="J214" s="15"/>
      <c r="K214" s="15"/>
      <c r="L214" s="15"/>
      <c r="M214" s="15"/>
      <c r="N214" s="15"/>
    </row>
    <row r="215" spans="1:14" ht="15" customHeight="1">
      <c r="A215" s="27"/>
      <c r="B215" s="163">
        <v>2013</v>
      </c>
      <c r="C215" s="163"/>
      <c r="D215" s="146">
        <v>941</v>
      </c>
      <c r="E215" s="146">
        <v>116483</v>
      </c>
      <c r="F215" s="146">
        <v>50635</v>
      </c>
      <c r="G215" s="146">
        <v>24074</v>
      </c>
      <c r="H215" s="146">
        <v>2146</v>
      </c>
    </row>
    <row r="216" spans="1:14" ht="15" customHeight="1">
      <c r="A216" s="27"/>
      <c r="B216" s="144">
        <v>2012</v>
      </c>
      <c r="C216" s="144"/>
      <c r="D216" s="146">
        <v>939</v>
      </c>
      <c r="E216" s="146">
        <v>100999</v>
      </c>
      <c r="F216" s="146">
        <v>36655</v>
      </c>
      <c r="G216" s="146">
        <v>10234</v>
      </c>
      <c r="H216" s="146">
        <v>-9986</v>
      </c>
    </row>
    <row r="217" spans="1:14" ht="15" customHeight="1">
      <c r="A217" s="27"/>
      <c r="B217" s="144">
        <v>2011</v>
      </c>
      <c r="C217" s="144"/>
      <c r="D217" s="146">
        <v>994</v>
      </c>
      <c r="E217" s="146">
        <v>109030</v>
      </c>
      <c r="F217" s="146">
        <v>43091</v>
      </c>
      <c r="G217" s="146">
        <v>15421</v>
      </c>
      <c r="H217" s="146">
        <v>-10800</v>
      </c>
    </row>
    <row r="218" spans="1:14" ht="15" customHeight="1">
      <c r="A218" s="27"/>
      <c r="B218" s="144">
        <v>2010</v>
      </c>
      <c r="C218" s="144"/>
      <c r="D218" s="146">
        <v>1036</v>
      </c>
      <c r="E218" s="146">
        <v>112335</v>
      </c>
      <c r="F218" s="146">
        <v>45133</v>
      </c>
      <c r="G218" s="146">
        <v>16529</v>
      </c>
      <c r="H218" s="146">
        <v>-2308</v>
      </c>
    </row>
    <row r="219" spans="1:14" s="14" customFormat="1" ht="15" customHeight="1" collapsed="1">
      <c r="A219" s="27"/>
      <c r="B219" s="144">
        <v>2009</v>
      </c>
      <c r="C219" s="144"/>
      <c r="D219" s="146">
        <v>1121</v>
      </c>
      <c r="E219" s="146">
        <v>118988</v>
      </c>
      <c r="F219" s="146">
        <v>51422</v>
      </c>
      <c r="G219" s="146">
        <v>20805</v>
      </c>
      <c r="H219" s="146">
        <v>802</v>
      </c>
      <c r="I219" s="7"/>
      <c r="J219" s="7"/>
      <c r="K219" s="7"/>
      <c r="L219" s="7"/>
      <c r="M219" s="7"/>
      <c r="N219" s="7"/>
    </row>
    <row r="220" spans="1:14" s="14" customFormat="1" ht="15" customHeight="1">
      <c r="A220" s="27"/>
      <c r="B220" s="144">
        <v>2008</v>
      </c>
      <c r="C220" s="144"/>
      <c r="D220" s="146">
        <v>1174</v>
      </c>
      <c r="E220" s="146">
        <v>133549</v>
      </c>
      <c r="F220" s="146">
        <v>54249</v>
      </c>
      <c r="G220" s="146">
        <v>23025</v>
      </c>
      <c r="H220" s="146">
        <v>-1046</v>
      </c>
      <c r="I220" s="7"/>
      <c r="J220" s="7"/>
      <c r="K220" s="7"/>
      <c r="L220" s="7"/>
      <c r="M220" s="7"/>
      <c r="N220" s="7"/>
    </row>
    <row r="221" spans="1:14" s="14" customFormat="1" ht="15" customHeight="1">
      <c r="A221" s="27"/>
      <c r="B221" s="145" t="s">
        <v>197</v>
      </c>
      <c r="C221" s="145"/>
      <c r="D221" s="154"/>
      <c r="E221" s="154"/>
      <c r="F221" s="154"/>
      <c r="G221" s="154"/>
      <c r="H221" s="154"/>
      <c r="I221" s="15"/>
      <c r="J221" s="15"/>
      <c r="K221" s="15"/>
      <c r="L221" s="15"/>
      <c r="M221" s="15"/>
      <c r="N221" s="15"/>
    </row>
    <row r="222" spans="1:14" ht="15" customHeight="1">
      <c r="A222" s="27"/>
      <c r="B222" s="163">
        <v>2016</v>
      </c>
      <c r="C222" s="251"/>
      <c r="D222" s="259">
        <v>201</v>
      </c>
      <c r="E222" s="259">
        <v>275487</v>
      </c>
      <c r="F222" s="259">
        <v>110579</v>
      </c>
      <c r="G222" s="259">
        <v>45021</v>
      </c>
      <c r="H222" s="259">
        <v>9001</v>
      </c>
      <c r="I222" s="15"/>
      <c r="J222" s="15"/>
      <c r="K222" s="15"/>
      <c r="L222" s="15"/>
      <c r="M222" s="15"/>
      <c r="N222" s="15"/>
    </row>
    <row r="223" spans="1:14" ht="15" customHeight="1">
      <c r="A223" s="27"/>
      <c r="B223" s="163">
        <v>2015</v>
      </c>
      <c r="C223" s="163"/>
      <c r="D223" s="146">
        <v>203</v>
      </c>
      <c r="E223" s="146">
        <v>279130</v>
      </c>
      <c r="F223" s="146">
        <v>111247</v>
      </c>
      <c r="G223" s="146">
        <v>41569</v>
      </c>
      <c r="H223" s="146">
        <v>2675</v>
      </c>
      <c r="I223" s="15"/>
      <c r="J223" s="15"/>
      <c r="K223" s="15"/>
      <c r="L223" s="15"/>
      <c r="M223" s="15"/>
      <c r="N223" s="15"/>
    </row>
    <row r="224" spans="1:14" ht="15" customHeight="1">
      <c r="A224" s="27"/>
      <c r="B224" s="163">
        <v>2014</v>
      </c>
      <c r="C224" s="163"/>
      <c r="D224" s="146">
        <v>192</v>
      </c>
      <c r="E224" s="146">
        <v>253300</v>
      </c>
      <c r="F224" s="146">
        <v>95901</v>
      </c>
      <c r="G224" s="146">
        <v>34719</v>
      </c>
      <c r="H224" s="146">
        <v>-2540</v>
      </c>
      <c r="I224" s="15"/>
      <c r="J224" s="15"/>
      <c r="K224" s="15"/>
      <c r="L224" s="15"/>
      <c r="M224" s="15"/>
      <c r="N224" s="15"/>
    </row>
    <row r="225" spans="1:14" ht="15" customHeight="1">
      <c r="A225" s="27"/>
      <c r="B225" s="163">
        <v>2013</v>
      </c>
      <c r="C225" s="163"/>
      <c r="D225" s="146">
        <v>194</v>
      </c>
      <c r="E225" s="146">
        <v>254333</v>
      </c>
      <c r="F225" s="146">
        <v>94445</v>
      </c>
      <c r="G225" s="146">
        <v>29539</v>
      </c>
      <c r="H225" s="146">
        <v>-7393</v>
      </c>
    </row>
    <row r="226" spans="1:14" ht="15" customHeight="1">
      <c r="A226" s="27"/>
      <c r="B226" s="144">
        <v>2012</v>
      </c>
      <c r="C226" s="144"/>
      <c r="D226" s="146">
        <v>210</v>
      </c>
      <c r="E226" s="146">
        <v>292173</v>
      </c>
      <c r="F226" s="146">
        <v>107471</v>
      </c>
      <c r="G226" s="146">
        <v>34965</v>
      </c>
      <c r="H226" s="146">
        <v>-8595</v>
      </c>
    </row>
    <row r="227" spans="1:14" ht="15" customHeight="1">
      <c r="A227" s="27"/>
      <c r="B227" s="144">
        <v>2011</v>
      </c>
      <c r="C227" s="144"/>
      <c r="D227" s="146">
        <v>233</v>
      </c>
      <c r="E227" s="146">
        <v>339281</v>
      </c>
      <c r="F227" s="146">
        <v>127849</v>
      </c>
      <c r="G227" s="146">
        <v>46656</v>
      </c>
      <c r="H227" s="146">
        <v>-4492</v>
      </c>
    </row>
    <row r="228" spans="1:14" s="13" customFormat="1" ht="15" customHeight="1">
      <c r="A228" s="27"/>
      <c r="B228" s="144">
        <v>2010</v>
      </c>
      <c r="C228" s="144"/>
      <c r="D228" s="146">
        <v>252</v>
      </c>
      <c r="E228" s="146">
        <v>358103</v>
      </c>
      <c r="F228" s="146">
        <v>148881</v>
      </c>
      <c r="G228" s="146">
        <v>63591</v>
      </c>
      <c r="H228" s="146">
        <v>5217</v>
      </c>
      <c r="I228" s="7"/>
      <c r="J228" s="7"/>
      <c r="K228" s="7"/>
      <c r="L228" s="7"/>
      <c r="M228" s="7"/>
      <c r="N228" s="7"/>
    </row>
    <row r="229" spans="1:14" s="14" customFormat="1" ht="15" customHeight="1" collapsed="1">
      <c r="A229" s="27"/>
      <c r="B229" s="144">
        <v>2009</v>
      </c>
      <c r="C229" s="144"/>
      <c r="D229" s="146">
        <v>262</v>
      </c>
      <c r="E229" s="146">
        <v>365321</v>
      </c>
      <c r="F229" s="146">
        <v>157746</v>
      </c>
      <c r="G229" s="146">
        <v>70439</v>
      </c>
      <c r="H229" s="146">
        <v>9098</v>
      </c>
      <c r="I229" s="7"/>
      <c r="J229" s="7"/>
      <c r="K229" s="7"/>
      <c r="L229" s="7"/>
      <c r="M229" s="7"/>
      <c r="N229" s="7"/>
    </row>
    <row r="230" spans="1:14" s="14" customFormat="1" ht="15" customHeight="1">
      <c r="A230" s="27"/>
      <c r="B230" s="144">
        <v>2008</v>
      </c>
      <c r="C230" s="144"/>
      <c r="D230" s="146">
        <v>272</v>
      </c>
      <c r="E230" s="146">
        <v>404851</v>
      </c>
      <c r="F230" s="146">
        <v>163810</v>
      </c>
      <c r="G230" s="146">
        <v>74688</v>
      </c>
      <c r="H230" s="146">
        <v>12011</v>
      </c>
      <c r="I230" s="7"/>
      <c r="J230" s="7"/>
      <c r="K230" s="7"/>
      <c r="L230" s="7"/>
      <c r="M230" s="7"/>
      <c r="N230" s="7"/>
    </row>
    <row r="231" spans="1:14" s="14" customFormat="1" ht="15" customHeight="1">
      <c r="A231" s="27"/>
      <c r="B231" s="145" t="s">
        <v>198</v>
      </c>
      <c r="C231" s="145"/>
      <c r="D231" s="154"/>
      <c r="E231" s="154"/>
      <c r="F231" s="154"/>
      <c r="G231" s="154"/>
      <c r="H231" s="154"/>
      <c r="I231" s="15"/>
      <c r="J231" s="15"/>
      <c r="K231" s="15"/>
      <c r="L231" s="15"/>
      <c r="M231" s="15"/>
      <c r="N231" s="15"/>
    </row>
    <row r="232" spans="1:14" ht="15" customHeight="1">
      <c r="A232" s="27"/>
      <c r="B232" s="163">
        <v>2016</v>
      </c>
      <c r="C232" s="251"/>
      <c r="D232" s="259">
        <v>15</v>
      </c>
      <c r="E232" s="259">
        <v>143656</v>
      </c>
      <c r="F232" s="259">
        <v>46029</v>
      </c>
      <c r="G232" s="259">
        <v>17692</v>
      </c>
      <c r="H232" s="259">
        <v>-1137</v>
      </c>
      <c r="I232" s="15"/>
      <c r="J232" s="15"/>
      <c r="K232" s="15"/>
      <c r="L232" s="15"/>
      <c r="M232" s="15"/>
      <c r="N232" s="15"/>
    </row>
    <row r="233" spans="1:14" ht="15" customHeight="1">
      <c r="A233" s="27"/>
      <c r="B233" s="163">
        <v>2015</v>
      </c>
      <c r="C233" s="163"/>
      <c r="D233" s="146">
        <v>13</v>
      </c>
      <c r="E233" s="146">
        <v>137446</v>
      </c>
      <c r="F233" s="146">
        <v>44870</v>
      </c>
      <c r="G233" s="146">
        <v>19581</v>
      </c>
      <c r="H233" s="146">
        <v>-494</v>
      </c>
      <c r="I233" s="15"/>
      <c r="J233" s="15"/>
      <c r="K233" s="15"/>
      <c r="L233" s="15"/>
      <c r="M233" s="15"/>
      <c r="N233" s="15"/>
    </row>
    <row r="234" spans="1:14" ht="15" customHeight="1">
      <c r="A234" s="27"/>
      <c r="B234" s="163">
        <v>2014</v>
      </c>
      <c r="C234" s="163"/>
      <c r="D234" s="146">
        <v>17</v>
      </c>
      <c r="E234" s="146">
        <v>144942</v>
      </c>
      <c r="F234" s="146">
        <v>45286</v>
      </c>
      <c r="G234" s="146">
        <v>15495</v>
      </c>
      <c r="H234" s="146">
        <v>-454</v>
      </c>
      <c r="I234" s="15"/>
      <c r="J234" s="15"/>
      <c r="K234" s="15"/>
      <c r="L234" s="15"/>
      <c r="M234" s="15"/>
      <c r="N234" s="15"/>
    </row>
    <row r="235" spans="1:14" ht="15" customHeight="1">
      <c r="A235" s="27"/>
      <c r="B235" s="163">
        <v>2013</v>
      </c>
      <c r="C235" s="163"/>
      <c r="D235" s="146">
        <v>19</v>
      </c>
      <c r="E235" s="146">
        <v>178869</v>
      </c>
      <c r="F235" s="146">
        <v>66176</v>
      </c>
      <c r="G235" s="146">
        <v>29175</v>
      </c>
      <c r="H235" s="146">
        <v>-519</v>
      </c>
    </row>
    <row r="236" spans="1:14" ht="15" customHeight="1">
      <c r="A236" s="27"/>
      <c r="B236" s="144">
        <v>2012</v>
      </c>
      <c r="C236" s="144"/>
      <c r="D236" s="146">
        <v>24</v>
      </c>
      <c r="E236" s="146">
        <v>192520</v>
      </c>
      <c r="F236" s="146">
        <v>70318</v>
      </c>
      <c r="G236" s="146">
        <v>29842</v>
      </c>
      <c r="H236" s="146">
        <v>-14339</v>
      </c>
    </row>
    <row r="237" spans="1:14" ht="15" customHeight="1">
      <c r="A237" s="27"/>
      <c r="B237" s="144">
        <v>2011</v>
      </c>
      <c r="C237" s="144"/>
      <c r="D237" s="146">
        <v>32</v>
      </c>
      <c r="E237" s="146" t="s">
        <v>65</v>
      </c>
      <c r="F237" s="146" t="s">
        <v>65</v>
      </c>
      <c r="G237" s="146" t="s">
        <v>65</v>
      </c>
      <c r="H237" s="146" t="s">
        <v>65</v>
      </c>
    </row>
    <row r="238" spans="1:14" s="14" customFormat="1" ht="15" customHeight="1" collapsed="1">
      <c r="A238" s="27"/>
      <c r="B238" s="144">
        <v>2010</v>
      </c>
      <c r="C238" s="144"/>
      <c r="D238" s="146">
        <v>33</v>
      </c>
      <c r="E238" s="146" t="s">
        <v>65</v>
      </c>
      <c r="F238" s="146" t="s">
        <v>65</v>
      </c>
      <c r="G238" s="146" t="s">
        <v>65</v>
      </c>
      <c r="H238" s="146" t="s">
        <v>65</v>
      </c>
      <c r="I238" s="7"/>
      <c r="J238" s="7"/>
      <c r="K238" s="7"/>
      <c r="L238" s="7"/>
      <c r="M238" s="7"/>
      <c r="N238" s="7"/>
    </row>
    <row r="239" spans="1:14" s="14" customFormat="1" ht="15" customHeight="1">
      <c r="A239" s="27"/>
      <c r="B239" s="144">
        <v>2009</v>
      </c>
      <c r="C239" s="144"/>
      <c r="D239" s="146">
        <v>38</v>
      </c>
      <c r="E239" s="146" t="s">
        <v>65</v>
      </c>
      <c r="F239" s="146" t="s">
        <v>65</v>
      </c>
      <c r="G239" s="146" t="s">
        <v>65</v>
      </c>
      <c r="H239" s="146" t="s">
        <v>65</v>
      </c>
      <c r="I239" s="7"/>
      <c r="J239" s="7"/>
      <c r="K239" s="7"/>
      <c r="L239" s="7"/>
      <c r="M239" s="7"/>
      <c r="N239" s="7"/>
    </row>
    <row r="240" spans="1:14" s="14" customFormat="1" ht="15" customHeight="1">
      <c r="A240" s="27"/>
      <c r="B240" s="144">
        <v>2008</v>
      </c>
      <c r="C240" s="144"/>
      <c r="D240" s="146">
        <v>42</v>
      </c>
      <c r="E240" s="146" t="s">
        <v>65</v>
      </c>
      <c r="F240" s="146" t="s">
        <v>65</v>
      </c>
      <c r="G240" s="146" t="s">
        <v>65</v>
      </c>
      <c r="H240" s="146" t="s">
        <v>65</v>
      </c>
      <c r="I240" s="7"/>
      <c r="J240" s="7"/>
      <c r="K240" s="7"/>
      <c r="L240" s="7"/>
      <c r="M240" s="7"/>
      <c r="N240" s="7"/>
    </row>
    <row r="241" spans="1:14" ht="15" customHeight="1">
      <c r="A241" s="27"/>
      <c r="B241" s="141" t="s">
        <v>199</v>
      </c>
      <c r="C241" s="141"/>
      <c r="D241" s="152"/>
      <c r="E241" s="152"/>
      <c r="F241" s="152"/>
      <c r="G241" s="152"/>
      <c r="H241" s="152"/>
      <c r="I241" s="14"/>
      <c r="J241" s="14"/>
      <c r="K241" s="14"/>
      <c r="L241" s="14"/>
      <c r="M241" s="14"/>
      <c r="N241" s="14"/>
    </row>
    <row r="242" spans="1:14" ht="15" customHeight="1">
      <c r="A242" s="27"/>
      <c r="B242" s="163">
        <v>2016</v>
      </c>
      <c r="C242" s="251"/>
      <c r="D242" s="259">
        <v>4</v>
      </c>
      <c r="E242" s="259">
        <v>475705</v>
      </c>
      <c r="F242" s="259">
        <v>222405</v>
      </c>
      <c r="G242" s="259">
        <v>138690</v>
      </c>
      <c r="H242" s="259">
        <v>56343</v>
      </c>
      <c r="I242" s="14"/>
      <c r="J242" s="14"/>
      <c r="K242" s="14"/>
      <c r="L242" s="14"/>
      <c r="M242" s="14"/>
      <c r="N242" s="14"/>
    </row>
    <row r="243" spans="1:14" ht="15" customHeight="1">
      <c r="A243" s="27"/>
      <c r="B243" s="163">
        <v>2015</v>
      </c>
      <c r="C243" s="163"/>
      <c r="D243" s="146">
        <v>4</v>
      </c>
      <c r="E243" s="146">
        <v>486977</v>
      </c>
      <c r="F243" s="146">
        <v>207689</v>
      </c>
      <c r="G243" s="146">
        <v>124204</v>
      </c>
      <c r="H243" s="146">
        <v>33094</v>
      </c>
      <c r="I243" s="14"/>
      <c r="J243" s="14"/>
      <c r="K243" s="14"/>
      <c r="L243" s="14"/>
      <c r="M243" s="14"/>
      <c r="N243" s="14"/>
    </row>
    <row r="244" spans="1:14" ht="15" customHeight="1">
      <c r="A244" s="27"/>
      <c r="B244" s="163">
        <v>2014</v>
      </c>
      <c r="C244" s="163"/>
      <c r="D244" s="146">
        <v>4</v>
      </c>
      <c r="E244" s="146">
        <v>510434</v>
      </c>
      <c r="F244" s="146">
        <v>249435</v>
      </c>
      <c r="G244" s="146">
        <v>162869</v>
      </c>
      <c r="H244" s="146">
        <v>77867</v>
      </c>
      <c r="I244" s="14"/>
      <c r="J244" s="14"/>
      <c r="K244" s="14"/>
      <c r="L244" s="14"/>
      <c r="M244" s="14"/>
      <c r="N244" s="14"/>
    </row>
    <row r="245" spans="1:14" ht="15" customHeight="1">
      <c r="A245" s="27"/>
      <c r="B245" s="163">
        <v>2013</v>
      </c>
      <c r="C245" s="163"/>
      <c r="D245" s="146">
        <v>3</v>
      </c>
      <c r="E245" s="146">
        <v>477800</v>
      </c>
      <c r="F245" s="146">
        <v>218082</v>
      </c>
      <c r="G245" s="146">
        <v>143283</v>
      </c>
      <c r="H245" s="146">
        <v>59487</v>
      </c>
    </row>
    <row r="246" spans="1:14" ht="15" customHeight="1">
      <c r="A246" s="27"/>
      <c r="B246" s="144">
        <v>2012</v>
      </c>
      <c r="C246" s="144"/>
      <c r="D246" s="146">
        <v>3</v>
      </c>
      <c r="E246" s="146">
        <v>518440</v>
      </c>
      <c r="F246" s="146">
        <v>259910</v>
      </c>
      <c r="G246" s="146">
        <v>181280</v>
      </c>
      <c r="H246" s="146">
        <v>85030</v>
      </c>
    </row>
    <row r="247" spans="1:14" s="14" customFormat="1" ht="15" customHeight="1" collapsed="1">
      <c r="A247" s="27"/>
      <c r="B247" s="144">
        <v>2011</v>
      </c>
      <c r="C247" s="144"/>
      <c r="D247" s="146">
        <v>2</v>
      </c>
      <c r="E247" s="146" t="s">
        <v>65</v>
      </c>
      <c r="F247" s="146" t="s">
        <v>65</v>
      </c>
      <c r="G247" s="146" t="s">
        <v>65</v>
      </c>
      <c r="H247" s="146" t="s">
        <v>65</v>
      </c>
      <c r="I247" s="7"/>
      <c r="J247" s="7"/>
      <c r="K247" s="7"/>
      <c r="L247" s="7"/>
      <c r="M247" s="7"/>
      <c r="N247" s="7"/>
    </row>
    <row r="248" spans="1:14" s="14" customFormat="1" ht="15" customHeight="1">
      <c r="A248" s="27"/>
      <c r="B248" s="144">
        <v>2010</v>
      </c>
      <c r="C248" s="144"/>
      <c r="D248" s="146">
        <v>2</v>
      </c>
      <c r="E248" s="146" t="s">
        <v>65</v>
      </c>
      <c r="F248" s="146" t="s">
        <v>65</v>
      </c>
      <c r="G248" s="146" t="s">
        <v>65</v>
      </c>
      <c r="H248" s="146" t="s">
        <v>65</v>
      </c>
      <c r="I248" s="7"/>
      <c r="J248" s="7"/>
      <c r="K248" s="7"/>
      <c r="L248" s="7"/>
      <c r="M248" s="7"/>
      <c r="N248" s="7"/>
    </row>
    <row r="249" spans="1:14" s="14" customFormat="1" ht="15" customHeight="1">
      <c r="A249" s="27"/>
      <c r="B249" s="144">
        <v>2009</v>
      </c>
      <c r="C249" s="144"/>
      <c r="D249" s="146">
        <v>2</v>
      </c>
      <c r="E249" s="146" t="s">
        <v>65</v>
      </c>
      <c r="F249" s="146" t="s">
        <v>65</v>
      </c>
      <c r="G249" s="146" t="s">
        <v>65</v>
      </c>
      <c r="H249" s="146" t="s">
        <v>65</v>
      </c>
      <c r="I249" s="7"/>
      <c r="J249" s="7"/>
      <c r="K249" s="7"/>
      <c r="L249" s="7"/>
      <c r="M249" s="7"/>
      <c r="N249" s="7"/>
    </row>
    <row r="250" spans="1:14" ht="15" customHeight="1">
      <c r="A250" s="27"/>
      <c r="B250" s="144">
        <v>2008</v>
      </c>
      <c r="C250" s="144"/>
      <c r="D250" s="146">
        <v>2</v>
      </c>
      <c r="E250" s="146" t="s">
        <v>65</v>
      </c>
      <c r="F250" s="146" t="s">
        <v>65</v>
      </c>
      <c r="G250" s="146" t="s">
        <v>65</v>
      </c>
      <c r="H250" s="146" t="s">
        <v>65</v>
      </c>
    </row>
    <row r="251" spans="1:14" ht="15" customHeight="1">
      <c r="A251" s="27"/>
      <c r="B251" s="138" t="s">
        <v>40</v>
      </c>
      <c r="C251" s="138"/>
      <c r="D251" s="150"/>
      <c r="E251" s="150"/>
      <c r="F251" s="150"/>
      <c r="G251" s="150"/>
      <c r="H251" s="150"/>
      <c r="I251" s="13"/>
      <c r="J251" s="13"/>
      <c r="K251" s="13"/>
      <c r="L251" s="13"/>
      <c r="M251" s="13"/>
      <c r="N251" s="13"/>
    </row>
    <row r="252" spans="1:14" ht="15" customHeight="1">
      <c r="A252" s="27"/>
      <c r="B252" s="141" t="s">
        <v>200</v>
      </c>
      <c r="C252" s="141"/>
      <c r="D252" s="152"/>
      <c r="E252" s="152"/>
      <c r="F252" s="152"/>
      <c r="G252" s="152"/>
      <c r="H252" s="152"/>
      <c r="I252" s="14"/>
      <c r="J252" s="14"/>
      <c r="K252" s="14"/>
      <c r="L252" s="14"/>
      <c r="M252" s="14"/>
      <c r="N252" s="14"/>
    </row>
    <row r="253" spans="1:14" ht="15" customHeight="1">
      <c r="A253" s="27"/>
      <c r="B253" s="163">
        <v>2016</v>
      </c>
      <c r="C253" s="251"/>
      <c r="D253" s="259">
        <v>313</v>
      </c>
      <c r="E253" s="259">
        <v>142792</v>
      </c>
      <c r="F253" s="259">
        <v>51391</v>
      </c>
      <c r="G253" s="259">
        <v>13283</v>
      </c>
      <c r="H253" s="259">
        <v>-3501</v>
      </c>
      <c r="I253" s="14"/>
      <c r="J253" s="14"/>
      <c r="K253" s="14"/>
      <c r="L253" s="14"/>
      <c r="M253" s="14"/>
      <c r="N253" s="14"/>
    </row>
    <row r="254" spans="1:14" ht="15" customHeight="1">
      <c r="A254" s="27"/>
      <c r="B254" s="163">
        <v>2015</v>
      </c>
      <c r="C254" s="163"/>
      <c r="D254" s="146">
        <v>318</v>
      </c>
      <c r="E254" s="146">
        <v>140418</v>
      </c>
      <c r="F254" s="146">
        <v>52622</v>
      </c>
      <c r="G254" s="146">
        <v>15098</v>
      </c>
      <c r="H254" s="146">
        <v>-1275</v>
      </c>
      <c r="I254" s="14"/>
      <c r="J254" s="14"/>
      <c r="K254" s="14"/>
      <c r="L254" s="14"/>
      <c r="M254" s="14"/>
      <c r="N254" s="14"/>
    </row>
    <row r="255" spans="1:14" ht="15" customHeight="1">
      <c r="A255" s="27"/>
      <c r="B255" s="163">
        <v>2014</v>
      </c>
      <c r="C255" s="163"/>
      <c r="D255" s="146">
        <v>330</v>
      </c>
      <c r="E255" s="146">
        <v>144892</v>
      </c>
      <c r="F255" s="146">
        <v>46550</v>
      </c>
      <c r="G255" s="146">
        <v>10375</v>
      </c>
      <c r="H255" s="146">
        <v>-5325</v>
      </c>
      <c r="I255" s="14"/>
      <c r="J255" s="14"/>
      <c r="K255" s="14"/>
      <c r="L255" s="14"/>
      <c r="M255" s="14"/>
      <c r="N255" s="14"/>
    </row>
    <row r="256" spans="1:14" s="14" customFormat="1" ht="15" customHeight="1" collapsed="1">
      <c r="A256" s="27"/>
      <c r="B256" s="163">
        <v>2013</v>
      </c>
      <c r="C256" s="163"/>
      <c r="D256" s="146">
        <v>360</v>
      </c>
      <c r="E256" s="146">
        <v>144159</v>
      </c>
      <c r="F256" s="146">
        <v>49364</v>
      </c>
      <c r="G256" s="146">
        <v>10230</v>
      </c>
      <c r="H256" s="146">
        <v>-7942</v>
      </c>
      <c r="I256" s="7"/>
      <c r="J256" s="7"/>
      <c r="K256" s="7"/>
      <c r="L256" s="7"/>
      <c r="M256" s="7"/>
      <c r="N256" s="7"/>
    </row>
    <row r="257" spans="1:14" s="14" customFormat="1" ht="15" customHeight="1">
      <c r="A257" s="27"/>
      <c r="B257" s="144">
        <v>2012</v>
      </c>
      <c r="C257" s="144"/>
      <c r="D257" s="146">
        <v>369</v>
      </c>
      <c r="E257" s="146">
        <v>161205</v>
      </c>
      <c r="F257" s="146">
        <v>54106</v>
      </c>
      <c r="G257" s="146">
        <v>12300</v>
      </c>
      <c r="H257" s="146">
        <v>-6462</v>
      </c>
      <c r="I257" s="7"/>
      <c r="J257" s="7"/>
      <c r="K257" s="7"/>
      <c r="L257" s="7"/>
      <c r="M257" s="7"/>
      <c r="N257" s="7"/>
    </row>
    <row r="258" spans="1:14" s="14" customFormat="1" ht="15" customHeight="1">
      <c r="A258" s="27"/>
      <c r="B258" s="144">
        <v>2011</v>
      </c>
      <c r="C258" s="144"/>
      <c r="D258" s="146">
        <v>414</v>
      </c>
      <c r="E258" s="146">
        <v>197604</v>
      </c>
      <c r="F258" s="146">
        <v>67958</v>
      </c>
      <c r="G258" s="146">
        <v>20130</v>
      </c>
      <c r="H258" s="146">
        <v>-6353</v>
      </c>
      <c r="I258" s="7"/>
      <c r="J258" s="7"/>
      <c r="K258" s="7"/>
      <c r="L258" s="7"/>
      <c r="M258" s="7"/>
      <c r="N258" s="7"/>
    </row>
    <row r="259" spans="1:14" ht="15" customHeight="1">
      <c r="A259" s="27"/>
      <c r="B259" s="144">
        <v>2010</v>
      </c>
      <c r="C259" s="144"/>
      <c r="D259" s="146">
        <v>430</v>
      </c>
      <c r="E259" s="146">
        <v>195872</v>
      </c>
      <c r="F259" s="146">
        <v>71534</v>
      </c>
      <c r="G259" s="146">
        <v>21875</v>
      </c>
      <c r="H259" s="146">
        <v>-5400</v>
      </c>
    </row>
    <row r="260" spans="1:14" ht="15" customHeight="1">
      <c r="A260" s="27"/>
      <c r="B260" s="144">
        <v>2009</v>
      </c>
      <c r="C260" s="144"/>
      <c r="D260" s="146">
        <v>451</v>
      </c>
      <c r="E260" s="146">
        <v>192132</v>
      </c>
      <c r="F260" s="146">
        <v>77613</v>
      </c>
      <c r="G260" s="146">
        <v>23226</v>
      </c>
      <c r="H260" s="146">
        <v>-6853</v>
      </c>
    </row>
    <row r="261" spans="1:14" ht="15" customHeight="1">
      <c r="A261" s="27"/>
      <c r="B261" s="144">
        <v>2008</v>
      </c>
      <c r="C261" s="144"/>
      <c r="D261" s="146">
        <v>472</v>
      </c>
      <c r="E261" s="146">
        <v>228424</v>
      </c>
      <c r="F261" s="146">
        <v>92121</v>
      </c>
      <c r="G261" s="146">
        <v>33785</v>
      </c>
      <c r="H261" s="146">
        <v>1657</v>
      </c>
    </row>
    <row r="262" spans="1:14" ht="15" customHeight="1">
      <c r="A262" s="27"/>
      <c r="B262" s="141" t="s">
        <v>201</v>
      </c>
      <c r="C262" s="141"/>
      <c r="D262" s="152"/>
      <c r="E262" s="152"/>
      <c r="F262" s="152"/>
      <c r="G262" s="152"/>
      <c r="H262" s="152"/>
      <c r="I262" s="14"/>
      <c r="J262" s="14"/>
      <c r="K262" s="14"/>
      <c r="L262" s="14"/>
      <c r="M262" s="14"/>
      <c r="N262" s="14"/>
    </row>
    <row r="263" spans="1:14" ht="15" customHeight="1">
      <c r="A263" s="27"/>
      <c r="B263" s="163">
        <v>2016</v>
      </c>
      <c r="C263" s="251"/>
      <c r="D263" s="259">
        <v>380</v>
      </c>
      <c r="E263" s="259">
        <v>200608</v>
      </c>
      <c r="F263" s="259">
        <v>71832</v>
      </c>
      <c r="G263" s="259">
        <v>26895</v>
      </c>
      <c r="H263" s="259">
        <v>-5494</v>
      </c>
      <c r="I263" s="14"/>
      <c r="J263" s="14"/>
      <c r="K263" s="14"/>
      <c r="L263" s="14"/>
      <c r="M263" s="14"/>
      <c r="N263" s="14"/>
    </row>
    <row r="264" spans="1:14" ht="15" customHeight="1">
      <c r="A264" s="27"/>
      <c r="B264" s="163">
        <v>2015</v>
      </c>
      <c r="C264" s="163"/>
      <c r="D264" s="146">
        <v>394</v>
      </c>
      <c r="E264" s="146">
        <v>209806</v>
      </c>
      <c r="F264" s="146">
        <v>76534</v>
      </c>
      <c r="G264" s="146">
        <v>30321</v>
      </c>
      <c r="H264" s="146">
        <v>-7711</v>
      </c>
      <c r="I264" s="14"/>
      <c r="J264" s="14"/>
      <c r="K264" s="14"/>
      <c r="L264" s="14"/>
      <c r="M264" s="14"/>
      <c r="N264" s="14"/>
    </row>
    <row r="265" spans="1:14" s="14" customFormat="1" ht="15" customHeight="1" collapsed="1">
      <c r="A265" s="27"/>
      <c r="B265" s="163">
        <v>2014</v>
      </c>
      <c r="C265" s="163"/>
      <c r="D265" s="146">
        <v>405</v>
      </c>
      <c r="E265" s="146">
        <v>214850</v>
      </c>
      <c r="F265" s="146">
        <v>79708</v>
      </c>
      <c r="G265" s="146">
        <v>32818</v>
      </c>
      <c r="H265" s="146">
        <v>742</v>
      </c>
    </row>
    <row r="266" spans="1:14" s="14" customFormat="1" ht="15" customHeight="1">
      <c r="A266" s="27"/>
      <c r="B266" s="163">
        <v>2013</v>
      </c>
      <c r="C266" s="163"/>
      <c r="D266" s="146">
        <v>430</v>
      </c>
      <c r="E266" s="146">
        <v>215635</v>
      </c>
      <c r="F266" s="146">
        <v>78529</v>
      </c>
      <c r="G266" s="146">
        <v>30804</v>
      </c>
      <c r="H266" s="146">
        <v>-4985</v>
      </c>
      <c r="I266" s="7"/>
      <c r="J266" s="7"/>
      <c r="K266" s="7"/>
      <c r="L266" s="7"/>
      <c r="M266" s="7"/>
      <c r="N266" s="7"/>
    </row>
    <row r="267" spans="1:14" s="14" customFormat="1" ht="15" customHeight="1">
      <c r="A267" s="27"/>
      <c r="B267" s="144">
        <v>2012</v>
      </c>
      <c r="C267" s="144"/>
      <c r="D267" s="146">
        <v>433</v>
      </c>
      <c r="E267" s="146">
        <v>247423</v>
      </c>
      <c r="F267" s="146">
        <v>91225</v>
      </c>
      <c r="G267" s="146">
        <v>38865</v>
      </c>
      <c r="H267" s="146">
        <v>-10713</v>
      </c>
      <c r="I267" s="7"/>
      <c r="J267" s="7"/>
      <c r="K267" s="7"/>
      <c r="L267" s="7"/>
      <c r="M267" s="7"/>
      <c r="N267" s="7"/>
    </row>
    <row r="268" spans="1:14" ht="15" customHeight="1">
      <c r="A268" s="27"/>
      <c r="B268" s="144">
        <v>2011</v>
      </c>
      <c r="C268" s="144"/>
      <c r="D268" s="146">
        <v>467</v>
      </c>
      <c r="E268" s="146">
        <v>297137</v>
      </c>
      <c r="F268" s="146">
        <v>108523</v>
      </c>
      <c r="G268" s="146">
        <v>50867</v>
      </c>
      <c r="H268" s="146">
        <v>-2292</v>
      </c>
    </row>
    <row r="269" spans="1:14" ht="15" customHeight="1">
      <c r="A269" s="27"/>
      <c r="B269" s="144">
        <v>2010</v>
      </c>
      <c r="C269" s="144"/>
      <c r="D269" s="146">
        <v>500</v>
      </c>
      <c r="E269" s="146">
        <v>298915</v>
      </c>
      <c r="F269" s="146">
        <v>114176</v>
      </c>
      <c r="G269" s="146">
        <v>52608</v>
      </c>
      <c r="H269" s="146">
        <v>4576</v>
      </c>
    </row>
    <row r="270" spans="1:14" ht="15" customHeight="1">
      <c r="A270" s="27"/>
      <c r="B270" s="144">
        <v>2009</v>
      </c>
      <c r="C270" s="144"/>
      <c r="D270" s="146">
        <v>534</v>
      </c>
      <c r="E270" s="146">
        <v>308261</v>
      </c>
      <c r="F270" s="146">
        <v>128292</v>
      </c>
      <c r="G270" s="146">
        <v>63448</v>
      </c>
      <c r="H270" s="146">
        <v>11336</v>
      </c>
    </row>
    <row r="271" spans="1:14" ht="15" customHeight="1">
      <c r="A271" s="27"/>
      <c r="B271" s="144">
        <v>2008</v>
      </c>
      <c r="C271" s="144"/>
      <c r="D271" s="146">
        <v>562</v>
      </c>
      <c r="E271" s="146">
        <v>341432</v>
      </c>
      <c r="F271" s="146">
        <v>133799</v>
      </c>
      <c r="G271" s="146">
        <v>68017</v>
      </c>
      <c r="H271" s="146">
        <v>11230</v>
      </c>
    </row>
    <row r="272" spans="1:14" ht="15" customHeight="1">
      <c r="A272" s="27"/>
      <c r="B272" s="141" t="s">
        <v>202</v>
      </c>
      <c r="C272" s="141"/>
      <c r="D272" s="152"/>
      <c r="E272" s="152"/>
      <c r="F272" s="152"/>
      <c r="G272" s="152"/>
      <c r="H272" s="152"/>
      <c r="I272" s="14"/>
      <c r="J272" s="14"/>
      <c r="K272" s="14"/>
      <c r="L272" s="14"/>
      <c r="M272" s="14"/>
      <c r="N272" s="14"/>
    </row>
    <row r="273" spans="1:14" ht="15" customHeight="1">
      <c r="A273" s="27"/>
      <c r="B273" s="163">
        <v>2016</v>
      </c>
      <c r="C273" s="251"/>
      <c r="D273" s="259">
        <v>88</v>
      </c>
      <c r="E273" s="259">
        <v>84493</v>
      </c>
      <c r="F273" s="259">
        <v>23587</v>
      </c>
      <c r="G273" s="259">
        <v>3091</v>
      </c>
      <c r="H273" s="259">
        <v>720</v>
      </c>
      <c r="I273" s="14"/>
      <c r="J273" s="14"/>
      <c r="K273" s="14"/>
      <c r="L273" s="14"/>
      <c r="M273" s="14"/>
      <c r="N273" s="14"/>
    </row>
    <row r="274" spans="1:14" s="14" customFormat="1" ht="15" customHeight="1" collapsed="1">
      <c r="A274" s="27"/>
      <c r="B274" s="163">
        <v>2015</v>
      </c>
      <c r="C274" s="163"/>
      <c r="D274" s="146">
        <v>91</v>
      </c>
      <c r="E274" s="146">
        <v>87161</v>
      </c>
      <c r="F274" s="146">
        <v>25937</v>
      </c>
      <c r="G274" s="146">
        <v>4353</v>
      </c>
      <c r="H274" s="146">
        <v>-6644</v>
      </c>
    </row>
    <row r="275" spans="1:14" s="14" customFormat="1" ht="15" customHeight="1">
      <c r="A275" s="27"/>
      <c r="B275" s="163">
        <v>2014</v>
      </c>
      <c r="C275" s="163"/>
      <c r="D275" s="146">
        <v>89</v>
      </c>
      <c r="E275" s="146">
        <v>74702</v>
      </c>
      <c r="F275" s="146">
        <v>24172</v>
      </c>
      <c r="G275" s="146">
        <v>6329</v>
      </c>
      <c r="H275" s="146">
        <v>-4642</v>
      </c>
    </row>
    <row r="276" spans="1:14" s="14" customFormat="1" ht="15" customHeight="1">
      <c r="A276" s="27"/>
      <c r="B276" s="163">
        <v>2013</v>
      </c>
      <c r="C276" s="163"/>
      <c r="D276" s="146">
        <v>95</v>
      </c>
      <c r="E276" s="146">
        <v>95828</v>
      </c>
      <c r="F276" s="146">
        <v>39527</v>
      </c>
      <c r="G276" s="146">
        <v>17912</v>
      </c>
      <c r="H276" s="146">
        <v>359</v>
      </c>
      <c r="I276" s="7"/>
      <c r="J276" s="7"/>
      <c r="K276" s="7"/>
      <c r="L276" s="7"/>
      <c r="M276" s="7"/>
      <c r="N276" s="7"/>
    </row>
    <row r="277" spans="1:14" ht="15" customHeight="1">
      <c r="A277" s="27"/>
      <c r="B277" s="144">
        <v>2012</v>
      </c>
      <c r="C277" s="144"/>
      <c r="D277" s="146">
        <v>108</v>
      </c>
      <c r="E277" s="146">
        <v>87910</v>
      </c>
      <c r="F277" s="146">
        <v>29739</v>
      </c>
      <c r="G277" s="146">
        <v>6354</v>
      </c>
      <c r="H277" s="146">
        <v>-16755</v>
      </c>
    </row>
    <row r="278" spans="1:14" ht="15" customHeight="1">
      <c r="A278" s="27"/>
      <c r="B278" s="144">
        <v>2011</v>
      </c>
      <c r="C278" s="144"/>
      <c r="D278" s="146">
        <v>115</v>
      </c>
      <c r="E278" s="146">
        <v>113042</v>
      </c>
      <c r="F278" s="146">
        <v>37679</v>
      </c>
      <c r="G278" s="146">
        <v>11558</v>
      </c>
      <c r="H278" s="146">
        <v>-6606</v>
      </c>
    </row>
    <row r="279" spans="1:14" ht="15" customHeight="1">
      <c r="A279" s="27"/>
      <c r="B279" s="144">
        <v>2010</v>
      </c>
      <c r="C279" s="144"/>
      <c r="D279" s="146">
        <v>107</v>
      </c>
      <c r="E279" s="146">
        <v>129607</v>
      </c>
      <c r="F279" s="146">
        <v>46217</v>
      </c>
      <c r="G279" s="146">
        <v>19508</v>
      </c>
      <c r="H279" s="146">
        <v>775</v>
      </c>
    </row>
    <row r="280" spans="1:14" ht="15" customHeight="1">
      <c r="A280" s="27"/>
      <c r="B280" s="144">
        <v>2009</v>
      </c>
      <c r="C280" s="144"/>
      <c r="D280" s="146">
        <v>125</v>
      </c>
      <c r="E280" s="146">
        <v>142591</v>
      </c>
      <c r="F280" s="146">
        <v>54655</v>
      </c>
      <c r="G280" s="146">
        <v>25163</v>
      </c>
      <c r="H280" s="146">
        <v>6307</v>
      </c>
    </row>
    <row r="281" spans="1:14" ht="15" customHeight="1">
      <c r="A281" s="27"/>
      <c r="B281" s="144">
        <v>2008</v>
      </c>
      <c r="C281" s="144"/>
      <c r="D281" s="146">
        <v>130</v>
      </c>
      <c r="E281" s="146">
        <v>165057</v>
      </c>
      <c r="F281" s="146">
        <v>57451</v>
      </c>
      <c r="G281" s="146">
        <v>26862</v>
      </c>
      <c r="H281" s="146">
        <v>3539</v>
      </c>
    </row>
    <row r="282" spans="1:14" ht="15" customHeight="1">
      <c r="A282" s="27"/>
      <c r="B282" s="141" t="s">
        <v>203</v>
      </c>
      <c r="C282" s="141"/>
      <c r="D282" s="152"/>
      <c r="E282" s="152"/>
      <c r="F282" s="152"/>
      <c r="G282" s="152"/>
      <c r="H282" s="152"/>
      <c r="I282" s="14"/>
      <c r="J282" s="14"/>
      <c r="K282" s="14"/>
      <c r="L282" s="14"/>
      <c r="M282" s="14"/>
      <c r="N282" s="14"/>
    </row>
    <row r="283" spans="1:14" s="14" customFormat="1" ht="15" customHeight="1" collapsed="1">
      <c r="A283" s="27"/>
      <c r="B283" s="163">
        <v>2016</v>
      </c>
      <c r="C283" s="251"/>
      <c r="D283" s="259">
        <v>190</v>
      </c>
      <c r="E283" s="259">
        <v>530592</v>
      </c>
      <c r="F283" s="259">
        <v>248488</v>
      </c>
      <c r="G283" s="259">
        <v>154701</v>
      </c>
      <c r="H283" s="259">
        <v>65473</v>
      </c>
    </row>
    <row r="284" spans="1:14" s="14" customFormat="1" ht="15" customHeight="1">
      <c r="A284" s="27"/>
      <c r="B284" s="163">
        <v>2015</v>
      </c>
      <c r="C284" s="163"/>
      <c r="D284" s="146">
        <v>188</v>
      </c>
      <c r="E284" s="146">
        <v>539530</v>
      </c>
      <c r="F284" s="146">
        <v>231615</v>
      </c>
      <c r="G284" s="146">
        <v>138590</v>
      </c>
      <c r="H284" s="146">
        <v>40034</v>
      </c>
    </row>
    <row r="285" spans="1:14" s="14" customFormat="1" ht="15" customHeight="1">
      <c r="A285" s="27"/>
      <c r="B285" s="163">
        <v>2014</v>
      </c>
      <c r="C285" s="163"/>
      <c r="D285" s="146">
        <v>199</v>
      </c>
      <c r="E285" s="146">
        <v>549540</v>
      </c>
      <c r="F285" s="146">
        <v>265523</v>
      </c>
      <c r="G285" s="146">
        <v>170463</v>
      </c>
      <c r="H285" s="146">
        <v>76024</v>
      </c>
    </row>
    <row r="286" spans="1:14" ht="15" customHeight="1">
      <c r="A286" s="27"/>
      <c r="B286" s="163">
        <v>2013</v>
      </c>
      <c r="C286" s="163"/>
      <c r="D286" s="146">
        <v>189</v>
      </c>
      <c r="E286" s="146">
        <v>555548</v>
      </c>
      <c r="F286" s="146">
        <v>254862</v>
      </c>
      <c r="G286" s="146">
        <v>166287</v>
      </c>
      <c r="H286" s="146">
        <v>69991</v>
      </c>
    </row>
    <row r="287" spans="1:14" ht="15" customHeight="1">
      <c r="A287" s="27"/>
      <c r="B287" s="144">
        <v>2012</v>
      </c>
      <c r="C287" s="144"/>
      <c r="D287" s="146">
        <v>174</v>
      </c>
      <c r="E287" s="146">
        <v>586244</v>
      </c>
      <c r="F287" s="146">
        <v>291816</v>
      </c>
      <c r="G287" s="146">
        <v>199555</v>
      </c>
      <c r="H287" s="146">
        <v>92128</v>
      </c>
    </row>
    <row r="288" spans="1:14" ht="15" customHeight="1">
      <c r="A288" s="27"/>
      <c r="B288" s="144">
        <v>2011</v>
      </c>
      <c r="C288" s="144"/>
      <c r="D288" s="146">
        <v>181</v>
      </c>
      <c r="E288" s="146">
        <v>580970</v>
      </c>
      <c r="F288" s="146">
        <v>311003</v>
      </c>
      <c r="G288" s="146">
        <v>225581</v>
      </c>
      <c r="H288" s="146">
        <v>113904</v>
      </c>
    </row>
    <row r="289" spans="1:14" ht="15" customHeight="1">
      <c r="A289" s="27"/>
      <c r="B289" s="144">
        <v>2010</v>
      </c>
      <c r="C289" s="144"/>
      <c r="D289" s="146">
        <v>190</v>
      </c>
      <c r="E289" s="146">
        <v>522680</v>
      </c>
      <c r="F289" s="146">
        <v>334218</v>
      </c>
      <c r="G289" s="146">
        <v>243361</v>
      </c>
      <c r="H289" s="146">
        <v>96990</v>
      </c>
    </row>
    <row r="290" spans="1:14" ht="15" customHeight="1">
      <c r="A290" s="27"/>
      <c r="B290" s="144">
        <v>2009</v>
      </c>
      <c r="C290" s="144"/>
      <c r="D290" s="146">
        <v>212</v>
      </c>
      <c r="E290" s="146">
        <v>410259</v>
      </c>
      <c r="F290" s="146">
        <v>252878</v>
      </c>
      <c r="G290" s="146">
        <v>178810</v>
      </c>
      <c r="H290" s="146">
        <v>55270</v>
      </c>
    </row>
    <row r="291" spans="1:14" ht="15" customHeight="1">
      <c r="A291" s="27"/>
      <c r="B291" s="144">
        <v>2008</v>
      </c>
      <c r="C291" s="144"/>
      <c r="D291" s="146">
        <v>220</v>
      </c>
      <c r="E291" s="146">
        <v>441157</v>
      </c>
      <c r="F291" s="146">
        <v>208741</v>
      </c>
      <c r="G291" s="146">
        <v>136769</v>
      </c>
      <c r="H291" s="146">
        <v>-145940</v>
      </c>
    </row>
    <row r="292" spans="1:14" s="12" customFormat="1" ht="15" customHeight="1">
      <c r="A292" s="27"/>
      <c r="B292" s="141" t="s">
        <v>204</v>
      </c>
      <c r="C292" s="141"/>
      <c r="D292" s="152"/>
      <c r="E292" s="152"/>
      <c r="F292" s="152"/>
      <c r="G292" s="152"/>
      <c r="H292" s="152"/>
      <c r="I292" s="14"/>
      <c r="J292" s="14"/>
      <c r="K292" s="14"/>
      <c r="L292" s="14"/>
      <c r="M292" s="14"/>
      <c r="N292" s="14"/>
    </row>
    <row r="293" spans="1:14" s="13" customFormat="1" ht="15" customHeight="1">
      <c r="A293" s="27"/>
      <c r="B293" s="163">
        <v>2016</v>
      </c>
      <c r="C293" s="251"/>
      <c r="D293" s="259">
        <v>37</v>
      </c>
      <c r="E293" s="259">
        <v>7542</v>
      </c>
      <c r="F293" s="259">
        <v>3449</v>
      </c>
      <c r="G293" s="259">
        <v>1066</v>
      </c>
      <c r="H293" s="259">
        <v>551</v>
      </c>
      <c r="I293" s="14"/>
      <c r="J293" s="14"/>
      <c r="K293" s="14"/>
      <c r="L293" s="14"/>
      <c r="M293" s="14"/>
      <c r="N293" s="14"/>
    </row>
    <row r="294" spans="1:14" s="13" customFormat="1" ht="15" customHeight="1">
      <c r="A294" s="27"/>
      <c r="B294" s="163">
        <v>2015</v>
      </c>
      <c r="C294" s="163"/>
      <c r="D294" s="146">
        <v>36</v>
      </c>
      <c r="E294" s="146">
        <v>9093</v>
      </c>
      <c r="F294" s="146">
        <v>4282</v>
      </c>
      <c r="G294" s="146">
        <v>1786</v>
      </c>
      <c r="H294" s="146">
        <v>659</v>
      </c>
      <c r="I294" s="14"/>
      <c r="J294" s="14"/>
      <c r="K294" s="14"/>
      <c r="L294" s="14"/>
      <c r="M294" s="14"/>
      <c r="N294" s="14"/>
    </row>
    <row r="295" spans="1:14" s="13" customFormat="1" ht="15" customHeight="1">
      <c r="A295" s="27"/>
      <c r="B295" s="163">
        <v>2014</v>
      </c>
      <c r="C295" s="163"/>
      <c r="D295" s="146">
        <v>42</v>
      </c>
      <c r="E295" s="146">
        <v>8688</v>
      </c>
      <c r="F295" s="146">
        <v>3716</v>
      </c>
      <c r="G295" s="146">
        <v>1160</v>
      </c>
      <c r="H295" s="146">
        <v>-389</v>
      </c>
      <c r="I295" s="14"/>
      <c r="J295" s="14"/>
      <c r="K295" s="14"/>
      <c r="L295" s="14"/>
      <c r="M295" s="14"/>
      <c r="N295" s="14"/>
    </row>
    <row r="296" spans="1:14" ht="15" customHeight="1">
      <c r="A296" s="27"/>
      <c r="B296" s="163">
        <v>2013</v>
      </c>
      <c r="C296" s="163"/>
      <c r="D296" s="146">
        <v>43</v>
      </c>
      <c r="E296" s="146">
        <v>7920</v>
      </c>
      <c r="F296" s="146">
        <v>3369</v>
      </c>
      <c r="G296" s="146">
        <v>971</v>
      </c>
      <c r="H296" s="146">
        <v>-377</v>
      </c>
    </row>
    <row r="297" spans="1:14" ht="15" customHeight="1">
      <c r="A297" s="27"/>
      <c r="B297" s="144">
        <v>2012</v>
      </c>
      <c r="C297" s="144"/>
      <c r="D297" s="146">
        <v>49</v>
      </c>
      <c r="E297" s="146">
        <v>8674</v>
      </c>
      <c r="F297" s="146">
        <v>4229</v>
      </c>
      <c r="G297" s="146">
        <v>1367</v>
      </c>
      <c r="H297" s="146">
        <v>-452</v>
      </c>
    </row>
    <row r="298" spans="1:14" ht="15" customHeight="1">
      <c r="A298" s="27"/>
      <c r="B298" s="144">
        <v>2011</v>
      </c>
      <c r="C298" s="144"/>
      <c r="D298" s="146">
        <v>45</v>
      </c>
      <c r="E298" s="146">
        <v>9798</v>
      </c>
      <c r="F298" s="146">
        <v>4744</v>
      </c>
      <c r="G298" s="146">
        <v>1497</v>
      </c>
      <c r="H298" s="146">
        <v>-1429</v>
      </c>
    </row>
    <row r="299" spans="1:14" ht="15" customHeight="1">
      <c r="A299" s="27"/>
      <c r="B299" s="144">
        <v>2010</v>
      </c>
      <c r="C299" s="144"/>
      <c r="D299" s="146">
        <v>55</v>
      </c>
      <c r="E299" s="146">
        <v>13803</v>
      </c>
      <c r="F299" s="146">
        <v>6625</v>
      </c>
      <c r="G299" s="146">
        <v>2479</v>
      </c>
      <c r="H299" s="146">
        <v>224</v>
      </c>
    </row>
    <row r="300" spans="1:14" ht="15" customHeight="1">
      <c r="A300" s="27"/>
      <c r="B300" s="144">
        <v>2009</v>
      </c>
      <c r="C300" s="144"/>
      <c r="D300" s="146">
        <v>55</v>
      </c>
      <c r="E300" s="146">
        <v>24985</v>
      </c>
      <c r="F300" s="146">
        <v>10759</v>
      </c>
      <c r="G300" s="146">
        <v>4062</v>
      </c>
      <c r="H300" s="146">
        <v>-32</v>
      </c>
    </row>
    <row r="301" spans="1:14" ht="15" customHeight="1">
      <c r="A301" s="27"/>
      <c r="B301" s="144">
        <v>2008</v>
      </c>
      <c r="C301" s="144"/>
      <c r="D301" s="146">
        <v>58</v>
      </c>
      <c r="E301" s="146">
        <v>29908</v>
      </c>
      <c r="F301" s="146">
        <v>12541</v>
      </c>
      <c r="G301" s="146">
        <v>5342</v>
      </c>
      <c r="H301" s="146">
        <v>649</v>
      </c>
    </row>
    <row r="302" spans="1:14" s="13" customFormat="1" ht="15" customHeight="1">
      <c r="A302" s="27"/>
      <c r="B302" s="141" t="s">
        <v>205</v>
      </c>
      <c r="C302" s="141"/>
      <c r="D302" s="152"/>
      <c r="E302" s="152"/>
      <c r="F302" s="152"/>
      <c r="G302" s="152"/>
      <c r="H302" s="152"/>
      <c r="I302" s="14"/>
      <c r="J302" s="14"/>
      <c r="K302" s="14"/>
      <c r="L302" s="14"/>
      <c r="M302" s="14"/>
      <c r="N302" s="14"/>
    </row>
    <row r="303" spans="1:14" s="14" customFormat="1" ht="15" customHeight="1">
      <c r="A303" s="27"/>
      <c r="B303" s="163">
        <v>2016</v>
      </c>
      <c r="C303" s="251"/>
      <c r="D303" s="259">
        <v>20</v>
      </c>
      <c r="E303" s="259">
        <v>3013</v>
      </c>
      <c r="F303" s="259">
        <v>1736</v>
      </c>
      <c r="G303" s="259">
        <v>466</v>
      </c>
      <c r="H303" s="259">
        <v>-107</v>
      </c>
    </row>
    <row r="304" spans="1:14" s="14" customFormat="1" ht="15" customHeight="1">
      <c r="A304" s="27"/>
      <c r="B304" s="163">
        <v>2015</v>
      </c>
      <c r="C304" s="163"/>
      <c r="D304" s="146">
        <v>22</v>
      </c>
      <c r="E304" s="146">
        <v>3935</v>
      </c>
      <c r="F304" s="146">
        <v>1718</v>
      </c>
      <c r="G304" s="146">
        <v>81</v>
      </c>
      <c r="H304" s="146">
        <v>-591</v>
      </c>
    </row>
    <row r="305" spans="1:14" s="14" customFormat="1" ht="15" customHeight="1">
      <c r="A305" s="27"/>
      <c r="B305" s="163">
        <v>2014</v>
      </c>
      <c r="C305" s="163"/>
      <c r="D305" s="146">
        <v>18</v>
      </c>
      <c r="E305" s="146">
        <v>3201</v>
      </c>
      <c r="F305" s="146">
        <v>1143</v>
      </c>
      <c r="G305" s="146">
        <v>-535</v>
      </c>
      <c r="H305" s="146">
        <v>-1319</v>
      </c>
    </row>
    <row r="306" spans="1:14" ht="15" customHeight="1">
      <c r="A306" s="27"/>
      <c r="B306" s="163">
        <v>2013</v>
      </c>
      <c r="C306" s="163"/>
      <c r="D306" s="146">
        <v>20</v>
      </c>
      <c r="E306" s="146">
        <v>4075</v>
      </c>
      <c r="F306" s="146">
        <v>2091</v>
      </c>
      <c r="G306" s="146">
        <v>142</v>
      </c>
      <c r="H306" s="146">
        <v>-1433</v>
      </c>
    </row>
    <row r="307" spans="1:14" ht="15" customHeight="1">
      <c r="A307" s="27"/>
      <c r="B307" s="144">
        <v>2012</v>
      </c>
      <c r="C307" s="144"/>
      <c r="D307" s="146">
        <v>21</v>
      </c>
      <c r="E307" s="146">
        <v>8004</v>
      </c>
      <c r="F307" s="146">
        <v>2126</v>
      </c>
      <c r="G307" s="146">
        <v>-892</v>
      </c>
      <c r="H307" s="146">
        <v>-2577</v>
      </c>
    </row>
    <row r="308" spans="1:14" ht="15" customHeight="1">
      <c r="A308" s="27"/>
      <c r="B308" s="144">
        <v>2011</v>
      </c>
      <c r="C308" s="144"/>
      <c r="D308" s="146">
        <v>17</v>
      </c>
      <c r="E308" s="146">
        <v>11235</v>
      </c>
      <c r="F308" s="146">
        <v>4020</v>
      </c>
      <c r="G308" s="146">
        <v>488</v>
      </c>
      <c r="H308" s="146">
        <v>-939</v>
      </c>
    </row>
    <row r="309" spans="1:14" ht="15" customHeight="1">
      <c r="A309" s="27"/>
      <c r="B309" s="144">
        <v>2010</v>
      </c>
      <c r="C309" s="144"/>
      <c r="D309" s="146">
        <v>18</v>
      </c>
      <c r="E309" s="146">
        <v>12346</v>
      </c>
      <c r="F309" s="146">
        <v>4640</v>
      </c>
      <c r="G309" s="146">
        <v>880</v>
      </c>
      <c r="H309" s="146">
        <v>-1465</v>
      </c>
    </row>
    <row r="310" spans="1:14" ht="15" customHeight="1">
      <c r="A310" s="27"/>
      <c r="B310" s="144">
        <v>2009</v>
      </c>
      <c r="C310" s="144"/>
      <c r="D310" s="146">
        <v>20</v>
      </c>
      <c r="E310" s="146">
        <v>15542</v>
      </c>
      <c r="F310" s="146">
        <v>6688</v>
      </c>
      <c r="G310" s="146">
        <v>2381</v>
      </c>
      <c r="H310" s="146">
        <v>-35</v>
      </c>
    </row>
    <row r="311" spans="1:14" ht="15" customHeight="1">
      <c r="A311" s="27"/>
      <c r="B311" s="144">
        <v>2008</v>
      </c>
      <c r="C311" s="144"/>
      <c r="D311" s="146">
        <v>21</v>
      </c>
      <c r="E311" s="146">
        <v>20604</v>
      </c>
      <c r="F311" s="146">
        <v>7996</v>
      </c>
      <c r="G311" s="146">
        <v>3201</v>
      </c>
      <c r="H311" s="146">
        <v>540</v>
      </c>
    </row>
    <row r="312" spans="1:14" s="14" customFormat="1" ht="15" customHeight="1" collapsed="1">
      <c r="A312" s="27"/>
      <c r="B312" s="141" t="s">
        <v>206</v>
      </c>
      <c r="C312" s="141"/>
      <c r="D312" s="152"/>
      <c r="E312" s="152"/>
      <c r="F312" s="152"/>
      <c r="G312" s="152"/>
      <c r="H312" s="152"/>
    </row>
    <row r="313" spans="1:14" s="14" customFormat="1" ht="15" customHeight="1">
      <c r="A313" s="27"/>
      <c r="B313" s="163">
        <v>2016</v>
      </c>
      <c r="C313" s="251"/>
      <c r="D313" s="259">
        <v>17</v>
      </c>
      <c r="E313" s="259">
        <v>8421</v>
      </c>
      <c r="F313" s="259">
        <v>2796</v>
      </c>
      <c r="G313" s="259">
        <v>1250</v>
      </c>
      <c r="H313" s="259">
        <v>1361</v>
      </c>
    </row>
    <row r="314" spans="1:14" s="14" customFormat="1" ht="15" customHeight="1">
      <c r="A314" s="27"/>
      <c r="B314" s="163">
        <v>2015</v>
      </c>
      <c r="C314" s="163"/>
      <c r="D314" s="146">
        <v>17</v>
      </c>
      <c r="E314" s="146">
        <v>4471</v>
      </c>
      <c r="F314" s="146">
        <v>1113</v>
      </c>
      <c r="G314" s="146">
        <v>-90</v>
      </c>
      <c r="H314" s="146">
        <v>-1268</v>
      </c>
    </row>
    <row r="315" spans="1:14" ht="15" customHeight="1">
      <c r="A315" s="27"/>
      <c r="B315" s="163">
        <v>2014</v>
      </c>
      <c r="C315" s="163"/>
      <c r="D315" s="146">
        <v>19</v>
      </c>
      <c r="E315" s="146">
        <v>4119</v>
      </c>
      <c r="F315" s="146">
        <v>1502</v>
      </c>
      <c r="G315" s="146">
        <v>281</v>
      </c>
      <c r="H315" s="146">
        <v>-1644</v>
      </c>
      <c r="I315" s="14"/>
      <c r="J315" s="14"/>
      <c r="K315" s="14"/>
      <c r="L315" s="14"/>
      <c r="M315" s="14"/>
      <c r="N315" s="14"/>
    </row>
    <row r="316" spans="1:14" ht="15" customHeight="1">
      <c r="A316" s="27"/>
      <c r="B316" s="163">
        <v>2013</v>
      </c>
      <c r="C316" s="163"/>
      <c r="D316" s="146">
        <v>20</v>
      </c>
      <c r="E316" s="146">
        <v>4318</v>
      </c>
      <c r="F316" s="146">
        <v>1596</v>
      </c>
      <c r="G316" s="146">
        <v>-276</v>
      </c>
      <c r="H316" s="146">
        <v>-1891</v>
      </c>
    </row>
    <row r="317" spans="1:14" ht="15" customHeight="1">
      <c r="A317" s="27"/>
      <c r="B317" s="144">
        <v>2012</v>
      </c>
      <c r="C317" s="144"/>
      <c r="D317" s="146">
        <v>22</v>
      </c>
      <c r="E317" s="146">
        <v>4671</v>
      </c>
      <c r="F317" s="146">
        <v>1112</v>
      </c>
      <c r="G317" s="146">
        <v>-1229</v>
      </c>
      <c r="H317" s="146">
        <v>-3060</v>
      </c>
    </row>
    <row r="318" spans="1:14" ht="15" customHeight="1">
      <c r="A318" s="27"/>
      <c r="B318" s="144">
        <v>2011</v>
      </c>
      <c r="C318" s="144"/>
      <c r="D318" s="146">
        <v>22</v>
      </c>
      <c r="E318" s="146">
        <v>10626</v>
      </c>
      <c r="F318" s="146">
        <v>3514</v>
      </c>
      <c r="G318" s="146">
        <v>587</v>
      </c>
      <c r="H318" s="146">
        <v>-1289</v>
      </c>
    </row>
    <row r="319" spans="1:14" ht="15" customHeight="1">
      <c r="A319" s="27"/>
      <c r="B319" s="144">
        <v>2010</v>
      </c>
      <c r="C319" s="144"/>
      <c r="D319" s="146">
        <v>23</v>
      </c>
      <c r="E319" s="146">
        <v>12968</v>
      </c>
      <c r="F319" s="146">
        <v>4725</v>
      </c>
      <c r="G319" s="146">
        <v>1741</v>
      </c>
      <c r="H319" s="146">
        <v>-717</v>
      </c>
    </row>
    <row r="320" spans="1:14" ht="15" customHeight="1">
      <c r="A320" s="27"/>
      <c r="B320" s="144">
        <v>2009</v>
      </c>
      <c r="C320" s="144"/>
      <c r="D320" s="146">
        <v>26</v>
      </c>
      <c r="E320" s="146">
        <v>14537</v>
      </c>
      <c r="F320" s="146">
        <v>4615</v>
      </c>
      <c r="G320" s="146">
        <v>1303</v>
      </c>
      <c r="H320" s="146">
        <v>12</v>
      </c>
    </row>
    <row r="321" spans="1:14" s="13" customFormat="1" ht="15" customHeight="1">
      <c r="A321" s="27"/>
      <c r="B321" s="144">
        <v>2008</v>
      </c>
      <c r="C321" s="144"/>
      <c r="D321" s="146">
        <v>27</v>
      </c>
      <c r="E321" s="146">
        <v>21135</v>
      </c>
      <c r="F321" s="146">
        <v>6606</v>
      </c>
      <c r="G321" s="146">
        <v>3149</v>
      </c>
      <c r="H321" s="146">
        <v>404</v>
      </c>
      <c r="I321" s="7"/>
      <c r="J321" s="7"/>
      <c r="K321" s="7"/>
      <c r="L321" s="7"/>
      <c r="M321" s="7"/>
      <c r="N321" s="7"/>
    </row>
    <row r="322" spans="1:14" s="14" customFormat="1" ht="15" customHeight="1">
      <c r="A322" s="27"/>
      <c r="B322" s="138" t="s">
        <v>19</v>
      </c>
      <c r="C322" s="138"/>
      <c r="D322" s="139"/>
      <c r="E322" s="139"/>
      <c r="F322" s="139"/>
      <c r="G322" s="139"/>
      <c r="H322" s="139"/>
      <c r="I322" s="12"/>
      <c r="J322" s="12"/>
      <c r="K322" s="12"/>
      <c r="L322" s="12"/>
      <c r="M322" s="12"/>
      <c r="N322" s="12"/>
    </row>
    <row r="323" spans="1:14" s="14" customFormat="1" ht="15" customHeight="1">
      <c r="A323" s="27"/>
      <c r="B323" s="141" t="s">
        <v>453</v>
      </c>
      <c r="C323" s="141"/>
      <c r="D323" s="142"/>
      <c r="E323" s="142"/>
      <c r="F323" s="142"/>
      <c r="G323" s="142"/>
      <c r="H323" s="142"/>
      <c r="I323" s="13"/>
      <c r="J323" s="13"/>
      <c r="K323" s="13"/>
      <c r="L323" s="13"/>
      <c r="M323" s="13"/>
      <c r="N323" s="13"/>
    </row>
    <row r="324" spans="1:14" s="14" customFormat="1" ht="15" customHeight="1">
      <c r="A324" s="27"/>
      <c r="B324" s="163">
        <v>2016</v>
      </c>
      <c r="C324" s="251"/>
      <c r="D324" s="259">
        <v>66953</v>
      </c>
      <c r="E324" s="259">
        <v>78035766</v>
      </c>
      <c r="F324" s="259">
        <v>20159443</v>
      </c>
      <c r="G324" s="259">
        <v>8541379</v>
      </c>
      <c r="H324" s="259">
        <v>4029968</v>
      </c>
      <c r="I324" s="13"/>
      <c r="J324" s="13"/>
      <c r="K324" s="13"/>
      <c r="L324" s="13"/>
      <c r="M324" s="13"/>
      <c r="N324" s="13"/>
    </row>
    <row r="325" spans="1:14" ht="15" customHeight="1">
      <c r="A325" s="27"/>
      <c r="B325" s="163">
        <v>2015</v>
      </c>
      <c r="C325" s="163"/>
      <c r="D325" s="146">
        <v>66729</v>
      </c>
      <c r="E325" s="146">
        <v>77841449</v>
      </c>
      <c r="F325" s="146">
        <v>19239193</v>
      </c>
      <c r="G325" s="146">
        <v>8071427</v>
      </c>
      <c r="H325" s="146">
        <v>4805399</v>
      </c>
      <c r="I325" s="13"/>
      <c r="J325" s="13"/>
      <c r="K325" s="13"/>
      <c r="L325" s="13"/>
      <c r="M325" s="13"/>
      <c r="N325" s="13"/>
    </row>
    <row r="326" spans="1:14" ht="15" customHeight="1">
      <c r="A326" s="27"/>
      <c r="B326" s="163">
        <v>2014</v>
      </c>
      <c r="C326" s="163"/>
      <c r="D326" s="259">
        <v>66201</v>
      </c>
      <c r="E326" s="259">
        <v>76428680</v>
      </c>
      <c r="F326" s="259">
        <v>17433828</v>
      </c>
      <c r="G326" s="259">
        <v>6738325</v>
      </c>
      <c r="H326" s="259">
        <v>2232749</v>
      </c>
      <c r="I326" s="13"/>
      <c r="J326" s="13"/>
      <c r="K326" s="13"/>
      <c r="L326" s="13"/>
      <c r="M326" s="13"/>
      <c r="N326" s="13"/>
    </row>
    <row r="327" spans="1:14" ht="15" customHeight="1">
      <c r="A327" s="27"/>
      <c r="B327" s="163">
        <v>2013</v>
      </c>
      <c r="C327" s="163"/>
      <c r="D327" s="146">
        <v>66423</v>
      </c>
      <c r="E327" s="146">
        <v>75262303</v>
      </c>
      <c r="F327" s="146">
        <v>16731636</v>
      </c>
      <c r="G327" s="146">
        <v>6357846</v>
      </c>
      <c r="H327" s="146">
        <v>1590983</v>
      </c>
    </row>
    <row r="328" spans="1:14" ht="15" customHeight="1">
      <c r="A328" s="27"/>
      <c r="B328" s="144">
        <v>2012</v>
      </c>
      <c r="C328" s="144"/>
      <c r="D328" s="146">
        <v>67485</v>
      </c>
      <c r="E328" s="146">
        <v>75232629</v>
      </c>
      <c r="F328" s="146">
        <v>16316873</v>
      </c>
      <c r="G328" s="146">
        <v>5835662</v>
      </c>
      <c r="H328" s="146">
        <v>1054875</v>
      </c>
    </row>
    <row r="329" spans="1:14" ht="15" customHeight="1">
      <c r="A329" s="27"/>
      <c r="B329" s="144">
        <v>2011</v>
      </c>
      <c r="C329" s="144"/>
      <c r="D329" s="146">
        <v>70625</v>
      </c>
      <c r="E329" s="146">
        <v>76309744</v>
      </c>
      <c r="F329" s="146">
        <v>17268342</v>
      </c>
      <c r="G329" s="146">
        <v>6276918</v>
      </c>
      <c r="H329" s="146">
        <v>1754940</v>
      </c>
    </row>
    <row r="330" spans="1:14" ht="15" customHeight="1">
      <c r="A330" s="27"/>
      <c r="B330" s="144">
        <v>2010</v>
      </c>
      <c r="C330" s="144"/>
      <c r="D330" s="146">
        <v>72273</v>
      </c>
      <c r="E330" s="146">
        <v>71589075</v>
      </c>
      <c r="F330" s="146">
        <v>18078225</v>
      </c>
      <c r="G330" s="146">
        <v>7067542</v>
      </c>
      <c r="H330" s="146">
        <v>2634061</v>
      </c>
    </row>
    <row r="331" spans="1:14" s="15" customFormat="1" ht="15" customHeight="1" collapsed="1">
      <c r="A331" s="27"/>
      <c r="B331" s="144">
        <v>2009</v>
      </c>
      <c r="C331" s="144"/>
      <c r="D331" s="146">
        <v>77278</v>
      </c>
      <c r="E331" s="146">
        <v>65121201</v>
      </c>
      <c r="F331" s="146">
        <v>16813687</v>
      </c>
      <c r="G331" s="146">
        <v>5788394</v>
      </c>
      <c r="H331" s="146">
        <v>1115013</v>
      </c>
      <c r="I331" s="7"/>
      <c r="J331" s="7"/>
      <c r="K331" s="7"/>
      <c r="L331" s="7"/>
      <c r="M331" s="7"/>
      <c r="N331" s="7"/>
    </row>
    <row r="332" spans="1:14" s="15" customFormat="1" ht="15" customHeight="1">
      <c r="A332" s="27"/>
      <c r="B332" s="144">
        <v>2008</v>
      </c>
      <c r="C332" s="144"/>
      <c r="D332" s="146">
        <v>81387</v>
      </c>
      <c r="E332" s="146">
        <v>76881923</v>
      </c>
      <c r="F332" s="146">
        <v>18805161</v>
      </c>
      <c r="G332" s="146">
        <v>7231851</v>
      </c>
      <c r="H332" s="146">
        <v>1661872</v>
      </c>
      <c r="I332" s="7"/>
      <c r="J332" s="7"/>
      <c r="K332" s="7"/>
      <c r="L332" s="7"/>
      <c r="M332" s="7"/>
      <c r="N332" s="7"/>
    </row>
    <row r="333" spans="1:14" s="15" customFormat="1" ht="15" customHeight="1">
      <c r="A333" s="27"/>
      <c r="B333" s="138" t="s">
        <v>35</v>
      </c>
      <c r="C333" s="138"/>
      <c r="D333" s="150"/>
      <c r="E333" s="150"/>
      <c r="F333" s="150"/>
      <c r="G333" s="150"/>
      <c r="H333" s="150"/>
      <c r="I333" s="13"/>
      <c r="J333" s="13"/>
      <c r="K333" s="13"/>
      <c r="L333" s="13"/>
      <c r="M333" s="13"/>
      <c r="N333" s="13"/>
    </row>
    <row r="334" spans="1:14" ht="15" customHeight="1">
      <c r="A334" s="27"/>
      <c r="B334" s="141" t="s">
        <v>207</v>
      </c>
      <c r="C334" s="141"/>
      <c r="D334" s="152"/>
      <c r="E334" s="152"/>
      <c r="F334" s="152"/>
      <c r="G334" s="152"/>
      <c r="H334" s="152"/>
      <c r="I334" s="14"/>
      <c r="J334" s="14"/>
      <c r="K334" s="14"/>
      <c r="L334" s="14"/>
      <c r="M334" s="14"/>
      <c r="N334" s="14"/>
    </row>
    <row r="335" spans="1:14" ht="15" customHeight="1">
      <c r="A335" s="27"/>
      <c r="B335" s="163">
        <v>2016</v>
      </c>
      <c r="C335" s="251"/>
      <c r="D335" s="259">
        <v>27792</v>
      </c>
      <c r="E335" s="259">
        <v>773193</v>
      </c>
      <c r="F335" s="259">
        <v>298939</v>
      </c>
      <c r="G335" s="259">
        <v>195672</v>
      </c>
      <c r="H335" s="259">
        <v>165248</v>
      </c>
      <c r="I335" s="14"/>
      <c r="J335" s="14"/>
      <c r="K335" s="14"/>
      <c r="L335" s="14"/>
      <c r="M335" s="14"/>
      <c r="N335" s="14"/>
    </row>
    <row r="336" spans="1:14" ht="15" customHeight="1">
      <c r="A336" s="27"/>
      <c r="B336" s="163">
        <v>2015</v>
      </c>
      <c r="C336" s="163"/>
      <c r="D336" s="146">
        <v>27988</v>
      </c>
      <c r="E336" s="146">
        <v>803736</v>
      </c>
      <c r="F336" s="146">
        <v>297054</v>
      </c>
      <c r="G336" s="146">
        <v>188451</v>
      </c>
      <c r="H336" s="146">
        <v>159730</v>
      </c>
      <c r="I336" s="14"/>
      <c r="J336" s="14"/>
      <c r="K336" s="14"/>
      <c r="L336" s="14"/>
      <c r="M336" s="14"/>
      <c r="N336" s="14"/>
    </row>
    <row r="337" spans="1:14" ht="15" customHeight="1">
      <c r="A337" s="27"/>
      <c r="B337" s="163">
        <v>2014</v>
      </c>
      <c r="C337" s="163"/>
      <c r="D337" s="146">
        <v>27994</v>
      </c>
      <c r="E337" s="146">
        <v>826278</v>
      </c>
      <c r="F337" s="146">
        <v>299566</v>
      </c>
      <c r="G337" s="146">
        <v>187076</v>
      </c>
      <c r="H337" s="146">
        <v>152669</v>
      </c>
      <c r="I337" s="14"/>
      <c r="J337" s="14"/>
      <c r="K337" s="14"/>
      <c r="L337" s="14"/>
      <c r="M337" s="14"/>
      <c r="N337" s="14"/>
    </row>
    <row r="338" spans="1:14" ht="15" customHeight="1">
      <c r="A338" s="27"/>
      <c r="B338" s="163">
        <v>2013</v>
      </c>
      <c r="C338" s="163"/>
      <c r="D338" s="146">
        <v>28840</v>
      </c>
      <c r="E338" s="146">
        <v>842385</v>
      </c>
      <c r="F338" s="146">
        <v>298557</v>
      </c>
      <c r="G338" s="146">
        <v>183417</v>
      </c>
      <c r="H338" s="146">
        <v>152594</v>
      </c>
    </row>
    <row r="339" spans="1:14" ht="15" customHeight="1">
      <c r="A339" s="27"/>
      <c r="B339" s="144">
        <v>2012</v>
      </c>
      <c r="C339" s="144"/>
      <c r="D339" s="146">
        <v>29736</v>
      </c>
      <c r="E339" s="146">
        <v>908778</v>
      </c>
      <c r="F339" s="146">
        <v>321517</v>
      </c>
      <c r="G339" s="146">
        <v>195615</v>
      </c>
      <c r="H339" s="146">
        <v>159853</v>
      </c>
    </row>
    <row r="340" spans="1:14" s="15" customFormat="1" ht="15" customHeight="1" collapsed="1">
      <c r="A340" s="27"/>
      <c r="B340" s="144">
        <v>2011</v>
      </c>
      <c r="C340" s="144"/>
      <c r="D340" s="146">
        <v>31908</v>
      </c>
      <c r="E340" s="146">
        <v>1027007</v>
      </c>
      <c r="F340" s="146">
        <v>363363</v>
      </c>
      <c r="G340" s="146">
        <v>216681</v>
      </c>
      <c r="H340" s="146">
        <v>178213</v>
      </c>
      <c r="I340" s="7"/>
      <c r="J340" s="7"/>
      <c r="K340" s="7"/>
      <c r="L340" s="7"/>
      <c r="M340" s="7"/>
      <c r="N340" s="7"/>
    </row>
    <row r="341" spans="1:14" s="15" customFormat="1" ht="15" customHeight="1">
      <c r="A341" s="27"/>
      <c r="B341" s="144">
        <v>2010</v>
      </c>
      <c r="C341" s="144"/>
      <c r="D341" s="146">
        <v>33085</v>
      </c>
      <c r="E341" s="146">
        <v>1146813</v>
      </c>
      <c r="F341" s="146">
        <v>415747</v>
      </c>
      <c r="G341" s="146">
        <v>252942</v>
      </c>
      <c r="H341" s="146">
        <v>206793</v>
      </c>
      <c r="I341" s="7"/>
      <c r="J341" s="7"/>
      <c r="K341" s="7"/>
      <c r="L341" s="7"/>
      <c r="M341" s="7"/>
      <c r="N341" s="7"/>
    </row>
    <row r="342" spans="1:14" s="15" customFormat="1" ht="15" customHeight="1">
      <c r="A342" s="27"/>
      <c r="B342" s="144">
        <v>2009</v>
      </c>
      <c r="C342" s="144"/>
      <c r="D342" s="146">
        <v>36688</v>
      </c>
      <c r="E342" s="146">
        <v>1236059</v>
      </c>
      <c r="F342" s="146">
        <v>453026</v>
      </c>
      <c r="G342" s="146">
        <v>276845</v>
      </c>
      <c r="H342" s="146">
        <v>229553</v>
      </c>
      <c r="I342" s="7"/>
      <c r="J342" s="7"/>
      <c r="K342" s="7"/>
      <c r="L342" s="7"/>
      <c r="M342" s="7"/>
      <c r="N342" s="7"/>
    </row>
    <row r="343" spans="1:14" ht="15" customHeight="1">
      <c r="B343" s="144">
        <v>2008</v>
      </c>
      <c r="C343" s="144"/>
      <c r="D343" s="146">
        <v>39655</v>
      </c>
      <c r="E343" s="146">
        <v>1441985</v>
      </c>
      <c r="F343" s="146">
        <v>507248</v>
      </c>
      <c r="G343" s="146">
        <v>317643</v>
      </c>
      <c r="H343" s="146">
        <v>261644</v>
      </c>
    </row>
    <row r="344" spans="1:14" ht="15" customHeight="1">
      <c r="B344" s="141" t="s">
        <v>208</v>
      </c>
      <c r="C344" s="141"/>
      <c r="D344" s="152"/>
      <c r="E344" s="152"/>
      <c r="F344" s="152"/>
      <c r="G344" s="152"/>
      <c r="H344" s="152"/>
      <c r="I344" s="14"/>
      <c r="J344" s="14"/>
      <c r="K344" s="14"/>
      <c r="L344" s="14"/>
      <c r="M344" s="14"/>
      <c r="N344" s="14"/>
    </row>
    <row r="345" spans="1:14" ht="15" customHeight="1">
      <c r="B345" s="163">
        <v>2016</v>
      </c>
      <c r="C345" s="251"/>
      <c r="D345" s="259">
        <v>39161</v>
      </c>
      <c r="E345" s="259">
        <v>77262573</v>
      </c>
      <c r="F345" s="259">
        <v>19860503</v>
      </c>
      <c r="G345" s="259">
        <v>8345707</v>
      </c>
      <c r="H345" s="259">
        <v>3864720</v>
      </c>
      <c r="I345" s="14"/>
      <c r="J345" s="14"/>
      <c r="K345" s="14"/>
      <c r="L345" s="14"/>
      <c r="M345" s="14"/>
      <c r="N345" s="14"/>
    </row>
    <row r="346" spans="1:14" ht="15" customHeight="1">
      <c r="B346" s="163">
        <v>2015</v>
      </c>
      <c r="C346" s="163"/>
      <c r="D346" s="146">
        <v>38741</v>
      </c>
      <c r="E346" s="146">
        <v>77037713</v>
      </c>
      <c r="F346" s="146">
        <v>18942139</v>
      </c>
      <c r="G346" s="146">
        <v>7882976</v>
      </c>
      <c r="H346" s="146">
        <v>4645669</v>
      </c>
      <c r="I346" s="14"/>
      <c r="J346" s="14"/>
      <c r="K346" s="14"/>
      <c r="L346" s="14"/>
      <c r="M346" s="14"/>
      <c r="N346" s="14"/>
    </row>
    <row r="347" spans="1:14" ht="15" customHeight="1">
      <c r="B347" s="163">
        <v>2014</v>
      </c>
      <c r="C347" s="163"/>
      <c r="D347" s="146">
        <v>38207</v>
      </c>
      <c r="E347" s="146">
        <v>75602402</v>
      </c>
      <c r="F347" s="146">
        <v>17134262</v>
      </c>
      <c r="G347" s="146">
        <v>6551249</v>
      </c>
      <c r="H347" s="146">
        <v>2080080</v>
      </c>
      <c r="I347" s="14"/>
      <c r="J347" s="14"/>
      <c r="K347" s="14"/>
      <c r="L347" s="14"/>
      <c r="M347" s="14"/>
      <c r="N347" s="14"/>
    </row>
    <row r="348" spans="1:14" ht="15" customHeight="1">
      <c r="A348" s="27"/>
      <c r="B348" s="163">
        <v>2013</v>
      </c>
      <c r="C348" s="163"/>
      <c r="D348" s="146">
        <v>37583</v>
      </c>
      <c r="E348" s="146">
        <v>74419918</v>
      </c>
      <c r="F348" s="146">
        <v>16433079</v>
      </c>
      <c r="G348" s="146">
        <v>6174429</v>
      </c>
      <c r="H348" s="146">
        <v>1438389</v>
      </c>
    </row>
    <row r="349" spans="1:14" s="15" customFormat="1" ht="15" customHeight="1" collapsed="1">
      <c r="A349" s="21"/>
      <c r="B349" s="144">
        <v>2012</v>
      </c>
      <c r="C349" s="144"/>
      <c r="D349" s="146">
        <v>37749</v>
      </c>
      <c r="E349" s="146">
        <v>74323851</v>
      </c>
      <c r="F349" s="146">
        <v>15995355</v>
      </c>
      <c r="G349" s="146">
        <v>5640047</v>
      </c>
      <c r="H349" s="146">
        <v>895021</v>
      </c>
      <c r="I349" s="7"/>
      <c r="J349" s="7"/>
      <c r="K349" s="7"/>
      <c r="L349" s="7"/>
      <c r="M349" s="7"/>
      <c r="N349" s="7"/>
    </row>
    <row r="350" spans="1:14" s="15" customFormat="1" ht="15" customHeight="1">
      <c r="A350" s="21"/>
      <c r="B350" s="144">
        <v>2011</v>
      </c>
      <c r="C350" s="144"/>
      <c r="D350" s="146">
        <v>38717</v>
      </c>
      <c r="E350" s="146">
        <v>75282737</v>
      </c>
      <c r="F350" s="146">
        <v>16904979</v>
      </c>
      <c r="G350" s="146">
        <v>6060237</v>
      </c>
      <c r="H350" s="146">
        <v>1576727</v>
      </c>
      <c r="I350" s="7"/>
      <c r="J350" s="7"/>
      <c r="K350" s="7"/>
      <c r="L350" s="7"/>
      <c r="M350" s="7"/>
      <c r="N350" s="7"/>
    </row>
    <row r="351" spans="1:14" s="15" customFormat="1" ht="15" customHeight="1">
      <c r="A351" s="21"/>
      <c r="B351" s="144">
        <v>2010</v>
      </c>
      <c r="C351" s="144"/>
      <c r="D351" s="146">
        <v>39188</v>
      </c>
      <c r="E351" s="146">
        <v>70442262</v>
      </c>
      <c r="F351" s="146">
        <v>17662478</v>
      </c>
      <c r="G351" s="146">
        <v>6814600</v>
      </c>
      <c r="H351" s="146">
        <v>2427268</v>
      </c>
      <c r="I351" s="7"/>
      <c r="J351" s="7"/>
      <c r="K351" s="7"/>
      <c r="L351" s="7"/>
      <c r="M351" s="7"/>
      <c r="N351" s="7"/>
    </row>
    <row r="352" spans="1:14" ht="15" customHeight="1">
      <c r="B352" s="144">
        <v>2009</v>
      </c>
      <c r="C352" s="144"/>
      <c r="D352" s="146">
        <v>40590</v>
      </c>
      <c r="E352" s="146">
        <v>63885142</v>
      </c>
      <c r="F352" s="146">
        <v>16360661</v>
      </c>
      <c r="G352" s="146">
        <v>5511549</v>
      </c>
      <c r="H352" s="146">
        <v>885460</v>
      </c>
    </row>
    <row r="353" spans="1:14" ht="15" customHeight="1">
      <c r="B353" s="144">
        <v>2008</v>
      </c>
      <c r="C353" s="144"/>
      <c r="D353" s="146">
        <v>41732</v>
      </c>
      <c r="E353" s="146">
        <v>75439938</v>
      </c>
      <c r="F353" s="146">
        <v>18297912</v>
      </c>
      <c r="G353" s="146">
        <v>6914208</v>
      </c>
      <c r="H353" s="146">
        <v>1400228</v>
      </c>
    </row>
    <row r="354" spans="1:14" ht="15" customHeight="1">
      <c r="B354" s="138" t="s">
        <v>11</v>
      </c>
      <c r="C354" s="138"/>
      <c r="D354" s="150"/>
      <c r="E354" s="150"/>
      <c r="F354" s="150"/>
      <c r="G354" s="150"/>
      <c r="H354" s="150"/>
      <c r="I354" s="13"/>
      <c r="J354" s="13"/>
      <c r="K354" s="13"/>
      <c r="L354" s="13"/>
      <c r="M354" s="13"/>
      <c r="N354" s="13"/>
    </row>
    <row r="355" spans="1:14" ht="15" customHeight="1">
      <c r="B355" s="141" t="s">
        <v>209</v>
      </c>
      <c r="C355" s="141"/>
      <c r="D355" s="152"/>
      <c r="E355" s="152"/>
      <c r="F355" s="152"/>
      <c r="G355" s="152"/>
      <c r="H355" s="152"/>
      <c r="I355" s="14"/>
      <c r="J355" s="14"/>
      <c r="K355" s="14"/>
      <c r="L355" s="14"/>
      <c r="M355" s="14"/>
      <c r="N355" s="14"/>
    </row>
    <row r="356" spans="1:14" ht="15" customHeight="1">
      <c r="B356" s="163">
        <v>2016</v>
      </c>
      <c r="C356" s="251"/>
      <c r="D356" s="259">
        <v>66632</v>
      </c>
      <c r="E356" s="259">
        <v>39446215</v>
      </c>
      <c r="F356" s="259">
        <v>11845061</v>
      </c>
      <c r="G356" s="259">
        <v>3983030</v>
      </c>
      <c r="H356" s="259">
        <v>1771975</v>
      </c>
      <c r="I356" s="14"/>
      <c r="J356" s="14"/>
      <c r="K356" s="14"/>
      <c r="L356" s="14"/>
      <c r="M356" s="14"/>
      <c r="N356" s="14"/>
    </row>
    <row r="357" spans="1:14" ht="15" customHeight="1">
      <c r="B357" s="163">
        <v>2015</v>
      </c>
      <c r="C357" s="163"/>
      <c r="D357" s="146">
        <v>66416</v>
      </c>
      <c r="E357" s="146">
        <v>38714356</v>
      </c>
      <c r="F357" s="146">
        <v>11218840</v>
      </c>
      <c r="G357" s="146">
        <v>3717089</v>
      </c>
      <c r="H357" s="146">
        <v>1391639</v>
      </c>
      <c r="I357" s="14"/>
      <c r="J357" s="14"/>
      <c r="K357" s="14"/>
      <c r="L357" s="14"/>
      <c r="M357" s="14"/>
      <c r="N357" s="14"/>
    </row>
    <row r="358" spans="1:14" s="14" customFormat="1" ht="15" customHeight="1" collapsed="1">
      <c r="A358" s="21"/>
      <c r="B358" s="163">
        <v>2014</v>
      </c>
      <c r="C358" s="163"/>
      <c r="D358" s="146">
        <v>65900</v>
      </c>
      <c r="E358" s="146">
        <v>37443120</v>
      </c>
      <c r="F358" s="146">
        <v>10622807</v>
      </c>
      <c r="G358" s="146">
        <v>3375234</v>
      </c>
      <c r="H358" s="146">
        <v>846702</v>
      </c>
    </row>
    <row r="359" spans="1:14" s="14" customFormat="1" ht="15" customHeight="1">
      <c r="A359" s="27"/>
      <c r="B359" s="163">
        <v>2013</v>
      </c>
      <c r="C359" s="163"/>
      <c r="D359" s="146">
        <v>66128</v>
      </c>
      <c r="E359" s="146">
        <v>35807484</v>
      </c>
      <c r="F359" s="146">
        <v>10102145</v>
      </c>
      <c r="G359" s="146">
        <v>3109667</v>
      </c>
      <c r="H359" s="146">
        <v>603553</v>
      </c>
      <c r="I359" s="7"/>
      <c r="J359" s="7"/>
      <c r="K359" s="7"/>
      <c r="L359" s="7"/>
      <c r="M359" s="7"/>
      <c r="N359" s="7"/>
    </row>
    <row r="360" spans="1:14" s="14" customFormat="1" ht="15" customHeight="1">
      <c r="A360" s="21"/>
      <c r="B360" s="144">
        <v>2012</v>
      </c>
      <c r="C360" s="144"/>
      <c r="D360" s="146">
        <v>67191</v>
      </c>
      <c r="E360" s="146">
        <v>35847376</v>
      </c>
      <c r="F360" s="146">
        <v>9805620</v>
      </c>
      <c r="G360" s="146">
        <v>2713026</v>
      </c>
      <c r="H360" s="146">
        <v>-114155</v>
      </c>
      <c r="I360" s="7"/>
      <c r="J360" s="7"/>
      <c r="K360" s="7"/>
      <c r="L360" s="7"/>
      <c r="M360" s="7"/>
      <c r="N360" s="7"/>
    </row>
    <row r="361" spans="1:14" ht="15" customHeight="1">
      <c r="B361" s="144">
        <v>2011</v>
      </c>
      <c r="C361" s="144"/>
      <c r="D361" s="146">
        <v>70322</v>
      </c>
      <c r="E361" s="146">
        <v>36793543</v>
      </c>
      <c r="F361" s="146">
        <v>10317781</v>
      </c>
      <c r="G361" s="146">
        <v>2806885</v>
      </c>
      <c r="H361" s="146">
        <v>32284</v>
      </c>
    </row>
    <row r="362" spans="1:14" ht="15" customHeight="1">
      <c r="B362" s="144">
        <v>2010</v>
      </c>
      <c r="C362" s="144"/>
      <c r="D362" s="146">
        <v>71982</v>
      </c>
      <c r="E362" s="146">
        <v>36546930</v>
      </c>
      <c r="F362" s="146">
        <v>11021514</v>
      </c>
      <c r="G362" s="146">
        <v>3411388</v>
      </c>
      <c r="H362" s="146">
        <v>583621</v>
      </c>
    </row>
    <row r="363" spans="1:14" ht="15" customHeight="1">
      <c r="B363" s="144">
        <v>2009</v>
      </c>
      <c r="C363" s="144"/>
      <c r="D363" s="146">
        <v>76987</v>
      </c>
      <c r="E363" s="146">
        <v>35231007</v>
      </c>
      <c r="F363" s="146">
        <v>10917889</v>
      </c>
      <c r="G363" s="146">
        <v>3225490</v>
      </c>
      <c r="H363" s="146">
        <v>81435</v>
      </c>
    </row>
    <row r="364" spans="1:14" ht="15" customHeight="1">
      <c r="B364" s="144">
        <v>2008</v>
      </c>
      <c r="C364" s="144"/>
      <c r="D364" s="146">
        <v>81071</v>
      </c>
      <c r="E364" s="146">
        <v>39059696</v>
      </c>
      <c r="F364" s="146">
        <v>11652512</v>
      </c>
      <c r="G364" s="146">
        <v>3633459</v>
      </c>
      <c r="H364" s="146">
        <v>266054</v>
      </c>
    </row>
    <row r="365" spans="1:14" ht="15" customHeight="1">
      <c r="B365" s="145" t="s">
        <v>210</v>
      </c>
      <c r="C365" s="145"/>
      <c r="D365" s="154"/>
      <c r="E365" s="154"/>
      <c r="F365" s="154"/>
      <c r="G365" s="154"/>
      <c r="H365" s="154"/>
      <c r="I365" s="15"/>
      <c r="J365" s="15"/>
      <c r="K365" s="15"/>
      <c r="L365" s="15"/>
      <c r="M365" s="15"/>
      <c r="N365" s="15"/>
    </row>
    <row r="366" spans="1:14" ht="15" customHeight="1">
      <c r="B366" s="163">
        <v>2016</v>
      </c>
      <c r="C366" s="251"/>
      <c r="D366" s="259">
        <v>54513</v>
      </c>
      <c r="E366" s="259">
        <v>4484197</v>
      </c>
      <c r="F366" s="259">
        <v>1594618</v>
      </c>
      <c r="G366" s="259">
        <v>485726</v>
      </c>
      <c r="H366" s="259">
        <v>174906</v>
      </c>
      <c r="I366" s="15"/>
      <c r="J366" s="15"/>
      <c r="K366" s="15"/>
      <c r="L366" s="15"/>
      <c r="M366" s="15"/>
      <c r="N366" s="15"/>
    </row>
    <row r="367" spans="1:14" s="13" customFormat="1" ht="15" customHeight="1">
      <c r="A367" s="21"/>
      <c r="B367" s="163">
        <v>2015</v>
      </c>
      <c r="C367" s="163"/>
      <c r="D367" s="146">
        <v>54531</v>
      </c>
      <c r="E367" s="146">
        <v>4504006</v>
      </c>
      <c r="F367" s="146">
        <v>1565842</v>
      </c>
      <c r="G367" s="146">
        <v>497400</v>
      </c>
      <c r="H367" s="146">
        <v>167940</v>
      </c>
      <c r="I367" s="15"/>
      <c r="J367" s="15"/>
      <c r="K367" s="15"/>
      <c r="L367" s="15"/>
      <c r="M367" s="15"/>
      <c r="N367" s="15"/>
    </row>
    <row r="368" spans="1:14" s="14" customFormat="1" ht="15" customHeight="1" collapsed="1">
      <c r="A368" s="21"/>
      <c r="B368" s="163">
        <v>2014</v>
      </c>
      <c r="C368" s="163"/>
      <c r="D368" s="146">
        <v>54309</v>
      </c>
      <c r="E368" s="146">
        <v>4421716</v>
      </c>
      <c r="F368" s="146">
        <v>1463878</v>
      </c>
      <c r="G368" s="146">
        <v>417405</v>
      </c>
      <c r="H368" s="146">
        <v>91490</v>
      </c>
      <c r="I368" s="15"/>
      <c r="J368" s="15"/>
      <c r="K368" s="15"/>
      <c r="L368" s="15"/>
      <c r="M368" s="15"/>
      <c r="N368" s="15"/>
    </row>
    <row r="369" spans="1:14" s="14" customFormat="1" ht="15" customHeight="1">
      <c r="A369" s="27"/>
      <c r="B369" s="163">
        <v>2013</v>
      </c>
      <c r="C369" s="163"/>
      <c r="D369" s="146">
        <v>54761</v>
      </c>
      <c r="E369" s="146">
        <v>4339506</v>
      </c>
      <c r="F369" s="146">
        <v>1418504</v>
      </c>
      <c r="G369" s="146">
        <v>375832</v>
      </c>
      <c r="H369" s="146">
        <v>51733</v>
      </c>
      <c r="I369" s="7"/>
      <c r="J369" s="7"/>
      <c r="K369" s="7"/>
      <c r="L369" s="7"/>
      <c r="M369" s="7"/>
      <c r="N369" s="7"/>
    </row>
    <row r="370" spans="1:14" s="14" customFormat="1" ht="15" customHeight="1">
      <c r="A370" s="21"/>
      <c r="B370" s="144">
        <v>2012</v>
      </c>
      <c r="C370" s="144"/>
      <c r="D370" s="146">
        <v>55466</v>
      </c>
      <c r="E370" s="146">
        <v>4256195</v>
      </c>
      <c r="F370" s="146">
        <v>1397620</v>
      </c>
      <c r="G370" s="146">
        <v>322628</v>
      </c>
      <c r="H370" s="146">
        <v>-138991</v>
      </c>
      <c r="I370" s="7"/>
      <c r="J370" s="7"/>
      <c r="K370" s="7"/>
      <c r="L370" s="7"/>
      <c r="M370" s="7"/>
      <c r="N370" s="7"/>
    </row>
    <row r="371" spans="1:14" ht="15" customHeight="1">
      <c r="B371" s="144">
        <v>2011</v>
      </c>
      <c r="C371" s="144"/>
      <c r="D371" s="146">
        <v>57767</v>
      </c>
      <c r="E371" s="146">
        <v>4471173</v>
      </c>
      <c r="F371" s="146">
        <v>1490484</v>
      </c>
      <c r="G371" s="146">
        <v>358898</v>
      </c>
      <c r="H371" s="146">
        <v>-23725</v>
      </c>
    </row>
    <row r="372" spans="1:14" ht="15" customHeight="1">
      <c r="B372" s="144">
        <v>2010</v>
      </c>
      <c r="C372" s="144"/>
      <c r="D372" s="146">
        <v>58971</v>
      </c>
      <c r="E372" s="146">
        <v>4769305</v>
      </c>
      <c r="F372" s="146">
        <v>1650301</v>
      </c>
      <c r="G372" s="146">
        <v>472177</v>
      </c>
      <c r="H372" s="146">
        <v>165357</v>
      </c>
    </row>
    <row r="373" spans="1:14" ht="15" customHeight="1">
      <c r="B373" s="144">
        <v>2009</v>
      </c>
      <c r="C373" s="144"/>
      <c r="D373" s="146">
        <v>63511</v>
      </c>
      <c r="E373" s="146">
        <v>4812356</v>
      </c>
      <c r="F373" s="146">
        <v>1698146</v>
      </c>
      <c r="G373" s="146">
        <v>504439</v>
      </c>
      <c r="H373" s="146">
        <v>101140</v>
      </c>
    </row>
    <row r="374" spans="1:14" ht="15" customHeight="1">
      <c r="B374" s="144">
        <v>2008</v>
      </c>
      <c r="C374" s="144"/>
      <c r="D374" s="146">
        <v>66739</v>
      </c>
      <c r="E374" s="146">
        <v>5186231</v>
      </c>
      <c r="F374" s="146">
        <v>1769478</v>
      </c>
      <c r="G374" s="146">
        <v>567536</v>
      </c>
      <c r="H374" s="146">
        <v>124729</v>
      </c>
    </row>
    <row r="375" spans="1:14" ht="15" customHeight="1">
      <c r="B375" s="145" t="s">
        <v>211</v>
      </c>
      <c r="C375" s="145"/>
      <c r="D375" s="154"/>
      <c r="E375" s="154"/>
      <c r="F375" s="154"/>
      <c r="G375" s="154"/>
      <c r="H375" s="154"/>
      <c r="I375" s="15"/>
      <c r="J375" s="15"/>
      <c r="K375" s="15"/>
      <c r="L375" s="15"/>
      <c r="M375" s="15"/>
      <c r="N375" s="15"/>
    </row>
    <row r="376" spans="1:14" ht="15" customHeight="1">
      <c r="B376" s="163">
        <v>2016</v>
      </c>
      <c r="C376" s="251"/>
      <c r="D376" s="259">
        <v>9887</v>
      </c>
      <c r="E376" s="259">
        <v>12695820</v>
      </c>
      <c r="F376" s="259">
        <v>4218385</v>
      </c>
      <c r="G376" s="259">
        <v>1237943</v>
      </c>
      <c r="H376" s="259">
        <v>354478</v>
      </c>
      <c r="I376" s="15"/>
      <c r="J376" s="15"/>
      <c r="K376" s="15"/>
      <c r="L376" s="15"/>
      <c r="M376" s="15"/>
      <c r="N376" s="15"/>
    </row>
    <row r="377" spans="1:14" s="14" customFormat="1" ht="15" customHeight="1" collapsed="1">
      <c r="A377" s="21"/>
      <c r="B377" s="163">
        <v>2015</v>
      </c>
      <c r="C377" s="163"/>
      <c r="D377" s="146">
        <v>9704</v>
      </c>
      <c r="E377" s="146">
        <v>12302140</v>
      </c>
      <c r="F377" s="146">
        <v>3975622</v>
      </c>
      <c r="G377" s="146">
        <v>1152352</v>
      </c>
      <c r="H377" s="146">
        <v>264151</v>
      </c>
      <c r="I377" s="15"/>
      <c r="J377" s="15"/>
      <c r="K377" s="15"/>
      <c r="L377" s="15"/>
      <c r="M377" s="15"/>
      <c r="N377" s="15"/>
    </row>
    <row r="378" spans="1:14" s="14" customFormat="1" ht="15" customHeight="1">
      <c r="A378" s="21"/>
      <c r="B378" s="163">
        <v>2014</v>
      </c>
      <c r="C378" s="163"/>
      <c r="D378" s="146">
        <v>9470</v>
      </c>
      <c r="E378" s="146">
        <v>11935816</v>
      </c>
      <c r="F378" s="146">
        <v>3776754</v>
      </c>
      <c r="G378" s="146">
        <v>1062672</v>
      </c>
      <c r="H378" s="146">
        <v>185142</v>
      </c>
      <c r="I378" s="15"/>
      <c r="J378" s="15"/>
      <c r="K378" s="15"/>
      <c r="L378" s="15"/>
      <c r="M378" s="15"/>
      <c r="N378" s="15"/>
    </row>
    <row r="379" spans="1:14" s="14" customFormat="1" ht="15" customHeight="1">
      <c r="A379" s="27"/>
      <c r="B379" s="163">
        <v>2013</v>
      </c>
      <c r="C379" s="163"/>
      <c r="D379" s="146">
        <v>9331</v>
      </c>
      <c r="E379" s="146">
        <v>11654087</v>
      </c>
      <c r="F379" s="146">
        <v>3646637</v>
      </c>
      <c r="G379" s="146">
        <v>980535</v>
      </c>
      <c r="H379" s="146">
        <v>72589</v>
      </c>
      <c r="I379" s="7"/>
      <c r="J379" s="7"/>
      <c r="K379" s="7"/>
      <c r="L379" s="7"/>
      <c r="M379" s="7"/>
      <c r="N379" s="7"/>
    </row>
    <row r="380" spans="1:14" ht="15" customHeight="1">
      <c r="B380" s="144">
        <v>2012</v>
      </c>
      <c r="C380" s="144"/>
      <c r="D380" s="146">
        <v>9655</v>
      </c>
      <c r="E380" s="146">
        <v>11680995</v>
      </c>
      <c r="F380" s="146">
        <v>3526130</v>
      </c>
      <c r="G380" s="146">
        <v>807287</v>
      </c>
      <c r="H380" s="146">
        <v>-130661</v>
      </c>
    </row>
    <row r="381" spans="1:14" ht="15" customHeight="1">
      <c r="B381" s="144">
        <v>2011</v>
      </c>
      <c r="C381" s="144"/>
      <c r="D381" s="146">
        <v>10389</v>
      </c>
      <c r="E381" s="146">
        <v>12219379</v>
      </c>
      <c r="F381" s="146">
        <v>3792207</v>
      </c>
      <c r="G381" s="146">
        <v>884240</v>
      </c>
      <c r="H381" s="146">
        <v>-97310</v>
      </c>
    </row>
    <row r="382" spans="1:14" ht="15" customHeight="1">
      <c r="B382" s="144">
        <v>2010</v>
      </c>
      <c r="C382" s="144"/>
      <c r="D382" s="146">
        <v>10838</v>
      </c>
      <c r="E382" s="146">
        <v>12292752</v>
      </c>
      <c r="F382" s="146">
        <v>4111076</v>
      </c>
      <c r="G382" s="146">
        <v>1113643</v>
      </c>
      <c r="H382" s="146">
        <v>52189</v>
      </c>
    </row>
    <row r="383" spans="1:14" ht="15" customHeight="1">
      <c r="B383" s="144">
        <v>2009</v>
      </c>
      <c r="C383" s="144"/>
      <c r="D383" s="146">
        <v>11250</v>
      </c>
      <c r="E383" s="146">
        <v>11880073</v>
      </c>
      <c r="F383" s="146">
        <v>4108412</v>
      </c>
      <c r="G383" s="146">
        <v>1080786</v>
      </c>
      <c r="H383" s="146">
        <v>-29116</v>
      </c>
    </row>
    <row r="384" spans="1:14" ht="15" customHeight="1">
      <c r="B384" s="144">
        <v>2008</v>
      </c>
      <c r="C384" s="144"/>
      <c r="D384" s="146">
        <v>11941</v>
      </c>
      <c r="E384" s="146">
        <v>13233680</v>
      </c>
      <c r="F384" s="146">
        <v>4317583</v>
      </c>
      <c r="G384" s="146">
        <v>1183017</v>
      </c>
      <c r="H384" s="146">
        <v>-5929</v>
      </c>
    </row>
    <row r="385" spans="1:14" ht="15" customHeight="1">
      <c r="B385" s="145" t="s">
        <v>212</v>
      </c>
      <c r="C385" s="145"/>
      <c r="D385" s="154"/>
      <c r="E385" s="154"/>
      <c r="F385" s="154"/>
      <c r="G385" s="154"/>
      <c r="H385" s="154"/>
      <c r="I385" s="15"/>
      <c r="J385" s="15"/>
      <c r="K385" s="15"/>
      <c r="L385" s="15"/>
      <c r="M385" s="15"/>
      <c r="N385" s="15"/>
    </row>
    <row r="386" spans="1:14" s="14" customFormat="1" ht="15" customHeight="1" collapsed="1">
      <c r="A386" s="21"/>
      <c r="B386" s="163">
        <v>2016</v>
      </c>
      <c r="C386" s="251"/>
      <c r="D386" s="259">
        <v>2232</v>
      </c>
      <c r="E386" s="259">
        <v>22266198</v>
      </c>
      <c r="F386" s="259">
        <v>6032058</v>
      </c>
      <c r="G386" s="259">
        <v>2259361</v>
      </c>
      <c r="H386" s="259">
        <v>1242591</v>
      </c>
      <c r="I386" s="15"/>
      <c r="J386" s="15"/>
      <c r="K386" s="15"/>
      <c r="L386" s="15"/>
      <c r="M386" s="15"/>
      <c r="N386" s="15"/>
    </row>
    <row r="387" spans="1:14" s="14" customFormat="1" ht="15" customHeight="1">
      <c r="A387" s="21"/>
      <c r="B387" s="163">
        <v>2015</v>
      </c>
      <c r="C387" s="163"/>
      <c r="D387" s="146">
        <v>2181</v>
      </c>
      <c r="E387" s="146">
        <v>21908211</v>
      </c>
      <c r="F387" s="146">
        <v>5677376</v>
      </c>
      <c r="G387" s="146">
        <v>2067337</v>
      </c>
      <c r="H387" s="146">
        <v>959549</v>
      </c>
      <c r="I387" s="15"/>
      <c r="J387" s="15"/>
      <c r="K387" s="15"/>
      <c r="L387" s="15"/>
      <c r="M387" s="15"/>
      <c r="N387" s="15"/>
    </row>
    <row r="388" spans="1:14" s="14" customFormat="1" ht="15" customHeight="1">
      <c r="A388" s="21"/>
      <c r="B388" s="163">
        <v>2014</v>
      </c>
      <c r="C388" s="163"/>
      <c r="D388" s="146">
        <v>2121</v>
      </c>
      <c r="E388" s="146">
        <v>21085588</v>
      </c>
      <c r="F388" s="146">
        <v>5382175</v>
      </c>
      <c r="G388" s="146">
        <v>1895158</v>
      </c>
      <c r="H388" s="146">
        <v>570070</v>
      </c>
      <c r="I388" s="15"/>
      <c r="J388" s="15"/>
      <c r="K388" s="15"/>
      <c r="L388" s="15"/>
      <c r="M388" s="15"/>
      <c r="N388" s="15"/>
    </row>
    <row r="389" spans="1:14" ht="15" customHeight="1">
      <c r="A389" s="27"/>
      <c r="B389" s="163">
        <v>2013</v>
      </c>
      <c r="C389" s="163"/>
      <c r="D389" s="146">
        <v>2036</v>
      </c>
      <c r="E389" s="146">
        <v>19813892</v>
      </c>
      <c r="F389" s="146">
        <v>5037004</v>
      </c>
      <c r="G389" s="146">
        <v>1753299</v>
      </c>
      <c r="H389" s="146">
        <v>479231</v>
      </c>
    </row>
    <row r="390" spans="1:14" ht="15" customHeight="1">
      <c r="B390" s="144">
        <v>2012</v>
      </c>
      <c r="C390" s="144"/>
      <c r="D390" s="146">
        <v>2070</v>
      </c>
      <c r="E390" s="146">
        <v>19910186</v>
      </c>
      <c r="F390" s="146">
        <v>4881869</v>
      </c>
      <c r="G390" s="146">
        <v>1583111</v>
      </c>
      <c r="H390" s="146">
        <v>155498</v>
      </c>
    </row>
    <row r="391" spans="1:14" ht="15" customHeight="1">
      <c r="B391" s="144">
        <v>2011</v>
      </c>
      <c r="C391" s="144"/>
      <c r="D391" s="146">
        <v>2166</v>
      </c>
      <c r="E391" s="146">
        <v>20102991</v>
      </c>
      <c r="F391" s="146">
        <v>5035090</v>
      </c>
      <c r="G391" s="146">
        <v>1563747</v>
      </c>
      <c r="H391" s="146">
        <v>153320</v>
      </c>
    </row>
    <row r="392" spans="1:14" ht="15" customHeight="1">
      <c r="B392" s="144">
        <v>2010</v>
      </c>
      <c r="C392" s="144"/>
      <c r="D392" s="146">
        <v>2173</v>
      </c>
      <c r="E392" s="146">
        <v>19484873</v>
      </c>
      <c r="F392" s="146">
        <v>5260136</v>
      </c>
      <c r="G392" s="146">
        <v>1825569</v>
      </c>
      <c r="H392" s="146">
        <v>366075</v>
      </c>
    </row>
    <row r="393" spans="1:14" ht="15" customHeight="1">
      <c r="B393" s="144">
        <v>2009</v>
      </c>
      <c r="C393" s="144"/>
      <c r="D393" s="146">
        <v>2226</v>
      </c>
      <c r="E393" s="146">
        <v>18538577</v>
      </c>
      <c r="F393" s="146">
        <v>5111331</v>
      </c>
      <c r="G393" s="146">
        <v>1640265</v>
      </c>
      <c r="H393" s="146">
        <v>9412</v>
      </c>
    </row>
    <row r="394" spans="1:14" ht="15" customHeight="1">
      <c r="B394" s="144">
        <v>2008</v>
      </c>
      <c r="C394" s="144"/>
      <c r="D394" s="146">
        <v>2391</v>
      </c>
      <c r="E394" s="146">
        <v>20639786</v>
      </c>
      <c r="F394" s="146">
        <v>5565451</v>
      </c>
      <c r="G394" s="146">
        <v>1882906</v>
      </c>
      <c r="H394" s="146">
        <v>147255</v>
      </c>
    </row>
    <row r="395" spans="1:14" s="14" customFormat="1" ht="15" customHeight="1" collapsed="1">
      <c r="A395" s="21"/>
      <c r="B395" s="141" t="s">
        <v>213</v>
      </c>
      <c r="C395" s="141"/>
      <c r="D395" s="152"/>
      <c r="E395" s="152"/>
      <c r="F395" s="152"/>
      <c r="G395" s="152"/>
      <c r="H395" s="152"/>
    </row>
    <row r="396" spans="1:14" s="14" customFormat="1" ht="15" customHeight="1">
      <c r="A396" s="21"/>
      <c r="B396" s="163">
        <v>2016</v>
      </c>
      <c r="C396" s="251"/>
      <c r="D396" s="259">
        <v>321</v>
      </c>
      <c r="E396" s="259">
        <v>38589550</v>
      </c>
      <c r="F396" s="259">
        <v>8314382</v>
      </c>
      <c r="G396" s="259">
        <v>4558349</v>
      </c>
      <c r="H396" s="259">
        <v>2257993</v>
      </c>
    </row>
    <row r="397" spans="1:14" s="14" customFormat="1" ht="15" customHeight="1">
      <c r="A397" s="21"/>
      <c r="B397" s="163">
        <v>2015</v>
      </c>
      <c r="C397" s="163"/>
      <c r="D397" s="146">
        <v>313</v>
      </c>
      <c r="E397" s="146">
        <v>39127093</v>
      </c>
      <c r="F397" s="146">
        <v>8020353</v>
      </c>
      <c r="G397" s="146">
        <v>4354338</v>
      </c>
      <c r="H397" s="146">
        <v>3413759</v>
      </c>
    </row>
    <row r="398" spans="1:14" ht="15" customHeight="1">
      <c r="B398" s="163">
        <v>2014</v>
      </c>
      <c r="C398" s="163"/>
      <c r="D398" s="146">
        <v>301</v>
      </c>
      <c r="E398" s="146">
        <v>38985560</v>
      </c>
      <c r="F398" s="146">
        <v>6811021</v>
      </c>
      <c r="G398" s="146">
        <v>3363091</v>
      </c>
      <c r="H398" s="146">
        <v>1386047</v>
      </c>
      <c r="I398" s="14"/>
      <c r="J398" s="14"/>
      <c r="K398" s="14"/>
      <c r="L398" s="14"/>
      <c r="M398" s="14"/>
      <c r="N398" s="14"/>
    </row>
    <row r="399" spans="1:14" ht="15" customHeight="1">
      <c r="A399" s="27"/>
      <c r="B399" s="163">
        <v>2013</v>
      </c>
      <c r="C399" s="163"/>
      <c r="D399" s="146">
        <v>295</v>
      </c>
      <c r="E399" s="146">
        <v>39454820</v>
      </c>
      <c r="F399" s="146">
        <v>6629491</v>
      </c>
      <c r="G399" s="146">
        <v>3248179</v>
      </c>
      <c r="H399" s="146">
        <v>987430</v>
      </c>
    </row>
    <row r="400" spans="1:14" ht="15" customHeight="1">
      <c r="B400" s="144">
        <v>2012</v>
      </c>
      <c r="C400" s="144"/>
      <c r="D400" s="146">
        <v>294</v>
      </c>
      <c r="E400" s="146">
        <v>39385253</v>
      </c>
      <c r="F400" s="146">
        <v>6511253</v>
      </c>
      <c r="G400" s="146">
        <v>3122635</v>
      </c>
      <c r="H400" s="146">
        <v>1169029</v>
      </c>
    </row>
    <row r="401" spans="1:14" ht="15" customHeight="1">
      <c r="B401" s="144">
        <v>2011</v>
      </c>
      <c r="C401" s="144"/>
      <c r="D401" s="146">
        <v>303</v>
      </c>
      <c r="E401" s="146">
        <v>39516201</v>
      </c>
      <c r="F401" s="146">
        <v>6950562</v>
      </c>
      <c r="G401" s="146">
        <v>3470034</v>
      </c>
      <c r="H401" s="146">
        <v>1722655</v>
      </c>
    </row>
    <row r="402" spans="1:14" ht="15" customHeight="1">
      <c r="B402" s="144">
        <v>2010</v>
      </c>
      <c r="C402" s="144"/>
      <c r="D402" s="146">
        <v>291</v>
      </c>
      <c r="E402" s="146">
        <v>35042145</v>
      </c>
      <c r="F402" s="146">
        <v>7056711</v>
      </c>
      <c r="G402" s="146">
        <v>3656153</v>
      </c>
      <c r="H402" s="146">
        <v>2050440</v>
      </c>
    </row>
    <row r="403" spans="1:14" ht="15" customHeight="1">
      <c r="B403" s="144">
        <v>2009</v>
      </c>
      <c r="C403" s="144"/>
      <c r="D403" s="146">
        <v>291</v>
      </c>
      <c r="E403" s="146">
        <v>29890195</v>
      </c>
      <c r="F403" s="146">
        <v>5895799</v>
      </c>
      <c r="G403" s="146">
        <v>2562904</v>
      </c>
      <c r="H403" s="146">
        <v>1033577</v>
      </c>
    </row>
    <row r="404" spans="1:14" s="14" customFormat="1" ht="15" customHeight="1" collapsed="1">
      <c r="A404" s="21"/>
      <c r="B404" s="144">
        <v>2008</v>
      </c>
      <c r="C404" s="144"/>
      <c r="D404" s="146">
        <v>316</v>
      </c>
      <c r="E404" s="146">
        <v>37822228</v>
      </c>
      <c r="F404" s="146">
        <v>7152649</v>
      </c>
      <c r="G404" s="146">
        <v>3598391</v>
      </c>
      <c r="H404" s="146">
        <v>1395817</v>
      </c>
      <c r="I404" s="7"/>
      <c r="J404" s="7"/>
      <c r="K404" s="7"/>
      <c r="L404" s="7"/>
      <c r="M404" s="7"/>
      <c r="N404" s="7"/>
    </row>
    <row r="405" spans="1:14" s="14" customFormat="1" ht="15" customHeight="1">
      <c r="A405" s="21"/>
      <c r="B405" s="138" t="s">
        <v>40</v>
      </c>
      <c r="C405" s="138"/>
      <c r="D405" s="150"/>
      <c r="E405" s="150"/>
      <c r="F405" s="150"/>
      <c r="G405" s="150"/>
      <c r="H405" s="150"/>
      <c r="I405" s="13"/>
      <c r="J405" s="13"/>
      <c r="K405" s="13"/>
      <c r="L405" s="13"/>
      <c r="M405" s="13"/>
      <c r="N405" s="13"/>
    </row>
    <row r="406" spans="1:14" s="14" customFormat="1" ht="15" customHeight="1">
      <c r="A406" s="21"/>
      <c r="B406" s="141" t="s">
        <v>214</v>
      </c>
      <c r="C406" s="141"/>
      <c r="D406" s="152"/>
      <c r="E406" s="152"/>
      <c r="F406" s="152"/>
      <c r="G406" s="152"/>
      <c r="H406" s="152"/>
    </row>
    <row r="407" spans="1:14" ht="15" customHeight="1">
      <c r="B407" s="163">
        <v>2016</v>
      </c>
      <c r="C407" s="251"/>
      <c r="D407" s="259">
        <v>33004</v>
      </c>
      <c r="E407" s="259">
        <v>31483411</v>
      </c>
      <c r="F407" s="259">
        <v>9072454</v>
      </c>
      <c r="G407" s="259">
        <v>3553909</v>
      </c>
      <c r="H407" s="259">
        <v>1796151</v>
      </c>
      <c r="I407" s="14"/>
      <c r="J407" s="14"/>
      <c r="K407" s="14"/>
      <c r="L407" s="14"/>
      <c r="M407" s="14"/>
      <c r="N407" s="14"/>
    </row>
    <row r="408" spans="1:14" ht="15" customHeight="1">
      <c r="B408" s="163">
        <v>2015</v>
      </c>
      <c r="C408" s="163"/>
      <c r="D408" s="146">
        <v>32805</v>
      </c>
      <c r="E408" s="146">
        <v>30021080</v>
      </c>
      <c r="F408" s="146">
        <v>8482342</v>
      </c>
      <c r="G408" s="146">
        <v>3281127</v>
      </c>
      <c r="H408" s="146">
        <v>1632805</v>
      </c>
      <c r="I408" s="14"/>
      <c r="J408" s="14"/>
      <c r="K408" s="14"/>
      <c r="L408" s="14"/>
      <c r="M408" s="14"/>
      <c r="N408" s="14"/>
    </row>
    <row r="409" spans="1:14" ht="15" customHeight="1">
      <c r="B409" s="163">
        <v>2014</v>
      </c>
      <c r="C409" s="163"/>
      <c r="D409" s="146">
        <v>32412</v>
      </c>
      <c r="E409" s="146">
        <v>28704470</v>
      </c>
      <c r="F409" s="146">
        <v>7956987</v>
      </c>
      <c r="G409" s="146">
        <v>2990467</v>
      </c>
      <c r="H409" s="146">
        <v>1220158</v>
      </c>
      <c r="I409" s="14"/>
      <c r="J409" s="14"/>
      <c r="K409" s="14"/>
      <c r="L409" s="14"/>
      <c r="M409" s="14"/>
      <c r="N409" s="14"/>
    </row>
    <row r="410" spans="1:14" ht="15" customHeight="1">
      <c r="A410" s="27"/>
      <c r="B410" s="163">
        <v>2013</v>
      </c>
      <c r="C410" s="163"/>
      <c r="D410" s="146">
        <v>32448</v>
      </c>
      <c r="E410" s="146">
        <v>27210820</v>
      </c>
      <c r="F410" s="146">
        <v>7475323</v>
      </c>
      <c r="G410" s="146">
        <v>2733733</v>
      </c>
      <c r="H410" s="146">
        <v>1000287</v>
      </c>
    </row>
    <row r="411" spans="1:14" ht="15" customHeight="1">
      <c r="B411" s="144">
        <v>2012</v>
      </c>
      <c r="C411" s="144"/>
      <c r="D411" s="146">
        <v>32693</v>
      </c>
      <c r="E411" s="146">
        <v>26646750</v>
      </c>
      <c r="F411" s="146">
        <v>7046724</v>
      </c>
      <c r="G411" s="146">
        <v>2353694</v>
      </c>
      <c r="H411" s="146">
        <v>556851</v>
      </c>
    </row>
    <row r="412" spans="1:14" ht="15" customHeight="1">
      <c r="B412" s="144">
        <v>2011</v>
      </c>
      <c r="C412" s="144"/>
      <c r="D412" s="146">
        <v>33804</v>
      </c>
      <c r="E412" s="146">
        <v>27352213</v>
      </c>
      <c r="F412" s="146">
        <v>7187857</v>
      </c>
      <c r="G412" s="146">
        <v>2315905</v>
      </c>
      <c r="H412" s="146">
        <v>611772</v>
      </c>
    </row>
    <row r="413" spans="1:14" s="14" customFormat="1" ht="15" customHeight="1" collapsed="1">
      <c r="A413" s="21"/>
      <c r="B413" s="144">
        <v>2010</v>
      </c>
      <c r="C413" s="144"/>
      <c r="D413" s="146">
        <v>34109</v>
      </c>
      <c r="E413" s="146">
        <v>26258798</v>
      </c>
      <c r="F413" s="146">
        <v>7429152</v>
      </c>
      <c r="G413" s="146">
        <v>2569854</v>
      </c>
      <c r="H413" s="146">
        <v>828172</v>
      </c>
      <c r="I413" s="7"/>
      <c r="J413" s="7"/>
      <c r="K413" s="7"/>
      <c r="L413" s="7"/>
      <c r="M413" s="7"/>
      <c r="N413" s="7"/>
    </row>
    <row r="414" spans="1:14" s="14" customFormat="1" ht="15" customHeight="1">
      <c r="A414" s="21"/>
      <c r="B414" s="144">
        <v>2009</v>
      </c>
      <c r="C414" s="144"/>
      <c r="D414" s="146">
        <v>36404</v>
      </c>
      <c r="E414" s="146">
        <v>24091799</v>
      </c>
      <c r="F414" s="146">
        <v>6936385</v>
      </c>
      <c r="G414" s="146">
        <v>2155112</v>
      </c>
      <c r="H414" s="146">
        <v>114076</v>
      </c>
      <c r="I414" s="7"/>
      <c r="J414" s="7"/>
      <c r="K414" s="7"/>
      <c r="L414" s="7"/>
      <c r="M414" s="7"/>
      <c r="N414" s="7"/>
    </row>
    <row r="415" spans="1:14" s="14" customFormat="1" ht="15" customHeight="1">
      <c r="A415" s="21"/>
      <c r="B415" s="144">
        <v>2008</v>
      </c>
      <c r="C415" s="144"/>
      <c r="D415" s="146">
        <v>38583</v>
      </c>
      <c r="E415" s="146">
        <v>27561002</v>
      </c>
      <c r="F415" s="146">
        <v>7569284</v>
      </c>
      <c r="G415" s="146">
        <v>2537837</v>
      </c>
      <c r="H415" s="146">
        <v>420210</v>
      </c>
      <c r="I415" s="7"/>
      <c r="J415" s="7"/>
      <c r="K415" s="7"/>
      <c r="L415" s="7"/>
      <c r="M415" s="7"/>
      <c r="N415" s="7"/>
    </row>
    <row r="416" spans="1:14" ht="15" customHeight="1">
      <c r="B416" s="141" t="s">
        <v>215</v>
      </c>
      <c r="C416" s="141"/>
      <c r="D416" s="152"/>
      <c r="E416" s="152"/>
      <c r="F416" s="152"/>
      <c r="G416" s="152"/>
      <c r="H416" s="152"/>
      <c r="I416" s="14"/>
      <c r="J416" s="14"/>
      <c r="K416" s="14"/>
      <c r="L416" s="14"/>
      <c r="M416" s="14"/>
      <c r="N416" s="14"/>
    </row>
    <row r="417" spans="1:14" ht="15" customHeight="1">
      <c r="B417" s="163">
        <v>2016</v>
      </c>
      <c r="C417" s="251"/>
      <c r="D417" s="259">
        <v>16598</v>
      </c>
      <c r="E417" s="259">
        <v>19342226</v>
      </c>
      <c r="F417" s="259">
        <v>5173203</v>
      </c>
      <c r="G417" s="259">
        <v>2209302</v>
      </c>
      <c r="H417" s="259">
        <v>1036846</v>
      </c>
      <c r="I417" s="14"/>
      <c r="J417" s="14"/>
      <c r="K417" s="14"/>
      <c r="L417" s="14"/>
      <c r="M417" s="14"/>
      <c r="N417" s="14"/>
    </row>
    <row r="418" spans="1:14" ht="15" customHeight="1">
      <c r="B418" s="163">
        <v>2015</v>
      </c>
      <c r="C418" s="163"/>
      <c r="D418" s="146">
        <v>16571</v>
      </c>
      <c r="E418" s="146">
        <v>18966439</v>
      </c>
      <c r="F418" s="146">
        <v>4925731</v>
      </c>
      <c r="G418" s="146">
        <v>2062693</v>
      </c>
      <c r="H418" s="146">
        <v>931401</v>
      </c>
      <c r="I418" s="14"/>
      <c r="J418" s="14"/>
      <c r="K418" s="14"/>
      <c r="L418" s="14"/>
      <c r="M418" s="14"/>
      <c r="N418" s="14"/>
    </row>
    <row r="419" spans="1:14" ht="15" customHeight="1">
      <c r="B419" s="163">
        <v>2014</v>
      </c>
      <c r="C419" s="163"/>
      <c r="D419" s="146">
        <v>16387</v>
      </c>
      <c r="E419" s="146">
        <v>17952318</v>
      </c>
      <c r="F419" s="146">
        <v>4465736</v>
      </c>
      <c r="G419" s="146">
        <v>1785117</v>
      </c>
      <c r="H419" s="146">
        <v>521940</v>
      </c>
      <c r="I419" s="14"/>
      <c r="J419" s="14"/>
      <c r="K419" s="14"/>
      <c r="L419" s="14"/>
      <c r="M419" s="14"/>
      <c r="N419" s="14"/>
    </row>
    <row r="420" spans="1:14" ht="15" customHeight="1">
      <c r="A420" s="27"/>
      <c r="B420" s="163">
        <v>2013</v>
      </c>
      <c r="C420" s="163"/>
      <c r="D420" s="146">
        <v>16346</v>
      </c>
      <c r="E420" s="146">
        <v>17173832</v>
      </c>
      <c r="F420" s="146">
        <v>4334761</v>
      </c>
      <c r="G420" s="146">
        <v>1708426</v>
      </c>
      <c r="H420" s="146">
        <v>484056</v>
      </c>
    </row>
    <row r="421" spans="1:14" ht="15" customHeight="1">
      <c r="B421" s="144">
        <v>2012</v>
      </c>
      <c r="C421" s="144"/>
      <c r="D421" s="146">
        <v>16504</v>
      </c>
      <c r="E421" s="146">
        <v>17267472</v>
      </c>
      <c r="F421" s="146">
        <v>4308481</v>
      </c>
      <c r="G421" s="146">
        <v>1649527</v>
      </c>
      <c r="H421" s="146">
        <v>302664</v>
      </c>
    </row>
    <row r="422" spans="1:14" s="14" customFormat="1" ht="15" customHeight="1" collapsed="1">
      <c r="A422" s="21"/>
      <c r="B422" s="144">
        <v>2011</v>
      </c>
      <c r="C422" s="144"/>
      <c r="D422" s="146">
        <v>17261</v>
      </c>
      <c r="E422" s="146">
        <v>17457794</v>
      </c>
      <c r="F422" s="146">
        <v>4424770</v>
      </c>
      <c r="G422" s="146">
        <v>1635712</v>
      </c>
      <c r="H422" s="146">
        <v>310114</v>
      </c>
      <c r="I422" s="7"/>
      <c r="J422" s="7"/>
      <c r="K422" s="7"/>
      <c r="L422" s="7"/>
      <c r="M422" s="7"/>
      <c r="N422" s="7"/>
    </row>
    <row r="423" spans="1:14" s="14" customFormat="1" ht="15" customHeight="1">
      <c r="A423" s="21"/>
      <c r="B423" s="144">
        <v>2010</v>
      </c>
      <c r="C423" s="144"/>
      <c r="D423" s="146">
        <v>17715</v>
      </c>
      <c r="E423" s="146">
        <v>16426842</v>
      </c>
      <c r="F423" s="146">
        <v>4597961</v>
      </c>
      <c r="G423" s="146">
        <v>1839805</v>
      </c>
      <c r="H423" s="146">
        <v>550550</v>
      </c>
      <c r="I423" s="7"/>
      <c r="J423" s="7"/>
      <c r="K423" s="7"/>
      <c r="L423" s="7"/>
      <c r="M423" s="7"/>
      <c r="N423" s="7"/>
    </row>
    <row r="424" spans="1:14" s="14" customFormat="1" ht="15" customHeight="1">
      <c r="A424" s="21"/>
      <c r="B424" s="144">
        <v>2009</v>
      </c>
      <c r="C424" s="144"/>
      <c r="D424" s="146">
        <v>18770</v>
      </c>
      <c r="E424" s="146">
        <v>14901976</v>
      </c>
      <c r="F424" s="146">
        <v>4420401</v>
      </c>
      <c r="G424" s="146">
        <v>1693687</v>
      </c>
      <c r="H424" s="146">
        <v>362597</v>
      </c>
      <c r="I424" s="7"/>
      <c r="J424" s="7"/>
      <c r="K424" s="7"/>
      <c r="L424" s="7"/>
      <c r="M424" s="7"/>
      <c r="N424" s="7"/>
    </row>
    <row r="425" spans="1:14" ht="15" customHeight="1">
      <c r="B425" s="144">
        <v>2008</v>
      </c>
      <c r="C425" s="144"/>
      <c r="D425" s="146">
        <v>19772</v>
      </c>
      <c r="E425" s="146">
        <v>17140465</v>
      </c>
      <c r="F425" s="146">
        <v>4673300</v>
      </c>
      <c r="G425" s="146">
        <v>1794853</v>
      </c>
      <c r="H425" s="146">
        <v>394054</v>
      </c>
    </row>
    <row r="426" spans="1:14" ht="15" customHeight="1">
      <c r="B426" s="141" t="s">
        <v>216</v>
      </c>
      <c r="C426" s="141"/>
      <c r="D426" s="152"/>
      <c r="E426" s="152"/>
      <c r="F426" s="152"/>
      <c r="G426" s="152"/>
      <c r="H426" s="152"/>
      <c r="I426" s="14"/>
      <c r="J426" s="14"/>
      <c r="K426" s="14"/>
      <c r="L426" s="14"/>
      <c r="M426" s="14"/>
      <c r="N426" s="14"/>
    </row>
    <row r="427" spans="1:14" ht="15" customHeight="1">
      <c r="B427" s="163">
        <v>2016</v>
      </c>
      <c r="C427" s="251"/>
      <c r="D427" s="259">
        <v>9944</v>
      </c>
      <c r="E427" s="259">
        <v>21921226</v>
      </c>
      <c r="F427" s="259">
        <v>4610691</v>
      </c>
      <c r="G427" s="259">
        <v>2207464</v>
      </c>
      <c r="H427" s="259">
        <v>837790</v>
      </c>
      <c r="I427" s="14"/>
      <c r="J427" s="14"/>
      <c r="K427" s="14"/>
      <c r="L427" s="14"/>
      <c r="M427" s="14"/>
      <c r="N427" s="14"/>
    </row>
    <row r="428" spans="1:14" ht="15" customHeight="1">
      <c r="B428" s="163">
        <v>2015</v>
      </c>
      <c r="C428" s="163"/>
      <c r="D428" s="146">
        <v>9953</v>
      </c>
      <c r="E428" s="146">
        <v>23616555</v>
      </c>
      <c r="F428" s="146">
        <v>4590695</v>
      </c>
      <c r="G428" s="146">
        <v>2203791</v>
      </c>
      <c r="H428" s="146">
        <v>1888752</v>
      </c>
      <c r="I428" s="14"/>
      <c r="J428" s="14"/>
      <c r="K428" s="14"/>
      <c r="L428" s="14"/>
      <c r="M428" s="14"/>
      <c r="N428" s="14"/>
    </row>
    <row r="429" spans="1:14" ht="15" customHeight="1">
      <c r="B429" s="163">
        <v>2014</v>
      </c>
      <c r="C429" s="163"/>
      <c r="D429" s="146">
        <v>10027</v>
      </c>
      <c r="E429" s="146">
        <v>24553644</v>
      </c>
      <c r="F429" s="146">
        <v>3971823</v>
      </c>
      <c r="G429" s="146">
        <v>1631270</v>
      </c>
      <c r="H429" s="146">
        <v>524287</v>
      </c>
      <c r="I429" s="14"/>
      <c r="J429" s="14"/>
      <c r="K429" s="14"/>
      <c r="L429" s="14"/>
      <c r="M429" s="14"/>
      <c r="N429" s="14"/>
    </row>
    <row r="430" spans="1:14" ht="15" customHeight="1">
      <c r="A430" s="27"/>
      <c r="B430" s="163">
        <v>2013</v>
      </c>
      <c r="C430" s="163"/>
      <c r="D430" s="146">
        <v>10252</v>
      </c>
      <c r="E430" s="146">
        <v>25561181</v>
      </c>
      <c r="F430" s="146">
        <v>3945702</v>
      </c>
      <c r="G430" s="146">
        <v>1640905</v>
      </c>
      <c r="H430" s="146">
        <v>543705</v>
      </c>
    </row>
    <row r="431" spans="1:14" s="12" customFormat="1" ht="15" customHeight="1">
      <c r="A431" s="21"/>
      <c r="B431" s="144">
        <v>2012</v>
      </c>
      <c r="C431" s="144"/>
      <c r="D431" s="146">
        <v>10713</v>
      </c>
      <c r="E431" s="146">
        <v>26078512</v>
      </c>
      <c r="F431" s="146">
        <v>4023798</v>
      </c>
      <c r="G431" s="146">
        <v>1640389</v>
      </c>
      <c r="H431" s="146">
        <v>456726</v>
      </c>
      <c r="I431" s="7"/>
      <c r="J431" s="7"/>
      <c r="K431" s="7"/>
      <c r="L431" s="7"/>
      <c r="M431" s="7"/>
      <c r="N431" s="7"/>
    </row>
    <row r="432" spans="1:14" s="13" customFormat="1" ht="15" customHeight="1">
      <c r="A432" s="21"/>
      <c r="B432" s="144">
        <v>2011</v>
      </c>
      <c r="C432" s="144"/>
      <c r="D432" s="146">
        <v>11532</v>
      </c>
      <c r="E432" s="146">
        <v>26231575</v>
      </c>
      <c r="F432" s="146">
        <v>4495152</v>
      </c>
      <c r="G432" s="146">
        <v>1949250</v>
      </c>
      <c r="H432" s="146">
        <v>869886</v>
      </c>
      <c r="I432" s="7"/>
      <c r="J432" s="7"/>
      <c r="K432" s="7"/>
      <c r="L432" s="7"/>
      <c r="M432" s="7"/>
      <c r="N432" s="7"/>
    </row>
    <row r="433" spans="1:14" s="13" customFormat="1" ht="15" customHeight="1">
      <c r="A433" s="21"/>
      <c r="B433" s="144">
        <v>2010</v>
      </c>
      <c r="C433" s="144"/>
      <c r="D433" s="146">
        <v>12063</v>
      </c>
      <c r="E433" s="146">
        <v>23951436</v>
      </c>
      <c r="F433" s="146">
        <v>4853026</v>
      </c>
      <c r="G433" s="146">
        <v>2227211</v>
      </c>
      <c r="H433" s="146">
        <v>1194698</v>
      </c>
      <c r="I433" s="7"/>
      <c r="J433" s="7"/>
      <c r="K433" s="7"/>
      <c r="L433" s="7"/>
      <c r="M433" s="7"/>
      <c r="N433" s="7"/>
    </row>
    <row r="434" spans="1:14" s="13" customFormat="1" ht="15" customHeight="1">
      <c r="A434" s="21"/>
      <c r="B434" s="144">
        <v>2009</v>
      </c>
      <c r="C434" s="144"/>
      <c r="D434" s="146">
        <v>13140</v>
      </c>
      <c r="E434" s="146">
        <v>21636093</v>
      </c>
      <c r="F434" s="146">
        <v>4337695</v>
      </c>
      <c r="G434" s="146">
        <v>1602291</v>
      </c>
      <c r="H434" s="146">
        <v>663635</v>
      </c>
      <c r="I434" s="7"/>
      <c r="J434" s="7"/>
      <c r="K434" s="7"/>
      <c r="L434" s="7"/>
      <c r="M434" s="7"/>
      <c r="N434" s="7"/>
    </row>
    <row r="435" spans="1:14" ht="15" customHeight="1">
      <c r="B435" s="144">
        <v>2008</v>
      </c>
      <c r="C435" s="144"/>
      <c r="D435" s="146">
        <v>13713</v>
      </c>
      <c r="E435" s="146">
        <v>26823041</v>
      </c>
      <c r="F435" s="146">
        <v>5335398</v>
      </c>
      <c r="G435" s="146">
        <v>2483731</v>
      </c>
      <c r="H435" s="146">
        <v>903015</v>
      </c>
    </row>
    <row r="436" spans="1:14" ht="15" customHeight="1">
      <c r="B436" s="141" t="s">
        <v>217</v>
      </c>
      <c r="C436" s="141"/>
      <c r="D436" s="152"/>
      <c r="E436" s="152"/>
      <c r="F436" s="152"/>
      <c r="G436" s="152"/>
      <c r="H436" s="152"/>
      <c r="I436" s="14"/>
      <c r="J436" s="14"/>
      <c r="K436" s="14"/>
      <c r="L436" s="14"/>
      <c r="M436" s="14"/>
      <c r="N436" s="14"/>
    </row>
    <row r="437" spans="1:14" ht="15" customHeight="1">
      <c r="B437" s="163">
        <v>2016</v>
      </c>
      <c r="C437" s="251"/>
      <c r="D437" s="259">
        <v>3933</v>
      </c>
      <c r="E437" s="259">
        <v>4205454</v>
      </c>
      <c r="F437" s="259">
        <v>1008210</v>
      </c>
      <c r="G437" s="259">
        <v>469792</v>
      </c>
      <c r="H437" s="259">
        <v>328369</v>
      </c>
      <c r="I437" s="14"/>
      <c r="J437" s="14"/>
      <c r="K437" s="14"/>
      <c r="L437" s="14"/>
      <c r="M437" s="14"/>
      <c r="N437" s="14"/>
    </row>
    <row r="438" spans="1:14" ht="15" customHeight="1">
      <c r="B438" s="163">
        <v>2015</v>
      </c>
      <c r="C438" s="163"/>
      <c r="D438" s="146">
        <v>3931</v>
      </c>
      <c r="E438" s="146">
        <v>4174067</v>
      </c>
      <c r="F438" s="146">
        <v>972880</v>
      </c>
      <c r="G438" s="146">
        <v>445775</v>
      </c>
      <c r="H438" s="146">
        <v>359053</v>
      </c>
      <c r="I438" s="14"/>
      <c r="J438" s="14"/>
      <c r="K438" s="14"/>
      <c r="L438" s="14"/>
      <c r="M438" s="14"/>
      <c r="N438" s="14"/>
    </row>
    <row r="439" spans="1:14" ht="15" customHeight="1">
      <c r="B439" s="163">
        <v>2014</v>
      </c>
      <c r="C439" s="163"/>
      <c r="D439" s="146">
        <v>3938</v>
      </c>
      <c r="E439" s="146">
        <v>4113804</v>
      </c>
      <c r="F439" s="146">
        <v>779982</v>
      </c>
      <c r="G439" s="146">
        <v>254625</v>
      </c>
      <c r="H439" s="146">
        <v>-28095</v>
      </c>
      <c r="I439" s="14"/>
      <c r="J439" s="14"/>
      <c r="K439" s="14"/>
      <c r="L439" s="14"/>
      <c r="M439" s="14"/>
      <c r="N439" s="14"/>
    </row>
    <row r="440" spans="1:14" ht="15" customHeight="1">
      <c r="A440" s="27"/>
      <c r="B440" s="163">
        <v>2013</v>
      </c>
      <c r="C440" s="163"/>
      <c r="D440" s="146">
        <v>3935</v>
      </c>
      <c r="E440" s="146">
        <v>4233812</v>
      </c>
      <c r="F440" s="146">
        <v>717206</v>
      </c>
      <c r="G440" s="146">
        <v>202616</v>
      </c>
      <c r="H440" s="146">
        <v>-428518</v>
      </c>
    </row>
    <row r="441" spans="1:14" s="13" customFormat="1" ht="15" customHeight="1">
      <c r="A441" s="21"/>
      <c r="B441" s="144">
        <v>2012</v>
      </c>
      <c r="C441" s="144"/>
      <c r="D441" s="146">
        <v>4054</v>
      </c>
      <c r="E441" s="146">
        <v>4150518</v>
      </c>
      <c r="F441" s="146">
        <v>680049</v>
      </c>
      <c r="G441" s="146">
        <v>132025</v>
      </c>
      <c r="H441" s="146">
        <v>-240573</v>
      </c>
      <c r="I441" s="7"/>
      <c r="J441" s="7"/>
      <c r="K441" s="7"/>
      <c r="L441" s="7"/>
      <c r="M441" s="7"/>
      <c r="N441" s="7"/>
    </row>
    <row r="442" spans="1:14" s="14" customFormat="1" ht="15" customHeight="1">
      <c r="A442" s="21"/>
      <c r="B442" s="144">
        <v>2011</v>
      </c>
      <c r="C442" s="144"/>
      <c r="D442" s="146">
        <v>4274</v>
      </c>
      <c r="E442" s="146">
        <v>4105028</v>
      </c>
      <c r="F442" s="146">
        <v>848157</v>
      </c>
      <c r="G442" s="146">
        <v>289852</v>
      </c>
      <c r="H442" s="146">
        <v>-34566</v>
      </c>
      <c r="I442" s="7"/>
      <c r="J442" s="7"/>
      <c r="K442" s="7"/>
      <c r="L442" s="7"/>
      <c r="M442" s="7"/>
      <c r="N442" s="7"/>
    </row>
    <row r="443" spans="1:14" s="14" customFormat="1" ht="15" customHeight="1">
      <c r="A443" s="21"/>
      <c r="B443" s="144">
        <v>2010</v>
      </c>
      <c r="C443" s="144"/>
      <c r="D443" s="146">
        <v>4423</v>
      </c>
      <c r="E443" s="146">
        <v>3775355</v>
      </c>
      <c r="F443" s="146">
        <v>850760</v>
      </c>
      <c r="G443" s="146">
        <v>322564</v>
      </c>
      <c r="H443" s="146">
        <v>38649</v>
      </c>
      <c r="I443" s="7"/>
      <c r="J443" s="7"/>
      <c r="K443" s="7"/>
      <c r="L443" s="7"/>
      <c r="M443" s="7"/>
      <c r="N443" s="7"/>
    </row>
    <row r="444" spans="1:14" s="14" customFormat="1" ht="15" customHeight="1">
      <c r="A444" s="21"/>
      <c r="B444" s="144">
        <v>2009</v>
      </c>
      <c r="C444" s="144"/>
      <c r="D444" s="146">
        <v>4683</v>
      </c>
      <c r="E444" s="146">
        <v>3237179</v>
      </c>
      <c r="F444" s="146">
        <v>743348</v>
      </c>
      <c r="G444" s="146">
        <v>221081</v>
      </c>
      <c r="H444" s="146">
        <v>-40723</v>
      </c>
      <c r="I444" s="7"/>
      <c r="J444" s="7"/>
      <c r="K444" s="7"/>
      <c r="L444" s="7"/>
      <c r="M444" s="7"/>
      <c r="N444" s="7"/>
    </row>
    <row r="445" spans="1:14" ht="15" customHeight="1">
      <c r="B445" s="144">
        <v>2008</v>
      </c>
      <c r="C445" s="144"/>
      <c r="D445" s="146">
        <v>4896</v>
      </c>
      <c r="E445" s="146">
        <v>3941342</v>
      </c>
      <c r="F445" s="146">
        <v>824012</v>
      </c>
      <c r="G445" s="146">
        <v>286147</v>
      </c>
      <c r="H445" s="146">
        <v>-66971</v>
      </c>
    </row>
    <row r="446" spans="1:14" ht="15" customHeight="1">
      <c r="B446" s="141" t="s">
        <v>218</v>
      </c>
      <c r="C446" s="141"/>
      <c r="D446" s="152"/>
      <c r="E446" s="152"/>
      <c r="F446" s="152"/>
      <c r="G446" s="152"/>
      <c r="H446" s="152"/>
      <c r="I446" s="14"/>
      <c r="J446" s="14"/>
      <c r="K446" s="14"/>
      <c r="L446" s="14"/>
      <c r="M446" s="14"/>
      <c r="N446" s="14"/>
    </row>
    <row r="447" spans="1:14" ht="15" customHeight="1">
      <c r="B447" s="163">
        <v>2016</v>
      </c>
      <c r="C447" s="251"/>
      <c r="D447" s="259">
        <v>1787</v>
      </c>
      <c r="E447" s="259">
        <v>236029</v>
      </c>
      <c r="F447" s="259">
        <v>90593</v>
      </c>
      <c r="G447" s="259">
        <v>30223</v>
      </c>
      <c r="H447" s="259">
        <v>13357</v>
      </c>
      <c r="I447" s="14"/>
      <c r="J447" s="14"/>
      <c r="K447" s="14"/>
      <c r="L447" s="14"/>
      <c r="M447" s="14"/>
      <c r="N447" s="14"/>
    </row>
    <row r="448" spans="1:14" ht="15" customHeight="1">
      <c r="B448" s="163">
        <v>2015</v>
      </c>
      <c r="C448" s="163"/>
      <c r="D448" s="146">
        <v>1780</v>
      </c>
      <c r="E448" s="146">
        <v>219882</v>
      </c>
      <c r="F448" s="146">
        <v>81300</v>
      </c>
      <c r="G448" s="146">
        <v>23046</v>
      </c>
      <c r="H448" s="146">
        <v>7948</v>
      </c>
      <c r="I448" s="14"/>
      <c r="J448" s="14"/>
      <c r="K448" s="14"/>
      <c r="L448" s="14"/>
      <c r="M448" s="14"/>
      <c r="N448" s="14"/>
    </row>
    <row r="449" spans="1:14" ht="15" customHeight="1">
      <c r="B449" s="163">
        <v>2014</v>
      </c>
      <c r="C449" s="163"/>
      <c r="D449" s="146">
        <v>1765</v>
      </c>
      <c r="E449" s="146">
        <v>215350</v>
      </c>
      <c r="F449" s="146">
        <v>76975</v>
      </c>
      <c r="G449" s="146">
        <v>22148</v>
      </c>
      <c r="H449" s="146">
        <v>3921</v>
      </c>
      <c r="I449" s="14"/>
      <c r="J449" s="14"/>
      <c r="K449" s="14"/>
      <c r="L449" s="14"/>
      <c r="M449" s="14"/>
      <c r="N449" s="14"/>
    </row>
    <row r="450" spans="1:14" ht="15" customHeight="1">
      <c r="A450" s="27"/>
      <c r="B450" s="163">
        <v>2013</v>
      </c>
      <c r="C450" s="163"/>
      <c r="D450" s="146">
        <v>1782</v>
      </c>
      <c r="E450" s="146">
        <v>195874</v>
      </c>
      <c r="F450" s="146">
        <v>70625</v>
      </c>
      <c r="G450" s="146">
        <v>15157</v>
      </c>
      <c r="H450" s="146">
        <v>-2604</v>
      </c>
    </row>
    <row r="451" spans="1:14" s="14" customFormat="1" ht="15" customHeight="1" collapsed="1">
      <c r="A451" s="21"/>
      <c r="B451" s="144">
        <v>2012</v>
      </c>
      <c r="C451" s="144"/>
      <c r="D451" s="146">
        <v>1791</v>
      </c>
      <c r="E451" s="146">
        <v>217708</v>
      </c>
      <c r="F451" s="146">
        <v>72818</v>
      </c>
      <c r="G451" s="146">
        <v>12094</v>
      </c>
      <c r="H451" s="146">
        <v>-4908</v>
      </c>
      <c r="I451" s="7"/>
      <c r="J451" s="7"/>
      <c r="K451" s="7"/>
      <c r="L451" s="7"/>
      <c r="M451" s="7"/>
      <c r="N451" s="7"/>
    </row>
    <row r="452" spans="1:14" s="14" customFormat="1" ht="15" customHeight="1">
      <c r="A452" s="21"/>
      <c r="B452" s="144">
        <v>2011</v>
      </c>
      <c r="C452" s="144"/>
      <c r="D452" s="146">
        <v>1894</v>
      </c>
      <c r="E452" s="146">
        <v>235900</v>
      </c>
      <c r="F452" s="146">
        <v>84266</v>
      </c>
      <c r="G452" s="146">
        <v>14472</v>
      </c>
      <c r="H452" s="146">
        <v>-3226</v>
      </c>
      <c r="I452" s="7"/>
      <c r="J452" s="7"/>
      <c r="K452" s="7"/>
      <c r="L452" s="7"/>
      <c r="M452" s="7"/>
      <c r="N452" s="7"/>
    </row>
    <row r="453" spans="1:14" s="14" customFormat="1" ht="15" customHeight="1">
      <c r="A453" s="21"/>
      <c r="B453" s="144">
        <v>2010</v>
      </c>
      <c r="C453" s="144"/>
      <c r="D453" s="146">
        <v>2000</v>
      </c>
      <c r="E453" s="146">
        <v>259839</v>
      </c>
      <c r="F453" s="146">
        <v>95520</v>
      </c>
      <c r="G453" s="146">
        <v>18348</v>
      </c>
      <c r="H453" s="146">
        <v>723</v>
      </c>
      <c r="I453" s="7"/>
      <c r="J453" s="7"/>
      <c r="K453" s="7"/>
      <c r="L453" s="7"/>
      <c r="M453" s="7"/>
      <c r="N453" s="7"/>
    </row>
    <row r="454" spans="1:14" ht="15" customHeight="1">
      <c r="B454" s="144">
        <v>2009</v>
      </c>
      <c r="C454" s="144"/>
      <c r="D454" s="146">
        <v>2153</v>
      </c>
      <c r="E454" s="146">
        <v>309505</v>
      </c>
      <c r="F454" s="146">
        <v>114147</v>
      </c>
      <c r="G454" s="146">
        <v>26171</v>
      </c>
      <c r="H454" s="146">
        <v>3932</v>
      </c>
    </row>
    <row r="455" spans="1:14" ht="15" customHeight="1">
      <c r="B455" s="144">
        <v>2008</v>
      </c>
      <c r="C455" s="144"/>
      <c r="D455" s="146">
        <v>2229</v>
      </c>
      <c r="E455" s="146">
        <v>366657</v>
      </c>
      <c r="F455" s="146">
        <v>125092</v>
      </c>
      <c r="G455" s="146">
        <v>31501</v>
      </c>
      <c r="H455" s="146">
        <v>-3035</v>
      </c>
    </row>
    <row r="456" spans="1:14" ht="15" customHeight="1">
      <c r="B456" s="141" t="s">
        <v>219</v>
      </c>
      <c r="C456" s="141"/>
      <c r="D456" s="152"/>
      <c r="E456" s="152"/>
      <c r="F456" s="152"/>
      <c r="G456" s="152"/>
      <c r="H456" s="152"/>
      <c r="I456" s="14"/>
      <c r="J456" s="14"/>
      <c r="K456" s="14"/>
      <c r="L456" s="14"/>
      <c r="M456" s="14"/>
      <c r="N456" s="14"/>
    </row>
    <row r="457" spans="1:14" ht="15" customHeight="1">
      <c r="B457" s="163">
        <v>2016</v>
      </c>
      <c r="C457" s="251"/>
      <c r="D457" s="259">
        <v>1013</v>
      </c>
      <c r="E457" s="259">
        <v>641934</v>
      </c>
      <c r="F457" s="259">
        <v>134807</v>
      </c>
      <c r="G457" s="259">
        <v>45278</v>
      </c>
      <c r="H457" s="259">
        <v>8008</v>
      </c>
      <c r="I457" s="14"/>
      <c r="J457" s="14"/>
      <c r="K457" s="14"/>
      <c r="L457" s="14"/>
      <c r="M457" s="14"/>
      <c r="N457" s="14"/>
    </row>
    <row r="458" spans="1:14" ht="15" customHeight="1">
      <c r="B458" s="163">
        <v>2015</v>
      </c>
      <c r="C458" s="163"/>
      <c r="D458" s="146">
        <v>1004</v>
      </c>
      <c r="E458" s="146">
        <v>641586</v>
      </c>
      <c r="F458" s="146">
        <v>119059</v>
      </c>
      <c r="G458" s="146">
        <v>33717</v>
      </c>
      <c r="H458" s="146">
        <v>716</v>
      </c>
      <c r="I458" s="14"/>
      <c r="J458" s="14"/>
      <c r="K458" s="14"/>
      <c r="L458" s="14"/>
      <c r="M458" s="14"/>
      <c r="N458" s="14"/>
    </row>
    <row r="459" spans="1:14" ht="15" customHeight="1">
      <c r="B459" s="163">
        <v>2014</v>
      </c>
      <c r="C459" s="163"/>
      <c r="D459" s="146">
        <v>969</v>
      </c>
      <c r="E459" s="146">
        <v>682463</v>
      </c>
      <c r="F459" s="146">
        <v>118984</v>
      </c>
      <c r="G459" s="146">
        <v>35665</v>
      </c>
      <c r="H459" s="146">
        <v>2497</v>
      </c>
      <c r="I459" s="14"/>
      <c r="J459" s="14"/>
      <c r="K459" s="14"/>
      <c r="L459" s="14"/>
      <c r="M459" s="14"/>
      <c r="N459" s="14"/>
    </row>
    <row r="460" spans="1:14" s="13" customFormat="1" ht="15" customHeight="1">
      <c r="A460" s="27"/>
      <c r="B460" s="163">
        <v>2013</v>
      </c>
      <c r="C460" s="163"/>
      <c r="D460" s="146">
        <v>952</v>
      </c>
      <c r="E460" s="146">
        <v>685738</v>
      </c>
      <c r="F460" s="146">
        <v>122378</v>
      </c>
      <c r="G460" s="146">
        <v>37767</v>
      </c>
      <c r="H460" s="146">
        <v>4559</v>
      </c>
      <c r="I460" s="7"/>
      <c r="J460" s="7"/>
      <c r="K460" s="7"/>
      <c r="L460" s="7"/>
      <c r="M460" s="7"/>
      <c r="N460" s="7"/>
    </row>
    <row r="461" spans="1:14" s="14" customFormat="1" ht="15" customHeight="1">
      <c r="A461" s="21"/>
      <c r="B461" s="144">
        <v>2012</v>
      </c>
      <c r="C461" s="144"/>
      <c r="D461" s="146">
        <v>967</v>
      </c>
      <c r="E461" s="146">
        <v>650863</v>
      </c>
      <c r="F461" s="146">
        <v>116268</v>
      </c>
      <c r="G461" s="146">
        <v>32617</v>
      </c>
      <c r="H461" s="146">
        <v>-4358</v>
      </c>
      <c r="I461" s="7"/>
      <c r="J461" s="7"/>
      <c r="K461" s="7"/>
      <c r="L461" s="7"/>
      <c r="M461" s="7"/>
      <c r="N461" s="7"/>
    </row>
    <row r="462" spans="1:14" s="14" customFormat="1" ht="15" customHeight="1">
      <c r="A462" s="21"/>
      <c r="B462" s="144">
        <v>2011</v>
      </c>
      <c r="C462" s="144"/>
      <c r="D462" s="146">
        <v>1053</v>
      </c>
      <c r="E462" s="146">
        <v>661729</v>
      </c>
      <c r="F462" s="146">
        <v>137485</v>
      </c>
      <c r="G462" s="146">
        <v>47766</v>
      </c>
      <c r="H462" s="146">
        <v>9420</v>
      </c>
      <c r="I462" s="7"/>
      <c r="J462" s="7"/>
      <c r="K462" s="7"/>
      <c r="L462" s="7"/>
      <c r="M462" s="7"/>
      <c r="N462" s="7"/>
    </row>
    <row r="463" spans="1:14" s="14" customFormat="1" ht="15" customHeight="1">
      <c r="A463" s="21"/>
      <c r="B463" s="144">
        <v>2010</v>
      </c>
      <c r="C463" s="144"/>
      <c r="D463" s="146">
        <v>1097</v>
      </c>
      <c r="E463" s="146">
        <v>630814</v>
      </c>
      <c r="F463" s="146">
        <v>148097</v>
      </c>
      <c r="G463" s="146">
        <v>57467</v>
      </c>
      <c r="H463" s="146">
        <v>19359</v>
      </c>
      <c r="I463" s="7"/>
      <c r="J463" s="7"/>
      <c r="K463" s="7"/>
      <c r="L463" s="7"/>
      <c r="M463" s="7"/>
      <c r="N463" s="7"/>
    </row>
    <row r="464" spans="1:14" ht="15" customHeight="1">
      <c r="B464" s="144">
        <v>2009</v>
      </c>
      <c r="C464" s="144"/>
      <c r="D464" s="146">
        <v>1192</v>
      </c>
      <c r="E464" s="146">
        <v>628485</v>
      </c>
      <c r="F464" s="146">
        <v>142852</v>
      </c>
      <c r="G464" s="146">
        <v>51758</v>
      </c>
      <c r="H464" s="146">
        <v>8459</v>
      </c>
    </row>
    <row r="465" spans="1:14" ht="15" customHeight="1">
      <c r="B465" s="144">
        <v>2008</v>
      </c>
      <c r="C465" s="144"/>
      <c r="D465" s="146">
        <v>1219</v>
      </c>
      <c r="E465" s="146">
        <v>693218</v>
      </c>
      <c r="F465" s="146">
        <v>155144</v>
      </c>
      <c r="G465" s="146">
        <v>62074</v>
      </c>
      <c r="H465" s="146">
        <v>16480</v>
      </c>
    </row>
    <row r="466" spans="1:14" ht="15" customHeight="1">
      <c r="B466" s="141" t="s">
        <v>220</v>
      </c>
      <c r="C466" s="141"/>
      <c r="D466" s="152"/>
      <c r="E466" s="152"/>
      <c r="F466" s="152"/>
      <c r="G466" s="152"/>
      <c r="H466" s="152"/>
      <c r="I466" s="14"/>
      <c r="J466" s="14"/>
      <c r="K466" s="14"/>
      <c r="L466" s="14"/>
      <c r="M466" s="14"/>
      <c r="N466" s="14"/>
    </row>
    <row r="467" spans="1:14" ht="15" customHeight="1">
      <c r="B467" s="163">
        <v>2016</v>
      </c>
      <c r="C467" s="251"/>
      <c r="D467" s="259">
        <v>674</v>
      </c>
      <c r="E467" s="259">
        <v>205486</v>
      </c>
      <c r="F467" s="259">
        <v>69484</v>
      </c>
      <c r="G467" s="259">
        <v>25411</v>
      </c>
      <c r="H467" s="259">
        <v>9447</v>
      </c>
      <c r="I467" s="14"/>
      <c r="J467" s="14"/>
      <c r="K467" s="14"/>
      <c r="L467" s="14"/>
      <c r="M467" s="14"/>
      <c r="N467" s="14"/>
    </row>
    <row r="468" spans="1:14" ht="15" customHeight="1">
      <c r="B468" s="163">
        <v>2015</v>
      </c>
      <c r="C468" s="163"/>
      <c r="D468" s="146">
        <v>685</v>
      </c>
      <c r="E468" s="146">
        <v>201842</v>
      </c>
      <c r="F468" s="146">
        <v>67186</v>
      </c>
      <c r="G468" s="146">
        <v>21278</v>
      </c>
      <c r="H468" s="146">
        <v>-15275</v>
      </c>
      <c r="I468" s="14"/>
      <c r="J468" s="14"/>
      <c r="K468" s="14"/>
      <c r="L468" s="14"/>
      <c r="M468" s="14"/>
      <c r="N468" s="14"/>
    </row>
    <row r="469" spans="1:14" ht="15" customHeight="1">
      <c r="B469" s="163">
        <v>2014</v>
      </c>
      <c r="C469" s="163"/>
      <c r="D469" s="146">
        <v>703</v>
      </c>
      <c r="E469" s="146">
        <v>206632</v>
      </c>
      <c r="F469" s="146">
        <v>63340</v>
      </c>
      <c r="G469" s="146">
        <v>19033</v>
      </c>
      <c r="H469" s="146">
        <v>-11959</v>
      </c>
      <c r="I469" s="14"/>
      <c r="J469" s="14"/>
      <c r="K469" s="14"/>
      <c r="L469" s="14"/>
      <c r="M469" s="14"/>
      <c r="N469" s="14"/>
    </row>
    <row r="470" spans="1:14" s="15" customFormat="1" ht="15" customHeight="1" collapsed="1">
      <c r="A470" s="27"/>
      <c r="B470" s="163">
        <v>2013</v>
      </c>
      <c r="C470" s="163"/>
      <c r="D470" s="146">
        <v>708</v>
      </c>
      <c r="E470" s="146">
        <v>201046</v>
      </c>
      <c r="F470" s="146">
        <v>65641</v>
      </c>
      <c r="G470" s="146">
        <v>19241</v>
      </c>
      <c r="H470" s="146">
        <v>-10504</v>
      </c>
      <c r="I470" s="7"/>
      <c r="J470" s="7"/>
      <c r="K470" s="7"/>
      <c r="L470" s="7"/>
      <c r="M470" s="7"/>
      <c r="N470" s="7"/>
    </row>
    <row r="471" spans="1:14" s="15" customFormat="1" ht="15" customHeight="1">
      <c r="A471" s="21"/>
      <c r="B471" s="144">
        <v>2012</v>
      </c>
      <c r="C471" s="144"/>
      <c r="D471" s="146">
        <v>763</v>
      </c>
      <c r="E471" s="146">
        <v>220805</v>
      </c>
      <c r="F471" s="146">
        <v>68734</v>
      </c>
      <c r="G471" s="146">
        <v>15316</v>
      </c>
      <c r="H471" s="146">
        <v>-11528</v>
      </c>
      <c r="I471" s="7"/>
      <c r="J471" s="7"/>
      <c r="K471" s="7"/>
      <c r="L471" s="7"/>
      <c r="M471" s="7"/>
      <c r="N471" s="7"/>
    </row>
    <row r="472" spans="1:14" s="15" customFormat="1" ht="15" customHeight="1">
      <c r="A472" s="21"/>
      <c r="B472" s="144">
        <v>2011</v>
      </c>
      <c r="C472" s="144"/>
      <c r="D472" s="146">
        <v>807</v>
      </c>
      <c r="E472" s="146">
        <v>265506</v>
      </c>
      <c r="F472" s="146">
        <v>90655</v>
      </c>
      <c r="G472" s="146">
        <v>23962</v>
      </c>
      <c r="H472" s="146">
        <v>-8460</v>
      </c>
      <c r="I472" s="7"/>
      <c r="J472" s="7"/>
      <c r="K472" s="7"/>
      <c r="L472" s="7"/>
      <c r="M472" s="7"/>
      <c r="N472" s="7"/>
    </row>
    <row r="473" spans="1:14" ht="15" customHeight="1">
      <c r="B473" s="144">
        <v>2010</v>
      </c>
      <c r="C473" s="144"/>
      <c r="D473" s="146">
        <v>866</v>
      </c>
      <c r="E473" s="146">
        <v>285991</v>
      </c>
      <c r="F473" s="146">
        <v>103710</v>
      </c>
      <c r="G473" s="146">
        <v>32292</v>
      </c>
      <c r="H473" s="146">
        <v>1909</v>
      </c>
    </row>
    <row r="474" spans="1:14" ht="15" customHeight="1">
      <c r="B474" s="144">
        <v>2009</v>
      </c>
      <c r="C474" s="144"/>
      <c r="D474" s="146">
        <v>936</v>
      </c>
      <c r="E474" s="146">
        <v>316164</v>
      </c>
      <c r="F474" s="146">
        <v>118860</v>
      </c>
      <c r="G474" s="146">
        <v>38292</v>
      </c>
      <c r="H474" s="146">
        <v>3035</v>
      </c>
    </row>
    <row r="475" spans="1:14" ht="15" customHeight="1">
      <c r="B475" s="144">
        <v>2008</v>
      </c>
      <c r="C475" s="144"/>
      <c r="D475" s="146">
        <v>975</v>
      </c>
      <c r="E475" s="146">
        <v>356199</v>
      </c>
      <c r="F475" s="146">
        <v>122930</v>
      </c>
      <c r="G475" s="146">
        <v>35708</v>
      </c>
      <c r="H475" s="146">
        <v>-1882</v>
      </c>
    </row>
    <row r="476" spans="1:14" ht="15" customHeight="1">
      <c r="B476" s="138" t="s">
        <v>20</v>
      </c>
      <c r="C476" s="138"/>
      <c r="D476" s="139"/>
      <c r="E476" s="139"/>
      <c r="F476" s="139"/>
      <c r="G476" s="139"/>
      <c r="H476" s="139"/>
      <c r="I476" s="12"/>
      <c r="J476" s="12"/>
      <c r="K476" s="12"/>
      <c r="L476" s="12"/>
      <c r="M476" s="12"/>
      <c r="N476" s="12"/>
    </row>
    <row r="477" spans="1:14" ht="15" customHeight="1">
      <c r="B477" s="141" t="s">
        <v>454</v>
      </c>
      <c r="C477" s="141"/>
      <c r="D477" s="142"/>
      <c r="E477" s="142"/>
      <c r="F477" s="142"/>
      <c r="G477" s="142"/>
      <c r="H477" s="142"/>
      <c r="I477" s="13"/>
      <c r="J477" s="13"/>
      <c r="K477" s="13"/>
      <c r="L477" s="13"/>
      <c r="M477" s="13"/>
      <c r="N477" s="13"/>
    </row>
    <row r="478" spans="1:14" ht="15" customHeight="1">
      <c r="B478" s="163">
        <v>2016</v>
      </c>
      <c r="C478" s="251"/>
      <c r="D478" s="259">
        <v>3977</v>
      </c>
      <c r="E478" s="259">
        <v>11481669</v>
      </c>
      <c r="F478" s="259">
        <v>4386601</v>
      </c>
      <c r="G478" s="259">
        <v>3883813</v>
      </c>
      <c r="H478" s="259">
        <v>2126138</v>
      </c>
      <c r="I478" s="13"/>
      <c r="J478" s="13"/>
      <c r="K478" s="13"/>
      <c r="L478" s="13"/>
      <c r="M478" s="13"/>
      <c r="N478" s="13"/>
    </row>
    <row r="479" spans="1:14" s="15" customFormat="1" ht="15" customHeight="1" collapsed="1">
      <c r="A479" s="21"/>
      <c r="B479" s="163">
        <v>2015</v>
      </c>
      <c r="C479" s="163"/>
      <c r="D479" s="146">
        <v>1209</v>
      </c>
      <c r="E479" s="146">
        <v>10821034</v>
      </c>
      <c r="F479" s="146">
        <v>4131092</v>
      </c>
      <c r="G479" s="146">
        <v>3652130</v>
      </c>
      <c r="H479" s="146">
        <v>2149205</v>
      </c>
      <c r="I479" s="13"/>
      <c r="J479" s="13"/>
      <c r="K479" s="13"/>
      <c r="L479" s="13"/>
      <c r="M479" s="13"/>
      <c r="N479" s="13"/>
    </row>
    <row r="480" spans="1:14" s="15" customFormat="1" ht="15" customHeight="1">
      <c r="A480" s="21"/>
      <c r="B480" s="163">
        <v>2014</v>
      </c>
      <c r="C480" s="163"/>
      <c r="D480" s="259">
        <v>941</v>
      </c>
      <c r="E480" s="259">
        <v>12439262</v>
      </c>
      <c r="F480" s="259">
        <v>4548930</v>
      </c>
      <c r="G480" s="259">
        <v>4114250</v>
      </c>
      <c r="H480" s="259">
        <v>2255607</v>
      </c>
      <c r="I480" s="13"/>
      <c r="J480" s="13"/>
      <c r="K480" s="13"/>
      <c r="L480" s="13"/>
      <c r="M480" s="13"/>
      <c r="N480" s="13"/>
    </row>
    <row r="481" spans="1:14" s="15" customFormat="1" ht="15" customHeight="1">
      <c r="A481" s="27"/>
      <c r="B481" s="163">
        <v>2013</v>
      </c>
      <c r="C481" s="163"/>
      <c r="D481" s="146">
        <v>925</v>
      </c>
      <c r="E481" s="146">
        <v>13005215</v>
      </c>
      <c r="F481" s="146">
        <v>4417283</v>
      </c>
      <c r="G481" s="146">
        <v>3936014</v>
      </c>
      <c r="H481" s="146">
        <v>2295119</v>
      </c>
      <c r="I481" s="7"/>
      <c r="J481" s="7"/>
      <c r="K481" s="7"/>
      <c r="L481" s="7"/>
      <c r="M481" s="7"/>
      <c r="N481" s="7"/>
    </row>
    <row r="482" spans="1:14" ht="15" customHeight="1">
      <c r="B482" s="144">
        <v>2012</v>
      </c>
      <c r="C482" s="144"/>
      <c r="D482" s="146">
        <v>888</v>
      </c>
      <c r="E482" s="146">
        <v>13414262</v>
      </c>
      <c r="F482" s="146">
        <v>4302411</v>
      </c>
      <c r="G482" s="146">
        <v>3802163</v>
      </c>
      <c r="H482" s="146">
        <v>2136869</v>
      </c>
    </row>
    <row r="483" spans="1:14" ht="15" customHeight="1">
      <c r="B483" s="144">
        <v>2011</v>
      </c>
      <c r="C483" s="144"/>
      <c r="D483" s="146">
        <v>801</v>
      </c>
      <c r="E483" s="146">
        <v>13469268</v>
      </c>
      <c r="F483" s="146">
        <v>3995576</v>
      </c>
      <c r="G483" s="146">
        <v>3518016</v>
      </c>
      <c r="H483" s="146">
        <v>1819563</v>
      </c>
    </row>
    <row r="484" spans="1:14" ht="15" customHeight="1">
      <c r="B484" s="144">
        <v>2010</v>
      </c>
      <c r="C484" s="144"/>
      <c r="D484" s="146">
        <v>745</v>
      </c>
      <c r="E484" s="146">
        <v>12817644</v>
      </c>
      <c r="F484" s="146">
        <v>4020705</v>
      </c>
      <c r="G484" s="146">
        <v>3497646</v>
      </c>
      <c r="H484" s="146">
        <v>2249087</v>
      </c>
    </row>
    <row r="485" spans="1:14" ht="15" customHeight="1">
      <c r="B485" s="144">
        <v>2009</v>
      </c>
      <c r="C485" s="144"/>
      <c r="D485" s="146">
        <v>714</v>
      </c>
      <c r="E485" s="146">
        <v>11473364</v>
      </c>
      <c r="F485" s="146">
        <v>3807108</v>
      </c>
      <c r="G485" s="146">
        <v>3412091</v>
      </c>
      <c r="H485" s="146">
        <v>1648201</v>
      </c>
    </row>
    <row r="486" spans="1:14" ht="15" customHeight="1">
      <c r="B486" s="144">
        <v>2008</v>
      </c>
      <c r="C486" s="144"/>
      <c r="D486" s="146">
        <v>678</v>
      </c>
      <c r="E486" s="146">
        <v>13769609</v>
      </c>
      <c r="F486" s="146">
        <v>3485823</v>
      </c>
      <c r="G486" s="146">
        <v>3193391</v>
      </c>
      <c r="H486" s="146">
        <v>1526201</v>
      </c>
    </row>
    <row r="487" spans="1:14" ht="15" customHeight="1">
      <c r="B487" s="138" t="s">
        <v>35</v>
      </c>
      <c r="C487" s="138"/>
      <c r="D487" s="150"/>
      <c r="E487" s="150"/>
      <c r="F487" s="150"/>
      <c r="G487" s="150"/>
      <c r="H487" s="150"/>
      <c r="I487" s="13"/>
      <c r="J487" s="13"/>
      <c r="K487" s="13"/>
      <c r="L487" s="13"/>
      <c r="M487" s="13"/>
      <c r="N487" s="13"/>
    </row>
    <row r="488" spans="1:14" s="15" customFormat="1" ht="15" customHeight="1" collapsed="1">
      <c r="A488" s="21"/>
      <c r="B488" s="141" t="s">
        <v>221</v>
      </c>
      <c r="C488" s="141"/>
      <c r="D488" s="152"/>
      <c r="E488" s="152"/>
      <c r="F488" s="152"/>
      <c r="G488" s="152"/>
      <c r="H488" s="152"/>
      <c r="I488" s="14"/>
      <c r="J488" s="14"/>
      <c r="K488" s="14"/>
      <c r="L488" s="14"/>
      <c r="M488" s="14"/>
      <c r="N488" s="14"/>
    </row>
    <row r="489" spans="1:14" s="15" customFormat="1" ht="15" customHeight="1">
      <c r="A489" s="21"/>
      <c r="B489" s="163">
        <v>2016</v>
      </c>
      <c r="C489" s="251"/>
      <c r="D489" s="259">
        <v>3194</v>
      </c>
      <c r="E489" s="259">
        <v>7736</v>
      </c>
      <c r="F489" s="259">
        <v>5934</v>
      </c>
      <c r="G489" s="259">
        <v>5786</v>
      </c>
      <c r="H489" s="259">
        <v>5766</v>
      </c>
      <c r="I489" s="14"/>
      <c r="J489" s="14"/>
      <c r="K489" s="14"/>
      <c r="L489" s="14"/>
      <c r="M489" s="14"/>
      <c r="N489" s="14"/>
    </row>
    <row r="490" spans="1:14" s="15" customFormat="1" ht="15" customHeight="1">
      <c r="A490" s="21"/>
      <c r="B490" s="163">
        <v>2015</v>
      </c>
      <c r="C490" s="163"/>
      <c r="D490" s="146">
        <v>442</v>
      </c>
      <c r="E490" s="146">
        <v>1565</v>
      </c>
      <c r="F490" s="146">
        <v>1127</v>
      </c>
      <c r="G490" s="146">
        <v>1075</v>
      </c>
      <c r="H490" s="146">
        <v>1059</v>
      </c>
      <c r="I490" s="14"/>
      <c r="J490" s="14"/>
      <c r="K490" s="14"/>
      <c r="L490" s="14"/>
      <c r="M490" s="14"/>
      <c r="N490" s="14"/>
    </row>
    <row r="491" spans="1:14" ht="15" customHeight="1">
      <c r="B491" s="163">
        <v>2014</v>
      </c>
      <c r="C491" s="163"/>
      <c r="D491" s="146">
        <v>182</v>
      </c>
      <c r="E491" s="146">
        <v>868</v>
      </c>
      <c r="F491" s="146">
        <v>492</v>
      </c>
      <c r="G491" s="146">
        <v>456</v>
      </c>
      <c r="H491" s="146">
        <v>433</v>
      </c>
      <c r="I491" s="14"/>
      <c r="J491" s="14"/>
      <c r="K491" s="14"/>
      <c r="L491" s="14"/>
      <c r="M491" s="14"/>
      <c r="N491" s="14"/>
    </row>
    <row r="492" spans="1:14" ht="15" customHeight="1">
      <c r="A492" s="27"/>
      <c r="B492" s="163">
        <v>2013</v>
      </c>
      <c r="C492" s="163"/>
      <c r="D492" s="146">
        <v>162</v>
      </c>
      <c r="E492" s="146">
        <v>499</v>
      </c>
      <c r="F492" s="146">
        <v>371</v>
      </c>
      <c r="G492" s="146">
        <v>364</v>
      </c>
      <c r="H492" s="146">
        <v>364</v>
      </c>
    </row>
    <row r="493" spans="1:14" ht="15" customHeight="1">
      <c r="B493" s="144">
        <v>2012</v>
      </c>
      <c r="C493" s="144"/>
      <c r="D493" s="146">
        <v>135</v>
      </c>
      <c r="E493" s="146">
        <v>302</v>
      </c>
      <c r="F493" s="146">
        <v>215</v>
      </c>
      <c r="G493" s="146">
        <v>211</v>
      </c>
      <c r="H493" s="146">
        <v>211</v>
      </c>
    </row>
    <row r="494" spans="1:14" ht="15" customHeight="1">
      <c r="B494" s="144">
        <v>2011</v>
      </c>
      <c r="C494" s="144"/>
      <c r="D494" s="146">
        <v>55</v>
      </c>
      <c r="E494" s="146">
        <v>230</v>
      </c>
      <c r="F494" s="146">
        <v>161</v>
      </c>
      <c r="G494" s="146">
        <v>158</v>
      </c>
      <c r="H494" s="146">
        <v>158</v>
      </c>
    </row>
    <row r="495" spans="1:14" ht="15" customHeight="1">
      <c r="B495" s="144">
        <v>2010</v>
      </c>
      <c r="C495" s="144"/>
      <c r="D495" s="146">
        <v>16</v>
      </c>
      <c r="E495" s="146">
        <v>230</v>
      </c>
      <c r="F495" s="146">
        <v>164</v>
      </c>
      <c r="G495" s="146">
        <v>160</v>
      </c>
      <c r="H495" s="146">
        <v>160</v>
      </c>
    </row>
    <row r="496" spans="1:14" ht="15" customHeight="1">
      <c r="B496" s="144">
        <v>2009</v>
      </c>
      <c r="C496" s="144"/>
      <c r="D496" s="146">
        <v>17</v>
      </c>
      <c r="E496" s="146">
        <v>405</v>
      </c>
      <c r="F496" s="146">
        <v>191</v>
      </c>
      <c r="G496" s="146">
        <v>164</v>
      </c>
      <c r="H496" s="146">
        <v>152</v>
      </c>
    </row>
    <row r="497" spans="1:14" s="14" customFormat="1" ht="15" customHeight="1" collapsed="1">
      <c r="A497" s="21"/>
      <c r="B497" s="144">
        <v>2008</v>
      </c>
      <c r="C497" s="144"/>
      <c r="D497" s="146">
        <v>6</v>
      </c>
      <c r="E497" s="146">
        <v>248</v>
      </c>
      <c r="F497" s="146">
        <v>156</v>
      </c>
      <c r="G497" s="146">
        <v>152</v>
      </c>
      <c r="H497" s="146">
        <v>152</v>
      </c>
      <c r="I497" s="7"/>
      <c r="J497" s="7"/>
      <c r="K497" s="7"/>
      <c r="L497" s="7"/>
      <c r="M497" s="7"/>
      <c r="N497" s="7"/>
    </row>
    <row r="498" spans="1:14" s="14" customFormat="1" ht="15" customHeight="1">
      <c r="A498" s="21"/>
      <c r="B498" s="141" t="s">
        <v>222</v>
      </c>
      <c r="C498" s="141"/>
      <c r="D498" s="152"/>
      <c r="E498" s="152"/>
      <c r="F498" s="152"/>
      <c r="G498" s="152"/>
      <c r="H498" s="152"/>
    </row>
    <row r="499" spans="1:14" s="14" customFormat="1" ht="15" customHeight="1">
      <c r="A499" s="21"/>
      <c r="B499" s="163">
        <v>2016</v>
      </c>
      <c r="C499" s="251"/>
      <c r="D499" s="259">
        <v>783</v>
      </c>
      <c r="E499" s="259">
        <v>11473934</v>
      </c>
      <c r="F499" s="259">
        <v>4380667</v>
      </c>
      <c r="G499" s="259">
        <v>3878027</v>
      </c>
      <c r="H499" s="259">
        <v>2120372</v>
      </c>
    </row>
    <row r="500" spans="1:14" ht="15" customHeight="1">
      <c r="B500" s="163">
        <v>2015</v>
      </c>
      <c r="C500" s="163"/>
      <c r="D500" s="146">
        <v>767</v>
      </c>
      <c r="E500" s="146">
        <v>10819469</v>
      </c>
      <c r="F500" s="146">
        <v>4129965</v>
      </c>
      <c r="G500" s="146">
        <v>3651056</v>
      </c>
      <c r="H500" s="146">
        <v>2148146</v>
      </c>
      <c r="I500" s="14"/>
      <c r="J500" s="14"/>
      <c r="K500" s="14"/>
      <c r="L500" s="14"/>
      <c r="M500" s="14"/>
      <c r="N500" s="14"/>
    </row>
    <row r="501" spans="1:14" ht="15" customHeight="1">
      <c r="B501" s="163">
        <v>2014</v>
      </c>
      <c r="C501" s="163"/>
      <c r="D501" s="146">
        <v>759</v>
      </c>
      <c r="E501" s="146">
        <v>12438393</v>
      </c>
      <c r="F501" s="146">
        <v>4548438</v>
      </c>
      <c r="G501" s="146">
        <v>4113793</v>
      </c>
      <c r="H501" s="146">
        <v>2255174</v>
      </c>
      <c r="I501" s="14"/>
      <c r="J501" s="14"/>
      <c r="K501" s="14"/>
      <c r="L501" s="14"/>
      <c r="M501" s="14"/>
      <c r="N501" s="14"/>
    </row>
    <row r="502" spans="1:14" ht="15" customHeight="1">
      <c r="A502" s="27"/>
      <c r="B502" s="163">
        <v>2013</v>
      </c>
      <c r="C502" s="163"/>
      <c r="D502" s="146">
        <v>763</v>
      </c>
      <c r="E502" s="146">
        <v>13004716</v>
      </c>
      <c r="F502" s="146">
        <v>4416911</v>
      </c>
      <c r="G502" s="146">
        <v>3935650</v>
      </c>
      <c r="H502" s="146">
        <v>2294754</v>
      </c>
    </row>
    <row r="503" spans="1:14" ht="15" customHeight="1">
      <c r="B503" s="144">
        <v>2012</v>
      </c>
      <c r="C503" s="144"/>
      <c r="D503" s="146">
        <v>753</v>
      </c>
      <c r="E503" s="146">
        <v>13413959</v>
      </c>
      <c r="F503" s="146">
        <v>4302196</v>
      </c>
      <c r="G503" s="146">
        <v>3801952</v>
      </c>
      <c r="H503" s="146">
        <v>2136657</v>
      </c>
    </row>
    <row r="504" spans="1:14" ht="15" customHeight="1">
      <c r="B504" s="144">
        <v>2011</v>
      </c>
      <c r="C504" s="144"/>
      <c r="D504" s="146">
        <v>746</v>
      </c>
      <c r="E504" s="146">
        <v>13469038</v>
      </c>
      <c r="F504" s="146">
        <v>3995415</v>
      </c>
      <c r="G504" s="146">
        <v>3517858</v>
      </c>
      <c r="H504" s="146">
        <v>1819404</v>
      </c>
    </row>
    <row r="505" spans="1:14" ht="15" customHeight="1">
      <c r="B505" s="144">
        <v>2010</v>
      </c>
      <c r="C505" s="144"/>
      <c r="D505" s="146">
        <v>729</v>
      </c>
      <c r="E505" s="146">
        <v>12817413</v>
      </c>
      <c r="F505" s="146">
        <v>4020541</v>
      </c>
      <c r="G505" s="146">
        <v>3497486</v>
      </c>
      <c r="H505" s="146">
        <v>2248927</v>
      </c>
    </row>
    <row r="506" spans="1:14" s="13" customFormat="1" ht="15" customHeight="1">
      <c r="A506" s="21"/>
      <c r="B506" s="144">
        <v>2009</v>
      </c>
      <c r="C506" s="144"/>
      <c r="D506" s="146">
        <v>697</v>
      </c>
      <c r="E506" s="146">
        <v>11472960</v>
      </c>
      <c r="F506" s="146">
        <v>3806917</v>
      </c>
      <c r="G506" s="146">
        <v>3411928</v>
      </c>
      <c r="H506" s="146">
        <v>1648049</v>
      </c>
      <c r="I506" s="7"/>
      <c r="J506" s="7"/>
      <c r="K506" s="7"/>
      <c r="L506" s="7"/>
      <c r="M506" s="7"/>
      <c r="N506" s="7"/>
    </row>
    <row r="507" spans="1:14" s="14" customFormat="1" ht="15" customHeight="1" collapsed="1">
      <c r="A507" s="21"/>
      <c r="B507" s="144">
        <v>2008</v>
      </c>
      <c r="C507" s="144"/>
      <c r="D507" s="146">
        <v>672</v>
      </c>
      <c r="E507" s="146">
        <v>13769361</v>
      </c>
      <c r="F507" s="146">
        <v>3485667</v>
      </c>
      <c r="G507" s="146">
        <v>3193239</v>
      </c>
      <c r="H507" s="146">
        <v>1526049</v>
      </c>
      <c r="I507" s="7"/>
      <c r="J507" s="7"/>
      <c r="K507" s="7"/>
      <c r="L507" s="7"/>
      <c r="M507" s="7"/>
      <c r="N507" s="7"/>
    </row>
    <row r="508" spans="1:14" s="14" customFormat="1" ht="15" customHeight="1">
      <c r="A508" s="21"/>
      <c r="B508" s="138" t="s">
        <v>11</v>
      </c>
      <c r="C508" s="138"/>
      <c r="D508" s="150"/>
      <c r="E508" s="150"/>
      <c r="F508" s="150"/>
      <c r="G508" s="150"/>
      <c r="H508" s="150"/>
      <c r="I508" s="13"/>
      <c r="J508" s="13"/>
      <c r="K508" s="13"/>
      <c r="L508" s="13"/>
      <c r="M508" s="13"/>
      <c r="N508" s="13"/>
    </row>
    <row r="509" spans="1:14" s="14" customFormat="1" ht="15" customHeight="1">
      <c r="A509" s="21"/>
      <c r="B509" s="141" t="s">
        <v>223</v>
      </c>
      <c r="C509" s="141"/>
      <c r="D509" s="152"/>
      <c r="E509" s="152"/>
      <c r="F509" s="152"/>
      <c r="G509" s="152"/>
      <c r="H509" s="152"/>
    </row>
    <row r="510" spans="1:14" ht="15" customHeight="1">
      <c r="B510" s="163">
        <v>2016</v>
      </c>
      <c r="C510" s="251"/>
      <c r="D510" s="259">
        <v>3953</v>
      </c>
      <c r="E510" s="259">
        <v>1951651</v>
      </c>
      <c r="F510" s="259">
        <v>1247569</v>
      </c>
      <c r="G510" s="259">
        <v>1161208</v>
      </c>
      <c r="H510" s="259">
        <v>446345</v>
      </c>
      <c r="I510" s="14"/>
      <c r="J510" s="14"/>
      <c r="K510" s="14"/>
      <c r="L510" s="14"/>
      <c r="M510" s="14"/>
      <c r="N510" s="14"/>
    </row>
    <row r="511" spans="1:14" ht="15" customHeight="1">
      <c r="B511" s="163">
        <v>2015</v>
      </c>
      <c r="C511" s="163"/>
      <c r="D511" s="146">
        <v>1184</v>
      </c>
      <c r="E511" s="146">
        <v>1875492</v>
      </c>
      <c r="F511" s="146">
        <v>1126546</v>
      </c>
      <c r="G511" s="146">
        <v>1047656</v>
      </c>
      <c r="H511" s="146">
        <v>424722</v>
      </c>
      <c r="I511" s="14"/>
      <c r="J511" s="14"/>
      <c r="K511" s="14"/>
      <c r="L511" s="14"/>
      <c r="M511" s="14"/>
      <c r="N511" s="14"/>
    </row>
    <row r="512" spans="1:14" ht="15" customHeight="1">
      <c r="B512" s="163">
        <v>2014</v>
      </c>
      <c r="C512" s="163"/>
      <c r="D512" s="146">
        <v>915</v>
      </c>
      <c r="E512" s="146">
        <v>1960335</v>
      </c>
      <c r="F512" s="146">
        <v>1180501</v>
      </c>
      <c r="G512" s="146">
        <v>1099642</v>
      </c>
      <c r="H512" s="146">
        <v>337557</v>
      </c>
      <c r="I512" s="14"/>
      <c r="J512" s="14"/>
      <c r="K512" s="14"/>
      <c r="L512" s="14"/>
      <c r="M512" s="14"/>
      <c r="N512" s="14"/>
    </row>
    <row r="513" spans="1:14" ht="15" customHeight="1">
      <c r="A513" s="27"/>
      <c r="B513" s="163">
        <v>2013</v>
      </c>
      <c r="C513" s="163"/>
      <c r="D513" s="146">
        <v>896</v>
      </c>
      <c r="E513" s="146">
        <v>1951275</v>
      </c>
      <c r="F513" s="146">
        <v>1150709</v>
      </c>
      <c r="G513" s="146">
        <v>1077204</v>
      </c>
      <c r="H513" s="146">
        <v>372146</v>
      </c>
    </row>
    <row r="514" spans="1:14" ht="15" customHeight="1">
      <c r="B514" s="144">
        <v>2012</v>
      </c>
      <c r="C514" s="144"/>
      <c r="D514" s="146">
        <v>862</v>
      </c>
      <c r="E514" s="146">
        <v>1912808</v>
      </c>
      <c r="F514" s="146">
        <v>993159</v>
      </c>
      <c r="G514" s="146">
        <v>927188</v>
      </c>
      <c r="H514" s="146">
        <v>223044</v>
      </c>
    </row>
    <row r="515" spans="1:14" ht="15" customHeight="1">
      <c r="B515" s="144">
        <v>2011</v>
      </c>
      <c r="C515" s="144"/>
      <c r="D515" s="146">
        <v>777</v>
      </c>
      <c r="E515" s="146">
        <v>1982770</v>
      </c>
      <c r="F515" s="146">
        <v>947448</v>
      </c>
      <c r="G515" s="146">
        <v>884795</v>
      </c>
      <c r="H515" s="146">
        <v>15446</v>
      </c>
    </row>
    <row r="516" spans="1:14" s="14" customFormat="1" ht="15" customHeight="1" collapsed="1">
      <c r="A516" s="21"/>
      <c r="B516" s="144">
        <v>2010</v>
      </c>
      <c r="C516" s="144"/>
      <c r="D516" s="146">
        <v>724</v>
      </c>
      <c r="E516" s="146">
        <v>1961307</v>
      </c>
      <c r="F516" s="146">
        <v>976698</v>
      </c>
      <c r="G516" s="146">
        <v>923823</v>
      </c>
      <c r="H516" s="146">
        <v>509553</v>
      </c>
      <c r="I516" s="7"/>
      <c r="J516" s="7"/>
      <c r="K516" s="7"/>
      <c r="L516" s="7"/>
      <c r="M516" s="7"/>
      <c r="N516" s="7"/>
    </row>
    <row r="517" spans="1:14" s="14" customFormat="1" ht="15" customHeight="1">
      <c r="A517" s="21"/>
      <c r="B517" s="144">
        <v>2009</v>
      </c>
      <c r="C517" s="144"/>
      <c r="D517" s="146">
        <v>698</v>
      </c>
      <c r="E517" s="146">
        <v>1716111</v>
      </c>
      <c r="F517" s="146">
        <v>835466</v>
      </c>
      <c r="G517" s="146">
        <v>781151</v>
      </c>
      <c r="H517" s="146">
        <v>243936</v>
      </c>
      <c r="I517" s="7"/>
      <c r="J517" s="7"/>
      <c r="K517" s="7"/>
      <c r="L517" s="7"/>
      <c r="M517" s="7"/>
      <c r="N517" s="7"/>
    </row>
    <row r="518" spans="1:14" s="14" customFormat="1" ht="15" customHeight="1">
      <c r="A518" s="21"/>
      <c r="B518" s="144">
        <v>2008</v>
      </c>
      <c r="C518" s="144"/>
      <c r="D518" s="146">
        <v>663</v>
      </c>
      <c r="E518" s="146">
        <v>1601513</v>
      </c>
      <c r="F518" s="146">
        <v>723102</v>
      </c>
      <c r="G518" s="146">
        <v>683341</v>
      </c>
      <c r="H518" s="146">
        <v>247838</v>
      </c>
      <c r="I518" s="7"/>
      <c r="J518" s="7"/>
      <c r="K518" s="7"/>
      <c r="L518" s="7"/>
      <c r="M518" s="7"/>
      <c r="N518" s="7"/>
    </row>
    <row r="519" spans="1:14" ht="15" customHeight="1">
      <c r="B519" s="145" t="s">
        <v>224</v>
      </c>
      <c r="C519" s="145"/>
      <c r="D519" s="154"/>
      <c r="E519" s="154"/>
      <c r="F519" s="154"/>
      <c r="G519" s="154"/>
      <c r="H519" s="154"/>
      <c r="I519" s="15"/>
      <c r="J519" s="15"/>
      <c r="K519" s="15"/>
      <c r="L519" s="15"/>
      <c r="M519" s="15"/>
      <c r="N519" s="15"/>
    </row>
    <row r="520" spans="1:14" ht="15" customHeight="1">
      <c r="B520" s="163">
        <v>2016</v>
      </c>
      <c r="C520" s="251"/>
      <c r="D520" s="259">
        <v>3743</v>
      </c>
      <c r="E520" s="259">
        <v>211021</v>
      </c>
      <c r="F520" s="259">
        <v>110705</v>
      </c>
      <c r="G520" s="259">
        <v>99590</v>
      </c>
      <c r="H520" s="259">
        <v>70517</v>
      </c>
      <c r="I520" s="15"/>
      <c r="J520" s="15"/>
      <c r="K520" s="15"/>
      <c r="L520" s="15"/>
      <c r="M520" s="15"/>
      <c r="N520" s="15"/>
    </row>
    <row r="521" spans="1:14" ht="15" customHeight="1">
      <c r="B521" s="163">
        <v>2015</v>
      </c>
      <c r="C521" s="163"/>
      <c r="D521" s="146">
        <v>977</v>
      </c>
      <c r="E521" s="146">
        <v>177552</v>
      </c>
      <c r="F521" s="146">
        <v>92292</v>
      </c>
      <c r="G521" s="146">
        <v>83041</v>
      </c>
      <c r="H521" s="146">
        <v>89353</v>
      </c>
      <c r="I521" s="15"/>
      <c r="J521" s="15"/>
      <c r="K521" s="15"/>
      <c r="L521" s="15"/>
      <c r="M521" s="15"/>
      <c r="N521" s="15"/>
    </row>
    <row r="522" spans="1:14" ht="15" customHeight="1">
      <c r="B522" s="163">
        <v>2014</v>
      </c>
      <c r="C522" s="163"/>
      <c r="D522" s="146">
        <v>711</v>
      </c>
      <c r="E522" s="146">
        <v>203747</v>
      </c>
      <c r="F522" s="146">
        <v>93989</v>
      </c>
      <c r="G522" s="146">
        <v>83556</v>
      </c>
      <c r="H522" s="146">
        <v>31341</v>
      </c>
      <c r="I522" s="15"/>
      <c r="J522" s="15"/>
      <c r="K522" s="15"/>
      <c r="L522" s="15"/>
      <c r="M522" s="15"/>
      <c r="N522" s="15"/>
    </row>
    <row r="523" spans="1:14" ht="15" customHeight="1">
      <c r="A523" s="27"/>
      <c r="B523" s="163">
        <v>2013</v>
      </c>
      <c r="C523" s="163"/>
      <c r="D523" s="146">
        <v>703</v>
      </c>
      <c r="E523" s="146">
        <v>166567</v>
      </c>
      <c r="F523" s="146">
        <v>82105</v>
      </c>
      <c r="G523" s="146">
        <v>70919</v>
      </c>
      <c r="H523" s="146">
        <v>33041</v>
      </c>
    </row>
    <row r="524" spans="1:14" ht="15" customHeight="1">
      <c r="B524" s="144">
        <v>2012</v>
      </c>
      <c r="C524" s="144"/>
      <c r="D524" s="146">
        <v>671</v>
      </c>
      <c r="E524" s="146">
        <v>189082</v>
      </c>
      <c r="F524" s="146">
        <v>76257</v>
      </c>
      <c r="G524" s="146">
        <v>65714</v>
      </c>
      <c r="H524" s="146">
        <v>-16036</v>
      </c>
    </row>
    <row r="525" spans="1:14" s="14" customFormat="1" ht="15" customHeight="1" collapsed="1">
      <c r="A525" s="21"/>
      <c r="B525" s="144">
        <v>2011</v>
      </c>
      <c r="C525" s="144"/>
      <c r="D525" s="146">
        <v>595</v>
      </c>
      <c r="E525" s="146">
        <v>199686</v>
      </c>
      <c r="F525" s="146">
        <v>74196</v>
      </c>
      <c r="G525" s="146">
        <v>62806</v>
      </c>
      <c r="H525" s="146">
        <v>-222794</v>
      </c>
      <c r="I525" s="7"/>
      <c r="J525" s="7"/>
      <c r="K525" s="7"/>
      <c r="L525" s="7"/>
      <c r="M525" s="7"/>
      <c r="N525" s="7"/>
    </row>
    <row r="526" spans="1:14" s="14" customFormat="1" ht="15" customHeight="1">
      <c r="A526" s="21"/>
      <c r="B526" s="144">
        <v>2010</v>
      </c>
      <c r="C526" s="144"/>
      <c r="D526" s="146">
        <v>538</v>
      </c>
      <c r="E526" s="146">
        <v>175578</v>
      </c>
      <c r="F526" s="146">
        <v>69071</v>
      </c>
      <c r="G526" s="146">
        <v>58649</v>
      </c>
      <c r="H526" s="146">
        <v>240265</v>
      </c>
      <c r="I526" s="7"/>
      <c r="J526" s="7"/>
      <c r="K526" s="7"/>
      <c r="L526" s="7"/>
      <c r="M526" s="7"/>
      <c r="N526" s="7"/>
    </row>
    <row r="527" spans="1:14" s="14" customFormat="1" ht="15" customHeight="1">
      <c r="A527" s="21"/>
      <c r="B527" s="144">
        <v>2009</v>
      </c>
      <c r="C527" s="144"/>
      <c r="D527" s="146">
        <v>523</v>
      </c>
      <c r="E527" s="146">
        <v>170841</v>
      </c>
      <c r="F527" s="146">
        <v>77895</v>
      </c>
      <c r="G527" s="146">
        <v>65072</v>
      </c>
      <c r="H527" s="146">
        <v>74222</v>
      </c>
      <c r="I527" s="7"/>
      <c r="J527" s="7"/>
      <c r="K527" s="7"/>
      <c r="L527" s="7"/>
      <c r="M527" s="7"/>
      <c r="N527" s="7"/>
    </row>
    <row r="528" spans="1:14" ht="15" customHeight="1">
      <c r="B528" s="144">
        <v>2008</v>
      </c>
      <c r="C528" s="144"/>
      <c r="D528" s="146">
        <v>510</v>
      </c>
      <c r="E528" s="146">
        <v>177454</v>
      </c>
      <c r="F528" s="146">
        <v>77577</v>
      </c>
      <c r="G528" s="146">
        <v>65702</v>
      </c>
      <c r="H528" s="146">
        <v>43490</v>
      </c>
    </row>
    <row r="529" spans="1:14" ht="15" customHeight="1">
      <c r="B529" s="145" t="s">
        <v>225</v>
      </c>
      <c r="C529" s="145"/>
      <c r="D529" s="154"/>
      <c r="E529" s="154"/>
      <c r="F529" s="154"/>
      <c r="G529" s="154"/>
      <c r="H529" s="154"/>
      <c r="I529" s="15"/>
      <c r="J529" s="15"/>
      <c r="K529" s="15"/>
      <c r="L529" s="15"/>
      <c r="M529" s="15"/>
      <c r="N529" s="15"/>
    </row>
    <row r="530" spans="1:14" ht="15" customHeight="1">
      <c r="B530" s="163">
        <v>2016</v>
      </c>
      <c r="C530" s="251"/>
      <c r="D530" s="259">
        <v>158</v>
      </c>
      <c r="E530" s="259">
        <v>675503</v>
      </c>
      <c r="F530" s="259">
        <v>469387</v>
      </c>
      <c r="G530" s="259">
        <v>438339</v>
      </c>
      <c r="H530" s="259">
        <v>174593</v>
      </c>
      <c r="I530" s="15"/>
      <c r="J530" s="15"/>
      <c r="K530" s="15"/>
      <c r="L530" s="15"/>
      <c r="M530" s="15"/>
      <c r="N530" s="15"/>
    </row>
    <row r="531" spans="1:14" ht="15" customHeight="1">
      <c r="B531" s="163">
        <v>2015</v>
      </c>
      <c r="C531" s="163"/>
      <c r="D531" s="146">
        <v>160</v>
      </c>
      <c r="E531" s="146">
        <v>691219</v>
      </c>
      <c r="F531" s="146">
        <v>430106</v>
      </c>
      <c r="G531" s="146">
        <v>403223</v>
      </c>
      <c r="H531" s="146">
        <v>142807</v>
      </c>
      <c r="I531" s="15"/>
      <c r="J531" s="15"/>
      <c r="K531" s="15"/>
      <c r="L531" s="15"/>
      <c r="M531" s="15"/>
      <c r="N531" s="15"/>
    </row>
    <row r="532" spans="1:14" ht="15" customHeight="1">
      <c r="B532" s="163">
        <v>2014</v>
      </c>
      <c r="C532" s="163"/>
      <c r="D532" s="146">
        <v>156</v>
      </c>
      <c r="E532" s="146">
        <v>691033</v>
      </c>
      <c r="F532" s="146">
        <v>421594</v>
      </c>
      <c r="G532" s="146">
        <v>397289</v>
      </c>
      <c r="H532" s="146">
        <v>134964</v>
      </c>
      <c r="I532" s="15"/>
      <c r="J532" s="15"/>
      <c r="K532" s="15"/>
      <c r="L532" s="15"/>
      <c r="M532" s="15"/>
      <c r="N532" s="15"/>
    </row>
    <row r="533" spans="1:14" ht="15" customHeight="1">
      <c r="A533" s="27"/>
      <c r="B533" s="163">
        <v>2013</v>
      </c>
      <c r="C533" s="163"/>
      <c r="D533" s="146">
        <v>144</v>
      </c>
      <c r="E533" s="146">
        <v>679562</v>
      </c>
      <c r="F533" s="146">
        <v>388326</v>
      </c>
      <c r="G533" s="146">
        <v>366169</v>
      </c>
      <c r="H533" s="146">
        <v>134263</v>
      </c>
    </row>
    <row r="534" spans="1:14" s="14" customFormat="1" ht="15" customHeight="1" collapsed="1">
      <c r="A534" s="21"/>
      <c r="B534" s="144">
        <v>2012</v>
      </c>
      <c r="C534" s="144"/>
      <c r="D534" s="146">
        <v>145</v>
      </c>
      <c r="E534" s="146">
        <v>728783</v>
      </c>
      <c r="F534" s="146">
        <v>354098</v>
      </c>
      <c r="G534" s="146">
        <v>335761</v>
      </c>
      <c r="H534" s="146">
        <v>104984</v>
      </c>
      <c r="I534" s="7"/>
      <c r="J534" s="7"/>
      <c r="K534" s="7"/>
      <c r="L534" s="7"/>
      <c r="M534" s="7"/>
      <c r="N534" s="7"/>
    </row>
    <row r="535" spans="1:14" s="14" customFormat="1" ht="15" customHeight="1">
      <c r="A535" s="21"/>
      <c r="B535" s="144">
        <v>2011</v>
      </c>
      <c r="C535" s="144"/>
      <c r="D535" s="146">
        <v>136</v>
      </c>
      <c r="E535" s="146">
        <v>656648</v>
      </c>
      <c r="F535" s="146">
        <v>336013</v>
      </c>
      <c r="G535" s="146">
        <v>316776</v>
      </c>
      <c r="H535" s="146">
        <v>95181</v>
      </c>
      <c r="I535" s="7"/>
      <c r="J535" s="7"/>
      <c r="K535" s="7"/>
      <c r="L535" s="7"/>
      <c r="M535" s="7"/>
      <c r="N535" s="7"/>
    </row>
    <row r="536" spans="1:14" s="14" customFormat="1" ht="15" customHeight="1">
      <c r="A536" s="21"/>
      <c r="B536" s="144">
        <v>2010</v>
      </c>
      <c r="C536" s="144"/>
      <c r="D536" s="146">
        <v>138</v>
      </c>
      <c r="E536" s="146">
        <v>617775</v>
      </c>
      <c r="F536" s="146">
        <v>343775</v>
      </c>
      <c r="G536" s="146">
        <v>323135</v>
      </c>
      <c r="H536" s="146">
        <v>108553</v>
      </c>
      <c r="I536" s="7"/>
      <c r="J536" s="7"/>
      <c r="K536" s="7"/>
      <c r="L536" s="7"/>
      <c r="M536" s="7"/>
      <c r="N536" s="7"/>
    </row>
    <row r="537" spans="1:14" ht="15" customHeight="1">
      <c r="B537" s="144">
        <v>2009</v>
      </c>
      <c r="C537" s="144"/>
      <c r="D537" s="146">
        <v>133</v>
      </c>
      <c r="E537" s="146">
        <v>570888</v>
      </c>
      <c r="F537" s="146">
        <v>287840</v>
      </c>
      <c r="G537" s="146">
        <v>272710</v>
      </c>
      <c r="H537" s="146">
        <v>66568</v>
      </c>
    </row>
    <row r="538" spans="1:14" ht="15" customHeight="1">
      <c r="B538" s="144">
        <v>2008</v>
      </c>
      <c r="C538" s="144"/>
      <c r="D538" s="146">
        <v>121</v>
      </c>
      <c r="E538" s="146">
        <v>528261</v>
      </c>
      <c r="F538" s="146">
        <v>294983</v>
      </c>
      <c r="G538" s="146">
        <v>280254</v>
      </c>
      <c r="H538" s="146">
        <v>117343</v>
      </c>
    </row>
    <row r="539" spans="1:14" ht="15" customHeight="1">
      <c r="B539" s="145" t="s">
        <v>226</v>
      </c>
      <c r="C539" s="145"/>
      <c r="D539" s="154"/>
      <c r="E539" s="154"/>
      <c r="F539" s="154"/>
      <c r="G539" s="154"/>
      <c r="H539" s="154"/>
      <c r="I539" s="15"/>
      <c r="J539" s="15"/>
      <c r="K539" s="15"/>
      <c r="L539" s="15"/>
      <c r="M539" s="15"/>
      <c r="N539" s="15"/>
    </row>
    <row r="540" spans="1:14" ht="15" customHeight="1">
      <c r="B540" s="163">
        <v>2016</v>
      </c>
      <c r="C540" s="251"/>
      <c r="D540" s="259">
        <v>52</v>
      </c>
      <c r="E540" s="259">
        <v>1065127</v>
      </c>
      <c r="F540" s="259">
        <v>667477</v>
      </c>
      <c r="G540" s="259">
        <v>623279</v>
      </c>
      <c r="H540" s="259">
        <v>201234</v>
      </c>
      <c r="I540" s="15"/>
      <c r="J540" s="15"/>
      <c r="K540" s="15"/>
      <c r="L540" s="15"/>
      <c r="M540" s="15"/>
      <c r="N540" s="15"/>
    </row>
    <row r="541" spans="1:14" ht="15" customHeight="1">
      <c r="B541" s="163">
        <v>2015</v>
      </c>
      <c r="C541" s="163"/>
      <c r="D541" s="146">
        <v>47</v>
      </c>
      <c r="E541" s="146">
        <v>1006721</v>
      </c>
      <c r="F541" s="146">
        <v>604148</v>
      </c>
      <c r="G541" s="146">
        <v>561392</v>
      </c>
      <c r="H541" s="146">
        <v>192561</v>
      </c>
      <c r="I541" s="15"/>
      <c r="J541" s="15"/>
      <c r="K541" s="15"/>
      <c r="L541" s="15"/>
      <c r="M541" s="15"/>
      <c r="N541" s="15"/>
    </row>
    <row r="542" spans="1:14" ht="15" customHeight="1">
      <c r="B542" s="163">
        <v>2014</v>
      </c>
      <c r="C542" s="163"/>
      <c r="D542" s="146">
        <v>48</v>
      </c>
      <c r="E542" s="146">
        <v>1065555</v>
      </c>
      <c r="F542" s="146">
        <v>664918</v>
      </c>
      <c r="G542" s="146">
        <v>618797</v>
      </c>
      <c r="H542" s="146">
        <v>171253</v>
      </c>
      <c r="I542" s="15"/>
      <c r="J542" s="15"/>
      <c r="K542" s="15"/>
      <c r="L542" s="15"/>
      <c r="M542" s="15"/>
      <c r="N542" s="15"/>
    </row>
    <row r="543" spans="1:14" s="14" customFormat="1" ht="15" customHeight="1" collapsed="1">
      <c r="A543" s="27"/>
      <c r="B543" s="163">
        <v>2013</v>
      </c>
      <c r="C543" s="163"/>
      <c r="D543" s="146">
        <v>49</v>
      </c>
      <c r="E543" s="146">
        <v>1105146</v>
      </c>
      <c r="F543" s="146">
        <v>680278</v>
      </c>
      <c r="G543" s="146">
        <v>640116</v>
      </c>
      <c r="H543" s="146">
        <v>204841</v>
      </c>
      <c r="I543" s="7"/>
      <c r="J543" s="7"/>
      <c r="K543" s="7"/>
      <c r="L543" s="7"/>
      <c r="M543" s="7"/>
      <c r="N543" s="7"/>
    </row>
    <row r="544" spans="1:14" s="14" customFormat="1" ht="15" customHeight="1">
      <c r="A544" s="21"/>
      <c r="B544" s="144">
        <v>2012</v>
      </c>
      <c r="C544" s="144"/>
      <c r="D544" s="146">
        <v>46</v>
      </c>
      <c r="E544" s="146">
        <v>994943</v>
      </c>
      <c r="F544" s="146">
        <v>562803</v>
      </c>
      <c r="G544" s="146">
        <v>525712</v>
      </c>
      <c r="H544" s="146">
        <v>134095</v>
      </c>
      <c r="I544" s="7"/>
      <c r="J544" s="7"/>
      <c r="K544" s="7"/>
      <c r="L544" s="7"/>
      <c r="M544" s="7"/>
      <c r="N544" s="7"/>
    </row>
    <row r="545" spans="1:14" s="14" customFormat="1" ht="15" customHeight="1">
      <c r="A545" s="21"/>
      <c r="B545" s="144">
        <v>2011</v>
      </c>
      <c r="C545" s="144"/>
      <c r="D545" s="146">
        <v>46</v>
      </c>
      <c r="E545" s="146">
        <v>1126436</v>
      </c>
      <c r="F545" s="146">
        <v>537239</v>
      </c>
      <c r="G545" s="146">
        <v>505213</v>
      </c>
      <c r="H545" s="146">
        <v>143060</v>
      </c>
      <c r="I545" s="7"/>
      <c r="J545" s="7"/>
      <c r="K545" s="7"/>
      <c r="L545" s="7"/>
      <c r="M545" s="7"/>
      <c r="N545" s="7"/>
    </row>
    <row r="546" spans="1:14" ht="15" customHeight="1">
      <c r="B546" s="144">
        <v>2010</v>
      </c>
      <c r="C546" s="144"/>
      <c r="D546" s="146">
        <v>48</v>
      </c>
      <c r="E546" s="146">
        <v>1167954</v>
      </c>
      <c r="F546" s="146">
        <v>563851</v>
      </c>
      <c r="G546" s="146">
        <v>542039</v>
      </c>
      <c r="H546" s="146">
        <v>160735</v>
      </c>
    </row>
    <row r="547" spans="1:14" ht="15" customHeight="1">
      <c r="B547" s="144">
        <v>2009</v>
      </c>
      <c r="C547" s="144"/>
      <c r="D547" s="146">
        <v>42</v>
      </c>
      <c r="E547" s="146">
        <v>974382</v>
      </c>
      <c r="F547" s="146">
        <v>469731</v>
      </c>
      <c r="G547" s="146">
        <v>443369</v>
      </c>
      <c r="H547" s="146">
        <v>103146</v>
      </c>
    </row>
    <row r="548" spans="1:14" ht="15" customHeight="1">
      <c r="B548" s="144">
        <v>2008</v>
      </c>
      <c r="C548" s="144"/>
      <c r="D548" s="146">
        <v>32</v>
      </c>
      <c r="E548" s="146">
        <v>895798</v>
      </c>
      <c r="F548" s="146">
        <v>350542</v>
      </c>
      <c r="G548" s="146">
        <v>337384</v>
      </c>
      <c r="H548" s="146">
        <v>87005</v>
      </c>
    </row>
    <row r="549" spans="1:14" ht="15" customHeight="1">
      <c r="B549" s="141" t="s">
        <v>227</v>
      </c>
      <c r="C549" s="141"/>
      <c r="D549" s="152"/>
      <c r="E549" s="152"/>
      <c r="F549" s="152"/>
      <c r="G549" s="152"/>
      <c r="H549" s="152"/>
      <c r="I549" s="14"/>
      <c r="J549" s="14"/>
      <c r="K549" s="14"/>
      <c r="L549" s="14"/>
      <c r="M549" s="14"/>
      <c r="N549" s="14"/>
    </row>
    <row r="550" spans="1:14" ht="15" customHeight="1">
      <c r="B550" s="163">
        <v>2016</v>
      </c>
      <c r="C550" s="251"/>
      <c r="D550" s="259">
        <v>24</v>
      </c>
      <c r="E550" s="259">
        <v>9530018</v>
      </c>
      <c r="F550" s="259">
        <v>3139032</v>
      </c>
      <c r="G550" s="259">
        <v>2722605</v>
      </c>
      <c r="H550" s="259">
        <v>1679794</v>
      </c>
      <c r="I550" s="14"/>
      <c r="J550" s="14"/>
      <c r="K550" s="14"/>
      <c r="L550" s="14"/>
      <c r="M550" s="14"/>
      <c r="N550" s="14"/>
    </row>
    <row r="551" spans="1:14" ht="15" customHeight="1">
      <c r="B551" s="163">
        <v>2015</v>
      </c>
      <c r="C551" s="163"/>
      <c r="D551" s="146">
        <v>25</v>
      </c>
      <c r="E551" s="146">
        <v>8945542</v>
      </c>
      <c r="F551" s="146">
        <v>3004546</v>
      </c>
      <c r="G551" s="146">
        <v>2604475</v>
      </c>
      <c r="H551" s="146">
        <v>1724483</v>
      </c>
      <c r="I551" s="14"/>
      <c r="J551" s="14"/>
      <c r="K551" s="14"/>
      <c r="L551" s="14"/>
      <c r="M551" s="14"/>
      <c r="N551" s="14"/>
    </row>
    <row r="552" spans="1:14" s="14" customFormat="1" ht="15" customHeight="1" collapsed="1">
      <c r="A552" s="21"/>
      <c r="B552" s="163">
        <v>2014</v>
      </c>
      <c r="C552" s="163"/>
      <c r="D552" s="146">
        <v>26</v>
      </c>
      <c r="E552" s="146">
        <v>10478927</v>
      </c>
      <c r="F552" s="146">
        <v>3368429</v>
      </c>
      <c r="G552" s="146">
        <v>3014608</v>
      </c>
      <c r="H552" s="146">
        <v>1918050</v>
      </c>
    </row>
    <row r="553" spans="1:14" s="14" customFormat="1" ht="15" customHeight="1">
      <c r="A553" s="27"/>
      <c r="B553" s="163">
        <v>2013</v>
      </c>
      <c r="C553" s="163"/>
      <c r="D553" s="146">
        <v>29</v>
      </c>
      <c r="E553" s="146">
        <v>11053941</v>
      </c>
      <c r="F553" s="146">
        <v>3266573</v>
      </c>
      <c r="G553" s="146">
        <v>2858810</v>
      </c>
      <c r="H553" s="146">
        <v>1922973</v>
      </c>
      <c r="I553" s="7"/>
      <c r="J553" s="7"/>
      <c r="K553" s="7"/>
      <c r="L553" s="7"/>
      <c r="M553" s="7"/>
      <c r="N553" s="7"/>
    </row>
    <row r="554" spans="1:14" s="14" customFormat="1" ht="15" customHeight="1">
      <c r="A554" s="21"/>
      <c r="B554" s="144">
        <v>2012</v>
      </c>
      <c r="C554" s="144"/>
      <c r="D554" s="146">
        <v>26</v>
      </c>
      <c r="E554" s="146">
        <v>11501454</v>
      </c>
      <c r="F554" s="146">
        <v>3309253</v>
      </c>
      <c r="G554" s="146">
        <v>2874976</v>
      </c>
      <c r="H554" s="146">
        <v>1913825</v>
      </c>
      <c r="I554" s="7"/>
      <c r="J554" s="7"/>
      <c r="K554" s="7"/>
      <c r="L554" s="7"/>
      <c r="M554" s="7"/>
      <c r="N554" s="7"/>
    </row>
    <row r="555" spans="1:14" ht="15" customHeight="1">
      <c r="B555" s="144">
        <v>2011</v>
      </c>
      <c r="C555" s="144"/>
      <c r="D555" s="146">
        <v>24</v>
      </c>
      <c r="E555" s="146">
        <v>11486498</v>
      </c>
      <c r="F555" s="146">
        <v>3048128</v>
      </c>
      <c r="G555" s="146">
        <v>2633221</v>
      </c>
      <c r="H555" s="146">
        <v>1804116</v>
      </c>
    </row>
    <row r="556" spans="1:14" ht="15" customHeight="1">
      <c r="B556" s="144">
        <v>2010</v>
      </c>
      <c r="C556" s="144"/>
      <c r="D556" s="146">
        <v>21</v>
      </c>
      <c r="E556" s="146">
        <v>10856337</v>
      </c>
      <c r="F556" s="146">
        <v>3044008</v>
      </c>
      <c r="G556" s="146">
        <v>2573823</v>
      </c>
      <c r="H556" s="146">
        <v>1739534</v>
      </c>
    </row>
    <row r="557" spans="1:14" ht="15" customHeight="1">
      <c r="B557" s="144">
        <v>2009</v>
      </c>
      <c r="C557" s="144"/>
      <c r="D557" s="146">
        <v>16</v>
      </c>
      <c r="E557" s="146">
        <v>9757254</v>
      </c>
      <c r="F557" s="146">
        <v>2971642</v>
      </c>
      <c r="G557" s="146">
        <v>2630940</v>
      </c>
      <c r="H557" s="146">
        <v>1404265</v>
      </c>
    </row>
    <row r="558" spans="1:14" ht="15" customHeight="1">
      <c r="B558" s="144">
        <v>2008</v>
      </c>
      <c r="C558" s="144"/>
      <c r="D558" s="146">
        <v>15</v>
      </c>
      <c r="E558" s="146">
        <v>12168095</v>
      </c>
      <c r="F558" s="146">
        <v>2762721</v>
      </c>
      <c r="G558" s="146">
        <v>2510051</v>
      </c>
      <c r="H558" s="146">
        <v>1278363</v>
      </c>
    </row>
    <row r="559" spans="1:14" ht="15" customHeight="1">
      <c r="B559" s="138" t="s">
        <v>40</v>
      </c>
      <c r="C559" s="138"/>
      <c r="D559" s="150"/>
      <c r="E559" s="150"/>
      <c r="F559" s="150"/>
      <c r="G559" s="150"/>
      <c r="H559" s="150"/>
      <c r="I559" s="13"/>
      <c r="J559" s="13"/>
      <c r="K559" s="13"/>
      <c r="L559" s="13"/>
      <c r="M559" s="13"/>
      <c r="N559" s="13"/>
    </row>
    <row r="560" spans="1:14" ht="15" customHeight="1">
      <c r="B560" s="141" t="s">
        <v>228</v>
      </c>
      <c r="C560" s="141"/>
      <c r="D560" s="152"/>
      <c r="E560" s="152"/>
      <c r="F560" s="152"/>
      <c r="G560" s="152"/>
      <c r="H560" s="152"/>
      <c r="I560" s="14"/>
      <c r="J560" s="14"/>
      <c r="K560" s="14"/>
      <c r="L560" s="14"/>
      <c r="M560" s="14"/>
      <c r="N560" s="14"/>
    </row>
    <row r="561" spans="1:14" s="14" customFormat="1" ht="15" customHeight="1" collapsed="1">
      <c r="A561" s="21"/>
      <c r="B561" s="163">
        <v>2016</v>
      </c>
      <c r="C561" s="251"/>
      <c r="D561" s="259">
        <v>1189</v>
      </c>
      <c r="E561" s="259">
        <v>1283163</v>
      </c>
      <c r="F561" s="259">
        <v>727556</v>
      </c>
      <c r="G561" s="259">
        <v>692059</v>
      </c>
      <c r="H561" s="259">
        <v>356177</v>
      </c>
    </row>
    <row r="562" spans="1:14" s="14" customFormat="1" ht="15" customHeight="1">
      <c r="A562" s="21"/>
      <c r="B562" s="163">
        <v>2015</v>
      </c>
      <c r="C562" s="163"/>
      <c r="D562" s="146">
        <v>379</v>
      </c>
      <c r="E562" s="146">
        <v>1234028</v>
      </c>
      <c r="F562" s="146">
        <v>676055</v>
      </c>
      <c r="G562" s="146">
        <v>641211</v>
      </c>
      <c r="H562" s="146">
        <v>273123</v>
      </c>
    </row>
    <row r="563" spans="1:14" s="14" customFormat="1" ht="15" customHeight="1">
      <c r="A563" s="21"/>
      <c r="B563" s="163">
        <v>2014</v>
      </c>
      <c r="C563" s="163"/>
      <c r="D563" s="146">
        <v>314</v>
      </c>
      <c r="E563" s="146">
        <v>1181012</v>
      </c>
      <c r="F563" s="146">
        <v>701636</v>
      </c>
      <c r="G563" s="146">
        <v>667577</v>
      </c>
      <c r="H563" s="146">
        <v>285884</v>
      </c>
    </row>
    <row r="564" spans="1:14" ht="15" customHeight="1">
      <c r="A564" s="27"/>
      <c r="B564" s="163">
        <v>2013</v>
      </c>
      <c r="C564" s="163"/>
      <c r="D564" s="146">
        <v>335</v>
      </c>
      <c r="E564" s="146">
        <v>1140751</v>
      </c>
      <c r="F564" s="146">
        <v>695260</v>
      </c>
      <c r="G564" s="146">
        <v>664806</v>
      </c>
      <c r="H564" s="146">
        <v>283927</v>
      </c>
    </row>
    <row r="565" spans="1:14" ht="15" customHeight="1">
      <c r="B565" s="144">
        <v>2012</v>
      </c>
      <c r="C565" s="144"/>
      <c r="D565" s="146">
        <v>319</v>
      </c>
      <c r="E565" s="146">
        <v>1238381</v>
      </c>
      <c r="F565" s="146">
        <v>632661</v>
      </c>
      <c r="G565" s="146">
        <v>606307</v>
      </c>
      <c r="H565" s="146">
        <v>255892</v>
      </c>
    </row>
    <row r="566" spans="1:14" ht="15" customHeight="1">
      <c r="B566" s="144">
        <v>2011</v>
      </c>
      <c r="C566" s="144"/>
      <c r="D566" s="146">
        <v>294</v>
      </c>
      <c r="E566" s="146">
        <v>1248244</v>
      </c>
      <c r="F566" s="146">
        <v>566563</v>
      </c>
      <c r="G566" s="146">
        <v>540921</v>
      </c>
      <c r="H566" s="146">
        <v>229766</v>
      </c>
    </row>
    <row r="567" spans="1:14" ht="15" customHeight="1">
      <c r="B567" s="144">
        <v>2010</v>
      </c>
      <c r="C567" s="144"/>
      <c r="D567" s="146">
        <v>279</v>
      </c>
      <c r="E567" s="146">
        <v>1132064</v>
      </c>
      <c r="F567" s="146">
        <v>534652</v>
      </c>
      <c r="G567" s="146">
        <v>511677</v>
      </c>
      <c r="H567" s="146">
        <v>231490</v>
      </c>
    </row>
    <row r="568" spans="1:14" ht="15" customHeight="1">
      <c r="B568" s="144">
        <v>2009</v>
      </c>
      <c r="C568" s="144"/>
      <c r="D568" s="146">
        <v>257</v>
      </c>
      <c r="E568" s="146">
        <v>989498</v>
      </c>
      <c r="F568" s="146">
        <v>484391</v>
      </c>
      <c r="G568" s="146">
        <v>460143</v>
      </c>
      <c r="H568" s="146">
        <v>158098</v>
      </c>
    </row>
    <row r="569" spans="1:14" ht="15" customHeight="1">
      <c r="B569" s="144">
        <v>2008</v>
      </c>
      <c r="C569" s="144"/>
      <c r="D569" s="146">
        <v>257</v>
      </c>
      <c r="E569" s="146">
        <v>1019205</v>
      </c>
      <c r="F569" s="146">
        <v>425369</v>
      </c>
      <c r="G569" s="146">
        <v>408773</v>
      </c>
      <c r="H569" s="146">
        <v>114085</v>
      </c>
    </row>
    <row r="570" spans="1:14" s="12" customFormat="1" ht="15" customHeight="1">
      <c r="A570" s="21"/>
      <c r="B570" s="141" t="s">
        <v>229</v>
      </c>
      <c r="C570" s="141"/>
      <c r="D570" s="152"/>
      <c r="E570" s="152"/>
      <c r="F570" s="152"/>
      <c r="G570" s="152"/>
      <c r="H570" s="152"/>
      <c r="I570" s="14"/>
      <c r="J570" s="14"/>
      <c r="K570" s="14"/>
      <c r="L570" s="14"/>
      <c r="M570" s="14"/>
      <c r="N570" s="14"/>
    </row>
    <row r="571" spans="1:14" s="13" customFormat="1" ht="15" customHeight="1">
      <c r="A571" s="21"/>
      <c r="B571" s="163">
        <v>2016</v>
      </c>
      <c r="C571" s="251"/>
      <c r="D571" s="259">
        <v>1543</v>
      </c>
      <c r="E571" s="259">
        <v>781537</v>
      </c>
      <c r="F571" s="259">
        <v>486728</v>
      </c>
      <c r="G571" s="259">
        <v>455941</v>
      </c>
      <c r="H571" s="259">
        <v>172403</v>
      </c>
      <c r="I571" s="14"/>
      <c r="J571" s="14"/>
      <c r="K571" s="14"/>
      <c r="L571" s="14"/>
      <c r="M571" s="14"/>
      <c r="N571" s="14"/>
    </row>
    <row r="572" spans="1:14" s="13" customFormat="1" ht="15" customHeight="1">
      <c r="A572" s="21"/>
      <c r="B572" s="163">
        <v>2015</v>
      </c>
      <c r="C572" s="163"/>
      <c r="D572" s="146">
        <v>357</v>
      </c>
      <c r="E572" s="146">
        <v>647686</v>
      </c>
      <c r="F572" s="146">
        <v>445794</v>
      </c>
      <c r="G572" s="146">
        <v>417580</v>
      </c>
      <c r="H572" s="146">
        <v>145066</v>
      </c>
      <c r="I572" s="14"/>
      <c r="J572" s="14"/>
      <c r="K572" s="14"/>
      <c r="L572" s="14"/>
      <c r="M572" s="14"/>
      <c r="N572" s="14"/>
    </row>
    <row r="573" spans="1:14" s="13" customFormat="1" ht="15" customHeight="1">
      <c r="A573" s="21"/>
      <c r="B573" s="163">
        <v>2014</v>
      </c>
      <c r="C573" s="163"/>
      <c r="D573" s="146">
        <v>238</v>
      </c>
      <c r="E573" s="146">
        <v>670219</v>
      </c>
      <c r="F573" s="146">
        <v>459788</v>
      </c>
      <c r="G573" s="146">
        <v>432474</v>
      </c>
      <c r="H573" s="146">
        <v>161906</v>
      </c>
      <c r="I573" s="14"/>
      <c r="J573" s="14"/>
      <c r="K573" s="14"/>
      <c r="L573" s="14"/>
      <c r="M573" s="14"/>
      <c r="N573" s="14"/>
    </row>
    <row r="574" spans="1:14" ht="15" customHeight="1">
      <c r="A574" s="27"/>
      <c r="B574" s="163">
        <v>2013</v>
      </c>
      <c r="C574" s="163"/>
      <c r="D574" s="146">
        <v>200</v>
      </c>
      <c r="E574" s="146">
        <v>618835</v>
      </c>
      <c r="F574" s="146">
        <v>415836</v>
      </c>
      <c r="G574" s="146">
        <v>387998</v>
      </c>
      <c r="H574" s="146">
        <v>154234</v>
      </c>
    </row>
    <row r="575" spans="1:14" ht="15" customHeight="1">
      <c r="B575" s="144">
        <v>2012</v>
      </c>
      <c r="C575" s="144"/>
      <c r="D575" s="146">
        <v>194</v>
      </c>
      <c r="E575" s="146">
        <v>678551</v>
      </c>
      <c r="F575" s="146">
        <v>406205</v>
      </c>
      <c r="G575" s="146">
        <v>378298</v>
      </c>
      <c r="H575" s="146">
        <v>84185</v>
      </c>
    </row>
    <row r="576" spans="1:14" ht="15" customHeight="1">
      <c r="B576" s="144">
        <v>2011</v>
      </c>
      <c r="C576" s="144"/>
      <c r="D576" s="146">
        <v>159</v>
      </c>
      <c r="E576" s="146">
        <v>666949</v>
      </c>
      <c r="F576" s="146">
        <v>410309</v>
      </c>
      <c r="G576" s="146">
        <v>381938</v>
      </c>
      <c r="H576" s="146">
        <v>-99098</v>
      </c>
    </row>
    <row r="577" spans="1:14" ht="15" customHeight="1">
      <c r="B577" s="144">
        <v>2010</v>
      </c>
      <c r="C577" s="144"/>
      <c r="D577" s="146">
        <v>130</v>
      </c>
      <c r="E577" s="146">
        <v>624618</v>
      </c>
      <c r="F577" s="146">
        <v>400698</v>
      </c>
      <c r="G577" s="146">
        <v>373238</v>
      </c>
      <c r="H577" s="146">
        <v>126302</v>
      </c>
    </row>
    <row r="578" spans="1:14" ht="15" customHeight="1">
      <c r="B578" s="144">
        <v>2009</v>
      </c>
      <c r="C578" s="144"/>
      <c r="D578" s="146">
        <v>129</v>
      </c>
      <c r="E578" s="146">
        <v>597548</v>
      </c>
      <c r="F578" s="146">
        <v>363384</v>
      </c>
      <c r="G578" s="146">
        <v>340295</v>
      </c>
      <c r="H578" s="146">
        <v>105443</v>
      </c>
    </row>
    <row r="579" spans="1:14" ht="15" customHeight="1">
      <c r="B579" s="144">
        <v>2008</v>
      </c>
      <c r="C579" s="144"/>
      <c r="D579" s="146">
        <v>114</v>
      </c>
      <c r="E579" s="146">
        <v>542158</v>
      </c>
      <c r="F579" s="146">
        <v>322823</v>
      </c>
      <c r="G579" s="146">
        <v>306075</v>
      </c>
      <c r="H579" s="146">
        <v>92982</v>
      </c>
    </row>
    <row r="580" spans="1:14" s="13" customFormat="1" ht="15" customHeight="1">
      <c r="A580" s="21"/>
      <c r="B580" s="141" t="s">
        <v>230</v>
      </c>
      <c r="C580" s="141"/>
      <c r="D580" s="152"/>
      <c r="E580" s="152"/>
      <c r="F580" s="152"/>
      <c r="G580" s="152"/>
      <c r="H580" s="152"/>
      <c r="I580" s="14"/>
      <c r="J580" s="14"/>
      <c r="K580" s="14"/>
      <c r="L580" s="14"/>
      <c r="M580" s="14"/>
      <c r="N580" s="14"/>
    </row>
    <row r="581" spans="1:14" s="14" customFormat="1" ht="15" customHeight="1">
      <c r="A581" s="21"/>
      <c r="B581" s="163">
        <v>2016</v>
      </c>
      <c r="C581" s="251"/>
      <c r="D581" s="259">
        <v>742</v>
      </c>
      <c r="E581" s="259">
        <v>8964158</v>
      </c>
      <c r="F581" s="259">
        <v>2935556</v>
      </c>
      <c r="G581" s="259">
        <v>2572226</v>
      </c>
      <c r="H581" s="259">
        <v>1539615</v>
      </c>
    </row>
    <row r="582" spans="1:14" s="14" customFormat="1" ht="15" customHeight="1">
      <c r="A582" s="21"/>
      <c r="B582" s="163">
        <v>2015</v>
      </c>
      <c r="C582" s="163"/>
      <c r="D582" s="146">
        <v>352</v>
      </c>
      <c r="E582" s="146">
        <v>8469054</v>
      </c>
      <c r="F582" s="146">
        <v>2779319</v>
      </c>
      <c r="G582" s="146">
        <v>2437582</v>
      </c>
      <c r="H582" s="146">
        <v>1679777</v>
      </c>
    </row>
    <row r="583" spans="1:14" s="14" customFormat="1" ht="15" customHeight="1">
      <c r="A583" s="21"/>
      <c r="B583" s="163">
        <v>2014</v>
      </c>
      <c r="C583" s="163"/>
      <c r="D583" s="146">
        <v>312</v>
      </c>
      <c r="E583" s="146">
        <v>10046491</v>
      </c>
      <c r="F583" s="146">
        <v>3153805</v>
      </c>
      <c r="G583" s="146">
        <v>2856543</v>
      </c>
      <c r="H583" s="146">
        <v>1804227</v>
      </c>
    </row>
    <row r="584" spans="1:14" ht="15" customHeight="1">
      <c r="A584" s="27"/>
      <c r="B584" s="163">
        <v>2013</v>
      </c>
      <c r="C584" s="163"/>
      <c r="D584" s="146">
        <v>304</v>
      </c>
      <c r="E584" s="146">
        <v>10613430</v>
      </c>
      <c r="F584" s="146">
        <v>3034666</v>
      </c>
      <c r="G584" s="146">
        <v>2683030</v>
      </c>
      <c r="H584" s="146">
        <v>1832182</v>
      </c>
    </row>
    <row r="585" spans="1:14" ht="15" customHeight="1">
      <c r="B585" s="144">
        <v>2012</v>
      </c>
      <c r="C585" s="144"/>
      <c r="D585" s="146">
        <v>292</v>
      </c>
      <c r="E585" s="146">
        <v>10888461</v>
      </c>
      <c r="F585" s="146">
        <v>3003887</v>
      </c>
      <c r="G585" s="146">
        <v>2624813</v>
      </c>
      <c r="H585" s="146">
        <v>1768495</v>
      </c>
    </row>
    <row r="586" spans="1:14" ht="15" customHeight="1">
      <c r="B586" s="144">
        <v>2011</v>
      </c>
      <c r="C586" s="144"/>
      <c r="D586" s="146">
        <v>278</v>
      </c>
      <c r="E586" s="146">
        <v>10976647</v>
      </c>
      <c r="F586" s="146">
        <v>2781989</v>
      </c>
      <c r="G586" s="146">
        <v>2425388</v>
      </c>
      <c r="H586" s="146">
        <v>1658413</v>
      </c>
    </row>
    <row r="587" spans="1:14" ht="15" customHeight="1">
      <c r="B587" s="144">
        <v>2010</v>
      </c>
      <c r="C587" s="144"/>
      <c r="D587" s="146">
        <v>279</v>
      </c>
      <c r="E587" s="146">
        <v>10521161</v>
      </c>
      <c r="F587" s="146">
        <v>2840698</v>
      </c>
      <c r="G587" s="146">
        <v>2441231</v>
      </c>
      <c r="H587" s="146">
        <v>1831942</v>
      </c>
    </row>
    <row r="588" spans="1:14" ht="15" customHeight="1">
      <c r="B588" s="144">
        <v>2009</v>
      </c>
      <c r="C588" s="144"/>
      <c r="D588" s="146">
        <v>272</v>
      </c>
      <c r="E588" s="146">
        <v>9418130</v>
      </c>
      <c r="F588" s="146">
        <v>2732688</v>
      </c>
      <c r="G588" s="146">
        <v>2452004</v>
      </c>
      <c r="H588" s="146">
        <v>1347926</v>
      </c>
    </row>
    <row r="589" spans="1:14" ht="15" customHeight="1">
      <c r="B589" s="144">
        <v>2008</v>
      </c>
      <c r="C589" s="144"/>
      <c r="D589" s="146">
        <v>263</v>
      </c>
      <c r="E589" s="146">
        <v>11715268</v>
      </c>
      <c r="F589" s="146">
        <v>2557477</v>
      </c>
      <c r="G589" s="146">
        <v>2350680</v>
      </c>
      <c r="H589" s="146">
        <v>1286180</v>
      </c>
    </row>
    <row r="590" spans="1:14" s="14" customFormat="1" ht="15" customHeight="1" collapsed="1">
      <c r="A590" s="21"/>
      <c r="B590" s="141" t="s">
        <v>231</v>
      </c>
      <c r="C590" s="141"/>
      <c r="D590" s="152"/>
      <c r="E590" s="152"/>
      <c r="F590" s="152"/>
      <c r="G590" s="152"/>
      <c r="H590" s="152"/>
    </row>
    <row r="591" spans="1:14" s="14" customFormat="1" ht="15" customHeight="1">
      <c r="A591" s="21"/>
      <c r="B591" s="163">
        <v>2016</v>
      </c>
      <c r="C591" s="251"/>
      <c r="D591" s="259">
        <v>257</v>
      </c>
      <c r="E591" s="259">
        <v>69757</v>
      </c>
      <c r="F591" s="259">
        <v>50415</v>
      </c>
      <c r="G591" s="259">
        <v>46686</v>
      </c>
      <c r="H591" s="259">
        <v>20790</v>
      </c>
    </row>
    <row r="592" spans="1:14" s="14" customFormat="1" ht="15" customHeight="1">
      <c r="A592" s="21"/>
      <c r="B592" s="163">
        <v>2015</v>
      </c>
      <c r="C592" s="163"/>
      <c r="D592" s="146">
        <v>60</v>
      </c>
      <c r="E592" s="146">
        <v>70392</v>
      </c>
      <c r="F592" s="146">
        <v>50800</v>
      </c>
      <c r="G592" s="146">
        <v>47388</v>
      </c>
      <c r="H592" s="146">
        <v>20156</v>
      </c>
    </row>
    <row r="593" spans="1:14" ht="15" customHeight="1">
      <c r="B593" s="163">
        <v>2014</v>
      </c>
      <c r="C593" s="163"/>
      <c r="D593" s="146">
        <v>38</v>
      </c>
      <c r="E593" s="146">
        <v>93863</v>
      </c>
      <c r="F593" s="146">
        <v>49314</v>
      </c>
      <c r="G593" s="146">
        <v>45832</v>
      </c>
      <c r="H593" s="146">
        <v>-28190</v>
      </c>
      <c r="I593" s="14"/>
      <c r="J593" s="14"/>
      <c r="K593" s="14"/>
      <c r="L593" s="14"/>
      <c r="M593" s="14"/>
      <c r="N593" s="14"/>
    </row>
    <row r="594" spans="1:14" ht="15" customHeight="1">
      <c r="A594" s="27"/>
      <c r="B594" s="163">
        <v>2013</v>
      </c>
      <c r="C594" s="163"/>
      <c r="D594" s="146">
        <v>40</v>
      </c>
      <c r="E594" s="146">
        <v>149125</v>
      </c>
      <c r="F594" s="146">
        <v>56139</v>
      </c>
      <c r="G594" s="146">
        <v>53128</v>
      </c>
      <c r="H594" s="146">
        <v>-496</v>
      </c>
    </row>
    <row r="595" spans="1:14" ht="15" customHeight="1">
      <c r="B595" s="144">
        <v>2012</v>
      </c>
      <c r="C595" s="144"/>
      <c r="D595" s="146">
        <v>39</v>
      </c>
      <c r="E595" s="146">
        <v>104196</v>
      </c>
      <c r="F595" s="146">
        <v>53791</v>
      </c>
      <c r="G595" s="146">
        <v>52570</v>
      </c>
      <c r="H595" s="146">
        <v>10657</v>
      </c>
    </row>
    <row r="596" spans="1:14" ht="15" customHeight="1">
      <c r="B596" s="144">
        <v>2011</v>
      </c>
      <c r="C596" s="144"/>
      <c r="D596" s="146">
        <v>32</v>
      </c>
      <c r="E596" s="146">
        <v>105259</v>
      </c>
      <c r="F596" s="146">
        <v>40483</v>
      </c>
      <c r="G596" s="146">
        <v>41987</v>
      </c>
      <c r="H596" s="146">
        <v>3405</v>
      </c>
    </row>
    <row r="597" spans="1:14" ht="15" customHeight="1">
      <c r="B597" s="144">
        <v>2010</v>
      </c>
      <c r="C597" s="144"/>
      <c r="D597" s="146">
        <v>18</v>
      </c>
      <c r="E597" s="146">
        <v>93406</v>
      </c>
      <c r="F597" s="146">
        <v>38975</v>
      </c>
      <c r="G597" s="146">
        <v>41726</v>
      </c>
      <c r="H597" s="146">
        <v>3720</v>
      </c>
    </row>
    <row r="598" spans="1:14" ht="15" customHeight="1">
      <c r="B598" s="144">
        <v>2009</v>
      </c>
      <c r="C598" s="144"/>
      <c r="D598" s="146">
        <v>18</v>
      </c>
      <c r="E598" s="146">
        <v>97654</v>
      </c>
      <c r="F598" s="146">
        <v>59042</v>
      </c>
      <c r="G598" s="146">
        <v>60481</v>
      </c>
      <c r="H598" s="146">
        <v>6802</v>
      </c>
    </row>
    <row r="599" spans="1:14" s="13" customFormat="1" ht="15" customHeight="1">
      <c r="A599" s="21"/>
      <c r="B599" s="144">
        <v>2008</v>
      </c>
      <c r="C599" s="144"/>
      <c r="D599" s="146">
        <v>13</v>
      </c>
      <c r="E599" s="146">
        <v>93608</v>
      </c>
      <c r="F599" s="146">
        <v>25720</v>
      </c>
      <c r="G599" s="146">
        <v>34067</v>
      </c>
      <c r="H599" s="146">
        <v>7632</v>
      </c>
      <c r="I599" s="7"/>
      <c r="J599" s="7"/>
      <c r="K599" s="7"/>
      <c r="L599" s="7"/>
      <c r="M599" s="7"/>
      <c r="N599" s="7"/>
    </row>
    <row r="600" spans="1:14" s="14" customFormat="1" ht="15" customHeight="1">
      <c r="A600" s="21"/>
      <c r="B600" s="141" t="s">
        <v>232</v>
      </c>
      <c r="C600" s="141"/>
      <c r="D600" s="152"/>
      <c r="E600" s="152"/>
      <c r="F600" s="152"/>
      <c r="G600" s="152"/>
      <c r="H600" s="152"/>
    </row>
    <row r="601" spans="1:14" s="14" customFormat="1" ht="15" customHeight="1">
      <c r="A601" s="21"/>
      <c r="B601" s="163">
        <v>2016</v>
      </c>
      <c r="C601" s="251"/>
      <c r="D601" s="259">
        <v>178</v>
      </c>
      <c r="E601" s="259">
        <v>10751</v>
      </c>
      <c r="F601" s="259">
        <v>8448</v>
      </c>
      <c r="G601" s="259">
        <v>7644</v>
      </c>
      <c r="H601" s="259">
        <v>4228</v>
      </c>
    </row>
    <row r="602" spans="1:14" s="14" customFormat="1" ht="15" customHeight="1">
      <c r="A602" s="21"/>
      <c r="B602" s="163">
        <v>2015</v>
      </c>
      <c r="C602" s="163"/>
      <c r="D602" s="146">
        <v>42</v>
      </c>
      <c r="E602" s="146">
        <v>10372</v>
      </c>
      <c r="F602" s="146">
        <v>7894</v>
      </c>
      <c r="G602" s="146">
        <v>7269</v>
      </c>
      <c r="H602" s="146">
        <v>4018</v>
      </c>
    </row>
    <row r="603" spans="1:14" ht="15" customHeight="1">
      <c r="B603" s="163">
        <v>2014</v>
      </c>
      <c r="C603" s="163"/>
      <c r="D603" s="146">
        <v>21</v>
      </c>
      <c r="E603" s="146">
        <v>9382</v>
      </c>
      <c r="F603" s="146">
        <v>7281</v>
      </c>
      <c r="G603" s="146">
        <v>6712</v>
      </c>
      <c r="H603" s="146">
        <v>2760</v>
      </c>
      <c r="I603" s="14"/>
      <c r="J603" s="14"/>
      <c r="K603" s="14"/>
      <c r="L603" s="14"/>
      <c r="M603" s="14"/>
      <c r="N603" s="14"/>
    </row>
    <row r="604" spans="1:14" ht="15" customHeight="1">
      <c r="A604" s="27"/>
      <c r="B604" s="163">
        <v>2013</v>
      </c>
      <c r="C604" s="163"/>
      <c r="D604" s="146">
        <v>21</v>
      </c>
      <c r="E604" s="146">
        <v>7867</v>
      </c>
      <c r="F604" s="146">
        <v>6549</v>
      </c>
      <c r="G604" s="146">
        <v>6057</v>
      </c>
      <c r="H604" s="146">
        <v>3190</v>
      </c>
    </row>
    <row r="605" spans="1:14" ht="15" customHeight="1">
      <c r="B605" s="144">
        <v>2012</v>
      </c>
      <c r="C605" s="144"/>
      <c r="D605" s="146">
        <v>20</v>
      </c>
      <c r="E605" s="146">
        <v>6799</v>
      </c>
      <c r="F605" s="146">
        <v>4778</v>
      </c>
      <c r="G605" s="146">
        <v>3789</v>
      </c>
      <c r="H605" s="146">
        <v>1030</v>
      </c>
    </row>
    <row r="606" spans="1:14" ht="15" customHeight="1">
      <c r="B606" s="144">
        <v>2011</v>
      </c>
      <c r="C606" s="144"/>
      <c r="D606" s="146">
        <v>16</v>
      </c>
      <c r="E606" s="146">
        <v>4644</v>
      </c>
      <c r="F606" s="146">
        <v>3132</v>
      </c>
      <c r="G606" s="146">
        <v>2106</v>
      </c>
      <c r="H606" s="146">
        <v>1560</v>
      </c>
    </row>
    <row r="607" spans="1:14" ht="15" customHeight="1">
      <c r="B607" s="144">
        <v>2010</v>
      </c>
      <c r="C607" s="144"/>
      <c r="D607" s="146">
        <v>20</v>
      </c>
      <c r="E607" s="146">
        <v>4329</v>
      </c>
      <c r="F607" s="146">
        <v>2802</v>
      </c>
      <c r="G607" s="146">
        <v>1723</v>
      </c>
      <c r="H607" s="146">
        <v>-1581</v>
      </c>
    </row>
    <row r="608" spans="1:14" ht="15" customHeight="1">
      <c r="B608" s="144">
        <v>2009</v>
      </c>
      <c r="C608" s="144"/>
      <c r="D608" s="146">
        <v>21</v>
      </c>
      <c r="E608" s="146">
        <v>4555</v>
      </c>
      <c r="F608" s="146">
        <v>2912</v>
      </c>
      <c r="G608" s="146">
        <v>1877</v>
      </c>
      <c r="H608" s="146">
        <v>949</v>
      </c>
    </row>
    <row r="609" spans="1:14" s="15" customFormat="1" ht="15" customHeight="1" collapsed="1">
      <c r="A609" s="21"/>
      <c r="B609" s="144">
        <v>2008</v>
      </c>
      <c r="C609" s="144"/>
      <c r="D609" s="146">
        <v>16</v>
      </c>
      <c r="E609" s="146">
        <v>3748</v>
      </c>
      <c r="F609" s="146">
        <v>2446</v>
      </c>
      <c r="G609" s="146">
        <v>1584</v>
      </c>
      <c r="H609" s="146">
        <v>811</v>
      </c>
      <c r="I609" s="7"/>
      <c r="J609" s="7"/>
      <c r="K609" s="7"/>
      <c r="L609" s="7"/>
      <c r="M609" s="7"/>
      <c r="N609" s="7"/>
    </row>
    <row r="610" spans="1:14" s="15" customFormat="1" ht="15" customHeight="1">
      <c r="A610" s="21"/>
      <c r="B610" s="141" t="s">
        <v>233</v>
      </c>
      <c r="C610" s="141"/>
      <c r="D610" s="152"/>
      <c r="E610" s="152"/>
      <c r="F610" s="152"/>
      <c r="G610" s="152"/>
      <c r="H610" s="152"/>
      <c r="I610" s="14"/>
      <c r="J610" s="14"/>
      <c r="K610" s="14"/>
      <c r="L610" s="14"/>
      <c r="M610" s="14"/>
      <c r="N610" s="14"/>
    </row>
    <row r="611" spans="1:14" s="15" customFormat="1" ht="15" customHeight="1">
      <c r="A611" s="21"/>
      <c r="B611" s="163">
        <v>2016</v>
      </c>
      <c r="C611" s="251"/>
      <c r="D611" s="259">
        <v>10</v>
      </c>
      <c r="E611" s="259">
        <v>192789</v>
      </c>
      <c r="F611" s="259">
        <v>89900</v>
      </c>
      <c r="G611" s="259">
        <v>57936</v>
      </c>
      <c r="H611" s="259">
        <v>24982</v>
      </c>
      <c r="I611" s="14"/>
      <c r="J611" s="14"/>
      <c r="K611" s="14"/>
      <c r="L611" s="14"/>
      <c r="M611" s="14"/>
      <c r="N611" s="14"/>
    </row>
    <row r="612" spans="1:14" ht="15" customHeight="1">
      <c r="B612" s="163">
        <v>2015</v>
      </c>
      <c r="C612" s="163"/>
      <c r="D612" s="146">
        <v>4</v>
      </c>
      <c r="E612" s="146">
        <v>195146</v>
      </c>
      <c r="F612" s="146">
        <v>85359</v>
      </c>
      <c r="G612" s="146">
        <v>53310</v>
      </c>
      <c r="H612" s="146">
        <v>19870</v>
      </c>
      <c r="I612" s="14"/>
      <c r="J612" s="14"/>
      <c r="K612" s="14"/>
      <c r="L612" s="14"/>
      <c r="M612" s="14"/>
      <c r="N612" s="14"/>
    </row>
    <row r="613" spans="1:14" ht="15" customHeight="1">
      <c r="B613" s="163">
        <v>2014</v>
      </c>
      <c r="C613" s="163"/>
      <c r="D613" s="146">
        <v>6</v>
      </c>
      <c r="E613" s="146">
        <v>213620</v>
      </c>
      <c r="F613" s="146">
        <v>84776</v>
      </c>
      <c r="G613" s="146">
        <v>51839</v>
      </c>
      <c r="H613" s="146">
        <v>22162</v>
      </c>
      <c r="I613" s="14"/>
      <c r="J613" s="14"/>
      <c r="K613" s="14"/>
      <c r="L613" s="14"/>
      <c r="M613" s="14"/>
      <c r="N613" s="14"/>
    </row>
    <row r="614" spans="1:14" ht="15" customHeight="1">
      <c r="A614" s="27"/>
      <c r="B614" s="163">
        <v>2013</v>
      </c>
      <c r="C614" s="163"/>
      <c r="D614" s="146">
        <v>9</v>
      </c>
      <c r="E614" s="146">
        <v>239237</v>
      </c>
      <c r="F614" s="146">
        <v>109840</v>
      </c>
      <c r="G614" s="146">
        <v>81739</v>
      </c>
      <c r="H614" s="146">
        <v>15107</v>
      </c>
    </row>
    <row r="615" spans="1:14" ht="15" customHeight="1">
      <c r="B615" s="144">
        <v>2012</v>
      </c>
      <c r="C615" s="144"/>
      <c r="D615" s="146">
        <v>8</v>
      </c>
      <c r="E615" s="146">
        <v>241441</v>
      </c>
      <c r="F615" s="146">
        <v>99191</v>
      </c>
      <c r="G615" s="146">
        <v>73911</v>
      </c>
      <c r="H615" s="146">
        <v>8250</v>
      </c>
    </row>
    <row r="616" spans="1:14" ht="15" customHeight="1">
      <c r="B616" s="144">
        <v>2011</v>
      </c>
      <c r="C616" s="144"/>
      <c r="D616" s="146">
        <v>6</v>
      </c>
      <c r="E616" s="146">
        <v>234421</v>
      </c>
      <c r="F616" s="146">
        <v>96996</v>
      </c>
      <c r="G616" s="146">
        <v>68359</v>
      </c>
      <c r="H616" s="146">
        <v>14077</v>
      </c>
    </row>
    <row r="617" spans="1:14" ht="15" customHeight="1">
      <c r="B617" s="144">
        <v>2010</v>
      </c>
      <c r="C617" s="144"/>
      <c r="D617" s="146">
        <v>6</v>
      </c>
      <c r="E617" s="146">
        <v>228714</v>
      </c>
      <c r="F617" s="146">
        <v>105745</v>
      </c>
      <c r="G617" s="146">
        <v>75189</v>
      </c>
      <c r="H617" s="146">
        <v>45945</v>
      </c>
    </row>
    <row r="618" spans="1:14" s="15" customFormat="1" ht="15" customHeight="1" collapsed="1">
      <c r="A618" s="21"/>
      <c r="B618" s="144">
        <v>2009</v>
      </c>
      <c r="C618" s="144"/>
      <c r="D618" s="146">
        <v>6</v>
      </c>
      <c r="E618" s="146">
        <v>179583</v>
      </c>
      <c r="F618" s="146">
        <v>80121</v>
      </c>
      <c r="G618" s="146">
        <v>49045</v>
      </c>
      <c r="H618" s="146">
        <v>20407</v>
      </c>
      <c r="I618" s="7"/>
      <c r="J618" s="7"/>
      <c r="K618" s="7"/>
      <c r="L618" s="7"/>
      <c r="M618" s="7"/>
      <c r="N618" s="7"/>
    </row>
    <row r="619" spans="1:14" s="15" customFormat="1" ht="15" customHeight="1">
      <c r="A619" s="21"/>
      <c r="B619" s="144">
        <v>2008</v>
      </c>
      <c r="C619" s="144"/>
      <c r="D619" s="146">
        <v>5</v>
      </c>
      <c r="E619" s="146">
        <v>189135</v>
      </c>
      <c r="F619" s="146">
        <v>76324</v>
      </c>
      <c r="G619" s="146">
        <v>47660</v>
      </c>
      <c r="H619" s="146">
        <v>14674</v>
      </c>
      <c r="I619" s="7"/>
      <c r="J619" s="7"/>
      <c r="K619" s="7"/>
      <c r="L619" s="7"/>
      <c r="M619" s="7"/>
      <c r="N619" s="7"/>
    </row>
    <row r="620" spans="1:14" s="15" customFormat="1" ht="15" customHeight="1">
      <c r="A620" s="21"/>
      <c r="B620" s="141" t="s">
        <v>234</v>
      </c>
      <c r="C620" s="141"/>
      <c r="D620" s="152"/>
      <c r="E620" s="152"/>
      <c r="F620" s="152"/>
      <c r="G620" s="152"/>
      <c r="H620" s="152"/>
      <c r="I620" s="14"/>
      <c r="J620" s="14"/>
      <c r="K620" s="14"/>
      <c r="L620" s="14"/>
      <c r="M620" s="14"/>
      <c r="N620" s="14"/>
    </row>
    <row r="621" spans="1:14" ht="15" customHeight="1">
      <c r="B621" s="163">
        <v>2016</v>
      </c>
      <c r="C621" s="251"/>
      <c r="D621" s="259">
        <v>58</v>
      </c>
      <c r="E621" s="259">
        <v>179514</v>
      </c>
      <c r="F621" s="259">
        <v>87999</v>
      </c>
      <c r="G621" s="259">
        <v>51321</v>
      </c>
      <c r="H621" s="259">
        <v>7943</v>
      </c>
      <c r="I621" s="14"/>
      <c r="J621" s="14"/>
      <c r="K621" s="14"/>
      <c r="L621" s="14"/>
      <c r="M621" s="14"/>
      <c r="N621" s="14"/>
    </row>
    <row r="622" spans="1:14" ht="15" customHeight="1">
      <c r="B622" s="163">
        <v>2015</v>
      </c>
      <c r="C622" s="163"/>
      <c r="D622" s="146">
        <v>15</v>
      </c>
      <c r="E622" s="146">
        <v>194356</v>
      </c>
      <c r="F622" s="146">
        <v>85870</v>
      </c>
      <c r="G622" s="146">
        <v>47789</v>
      </c>
      <c r="H622" s="146">
        <v>7195</v>
      </c>
      <c r="I622" s="14"/>
      <c r="J622" s="14"/>
      <c r="K622" s="14"/>
      <c r="L622" s="14"/>
      <c r="M622" s="14"/>
      <c r="N622" s="14"/>
    </row>
    <row r="623" spans="1:14" ht="15" customHeight="1">
      <c r="B623" s="163">
        <v>2014</v>
      </c>
      <c r="C623" s="163"/>
      <c r="D623" s="146">
        <v>12</v>
      </c>
      <c r="E623" s="146">
        <v>224675</v>
      </c>
      <c r="F623" s="146">
        <v>92330</v>
      </c>
      <c r="G623" s="146">
        <v>53273</v>
      </c>
      <c r="H623" s="146">
        <v>6859</v>
      </c>
      <c r="I623" s="14"/>
      <c r="J623" s="14"/>
      <c r="K623" s="14"/>
      <c r="L623" s="14"/>
      <c r="M623" s="14"/>
      <c r="N623" s="14"/>
    </row>
    <row r="624" spans="1:14" ht="15" customHeight="1">
      <c r="A624" s="27"/>
      <c r="B624" s="163">
        <v>2013</v>
      </c>
      <c r="C624" s="163"/>
      <c r="D624" s="146">
        <v>16</v>
      </c>
      <c r="E624" s="146">
        <v>235970</v>
      </c>
      <c r="F624" s="146">
        <v>98992</v>
      </c>
      <c r="G624" s="146">
        <v>59256</v>
      </c>
      <c r="H624" s="146">
        <v>6975</v>
      </c>
    </row>
    <row r="625" spans="1:14" ht="15" customHeight="1">
      <c r="B625" s="144">
        <v>2012</v>
      </c>
      <c r="C625" s="144"/>
      <c r="D625" s="146">
        <v>16</v>
      </c>
      <c r="E625" s="146">
        <v>256431</v>
      </c>
      <c r="F625" s="146">
        <v>101899</v>
      </c>
      <c r="G625" s="146">
        <v>62476</v>
      </c>
      <c r="H625" s="146">
        <v>8360</v>
      </c>
    </row>
    <row r="626" spans="1:14" ht="15" customHeight="1">
      <c r="B626" s="144">
        <v>2011</v>
      </c>
      <c r="C626" s="144"/>
      <c r="D626" s="146">
        <v>16</v>
      </c>
      <c r="E626" s="146">
        <v>233103</v>
      </c>
      <c r="F626" s="146">
        <v>96104</v>
      </c>
      <c r="G626" s="146">
        <v>57318</v>
      </c>
      <c r="H626" s="146">
        <v>11439</v>
      </c>
    </row>
    <row r="627" spans="1:14" s="15" customFormat="1" ht="15" customHeight="1" collapsed="1">
      <c r="A627" s="21"/>
      <c r="B627" s="144">
        <v>2010</v>
      </c>
      <c r="C627" s="144"/>
      <c r="D627" s="146">
        <v>13</v>
      </c>
      <c r="E627" s="146">
        <v>213352</v>
      </c>
      <c r="F627" s="146">
        <v>97135</v>
      </c>
      <c r="G627" s="146">
        <v>52862</v>
      </c>
      <c r="H627" s="146">
        <v>11268</v>
      </c>
      <c r="I627" s="7"/>
      <c r="J627" s="7"/>
      <c r="K627" s="7"/>
      <c r="L627" s="7"/>
      <c r="M627" s="7"/>
      <c r="N627" s="7"/>
    </row>
    <row r="628" spans="1:14" s="15" customFormat="1" ht="15" customHeight="1">
      <c r="A628" s="21"/>
      <c r="B628" s="144">
        <v>2009</v>
      </c>
      <c r="C628" s="144"/>
      <c r="D628" s="146">
        <v>11</v>
      </c>
      <c r="E628" s="146">
        <v>186396</v>
      </c>
      <c r="F628" s="146">
        <v>84570</v>
      </c>
      <c r="G628" s="146">
        <v>48247</v>
      </c>
      <c r="H628" s="146">
        <v>8575</v>
      </c>
      <c r="I628" s="7"/>
      <c r="J628" s="7"/>
      <c r="K628" s="7"/>
      <c r="L628" s="7"/>
      <c r="M628" s="7"/>
      <c r="N628" s="7"/>
    </row>
    <row r="629" spans="1:14" s="15" customFormat="1" ht="15" customHeight="1">
      <c r="A629" s="21"/>
      <c r="B629" s="144">
        <v>2008</v>
      </c>
      <c r="C629" s="144"/>
      <c r="D629" s="146">
        <v>10</v>
      </c>
      <c r="E629" s="146">
        <v>206486</v>
      </c>
      <c r="F629" s="146">
        <v>75664</v>
      </c>
      <c r="G629" s="146">
        <v>44552</v>
      </c>
      <c r="H629" s="146">
        <v>9837</v>
      </c>
      <c r="I629" s="7"/>
      <c r="J629" s="7"/>
      <c r="K629" s="7"/>
      <c r="L629" s="7"/>
      <c r="M629" s="7"/>
      <c r="N629" s="7"/>
    </row>
    <row r="630" spans="1:14" ht="15" customHeight="1">
      <c r="B630" s="138" t="s">
        <v>21</v>
      </c>
      <c r="C630" s="138"/>
      <c r="D630" s="139"/>
      <c r="E630" s="139"/>
      <c r="F630" s="139"/>
      <c r="G630" s="139"/>
      <c r="H630" s="139"/>
      <c r="I630" s="12"/>
      <c r="J630" s="12"/>
      <c r="K630" s="12"/>
      <c r="L630" s="12"/>
      <c r="M630" s="12"/>
      <c r="N630" s="12"/>
    </row>
    <row r="631" spans="1:14" ht="15" customHeight="1">
      <c r="B631" s="141" t="s">
        <v>455</v>
      </c>
      <c r="C631" s="141"/>
      <c r="D631" s="142"/>
      <c r="E631" s="142"/>
      <c r="F631" s="142"/>
      <c r="G631" s="142"/>
      <c r="H631" s="142"/>
      <c r="I631" s="13"/>
      <c r="J631" s="13"/>
      <c r="K631" s="13"/>
      <c r="L631" s="13"/>
      <c r="M631" s="13"/>
      <c r="N631" s="13"/>
    </row>
    <row r="632" spans="1:14" ht="15" customHeight="1">
      <c r="B632" s="163">
        <v>2016</v>
      </c>
      <c r="C632" s="251"/>
      <c r="D632" s="259">
        <v>1229</v>
      </c>
      <c r="E632" s="259">
        <v>3004672</v>
      </c>
      <c r="F632" s="259">
        <v>1478193</v>
      </c>
      <c r="G632" s="259">
        <v>887397</v>
      </c>
      <c r="H632" s="259">
        <v>336470</v>
      </c>
      <c r="I632" s="13"/>
      <c r="J632" s="13"/>
      <c r="K632" s="13"/>
      <c r="L632" s="13"/>
      <c r="M632" s="13"/>
      <c r="N632" s="13"/>
    </row>
    <row r="633" spans="1:14" ht="15" customHeight="1">
      <c r="B633" s="163">
        <v>2015</v>
      </c>
      <c r="C633" s="163"/>
      <c r="D633" s="146">
        <v>1262</v>
      </c>
      <c r="E633" s="146">
        <v>3009376</v>
      </c>
      <c r="F633" s="146">
        <v>1434723</v>
      </c>
      <c r="G633" s="146">
        <v>869066</v>
      </c>
      <c r="H633" s="146">
        <v>359287</v>
      </c>
      <c r="I633" s="13"/>
      <c r="J633" s="13"/>
      <c r="K633" s="13"/>
      <c r="L633" s="13"/>
      <c r="M633" s="13"/>
      <c r="N633" s="13"/>
    </row>
    <row r="634" spans="1:14" ht="15" customHeight="1">
      <c r="B634" s="163">
        <v>2014</v>
      </c>
      <c r="C634" s="163"/>
      <c r="D634" s="259">
        <v>1252</v>
      </c>
      <c r="E634" s="259">
        <v>2785343</v>
      </c>
      <c r="F634" s="259">
        <v>1347896</v>
      </c>
      <c r="G634" s="259">
        <v>793936</v>
      </c>
      <c r="H634" s="259">
        <v>291712</v>
      </c>
      <c r="I634" s="13"/>
      <c r="J634" s="13"/>
      <c r="K634" s="13"/>
      <c r="L634" s="13"/>
      <c r="M634" s="13"/>
      <c r="N634" s="13"/>
    </row>
    <row r="635" spans="1:14" ht="15" customHeight="1">
      <c r="A635" s="27"/>
      <c r="B635" s="163">
        <v>2013</v>
      </c>
      <c r="C635" s="163"/>
      <c r="D635" s="146">
        <v>1224</v>
      </c>
      <c r="E635" s="146">
        <v>2769451</v>
      </c>
      <c r="F635" s="146">
        <v>1338283</v>
      </c>
      <c r="G635" s="146">
        <v>764773</v>
      </c>
      <c r="H635" s="146">
        <v>189538</v>
      </c>
    </row>
    <row r="636" spans="1:14" s="14" customFormat="1" ht="15" customHeight="1" collapsed="1">
      <c r="A636" s="21"/>
      <c r="B636" s="144">
        <v>2012</v>
      </c>
      <c r="C636" s="144"/>
      <c r="D636" s="146">
        <v>1199</v>
      </c>
      <c r="E636" s="146">
        <v>2831104</v>
      </c>
      <c r="F636" s="146">
        <v>1354472</v>
      </c>
      <c r="G636" s="146">
        <v>804790</v>
      </c>
      <c r="H636" s="146">
        <v>249527</v>
      </c>
      <c r="I636" s="7"/>
      <c r="J636" s="7"/>
      <c r="K636" s="7"/>
      <c r="L636" s="7"/>
      <c r="M636" s="7"/>
      <c r="N636" s="7"/>
    </row>
    <row r="637" spans="1:14" s="14" customFormat="1" ht="15" customHeight="1">
      <c r="A637" s="21"/>
      <c r="B637" s="144">
        <v>2011</v>
      </c>
      <c r="C637" s="144"/>
      <c r="D637" s="146">
        <v>1172</v>
      </c>
      <c r="E637" s="146">
        <v>2884431</v>
      </c>
      <c r="F637" s="146">
        <v>1364457</v>
      </c>
      <c r="G637" s="146">
        <v>799181</v>
      </c>
      <c r="H637" s="146">
        <v>254568</v>
      </c>
      <c r="I637" s="7"/>
      <c r="J637" s="7"/>
      <c r="K637" s="7"/>
      <c r="L637" s="7"/>
      <c r="M637" s="7"/>
      <c r="N637" s="7"/>
    </row>
    <row r="638" spans="1:14" s="14" customFormat="1" ht="15" customHeight="1">
      <c r="A638" s="21"/>
      <c r="B638" s="144">
        <v>2010</v>
      </c>
      <c r="C638" s="144"/>
      <c r="D638" s="146">
        <v>1098</v>
      </c>
      <c r="E638" s="146">
        <v>2754712</v>
      </c>
      <c r="F638" s="146">
        <v>1310508</v>
      </c>
      <c r="G638" s="146">
        <v>724449</v>
      </c>
      <c r="H638" s="146">
        <v>249688</v>
      </c>
      <c r="I638" s="7"/>
      <c r="J638" s="7"/>
      <c r="K638" s="7"/>
      <c r="L638" s="7"/>
      <c r="M638" s="7"/>
      <c r="N638" s="7"/>
    </row>
    <row r="639" spans="1:14" ht="15" customHeight="1">
      <c r="B639" s="144">
        <v>2009</v>
      </c>
      <c r="C639" s="144"/>
      <c r="D639" s="146">
        <v>1107</v>
      </c>
      <c r="E639" s="146">
        <v>2421380</v>
      </c>
      <c r="F639" s="146">
        <v>1219338</v>
      </c>
      <c r="G639" s="146">
        <v>647649</v>
      </c>
      <c r="H639" s="146">
        <v>154869</v>
      </c>
    </row>
    <row r="640" spans="1:14" ht="15" customHeight="1">
      <c r="B640" s="144">
        <v>2008</v>
      </c>
      <c r="C640" s="144"/>
      <c r="D640" s="146">
        <v>1083</v>
      </c>
      <c r="E640" s="146">
        <v>2420973</v>
      </c>
      <c r="F640" s="146">
        <v>1169738</v>
      </c>
      <c r="G640" s="146">
        <v>647045</v>
      </c>
      <c r="H640" s="146">
        <v>140101</v>
      </c>
    </row>
    <row r="641" spans="1:14" ht="15" customHeight="1">
      <c r="B641" s="138" t="s">
        <v>35</v>
      </c>
      <c r="C641" s="138"/>
      <c r="D641" s="150"/>
      <c r="E641" s="150"/>
      <c r="F641" s="150"/>
      <c r="G641" s="150"/>
      <c r="H641" s="150"/>
      <c r="I641" s="13"/>
      <c r="J641" s="13"/>
      <c r="K641" s="13"/>
      <c r="L641" s="13"/>
      <c r="M641" s="13"/>
      <c r="N641" s="13"/>
    </row>
    <row r="642" spans="1:14" ht="15" customHeight="1">
      <c r="B642" s="141" t="s">
        <v>235</v>
      </c>
      <c r="C642" s="141"/>
      <c r="D642" s="152"/>
      <c r="E642" s="152"/>
      <c r="F642" s="152"/>
      <c r="G642" s="152"/>
      <c r="H642" s="152"/>
      <c r="I642" s="14"/>
      <c r="J642" s="14"/>
      <c r="K642" s="14"/>
      <c r="L642" s="14"/>
      <c r="M642" s="14"/>
      <c r="N642" s="14"/>
    </row>
    <row r="643" spans="1:14" ht="15" customHeight="1">
      <c r="B643" s="163">
        <v>2016</v>
      </c>
      <c r="C643" s="251"/>
      <c r="D643" s="259">
        <v>243</v>
      </c>
      <c r="E643" s="259">
        <v>4843</v>
      </c>
      <c r="F643" s="259">
        <v>2563</v>
      </c>
      <c r="G643" s="259">
        <v>2145</v>
      </c>
      <c r="H643" s="259">
        <v>1889</v>
      </c>
      <c r="I643" s="14"/>
      <c r="J643" s="14"/>
      <c r="K643" s="14"/>
      <c r="L643" s="14"/>
      <c r="M643" s="14"/>
      <c r="N643" s="14"/>
    </row>
    <row r="644" spans="1:14" ht="15" customHeight="1">
      <c r="B644" s="163">
        <v>2015</v>
      </c>
      <c r="C644" s="163"/>
      <c r="D644" s="146">
        <v>263</v>
      </c>
      <c r="E644" s="146">
        <v>4974</v>
      </c>
      <c r="F644" s="146">
        <v>2624</v>
      </c>
      <c r="G644" s="146">
        <v>2198</v>
      </c>
      <c r="H644" s="146">
        <v>1982</v>
      </c>
      <c r="I644" s="14"/>
      <c r="J644" s="14"/>
      <c r="K644" s="14"/>
      <c r="L644" s="14"/>
      <c r="M644" s="14"/>
      <c r="N644" s="14"/>
    </row>
    <row r="645" spans="1:14" s="13" customFormat="1" ht="15" customHeight="1">
      <c r="A645" s="21"/>
      <c r="B645" s="163">
        <v>2014</v>
      </c>
      <c r="C645" s="163"/>
      <c r="D645" s="146">
        <v>216</v>
      </c>
      <c r="E645" s="146">
        <v>6569</v>
      </c>
      <c r="F645" s="146">
        <v>2826</v>
      </c>
      <c r="G645" s="146">
        <v>2376</v>
      </c>
      <c r="H645" s="146">
        <v>2122</v>
      </c>
      <c r="I645" s="14"/>
      <c r="J645" s="14"/>
      <c r="K645" s="14"/>
      <c r="L645" s="14"/>
      <c r="M645" s="14"/>
      <c r="N645" s="14"/>
    </row>
    <row r="646" spans="1:14" s="14" customFormat="1" ht="15" customHeight="1" collapsed="1">
      <c r="A646" s="27"/>
      <c r="B646" s="163">
        <v>2013</v>
      </c>
      <c r="C646" s="163"/>
      <c r="D646" s="146">
        <v>208</v>
      </c>
      <c r="E646" s="146">
        <v>8625</v>
      </c>
      <c r="F646" s="146">
        <v>3097</v>
      </c>
      <c r="G646" s="146">
        <v>2484</v>
      </c>
      <c r="H646" s="146">
        <v>2066</v>
      </c>
      <c r="I646" s="7"/>
      <c r="J646" s="7"/>
      <c r="K646" s="7"/>
      <c r="L646" s="7"/>
      <c r="M646" s="7"/>
      <c r="N646" s="7"/>
    </row>
    <row r="647" spans="1:14" s="14" customFormat="1" ht="15" customHeight="1">
      <c r="A647" s="21"/>
      <c r="B647" s="144">
        <v>2012</v>
      </c>
      <c r="C647" s="144"/>
      <c r="D647" s="146">
        <v>200</v>
      </c>
      <c r="E647" s="146">
        <v>9229</v>
      </c>
      <c r="F647" s="146">
        <v>3049</v>
      </c>
      <c r="G647" s="146">
        <v>2429</v>
      </c>
      <c r="H647" s="146">
        <v>2046</v>
      </c>
      <c r="I647" s="7"/>
      <c r="J647" s="7"/>
      <c r="K647" s="7"/>
      <c r="L647" s="7"/>
      <c r="M647" s="7"/>
      <c r="N647" s="7"/>
    </row>
    <row r="648" spans="1:14" s="14" customFormat="1" ht="15" customHeight="1">
      <c r="A648" s="21"/>
      <c r="B648" s="144">
        <v>2011</v>
      </c>
      <c r="C648" s="144"/>
      <c r="D648" s="146">
        <v>192</v>
      </c>
      <c r="E648" s="146">
        <v>17631</v>
      </c>
      <c r="F648" s="146">
        <v>3975</v>
      </c>
      <c r="G648" s="146">
        <v>3090</v>
      </c>
      <c r="H648" s="146">
        <v>2557</v>
      </c>
      <c r="I648" s="7"/>
      <c r="J648" s="7"/>
      <c r="K648" s="7"/>
      <c r="L648" s="7"/>
      <c r="M648" s="7"/>
      <c r="N648" s="7"/>
    </row>
    <row r="649" spans="1:14" ht="15" customHeight="1">
      <c r="B649" s="144">
        <v>2010</v>
      </c>
      <c r="C649" s="144"/>
      <c r="D649" s="146">
        <v>169</v>
      </c>
      <c r="E649" s="146">
        <v>27650</v>
      </c>
      <c r="F649" s="146">
        <v>3794</v>
      </c>
      <c r="G649" s="146">
        <v>2620</v>
      </c>
      <c r="H649" s="146">
        <v>1882</v>
      </c>
    </row>
    <row r="650" spans="1:14" ht="15" customHeight="1">
      <c r="B650" s="144">
        <v>2009</v>
      </c>
      <c r="C650" s="144"/>
      <c r="D650" s="146">
        <v>175</v>
      </c>
      <c r="E650" s="146">
        <v>18927</v>
      </c>
      <c r="F650" s="146">
        <v>2343</v>
      </c>
      <c r="G650" s="146">
        <v>1780</v>
      </c>
      <c r="H650" s="146">
        <v>1426</v>
      </c>
    </row>
    <row r="651" spans="1:14" ht="15" customHeight="1">
      <c r="B651" s="144">
        <v>2008</v>
      </c>
      <c r="C651" s="144"/>
      <c r="D651" s="146">
        <v>203</v>
      </c>
      <c r="E651" s="146">
        <v>18385</v>
      </c>
      <c r="F651" s="146">
        <v>3838</v>
      </c>
      <c r="G651" s="146">
        <v>3172</v>
      </c>
      <c r="H651" s="146">
        <v>2656</v>
      </c>
    </row>
    <row r="652" spans="1:14" ht="15" customHeight="1">
      <c r="B652" s="141" t="s">
        <v>236</v>
      </c>
      <c r="C652" s="141"/>
      <c r="D652" s="152"/>
      <c r="E652" s="152"/>
      <c r="F652" s="152"/>
      <c r="G652" s="152"/>
      <c r="H652" s="152"/>
      <c r="I652" s="14"/>
      <c r="J652" s="14"/>
      <c r="K652" s="14"/>
      <c r="L652" s="14"/>
      <c r="M652" s="14"/>
      <c r="N652" s="14"/>
    </row>
    <row r="653" spans="1:14" ht="15" customHeight="1">
      <c r="B653" s="163">
        <v>2016</v>
      </c>
      <c r="C653" s="251"/>
      <c r="D653" s="259">
        <v>986</v>
      </c>
      <c r="E653" s="259">
        <v>2999830</v>
      </c>
      <c r="F653" s="259">
        <v>1475630</v>
      </c>
      <c r="G653" s="259">
        <v>885251</v>
      </c>
      <c r="H653" s="259">
        <v>334581</v>
      </c>
      <c r="I653" s="14"/>
      <c r="J653" s="14"/>
      <c r="K653" s="14"/>
      <c r="L653" s="14"/>
      <c r="M653" s="14"/>
      <c r="N653" s="14"/>
    </row>
    <row r="654" spans="1:14" ht="15" customHeight="1">
      <c r="B654" s="163">
        <v>2015</v>
      </c>
      <c r="C654" s="163"/>
      <c r="D654" s="146">
        <v>999</v>
      </c>
      <c r="E654" s="146">
        <v>3004402</v>
      </c>
      <c r="F654" s="146">
        <v>1432100</v>
      </c>
      <c r="G654" s="146">
        <v>866868</v>
      </c>
      <c r="H654" s="146">
        <v>357305</v>
      </c>
      <c r="I654" s="14"/>
      <c r="J654" s="14"/>
      <c r="K654" s="14"/>
      <c r="L654" s="14"/>
      <c r="M654" s="14"/>
      <c r="N654" s="14"/>
    </row>
    <row r="655" spans="1:14" s="14" customFormat="1" ht="15" customHeight="1" collapsed="1">
      <c r="A655" s="21"/>
      <c r="B655" s="163">
        <v>2014</v>
      </c>
      <c r="C655" s="163"/>
      <c r="D655" s="146">
        <v>1036</v>
      </c>
      <c r="E655" s="146">
        <v>2778774</v>
      </c>
      <c r="F655" s="146">
        <v>1345070</v>
      </c>
      <c r="G655" s="146">
        <v>791560</v>
      </c>
      <c r="H655" s="146">
        <v>289591</v>
      </c>
    </row>
    <row r="656" spans="1:14" s="14" customFormat="1" ht="15" customHeight="1">
      <c r="A656" s="27"/>
      <c r="B656" s="163">
        <v>2013</v>
      </c>
      <c r="C656" s="163"/>
      <c r="D656" s="146">
        <v>1016</v>
      </c>
      <c r="E656" s="146">
        <v>2760826</v>
      </c>
      <c r="F656" s="146">
        <v>1335186</v>
      </c>
      <c r="G656" s="146">
        <v>762289</v>
      </c>
      <c r="H656" s="146">
        <v>187472</v>
      </c>
      <c r="I656" s="7"/>
      <c r="J656" s="7"/>
      <c r="K656" s="7"/>
      <c r="L656" s="7"/>
      <c r="M656" s="7"/>
      <c r="N656" s="7"/>
    </row>
    <row r="657" spans="1:14" s="14" customFormat="1" ht="15" customHeight="1">
      <c r="A657" s="21"/>
      <c r="B657" s="144">
        <v>2012</v>
      </c>
      <c r="C657" s="144"/>
      <c r="D657" s="146">
        <v>999</v>
      </c>
      <c r="E657" s="146">
        <v>2821874</v>
      </c>
      <c r="F657" s="146">
        <v>1351423</v>
      </c>
      <c r="G657" s="146">
        <v>802360</v>
      </c>
      <c r="H657" s="146">
        <v>247481</v>
      </c>
      <c r="I657" s="7"/>
      <c r="J657" s="7"/>
      <c r="K657" s="7"/>
      <c r="L657" s="7"/>
      <c r="M657" s="7"/>
      <c r="N657" s="7"/>
    </row>
    <row r="658" spans="1:14" ht="15" customHeight="1">
      <c r="B658" s="144">
        <v>2011</v>
      </c>
      <c r="C658" s="144"/>
      <c r="D658" s="146">
        <v>980</v>
      </c>
      <c r="E658" s="146">
        <v>2866800</v>
      </c>
      <c r="F658" s="146">
        <v>1360481</v>
      </c>
      <c r="G658" s="146">
        <v>796091</v>
      </c>
      <c r="H658" s="146">
        <v>252011</v>
      </c>
    </row>
    <row r="659" spans="1:14" ht="15" customHeight="1">
      <c r="B659" s="144">
        <v>2010</v>
      </c>
      <c r="C659" s="144"/>
      <c r="D659" s="146">
        <v>929</v>
      </c>
      <c r="E659" s="146">
        <v>2727062</v>
      </c>
      <c r="F659" s="146">
        <v>1306713</v>
      </c>
      <c r="G659" s="146">
        <v>721829</v>
      </c>
      <c r="H659" s="146">
        <v>247806</v>
      </c>
    </row>
    <row r="660" spans="1:14" ht="15" customHeight="1">
      <c r="B660" s="144">
        <v>2009</v>
      </c>
      <c r="C660" s="144"/>
      <c r="D660" s="146">
        <v>932</v>
      </c>
      <c r="E660" s="146">
        <v>2402453</v>
      </c>
      <c r="F660" s="146">
        <v>1216995</v>
      </c>
      <c r="G660" s="146">
        <v>645868</v>
      </c>
      <c r="H660" s="146">
        <v>153443</v>
      </c>
    </row>
    <row r="661" spans="1:14" ht="15" customHeight="1">
      <c r="B661" s="144">
        <v>2008</v>
      </c>
      <c r="C661" s="144"/>
      <c r="D661" s="146">
        <v>880</v>
      </c>
      <c r="E661" s="146">
        <v>2402588</v>
      </c>
      <c r="F661" s="146">
        <v>1165900</v>
      </c>
      <c r="G661" s="146">
        <v>643872</v>
      </c>
      <c r="H661" s="146">
        <v>137445</v>
      </c>
    </row>
    <row r="662" spans="1:14" ht="15" customHeight="1">
      <c r="B662" s="138" t="s">
        <v>11</v>
      </c>
      <c r="C662" s="138"/>
      <c r="D662" s="150"/>
      <c r="E662" s="150"/>
      <c r="F662" s="150"/>
      <c r="G662" s="150"/>
      <c r="H662" s="150"/>
      <c r="I662" s="13"/>
      <c r="J662" s="13"/>
      <c r="K662" s="13"/>
      <c r="L662" s="13"/>
      <c r="M662" s="13"/>
      <c r="N662" s="13"/>
    </row>
    <row r="663" spans="1:14" ht="15" customHeight="1">
      <c r="B663" s="141" t="s">
        <v>237</v>
      </c>
      <c r="C663" s="141"/>
      <c r="D663" s="152"/>
      <c r="E663" s="152"/>
      <c r="F663" s="152"/>
      <c r="G663" s="152"/>
      <c r="H663" s="152"/>
      <c r="I663" s="14"/>
      <c r="J663" s="14"/>
      <c r="K663" s="14"/>
      <c r="L663" s="14"/>
      <c r="M663" s="14"/>
      <c r="N663" s="14"/>
    </row>
    <row r="664" spans="1:14" s="14" customFormat="1" ht="15" customHeight="1" collapsed="1">
      <c r="A664" s="21"/>
      <c r="B664" s="163">
        <v>2016</v>
      </c>
      <c r="C664" s="251"/>
      <c r="D664" s="259">
        <v>1200</v>
      </c>
      <c r="E664" s="259">
        <v>1643826</v>
      </c>
      <c r="F664" s="259">
        <v>691497</v>
      </c>
      <c r="G664" s="259">
        <v>390902</v>
      </c>
      <c r="H664" s="259">
        <v>194497</v>
      </c>
    </row>
    <row r="665" spans="1:14" s="14" customFormat="1" ht="15" customHeight="1">
      <c r="A665" s="21"/>
      <c r="B665" s="163">
        <v>2015</v>
      </c>
      <c r="C665" s="163"/>
      <c r="D665" s="146">
        <v>1234</v>
      </c>
      <c r="E665" s="146">
        <v>1579546</v>
      </c>
      <c r="F665" s="146">
        <v>648438</v>
      </c>
      <c r="G665" s="146">
        <v>356925</v>
      </c>
      <c r="H665" s="146">
        <v>205415</v>
      </c>
    </row>
    <row r="666" spans="1:14" s="14" customFormat="1" ht="15" customHeight="1">
      <c r="A666" s="21"/>
      <c r="B666" s="163">
        <v>2014</v>
      </c>
      <c r="C666" s="163"/>
      <c r="D666" s="146">
        <v>1227</v>
      </c>
      <c r="E666" s="146">
        <v>1799918</v>
      </c>
      <c r="F666" s="146">
        <v>799896</v>
      </c>
      <c r="G666" s="146">
        <v>464195</v>
      </c>
      <c r="H666" s="146">
        <v>180925</v>
      </c>
    </row>
    <row r="667" spans="1:14" ht="15" customHeight="1">
      <c r="A667" s="27"/>
      <c r="B667" s="163">
        <v>2013</v>
      </c>
      <c r="C667" s="163"/>
      <c r="D667" s="146">
        <v>1201</v>
      </c>
      <c r="E667" s="146">
        <v>1856090</v>
      </c>
      <c r="F667" s="146">
        <v>829969</v>
      </c>
      <c r="G667" s="146">
        <v>475751</v>
      </c>
      <c r="H667" s="146">
        <v>117900</v>
      </c>
    </row>
    <row r="668" spans="1:14" ht="15" customHeight="1">
      <c r="B668" s="144">
        <v>2012</v>
      </c>
      <c r="C668" s="144"/>
      <c r="D668" s="146">
        <v>1174</v>
      </c>
      <c r="E668" s="146">
        <v>1871343</v>
      </c>
      <c r="F668" s="146">
        <v>820963</v>
      </c>
      <c r="G668" s="146">
        <v>493764</v>
      </c>
      <c r="H668" s="146">
        <v>159081</v>
      </c>
    </row>
    <row r="669" spans="1:14" ht="15" customHeight="1">
      <c r="B669" s="144">
        <v>2011</v>
      </c>
      <c r="C669" s="144"/>
      <c r="D669" s="146">
        <v>1147</v>
      </c>
      <c r="E669" s="146">
        <v>1945331</v>
      </c>
      <c r="F669" s="146">
        <v>825498</v>
      </c>
      <c r="G669" s="146">
        <v>492317</v>
      </c>
      <c r="H669" s="146">
        <v>158514</v>
      </c>
    </row>
    <row r="670" spans="1:14" ht="15" customHeight="1">
      <c r="B670" s="144">
        <v>2010</v>
      </c>
      <c r="C670" s="144"/>
      <c r="D670" s="146">
        <v>1073</v>
      </c>
      <c r="E670" s="146">
        <v>1792714</v>
      </c>
      <c r="F670" s="146">
        <v>782507</v>
      </c>
      <c r="G670" s="146">
        <v>445018</v>
      </c>
      <c r="H670" s="146">
        <v>164872</v>
      </c>
    </row>
    <row r="671" spans="1:14" ht="15" customHeight="1">
      <c r="B671" s="144">
        <v>2009</v>
      </c>
      <c r="C671" s="144"/>
      <c r="D671" s="146">
        <v>1089</v>
      </c>
      <c r="E671" s="146">
        <v>1747259</v>
      </c>
      <c r="F671" s="146">
        <v>809482</v>
      </c>
      <c r="G671" s="146">
        <v>437384</v>
      </c>
      <c r="H671" s="146">
        <v>82951</v>
      </c>
    </row>
    <row r="672" spans="1:14" ht="15" customHeight="1">
      <c r="B672" s="144">
        <v>2008</v>
      </c>
      <c r="C672" s="144"/>
      <c r="D672" s="146">
        <v>1064</v>
      </c>
      <c r="E672" s="146">
        <v>1759678</v>
      </c>
      <c r="F672" s="146">
        <v>771214</v>
      </c>
      <c r="G672" s="146">
        <v>438620</v>
      </c>
      <c r="H672" s="146">
        <v>68172</v>
      </c>
    </row>
    <row r="673" spans="1:14" s="14" customFormat="1" ht="15" customHeight="1" collapsed="1">
      <c r="A673" s="21"/>
      <c r="B673" s="145" t="s">
        <v>238</v>
      </c>
      <c r="C673" s="145"/>
      <c r="D673" s="154"/>
      <c r="E673" s="154"/>
      <c r="F673" s="154"/>
      <c r="G673" s="154"/>
      <c r="H673" s="154"/>
      <c r="I673" s="15"/>
      <c r="J673" s="15"/>
      <c r="K673" s="15"/>
      <c r="L673" s="15"/>
      <c r="M673" s="15"/>
      <c r="N673" s="15"/>
    </row>
    <row r="674" spans="1:14" s="14" customFormat="1" ht="15" customHeight="1">
      <c r="A674" s="21"/>
      <c r="B674" s="163">
        <v>2016</v>
      </c>
      <c r="C674" s="251"/>
      <c r="D674" s="259">
        <v>902</v>
      </c>
      <c r="E674" s="259">
        <v>120578</v>
      </c>
      <c r="F674" s="259">
        <v>38878</v>
      </c>
      <c r="G674" s="259">
        <v>15966</v>
      </c>
      <c r="H674" s="259">
        <v>9538</v>
      </c>
      <c r="I674" s="15"/>
      <c r="J674" s="15"/>
      <c r="K674" s="15"/>
      <c r="L674" s="15"/>
      <c r="M674" s="15"/>
      <c r="N674" s="15"/>
    </row>
    <row r="675" spans="1:14" s="14" customFormat="1" ht="15" customHeight="1">
      <c r="A675" s="21"/>
      <c r="B675" s="163">
        <v>2015</v>
      </c>
      <c r="C675" s="163"/>
      <c r="D675" s="146">
        <v>942</v>
      </c>
      <c r="E675" s="146">
        <v>110648</v>
      </c>
      <c r="F675" s="146">
        <v>37154</v>
      </c>
      <c r="G675" s="146">
        <v>14117</v>
      </c>
      <c r="H675" s="146">
        <v>24421</v>
      </c>
      <c r="I675" s="15"/>
      <c r="J675" s="15"/>
      <c r="K675" s="15"/>
      <c r="L675" s="15"/>
      <c r="M675" s="15"/>
      <c r="N675" s="15"/>
    </row>
    <row r="676" spans="1:14" ht="15" customHeight="1">
      <c r="B676" s="163">
        <v>2014</v>
      </c>
      <c r="C676" s="163"/>
      <c r="D676" s="146">
        <v>920</v>
      </c>
      <c r="E676" s="146">
        <v>123497</v>
      </c>
      <c r="F676" s="146">
        <v>40818</v>
      </c>
      <c r="G676" s="146">
        <v>17459</v>
      </c>
      <c r="H676" s="146">
        <v>8078</v>
      </c>
      <c r="I676" s="15"/>
      <c r="J676" s="15"/>
      <c r="K676" s="15"/>
      <c r="L676" s="15"/>
      <c r="M676" s="15"/>
      <c r="N676" s="15"/>
    </row>
    <row r="677" spans="1:14" ht="15" customHeight="1">
      <c r="A677" s="27"/>
      <c r="B677" s="163">
        <v>2013</v>
      </c>
      <c r="C677" s="163"/>
      <c r="D677" s="146">
        <v>903</v>
      </c>
      <c r="E677" s="146">
        <v>131683</v>
      </c>
      <c r="F677" s="146">
        <v>39817</v>
      </c>
      <c r="G677" s="146">
        <v>16084</v>
      </c>
      <c r="H677" s="146">
        <v>4505</v>
      </c>
    </row>
    <row r="678" spans="1:14" ht="15" customHeight="1">
      <c r="B678" s="144">
        <v>2012</v>
      </c>
      <c r="C678" s="144"/>
      <c r="D678" s="146">
        <v>877</v>
      </c>
      <c r="E678" s="146">
        <v>134388</v>
      </c>
      <c r="F678" s="146">
        <v>41645</v>
      </c>
      <c r="G678" s="146">
        <v>18254</v>
      </c>
      <c r="H678" s="146">
        <v>5903</v>
      </c>
    </row>
    <row r="679" spans="1:14" ht="15" customHeight="1">
      <c r="B679" s="144">
        <v>2011</v>
      </c>
      <c r="C679" s="144"/>
      <c r="D679" s="146">
        <v>846</v>
      </c>
      <c r="E679" s="146">
        <v>138353</v>
      </c>
      <c r="F679" s="146">
        <v>41921</v>
      </c>
      <c r="G679" s="146">
        <v>19346</v>
      </c>
      <c r="H679" s="146">
        <v>8666</v>
      </c>
    </row>
    <row r="680" spans="1:14" ht="15" customHeight="1">
      <c r="B680" s="144">
        <v>2010</v>
      </c>
      <c r="C680" s="144"/>
      <c r="D680" s="146">
        <v>771</v>
      </c>
      <c r="E680" s="146">
        <v>130041</v>
      </c>
      <c r="F680" s="146">
        <v>40233</v>
      </c>
      <c r="G680" s="146">
        <v>19330</v>
      </c>
      <c r="H680" s="146">
        <v>11002</v>
      </c>
    </row>
    <row r="681" spans="1:14" ht="15" customHeight="1">
      <c r="B681" s="144">
        <v>2009</v>
      </c>
      <c r="C681" s="144"/>
      <c r="D681" s="146">
        <v>790</v>
      </c>
      <c r="E681" s="146">
        <v>120389</v>
      </c>
      <c r="F681" s="146">
        <v>39677</v>
      </c>
      <c r="G681" s="146">
        <v>17985</v>
      </c>
      <c r="H681" s="146">
        <v>32450</v>
      </c>
    </row>
    <row r="682" spans="1:14" s="14" customFormat="1" ht="15" customHeight="1" collapsed="1">
      <c r="A682" s="21"/>
      <c r="B682" s="144">
        <v>2008</v>
      </c>
      <c r="C682" s="144"/>
      <c r="D682" s="146">
        <v>776</v>
      </c>
      <c r="E682" s="146">
        <v>133217</v>
      </c>
      <c r="F682" s="146">
        <v>45455</v>
      </c>
      <c r="G682" s="146">
        <v>23828</v>
      </c>
      <c r="H682" s="146">
        <v>25593</v>
      </c>
      <c r="I682" s="7"/>
      <c r="J682" s="7"/>
      <c r="K682" s="7"/>
      <c r="L682" s="7"/>
      <c r="M682" s="7"/>
      <c r="N682" s="7"/>
    </row>
    <row r="683" spans="1:14" s="14" customFormat="1" ht="15" customHeight="1">
      <c r="A683" s="21"/>
      <c r="B683" s="145" t="s">
        <v>239</v>
      </c>
      <c r="C683" s="145"/>
      <c r="D683" s="154"/>
      <c r="E683" s="154"/>
      <c r="F683" s="154"/>
      <c r="G683" s="154"/>
      <c r="H683" s="154"/>
      <c r="I683" s="15"/>
      <c r="J683" s="15"/>
      <c r="K683" s="15"/>
      <c r="L683" s="15"/>
      <c r="M683" s="15"/>
      <c r="N683" s="15"/>
    </row>
    <row r="684" spans="1:14" s="14" customFormat="1" ht="15" customHeight="1">
      <c r="A684" s="21"/>
      <c r="B684" s="163">
        <v>2016</v>
      </c>
      <c r="C684" s="251"/>
      <c r="D684" s="259">
        <v>207</v>
      </c>
      <c r="E684" s="259">
        <v>489803</v>
      </c>
      <c r="F684" s="259">
        <v>156365</v>
      </c>
      <c r="G684" s="259">
        <v>76370</v>
      </c>
      <c r="H684" s="259">
        <v>103067</v>
      </c>
      <c r="I684" s="15"/>
      <c r="J684" s="15"/>
      <c r="K684" s="15"/>
      <c r="L684" s="15"/>
      <c r="M684" s="15"/>
      <c r="N684" s="15"/>
    </row>
    <row r="685" spans="1:14" ht="15" customHeight="1">
      <c r="B685" s="163">
        <v>2015</v>
      </c>
      <c r="C685" s="163"/>
      <c r="D685" s="146">
        <v>199</v>
      </c>
      <c r="E685" s="146">
        <v>477373</v>
      </c>
      <c r="F685" s="146">
        <v>143789</v>
      </c>
      <c r="G685" s="146">
        <v>72206</v>
      </c>
      <c r="H685" s="146">
        <v>99778</v>
      </c>
      <c r="I685" s="15"/>
      <c r="J685" s="15"/>
      <c r="K685" s="15"/>
      <c r="L685" s="15"/>
      <c r="M685" s="15"/>
      <c r="N685" s="15"/>
    </row>
    <row r="686" spans="1:14" ht="15" customHeight="1">
      <c r="B686" s="163">
        <v>2014</v>
      </c>
      <c r="C686" s="163"/>
      <c r="D686" s="146">
        <v>194</v>
      </c>
      <c r="E686" s="146">
        <v>437916</v>
      </c>
      <c r="F686" s="146">
        <v>139193</v>
      </c>
      <c r="G686" s="146">
        <v>69636</v>
      </c>
      <c r="H686" s="146">
        <v>96782</v>
      </c>
      <c r="I686" s="15"/>
      <c r="J686" s="15"/>
      <c r="K686" s="15"/>
      <c r="L686" s="15"/>
      <c r="M686" s="15"/>
      <c r="N686" s="15"/>
    </row>
    <row r="687" spans="1:14" ht="15" customHeight="1">
      <c r="A687" s="27"/>
      <c r="B687" s="163">
        <v>2013</v>
      </c>
      <c r="C687" s="163"/>
      <c r="D687" s="146">
        <v>181</v>
      </c>
      <c r="E687" s="146">
        <v>387843</v>
      </c>
      <c r="F687" s="146">
        <v>136093</v>
      </c>
      <c r="G687" s="146">
        <v>66454</v>
      </c>
      <c r="H687" s="146">
        <v>76981</v>
      </c>
    </row>
    <row r="688" spans="1:14" ht="15" customHeight="1">
      <c r="B688" s="144">
        <v>2012</v>
      </c>
      <c r="C688" s="144"/>
      <c r="D688" s="146">
        <v>184</v>
      </c>
      <c r="E688" s="146">
        <v>422297</v>
      </c>
      <c r="F688" s="146">
        <v>152065</v>
      </c>
      <c r="G688" s="146">
        <v>82403</v>
      </c>
      <c r="H688" s="146">
        <v>78406</v>
      </c>
    </row>
    <row r="689" spans="1:14" ht="15" customHeight="1">
      <c r="B689" s="144">
        <v>2011</v>
      </c>
      <c r="C689" s="144"/>
      <c r="D689" s="146">
        <v>189</v>
      </c>
      <c r="E689" s="146">
        <v>457798</v>
      </c>
      <c r="F689" s="146">
        <v>162502</v>
      </c>
      <c r="G689" s="146">
        <v>86356</v>
      </c>
      <c r="H689" s="146">
        <v>78912</v>
      </c>
    </row>
    <row r="690" spans="1:14" ht="15" customHeight="1">
      <c r="B690" s="144">
        <v>2010</v>
      </c>
      <c r="C690" s="144"/>
      <c r="D690" s="146">
        <v>190</v>
      </c>
      <c r="E690" s="146">
        <v>479348</v>
      </c>
      <c r="F690" s="146">
        <v>179401</v>
      </c>
      <c r="G690" s="146">
        <v>105737</v>
      </c>
      <c r="H690" s="146">
        <v>94945</v>
      </c>
    </row>
    <row r="691" spans="1:14" s="14" customFormat="1" ht="15" customHeight="1" collapsed="1">
      <c r="A691" s="21"/>
      <c r="B691" s="144">
        <v>2009</v>
      </c>
      <c r="C691" s="144"/>
      <c r="D691" s="146">
        <v>183</v>
      </c>
      <c r="E691" s="146">
        <v>431035</v>
      </c>
      <c r="F691" s="146">
        <v>154836</v>
      </c>
      <c r="G691" s="146">
        <v>84964</v>
      </c>
      <c r="H691" s="146">
        <v>19472</v>
      </c>
      <c r="I691" s="7"/>
      <c r="J691" s="7"/>
      <c r="K691" s="7"/>
      <c r="L691" s="7"/>
      <c r="M691" s="7"/>
      <c r="N691" s="7"/>
    </row>
    <row r="692" spans="1:14" s="14" customFormat="1" ht="15" customHeight="1">
      <c r="A692" s="21"/>
      <c r="B692" s="144">
        <v>2008</v>
      </c>
      <c r="C692" s="144"/>
      <c r="D692" s="146">
        <v>172</v>
      </c>
      <c r="E692" s="146">
        <v>386763</v>
      </c>
      <c r="F692" s="146">
        <v>145118</v>
      </c>
      <c r="G692" s="146">
        <v>82979</v>
      </c>
      <c r="H692" s="146">
        <v>14921</v>
      </c>
      <c r="I692" s="7"/>
      <c r="J692" s="7"/>
      <c r="K692" s="7"/>
      <c r="L692" s="7"/>
      <c r="M692" s="7"/>
      <c r="N692" s="7"/>
    </row>
    <row r="693" spans="1:14" s="14" customFormat="1" ht="15" customHeight="1">
      <c r="A693" s="21"/>
      <c r="B693" s="145" t="s">
        <v>240</v>
      </c>
      <c r="C693" s="145"/>
      <c r="D693" s="154"/>
      <c r="E693" s="154"/>
      <c r="F693" s="154"/>
      <c r="G693" s="154"/>
      <c r="H693" s="154"/>
      <c r="I693" s="15"/>
      <c r="J693" s="15"/>
      <c r="K693" s="15"/>
      <c r="L693" s="15"/>
      <c r="M693" s="15"/>
      <c r="N693" s="15"/>
    </row>
    <row r="694" spans="1:14" ht="15" customHeight="1">
      <c r="B694" s="163">
        <v>2016</v>
      </c>
      <c r="C694" s="251"/>
      <c r="D694" s="259">
        <v>91</v>
      </c>
      <c r="E694" s="259">
        <v>1033445</v>
      </c>
      <c r="F694" s="259">
        <v>496255</v>
      </c>
      <c r="G694" s="259">
        <v>298566</v>
      </c>
      <c r="H694" s="259">
        <v>81893</v>
      </c>
      <c r="I694" s="15"/>
      <c r="J694" s="15"/>
      <c r="K694" s="15"/>
      <c r="L694" s="15"/>
      <c r="M694" s="15"/>
      <c r="N694" s="15"/>
    </row>
    <row r="695" spans="1:14" ht="15" customHeight="1">
      <c r="B695" s="163">
        <v>2015</v>
      </c>
      <c r="C695" s="163"/>
      <c r="D695" s="146">
        <v>93</v>
      </c>
      <c r="E695" s="146">
        <v>991525</v>
      </c>
      <c r="F695" s="146">
        <v>467494</v>
      </c>
      <c r="G695" s="146">
        <v>270603</v>
      </c>
      <c r="H695" s="146">
        <v>81216</v>
      </c>
      <c r="I695" s="15"/>
      <c r="J695" s="15"/>
      <c r="K695" s="15"/>
      <c r="L695" s="15"/>
      <c r="M695" s="15"/>
      <c r="N695" s="15"/>
    </row>
    <row r="696" spans="1:14" ht="15" customHeight="1">
      <c r="B696" s="163">
        <v>2014</v>
      </c>
      <c r="C696" s="163"/>
      <c r="D696" s="146">
        <v>113</v>
      </c>
      <c r="E696" s="146">
        <v>1238505</v>
      </c>
      <c r="F696" s="146">
        <v>619884</v>
      </c>
      <c r="G696" s="146">
        <v>377100</v>
      </c>
      <c r="H696" s="146">
        <v>76065</v>
      </c>
      <c r="I696" s="15"/>
      <c r="J696" s="15"/>
      <c r="K696" s="15"/>
      <c r="L696" s="15"/>
      <c r="M696" s="15"/>
      <c r="N696" s="15"/>
    </row>
    <row r="697" spans="1:14" ht="15" customHeight="1">
      <c r="A697" s="27"/>
      <c r="B697" s="163">
        <v>2013</v>
      </c>
      <c r="C697" s="163"/>
      <c r="D697" s="146">
        <v>117</v>
      </c>
      <c r="E697" s="146">
        <v>1336563</v>
      </c>
      <c r="F697" s="146">
        <v>654058</v>
      </c>
      <c r="G697" s="146">
        <v>393213</v>
      </c>
      <c r="H697" s="146">
        <v>36414</v>
      </c>
    </row>
    <row r="698" spans="1:14" ht="15" customHeight="1">
      <c r="B698" s="144">
        <v>2012</v>
      </c>
      <c r="C698" s="144"/>
      <c r="D698" s="146">
        <v>113</v>
      </c>
      <c r="E698" s="146">
        <v>1314658</v>
      </c>
      <c r="F698" s="146">
        <v>627253</v>
      </c>
      <c r="G698" s="146">
        <v>393107</v>
      </c>
      <c r="H698" s="146">
        <v>74772</v>
      </c>
    </row>
    <row r="699" spans="1:14" ht="15" customHeight="1">
      <c r="B699" s="144">
        <v>2011</v>
      </c>
      <c r="C699" s="144"/>
      <c r="D699" s="146">
        <v>112</v>
      </c>
      <c r="E699" s="146">
        <v>1349180</v>
      </c>
      <c r="F699" s="146">
        <v>621076</v>
      </c>
      <c r="G699" s="146">
        <v>386615</v>
      </c>
      <c r="H699" s="146">
        <v>70936</v>
      </c>
    </row>
    <row r="700" spans="1:14" s="14" customFormat="1" ht="15" customHeight="1" collapsed="1">
      <c r="A700" s="21"/>
      <c r="B700" s="144">
        <v>2010</v>
      </c>
      <c r="C700" s="144"/>
      <c r="D700" s="146">
        <v>112</v>
      </c>
      <c r="E700" s="146">
        <v>1183325</v>
      </c>
      <c r="F700" s="146">
        <v>562873</v>
      </c>
      <c r="G700" s="146">
        <v>319951</v>
      </c>
      <c r="H700" s="146">
        <v>58925</v>
      </c>
      <c r="I700" s="7"/>
      <c r="J700" s="7"/>
      <c r="K700" s="7"/>
      <c r="L700" s="7"/>
      <c r="M700" s="7"/>
      <c r="N700" s="7"/>
    </row>
    <row r="701" spans="1:14" s="14" customFormat="1" ht="15" customHeight="1">
      <c r="A701" s="21"/>
      <c r="B701" s="144">
        <v>2009</v>
      </c>
      <c r="C701" s="144"/>
      <c r="D701" s="146">
        <v>116</v>
      </c>
      <c r="E701" s="146">
        <v>1195836</v>
      </c>
      <c r="F701" s="146">
        <v>614970</v>
      </c>
      <c r="G701" s="146">
        <v>334436</v>
      </c>
      <c r="H701" s="146">
        <v>31029</v>
      </c>
      <c r="I701" s="7"/>
      <c r="J701" s="7"/>
      <c r="K701" s="7"/>
      <c r="L701" s="7"/>
      <c r="M701" s="7"/>
      <c r="N701" s="7"/>
    </row>
    <row r="702" spans="1:14" s="14" customFormat="1" ht="15" customHeight="1">
      <c r="A702" s="21"/>
      <c r="B702" s="144">
        <v>2008</v>
      </c>
      <c r="C702" s="144"/>
      <c r="D702" s="146">
        <v>116</v>
      </c>
      <c r="E702" s="146">
        <v>1239697</v>
      </c>
      <c r="F702" s="146">
        <v>580640</v>
      </c>
      <c r="G702" s="146">
        <v>331813</v>
      </c>
      <c r="H702" s="146">
        <v>27657</v>
      </c>
      <c r="I702" s="7"/>
      <c r="J702" s="7"/>
      <c r="K702" s="7"/>
      <c r="L702" s="7"/>
      <c r="M702" s="7"/>
      <c r="N702" s="7"/>
    </row>
    <row r="703" spans="1:14" ht="15" customHeight="1">
      <c r="B703" s="141" t="s">
        <v>241</v>
      </c>
      <c r="C703" s="141"/>
      <c r="D703" s="152"/>
      <c r="E703" s="152"/>
      <c r="F703" s="152"/>
      <c r="G703" s="152"/>
      <c r="H703" s="152"/>
      <c r="I703" s="14"/>
      <c r="J703" s="14"/>
      <c r="K703" s="14"/>
      <c r="L703" s="14"/>
      <c r="M703" s="14"/>
      <c r="N703" s="14"/>
    </row>
    <row r="704" spans="1:14" ht="15" customHeight="1">
      <c r="B704" s="163">
        <v>2016</v>
      </c>
      <c r="C704" s="251"/>
      <c r="D704" s="259">
        <v>29</v>
      </c>
      <c r="E704" s="259">
        <v>1360846</v>
      </c>
      <c r="F704" s="259">
        <v>786696</v>
      </c>
      <c r="G704" s="259">
        <v>496495</v>
      </c>
      <c r="H704" s="259">
        <v>141973</v>
      </c>
      <c r="I704" s="14"/>
      <c r="J704" s="14"/>
      <c r="K704" s="14"/>
      <c r="L704" s="14"/>
      <c r="M704" s="14"/>
      <c r="N704" s="14"/>
    </row>
    <row r="705" spans="1:14" ht="15" customHeight="1">
      <c r="B705" s="163">
        <v>2015</v>
      </c>
      <c r="C705" s="163"/>
      <c r="D705" s="146">
        <v>28</v>
      </c>
      <c r="E705" s="146">
        <v>1429830</v>
      </c>
      <c r="F705" s="146">
        <v>786286</v>
      </c>
      <c r="G705" s="146">
        <v>512140</v>
      </c>
      <c r="H705" s="146">
        <v>153872</v>
      </c>
      <c r="I705" s="14"/>
      <c r="J705" s="14"/>
      <c r="K705" s="14"/>
      <c r="L705" s="14"/>
      <c r="M705" s="14"/>
      <c r="N705" s="14"/>
    </row>
    <row r="706" spans="1:14" ht="15" customHeight="1">
      <c r="B706" s="163">
        <v>2014</v>
      </c>
      <c r="C706" s="163"/>
      <c r="D706" s="146">
        <v>25</v>
      </c>
      <c r="E706" s="146">
        <v>985426</v>
      </c>
      <c r="F706" s="146">
        <v>548001</v>
      </c>
      <c r="G706" s="146">
        <v>329741</v>
      </c>
      <c r="H706" s="146">
        <v>110787</v>
      </c>
      <c r="I706" s="14"/>
      <c r="J706" s="14"/>
      <c r="K706" s="14"/>
      <c r="L706" s="14"/>
      <c r="M706" s="14"/>
      <c r="N706" s="14"/>
    </row>
    <row r="707" spans="1:14" ht="15" customHeight="1">
      <c r="A707" s="27"/>
      <c r="B707" s="163">
        <v>2013</v>
      </c>
      <c r="C707" s="163"/>
      <c r="D707" s="146">
        <v>23</v>
      </c>
      <c r="E707" s="146">
        <v>913361</v>
      </c>
      <c r="F707" s="146">
        <v>508314</v>
      </c>
      <c r="G707" s="146">
        <v>289022</v>
      </c>
      <c r="H707" s="146">
        <v>71638</v>
      </c>
    </row>
    <row r="708" spans="1:14" ht="15" customHeight="1">
      <c r="B708" s="144">
        <v>2012</v>
      </c>
      <c r="C708" s="144"/>
      <c r="D708" s="146">
        <v>25</v>
      </c>
      <c r="E708" s="146">
        <v>959760</v>
      </c>
      <c r="F708" s="146">
        <v>533509</v>
      </c>
      <c r="G708" s="146">
        <v>311025</v>
      </c>
      <c r="H708" s="146">
        <v>90446</v>
      </c>
    </row>
    <row r="709" spans="1:14" s="12" customFormat="1" ht="15" customHeight="1">
      <c r="A709" s="21"/>
      <c r="B709" s="144">
        <v>2011</v>
      </c>
      <c r="C709" s="144"/>
      <c r="D709" s="146">
        <v>25</v>
      </c>
      <c r="E709" s="146">
        <v>939100</v>
      </c>
      <c r="F709" s="146">
        <v>538958</v>
      </c>
      <c r="G709" s="146">
        <v>306864</v>
      </c>
      <c r="H709" s="146">
        <v>96054</v>
      </c>
      <c r="I709" s="7"/>
      <c r="J709" s="7"/>
      <c r="K709" s="7"/>
      <c r="L709" s="7"/>
      <c r="M709" s="7"/>
      <c r="N709" s="7"/>
    </row>
    <row r="710" spans="1:14" s="13" customFormat="1" ht="15" customHeight="1">
      <c r="A710" s="21"/>
      <c r="B710" s="144">
        <v>2010</v>
      </c>
      <c r="C710" s="144"/>
      <c r="D710" s="146">
        <v>25</v>
      </c>
      <c r="E710" s="146">
        <v>961998</v>
      </c>
      <c r="F710" s="146">
        <v>528000</v>
      </c>
      <c r="G710" s="146">
        <v>279431</v>
      </c>
      <c r="H710" s="146">
        <v>84815</v>
      </c>
      <c r="I710" s="7"/>
      <c r="J710" s="7"/>
      <c r="K710" s="7"/>
      <c r="L710" s="7"/>
      <c r="M710" s="7"/>
      <c r="N710" s="7"/>
    </row>
    <row r="711" spans="1:14" s="13" customFormat="1" ht="15" customHeight="1">
      <c r="A711" s="21"/>
      <c r="B711" s="144">
        <v>2009</v>
      </c>
      <c r="C711" s="144"/>
      <c r="D711" s="146">
        <v>18</v>
      </c>
      <c r="E711" s="146">
        <v>674120</v>
      </c>
      <c r="F711" s="146">
        <v>409856</v>
      </c>
      <c r="G711" s="146">
        <v>210264</v>
      </c>
      <c r="H711" s="146">
        <v>71918</v>
      </c>
      <c r="I711" s="7"/>
      <c r="J711" s="7"/>
      <c r="K711" s="7"/>
      <c r="L711" s="7"/>
      <c r="M711" s="7"/>
      <c r="N711" s="7"/>
    </row>
    <row r="712" spans="1:14" s="13" customFormat="1" ht="15" customHeight="1">
      <c r="A712" s="21"/>
      <c r="B712" s="144">
        <v>2008</v>
      </c>
      <c r="C712" s="144"/>
      <c r="D712" s="146">
        <v>19</v>
      </c>
      <c r="E712" s="146">
        <v>661296</v>
      </c>
      <c r="F712" s="146">
        <v>398525</v>
      </c>
      <c r="G712" s="146">
        <v>208425</v>
      </c>
      <c r="H712" s="146">
        <v>71928</v>
      </c>
      <c r="I712" s="7"/>
      <c r="J712" s="7"/>
      <c r="K712" s="7"/>
      <c r="L712" s="7"/>
      <c r="M712" s="7"/>
      <c r="N712" s="7"/>
    </row>
    <row r="713" spans="1:14" ht="15" customHeight="1">
      <c r="B713" s="138" t="s">
        <v>40</v>
      </c>
      <c r="C713" s="138"/>
      <c r="D713" s="150"/>
      <c r="E713" s="150"/>
      <c r="F713" s="150"/>
      <c r="G713" s="150"/>
      <c r="H713" s="150"/>
      <c r="I713" s="13"/>
      <c r="J713" s="13"/>
      <c r="K713" s="13"/>
      <c r="L713" s="13"/>
      <c r="M713" s="13"/>
      <c r="N713" s="13"/>
    </row>
    <row r="714" spans="1:14" ht="15" customHeight="1">
      <c r="B714" s="141" t="s">
        <v>242</v>
      </c>
      <c r="C714" s="141"/>
      <c r="D714" s="152"/>
      <c r="E714" s="152"/>
      <c r="F714" s="152"/>
      <c r="G714" s="152"/>
      <c r="H714" s="152"/>
      <c r="I714" s="14"/>
      <c r="J714" s="14"/>
      <c r="K714" s="14"/>
      <c r="L714" s="14"/>
      <c r="M714" s="14"/>
      <c r="N714" s="14"/>
    </row>
    <row r="715" spans="1:14" ht="15" customHeight="1">
      <c r="B715" s="163">
        <v>2016</v>
      </c>
      <c r="C715" s="251"/>
      <c r="D715" s="259">
        <v>394</v>
      </c>
      <c r="E715" s="259">
        <v>878232</v>
      </c>
      <c r="F715" s="259">
        <v>406541</v>
      </c>
      <c r="G715" s="259">
        <v>264303</v>
      </c>
      <c r="H715" s="259">
        <v>148237</v>
      </c>
      <c r="I715" s="14"/>
      <c r="J715" s="14"/>
      <c r="K715" s="14"/>
      <c r="L715" s="14"/>
      <c r="M715" s="14"/>
      <c r="N715" s="14"/>
    </row>
    <row r="716" spans="1:14" ht="15" customHeight="1">
      <c r="B716" s="163">
        <v>2015</v>
      </c>
      <c r="C716" s="163"/>
      <c r="D716" s="146">
        <v>402</v>
      </c>
      <c r="E716" s="146">
        <v>882414</v>
      </c>
      <c r="F716" s="146">
        <v>383971</v>
      </c>
      <c r="G716" s="146">
        <v>247846</v>
      </c>
      <c r="H716" s="146">
        <v>153968</v>
      </c>
      <c r="I716" s="14"/>
      <c r="J716" s="14"/>
      <c r="K716" s="14"/>
      <c r="L716" s="14"/>
      <c r="M716" s="14"/>
      <c r="N716" s="14"/>
    </row>
    <row r="717" spans="1:14" ht="15" customHeight="1">
      <c r="B717" s="163">
        <v>2014</v>
      </c>
      <c r="C717" s="163"/>
      <c r="D717" s="146">
        <v>409</v>
      </c>
      <c r="E717" s="146">
        <v>773825</v>
      </c>
      <c r="F717" s="146">
        <v>366068</v>
      </c>
      <c r="G717" s="146">
        <v>235030</v>
      </c>
      <c r="H717" s="146">
        <v>123158</v>
      </c>
      <c r="I717" s="14"/>
      <c r="J717" s="14"/>
      <c r="K717" s="14"/>
      <c r="L717" s="14"/>
      <c r="M717" s="14"/>
      <c r="N717" s="14"/>
    </row>
    <row r="718" spans="1:14" ht="15" customHeight="1">
      <c r="A718" s="27"/>
      <c r="B718" s="163">
        <v>2013</v>
      </c>
      <c r="C718" s="163"/>
      <c r="D718" s="146">
        <v>406</v>
      </c>
      <c r="E718" s="146">
        <v>770574</v>
      </c>
      <c r="F718" s="146">
        <v>350955</v>
      </c>
      <c r="G718" s="146">
        <v>212325</v>
      </c>
      <c r="H718" s="146">
        <v>89526</v>
      </c>
    </row>
    <row r="719" spans="1:14" s="13" customFormat="1" ht="15" customHeight="1">
      <c r="A719" s="21"/>
      <c r="B719" s="144">
        <v>2012</v>
      </c>
      <c r="C719" s="144"/>
      <c r="D719" s="146">
        <v>397</v>
      </c>
      <c r="E719" s="146">
        <v>776698</v>
      </c>
      <c r="F719" s="146">
        <v>344769</v>
      </c>
      <c r="G719" s="146">
        <v>213012</v>
      </c>
      <c r="H719" s="146">
        <v>95571</v>
      </c>
      <c r="I719" s="7"/>
      <c r="J719" s="7"/>
      <c r="K719" s="7"/>
      <c r="L719" s="7"/>
      <c r="M719" s="7"/>
      <c r="N719" s="7"/>
    </row>
    <row r="720" spans="1:14" s="14" customFormat="1" ht="15" customHeight="1">
      <c r="A720" s="21"/>
      <c r="B720" s="144">
        <v>2011</v>
      </c>
      <c r="C720" s="144"/>
      <c r="D720" s="146">
        <v>385</v>
      </c>
      <c r="E720" s="146">
        <v>817667</v>
      </c>
      <c r="F720" s="146">
        <v>350060</v>
      </c>
      <c r="G720" s="146">
        <v>218150</v>
      </c>
      <c r="H720" s="146">
        <v>99551</v>
      </c>
      <c r="I720" s="7"/>
      <c r="J720" s="7"/>
      <c r="K720" s="7"/>
      <c r="L720" s="7"/>
      <c r="M720" s="7"/>
      <c r="N720" s="7"/>
    </row>
    <row r="721" spans="1:14" s="14" customFormat="1" ht="15" customHeight="1">
      <c r="A721" s="21"/>
      <c r="B721" s="144">
        <v>2010</v>
      </c>
      <c r="C721" s="144"/>
      <c r="D721" s="146">
        <v>353</v>
      </c>
      <c r="E721" s="146">
        <v>779442</v>
      </c>
      <c r="F721" s="146">
        <v>343441</v>
      </c>
      <c r="G721" s="146">
        <v>210074</v>
      </c>
      <c r="H721" s="146">
        <v>108924</v>
      </c>
      <c r="I721" s="7"/>
      <c r="J721" s="7"/>
      <c r="K721" s="7"/>
      <c r="L721" s="7"/>
      <c r="M721" s="7"/>
      <c r="N721" s="7"/>
    </row>
    <row r="722" spans="1:14" s="14" customFormat="1" ht="15" customHeight="1">
      <c r="A722" s="21"/>
      <c r="B722" s="144">
        <v>2009</v>
      </c>
      <c r="C722" s="144"/>
      <c r="D722" s="146">
        <v>354</v>
      </c>
      <c r="E722" s="146">
        <v>615185</v>
      </c>
      <c r="F722" s="146">
        <v>304756</v>
      </c>
      <c r="G722" s="146">
        <v>175640</v>
      </c>
      <c r="H722" s="146">
        <v>45682</v>
      </c>
      <c r="I722" s="7"/>
      <c r="J722" s="7"/>
      <c r="K722" s="7"/>
      <c r="L722" s="7"/>
      <c r="M722" s="7"/>
      <c r="N722" s="7"/>
    </row>
    <row r="723" spans="1:14" ht="15" customHeight="1">
      <c r="B723" s="144">
        <v>2008</v>
      </c>
      <c r="C723" s="144"/>
      <c r="D723" s="146">
        <v>350</v>
      </c>
      <c r="E723" s="146">
        <v>574700</v>
      </c>
      <c r="F723" s="146">
        <v>288692</v>
      </c>
      <c r="G723" s="146">
        <v>174467</v>
      </c>
      <c r="H723" s="146">
        <v>33835</v>
      </c>
    </row>
    <row r="724" spans="1:14" ht="15" customHeight="1">
      <c r="B724" s="141" t="s">
        <v>243</v>
      </c>
      <c r="C724" s="141"/>
      <c r="D724" s="152"/>
      <c r="E724" s="152"/>
      <c r="F724" s="152"/>
      <c r="G724" s="152"/>
      <c r="H724" s="152"/>
      <c r="I724" s="14"/>
      <c r="J724" s="14"/>
      <c r="K724" s="14"/>
      <c r="L724" s="14"/>
      <c r="M724" s="14"/>
      <c r="N724" s="14"/>
    </row>
    <row r="725" spans="1:14" ht="15" customHeight="1">
      <c r="B725" s="163">
        <v>2016</v>
      </c>
      <c r="C725" s="251"/>
      <c r="D725" s="259">
        <v>291</v>
      </c>
      <c r="E725" s="259">
        <v>712543</v>
      </c>
      <c r="F725" s="259">
        <v>347993</v>
      </c>
      <c r="G725" s="259">
        <v>235712</v>
      </c>
      <c r="H725" s="259">
        <v>50930</v>
      </c>
      <c r="I725" s="14"/>
      <c r="J725" s="14"/>
      <c r="K725" s="14"/>
      <c r="L725" s="14"/>
      <c r="M725" s="14"/>
      <c r="N725" s="14"/>
    </row>
    <row r="726" spans="1:14" ht="15" customHeight="1">
      <c r="B726" s="163">
        <v>2015</v>
      </c>
      <c r="C726" s="163"/>
      <c r="D726" s="146">
        <v>305</v>
      </c>
      <c r="E726" s="146">
        <v>758098</v>
      </c>
      <c r="F726" s="146">
        <v>358940</v>
      </c>
      <c r="G726" s="146">
        <v>249127</v>
      </c>
      <c r="H726" s="146">
        <v>51215</v>
      </c>
      <c r="I726" s="14"/>
      <c r="J726" s="14"/>
      <c r="K726" s="14"/>
      <c r="L726" s="14"/>
      <c r="M726" s="14"/>
      <c r="N726" s="14"/>
    </row>
    <row r="727" spans="1:14" ht="15" customHeight="1">
      <c r="B727" s="163">
        <v>2014</v>
      </c>
      <c r="C727" s="163"/>
      <c r="D727" s="146">
        <v>326</v>
      </c>
      <c r="E727" s="146">
        <v>562638</v>
      </c>
      <c r="F727" s="146">
        <v>255317</v>
      </c>
      <c r="G727" s="146">
        <v>158060</v>
      </c>
      <c r="H727" s="146">
        <v>23953</v>
      </c>
      <c r="I727" s="14"/>
      <c r="J727" s="14"/>
      <c r="K727" s="14"/>
      <c r="L727" s="14"/>
      <c r="M727" s="14"/>
      <c r="N727" s="14"/>
    </row>
    <row r="728" spans="1:14" ht="15" customHeight="1">
      <c r="A728" s="27"/>
      <c r="B728" s="163">
        <v>2013</v>
      </c>
      <c r="C728" s="163"/>
      <c r="D728" s="146">
        <v>324</v>
      </c>
      <c r="E728" s="146">
        <v>557836</v>
      </c>
      <c r="F728" s="146">
        <v>250065</v>
      </c>
      <c r="G728" s="146">
        <v>150108</v>
      </c>
      <c r="H728" s="146">
        <v>18540</v>
      </c>
    </row>
    <row r="729" spans="1:14" s="14" customFormat="1" ht="15" customHeight="1" collapsed="1">
      <c r="A729" s="21"/>
      <c r="B729" s="144">
        <v>2012</v>
      </c>
      <c r="C729" s="144"/>
      <c r="D729" s="146">
        <v>316</v>
      </c>
      <c r="E729" s="146">
        <v>557377</v>
      </c>
      <c r="F729" s="146">
        <v>247324</v>
      </c>
      <c r="G729" s="146">
        <v>154775</v>
      </c>
      <c r="H729" s="146">
        <v>21742</v>
      </c>
      <c r="I729" s="7"/>
      <c r="J729" s="7"/>
      <c r="K729" s="7"/>
      <c r="L729" s="7"/>
      <c r="M729" s="7"/>
      <c r="N729" s="7"/>
    </row>
    <row r="730" spans="1:14" s="14" customFormat="1" ht="15" customHeight="1">
      <c r="A730" s="21"/>
      <c r="B730" s="144">
        <v>2011</v>
      </c>
      <c r="C730" s="144"/>
      <c r="D730" s="146">
        <v>316</v>
      </c>
      <c r="E730" s="146">
        <v>556716</v>
      </c>
      <c r="F730" s="146">
        <v>247205</v>
      </c>
      <c r="G730" s="146">
        <v>153393</v>
      </c>
      <c r="H730" s="146">
        <v>26620</v>
      </c>
      <c r="I730" s="7"/>
      <c r="J730" s="7"/>
      <c r="K730" s="7"/>
      <c r="L730" s="7"/>
      <c r="M730" s="7"/>
      <c r="N730" s="7"/>
    </row>
    <row r="731" spans="1:14" s="14" customFormat="1" ht="15" customHeight="1">
      <c r="A731" s="21"/>
      <c r="B731" s="144">
        <v>2010</v>
      </c>
      <c r="C731" s="144"/>
      <c r="D731" s="146">
        <v>305</v>
      </c>
      <c r="E731" s="146">
        <v>493251</v>
      </c>
      <c r="F731" s="146">
        <v>225117</v>
      </c>
      <c r="G731" s="146">
        <v>130000</v>
      </c>
      <c r="H731" s="146">
        <v>20116</v>
      </c>
      <c r="I731" s="7"/>
      <c r="J731" s="7"/>
      <c r="K731" s="7"/>
      <c r="L731" s="7"/>
      <c r="M731" s="7"/>
      <c r="N731" s="7"/>
    </row>
    <row r="732" spans="1:14" ht="15" customHeight="1">
      <c r="B732" s="144">
        <v>2009</v>
      </c>
      <c r="C732" s="144"/>
      <c r="D732" s="146">
        <v>302</v>
      </c>
      <c r="E732" s="146">
        <v>435082</v>
      </c>
      <c r="F732" s="146">
        <v>203253</v>
      </c>
      <c r="G732" s="146">
        <v>115063</v>
      </c>
      <c r="H732" s="146">
        <v>4897</v>
      </c>
    </row>
    <row r="733" spans="1:14" ht="15" customHeight="1">
      <c r="B733" s="144">
        <v>2008</v>
      </c>
      <c r="C733" s="144"/>
      <c r="D733" s="146">
        <v>294</v>
      </c>
      <c r="E733" s="146">
        <v>447735</v>
      </c>
      <c r="F733" s="146">
        <v>206748</v>
      </c>
      <c r="G733" s="146">
        <v>119568</v>
      </c>
      <c r="H733" s="146">
        <v>6232</v>
      </c>
    </row>
    <row r="734" spans="1:14" ht="15" customHeight="1">
      <c r="B734" s="141" t="s">
        <v>244</v>
      </c>
      <c r="C734" s="141"/>
      <c r="D734" s="152"/>
      <c r="E734" s="152"/>
      <c r="F734" s="152"/>
      <c r="G734" s="152"/>
      <c r="H734" s="152"/>
      <c r="I734" s="14"/>
      <c r="J734" s="14"/>
      <c r="K734" s="14"/>
      <c r="L734" s="14"/>
      <c r="M734" s="14"/>
      <c r="N734" s="14"/>
    </row>
    <row r="735" spans="1:14" ht="15" customHeight="1">
      <c r="B735" s="163">
        <v>2016</v>
      </c>
      <c r="C735" s="251"/>
      <c r="D735" s="259">
        <v>334</v>
      </c>
      <c r="E735" s="259">
        <v>990910</v>
      </c>
      <c r="F735" s="259">
        <v>493885</v>
      </c>
      <c r="G735" s="259">
        <v>255914</v>
      </c>
      <c r="H735" s="259">
        <v>115004</v>
      </c>
      <c r="I735" s="14"/>
      <c r="J735" s="14"/>
      <c r="K735" s="14"/>
      <c r="L735" s="14"/>
      <c r="M735" s="14"/>
      <c r="N735" s="14"/>
    </row>
    <row r="736" spans="1:14" ht="15" customHeight="1">
      <c r="B736" s="163">
        <v>2015</v>
      </c>
      <c r="C736" s="163"/>
      <c r="D736" s="146">
        <v>349</v>
      </c>
      <c r="E736" s="146">
        <v>951937</v>
      </c>
      <c r="F736" s="146">
        <v>471178</v>
      </c>
      <c r="G736" s="146">
        <v>247901</v>
      </c>
      <c r="H736" s="146">
        <v>123696</v>
      </c>
      <c r="I736" s="14"/>
      <c r="J736" s="14"/>
      <c r="K736" s="14"/>
      <c r="L736" s="14"/>
      <c r="M736" s="14"/>
      <c r="N736" s="14"/>
    </row>
    <row r="737" spans="1:14" ht="15" customHeight="1">
      <c r="B737" s="163">
        <v>2014</v>
      </c>
      <c r="C737" s="163"/>
      <c r="D737" s="146">
        <v>309</v>
      </c>
      <c r="E737" s="146">
        <v>1025540</v>
      </c>
      <c r="F737" s="146">
        <v>511155</v>
      </c>
      <c r="G737" s="146">
        <v>280475</v>
      </c>
      <c r="H737" s="146">
        <v>130756</v>
      </c>
      <c r="I737" s="14"/>
      <c r="J737" s="14"/>
      <c r="K737" s="14"/>
      <c r="L737" s="14"/>
      <c r="M737" s="14"/>
      <c r="N737" s="14"/>
    </row>
    <row r="738" spans="1:14" s="13" customFormat="1" ht="15" customHeight="1">
      <c r="A738" s="27"/>
      <c r="B738" s="163">
        <v>2013</v>
      </c>
      <c r="C738" s="163"/>
      <c r="D738" s="146">
        <v>293</v>
      </c>
      <c r="E738" s="146">
        <v>1032833</v>
      </c>
      <c r="F738" s="146">
        <v>530729</v>
      </c>
      <c r="G738" s="146">
        <v>290151</v>
      </c>
      <c r="H738" s="146">
        <v>87564</v>
      </c>
      <c r="I738" s="7"/>
      <c r="J738" s="7"/>
      <c r="K738" s="7"/>
      <c r="L738" s="7"/>
      <c r="M738" s="7"/>
      <c r="N738" s="7"/>
    </row>
    <row r="739" spans="1:14" s="14" customFormat="1" ht="15" customHeight="1">
      <c r="A739" s="21"/>
      <c r="B739" s="144">
        <v>2012</v>
      </c>
      <c r="C739" s="144"/>
      <c r="D739" s="146">
        <v>291</v>
      </c>
      <c r="E739" s="146">
        <v>1067728</v>
      </c>
      <c r="F739" s="146">
        <v>553766</v>
      </c>
      <c r="G739" s="146">
        <v>315775</v>
      </c>
      <c r="H739" s="146">
        <v>114091</v>
      </c>
      <c r="I739" s="7"/>
      <c r="J739" s="7"/>
      <c r="K739" s="7"/>
      <c r="L739" s="7"/>
      <c r="M739" s="7"/>
      <c r="N739" s="7"/>
    </row>
    <row r="740" spans="1:14" s="14" customFormat="1" ht="15" customHeight="1">
      <c r="A740" s="21"/>
      <c r="B740" s="144">
        <v>2011</v>
      </c>
      <c r="C740" s="144"/>
      <c r="D740" s="146">
        <v>277</v>
      </c>
      <c r="E740" s="146">
        <v>1084169</v>
      </c>
      <c r="F740" s="146">
        <v>554152</v>
      </c>
      <c r="G740" s="146">
        <v>303188</v>
      </c>
      <c r="H740" s="146">
        <v>104641</v>
      </c>
      <c r="I740" s="7"/>
      <c r="J740" s="7"/>
      <c r="K740" s="7"/>
      <c r="L740" s="7"/>
      <c r="M740" s="7"/>
      <c r="N740" s="7"/>
    </row>
    <row r="741" spans="1:14" s="14" customFormat="1" ht="15" customHeight="1">
      <c r="A741" s="21"/>
      <c r="B741" s="144">
        <v>2010</v>
      </c>
      <c r="C741" s="144"/>
      <c r="D741" s="146">
        <v>258</v>
      </c>
      <c r="E741" s="146">
        <v>1081515</v>
      </c>
      <c r="F741" s="146">
        <v>537619</v>
      </c>
      <c r="G741" s="146">
        <v>271805</v>
      </c>
      <c r="H741" s="146">
        <v>100836</v>
      </c>
      <c r="I741" s="7"/>
      <c r="J741" s="7"/>
      <c r="K741" s="7"/>
      <c r="L741" s="7"/>
      <c r="M741" s="7"/>
      <c r="N741" s="7"/>
    </row>
    <row r="742" spans="1:14" ht="15" customHeight="1">
      <c r="B742" s="144">
        <v>2009</v>
      </c>
      <c r="C742" s="144"/>
      <c r="D742" s="146">
        <v>270</v>
      </c>
      <c r="E742" s="146">
        <v>996896</v>
      </c>
      <c r="F742" s="146">
        <v>524598</v>
      </c>
      <c r="G742" s="146">
        <v>257708</v>
      </c>
      <c r="H742" s="146">
        <v>88095</v>
      </c>
    </row>
    <row r="743" spans="1:14" ht="15" customHeight="1">
      <c r="B743" s="144">
        <v>2008</v>
      </c>
      <c r="C743" s="144"/>
      <c r="D743" s="146">
        <v>267</v>
      </c>
      <c r="E743" s="146">
        <v>1008260</v>
      </c>
      <c r="F743" s="146">
        <v>505919</v>
      </c>
      <c r="G743" s="146">
        <v>260283</v>
      </c>
      <c r="H743" s="146">
        <v>88424</v>
      </c>
    </row>
    <row r="744" spans="1:14" ht="15" customHeight="1">
      <c r="B744" s="141" t="s">
        <v>245</v>
      </c>
      <c r="C744" s="141"/>
      <c r="D744" s="152"/>
      <c r="E744" s="152"/>
      <c r="F744" s="152"/>
      <c r="G744" s="152"/>
      <c r="H744" s="152"/>
      <c r="I744" s="14"/>
      <c r="J744" s="14"/>
      <c r="K744" s="14"/>
      <c r="L744" s="14"/>
      <c r="M744" s="14"/>
      <c r="N744" s="14"/>
    </row>
    <row r="745" spans="1:14" ht="15" customHeight="1">
      <c r="B745" s="163">
        <v>2016</v>
      </c>
      <c r="C745" s="251"/>
      <c r="D745" s="259">
        <v>108</v>
      </c>
      <c r="E745" s="259">
        <v>182564</v>
      </c>
      <c r="F745" s="259">
        <v>90055</v>
      </c>
      <c r="G745" s="259">
        <v>51477</v>
      </c>
      <c r="H745" s="259">
        <v>5367</v>
      </c>
      <c r="I745" s="14"/>
      <c r="J745" s="14"/>
      <c r="K745" s="14"/>
      <c r="L745" s="14"/>
      <c r="M745" s="14"/>
      <c r="N745" s="14"/>
    </row>
    <row r="746" spans="1:14" ht="15" customHeight="1">
      <c r="B746" s="163">
        <v>2015</v>
      </c>
      <c r="C746" s="163"/>
      <c r="D746" s="146">
        <v>106</v>
      </c>
      <c r="E746" s="146">
        <v>180249</v>
      </c>
      <c r="F746" s="146">
        <v>86150</v>
      </c>
      <c r="G746" s="146">
        <v>47434</v>
      </c>
      <c r="H746" s="146">
        <v>12633</v>
      </c>
      <c r="I746" s="14"/>
      <c r="J746" s="14"/>
      <c r="K746" s="14"/>
      <c r="L746" s="14"/>
      <c r="M746" s="14"/>
      <c r="N746" s="14"/>
    </row>
    <row r="747" spans="1:14" ht="15" customHeight="1">
      <c r="B747" s="163">
        <v>2014</v>
      </c>
      <c r="C747" s="163"/>
      <c r="D747" s="146">
        <v>105</v>
      </c>
      <c r="E747" s="146">
        <v>191482</v>
      </c>
      <c r="F747" s="146">
        <v>88548</v>
      </c>
      <c r="G747" s="146">
        <v>47628</v>
      </c>
      <c r="H747" s="146">
        <v>4270</v>
      </c>
      <c r="I747" s="14"/>
      <c r="J747" s="14"/>
      <c r="K747" s="14"/>
      <c r="L747" s="14"/>
      <c r="M747" s="14"/>
      <c r="N747" s="14"/>
    </row>
    <row r="748" spans="1:14" s="15" customFormat="1" ht="15" customHeight="1" collapsed="1">
      <c r="A748" s="27"/>
      <c r="B748" s="163">
        <v>2013</v>
      </c>
      <c r="C748" s="163"/>
      <c r="D748" s="146">
        <v>98</v>
      </c>
      <c r="E748" s="146">
        <v>194625</v>
      </c>
      <c r="F748" s="146">
        <v>89316</v>
      </c>
      <c r="G748" s="146">
        <v>50002</v>
      </c>
      <c r="H748" s="146">
        <v>10262</v>
      </c>
      <c r="I748" s="7"/>
      <c r="J748" s="7"/>
      <c r="K748" s="7"/>
      <c r="L748" s="7"/>
      <c r="M748" s="7"/>
      <c r="N748" s="7"/>
    </row>
    <row r="749" spans="1:14" s="15" customFormat="1" ht="15" customHeight="1">
      <c r="A749" s="21"/>
      <c r="B749" s="144">
        <v>2012</v>
      </c>
      <c r="C749" s="144"/>
      <c r="D749" s="146">
        <v>96</v>
      </c>
      <c r="E749" s="146">
        <v>216386</v>
      </c>
      <c r="F749" s="146">
        <v>94732</v>
      </c>
      <c r="G749" s="146">
        <v>58780</v>
      </c>
      <c r="H749" s="146">
        <v>11856</v>
      </c>
      <c r="I749" s="7"/>
      <c r="J749" s="7"/>
      <c r="K749" s="7"/>
      <c r="L749" s="7"/>
      <c r="M749" s="7"/>
      <c r="N749" s="7"/>
    </row>
    <row r="750" spans="1:14" s="15" customFormat="1" ht="15" customHeight="1">
      <c r="A750" s="21"/>
      <c r="B750" s="144">
        <v>2011</v>
      </c>
      <c r="C750" s="144"/>
      <c r="D750" s="146">
        <v>96</v>
      </c>
      <c r="E750" s="146">
        <v>210800</v>
      </c>
      <c r="F750" s="146">
        <v>93839</v>
      </c>
      <c r="G750" s="146">
        <v>58362</v>
      </c>
      <c r="H750" s="146">
        <v>15872</v>
      </c>
      <c r="I750" s="7"/>
      <c r="J750" s="7"/>
      <c r="K750" s="7"/>
      <c r="L750" s="7"/>
      <c r="M750" s="7"/>
      <c r="N750" s="7"/>
    </row>
    <row r="751" spans="1:14" ht="15" customHeight="1">
      <c r="B751" s="144">
        <v>2010</v>
      </c>
      <c r="C751" s="144"/>
      <c r="D751" s="146">
        <v>86</v>
      </c>
      <c r="E751" s="146">
        <v>191005</v>
      </c>
      <c r="F751" s="146">
        <v>87911</v>
      </c>
      <c r="G751" s="146">
        <v>48795</v>
      </c>
      <c r="H751" s="146">
        <v>12167</v>
      </c>
    </row>
    <row r="752" spans="1:14" ht="15" customHeight="1">
      <c r="B752" s="144">
        <v>2009</v>
      </c>
      <c r="C752" s="144"/>
      <c r="D752" s="146">
        <v>87</v>
      </c>
      <c r="E752" s="146">
        <v>161449</v>
      </c>
      <c r="F752" s="146">
        <v>79149</v>
      </c>
      <c r="G752" s="146">
        <v>41983</v>
      </c>
      <c r="H752" s="146">
        <v>6305</v>
      </c>
    </row>
    <row r="753" spans="1:14" ht="15" customHeight="1">
      <c r="B753" s="144">
        <v>2008</v>
      </c>
      <c r="C753" s="144"/>
      <c r="D753" s="146">
        <v>80</v>
      </c>
      <c r="E753" s="146">
        <v>165659</v>
      </c>
      <c r="F753" s="146">
        <v>67557</v>
      </c>
      <c r="G753" s="146">
        <v>37383</v>
      </c>
      <c r="H753" s="146">
        <v>5174</v>
      </c>
    </row>
    <row r="754" spans="1:14" ht="15" customHeight="1">
      <c r="B754" s="141" t="s">
        <v>246</v>
      </c>
      <c r="C754" s="141"/>
      <c r="D754" s="152"/>
      <c r="E754" s="152"/>
      <c r="F754" s="152"/>
      <c r="G754" s="152"/>
      <c r="H754" s="152"/>
      <c r="I754" s="14"/>
      <c r="J754" s="14"/>
      <c r="K754" s="14"/>
      <c r="L754" s="14"/>
      <c r="M754" s="14"/>
      <c r="N754" s="14"/>
    </row>
    <row r="755" spans="1:14" ht="15" customHeight="1">
      <c r="B755" s="163">
        <v>2016</v>
      </c>
      <c r="C755" s="251"/>
      <c r="D755" s="259">
        <v>53</v>
      </c>
      <c r="E755" s="259">
        <v>162467</v>
      </c>
      <c r="F755" s="259">
        <v>93709</v>
      </c>
      <c r="G755" s="259">
        <v>58713</v>
      </c>
      <c r="H755" s="259">
        <v>13507</v>
      </c>
      <c r="I755" s="14"/>
      <c r="J755" s="14"/>
      <c r="K755" s="14"/>
      <c r="L755" s="14"/>
      <c r="M755" s="14"/>
      <c r="N755" s="14"/>
    </row>
    <row r="756" spans="1:14" ht="15" customHeight="1">
      <c r="B756" s="163">
        <v>2015</v>
      </c>
      <c r="C756" s="163"/>
      <c r="D756" s="146">
        <v>54</v>
      </c>
      <c r="E756" s="146">
        <v>149501</v>
      </c>
      <c r="F756" s="146">
        <v>86847</v>
      </c>
      <c r="G756" s="146">
        <v>53673</v>
      </c>
      <c r="H756" s="146">
        <v>10316</v>
      </c>
      <c r="I756" s="14"/>
      <c r="J756" s="14"/>
      <c r="K756" s="14"/>
      <c r="L756" s="14"/>
      <c r="M756" s="14"/>
      <c r="N756" s="14"/>
    </row>
    <row r="757" spans="1:14" s="15" customFormat="1" ht="15" customHeight="1" collapsed="1">
      <c r="A757" s="21"/>
      <c r="B757" s="163">
        <v>2014</v>
      </c>
      <c r="C757" s="163"/>
      <c r="D757" s="146">
        <v>58</v>
      </c>
      <c r="E757" s="146">
        <v>148308</v>
      </c>
      <c r="F757" s="146">
        <v>84677</v>
      </c>
      <c r="G757" s="146">
        <v>52915</v>
      </c>
      <c r="H757" s="146">
        <v>7556</v>
      </c>
      <c r="I757" s="14"/>
      <c r="J757" s="14"/>
      <c r="K757" s="14"/>
      <c r="L757" s="14"/>
      <c r="M757" s="14"/>
      <c r="N757" s="14"/>
    </row>
    <row r="758" spans="1:14" s="15" customFormat="1" ht="15" customHeight="1">
      <c r="A758" s="27"/>
      <c r="B758" s="163">
        <v>2013</v>
      </c>
      <c r="C758" s="163"/>
      <c r="D758" s="146">
        <v>56</v>
      </c>
      <c r="E758" s="146">
        <v>141544</v>
      </c>
      <c r="F758" s="146">
        <v>81793</v>
      </c>
      <c r="G758" s="146">
        <v>46997</v>
      </c>
      <c r="H758" s="146">
        <v>5427</v>
      </c>
      <c r="I758" s="7"/>
      <c r="J758" s="7"/>
      <c r="K758" s="7"/>
      <c r="L758" s="7"/>
      <c r="M758" s="7"/>
      <c r="N758" s="7"/>
    </row>
    <row r="759" spans="1:14" s="15" customFormat="1" ht="15" customHeight="1">
      <c r="A759" s="21"/>
      <c r="B759" s="144">
        <v>2012</v>
      </c>
      <c r="C759" s="144"/>
      <c r="D759" s="146">
        <v>54</v>
      </c>
      <c r="E759" s="146">
        <v>146038</v>
      </c>
      <c r="F759" s="146">
        <v>83489</v>
      </c>
      <c r="G759" s="146">
        <v>50566</v>
      </c>
      <c r="H759" s="146">
        <v>6212</v>
      </c>
      <c r="I759" s="7"/>
      <c r="J759" s="7"/>
      <c r="K759" s="7"/>
      <c r="L759" s="7"/>
      <c r="M759" s="7"/>
      <c r="N759" s="7"/>
    </row>
    <row r="760" spans="1:14" ht="15" customHeight="1">
      <c r="B760" s="144">
        <v>2011</v>
      </c>
      <c r="C760" s="144"/>
      <c r="D760" s="146">
        <v>51</v>
      </c>
      <c r="E760" s="146">
        <v>149814</v>
      </c>
      <c r="F760" s="146">
        <v>85580</v>
      </c>
      <c r="G760" s="146">
        <v>51441</v>
      </c>
      <c r="H760" s="146">
        <v>6539</v>
      </c>
    </row>
    <row r="761" spans="1:14" ht="15" customHeight="1">
      <c r="B761" s="144">
        <v>2010</v>
      </c>
      <c r="C761" s="144"/>
      <c r="D761" s="146">
        <v>47</v>
      </c>
      <c r="E761" s="146">
        <v>142998</v>
      </c>
      <c r="F761" s="146">
        <v>80142</v>
      </c>
      <c r="G761" s="146">
        <v>46408</v>
      </c>
      <c r="H761" s="146">
        <v>5675</v>
      </c>
    </row>
    <row r="762" spans="1:14" ht="15" customHeight="1">
      <c r="B762" s="144">
        <v>2009</v>
      </c>
      <c r="C762" s="144"/>
      <c r="D762" s="146">
        <v>45</v>
      </c>
      <c r="E762" s="146">
        <v>134687</v>
      </c>
      <c r="F762" s="146">
        <v>74149</v>
      </c>
      <c r="G762" s="146">
        <v>39962</v>
      </c>
      <c r="H762" s="146">
        <v>6566</v>
      </c>
    </row>
    <row r="763" spans="1:14" ht="15" customHeight="1">
      <c r="B763" s="144">
        <v>2008</v>
      </c>
      <c r="C763" s="144"/>
      <c r="D763" s="146">
        <v>44</v>
      </c>
      <c r="E763" s="146">
        <v>128668</v>
      </c>
      <c r="F763" s="146">
        <v>70668</v>
      </c>
      <c r="G763" s="146">
        <v>37728</v>
      </c>
      <c r="H763" s="146">
        <v>3620</v>
      </c>
    </row>
    <row r="764" spans="1:14" ht="15" customHeight="1">
      <c r="B764" s="141" t="s">
        <v>247</v>
      </c>
      <c r="C764" s="141"/>
      <c r="D764" s="152"/>
      <c r="E764" s="152"/>
      <c r="F764" s="152"/>
      <c r="G764" s="152"/>
      <c r="H764" s="152"/>
      <c r="I764" s="14"/>
      <c r="J764" s="14"/>
      <c r="K764" s="14"/>
      <c r="L764" s="14"/>
      <c r="M764" s="14"/>
      <c r="N764" s="14"/>
    </row>
    <row r="765" spans="1:14" ht="15" customHeight="1">
      <c r="B765" s="163">
        <v>2016</v>
      </c>
      <c r="C765" s="251"/>
      <c r="D765" s="259">
        <v>25</v>
      </c>
      <c r="E765" s="259">
        <v>36701</v>
      </c>
      <c r="F765" s="259">
        <v>23043</v>
      </c>
      <c r="G765" s="259">
        <v>11376</v>
      </c>
      <c r="H765" s="259">
        <v>3525</v>
      </c>
      <c r="I765" s="14"/>
      <c r="J765" s="14"/>
      <c r="K765" s="14"/>
      <c r="L765" s="14"/>
      <c r="M765" s="14"/>
      <c r="N765" s="14"/>
    </row>
    <row r="766" spans="1:14" s="15" customFormat="1" ht="15" customHeight="1" collapsed="1">
      <c r="A766" s="21"/>
      <c r="B766" s="163">
        <v>2015</v>
      </c>
      <c r="C766" s="163"/>
      <c r="D766" s="146">
        <v>25</v>
      </c>
      <c r="E766" s="146">
        <v>47733</v>
      </c>
      <c r="F766" s="146">
        <v>24070</v>
      </c>
      <c r="G766" s="146">
        <v>12850</v>
      </c>
      <c r="H766" s="146">
        <v>5090</v>
      </c>
      <c r="I766" s="14"/>
      <c r="J766" s="14"/>
      <c r="K766" s="14"/>
      <c r="L766" s="14"/>
      <c r="M766" s="14"/>
      <c r="N766" s="14"/>
    </row>
    <row r="767" spans="1:14" s="15" customFormat="1" ht="15" customHeight="1">
      <c r="A767" s="21"/>
      <c r="B767" s="163">
        <v>2014</v>
      </c>
      <c r="C767" s="163"/>
      <c r="D767" s="146">
        <v>23</v>
      </c>
      <c r="E767" s="146">
        <v>43631</v>
      </c>
      <c r="F767" s="146">
        <v>19994</v>
      </c>
      <c r="G767" s="146">
        <v>9061</v>
      </c>
      <c r="H767" s="146">
        <v>3473</v>
      </c>
      <c r="I767" s="14"/>
      <c r="J767" s="14"/>
      <c r="K767" s="14"/>
      <c r="L767" s="14"/>
      <c r="M767" s="14"/>
      <c r="N767" s="14"/>
    </row>
    <row r="768" spans="1:14" s="15" customFormat="1" ht="15" customHeight="1">
      <c r="A768" s="27"/>
      <c r="B768" s="163">
        <v>2013</v>
      </c>
      <c r="C768" s="163"/>
      <c r="D768" s="146">
        <v>25</v>
      </c>
      <c r="E768" s="146">
        <v>29234</v>
      </c>
      <c r="F768" s="146">
        <v>18999</v>
      </c>
      <c r="G768" s="146">
        <v>7930</v>
      </c>
      <c r="H768" s="146">
        <v>2020</v>
      </c>
      <c r="I768" s="7"/>
      <c r="J768" s="7"/>
      <c r="K768" s="7"/>
      <c r="L768" s="7"/>
      <c r="M768" s="7"/>
      <c r="N768" s="7"/>
    </row>
    <row r="769" spans="1:14" ht="15" customHeight="1">
      <c r="B769" s="144">
        <v>2012</v>
      </c>
      <c r="C769" s="144"/>
      <c r="D769" s="146">
        <v>19</v>
      </c>
      <c r="E769" s="146">
        <v>26327</v>
      </c>
      <c r="F769" s="146">
        <v>16730</v>
      </c>
      <c r="G769" s="146">
        <v>6824</v>
      </c>
      <c r="H769" s="146">
        <v>1671</v>
      </c>
    </row>
    <row r="770" spans="1:14" ht="15" customHeight="1">
      <c r="B770" s="144">
        <v>2011</v>
      </c>
      <c r="C770" s="144"/>
      <c r="D770" s="146">
        <v>19</v>
      </c>
      <c r="E770" s="146">
        <v>26423</v>
      </c>
      <c r="F770" s="146">
        <v>16817</v>
      </c>
      <c r="G770" s="146">
        <v>6362</v>
      </c>
      <c r="H770" s="146">
        <v>1995</v>
      </c>
    </row>
    <row r="771" spans="1:14" ht="15" customHeight="1">
      <c r="B771" s="144">
        <v>2010</v>
      </c>
      <c r="C771" s="144"/>
      <c r="D771" s="146">
        <v>19</v>
      </c>
      <c r="E771" s="146">
        <v>25343</v>
      </c>
      <c r="F771" s="146">
        <v>16319</v>
      </c>
      <c r="G771" s="146">
        <v>5709</v>
      </c>
      <c r="H771" s="146">
        <v>2087</v>
      </c>
    </row>
    <row r="772" spans="1:14" ht="15" customHeight="1">
      <c r="B772" s="144">
        <v>2009</v>
      </c>
      <c r="C772" s="144"/>
      <c r="D772" s="146">
        <v>15</v>
      </c>
      <c r="E772" s="146">
        <v>23361</v>
      </c>
      <c r="F772" s="146">
        <v>15181</v>
      </c>
      <c r="G772" s="146">
        <v>5670</v>
      </c>
      <c r="H772" s="146">
        <v>1529</v>
      </c>
    </row>
    <row r="773" spans="1:14" ht="15" customHeight="1">
      <c r="B773" s="144">
        <v>2008</v>
      </c>
      <c r="C773" s="144"/>
      <c r="D773" s="146">
        <v>14</v>
      </c>
      <c r="E773" s="146">
        <v>20913</v>
      </c>
      <c r="F773" s="146">
        <v>14570</v>
      </c>
      <c r="G773" s="146">
        <v>5623</v>
      </c>
      <c r="H773" s="146">
        <v>2147</v>
      </c>
    </row>
    <row r="774" spans="1:14" ht="15" customHeight="1">
      <c r="B774" s="141" t="s">
        <v>248</v>
      </c>
      <c r="C774" s="141"/>
      <c r="D774" s="152"/>
      <c r="E774" s="152"/>
      <c r="F774" s="152"/>
      <c r="G774" s="152"/>
      <c r="H774" s="152"/>
      <c r="I774" s="14"/>
      <c r="J774" s="14"/>
      <c r="K774" s="14"/>
      <c r="L774" s="14"/>
      <c r="M774" s="14"/>
      <c r="N774" s="14"/>
    </row>
    <row r="775" spans="1:14" s="14" customFormat="1" ht="15" customHeight="1" collapsed="1">
      <c r="A775" s="21"/>
      <c r="B775" s="163">
        <v>2016</v>
      </c>
      <c r="C775" s="251"/>
      <c r="D775" s="259">
        <v>24</v>
      </c>
      <c r="E775" s="259">
        <v>41256</v>
      </c>
      <c r="F775" s="259">
        <v>22966</v>
      </c>
      <c r="G775" s="259">
        <v>9902</v>
      </c>
      <c r="H775" s="259">
        <v>-101</v>
      </c>
    </row>
    <row r="776" spans="1:14" s="14" customFormat="1" ht="15" customHeight="1">
      <c r="A776" s="21"/>
      <c r="B776" s="163">
        <v>2015</v>
      </c>
      <c r="C776" s="163"/>
      <c r="D776" s="146">
        <v>21</v>
      </c>
      <c r="E776" s="146">
        <v>39444</v>
      </c>
      <c r="F776" s="146">
        <v>23566</v>
      </c>
      <c r="G776" s="146">
        <v>10235</v>
      </c>
      <c r="H776" s="146">
        <v>2370</v>
      </c>
    </row>
    <row r="777" spans="1:14" s="14" customFormat="1" ht="15" customHeight="1">
      <c r="A777" s="21"/>
      <c r="B777" s="163">
        <v>2014</v>
      </c>
      <c r="C777" s="163"/>
      <c r="D777" s="146">
        <v>22</v>
      </c>
      <c r="E777" s="146">
        <v>39920</v>
      </c>
      <c r="F777" s="146">
        <v>22137</v>
      </c>
      <c r="G777" s="146">
        <v>10766</v>
      </c>
      <c r="H777" s="146">
        <v>-1453</v>
      </c>
    </row>
    <row r="778" spans="1:14" ht="15" customHeight="1">
      <c r="A778" s="27"/>
      <c r="B778" s="163">
        <v>2013</v>
      </c>
      <c r="C778" s="163"/>
      <c r="D778" s="146">
        <v>22</v>
      </c>
      <c r="E778" s="146">
        <v>42805</v>
      </c>
      <c r="F778" s="146">
        <v>16426</v>
      </c>
      <c r="G778" s="146">
        <v>7260</v>
      </c>
      <c r="H778" s="146">
        <v>-23801</v>
      </c>
    </row>
    <row r="779" spans="1:14" ht="15" customHeight="1">
      <c r="B779" s="144">
        <v>2012</v>
      </c>
      <c r="C779" s="144"/>
      <c r="D779" s="146">
        <v>26</v>
      </c>
      <c r="E779" s="146">
        <v>40550</v>
      </c>
      <c r="F779" s="146">
        <v>13663</v>
      </c>
      <c r="G779" s="146">
        <v>5059</v>
      </c>
      <c r="H779" s="146">
        <v>-1617</v>
      </c>
    </row>
    <row r="780" spans="1:14" ht="15" customHeight="1">
      <c r="B780" s="144">
        <v>2011</v>
      </c>
      <c r="C780" s="144"/>
      <c r="D780" s="146">
        <v>28</v>
      </c>
      <c r="E780" s="146">
        <v>38842</v>
      </c>
      <c r="F780" s="146">
        <v>16803</v>
      </c>
      <c r="G780" s="146">
        <v>8285</v>
      </c>
      <c r="H780" s="146">
        <v>-650</v>
      </c>
    </row>
    <row r="781" spans="1:14" ht="15" customHeight="1">
      <c r="B781" s="144">
        <v>2010</v>
      </c>
      <c r="C781" s="144"/>
      <c r="D781" s="146">
        <v>30</v>
      </c>
      <c r="E781" s="146">
        <v>41157</v>
      </c>
      <c r="F781" s="146">
        <v>19959</v>
      </c>
      <c r="G781" s="146">
        <v>11657</v>
      </c>
      <c r="H781" s="146">
        <v>-116</v>
      </c>
    </row>
    <row r="782" spans="1:14" ht="15" customHeight="1">
      <c r="B782" s="144">
        <v>2009</v>
      </c>
      <c r="C782" s="144"/>
      <c r="D782" s="146">
        <v>34</v>
      </c>
      <c r="E782" s="146">
        <v>54721</v>
      </c>
      <c r="F782" s="146">
        <v>18251</v>
      </c>
      <c r="G782" s="146">
        <v>11623</v>
      </c>
      <c r="H782" s="146">
        <v>1795</v>
      </c>
    </row>
    <row r="783" spans="1:14" ht="15" customHeight="1">
      <c r="B783" s="144">
        <v>2008</v>
      </c>
      <c r="C783" s="144"/>
      <c r="D783" s="146">
        <v>34</v>
      </c>
      <c r="E783" s="146">
        <v>75038</v>
      </c>
      <c r="F783" s="146">
        <v>15584</v>
      </c>
      <c r="G783" s="146">
        <v>11993</v>
      </c>
      <c r="H783" s="146">
        <v>669</v>
      </c>
    </row>
    <row r="784" spans="1:14" s="13" customFormat="1" ht="15" customHeight="1">
      <c r="A784" s="21"/>
      <c r="B784" s="138" t="s">
        <v>22</v>
      </c>
      <c r="C784" s="138"/>
      <c r="D784" s="139"/>
      <c r="E784" s="139"/>
      <c r="F784" s="139"/>
      <c r="G784" s="139"/>
      <c r="H784" s="139"/>
      <c r="I784" s="12"/>
      <c r="J784" s="12"/>
      <c r="K784" s="12"/>
      <c r="L784" s="12"/>
      <c r="M784" s="12"/>
      <c r="N784" s="12"/>
    </row>
    <row r="785" spans="1:14" s="14" customFormat="1" ht="15" customHeight="1" collapsed="1">
      <c r="A785" s="21"/>
      <c r="B785" s="141" t="s">
        <v>456</v>
      </c>
      <c r="C785" s="141"/>
      <c r="D785" s="142"/>
      <c r="E785" s="142"/>
      <c r="F785" s="142"/>
      <c r="G785" s="142"/>
      <c r="H785" s="142"/>
      <c r="I785" s="13"/>
      <c r="J785" s="13"/>
      <c r="K785" s="13"/>
      <c r="L785" s="13"/>
      <c r="M785" s="13"/>
      <c r="N785" s="13"/>
    </row>
    <row r="786" spans="1:14" s="14" customFormat="1" ht="15" customHeight="1">
      <c r="A786" s="21"/>
      <c r="B786" s="163">
        <v>2016</v>
      </c>
      <c r="C786" s="251"/>
      <c r="D786" s="259">
        <v>78866</v>
      </c>
      <c r="E786" s="259">
        <v>16440394</v>
      </c>
      <c r="F786" s="259">
        <v>5365771</v>
      </c>
      <c r="G786" s="259">
        <v>1126984</v>
      </c>
      <c r="H786" s="259">
        <v>539661</v>
      </c>
      <c r="I786" s="13"/>
      <c r="J786" s="13"/>
      <c r="K786" s="13"/>
      <c r="L786" s="13"/>
      <c r="M786" s="13"/>
      <c r="N786" s="13"/>
    </row>
    <row r="787" spans="1:14" s="14" customFormat="1" ht="15" customHeight="1">
      <c r="A787" s="21"/>
      <c r="B787" s="163">
        <v>2015</v>
      </c>
      <c r="C787" s="163"/>
      <c r="D787" s="146">
        <v>77906</v>
      </c>
      <c r="E787" s="146">
        <v>17256199</v>
      </c>
      <c r="F787" s="146">
        <v>5402865</v>
      </c>
      <c r="G787" s="146">
        <v>1182241</v>
      </c>
      <c r="H787" s="146">
        <v>145342</v>
      </c>
      <c r="I787" s="13"/>
      <c r="J787" s="13"/>
      <c r="K787" s="13"/>
      <c r="L787" s="13"/>
      <c r="M787" s="13"/>
      <c r="N787" s="13"/>
    </row>
    <row r="788" spans="1:14" ht="15" customHeight="1">
      <c r="B788" s="163">
        <v>2014</v>
      </c>
      <c r="C788" s="163"/>
      <c r="D788" s="259">
        <v>77844</v>
      </c>
      <c r="E788" s="259">
        <v>16899418</v>
      </c>
      <c r="F788" s="259">
        <v>5336992</v>
      </c>
      <c r="G788" s="259">
        <v>1146320</v>
      </c>
      <c r="H788" s="259">
        <v>121888</v>
      </c>
      <c r="I788" s="13"/>
      <c r="J788" s="13"/>
      <c r="K788" s="13"/>
      <c r="L788" s="13"/>
      <c r="M788" s="13"/>
      <c r="N788" s="13"/>
    </row>
    <row r="789" spans="1:14" ht="15" customHeight="1">
      <c r="A789" s="27"/>
      <c r="B789" s="163">
        <v>2013</v>
      </c>
      <c r="C789" s="163"/>
      <c r="D789" s="146">
        <v>81335</v>
      </c>
      <c r="E789" s="146">
        <v>18295092</v>
      </c>
      <c r="F789" s="146">
        <v>5508212</v>
      </c>
      <c r="G789" s="146">
        <v>1139460</v>
      </c>
      <c r="H789" s="146">
        <v>-152118</v>
      </c>
    </row>
    <row r="790" spans="1:14" ht="15" customHeight="1">
      <c r="B790" s="144">
        <v>2012</v>
      </c>
      <c r="C790" s="144"/>
      <c r="D790" s="146">
        <v>87592</v>
      </c>
      <c r="E790" s="146">
        <v>20838948</v>
      </c>
      <c r="F790" s="146">
        <v>6019164</v>
      </c>
      <c r="G790" s="146">
        <v>1216281</v>
      </c>
      <c r="H790" s="146">
        <v>-900479</v>
      </c>
    </row>
    <row r="791" spans="1:14" ht="15" customHeight="1">
      <c r="B791" s="144">
        <v>2011</v>
      </c>
      <c r="C791" s="144"/>
      <c r="D791" s="146">
        <v>97980</v>
      </c>
      <c r="E791" s="146">
        <v>27610881</v>
      </c>
      <c r="F791" s="146">
        <v>7489758</v>
      </c>
      <c r="G791" s="146">
        <v>1801080</v>
      </c>
      <c r="H791" s="146">
        <v>-879876</v>
      </c>
    </row>
    <row r="792" spans="1:14" ht="15" customHeight="1">
      <c r="B792" s="144">
        <v>2010</v>
      </c>
      <c r="C792" s="144"/>
      <c r="D792" s="146">
        <v>105463</v>
      </c>
      <c r="E792" s="146">
        <v>32110493</v>
      </c>
      <c r="F792" s="146">
        <v>8806324</v>
      </c>
      <c r="G792" s="146">
        <v>2643327</v>
      </c>
      <c r="H792" s="146">
        <v>949444</v>
      </c>
    </row>
    <row r="793" spans="1:14" ht="15" customHeight="1">
      <c r="B793" s="144">
        <v>2009</v>
      </c>
      <c r="C793" s="144"/>
      <c r="D793" s="146">
        <v>116686</v>
      </c>
      <c r="E793" s="146">
        <v>32789865</v>
      </c>
      <c r="F793" s="146">
        <v>9675697</v>
      </c>
      <c r="G793" s="146">
        <v>3187853</v>
      </c>
      <c r="H793" s="146">
        <v>487260</v>
      </c>
    </row>
    <row r="794" spans="1:14" s="14" customFormat="1" ht="15" customHeight="1" collapsed="1">
      <c r="A794" s="21"/>
      <c r="B794" s="144">
        <v>2008</v>
      </c>
      <c r="C794" s="144"/>
      <c r="D794" s="146">
        <v>125045</v>
      </c>
      <c r="E794" s="146">
        <v>35998679</v>
      </c>
      <c r="F794" s="146">
        <v>10600397</v>
      </c>
      <c r="G794" s="146">
        <v>3703717</v>
      </c>
      <c r="H794" s="146">
        <v>293801</v>
      </c>
      <c r="I794" s="7"/>
      <c r="J794" s="7"/>
      <c r="K794" s="7"/>
      <c r="L794" s="7"/>
      <c r="M794" s="7"/>
      <c r="N794" s="7"/>
    </row>
    <row r="795" spans="1:14" s="14" customFormat="1" ht="15" customHeight="1">
      <c r="A795" s="21"/>
      <c r="B795" s="138" t="s">
        <v>35</v>
      </c>
      <c r="C795" s="138"/>
      <c r="D795" s="150"/>
      <c r="E795" s="150"/>
      <c r="F795" s="150"/>
      <c r="G795" s="150"/>
      <c r="H795" s="150"/>
      <c r="I795" s="13"/>
      <c r="J795" s="13"/>
      <c r="K795" s="13"/>
      <c r="L795" s="13"/>
      <c r="M795" s="13"/>
      <c r="N795" s="13"/>
    </row>
    <row r="796" spans="1:14" s="14" customFormat="1" ht="15" customHeight="1">
      <c r="A796" s="21"/>
      <c r="B796" s="141" t="s">
        <v>249</v>
      </c>
      <c r="C796" s="141"/>
      <c r="D796" s="152"/>
      <c r="E796" s="152"/>
      <c r="F796" s="152"/>
      <c r="G796" s="152"/>
      <c r="H796" s="152"/>
    </row>
    <row r="797" spans="1:14" ht="15" customHeight="1">
      <c r="B797" s="163">
        <v>2016</v>
      </c>
      <c r="C797" s="251"/>
      <c r="D797" s="259">
        <v>39844</v>
      </c>
      <c r="E797" s="259">
        <v>824396</v>
      </c>
      <c r="F797" s="259">
        <v>411825</v>
      </c>
      <c r="G797" s="259">
        <v>281704</v>
      </c>
      <c r="H797" s="259">
        <v>249143</v>
      </c>
      <c r="I797" s="14"/>
      <c r="J797" s="14"/>
      <c r="K797" s="14"/>
      <c r="L797" s="14"/>
      <c r="M797" s="14"/>
      <c r="N797" s="14"/>
    </row>
    <row r="798" spans="1:14" ht="15" customHeight="1">
      <c r="B798" s="163">
        <v>2015</v>
      </c>
      <c r="C798" s="163"/>
      <c r="D798" s="146">
        <v>39193</v>
      </c>
      <c r="E798" s="146">
        <v>809011</v>
      </c>
      <c r="F798" s="146">
        <v>400700</v>
      </c>
      <c r="G798" s="146">
        <v>271604</v>
      </c>
      <c r="H798" s="146">
        <v>242395</v>
      </c>
      <c r="I798" s="14"/>
      <c r="J798" s="14"/>
      <c r="K798" s="14"/>
      <c r="L798" s="14"/>
      <c r="M798" s="14"/>
      <c r="N798" s="14"/>
    </row>
    <row r="799" spans="1:14" ht="15" customHeight="1">
      <c r="B799" s="163">
        <v>2014</v>
      </c>
      <c r="C799" s="163"/>
      <c r="D799" s="146">
        <v>38918</v>
      </c>
      <c r="E799" s="146">
        <v>805145</v>
      </c>
      <c r="F799" s="146">
        <v>397683</v>
      </c>
      <c r="G799" s="146">
        <v>266442</v>
      </c>
      <c r="H799" s="146">
        <v>231791</v>
      </c>
      <c r="I799" s="14"/>
      <c r="J799" s="14"/>
      <c r="K799" s="14"/>
      <c r="L799" s="14"/>
      <c r="M799" s="14"/>
      <c r="N799" s="14"/>
    </row>
    <row r="800" spans="1:14" ht="15" customHeight="1">
      <c r="A800" s="27"/>
      <c r="B800" s="163">
        <v>2013</v>
      </c>
      <c r="C800" s="163"/>
      <c r="D800" s="146">
        <v>41575</v>
      </c>
      <c r="E800" s="146">
        <v>830066</v>
      </c>
      <c r="F800" s="146">
        <v>401706</v>
      </c>
      <c r="G800" s="146">
        <v>264843</v>
      </c>
      <c r="H800" s="146">
        <v>233546</v>
      </c>
    </row>
    <row r="801" spans="1:14" ht="15" customHeight="1">
      <c r="B801" s="144">
        <v>2012</v>
      </c>
      <c r="C801" s="144"/>
      <c r="D801" s="146">
        <v>45797</v>
      </c>
      <c r="E801" s="146">
        <v>963093</v>
      </c>
      <c r="F801" s="146">
        <v>462559</v>
      </c>
      <c r="G801" s="146">
        <v>304742</v>
      </c>
      <c r="H801" s="146">
        <v>265988</v>
      </c>
    </row>
    <row r="802" spans="1:14" ht="15" customHeight="1">
      <c r="B802" s="144">
        <v>2011</v>
      </c>
      <c r="C802" s="144"/>
      <c r="D802" s="146">
        <v>53280</v>
      </c>
      <c r="E802" s="146">
        <v>1245024</v>
      </c>
      <c r="F802" s="146">
        <v>585245</v>
      </c>
      <c r="G802" s="146">
        <v>382370</v>
      </c>
      <c r="H802" s="146">
        <v>335141</v>
      </c>
    </row>
    <row r="803" spans="1:14" s="14" customFormat="1" ht="15" customHeight="1" collapsed="1">
      <c r="A803" s="21"/>
      <c r="B803" s="144">
        <v>2010</v>
      </c>
      <c r="C803" s="144"/>
      <c r="D803" s="146">
        <v>59092</v>
      </c>
      <c r="E803" s="146">
        <v>1602006</v>
      </c>
      <c r="F803" s="146">
        <v>758536</v>
      </c>
      <c r="G803" s="146">
        <v>504406</v>
      </c>
      <c r="H803" s="146">
        <v>436439</v>
      </c>
      <c r="I803" s="7"/>
      <c r="J803" s="7"/>
      <c r="K803" s="7"/>
      <c r="L803" s="7"/>
      <c r="M803" s="7"/>
      <c r="N803" s="7"/>
    </row>
    <row r="804" spans="1:14" s="14" customFormat="1" ht="15" customHeight="1">
      <c r="A804" s="21"/>
      <c r="B804" s="144">
        <v>2009</v>
      </c>
      <c r="C804" s="144"/>
      <c r="D804" s="146">
        <v>68096</v>
      </c>
      <c r="E804" s="146">
        <v>1862872</v>
      </c>
      <c r="F804" s="146">
        <v>887177</v>
      </c>
      <c r="G804" s="146">
        <v>595785</v>
      </c>
      <c r="H804" s="146">
        <v>526966</v>
      </c>
      <c r="I804" s="7"/>
      <c r="J804" s="7"/>
      <c r="K804" s="7"/>
      <c r="L804" s="7"/>
      <c r="M804" s="7"/>
      <c r="N804" s="7"/>
    </row>
    <row r="805" spans="1:14" s="14" customFormat="1" ht="15" customHeight="1">
      <c r="A805" s="21"/>
      <c r="B805" s="144">
        <v>2008</v>
      </c>
      <c r="C805" s="144"/>
      <c r="D805" s="146">
        <v>74971</v>
      </c>
      <c r="E805" s="146">
        <v>2240012</v>
      </c>
      <c r="F805" s="146">
        <v>1017028</v>
      </c>
      <c r="G805" s="146">
        <v>671993</v>
      </c>
      <c r="H805" s="146">
        <v>588747</v>
      </c>
      <c r="I805" s="7"/>
      <c r="J805" s="7"/>
      <c r="K805" s="7"/>
      <c r="L805" s="7"/>
      <c r="M805" s="7"/>
      <c r="N805" s="7"/>
    </row>
    <row r="806" spans="1:14" ht="15" customHeight="1">
      <c r="B806" s="141" t="s">
        <v>250</v>
      </c>
      <c r="C806" s="141"/>
      <c r="D806" s="152"/>
      <c r="E806" s="152"/>
      <c r="F806" s="152"/>
      <c r="G806" s="152"/>
      <c r="H806" s="152"/>
      <c r="I806" s="14"/>
      <c r="J806" s="14"/>
      <c r="K806" s="14"/>
      <c r="L806" s="14"/>
      <c r="M806" s="14"/>
      <c r="N806" s="14"/>
    </row>
    <row r="807" spans="1:14" ht="15" customHeight="1">
      <c r="B807" s="163">
        <v>2016</v>
      </c>
      <c r="C807" s="251"/>
      <c r="D807" s="259">
        <v>39022</v>
      </c>
      <c r="E807" s="259">
        <v>15615998</v>
      </c>
      <c r="F807" s="259">
        <v>4953946</v>
      </c>
      <c r="G807" s="259">
        <v>845280</v>
      </c>
      <c r="H807" s="259">
        <v>290518</v>
      </c>
      <c r="I807" s="14"/>
      <c r="J807" s="14"/>
      <c r="K807" s="14"/>
      <c r="L807" s="14"/>
      <c r="M807" s="14"/>
      <c r="N807" s="14"/>
    </row>
    <row r="808" spans="1:14" ht="15" customHeight="1">
      <c r="B808" s="163">
        <v>2015</v>
      </c>
      <c r="C808" s="163"/>
      <c r="D808" s="146">
        <v>38713</v>
      </c>
      <c r="E808" s="146">
        <v>16447188</v>
      </c>
      <c r="F808" s="146">
        <v>5002164</v>
      </c>
      <c r="G808" s="146">
        <v>910637</v>
      </c>
      <c r="H808" s="146">
        <v>-97052</v>
      </c>
      <c r="I808" s="14"/>
      <c r="J808" s="14"/>
      <c r="K808" s="14"/>
      <c r="L808" s="14"/>
      <c r="M808" s="14"/>
      <c r="N808" s="14"/>
    </row>
    <row r="809" spans="1:14" ht="15" customHeight="1">
      <c r="B809" s="163">
        <v>2014</v>
      </c>
      <c r="C809" s="163"/>
      <c r="D809" s="146">
        <v>38926</v>
      </c>
      <c r="E809" s="146">
        <v>16094273</v>
      </c>
      <c r="F809" s="146">
        <v>4939309</v>
      </c>
      <c r="G809" s="146">
        <v>879878</v>
      </c>
      <c r="H809" s="146">
        <v>-109902</v>
      </c>
      <c r="I809" s="14"/>
      <c r="J809" s="14"/>
      <c r="K809" s="14"/>
      <c r="L809" s="14"/>
      <c r="M809" s="14"/>
      <c r="N809" s="14"/>
    </row>
    <row r="810" spans="1:14" ht="15" customHeight="1">
      <c r="A810" s="27"/>
      <c r="B810" s="163">
        <v>2013</v>
      </c>
      <c r="C810" s="163"/>
      <c r="D810" s="146">
        <v>39760</v>
      </c>
      <c r="E810" s="146">
        <v>17465026</v>
      </c>
      <c r="F810" s="146">
        <v>5106506</v>
      </c>
      <c r="G810" s="146">
        <v>874616</v>
      </c>
      <c r="H810" s="146">
        <v>-385664</v>
      </c>
    </row>
    <row r="811" spans="1:14" ht="15" customHeight="1">
      <c r="B811" s="144">
        <v>2012</v>
      </c>
      <c r="C811" s="144"/>
      <c r="D811" s="146">
        <v>41795</v>
      </c>
      <c r="E811" s="146">
        <v>19875855</v>
      </c>
      <c r="F811" s="146">
        <v>5556605</v>
      </c>
      <c r="G811" s="146">
        <v>911538</v>
      </c>
      <c r="H811" s="146">
        <v>-1166467</v>
      </c>
    </row>
    <row r="812" spans="1:14" s="14" customFormat="1" ht="15" customHeight="1" collapsed="1">
      <c r="A812" s="21"/>
      <c r="B812" s="144">
        <v>2011</v>
      </c>
      <c r="C812" s="144"/>
      <c r="D812" s="146">
        <v>44700</v>
      </c>
      <c r="E812" s="146">
        <v>26365856</v>
      </c>
      <c r="F812" s="146">
        <v>6904513</v>
      </c>
      <c r="G812" s="146">
        <v>1418709</v>
      </c>
      <c r="H812" s="146">
        <v>-1215017</v>
      </c>
      <c r="I812" s="7"/>
      <c r="J812" s="7"/>
      <c r="K812" s="7"/>
      <c r="L812" s="7"/>
      <c r="M812" s="7"/>
      <c r="N812" s="7"/>
    </row>
    <row r="813" spans="1:14" s="14" customFormat="1" ht="15" customHeight="1">
      <c r="A813" s="21"/>
      <c r="B813" s="144">
        <v>2010</v>
      </c>
      <c r="C813" s="144"/>
      <c r="D813" s="146">
        <v>46371</v>
      </c>
      <c r="E813" s="146">
        <v>30508486</v>
      </c>
      <c r="F813" s="146">
        <v>8047787</v>
      </c>
      <c r="G813" s="146">
        <v>2138921</v>
      </c>
      <c r="H813" s="146">
        <v>513005</v>
      </c>
      <c r="I813" s="7"/>
      <c r="J813" s="7"/>
      <c r="K813" s="7"/>
      <c r="L813" s="7"/>
      <c r="M813" s="7"/>
      <c r="N813" s="7"/>
    </row>
    <row r="814" spans="1:14" s="14" customFormat="1" ht="15" customHeight="1">
      <c r="A814" s="21"/>
      <c r="B814" s="144">
        <v>2009</v>
      </c>
      <c r="C814" s="144"/>
      <c r="D814" s="146">
        <v>48590</v>
      </c>
      <c r="E814" s="146">
        <v>30926993</v>
      </c>
      <c r="F814" s="146">
        <v>8788519</v>
      </c>
      <c r="G814" s="146">
        <v>2592068</v>
      </c>
      <c r="H814" s="146">
        <v>-39706</v>
      </c>
      <c r="I814" s="7"/>
      <c r="J814" s="7"/>
      <c r="K814" s="7"/>
      <c r="L814" s="7"/>
      <c r="M814" s="7"/>
      <c r="N814" s="7"/>
    </row>
    <row r="815" spans="1:14" ht="15" customHeight="1">
      <c r="B815" s="144">
        <v>2008</v>
      </c>
      <c r="C815" s="144"/>
      <c r="D815" s="146">
        <v>50074</v>
      </c>
      <c r="E815" s="146">
        <v>33758667</v>
      </c>
      <c r="F815" s="146">
        <v>9583370</v>
      </c>
      <c r="G815" s="146">
        <v>3031724</v>
      </c>
      <c r="H815" s="146">
        <v>-294946</v>
      </c>
    </row>
    <row r="816" spans="1:14" ht="15" customHeight="1">
      <c r="B816" s="138" t="s">
        <v>11</v>
      </c>
      <c r="C816" s="138"/>
      <c r="D816" s="150"/>
      <c r="E816" s="150"/>
      <c r="F816" s="150"/>
      <c r="G816" s="150"/>
      <c r="H816" s="150"/>
      <c r="I816" s="13"/>
      <c r="J816" s="13"/>
      <c r="K816" s="13"/>
      <c r="L816" s="13"/>
      <c r="M816" s="13"/>
      <c r="N816" s="13"/>
    </row>
    <row r="817" spans="1:14" ht="15" customHeight="1">
      <c r="B817" s="141" t="s">
        <v>251</v>
      </c>
      <c r="C817" s="141"/>
      <c r="D817" s="152"/>
      <c r="E817" s="152"/>
      <c r="F817" s="152"/>
      <c r="G817" s="152"/>
      <c r="H817" s="152"/>
      <c r="I817" s="14"/>
      <c r="J817" s="14"/>
      <c r="K817" s="14"/>
      <c r="L817" s="14"/>
      <c r="M817" s="14"/>
      <c r="N817" s="14"/>
    </row>
    <row r="818" spans="1:14" ht="15" customHeight="1">
      <c r="B818" s="163">
        <v>2016</v>
      </c>
      <c r="C818" s="251"/>
      <c r="D818" s="259">
        <v>78807</v>
      </c>
      <c r="E818" s="259">
        <v>12225296</v>
      </c>
      <c r="F818" s="259">
        <v>4221460</v>
      </c>
      <c r="G818" s="259">
        <v>974264</v>
      </c>
      <c r="H818" s="259">
        <v>417676</v>
      </c>
      <c r="I818" s="14"/>
      <c r="J818" s="14"/>
      <c r="K818" s="14"/>
      <c r="L818" s="14"/>
      <c r="M818" s="14"/>
      <c r="N818" s="14"/>
    </row>
    <row r="819" spans="1:14" ht="15" customHeight="1">
      <c r="B819" s="163">
        <v>2015</v>
      </c>
      <c r="C819" s="163"/>
      <c r="D819" s="146">
        <v>77851</v>
      </c>
      <c r="E819" s="146">
        <v>12025803</v>
      </c>
      <c r="F819" s="146">
        <v>4120641</v>
      </c>
      <c r="G819" s="146">
        <v>969898</v>
      </c>
      <c r="H819" s="146">
        <v>213227</v>
      </c>
      <c r="I819" s="14"/>
      <c r="J819" s="14"/>
      <c r="K819" s="14"/>
      <c r="L819" s="14"/>
      <c r="M819" s="14"/>
      <c r="N819" s="14"/>
    </row>
    <row r="820" spans="1:14" ht="15" customHeight="1">
      <c r="B820" s="163">
        <v>2014</v>
      </c>
      <c r="C820" s="163"/>
      <c r="D820" s="146">
        <v>77792</v>
      </c>
      <c r="E820" s="146">
        <v>11254205</v>
      </c>
      <c r="F820" s="146">
        <v>3912038</v>
      </c>
      <c r="G820" s="146">
        <v>800140</v>
      </c>
      <c r="H820" s="146">
        <v>61988</v>
      </c>
      <c r="I820" s="14"/>
      <c r="J820" s="14"/>
      <c r="K820" s="14"/>
      <c r="L820" s="14"/>
      <c r="M820" s="14"/>
      <c r="N820" s="14"/>
    </row>
    <row r="821" spans="1:14" s="14" customFormat="1" ht="15" customHeight="1" collapsed="1">
      <c r="A821" s="27"/>
      <c r="B821" s="163">
        <v>2013</v>
      </c>
      <c r="C821" s="163"/>
      <c r="D821" s="146">
        <v>81275</v>
      </c>
      <c r="E821" s="146">
        <v>11574037</v>
      </c>
      <c r="F821" s="146">
        <v>3892173</v>
      </c>
      <c r="G821" s="146">
        <v>696671</v>
      </c>
      <c r="H821" s="146">
        <v>-359170</v>
      </c>
      <c r="I821" s="7"/>
      <c r="J821" s="7"/>
      <c r="K821" s="7"/>
      <c r="L821" s="7"/>
      <c r="M821" s="7"/>
      <c r="N821" s="7"/>
    </row>
    <row r="822" spans="1:14" s="14" customFormat="1" ht="15" customHeight="1">
      <c r="A822" s="21"/>
      <c r="B822" s="144">
        <v>2012</v>
      </c>
      <c r="C822" s="144"/>
      <c r="D822" s="146">
        <v>87527</v>
      </c>
      <c r="E822" s="146">
        <v>12943008</v>
      </c>
      <c r="F822" s="146">
        <v>4114712</v>
      </c>
      <c r="G822" s="146">
        <v>557563</v>
      </c>
      <c r="H822" s="146">
        <v>-1078946</v>
      </c>
      <c r="I822" s="7"/>
      <c r="J822" s="7"/>
      <c r="K822" s="7"/>
      <c r="L822" s="7"/>
      <c r="M822" s="7"/>
      <c r="N822" s="7"/>
    </row>
    <row r="823" spans="1:14" s="14" customFormat="1" ht="15" customHeight="1">
      <c r="A823" s="21"/>
      <c r="B823" s="144">
        <v>2011</v>
      </c>
      <c r="C823" s="144"/>
      <c r="D823" s="146">
        <v>97891</v>
      </c>
      <c r="E823" s="146">
        <v>17426508</v>
      </c>
      <c r="F823" s="146">
        <v>5484579</v>
      </c>
      <c r="G823" s="146">
        <v>1280233</v>
      </c>
      <c r="H823" s="146">
        <v>-745010</v>
      </c>
      <c r="I823" s="7"/>
      <c r="J823" s="7"/>
      <c r="K823" s="7"/>
      <c r="L823" s="7"/>
      <c r="M823" s="7"/>
      <c r="N823" s="7"/>
    </row>
    <row r="824" spans="1:14" ht="15" customHeight="1">
      <c r="B824" s="144">
        <v>2010</v>
      </c>
      <c r="C824" s="144"/>
      <c r="D824" s="146">
        <v>105369</v>
      </c>
      <c r="E824" s="146">
        <v>20467388</v>
      </c>
      <c r="F824" s="146">
        <v>6553523</v>
      </c>
      <c r="G824" s="146">
        <v>1976104</v>
      </c>
      <c r="H824" s="146">
        <v>382864</v>
      </c>
    </row>
    <row r="825" spans="1:14" ht="15" customHeight="1">
      <c r="B825" s="144">
        <v>2009</v>
      </c>
      <c r="C825" s="144"/>
      <c r="D825" s="146">
        <v>116585</v>
      </c>
      <c r="E825" s="146">
        <v>22019057</v>
      </c>
      <c r="F825" s="146">
        <v>7319662</v>
      </c>
      <c r="G825" s="146">
        <v>2429876</v>
      </c>
      <c r="H825" s="146">
        <v>174658</v>
      </c>
    </row>
    <row r="826" spans="1:14" ht="15" customHeight="1">
      <c r="B826" s="144">
        <v>2008</v>
      </c>
      <c r="C826" s="144"/>
      <c r="D826" s="146">
        <v>124943</v>
      </c>
      <c r="E826" s="146">
        <v>25797113</v>
      </c>
      <c r="F826" s="146">
        <v>8355906</v>
      </c>
      <c r="G826" s="146">
        <v>3040242</v>
      </c>
      <c r="H826" s="146">
        <v>198858</v>
      </c>
    </row>
    <row r="827" spans="1:14" ht="15" customHeight="1">
      <c r="B827" s="145" t="s">
        <v>252</v>
      </c>
      <c r="C827" s="145"/>
      <c r="D827" s="154"/>
      <c r="E827" s="154"/>
      <c r="F827" s="154"/>
      <c r="G827" s="154"/>
      <c r="H827" s="154"/>
      <c r="I827" s="15"/>
      <c r="J827" s="15"/>
      <c r="K827" s="15"/>
      <c r="L827" s="15"/>
      <c r="M827" s="15"/>
      <c r="N827" s="15"/>
    </row>
    <row r="828" spans="1:14" ht="15" customHeight="1">
      <c r="B828" s="163">
        <v>2016</v>
      </c>
      <c r="C828" s="251"/>
      <c r="D828" s="259">
        <v>73752</v>
      </c>
      <c r="E828" s="259">
        <v>4238125</v>
      </c>
      <c r="F828" s="259">
        <v>1482154</v>
      </c>
      <c r="G828" s="259">
        <v>381673</v>
      </c>
      <c r="H828" s="259">
        <v>183093</v>
      </c>
      <c r="I828" s="15"/>
      <c r="J828" s="15"/>
      <c r="K828" s="15"/>
      <c r="L828" s="15"/>
      <c r="M828" s="15"/>
      <c r="N828" s="15"/>
    </row>
    <row r="829" spans="1:14" ht="15" customHeight="1">
      <c r="B829" s="163">
        <v>2015</v>
      </c>
      <c r="C829" s="163"/>
      <c r="D829" s="146">
        <v>72939</v>
      </c>
      <c r="E829" s="146">
        <v>4033121</v>
      </c>
      <c r="F829" s="146">
        <v>1447523</v>
      </c>
      <c r="G829" s="146">
        <v>387110</v>
      </c>
      <c r="H829" s="146">
        <v>80851</v>
      </c>
      <c r="I829" s="15"/>
      <c r="J829" s="15"/>
      <c r="K829" s="15"/>
      <c r="L829" s="15"/>
      <c r="M829" s="15"/>
      <c r="N829" s="15"/>
    </row>
    <row r="830" spans="1:14" s="14" customFormat="1" ht="15" customHeight="1" collapsed="1">
      <c r="A830" s="21"/>
      <c r="B830" s="163">
        <v>2014</v>
      </c>
      <c r="C830" s="163"/>
      <c r="D830" s="146">
        <v>73050</v>
      </c>
      <c r="E830" s="146">
        <v>3783670</v>
      </c>
      <c r="F830" s="146">
        <v>1342968</v>
      </c>
      <c r="G830" s="146">
        <v>286670</v>
      </c>
      <c r="H830" s="146">
        <v>-252624</v>
      </c>
      <c r="I830" s="15"/>
      <c r="J830" s="15"/>
      <c r="K830" s="15"/>
      <c r="L830" s="15"/>
      <c r="M830" s="15"/>
      <c r="N830" s="15"/>
    </row>
    <row r="831" spans="1:14" s="14" customFormat="1" ht="15" customHeight="1">
      <c r="A831" s="27"/>
      <c r="B831" s="163">
        <v>2013</v>
      </c>
      <c r="C831" s="163"/>
      <c r="D831" s="146">
        <v>76375</v>
      </c>
      <c r="E831" s="146">
        <v>3744935</v>
      </c>
      <c r="F831" s="146">
        <v>1322764</v>
      </c>
      <c r="G831" s="146">
        <v>232396</v>
      </c>
      <c r="H831" s="146">
        <v>-312910</v>
      </c>
      <c r="I831" s="7"/>
      <c r="J831" s="7"/>
      <c r="K831" s="7"/>
      <c r="L831" s="7"/>
      <c r="M831" s="7"/>
      <c r="N831" s="7"/>
    </row>
    <row r="832" spans="1:14" s="14" customFormat="1" ht="15" customHeight="1">
      <c r="A832" s="21"/>
      <c r="B832" s="144">
        <v>2012</v>
      </c>
      <c r="C832" s="144"/>
      <c r="D832" s="146">
        <v>81833</v>
      </c>
      <c r="E832" s="146">
        <v>4108143</v>
      </c>
      <c r="F832" s="146">
        <v>1352454</v>
      </c>
      <c r="G832" s="146">
        <v>140059</v>
      </c>
      <c r="H832" s="146">
        <v>-578806</v>
      </c>
      <c r="I832" s="7"/>
      <c r="J832" s="7"/>
      <c r="K832" s="7"/>
      <c r="L832" s="7"/>
      <c r="M832" s="7"/>
      <c r="N832" s="7"/>
    </row>
    <row r="833" spans="1:14" ht="15" customHeight="1">
      <c r="B833" s="144">
        <v>2011</v>
      </c>
      <c r="C833" s="144"/>
      <c r="D833" s="146">
        <v>90685</v>
      </c>
      <c r="E833" s="146">
        <v>5257507</v>
      </c>
      <c r="F833" s="146">
        <v>1858947</v>
      </c>
      <c r="G833" s="146">
        <v>466834</v>
      </c>
      <c r="H833" s="146">
        <v>-241831</v>
      </c>
    </row>
    <row r="834" spans="1:14" ht="15" customHeight="1">
      <c r="B834" s="144">
        <v>2010</v>
      </c>
      <c r="C834" s="144"/>
      <c r="D834" s="146">
        <v>97094</v>
      </c>
      <c r="E834" s="146">
        <v>6389144</v>
      </c>
      <c r="F834" s="146">
        <v>2307498</v>
      </c>
      <c r="G834" s="146">
        <v>794539</v>
      </c>
      <c r="H834" s="146">
        <v>155067</v>
      </c>
    </row>
    <row r="835" spans="1:14" ht="15" customHeight="1">
      <c r="B835" s="144">
        <v>2009</v>
      </c>
      <c r="C835" s="144"/>
      <c r="D835" s="146">
        <v>107495</v>
      </c>
      <c r="E835" s="146">
        <v>6999374</v>
      </c>
      <c r="F835" s="146">
        <v>2560001</v>
      </c>
      <c r="G835" s="146">
        <v>994828</v>
      </c>
      <c r="H835" s="146">
        <v>150350</v>
      </c>
    </row>
    <row r="836" spans="1:14" ht="15" customHeight="1">
      <c r="B836" s="144">
        <v>2008</v>
      </c>
      <c r="C836" s="144"/>
      <c r="D836" s="146">
        <v>114834</v>
      </c>
      <c r="E836" s="146">
        <v>8634388</v>
      </c>
      <c r="F836" s="146">
        <v>2941805</v>
      </c>
      <c r="G836" s="146">
        <v>1268057</v>
      </c>
      <c r="H836" s="146">
        <v>286516</v>
      </c>
    </row>
    <row r="837" spans="1:14" ht="15" customHeight="1">
      <c r="B837" s="145" t="s">
        <v>253</v>
      </c>
      <c r="C837" s="145"/>
      <c r="D837" s="154"/>
      <c r="E837" s="154"/>
      <c r="F837" s="154"/>
      <c r="G837" s="154"/>
      <c r="H837" s="154"/>
      <c r="I837" s="15"/>
      <c r="J837" s="15"/>
      <c r="K837" s="15"/>
      <c r="L837" s="15"/>
      <c r="M837" s="15"/>
      <c r="N837" s="15"/>
    </row>
    <row r="838" spans="1:14" ht="15" customHeight="1">
      <c r="B838" s="163">
        <v>2016</v>
      </c>
      <c r="C838" s="251"/>
      <c r="D838" s="259">
        <v>4573</v>
      </c>
      <c r="E838" s="259">
        <v>4463781</v>
      </c>
      <c r="F838" s="259">
        <v>1620523</v>
      </c>
      <c r="G838" s="259">
        <v>387245</v>
      </c>
      <c r="H838" s="259">
        <v>108786</v>
      </c>
      <c r="I838" s="15"/>
      <c r="J838" s="15"/>
      <c r="K838" s="15"/>
      <c r="L838" s="15"/>
      <c r="M838" s="15"/>
      <c r="N838" s="15"/>
    </row>
    <row r="839" spans="1:14" s="14" customFormat="1" ht="15" customHeight="1" collapsed="1">
      <c r="A839" s="21"/>
      <c r="B839" s="163">
        <v>2015</v>
      </c>
      <c r="C839" s="163"/>
      <c r="D839" s="146">
        <v>4454</v>
      </c>
      <c r="E839" s="146">
        <v>4346201</v>
      </c>
      <c r="F839" s="146">
        <v>1540087</v>
      </c>
      <c r="G839" s="146">
        <v>350048</v>
      </c>
      <c r="H839" s="146">
        <v>53842</v>
      </c>
      <c r="I839" s="15"/>
      <c r="J839" s="15"/>
      <c r="K839" s="15"/>
      <c r="L839" s="15"/>
      <c r="M839" s="15"/>
      <c r="N839" s="15"/>
    </row>
    <row r="840" spans="1:14" s="14" customFormat="1" ht="15" customHeight="1">
      <c r="A840" s="21"/>
      <c r="B840" s="163">
        <v>2014</v>
      </c>
      <c r="C840" s="163"/>
      <c r="D840" s="146">
        <v>4280</v>
      </c>
      <c r="E840" s="146">
        <v>4034442</v>
      </c>
      <c r="F840" s="146">
        <v>1437666</v>
      </c>
      <c r="G840" s="146">
        <v>299375</v>
      </c>
      <c r="H840" s="146">
        <v>270606</v>
      </c>
      <c r="I840" s="15"/>
      <c r="J840" s="15"/>
      <c r="K840" s="15"/>
      <c r="L840" s="15"/>
      <c r="M840" s="15"/>
      <c r="N840" s="15"/>
    </row>
    <row r="841" spans="1:14" s="14" customFormat="1" ht="15" customHeight="1">
      <c r="A841" s="27"/>
      <c r="B841" s="163">
        <v>2013</v>
      </c>
      <c r="C841" s="163"/>
      <c r="D841" s="146">
        <v>4415</v>
      </c>
      <c r="E841" s="146">
        <v>4104388</v>
      </c>
      <c r="F841" s="146">
        <v>1437890</v>
      </c>
      <c r="G841" s="146">
        <v>285745</v>
      </c>
      <c r="H841" s="146">
        <v>-135655</v>
      </c>
      <c r="I841" s="7"/>
      <c r="J841" s="7"/>
      <c r="K841" s="7"/>
      <c r="L841" s="7"/>
      <c r="M841" s="7"/>
      <c r="N841" s="7"/>
    </row>
    <row r="842" spans="1:14" ht="15" customHeight="1">
      <c r="B842" s="144">
        <v>2012</v>
      </c>
      <c r="C842" s="144"/>
      <c r="D842" s="146">
        <v>5166</v>
      </c>
      <c r="E842" s="146">
        <v>4578378</v>
      </c>
      <c r="F842" s="146">
        <v>1599700</v>
      </c>
      <c r="G842" s="146">
        <v>283355</v>
      </c>
      <c r="H842" s="146">
        <v>-383818</v>
      </c>
    </row>
    <row r="843" spans="1:14" ht="15" customHeight="1">
      <c r="B843" s="144">
        <v>2011</v>
      </c>
      <c r="C843" s="144"/>
      <c r="D843" s="146">
        <v>6543</v>
      </c>
      <c r="E843" s="146">
        <v>6201515</v>
      </c>
      <c r="F843" s="146">
        <v>2084319</v>
      </c>
      <c r="G843" s="146">
        <v>467366</v>
      </c>
      <c r="H843" s="146">
        <v>-308909</v>
      </c>
    </row>
    <row r="844" spans="1:14" ht="15" customHeight="1">
      <c r="B844" s="144">
        <v>2010</v>
      </c>
      <c r="C844" s="144"/>
      <c r="D844" s="146">
        <v>7515</v>
      </c>
      <c r="E844" s="146">
        <v>7178007</v>
      </c>
      <c r="F844" s="146">
        <v>2427061</v>
      </c>
      <c r="G844" s="146">
        <v>605495</v>
      </c>
      <c r="H844" s="146">
        <v>-24944</v>
      </c>
    </row>
    <row r="845" spans="1:14" ht="15" customHeight="1">
      <c r="B845" s="144">
        <v>2009</v>
      </c>
      <c r="C845" s="144"/>
      <c r="D845" s="146">
        <v>8249</v>
      </c>
      <c r="E845" s="146">
        <v>7755575</v>
      </c>
      <c r="F845" s="146">
        <v>2794415</v>
      </c>
      <c r="G845" s="146">
        <v>831608</v>
      </c>
      <c r="H845" s="146">
        <v>-47404</v>
      </c>
    </row>
    <row r="846" spans="1:14" ht="15" customHeight="1">
      <c r="B846" s="144">
        <v>2008</v>
      </c>
      <c r="C846" s="144"/>
      <c r="D846" s="146">
        <v>9187</v>
      </c>
      <c r="E846" s="146">
        <v>9504552</v>
      </c>
      <c r="F846" s="146">
        <v>3229099</v>
      </c>
      <c r="G846" s="146">
        <v>1066409</v>
      </c>
      <c r="H846" s="146">
        <v>97747</v>
      </c>
    </row>
    <row r="847" spans="1:14" ht="15" customHeight="1">
      <c r="B847" s="145" t="s">
        <v>254</v>
      </c>
      <c r="C847" s="145"/>
      <c r="D847" s="154"/>
      <c r="E847" s="154"/>
      <c r="F847" s="154"/>
      <c r="G847" s="154"/>
      <c r="H847" s="154"/>
      <c r="I847" s="15"/>
      <c r="J847" s="15"/>
      <c r="K847" s="15"/>
      <c r="L847" s="15"/>
      <c r="M847" s="15"/>
      <c r="N847" s="15"/>
    </row>
    <row r="848" spans="1:14" s="12" customFormat="1" ht="15" customHeight="1">
      <c r="A848" s="21"/>
      <c r="B848" s="163">
        <v>2016</v>
      </c>
      <c r="C848" s="251"/>
      <c r="D848" s="259">
        <v>482</v>
      </c>
      <c r="E848" s="259">
        <v>3523389</v>
      </c>
      <c r="F848" s="259">
        <v>1118783</v>
      </c>
      <c r="G848" s="259">
        <v>205346</v>
      </c>
      <c r="H848" s="259">
        <v>125797</v>
      </c>
      <c r="I848" s="15"/>
      <c r="J848" s="15"/>
      <c r="K848" s="15"/>
      <c r="L848" s="15"/>
      <c r="M848" s="15"/>
      <c r="N848" s="15"/>
    </row>
    <row r="849" spans="1:14" s="13" customFormat="1" ht="15" customHeight="1">
      <c r="A849" s="21"/>
      <c r="B849" s="163">
        <v>2015</v>
      </c>
      <c r="C849" s="163"/>
      <c r="D849" s="146">
        <v>458</v>
      </c>
      <c r="E849" s="146">
        <v>3646481</v>
      </c>
      <c r="F849" s="146">
        <v>1133031</v>
      </c>
      <c r="G849" s="146">
        <v>232740</v>
      </c>
      <c r="H849" s="146">
        <v>78535</v>
      </c>
      <c r="I849" s="15"/>
      <c r="J849" s="15"/>
      <c r="K849" s="15"/>
      <c r="L849" s="15"/>
      <c r="M849" s="15"/>
      <c r="N849" s="15"/>
    </row>
    <row r="850" spans="1:14" s="13" customFormat="1" ht="15" customHeight="1">
      <c r="A850" s="21"/>
      <c r="B850" s="163">
        <v>2014</v>
      </c>
      <c r="C850" s="163"/>
      <c r="D850" s="146">
        <v>462</v>
      </c>
      <c r="E850" s="146">
        <v>3436092</v>
      </c>
      <c r="F850" s="146">
        <v>1131403</v>
      </c>
      <c r="G850" s="146">
        <v>214095</v>
      </c>
      <c r="H850" s="146">
        <v>44005</v>
      </c>
      <c r="I850" s="15"/>
      <c r="J850" s="15"/>
      <c r="K850" s="15"/>
      <c r="L850" s="15"/>
      <c r="M850" s="15"/>
      <c r="N850" s="15"/>
    </row>
    <row r="851" spans="1:14" s="13" customFormat="1" ht="15" customHeight="1">
      <c r="A851" s="27"/>
      <c r="B851" s="163">
        <v>2013</v>
      </c>
      <c r="C851" s="163"/>
      <c r="D851" s="146">
        <v>485</v>
      </c>
      <c r="E851" s="146">
        <v>3724713</v>
      </c>
      <c r="F851" s="146">
        <v>1131519</v>
      </c>
      <c r="G851" s="146">
        <v>178530</v>
      </c>
      <c r="H851" s="146">
        <v>89395</v>
      </c>
      <c r="I851" s="7"/>
      <c r="J851" s="7"/>
      <c r="K851" s="7"/>
      <c r="L851" s="7"/>
      <c r="M851" s="7"/>
      <c r="N851" s="7"/>
    </row>
    <row r="852" spans="1:14" ht="15" customHeight="1">
      <c r="B852" s="144">
        <v>2012</v>
      </c>
      <c r="C852" s="144"/>
      <c r="D852" s="146">
        <v>528</v>
      </c>
      <c r="E852" s="146">
        <v>4256487</v>
      </c>
      <c r="F852" s="146">
        <v>1162558</v>
      </c>
      <c r="G852" s="146">
        <v>134149</v>
      </c>
      <c r="H852" s="146">
        <v>-116322</v>
      </c>
    </row>
    <row r="853" spans="1:14" ht="15" customHeight="1">
      <c r="B853" s="144">
        <v>2011</v>
      </c>
      <c r="C853" s="144"/>
      <c r="D853" s="146">
        <v>663</v>
      </c>
      <c r="E853" s="146">
        <v>5967486</v>
      </c>
      <c r="F853" s="146">
        <v>1541313</v>
      </c>
      <c r="G853" s="146">
        <v>346033</v>
      </c>
      <c r="H853" s="146">
        <v>-194269</v>
      </c>
    </row>
    <row r="854" spans="1:14" ht="15" customHeight="1">
      <c r="B854" s="144">
        <v>2010</v>
      </c>
      <c r="C854" s="144"/>
      <c r="D854" s="146">
        <v>760</v>
      </c>
      <c r="E854" s="146">
        <v>6900236</v>
      </c>
      <c r="F854" s="146">
        <v>1818964</v>
      </c>
      <c r="G854" s="146">
        <v>576069</v>
      </c>
      <c r="H854" s="146">
        <v>252741</v>
      </c>
    </row>
    <row r="855" spans="1:14" ht="15" customHeight="1">
      <c r="B855" s="144">
        <v>2009</v>
      </c>
      <c r="C855" s="144"/>
      <c r="D855" s="146">
        <v>841</v>
      </c>
      <c r="E855" s="146">
        <v>7264108</v>
      </c>
      <c r="F855" s="146">
        <v>1965247</v>
      </c>
      <c r="G855" s="146">
        <v>603440</v>
      </c>
      <c r="H855" s="146">
        <v>71712</v>
      </c>
    </row>
    <row r="856" spans="1:14" ht="15" customHeight="1">
      <c r="B856" s="144">
        <v>2008</v>
      </c>
      <c r="C856" s="144"/>
      <c r="D856" s="146">
        <v>922</v>
      </c>
      <c r="E856" s="146">
        <v>7658173</v>
      </c>
      <c r="F856" s="146">
        <v>2185003</v>
      </c>
      <c r="G856" s="146">
        <v>705776</v>
      </c>
      <c r="H856" s="146">
        <v>-185405</v>
      </c>
    </row>
    <row r="857" spans="1:14" ht="15" customHeight="1">
      <c r="B857" s="141" t="s">
        <v>255</v>
      </c>
      <c r="C857" s="141"/>
      <c r="D857" s="152"/>
      <c r="E857" s="152"/>
      <c r="F857" s="152"/>
      <c r="G857" s="152"/>
      <c r="H857" s="152"/>
      <c r="I857" s="14"/>
      <c r="J857" s="14"/>
      <c r="K857" s="14"/>
      <c r="L857" s="14"/>
      <c r="M857" s="14"/>
      <c r="N857" s="14"/>
    </row>
    <row r="858" spans="1:14" s="13" customFormat="1" ht="15" customHeight="1">
      <c r="A858" s="21"/>
      <c r="B858" s="163">
        <v>2016</v>
      </c>
      <c r="C858" s="251"/>
      <c r="D858" s="259">
        <v>59</v>
      </c>
      <c r="E858" s="259">
        <v>4215099</v>
      </c>
      <c r="F858" s="259">
        <v>1144312</v>
      </c>
      <c r="G858" s="259">
        <v>152720</v>
      </c>
      <c r="H858" s="259">
        <v>121984</v>
      </c>
      <c r="I858" s="14"/>
      <c r="J858" s="14"/>
      <c r="K858" s="14"/>
      <c r="L858" s="14"/>
      <c r="M858" s="14"/>
      <c r="N858" s="14"/>
    </row>
    <row r="859" spans="1:14" s="14" customFormat="1" ht="15" customHeight="1">
      <c r="A859" s="21"/>
      <c r="B859" s="163">
        <v>2015</v>
      </c>
      <c r="C859" s="163"/>
      <c r="D859" s="146">
        <v>55</v>
      </c>
      <c r="E859" s="146">
        <v>5230396</v>
      </c>
      <c r="F859" s="146">
        <v>1282223</v>
      </c>
      <c r="G859" s="146">
        <v>212343</v>
      </c>
      <c r="H859" s="146">
        <v>-67885</v>
      </c>
    </row>
    <row r="860" spans="1:14" s="14" customFormat="1" ht="15" customHeight="1">
      <c r="A860" s="21"/>
      <c r="B860" s="163">
        <v>2014</v>
      </c>
      <c r="C860" s="163"/>
      <c r="D860" s="146">
        <v>52</v>
      </c>
      <c r="E860" s="146">
        <v>5645214</v>
      </c>
      <c r="F860" s="146">
        <v>1424954</v>
      </c>
      <c r="G860" s="146">
        <v>346180</v>
      </c>
      <c r="H860" s="146">
        <v>59900</v>
      </c>
    </row>
    <row r="861" spans="1:14" s="14" customFormat="1" ht="15" customHeight="1">
      <c r="A861" s="27"/>
      <c r="B861" s="163">
        <v>2013</v>
      </c>
      <c r="C861" s="163"/>
      <c r="D861" s="146">
        <v>60</v>
      </c>
      <c r="E861" s="146">
        <v>6721055</v>
      </c>
      <c r="F861" s="146">
        <v>1616039</v>
      </c>
      <c r="G861" s="146">
        <v>442788</v>
      </c>
      <c r="H861" s="146">
        <v>207051</v>
      </c>
      <c r="I861" s="7"/>
      <c r="J861" s="7"/>
      <c r="K861" s="7"/>
      <c r="L861" s="7"/>
      <c r="M861" s="7"/>
      <c r="N861" s="7"/>
    </row>
    <row r="862" spans="1:14" ht="15" customHeight="1">
      <c r="B862" s="144">
        <v>2012</v>
      </c>
      <c r="C862" s="144"/>
      <c r="D862" s="146">
        <v>65</v>
      </c>
      <c r="E862" s="146">
        <v>7895940</v>
      </c>
      <c r="F862" s="146">
        <v>1904452</v>
      </c>
      <c r="G862" s="146">
        <v>658718</v>
      </c>
      <c r="H862" s="146">
        <v>178468</v>
      </c>
    </row>
    <row r="863" spans="1:14" ht="15" customHeight="1">
      <c r="B863" s="144">
        <v>2011</v>
      </c>
      <c r="C863" s="144"/>
      <c r="D863" s="146">
        <v>89</v>
      </c>
      <c r="E863" s="146">
        <v>10184372</v>
      </c>
      <c r="F863" s="146">
        <v>2005178</v>
      </c>
      <c r="G863" s="146">
        <v>520847</v>
      </c>
      <c r="H863" s="146">
        <v>-134866</v>
      </c>
    </row>
    <row r="864" spans="1:14" ht="15" customHeight="1">
      <c r="B864" s="144">
        <v>2010</v>
      </c>
      <c r="C864" s="144"/>
      <c r="D864" s="146">
        <v>94</v>
      </c>
      <c r="E864" s="146">
        <v>11643105</v>
      </c>
      <c r="F864" s="146">
        <v>2252801</v>
      </c>
      <c r="G864" s="146">
        <v>667223</v>
      </c>
      <c r="H864" s="146">
        <v>566580</v>
      </c>
    </row>
    <row r="865" spans="1:14" ht="15" customHeight="1">
      <c r="B865" s="144">
        <v>2009</v>
      </c>
      <c r="C865" s="144"/>
      <c r="D865" s="146">
        <v>101</v>
      </c>
      <c r="E865" s="146">
        <v>10770808</v>
      </c>
      <c r="F865" s="146">
        <v>2356034</v>
      </c>
      <c r="G865" s="146">
        <v>757977</v>
      </c>
      <c r="H865" s="146">
        <v>312601</v>
      </c>
    </row>
    <row r="866" spans="1:14" ht="15" customHeight="1">
      <c r="B866" s="144">
        <v>2008</v>
      </c>
      <c r="C866" s="144"/>
      <c r="D866" s="146">
        <v>102</v>
      </c>
      <c r="E866" s="146">
        <v>10201566</v>
      </c>
      <c r="F866" s="146">
        <v>2244491</v>
      </c>
      <c r="G866" s="146">
        <v>663475</v>
      </c>
      <c r="H866" s="146">
        <v>94943</v>
      </c>
    </row>
    <row r="867" spans="1:14" ht="15" customHeight="1">
      <c r="B867" s="138" t="s">
        <v>40</v>
      </c>
      <c r="C867" s="138"/>
      <c r="D867" s="150"/>
      <c r="E867" s="150"/>
      <c r="F867" s="150"/>
      <c r="G867" s="150"/>
      <c r="H867" s="150"/>
      <c r="I867" s="13"/>
      <c r="J867" s="13"/>
      <c r="K867" s="13"/>
      <c r="L867" s="13"/>
      <c r="M867" s="13"/>
      <c r="N867" s="13"/>
    </row>
    <row r="868" spans="1:14" s="14" customFormat="1" ht="15" customHeight="1" collapsed="1">
      <c r="A868" s="21"/>
      <c r="B868" s="141" t="s">
        <v>256</v>
      </c>
      <c r="C868" s="141"/>
      <c r="D868" s="152"/>
      <c r="E868" s="152"/>
      <c r="F868" s="152"/>
      <c r="G868" s="152"/>
      <c r="H868" s="152"/>
    </row>
    <row r="869" spans="1:14" s="14" customFormat="1" ht="15" customHeight="1">
      <c r="A869" s="21"/>
      <c r="B869" s="163">
        <v>2016</v>
      </c>
      <c r="C869" s="251"/>
      <c r="D869" s="259">
        <v>27258</v>
      </c>
      <c r="E869" s="259">
        <v>6744891</v>
      </c>
      <c r="F869" s="259">
        <v>2192206</v>
      </c>
      <c r="G869" s="259">
        <v>471486</v>
      </c>
      <c r="H869" s="259">
        <v>446712</v>
      </c>
    </row>
    <row r="870" spans="1:14" s="14" customFormat="1" ht="15" customHeight="1">
      <c r="A870" s="21"/>
      <c r="B870" s="163">
        <v>2015</v>
      </c>
      <c r="C870" s="163"/>
      <c r="D870" s="146">
        <v>26843</v>
      </c>
      <c r="E870" s="146">
        <v>6715698</v>
      </c>
      <c r="F870" s="146">
        <v>2213032</v>
      </c>
      <c r="G870" s="146">
        <v>514265</v>
      </c>
      <c r="H870" s="146">
        <v>205254</v>
      </c>
    </row>
    <row r="871" spans="1:14" ht="15" customHeight="1">
      <c r="B871" s="163">
        <v>2014</v>
      </c>
      <c r="C871" s="163"/>
      <c r="D871" s="146">
        <v>26668</v>
      </c>
      <c r="E871" s="146">
        <v>6871921</v>
      </c>
      <c r="F871" s="146">
        <v>2170840</v>
      </c>
      <c r="G871" s="146">
        <v>484591</v>
      </c>
      <c r="H871" s="146">
        <v>32137</v>
      </c>
      <c r="I871" s="14"/>
      <c r="J871" s="14"/>
      <c r="K871" s="14"/>
      <c r="L871" s="14"/>
      <c r="M871" s="14"/>
      <c r="N871" s="14"/>
    </row>
    <row r="872" spans="1:14" ht="15" customHeight="1">
      <c r="A872" s="27"/>
      <c r="B872" s="163">
        <v>2013</v>
      </c>
      <c r="C872" s="163"/>
      <c r="D872" s="146">
        <v>27593</v>
      </c>
      <c r="E872" s="146">
        <v>7089296</v>
      </c>
      <c r="F872" s="146">
        <v>2133823</v>
      </c>
      <c r="G872" s="146">
        <v>468313</v>
      </c>
      <c r="H872" s="146">
        <v>14189</v>
      </c>
    </row>
    <row r="873" spans="1:14" ht="15" customHeight="1">
      <c r="B873" s="144">
        <v>2012</v>
      </c>
      <c r="C873" s="144"/>
      <c r="D873" s="146">
        <v>29334</v>
      </c>
      <c r="E873" s="146">
        <v>8258463</v>
      </c>
      <c r="F873" s="146">
        <v>2222933</v>
      </c>
      <c r="G873" s="146">
        <v>455923</v>
      </c>
      <c r="H873" s="146">
        <v>-124789</v>
      </c>
    </row>
    <row r="874" spans="1:14" ht="15" customHeight="1">
      <c r="B874" s="144">
        <v>2011</v>
      </c>
      <c r="C874" s="144"/>
      <c r="D874" s="146">
        <v>31876</v>
      </c>
      <c r="E874" s="146">
        <v>10652355</v>
      </c>
      <c r="F874" s="146">
        <v>2671021</v>
      </c>
      <c r="G874" s="146">
        <v>665906</v>
      </c>
      <c r="H874" s="146">
        <v>49393</v>
      </c>
    </row>
    <row r="875" spans="1:14" ht="15" customHeight="1">
      <c r="B875" s="144">
        <v>2010</v>
      </c>
      <c r="C875" s="144"/>
      <c r="D875" s="146">
        <v>33215</v>
      </c>
      <c r="E875" s="146">
        <v>12200058</v>
      </c>
      <c r="F875" s="146">
        <v>3099858</v>
      </c>
      <c r="G875" s="146">
        <v>935176</v>
      </c>
      <c r="H875" s="146">
        <v>402366</v>
      </c>
    </row>
    <row r="876" spans="1:14" ht="15" customHeight="1">
      <c r="B876" s="144">
        <v>2009</v>
      </c>
      <c r="C876" s="144"/>
      <c r="D876" s="146">
        <v>35216</v>
      </c>
      <c r="E876" s="146">
        <v>11733561</v>
      </c>
      <c r="F876" s="146">
        <v>3305516</v>
      </c>
      <c r="G876" s="146">
        <v>1070660</v>
      </c>
      <c r="H876" s="146">
        <v>269529</v>
      </c>
    </row>
    <row r="877" spans="1:14" s="13" customFormat="1" ht="15" customHeight="1">
      <c r="A877" s="21"/>
      <c r="B877" s="144">
        <v>2008</v>
      </c>
      <c r="C877" s="144"/>
      <c r="D877" s="146">
        <v>37133</v>
      </c>
      <c r="E877" s="146">
        <v>12100316</v>
      </c>
      <c r="F877" s="146">
        <v>3527620</v>
      </c>
      <c r="G877" s="146">
        <v>1152955</v>
      </c>
      <c r="H877" s="146">
        <v>298002</v>
      </c>
      <c r="I877" s="7"/>
      <c r="J877" s="7"/>
      <c r="K877" s="7"/>
      <c r="L877" s="7"/>
      <c r="M877" s="7"/>
      <c r="N877" s="7"/>
    </row>
    <row r="878" spans="1:14" s="14" customFormat="1" ht="15" customHeight="1">
      <c r="A878" s="21"/>
      <c r="B878" s="141" t="s">
        <v>257</v>
      </c>
      <c r="C878" s="141"/>
      <c r="D878" s="152"/>
      <c r="E878" s="152"/>
      <c r="F878" s="152"/>
      <c r="G878" s="152"/>
      <c r="H878" s="152"/>
    </row>
    <row r="879" spans="1:14" s="14" customFormat="1" ht="15" customHeight="1">
      <c r="A879" s="21"/>
      <c r="B879" s="163">
        <v>2016</v>
      </c>
      <c r="C879" s="251"/>
      <c r="D879" s="259">
        <v>22534</v>
      </c>
      <c r="E879" s="259">
        <v>2770805</v>
      </c>
      <c r="F879" s="259">
        <v>919788</v>
      </c>
      <c r="G879" s="259">
        <v>161184</v>
      </c>
      <c r="H879" s="259">
        <v>68077</v>
      </c>
    </row>
    <row r="880" spans="1:14" s="14" customFormat="1" ht="15" customHeight="1">
      <c r="A880" s="21"/>
      <c r="B880" s="163">
        <v>2015</v>
      </c>
      <c r="C880" s="163"/>
      <c r="D880" s="146">
        <v>22468</v>
      </c>
      <c r="E880" s="146">
        <v>3014930</v>
      </c>
      <c r="F880" s="146">
        <v>955092</v>
      </c>
      <c r="G880" s="146">
        <v>217944</v>
      </c>
      <c r="H880" s="146">
        <v>96902</v>
      </c>
    </row>
    <row r="881" spans="1:14" ht="15" customHeight="1">
      <c r="B881" s="163">
        <v>2014</v>
      </c>
      <c r="C881" s="163"/>
      <c r="D881" s="146">
        <v>22524</v>
      </c>
      <c r="E881" s="146">
        <v>2855856</v>
      </c>
      <c r="F881" s="146">
        <v>912175</v>
      </c>
      <c r="G881" s="146">
        <v>195429</v>
      </c>
      <c r="H881" s="146">
        <v>105442</v>
      </c>
      <c r="I881" s="14"/>
      <c r="J881" s="14"/>
      <c r="K881" s="14"/>
      <c r="L881" s="14"/>
      <c r="M881" s="14"/>
      <c r="N881" s="14"/>
    </row>
    <row r="882" spans="1:14" ht="15" customHeight="1">
      <c r="A882" s="27"/>
      <c r="B882" s="163">
        <v>2013</v>
      </c>
      <c r="C882" s="163"/>
      <c r="D882" s="146">
        <v>23585</v>
      </c>
      <c r="E882" s="146">
        <v>3167579</v>
      </c>
      <c r="F882" s="146">
        <v>864809</v>
      </c>
      <c r="G882" s="146">
        <v>114342</v>
      </c>
      <c r="H882" s="146">
        <v>18070</v>
      </c>
    </row>
    <row r="883" spans="1:14" ht="15" customHeight="1">
      <c r="B883" s="144">
        <v>2012</v>
      </c>
      <c r="C883" s="144"/>
      <c r="D883" s="146">
        <v>25375</v>
      </c>
      <c r="E883" s="146">
        <v>3387826</v>
      </c>
      <c r="F883" s="146">
        <v>1050448</v>
      </c>
      <c r="G883" s="146">
        <v>221606</v>
      </c>
      <c r="H883" s="146">
        <v>-50088</v>
      </c>
    </row>
    <row r="884" spans="1:14" ht="15" customHeight="1">
      <c r="B884" s="144">
        <v>2011</v>
      </c>
      <c r="C884" s="144"/>
      <c r="D884" s="146">
        <v>28213</v>
      </c>
      <c r="E884" s="146">
        <v>4421040</v>
      </c>
      <c r="F884" s="146">
        <v>1314693</v>
      </c>
      <c r="G884" s="146">
        <v>313247</v>
      </c>
      <c r="H884" s="146">
        <v>-29052</v>
      </c>
    </row>
    <row r="885" spans="1:14" ht="15" customHeight="1">
      <c r="B885" s="144">
        <v>2010</v>
      </c>
      <c r="C885" s="144"/>
      <c r="D885" s="146">
        <v>30246</v>
      </c>
      <c r="E885" s="146">
        <v>5028794</v>
      </c>
      <c r="F885" s="146">
        <v>1570382</v>
      </c>
      <c r="G885" s="146">
        <v>491155</v>
      </c>
      <c r="H885" s="146">
        <v>137791</v>
      </c>
    </row>
    <row r="886" spans="1:14" ht="15" customHeight="1">
      <c r="B886" s="144">
        <v>2009</v>
      </c>
      <c r="C886" s="144"/>
      <c r="D886" s="146">
        <v>32759</v>
      </c>
      <c r="E886" s="146">
        <v>5391065</v>
      </c>
      <c r="F886" s="146">
        <v>1690648</v>
      </c>
      <c r="G886" s="146">
        <v>588199</v>
      </c>
      <c r="H886" s="146">
        <v>166380</v>
      </c>
    </row>
    <row r="887" spans="1:14" s="15" customFormat="1" ht="15" customHeight="1" collapsed="1">
      <c r="A887" s="21"/>
      <c r="B887" s="144">
        <v>2008</v>
      </c>
      <c r="C887" s="144"/>
      <c r="D887" s="146">
        <v>35212</v>
      </c>
      <c r="E887" s="146">
        <v>6145739</v>
      </c>
      <c r="F887" s="146">
        <v>1869653</v>
      </c>
      <c r="G887" s="146">
        <v>708754</v>
      </c>
      <c r="H887" s="146">
        <v>230076</v>
      </c>
      <c r="I887" s="7"/>
      <c r="J887" s="7"/>
      <c r="K887" s="7"/>
      <c r="L887" s="7"/>
      <c r="M887" s="7"/>
      <c r="N887" s="7"/>
    </row>
    <row r="888" spans="1:14" s="15" customFormat="1" ht="15" customHeight="1">
      <c r="A888" s="21"/>
      <c r="B888" s="141" t="s">
        <v>258</v>
      </c>
      <c r="C888" s="141"/>
      <c r="D888" s="152"/>
      <c r="E888" s="152"/>
      <c r="F888" s="152"/>
      <c r="G888" s="152"/>
      <c r="H888" s="152"/>
      <c r="I888" s="14"/>
      <c r="J888" s="14"/>
      <c r="K888" s="14"/>
      <c r="L888" s="14"/>
      <c r="M888" s="14"/>
      <c r="N888" s="14"/>
    </row>
    <row r="889" spans="1:14" s="15" customFormat="1" ht="15" customHeight="1">
      <c r="A889" s="21"/>
      <c r="B889" s="163">
        <v>2016</v>
      </c>
      <c r="C889" s="251"/>
      <c r="D889" s="259">
        <v>17124</v>
      </c>
      <c r="E889" s="259">
        <v>5247116</v>
      </c>
      <c r="F889" s="259">
        <v>1647675</v>
      </c>
      <c r="G889" s="259">
        <v>334300</v>
      </c>
      <c r="H889" s="259">
        <v>-18836</v>
      </c>
      <c r="I889" s="14"/>
      <c r="J889" s="14"/>
      <c r="K889" s="14"/>
      <c r="L889" s="14"/>
      <c r="M889" s="14"/>
      <c r="N889" s="14"/>
    </row>
    <row r="890" spans="1:14" ht="15" customHeight="1">
      <c r="B890" s="163">
        <v>2015</v>
      </c>
      <c r="C890" s="163"/>
      <c r="D890" s="146">
        <v>16806</v>
      </c>
      <c r="E890" s="146">
        <v>5874190</v>
      </c>
      <c r="F890" s="146">
        <v>1666651</v>
      </c>
      <c r="G890" s="146">
        <v>307452</v>
      </c>
      <c r="H890" s="146">
        <v>-168091</v>
      </c>
      <c r="I890" s="14"/>
      <c r="J890" s="14"/>
      <c r="K890" s="14"/>
      <c r="L890" s="14"/>
      <c r="M890" s="14"/>
      <c r="N890" s="14"/>
    </row>
    <row r="891" spans="1:14" ht="15" customHeight="1">
      <c r="B891" s="163">
        <v>2014</v>
      </c>
      <c r="C891" s="163"/>
      <c r="D891" s="146">
        <v>16781</v>
      </c>
      <c r="E891" s="146">
        <v>5553894</v>
      </c>
      <c r="F891" s="146">
        <v>1697525</v>
      </c>
      <c r="G891" s="146">
        <v>331312</v>
      </c>
      <c r="H891" s="146">
        <v>-302203</v>
      </c>
      <c r="I891" s="14"/>
      <c r="J891" s="14"/>
      <c r="K891" s="14"/>
      <c r="L891" s="14"/>
      <c r="M891" s="14"/>
      <c r="N891" s="14"/>
    </row>
    <row r="892" spans="1:14" ht="15" customHeight="1">
      <c r="A892" s="27"/>
      <c r="B892" s="163">
        <v>2013</v>
      </c>
      <c r="C892" s="163"/>
      <c r="D892" s="146">
        <v>17495</v>
      </c>
      <c r="E892" s="146">
        <v>6423209</v>
      </c>
      <c r="F892" s="146">
        <v>1982250</v>
      </c>
      <c r="G892" s="146">
        <v>459206</v>
      </c>
      <c r="H892" s="146">
        <v>-75525</v>
      </c>
    </row>
    <row r="893" spans="1:14" ht="15" customHeight="1">
      <c r="B893" s="144">
        <v>2012</v>
      </c>
      <c r="C893" s="144"/>
      <c r="D893" s="146">
        <v>19040</v>
      </c>
      <c r="E893" s="146">
        <v>7386607</v>
      </c>
      <c r="F893" s="146">
        <v>2158683</v>
      </c>
      <c r="G893" s="146">
        <v>466531</v>
      </c>
      <c r="H893" s="146">
        <v>-558446</v>
      </c>
    </row>
    <row r="894" spans="1:14" ht="15" customHeight="1">
      <c r="B894" s="144">
        <v>2011</v>
      </c>
      <c r="C894" s="144"/>
      <c r="D894" s="146">
        <v>21600</v>
      </c>
      <c r="E894" s="146">
        <v>9879171</v>
      </c>
      <c r="F894" s="146">
        <v>2605494</v>
      </c>
      <c r="G894" s="146">
        <v>583790</v>
      </c>
      <c r="H894" s="146">
        <v>-860172</v>
      </c>
    </row>
    <row r="895" spans="1:14" ht="15" customHeight="1">
      <c r="B895" s="144">
        <v>2010</v>
      </c>
      <c r="C895" s="144"/>
      <c r="D895" s="146">
        <v>23775</v>
      </c>
      <c r="E895" s="146">
        <v>11560246</v>
      </c>
      <c r="F895" s="146">
        <v>3034205</v>
      </c>
      <c r="G895" s="146">
        <v>885494</v>
      </c>
      <c r="H895" s="146">
        <v>353495</v>
      </c>
    </row>
    <row r="896" spans="1:14" s="15" customFormat="1" ht="15" customHeight="1" collapsed="1">
      <c r="A896" s="21"/>
      <c r="B896" s="144">
        <v>2009</v>
      </c>
      <c r="C896" s="144"/>
      <c r="D896" s="146">
        <v>27491</v>
      </c>
      <c r="E896" s="146">
        <v>11897215</v>
      </c>
      <c r="F896" s="146">
        <v>3399436</v>
      </c>
      <c r="G896" s="146">
        <v>1097610</v>
      </c>
      <c r="H896" s="146">
        <v>-45784</v>
      </c>
      <c r="I896" s="7"/>
      <c r="J896" s="7"/>
      <c r="K896" s="7"/>
      <c r="L896" s="7"/>
      <c r="M896" s="7"/>
      <c r="N896" s="7"/>
    </row>
    <row r="897" spans="1:14" s="15" customFormat="1" ht="15" customHeight="1">
      <c r="A897" s="21"/>
      <c r="B897" s="144">
        <v>2008</v>
      </c>
      <c r="C897" s="144"/>
      <c r="D897" s="146">
        <v>29331</v>
      </c>
      <c r="E897" s="146">
        <v>13137058</v>
      </c>
      <c r="F897" s="146">
        <v>3663306</v>
      </c>
      <c r="G897" s="146">
        <v>1253947</v>
      </c>
      <c r="H897" s="146">
        <v>-406563</v>
      </c>
      <c r="I897" s="7"/>
      <c r="J897" s="7"/>
      <c r="K897" s="7"/>
      <c r="L897" s="7"/>
      <c r="M897" s="7"/>
      <c r="N897" s="7"/>
    </row>
    <row r="898" spans="1:14" s="15" customFormat="1" ht="15" customHeight="1">
      <c r="A898" s="21"/>
      <c r="B898" s="141" t="s">
        <v>259</v>
      </c>
      <c r="C898" s="141"/>
      <c r="D898" s="152"/>
      <c r="E898" s="152"/>
      <c r="F898" s="152"/>
      <c r="G898" s="152"/>
      <c r="H898" s="152"/>
      <c r="I898" s="14"/>
      <c r="J898" s="14"/>
      <c r="K898" s="14"/>
      <c r="L898" s="14"/>
      <c r="M898" s="14"/>
      <c r="N898" s="14"/>
    </row>
    <row r="899" spans="1:14" ht="15" customHeight="1">
      <c r="B899" s="163">
        <v>2016</v>
      </c>
      <c r="C899" s="251"/>
      <c r="D899" s="259">
        <v>4257</v>
      </c>
      <c r="E899" s="259">
        <v>434098</v>
      </c>
      <c r="F899" s="259">
        <v>179815</v>
      </c>
      <c r="G899" s="259">
        <v>36691</v>
      </c>
      <c r="H899" s="259">
        <v>-1383</v>
      </c>
      <c r="I899" s="14"/>
      <c r="J899" s="14"/>
      <c r="K899" s="14"/>
      <c r="L899" s="14"/>
      <c r="M899" s="14"/>
      <c r="N899" s="14"/>
    </row>
    <row r="900" spans="1:14" ht="15" customHeight="1">
      <c r="B900" s="163">
        <v>2015</v>
      </c>
      <c r="C900" s="163"/>
      <c r="D900" s="146">
        <v>4249</v>
      </c>
      <c r="E900" s="146">
        <v>447074</v>
      </c>
      <c r="F900" s="146">
        <v>179743</v>
      </c>
      <c r="G900" s="146">
        <v>40431</v>
      </c>
      <c r="H900" s="146">
        <v>19420</v>
      </c>
      <c r="I900" s="14"/>
      <c r="J900" s="14"/>
      <c r="K900" s="14"/>
      <c r="L900" s="14"/>
      <c r="M900" s="14"/>
      <c r="N900" s="14"/>
    </row>
    <row r="901" spans="1:14" ht="15" customHeight="1">
      <c r="B901" s="163">
        <v>2014</v>
      </c>
      <c r="C901" s="163"/>
      <c r="D901" s="146">
        <v>4353</v>
      </c>
      <c r="E901" s="146">
        <v>431537</v>
      </c>
      <c r="F901" s="146">
        <v>165817</v>
      </c>
      <c r="G901" s="146">
        <v>29466</v>
      </c>
      <c r="H901" s="146">
        <v>-8627</v>
      </c>
      <c r="I901" s="14"/>
      <c r="J901" s="14"/>
      <c r="K901" s="14"/>
      <c r="L901" s="14"/>
      <c r="M901" s="14"/>
      <c r="N901" s="14"/>
    </row>
    <row r="902" spans="1:14" ht="15" customHeight="1">
      <c r="A902" s="27"/>
      <c r="B902" s="163">
        <v>2013</v>
      </c>
      <c r="C902" s="163"/>
      <c r="D902" s="146">
        <v>4703</v>
      </c>
      <c r="E902" s="146">
        <v>428400</v>
      </c>
      <c r="F902" s="146">
        <v>162263</v>
      </c>
      <c r="G902" s="146">
        <v>32496</v>
      </c>
      <c r="H902" s="146">
        <v>2425</v>
      </c>
    </row>
    <row r="903" spans="1:14" ht="15" customHeight="1">
      <c r="B903" s="144">
        <v>2012</v>
      </c>
      <c r="C903" s="144"/>
      <c r="D903" s="146">
        <v>4992</v>
      </c>
      <c r="E903" s="146">
        <v>500031</v>
      </c>
      <c r="F903" s="146">
        <v>171655</v>
      </c>
      <c r="G903" s="146">
        <v>24424</v>
      </c>
      <c r="H903" s="146">
        <v>-12170</v>
      </c>
    </row>
    <row r="904" spans="1:14" ht="15" customHeight="1">
      <c r="B904" s="144">
        <v>2011</v>
      </c>
      <c r="C904" s="144"/>
      <c r="D904" s="146">
        <v>5705</v>
      </c>
      <c r="E904" s="146">
        <v>732943</v>
      </c>
      <c r="F904" s="146">
        <v>278617</v>
      </c>
      <c r="G904" s="146">
        <v>83678</v>
      </c>
      <c r="H904" s="146">
        <v>15868</v>
      </c>
    </row>
    <row r="905" spans="1:14" s="15" customFormat="1" ht="15" customHeight="1" collapsed="1">
      <c r="A905" s="21"/>
      <c r="B905" s="144">
        <v>2010</v>
      </c>
      <c r="C905" s="144"/>
      <c r="D905" s="146">
        <v>6052</v>
      </c>
      <c r="E905" s="146">
        <v>775254</v>
      </c>
      <c r="F905" s="146">
        <v>293594</v>
      </c>
      <c r="G905" s="146">
        <v>83256</v>
      </c>
      <c r="H905" s="146">
        <v>40103</v>
      </c>
      <c r="I905" s="7"/>
      <c r="J905" s="7"/>
      <c r="K905" s="7"/>
      <c r="L905" s="7"/>
      <c r="M905" s="7"/>
      <c r="N905" s="7"/>
    </row>
    <row r="906" spans="1:14" s="15" customFormat="1" ht="15" customHeight="1">
      <c r="A906" s="21"/>
      <c r="B906" s="144">
        <v>2009</v>
      </c>
      <c r="C906" s="144"/>
      <c r="D906" s="146">
        <v>6733</v>
      </c>
      <c r="E906" s="146">
        <v>833244</v>
      </c>
      <c r="F906" s="146">
        <v>344844</v>
      </c>
      <c r="G906" s="146">
        <v>117411</v>
      </c>
      <c r="H906" s="146">
        <v>40058</v>
      </c>
      <c r="I906" s="7"/>
      <c r="J906" s="7"/>
      <c r="K906" s="7"/>
      <c r="L906" s="7"/>
      <c r="M906" s="7"/>
      <c r="N906" s="7"/>
    </row>
    <row r="907" spans="1:14" s="15" customFormat="1" ht="15" customHeight="1">
      <c r="A907" s="21"/>
      <c r="B907" s="144">
        <v>2008</v>
      </c>
      <c r="C907" s="144"/>
      <c r="D907" s="146">
        <v>7302</v>
      </c>
      <c r="E907" s="146">
        <v>1029653</v>
      </c>
      <c r="F907" s="146">
        <v>399548</v>
      </c>
      <c r="G907" s="146">
        <v>131506</v>
      </c>
      <c r="H907" s="146">
        <v>42178</v>
      </c>
      <c r="I907" s="7"/>
      <c r="J907" s="7"/>
      <c r="K907" s="7"/>
      <c r="L907" s="7"/>
      <c r="M907" s="7"/>
      <c r="N907" s="7"/>
    </row>
    <row r="908" spans="1:14" ht="15" customHeight="1">
      <c r="B908" s="141" t="s">
        <v>260</v>
      </c>
      <c r="C908" s="141"/>
      <c r="D908" s="152"/>
      <c r="E908" s="152"/>
      <c r="F908" s="152"/>
      <c r="G908" s="152"/>
      <c r="H908" s="152"/>
      <c r="I908" s="14"/>
      <c r="J908" s="14"/>
      <c r="K908" s="14"/>
      <c r="L908" s="14"/>
      <c r="M908" s="14"/>
      <c r="N908" s="14"/>
    </row>
    <row r="909" spans="1:14" ht="15" customHeight="1">
      <c r="B909" s="163">
        <v>2016</v>
      </c>
      <c r="C909" s="251"/>
      <c r="D909" s="259">
        <v>5146</v>
      </c>
      <c r="E909" s="259">
        <v>636713</v>
      </c>
      <c r="F909" s="259">
        <v>219778</v>
      </c>
      <c r="G909" s="259">
        <v>71179</v>
      </c>
      <c r="H909" s="259">
        <v>17352</v>
      </c>
      <c r="I909" s="14"/>
      <c r="J909" s="14"/>
      <c r="K909" s="14"/>
      <c r="L909" s="14"/>
      <c r="M909" s="14"/>
      <c r="N909" s="14"/>
    </row>
    <row r="910" spans="1:14" ht="15" customHeight="1">
      <c r="B910" s="163">
        <v>2015</v>
      </c>
      <c r="C910" s="163"/>
      <c r="D910" s="146">
        <v>4951</v>
      </c>
      <c r="E910" s="146">
        <v>614769</v>
      </c>
      <c r="F910" s="146">
        <v>193916</v>
      </c>
      <c r="G910" s="146">
        <v>57814</v>
      </c>
      <c r="H910" s="146">
        <v>-8067</v>
      </c>
      <c r="I910" s="14"/>
      <c r="J910" s="14"/>
      <c r="K910" s="14"/>
      <c r="L910" s="14"/>
      <c r="M910" s="14"/>
      <c r="N910" s="14"/>
    </row>
    <row r="911" spans="1:14" ht="15" customHeight="1">
      <c r="B911" s="163">
        <v>2014</v>
      </c>
      <c r="C911" s="163"/>
      <c r="D911" s="146">
        <v>4818</v>
      </c>
      <c r="E911" s="146">
        <v>490019</v>
      </c>
      <c r="F911" s="146">
        <v>169651</v>
      </c>
      <c r="G911" s="146">
        <v>45904</v>
      </c>
      <c r="H911" s="146">
        <v>310026</v>
      </c>
      <c r="I911" s="14"/>
      <c r="J911" s="14"/>
      <c r="K911" s="14"/>
      <c r="L911" s="14"/>
      <c r="M911" s="14"/>
      <c r="N911" s="14"/>
    </row>
    <row r="912" spans="1:14" ht="15" customHeight="1">
      <c r="A912" s="27"/>
      <c r="B912" s="163">
        <v>2013</v>
      </c>
      <c r="C912" s="163"/>
      <c r="D912" s="146">
        <v>4979</v>
      </c>
      <c r="E912" s="146">
        <v>413276</v>
      </c>
      <c r="F912" s="146">
        <v>137455</v>
      </c>
      <c r="G912" s="146">
        <v>14769</v>
      </c>
      <c r="H912" s="146">
        <v>-99623</v>
      </c>
    </row>
    <row r="913" spans="1:14" ht="15" customHeight="1">
      <c r="B913" s="144">
        <v>2012</v>
      </c>
      <c r="C913" s="144"/>
      <c r="D913" s="146">
        <v>5497</v>
      </c>
      <c r="E913" s="146">
        <v>467411</v>
      </c>
      <c r="F913" s="146">
        <v>146376</v>
      </c>
      <c r="G913" s="146">
        <v>251</v>
      </c>
      <c r="H913" s="146">
        <v>-99218</v>
      </c>
    </row>
    <row r="914" spans="1:14" s="14" customFormat="1" ht="15" customHeight="1" collapsed="1">
      <c r="A914" s="21"/>
      <c r="B914" s="144">
        <v>2011</v>
      </c>
      <c r="C914" s="144"/>
      <c r="D914" s="146">
        <v>6474</v>
      </c>
      <c r="E914" s="146">
        <v>798778</v>
      </c>
      <c r="F914" s="146">
        <v>268224</v>
      </c>
      <c r="G914" s="146">
        <v>63650</v>
      </c>
      <c r="H914" s="146">
        <v>-53703</v>
      </c>
      <c r="I914" s="7"/>
      <c r="J914" s="7"/>
      <c r="K914" s="7"/>
      <c r="L914" s="7"/>
      <c r="M914" s="7"/>
      <c r="N914" s="7"/>
    </row>
    <row r="915" spans="1:14" s="14" customFormat="1" ht="15" customHeight="1">
      <c r="A915" s="21"/>
      <c r="B915" s="144">
        <v>2010</v>
      </c>
      <c r="C915" s="144"/>
      <c r="D915" s="146">
        <v>7610</v>
      </c>
      <c r="E915" s="146">
        <v>1062361</v>
      </c>
      <c r="F915" s="146">
        <v>358989</v>
      </c>
      <c r="G915" s="146">
        <v>114959</v>
      </c>
      <c r="H915" s="146">
        <v>1859</v>
      </c>
      <c r="I915" s="7"/>
      <c r="J915" s="7"/>
      <c r="K915" s="7"/>
      <c r="L915" s="7"/>
      <c r="M915" s="7"/>
      <c r="N915" s="7"/>
    </row>
    <row r="916" spans="1:14" s="14" customFormat="1" ht="15" customHeight="1">
      <c r="A916" s="21"/>
      <c r="B916" s="144">
        <v>2009</v>
      </c>
      <c r="C916" s="144"/>
      <c r="D916" s="146">
        <v>9115</v>
      </c>
      <c r="E916" s="146">
        <v>1417551</v>
      </c>
      <c r="F916" s="146">
        <v>450813</v>
      </c>
      <c r="G916" s="146">
        <v>160154</v>
      </c>
      <c r="H916" s="146">
        <v>17485</v>
      </c>
      <c r="I916" s="7"/>
      <c r="J916" s="7"/>
      <c r="K916" s="7"/>
      <c r="L916" s="7"/>
      <c r="M916" s="7"/>
      <c r="N916" s="7"/>
    </row>
    <row r="917" spans="1:14" ht="15" customHeight="1">
      <c r="B917" s="144">
        <v>2008</v>
      </c>
      <c r="C917" s="144"/>
      <c r="D917" s="146">
        <v>9770</v>
      </c>
      <c r="E917" s="146">
        <v>1932557</v>
      </c>
      <c r="F917" s="146">
        <v>627947</v>
      </c>
      <c r="G917" s="146">
        <v>288087</v>
      </c>
      <c r="H917" s="146">
        <v>96330</v>
      </c>
    </row>
    <row r="918" spans="1:14" ht="15" customHeight="1">
      <c r="B918" s="141" t="s">
        <v>261</v>
      </c>
      <c r="C918" s="141"/>
      <c r="D918" s="152"/>
      <c r="E918" s="152"/>
      <c r="F918" s="152"/>
      <c r="G918" s="152"/>
      <c r="H918" s="152"/>
      <c r="I918" s="14"/>
      <c r="J918" s="14"/>
      <c r="K918" s="14"/>
      <c r="L918" s="14"/>
      <c r="M918" s="14"/>
      <c r="N918" s="14"/>
    </row>
    <row r="919" spans="1:14" ht="15" customHeight="1">
      <c r="B919" s="163">
        <v>2016</v>
      </c>
      <c r="C919" s="251"/>
      <c r="D919" s="259">
        <v>1446</v>
      </c>
      <c r="E919" s="259">
        <v>254810</v>
      </c>
      <c r="F919" s="259">
        <v>84040</v>
      </c>
      <c r="G919" s="259">
        <v>19679</v>
      </c>
      <c r="H919" s="259">
        <v>9211</v>
      </c>
      <c r="I919" s="14"/>
      <c r="J919" s="14"/>
      <c r="K919" s="14"/>
      <c r="L919" s="14"/>
      <c r="M919" s="14"/>
      <c r="N919" s="14"/>
    </row>
    <row r="920" spans="1:14" ht="15" customHeight="1">
      <c r="B920" s="163">
        <v>2015</v>
      </c>
      <c r="C920" s="163"/>
      <c r="D920" s="146">
        <v>1452</v>
      </c>
      <c r="E920" s="146">
        <v>222232</v>
      </c>
      <c r="F920" s="146">
        <v>75833</v>
      </c>
      <c r="G920" s="146">
        <v>15208</v>
      </c>
      <c r="H920" s="146">
        <v>4347</v>
      </c>
      <c r="I920" s="14"/>
      <c r="J920" s="14"/>
      <c r="K920" s="14"/>
      <c r="L920" s="14"/>
      <c r="M920" s="14"/>
      <c r="N920" s="14"/>
    </row>
    <row r="921" spans="1:14" ht="15" customHeight="1">
      <c r="B921" s="163">
        <v>2014</v>
      </c>
      <c r="C921" s="163"/>
      <c r="D921" s="146">
        <v>1503</v>
      </c>
      <c r="E921" s="146">
        <v>229636</v>
      </c>
      <c r="F921" s="146">
        <v>69403</v>
      </c>
      <c r="G921" s="146">
        <v>7807</v>
      </c>
      <c r="H921" s="146">
        <v>-5250</v>
      </c>
      <c r="I921" s="14"/>
      <c r="J921" s="14"/>
      <c r="K921" s="14"/>
      <c r="L921" s="14"/>
      <c r="M921" s="14"/>
      <c r="N921" s="14"/>
    </row>
    <row r="922" spans="1:14" ht="15" customHeight="1">
      <c r="A922" s="27"/>
      <c r="B922" s="163">
        <v>2013</v>
      </c>
      <c r="C922" s="163"/>
      <c r="D922" s="146">
        <v>1667</v>
      </c>
      <c r="E922" s="146">
        <v>284274</v>
      </c>
      <c r="F922" s="146">
        <v>86801</v>
      </c>
      <c r="G922" s="146">
        <v>15681</v>
      </c>
      <c r="H922" s="146">
        <v>-1728</v>
      </c>
    </row>
    <row r="923" spans="1:14" s="13" customFormat="1" ht="15" customHeight="1">
      <c r="A923" s="21"/>
      <c r="B923" s="144">
        <v>2012</v>
      </c>
      <c r="C923" s="144"/>
      <c r="D923" s="146">
        <v>1922</v>
      </c>
      <c r="E923" s="146">
        <v>338727</v>
      </c>
      <c r="F923" s="146">
        <v>106280</v>
      </c>
      <c r="G923" s="146">
        <v>19057</v>
      </c>
      <c r="H923" s="146">
        <v>-6383</v>
      </c>
      <c r="I923" s="7"/>
      <c r="J923" s="7"/>
      <c r="K923" s="7"/>
      <c r="L923" s="7"/>
      <c r="M923" s="7"/>
      <c r="N923" s="7"/>
    </row>
    <row r="924" spans="1:14" s="14" customFormat="1" ht="15" customHeight="1" collapsed="1">
      <c r="A924" s="21"/>
      <c r="B924" s="144">
        <v>2011</v>
      </c>
      <c r="C924" s="144"/>
      <c r="D924" s="146">
        <v>2416</v>
      </c>
      <c r="E924" s="146">
        <v>498978</v>
      </c>
      <c r="F924" s="146">
        <v>137448</v>
      </c>
      <c r="G924" s="146">
        <v>30479</v>
      </c>
      <c r="H924" s="146">
        <v>2934</v>
      </c>
      <c r="I924" s="7"/>
      <c r="J924" s="7"/>
      <c r="K924" s="7"/>
      <c r="L924" s="7"/>
      <c r="M924" s="7"/>
      <c r="N924" s="7"/>
    </row>
    <row r="925" spans="1:14" s="14" customFormat="1" ht="15" customHeight="1">
      <c r="A925" s="21"/>
      <c r="B925" s="144">
        <v>2010</v>
      </c>
      <c r="C925" s="144"/>
      <c r="D925" s="146">
        <v>2699</v>
      </c>
      <c r="E925" s="146">
        <v>696757</v>
      </c>
      <c r="F925" s="146">
        <v>192510</v>
      </c>
      <c r="G925" s="146">
        <v>55890</v>
      </c>
      <c r="H925" s="146">
        <v>16779</v>
      </c>
      <c r="I925" s="7"/>
      <c r="J925" s="7"/>
      <c r="K925" s="7"/>
      <c r="L925" s="7"/>
      <c r="M925" s="7"/>
      <c r="N925" s="7"/>
    </row>
    <row r="926" spans="1:14" s="14" customFormat="1" ht="15" customHeight="1">
      <c r="A926" s="21"/>
      <c r="B926" s="144">
        <v>2009</v>
      </c>
      <c r="C926" s="144"/>
      <c r="D926" s="146">
        <v>3308</v>
      </c>
      <c r="E926" s="146">
        <v>682598</v>
      </c>
      <c r="F926" s="146">
        <v>212779</v>
      </c>
      <c r="G926" s="146">
        <v>71953</v>
      </c>
      <c r="H926" s="146">
        <v>26751</v>
      </c>
      <c r="I926" s="7"/>
      <c r="J926" s="7"/>
      <c r="K926" s="7"/>
      <c r="L926" s="7"/>
      <c r="M926" s="7"/>
      <c r="N926" s="7"/>
    </row>
    <row r="927" spans="1:14" ht="15" customHeight="1">
      <c r="B927" s="144">
        <v>2008</v>
      </c>
      <c r="C927" s="144"/>
      <c r="D927" s="146">
        <v>4061</v>
      </c>
      <c r="E927" s="146">
        <v>735461</v>
      </c>
      <c r="F927" s="146">
        <v>220041</v>
      </c>
      <c r="G927" s="146">
        <v>79121</v>
      </c>
      <c r="H927" s="146">
        <v>32132</v>
      </c>
    </row>
    <row r="928" spans="1:14" ht="15" customHeight="1">
      <c r="B928" s="141" t="s">
        <v>262</v>
      </c>
      <c r="C928" s="141"/>
      <c r="D928" s="152"/>
      <c r="E928" s="152"/>
      <c r="F928" s="152"/>
      <c r="G928" s="152"/>
      <c r="H928" s="152"/>
      <c r="I928" s="14"/>
      <c r="J928" s="14"/>
      <c r="K928" s="14"/>
      <c r="L928" s="14"/>
      <c r="M928" s="14"/>
      <c r="N928" s="14"/>
    </row>
    <row r="929" spans="1:14" ht="15" customHeight="1">
      <c r="B929" s="163">
        <v>2016</v>
      </c>
      <c r="C929" s="251"/>
      <c r="D929" s="259">
        <v>1101</v>
      </c>
      <c r="E929" s="259">
        <v>351962</v>
      </c>
      <c r="F929" s="259">
        <v>122468</v>
      </c>
      <c r="G929" s="259">
        <v>32466</v>
      </c>
      <c r="H929" s="259">
        <v>18527</v>
      </c>
      <c r="I929" s="14"/>
      <c r="J929" s="14"/>
      <c r="K929" s="14"/>
      <c r="L929" s="14"/>
      <c r="M929" s="14"/>
      <c r="N929" s="14"/>
    </row>
    <row r="930" spans="1:14" ht="15" customHeight="1">
      <c r="B930" s="163">
        <v>2015</v>
      </c>
      <c r="C930" s="163"/>
      <c r="D930" s="146">
        <v>1137</v>
      </c>
      <c r="E930" s="146">
        <v>367305</v>
      </c>
      <c r="F930" s="146">
        <v>118597</v>
      </c>
      <c r="G930" s="146">
        <v>29127</v>
      </c>
      <c r="H930" s="146">
        <v>-4422</v>
      </c>
      <c r="I930" s="14"/>
      <c r="J930" s="14"/>
      <c r="K930" s="14"/>
      <c r="L930" s="14"/>
      <c r="M930" s="14"/>
      <c r="N930" s="14"/>
    </row>
    <row r="931" spans="1:14" ht="15" customHeight="1">
      <c r="B931" s="163">
        <v>2014</v>
      </c>
      <c r="C931" s="163"/>
      <c r="D931" s="146">
        <v>1197</v>
      </c>
      <c r="E931" s="146">
        <v>466556</v>
      </c>
      <c r="F931" s="146">
        <v>151581</v>
      </c>
      <c r="G931" s="146">
        <v>51811</v>
      </c>
      <c r="H931" s="146">
        <v>-9638</v>
      </c>
      <c r="I931" s="14"/>
      <c r="J931" s="14"/>
      <c r="K931" s="14"/>
      <c r="L931" s="14"/>
      <c r="M931" s="14"/>
      <c r="N931" s="14"/>
    </row>
    <row r="932" spans="1:14" ht="15" customHeight="1">
      <c r="A932" s="27"/>
      <c r="B932" s="163">
        <v>2013</v>
      </c>
      <c r="C932" s="163"/>
      <c r="D932" s="146">
        <v>1313</v>
      </c>
      <c r="E932" s="146">
        <v>489058</v>
      </c>
      <c r="F932" s="146">
        <v>140812</v>
      </c>
      <c r="G932" s="146">
        <v>34653</v>
      </c>
      <c r="H932" s="146">
        <v>-9926</v>
      </c>
    </row>
    <row r="933" spans="1:14" s="14" customFormat="1" ht="15" customHeight="1" collapsed="1">
      <c r="A933" s="21"/>
      <c r="B933" s="144">
        <v>2012</v>
      </c>
      <c r="C933" s="144"/>
      <c r="D933" s="146">
        <v>1432</v>
      </c>
      <c r="E933" s="146">
        <v>499885</v>
      </c>
      <c r="F933" s="146">
        <v>162789</v>
      </c>
      <c r="G933" s="146">
        <v>28488</v>
      </c>
      <c r="H933" s="146">
        <v>-49384</v>
      </c>
      <c r="I933" s="7"/>
      <c r="J933" s="7"/>
      <c r="K933" s="7"/>
      <c r="L933" s="7"/>
      <c r="M933" s="7"/>
      <c r="N933" s="7"/>
    </row>
    <row r="934" spans="1:14" s="14" customFormat="1" ht="15" customHeight="1">
      <c r="A934" s="21"/>
      <c r="B934" s="144">
        <v>2011</v>
      </c>
      <c r="C934" s="144"/>
      <c r="D934" s="146">
        <v>1696</v>
      </c>
      <c r="E934" s="146">
        <v>627616</v>
      </c>
      <c r="F934" s="146">
        <v>214262</v>
      </c>
      <c r="G934" s="146">
        <v>60329</v>
      </c>
      <c r="H934" s="146">
        <v>-5145</v>
      </c>
      <c r="I934" s="7"/>
      <c r="J934" s="7"/>
      <c r="K934" s="7"/>
      <c r="L934" s="7"/>
      <c r="M934" s="7"/>
      <c r="N934" s="7"/>
    </row>
    <row r="935" spans="1:14" s="14" customFormat="1" ht="15" customHeight="1">
      <c r="A935" s="21"/>
      <c r="B935" s="144">
        <v>2010</v>
      </c>
      <c r="C935" s="144"/>
      <c r="D935" s="146">
        <v>1866</v>
      </c>
      <c r="E935" s="146">
        <v>787022</v>
      </c>
      <c r="F935" s="146">
        <v>256784</v>
      </c>
      <c r="G935" s="146">
        <v>77396</v>
      </c>
      <c r="H935" s="146">
        <v>-2948</v>
      </c>
      <c r="I935" s="7"/>
      <c r="J935" s="7"/>
      <c r="K935" s="7"/>
      <c r="L935" s="7"/>
      <c r="M935" s="7"/>
      <c r="N935" s="7"/>
    </row>
    <row r="936" spans="1:14" ht="15" customHeight="1">
      <c r="B936" s="144">
        <v>2009</v>
      </c>
      <c r="C936" s="144"/>
      <c r="D936" s="146">
        <v>2064</v>
      </c>
      <c r="E936" s="146">
        <v>834631</v>
      </c>
      <c r="F936" s="146">
        <v>271662</v>
      </c>
      <c r="G936" s="146">
        <v>81865</v>
      </c>
      <c r="H936" s="146">
        <v>12842</v>
      </c>
    </row>
    <row r="937" spans="1:14" ht="15" customHeight="1">
      <c r="B937" s="144">
        <v>2008</v>
      </c>
      <c r="C937" s="144"/>
      <c r="D937" s="146">
        <v>2236</v>
      </c>
      <c r="E937" s="146">
        <v>917895</v>
      </c>
      <c r="F937" s="146">
        <v>292283</v>
      </c>
      <c r="G937" s="146">
        <v>89346</v>
      </c>
      <c r="H937" s="146">
        <v>1645</v>
      </c>
    </row>
    <row r="938" spans="1:14" ht="15" customHeight="1">
      <c r="B938" s="138" t="s">
        <v>23</v>
      </c>
      <c r="C938" s="138"/>
      <c r="D938" s="139"/>
      <c r="E938" s="139"/>
      <c r="F938" s="139"/>
      <c r="G938" s="139"/>
      <c r="H938" s="139"/>
      <c r="I938" s="12"/>
      <c r="J938" s="12"/>
      <c r="K938" s="12"/>
      <c r="L938" s="12"/>
      <c r="M938" s="12"/>
      <c r="N938" s="12"/>
    </row>
    <row r="939" spans="1:14" ht="15" customHeight="1">
      <c r="B939" s="141" t="s">
        <v>457</v>
      </c>
      <c r="C939" s="141"/>
      <c r="D939" s="142"/>
      <c r="E939" s="142"/>
      <c r="F939" s="142"/>
      <c r="G939" s="142"/>
      <c r="H939" s="142"/>
      <c r="I939" s="13"/>
      <c r="J939" s="13"/>
      <c r="K939" s="13"/>
      <c r="L939" s="13"/>
      <c r="M939" s="13"/>
      <c r="N939" s="13"/>
    </row>
    <row r="940" spans="1:14" ht="15" customHeight="1">
      <c r="B940" s="163">
        <v>2016</v>
      </c>
      <c r="C940" s="251"/>
      <c r="D940" s="259">
        <v>220359</v>
      </c>
      <c r="E940" s="259">
        <v>32378029</v>
      </c>
      <c r="F940" s="259">
        <v>16581928</v>
      </c>
      <c r="G940" s="259">
        <v>5962276</v>
      </c>
      <c r="H940" s="259">
        <v>2882817</v>
      </c>
      <c r="I940" s="13"/>
      <c r="J940" s="13"/>
      <c r="K940" s="13"/>
      <c r="L940" s="13"/>
      <c r="M940" s="13"/>
      <c r="N940" s="13"/>
    </row>
    <row r="941" spans="1:14" ht="15" customHeight="1">
      <c r="B941" s="163">
        <v>2015</v>
      </c>
      <c r="C941" s="163"/>
      <c r="D941" s="146">
        <v>222034</v>
      </c>
      <c r="E941" s="146">
        <v>31016029</v>
      </c>
      <c r="F941" s="146">
        <v>15652169</v>
      </c>
      <c r="G941" s="146">
        <v>5478260</v>
      </c>
      <c r="H941" s="146">
        <v>2284361</v>
      </c>
      <c r="I941" s="13"/>
      <c r="J941" s="13"/>
      <c r="K941" s="13"/>
      <c r="L941" s="13"/>
      <c r="M941" s="13"/>
      <c r="N941" s="13"/>
    </row>
    <row r="942" spans="1:14" s="14" customFormat="1" ht="15" customHeight="1" collapsed="1">
      <c r="A942" s="21"/>
      <c r="B942" s="163">
        <v>2014</v>
      </c>
      <c r="C942" s="163"/>
      <c r="D942" s="259">
        <v>221846</v>
      </c>
      <c r="E942" s="259">
        <v>29729090</v>
      </c>
      <c r="F942" s="259">
        <v>14787022</v>
      </c>
      <c r="G942" s="259">
        <v>4978644</v>
      </c>
      <c r="H942" s="259">
        <v>1824765</v>
      </c>
      <c r="I942" s="13"/>
      <c r="J942" s="13"/>
      <c r="K942" s="13"/>
      <c r="L942" s="13"/>
      <c r="M942" s="13"/>
      <c r="N942" s="13"/>
    </row>
    <row r="943" spans="1:14" s="14" customFormat="1" ht="15" customHeight="1">
      <c r="A943" s="27"/>
      <c r="B943" s="163">
        <v>2013</v>
      </c>
      <c r="C943" s="163"/>
      <c r="D943" s="146">
        <v>226644</v>
      </c>
      <c r="E943" s="146">
        <v>28960757</v>
      </c>
      <c r="F943" s="146">
        <v>14031828</v>
      </c>
      <c r="G943" s="146">
        <v>4344671</v>
      </c>
      <c r="H943" s="146">
        <v>925175</v>
      </c>
      <c r="I943" s="7"/>
      <c r="J943" s="7"/>
      <c r="K943" s="7"/>
      <c r="L943" s="7"/>
      <c r="M943" s="7"/>
      <c r="N943" s="7"/>
    </row>
    <row r="944" spans="1:14" s="14" customFormat="1" ht="15" customHeight="1">
      <c r="A944" s="21"/>
      <c r="B944" s="144">
        <v>2012</v>
      </c>
      <c r="C944" s="144"/>
      <c r="D944" s="146">
        <v>232625</v>
      </c>
      <c r="E944" s="146">
        <v>29223291</v>
      </c>
      <c r="F944" s="146">
        <v>13905859</v>
      </c>
      <c r="G944" s="146">
        <v>3792308</v>
      </c>
      <c r="H944" s="146">
        <v>-54862</v>
      </c>
      <c r="I944" s="7"/>
      <c r="J944" s="7"/>
      <c r="K944" s="7"/>
      <c r="L944" s="7"/>
      <c r="M944" s="7"/>
      <c r="N944" s="7"/>
    </row>
    <row r="945" spans="1:14" ht="15" customHeight="1">
      <c r="B945" s="144">
        <v>2011</v>
      </c>
      <c r="C945" s="144"/>
      <c r="D945" s="146">
        <v>243873</v>
      </c>
      <c r="E945" s="146">
        <v>31252440</v>
      </c>
      <c r="F945" s="146">
        <v>15395528</v>
      </c>
      <c r="G945" s="146">
        <v>4563131</v>
      </c>
      <c r="H945" s="146">
        <v>583296</v>
      </c>
    </row>
    <row r="946" spans="1:14" ht="15" customHeight="1">
      <c r="B946" s="144">
        <v>2010</v>
      </c>
      <c r="C946" s="144"/>
      <c r="D946" s="146">
        <v>251463</v>
      </c>
      <c r="E946" s="146">
        <v>33286325</v>
      </c>
      <c r="F946" s="146">
        <v>17066813</v>
      </c>
      <c r="G946" s="146">
        <v>5959252</v>
      </c>
      <c r="H946" s="146">
        <v>2137482</v>
      </c>
    </row>
    <row r="947" spans="1:14" ht="15" customHeight="1">
      <c r="B947" s="144">
        <v>2009</v>
      </c>
      <c r="C947" s="144"/>
      <c r="D947" s="146">
        <v>265645</v>
      </c>
      <c r="E947" s="146">
        <v>32876398</v>
      </c>
      <c r="F947" s="146">
        <v>16944844</v>
      </c>
      <c r="G947" s="146">
        <v>5956741</v>
      </c>
      <c r="H947" s="146">
        <v>1720843</v>
      </c>
    </row>
    <row r="948" spans="1:14" ht="15" customHeight="1">
      <c r="B948" s="144">
        <v>2008</v>
      </c>
      <c r="C948" s="144"/>
      <c r="D948" s="146">
        <v>276418</v>
      </c>
      <c r="E948" s="146">
        <v>34611088</v>
      </c>
      <c r="F948" s="146">
        <v>17664893</v>
      </c>
      <c r="G948" s="146">
        <v>6570131</v>
      </c>
      <c r="H948" s="146">
        <v>1697285</v>
      </c>
    </row>
    <row r="949" spans="1:14" ht="15" customHeight="1">
      <c r="B949" s="138" t="s">
        <v>35</v>
      </c>
      <c r="C949" s="138"/>
      <c r="D949" s="150"/>
      <c r="E949" s="150"/>
      <c r="F949" s="150"/>
      <c r="G949" s="150"/>
      <c r="H949" s="150"/>
      <c r="I949" s="13"/>
      <c r="J949" s="13"/>
      <c r="K949" s="13"/>
      <c r="L949" s="13"/>
      <c r="M949" s="13"/>
      <c r="N949" s="13"/>
    </row>
    <row r="950" spans="1:14" ht="15" customHeight="1">
      <c r="B950" s="141" t="s">
        <v>263</v>
      </c>
      <c r="C950" s="141"/>
      <c r="D950" s="152"/>
      <c r="E950" s="152"/>
      <c r="F950" s="152"/>
      <c r="G950" s="152"/>
      <c r="H950" s="152"/>
      <c r="I950" s="14"/>
      <c r="J950" s="14"/>
      <c r="K950" s="14"/>
      <c r="L950" s="14"/>
      <c r="M950" s="14"/>
      <c r="N950" s="14"/>
    </row>
    <row r="951" spans="1:14" s="14" customFormat="1" ht="15" customHeight="1" collapsed="1">
      <c r="A951" s="21"/>
      <c r="B951" s="163">
        <v>2016</v>
      </c>
      <c r="C951" s="251"/>
      <c r="D951" s="259">
        <v>123625</v>
      </c>
      <c r="E951" s="259">
        <v>1313069</v>
      </c>
      <c r="F951" s="259">
        <v>887819</v>
      </c>
      <c r="G951" s="259">
        <v>589238</v>
      </c>
      <c r="H951" s="259">
        <v>440685</v>
      </c>
    </row>
    <row r="952" spans="1:14" s="14" customFormat="1" ht="15" customHeight="1">
      <c r="A952" s="21"/>
      <c r="B952" s="163">
        <v>2015</v>
      </c>
      <c r="C952" s="163"/>
      <c r="D952" s="146">
        <v>125506</v>
      </c>
      <c r="E952" s="146">
        <v>1348386</v>
      </c>
      <c r="F952" s="146">
        <v>889903</v>
      </c>
      <c r="G952" s="146">
        <v>577320</v>
      </c>
      <c r="H952" s="146">
        <v>437458</v>
      </c>
    </row>
    <row r="953" spans="1:14" s="14" customFormat="1" ht="15" customHeight="1">
      <c r="A953" s="21"/>
      <c r="B953" s="163">
        <v>2014</v>
      </c>
      <c r="C953" s="163"/>
      <c r="D953" s="146">
        <v>126521</v>
      </c>
      <c r="E953" s="146">
        <v>1367135</v>
      </c>
      <c r="F953" s="146">
        <v>912456</v>
      </c>
      <c r="G953" s="146">
        <v>588530</v>
      </c>
      <c r="H953" s="146">
        <v>423602</v>
      </c>
    </row>
    <row r="954" spans="1:14" ht="15" customHeight="1">
      <c r="A954" s="27"/>
      <c r="B954" s="163">
        <v>2013</v>
      </c>
      <c r="C954" s="163"/>
      <c r="D954" s="146">
        <v>132010</v>
      </c>
      <c r="E954" s="146">
        <v>1427238</v>
      </c>
      <c r="F954" s="146">
        <v>928893</v>
      </c>
      <c r="G954" s="146">
        <v>588159</v>
      </c>
      <c r="H954" s="146">
        <v>434529</v>
      </c>
    </row>
    <row r="955" spans="1:14" ht="15" customHeight="1">
      <c r="B955" s="144">
        <v>2012</v>
      </c>
      <c r="C955" s="144"/>
      <c r="D955" s="146">
        <v>137873</v>
      </c>
      <c r="E955" s="146">
        <v>1537657</v>
      </c>
      <c r="F955" s="146">
        <v>1007645</v>
      </c>
      <c r="G955" s="146">
        <v>638420</v>
      </c>
      <c r="H955" s="146">
        <v>464330</v>
      </c>
    </row>
    <row r="956" spans="1:14" ht="15" customHeight="1">
      <c r="B956" s="144">
        <v>2011</v>
      </c>
      <c r="C956" s="144"/>
      <c r="D956" s="146">
        <v>147130</v>
      </c>
      <c r="E956" s="146">
        <v>1747397</v>
      </c>
      <c r="F956" s="146">
        <v>1144425</v>
      </c>
      <c r="G956" s="146">
        <v>723162</v>
      </c>
      <c r="H956" s="146">
        <v>536679</v>
      </c>
    </row>
    <row r="957" spans="1:14" ht="15" customHeight="1">
      <c r="B957" s="144">
        <v>2010</v>
      </c>
      <c r="C957" s="144"/>
      <c r="D957" s="146">
        <v>153960</v>
      </c>
      <c r="E957" s="146">
        <v>1977354</v>
      </c>
      <c r="F957" s="146">
        <v>1328090</v>
      </c>
      <c r="G957" s="146">
        <v>853862</v>
      </c>
      <c r="H957" s="146">
        <v>628172</v>
      </c>
    </row>
    <row r="958" spans="1:14" ht="15" customHeight="1">
      <c r="B958" s="144">
        <v>2009</v>
      </c>
      <c r="C958" s="144"/>
      <c r="D958" s="146">
        <v>166220</v>
      </c>
      <c r="E958" s="146">
        <v>2026777</v>
      </c>
      <c r="F958" s="146">
        <v>1342051</v>
      </c>
      <c r="G958" s="146">
        <v>835863</v>
      </c>
      <c r="H958" s="146">
        <v>672511</v>
      </c>
    </row>
    <row r="959" spans="1:14" ht="15" customHeight="1">
      <c r="B959" s="144">
        <v>2008</v>
      </c>
      <c r="C959" s="144"/>
      <c r="D959" s="146">
        <v>175493</v>
      </c>
      <c r="E959" s="146">
        <v>2209129</v>
      </c>
      <c r="F959" s="146">
        <v>1444879</v>
      </c>
      <c r="G959" s="146">
        <v>914634</v>
      </c>
      <c r="H959" s="146">
        <v>722563</v>
      </c>
    </row>
    <row r="960" spans="1:14" s="14" customFormat="1" ht="15" customHeight="1" collapsed="1">
      <c r="A960" s="21"/>
      <c r="B960" s="141" t="s">
        <v>264</v>
      </c>
      <c r="C960" s="141"/>
      <c r="D960" s="152"/>
      <c r="E960" s="152"/>
      <c r="F960" s="152"/>
      <c r="G960" s="152"/>
      <c r="H960" s="152"/>
    </row>
    <row r="961" spans="1:14" s="14" customFormat="1" ht="15" customHeight="1">
      <c r="A961" s="21"/>
      <c r="B961" s="163">
        <v>2016</v>
      </c>
      <c r="C961" s="251"/>
      <c r="D961" s="259">
        <v>96734</v>
      </c>
      <c r="E961" s="259">
        <v>31064960</v>
      </c>
      <c r="F961" s="259">
        <v>15694109</v>
      </c>
      <c r="G961" s="259">
        <v>5373038</v>
      </c>
      <c r="H961" s="259">
        <v>2442132</v>
      </c>
    </row>
    <row r="962" spans="1:14" s="14" customFormat="1" ht="15" customHeight="1">
      <c r="A962" s="21"/>
      <c r="B962" s="163">
        <v>2015</v>
      </c>
      <c r="C962" s="163"/>
      <c r="D962" s="146">
        <v>96528</v>
      </c>
      <c r="E962" s="146">
        <v>29667644</v>
      </c>
      <c r="F962" s="146">
        <v>14762267</v>
      </c>
      <c r="G962" s="146">
        <v>4900940</v>
      </c>
      <c r="H962" s="146">
        <v>1846904</v>
      </c>
    </row>
    <row r="963" spans="1:14" ht="15" customHeight="1">
      <c r="B963" s="163">
        <v>2014</v>
      </c>
      <c r="C963" s="163"/>
      <c r="D963" s="146">
        <v>95325</v>
      </c>
      <c r="E963" s="146">
        <v>28361956</v>
      </c>
      <c r="F963" s="146">
        <v>13874566</v>
      </c>
      <c r="G963" s="146">
        <v>4390113</v>
      </c>
      <c r="H963" s="146">
        <v>1401163</v>
      </c>
      <c r="I963" s="14"/>
      <c r="J963" s="14"/>
      <c r="K963" s="14"/>
      <c r="L963" s="14"/>
      <c r="M963" s="14"/>
      <c r="N963" s="14"/>
    </row>
    <row r="964" spans="1:14" ht="15" customHeight="1">
      <c r="A964" s="27"/>
      <c r="B964" s="163">
        <v>2013</v>
      </c>
      <c r="C964" s="163"/>
      <c r="D964" s="146">
        <v>94634</v>
      </c>
      <c r="E964" s="146">
        <v>27533519</v>
      </c>
      <c r="F964" s="146">
        <v>13102934</v>
      </c>
      <c r="G964" s="146">
        <v>3756512</v>
      </c>
      <c r="H964" s="146">
        <v>490646</v>
      </c>
    </row>
    <row r="965" spans="1:14" ht="15" customHeight="1">
      <c r="B965" s="144">
        <v>2012</v>
      </c>
      <c r="C965" s="144"/>
      <c r="D965" s="146">
        <v>94752</v>
      </c>
      <c r="E965" s="146">
        <v>27685635</v>
      </c>
      <c r="F965" s="146">
        <v>12898214</v>
      </c>
      <c r="G965" s="146">
        <v>3153888</v>
      </c>
      <c r="H965" s="146">
        <v>-519192</v>
      </c>
    </row>
    <row r="966" spans="1:14" ht="15" customHeight="1">
      <c r="B966" s="144">
        <v>2011</v>
      </c>
      <c r="C966" s="144"/>
      <c r="D966" s="146">
        <v>96743</v>
      </c>
      <c r="E966" s="146">
        <v>29505043</v>
      </c>
      <c r="F966" s="146">
        <v>14251103</v>
      </c>
      <c r="G966" s="146">
        <v>3839970</v>
      </c>
      <c r="H966" s="146">
        <v>46617</v>
      </c>
    </row>
    <row r="967" spans="1:14" ht="15" customHeight="1">
      <c r="B967" s="144">
        <v>2010</v>
      </c>
      <c r="C967" s="144"/>
      <c r="D967" s="146">
        <v>97503</v>
      </c>
      <c r="E967" s="146">
        <v>31308971</v>
      </c>
      <c r="F967" s="146">
        <v>15738723</v>
      </c>
      <c r="G967" s="146">
        <v>5105390</v>
      </c>
      <c r="H967" s="146">
        <v>1509309</v>
      </c>
    </row>
    <row r="968" spans="1:14" ht="15" customHeight="1">
      <c r="B968" s="144">
        <v>2009</v>
      </c>
      <c r="C968" s="144"/>
      <c r="D968" s="146">
        <v>99425</v>
      </c>
      <c r="E968" s="146">
        <v>30849620</v>
      </c>
      <c r="F968" s="146">
        <v>15602793</v>
      </c>
      <c r="G968" s="146">
        <v>5120878</v>
      </c>
      <c r="H968" s="146">
        <v>1048333</v>
      </c>
    </row>
    <row r="969" spans="1:14" s="14" customFormat="1" ht="15" customHeight="1" collapsed="1">
      <c r="A969" s="21"/>
      <c r="B969" s="144">
        <v>2008</v>
      </c>
      <c r="C969" s="144"/>
      <c r="D969" s="146">
        <v>100925</v>
      </c>
      <c r="E969" s="146">
        <v>32401959</v>
      </c>
      <c r="F969" s="146">
        <v>16220014</v>
      </c>
      <c r="G969" s="146">
        <v>5655497</v>
      </c>
      <c r="H969" s="146">
        <v>974722</v>
      </c>
      <c r="I969" s="7"/>
      <c r="J969" s="7"/>
      <c r="K969" s="7"/>
      <c r="L969" s="7"/>
      <c r="M969" s="7"/>
      <c r="N969" s="7"/>
    </row>
    <row r="970" spans="1:14" s="14" customFormat="1" ht="15" customHeight="1">
      <c r="A970" s="21"/>
      <c r="B970" s="138" t="s">
        <v>11</v>
      </c>
      <c r="C970" s="138"/>
      <c r="D970" s="150"/>
      <c r="E970" s="150"/>
      <c r="F970" s="150"/>
      <c r="G970" s="150"/>
      <c r="H970" s="150"/>
      <c r="I970" s="13"/>
      <c r="J970" s="13"/>
      <c r="K970" s="13"/>
      <c r="L970" s="13"/>
      <c r="M970" s="13"/>
      <c r="N970" s="13"/>
    </row>
    <row r="971" spans="1:14" s="14" customFormat="1" ht="15" customHeight="1">
      <c r="A971" s="21"/>
      <c r="B971" s="141" t="s">
        <v>265</v>
      </c>
      <c r="C971" s="141"/>
      <c r="D971" s="152"/>
      <c r="E971" s="152"/>
      <c r="F971" s="152"/>
      <c r="G971" s="152"/>
      <c r="H971" s="152"/>
    </row>
    <row r="972" spans="1:14" ht="15" customHeight="1">
      <c r="B972" s="163">
        <v>2016</v>
      </c>
      <c r="C972" s="251"/>
      <c r="D972" s="259">
        <v>220173</v>
      </c>
      <c r="E972" s="259">
        <v>22580594</v>
      </c>
      <c r="F972" s="259">
        <v>11776217</v>
      </c>
      <c r="G972" s="259">
        <v>4112137</v>
      </c>
      <c r="H972" s="259">
        <v>1954172</v>
      </c>
      <c r="I972" s="14"/>
      <c r="J972" s="14"/>
      <c r="K972" s="14"/>
      <c r="L972" s="14"/>
      <c r="M972" s="14"/>
      <c r="N972" s="14"/>
    </row>
    <row r="973" spans="1:14" ht="15" customHeight="1">
      <c r="B973" s="163">
        <v>2015</v>
      </c>
      <c r="C973" s="163"/>
      <c r="D973" s="146">
        <v>221854</v>
      </c>
      <c r="E973" s="146">
        <v>21712668</v>
      </c>
      <c r="F973" s="146">
        <v>11247279</v>
      </c>
      <c r="G973" s="146">
        <v>3826209</v>
      </c>
      <c r="H973" s="146">
        <v>1530417</v>
      </c>
      <c r="I973" s="14"/>
      <c r="J973" s="14"/>
      <c r="K973" s="14"/>
      <c r="L973" s="14"/>
      <c r="M973" s="14"/>
      <c r="N973" s="14"/>
    </row>
    <row r="974" spans="1:14" ht="15" customHeight="1">
      <c r="B974" s="163">
        <v>2014</v>
      </c>
      <c r="C974" s="163"/>
      <c r="D974" s="146">
        <v>221673</v>
      </c>
      <c r="E974" s="146">
        <v>20900603</v>
      </c>
      <c r="F974" s="146">
        <v>10558413</v>
      </c>
      <c r="G974" s="146">
        <v>3401859</v>
      </c>
      <c r="H974" s="146">
        <v>1126693</v>
      </c>
      <c r="I974" s="14"/>
      <c r="J974" s="14"/>
      <c r="K974" s="14"/>
      <c r="L974" s="14"/>
      <c r="M974" s="14"/>
      <c r="N974" s="14"/>
    </row>
    <row r="975" spans="1:14" ht="15" customHeight="1">
      <c r="A975" s="27"/>
      <c r="B975" s="163">
        <v>2013</v>
      </c>
      <c r="C975" s="163"/>
      <c r="D975" s="146">
        <v>226476</v>
      </c>
      <c r="E975" s="146">
        <v>20436319</v>
      </c>
      <c r="F975" s="146">
        <v>10098557</v>
      </c>
      <c r="G975" s="146">
        <v>2945042</v>
      </c>
      <c r="H975" s="146">
        <v>409073</v>
      </c>
    </row>
    <row r="976" spans="1:14" ht="15" customHeight="1">
      <c r="B976" s="144">
        <v>2012</v>
      </c>
      <c r="C976" s="144"/>
      <c r="D976" s="146">
        <v>232453</v>
      </c>
      <c r="E976" s="146">
        <v>20427510</v>
      </c>
      <c r="F976" s="146">
        <v>9952510</v>
      </c>
      <c r="G976" s="146">
        <v>2479709</v>
      </c>
      <c r="H976" s="146">
        <v>-324250</v>
      </c>
    </row>
    <row r="977" spans="1:14" ht="15" customHeight="1">
      <c r="B977" s="144">
        <v>2011</v>
      </c>
      <c r="C977" s="144"/>
      <c r="D977" s="146">
        <v>243687</v>
      </c>
      <c r="E977" s="146">
        <v>22188459</v>
      </c>
      <c r="F977" s="146">
        <v>11100202</v>
      </c>
      <c r="G977" s="146">
        <v>3055097</v>
      </c>
      <c r="H977" s="146">
        <v>176560</v>
      </c>
    </row>
    <row r="978" spans="1:14" s="14" customFormat="1" ht="15" customHeight="1" collapsed="1">
      <c r="A978" s="21"/>
      <c r="B978" s="144">
        <v>2010</v>
      </c>
      <c r="C978" s="144"/>
      <c r="D978" s="146">
        <v>251273</v>
      </c>
      <c r="E978" s="146">
        <v>23732602</v>
      </c>
      <c r="F978" s="146">
        <v>12349513</v>
      </c>
      <c r="G978" s="146">
        <v>4045806</v>
      </c>
      <c r="H978" s="146">
        <v>1261131</v>
      </c>
      <c r="I978" s="7"/>
      <c r="J978" s="7"/>
      <c r="K978" s="7"/>
      <c r="L978" s="7"/>
      <c r="M978" s="7"/>
      <c r="N978" s="7"/>
    </row>
    <row r="979" spans="1:14" s="14" customFormat="1" ht="15" customHeight="1">
      <c r="A979" s="21"/>
      <c r="B979" s="144">
        <v>2009</v>
      </c>
      <c r="C979" s="144"/>
      <c r="D979" s="146">
        <v>265465</v>
      </c>
      <c r="E979" s="146">
        <v>23409132</v>
      </c>
      <c r="F979" s="146">
        <v>12321540</v>
      </c>
      <c r="G979" s="146">
        <v>3992305</v>
      </c>
      <c r="H979" s="146">
        <v>982213</v>
      </c>
      <c r="I979" s="7"/>
      <c r="J979" s="7"/>
      <c r="K979" s="7"/>
      <c r="L979" s="7"/>
      <c r="M979" s="7"/>
      <c r="N979" s="7"/>
    </row>
    <row r="980" spans="1:14" s="14" customFormat="1" ht="15" customHeight="1">
      <c r="A980" s="21"/>
      <c r="B980" s="144">
        <v>2008</v>
      </c>
      <c r="C980" s="144"/>
      <c r="D980" s="146">
        <v>276213</v>
      </c>
      <c r="E980" s="146">
        <v>24201891</v>
      </c>
      <c r="F980" s="146">
        <v>12656269</v>
      </c>
      <c r="G980" s="146">
        <v>4297259</v>
      </c>
      <c r="H980" s="146">
        <v>848270</v>
      </c>
      <c r="I980" s="7"/>
      <c r="J980" s="7"/>
      <c r="K980" s="7"/>
      <c r="L980" s="7"/>
      <c r="M980" s="7"/>
      <c r="N980" s="7"/>
    </row>
    <row r="981" spans="1:14" ht="15" customHeight="1">
      <c r="B981" s="145" t="s">
        <v>266</v>
      </c>
      <c r="C981" s="145"/>
      <c r="D981" s="154"/>
      <c r="E981" s="154"/>
      <c r="F981" s="154"/>
      <c r="G981" s="154"/>
      <c r="H981" s="154"/>
      <c r="I981" s="15"/>
      <c r="J981" s="15"/>
      <c r="K981" s="15"/>
      <c r="L981" s="15"/>
      <c r="M981" s="15"/>
      <c r="N981" s="15"/>
    </row>
    <row r="982" spans="1:14" ht="15" customHeight="1">
      <c r="B982" s="163">
        <v>2016</v>
      </c>
      <c r="C982" s="251"/>
      <c r="D982" s="259">
        <v>210167</v>
      </c>
      <c r="E982" s="259">
        <v>8373521</v>
      </c>
      <c r="F982" s="259">
        <v>4488484</v>
      </c>
      <c r="G982" s="259">
        <v>1536643</v>
      </c>
      <c r="H982" s="259">
        <v>645712</v>
      </c>
      <c r="I982" s="15"/>
      <c r="J982" s="15"/>
      <c r="K982" s="15"/>
      <c r="L982" s="15"/>
      <c r="M982" s="15"/>
      <c r="N982" s="15"/>
    </row>
    <row r="983" spans="1:14" ht="15" customHeight="1">
      <c r="B983" s="163">
        <v>2015</v>
      </c>
      <c r="C983" s="163"/>
      <c r="D983" s="146">
        <v>212061</v>
      </c>
      <c r="E983" s="146">
        <v>8190975</v>
      </c>
      <c r="F983" s="146">
        <v>4312178</v>
      </c>
      <c r="G983" s="146">
        <v>1430192</v>
      </c>
      <c r="H983" s="146">
        <v>495730</v>
      </c>
      <c r="I983" s="15"/>
      <c r="J983" s="15"/>
      <c r="K983" s="15"/>
      <c r="L983" s="15"/>
      <c r="M983" s="15"/>
      <c r="N983" s="15"/>
    </row>
    <row r="984" spans="1:14" ht="15" customHeight="1">
      <c r="B984" s="163">
        <v>2014</v>
      </c>
      <c r="C984" s="163"/>
      <c r="D984" s="146">
        <v>212196</v>
      </c>
      <c r="E984" s="146">
        <v>7904784</v>
      </c>
      <c r="F984" s="146">
        <v>4058601</v>
      </c>
      <c r="G984" s="146">
        <v>1222377</v>
      </c>
      <c r="H984" s="146">
        <v>196623</v>
      </c>
      <c r="I984" s="15"/>
      <c r="J984" s="15"/>
      <c r="K984" s="15"/>
      <c r="L984" s="15"/>
      <c r="M984" s="15"/>
      <c r="N984" s="15"/>
    </row>
    <row r="985" spans="1:14" ht="15" customHeight="1">
      <c r="A985" s="27"/>
      <c r="B985" s="163">
        <v>2013</v>
      </c>
      <c r="C985" s="163"/>
      <c r="D985" s="146">
        <v>217008</v>
      </c>
      <c r="E985" s="146">
        <v>7698248</v>
      </c>
      <c r="F985" s="146">
        <v>3853171</v>
      </c>
      <c r="G985" s="146">
        <v>1008395</v>
      </c>
      <c r="H985" s="146">
        <v>23164</v>
      </c>
    </row>
    <row r="986" spans="1:14" ht="15" customHeight="1">
      <c r="B986" s="144">
        <v>2012</v>
      </c>
      <c r="C986" s="144"/>
      <c r="D986" s="146">
        <v>222666</v>
      </c>
      <c r="E986" s="146">
        <v>7727127</v>
      </c>
      <c r="F986" s="146">
        <v>3874386</v>
      </c>
      <c r="G986" s="146">
        <v>927723</v>
      </c>
      <c r="H986" s="146">
        <v>-178754</v>
      </c>
    </row>
    <row r="987" spans="1:14" s="12" customFormat="1" ht="15" customHeight="1">
      <c r="A987" s="21"/>
      <c r="B987" s="144">
        <v>2011</v>
      </c>
      <c r="C987" s="144"/>
      <c r="D987" s="146">
        <v>233184</v>
      </c>
      <c r="E987" s="146">
        <v>8428642</v>
      </c>
      <c r="F987" s="146">
        <v>4324802</v>
      </c>
      <c r="G987" s="146">
        <v>1177804</v>
      </c>
      <c r="H987" s="146">
        <v>65772</v>
      </c>
      <c r="I987" s="7"/>
      <c r="J987" s="7"/>
      <c r="K987" s="7"/>
      <c r="L987" s="7"/>
      <c r="M987" s="7"/>
      <c r="N987" s="7"/>
    </row>
    <row r="988" spans="1:14" s="13" customFormat="1" ht="15" customHeight="1">
      <c r="A988" s="21"/>
      <c r="B988" s="144">
        <v>2010</v>
      </c>
      <c r="C988" s="144"/>
      <c r="D988" s="146">
        <v>240328</v>
      </c>
      <c r="E988" s="146">
        <v>9003407</v>
      </c>
      <c r="F988" s="146">
        <v>4789089</v>
      </c>
      <c r="G988" s="146">
        <v>1522184</v>
      </c>
      <c r="H988" s="146">
        <v>460500</v>
      </c>
      <c r="I988" s="7"/>
      <c r="J988" s="7"/>
      <c r="K988" s="7"/>
      <c r="L988" s="7"/>
      <c r="M988" s="7"/>
      <c r="N988" s="7"/>
    </row>
    <row r="989" spans="1:14" s="13" customFormat="1" ht="15" customHeight="1">
      <c r="A989" s="21"/>
      <c r="B989" s="144">
        <v>2009</v>
      </c>
      <c r="C989" s="144"/>
      <c r="D989" s="146">
        <v>254446</v>
      </c>
      <c r="E989" s="146">
        <v>8904233</v>
      </c>
      <c r="F989" s="146">
        <v>4835719</v>
      </c>
      <c r="G989" s="146">
        <v>1558009</v>
      </c>
      <c r="H989" s="146">
        <v>404601</v>
      </c>
      <c r="I989" s="7"/>
      <c r="J989" s="7"/>
      <c r="K989" s="7"/>
      <c r="L989" s="7"/>
      <c r="M989" s="7"/>
      <c r="N989" s="7"/>
    </row>
    <row r="990" spans="1:14" s="13" customFormat="1" ht="15" customHeight="1">
      <c r="A990" s="21"/>
      <c r="B990" s="144">
        <v>2008</v>
      </c>
      <c r="C990" s="144"/>
      <c r="D990" s="146">
        <v>264825</v>
      </c>
      <c r="E990" s="146">
        <v>9297630</v>
      </c>
      <c r="F990" s="146">
        <v>4976426</v>
      </c>
      <c r="G990" s="146">
        <v>1699810</v>
      </c>
      <c r="H990" s="146">
        <v>341557</v>
      </c>
      <c r="I990" s="7"/>
      <c r="J990" s="7"/>
      <c r="K990" s="7"/>
      <c r="L990" s="7"/>
      <c r="M990" s="7"/>
      <c r="N990" s="7"/>
    </row>
    <row r="991" spans="1:14" ht="15" customHeight="1">
      <c r="B991" s="145" t="s">
        <v>267</v>
      </c>
      <c r="C991" s="145"/>
      <c r="D991" s="154"/>
      <c r="E991" s="154"/>
      <c r="F991" s="154"/>
      <c r="G991" s="154"/>
      <c r="H991" s="154"/>
      <c r="I991" s="15"/>
      <c r="J991" s="15"/>
      <c r="K991" s="15"/>
      <c r="L991" s="15"/>
      <c r="M991" s="15"/>
      <c r="N991" s="15"/>
    </row>
    <row r="992" spans="1:14" ht="15" customHeight="1">
      <c r="B992" s="163">
        <v>2016</v>
      </c>
      <c r="C992" s="251"/>
      <c r="D992" s="259">
        <v>8893</v>
      </c>
      <c r="E992" s="259">
        <v>7931758</v>
      </c>
      <c r="F992" s="259">
        <v>4307531</v>
      </c>
      <c r="G992" s="259">
        <v>1499532</v>
      </c>
      <c r="H992" s="259">
        <v>761827</v>
      </c>
      <c r="I992" s="15"/>
      <c r="J992" s="15"/>
      <c r="K992" s="15"/>
      <c r="L992" s="15"/>
      <c r="M992" s="15"/>
      <c r="N992" s="15"/>
    </row>
    <row r="993" spans="1:14" ht="15" customHeight="1">
      <c r="B993" s="163">
        <v>2015</v>
      </c>
      <c r="C993" s="163"/>
      <c r="D993" s="146">
        <v>8756</v>
      </c>
      <c r="E993" s="146">
        <v>7689584</v>
      </c>
      <c r="F993" s="146">
        <v>4111694</v>
      </c>
      <c r="G993" s="146">
        <v>1398629</v>
      </c>
      <c r="H993" s="146">
        <v>560326</v>
      </c>
      <c r="I993" s="15"/>
      <c r="J993" s="15"/>
      <c r="K993" s="15"/>
      <c r="L993" s="15"/>
      <c r="M993" s="15"/>
      <c r="N993" s="15"/>
    </row>
    <row r="994" spans="1:14" ht="15" customHeight="1">
      <c r="B994" s="163">
        <v>2014</v>
      </c>
      <c r="C994" s="163"/>
      <c r="D994" s="146">
        <v>8479</v>
      </c>
      <c r="E994" s="146">
        <v>7456458</v>
      </c>
      <c r="F994" s="146">
        <v>3912487</v>
      </c>
      <c r="G994" s="146">
        <v>1272408</v>
      </c>
      <c r="H994" s="146">
        <v>455008</v>
      </c>
      <c r="I994" s="15"/>
      <c r="J994" s="15"/>
      <c r="K994" s="15"/>
      <c r="L994" s="15"/>
      <c r="M994" s="15"/>
      <c r="N994" s="15"/>
    </row>
    <row r="995" spans="1:14" ht="15" customHeight="1">
      <c r="A995" s="27"/>
      <c r="B995" s="163">
        <v>2013</v>
      </c>
      <c r="C995" s="163"/>
      <c r="D995" s="146">
        <v>8445</v>
      </c>
      <c r="E995" s="146">
        <v>7165302</v>
      </c>
      <c r="F995" s="146">
        <v>3687092</v>
      </c>
      <c r="G995" s="146">
        <v>1107004</v>
      </c>
      <c r="H995" s="146">
        <v>212839</v>
      </c>
    </row>
    <row r="996" spans="1:14" ht="15" customHeight="1">
      <c r="B996" s="144">
        <v>2012</v>
      </c>
      <c r="C996" s="144"/>
      <c r="D996" s="146">
        <v>8752</v>
      </c>
      <c r="E996" s="146">
        <v>7269292</v>
      </c>
      <c r="F996" s="146">
        <v>3633548</v>
      </c>
      <c r="G996" s="146">
        <v>900397</v>
      </c>
      <c r="H996" s="146">
        <v>-55569</v>
      </c>
    </row>
    <row r="997" spans="1:14" s="13" customFormat="1" ht="15" customHeight="1">
      <c r="A997" s="21"/>
      <c r="B997" s="144">
        <v>2011</v>
      </c>
      <c r="C997" s="144"/>
      <c r="D997" s="146">
        <v>9391</v>
      </c>
      <c r="E997" s="146">
        <v>7790374</v>
      </c>
      <c r="F997" s="146">
        <v>4024177</v>
      </c>
      <c r="G997" s="146">
        <v>1079426</v>
      </c>
      <c r="H997" s="146">
        <v>67067</v>
      </c>
      <c r="I997" s="7"/>
      <c r="J997" s="7"/>
      <c r="K997" s="7"/>
      <c r="L997" s="7"/>
      <c r="M997" s="7"/>
      <c r="N997" s="7"/>
    </row>
    <row r="998" spans="1:14" s="14" customFormat="1" ht="15" customHeight="1">
      <c r="A998" s="21"/>
      <c r="B998" s="144">
        <v>2010</v>
      </c>
      <c r="C998" s="144"/>
      <c r="D998" s="146">
        <v>9776</v>
      </c>
      <c r="E998" s="146">
        <v>8217447</v>
      </c>
      <c r="F998" s="146">
        <v>4398462</v>
      </c>
      <c r="G998" s="146">
        <v>1378694</v>
      </c>
      <c r="H998" s="146">
        <v>358898</v>
      </c>
      <c r="I998" s="7"/>
      <c r="J998" s="7"/>
      <c r="K998" s="7"/>
      <c r="L998" s="7"/>
      <c r="M998" s="7"/>
      <c r="N998" s="7"/>
    </row>
    <row r="999" spans="1:14" s="14" customFormat="1" ht="15" customHeight="1">
      <c r="A999" s="21"/>
      <c r="B999" s="144">
        <v>2009</v>
      </c>
      <c r="C999" s="144"/>
      <c r="D999" s="146">
        <v>9855</v>
      </c>
      <c r="E999" s="146">
        <v>7954625</v>
      </c>
      <c r="F999" s="146">
        <v>4341117</v>
      </c>
      <c r="G999" s="146">
        <v>1341058</v>
      </c>
      <c r="H999" s="146">
        <v>290319</v>
      </c>
      <c r="I999" s="7"/>
      <c r="J999" s="7"/>
      <c r="K999" s="7"/>
      <c r="L999" s="7"/>
      <c r="M999" s="7"/>
      <c r="N999" s="7"/>
    </row>
    <row r="1000" spans="1:14" s="14" customFormat="1" ht="15" customHeight="1">
      <c r="A1000" s="21"/>
      <c r="B1000" s="144">
        <v>2008</v>
      </c>
      <c r="C1000" s="144"/>
      <c r="D1000" s="146">
        <v>10202</v>
      </c>
      <c r="E1000" s="146">
        <v>8350909</v>
      </c>
      <c r="F1000" s="146">
        <v>4506023</v>
      </c>
      <c r="G1000" s="146">
        <v>1427589</v>
      </c>
      <c r="H1000" s="146">
        <v>256790</v>
      </c>
      <c r="I1000" s="7"/>
      <c r="J1000" s="7"/>
      <c r="K1000" s="7"/>
      <c r="L1000" s="7"/>
      <c r="M1000" s="7"/>
      <c r="N1000" s="7"/>
    </row>
    <row r="1001" spans="1:14" ht="15" customHeight="1">
      <c r="B1001" s="145" t="s">
        <v>268</v>
      </c>
      <c r="C1001" s="145"/>
      <c r="D1001" s="154"/>
      <c r="E1001" s="154"/>
      <c r="F1001" s="154"/>
      <c r="G1001" s="154"/>
      <c r="H1001" s="154"/>
      <c r="I1001" s="15"/>
      <c r="J1001" s="15"/>
      <c r="K1001" s="15"/>
      <c r="L1001" s="15"/>
      <c r="M1001" s="15"/>
      <c r="N1001" s="15"/>
    </row>
    <row r="1002" spans="1:14" ht="15" customHeight="1">
      <c r="B1002" s="163">
        <v>2016</v>
      </c>
      <c r="C1002" s="251"/>
      <c r="D1002" s="259">
        <v>1113</v>
      </c>
      <c r="E1002" s="259">
        <v>6275315</v>
      </c>
      <c r="F1002" s="259">
        <v>2980202</v>
      </c>
      <c r="G1002" s="259">
        <v>1075963</v>
      </c>
      <c r="H1002" s="259">
        <v>546632</v>
      </c>
      <c r="I1002" s="15"/>
      <c r="J1002" s="15"/>
      <c r="K1002" s="15"/>
      <c r="L1002" s="15"/>
      <c r="M1002" s="15"/>
      <c r="N1002" s="15"/>
    </row>
    <row r="1003" spans="1:14" ht="15" customHeight="1">
      <c r="B1003" s="163">
        <v>2015</v>
      </c>
      <c r="C1003" s="163"/>
      <c r="D1003" s="146">
        <v>1037</v>
      </c>
      <c r="E1003" s="146">
        <v>5832109</v>
      </c>
      <c r="F1003" s="146">
        <v>2823406</v>
      </c>
      <c r="G1003" s="146">
        <v>997388</v>
      </c>
      <c r="H1003" s="146">
        <v>474361</v>
      </c>
      <c r="I1003" s="15"/>
      <c r="J1003" s="15"/>
      <c r="K1003" s="15"/>
      <c r="L1003" s="15"/>
      <c r="M1003" s="15"/>
      <c r="N1003" s="15"/>
    </row>
    <row r="1004" spans="1:14" ht="15" customHeight="1">
      <c r="B1004" s="163">
        <v>2014</v>
      </c>
      <c r="C1004" s="163"/>
      <c r="D1004" s="146">
        <v>998</v>
      </c>
      <c r="E1004" s="146">
        <v>5539361</v>
      </c>
      <c r="F1004" s="146">
        <v>2587325</v>
      </c>
      <c r="G1004" s="146">
        <v>907074</v>
      </c>
      <c r="H1004" s="146">
        <v>475062</v>
      </c>
      <c r="I1004" s="15"/>
      <c r="J1004" s="15"/>
      <c r="K1004" s="15"/>
      <c r="L1004" s="15"/>
      <c r="M1004" s="15"/>
      <c r="N1004" s="15"/>
    </row>
    <row r="1005" spans="1:14" ht="15" customHeight="1">
      <c r="A1005" s="27"/>
      <c r="B1005" s="163">
        <v>2013</v>
      </c>
      <c r="C1005" s="163"/>
      <c r="D1005" s="146">
        <v>1023</v>
      </c>
      <c r="E1005" s="146">
        <v>5572768</v>
      </c>
      <c r="F1005" s="146">
        <v>2558294</v>
      </c>
      <c r="G1005" s="146">
        <v>829643</v>
      </c>
      <c r="H1005" s="146">
        <v>173069</v>
      </c>
    </row>
    <row r="1006" spans="1:14" ht="15" customHeight="1">
      <c r="B1006" s="144">
        <v>2012</v>
      </c>
      <c r="C1006" s="144"/>
      <c r="D1006" s="146">
        <v>1035</v>
      </c>
      <c r="E1006" s="146">
        <v>5431091</v>
      </c>
      <c r="F1006" s="146">
        <v>2444577</v>
      </c>
      <c r="G1006" s="146">
        <v>651589</v>
      </c>
      <c r="H1006" s="146">
        <v>-89926</v>
      </c>
    </row>
    <row r="1007" spans="1:14" s="14" customFormat="1" ht="15" customHeight="1" collapsed="1">
      <c r="A1007" s="21"/>
      <c r="B1007" s="144">
        <v>2011</v>
      </c>
      <c r="C1007" s="144"/>
      <c r="D1007" s="146">
        <v>1112</v>
      </c>
      <c r="E1007" s="146">
        <v>5969443</v>
      </c>
      <c r="F1007" s="146">
        <v>2751223</v>
      </c>
      <c r="G1007" s="146">
        <v>797867</v>
      </c>
      <c r="H1007" s="146">
        <v>43722</v>
      </c>
      <c r="I1007" s="7"/>
      <c r="J1007" s="7"/>
      <c r="K1007" s="7"/>
      <c r="L1007" s="7"/>
      <c r="M1007" s="7"/>
      <c r="N1007" s="7"/>
    </row>
    <row r="1008" spans="1:14" s="14" customFormat="1" ht="15" customHeight="1">
      <c r="A1008" s="21"/>
      <c r="B1008" s="144">
        <v>2010</v>
      </c>
      <c r="C1008" s="144"/>
      <c r="D1008" s="146">
        <v>1169</v>
      </c>
      <c r="E1008" s="146">
        <v>6511749</v>
      </c>
      <c r="F1008" s="146">
        <v>3161963</v>
      </c>
      <c r="G1008" s="146">
        <v>1144928</v>
      </c>
      <c r="H1008" s="146">
        <v>441733</v>
      </c>
      <c r="I1008" s="7"/>
      <c r="J1008" s="7"/>
      <c r="K1008" s="7"/>
      <c r="L1008" s="7"/>
      <c r="M1008" s="7"/>
      <c r="N1008" s="7"/>
    </row>
    <row r="1009" spans="1:14" s="14" customFormat="1" ht="15" customHeight="1">
      <c r="A1009" s="21"/>
      <c r="B1009" s="144">
        <v>2009</v>
      </c>
      <c r="C1009" s="144"/>
      <c r="D1009" s="146">
        <v>1164</v>
      </c>
      <c r="E1009" s="146">
        <v>6550274</v>
      </c>
      <c r="F1009" s="146">
        <v>3144704</v>
      </c>
      <c r="G1009" s="146">
        <v>1093237</v>
      </c>
      <c r="H1009" s="146">
        <v>287293</v>
      </c>
      <c r="I1009" s="7"/>
      <c r="J1009" s="7"/>
      <c r="K1009" s="7"/>
      <c r="L1009" s="7"/>
      <c r="M1009" s="7"/>
      <c r="N1009" s="7"/>
    </row>
    <row r="1010" spans="1:14" ht="15" customHeight="1">
      <c r="B1010" s="144">
        <v>2008</v>
      </c>
      <c r="C1010" s="144"/>
      <c r="D1010" s="146">
        <v>1186</v>
      </c>
      <c r="E1010" s="146">
        <v>6553352</v>
      </c>
      <c r="F1010" s="146">
        <v>3173820</v>
      </c>
      <c r="G1010" s="146">
        <v>1169860</v>
      </c>
      <c r="H1010" s="146">
        <v>249923</v>
      </c>
    </row>
    <row r="1011" spans="1:14" ht="15" customHeight="1">
      <c r="B1011" s="141" t="s">
        <v>269</v>
      </c>
      <c r="C1011" s="141"/>
      <c r="D1011" s="152"/>
      <c r="E1011" s="152"/>
      <c r="F1011" s="152"/>
      <c r="G1011" s="152"/>
      <c r="H1011" s="152"/>
      <c r="I1011" s="14"/>
      <c r="J1011" s="14"/>
      <c r="K1011" s="14"/>
      <c r="L1011" s="14"/>
      <c r="M1011" s="14"/>
      <c r="N1011" s="14"/>
    </row>
    <row r="1012" spans="1:14" ht="15" customHeight="1">
      <c r="B1012" s="163">
        <v>2016</v>
      </c>
      <c r="C1012" s="251"/>
      <c r="D1012" s="259">
        <v>186</v>
      </c>
      <c r="E1012" s="259">
        <v>9797434</v>
      </c>
      <c r="F1012" s="259">
        <v>4805711</v>
      </c>
      <c r="G1012" s="259">
        <v>1850139</v>
      </c>
      <c r="H1012" s="259">
        <v>928645</v>
      </c>
      <c r="I1012" s="14"/>
      <c r="J1012" s="14"/>
      <c r="K1012" s="14"/>
      <c r="L1012" s="14"/>
      <c r="M1012" s="14"/>
      <c r="N1012" s="14"/>
    </row>
    <row r="1013" spans="1:14" ht="15" customHeight="1">
      <c r="B1013" s="163">
        <v>2015</v>
      </c>
      <c r="C1013" s="163"/>
      <c r="D1013" s="146">
        <v>180</v>
      </c>
      <c r="E1013" s="146">
        <v>9303362</v>
      </c>
      <c r="F1013" s="146">
        <v>4404891</v>
      </c>
      <c r="G1013" s="146">
        <v>1652051</v>
      </c>
      <c r="H1013" s="146">
        <v>753944</v>
      </c>
      <c r="I1013" s="14"/>
      <c r="J1013" s="14"/>
      <c r="K1013" s="14"/>
      <c r="L1013" s="14"/>
      <c r="M1013" s="14"/>
      <c r="N1013" s="14"/>
    </row>
    <row r="1014" spans="1:14" ht="15" customHeight="1">
      <c r="B1014" s="163">
        <v>2014</v>
      </c>
      <c r="C1014" s="163"/>
      <c r="D1014" s="146">
        <v>173</v>
      </c>
      <c r="E1014" s="146">
        <v>8828487</v>
      </c>
      <c r="F1014" s="146">
        <v>4228609</v>
      </c>
      <c r="G1014" s="146">
        <v>1576784</v>
      </c>
      <c r="H1014" s="146">
        <v>698072</v>
      </c>
      <c r="I1014" s="14"/>
      <c r="J1014" s="14"/>
      <c r="K1014" s="14"/>
      <c r="L1014" s="14"/>
      <c r="M1014" s="14"/>
      <c r="N1014" s="14"/>
    </row>
    <row r="1015" spans="1:14" ht="15" customHeight="1">
      <c r="A1015" s="27"/>
      <c r="B1015" s="163">
        <v>2013</v>
      </c>
      <c r="C1015" s="163"/>
      <c r="D1015" s="146">
        <v>168</v>
      </c>
      <c r="E1015" s="146">
        <v>8524439</v>
      </c>
      <c r="F1015" s="146">
        <v>3933270</v>
      </c>
      <c r="G1015" s="146">
        <v>1399629</v>
      </c>
      <c r="H1015" s="146">
        <v>516102</v>
      </c>
    </row>
    <row r="1016" spans="1:14" s="13" customFormat="1" ht="15" customHeight="1">
      <c r="A1016" s="21"/>
      <c r="B1016" s="144">
        <v>2012</v>
      </c>
      <c r="C1016" s="144"/>
      <c r="D1016" s="146">
        <v>172</v>
      </c>
      <c r="E1016" s="146">
        <v>8795781</v>
      </c>
      <c r="F1016" s="146">
        <v>3953349</v>
      </c>
      <c r="G1016" s="146">
        <v>1312598</v>
      </c>
      <c r="H1016" s="146">
        <v>269387</v>
      </c>
      <c r="I1016" s="7"/>
      <c r="J1016" s="7"/>
      <c r="K1016" s="7"/>
      <c r="L1016" s="7"/>
      <c r="M1016" s="7"/>
      <c r="N1016" s="7"/>
    </row>
    <row r="1017" spans="1:14" s="14" customFormat="1" ht="15" customHeight="1">
      <c r="A1017" s="21"/>
      <c r="B1017" s="144">
        <v>2011</v>
      </c>
      <c r="C1017" s="144"/>
      <c r="D1017" s="146">
        <v>186</v>
      </c>
      <c r="E1017" s="146">
        <v>9063980</v>
      </c>
      <c r="F1017" s="146">
        <v>4295326</v>
      </c>
      <c r="G1017" s="146">
        <v>1508034</v>
      </c>
      <c r="H1017" s="146">
        <v>406736</v>
      </c>
      <c r="I1017" s="7"/>
      <c r="J1017" s="7"/>
      <c r="K1017" s="7"/>
      <c r="L1017" s="7"/>
      <c r="M1017" s="7"/>
      <c r="N1017" s="7"/>
    </row>
    <row r="1018" spans="1:14" s="14" customFormat="1" ht="15" customHeight="1">
      <c r="A1018" s="21"/>
      <c r="B1018" s="144">
        <v>2010</v>
      </c>
      <c r="C1018" s="144"/>
      <c r="D1018" s="146">
        <v>190</v>
      </c>
      <c r="E1018" s="146">
        <v>9553723</v>
      </c>
      <c r="F1018" s="146">
        <v>4717300</v>
      </c>
      <c r="G1018" s="146">
        <v>1913446</v>
      </c>
      <c r="H1018" s="146">
        <v>876350</v>
      </c>
      <c r="I1018" s="7"/>
      <c r="J1018" s="7"/>
      <c r="K1018" s="7"/>
      <c r="L1018" s="7"/>
      <c r="M1018" s="7"/>
      <c r="N1018" s="7"/>
    </row>
    <row r="1019" spans="1:14" s="14" customFormat="1" ht="15" customHeight="1">
      <c r="A1019" s="21"/>
      <c r="B1019" s="144">
        <v>2009</v>
      </c>
      <c r="C1019" s="144"/>
      <c r="D1019" s="146">
        <v>180</v>
      </c>
      <c r="E1019" s="146">
        <v>9467266</v>
      </c>
      <c r="F1019" s="146">
        <v>4623304</v>
      </c>
      <c r="G1019" s="146">
        <v>1964436</v>
      </c>
      <c r="H1019" s="146">
        <v>738630</v>
      </c>
      <c r="I1019" s="7"/>
      <c r="J1019" s="7"/>
      <c r="K1019" s="7"/>
      <c r="L1019" s="7"/>
      <c r="M1019" s="7"/>
      <c r="N1019" s="7"/>
    </row>
    <row r="1020" spans="1:14" ht="15" customHeight="1">
      <c r="B1020" s="144">
        <v>2008</v>
      </c>
      <c r="C1020" s="144"/>
      <c r="D1020" s="146">
        <v>205</v>
      </c>
      <c r="E1020" s="146">
        <v>10409197</v>
      </c>
      <c r="F1020" s="146">
        <v>5008624</v>
      </c>
      <c r="G1020" s="146">
        <v>2272872</v>
      </c>
      <c r="H1020" s="146">
        <v>849015</v>
      </c>
    </row>
    <row r="1021" spans="1:14" ht="15" customHeight="1">
      <c r="B1021" s="138" t="s">
        <v>40</v>
      </c>
      <c r="C1021" s="138"/>
      <c r="D1021" s="150"/>
      <c r="E1021" s="150"/>
      <c r="F1021" s="150"/>
      <c r="G1021" s="150"/>
      <c r="H1021" s="150"/>
      <c r="I1021" s="13"/>
      <c r="J1021" s="13"/>
      <c r="K1021" s="13"/>
      <c r="L1021" s="13"/>
      <c r="M1021" s="13"/>
      <c r="N1021" s="13"/>
    </row>
    <row r="1022" spans="1:14" ht="15" customHeight="1">
      <c r="B1022" s="141" t="s">
        <v>270</v>
      </c>
      <c r="C1022" s="141"/>
      <c r="D1022" s="152"/>
      <c r="E1022" s="152"/>
      <c r="F1022" s="152"/>
      <c r="G1022" s="152"/>
      <c r="H1022" s="152"/>
      <c r="I1022" s="14"/>
      <c r="J1022" s="14"/>
      <c r="K1022" s="14"/>
      <c r="L1022" s="14"/>
      <c r="M1022" s="14"/>
      <c r="N1022" s="14"/>
    </row>
    <row r="1023" spans="1:14" ht="15" customHeight="1">
      <c r="B1023" s="163">
        <v>2016</v>
      </c>
      <c r="C1023" s="251"/>
      <c r="D1023" s="259">
        <v>80949</v>
      </c>
      <c r="E1023" s="259">
        <v>9471786</v>
      </c>
      <c r="F1023" s="259">
        <v>4773495</v>
      </c>
      <c r="G1023" s="259">
        <v>1608533</v>
      </c>
      <c r="H1023" s="259">
        <v>790498</v>
      </c>
      <c r="I1023" s="14"/>
      <c r="J1023" s="14"/>
      <c r="K1023" s="14"/>
      <c r="L1023" s="14"/>
      <c r="M1023" s="14"/>
      <c r="N1023" s="14"/>
    </row>
    <row r="1024" spans="1:14" ht="15" customHeight="1">
      <c r="B1024" s="163">
        <v>2015</v>
      </c>
      <c r="C1024" s="163"/>
      <c r="D1024" s="146">
        <v>81297</v>
      </c>
      <c r="E1024" s="146">
        <v>8940307</v>
      </c>
      <c r="F1024" s="146">
        <v>4471772</v>
      </c>
      <c r="G1024" s="146">
        <v>1480146</v>
      </c>
      <c r="H1024" s="146">
        <v>618341</v>
      </c>
      <c r="I1024" s="14"/>
      <c r="J1024" s="14"/>
      <c r="K1024" s="14"/>
      <c r="L1024" s="14"/>
      <c r="M1024" s="14"/>
      <c r="N1024" s="14"/>
    </row>
    <row r="1025" spans="1:14" ht="15" customHeight="1">
      <c r="B1025" s="163">
        <v>2014</v>
      </c>
      <c r="C1025" s="163"/>
      <c r="D1025" s="146">
        <v>80868</v>
      </c>
      <c r="E1025" s="146">
        <v>8575382</v>
      </c>
      <c r="F1025" s="146">
        <v>4215056</v>
      </c>
      <c r="G1025" s="146">
        <v>1362276</v>
      </c>
      <c r="H1025" s="146">
        <v>498044</v>
      </c>
      <c r="I1025" s="14"/>
      <c r="J1025" s="14"/>
      <c r="K1025" s="14"/>
      <c r="L1025" s="14"/>
      <c r="M1025" s="14"/>
      <c r="N1025" s="14"/>
    </row>
    <row r="1026" spans="1:14" s="15" customFormat="1" ht="15" customHeight="1" collapsed="1">
      <c r="A1026" s="27"/>
      <c r="B1026" s="163">
        <v>2013</v>
      </c>
      <c r="C1026" s="163"/>
      <c r="D1026" s="146">
        <v>82692</v>
      </c>
      <c r="E1026" s="146">
        <v>8245948</v>
      </c>
      <c r="F1026" s="146">
        <v>3995088</v>
      </c>
      <c r="G1026" s="146">
        <v>1205315</v>
      </c>
      <c r="H1026" s="146">
        <v>287337</v>
      </c>
      <c r="I1026" s="7"/>
      <c r="J1026" s="7"/>
      <c r="K1026" s="7"/>
      <c r="L1026" s="7"/>
      <c r="M1026" s="7"/>
      <c r="N1026" s="7"/>
    </row>
    <row r="1027" spans="1:14" s="15" customFormat="1" ht="15" customHeight="1">
      <c r="A1027" s="21"/>
      <c r="B1027" s="144">
        <v>2012</v>
      </c>
      <c r="C1027" s="144"/>
      <c r="D1027" s="146">
        <v>84010</v>
      </c>
      <c r="E1027" s="146">
        <v>8160613</v>
      </c>
      <c r="F1027" s="146">
        <v>3851566</v>
      </c>
      <c r="G1027" s="146">
        <v>1042165</v>
      </c>
      <c r="H1027" s="146">
        <v>-3466</v>
      </c>
      <c r="I1027" s="7"/>
      <c r="J1027" s="7"/>
      <c r="K1027" s="7"/>
      <c r="L1027" s="7"/>
      <c r="M1027" s="7"/>
      <c r="N1027" s="7"/>
    </row>
    <row r="1028" spans="1:14" s="15" customFormat="1" ht="15" customHeight="1">
      <c r="A1028" s="21"/>
      <c r="B1028" s="144">
        <v>2011</v>
      </c>
      <c r="C1028" s="144"/>
      <c r="D1028" s="146">
        <v>87180</v>
      </c>
      <c r="E1028" s="146">
        <v>8586260</v>
      </c>
      <c r="F1028" s="146">
        <v>4204991</v>
      </c>
      <c r="G1028" s="146">
        <v>1208302</v>
      </c>
      <c r="H1028" s="146">
        <v>125644</v>
      </c>
      <c r="I1028" s="7"/>
      <c r="J1028" s="7"/>
      <c r="K1028" s="7"/>
      <c r="L1028" s="7"/>
      <c r="M1028" s="7"/>
      <c r="N1028" s="7"/>
    </row>
    <row r="1029" spans="1:14" ht="15" customHeight="1">
      <c r="B1029" s="144">
        <v>2010</v>
      </c>
      <c r="C1029" s="144"/>
      <c r="D1029" s="146">
        <v>89134</v>
      </c>
      <c r="E1029" s="146">
        <v>9022762</v>
      </c>
      <c r="F1029" s="146">
        <v>4636132</v>
      </c>
      <c r="G1029" s="146">
        <v>1567218</v>
      </c>
      <c r="H1029" s="146">
        <v>490116</v>
      </c>
    </row>
    <row r="1030" spans="1:14" ht="15" customHeight="1">
      <c r="B1030" s="144">
        <v>2009</v>
      </c>
      <c r="C1030" s="144"/>
      <c r="D1030" s="146">
        <v>92982</v>
      </c>
      <c r="E1030" s="146">
        <v>8636739</v>
      </c>
      <c r="F1030" s="146">
        <v>4560722</v>
      </c>
      <c r="G1030" s="146">
        <v>1533076</v>
      </c>
      <c r="H1030" s="146">
        <v>391536</v>
      </c>
    </row>
    <row r="1031" spans="1:14" ht="15" customHeight="1">
      <c r="B1031" s="144">
        <v>2008</v>
      </c>
      <c r="C1031" s="144"/>
      <c r="D1031" s="146">
        <v>96495</v>
      </c>
      <c r="E1031" s="146">
        <v>9004373</v>
      </c>
      <c r="F1031" s="146">
        <v>4681680</v>
      </c>
      <c r="G1031" s="146">
        <v>1644006</v>
      </c>
      <c r="H1031" s="146">
        <v>338410</v>
      </c>
    </row>
    <row r="1032" spans="1:14" ht="15" customHeight="1">
      <c r="B1032" s="141" t="s">
        <v>271</v>
      </c>
      <c r="C1032" s="141"/>
      <c r="D1032" s="152"/>
      <c r="E1032" s="152"/>
      <c r="F1032" s="152"/>
      <c r="G1032" s="152"/>
      <c r="H1032" s="152"/>
      <c r="I1032" s="14"/>
      <c r="J1032" s="14"/>
      <c r="K1032" s="14"/>
      <c r="L1032" s="14"/>
      <c r="M1032" s="14"/>
      <c r="N1032" s="14"/>
    </row>
    <row r="1033" spans="1:14" ht="15" customHeight="1">
      <c r="B1033" s="163">
        <v>2016</v>
      </c>
      <c r="C1033" s="251"/>
      <c r="D1033" s="259">
        <v>51758</v>
      </c>
      <c r="E1033" s="259">
        <v>4902615</v>
      </c>
      <c r="F1033" s="259">
        <v>2587220</v>
      </c>
      <c r="G1033" s="259">
        <v>978099</v>
      </c>
      <c r="H1033" s="259">
        <v>462193</v>
      </c>
      <c r="I1033" s="14"/>
      <c r="J1033" s="14"/>
      <c r="K1033" s="14"/>
      <c r="L1033" s="14"/>
      <c r="M1033" s="14"/>
      <c r="N1033" s="14"/>
    </row>
    <row r="1034" spans="1:14" ht="15" customHeight="1">
      <c r="B1034" s="163">
        <v>2015</v>
      </c>
      <c r="C1034" s="163"/>
      <c r="D1034" s="146">
        <v>52362</v>
      </c>
      <c r="E1034" s="146">
        <v>4754430</v>
      </c>
      <c r="F1034" s="146">
        <v>2437119</v>
      </c>
      <c r="G1034" s="146">
        <v>897635</v>
      </c>
      <c r="H1034" s="146">
        <v>399359</v>
      </c>
      <c r="I1034" s="14"/>
      <c r="J1034" s="14"/>
      <c r="K1034" s="14"/>
      <c r="L1034" s="14"/>
      <c r="M1034" s="14"/>
      <c r="N1034" s="14"/>
    </row>
    <row r="1035" spans="1:14" s="15" customFormat="1" ht="15" customHeight="1" collapsed="1">
      <c r="A1035" s="21"/>
      <c r="B1035" s="163">
        <v>2014</v>
      </c>
      <c r="C1035" s="163"/>
      <c r="D1035" s="146">
        <v>52476</v>
      </c>
      <c r="E1035" s="146">
        <v>4516645</v>
      </c>
      <c r="F1035" s="146">
        <v>2286461</v>
      </c>
      <c r="G1035" s="146">
        <v>810312</v>
      </c>
      <c r="H1035" s="146">
        <v>280200</v>
      </c>
      <c r="I1035" s="14"/>
      <c r="J1035" s="14"/>
      <c r="K1035" s="14"/>
      <c r="L1035" s="14"/>
      <c r="M1035" s="14"/>
      <c r="N1035" s="14"/>
    </row>
    <row r="1036" spans="1:14" s="15" customFormat="1" ht="15" customHeight="1">
      <c r="A1036" s="27"/>
      <c r="B1036" s="163">
        <v>2013</v>
      </c>
      <c r="C1036" s="163"/>
      <c r="D1036" s="146">
        <v>53525</v>
      </c>
      <c r="E1036" s="146">
        <v>4448506</v>
      </c>
      <c r="F1036" s="146">
        <v>2209118</v>
      </c>
      <c r="G1036" s="146">
        <v>753323</v>
      </c>
      <c r="H1036" s="146">
        <v>221108</v>
      </c>
      <c r="I1036" s="7"/>
      <c r="J1036" s="7"/>
      <c r="K1036" s="7"/>
      <c r="L1036" s="7"/>
      <c r="M1036" s="7"/>
      <c r="N1036" s="7"/>
    </row>
    <row r="1037" spans="1:14" s="15" customFormat="1" ht="15" customHeight="1">
      <c r="A1037" s="21"/>
      <c r="B1037" s="144">
        <v>2012</v>
      </c>
      <c r="C1037" s="144"/>
      <c r="D1037" s="146">
        <v>55009</v>
      </c>
      <c r="E1037" s="146">
        <v>4451640</v>
      </c>
      <c r="F1037" s="146">
        <v>2162796</v>
      </c>
      <c r="G1037" s="146">
        <v>656637</v>
      </c>
      <c r="H1037" s="146">
        <v>92959</v>
      </c>
      <c r="I1037" s="7"/>
      <c r="J1037" s="7"/>
      <c r="K1037" s="7"/>
      <c r="L1037" s="7"/>
      <c r="M1037" s="7"/>
      <c r="N1037" s="7"/>
    </row>
    <row r="1038" spans="1:14" ht="15" customHeight="1">
      <c r="B1038" s="144">
        <v>2011</v>
      </c>
      <c r="C1038" s="144"/>
      <c r="D1038" s="146">
        <v>57589</v>
      </c>
      <c r="E1038" s="146">
        <v>4638687</v>
      </c>
      <c r="F1038" s="146">
        <v>2378588</v>
      </c>
      <c r="G1038" s="146">
        <v>768452</v>
      </c>
      <c r="H1038" s="146">
        <v>167348</v>
      </c>
    </row>
    <row r="1039" spans="1:14" ht="15" customHeight="1">
      <c r="B1039" s="144">
        <v>2010</v>
      </c>
      <c r="C1039" s="144"/>
      <c r="D1039" s="146">
        <v>59382</v>
      </c>
      <c r="E1039" s="146">
        <v>4784948</v>
      </c>
      <c r="F1039" s="146">
        <v>2554038</v>
      </c>
      <c r="G1039" s="146">
        <v>919414</v>
      </c>
      <c r="H1039" s="146">
        <v>352103</v>
      </c>
    </row>
    <row r="1040" spans="1:14" ht="15" customHeight="1">
      <c r="B1040" s="144">
        <v>2009</v>
      </c>
      <c r="C1040" s="144"/>
      <c r="D1040" s="146">
        <v>62224</v>
      </c>
      <c r="E1040" s="146">
        <v>4563234</v>
      </c>
      <c r="F1040" s="146">
        <v>2508855</v>
      </c>
      <c r="G1040" s="146">
        <v>922040</v>
      </c>
      <c r="H1040" s="146">
        <v>295598</v>
      </c>
    </row>
    <row r="1041" spans="1:14" ht="15" customHeight="1">
      <c r="B1041" s="144">
        <v>2008</v>
      </c>
      <c r="C1041" s="144"/>
      <c r="D1041" s="146">
        <v>64768</v>
      </c>
      <c r="E1041" s="146">
        <v>4813692</v>
      </c>
      <c r="F1041" s="146">
        <v>2598489</v>
      </c>
      <c r="G1041" s="146">
        <v>999093</v>
      </c>
      <c r="H1041" s="146">
        <v>289836</v>
      </c>
    </row>
    <row r="1042" spans="1:14" ht="15" customHeight="1">
      <c r="B1042" s="141" t="s">
        <v>272</v>
      </c>
      <c r="C1042" s="141"/>
      <c r="D1042" s="152"/>
      <c r="E1042" s="152"/>
      <c r="F1042" s="152"/>
      <c r="G1042" s="152"/>
      <c r="H1042" s="152"/>
      <c r="I1042" s="14"/>
      <c r="J1042" s="14"/>
      <c r="K1042" s="14"/>
      <c r="L1042" s="14"/>
      <c r="M1042" s="14"/>
      <c r="N1042" s="14"/>
    </row>
    <row r="1043" spans="1:14" ht="15" customHeight="1">
      <c r="B1043" s="163">
        <v>2016</v>
      </c>
      <c r="C1043" s="251"/>
      <c r="D1043" s="259">
        <v>54398</v>
      </c>
      <c r="E1043" s="259">
        <v>15071239</v>
      </c>
      <c r="F1043" s="259">
        <v>7590569</v>
      </c>
      <c r="G1043" s="259">
        <v>2758385</v>
      </c>
      <c r="H1043" s="259">
        <v>1318923</v>
      </c>
      <c r="I1043" s="14"/>
      <c r="J1043" s="14"/>
      <c r="K1043" s="14"/>
      <c r="L1043" s="14"/>
      <c r="M1043" s="14"/>
      <c r="N1043" s="14"/>
    </row>
    <row r="1044" spans="1:14" s="15" customFormat="1" ht="15" customHeight="1" collapsed="1">
      <c r="A1044" s="21"/>
      <c r="B1044" s="163">
        <v>2015</v>
      </c>
      <c r="C1044" s="163"/>
      <c r="D1044" s="146">
        <v>54861</v>
      </c>
      <c r="E1044" s="146">
        <v>14533217</v>
      </c>
      <c r="F1044" s="146">
        <v>7231275</v>
      </c>
      <c r="G1044" s="146">
        <v>2561201</v>
      </c>
      <c r="H1044" s="146">
        <v>1117950</v>
      </c>
      <c r="I1044" s="14"/>
      <c r="J1044" s="14"/>
      <c r="K1044" s="14"/>
      <c r="L1044" s="14"/>
      <c r="M1044" s="14"/>
      <c r="N1044" s="14"/>
    </row>
    <row r="1045" spans="1:14" s="15" customFormat="1" ht="15" customHeight="1">
      <c r="A1045" s="21"/>
      <c r="B1045" s="163">
        <v>2014</v>
      </c>
      <c r="C1045" s="163"/>
      <c r="D1045" s="146">
        <v>54885</v>
      </c>
      <c r="E1045" s="146">
        <v>13991807</v>
      </c>
      <c r="F1045" s="146">
        <v>6862980</v>
      </c>
      <c r="G1045" s="146">
        <v>2322021</v>
      </c>
      <c r="H1045" s="146">
        <v>927571</v>
      </c>
      <c r="I1045" s="14"/>
      <c r="J1045" s="14"/>
      <c r="K1045" s="14"/>
      <c r="L1045" s="14"/>
      <c r="M1045" s="14"/>
      <c r="N1045" s="14"/>
    </row>
    <row r="1046" spans="1:14" s="15" customFormat="1" ht="15" customHeight="1">
      <c r="A1046" s="27"/>
      <c r="B1046" s="163">
        <v>2013</v>
      </c>
      <c r="C1046" s="163"/>
      <c r="D1046" s="146">
        <v>56218</v>
      </c>
      <c r="E1046" s="146">
        <v>13728062</v>
      </c>
      <c r="F1046" s="146">
        <v>6519057</v>
      </c>
      <c r="G1046" s="146">
        <v>2004269</v>
      </c>
      <c r="H1046" s="146">
        <v>363910</v>
      </c>
      <c r="I1046" s="7"/>
      <c r="J1046" s="7"/>
      <c r="K1046" s="7"/>
      <c r="L1046" s="7"/>
      <c r="M1046" s="7"/>
      <c r="N1046" s="7"/>
    </row>
    <row r="1047" spans="1:14" ht="15" customHeight="1">
      <c r="B1047" s="144">
        <v>2012</v>
      </c>
      <c r="C1047" s="144"/>
      <c r="D1047" s="146">
        <v>58221</v>
      </c>
      <c r="E1047" s="146">
        <v>14025809</v>
      </c>
      <c r="F1047" s="146">
        <v>6547374</v>
      </c>
      <c r="G1047" s="146">
        <v>1744685</v>
      </c>
      <c r="H1047" s="146">
        <v>-141651</v>
      </c>
    </row>
    <row r="1048" spans="1:14" ht="15" customHeight="1">
      <c r="B1048" s="144">
        <v>2011</v>
      </c>
      <c r="C1048" s="144"/>
      <c r="D1048" s="146">
        <v>61650</v>
      </c>
      <c r="E1048" s="146">
        <v>15108882</v>
      </c>
      <c r="F1048" s="146">
        <v>7232099</v>
      </c>
      <c r="G1048" s="146">
        <v>2097102</v>
      </c>
      <c r="H1048" s="146">
        <v>166580</v>
      </c>
    </row>
    <row r="1049" spans="1:14" ht="15" customHeight="1">
      <c r="B1049" s="144">
        <v>2010</v>
      </c>
      <c r="C1049" s="144"/>
      <c r="D1049" s="146">
        <v>64032</v>
      </c>
      <c r="E1049" s="146">
        <v>16351272</v>
      </c>
      <c r="F1049" s="146">
        <v>8096385</v>
      </c>
      <c r="G1049" s="146">
        <v>2828151</v>
      </c>
      <c r="H1049" s="146">
        <v>929901</v>
      </c>
    </row>
    <row r="1050" spans="1:14" ht="15" customHeight="1">
      <c r="B1050" s="144">
        <v>2009</v>
      </c>
      <c r="C1050" s="144"/>
      <c r="D1050" s="146">
        <v>69063</v>
      </c>
      <c r="E1050" s="146">
        <v>16634461</v>
      </c>
      <c r="F1050" s="146">
        <v>8120379</v>
      </c>
      <c r="G1050" s="146">
        <v>2888363</v>
      </c>
      <c r="H1050" s="146">
        <v>816021</v>
      </c>
    </row>
    <row r="1051" spans="1:14" ht="15" customHeight="1">
      <c r="B1051" s="144">
        <v>2008</v>
      </c>
      <c r="C1051" s="144"/>
      <c r="D1051" s="146">
        <v>72254</v>
      </c>
      <c r="E1051" s="146">
        <v>17556639</v>
      </c>
      <c r="F1051" s="146">
        <v>8527901</v>
      </c>
      <c r="G1051" s="146">
        <v>3232008</v>
      </c>
      <c r="H1051" s="146">
        <v>836046</v>
      </c>
    </row>
    <row r="1052" spans="1:14" ht="15" customHeight="1">
      <c r="B1052" s="141" t="s">
        <v>273</v>
      </c>
      <c r="C1052" s="141"/>
      <c r="D1052" s="152"/>
      <c r="E1052" s="152"/>
      <c r="F1052" s="152"/>
      <c r="G1052" s="152"/>
      <c r="H1052" s="152"/>
      <c r="I1052" s="14"/>
      <c r="J1052" s="14"/>
      <c r="K1052" s="14"/>
      <c r="L1052" s="14"/>
      <c r="M1052" s="14"/>
      <c r="N1052" s="14"/>
    </row>
    <row r="1053" spans="1:14" s="14" customFormat="1" ht="15" customHeight="1" collapsed="1">
      <c r="A1053" s="21"/>
      <c r="B1053" s="163">
        <v>2016</v>
      </c>
      <c r="C1053" s="251"/>
      <c r="D1053" s="259">
        <v>15303</v>
      </c>
      <c r="E1053" s="259">
        <v>1273733</v>
      </c>
      <c r="F1053" s="259">
        <v>683937</v>
      </c>
      <c r="G1053" s="259">
        <v>256426</v>
      </c>
      <c r="H1053" s="259">
        <v>95147</v>
      </c>
    </row>
    <row r="1054" spans="1:14" s="14" customFormat="1" ht="15" customHeight="1">
      <c r="A1054" s="21"/>
      <c r="B1054" s="163">
        <v>2015</v>
      </c>
      <c r="C1054" s="163"/>
      <c r="D1054" s="146">
        <v>15461</v>
      </c>
      <c r="E1054" s="146">
        <v>1259089</v>
      </c>
      <c r="F1054" s="146">
        <v>659033</v>
      </c>
      <c r="G1054" s="146">
        <v>245263</v>
      </c>
      <c r="H1054" s="146">
        <v>19733</v>
      </c>
    </row>
    <row r="1055" spans="1:14" s="14" customFormat="1" ht="15" customHeight="1">
      <c r="A1055" s="21"/>
      <c r="B1055" s="163">
        <v>2014</v>
      </c>
      <c r="C1055" s="163"/>
      <c r="D1055" s="146">
        <v>15474</v>
      </c>
      <c r="E1055" s="146">
        <v>1197849</v>
      </c>
      <c r="F1055" s="146">
        <v>636705</v>
      </c>
      <c r="G1055" s="146">
        <v>233815</v>
      </c>
      <c r="H1055" s="146">
        <v>68039</v>
      </c>
    </row>
    <row r="1056" spans="1:14" ht="15" customHeight="1">
      <c r="A1056" s="27"/>
      <c r="B1056" s="163">
        <v>2013</v>
      </c>
      <c r="C1056" s="163"/>
      <c r="D1056" s="146">
        <v>15729</v>
      </c>
      <c r="E1056" s="146">
        <v>1137817</v>
      </c>
      <c r="F1056" s="146">
        <v>596592</v>
      </c>
      <c r="G1056" s="146">
        <v>205022</v>
      </c>
      <c r="H1056" s="146">
        <v>46876</v>
      </c>
    </row>
    <row r="1057" spans="1:14" ht="15" customHeight="1">
      <c r="B1057" s="144">
        <v>2012</v>
      </c>
      <c r="C1057" s="144"/>
      <c r="D1057" s="146">
        <v>16423</v>
      </c>
      <c r="E1057" s="146">
        <v>1155662</v>
      </c>
      <c r="F1057" s="146">
        <v>584606</v>
      </c>
      <c r="G1057" s="146">
        <v>173252</v>
      </c>
      <c r="H1057" s="146">
        <v>12014</v>
      </c>
    </row>
    <row r="1058" spans="1:14" ht="15" customHeight="1">
      <c r="B1058" s="144">
        <v>2011</v>
      </c>
      <c r="C1058" s="144"/>
      <c r="D1058" s="146">
        <v>17397</v>
      </c>
      <c r="E1058" s="146">
        <v>1272430</v>
      </c>
      <c r="F1058" s="146">
        <v>679189</v>
      </c>
      <c r="G1058" s="146">
        <v>241043</v>
      </c>
      <c r="H1058" s="146">
        <v>65884</v>
      </c>
    </row>
    <row r="1059" spans="1:14" ht="15" customHeight="1">
      <c r="B1059" s="144">
        <v>2010</v>
      </c>
      <c r="C1059" s="144"/>
      <c r="D1059" s="146">
        <v>18010</v>
      </c>
      <c r="E1059" s="146">
        <v>1334283</v>
      </c>
      <c r="F1059" s="146">
        <v>747066</v>
      </c>
      <c r="G1059" s="146">
        <v>291135</v>
      </c>
      <c r="H1059" s="146">
        <v>107851</v>
      </c>
    </row>
    <row r="1060" spans="1:14" ht="15" customHeight="1">
      <c r="B1060" s="144">
        <v>2009</v>
      </c>
      <c r="C1060" s="144"/>
      <c r="D1060" s="146">
        <v>19151</v>
      </c>
      <c r="E1060" s="146">
        <v>1297652</v>
      </c>
      <c r="F1060" s="146">
        <v>732783</v>
      </c>
      <c r="G1060" s="146">
        <v>285270</v>
      </c>
      <c r="H1060" s="146">
        <v>113063</v>
      </c>
    </row>
    <row r="1061" spans="1:14" ht="15" customHeight="1">
      <c r="B1061" s="144">
        <v>2008</v>
      </c>
      <c r="C1061" s="144"/>
      <c r="D1061" s="146">
        <v>19990</v>
      </c>
      <c r="E1061" s="146">
        <v>1366232</v>
      </c>
      <c r="F1061" s="146">
        <v>751386</v>
      </c>
      <c r="G1061" s="146">
        <v>300691</v>
      </c>
      <c r="H1061" s="146">
        <v>98757</v>
      </c>
    </row>
    <row r="1062" spans="1:14" s="13" customFormat="1" ht="15" customHeight="1">
      <c r="A1062" s="21"/>
      <c r="B1062" s="141" t="s">
        <v>274</v>
      </c>
      <c r="C1062" s="141"/>
      <c r="D1062" s="152"/>
      <c r="E1062" s="152"/>
      <c r="F1062" s="152"/>
      <c r="G1062" s="152"/>
      <c r="H1062" s="152"/>
      <c r="I1062" s="14"/>
      <c r="J1062" s="14"/>
      <c r="K1062" s="14"/>
      <c r="L1062" s="14"/>
      <c r="M1062" s="14"/>
      <c r="N1062" s="14"/>
    </row>
    <row r="1063" spans="1:14" s="14" customFormat="1" ht="15" customHeight="1" collapsed="1">
      <c r="A1063" s="21"/>
      <c r="B1063" s="163">
        <v>2016</v>
      </c>
      <c r="C1063" s="251"/>
      <c r="D1063" s="259">
        <v>10876</v>
      </c>
      <c r="E1063" s="259">
        <v>780967</v>
      </c>
      <c r="F1063" s="259">
        <v>451720</v>
      </c>
      <c r="G1063" s="259">
        <v>165379</v>
      </c>
      <c r="H1063" s="259">
        <v>83873</v>
      </c>
    </row>
    <row r="1064" spans="1:14" s="14" customFormat="1" ht="15" customHeight="1">
      <c r="A1064" s="21"/>
      <c r="B1064" s="163">
        <v>2015</v>
      </c>
      <c r="C1064" s="163"/>
      <c r="D1064" s="146">
        <v>10920</v>
      </c>
      <c r="E1064" s="146">
        <v>709398</v>
      </c>
      <c r="F1064" s="146">
        <v>401280</v>
      </c>
      <c r="G1064" s="146">
        <v>135064</v>
      </c>
      <c r="H1064" s="146">
        <v>55572</v>
      </c>
    </row>
    <row r="1065" spans="1:14" s="14" customFormat="1" ht="15" customHeight="1">
      <c r="A1065" s="21"/>
      <c r="B1065" s="163">
        <v>2014</v>
      </c>
      <c r="C1065" s="163"/>
      <c r="D1065" s="146">
        <v>10978</v>
      </c>
      <c r="E1065" s="146">
        <v>657628</v>
      </c>
      <c r="F1065" s="146">
        <v>355446</v>
      </c>
      <c r="G1065" s="146">
        <v>102781</v>
      </c>
      <c r="H1065" s="146">
        <v>17345</v>
      </c>
    </row>
    <row r="1066" spans="1:14" ht="15" customHeight="1">
      <c r="A1066" s="27"/>
      <c r="B1066" s="163">
        <v>2013</v>
      </c>
      <c r="C1066" s="163"/>
      <c r="D1066" s="146">
        <v>11096</v>
      </c>
      <c r="E1066" s="146">
        <v>641454</v>
      </c>
      <c r="F1066" s="146">
        <v>297403</v>
      </c>
      <c r="G1066" s="146">
        <v>48378</v>
      </c>
      <c r="H1066" s="146">
        <v>-40748</v>
      </c>
    </row>
    <row r="1067" spans="1:14" ht="15" customHeight="1">
      <c r="B1067" s="144">
        <v>2012</v>
      </c>
      <c r="C1067" s="144"/>
      <c r="D1067" s="146">
        <v>11387</v>
      </c>
      <c r="E1067" s="146">
        <v>627035</v>
      </c>
      <c r="F1067" s="146">
        <v>327902</v>
      </c>
      <c r="G1067" s="146">
        <v>60669</v>
      </c>
      <c r="H1067" s="146">
        <v>-38540</v>
      </c>
    </row>
    <row r="1068" spans="1:14" ht="15" customHeight="1">
      <c r="B1068" s="144">
        <v>2011</v>
      </c>
      <c r="C1068" s="144"/>
      <c r="D1068" s="146">
        <v>12123</v>
      </c>
      <c r="E1068" s="146">
        <v>713000</v>
      </c>
      <c r="F1068" s="146">
        <v>380137</v>
      </c>
      <c r="G1068" s="146">
        <v>79093</v>
      </c>
      <c r="H1068" s="146">
        <v>-23462</v>
      </c>
    </row>
    <row r="1069" spans="1:14" ht="15" customHeight="1">
      <c r="B1069" s="144">
        <v>2010</v>
      </c>
      <c r="C1069" s="144"/>
      <c r="D1069" s="146">
        <v>12739</v>
      </c>
      <c r="E1069" s="146">
        <v>789651</v>
      </c>
      <c r="F1069" s="146">
        <v>457325</v>
      </c>
      <c r="G1069" s="146">
        <v>142125</v>
      </c>
      <c r="H1069" s="146">
        <v>45803</v>
      </c>
    </row>
    <row r="1070" spans="1:14" ht="15" customHeight="1">
      <c r="B1070" s="144">
        <v>2009</v>
      </c>
      <c r="C1070" s="144"/>
      <c r="D1070" s="146">
        <v>13606</v>
      </c>
      <c r="E1070" s="146">
        <v>770613</v>
      </c>
      <c r="F1070" s="146">
        <v>444999</v>
      </c>
      <c r="G1070" s="146">
        <v>112275</v>
      </c>
      <c r="H1070" s="146">
        <v>-1749</v>
      </c>
    </row>
    <row r="1071" spans="1:14" ht="15" customHeight="1">
      <c r="B1071" s="144">
        <v>2008</v>
      </c>
      <c r="C1071" s="144"/>
      <c r="D1071" s="146">
        <v>14062</v>
      </c>
      <c r="E1071" s="146">
        <v>862186</v>
      </c>
      <c r="F1071" s="146">
        <v>505348</v>
      </c>
      <c r="G1071" s="146">
        <v>159032</v>
      </c>
      <c r="H1071" s="146">
        <v>29461</v>
      </c>
    </row>
    <row r="1072" spans="1:14" s="14" customFormat="1" ht="15" customHeight="1" collapsed="1">
      <c r="A1072" s="21"/>
      <c r="B1072" s="141" t="s">
        <v>275</v>
      </c>
      <c r="C1072" s="141"/>
      <c r="D1072" s="152"/>
      <c r="E1072" s="152"/>
      <c r="F1072" s="152"/>
      <c r="G1072" s="152"/>
      <c r="H1072" s="152"/>
    </row>
    <row r="1073" spans="1:14" s="14" customFormat="1" ht="15" customHeight="1">
      <c r="A1073" s="21"/>
      <c r="B1073" s="163">
        <v>2016</v>
      </c>
      <c r="C1073" s="251"/>
      <c r="D1073" s="259">
        <v>3533</v>
      </c>
      <c r="E1073" s="259">
        <v>460360</v>
      </c>
      <c r="F1073" s="259">
        <v>273884</v>
      </c>
      <c r="G1073" s="259">
        <v>111344</v>
      </c>
      <c r="H1073" s="259">
        <v>57467</v>
      </c>
    </row>
    <row r="1074" spans="1:14" s="14" customFormat="1" ht="15" customHeight="1">
      <c r="A1074" s="21"/>
      <c r="B1074" s="163">
        <v>2015</v>
      </c>
      <c r="C1074" s="163"/>
      <c r="D1074" s="146">
        <v>3559</v>
      </c>
      <c r="E1074" s="146">
        <v>439149</v>
      </c>
      <c r="F1074" s="146">
        <v>250643</v>
      </c>
      <c r="G1074" s="146">
        <v>91375</v>
      </c>
      <c r="H1074" s="146">
        <v>30978</v>
      </c>
    </row>
    <row r="1075" spans="1:14" ht="15" customHeight="1">
      <c r="B1075" s="163">
        <v>2014</v>
      </c>
      <c r="C1075" s="163"/>
      <c r="D1075" s="146">
        <v>3581</v>
      </c>
      <c r="E1075" s="146">
        <v>411195</v>
      </c>
      <c r="F1075" s="146">
        <v>232150</v>
      </c>
      <c r="G1075" s="146">
        <v>76405</v>
      </c>
      <c r="H1075" s="146">
        <v>-21533</v>
      </c>
      <c r="I1075" s="14"/>
      <c r="J1075" s="14"/>
      <c r="K1075" s="14"/>
      <c r="L1075" s="14"/>
      <c r="M1075" s="14"/>
      <c r="N1075" s="14"/>
    </row>
    <row r="1076" spans="1:14" ht="15" customHeight="1">
      <c r="A1076" s="27"/>
      <c r="B1076" s="163">
        <v>2013</v>
      </c>
      <c r="C1076" s="163"/>
      <c r="D1076" s="146">
        <v>3639</v>
      </c>
      <c r="E1076" s="146">
        <v>421552</v>
      </c>
      <c r="F1076" s="146">
        <v>240659</v>
      </c>
      <c r="G1076" s="146">
        <v>84025</v>
      </c>
      <c r="H1076" s="146">
        <v>27646</v>
      </c>
    </row>
    <row r="1077" spans="1:14" ht="15" customHeight="1">
      <c r="B1077" s="144">
        <v>2012</v>
      </c>
      <c r="C1077" s="144"/>
      <c r="D1077" s="146">
        <v>3700</v>
      </c>
      <c r="E1077" s="146">
        <v>428745</v>
      </c>
      <c r="F1077" s="146">
        <v>245934</v>
      </c>
      <c r="G1077" s="146">
        <v>81239</v>
      </c>
      <c r="H1077" s="146">
        <v>11101</v>
      </c>
    </row>
    <row r="1078" spans="1:14" ht="15" customHeight="1">
      <c r="B1078" s="144">
        <v>2011</v>
      </c>
      <c r="C1078" s="144"/>
      <c r="D1078" s="146">
        <v>3878</v>
      </c>
      <c r="E1078" s="146">
        <v>474790</v>
      </c>
      <c r="F1078" s="146">
        <v>276559</v>
      </c>
      <c r="G1078" s="146">
        <v>102215</v>
      </c>
      <c r="H1078" s="146">
        <v>26290</v>
      </c>
    </row>
    <row r="1079" spans="1:14" ht="15" customHeight="1">
      <c r="B1079" s="144">
        <v>2010</v>
      </c>
      <c r="C1079" s="144"/>
      <c r="D1079" s="146">
        <v>4018</v>
      </c>
      <c r="E1079" s="146">
        <v>507810</v>
      </c>
      <c r="F1079" s="146">
        <v>304601</v>
      </c>
      <c r="G1079" s="146">
        <v>127640</v>
      </c>
      <c r="H1079" s="146">
        <v>62762</v>
      </c>
    </row>
    <row r="1080" spans="1:14" ht="15" customHeight="1">
      <c r="B1080" s="144">
        <v>2009</v>
      </c>
      <c r="C1080" s="144"/>
      <c r="D1080" s="146">
        <v>4185</v>
      </c>
      <c r="E1080" s="146">
        <v>470669</v>
      </c>
      <c r="F1080" s="146">
        <v>295165</v>
      </c>
      <c r="G1080" s="146">
        <v>123951</v>
      </c>
      <c r="H1080" s="146">
        <v>53178</v>
      </c>
    </row>
    <row r="1081" spans="1:14" s="14" customFormat="1" ht="15" customHeight="1" collapsed="1">
      <c r="A1081" s="21"/>
      <c r="B1081" s="144">
        <v>2008</v>
      </c>
      <c r="C1081" s="144"/>
      <c r="D1081" s="146">
        <v>4249</v>
      </c>
      <c r="E1081" s="146">
        <v>476932</v>
      </c>
      <c r="F1081" s="146">
        <v>302296</v>
      </c>
      <c r="G1081" s="146">
        <v>135969</v>
      </c>
      <c r="H1081" s="146">
        <v>54897</v>
      </c>
      <c r="I1081" s="7"/>
      <c r="J1081" s="7"/>
      <c r="K1081" s="7"/>
      <c r="L1081" s="7"/>
      <c r="M1081" s="7"/>
      <c r="N1081" s="7"/>
    </row>
    <row r="1082" spans="1:14" s="14" customFormat="1" ht="15" customHeight="1">
      <c r="A1082" s="21"/>
      <c r="B1082" s="141" t="s">
        <v>276</v>
      </c>
      <c r="C1082" s="141"/>
      <c r="D1082" s="152"/>
      <c r="E1082" s="152"/>
      <c r="F1082" s="152"/>
      <c r="G1082" s="152"/>
      <c r="H1082" s="152"/>
    </row>
    <row r="1083" spans="1:14" s="14" customFormat="1" ht="15" customHeight="1">
      <c r="A1083" s="21"/>
      <c r="B1083" s="163">
        <v>2016</v>
      </c>
      <c r="C1083" s="251"/>
      <c r="D1083" s="259">
        <v>3542</v>
      </c>
      <c r="E1083" s="259">
        <v>417328</v>
      </c>
      <c r="F1083" s="259">
        <v>221104</v>
      </c>
      <c r="G1083" s="259">
        <v>84111</v>
      </c>
      <c r="H1083" s="259">
        <v>74717</v>
      </c>
    </row>
    <row r="1084" spans="1:14" ht="15" customHeight="1">
      <c r="B1084" s="163">
        <v>2015</v>
      </c>
      <c r="C1084" s="163"/>
      <c r="D1084" s="146">
        <v>3574</v>
      </c>
      <c r="E1084" s="146">
        <v>380440</v>
      </c>
      <c r="F1084" s="146">
        <v>201047</v>
      </c>
      <c r="G1084" s="146">
        <v>67577</v>
      </c>
      <c r="H1084" s="146">
        <v>42428</v>
      </c>
      <c r="I1084" s="14"/>
      <c r="J1084" s="14"/>
      <c r="K1084" s="14"/>
      <c r="L1084" s="14"/>
      <c r="M1084" s="14"/>
      <c r="N1084" s="14"/>
    </row>
    <row r="1085" spans="1:14" ht="15" customHeight="1">
      <c r="B1085" s="163">
        <v>2014</v>
      </c>
      <c r="C1085" s="163"/>
      <c r="D1085" s="146">
        <v>3584</v>
      </c>
      <c r="E1085" s="146">
        <v>378584</v>
      </c>
      <c r="F1085" s="146">
        <v>198225</v>
      </c>
      <c r="G1085" s="146">
        <v>71033</v>
      </c>
      <c r="H1085" s="146">
        <v>55099</v>
      </c>
      <c r="I1085" s="14"/>
      <c r="J1085" s="14"/>
      <c r="K1085" s="14"/>
      <c r="L1085" s="14"/>
      <c r="M1085" s="14"/>
      <c r="N1085" s="14"/>
    </row>
    <row r="1086" spans="1:14" ht="15" customHeight="1">
      <c r="A1086" s="27"/>
      <c r="B1086" s="163">
        <v>2013</v>
      </c>
      <c r="C1086" s="163"/>
      <c r="D1086" s="146">
        <v>3745</v>
      </c>
      <c r="E1086" s="146">
        <v>337419</v>
      </c>
      <c r="F1086" s="146">
        <v>173910</v>
      </c>
      <c r="G1086" s="146">
        <v>44338</v>
      </c>
      <c r="H1086" s="146">
        <v>19045</v>
      </c>
    </row>
    <row r="1087" spans="1:14" ht="15" customHeight="1">
      <c r="B1087" s="144">
        <v>2012</v>
      </c>
      <c r="C1087" s="144"/>
      <c r="D1087" s="146">
        <v>3875</v>
      </c>
      <c r="E1087" s="146">
        <v>373787</v>
      </c>
      <c r="F1087" s="146">
        <v>185681</v>
      </c>
      <c r="G1087" s="146">
        <v>33661</v>
      </c>
      <c r="H1087" s="146">
        <v>12722</v>
      </c>
    </row>
    <row r="1088" spans="1:14" ht="15" customHeight="1">
      <c r="B1088" s="144">
        <v>2011</v>
      </c>
      <c r="C1088" s="144"/>
      <c r="D1088" s="146">
        <v>4056</v>
      </c>
      <c r="E1088" s="146">
        <v>458391</v>
      </c>
      <c r="F1088" s="146">
        <v>243965</v>
      </c>
      <c r="G1088" s="146">
        <v>66924</v>
      </c>
      <c r="H1088" s="146">
        <v>55013</v>
      </c>
    </row>
    <row r="1089" spans="1:14" ht="15" customHeight="1">
      <c r="B1089" s="144">
        <v>2010</v>
      </c>
      <c r="C1089" s="144"/>
      <c r="D1089" s="146">
        <v>4148</v>
      </c>
      <c r="E1089" s="146">
        <v>495598</v>
      </c>
      <c r="F1089" s="146">
        <v>271267</v>
      </c>
      <c r="G1089" s="146">
        <v>83569</v>
      </c>
      <c r="H1089" s="146">
        <v>148945</v>
      </c>
    </row>
    <row r="1090" spans="1:14" s="14" customFormat="1" ht="15" customHeight="1" collapsed="1">
      <c r="A1090" s="21"/>
      <c r="B1090" s="144">
        <v>2009</v>
      </c>
      <c r="C1090" s="144"/>
      <c r="D1090" s="146">
        <v>4434</v>
      </c>
      <c r="E1090" s="146">
        <v>503029</v>
      </c>
      <c r="F1090" s="146">
        <v>281940</v>
      </c>
      <c r="G1090" s="146">
        <v>91765</v>
      </c>
      <c r="H1090" s="146">
        <v>53197</v>
      </c>
      <c r="I1090" s="7"/>
      <c r="J1090" s="7"/>
      <c r="K1090" s="7"/>
      <c r="L1090" s="7"/>
      <c r="M1090" s="7"/>
      <c r="N1090" s="7"/>
    </row>
    <row r="1091" spans="1:14" s="14" customFormat="1" ht="15" customHeight="1">
      <c r="A1091" s="21"/>
      <c r="B1091" s="144">
        <v>2008</v>
      </c>
      <c r="C1091" s="144"/>
      <c r="D1091" s="146">
        <v>4600</v>
      </c>
      <c r="E1091" s="146">
        <v>531034</v>
      </c>
      <c r="F1091" s="146">
        <v>297792</v>
      </c>
      <c r="G1091" s="146">
        <v>99332</v>
      </c>
      <c r="H1091" s="146">
        <v>49878</v>
      </c>
      <c r="I1091" s="7"/>
      <c r="J1091" s="7"/>
      <c r="K1091" s="7"/>
      <c r="L1091" s="7"/>
      <c r="M1091" s="7"/>
      <c r="N1091" s="7"/>
    </row>
    <row r="1092" spans="1:14" s="14" customFormat="1" ht="15" customHeight="1">
      <c r="A1092" s="21"/>
      <c r="B1092" s="138" t="s">
        <v>24</v>
      </c>
      <c r="C1092" s="138"/>
      <c r="D1092" s="139"/>
      <c r="E1092" s="139"/>
      <c r="F1092" s="139"/>
      <c r="G1092" s="139"/>
      <c r="H1092" s="139"/>
      <c r="I1092" s="12"/>
      <c r="J1092" s="12"/>
      <c r="K1092" s="12"/>
      <c r="L1092" s="12"/>
      <c r="M1092" s="12"/>
      <c r="N1092" s="12"/>
    </row>
    <row r="1093" spans="1:14" ht="15" customHeight="1">
      <c r="B1093" s="141" t="s">
        <v>458</v>
      </c>
      <c r="C1093" s="141"/>
      <c r="D1093" s="142"/>
      <c r="E1093" s="142"/>
      <c r="F1093" s="142"/>
      <c r="G1093" s="142"/>
      <c r="H1093" s="142"/>
      <c r="I1093" s="13"/>
      <c r="J1093" s="13"/>
      <c r="K1093" s="13"/>
      <c r="L1093" s="13"/>
      <c r="M1093" s="13"/>
      <c r="N1093" s="13"/>
    </row>
    <row r="1094" spans="1:14" ht="15" customHeight="1">
      <c r="B1094" s="163">
        <v>2016</v>
      </c>
      <c r="C1094" s="251"/>
      <c r="D1094" s="259">
        <v>21799</v>
      </c>
      <c r="E1094" s="259">
        <v>18582063</v>
      </c>
      <c r="F1094" s="259">
        <v>6628577</v>
      </c>
      <c r="G1094" s="259">
        <v>2835622</v>
      </c>
      <c r="H1094" s="259">
        <v>1189587</v>
      </c>
      <c r="I1094" s="13"/>
      <c r="J1094" s="13"/>
      <c r="K1094" s="13"/>
      <c r="L1094" s="13"/>
      <c r="M1094" s="13"/>
      <c r="N1094" s="13"/>
    </row>
    <row r="1095" spans="1:14" ht="15" customHeight="1">
      <c r="B1095" s="163">
        <v>2015</v>
      </c>
      <c r="C1095" s="163"/>
      <c r="D1095" s="146">
        <v>21638</v>
      </c>
      <c r="E1095" s="146">
        <v>17997928</v>
      </c>
      <c r="F1095" s="146">
        <v>6365162</v>
      </c>
      <c r="G1095" s="146">
        <v>2696050</v>
      </c>
      <c r="H1095" s="146">
        <v>956733</v>
      </c>
      <c r="I1095" s="13"/>
      <c r="J1095" s="13"/>
      <c r="K1095" s="13"/>
      <c r="L1095" s="13"/>
      <c r="M1095" s="13"/>
      <c r="N1095" s="13"/>
    </row>
    <row r="1096" spans="1:14" ht="15" customHeight="1">
      <c r="B1096" s="163">
        <v>2014</v>
      </c>
      <c r="C1096" s="163"/>
      <c r="D1096" s="259">
        <v>21876</v>
      </c>
      <c r="E1096" s="259">
        <v>17989651</v>
      </c>
      <c r="F1096" s="259">
        <v>6091948</v>
      </c>
      <c r="G1096" s="259">
        <v>2638767</v>
      </c>
      <c r="H1096" s="259">
        <v>597238</v>
      </c>
      <c r="I1096" s="13"/>
      <c r="J1096" s="13"/>
      <c r="K1096" s="13"/>
      <c r="L1096" s="13"/>
      <c r="M1096" s="13"/>
      <c r="N1096" s="13"/>
    </row>
    <row r="1097" spans="1:14" ht="15" customHeight="1">
      <c r="A1097" s="27"/>
      <c r="B1097" s="163">
        <v>2013</v>
      </c>
      <c r="C1097" s="163"/>
      <c r="D1097" s="146">
        <v>22396</v>
      </c>
      <c r="E1097" s="146">
        <v>17622424</v>
      </c>
      <c r="F1097" s="146">
        <v>5867087</v>
      </c>
      <c r="G1097" s="146">
        <v>2493228</v>
      </c>
      <c r="H1097" s="146">
        <v>464825</v>
      </c>
    </row>
    <row r="1098" spans="1:14" ht="15" customHeight="1">
      <c r="B1098" s="144">
        <v>2012</v>
      </c>
      <c r="C1098" s="144"/>
      <c r="D1098" s="146">
        <v>22882</v>
      </c>
      <c r="E1098" s="146">
        <v>17883485</v>
      </c>
      <c r="F1098" s="146">
        <v>5768577</v>
      </c>
      <c r="G1098" s="146">
        <v>2395883</v>
      </c>
      <c r="H1098" s="146">
        <v>-744746</v>
      </c>
    </row>
    <row r="1099" spans="1:14" s="14" customFormat="1" ht="15" customHeight="1" collapsed="1">
      <c r="A1099" s="21"/>
      <c r="B1099" s="144">
        <v>2011</v>
      </c>
      <c r="C1099" s="144"/>
      <c r="D1099" s="146">
        <v>23750</v>
      </c>
      <c r="E1099" s="146">
        <v>18518316</v>
      </c>
      <c r="F1099" s="146">
        <v>6025927</v>
      </c>
      <c r="G1099" s="146">
        <v>2514269</v>
      </c>
      <c r="H1099" s="146">
        <v>122645</v>
      </c>
      <c r="I1099" s="7"/>
      <c r="J1099" s="7"/>
      <c r="K1099" s="7"/>
      <c r="L1099" s="7"/>
      <c r="M1099" s="7"/>
      <c r="N1099" s="7"/>
    </row>
    <row r="1100" spans="1:14" s="14" customFormat="1" ht="15" customHeight="1">
      <c r="A1100" s="21"/>
      <c r="B1100" s="144">
        <v>2010</v>
      </c>
      <c r="C1100" s="144"/>
      <c r="D1100" s="146">
        <v>24156</v>
      </c>
      <c r="E1100" s="146">
        <v>18503927</v>
      </c>
      <c r="F1100" s="146">
        <v>6315020</v>
      </c>
      <c r="G1100" s="146">
        <v>2646408</v>
      </c>
      <c r="H1100" s="146">
        <v>955052</v>
      </c>
      <c r="I1100" s="7"/>
      <c r="J1100" s="7"/>
      <c r="K1100" s="7"/>
      <c r="L1100" s="7"/>
      <c r="M1100" s="7"/>
      <c r="N1100" s="7"/>
    </row>
    <row r="1101" spans="1:14" s="14" customFormat="1" ht="15" customHeight="1">
      <c r="A1101" s="21"/>
      <c r="B1101" s="144">
        <v>2009</v>
      </c>
      <c r="C1101" s="144"/>
      <c r="D1101" s="146">
        <v>25095</v>
      </c>
      <c r="E1101" s="146">
        <v>16468618</v>
      </c>
      <c r="F1101" s="146">
        <v>6409481</v>
      </c>
      <c r="G1101" s="146">
        <v>2869281</v>
      </c>
      <c r="H1101" s="146">
        <v>431417</v>
      </c>
      <c r="I1101" s="7"/>
      <c r="J1101" s="7"/>
      <c r="K1101" s="7"/>
      <c r="L1101" s="7"/>
      <c r="M1101" s="7"/>
      <c r="N1101" s="7"/>
    </row>
    <row r="1102" spans="1:14" ht="15" customHeight="1">
      <c r="B1102" s="144">
        <v>2008</v>
      </c>
      <c r="C1102" s="144"/>
      <c r="D1102" s="146">
        <v>25985</v>
      </c>
      <c r="E1102" s="146">
        <v>17886231</v>
      </c>
      <c r="F1102" s="146">
        <v>6358993</v>
      </c>
      <c r="G1102" s="146">
        <v>2783752</v>
      </c>
      <c r="H1102" s="146">
        <v>337944</v>
      </c>
    </row>
    <row r="1103" spans="1:14" ht="15" customHeight="1">
      <c r="B1103" s="138" t="s">
        <v>35</v>
      </c>
      <c r="C1103" s="138"/>
      <c r="D1103" s="150"/>
      <c r="E1103" s="150"/>
      <c r="F1103" s="150"/>
      <c r="G1103" s="150"/>
      <c r="H1103" s="150"/>
      <c r="I1103" s="13"/>
      <c r="J1103" s="13"/>
      <c r="K1103" s="13"/>
      <c r="L1103" s="13"/>
      <c r="M1103" s="13"/>
      <c r="N1103" s="13"/>
    </row>
    <row r="1104" spans="1:14" ht="15" customHeight="1">
      <c r="B1104" s="141" t="s">
        <v>277</v>
      </c>
      <c r="C1104" s="141"/>
      <c r="D1104" s="152"/>
      <c r="E1104" s="152"/>
      <c r="F1104" s="152"/>
      <c r="G1104" s="152"/>
      <c r="H1104" s="152"/>
      <c r="I1104" s="14"/>
      <c r="J1104" s="14"/>
      <c r="K1104" s="14"/>
      <c r="L1104" s="14"/>
      <c r="M1104" s="14"/>
      <c r="N1104" s="14"/>
    </row>
    <row r="1105" spans="1:14" ht="15" customHeight="1">
      <c r="B1105" s="163">
        <v>2016</v>
      </c>
      <c r="C1105" s="251"/>
      <c r="D1105" s="259">
        <v>4660</v>
      </c>
      <c r="E1105" s="259">
        <v>48907</v>
      </c>
      <c r="F1105" s="259">
        <v>26633</v>
      </c>
      <c r="G1105" s="259">
        <v>23218</v>
      </c>
      <c r="H1105" s="259">
        <v>21325</v>
      </c>
      <c r="I1105" s="14"/>
      <c r="J1105" s="14"/>
      <c r="K1105" s="14"/>
      <c r="L1105" s="14"/>
      <c r="M1105" s="14"/>
      <c r="N1105" s="14"/>
    </row>
    <row r="1106" spans="1:14" ht="15" customHeight="1">
      <c r="B1106" s="163">
        <v>2015</v>
      </c>
      <c r="C1106" s="163"/>
      <c r="D1106" s="146">
        <v>4410</v>
      </c>
      <c r="E1106" s="146">
        <v>45972</v>
      </c>
      <c r="F1106" s="146">
        <v>24897</v>
      </c>
      <c r="G1106" s="146">
        <v>21656</v>
      </c>
      <c r="H1106" s="146">
        <v>20039</v>
      </c>
      <c r="I1106" s="14"/>
      <c r="J1106" s="14"/>
      <c r="K1106" s="14"/>
      <c r="L1106" s="14"/>
      <c r="M1106" s="14"/>
      <c r="N1106" s="14"/>
    </row>
    <row r="1107" spans="1:14" ht="15" customHeight="1">
      <c r="B1107" s="163">
        <v>2014</v>
      </c>
      <c r="C1107" s="163"/>
      <c r="D1107" s="146">
        <v>4396</v>
      </c>
      <c r="E1107" s="146">
        <v>45212</v>
      </c>
      <c r="F1107" s="146">
        <v>24248</v>
      </c>
      <c r="G1107" s="146">
        <v>21009</v>
      </c>
      <c r="H1107" s="146">
        <v>19090</v>
      </c>
      <c r="I1107" s="14"/>
      <c r="J1107" s="14"/>
      <c r="K1107" s="14"/>
      <c r="L1107" s="14"/>
      <c r="M1107" s="14"/>
      <c r="N1107" s="14"/>
    </row>
    <row r="1108" spans="1:14" s="14" customFormat="1" ht="15" customHeight="1" collapsed="1">
      <c r="A1108" s="27"/>
      <c r="B1108" s="163">
        <v>2013</v>
      </c>
      <c r="C1108" s="163"/>
      <c r="D1108" s="146">
        <v>4604</v>
      </c>
      <c r="E1108" s="146">
        <v>47194</v>
      </c>
      <c r="F1108" s="146">
        <v>25283</v>
      </c>
      <c r="G1108" s="146">
        <v>21939</v>
      </c>
      <c r="H1108" s="146">
        <v>20241</v>
      </c>
      <c r="I1108" s="7"/>
      <c r="J1108" s="7"/>
      <c r="K1108" s="7"/>
      <c r="L1108" s="7"/>
      <c r="M1108" s="7"/>
      <c r="N1108" s="7"/>
    </row>
    <row r="1109" spans="1:14" s="14" customFormat="1" ht="15" customHeight="1">
      <c r="A1109" s="21"/>
      <c r="B1109" s="144">
        <v>2012</v>
      </c>
      <c r="C1109" s="144"/>
      <c r="D1109" s="146">
        <v>4680</v>
      </c>
      <c r="E1109" s="146">
        <v>54753</v>
      </c>
      <c r="F1109" s="146">
        <v>28961</v>
      </c>
      <c r="G1109" s="146">
        <v>25222</v>
      </c>
      <c r="H1109" s="146">
        <v>23308</v>
      </c>
      <c r="I1109" s="7"/>
      <c r="J1109" s="7"/>
      <c r="K1109" s="7"/>
      <c r="L1109" s="7"/>
      <c r="M1109" s="7"/>
      <c r="N1109" s="7"/>
    </row>
    <row r="1110" spans="1:14" s="14" customFormat="1" ht="15" customHeight="1">
      <c r="A1110" s="21"/>
      <c r="B1110" s="144">
        <v>2011</v>
      </c>
      <c r="C1110" s="144"/>
      <c r="D1110" s="146">
        <v>5061</v>
      </c>
      <c r="E1110" s="146">
        <v>65045</v>
      </c>
      <c r="F1110" s="146">
        <v>33787</v>
      </c>
      <c r="G1110" s="146">
        <v>29465</v>
      </c>
      <c r="H1110" s="146">
        <v>27548</v>
      </c>
      <c r="I1110" s="7"/>
      <c r="J1110" s="7"/>
      <c r="K1110" s="7"/>
      <c r="L1110" s="7"/>
      <c r="M1110" s="7"/>
      <c r="N1110" s="7"/>
    </row>
    <row r="1111" spans="1:14" ht="15" customHeight="1">
      <c r="B1111" s="144">
        <v>2010</v>
      </c>
      <c r="C1111" s="144"/>
      <c r="D1111" s="146">
        <v>5140</v>
      </c>
      <c r="E1111" s="146">
        <v>71088</v>
      </c>
      <c r="F1111" s="146">
        <v>38736</v>
      </c>
      <c r="G1111" s="146">
        <v>34051</v>
      </c>
      <c r="H1111" s="146">
        <v>31878</v>
      </c>
    </row>
    <row r="1112" spans="1:14" ht="15" customHeight="1">
      <c r="B1112" s="144">
        <v>2009</v>
      </c>
      <c r="C1112" s="144"/>
      <c r="D1112" s="146">
        <v>5480</v>
      </c>
      <c r="E1112" s="146">
        <v>80404</v>
      </c>
      <c r="F1112" s="146">
        <v>45514</v>
      </c>
      <c r="G1112" s="146">
        <v>39973</v>
      </c>
      <c r="H1112" s="146">
        <v>37467</v>
      </c>
    </row>
    <row r="1113" spans="1:14" ht="15" customHeight="1">
      <c r="B1113" s="144">
        <v>2008</v>
      </c>
      <c r="C1113" s="144"/>
      <c r="D1113" s="146">
        <v>5857</v>
      </c>
      <c r="E1113" s="146">
        <v>93509</v>
      </c>
      <c r="F1113" s="146">
        <v>51510</v>
      </c>
      <c r="G1113" s="146">
        <v>45263</v>
      </c>
      <c r="H1113" s="146">
        <v>42277</v>
      </c>
    </row>
    <row r="1114" spans="1:14" ht="15" customHeight="1">
      <c r="B1114" s="141" t="s">
        <v>278</v>
      </c>
      <c r="C1114" s="141"/>
      <c r="D1114" s="152"/>
      <c r="E1114" s="152"/>
      <c r="F1114" s="152"/>
      <c r="G1114" s="152"/>
      <c r="H1114" s="152"/>
      <c r="I1114" s="14"/>
      <c r="J1114" s="14"/>
      <c r="K1114" s="14"/>
      <c r="L1114" s="14"/>
      <c r="M1114" s="14"/>
      <c r="N1114" s="14"/>
    </row>
    <row r="1115" spans="1:14" ht="15" customHeight="1">
      <c r="B1115" s="163">
        <v>2016</v>
      </c>
      <c r="C1115" s="251"/>
      <c r="D1115" s="259">
        <v>17139</v>
      </c>
      <c r="E1115" s="259">
        <v>18533157</v>
      </c>
      <c r="F1115" s="259">
        <v>6601944</v>
      </c>
      <c r="G1115" s="259">
        <v>2812404</v>
      </c>
      <c r="H1115" s="259">
        <v>1168262</v>
      </c>
      <c r="I1115" s="14"/>
      <c r="J1115" s="14"/>
      <c r="K1115" s="14"/>
      <c r="L1115" s="14"/>
      <c r="M1115" s="14"/>
      <c r="N1115" s="14"/>
    </row>
    <row r="1116" spans="1:14" ht="15" customHeight="1">
      <c r="B1116" s="163">
        <v>2015</v>
      </c>
      <c r="C1116" s="163"/>
      <c r="D1116" s="146">
        <v>17228</v>
      </c>
      <c r="E1116" s="146">
        <v>17951956</v>
      </c>
      <c r="F1116" s="146">
        <v>6340266</v>
      </c>
      <c r="G1116" s="146">
        <v>2674394</v>
      </c>
      <c r="H1116" s="146">
        <v>936695</v>
      </c>
      <c r="I1116" s="14"/>
      <c r="J1116" s="14"/>
      <c r="K1116" s="14"/>
      <c r="L1116" s="14"/>
      <c r="M1116" s="14"/>
      <c r="N1116" s="14"/>
    </row>
    <row r="1117" spans="1:14" s="14" customFormat="1" ht="15" customHeight="1" collapsed="1">
      <c r="A1117" s="21"/>
      <c r="B1117" s="163">
        <v>2014</v>
      </c>
      <c r="C1117" s="163"/>
      <c r="D1117" s="146">
        <v>17480</v>
      </c>
      <c r="E1117" s="146">
        <v>17944439</v>
      </c>
      <c r="F1117" s="146">
        <v>6067699</v>
      </c>
      <c r="G1117" s="146">
        <v>2617758</v>
      </c>
      <c r="H1117" s="146">
        <v>578148</v>
      </c>
    </row>
    <row r="1118" spans="1:14" s="14" customFormat="1" ht="15" customHeight="1">
      <c r="A1118" s="27"/>
      <c r="B1118" s="163">
        <v>2013</v>
      </c>
      <c r="C1118" s="163"/>
      <c r="D1118" s="146">
        <v>17792</v>
      </c>
      <c r="E1118" s="146">
        <v>17575230</v>
      </c>
      <c r="F1118" s="146">
        <v>5841804</v>
      </c>
      <c r="G1118" s="146">
        <v>2471289</v>
      </c>
      <c r="H1118" s="146">
        <v>444584</v>
      </c>
      <c r="I1118" s="7"/>
      <c r="J1118" s="7"/>
      <c r="K1118" s="7"/>
      <c r="L1118" s="7"/>
      <c r="M1118" s="7"/>
      <c r="N1118" s="7"/>
    </row>
    <row r="1119" spans="1:14" s="14" customFormat="1" ht="15" customHeight="1">
      <c r="A1119" s="21"/>
      <c r="B1119" s="144">
        <v>2012</v>
      </c>
      <c r="C1119" s="144"/>
      <c r="D1119" s="146">
        <v>18202</v>
      </c>
      <c r="E1119" s="146">
        <v>17828732</v>
      </c>
      <c r="F1119" s="146">
        <v>5739616</v>
      </c>
      <c r="G1119" s="146">
        <v>2370661</v>
      </c>
      <c r="H1119" s="146">
        <v>-768054</v>
      </c>
      <c r="I1119" s="7"/>
      <c r="J1119" s="7"/>
      <c r="K1119" s="7"/>
      <c r="L1119" s="7"/>
      <c r="M1119" s="7"/>
      <c r="N1119" s="7"/>
    </row>
    <row r="1120" spans="1:14" ht="15" customHeight="1">
      <c r="B1120" s="144">
        <v>2011</v>
      </c>
      <c r="C1120" s="144"/>
      <c r="D1120" s="146">
        <v>18689</v>
      </c>
      <c r="E1120" s="146">
        <v>18453270</v>
      </c>
      <c r="F1120" s="146">
        <v>5992140</v>
      </c>
      <c r="G1120" s="146">
        <v>2484803</v>
      </c>
      <c r="H1120" s="146">
        <v>95097</v>
      </c>
    </row>
    <row r="1121" spans="1:14" ht="15" customHeight="1">
      <c r="B1121" s="144">
        <v>2010</v>
      </c>
      <c r="C1121" s="144"/>
      <c r="D1121" s="146">
        <v>19016</v>
      </c>
      <c r="E1121" s="146">
        <v>18432839</v>
      </c>
      <c r="F1121" s="146">
        <v>6276284</v>
      </c>
      <c r="G1121" s="146">
        <v>2612357</v>
      </c>
      <c r="H1121" s="146">
        <v>923174</v>
      </c>
    </row>
    <row r="1122" spans="1:14" ht="15" customHeight="1">
      <c r="B1122" s="144">
        <v>2009</v>
      </c>
      <c r="C1122" s="144"/>
      <c r="D1122" s="146">
        <v>19615</v>
      </c>
      <c r="E1122" s="146">
        <v>16388214</v>
      </c>
      <c r="F1122" s="146">
        <v>6363967</v>
      </c>
      <c r="G1122" s="146">
        <v>2829309</v>
      </c>
      <c r="H1122" s="146">
        <v>393950</v>
      </c>
    </row>
    <row r="1123" spans="1:14" ht="15" customHeight="1">
      <c r="B1123" s="144">
        <v>2008</v>
      </c>
      <c r="C1123" s="144"/>
      <c r="D1123" s="146">
        <v>20128</v>
      </c>
      <c r="E1123" s="146">
        <v>17792722</v>
      </c>
      <c r="F1123" s="146">
        <v>6307484</v>
      </c>
      <c r="G1123" s="146">
        <v>2738489</v>
      </c>
      <c r="H1123" s="146">
        <v>295667</v>
      </c>
    </row>
    <row r="1124" spans="1:14" ht="15" customHeight="1">
      <c r="B1124" s="138" t="s">
        <v>11</v>
      </c>
      <c r="C1124" s="138"/>
      <c r="D1124" s="150"/>
      <c r="E1124" s="150"/>
      <c r="F1124" s="150"/>
      <c r="G1124" s="150"/>
      <c r="H1124" s="150"/>
      <c r="I1124" s="13"/>
      <c r="J1124" s="13"/>
      <c r="K1124" s="13"/>
      <c r="L1124" s="13"/>
      <c r="M1124" s="13"/>
      <c r="N1124" s="13"/>
    </row>
    <row r="1125" spans="1:14" ht="15" customHeight="1">
      <c r="B1125" s="141" t="s">
        <v>279</v>
      </c>
      <c r="C1125" s="141"/>
      <c r="D1125" s="152"/>
      <c r="E1125" s="152"/>
      <c r="F1125" s="152"/>
      <c r="G1125" s="152"/>
      <c r="H1125" s="152"/>
      <c r="I1125" s="14"/>
      <c r="J1125" s="14"/>
      <c r="K1125" s="14"/>
      <c r="L1125" s="14"/>
      <c r="M1125" s="14"/>
      <c r="N1125" s="14"/>
    </row>
    <row r="1126" spans="1:14" s="12" customFormat="1" ht="15" customHeight="1">
      <c r="A1126" s="21"/>
      <c r="B1126" s="163">
        <v>2016</v>
      </c>
      <c r="C1126" s="251"/>
      <c r="D1126" s="259">
        <v>21721</v>
      </c>
      <c r="E1126" s="259">
        <v>9405611</v>
      </c>
      <c r="F1126" s="259">
        <v>2942242</v>
      </c>
      <c r="G1126" s="259">
        <v>1164811</v>
      </c>
      <c r="H1126" s="259">
        <v>572863</v>
      </c>
      <c r="I1126" s="14"/>
      <c r="J1126" s="14"/>
      <c r="K1126" s="14"/>
      <c r="L1126" s="14"/>
      <c r="M1126" s="14"/>
      <c r="N1126" s="14"/>
    </row>
    <row r="1127" spans="1:14" s="13" customFormat="1" ht="15" customHeight="1">
      <c r="A1127" s="21"/>
      <c r="B1127" s="163">
        <v>2015</v>
      </c>
      <c r="C1127" s="163"/>
      <c r="D1127" s="146">
        <v>21562</v>
      </c>
      <c r="E1127" s="146">
        <v>9452375</v>
      </c>
      <c r="F1127" s="146">
        <v>2885044</v>
      </c>
      <c r="G1127" s="146">
        <v>1207034</v>
      </c>
      <c r="H1127" s="146">
        <v>645975</v>
      </c>
      <c r="I1127" s="14"/>
      <c r="J1127" s="14"/>
      <c r="K1127" s="14"/>
      <c r="L1127" s="14"/>
      <c r="M1127" s="14"/>
      <c r="N1127" s="14"/>
    </row>
    <row r="1128" spans="1:14" s="13" customFormat="1" ht="15" customHeight="1">
      <c r="A1128" s="21"/>
      <c r="B1128" s="163">
        <v>2014</v>
      </c>
      <c r="C1128" s="163"/>
      <c r="D1128" s="146">
        <v>21800</v>
      </c>
      <c r="E1128" s="146">
        <v>9412673</v>
      </c>
      <c r="F1128" s="146">
        <v>2757795</v>
      </c>
      <c r="G1128" s="146">
        <v>1157135</v>
      </c>
      <c r="H1128" s="146">
        <v>379587</v>
      </c>
      <c r="I1128" s="14"/>
      <c r="J1128" s="14"/>
      <c r="K1128" s="14"/>
      <c r="L1128" s="14"/>
      <c r="M1128" s="14"/>
      <c r="N1128" s="14"/>
    </row>
    <row r="1129" spans="1:14" s="13" customFormat="1" ht="15" customHeight="1">
      <c r="A1129" s="27"/>
      <c r="B1129" s="163">
        <v>2013</v>
      </c>
      <c r="C1129" s="163"/>
      <c r="D1129" s="146">
        <v>22322</v>
      </c>
      <c r="E1129" s="146">
        <v>9049192</v>
      </c>
      <c r="F1129" s="146">
        <v>2599156</v>
      </c>
      <c r="G1129" s="146">
        <v>1013981</v>
      </c>
      <c r="H1129" s="146">
        <v>132619</v>
      </c>
      <c r="I1129" s="7"/>
      <c r="J1129" s="7"/>
      <c r="K1129" s="7"/>
      <c r="L1129" s="7"/>
      <c r="M1129" s="7"/>
      <c r="N1129" s="7"/>
    </row>
    <row r="1130" spans="1:14" ht="15" customHeight="1">
      <c r="B1130" s="144">
        <v>2012</v>
      </c>
      <c r="C1130" s="144"/>
      <c r="D1130" s="146">
        <v>22806</v>
      </c>
      <c r="E1130" s="146">
        <v>8965792</v>
      </c>
      <c r="F1130" s="146">
        <v>2629142</v>
      </c>
      <c r="G1130" s="146">
        <v>1030423</v>
      </c>
      <c r="H1130" s="146">
        <v>-940892</v>
      </c>
    </row>
    <row r="1131" spans="1:14" ht="15" customHeight="1">
      <c r="B1131" s="144">
        <v>2011</v>
      </c>
      <c r="C1131" s="144"/>
      <c r="D1131" s="146">
        <v>23671</v>
      </c>
      <c r="E1131" s="146">
        <v>9457449</v>
      </c>
      <c r="F1131" s="146">
        <v>2741635</v>
      </c>
      <c r="G1131" s="146">
        <v>1034738</v>
      </c>
      <c r="H1131" s="146">
        <v>-92141</v>
      </c>
    </row>
    <row r="1132" spans="1:14" ht="15" customHeight="1">
      <c r="B1132" s="144">
        <v>2010</v>
      </c>
      <c r="C1132" s="144"/>
      <c r="D1132" s="146">
        <v>24079</v>
      </c>
      <c r="E1132" s="146">
        <v>9697698</v>
      </c>
      <c r="F1132" s="146">
        <v>2956044</v>
      </c>
      <c r="G1132" s="146">
        <v>1209717</v>
      </c>
      <c r="H1132" s="146">
        <v>276967</v>
      </c>
    </row>
    <row r="1133" spans="1:14" ht="15" customHeight="1">
      <c r="B1133" s="144">
        <v>2009</v>
      </c>
      <c r="C1133" s="144"/>
      <c r="D1133" s="146">
        <v>25022</v>
      </c>
      <c r="E1133" s="146">
        <v>8746969</v>
      </c>
      <c r="F1133" s="146">
        <v>2844816</v>
      </c>
      <c r="G1133" s="146">
        <v>1135314</v>
      </c>
      <c r="H1133" s="146">
        <v>165710</v>
      </c>
    </row>
    <row r="1134" spans="1:14" ht="15" customHeight="1">
      <c r="B1134" s="144">
        <v>2008</v>
      </c>
      <c r="C1134" s="144"/>
      <c r="D1134" s="146">
        <v>25914</v>
      </c>
      <c r="E1134" s="146">
        <v>9596954</v>
      </c>
      <c r="F1134" s="146">
        <v>2942870</v>
      </c>
      <c r="G1134" s="146">
        <v>1209023</v>
      </c>
      <c r="H1134" s="146">
        <v>193161</v>
      </c>
    </row>
    <row r="1135" spans="1:14" ht="15" customHeight="1">
      <c r="B1135" s="145" t="s">
        <v>280</v>
      </c>
      <c r="C1135" s="145"/>
      <c r="D1135" s="154"/>
      <c r="E1135" s="154"/>
      <c r="F1135" s="154"/>
      <c r="G1135" s="154"/>
      <c r="H1135" s="154"/>
      <c r="I1135" s="15"/>
      <c r="J1135" s="15"/>
      <c r="K1135" s="15"/>
      <c r="L1135" s="15"/>
      <c r="M1135" s="15"/>
      <c r="N1135" s="15"/>
    </row>
    <row r="1136" spans="1:14" s="13" customFormat="1" ht="15" customHeight="1">
      <c r="A1136" s="21"/>
      <c r="B1136" s="163">
        <v>2016</v>
      </c>
      <c r="C1136" s="251"/>
      <c r="D1136" s="259">
        <v>19749</v>
      </c>
      <c r="E1136" s="259">
        <v>1838575</v>
      </c>
      <c r="F1136" s="259">
        <v>607674</v>
      </c>
      <c r="G1136" s="259">
        <v>196051</v>
      </c>
      <c r="H1136" s="259">
        <v>30530</v>
      </c>
      <c r="I1136" s="15"/>
      <c r="J1136" s="15"/>
      <c r="K1136" s="15"/>
      <c r="L1136" s="15"/>
      <c r="M1136" s="15"/>
      <c r="N1136" s="15"/>
    </row>
    <row r="1137" spans="1:14" s="14" customFormat="1" ht="15" customHeight="1">
      <c r="A1137" s="21"/>
      <c r="B1137" s="163">
        <v>2015</v>
      </c>
      <c r="C1137" s="163"/>
      <c r="D1137" s="146">
        <v>19689</v>
      </c>
      <c r="E1137" s="146">
        <v>1943543</v>
      </c>
      <c r="F1137" s="146">
        <v>600745</v>
      </c>
      <c r="G1137" s="146">
        <v>205347</v>
      </c>
      <c r="H1137" s="146">
        <v>44705</v>
      </c>
      <c r="I1137" s="15"/>
      <c r="J1137" s="15"/>
      <c r="K1137" s="15"/>
      <c r="L1137" s="15"/>
      <c r="M1137" s="15"/>
      <c r="N1137" s="15"/>
    </row>
    <row r="1138" spans="1:14" s="14" customFormat="1" ht="15" customHeight="1">
      <c r="A1138" s="21"/>
      <c r="B1138" s="163">
        <v>2014</v>
      </c>
      <c r="C1138" s="163"/>
      <c r="D1138" s="146">
        <v>20011</v>
      </c>
      <c r="E1138" s="146">
        <v>1906441</v>
      </c>
      <c r="F1138" s="146">
        <v>574969</v>
      </c>
      <c r="G1138" s="146">
        <v>179057</v>
      </c>
      <c r="H1138" s="146">
        <v>5479</v>
      </c>
      <c r="I1138" s="15"/>
      <c r="J1138" s="15"/>
      <c r="K1138" s="15"/>
      <c r="L1138" s="15"/>
      <c r="M1138" s="15"/>
      <c r="N1138" s="15"/>
    </row>
    <row r="1139" spans="1:14" s="14" customFormat="1" ht="15" customHeight="1">
      <c r="A1139" s="27"/>
      <c r="B1139" s="163">
        <v>2013</v>
      </c>
      <c r="C1139" s="163"/>
      <c r="D1139" s="146">
        <v>20553</v>
      </c>
      <c r="E1139" s="146">
        <v>1858667</v>
      </c>
      <c r="F1139" s="146">
        <v>557433</v>
      </c>
      <c r="G1139" s="146">
        <v>168340</v>
      </c>
      <c r="H1139" s="146">
        <v>100982</v>
      </c>
      <c r="I1139" s="7"/>
      <c r="J1139" s="7"/>
      <c r="K1139" s="7"/>
      <c r="L1139" s="7"/>
      <c r="M1139" s="7"/>
      <c r="N1139" s="7"/>
    </row>
    <row r="1140" spans="1:14" ht="15" customHeight="1">
      <c r="B1140" s="144">
        <v>2012</v>
      </c>
      <c r="C1140" s="144"/>
      <c r="D1140" s="146">
        <v>21035</v>
      </c>
      <c r="E1140" s="146">
        <v>2038461</v>
      </c>
      <c r="F1140" s="146">
        <v>617045</v>
      </c>
      <c r="G1140" s="146">
        <v>202955</v>
      </c>
      <c r="H1140" s="146">
        <v>-21049</v>
      </c>
    </row>
    <row r="1141" spans="1:14" ht="15" customHeight="1">
      <c r="B1141" s="144">
        <v>2011</v>
      </c>
      <c r="C1141" s="144"/>
      <c r="D1141" s="146">
        <v>21782</v>
      </c>
      <c r="E1141" s="146">
        <v>2158960</v>
      </c>
      <c r="F1141" s="146">
        <v>633753</v>
      </c>
      <c r="G1141" s="146">
        <v>191127</v>
      </c>
      <c r="H1141" s="146">
        <v>-7308</v>
      </c>
    </row>
    <row r="1142" spans="1:14" ht="15" customHeight="1">
      <c r="B1142" s="144">
        <v>2010</v>
      </c>
      <c r="C1142" s="144"/>
      <c r="D1142" s="146">
        <v>22177</v>
      </c>
      <c r="E1142" s="146">
        <v>2615940</v>
      </c>
      <c r="F1142" s="146">
        <v>700507</v>
      </c>
      <c r="G1142" s="146">
        <v>234194</v>
      </c>
      <c r="H1142" s="146">
        <v>32771</v>
      </c>
    </row>
    <row r="1143" spans="1:14" ht="15" customHeight="1">
      <c r="B1143" s="144">
        <v>2009</v>
      </c>
      <c r="C1143" s="144"/>
      <c r="D1143" s="146">
        <v>23109</v>
      </c>
      <c r="E1143" s="146">
        <v>2116507</v>
      </c>
      <c r="F1143" s="146">
        <v>718187</v>
      </c>
      <c r="G1143" s="146">
        <v>252539</v>
      </c>
      <c r="H1143" s="146">
        <v>28775</v>
      </c>
    </row>
    <row r="1144" spans="1:14" ht="15" customHeight="1">
      <c r="B1144" s="144">
        <v>2008</v>
      </c>
      <c r="C1144" s="144"/>
      <c r="D1144" s="146">
        <v>23985</v>
      </c>
      <c r="E1144" s="146">
        <v>2271036</v>
      </c>
      <c r="F1144" s="146">
        <v>728030</v>
      </c>
      <c r="G1144" s="146">
        <v>251568</v>
      </c>
      <c r="H1144" s="146">
        <v>33332</v>
      </c>
    </row>
    <row r="1145" spans="1:14" ht="15" customHeight="1">
      <c r="B1145" s="145" t="s">
        <v>281</v>
      </c>
      <c r="C1145" s="145"/>
      <c r="D1145" s="154"/>
      <c r="E1145" s="154"/>
      <c r="F1145" s="154"/>
      <c r="G1145" s="154"/>
      <c r="H1145" s="154"/>
      <c r="I1145" s="15"/>
      <c r="J1145" s="15"/>
      <c r="K1145" s="15"/>
      <c r="L1145" s="15"/>
      <c r="M1145" s="15"/>
      <c r="N1145" s="15"/>
    </row>
    <row r="1146" spans="1:14" s="14" customFormat="1" ht="15" customHeight="1" collapsed="1">
      <c r="A1146" s="21"/>
      <c r="B1146" s="163">
        <v>2016</v>
      </c>
      <c r="C1146" s="251"/>
      <c r="D1146" s="259">
        <v>1648</v>
      </c>
      <c r="E1146" s="259">
        <v>3502047</v>
      </c>
      <c r="F1146" s="259">
        <v>971041</v>
      </c>
      <c r="G1146" s="259">
        <v>305257</v>
      </c>
      <c r="H1146" s="259">
        <v>239744</v>
      </c>
      <c r="I1146" s="15"/>
      <c r="J1146" s="15"/>
      <c r="K1146" s="15"/>
      <c r="L1146" s="15"/>
      <c r="M1146" s="15"/>
      <c r="N1146" s="15"/>
    </row>
    <row r="1147" spans="1:14" s="14" customFormat="1" ht="15" customHeight="1">
      <c r="A1147" s="21"/>
      <c r="B1147" s="163">
        <v>2015</v>
      </c>
      <c r="C1147" s="163"/>
      <c r="D1147" s="146">
        <v>1568</v>
      </c>
      <c r="E1147" s="146">
        <v>3535855</v>
      </c>
      <c r="F1147" s="146">
        <v>933648</v>
      </c>
      <c r="G1147" s="146">
        <v>302908</v>
      </c>
      <c r="H1147" s="146">
        <v>142837</v>
      </c>
      <c r="I1147" s="15"/>
      <c r="J1147" s="15"/>
      <c r="K1147" s="15"/>
      <c r="L1147" s="15"/>
      <c r="M1147" s="15"/>
      <c r="N1147" s="15"/>
    </row>
    <row r="1148" spans="1:14" s="14" customFormat="1" ht="15" customHeight="1">
      <c r="A1148" s="21"/>
      <c r="B1148" s="163">
        <v>2014</v>
      </c>
      <c r="C1148" s="163"/>
      <c r="D1148" s="146">
        <v>1493</v>
      </c>
      <c r="E1148" s="146">
        <v>3414484</v>
      </c>
      <c r="F1148" s="146">
        <v>878359</v>
      </c>
      <c r="G1148" s="146">
        <v>283417</v>
      </c>
      <c r="H1148" s="146">
        <v>90507</v>
      </c>
      <c r="I1148" s="15"/>
      <c r="J1148" s="15"/>
      <c r="K1148" s="15"/>
      <c r="L1148" s="15"/>
      <c r="M1148" s="15"/>
      <c r="N1148" s="15"/>
    </row>
    <row r="1149" spans="1:14" ht="15" customHeight="1">
      <c r="A1149" s="27"/>
      <c r="B1149" s="163">
        <v>2013</v>
      </c>
      <c r="C1149" s="163"/>
      <c r="D1149" s="146">
        <v>1483</v>
      </c>
      <c r="E1149" s="146">
        <v>3246906</v>
      </c>
      <c r="F1149" s="146">
        <v>812517</v>
      </c>
      <c r="G1149" s="146">
        <v>228049</v>
      </c>
      <c r="H1149" s="146">
        <v>-143819</v>
      </c>
    </row>
    <row r="1150" spans="1:14" ht="15" customHeight="1">
      <c r="B1150" s="144">
        <v>2012</v>
      </c>
      <c r="C1150" s="144"/>
      <c r="D1150" s="146">
        <v>1495</v>
      </c>
      <c r="E1150" s="146">
        <v>3197787</v>
      </c>
      <c r="F1150" s="146">
        <v>799551</v>
      </c>
      <c r="G1150" s="146">
        <v>202921</v>
      </c>
      <c r="H1150" s="146">
        <v>-705260</v>
      </c>
    </row>
    <row r="1151" spans="1:14" ht="15" customHeight="1">
      <c r="B1151" s="144">
        <v>2011</v>
      </c>
      <c r="C1151" s="144"/>
      <c r="D1151" s="146">
        <v>1594</v>
      </c>
      <c r="E1151" s="146">
        <v>3467130</v>
      </c>
      <c r="F1151" s="146">
        <v>868096</v>
      </c>
      <c r="G1151" s="146">
        <v>239450</v>
      </c>
      <c r="H1151" s="146">
        <v>-277637</v>
      </c>
    </row>
    <row r="1152" spans="1:14" ht="15" customHeight="1">
      <c r="B1152" s="144">
        <v>2010</v>
      </c>
      <c r="C1152" s="144"/>
      <c r="D1152" s="146">
        <v>1597</v>
      </c>
      <c r="E1152" s="146">
        <v>3238736</v>
      </c>
      <c r="F1152" s="146">
        <v>885898</v>
      </c>
      <c r="G1152" s="146">
        <v>264584</v>
      </c>
      <c r="H1152" s="146">
        <v>46784</v>
      </c>
    </row>
    <row r="1153" spans="1:14" ht="15" customHeight="1">
      <c r="B1153" s="144">
        <v>2009</v>
      </c>
      <c r="C1153" s="144"/>
      <c r="D1153" s="146">
        <v>1624</v>
      </c>
      <c r="E1153" s="146">
        <v>3034667</v>
      </c>
      <c r="F1153" s="146">
        <v>926242</v>
      </c>
      <c r="G1153" s="146">
        <v>302557</v>
      </c>
      <c r="H1153" s="146">
        <v>48463</v>
      </c>
    </row>
    <row r="1154" spans="1:14" ht="15" customHeight="1">
      <c r="B1154" s="144">
        <v>2008</v>
      </c>
      <c r="C1154" s="144"/>
      <c r="D1154" s="146">
        <v>1629</v>
      </c>
      <c r="E1154" s="146">
        <v>3409183</v>
      </c>
      <c r="F1154" s="146">
        <v>934713</v>
      </c>
      <c r="G1154" s="146">
        <v>305755</v>
      </c>
      <c r="H1154" s="146">
        <v>57600</v>
      </c>
    </row>
    <row r="1155" spans="1:14" s="13" customFormat="1" ht="15" customHeight="1">
      <c r="A1155" s="21"/>
      <c r="B1155" s="145" t="s">
        <v>282</v>
      </c>
      <c r="C1155" s="145"/>
      <c r="D1155" s="154"/>
      <c r="E1155" s="154"/>
      <c r="F1155" s="154"/>
      <c r="G1155" s="154"/>
      <c r="H1155" s="154"/>
      <c r="I1155" s="15"/>
      <c r="J1155" s="15"/>
      <c r="K1155" s="15"/>
      <c r="L1155" s="15"/>
      <c r="M1155" s="15"/>
      <c r="N1155" s="15"/>
    </row>
    <row r="1156" spans="1:14" s="14" customFormat="1" ht="15" customHeight="1">
      <c r="A1156" s="21"/>
      <c r="B1156" s="163">
        <v>2016</v>
      </c>
      <c r="C1156" s="251"/>
      <c r="D1156" s="259">
        <v>324</v>
      </c>
      <c r="E1156" s="259">
        <v>4064989</v>
      </c>
      <c r="F1156" s="259">
        <v>1363527</v>
      </c>
      <c r="G1156" s="259">
        <v>663502</v>
      </c>
      <c r="H1156" s="259">
        <v>302588</v>
      </c>
      <c r="I1156" s="15"/>
      <c r="J1156" s="15"/>
      <c r="K1156" s="15"/>
      <c r="L1156" s="15"/>
      <c r="M1156" s="15"/>
      <c r="N1156" s="15"/>
    </row>
    <row r="1157" spans="1:14" s="14" customFormat="1" ht="15" customHeight="1">
      <c r="A1157" s="21"/>
      <c r="B1157" s="163">
        <v>2015</v>
      </c>
      <c r="C1157" s="163"/>
      <c r="D1157" s="146">
        <v>305</v>
      </c>
      <c r="E1157" s="146">
        <v>3972976</v>
      </c>
      <c r="F1157" s="146">
        <v>1350651</v>
      </c>
      <c r="G1157" s="146">
        <v>698779</v>
      </c>
      <c r="H1157" s="146">
        <v>458433</v>
      </c>
      <c r="I1157" s="15"/>
      <c r="J1157" s="15"/>
      <c r="K1157" s="15"/>
      <c r="L1157" s="15"/>
      <c r="M1157" s="15"/>
      <c r="N1157" s="15"/>
    </row>
    <row r="1158" spans="1:14" s="14" customFormat="1" ht="15" customHeight="1">
      <c r="A1158" s="21"/>
      <c r="B1158" s="163">
        <v>2014</v>
      </c>
      <c r="C1158" s="163"/>
      <c r="D1158" s="146">
        <v>296</v>
      </c>
      <c r="E1158" s="146">
        <v>4091748</v>
      </c>
      <c r="F1158" s="146">
        <v>1304467</v>
      </c>
      <c r="G1158" s="146">
        <v>694661</v>
      </c>
      <c r="H1158" s="146">
        <v>283601</v>
      </c>
      <c r="I1158" s="15"/>
      <c r="J1158" s="15"/>
      <c r="K1158" s="15"/>
      <c r="L1158" s="15"/>
      <c r="M1158" s="15"/>
      <c r="N1158" s="15"/>
    </row>
    <row r="1159" spans="1:14" ht="15" customHeight="1">
      <c r="A1159" s="27"/>
      <c r="B1159" s="163">
        <v>2013</v>
      </c>
      <c r="C1159" s="163"/>
      <c r="D1159" s="146">
        <v>286</v>
      </c>
      <c r="E1159" s="146">
        <v>3943618</v>
      </c>
      <c r="F1159" s="146">
        <v>1229207</v>
      </c>
      <c r="G1159" s="146">
        <v>617591</v>
      </c>
      <c r="H1159" s="146">
        <v>175456</v>
      </c>
    </row>
    <row r="1160" spans="1:14" ht="15" customHeight="1">
      <c r="B1160" s="144">
        <v>2012</v>
      </c>
      <c r="C1160" s="144"/>
      <c r="D1160" s="146">
        <v>276</v>
      </c>
      <c r="E1160" s="146">
        <v>3729544</v>
      </c>
      <c r="F1160" s="146">
        <v>1212547</v>
      </c>
      <c r="G1160" s="146">
        <v>624547</v>
      </c>
      <c r="H1160" s="146">
        <v>-214583</v>
      </c>
    </row>
    <row r="1161" spans="1:14" ht="15" customHeight="1">
      <c r="B1161" s="144">
        <v>2011</v>
      </c>
      <c r="C1161" s="144"/>
      <c r="D1161" s="146">
        <v>295</v>
      </c>
      <c r="E1161" s="146">
        <v>3831359</v>
      </c>
      <c r="F1161" s="146">
        <v>1239786</v>
      </c>
      <c r="G1161" s="146">
        <v>604160</v>
      </c>
      <c r="H1161" s="146">
        <v>192803</v>
      </c>
    </row>
    <row r="1162" spans="1:14" ht="15" customHeight="1">
      <c r="B1162" s="144">
        <v>2010</v>
      </c>
      <c r="C1162" s="144"/>
      <c r="D1162" s="146">
        <v>305</v>
      </c>
      <c r="E1162" s="146">
        <v>3843023</v>
      </c>
      <c r="F1162" s="146">
        <v>1369639</v>
      </c>
      <c r="G1162" s="146">
        <v>710939</v>
      </c>
      <c r="H1162" s="146">
        <v>197412</v>
      </c>
    </row>
    <row r="1163" spans="1:14" ht="15" customHeight="1">
      <c r="B1163" s="144">
        <v>2009</v>
      </c>
      <c r="C1163" s="144"/>
      <c r="D1163" s="146">
        <v>289</v>
      </c>
      <c r="E1163" s="146">
        <v>3595795</v>
      </c>
      <c r="F1163" s="146">
        <v>1200386</v>
      </c>
      <c r="G1163" s="146">
        <v>580218</v>
      </c>
      <c r="H1163" s="146">
        <v>88472</v>
      </c>
    </row>
    <row r="1164" spans="1:14" ht="15" customHeight="1">
      <c r="B1164" s="144">
        <v>2008</v>
      </c>
      <c r="C1164" s="144"/>
      <c r="D1164" s="146">
        <v>300</v>
      </c>
      <c r="E1164" s="146">
        <v>3916735</v>
      </c>
      <c r="F1164" s="146">
        <v>1280127</v>
      </c>
      <c r="G1164" s="146">
        <v>651700</v>
      </c>
      <c r="H1164" s="146">
        <v>102229</v>
      </c>
    </row>
    <row r="1165" spans="1:14" s="15" customFormat="1" ht="15" customHeight="1" collapsed="1">
      <c r="A1165" s="21"/>
      <c r="B1165" s="141" t="s">
        <v>283</v>
      </c>
      <c r="C1165" s="141"/>
      <c r="D1165" s="152"/>
      <c r="E1165" s="152"/>
      <c r="F1165" s="152"/>
      <c r="G1165" s="152"/>
      <c r="H1165" s="152"/>
      <c r="I1165" s="14"/>
      <c r="J1165" s="14"/>
      <c r="K1165" s="14"/>
      <c r="L1165" s="14"/>
      <c r="M1165" s="14"/>
      <c r="N1165" s="14"/>
    </row>
    <row r="1166" spans="1:14" s="15" customFormat="1" ht="15" customHeight="1">
      <c r="A1166" s="21"/>
      <c r="B1166" s="163">
        <v>2016</v>
      </c>
      <c r="C1166" s="251"/>
      <c r="D1166" s="259">
        <v>78</v>
      </c>
      <c r="E1166" s="259">
        <v>9176453</v>
      </c>
      <c r="F1166" s="259">
        <v>3686335</v>
      </c>
      <c r="G1166" s="259">
        <v>1670812</v>
      </c>
      <c r="H1166" s="259">
        <v>616725</v>
      </c>
      <c r="I1166" s="14"/>
      <c r="J1166" s="14"/>
      <c r="K1166" s="14"/>
      <c r="L1166" s="14"/>
      <c r="M1166" s="14"/>
      <c r="N1166" s="14"/>
    </row>
    <row r="1167" spans="1:14" s="15" customFormat="1" ht="15" customHeight="1">
      <c r="A1167" s="21"/>
      <c r="B1167" s="163">
        <v>2015</v>
      </c>
      <c r="C1167" s="163"/>
      <c r="D1167" s="146">
        <v>76</v>
      </c>
      <c r="E1167" s="146">
        <v>8545553</v>
      </c>
      <c r="F1167" s="146">
        <v>3480119</v>
      </c>
      <c r="G1167" s="146">
        <v>1489016</v>
      </c>
      <c r="H1167" s="146">
        <v>310759</v>
      </c>
      <c r="I1167" s="14"/>
      <c r="J1167" s="14"/>
      <c r="K1167" s="14"/>
      <c r="L1167" s="14"/>
      <c r="M1167" s="14"/>
      <c r="N1167" s="14"/>
    </row>
    <row r="1168" spans="1:14" ht="15" customHeight="1">
      <c r="B1168" s="163">
        <v>2014</v>
      </c>
      <c r="C1168" s="163"/>
      <c r="D1168" s="146">
        <v>76</v>
      </c>
      <c r="E1168" s="146">
        <v>8576978</v>
      </c>
      <c r="F1168" s="146">
        <v>3334153</v>
      </c>
      <c r="G1168" s="146">
        <v>1481632</v>
      </c>
      <c r="H1168" s="146">
        <v>217651</v>
      </c>
      <c r="I1168" s="14"/>
      <c r="J1168" s="14"/>
      <c r="K1168" s="14"/>
      <c r="L1168" s="14"/>
      <c r="M1168" s="14"/>
      <c r="N1168" s="14"/>
    </row>
    <row r="1169" spans="1:14" ht="15" customHeight="1">
      <c r="A1169" s="27"/>
      <c r="B1169" s="163">
        <v>2013</v>
      </c>
      <c r="C1169" s="163"/>
      <c r="D1169" s="146">
        <v>74</v>
      </c>
      <c r="E1169" s="146">
        <v>8573232</v>
      </c>
      <c r="F1169" s="146">
        <v>3267930</v>
      </c>
      <c r="G1169" s="146">
        <v>1479247</v>
      </c>
      <c r="H1169" s="146">
        <v>332206</v>
      </c>
    </row>
    <row r="1170" spans="1:14" ht="15" customHeight="1">
      <c r="B1170" s="144">
        <v>2012</v>
      </c>
      <c r="C1170" s="144"/>
      <c r="D1170" s="146">
        <v>76</v>
      </c>
      <c r="E1170" s="146">
        <v>8917693</v>
      </c>
      <c r="F1170" s="146">
        <v>3139435</v>
      </c>
      <c r="G1170" s="146">
        <v>1365460</v>
      </c>
      <c r="H1170" s="146">
        <v>196146</v>
      </c>
    </row>
    <row r="1171" spans="1:14" ht="15" customHeight="1">
      <c r="B1171" s="144">
        <v>2011</v>
      </c>
      <c r="C1171" s="144"/>
      <c r="D1171" s="146">
        <v>79</v>
      </c>
      <c r="E1171" s="146">
        <v>9060866</v>
      </c>
      <c r="F1171" s="146">
        <v>3284292</v>
      </c>
      <c r="G1171" s="146">
        <v>1479531</v>
      </c>
      <c r="H1171" s="146">
        <v>214786</v>
      </c>
    </row>
    <row r="1172" spans="1:14" ht="15" customHeight="1">
      <c r="B1172" s="144">
        <v>2010</v>
      </c>
      <c r="C1172" s="144"/>
      <c r="D1172" s="146">
        <v>77</v>
      </c>
      <c r="E1172" s="146">
        <v>8806229</v>
      </c>
      <c r="F1172" s="146">
        <v>3358975</v>
      </c>
      <c r="G1172" s="146">
        <v>1436690</v>
      </c>
      <c r="H1172" s="146">
        <v>678085</v>
      </c>
    </row>
    <row r="1173" spans="1:14" ht="15" customHeight="1">
      <c r="B1173" s="144">
        <v>2009</v>
      </c>
      <c r="C1173" s="144"/>
      <c r="D1173" s="146">
        <v>73</v>
      </c>
      <c r="E1173" s="146">
        <v>7721649</v>
      </c>
      <c r="F1173" s="146">
        <v>3564665</v>
      </c>
      <c r="G1173" s="146">
        <v>1733967</v>
      </c>
      <c r="H1173" s="146">
        <v>265707</v>
      </c>
    </row>
    <row r="1174" spans="1:14" s="15" customFormat="1" ht="15" customHeight="1" collapsed="1">
      <c r="A1174" s="21"/>
      <c r="B1174" s="144">
        <v>2008</v>
      </c>
      <c r="C1174" s="144"/>
      <c r="D1174" s="146">
        <v>71</v>
      </c>
      <c r="E1174" s="146">
        <v>8289278</v>
      </c>
      <c r="F1174" s="146">
        <v>3416124</v>
      </c>
      <c r="G1174" s="146">
        <v>1574729</v>
      </c>
      <c r="H1174" s="146">
        <v>144783</v>
      </c>
      <c r="I1174" s="7"/>
      <c r="J1174" s="7"/>
      <c r="K1174" s="7"/>
      <c r="L1174" s="7"/>
      <c r="M1174" s="7"/>
      <c r="N1174" s="7"/>
    </row>
    <row r="1175" spans="1:14" s="15" customFormat="1" ht="15" customHeight="1">
      <c r="A1175" s="21"/>
      <c r="B1175" s="138" t="s">
        <v>40</v>
      </c>
      <c r="C1175" s="138"/>
      <c r="D1175" s="150"/>
      <c r="E1175" s="150"/>
      <c r="F1175" s="150"/>
      <c r="G1175" s="150"/>
      <c r="H1175" s="150"/>
      <c r="I1175" s="13"/>
      <c r="J1175" s="13"/>
      <c r="K1175" s="13"/>
      <c r="L1175" s="13"/>
      <c r="M1175" s="13"/>
      <c r="N1175" s="13"/>
    </row>
    <row r="1176" spans="1:14" s="15" customFormat="1" ht="15" customHeight="1">
      <c r="A1176" s="21"/>
      <c r="B1176" s="141" t="s">
        <v>284</v>
      </c>
      <c r="C1176" s="141"/>
      <c r="D1176" s="152"/>
      <c r="E1176" s="152"/>
      <c r="F1176" s="152"/>
      <c r="G1176" s="152"/>
      <c r="H1176" s="152"/>
      <c r="I1176" s="14"/>
      <c r="J1176" s="14"/>
      <c r="K1176" s="14"/>
      <c r="L1176" s="14"/>
      <c r="M1176" s="14"/>
      <c r="N1176" s="14"/>
    </row>
    <row r="1177" spans="1:14" ht="15" customHeight="1">
      <c r="B1177" s="163">
        <v>2016</v>
      </c>
      <c r="C1177" s="251"/>
      <c r="D1177" s="259">
        <v>6210</v>
      </c>
      <c r="E1177" s="259">
        <v>3490098</v>
      </c>
      <c r="F1177" s="259">
        <v>1033325</v>
      </c>
      <c r="G1177" s="259">
        <v>361900</v>
      </c>
      <c r="H1177" s="259">
        <v>94711</v>
      </c>
      <c r="I1177" s="14"/>
      <c r="J1177" s="14"/>
      <c r="K1177" s="14"/>
      <c r="L1177" s="14"/>
      <c r="M1177" s="14"/>
      <c r="N1177" s="14"/>
    </row>
    <row r="1178" spans="1:14" ht="15" customHeight="1">
      <c r="B1178" s="163">
        <v>2015</v>
      </c>
      <c r="C1178" s="163"/>
      <c r="D1178" s="146">
        <v>6204</v>
      </c>
      <c r="E1178" s="146">
        <v>3368677</v>
      </c>
      <c r="F1178" s="146">
        <v>970544</v>
      </c>
      <c r="G1178" s="146">
        <v>343638</v>
      </c>
      <c r="H1178" s="146">
        <v>137600</v>
      </c>
      <c r="I1178" s="14"/>
      <c r="J1178" s="14"/>
      <c r="K1178" s="14"/>
      <c r="L1178" s="14"/>
      <c r="M1178" s="14"/>
      <c r="N1178" s="14"/>
    </row>
    <row r="1179" spans="1:14" ht="15" customHeight="1">
      <c r="B1179" s="163">
        <v>2014</v>
      </c>
      <c r="C1179" s="163"/>
      <c r="D1179" s="146">
        <v>6293</v>
      </c>
      <c r="E1179" s="146">
        <v>3403836</v>
      </c>
      <c r="F1179" s="146">
        <v>929282</v>
      </c>
      <c r="G1179" s="146">
        <v>337696</v>
      </c>
      <c r="H1179" s="146">
        <v>67405</v>
      </c>
      <c r="I1179" s="14"/>
      <c r="J1179" s="14"/>
      <c r="K1179" s="14"/>
      <c r="L1179" s="14"/>
      <c r="M1179" s="14"/>
      <c r="N1179" s="14"/>
    </row>
    <row r="1180" spans="1:14" ht="15" customHeight="1">
      <c r="A1180" s="27"/>
      <c r="B1180" s="163">
        <v>2013</v>
      </c>
      <c r="C1180" s="163"/>
      <c r="D1180" s="146">
        <v>6431</v>
      </c>
      <c r="E1180" s="146">
        <v>3306973</v>
      </c>
      <c r="F1180" s="146">
        <v>924870</v>
      </c>
      <c r="G1180" s="146">
        <v>377884</v>
      </c>
      <c r="H1180" s="146">
        <v>-2990</v>
      </c>
    </row>
    <row r="1181" spans="1:14" ht="15" customHeight="1">
      <c r="B1181" s="144">
        <v>2012</v>
      </c>
      <c r="C1181" s="144"/>
      <c r="D1181" s="146">
        <v>6557</v>
      </c>
      <c r="E1181" s="146">
        <v>3430559</v>
      </c>
      <c r="F1181" s="146">
        <v>892867</v>
      </c>
      <c r="G1181" s="146">
        <v>323857</v>
      </c>
      <c r="H1181" s="146">
        <v>-699803</v>
      </c>
    </row>
    <row r="1182" spans="1:14" ht="15" customHeight="1">
      <c r="B1182" s="144">
        <v>2011</v>
      </c>
      <c r="C1182" s="144"/>
      <c r="D1182" s="146">
        <v>6770</v>
      </c>
      <c r="E1182" s="146">
        <v>3491772</v>
      </c>
      <c r="F1182" s="146">
        <v>938580</v>
      </c>
      <c r="G1182" s="146">
        <v>347838</v>
      </c>
      <c r="H1182" s="146">
        <v>-291723</v>
      </c>
    </row>
    <row r="1183" spans="1:14" s="15" customFormat="1" ht="15" customHeight="1" collapsed="1">
      <c r="A1183" s="21"/>
      <c r="B1183" s="144">
        <v>2010</v>
      </c>
      <c r="C1183" s="144"/>
      <c r="D1183" s="146">
        <v>6812</v>
      </c>
      <c r="E1183" s="146">
        <v>3608568</v>
      </c>
      <c r="F1183" s="146">
        <v>962290</v>
      </c>
      <c r="G1183" s="146">
        <v>377680</v>
      </c>
      <c r="H1183" s="146">
        <v>91584</v>
      </c>
      <c r="I1183" s="7"/>
      <c r="J1183" s="7"/>
      <c r="K1183" s="7"/>
      <c r="L1183" s="7"/>
      <c r="M1183" s="7"/>
      <c r="N1183" s="7"/>
    </row>
    <row r="1184" spans="1:14" s="15" customFormat="1" ht="15" customHeight="1">
      <c r="A1184" s="21"/>
      <c r="B1184" s="144">
        <v>2009</v>
      </c>
      <c r="C1184" s="144"/>
      <c r="D1184" s="146">
        <v>7056</v>
      </c>
      <c r="E1184" s="146">
        <v>3016025</v>
      </c>
      <c r="F1184" s="146">
        <v>1122889</v>
      </c>
      <c r="G1184" s="146">
        <v>560823</v>
      </c>
      <c r="H1184" s="146">
        <v>60159</v>
      </c>
      <c r="I1184" s="7"/>
      <c r="J1184" s="7"/>
      <c r="K1184" s="7"/>
      <c r="L1184" s="7"/>
      <c r="M1184" s="7"/>
      <c r="N1184" s="7"/>
    </row>
    <row r="1185" spans="1:14" s="15" customFormat="1" ht="15" customHeight="1">
      <c r="A1185" s="21"/>
      <c r="B1185" s="144">
        <v>2008</v>
      </c>
      <c r="C1185" s="144"/>
      <c r="D1185" s="146">
        <v>7284</v>
      </c>
      <c r="E1185" s="146">
        <v>3258078</v>
      </c>
      <c r="F1185" s="146">
        <v>1106090</v>
      </c>
      <c r="G1185" s="146">
        <v>540421</v>
      </c>
      <c r="H1185" s="146">
        <v>51757</v>
      </c>
      <c r="I1185" s="7"/>
      <c r="J1185" s="7"/>
      <c r="K1185" s="7"/>
      <c r="L1185" s="7"/>
      <c r="M1185" s="7"/>
      <c r="N1185" s="7"/>
    </row>
    <row r="1186" spans="1:14" ht="15" customHeight="1">
      <c r="B1186" s="141" t="s">
        <v>285</v>
      </c>
      <c r="C1186" s="141"/>
      <c r="D1186" s="152"/>
      <c r="E1186" s="152"/>
      <c r="F1186" s="152"/>
      <c r="G1186" s="152"/>
      <c r="H1186" s="152"/>
      <c r="I1186" s="14"/>
      <c r="J1186" s="14"/>
      <c r="K1186" s="14"/>
      <c r="L1186" s="14"/>
      <c r="M1186" s="14"/>
      <c r="N1186" s="14"/>
    </row>
    <row r="1187" spans="1:14" ht="15" customHeight="1">
      <c r="B1187" s="163">
        <v>2016</v>
      </c>
      <c r="C1187" s="251"/>
      <c r="D1187" s="259">
        <v>4794</v>
      </c>
      <c r="E1187" s="259">
        <v>2871382</v>
      </c>
      <c r="F1187" s="259">
        <v>933247</v>
      </c>
      <c r="G1187" s="259">
        <v>339690</v>
      </c>
      <c r="H1187" s="259">
        <v>227485</v>
      </c>
      <c r="I1187" s="14"/>
      <c r="J1187" s="14"/>
      <c r="K1187" s="14"/>
      <c r="L1187" s="14"/>
      <c r="M1187" s="14"/>
      <c r="N1187" s="14"/>
    </row>
    <row r="1188" spans="1:14" ht="15" customHeight="1">
      <c r="B1188" s="163">
        <v>2015</v>
      </c>
      <c r="C1188" s="163"/>
      <c r="D1188" s="146">
        <v>4825</v>
      </c>
      <c r="E1188" s="146">
        <v>2400678</v>
      </c>
      <c r="F1188" s="146">
        <v>938176</v>
      </c>
      <c r="G1188" s="146">
        <v>380372</v>
      </c>
      <c r="H1188" s="146">
        <v>167132</v>
      </c>
      <c r="I1188" s="14"/>
      <c r="J1188" s="14"/>
      <c r="K1188" s="14"/>
      <c r="L1188" s="14"/>
      <c r="M1188" s="14"/>
      <c r="N1188" s="14"/>
    </row>
    <row r="1189" spans="1:14" ht="15" customHeight="1">
      <c r="B1189" s="163">
        <v>2014</v>
      </c>
      <c r="C1189" s="163"/>
      <c r="D1189" s="146">
        <v>4898</v>
      </c>
      <c r="E1189" s="146">
        <v>2271623</v>
      </c>
      <c r="F1189" s="146">
        <v>806506</v>
      </c>
      <c r="G1189" s="146">
        <v>287904</v>
      </c>
      <c r="H1189" s="146">
        <v>98675</v>
      </c>
      <c r="I1189" s="14"/>
      <c r="J1189" s="14"/>
      <c r="K1189" s="14"/>
      <c r="L1189" s="14"/>
      <c r="M1189" s="14"/>
      <c r="N1189" s="14"/>
    </row>
    <row r="1190" spans="1:14" ht="15" customHeight="1">
      <c r="A1190" s="27"/>
      <c r="B1190" s="163">
        <v>2013</v>
      </c>
      <c r="C1190" s="163"/>
      <c r="D1190" s="146">
        <v>5016</v>
      </c>
      <c r="E1190" s="146">
        <v>2165884</v>
      </c>
      <c r="F1190" s="146">
        <v>745312</v>
      </c>
      <c r="G1190" s="146">
        <v>252141</v>
      </c>
      <c r="H1190" s="146">
        <v>74684</v>
      </c>
    </row>
    <row r="1191" spans="1:14" ht="15" customHeight="1">
      <c r="B1191" s="144">
        <v>2012</v>
      </c>
      <c r="C1191" s="144"/>
      <c r="D1191" s="146">
        <v>5210</v>
      </c>
      <c r="E1191" s="146">
        <v>2154305</v>
      </c>
      <c r="F1191" s="146">
        <v>713046</v>
      </c>
      <c r="G1191" s="146">
        <v>223573</v>
      </c>
      <c r="H1191" s="146">
        <v>51204</v>
      </c>
    </row>
    <row r="1192" spans="1:14" s="14" customFormat="1" ht="15" customHeight="1" collapsed="1">
      <c r="A1192" s="21"/>
      <c r="B1192" s="144">
        <v>2011</v>
      </c>
      <c r="C1192" s="144"/>
      <c r="D1192" s="146">
        <v>5477</v>
      </c>
      <c r="E1192" s="146">
        <v>2294005</v>
      </c>
      <c r="F1192" s="146">
        <v>772284</v>
      </c>
      <c r="G1192" s="146">
        <v>250654</v>
      </c>
      <c r="H1192" s="146">
        <v>46234</v>
      </c>
      <c r="I1192" s="7"/>
      <c r="J1192" s="7"/>
      <c r="K1192" s="7"/>
      <c r="L1192" s="7"/>
      <c r="M1192" s="7"/>
      <c r="N1192" s="7"/>
    </row>
    <row r="1193" spans="1:14" s="14" customFormat="1" ht="15" customHeight="1">
      <c r="A1193" s="21"/>
      <c r="B1193" s="144">
        <v>2010</v>
      </c>
      <c r="C1193" s="144"/>
      <c r="D1193" s="146">
        <v>5599</v>
      </c>
      <c r="E1193" s="146">
        <v>2238746</v>
      </c>
      <c r="F1193" s="146">
        <v>801722</v>
      </c>
      <c r="G1193" s="146">
        <v>269493</v>
      </c>
      <c r="H1193" s="146">
        <v>73957</v>
      </c>
      <c r="I1193" s="7"/>
      <c r="J1193" s="7"/>
      <c r="K1193" s="7"/>
      <c r="L1193" s="7"/>
      <c r="M1193" s="7"/>
      <c r="N1193" s="7"/>
    </row>
    <row r="1194" spans="1:14" s="14" customFormat="1" ht="15" customHeight="1">
      <c r="A1194" s="21"/>
      <c r="B1194" s="144">
        <v>2009</v>
      </c>
      <c r="C1194" s="144"/>
      <c r="D1194" s="146">
        <v>5845</v>
      </c>
      <c r="E1194" s="146">
        <v>2123390</v>
      </c>
      <c r="F1194" s="146">
        <v>925462</v>
      </c>
      <c r="G1194" s="146">
        <v>414042</v>
      </c>
      <c r="H1194" s="146">
        <v>57789</v>
      </c>
      <c r="I1194" s="7"/>
      <c r="J1194" s="7"/>
      <c r="K1194" s="7"/>
      <c r="L1194" s="7"/>
      <c r="M1194" s="7"/>
      <c r="N1194" s="7"/>
    </row>
    <row r="1195" spans="1:14" ht="15" customHeight="1">
      <c r="B1195" s="144">
        <v>2008</v>
      </c>
      <c r="C1195" s="144"/>
      <c r="D1195" s="146">
        <v>6067</v>
      </c>
      <c r="E1195" s="146">
        <v>2300476</v>
      </c>
      <c r="F1195" s="146">
        <v>919357</v>
      </c>
      <c r="G1195" s="146">
        <v>394410</v>
      </c>
      <c r="H1195" s="146">
        <v>18854</v>
      </c>
    </row>
    <row r="1196" spans="1:14" ht="15" customHeight="1">
      <c r="B1196" s="141" t="s">
        <v>286</v>
      </c>
      <c r="C1196" s="141"/>
      <c r="D1196" s="152"/>
      <c r="E1196" s="152"/>
      <c r="F1196" s="152"/>
      <c r="G1196" s="152"/>
      <c r="H1196" s="152"/>
      <c r="I1196" s="14"/>
      <c r="J1196" s="14"/>
      <c r="K1196" s="14"/>
      <c r="L1196" s="14"/>
      <c r="M1196" s="14"/>
      <c r="N1196" s="14"/>
    </row>
    <row r="1197" spans="1:14" ht="15" customHeight="1">
      <c r="B1197" s="163">
        <v>2016</v>
      </c>
      <c r="C1197" s="251"/>
      <c r="D1197" s="259">
        <v>6994</v>
      </c>
      <c r="E1197" s="259">
        <v>10686680</v>
      </c>
      <c r="F1197" s="259">
        <v>4016341</v>
      </c>
      <c r="G1197" s="259">
        <v>1792958</v>
      </c>
      <c r="H1197" s="259">
        <v>733430</v>
      </c>
      <c r="I1197" s="14"/>
      <c r="J1197" s="14"/>
      <c r="K1197" s="14"/>
      <c r="L1197" s="14"/>
      <c r="M1197" s="14"/>
      <c r="N1197" s="14"/>
    </row>
    <row r="1198" spans="1:14" ht="15" customHeight="1">
      <c r="B1198" s="163">
        <v>2015</v>
      </c>
      <c r="C1198" s="163"/>
      <c r="D1198" s="146">
        <v>6831</v>
      </c>
      <c r="E1198" s="146">
        <v>10799571</v>
      </c>
      <c r="F1198" s="146">
        <v>3883913</v>
      </c>
      <c r="G1198" s="146">
        <v>1677904</v>
      </c>
      <c r="H1198" s="146">
        <v>572373</v>
      </c>
      <c r="I1198" s="14"/>
      <c r="J1198" s="14"/>
      <c r="K1198" s="14"/>
      <c r="L1198" s="14"/>
      <c r="M1198" s="14"/>
      <c r="N1198" s="14"/>
    </row>
    <row r="1199" spans="1:14" ht="15" customHeight="1">
      <c r="B1199" s="163">
        <v>2014</v>
      </c>
      <c r="C1199" s="163"/>
      <c r="D1199" s="146">
        <v>6872</v>
      </c>
      <c r="E1199" s="146">
        <v>10874106</v>
      </c>
      <c r="F1199" s="146">
        <v>3781112</v>
      </c>
      <c r="G1199" s="146">
        <v>1717092</v>
      </c>
      <c r="H1199" s="146">
        <v>413985</v>
      </c>
      <c r="I1199" s="14"/>
      <c r="J1199" s="14"/>
      <c r="K1199" s="14"/>
      <c r="L1199" s="14"/>
      <c r="M1199" s="14"/>
      <c r="N1199" s="14"/>
    </row>
    <row r="1200" spans="1:14" ht="15" customHeight="1">
      <c r="A1200" s="27"/>
      <c r="B1200" s="163">
        <v>2013</v>
      </c>
      <c r="C1200" s="163"/>
      <c r="D1200" s="146">
        <v>7011</v>
      </c>
      <c r="E1200" s="146">
        <v>10736464</v>
      </c>
      <c r="F1200" s="146">
        <v>3633607</v>
      </c>
      <c r="G1200" s="146">
        <v>1574661</v>
      </c>
      <c r="H1200" s="146">
        <v>342496</v>
      </c>
    </row>
    <row r="1201" spans="1:14" s="13" customFormat="1" ht="15" customHeight="1">
      <c r="A1201" s="21"/>
      <c r="B1201" s="144">
        <v>2012</v>
      </c>
      <c r="C1201" s="144"/>
      <c r="D1201" s="146">
        <v>7089</v>
      </c>
      <c r="E1201" s="146">
        <v>10930449</v>
      </c>
      <c r="F1201" s="146">
        <v>3607437</v>
      </c>
      <c r="G1201" s="146">
        <v>1558360</v>
      </c>
      <c r="H1201" s="146">
        <v>-83292</v>
      </c>
      <c r="I1201" s="7"/>
      <c r="J1201" s="7"/>
      <c r="K1201" s="7"/>
      <c r="L1201" s="7"/>
      <c r="M1201" s="7"/>
      <c r="N1201" s="7"/>
    </row>
    <row r="1202" spans="1:14" s="14" customFormat="1" ht="15" customHeight="1" collapsed="1">
      <c r="A1202" s="21"/>
      <c r="B1202" s="144">
        <v>2011</v>
      </c>
      <c r="C1202" s="144"/>
      <c r="D1202" s="146">
        <v>7316</v>
      </c>
      <c r="E1202" s="146">
        <v>11225603</v>
      </c>
      <c r="F1202" s="146">
        <v>3719300</v>
      </c>
      <c r="G1202" s="146">
        <v>1604284</v>
      </c>
      <c r="H1202" s="146">
        <v>306661</v>
      </c>
      <c r="I1202" s="7"/>
      <c r="J1202" s="7"/>
      <c r="K1202" s="7"/>
      <c r="L1202" s="7"/>
      <c r="M1202" s="7"/>
      <c r="N1202" s="7"/>
    </row>
    <row r="1203" spans="1:14" s="14" customFormat="1" ht="15" customHeight="1">
      <c r="A1203" s="21"/>
      <c r="B1203" s="144">
        <v>2010</v>
      </c>
      <c r="C1203" s="144"/>
      <c r="D1203" s="146">
        <v>7444</v>
      </c>
      <c r="E1203" s="146">
        <v>11135151</v>
      </c>
      <c r="F1203" s="146">
        <v>3942497</v>
      </c>
      <c r="G1203" s="146">
        <v>1677154</v>
      </c>
      <c r="H1203" s="146">
        <v>722410</v>
      </c>
      <c r="I1203" s="7"/>
      <c r="J1203" s="7"/>
      <c r="K1203" s="7"/>
      <c r="L1203" s="7"/>
      <c r="M1203" s="7"/>
      <c r="N1203" s="7"/>
    </row>
    <row r="1204" spans="1:14" s="14" customFormat="1" ht="15" customHeight="1">
      <c r="A1204" s="21"/>
      <c r="B1204" s="144">
        <v>2009</v>
      </c>
      <c r="C1204" s="144"/>
      <c r="D1204" s="146">
        <v>7735</v>
      </c>
      <c r="E1204" s="146">
        <v>9948935</v>
      </c>
      <c r="F1204" s="146">
        <v>3738000</v>
      </c>
      <c r="G1204" s="146">
        <v>1563811</v>
      </c>
      <c r="H1204" s="146">
        <v>244041</v>
      </c>
      <c r="I1204" s="7"/>
      <c r="J1204" s="7"/>
      <c r="K1204" s="7"/>
      <c r="L1204" s="7"/>
      <c r="M1204" s="7"/>
      <c r="N1204" s="7"/>
    </row>
    <row r="1205" spans="1:14" ht="15" customHeight="1">
      <c r="B1205" s="144">
        <v>2008</v>
      </c>
      <c r="C1205" s="144"/>
      <c r="D1205" s="146">
        <v>8067</v>
      </c>
      <c r="E1205" s="146">
        <v>10839279</v>
      </c>
      <c r="F1205" s="146">
        <v>3713346</v>
      </c>
      <c r="G1205" s="146">
        <v>1525133</v>
      </c>
      <c r="H1205" s="146">
        <v>207317</v>
      </c>
    </row>
    <row r="1206" spans="1:14" ht="15" customHeight="1">
      <c r="B1206" s="141" t="s">
        <v>287</v>
      </c>
      <c r="C1206" s="141"/>
      <c r="D1206" s="152"/>
      <c r="E1206" s="152"/>
      <c r="F1206" s="152"/>
      <c r="G1206" s="152"/>
      <c r="H1206" s="152"/>
      <c r="I1206" s="14"/>
      <c r="J1206" s="14"/>
      <c r="K1206" s="14"/>
      <c r="L1206" s="14"/>
      <c r="M1206" s="14"/>
      <c r="N1206" s="14"/>
    </row>
    <row r="1207" spans="1:14" ht="15" customHeight="1">
      <c r="B1207" s="163">
        <v>2016</v>
      </c>
      <c r="C1207" s="251"/>
      <c r="D1207" s="259">
        <v>1357</v>
      </c>
      <c r="E1207" s="259">
        <v>655810</v>
      </c>
      <c r="F1207" s="259">
        <v>303412</v>
      </c>
      <c r="G1207" s="259">
        <v>172017</v>
      </c>
      <c r="H1207" s="259">
        <v>62170</v>
      </c>
      <c r="I1207" s="14"/>
      <c r="J1207" s="14"/>
      <c r="K1207" s="14"/>
      <c r="L1207" s="14"/>
      <c r="M1207" s="14"/>
      <c r="N1207" s="14"/>
    </row>
    <row r="1208" spans="1:14" ht="15" customHeight="1">
      <c r="B1208" s="163">
        <v>2015</v>
      </c>
      <c r="C1208" s="163"/>
      <c r="D1208" s="146">
        <v>1366</v>
      </c>
      <c r="E1208" s="146">
        <v>625313</v>
      </c>
      <c r="F1208" s="146">
        <v>281628</v>
      </c>
      <c r="G1208" s="146">
        <v>160916</v>
      </c>
      <c r="H1208" s="146">
        <v>56983</v>
      </c>
      <c r="I1208" s="14"/>
      <c r="J1208" s="14"/>
      <c r="K1208" s="14"/>
      <c r="L1208" s="14"/>
      <c r="M1208" s="14"/>
      <c r="N1208" s="14"/>
    </row>
    <row r="1209" spans="1:14" ht="15" customHeight="1">
      <c r="B1209" s="163">
        <v>2014</v>
      </c>
      <c r="C1209" s="163"/>
      <c r="D1209" s="146">
        <v>1370</v>
      </c>
      <c r="E1209" s="146">
        <v>592277</v>
      </c>
      <c r="F1209" s="146">
        <v>266637</v>
      </c>
      <c r="G1209" s="146">
        <v>153968</v>
      </c>
      <c r="H1209" s="146">
        <v>52590</v>
      </c>
      <c r="I1209" s="14"/>
      <c r="J1209" s="14"/>
      <c r="K1209" s="14"/>
      <c r="L1209" s="14"/>
      <c r="M1209" s="14"/>
      <c r="N1209" s="14"/>
    </row>
    <row r="1210" spans="1:14" ht="15" customHeight="1">
      <c r="A1210" s="27"/>
      <c r="B1210" s="163">
        <v>2013</v>
      </c>
      <c r="C1210" s="163"/>
      <c r="D1210" s="146">
        <v>1425</v>
      </c>
      <c r="E1210" s="146">
        <v>559208</v>
      </c>
      <c r="F1210" s="146">
        <v>248498</v>
      </c>
      <c r="G1210" s="146">
        <v>140878</v>
      </c>
      <c r="H1210" s="146">
        <v>39038</v>
      </c>
    </row>
    <row r="1211" spans="1:14" s="14" customFormat="1" ht="15" customHeight="1" collapsed="1">
      <c r="A1211" s="21"/>
      <c r="B1211" s="144">
        <v>2012</v>
      </c>
      <c r="C1211" s="144"/>
      <c r="D1211" s="146">
        <v>1485</v>
      </c>
      <c r="E1211" s="146">
        <v>517758</v>
      </c>
      <c r="F1211" s="146">
        <v>224641</v>
      </c>
      <c r="G1211" s="146">
        <v>120892</v>
      </c>
      <c r="H1211" s="146">
        <v>20768</v>
      </c>
      <c r="I1211" s="7"/>
      <c r="J1211" s="7"/>
      <c r="K1211" s="7"/>
      <c r="L1211" s="7"/>
      <c r="M1211" s="7"/>
      <c r="N1211" s="7"/>
    </row>
    <row r="1212" spans="1:14" s="14" customFormat="1" ht="15" customHeight="1">
      <c r="A1212" s="21"/>
      <c r="B1212" s="144">
        <v>2011</v>
      </c>
      <c r="C1212" s="144"/>
      <c r="D1212" s="146">
        <v>1554</v>
      </c>
      <c r="E1212" s="146">
        <v>522473</v>
      </c>
      <c r="F1212" s="146">
        <v>234827</v>
      </c>
      <c r="G1212" s="146">
        <v>121533</v>
      </c>
      <c r="H1212" s="146">
        <v>27987</v>
      </c>
      <c r="I1212" s="7"/>
      <c r="J1212" s="7"/>
      <c r="K1212" s="7"/>
      <c r="L1212" s="7"/>
      <c r="M1212" s="7"/>
      <c r="N1212" s="7"/>
    </row>
    <row r="1213" spans="1:14" s="14" customFormat="1" ht="15" customHeight="1">
      <c r="A1213" s="21"/>
      <c r="B1213" s="144">
        <v>2010</v>
      </c>
      <c r="C1213" s="144"/>
      <c r="D1213" s="146">
        <v>1617</v>
      </c>
      <c r="E1213" s="146">
        <v>508770</v>
      </c>
      <c r="F1213" s="146">
        <v>250611</v>
      </c>
      <c r="G1213" s="146">
        <v>145125</v>
      </c>
      <c r="H1213" s="146">
        <v>44330</v>
      </c>
      <c r="I1213" s="7"/>
      <c r="J1213" s="7"/>
      <c r="K1213" s="7"/>
      <c r="L1213" s="7"/>
      <c r="M1213" s="7"/>
      <c r="N1213" s="7"/>
    </row>
    <row r="1214" spans="1:14" ht="15" customHeight="1">
      <c r="B1214" s="144">
        <v>2009</v>
      </c>
      <c r="C1214" s="144"/>
      <c r="D1214" s="146">
        <v>1690</v>
      </c>
      <c r="E1214" s="146">
        <v>483319</v>
      </c>
      <c r="F1214" s="146">
        <v>238680</v>
      </c>
      <c r="G1214" s="146">
        <v>134926</v>
      </c>
      <c r="H1214" s="146">
        <v>42349</v>
      </c>
    </row>
    <row r="1215" spans="1:14" ht="15" customHeight="1">
      <c r="B1215" s="144">
        <v>2008</v>
      </c>
      <c r="C1215" s="144"/>
      <c r="D1215" s="146">
        <v>1731</v>
      </c>
      <c r="E1215" s="146">
        <v>513290</v>
      </c>
      <c r="F1215" s="146">
        <v>231918</v>
      </c>
      <c r="G1215" s="146">
        <v>126693</v>
      </c>
      <c r="H1215" s="146">
        <v>38793</v>
      </c>
    </row>
    <row r="1216" spans="1:14" ht="15" customHeight="1">
      <c r="B1216" s="141" t="s">
        <v>288</v>
      </c>
      <c r="C1216" s="141"/>
      <c r="D1216" s="152"/>
      <c r="E1216" s="152"/>
      <c r="F1216" s="152"/>
      <c r="G1216" s="152"/>
      <c r="H1216" s="152"/>
      <c r="I1216" s="14"/>
      <c r="J1216" s="14"/>
      <c r="K1216" s="14"/>
      <c r="L1216" s="14"/>
      <c r="M1216" s="14"/>
      <c r="N1216" s="14"/>
    </row>
    <row r="1217" spans="1:14" ht="15" customHeight="1">
      <c r="B1217" s="163">
        <v>2016</v>
      </c>
      <c r="C1217" s="251"/>
      <c r="D1217" s="259">
        <v>984</v>
      </c>
      <c r="E1217" s="259">
        <v>191735</v>
      </c>
      <c r="F1217" s="259">
        <v>85257</v>
      </c>
      <c r="G1217" s="259">
        <v>22109</v>
      </c>
      <c r="H1217" s="259">
        <v>8550</v>
      </c>
      <c r="I1217" s="14"/>
      <c r="J1217" s="14"/>
      <c r="K1217" s="14"/>
      <c r="L1217" s="14"/>
      <c r="M1217" s="14"/>
      <c r="N1217" s="14"/>
    </row>
    <row r="1218" spans="1:14" ht="15" customHeight="1">
      <c r="B1218" s="163">
        <v>2015</v>
      </c>
      <c r="C1218" s="163"/>
      <c r="D1218" s="146">
        <v>956</v>
      </c>
      <c r="E1218" s="146">
        <v>177302</v>
      </c>
      <c r="F1218" s="146">
        <v>75675</v>
      </c>
      <c r="G1218" s="146">
        <v>20692</v>
      </c>
      <c r="H1218" s="146">
        <v>4622</v>
      </c>
      <c r="I1218" s="14"/>
      <c r="J1218" s="14"/>
      <c r="K1218" s="14"/>
      <c r="L1218" s="14"/>
      <c r="M1218" s="14"/>
      <c r="N1218" s="14"/>
    </row>
    <row r="1219" spans="1:14" ht="15" customHeight="1">
      <c r="B1219" s="163">
        <v>2014</v>
      </c>
      <c r="C1219" s="163"/>
      <c r="D1219" s="146">
        <v>937</v>
      </c>
      <c r="E1219" s="146">
        <v>167921</v>
      </c>
      <c r="F1219" s="146">
        <v>66996</v>
      </c>
      <c r="G1219" s="146">
        <v>16005</v>
      </c>
      <c r="H1219" s="146">
        <v>-3348</v>
      </c>
      <c r="I1219" s="14"/>
      <c r="J1219" s="14"/>
      <c r="K1219" s="14"/>
      <c r="L1219" s="14"/>
      <c r="M1219" s="14"/>
      <c r="N1219" s="14"/>
    </row>
    <row r="1220" spans="1:14" s="14" customFormat="1" ht="15" customHeight="1" collapsed="1">
      <c r="A1220" s="27"/>
      <c r="B1220" s="163">
        <v>2013</v>
      </c>
      <c r="C1220" s="163"/>
      <c r="D1220" s="146">
        <v>945</v>
      </c>
      <c r="E1220" s="146">
        <v>161406</v>
      </c>
      <c r="F1220" s="146">
        <v>64695</v>
      </c>
      <c r="G1220" s="146">
        <v>14882</v>
      </c>
      <c r="H1220" s="146">
        <v>4832</v>
      </c>
      <c r="I1220" s="7"/>
      <c r="J1220" s="7"/>
      <c r="K1220" s="7"/>
      <c r="L1220" s="7"/>
      <c r="M1220" s="7"/>
      <c r="N1220" s="7"/>
    </row>
    <row r="1221" spans="1:14" s="14" customFormat="1" ht="15" customHeight="1">
      <c r="A1221" s="21"/>
      <c r="B1221" s="144">
        <v>2012</v>
      </c>
      <c r="C1221" s="144"/>
      <c r="D1221" s="146">
        <v>946</v>
      </c>
      <c r="E1221" s="146">
        <v>159927</v>
      </c>
      <c r="F1221" s="146">
        <v>64048</v>
      </c>
      <c r="G1221" s="146">
        <v>13340</v>
      </c>
      <c r="H1221" s="146">
        <v>2189</v>
      </c>
      <c r="I1221" s="7"/>
      <c r="J1221" s="7"/>
      <c r="K1221" s="7"/>
      <c r="L1221" s="7"/>
      <c r="M1221" s="7"/>
      <c r="N1221" s="7"/>
    </row>
    <row r="1222" spans="1:14" s="14" customFormat="1" ht="15" customHeight="1">
      <c r="A1222" s="21"/>
      <c r="B1222" s="144">
        <v>2011</v>
      </c>
      <c r="C1222" s="144"/>
      <c r="D1222" s="146">
        <v>971</v>
      </c>
      <c r="E1222" s="146">
        <v>176430</v>
      </c>
      <c r="F1222" s="146">
        <v>73410</v>
      </c>
      <c r="G1222" s="146">
        <v>15830</v>
      </c>
      <c r="H1222" s="146">
        <v>-13251</v>
      </c>
      <c r="I1222" s="7"/>
      <c r="J1222" s="7"/>
      <c r="K1222" s="7"/>
      <c r="L1222" s="7"/>
      <c r="M1222" s="7"/>
      <c r="N1222" s="7"/>
    </row>
    <row r="1223" spans="1:14" ht="15" customHeight="1">
      <c r="B1223" s="144">
        <v>2010</v>
      </c>
      <c r="C1223" s="144"/>
      <c r="D1223" s="146">
        <v>981</v>
      </c>
      <c r="E1223" s="146">
        <v>170918</v>
      </c>
      <c r="F1223" s="146">
        <v>74434</v>
      </c>
      <c r="G1223" s="146">
        <v>21286</v>
      </c>
      <c r="H1223" s="146">
        <v>-379</v>
      </c>
    </row>
    <row r="1224" spans="1:14" ht="15" customHeight="1">
      <c r="B1224" s="144">
        <v>2009</v>
      </c>
      <c r="C1224" s="144"/>
      <c r="D1224" s="146">
        <v>1015</v>
      </c>
      <c r="E1224" s="146">
        <v>175864</v>
      </c>
      <c r="F1224" s="146">
        <v>81432</v>
      </c>
      <c r="G1224" s="146">
        <v>27360</v>
      </c>
      <c r="H1224" s="146">
        <v>4407</v>
      </c>
    </row>
    <row r="1225" spans="1:14" ht="15" customHeight="1">
      <c r="B1225" s="144">
        <v>2008</v>
      </c>
      <c r="C1225" s="144"/>
      <c r="D1225" s="146">
        <v>1045</v>
      </c>
      <c r="E1225" s="146">
        <v>204258</v>
      </c>
      <c r="F1225" s="146">
        <v>84681</v>
      </c>
      <c r="G1225" s="146">
        <v>29187</v>
      </c>
      <c r="H1225" s="146">
        <v>3166</v>
      </c>
    </row>
    <row r="1226" spans="1:14" ht="15" customHeight="1">
      <c r="B1226" s="141" t="s">
        <v>289</v>
      </c>
      <c r="C1226" s="141"/>
      <c r="D1226" s="152"/>
      <c r="E1226" s="152"/>
      <c r="F1226" s="152"/>
      <c r="G1226" s="152"/>
      <c r="H1226" s="152"/>
      <c r="I1226" s="14"/>
      <c r="J1226" s="14"/>
      <c r="K1226" s="14"/>
      <c r="L1226" s="14"/>
      <c r="M1226" s="14"/>
      <c r="N1226" s="14"/>
    </row>
    <row r="1227" spans="1:14" ht="15" customHeight="1">
      <c r="B1227" s="163">
        <v>2016</v>
      </c>
      <c r="C1227" s="251"/>
      <c r="D1227" s="259">
        <v>592</v>
      </c>
      <c r="E1227" s="259">
        <v>381498</v>
      </c>
      <c r="F1227" s="259">
        <v>110930</v>
      </c>
      <c r="G1227" s="259">
        <v>42381</v>
      </c>
      <c r="H1227" s="259">
        <v>18604</v>
      </c>
      <c r="I1227" s="14"/>
      <c r="J1227" s="14"/>
      <c r="K1227" s="14"/>
      <c r="L1227" s="14"/>
      <c r="M1227" s="14"/>
      <c r="N1227" s="14"/>
    </row>
    <row r="1228" spans="1:14" ht="15" customHeight="1">
      <c r="B1228" s="163">
        <v>2015</v>
      </c>
      <c r="C1228" s="163"/>
      <c r="D1228" s="146">
        <v>589</v>
      </c>
      <c r="E1228" s="146">
        <v>342790</v>
      </c>
      <c r="F1228" s="146">
        <v>87716</v>
      </c>
      <c r="G1228" s="146">
        <v>23716</v>
      </c>
      <c r="H1228" s="146">
        <v>-19769</v>
      </c>
      <c r="I1228" s="14"/>
      <c r="J1228" s="14"/>
      <c r="K1228" s="14"/>
      <c r="L1228" s="14"/>
      <c r="M1228" s="14"/>
      <c r="N1228" s="14"/>
    </row>
    <row r="1229" spans="1:14" s="14" customFormat="1" ht="15" customHeight="1" collapsed="1">
      <c r="A1229" s="21"/>
      <c r="B1229" s="163">
        <v>2014</v>
      </c>
      <c r="C1229" s="163"/>
      <c r="D1229" s="146">
        <v>596</v>
      </c>
      <c r="E1229" s="146">
        <v>349201</v>
      </c>
      <c r="F1229" s="146">
        <v>75607</v>
      </c>
      <c r="G1229" s="146">
        <v>7041</v>
      </c>
      <c r="H1229" s="146">
        <v>-79697</v>
      </c>
    </row>
    <row r="1230" spans="1:14" s="14" customFormat="1" ht="15" customHeight="1">
      <c r="A1230" s="27"/>
      <c r="B1230" s="163">
        <v>2013</v>
      </c>
      <c r="C1230" s="163"/>
      <c r="D1230" s="146">
        <v>606</v>
      </c>
      <c r="E1230" s="146">
        <v>372092</v>
      </c>
      <c r="F1230" s="146">
        <v>93155</v>
      </c>
      <c r="G1230" s="146">
        <v>26744</v>
      </c>
      <c r="H1230" s="146">
        <v>-34262</v>
      </c>
      <c r="I1230" s="7"/>
      <c r="J1230" s="7"/>
      <c r="K1230" s="7"/>
      <c r="L1230" s="7"/>
      <c r="M1230" s="7"/>
      <c r="N1230" s="7"/>
    </row>
    <row r="1231" spans="1:14" s="14" customFormat="1" ht="15" customHeight="1">
      <c r="A1231" s="21"/>
      <c r="B1231" s="144">
        <v>2012</v>
      </c>
      <c r="C1231" s="144"/>
      <c r="D1231" s="146">
        <v>620</v>
      </c>
      <c r="E1231" s="146">
        <v>370630</v>
      </c>
      <c r="F1231" s="146">
        <v>96775</v>
      </c>
      <c r="G1231" s="146">
        <v>43013</v>
      </c>
      <c r="H1231" s="146">
        <v>-58824</v>
      </c>
      <c r="I1231" s="7"/>
      <c r="J1231" s="7"/>
      <c r="K1231" s="7"/>
      <c r="L1231" s="7"/>
      <c r="M1231" s="7"/>
      <c r="N1231" s="7"/>
    </row>
    <row r="1232" spans="1:14" ht="15" customHeight="1">
      <c r="B1232" s="144">
        <v>2011</v>
      </c>
      <c r="C1232" s="144"/>
      <c r="D1232" s="146">
        <v>662</v>
      </c>
      <c r="E1232" s="146">
        <v>481988</v>
      </c>
      <c r="F1232" s="146">
        <v>111618</v>
      </c>
      <c r="G1232" s="146">
        <v>53718</v>
      </c>
      <c r="H1232" s="146">
        <v>1025</v>
      </c>
    </row>
    <row r="1233" spans="1:14" ht="15" customHeight="1">
      <c r="B1233" s="144">
        <v>2010</v>
      </c>
      <c r="C1233" s="144"/>
      <c r="D1233" s="146">
        <v>685</v>
      </c>
      <c r="E1233" s="146">
        <v>519350</v>
      </c>
      <c r="F1233" s="146">
        <v>109465</v>
      </c>
      <c r="G1233" s="146">
        <v>41077</v>
      </c>
      <c r="H1233" s="146">
        <v>-9564</v>
      </c>
    </row>
    <row r="1234" spans="1:14" ht="15" customHeight="1">
      <c r="B1234" s="144">
        <v>2009</v>
      </c>
      <c r="C1234" s="144"/>
      <c r="D1234" s="146">
        <v>701</v>
      </c>
      <c r="E1234" s="146">
        <v>395877</v>
      </c>
      <c r="F1234" s="146">
        <v>118073</v>
      </c>
      <c r="G1234" s="146">
        <v>44839</v>
      </c>
      <c r="H1234" s="146">
        <v>1488</v>
      </c>
    </row>
    <row r="1235" spans="1:14" ht="15" customHeight="1">
      <c r="B1235" s="144">
        <v>2008</v>
      </c>
      <c r="C1235" s="144"/>
      <c r="D1235" s="146">
        <v>704</v>
      </c>
      <c r="E1235" s="146">
        <v>416360</v>
      </c>
      <c r="F1235" s="146">
        <v>109038</v>
      </c>
      <c r="G1235" s="146">
        <v>34050</v>
      </c>
      <c r="H1235" s="146">
        <v>-1362</v>
      </c>
    </row>
    <row r="1236" spans="1:14" ht="15" customHeight="1">
      <c r="B1236" s="141" t="s">
        <v>290</v>
      </c>
      <c r="C1236" s="141"/>
      <c r="D1236" s="152"/>
      <c r="E1236" s="152"/>
      <c r="F1236" s="152"/>
      <c r="G1236" s="152"/>
      <c r="H1236" s="152"/>
      <c r="I1236" s="14"/>
      <c r="J1236" s="14"/>
      <c r="K1236" s="14"/>
      <c r="L1236" s="14"/>
      <c r="M1236" s="14"/>
      <c r="N1236" s="14"/>
    </row>
    <row r="1237" spans="1:14" ht="15" customHeight="1">
      <c r="B1237" s="163">
        <v>2016</v>
      </c>
      <c r="C1237" s="251"/>
      <c r="D1237" s="259">
        <v>868</v>
      </c>
      <c r="E1237" s="259">
        <v>304860</v>
      </c>
      <c r="F1237" s="259">
        <v>146064</v>
      </c>
      <c r="G1237" s="259">
        <v>104566</v>
      </c>
      <c r="H1237" s="259">
        <v>44638</v>
      </c>
      <c r="I1237" s="14"/>
      <c r="J1237" s="14"/>
      <c r="K1237" s="14"/>
      <c r="L1237" s="14"/>
      <c r="M1237" s="14"/>
      <c r="N1237" s="14"/>
    </row>
    <row r="1238" spans="1:14" s="14" customFormat="1" ht="15" customHeight="1" collapsed="1">
      <c r="A1238" s="21"/>
      <c r="B1238" s="163">
        <v>2015</v>
      </c>
      <c r="C1238" s="163"/>
      <c r="D1238" s="146">
        <v>867</v>
      </c>
      <c r="E1238" s="146">
        <v>283596</v>
      </c>
      <c r="F1238" s="146">
        <v>127509</v>
      </c>
      <c r="G1238" s="146">
        <v>88813</v>
      </c>
      <c r="H1238" s="146">
        <v>37794</v>
      </c>
    </row>
    <row r="1239" spans="1:14" s="14" customFormat="1" ht="15" customHeight="1">
      <c r="A1239" s="21"/>
      <c r="B1239" s="163">
        <v>2014</v>
      </c>
      <c r="C1239" s="163"/>
      <c r="D1239" s="146">
        <v>910</v>
      </c>
      <c r="E1239" s="146">
        <v>330687</v>
      </c>
      <c r="F1239" s="146">
        <v>165807</v>
      </c>
      <c r="G1239" s="146">
        <v>119061</v>
      </c>
      <c r="H1239" s="146">
        <v>47628</v>
      </c>
    </row>
    <row r="1240" spans="1:14" s="14" customFormat="1" ht="15" customHeight="1">
      <c r="A1240" s="27"/>
      <c r="B1240" s="163">
        <v>2013</v>
      </c>
      <c r="C1240" s="163"/>
      <c r="D1240" s="146">
        <v>962</v>
      </c>
      <c r="E1240" s="146">
        <v>320398</v>
      </c>
      <c r="F1240" s="146">
        <v>156950</v>
      </c>
      <c r="G1240" s="146">
        <v>106037</v>
      </c>
      <c r="H1240" s="146">
        <v>41027</v>
      </c>
      <c r="I1240" s="7"/>
      <c r="J1240" s="7"/>
      <c r="K1240" s="7"/>
      <c r="L1240" s="7"/>
      <c r="M1240" s="7"/>
      <c r="N1240" s="7"/>
    </row>
    <row r="1241" spans="1:14" ht="15" customHeight="1">
      <c r="B1241" s="144">
        <v>2012</v>
      </c>
      <c r="C1241" s="144"/>
      <c r="D1241" s="146">
        <v>975</v>
      </c>
      <c r="E1241" s="146">
        <v>319858</v>
      </c>
      <c r="F1241" s="146">
        <v>169762</v>
      </c>
      <c r="G1241" s="146">
        <v>112848</v>
      </c>
      <c r="H1241" s="146">
        <v>23011</v>
      </c>
    </row>
    <row r="1242" spans="1:14" ht="15" customHeight="1">
      <c r="B1242" s="144">
        <v>2011</v>
      </c>
      <c r="C1242" s="144"/>
      <c r="D1242" s="146">
        <v>1000</v>
      </c>
      <c r="E1242" s="146">
        <v>326044</v>
      </c>
      <c r="F1242" s="146">
        <v>175908</v>
      </c>
      <c r="G1242" s="146">
        <v>120412</v>
      </c>
      <c r="H1242" s="146">
        <v>45714</v>
      </c>
    </row>
    <row r="1243" spans="1:14" ht="15" customHeight="1">
      <c r="B1243" s="144">
        <v>2010</v>
      </c>
      <c r="C1243" s="144"/>
      <c r="D1243" s="146">
        <v>1018</v>
      </c>
      <c r="E1243" s="146">
        <v>322425</v>
      </c>
      <c r="F1243" s="146">
        <v>174002</v>
      </c>
      <c r="G1243" s="146">
        <v>114592</v>
      </c>
      <c r="H1243" s="146">
        <v>32713</v>
      </c>
    </row>
    <row r="1244" spans="1:14" ht="15" customHeight="1">
      <c r="B1244" s="144">
        <v>2009</v>
      </c>
      <c r="C1244" s="144"/>
      <c r="D1244" s="146">
        <v>1053</v>
      </c>
      <c r="E1244" s="146">
        <v>325208</v>
      </c>
      <c r="F1244" s="146">
        <v>184946</v>
      </c>
      <c r="G1244" s="146">
        <v>123482</v>
      </c>
      <c r="H1244" s="146">
        <v>21183</v>
      </c>
    </row>
    <row r="1245" spans="1:14" ht="15" customHeight="1">
      <c r="B1245" s="144">
        <v>2008</v>
      </c>
      <c r="C1245" s="144"/>
      <c r="D1245" s="146">
        <v>1087</v>
      </c>
      <c r="E1245" s="146">
        <v>354490</v>
      </c>
      <c r="F1245" s="146">
        <v>194564</v>
      </c>
      <c r="G1245" s="146">
        <v>133858</v>
      </c>
      <c r="H1245" s="146">
        <v>19419</v>
      </c>
    </row>
    <row r="1246" spans="1:14" ht="15" customHeight="1">
      <c r="B1246" s="138" t="s">
        <v>25</v>
      </c>
      <c r="C1246" s="138"/>
      <c r="D1246" s="139"/>
      <c r="E1246" s="139"/>
      <c r="F1246" s="139"/>
      <c r="G1246" s="139"/>
      <c r="H1246" s="139"/>
      <c r="I1246" s="12"/>
      <c r="J1246" s="12"/>
      <c r="K1246" s="12"/>
      <c r="L1246" s="12"/>
      <c r="M1246" s="12"/>
      <c r="N1246" s="12"/>
    </row>
    <row r="1247" spans="1:14" s="14" customFormat="1" ht="15" customHeight="1" collapsed="1">
      <c r="A1247" s="21"/>
      <c r="B1247" s="141" t="s">
        <v>459</v>
      </c>
      <c r="C1247" s="141"/>
      <c r="D1247" s="142"/>
      <c r="E1247" s="142"/>
      <c r="F1247" s="142"/>
      <c r="G1247" s="142"/>
      <c r="H1247" s="142"/>
      <c r="I1247" s="13"/>
      <c r="J1247" s="13"/>
      <c r="K1247" s="13"/>
      <c r="L1247" s="13"/>
      <c r="M1247" s="13"/>
      <c r="N1247" s="13"/>
    </row>
    <row r="1248" spans="1:14" s="14" customFormat="1" ht="15" customHeight="1">
      <c r="A1248" s="21"/>
      <c r="B1248" s="163">
        <v>2016</v>
      </c>
      <c r="C1248" s="251"/>
      <c r="D1248" s="259">
        <v>97562</v>
      </c>
      <c r="E1248" s="259">
        <v>10858901</v>
      </c>
      <c r="F1248" s="259">
        <v>4749572</v>
      </c>
      <c r="G1248" s="259">
        <v>1860359</v>
      </c>
      <c r="H1248" s="259">
        <v>850357</v>
      </c>
      <c r="I1248" s="13"/>
      <c r="J1248" s="13"/>
      <c r="K1248" s="13"/>
      <c r="L1248" s="13"/>
      <c r="M1248" s="13"/>
      <c r="N1248" s="13"/>
    </row>
    <row r="1249" spans="1:14" s="14" customFormat="1" ht="15" customHeight="1">
      <c r="A1249" s="21"/>
      <c r="B1249" s="163">
        <v>2015</v>
      </c>
      <c r="C1249" s="163"/>
      <c r="D1249" s="146">
        <v>91826</v>
      </c>
      <c r="E1249" s="146">
        <v>9403445</v>
      </c>
      <c r="F1249" s="146">
        <v>3912537</v>
      </c>
      <c r="G1249" s="146">
        <v>1314361</v>
      </c>
      <c r="H1249" s="146">
        <v>513554</v>
      </c>
      <c r="I1249" s="13"/>
      <c r="J1249" s="13"/>
      <c r="K1249" s="13"/>
      <c r="L1249" s="13"/>
      <c r="M1249" s="13"/>
      <c r="N1249" s="13"/>
    </row>
    <row r="1250" spans="1:14" ht="15" customHeight="1">
      <c r="B1250" s="163">
        <v>2014</v>
      </c>
      <c r="C1250" s="163"/>
      <c r="D1250" s="259">
        <v>84122</v>
      </c>
      <c r="E1250" s="259">
        <v>8497942</v>
      </c>
      <c r="F1250" s="259">
        <v>3430662</v>
      </c>
      <c r="G1250" s="259">
        <v>1029459</v>
      </c>
      <c r="H1250" s="259">
        <v>35018</v>
      </c>
      <c r="I1250" s="13"/>
      <c r="J1250" s="13"/>
      <c r="K1250" s="13"/>
      <c r="L1250" s="13"/>
      <c r="M1250" s="13"/>
      <c r="N1250" s="13"/>
    </row>
    <row r="1251" spans="1:14" ht="15" customHeight="1">
      <c r="A1251" s="27"/>
      <c r="B1251" s="163">
        <v>2013</v>
      </c>
      <c r="C1251" s="163"/>
      <c r="D1251" s="146">
        <v>82211</v>
      </c>
      <c r="E1251" s="146">
        <v>7869167</v>
      </c>
      <c r="F1251" s="146">
        <v>3165591</v>
      </c>
      <c r="G1251" s="146">
        <v>845964</v>
      </c>
      <c r="H1251" s="146">
        <v>-301106</v>
      </c>
    </row>
    <row r="1252" spans="1:14" ht="15" customHeight="1">
      <c r="B1252" s="144">
        <v>2012</v>
      </c>
      <c r="C1252" s="144"/>
      <c r="D1252" s="146">
        <v>83861</v>
      </c>
      <c r="E1252" s="146">
        <v>7891834</v>
      </c>
      <c r="F1252" s="146">
        <v>3138032</v>
      </c>
      <c r="G1252" s="146">
        <v>710323</v>
      </c>
      <c r="H1252" s="146">
        <v>-461032</v>
      </c>
    </row>
    <row r="1253" spans="1:14" ht="15" customHeight="1">
      <c r="B1253" s="144">
        <v>2011</v>
      </c>
      <c r="C1253" s="144"/>
      <c r="D1253" s="146">
        <v>85802</v>
      </c>
      <c r="E1253" s="146">
        <v>9074628</v>
      </c>
      <c r="F1253" s="146">
        <v>3880385</v>
      </c>
      <c r="G1253" s="146">
        <v>1227782</v>
      </c>
      <c r="H1253" s="146">
        <v>169030</v>
      </c>
    </row>
    <row r="1254" spans="1:14" ht="15" customHeight="1">
      <c r="B1254" s="144">
        <v>2010</v>
      </c>
      <c r="C1254" s="144"/>
      <c r="D1254" s="146">
        <v>85964</v>
      </c>
      <c r="E1254" s="146">
        <v>9192919</v>
      </c>
      <c r="F1254" s="146">
        <v>3969498</v>
      </c>
      <c r="G1254" s="146">
        <v>1296056</v>
      </c>
      <c r="H1254" s="146">
        <v>398789</v>
      </c>
    </row>
    <row r="1255" spans="1:14" ht="15" customHeight="1">
      <c r="B1255" s="144">
        <v>2009</v>
      </c>
      <c r="C1255" s="144"/>
      <c r="D1255" s="146">
        <v>89913</v>
      </c>
      <c r="E1255" s="146">
        <v>9193773</v>
      </c>
      <c r="F1255" s="146">
        <v>4083413</v>
      </c>
      <c r="G1255" s="146">
        <v>1452436</v>
      </c>
      <c r="H1255" s="146">
        <v>450117</v>
      </c>
    </row>
    <row r="1256" spans="1:14" s="14" customFormat="1" ht="15" customHeight="1" collapsed="1">
      <c r="A1256" s="21"/>
      <c r="B1256" s="144">
        <v>2008</v>
      </c>
      <c r="C1256" s="144"/>
      <c r="D1256" s="146">
        <v>91728</v>
      </c>
      <c r="E1256" s="146">
        <v>9527429</v>
      </c>
      <c r="F1256" s="146">
        <v>4196782</v>
      </c>
      <c r="G1256" s="146">
        <v>1567052</v>
      </c>
      <c r="H1256" s="146">
        <v>541712</v>
      </c>
      <c r="I1256" s="7"/>
      <c r="J1256" s="7"/>
      <c r="K1256" s="7"/>
      <c r="L1256" s="7"/>
      <c r="M1256" s="7"/>
      <c r="N1256" s="7"/>
    </row>
    <row r="1257" spans="1:14" s="14" customFormat="1" ht="15" customHeight="1">
      <c r="A1257" s="21"/>
      <c r="B1257" s="138" t="s">
        <v>35</v>
      </c>
      <c r="C1257" s="138"/>
      <c r="D1257" s="150"/>
      <c r="E1257" s="150"/>
      <c r="F1257" s="150"/>
      <c r="G1257" s="150"/>
      <c r="H1257" s="150"/>
      <c r="I1257" s="13"/>
      <c r="J1257" s="13"/>
      <c r="K1257" s="13"/>
      <c r="L1257" s="13"/>
      <c r="M1257" s="13"/>
      <c r="N1257" s="13"/>
    </row>
    <row r="1258" spans="1:14" s="14" customFormat="1" ht="15" customHeight="1">
      <c r="A1258" s="21"/>
      <c r="B1258" s="141" t="s">
        <v>291</v>
      </c>
      <c r="C1258" s="141"/>
      <c r="D1258" s="152"/>
      <c r="E1258" s="152"/>
      <c r="F1258" s="152"/>
      <c r="G1258" s="152"/>
      <c r="H1258" s="152"/>
    </row>
    <row r="1259" spans="1:14" ht="15" customHeight="1">
      <c r="B1259" s="163">
        <v>2016</v>
      </c>
      <c r="C1259" s="251"/>
      <c r="D1259" s="259">
        <v>60946</v>
      </c>
      <c r="E1259" s="259">
        <v>1674289</v>
      </c>
      <c r="F1259" s="259">
        <v>907914</v>
      </c>
      <c r="G1259" s="259">
        <v>727865</v>
      </c>
      <c r="H1259" s="259">
        <v>672096</v>
      </c>
      <c r="I1259" s="14"/>
      <c r="J1259" s="14"/>
      <c r="K1259" s="14"/>
      <c r="L1259" s="14"/>
      <c r="M1259" s="14"/>
      <c r="N1259" s="14"/>
    </row>
    <row r="1260" spans="1:14" ht="15" customHeight="1">
      <c r="B1260" s="163">
        <v>2015</v>
      </c>
      <c r="C1260" s="163"/>
      <c r="D1260" s="146">
        <v>56466</v>
      </c>
      <c r="E1260" s="146">
        <v>1508724</v>
      </c>
      <c r="F1260" s="146">
        <v>785635</v>
      </c>
      <c r="G1260" s="146">
        <v>620546</v>
      </c>
      <c r="H1260" s="146">
        <v>574392</v>
      </c>
      <c r="I1260" s="14"/>
      <c r="J1260" s="14"/>
      <c r="K1260" s="14"/>
      <c r="L1260" s="14"/>
      <c r="M1260" s="14"/>
      <c r="N1260" s="14"/>
    </row>
    <row r="1261" spans="1:14" ht="15" customHeight="1">
      <c r="B1261" s="163">
        <v>2014</v>
      </c>
      <c r="C1261" s="163"/>
      <c r="D1261" s="146">
        <v>50092</v>
      </c>
      <c r="E1261" s="146">
        <v>1391968</v>
      </c>
      <c r="F1261" s="146">
        <v>699029</v>
      </c>
      <c r="G1261" s="146">
        <v>543690</v>
      </c>
      <c r="H1261" s="146">
        <v>491856</v>
      </c>
      <c r="I1261" s="14"/>
      <c r="J1261" s="14"/>
      <c r="K1261" s="14"/>
      <c r="L1261" s="14"/>
      <c r="M1261" s="14"/>
      <c r="N1261" s="14"/>
    </row>
    <row r="1262" spans="1:14" ht="15" customHeight="1">
      <c r="A1262" s="27"/>
      <c r="B1262" s="163">
        <v>2013</v>
      </c>
      <c r="C1262" s="163"/>
      <c r="D1262" s="146">
        <v>49425</v>
      </c>
      <c r="E1262" s="146">
        <v>1361728</v>
      </c>
      <c r="F1262" s="146">
        <v>672759</v>
      </c>
      <c r="G1262" s="146">
        <v>519570</v>
      </c>
      <c r="H1262" s="146">
        <v>475199</v>
      </c>
    </row>
    <row r="1263" spans="1:14" ht="15" customHeight="1">
      <c r="B1263" s="144">
        <v>2012</v>
      </c>
      <c r="C1263" s="144"/>
      <c r="D1263" s="146">
        <v>51302</v>
      </c>
      <c r="E1263" s="146">
        <v>1512448</v>
      </c>
      <c r="F1263" s="146">
        <v>766400</v>
      </c>
      <c r="G1263" s="146">
        <v>596973</v>
      </c>
      <c r="H1263" s="146">
        <v>547876</v>
      </c>
    </row>
    <row r="1264" spans="1:14" ht="15" customHeight="1">
      <c r="B1264" s="144">
        <v>2011</v>
      </c>
      <c r="C1264" s="144"/>
      <c r="D1264" s="146">
        <v>52949</v>
      </c>
      <c r="E1264" s="146">
        <v>1912082</v>
      </c>
      <c r="F1264" s="146">
        <v>981982</v>
      </c>
      <c r="G1264" s="146">
        <v>764082</v>
      </c>
      <c r="H1264" s="146">
        <v>707333</v>
      </c>
    </row>
    <row r="1265" spans="1:14" s="12" customFormat="1" ht="15" customHeight="1">
      <c r="A1265" s="21"/>
      <c r="B1265" s="144">
        <v>2010</v>
      </c>
      <c r="C1265" s="144"/>
      <c r="D1265" s="146">
        <v>53342</v>
      </c>
      <c r="E1265" s="146">
        <v>2031492</v>
      </c>
      <c r="F1265" s="146">
        <v>1045543</v>
      </c>
      <c r="G1265" s="146">
        <v>811999</v>
      </c>
      <c r="H1265" s="146">
        <v>746797</v>
      </c>
      <c r="I1265" s="7"/>
      <c r="J1265" s="7"/>
      <c r="K1265" s="7"/>
      <c r="L1265" s="7"/>
      <c r="M1265" s="7"/>
      <c r="N1265" s="7"/>
    </row>
    <row r="1266" spans="1:14" s="13" customFormat="1" ht="15" customHeight="1">
      <c r="A1266" s="21"/>
      <c r="B1266" s="144">
        <v>2009</v>
      </c>
      <c r="C1266" s="144"/>
      <c r="D1266" s="146">
        <v>56966</v>
      </c>
      <c r="E1266" s="146">
        <v>2141468</v>
      </c>
      <c r="F1266" s="146">
        <v>1107173</v>
      </c>
      <c r="G1266" s="146">
        <v>864345</v>
      </c>
      <c r="H1266" s="146">
        <v>807266</v>
      </c>
      <c r="I1266" s="7"/>
      <c r="J1266" s="7"/>
      <c r="K1266" s="7"/>
      <c r="L1266" s="7"/>
      <c r="M1266" s="7"/>
      <c r="N1266" s="7"/>
    </row>
    <row r="1267" spans="1:14" s="13" customFormat="1" ht="15" customHeight="1">
      <c r="A1267" s="21"/>
      <c r="B1267" s="144">
        <v>2008</v>
      </c>
      <c r="C1267" s="144"/>
      <c r="D1267" s="146">
        <v>58965</v>
      </c>
      <c r="E1267" s="146">
        <v>2267236</v>
      </c>
      <c r="F1267" s="146">
        <v>1177363</v>
      </c>
      <c r="G1267" s="146">
        <v>928120</v>
      </c>
      <c r="H1267" s="146">
        <v>865888</v>
      </c>
      <c r="I1267" s="7"/>
      <c r="J1267" s="7"/>
      <c r="K1267" s="7"/>
      <c r="L1267" s="7"/>
      <c r="M1267" s="7"/>
      <c r="N1267" s="7"/>
    </row>
    <row r="1268" spans="1:14" s="13" customFormat="1" ht="15" customHeight="1">
      <c r="A1268" s="21"/>
      <c r="B1268" s="141" t="s">
        <v>292</v>
      </c>
      <c r="C1268" s="141"/>
      <c r="D1268" s="152"/>
      <c r="E1268" s="152"/>
      <c r="F1268" s="152"/>
      <c r="G1268" s="152"/>
      <c r="H1268" s="152"/>
      <c r="I1268" s="14"/>
      <c r="J1268" s="14"/>
      <c r="K1268" s="14"/>
      <c r="L1268" s="14"/>
      <c r="M1268" s="14"/>
      <c r="N1268" s="14"/>
    </row>
    <row r="1269" spans="1:14" ht="15" customHeight="1">
      <c r="B1269" s="163">
        <v>2016</v>
      </c>
      <c r="C1269" s="251"/>
      <c r="D1269" s="259">
        <v>36616</v>
      </c>
      <c r="E1269" s="259">
        <v>9184612</v>
      </c>
      <c r="F1269" s="259">
        <v>3841658</v>
      </c>
      <c r="G1269" s="259">
        <v>1132494</v>
      </c>
      <c r="H1269" s="259">
        <v>178262</v>
      </c>
      <c r="I1269" s="14"/>
      <c r="J1269" s="14"/>
      <c r="K1269" s="14"/>
      <c r="L1269" s="14"/>
      <c r="M1269" s="14"/>
      <c r="N1269" s="14"/>
    </row>
    <row r="1270" spans="1:14" ht="15" customHeight="1">
      <c r="B1270" s="163">
        <v>2015</v>
      </c>
      <c r="C1270" s="163"/>
      <c r="D1270" s="146">
        <v>35360</v>
      </c>
      <c r="E1270" s="146">
        <v>7894722</v>
      </c>
      <c r="F1270" s="146">
        <v>3126902</v>
      </c>
      <c r="G1270" s="146">
        <v>693815</v>
      </c>
      <c r="H1270" s="146">
        <v>-60838</v>
      </c>
      <c r="I1270" s="14"/>
      <c r="J1270" s="14"/>
      <c r="K1270" s="14"/>
      <c r="L1270" s="14"/>
      <c r="M1270" s="14"/>
      <c r="N1270" s="14"/>
    </row>
    <row r="1271" spans="1:14" ht="15" customHeight="1">
      <c r="B1271" s="163">
        <v>2014</v>
      </c>
      <c r="C1271" s="163"/>
      <c r="D1271" s="146">
        <v>34030</v>
      </c>
      <c r="E1271" s="146">
        <v>7105974</v>
      </c>
      <c r="F1271" s="146">
        <v>2731634</v>
      </c>
      <c r="G1271" s="146">
        <v>485769</v>
      </c>
      <c r="H1271" s="146">
        <v>-456838</v>
      </c>
      <c r="I1271" s="14"/>
      <c r="J1271" s="14"/>
      <c r="K1271" s="14"/>
      <c r="L1271" s="14"/>
      <c r="M1271" s="14"/>
      <c r="N1271" s="14"/>
    </row>
    <row r="1272" spans="1:14" ht="15" customHeight="1">
      <c r="A1272" s="27"/>
      <c r="B1272" s="163">
        <v>2013</v>
      </c>
      <c r="C1272" s="163"/>
      <c r="D1272" s="146">
        <v>32786</v>
      </c>
      <c r="E1272" s="146">
        <v>6507439</v>
      </c>
      <c r="F1272" s="146">
        <v>2492833</v>
      </c>
      <c r="G1272" s="146">
        <v>326394</v>
      </c>
      <c r="H1272" s="146">
        <v>-776305</v>
      </c>
    </row>
    <row r="1273" spans="1:14" ht="15" customHeight="1">
      <c r="B1273" s="144">
        <v>2012</v>
      </c>
      <c r="C1273" s="144"/>
      <c r="D1273" s="146">
        <v>32559</v>
      </c>
      <c r="E1273" s="146">
        <v>6379385</v>
      </c>
      <c r="F1273" s="146">
        <v>2371632</v>
      </c>
      <c r="G1273" s="146">
        <v>113349</v>
      </c>
      <c r="H1273" s="146">
        <v>-1008908</v>
      </c>
    </row>
    <row r="1274" spans="1:14" ht="15" customHeight="1">
      <c r="B1274" s="144">
        <v>2011</v>
      </c>
      <c r="C1274" s="144"/>
      <c r="D1274" s="146">
        <v>32853</v>
      </c>
      <c r="E1274" s="146">
        <v>7162546</v>
      </c>
      <c r="F1274" s="146">
        <v>2898403</v>
      </c>
      <c r="G1274" s="146">
        <v>463700</v>
      </c>
      <c r="H1274" s="146">
        <v>-538303</v>
      </c>
    </row>
    <row r="1275" spans="1:14" s="13" customFormat="1" ht="15" customHeight="1">
      <c r="A1275" s="21"/>
      <c r="B1275" s="144">
        <v>2010</v>
      </c>
      <c r="C1275" s="144"/>
      <c r="D1275" s="146">
        <v>32622</v>
      </c>
      <c r="E1275" s="146">
        <v>7161427</v>
      </c>
      <c r="F1275" s="146">
        <v>2923954</v>
      </c>
      <c r="G1275" s="146">
        <v>484057</v>
      </c>
      <c r="H1275" s="146">
        <v>-348008</v>
      </c>
      <c r="I1275" s="7"/>
      <c r="J1275" s="7"/>
      <c r="K1275" s="7"/>
      <c r="L1275" s="7"/>
      <c r="M1275" s="7"/>
      <c r="N1275" s="7"/>
    </row>
    <row r="1276" spans="1:14" s="14" customFormat="1" ht="15" customHeight="1">
      <c r="A1276" s="21"/>
      <c r="B1276" s="144">
        <v>2009</v>
      </c>
      <c r="C1276" s="144"/>
      <c r="D1276" s="146">
        <v>32947</v>
      </c>
      <c r="E1276" s="146">
        <v>7052304</v>
      </c>
      <c r="F1276" s="146">
        <v>2976240</v>
      </c>
      <c r="G1276" s="146">
        <v>588090</v>
      </c>
      <c r="H1276" s="146">
        <v>-357149</v>
      </c>
      <c r="I1276" s="7"/>
      <c r="J1276" s="7"/>
      <c r="K1276" s="7"/>
      <c r="L1276" s="7"/>
      <c r="M1276" s="7"/>
      <c r="N1276" s="7"/>
    </row>
    <row r="1277" spans="1:14" s="14" customFormat="1" ht="15" customHeight="1">
      <c r="A1277" s="21"/>
      <c r="B1277" s="144">
        <v>2008</v>
      </c>
      <c r="C1277" s="144"/>
      <c r="D1277" s="146">
        <v>32763</v>
      </c>
      <c r="E1277" s="146">
        <v>7260193</v>
      </c>
      <c r="F1277" s="146">
        <v>3019419</v>
      </c>
      <c r="G1277" s="146">
        <v>638932</v>
      </c>
      <c r="H1277" s="146">
        <v>-324176</v>
      </c>
      <c r="I1277" s="7"/>
      <c r="J1277" s="7"/>
      <c r="K1277" s="7"/>
      <c r="L1277" s="7"/>
      <c r="M1277" s="7"/>
      <c r="N1277" s="7"/>
    </row>
    <row r="1278" spans="1:14" s="14" customFormat="1" ht="15" customHeight="1">
      <c r="A1278" s="21"/>
      <c r="B1278" s="138" t="s">
        <v>11</v>
      </c>
      <c r="C1278" s="138"/>
      <c r="D1278" s="150"/>
      <c r="E1278" s="150"/>
      <c r="F1278" s="150"/>
      <c r="G1278" s="150"/>
      <c r="H1278" s="150"/>
      <c r="I1278" s="13"/>
      <c r="J1278" s="13"/>
      <c r="K1278" s="13"/>
      <c r="L1278" s="13"/>
      <c r="M1278" s="13"/>
      <c r="N1278" s="13"/>
    </row>
    <row r="1279" spans="1:14" ht="15" customHeight="1">
      <c r="B1279" s="141" t="s">
        <v>293</v>
      </c>
      <c r="C1279" s="141"/>
      <c r="D1279" s="152"/>
      <c r="E1279" s="152"/>
      <c r="F1279" s="152"/>
      <c r="G1279" s="152"/>
      <c r="H1279" s="152"/>
      <c r="I1279" s="14"/>
      <c r="J1279" s="14"/>
      <c r="K1279" s="14"/>
      <c r="L1279" s="14"/>
      <c r="M1279" s="14"/>
      <c r="N1279" s="14"/>
    </row>
    <row r="1280" spans="1:14" ht="15" customHeight="1">
      <c r="B1280" s="163">
        <v>2016</v>
      </c>
      <c r="C1280" s="251"/>
      <c r="D1280" s="259">
        <v>97513</v>
      </c>
      <c r="E1280" s="259">
        <v>9128274</v>
      </c>
      <c r="F1280" s="259">
        <v>4010621</v>
      </c>
      <c r="G1280" s="259">
        <v>1603608</v>
      </c>
      <c r="H1280" s="259">
        <v>703135</v>
      </c>
      <c r="I1280" s="14"/>
      <c r="J1280" s="14"/>
      <c r="K1280" s="14"/>
      <c r="L1280" s="14"/>
      <c r="M1280" s="14"/>
      <c r="N1280" s="14"/>
    </row>
    <row r="1281" spans="1:14" ht="15" customHeight="1">
      <c r="B1281" s="163">
        <v>2015</v>
      </c>
      <c r="C1281" s="163"/>
      <c r="D1281" s="146">
        <v>91780</v>
      </c>
      <c r="E1281" s="146">
        <v>7850117</v>
      </c>
      <c r="F1281" s="146">
        <v>3262719</v>
      </c>
      <c r="G1281" s="146">
        <v>1110483</v>
      </c>
      <c r="H1281" s="146">
        <v>324415</v>
      </c>
      <c r="I1281" s="14"/>
      <c r="J1281" s="14"/>
      <c r="K1281" s="14"/>
      <c r="L1281" s="14"/>
      <c r="M1281" s="14"/>
      <c r="N1281" s="14"/>
    </row>
    <row r="1282" spans="1:14" ht="15" customHeight="1">
      <c r="B1282" s="163">
        <v>2014</v>
      </c>
      <c r="C1282" s="163"/>
      <c r="D1282" s="146">
        <v>84078</v>
      </c>
      <c r="E1282" s="146">
        <v>7067985</v>
      </c>
      <c r="F1282" s="146">
        <v>2843856</v>
      </c>
      <c r="G1282" s="146">
        <v>858372</v>
      </c>
      <c r="H1282" s="146">
        <v>-47949</v>
      </c>
      <c r="I1282" s="14"/>
      <c r="J1282" s="14"/>
      <c r="K1282" s="14"/>
      <c r="L1282" s="14"/>
      <c r="M1282" s="14"/>
      <c r="N1282" s="14"/>
    </row>
    <row r="1283" spans="1:14" ht="15" customHeight="1">
      <c r="A1283" s="27"/>
      <c r="B1283" s="163">
        <v>2013</v>
      </c>
      <c r="C1283" s="163"/>
      <c r="D1283" s="146">
        <v>82170</v>
      </c>
      <c r="E1283" s="146">
        <v>6539211</v>
      </c>
      <c r="F1283" s="146">
        <v>2617159</v>
      </c>
      <c r="G1283" s="146">
        <v>698250</v>
      </c>
      <c r="H1283" s="146">
        <v>-244316</v>
      </c>
    </row>
    <row r="1284" spans="1:14" ht="15" customHeight="1">
      <c r="B1284" s="144">
        <v>2012</v>
      </c>
      <c r="C1284" s="144"/>
      <c r="D1284" s="146">
        <v>83820</v>
      </c>
      <c r="E1284" s="146">
        <v>6580021</v>
      </c>
      <c r="F1284" s="146">
        <v>2606763</v>
      </c>
      <c r="G1284" s="146">
        <v>600567</v>
      </c>
      <c r="H1284" s="146">
        <v>-402286</v>
      </c>
    </row>
    <row r="1285" spans="1:14" s="14" customFormat="1" ht="15" customHeight="1" collapsed="1">
      <c r="A1285" s="21"/>
      <c r="B1285" s="144">
        <v>2011</v>
      </c>
      <c r="C1285" s="144"/>
      <c r="D1285" s="146">
        <v>85756</v>
      </c>
      <c r="E1285" s="146">
        <v>7611890</v>
      </c>
      <c r="F1285" s="146">
        <v>3276393</v>
      </c>
      <c r="G1285" s="146">
        <v>1094772</v>
      </c>
      <c r="H1285" s="146">
        <v>176503</v>
      </c>
      <c r="I1285" s="7"/>
      <c r="J1285" s="7"/>
      <c r="K1285" s="7"/>
      <c r="L1285" s="7"/>
      <c r="M1285" s="7"/>
      <c r="N1285" s="7"/>
    </row>
    <row r="1286" spans="1:14" s="14" customFormat="1" ht="15" customHeight="1">
      <c r="A1286" s="21"/>
      <c r="B1286" s="144">
        <v>2010</v>
      </c>
      <c r="C1286" s="144"/>
      <c r="D1286" s="146">
        <v>85919</v>
      </c>
      <c r="E1286" s="146">
        <v>7753408</v>
      </c>
      <c r="F1286" s="146">
        <v>3351983</v>
      </c>
      <c r="G1286" s="146">
        <v>1153364</v>
      </c>
      <c r="H1286" s="146">
        <v>406819</v>
      </c>
      <c r="I1286" s="7"/>
      <c r="J1286" s="7"/>
      <c r="K1286" s="7"/>
      <c r="L1286" s="7"/>
      <c r="M1286" s="7"/>
      <c r="N1286" s="7"/>
    </row>
    <row r="1287" spans="1:14" s="14" customFormat="1" ht="15" customHeight="1">
      <c r="A1287" s="21"/>
      <c r="B1287" s="144">
        <v>2009</v>
      </c>
      <c r="C1287" s="144"/>
      <c r="D1287" s="146">
        <v>89867</v>
      </c>
      <c r="E1287" s="146">
        <v>7753071</v>
      </c>
      <c r="F1287" s="146">
        <v>3455528</v>
      </c>
      <c r="G1287" s="146">
        <v>1297541</v>
      </c>
      <c r="H1287" s="146">
        <v>443040</v>
      </c>
      <c r="I1287" s="7"/>
      <c r="J1287" s="7"/>
      <c r="K1287" s="7"/>
      <c r="L1287" s="7"/>
      <c r="M1287" s="7"/>
      <c r="N1287" s="7"/>
    </row>
    <row r="1288" spans="1:14" ht="15" customHeight="1">
      <c r="B1288" s="144">
        <v>2008</v>
      </c>
      <c r="C1288" s="144"/>
      <c r="D1288" s="146">
        <v>91679</v>
      </c>
      <c r="E1288" s="146">
        <v>8039476</v>
      </c>
      <c r="F1288" s="146">
        <v>3545207</v>
      </c>
      <c r="G1288" s="146">
        <v>1398805</v>
      </c>
      <c r="H1288" s="146">
        <v>530407</v>
      </c>
    </row>
    <row r="1289" spans="1:14" ht="15" customHeight="1">
      <c r="B1289" s="145" t="s">
        <v>294</v>
      </c>
      <c r="C1289" s="145"/>
      <c r="D1289" s="154"/>
      <c r="E1289" s="154"/>
      <c r="F1289" s="154"/>
      <c r="G1289" s="154"/>
      <c r="H1289" s="154"/>
      <c r="I1289" s="15"/>
      <c r="J1289" s="15"/>
      <c r="K1289" s="15"/>
      <c r="L1289" s="15"/>
      <c r="M1289" s="15"/>
      <c r="N1289" s="15"/>
    </row>
    <row r="1290" spans="1:14" ht="15" customHeight="1">
      <c r="B1290" s="163">
        <v>2016</v>
      </c>
      <c r="C1290" s="251"/>
      <c r="D1290" s="259">
        <v>92914</v>
      </c>
      <c r="E1290" s="259">
        <v>4104018</v>
      </c>
      <c r="F1290" s="259">
        <v>1696204</v>
      </c>
      <c r="G1290" s="259">
        <v>774726</v>
      </c>
      <c r="H1290" s="259">
        <v>419935</v>
      </c>
      <c r="I1290" s="15"/>
      <c r="J1290" s="15"/>
      <c r="K1290" s="15"/>
      <c r="L1290" s="15"/>
      <c r="M1290" s="15"/>
      <c r="N1290" s="15"/>
    </row>
    <row r="1291" spans="1:14" ht="15" customHeight="1">
      <c r="B1291" s="163">
        <v>2015</v>
      </c>
      <c r="C1291" s="163"/>
      <c r="D1291" s="146">
        <v>87612</v>
      </c>
      <c r="E1291" s="146">
        <v>3630545</v>
      </c>
      <c r="F1291" s="146">
        <v>1385392</v>
      </c>
      <c r="G1291" s="146">
        <v>538801</v>
      </c>
      <c r="H1291" s="146">
        <v>227181</v>
      </c>
      <c r="I1291" s="15"/>
      <c r="J1291" s="15"/>
      <c r="K1291" s="15"/>
      <c r="L1291" s="15"/>
      <c r="M1291" s="15"/>
      <c r="N1291" s="15"/>
    </row>
    <row r="1292" spans="1:14" ht="15" customHeight="1">
      <c r="B1292" s="163">
        <v>2014</v>
      </c>
      <c r="C1292" s="163"/>
      <c r="D1292" s="146">
        <v>80332</v>
      </c>
      <c r="E1292" s="146">
        <v>3336202</v>
      </c>
      <c r="F1292" s="146">
        <v>1196343</v>
      </c>
      <c r="G1292" s="146">
        <v>390206</v>
      </c>
      <c r="H1292" s="146">
        <v>-17258</v>
      </c>
      <c r="I1292" s="15"/>
      <c r="J1292" s="15"/>
      <c r="K1292" s="15"/>
      <c r="L1292" s="15"/>
      <c r="M1292" s="15"/>
      <c r="N1292" s="15"/>
    </row>
    <row r="1293" spans="1:14" ht="15" customHeight="1">
      <c r="A1293" s="27"/>
      <c r="B1293" s="163">
        <v>2013</v>
      </c>
      <c r="C1293" s="163"/>
      <c r="D1293" s="146">
        <v>78571</v>
      </c>
      <c r="E1293" s="146">
        <v>3137106</v>
      </c>
      <c r="F1293" s="146">
        <v>1133883</v>
      </c>
      <c r="G1293" s="146">
        <v>346590</v>
      </c>
      <c r="H1293" s="146">
        <v>-60167</v>
      </c>
    </row>
    <row r="1294" spans="1:14" s="13" customFormat="1" ht="15" customHeight="1">
      <c r="A1294" s="21"/>
      <c r="B1294" s="144">
        <v>2012</v>
      </c>
      <c r="C1294" s="144"/>
      <c r="D1294" s="146">
        <v>80098</v>
      </c>
      <c r="E1294" s="146">
        <v>3257357</v>
      </c>
      <c r="F1294" s="146">
        <v>1221869</v>
      </c>
      <c r="G1294" s="146">
        <v>397507</v>
      </c>
      <c r="H1294" s="146">
        <v>-24136</v>
      </c>
      <c r="I1294" s="7"/>
      <c r="J1294" s="7"/>
      <c r="K1294" s="7"/>
      <c r="L1294" s="7"/>
      <c r="M1294" s="7"/>
      <c r="N1294" s="7"/>
    </row>
    <row r="1295" spans="1:14" s="14" customFormat="1" ht="15" customHeight="1">
      <c r="A1295" s="21"/>
      <c r="B1295" s="144">
        <v>2011</v>
      </c>
      <c r="C1295" s="144"/>
      <c r="D1295" s="146">
        <v>81711</v>
      </c>
      <c r="E1295" s="146">
        <v>3967535</v>
      </c>
      <c r="F1295" s="146">
        <v>1680656</v>
      </c>
      <c r="G1295" s="146">
        <v>770661</v>
      </c>
      <c r="H1295" s="146">
        <v>430659</v>
      </c>
      <c r="I1295" s="7"/>
      <c r="J1295" s="7"/>
      <c r="K1295" s="7"/>
      <c r="L1295" s="7"/>
      <c r="M1295" s="7"/>
      <c r="N1295" s="7"/>
    </row>
    <row r="1296" spans="1:14" s="14" customFormat="1" ht="15" customHeight="1">
      <c r="A1296" s="21"/>
      <c r="B1296" s="144">
        <v>2010</v>
      </c>
      <c r="C1296" s="144"/>
      <c r="D1296" s="146">
        <v>81796</v>
      </c>
      <c r="E1296" s="146">
        <v>4116573</v>
      </c>
      <c r="F1296" s="146">
        <v>1779797</v>
      </c>
      <c r="G1296" s="146">
        <v>852008</v>
      </c>
      <c r="H1296" s="146">
        <v>580235</v>
      </c>
      <c r="I1296" s="7"/>
      <c r="J1296" s="7"/>
      <c r="K1296" s="7"/>
      <c r="L1296" s="7"/>
      <c r="M1296" s="7"/>
      <c r="N1296" s="7"/>
    </row>
    <row r="1297" spans="1:14" s="14" customFormat="1" ht="15" customHeight="1">
      <c r="A1297" s="21"/>
      <c r="B1297" s="144">
        <v>2009</v>
      </c>
      <c r="C1297" s="144"/>
      <c r="D1297" s="146">
        <v>85737</v>
      </c>
      <c r="E1297" s="146">
        <v>4199906</v>
      </c>
      <c r="F1297" s="146">
        <v>1857221</v>
      </c>
      <c r="G1297" s="146">
        <v>943213</v>
      </c>
      <c r="H1297" s="146">
        <v>617740</v>
      </c>
      <c r="I1297" s="7"/>
      <c r="J1297" s="7"/>
      <c r="K1297" s="7"/>
      <c r="L1297" s="7"/>
      <c r="M1297" s="7"/>
      <c r="N1297" s="7"/>
    </row>
    <row r="1298" spans="1:14" ht="15" customHeight="1">
      <c r="B1298" s="144">
        <v>2008</v>
      </c>
      <c r="C1298" s="144"/>
      <c r="D1298" s="146">
        <v>87459</v>
      </c>
      <c r="E1298" s="146">
        <v>4337609</v>
      </c>
      <c r="F1298" s="146">
        <v>1902475</v>
      </c>
      <c r="G1298" s="146">
        <v>1006027</v>
      </c>
      <c r="H1298" s="146">
        <v>695998</v>
      </c>
    </row>
    <row r="1299" spans="1:14" ht="15" customHeight="1">
      <c r="B1299" s="145" t="s">
        <v>295</v>
      </c>
      <c r="C1299" s="145"/>
      <c r="D1299" s="154"/>
      <c r="E1299" s="154"/>
      <c r="F1299" s="154"/>
      <c r="G1299" s="154"/>
      <c r="H1299" s="154"/>
      <c r="I1299" s="15"/>
      <c r="J1299" s="15"/>
      <c r="K1299" s="15"/>
      <c r="L1299" s="15"/>
      <c r="M1299" s="15"/>
      <c r="N1299" s="15"/>
    </row>
    <row r="1300" spans="1:14" ht="15" customHeight="1">
      <c r="B1300" s="163">
        <v>2016</v>
      </c>
      <c r="C1300" s="251"/>
      <c r="D1300" s="259">
        <v>4163</v>
      </c>
      <c r="E1300" s="259">
        <v>2937092</v>
      </c>
      <c r="F1300" s="259">
        <v>1298724</v>
      </c>
      <c r="G1300" s="259">
        <v>431662</v>
      </c>
      <c r="H1300" s="259">
        <v>172484</v>
      </c>
      <c r="I1300" s="15"/>
      <c r="J1300" s="15"/>
      <c r="K1300" s="15"/>
      <c r="L1300" s="15"/>
      <c r="M1300" s="15"/>
      <c r="N1300" s="15"/>
    </row>
    <row r="1301" spans="1:14" ht="15" customHeight="1">
      <c r="B1301" s="163">
        <v>2015</v>
      </c>
      <c r="C1301" s="163"/>
      <c r="D1301" s="146">
        <v>3779</v>
      </c>
      <c r="E1301" s="146">
        <v>2471752</v>
      </c>
      <c r="F1301" s="146">
        <v>1060235</v>
      </c>
      <c r="G1301" s="146">
        <v>296889</v>
      </c>
      <c r="H1301" s="146">
        <v>36298</v>
      </c>
      <c r="I1301" s="15"/>
      <c r="J1301" s="15"/>
      <c r="K1301" s="15"/>
      <c r="L1301" s="15"/>
      <c r="M1301" s="15"/>
      <c r="N1301" s="15"/>
    </row>
    <row r="1302" spans="1:14" ht="15" customHeight="1">
      <c r="B1302" s="163">
        <v>2014</v>
      </c>
      <c r="C1302" s="163"/>
      <c r="D1302" s="146">
        <v>3392</v>
      </c>
      <c r="E1302" s="146">
        <v>2163019</v>
      </c>
      <c r="F1302" s="146">
        <v>908125</v>
      </c>
      <c r="G1302" s="146">
        <v>214971</v>
      </c>
      <c r="H1302" s="146">
        <v>-26149</v>
      </c>
      <c r="I1302" s="15"/>
      <c r="J1302" s="15"/>
      <c r="K1302" s="15"/>
      <c r="L1302" s="15"/>
      <c r="M1302" s="15"/>
      <c r="N1302" s="15"/>
    </row>
    <row r="1303" spans="1:14" ht="15" customHeight="1">
      <c r="A1303" s="27"/>
      <c r="B1303" s="163">
        <v>2013</v>
      </c>
      <c r="C1303" s="163"/>
      <c r="D1303" s="146">
        <v>3255</v>
      </c>
      <c r="E1303" s="146">
        <v>2031174</v>
      </c>
      <c r="F1303" s="146">
        <v>869386</v>
      </c>
      <c r="G1303" s="146">
        <v>202493</v>
      </c>
      <c r="H1303" s="146">
        <v>-79396</v>
      </c>
    </row>
    <row r="1304" spans="1:14" s="15" customFormat="1" ht="15" customHeight="1" collapsed="1">
      <c r="A1304" s="21"/>
      <c r="B1304" s="144">
        <v>2012</v>
      </c>
      <c r="C1304" s="144"/>
      <c r="D1304" s="146">
        <v>3396</v>
      </c>
      <c r="E1304" s="146">
        <v>2001012</v>
      </c>
      <c r="F1304" s="146">
        <v>785252</v>
      </c>
      <c r="G1304" s="146">
        <v>72054</v>
      </c>
      <c r="H1304" s="146">
        <v>-249772</v>
      </c>
      <c r="I1304" s="7"/>
      <c r="J1304" s="7"/>
      <c r="K1304" s="7"/>
      <c r="L1304" s="7"/>
      <c r="M1304" s="7"/>
      <c r="N1304" s="7"/>
    </row>
    <row r="1305" spans="1:14" s="15" customFormat="1" ht="15" customHeight="1">
      <c r="A1305" s="21"/>
      <c r="B1305" s="144">
        <v>2011</v>
      </c>
      <c r="C1305" s="144"/>
      <c r="D1305" s="146">
        <v>3686</v>
      </c>
      <c r="E1305" s="146">
        <v>2234622</v>
      </c>
      <c r="F1305" s="146">
        <v>944683</v>
      </c>
      <c r="G1305" s="146">
        <v>170359</v>
      </c>
      <c r="H1305" s="146">
        <v>-203843</v>
      </c>
      <c r="I1305" s="7"/>
      <c r="J1305" s="7"/>
      <c r="K1305" s="7"/>
      <c r="L1305" s="7"/>
      <c r="M1305" s="7"/>
      <c r="N1305" s="7"/>
    </row>
    <row r="1306" spans="1:14" s="15" customFormat="1" ht="15" customHeight="1">
      <c r="A1306" s="21"/>
      <c r="B1306" s="144">
        <v>2010</v>
      </c>
      <c r="C1306" s="144"/>
      <c r="D1306" s="146">
        <v>3761</v>
      </c>
      <c r="E1306" s="146">
        <v>2257760</v>
      </c>
      <c r="F1306" s="146">
        <v>948555</v>
      </c>
      <c r="G1306" s="146">
        <v>173890</v>
      </c>
      <c r="H1306" s="146">
        <v>-92792</v>
      </c>
      <c r="I1306" s="7"/>
      <c r="J1306" s="7"/>
      <c r="K1306" s="7"/>
      <c r="L1306" s="7"/>
      <c r="M1306" s="7"/>
      <c r="N1306" s="7"/>
    </row>
    <row r="1307" spans="1:14" ht="15" customHeight="1">
      <c r="B1307" s="144">
        <v>2009</v>
      </c>
      <c r="C1307" s="144"/>
      <c r="D1307" s="146">
        <v>3771</v>
      </c>
      <c r="E1307" s="146">
        <v>2193886</v>
      </c>
      <c r="F1307" s="146">
        <v>979762</v>
      </c>
      <c r="G1307" s="146">
        <v>223746</v>
      </c>
      <c r="H1307" s="146">
        <v>-50792</v>
      </c>
    </row>
    <row r="1308" spans="1:14" ht="15" customHeight="1">
      <c r="B1308" s="144">
        <v>2008</v>
      </c>
      <c r="C1308" s="144"/>
      <c r="D1308" s="146">
        <v>3862</v>
      </c>
      <c r="E1308" s="146">
        <v>2217666</v>
      </c>
      <c r="F1308" s="146">
        <v>975786</v>
      </c>
      <c r="G1308" s="146">
        <v>221448</v>
      </c>
      <c r="H1308" s="146">
        <v>-55458</v>
      </c>
    </row>
    <row r="1309" spans="1:14" ht="15" customHeight="1">
      <c r="B1309" s="145" t="s">
        <v>296</v>
      </c>
      <c r="C1309" s="145"/>
      <c r="D1309" s="154"/>
      <c r="E1309" s="154"/>
      <c r="F1309" s="154"/>
      <c r="G1309" s="154"/>
      <c r="H1309" s="154"/>
      <c r="I1309" s="15"/>
      <c r="J1309" s="15"/>
      <c r="K1309" s="15"/>
      <c r="L1309" s="15"/>
      <c r="M1309" s="15"/>
      <c r="N1309" s="15"/>
    </row>
    <row r="1310" spans="1:14" ht="15" customHeight="1">
      <c r="B1310" s="163">
        <v>2016</v>
      </c>
      <c r="C1310" s="251"/>
      <c r="D1310" s="259">
        <v>436</v>
      </c>
      <c r="E1310" s="259">
        <v>2087164</v>
      </c>
      <c r="F1310" s="259">
        <v>1015692</v>
      </c>
      <c r="G1310" s="259">
        <v>397219</v>
      </c>
      <c r="H1310" s="259">
        <v>110717</v>
      </c>
      <c r="I1310" s="15"/>
      <c r="J1310" s="15"/>
      <c r="K1310" s="15"/>
      <c r="L1310" s="15"/>
      <c r="M1310" s="15"/>
      <c r="N1310" s="15"/>
    </row>
    <row r="1311" spans="1:14" ht="15" customHeight="1">
      <c r="B1311" s="163">
        <v>2015</v>
      </c>
      <c r="C1311" s="163"/>
      <c r="D1311" s="146">
        <v>389</v>
      </c>
      <c r="E1311" s="146">
        <v>1747820</v>
      </c>
      <c r="F1311" s="146">
        <v>817092</v>
      </c>
      <c r="G1311" s="146">
        <v>274793</v>
      </c>
      <c r="H1311" s="146">
        <v>60935</v>
      </c>
      <c r="I1311" s="15"/>
      <c r="J1311" s="15"/>
      <c r="K1311" s="15"/>
      <c r="L1311" s="15"/>
      <c r="M1311" s="15"/>
      <c r="N1311" s="15"/>
    </row>
    <row r="1312" spans="1:14" ht="15" customHeight="1">
      <c r="B1312" s="163">
        <v>2014</v>
      </c>
      <c r="C1312" s="163"/>
      <c r="D1312" s="146">
        <v>354</v>
      </c>
      <c r="E1312" s="146">
        <v>1568764</v>
      </c>
      <c r="F1312" s="146">
        <v>739388</v>
      </c>
      <c r="G1312" s="146">
        <v>253196</v>
      </c>
      <c r="H1312" s="146">
        <v>-4543</v>
      </c>
      <c r="I1312" s="15"/>
      <c r="J1312" s="15"/>
      <c r="K1312" s="15"/>
      <c r="L1312" s="15"/>
      <c r="M1312" s="15"/>
      <c r="N1312" s="15"/>
    </row>
    <row r="1313" spans="1:14" s="15" customFormat="1" ht="15" customHeight="1" collapsed="1">
      <c r="A1313" s="27"/>
      <c r="B1313" s="163">
        <v>2013</v>
      </c>
      <c r="C1313" s="163"/>
      <c r="D1313" s="146">
        <v>344</v>
      </c>
      <c r="E1313" s="146">
        <v>1370931</v>
      </c>
      <c r="F1313" s="146">
        <v>613890</v>
      </c>
      <c r="G1313" s="146">
        <v>149166</v>
      </c>
      <c r="H1313" s="146">
        <v>-104752</v>
      </c>
      <c r="I1313" s="7"/>
      <c r="J1313" s="7"/>
      <c r="K1313" s="7"/>
      <c r="L1313" s="7"/>
      <c r="M1313" s="7"/>
      <c r="N1313" s="7"/>
    </row>
    <row r="1314" spans="1:14" s="15" customFormat="1" ht="15" customHeight="1">
      <c r="A1314" s="21"/>
      <c r="B1314" s="144">
        <v>2012</v>
      </c>
      <c r="C1314" s="144"/>
      <c r="D1314" s="146">
        <v>326</v>
      </c>
      <c r="E1314" s="146">
        <v>1321653</v>
      </c>
      <c r="F1314" s="146">
        <v>599641</v>
      </c>
      <c r="G1314" s="146">
        <v>131006</v>
      </c>
      <c r="H1314" s="146">
        <v>-128378</v>
      </c>
      <c r="I1314" s="7"/>
      <c r="J1314" s="7"/>
      <c r="K1314" s="7"/>
      <c r="L1314" s="7"/>
      <c r="M1314" s="7"/>
      <c r="N1314" s="7"/>
    </row>
    <row r="1315" spans="1:14" s="15" customFormat="1" ht="15" customHeight="1">
      <c r="A1315" s="21"/>
      <c r="B1315" s="144">
        <v>2011</v>
      </c>
      <c r="C1315" s="144"/>
      <c r="D1315" s="146">
        <v>359</v>
      </c>
      <c r="E1315" s="146">
        <v>1409733</v>
      </c>
      <c r="F1315" s="146">
        <v>651054</v>
      </c>
      <c r="G1315" s="146">
        <v>153751</v>
      </c>
      <c r="H1315" s="146">
        <v>-50313</v>
      </c>
      <c r="I1315" s="7"/>
      <c r="J1315" s="7"/>
      <c r="K1315" s="7"/>
      <c r="L1315" s="7"/>
      <c r="M1315" s="7"/>
      <c r="N1315" s="7"/>
    </row>
    <row r="1316" spans="1:14" ht="15" customHeight="1">
      <c r="B1316" s="144">
        <v>2010</v>
      </c>
      <c r="C1316" s="144"/>
      <c r="D1316" s="146">
        <v>362</v>
      </c>
      <c r="E1316" s="146">
        <v>1379075</v>
      </c>
      <c r="F1316" s="146">
        <v>623631</v>
      </c>
      <c r="G1316" s="146">
        <v>127466</v>
      </c>
      <c r="H1316" s="146">
        <v>-80623</v>
      </c>
    </row>
    <row r="1317" spans="1:14" ht="15" customHeight="1">
      <c r="B1317" s="144">
        <v>2009</v>
      </c>
      <c r="C1317" s="144"/>
      <c r="D1317" s="146">
        <v>359</v>
      </c>
      <c r="E1317" s="146">
        <v>1359279</v>
      </c>
      <c r="F1317" s="146">
        <v>618544</v>
      </c>
      <c r="G1317" s="146">
        <v>130582</v>
      </c>
      <c r="H1317" s="146">
        <v>-123908</v>
      </c>
    </row>
    <row r="1318" spans="1:14" ht="15" customHeight="1">
      <c r="B1318" s="144">
        <v>2008</v>
      </c>
      <c r="C1318" s="144"/>
      <c r="D1318" s="146">
        <v>358</v>
      </c>
      <c r="E1318" s="146">
        <v>1484201</v>
      </c>
      <c r="F1318" s="146">
        <v>666946</v>
      </c>
      <c r="G1318" s="146">
        <v>171330</v>
      </c>
      <c r="H1318" s="146">
        <v>-110134</v>
      </c>
    </row>
    <row r="1319" spans="1:14" ht="15" customHeight="1">
      <c r="B1319" s="141" t="s">
        <v>297</v>
      </c>
      <c r="C1319" s="141"/>
      <c r="D1319" s="152"/>
      <c r="E1319" s="152"/>
      <c r="F1319" s="152"/>
      <c r="G1319" s="152"/>
      <c r="H1319" s="152"/>
      <c r="I1319" s="14"/>
      <c r="J1319" s="14"/>
      <c r="K1319" s="14"/>
      <c r="L1319" s="14"/>
      <c r="M1319" s="14"/>
      <c r="N1319" s="14"/>
    </row>
    <row r="1320" spans="1:14" ht="15" customHeight="1">
      <c r="B1320" s="163">
        <v>2016</v>
      </c>
      <c r="C1320" s="251"/>
      <c r="D1320" s="259">
        <v>49</v>
      </c>
      <c r="E1320" s="259">
        <v>1730627</v>
      </c>
      <c r="F1320" s="259">
        <v>738950</v>
      </c>
      <c r="G1320" s="259">
        <v>256751</v>
      </c>
      <c r="H1320" s="259">
        <v>147222</v>
      </c>
      <c r="I1320" s="14"/>
      <c r="J1320" s="14"/>
      <c r="K1320" s="14"/>
      <c r="L1320" s="14"/>
      <c r="M1320" s="14"/>
      <c r="N1320" s="14"/>
    </row>
    <row r="1321" spans="1:14" ht="15" customHeight="1">
      <c r="B1321" s="163">
        <v>2015</v>
      </c>
      <c r="C1321" s="163"/>
      <c r="D1321" s="146">
        <v>46</v>
      </c>
      <c r="E1321" s="146">
        <v>1553328</v>
      </c>
      <c r="F1321" s="146">
        <v>649818</v>
      </c>
      <c r="G1321" s="146">
        <v>203878</v>
      </c>
      <c r="H1321" s="146">
        <v>189139</v>
      </c>
      <c r="I1321" s="14"/>
      <c r="J1321" s="14"/>
      <c r="K1321" s="14"/>
      <c r="L1321" s="14"/>
      <c r="M1321" s="14"/>
      <c r="N1321" s="14"/>
    </row>
    <row r="1322" spans="1:14" s="15" customFormat="1" ht="15" customHeight="1" collapsed="1">
      <c r="A1322" s="21"/>
      <c r="B1322" s="163">
        <v>2014</v>
      </c>
      <c r="C1322" s="163"/>
      <c r="D1322" s="146">
        <v>44</v>
      </c>
      <c r="E1322" s="146">
        <v>1429957</v>
      </c>
      <c r="F1322" s="146">
        <v>586807</v>
      </c>
      <c r="G1322" s="146">
        <v>171087</v>
      </c>
      <c r="H1322" s="146">
        <v>82968</v>
      </c>
      <c r="I1322" s="14"/>
      <c r="J1322" s="14"/>
      <c r="K1322" s="14"/>
      <c r="L1322" s="14"/>
      <c r="M1322" s="14"/>
      <c r="N1322" s="14"/>
    </row>
    <row r="1323" spans="1:14" s="15" customFormat="1" ht="15" customHeight="1">
      <c r="A1323" s="27"/>
      <c r="B1323" s="163">
        <v>2013</v>
      </c>
      <c r="C1323" s="163"/>
      <c r="D1323" s="146">
        <v>41</v>
      </c>
      <c r="E1323" s="146">
        <v>1329955</v>
      </c>
      <c r="F1323" s="146">
        <v>548432</v>
      </c>
      <c r="G1323" s="146">
        <v>147714</v>
      </c>
      <c r="H1323" s="146">
        <v>-56790</v>
      </c>
      <c r="I1323" s="7"/>
      <c r="J1323" s="7"/>
      <c r="K1323" s="7"/>
      <c r="L1323" s="7"/>
      <c r="M1323" s="7"/>
      <c r="N1323" s="7"/>
    </row>
    <row r="1324" spans="1:14" s="15" customFormat="1" ht="15" customHeight="1">
      <c r="A1324" s="21"/>
      <c r="B1324" s="144">
        <v>2012</v>
      </c>
      <c r="C1324" s="144"/>
      <c r="D1324" s="146">
        <v>41</v>
      </c>
      <c r="E1324" s="146">
        <v>1311812</v>
      </c>
      <c r="F1324" s="146">
        <v>531269</v>
      </c>
      <c r="G1324" s="146">
        <v>109756</v>
      </c>
      <c r="H1324" s="146">
        <v>-58746</v>
      </c>
      <c r="I1324" s="7"/>
      <c r="J1324" s="7"/>
      <c r="K1324" s="7"/>
      <c r="L1324" s="7"/>
      <c r="M1324" s="7"/>
      <c r="N1324" s="7"/>
    </row>
    <row r="1325" spans="1:14" ht="15" customHeight="1">
      <c r="B1325" s="144">
        <v>2011</v>
      </c>
      <c r="C1325" s="144"/>
      <c r="D1325" s="146">
        <v>46</v>
      </c>
      <c r="E1325" s="146">
        <v>1462738</v>
      </c>
      <c r="F1325" s="146">
        <v>603993</v>
      </c>
      <c r="G1325" s="146">
        <v>133010</v>
      </c>
      <c r="H1325" s="146">
        <v>-7473</v>
      </c>
    </row>
    <row r="1326" spans="1:14" ht="15" customHeight="1">
      <c r="B1326" s="144">
        <v>2010</v>
      </c>
      <c r="C1326" s="144"/>
      <c r="D1326" s="146">
        <v>45</v>
      </c>
      <c r="E1326" s="146">
        <v>1439511</v>
      </c>
      <c r="F1326" s="146">
        <v>617515</v>
      </c>
      <c r="G1326" s="146">
        <v>142692</v>
      </c>
      <c r="H1326" s="146">
        <v>-8031</v>
      </c>
    </row>
    <row r="1327" spans="1:14" ht="15" customHeight="1">
      <c r="B1327" s="144">
        <v>2009</v>
      </c>
      <c r="C1327" s="144"/>
      <c r="D1327" s="146">
        <v>46</v>
      </c>
      <c r="E1327" s="146">
        <v>1440701</v>
      </c>
      <c r="F1327" s="146">
        <v>627885</v>
      </c>
      <c r="G1327" s="146">
        <v>154895</v>
      </c>
      <c r="H1327" s="146">
        <v>7077</v>
      </c>
    </row>
    <row r="1328" spans="1:14" ht="15" customHeight="1">
      <c r="B1328" s="144">
        <v>2008</v>
      </c>
      <c r="C1328" s="144"/>
      <c r="D1328" s="146">
        <v>49</v>
      </c>
      <c r="E1328" s="146">
        <v>1487952</v>
      </c>
      <c r="F1328" s="146">
        <v>651575</v>
      </c>
      <c r="G1328" s="146">
        <v>168247</v>
      </c>
      <c r="H1328" s="146">
        <v>11305</v>
      </c>
    </row>
    <row r="1329" spans="1:14" ht="15" customHeight="1">
      <c r="B1329" s="138" t="s">
        <v>40</v>
      </c>
      <c r="C1329" s="138"/>
      <c r="D1329" s="150"/>
      <c r="E1329" s="150"/>
      <c r="F1329" s="150"/>
      <c r="G1329" s="150"/>
      <c r="H1329" s="150"/>
      <c r="I1329" s="13"/>
      <c r="J1329" s="13"/>
      <c r="K1329" s="13"/>
      <c r="L1329" s="13"/>
      <c r="M1329" s="13"/>
      <c r="N1329" s="13"/>
    </row>
    <row r="1330" spans="1:14" ht="15" customHeight="1">
      <c r="B1330" s="141" t="s">
        <v>298</v>
      </c>
      <c r="C1330" s="141"/>
      <c r="D1330" s="152"/>
      <c r="E1330" s="152"/>
      <c r="F1330" s="152"/>
      <c r="G1330" s="152"/>
      <c r="H1330" s="152"/>
      <c r="I1330" s="14"/>
      <c r="J1330" s="14"/>
      <c r="K1330" s="14"/>
      <c r="L1330" s="14"/>
      <c r="M1330" s="14"/>
      <c r="N1330" s="14"/>
    </row>
    <row r="1331" spans="1:14" s="14" customFormat="1" ht="15" customHeight="1" collapsed="1">
      <c r="A1331" s="21"/>
      <c r="B1331" s="163">
        <v>2016</v>
      </c>
      <c r="C1331" s="251"/>
      <c r="D1331" s="259">
        <v>28078</v>
      </c>
      <c r="E1331" s="259">
        <v>2281997</v>
      </c>
      <c r="F1331" s="259">
        <v>954010</v>
      </c>
      <c r="G1331" s="259">
        <v>378766</v>
      </c>
      <c r="H1331" s="259">
        <v>215953</v>
      </c>
    </row>
    <row r="1332" spans="1:14" s="14" customFormat="1" ht="15" customHeight="1">
      <c r="A1332" s="21"/>
      <c r="B1332" s="163">
        <v>2015</v>
      </c>
      <c r="C1332" s="163"/>
      <c r="D1332" s="146">
        <v>27268</v>
      </c>
      <c r="E1332" s="146">
        <v>1958925</v>
      </c>
      <c r="F1332" s="146">
        <v>768337</v>
      </c>
      <c r="G1332" s="146">
        <v>255506</v>
      </c>
      <c r="H1332" s="146">
        <v>143550</v>
      </c>
    </row>
    <row r="1333" spans="1:14" s="14" customFormat="1" ht="15" customHeight="1">
      <c r="A1333" s="21"/>
      <c r="B1333" s="163">
        <v>2014</v>
      </c>
      <c r="C1333" s="163"/>
      <c r="D1333" s="146">
        <v>26173</v>
      </c>
      <c r="E1333" s="146">
        <v>1752164</v>
      </c>
      <c r="F1333" s="146">
        <v>654125</v>
      </c>
      <c r="G1333" s="146">
        <v>181978</v>
      </c>
      <c r="H1333" s="146">
        <v>37509</v>
      </c>
    </row>
    <row r="1334" spans="1:14" ht="15" customHeight="1">
      <c r="A1334" s="27"/>
      <c r="B1334" s="163">
        <v>2013</v>
      </c>
      <c r="C1334" s="163"/>
      <c r="D1334" s="146">
        <v>26163</v>
      </c>
      <c r="E1334" s="146">
        <v>1599871</v>
      </c>
      <c r="F1334" s="146">
        <v>595957</v>
      </c>
      <c r="G1334" s="146">
        <v>147192</v>
      </c>
      <c r="H1334" s="146">
        <v>-5288</v>
      </c>
    </row>
    <row r="1335" spans="1:14" ht="15" customHeight="1">
      <c r="B1335" s="144">
        <v>2012</v>
      </c>
      <c r="C1335" s="144"/>
      <c r="D1335" s="146">
        <v>26611</v>
      </c>
      <c r="E1335" s="146">
        <v>1634017</v>
      </c>
      <c r="F1335" s="146">
        <v>629399</v>
      </c>
      <c r="G1335" s="146">
        <v>164883</v>
      </c>
      <c r="H1335" s="146">
        <v>17888</v>
      </c>
    </row>
    <row r="1336" spans="1:14" ht="15" customHeight="1">
      <c r="B1336" s="144">
        <v>2011</v>
      </c>
      <c r="C1336" s="144"/>
      <c r="D1336" s="146">
        <v>27099</v>
      </c>
      <c r="E1336" s="146">
        <v>1943224</v>
      </c>
      <c r="F1336" s="146">
        <v>818306</v>
      </c>
      <c r="G1336" s="146">
        <v>304140</v>
      </c>
      <c r="H1336" s="146">
        <v>157626</v>
      </c>
    </row>
    <row r="1337" spans="1:14" ht="15" customHeight="1">
      <c r="B1337" s="144">
        <v>2010</v>
      </c>
      <c r="C1337" s="144"/>
      <c r="D1337" s="146">
        <v>27035</v>
      </c>
      <c r="E1337" s="146">
        <v>1994121</v>
      </c>
      <c r="F1337" s="146">
        <v>854564</v>
      </c>
      <c r="G1337" s="146">
        <v>339104</v>
      </c>
      <c r="H1337" s="146">
        <v>210242</v>
      </c>
    </row>
    <row r="1338" spans="1:14" ht="15" customHeight="1">
      <c r="B1338" s="144">
        <v>2009</v>
      </c>
      <c r="C1338" s="144"/>
      <c r="D1338" s="146">
        <v>28018</v>
      </c>
      <c r="E1338" s="146">
        <v>1952940</v>
      </c>
      <c r="F1338" s="146">
        <v>858500</v>
      </c>
      <c r="G1338" s="146">
        <v>367246</v>
      </c>
      <c r="H1338" s="146">
        <v>213257</v>
      </c>
    </row>
    <row r="1339" spans="1:14" ht="15" customHeight="1">
      <c r="B1339" s="144">
        <v>2008</v>
      </c>
      <c r="C1339" s="144"/>
      <c r="D1339" s="146">
        <v>28528</v>
      </c>
      <c r="E1339" s="146">
        <v>1963636</v>
      </c>
      <c r="F1339" s="146">
        <v>861817</v>
      </c>
      <c r="G1339" s="146">
        <v>384764</v>
      </c>
      <c r="H1339" s="146">
        <v>221689</v>
      </c>
    </row>
    <row r="1340" spans="1:14" s="13" customFormat="1" ht="15" customHeight="1">
      <c r="A1340" s="21"/>
      <c r="B1340" s="141" t="s">
        <v>299</v>
      </c>
      <c r="C1340" s="141"/>
      <c r="D1340" s="152"/>
      <c r="E1340" s="152"/>
      <c r="F1340" s="152"/>
      <c r="G1340" s="152"/>
      <c r="H1340" s="152"/>
      <c r="I1340" s="14"/>
      <c r="J1340" s="14"/>
      <c r="K1340" s="14"/>
      <c r="L1340" s="14"/>
      <c r="M1340" s="14"/>
      <c r="N1340" s="14"/>
    </row>
    <row r="1341" spans="1:14" s="14" customFormat="1" ht="15" customHeight="1" collapsed="1">
      <c r="A1341" s="21"/>
      <c r="B1341" s="163">
        <v>2016</v>
      </c>
      <c r="C1341" s="251"/>
      <c r="D1341" s="259">
        <v>18764</v>
      </c>
      <c r="E1341" s="259">
        <v>1391545</v>
      </c>
      <c r="F1341" s="259">
        <v>592988</v>
      </c>
      <c r="G1341" s="259">
        <v>260648</v>
      </c>
      <c r="H1341" s="259">
        <v>147320</v>
      </c>
    </row>
    <row r="1342" spans="1:14" s="14" customFormat="1" ht="15" customHeight="1">
      <c r="A1342" s="21"/>
      <c r="B1342" s="163">
        <v>2015</v>
      </c>
      <c r="C1342" s="163"/>
      <c r="D1342" s="146">
        <v>18182</v>
      </c>
      <c r="E1342" s="146">
        <v>1230887</v>
      </c>
      <c r="F1342" s="146">
        <v>495581</v>
      </c>
      <c r="G1342" s="146">
        <v>198715</v>
      </c>
      <c r="H1342" s="146">
        <v>100060</v>
      </c>
    </row>
    <row r="1343" spans="1:14" s="14" customFormat="1" ht="15" customHeight="1">
      <c r="A1343" s="21"/>
      <c r="B1343" s="163">
        <v>2014</v>
      </c>
      <c r="C1343" s="163"/>
      <c r="D1343" s="146">
        <v>17555</v>
      </c>
      <c r="E1343" s="146">
        <v>1150803</v>
      </c>
      <c r="F1343" s="146">
        <v>465521</v>
      </c>
      <c r="G1343" s="146">
        <v>189448</v>
      </c>
      <c r="H1343" s="146">
        <v>80640</v>
      </c>
    </row>
    <row r="1344" spans="1:14" ht="15" customHeight="1">
      <c r="A1344" s="27"/>
      <c r="B1344" s="163">
        <v>2013</v>
      </c>
      <c r="C1344" s="163"/>
      <c r="D1344" s="146">
        <v>17374</v>
      </c>
      <c r="E1344" s="146">
        <v>1048951</v>
      </c>
      <c r="F1344" s="146">
        <v>403509</v>
      </c>
      <c r="G1344" s="146">
        <v>136391</v>
      </c>
      <c r="H1344" s="146">
        <v>44902</v>
      </c>
    </row>
    <row r="1345" spans="1:14" ht="15" customHeight="1">
      <c r="B1345" s="144">
        <v>2012</v>
      </c>
      <c r="C1345" s="144"/>
      <c r="D1345" s="146">
        <v>17807</v>
      </c>
      <c r="E1345" s="146">
        <v>1093260</v>
      </c>
      <c r="F1345" s="146">
        <v>432200</v>
      </c>
      <c r="G1345" s="146">
        <v>146761</v>
      </c>
      <c r="H1345" s="146">
        <v>45987</v>
      </c>
    </row>
    <row r="1346" spans="1:14" ht="15" customHeight="1">
      <c r="B1346" s="144">
        <v>2011</v>
      </c>
      <c r="C1346" s="144"/>
      <c r="D1346" s="146">
        <v>18312</v>
      </c>
      <c r="E1346" s="146">
        <v>1324841</v>
      </c>
      <c r="F1346" s="146">
        <v>561955</v>
      </c>
      <c r="G1346" s="146">
        <v>239084</v>
      </c>
      <c r="H1346" s="146">
        <v>174932</v>
      </c>
    </row>
    <row r="1347" spans="1:14" ht="15" customHeight="1">
      <c r="B1347" s="144">
        <v>2010</v>
      </c>
      <c r="C1347" s="144"/>
      <c r="D1347" s="146">
        <v>18303</v>
      </c>
      <c r="E1347" s="146">
        <v>1381186</v>
      </c>
      <c r="F1347" s="146">
        <v>593510</v>
      </c>
      <c r="G1347" s="146">
        <v>263127</v>
      </c>
      <c r="H1347" s="146">
        <v>157747</v>
      </c>
    </row>
    <row r="1348" spans="1:14" ht="15" customHeight="1">
      <c r="B1348" s="144">
        <v>2009</v>
      </c>
      <c r="C1348" s="144"/>
      <c r="D1348" s="146">
        <v>19135</v>
      </c>
      <c r="E1348" s="146">
        <v>1388012</v>
      </c>
      <c r="F1348" s="146">
        <v>616305</v>
      </c>
      <c r="G1348" s="146">
        <v>295723</v>
      </c>
      <c r="H1348" s="146">
        <v>172624</v>
      </c>
    </row>
    <row r="1349" spans="1:14" ht="15" customHeight="1">
      <c r="B1349" s="144">
        <v>2008</v>
      </c>
      <c r="C1349" s="144"/>
      <c r="D1349" s="146">
        <v>19758</v>
      </c>
      <c r="E1349" s="146">
        <v>1410688</v>
      </c>
      <c r="F1349" s="146">
        <v>616783</v>
      </c>
      <c r="G1349" s="146">
        <v>300454</v>
      </c>
      <c r="H1349" s="146">
        <v>174777</v>
      </c>
    </row>
    <row r="1350" spans="1:14" s="14" customFormat="1" ht="15" customHeight="1" collapsed="1">
      <c r="A1350" s="21"/>
      <c r="B1350" s="141" t="s">
        <v>300</v>
      </c>
      <c r="C1350" s="141"/>
      <c r="D1350" s="152"/>
      <c r="E1350" s="152"/>
      <c r="F1350" s="152"/>
      <c r="G1350" s="152"/>
      <c r="H1350" s="152"/>
    </row>
    <row r="1351" spans="1:14" s="14" customFormat="1" ht="15" customHeight="1">
      <c r="A1351" s="21"/>
      <c r="B1351" s="163">
        <v>2016</v>
      </c>
      <c r="C1351" s="251"/>
      <c r="D1351" s="259">
        <v>26104</v>
      </c>
      <c r="E1351" s="259">
        <v>4311317</v>
      </c>
      <c r="F1351" s="259">
        <v>1850471</v>
      </c>
      <c r="G1351" s="259">
        <v>598943</v>
      </c>
      <c r="H1351" s="259">
        <v>162039</v>
      </c>
    </row>
    <row r="1352" spans="1:14" s="14" customFormat="1" ht="15" customHeight="1">
      <c r="A1352" s="21"/>
      <c r="B1352" s="163">
        <v>2015</v>
      </c>
      <c r="C1352" s="163"/>
      <c r="D1352" s="146">
        <v>23710</v>
      </c>
      <c r="E1352" s="146">
        <v>3798681</v>
      </c>
      <c r="F1352" s="146">
        <v>1572414</v>
      </c>
      <c r="G1352" s="146">
        <v>432846</v>
      </c>
      <c r="H1352" s="146">
        <v>58582</v>
      </c>
    </row>
    <row r="1353" spans="1:14" ht="15" customHeight="1">
      <c r="B1353" s="163">
        <v>2014</v>
      </c>
      <c r="C1353" s="163"/>
      <c r="D1353" s="146">
        <v>21187</v>
      </c>
      <c r="E1353" s="146">
        <v>3442377</v>
      </c>
      <c r="F1353" s="146">
        <v>1387944</v>
      </c>
      <c r="G1353" s="146">
        <v>325559</v>
      </c>
      <c r="H1353" s="146">
        <v>-155129</v>
      </c>
      <c r="I1353" s="14"/>
      <c r="J1353" s="14"/>
      <c r="K1353" s="14"/>
      <c r="L1353" s="14"/>
      <c r="M1353" s="14"/>
      <c r="N1353" s="14"/>
    </row>
    <row r="1354" spans="1:14" ht="15" customHeight="1">
      <c r="A1354" s="27"/>
      <c r="B1354" s="163">
        <v>2013</v>
      </c>
      <c r="C1354" s="163"/>
      <c r="D1354" s="146">
        <v>20486</v>
      </c>
      <c r="E1354" s="146">
        <v>3224735</v>
      </c>
      <c r="F1354" s="146">
        <v>1328887</v>
      </c>
      <c r="G1354" s="146">
        <v>297400</v>
      </c>
      <c r="H1354" s="146">
        <v>-254055</v>
      </c>
    </row>
    <row r="1355" spans="1:14" ht="15" customHeight="1">
      <c r="B1355" s="144">
        <v>2012</v>
      </c>
      <c r="C1355" s="144"/>
      <c r="D1355" s="146">
        <v>20998</v>
      </c>
      <c r="E1355" s="146">
        <v>3146234</v>
      </c>
      <c r="F1355" s="146">
        <v>1237527</v>
      </c>
      <c r="G1355" s="146">
        <v>152103</v>
      </c>
      <c r="H1355" s="146">
        <v>-431761</v>
      </c>
    </row>
    <row r="1356" spans="1:14" ht="15" customHeight="1">
      <c r="B1356" s="144">
        <v>2011</v>
      </c>
      <c r="C1356" s="144"/>
      <c r="D1356" s="146">
        <v>21380</v>
      </c>
      <c r="E1356" s="146">
        <v>3546576</v>
      </c>
      <c r="F1356" s="146">
        <v>1517866</v>
      </c>
      <c r="G1356" s="146">
        <v>347183</v>
      </c>
      <c r="H1356" s="146">
        <v>-146284</v>
      </c>
    </row>
    <row r="1357" spans="1:14" ht="15" customHeight="1">
      <c r="B1357" s="144">
        <v>2010</v>
      </c>
      <c r="C1357" s="144"/>
      <c r="D1357" s="146">
        <v>21655</v>
      </c>
      <c r="E1357" s="146">
        <v>3575376</v>
      </c>
      <c r="F1357" s="146">
        <v>1547211</v>
      </c>
      <c r="G1357" s="146">
        <v>370160</v>
      </c>
      <c r="H1357" s="146">
        <v>-11089</v>
      </c>
    </row>
    <row r="1358" spans="1:14" ht="15" customHeight="1">
      <c r="B1358" s="144">
        <v>2009</v>
      </c>
      <c r="C1358" s="144"/>
      <c r="D1358" s="146">
        <v>22883</v>
      </c>
      <c r="E1358" s="146">
        <v>3533904</v>
      </c>
      <c r="F1358" s="146">
        <v>1574297</v>
      </c>
      <c r="G1358" s="146">
        <v>421582</v>
      </c>
      <c r="H1358" s="146">
        <v>12563</v>
      </c>
    </row>
    <row r="1359" spans="1:14" s="14" customFormat="1" ht="15" customHeight="1" collapsed="1">
      <c r="A1359" s="21"/>
      <c r="B1359" s="144">
        <v>2008</v>
      </c>
      <c r="C1359" s="144"/>
      <c r="D1359" s="146">
        <v>23241</v>
      </c>
      <c r="E1359" s="146">
        <v>3624187</v>
      </c>
      <c r="F1359" s="146">
        <v>1588693</v>
      </c>
      <c r="G1359" s="146">
        <v>438965</v>
      </c>
      <c r="H1359" s="146">
        <v>22196</v>
      </c>
      <c r="I1359" s="7"/>
      <c r="J1359" s="7"/>
      <c r="K1359" s="7"/>
      <c r="L1359" s="7"/>
      <c r="M1359" s="7"/>
      <c r="N1359" s="7"/>
    </row>
    <row r="1360" spans="1:14" s="14" customFormat="1" ht="15" customHeight="1">
      <c r="A1360" s="21"/>
      <c r="B1360" s="141" t="s">
        <v>301</v>
      </c>
      <c r="C1360" s="141"/>
      <c r="D1360" s="152"/>
      <c r="E1360" s="152"/>
      <c r="F1360" s="152"/>
      <c r="G1360" s="152"/>
      <c r="H1360" s="152"/>
    </row>
    <row r="1361" spans="1:14" s="14" customFormat="1" ht="15" customHeight="1">
      <c r="A1361" s="21"/>
      <c r="B1361" s="163">
        <v>2016</v>
      </c>
      <c r="C1361" s="251"/>
      <c r="D1361" s="259">
        <v>7255</v>
      </c>
      <c r="E1361" s="259">
        <v>429542</v>
      </c>
      <c r="F1361" s="259">
        <v>191700</v>
      </c>
      <c r="G1361" s="259">
        <v>87623</v>
      </c>
      <c r="H1361" s="259">
        <v>40199</v>
      </c>
    </row>
    <row r="1362" spans="1:14" ht="15" customHeight="1">
      <c r="B1362" s="163">
        <v>2015</v>
      </c>
      <c r="C1362" s="163"/>
      <c r="D1362" s="146">
        <v>7095</v>
      </c>
      <c r="E1362" s="146">
        <v>380705</v>
      </c>
      <c r="F1362" s="146">
        <v>162135</v>
      </c>
      <c r="G1362" s="146">
        <v>67153</v>
      </c>
      <c r="H1362" s="146">
        <v>5582</v>
      </c>
      <c r="I1362" s="14"/>
      <c r="J1362" s="14"/>
      <c r="K1362" s="14"/>
      <c r="L1362" s="14"/>
      <c r="M1362" s="14"/>
      <c r="N1362" s="14"/>
    </row>
    <row r="1363" spans="1:14" ht="15" customHeight="1">
      <c r="B1363" s="163">
        <v>2014</v>
      </c>
      <c r="C1363" s="163"/>
      <c r="D1363" s="146">
        <v>6832</v>
      </c>
      <c r="E1363" s="146">
        <v>352604</v>
      </c>
      <c r="F1363" s="146">
        <v>148765</v>
      </c>
      <c r="G1363" s="146">
        <v>61122</v>
      </c>
      <c r="H1363" s="146">
        <v>1416</v>
      </c>
      <c r="I1363" s="14"/>
      <c r="J1363" s="14"/>
      <c r="K1363" s="14"/>
      <c r="L1363" s="14"/>
      <c r="M1363" s="14"/>
      <c r="N1363" s="14"/>
    </row>
    <row r="1364" spans="1:14" ht="15" customHeight="1">
      <c r="A1364" s="27"/>
      <c r="B1364" s="163">
        <v>2013</v>
      </c>
      <c r="C1364" s="163"/>
      <c r="D1364" s="146">
        <v>6858</v>
      </c>
      <c r="E1364" s="146">
        <v>335312</v>
      </c>
      <c r="F1364" s="146">
        <v>139641</v>
      </c>
      <c r="G1364" s="146">
        <v>55030</v>
      </c>
      <c r="H1364" s="146">
        <v>-2975</v>
      </c>
    </row>
    <row r="1365" spans="1:14" ht="15" customHeight="1">
      <c r="B1365" s="144">
        <v>2012</v>
      </c>
      <c r="C1365" s="144"/>
      <c r="D1365" s="146">
        <v>7113</v>
      </c>
      <c r="E1365" s="146">
        <v>373910</v>
      </c>
      <c r="F1365" s="146">
        <v>154499</v>
      </c>
      <c r="G1365" s="146">
        <v>58985</v>
      </c>
      <c r="H1365" s="146">
        <v>5082</v>
      </c>
    </row>
    <row r="1366" spans="1:14" ht="15" customHeight="1">
      <c r="B1366" s="144">
        <v>2011</v>
      </c>
      <c r="C1366" s="144"/>
      <c r="D1366" s="146">
        <v>7443</v>
      </c>
      <c r="E1366" s="146">
        <v>465144</v>
      </c>
      <c r="F1366" s="146">
        <v>206996</v>
      </c>
      <c r="G1366" s="146">
        <v>96852</v>
      </c>
      <c r="H1366" s="146">
        <v>34831</v>
      </c>
    </row>
    <row r="1367" spans="1:14" ht="15" customHeight="1">
      <c r="B1367" s="144">
        <v>2010</v>
      </c>
      <c r="C1367" s="144"/>
      <c r="D1367" s="146">
        <v>7441</v>
      </c>
      <c r="E1367" s="146">
        <v>488952</v>
      </c>
      <c r="F1367" s="146">
        <v>211761</v>
      </c>
      <c r="G1367" s="146">
        <v>98102</v>
      </c>
      <c r="H1367" s="146">
        <v>48638</v>
      </c>
    </row>
    <row r="1368" spans="1:14" s="14" customFormat="1" ht="15" customHeight="1" collapsed="1">
      <c r="A1368" s="21"/>
      <c r="B1368" s="144">
        <v>2009</v>
      </c>
      <c r="C1368" s="144"/>
      <c r="D1368" s="146">
        <v>7758</v>
      </c>
      <c r="E1368" s="146">
        <v>491199</v>
      </c>
      <c r="F1368" s="146">
        <v>216547</v>
      </c>
      <c r="G1368" s="146">
        <v>109712</v>
      </c>
      <c r="H1368" s="146">
        <v>67929</v>
      </c>
      <c r="I1368" s="7"/>
      <c r="J1368" s="7"/>
      <c r="K1368" s="7"/>
      <c r="L1368" s="7"/>
      <c r="M1368" s="7"/>
      <c r="N1368" s="7"/>
    </row>
    <row r="1369" spans="1:14" s="14" customFormat="1" ht="15" customHeight="1">
      <c r="A1369" s="21"/>
      <c r="B1369" s="144">
        <v>2008</v>
      </c>
      <c r="C1369" s="144"/>
      <c r="D1369" s="146">
        <v>7948</v>
      </c>
      <c r="E1369" s="146">
        <v>499148</v>
      </c>
      <c r="F1369" s="146">
        <v>219962</v>
      </c>
      <c r="G1369" s="146">
        <v>119235</v>
      </c>
      <c r="H1369" s="146">
        <v>79086</v>
      </c>
      <c r="I1369" s="7"/>
      <c r="J1369" s="7"/>
      <c r="K1369" s="7"/>
      <c r="L1369" s="7"/>
      <c r="M1369" s="7"/>
      <c r="N1369" s="7"/>
    </row>
    <row r="1370" spans="1:14" s="14" customFormat="1" ht="15" customHeight="1">
      <c r="A1370" s="21"/>
      <c r="B1370" s="141" t="s">
        <v>302</v>
      </c>
      <c r="C1370" s="141"/>
      <c r="D1370" s="152"/>
      <c r="E1370" s="152"/>
      <c r="F1370" s="152"/>
      <c r="G1370" s="152"/>
      <c r="H1370" s="152"/>
    </row>
    <row r="1371" spans="1:14" ht="15" customHeight="1">
      <c r="B1371" s="163">
        <v>2016</v>
      </c>
      <c r="C1371" s="251"/>
      <c r="D1371" s="259">
        <v>12476</v>
      </c>
      <c r="E1371" s="259">
        <v>1633266</v>
      </c>
      <c r="F1371" s="259">
        <v>760062</v>
      </c>
      <c r="G1371" s="259">
        <v>359934</v>
      </c>
      <c r="H1371" s="259">
        <v>207251</v>
      </c>
      <c r="I1371" s="14"/>
      <c r="J1371" s="14"/>
      <c r="K1371" s="14"/>
      <c r="L1371" s="14"/>
      <c r="M1371" s="14"/>
      <c r="N1371" s="14"/>
    </row>
    <row r="1372" spans="1:14" ht="15" customHeight="1">
      <c r="B1372" s="163">
        <v>2015</v>
      </c>
      <c r="C1372" s="163"/>
      <c r="D1372" s="146">
        <v>11210</v>
      </c>
      <c r="E1372" s="146">
        <v>1349680</v>
      </c>
      <c r="F1372" s="146">
        <v>590985</v>
      </c>
      <c r="G1372" s="146">
        <v>240405</v>
      </c>
      <c r="H1372" s="146">
        <v>170943</v>
      </c>
      <c r="I1372" s="14"/>
      <c r="J1372" s="14"/>
      <c r="K1372" s="14"/>
      <c r="L1372" s="14"/>
      <c r="M1372" s="14"/>
      <c r="N1372" s="14"/>
    </row>
    <row r="1373" spans="1:14" ht="15" customHeight="1">
      <c r="B1373" s="163">
        <v>2014</v>
      </c>
      <c r="C1373" s="163"/>
      <c r="D1373" s="146">
        <v>8459</v>
      </c>
      <c r="E1373" s="146">
        <v>1186024</v>
      </c>
      <c r="F1373" s="146">
        <v>492717</v>
      </c>
      <c r="G1373" s="146">
        <v>176190</v>
      </c>
      <c r="H1373" s="146">
        <v>50630</v>
      </c>
      <c r="I1373" s="14"/>
      <c r="J1373" s="14"/>
      <c r="K1373" s="14"/>
      <c r="L1373" s="14"/>
      <c r="M1373" s="14"/>
      <c r="N1373" s="14"/>
    </row>
    <row r="1374" spans="1:14" ht="15" customHeight="1">
      <c r="A1374" s="27"/>
      <c r="B1374" s="163">
        <v>2013</v>
      </c>
      <c r="C1374" s="163"/>
      <c r="D1374" s="146">
        <v>7635</v>
      </c>
      <c r="E1374" s="146">
        <v>1076321</v>
      </c>
      <c r="F1374" s="146">
        <v>434714</v>
      </c>
      <c r="G1374" s="146">
        <v>132178</v>
      </c>
      <c r="H1374" s="146">
        <v>-38599</v>
      </c>
    </row>
    <row r="1375" spans="1:14" ht="15" customHeight="1">
      <c r="B1375" s="144">
        <v>2012</v>
      </c>
      <c r="C1375" s="144"/>
      <c r="D1375" s="146">
        <v>7658</v>
      </c>
      <c r="E1375" s="146">
        <v>1063011</v>
      </c>
      <c r="F1375" s="146">
        <v>424547</v>
      </c>
      <c r="G1375" s="146">
        <v>119394</v>
      </c>
      <c r="H1375" s="146">
        <v>-61202</v>
      </c>
    </row>
    <row r="1376" spans="1:14" ht="15" customHeight="1">
      <c r="B1376" s="144">
        <v>2011</v>
      </c>
      <c r="C1376" s="144"/>
      <c r="D1376" s="146">
        <v>7829</v>
      </c>
      <c r="E1376" s="146">
        <v>1153422</v>
      </c>
      <c r="F1376" s="146">
        <v>485307</v>
      </c>
      <c r="G1376" s="146">
        <v>153304</v>
      </c>
      <c r="H1376" s="146">
        <v>-40206</v>
      </c>
    </row>
    <row r="1377" spans="1:14" s="14" customFormat="1" ht="15" customHeight="1" collapsed="1">
      <c r="A1377" s="21"/>
      <c r="B1377" s="144">
        <v>2010</v>
      </c>
      <c r="C1377" s="144"/>
      <c r="D1377" s="146">
        <v>7819</v>
      </c>
      <c r="E1377" s="146">
        <v>1125792</v>
      </c>
      <c r="F1377" s="146">
        <v>470846</v>
      </c>
      <c r="G1377" s="146">
        <v>141093</v>
      </c>
      <c r="H1377" s="146">
        <v>8951</v>
      </c>
      <c r="I1377" s="7"/>
      <c r="J1377" s="7"/>
      <c r="K1377" s="7"/>
      <c r="L1377" s="7"/>
      <c r="M1377" s="7"/>
      <c r="N1377" s="7"/>
    </row>
    <row r="1378" spans="1:14" s="14" customFormat="1" ht="15" customHeight="1">
      <c r="A1378" s="21"/>
      <c r="B1378" s="144">
        <v>2009</v>
      </c>
      <c r="C1378" s="144"/>
      <c r="D1378" s="146">
        <v>8235</v>
      </c>
      <c r="E1378" s="146">
        <v>1161031</v>
      </c>
      <c r="F1378" s="146">
        <v>502349</v>
      </c>
      <c r="G1378" s="146">
        <v>162910</v>
      </c>
      <c r="H1378" s="146">
        <v>-2730</v>
      </c>
      <c r="I1378" s="7"/>
      <c r="J1378" s="7"/>
      <c r="K1378" s="7"/>
      <c r="L1378" s="7"/>
      <c r="M1378" s="7"/>
      <c r="N1378" s="7"/>
    </row>
    <row r="1379" spans="1:14" s="14" customFormat="1" ht="15" customHeight="1">
      <c r="A1379" s="21"/>
      <c r="B1379" s="144">
        <v>2008</v>
      </c>
      <c r="C1379" s="144"/>
      <c r="D1379" s="146">
        <v>8366</v>
      </c>
      <c r="E1379" s="146">
        <v>1286638</v>
      </c>
      <c r="F1379" s="146">
        <v>557509</v>
      </c>
      <c r="G1379" s="146">
        <v>200859</v>
      </c>
      <c r="H1379" s="146">
        <v>32497</v>
      </c>
      <c r="I1379" s="7"/>
      <c r="J1379" s="7"/>
      <c r="K1379" s="7"/>
      <c r="L1379" s="7"/>
      <c r="M1379" s="7"/>
      <c r="N1379" s="7"/>
    </row>
    <row r="1380" spans="1:14" ht="15" customHeight="1">
      <c r="B1380" s="141" t="s">
        <v>303</v>
      </c>
      <c r="C1380" s="141"/>
      <c r="D1380" s="152"/>
      <c r="E1380" s="152"/>
      <c r="F1380" s="152"/>
      <c r="G1380" s="152"/>
      <c r="H1380" s="152"/>
      <c r="I1380" s="14"/>
      <c r="J1380" s="14"/>
      <c r="K1380" s="14"/>
      <c r="L1380" s="14"/>
      <c r="M1380" s="14"/>
      <c r="N1380" s="14"/>
    </row>
    <row r="1381" spans="1:14" ht="15" customHeight="1">
      <c r="B1381" s="163">
        <v>2016</v>
      </c>
      <c r="C1381" s="251"/>
      <c r="D1381" s="259">
        <v>2076</v>
      </c>
      <c r="E1381" s="259">
        <v>195581</v>
      </c>
      <c r="F1381" s="259">
        <v>98153</v>
      </c>
      <c r="G1381" s="259">
        <v>43476</v>
      </c>
      <c r="H1381" s="259">
        <v>19753</v>
      </c>
      <c r="I1381" s="14"/>
      <c r="J1381" s="14"/>
      <c r="K1381" s="14"/>
      <c r="L1381" s="14"/>
      <c r="M1381" s="14"/>
      <c r="N1381" s="14"/>
    </row>
    <row r="1382" spans="1:14" ht="15" customHeight="1">
      <c r="B1382" s="163">
        <v>2015</v>
      </c>
      <c r="C1382" s="163"/>
      <c r="D1382" s="146">
        <v>1837</v>
      </c>
      <c r="E1382" s="146">
        <v>157638</v>
      </c>
      <c r="F1382" s="146">
        <v>74533</v>
      </c>
      <c r="G1382" s="146">
        <v>28969</v>
      </c>
      <c r="H1382" s="146">
        <v>8895</v>
      </c>
      <c r="I1382" s="14"/>
      <c r="J1382" s="14"/>
      <c r="K1382" s="14"/>
      <c r="L1382" s="14"/>
      <c r="M1382" s="14"/>
      <c r="N1382" s="14"/>
    </row>
    <row r="1383" spans="1:14" ht="15" customHeight="1">
      <c r="B1383" s="163">
        <v>2014</v>
      </c>
      <c r="C1383" s="163"/>
      <c r="D1383" s="146">
        <v>1624</v>
      </c>
      <c r="E1383" s="146">
        <v>138982</v>
      </c>
      <c r="F1383" s="146">
        <v>63063</v>
      </c>
      <c r="G1383" s="146">
        <v>22763</v>
      </c>
      <c r="H1383" s="146">
        <v>2484</v>
      </c>
      <c r="I1383" s="14"/>
      <c r="J1383" s="14"/>
      <c r="K1383" s="14"/>
      <c r="L1383" s="14"/>
      <c r="M1383" s="14"/>
      <c r="N1383" s="14"/>
    </row>
    <row r="1384" spans="1:14" ht="15" customHeight="1">
      <c r="A1384" s="27"/>
      <c r="B1384" s="163">
        <v>2013</v>
      </c>
      <c r="C1384" s="163"/>
      <c r="D1384" s="146">
        <v>1540</v>
      </c>
      <c r="E1384" s="146">
        <v>135001</v>
      </c>
      <c r="F1384" s="146">
        <v>61920</v>
      </c>
      <c r="G1384" s="146">
        <v>21322</v>
      </c>
      <c r="H1384" s="146">
        <v>1560</v>
      </c>
    </row>
    <row r="1385" spans="1:14" ht="15" customHeight="1">
      <c r="B1385" s="144">
        <v>2012</v>
      </c>
      <c r="C1385" s="144"/>
      <c r="D1385" s="146">
        <v>1526</v>
      </c>
      <c r="E1385" s="146">
        <v>140969</v>
      </c>
      <c r="F1385" s="146">
        <v>64308</v>
      </c>
      <c r="G1385" s="146">
        <v>22117</v>
      </c>
      <c r="H1385" s="146">
        <v>-136</v>
      </c>
    </row>
    <row r="1386" spans="1:14" s="14" customFormat="1" ht="15" customHeight="1" collapsed="1">
      <c r="A1386" s="21"/>
      <c r="B1386" s="144">
        <v>2011</v>
      </c>
      <c r="C1386" s="144"/>
      <c r="D1386" s="146">
        <v>1527</v>
      </c>
      <c r="E1386" s="146">
        <v>164405</v>
      </c>
      <c r="F1386" s="146">
        <v>77190</v>
      </c>
      <c r="G1386" s="146">
        <v>30630</v>
      </c>
      <c r="H1386" s="146">
        <v>9115</v>
      </c>
      <c r="I1386" s="7"/>
      <c r="J1386" s="7"/>
      <c r="K1386" s="7"/>
      <c r="L1386" s="7"/>
      <c r="M1386" s="7"/>
      <c r="N1386" s="7"/>
    </row>
    <row r="1387" spans="1:14" s="14" customFormat="1" ht="15" customHeight="1">
      <c r="A1387" s="21"/>
      <c r="B1387" s="144">
        <v>2010</v>
      </c>
      <c r="C1387" s="144"/>
      <c r="D1387" s="146">
        <v>1535</v>
      </c>
      <c r="E1387" s="146">
        <v>169039</v>
      </c>
      <c r="F1387" s="146">
        <v>80958</v>
      </c>
      <c r="G1387" s="146">
        <v>32616</v>
      </c>
      <c r="H1387" s="146">
        <v>11156</v>
      </c>
      <c r="I1387" s="7"/>
      <c r="J1387" s="7"/>
      <c r="K1387" s="7"/>
      <c r="L1387" s="7"/>
      <c r="M1387" s="7"/>
      <c r="N1387" s="7"/>
    </row>
    <row r="1388" spans="1:14" s="14" customFormat="1" ht="15" customHeight="1">
      <c r="A1388" s="21"/>
      <c r="B1388" s="144">
        <v>2009</v>
      </c>
      <c r="C1388" s="144"/>
      <c r="D1388" s="146">
        <v>1635</v>
      </c>
      <c r="E1388" s="146">
        <v>170873</v>
      </c>
      <c r="F1388" s="146">
        <v>81022</v>
      </c>
      <c r="G1388" s="146">
        <v>32101</v>
      </c>
      <c r="H1388" s="146">
        <v>6953</v>
      </c>
      <c r="I1388" s="7"/>
      <c r="J1388" s="7"/>
      <c r="K1388" s="7"/>
      <c r="L1388" s="7"/>
      <c r="M1388" s="7"/>
      <c r="N1388" s="7"/>
    </row>
    <row r="1389" spans="1:14" ht="15" customHeight="1">
      <c r="B1389" s="144">
        <v>2008</v>
      </c>
      <c r="C1389" s="144"/>
      <c r="D1389" s="146">
        <v>1629</v>
      </c>
      <c r="E1389" s="146">
        <v>187315</v>
      </c>
      <c r="F1389" s="146">
        <v>88765</v>
      </c>
      <c r="G1389" s="146">
        <v>39741</v>
      </c>
      <c r="H1389" s="146">
        <v>13050</v>
      </c>
    </row>
    <row r="1390" spans="1:14" ht="15" customHeight="1">
      <c r="B1390" s="141" t="s">
        <v>304</v>
      </c>
      <c r="C1390" s="141"/>
      <c r="D1390" s="152"/>
      <c r="E1390" s="152"/>
      <c r="F1390" s="152"/>
      <c r="G1390" s="152"/>
      <c r="H1390" s="152"/>
      <c r="I1390" s="14"/>
      <c r="J1390" s="14"/>
      <c r="K1390" s="14"/>
      <c r="L1390" s="14"/>
      <c r="M1390" s="14"/>
      <c r="N1390" s="14"/>
    </row>
    <row r="1391" spans="1:14" ht="15" customHeight="1">
      <c r="B1391" s="163">
        <v>2016</v>
      </c>
      <c r="C1391" s="251"/>
      <c r="D1391" s="259">
        <v>2809</v>
      </c>
      <c r="E1391" s="259">
        <v>615654</v>
      </c>
      <c r="F1391" s="259">
        <v>302187</v>
      </c>
      <c r="G1391" s="259">
        <v>130969</v>
      </c>
      <c r="H1391" s="259">
        <v>57842</v>
      </c>
      <c r="I1391" s="14"/>
      <c r="J1391" s="14"/>
      <c r="K1391" s="14"/>
      <c r="L1391" s="14"/>
      <c r="M1391" s="14"/>
      <c r="N1391" s="14"/>
    </row>
    <row r="1392" spans="1:14" ht="15" customHeight="1">
      <c r="B1392" s="163">
        <v>2015</v>
      </c>
      <c r="C1392" s="163"/>
      <c r="D1392" s="146">
        <v>2524</v>
      </c>
      <c r="E1392" s="146">
        <v>526929</v>
      </c>
      <c r="F1392" s="146">
        <v>248552</v>
      </c>
      <c r="G1392" s="146">
        <v>90767</v>
      </c>
      <c r="H1392" s="146">
        <v>25942</v>
      </c>
      <c r="I1392" s="14"/>
      <c r="J1392" s="14"/>
      <c r="K1392" s="14"/>
      <c r="L1392" s="14"/>
      <c r="M1392" s="14"/>
      <c r="N1392" s="14"/>
    </row>
    <row r="1393" spans="1:14" ht="15" customHeight="1">
      <c r="B1393" s="163">
        <v>2014</v>
      </c>
      <c r="C1393" s="163"/>
      <c r="D1393" s="146">
        <v>2292</v>
      </c>
      <c r="E1393" s="146">
        <v>474989</v>
      </c>
      <c r="F1393" s="146">
        <v>218528</v>
      </c>
      <c r="G1393" s="146">
        <v>72401</v>
      </c>
      <c r="H1393" s="146">
        <v>17469</v>
      </c>
      <c r="I1393" s="14"/>
      <c r="J1393" s="14"/>
      <c r="K1393" s="14"/>
      <c r="L1393" s="14"/>
      <c r="M1393" s="14"/>
      <c r="N1393" s="14"/>
    </row>
    <row r="1394" spans="1:14" ht="15" customHeight="1">
      <c r="A1394" s="27"/>
      <c r="B1394" s="163">
        <v>2013</v>
      </c>
      <c r="C1394" s="163"/>
      <c r="D1394" s="146">
        <v>2155</v>
      </c>
      <c r="E1394" s="146">
        <v>448975</v>
      </c>
      <c r="F1394" s="146">
        <v>200964</v>
      </c>
      <c r="G1394" s="146">
        <v>56451</v>
      </c>
      <c r="H1394" s="146">
        <v>-46651</v>
      </c>
    </row>
    <row r="1395" spans="1:14" s="14" customFormat="1" ht="15" customHeight="1" collapsed="1">
      <c r="A1395" s="21"/>
      <c r="B1395" s="144">
        <v>2012</v>
      </c>
      <c r="C1395" s="144"/>
      <c r="D1395" s="146">
        <v>2148</v>
      </c>
      <c r="E1395" s="146">
        <v>440432</v>
      </c>
      <c r="F1395" s="146">
        <v>195552</v>
      </c>
      <c r="G1395" s="146">
        <v>46081</v>
      </c>
      <c r="H1395" s="146">
        <v>-36889</v>
      </c>
      <c r="I1395" s="7"/>
      <c r="J1395" s="7"/>
      <c r="K1395" s="7"/>
      <c r="L1395" s="7"/>
      <c r="M1395" s="7"/>
      <c r="N1395" s="7"/>
    </row>
    <row r="1396" spans="1:14" s="14" customFormat="1" ht="15" customHeight="1">
      <c r="A1396" s="21"/>
      <c r="B1396" s="144">
        <v>2011</v>
      </c>
      <c r="C1396" s="144"/>
      <c r="D1396" s="146">
        <v>2212</v>
      </c>
      <c r="E1396" s="146">
        <v>477016</v>
      </c>
      <c r="F1396" s="146">
        <v>212766</v>
      </c>
      <c r="G1396" s="146">
        <v>56590</v>
      </c>
      <c r="H1396" s="146">
        <v>-20984</v>
      </c>
      <c r="I1396" s="7"/>
      <c r="J1396" s="7"/>
      <c r="K1396" s="7"/>
      <c r="L1396" s="7"/>
      <c r="M1396" s="7"/>
      <c r="N1396" s="7"/>
    </row>
    <row r="1397" spans="1:14" s="14" customFormat="1" ht="15" customHeight="1">
      <c r="A1397" s="21"/>
      <c r="B1397" s="144">
        <v>2010</v>
      </c>
      <c r="C1397" s="144"/>
      <c r="D1397" s="146">
        <v>2176</v>
      </c>
      <c r="E1397" s="146">
        <v>458452</v>
      </c>
      <c r="F1397" s="146">
        <v>210648</v>
      </c>
      <c r="G1397" s="146">
        <v>51854</v>
      </c>
      <c r="H1397" s="146">
        <v>-26856</v>
      </c>
      <c r="I1397" s="7"/>
      <c r="J1397" s="7"/>
      <c r="K1397" s="7"/>
      <c r="L1397" s="7"/>
      <c r="M1397" s="7"/>
      <c r="N1397" s="7"/>
    </row>
    <row r="1398" spans="1:14" ht="15" customHeight="1">
      <c r="B1398" s="144">
        <v>2009</v>
      </c>
      <c r="C1398" s="144"/>
      <c r="D1398" s="146">
        <v>2249</v>
      </c>
      <c r="E1398" s="146">
        <v>495813</v>
      </c>
      <c r="F1398" s="146">
        <v>234394</v>
      </c>
      <c r="G1398" s="146">
        <v>63161</v>
      </c>
      <c r="H1398" s="146">
        <v>-20479</v>
      </c>
    </row>
    <row r="1399" spans="1:14" ht="15" customHeight="1">
      <c r="B1399" s="144">
        <v>2008</v>
      </c>
      <c r="C1399" s="144"/>
      <c r="D1399" s="146">
        <v>2258</v>
      </c>
      <c r="E1399" s="146">
        <v>555815</v>
      </c>
      <c r="F1399" s="146">
        <v>263253</v>
      </c>
      <c r="G1399" s="146">
        <v>83033</v>
      </c>
      <c r="H1399" s="146">
        <v>-1584</v>
      </c>
    </row>
    <row r="1400" spans="1:14" ht="15" customHeight="1">
      <c r="B1400" s="138" t="s">
        <v>26</v>
      </c>
      <c r="C1400" s="138"/>
      <c r="D1400" s="139"/>
      <c r="E1400" s="139"/>
      <c r="F1400" s="139"/>
      <c r="G1400" s="139"/>
      <c r="H1400" s="139"/>
      <c r="I1400" s="12"/>
      <c r="J1400" s="12"/>
      <c r="K1400" s="12"/>
      <c r="L1400" s="12"/>
      <c r="M1400" s="12"/>
      <c r="N1400" s="12"/>
    </row>
    <row r="1401" spans="1:14" ht="15" customHeight="1">
      <c r="B1401" s="141" t="s">
        <v>460</v>
      </c>
      <c r="C1401" s="141"/>
      <c r="D1401" s="142"/>
      <c r="E1401" s="142"/>
      <c r="F1401" s="142"/>
      <c r="G1401" s="142"/>
      <c r="H1401" s="142"/>
      <c r="I1401" s="13"/>
      <c r="J1401" s="13"/>
      <c r="K1401" s="13"/>
      <c r="L1401" s="13"/>
      <c r="M1401" s="13"/>
      <c r="N1401" s="13"/>
    </row>
    <row r="1402" spans="1:14" ht="15" customHeight="1">
      <c r="B1402" s="163">
        <v>2016</v>
      </c>
      <c r="C1402" s="251"/>
      <c r="D1402" s="259">
        <v>16453</v>
      </c>
      <c r="E1402" s="259">
        <v>11514786</v>
      </c>
      <c r="F1402" s="259">
        <v>5374101</v>
      </c>
      <c r="G1402" s="259">
        <v>2565942</v>
      </c>
      <c r="H1402" s="259">
        <v>271659</v>
      </c>
      <c r="I1402" s="13"/>
      <c r="J1402" s="13"/>
      <c r="K1402" s="13"/>
      <c r="L1402" s="13"/>
      <c r="M1402" s="13"/>
      <c r="N1402" s="13"/>
    </row>
    <row r="1403" spans="1:14" ht="15" customHeight="1">
      <c r="B1403" s="163">
        <v>2015</v>
      </c>
      <c r="C1403" s="163"/>
      <c r="D1403" s="146">
        <v>15600</v>
      </c>
      <c r="E1403" s="146">
        <v>10975547</v>
      </c>
      <c r="F1403" s="146">
        <v>5048447</v>
      </c>
      <c r="G1403" s="146">
        <v>2374343</v>
      </c>
      <c r="H1403" s="146">
        <v>-97029</v>
      </c>
      <c r="I1403" s="13"/>
      <c r="J1403" s="13"/>
      <c r="K1403" s="13"/>
      <c r="L1403" s="13"/>
      <c r="M1403" s="13"/>
      <c r="N1403" s="13"/>
    </row>
    <row r="1404" spans="1:14" s="12" customFormat="1" ht="15" customHeight="1">
      <c r="A1404" s="21"/>
      <c r="B1404" s="163">
        <v>2014</v>
      </c>
      <c r="C1404" s="163"/>
      <c r="D1404" s="259">
        <v>14834</v>
      </c>
      <c r="E1404" s="259">
        <v>10907905</v>
      </c>
      <c r="F1404" s="259">
        <v>4913300</v>
      </c>
      <c r="G1404" s="259">
        <v>2448650</v>
      </c>
      <c r="H1404" s="259">
        <v>-2138145</v>
      </c>
      <c r="I1404" s="13"/>
      <c r="J1404" s="13"/>
      <c r="K1404" s="13"/>
      <c r="L1404" s="13"/>
      <c r="M1404" s="13"/>
      <c r="N1404" s="13"/>
    </row>
    <row r="1405" spans="1:14" s="13" customFormat="1" ht="15" customHeight="1">
      <c r="A1405" s="27"/>
      <c r="B1405" s="163">
        <v>2013</v>
      </c>
      <c r="C1405" s="163"/>
      <c r="D1405" s="146">
        <v>14507</v>
      </c>
      <c r="E1405" s="146">
        <v>11085644</v>
      </c>
      <c r="F1405" s="146">
        <v>4903727</v>
      </c>
      <c r="G1405" s="146">
        <v>2346950</v>
      </c>
      <c r="H1405" s="146">
        <v>216070</v>
      </c>
      <c r="I1405" s="7"/>
      <c r="J1405" s="7"/>
      <c r="K1405" s="7"/>
      <c r="L1405" s="7"/>
      <c r="M1405" s="7"/>
      <c r="N1405" s="7"/>
    </row>
    <row r="1406" spans="1:14" s="13" customFormat="1" ht="15" customHeight="1">
      <c r="A1406" s="21"/>
      <c r="B1406" s="144">
        <v>2012</v>
      </c>
      <c r="C1406" s="144"/>
      <c r="D1406" s="146">
        <v>14328</v>
      </c>
      <c r="E1406" s="146">
        <v>11471785</v>
      </c>
      <c r="F1406" s="146">
        <v>5090162</v>
      </c>
      <c r="G1406" s="146">
        <v>2653886</v>
      </c>
      <c r="H1406" s="146">
        <v>487002</v>
      </c>
      <c r="I1406" s="7"/>
      <c r="J1406" s="7"/>
      <c r="K1406" s="7"/>
      <c r="L1406" s="7"/>
      <c r="M1406" s="7"/>
      <c r="N1406" s="7"/>
    </row>
    <row r="1407" spans="1:14" s="13" customFormat="1" ht="15" customHeight="1">
      <c r="A1407" s="21"/>
      <c r="B1407" s="144">
        <v>2011</v>
      </c>
      <c r="C1407" s="144"/>
      <c r="D1407" s="146">
        <v>14462</v>
      </c>
      <c r="E1407" s="146">
        <v>12048733</v>
      </c>
      <c r="F1407" s="146">
        <v>5368783</v>
      </c>
      <c r="G1407" s="146">
        <v>2835701</v>
      </c>
      <c r="H1407" s="146">
        <v>125626</v>
      </c>
      <c r="I1407" s="7"/>
      <c r="J1407" s="7"/>
      <c r="K1407" s="7"/>
      <c r="L1407" s="7"/>
      <c r="M1407" s="7"/>
      <c r="N1407" s="7"/>
    </row>
    <row r="1408" spans="1:14" ht="15" customHeight="1">
      <c r="B1408" s="144">
        <v>2010</v>
      </c>
      <c r="C1408" s="144"/>
      <c r="D1408" s="146">
        <v>14372</v>
      </c>
      <c r="E1408" s="146">
        <v>13234407</v>
      </c>
      <c r="F1408" s="146">
        <v>5783560</v>
      </c>
      <c r="G1408" s="146">
        <v>3205284</v>
      </c>
      <c r="H1408" s="146">
        <v>6334993</v>
      </c>
    </row>
    <row r="1409" spans="1:14" ht="15" customHeight="1">
      <c r="B1409" s="144">
        <v>2009</v>
      </c>
      <c r="C1409" s="144"/>
      <c r="D1409" s="146">
        <v>14968</v>
      </c>
      <c r="E1409" s="146">
        <v>12990931</v>
      </c>
      <c r="F1409" s="146">
        <v>5665575</v>
      </c>
      <c r="G1409" s="146">
        <v>3130261</v>
      </c>
      <c r="H1409" s="146">
        <v>1137580</v>
      </c>
    </row>
    <row r="1410" spans="1:14" ht="15" customHeight="1">
      <c r="B1410" s="144">
        <v>2008</v>
      </c>
      <c r="C1410" s="144"/>
      <c r="D1410" s="146">
        <v>15800</v>
      </c>
      <c r="E1410" s="146">
        <v>13142757</v>
      </c>
      <c r="F1410" s="146">
        <v>5654126</v>
      </c>
      <c r="G1410" s="146">
        <v>3284386</v>
      </c>
      <c r="H1410" s="146">
        <v>977685</v>
      </c>
    </row>
    <row r="1411" spans="1:14" ht="15" customHeight="1">
      <c r="B1411" s="138" t="s">
        <v>35</v>
      </c>
      <c r="C1411" s="138"/>
      <c r="D1411" s="150"/>
      <c r="E1411" s="150"/>
      <c r="F1411" s="150"/>
      <c r="G1411" s="150"/>
      <c r="H1411" s="150"/>
      <c r="I1411" s="13"/>
      <c r="J1411" s="13"/>
      <c r="K1411" s="13"/>
      <c r="L1411" s="13"/>
      <c r="M1411" s="13"/>
      <c r="N1411" s="13"/>
    </row>
    <row r="1412" spans="1:14" ht="15" customHeight="1">
      <c r="B1412" s="141" t="s">
        <v>305</v>
      </c>
      <c r="C1412" s="141"/>
      <c r="D1412" s="152"/>
      <c r="E1412" s="152"/>
      <c r="F1412" s="152"/>
      <c r="G1412" s="152"/>
      <c r="H1412" s="152"/>
      <c r="I1412" s="14"/>
      <c r="J1412" s="14"/>
      <c r="K1412" s="14"/>
      <c r="L1412" s="14"/>
      <c r="M1412" s="14"/>
      <c r="N1412" s="14"/>
    </row>
    <row r="1413" spans="1:14" ht="15" customHeight="1">
      <c r="B1413" s="163">
        <v>2016</v>
      </c>
      <c r="C1413" s="251"/>
      <c r="D1413" s="259">
        <v>6142</v>
      </c>
      <c r="E1413" s="259">
        <v>75594</v>
      </c>
      <c r="F1413" s="259">
        <v>60848</v>
      </c>
      <c r="G1413" s="259">
        <v>55717</v>
      </c>
      <c r="H1413" s="259">
        <v>54641</v>
      </c>
      <c r="I1413" s="14"/>
      <c r="J1413" s="14"/>
      <c r="K1413" s="14"/>
      <c r="L1413" s="14"/>
      <c r="M1413" s="14"/>
      <c r="N1413" s="14"/>
    </row>
    <row r="1414" spans="1:14" s="13" customFormat="1" ht="15" customHeight="1">
      <c r="A1414" s="21"/>
      <c r="B1414" s="163">
        <v>2015</v>
      </c>
      <c r="C1414" s="163"/>
      <c r="D1414" s="146">
        <v>5753</v>
      </c>
      <c r="E1414" s="146">
        <v>67328</v>
      </c>
      <c r="F1414" s="146">
        <v>53971</v>
      </c>
      <c r="G1414" s="146">
        <v>49374</v>
      </c>
      <c r="H1414" s="146">
        <v>48485</v>
      </c>
      <c r="I1414" s="14"/>
      <c r="J1414" s="14"/>
      <c r="K1414" s="14"/>
      <c r="L1414" s="14"/>
      <c r="M1414" s="14"/>
      <c r="N1414" s="14"/>
    </row>
    <row r="1415" spans="1:14" s="14" customFormat="1" ht="15" customHeight="1">
      <c r="A1415" s="21"/>
      <c r="B1415" s="163">
        <v>2014</v>
      </c>
      <c r="C1415" s="163"/>
      <c r="D1415" s="146">
        <v>5479</v>
      </c>
      <c r="E1415" s="146">
        <v>63535</v>
      </c>
      <c r="F1415" s="146">
        <v>50405</v>
      </c>
      <c r="G1415" s="146">
        <v>46094</v>
      </c>
      <c r="H1415" s="146">
        <v>45025</v>
      </c>
    </row>
    <row r="1416" spans="1:14" s="14" customFormat="1" ht="15" customHeight="1">
      <c r="A1416" s="27"/>
      <c r="B1416" s="163">
        <v>2013</v>
      </c>
      <c r="C1416" s="163"/>
      <c r="D1416" s="146">
        <v>5494</v>
      </c>
      <c r="E1416" s="146">
        <v>60860</v>
      </c>
      <c r="F1416" s="146">
        <v>47812</v>
      </c>
      <c r="G1416" s="146">
        <v>43669</v>
      </c>
      <c r="H1416" s="146">
        <v>42717</v>
      </c>
      <c r="I1416" s="7"/>
      <c r="J1416" s="7"/>
      <c r="K1416" s="7"/>
      <c r="L1416" s="7"/>
      <c r="M1416" s="7"/>
      <c r="N1416" s="7"/>
    </row>
    <row r="1417" spans="1:14" s="14" customFormat="1" ht="15" customHeight="1">
      <c r="A1417" s="21"/>
      <c r="B1417" s="144">
        <v>2012</v>
      </c>
      <c r="C1417" s="144"/>
      <c r="D1417" s="146">
        <v>5748</v>
      </c>
      <c r="E1417" s="146">
        <v>67651</v>
      </c>
      <c r="F1417" s="146">
        <v>52313</v>
      </c>
      <c r="G1417" s="146">
        <v>47803</v>
      </c>
      <c r="H1417" s="146">
        <v>46717</v>
      </c>
      <c r="I1417" s="7"/>
      <c r="J1417" s="7"/>
      <c r="K1417" s="7"/>
      <c r="L1417" s="7"/>
      <c r="M1417" s="7"/>
      <c r="N1417" s="7"/>
    </row>
    <row r="1418" spans="1:14" ht="15" customHeight="1">
      <c r="B1418" s="144">
        <v>2011</v>
      </c>
      <c r="C1418" s="144"/>
      <c r="D1418" s="146">
        <v>6226</v>
      </c>
      <c r="E1418" s="146">
        <v>76673</v>
      </c>
      <c r="F1418" s="146">
        <v>59121</v>
      </c>
      <c r="G1418" s="146">
        <v>54029</v>
      </c>
      <c r="H1418" s="146">
        <v>52766</v>
      </c>
    </row>
    <row r="1419" spans="1:14" ht="15" customHeight="1">
      <c r="B1419" s="144">
        <v>2010</v>
      </c>
      <c r="C1419" s="144"/>
      <c r="D1419" s="146">
        <v>6691</v>
      </c>
      <c r="E1419" s="146">
        <v>96730</v>
      </c>
      <c r="F1419" s="146">
        <v>74269</v>
      </c>
      <c r="G1419" s="146">
        <v>68069</v>
      </c>
      <c r="H1419" s="146">
        <v>66415</v>
      </c>
    </row>
    <row r="1420" spans="1:14" ht="15" customHeight="1">
      <c r="B1420" s="144">
        <v>2009</v>
      </c>
      <c r="C1420" s="144"/>
      <c r="D1420" s="146">
        <v>7392</v>
      </c>
      <c r="E1420" s="146">
        <v>107782</v>
      </c>
      <c r="F1420" s="146">
        <v>82039</v>
      </c>
      <c r="G1420" s="146">
        <v>75470</v>
      </c>
      <c r="H1420" s="146">
        <v>73672</v>
      </c>
    </row>
    <row r="1421" spans="1:14" ht="15" customHeight="1">
      <c r="B1421" s="144">
        <v>2008</v>
      </c>
      <c r="C1421" s="144"/>
      <c r="D1421" s="146">
        <v>8376</v>
      </c>
      <c r="E1421" s="146">
        <v>118327</v>
      </c>
      <c r="F1421" s="146">
        <v>89388</v>
      </c>
      <c r="G1421" s="146">
        <v>82291</v>
      </c>
      <c r="H1421" s="146">
        <v>80067</v>
      </c>
    </row>
    <row r="1422" spans="1:14" ht="15" customHeight="1">
      <c r="B1422" s="141" t="s">
        <v>306</v>
      </c>
      <c r="C1422" s="141"/>
      <c r="D1422" s="152"/>
      <c r="E1422" s="152"/>
      <c r="F1422" s="152"/>
      <c r="G1422" s="152"/>
      <c r="H1422" s="152"/>
      <c r="I1422" s="14"/>
      <c r="J1422" s="14"/>
      <c r="K1422" s="14"/>
      <c r="L1422" s="14"/>
      <c r="M1422" s="14"/>
      <c r="N1422" s="14"/>
    </row>
    <row r="1423" spans="1:14" ht="15" customHeight="1">
      <c r="B1423" s="163">
        <v>2016</v>
      </c>
      <c r="C1423" s="251"/>
      <c r="D1423" s="259">
        <v>10311</v>
      </c>
      <c r="E1423" s="259">
        <v>11439192</v>
      </c>
      <c r="F1423" s="259">
        <v>5313253</v>
      </c>
      <c r="G1423" s="259">
        <v>2510225</v>
      </c>
      <c r="H1423" s="259">
        <v>217018</v>
      </c>
      <c r="I1423" s="14"/>
      <c r="J1423" s="14"/>
      <c r="K1423" s="14"/>
      <c r="L1423" s="14"/>
      <c r="M1423" s="14"/>
      <c r="N1423" s="14"/>
    </row>
    <row r="1424" spans="1:14" s="14" customFormat="1" ht="15" customHeight="1" collapsed="1">
      <c r="A1424" s="21"/>
      <c r="B1424" s="163">
        <v>2015</v>
      </c>
      <c r="C1424" s="163"/>
      <c r="D1424" s="146">
        <v>9847</v>
      </c>
      <c r="E1424" s="146">
        <v>10908219</v>
      </c>
      <c r="F1424" s="146">
        <v>4994476</v>
      </c>
      <c r="G1424" s="146">
        <v>2324969</v>
      </c>
      <c r="H1424" s="146">
        <v>-145514</v>
      </c>
    </row>
    <row r="1425" spans="1:14" s="14" customFormat="1" ht="15" customHeight="1">
      <c r="A1425" s="21"/>
      <c r="B1425" s="163">
        <v>2014</v>
      </c>
      <c r="C1425" s="163"/>
      <c r="D1425" s="146">
        <v>9355</v>
      </c>
      <c r="E1425" s="146">
        <v>10844370</v>
      </c>
      <c r="F1425" s="146">
        <v>4862895</v>
      </c>
      <c r="G1425" s="146">
        <v>2402556</v>
      </c>
      <c r="H1425" s="146">
        <v>-2183170</v>
      </c>
    </row>
    <row r="1426" spans="1:14" s="14" customFormat="1" ht="15" customHeight="1">
      <c r="A1426" s="27"/>
      <c r="B1426" s="163">
        <v>2013</v>
      </c>
      <c r="C1426" s="163"/>
      <c r="D1426" s="146">
        <v>9013</v>
      </c>
      <c r="E1426" s="146">
        <v>11024784</v>
      </c>
      <c r="F1426" s="146">
        <v>4855915</v>
      </c>
      <c r="G1426" s="146">
        <v>2303280</v>
      </c>
      <c r="H1426" s="146">
        <v>173353</v>
      </c>
      <c r="I1426" s="7"/>
      <c r="J1426" s="7"/>
      <c r="K1426" s="7"/>
      <c r="L1426" s="7"/>
      <c r="M1426" s="7"/>
      <c r="N1426" s="7"/>
    </row>
    <row r="1427" spans="1:14" ht="15" customHeight="1">
      <c r="B1427" s="144">
        <v>2012</v>
      </c>
      <c r="C1427" s="144"/>
      <c r="D1427" s="146">
        <v>8580</v>
      </c>
      <c r="E1427" s="146">
        <v>11404134</v>
      </c>
      <c r="F1427" s="146">
        <v>5037849</v>
      </c>
      <c r="G1427" s="146">
        <v>2606083</v>
      </c>
      <c r="H1427" s="146">
        <v>440285</v>
      </c>
    </row>
    <row r="1428" spans="1:14" ht="15" customHeight="1">
      <c r="B1428" s="144">
        <v>2011</v>
      </c>
      <c r="C1428" s="144"/>
      <c r="D1428" s="146">
        <v>8236</v>
      </c>
      <c r="E1428" s="146">
        <v>11972060</v>
      </c>
      <c r="F1428" s="146">
        <v>5309662</v>
      </c>
      <c r="G1428" s="146">
        <v>2781672</v>
      </c>
      <c r="H1428" s="146">
        <v>72860</v>
      </c>
    </row>
    <row r="1429" spans="1:14" ht="15" customHeight="1">
      <c r="B1429" s="144">
        <v>2010</v>
      </c>
      <c r="C1429" s="144"/>
      <c r="D1429" s="146">
        <v>7681</v>
      </c>
      <c r="E1429" s="146">
        <v>13137677</v>
      </c>
      <c r="F1429" s="146">
        <v>5709290</v>
      </c>
      <c r="G1429" s="146">
        <v>3137215</v>
      </c>
      <c r="H1429" s="146">
        <v>6268579</v>
      </c>
    </row>
    <row r="1430" spans="1:14" ht="15" customHeight="1">
      <c r="B1430" s="144">
        <v>2009</v>
      </c>
      <c r="C1430" s="144"/>
      <c r="D1430" s="146">
        <v>7576</v>
      </c>
      <c r="E1430" s="146">
        <v>12883149</v>
      </c>
      <c r="F1430" s="146">
        <v>5583536</v>
      </c>
      <c r="G1430" s="146">
        <v>3054792</v>
      </c>
      <c r="H1430" s="146">
        <v>1063908</v>
      </c>
    </row>
    <row r="1431" spans="1:14" ht="15" customHeight="1">
      <c r="B1431" s="144">
        <v>2008</v>
      </c>
      <c r="C1431" s="144"/>
      <c r="D1431" s="146">
        <v>7424</v>
      </c>
      <c r="E1431" s="146">
        <v>13024430</v>
      </c>
      <c r="F1431" s="146">
        <v>5564739</v>
      </c>
      <c r="G1431" s="146">
        <v>3202095</v>
      </c>
      <c r="H1431" s="146">
        <v>897618</v>
      </c>
    </row>
    <row r="1432" spans="1:14" ht="15" customHeight="1">
      <c r="B1432" s="138" t="s">
        <v>11</v>
      </c>
      <c r="C1432" s="138"/>
      <c r="D1432" s="150"/>
      <c r="E1432" s="150"/>
      <c r="F1432" s="150"/>
      <c r="G1432" s="150"/>
      <c r="H1432" s="150"/>
      <c r="I1432" s="13"/>
      <c r="J1432" s="13"/>
      <c r="K1432" s="13"/>
      <c r="L1432" s="13"/>
      <c r="M1432" s="13"/>
      <c r="N1432" s="13"/>
    </row>
    <row r="1433" spans="1:14" s="13" customFormat="1" ht="15" customHeight="1">
      <c r="A1433" s="21"/>
      <c r="B1433" s="141" t="s">
        <v>307</v>
      </c>
      <c r="C1433" s="141"/>
      <c r="D1433" s="152"/>
      <c r="E1433" s="152"/>
      <c r="F1433" s="152"/>
      <c r="G1433" s="152"/>
      <c r="H1433" s="152"/>
      <c r="I1433" s="14"/>
      <c r="J1433" s="14"/>
      <c r="K1433" s="14"/>
      <c r="L1433" s="14"/>
      <c r="M1433" s="14"/>
      <c r="N1433" s="14"/>
    </row>
    <row r="1434" spans="1:14" s="14" customFormat="1" ht="15" customHeight="1">
      <c r="A1434" s="21"/>
      <c r="B1434" s="163">
        <v>2016</v>
      </c>
      <c r="C1434" s="251"/>
      <c r="D1434" s="259">
        <v>16396</v>
      </c>
      <c r="E1434" s="259">
        <v>4120931</v>
      </c>
      <c r="F1434" s="259">
        <v>1864771</v>
      </c>
      <c r="G1434" s="259">
        <v>475399</v>
      </c>
      <c r="H1434" s="259">
        <v>58149</v>
      </c>
    </row>
    <row r="1435" spans="1:14" s="14" customFormat="1" ht="15" customHeight="1">
      <c r="A1435" s="21"/>
      <c r="B1435" s="163">
        <v>2015</v>
      </c>
      <c r="C1435" s="163"/>
      <c r="D1435" s="146">
        <v>15546</v>
      </c>
      <c r="E1435" s="146">
        <v>3954592</v>
      </c>
      <c r="F1435" s="146">
        <v>1730280</v>
      </c>
      <c r="G1435" s="146">
        <v>425765</v>
      </c>
      <c r="H1435" s="146">
        <v>-46787</v>
      </c>
    </row>
    <row r="1436" spans="1:14" s="14" customFormat="1" ht="15" customHeight="1">
      <c r="A1436" s="21"/>
      <c r="B1436" s="163">
        <v>2014</v>
      </c>
      <c r="C1436" s="163"/>
      <c r="D1436" s="146">
        <v>14785</v>
      </c>
      <c r="E1436" s="146">
        <v>3875789</v>
      </c>
      <c r="F1436" s="146">
        <v>1670029</v>
      </c>
      <c r="G1436" s="146">
        <v>429381</v>
      </c>
      <c r="H1436" s="146">
        <v>23642</v>
      </c>
    </row>
    <row r="1437" spans="1:14" ht="15" customHeight="1">
      <c r="A1437" s="27"/>
      <c r="B1437" s="163">
        <v>2013</v>
      </c>
      <c r="C1437" s="163"/>
      <c r="D1437" s="146">
        <v>14461</v>
      </c>
      <c r="E1437" s="146">
        <v>3755082</v>
      </c>
      <c r="F1437" s="146">
        <v>1628461</v>
      </c>
      <c r="G1437" s="146">
        <v>389898</v>
      </c>
      <c r="H1437" s="146">
        <v>-55727</v>
      </c>
    </row>
    <row r="1438" spans="1:14" ht="15" customHeight="1">
      <c r="B1438" s="144">
        <v>2012</v>
      </c>
      <c r="C1438" s="144"/>
      <c r="D1438" s="146">
        <v>14278</v>
      </c>
      <c r="E1438" s="146">
        <v>3623969</v>
      </c>
      <c r="F1438" s="146">
        <v>1539955</v>
      </c>
      <c r="G1438" s="146">
        <v>363656</v>
      </c>
      <c r="H1438" s="146">
        <v>15225</v>
      </c>
    </row>
    <row r="1439" spans="1:14" ht="15" customHeight="1">
      <c r="B1439" s="144">
        <v>2011</v>
      </c>
      <c r="C1439" s="144"/>
      <c r="D1439" s="146">
        <v>14411</v>
      </c>
      <c r="E1439" s="146">
        <v>3841276</v>
      </c>
      <c r="F1439" s="146">
        <v>1592631</v>
      </c>
      <c r="G1439" s="146">
        <v>378263</v>
      </c>
      <c r="H1439" s="146">
        <v>-32944</v>
      </c>
    </row>
    <row r="1440" spans="1:14" ht="15" customHeight="1">
      <c r="B1440" s="144">
        <v>2010</v>
      </c>
      <c r="C1440" s="144"/>
      <c r="D1440" s="146">
        <v>14325</v>
      </c>
      <c r="E1440" s="146">
        <v>3995306</v>
      </c>
      <c r="F1440" s="146">
        <v>1662527</v>
      </c>
      <c r="G1440" s="146">
        <v>442515</v>
      </c>
      <c r="H1440" s="146">
        <v>177925</v>
      </c>
    </row>
    <row r="1441" spans="1:14" ht="15" customHeight="1">
      <c r="B1441" s="144">
        <v>2009</v>
      </c>
      <c r="C1441" s="144"/>
      <c r="D1441" s="146">
        <v>14920</v>
      </c>
      <c r="E1441" s="146">
        <v>3870723</v>
      </c>
      <c r="F1441" s="146">
        <v>1639984</v>
      </c>
      <c r="G1441" s="146">
        <v>471281</v>
      </c>
      <c r="H1441" s="146">
        <v>176972</v>
      </c>
    </row>
    <row r="1442" spans="1:14" ht="15" customHeight="1">
      <c r="B1442" s="144">
        <v>2008</v>
      </c>
      <c r="C1442" s="144"/>
      <c r="D1442" s="146">
        <v>15757</v>
      </c>
      <c r="E1442" s="146">
        <v>4090145</v>
      </c>
      <c r="F1442" s="146">
        <v>1658850</v>
      </c>
      <c r="G1442" s="146">
        <v>482735</v>
      </c>
      <c r="H1442" s="146">
        <v>52505</v>
      </c>
    </row>
    <row r="1443" spans="1:14" s="15" customFormat="1" ht="15" customHeight="1" collapsed="1">
      <c r="A1443" s="21"/>
      <c r="B1443" s="145" t="s">
        <v>308</v>
      </c>
      <c r="C1443" s="145"/>
      <c r="D1443" s="154"/>
      <c r="E1443" s="154"/>
      <c r="F1443" s="154"/>
      <c r="G1443" s="154"/>
      <c r="H1443" s="154"/>
    </row>
    <row r="1444" spans="1:14" s="15" customFormat="1" ht="15" customHeight="1">
      <c r="A1444" s="21"/>
      <c r="B1444" s="163">
        <v>2016</v>
      </c>
      <c r="C1444" s="251"/>
      <c r="D1444" s="259">
        <v>15340</v>
      </c>
      <c r="E1444" s="259">
        <v>942313</v>
      </c>
      <c r="F1444" s="259">
        <v>408727</v>
      </c>
      <c r="G1444" s="259">
        <v>137605</v>
      </c>
      <c r="H1444" s="259">
        <v>-40854</v>
      </c>
    </row>
    <row r="1445" spans="1:14" s="15" customFormat="1" ht="15" customHeight="1">
      <c r="A1445" s="21"/>
      <c r="B1445" s="163">
        <v>2015</v>
      </c>
      <c r="C1445" s="163"/>
      <c r="D1445" s="146">
        <v>14557</v>
      </c>
      <c r="E1445" s="146">
        <v>899318</v>
      </c>
      <c r="F1445" s="146">
        <v>382905</v>
      </c>
      <c r="G1445" s="146">
        <v>127567</v>
      </c>
      <c r="H1445" s="146">
        <v>-62673</v>
      </c>
    </row>
    <row r="1446" spans="1:14" ht="15" customHeight="1">
      <c r="B1446" s="163">
        <v>2014</v>
      </c>
      <c r="C1446" s="163"/>
      <c r="D1446" s="146">
        <v>13852</v>
      </c>
      <c r="E1446" s="146">
        <v>864394</v>
      </c>
      <c r="F1446" s="146">
        <v>370393</v>
      </c>
      <c r="G1446" s="146">
        <v>127825</v>
      </c>
      <c r="H1446" s="146">
        <v>-11946</v>
      </c>
      <c r="I1446" s="15"/>
      <c r="J1446" s="15"/>
      <c r="K1446" s="15"/>
      <c r="L1446" s="15"/>
      <c r="M1446" s="15"/>
      <c r="N1446" s="15"/>
    </row>
    <row r="1447" spans="1:14" ht="15" customHeight="1">
      <c r="A1447" s="27"/>
      <c r="B1447" s="163">
        <v>2013</v>
      </c>
      <c r="C1447" s="163"/>
      <c r="D1447" s="146">
        <v>13565</v>
      </c>
      <c r="E1447" s="146">
        <v>816860</v>
      </c>
      <c r="F1447" s="146">
        <v>332789</v>
      </c>
      <c r="G1447" s="146">
        <v>103000</v>
      </c>
      <c r="H1447" s="146">
        <v>-96658</v>
      </c>
    </row>
    <row r="1448" spans="1:14" ht="15" customHeight="1">
      <c r="B1448" s="144">
        <v>2012</v>
      </c>
      <c r="C1448" s="144"/>
      <c r="D1448" s="146">
        <v>13387</v>
      </c>
      <c r="E1448" s="146">
        <v>816829</v>
      </c>
      <c r="F1448" s="146">
        <v>322171</v>
      </c>
      <c r="G1448" s="146">
        <v>95547</v>
      </c>
      <c r="H1448" s="146">
        <v>-13793</v>
      </c>
    </row>
    <row r="1449" spans="1:14" ht="15" customHeight="1">
      <c r="B1449" s="144">
        <v>2011</v>
      </c>
      <c r="C1449" s="144"/>
      <c r="D1449" s="146">
        <v>13489</v>
      </c>
      <c r="E1449" s="146">
        <v>845451</v>
      </c>
      <c r="F1449" s="146">
        <v>343705</v>
      </c>
      <c r="G1449" s="146">
        <v>115125</v>
      </c>
      <c r="H1449" s="146">
        <v>-11344</v>
      </c>
    </row>
    <row r="1450" spans="1:14" ht="15" customHeight="1">
      <c r="B1450" s="144">
        <v>2010</v>
      </c>
      <c r="C1450" s="144"/>
      <c r="D1450" s="146">
        <v>13408</v>
      </c>
      <c r="E1450" s="146">
        <v>867719</v>
      </c>
      <c r="F1450" s="146">
        <v>362398</v>
      </c>
      <c r="G1450" s="146">
        <v>136664</v>
      </c>
      <c r="H1450" s="146">
        <v>54405</v>
      </c>
    </row>
    <row r="1451" spans="1:14" ht="15" customHeight="1">
      <c r="B1451" s="144">
        <v>2009</v>
      </c>
      <c r="C1451" s="144"/>
      <c r="D1451" s="146">
        <v>14011</v>
      </c>
      <c r="E1451" s="146">
        <v>834123</v>
      </c>
      <c r="F1451" s="146">
        <v>361005</v>
      </c>
      <c r="G1451" s="146">
        <v>141968</v>
      </c>
      <c r="H1451" s="146">
        <v>47730</v>
      </c>
    </row>
    <row r="1452" spans="1:14" s="15" customFormat="1" ht="15" customHeight="1" collapsed="1">
      <c r="A1452" s="21"/>
      <c r="B1452" s="144">
        <v>2008</v>
      </c>
      <c r="C1452" s="144"/>
      <c r="D1452" s="146">
        <v>14864</v>
      </c>
      <c r="E1452" s="146">
        <v>860755</v>
      </c>
      <c r="F1452" s="146">
        <v>357705</v>
      </c>
      <c r="G1452" s="146">
        <v>145575</v>
      </c>
      <c r="H1452" s="146">
        <v>41797</v>
      </c>
      <c r="I1452" s="7"/>
      <c r="J1452" s="7"/>
      <c r="K1452" s="7"/>
      <c r="L1452" s="7"/>
      <c r="M1452" s="7"/>
      <c r="N1452" s="7"/>
    </row>
    <row r="1453" spans="1:14" s="15" customFormat="1" ht="15" customHeight="1">
      <c r="A1453" s="21"/>
      <c r="B1453" s="145" t="s">
        <v>309</v>
      </c>
      <c r="C1453" s="145"/>
      <c r="D1453" s="154"/>
      <c r="E1453" s="154"/>
      <c r="F1453" s="154"/>
      <c r="G1453" s="154"/>
      <c r="H1453" s="154"/>
    </row>
    <row r="1454" spans="1:14" s="15" customFormat="1" ht="15" customHeight="1">
      <c r="A1454" s="21"/>
      <c r="B1454" s="163">
        <v>2016</v>
      </c>
      <c r="C1454" s="251"/>
      <c r="D1454" s="259">
        <v>856</v>
      </c>
      <c r="E1454" s="259">
        <v>1194044</v>
      </c>
      <c r="F1454" s="259">
        <v>527735</v>
      </c>
      <c r="G1454" s="259">
        <v>103121</v>
      </c>
      <c r="H1454" s="259">
        <v>12343</v>
      </c>
    </row>
    <row r="1455" spans="1:14" ht="15" customHeight="1">
      <c r="B1455" s="163">
        <v>2015</v>
      </c>
      <c r="C1455" s="163"/>
      <c r="D1455" s="146">
        <v>797</v>
      </c>
      <c r="E1455" s="146">
        <v>1090939</v>
      </c>
      <c r="F1455" s="146">
        <v>486279</v>
      </c>
      <c r="G1455" s="146">
        <v>96910</v>
      </c>
      <c r="H1455" s="146">
        <v>-13491</v>
      </c>
      <c r="I1455" s="15"/>
      <c r="J1455" s="15"/>
      <c r="K1455" s="15"/>
      <c r="L1455" s="15"/>
      <c r="M1455" s="15"/>
      <c r="N1455" s="15"/>
    </row>
    <row r="1456" spans="1:14" ht="15" customHeight="1">
      <c r="B1456" s="163">
        <v>2014</v>
      </c>
      <c r="C1456" s="163"/>
      <c r="D1456" s="146">
        <v>745</v>
      </c>
      <c r="E1456" s="146">
        <v>1044749</v>
      </c>
      <c r="F1456" s="146">
        <v>452752</v>
      </c>
      <c r="G1456" s="146">
        <v>103240</v>
      </c>
      <c r="H1456" s="146">
        <v>412</v>
      </c>
      <c r="I1456" s="15"/>
      <c r="J1456" s="15"/>
      <c r="K1456" s="15"/>
      <c r="L1456" s="15"/>
      <c r="M1456" s="15"/>
      <c r="N1456" s="15"/>
    </row>
    <row r="1457" spans="1:14" ht="15" customHeight="1">
      <c r="A1457" s="27"/>
      <c r="B1457" s="163">
        <v>2013</v>
      </c>
      <c r="C1457" s="163"/>
      <c r="D1457" s="146">
        <v>713</v>
      </c>
      <c r="E1457" s="146">
        <v>1006171</v>
      </c>
      <c r="F1457" s="146">
        <v>446834</v>
      </c>
      <c r="G1457" s="146">
        <v>93546</v>
      </c>
      <c r="H1457" s="146">
        <v>5170</v>
      </c>
    </row>
    <row r="1458" spans="1:14" ht="15" customHeight="1">
      <c r="B1458" s="144">
        <v>2012</v>
      </c>
      <c r="C1458" s="144"/>
      <c r="D1458" s="146">
        <v>724</v>
      </c>
      <c r="E1458" s="146">
        <v>1026229</v>
      </c>
      <c r="F1458" s="146">
        <v>441375</v>
      </c>
      <c r="G1458" s="146">
        <v>81026</v>
      </c>
      <c r="H1458" s="146">
        <v>-12759</v>
      </c>
    </row>
    <row r="1459" spans="1:14" ht="15" customHeight="1">
      <c r="B1459" s="144">
        <v>2011</v>
      </c>
      <c r="C1459" s="144"/>
      <c r="D1459" s="146">
        <v>747</v>
      </c>
      <c r="E1459" s="146">
        <v>1124089</v>
      </c>
      <c r="F1459" s="146">
        <v>444779</v>
      </c>
      <c r="G1459" s="146">
        <v>69221</v>
      </c>
      <c r="H1459" s="146">
        <v>-27135</v>
      </c>
    </row>
    <row r="1460" spans="1:14" ht="15" customHeight="1">
      <c r="B1460" s="144">
        <v>2010</v>
      </c>
      <c r="C1460" s="144"/>
      <c r="D1460" s="146">
        <v>737</v>
      </c>
      <c r="E1460" s="146">
        <v>1140238</v>
      </c>
      <c r="F1460" s="146">
        <v>464267</v>
      </c>
      <c r="G1460" s="146">
        <v>97680</v>
      </c>
      <c r="H1460" s="146">
        <v>4232</v>
      </c>
    </row>
    <row r="1461" spans="1:14" s="15" customFormat="1" ht="15" customHeight="1" collapsed="1">
      <c r="A1461" s="21"/>
      <c r="B1461" s="144">
        <v>2009</v>
      </c>
      <c r="C1461" s="144"/>
      <c r="D1461" s="146">
        <v>743</v>
      </c>
      <c r="E1461" s="146">
        <v>1139169</v>
      </c>
      <c r="F1461" s="146">
        <v>479414</v>
      </c>
      <c r="G1461" s="146">
        <v>109012</v>
      </c>
      <c r="H1461" s="146">
        <v>-17375</v>
      </c>
      <c r="I1461" s="7"/>
      <c r="J1461" s="7"/>
      <c r="K1461" s="7"/>
      <c r="L1461" s="7"/>
      <c r="M1461" s="7"/>
      <c r="N1461" s="7"/>
    </row>
    <row r="1462" spans="1:14" s="15" customFormat="1" ht="15" customHeight="1">
      <c r="A1462" s="21"/>
      <c r="B1462" s="144">
        <v>2008</v>
      </c>
      <c r="C1462" s="144"/>
      <c r="D1462" s="146">
        <v>720</v>
      </c>
      <c r="E1462" s="146">
        <v>1141779</v>
      </c>
      <c r="F1462" s="146">
        <v>449080</v>
      </c>
      <c r="G1462" s="146">
        <v>93832</v>
      </c>
      <c r="H1462" s="146">
        <v>-43902</v>
      </c>
      <c r="I1462" s="7"/>
      <c r="J1462" s="7"/>
      <c r="K1462" s="7"/>
      <c r="L1462" s="7"/>
      <c r="M1462" s="7"/>
      <c r="N1462" s="7"/>
    </row>
    <row r="1463" spans="1:14" s="15" customFormat="1" ht="15" customHeight="1">
      <c r="A1463" s="21"/>
      <c r="B1463" s="145" t="s">
        <v>310</v>
      </c>
      <c r="C1463" s="145"/>
      <c r="D1463" s="154"/>
      <c r="E1463" s="154"/>
      <c r="F1463" s="154"/>
      <c r="G1463" s="154"/>
      <c r="H1463" s="154"/>
    </row>
    <row r="1464" spans="1:14" ht="15" customHeight="1">
      <c r="B1464" s="163">
        <v>2016</v>
      </c>
      <c r="C1464" s="251"/>
      <c r="D1464" s="259">
        <v>200</v>
      </c>
      <c r="E1464" s="259">
        <v>1984574</v>
      </c>
      <c r="F1464" s="259">
        <v>928308</v>
      </c>
      <c r="G1464" s="259">
        <v>234674</v>
      </c>
      <c r="H1464" s="259">
        <v>86660</v>
      </c>
      <c r="I1464" s="15"/>
      <c r="J1464" s="15"/>
      <c r="K1464" s="15"/>
      <c r="L1464" s="15"/>
      <c r="M1464" s="15"/>
      <c r="N1464" s="15"/>
    </row>
    <row r="1465" spans="1:14" ht="15" customHeight="1">
      <c r="B1465" s="163">
        <v>2015</v>
      </c>
      <c r="C1465" s="163"/>
      <c r="D1465" s="146">
        <v>192</v>
      </c>
      <c r="E1465" s="146">
        <v>1964334</v>
      </c>
      <c r="F1465" s="146">
        <v>861097</v>
      </c>
      <c r="G1465" s="146">
        <v>201287</v>
      </c>
      <c r="H1465" s="146">
        <v>29377</v>
      </c>
      <c r="I1465" s="15"/>
      <c r="J1465" s="15"/>
      <c r="K1465" s="15"/>
      <c r="L1465" s="15"/>
      <c r="M1465" s="15"/>
      <c r="N1465" s="15"/>
    </row>
    <row r="1466" spans="1:14" ht="15" customHeight="1">
      <c r="B1466" s="163">
        <v>2014</v>
      </c>
      <c r="C1466" s="163"/>
      <c r="D1466" s="146">
        <v>188</v>
      </c>
      <c r="E1466" s="146">
        <v>1966647</v>
      </c>
      <c r="F1466" s="146">
        <v>846884</v>
      </c>
      <c r="G1466" s="146">
        <v>198316</v>
      </c>
      <c r="H1466" s="146">
        <v>35176</v>
      </c>
      <c r="I1466" s="15"/>
      <c r="J1466" s="15"/>
      <c r="K1466" s="15"/>
      <c r="L1466" s="15"/>
      <c r="M1466" s="15"/>
      <c r="N1466" s="15"/>
    </row>
    <row r="1467" spans="1:14" ht="15" customHeight="1">
      <c r="A1467" s="27"/>
      <c r="B1467" s="163">
        <v>2013</v>
      </c>
      <c r="C1467" s="163"/>
      <c r="D1467" s="146">
        <v>183</v>
      </c>
      <c r="E1467" s="146">
        <v>1932052</v>
      </c>
      <c r="F1467" s="146">
        <v>848839</v>
      </c>
      <c r="G1467" s="146">
        <v>193352</v>
      </c>
      <c r="H1467" s="146">
        <v>35761</v>
      </c>
    </row>
    <row r="1468" spans="1:14" ht="15" customHeight="1">
      <c r="B1468" s="144">
        <v>2012</v>
      </c>
      <c r="C1468" s="144"/>
      <c r="D1468" s="146">
        <v>167</v>
      </c>
      <c r="E1468" s="146">
        <v>1780911</v>
      </c>
      <c r="F1468" s="146">
        <v>776409</v>
      </c>
      <c r="G1468" s="146">
        <v>187083</v>
      </c>
      <c r="H1468" s="146">
        <v>41778</v>
      </c>
    </row>
    <row r="1469" spans="1:14" ht="15" customHeight="1">
      <c r="B1469" s="144">
        <v>2011</v>
      </c>
      <c r="C1469" s="144"/>
      <c r="D1469" s="146">
        <v>175</v>
      </c>
      <c r="E1469" s="146">
        <v>1871736</v>
      </c>
      <c r="F1469" s="146">
        <v>804147</v>
      </c>
      <c r="G1469" s="146">
        <v>193917</v>
      </c>
      <c r="H1469" s="146">
        <v>5535</v>
      </c>
    </row>
    <row r="1470" spans="1:14" s="14" customFormat="1" ht="15" customHeight="1" collapsed="1">
      <c r="A1470" s="21"/>
      <c r="B1470" s="144">
        <v>2010</v>
      </c>
      <c r="C1470" s="144"/>
      <c r="D1470" s="146">
        <v>180</v>
      </c>
      <c r="E1470" s="146">
        <v>1987349</v>
      </c>
      <c r="F1470" s="146">
        <v>835862</v>
      </c>
      <c r="G1470" s="146">
        <v>208170</v>
      </c>
      <c r="H1470" s="146">
        <v>119287</v>
      </c>
      <c r="I1470" s="7"/>
      <c r="J1470" s="7"/>
      <c r="K1470" s="7"/>
      <c r="L1470" s="7"/>
      <c r="M1470" s="7"/>
      <c r="N1470" s="7"/>
    </row>
    <row r="1471" spans="1:14" s="14" customFormat="1" ht="15" customHeight="1">
      <c r="A1471" s="21"/>
      <c r="B1471" s="144">
        <v>2009</v>
      </c>
      <c r="C1471" s="144"/>
      <c r="D1471" s="146">
        <v>166</v>
      </c>
      <c r="E1471" s="146">
        <v>1897431</v>
      </c>
      <c r="F1471" s="146">
        <v>799564</v>
      </c>
      <c r="G1471" s="146">
        <v>220302</v>
      </c>
      <c r="H1471" s="146">
        <v>146617</v>
      </c>
      <c r="I1471" s="7"/>
      <c r="J1471" s="7"/>
      <c r="K1471" s="7"/>
      <c r="L1471" s="7"/>
      <c r="M1471" s="7"/>
      <c r="N1471" s="7"/>
    </row>
    <row r="1472" spans="1:14" s="14" customFormat="1" ht="15" customHeight="1">
      <c r="A1472" s="21"/>
      <c r="B1472" s="144">
        <v>2008</v>
      </c>
      <c r="C1472" s="144"/>
      <c r="D1472" s="146">
        <v>173</v>
      </c>
      <c r="E1472" s="146">
        <v>2087610</v>
      </c>
      <c r="F1472" s="146">
        <v>852065</v>
      </c>
      <c r="G1472" s="146">
        <v>243328</v>
      </c>
      <c r="H1472" s="146">
        <v>54610</v>
      </c>
      <c r="I1472" s="7"/>
      <c r="J1472" s="7"/>
      <c r="K1472" s="7"/>
      <c r="L1472" s="7"/>
      <c r="M1472" s="7"/>
      <c r="N1472" s="7"/>
    </row>
    <row r="1473" spans="1:14" ht="15" customHeight="1">
      <c r="B1473" s="141" t="s">
        <v>311</v>
      </c>
      <c r="C1473" s="141"/>
      <c r="D1473" s="152"/>
      <c r="E1473" s="152"/>
      <c r="F1473" s="152"/>
      <c r="G1473" s="152"/>
      <c r="H1473" s="152"/>
      <c r="I1473" s="14"/>
      <c r="J1473" s="14"/>
      <c r="K1473" s="14"/>
      <c r="L1473" s="14"/>
      <c r="M1473" s="14"/>
      <c r="N1473" s="14"/>
    </row>
    <row r="1474" spans="1:14" ht="15" customHeight="1">
      <c r="B1474" s="163">
        <v>2016</v>
      </c>
      <c r="C1474" s="251"/>
      <c r="D1474" s="259">
        <v>57</v>
      </c>
      <c r="E1474" s="259">
        <v>7393855</v>
      </c>
      <c r="F1474" s="259">
        <v>3509330</v>
      </c>
      <c r="G1474" s="259">
        <v>2090543</v>
      </c>
      <c r="H1474" s="259">
        <v>213510</v>
      </c>
      <c r="I1474" s="14"/>
      <c r="J1474" s="14"/>
      <c r="K1474" s="14"/>
      <c r="L1474" s="14"/>
      <c r="M1474" s="14"/>
      <c r="N1474" s="14"/>
    </row>
    <row r="1475" spans="1:14" ht="15" customHeight="1">
      <c r="B1475" s="163">
        <v>2015</v>
      </c>
      <c r="C1475" s="163"/>
      <c r="D1475" s="146">
        <v>54</v>
      </c>
      <c r="E1475" s="146">
        <v>7020956</v>
      </c>
      <c r="F1475" s="146">
        <v>3318167</v>
      </c>
      <c r="G1475" s="146">
        <v>1948578</v>
      </c>
      <c r="H1475" s="146">
        <v>-50242</v>
      </c>
      <c r="I1475" s="14"/>
      <c r="J1475" s="14"/>
      <c r="K1475" s="14"/>
      <c r="L1475" s="14"/>
      <c r="M1475" s="14"/>
      <c r="N1475" s="14"/>
    </row>
    <row r="1476" spans="1:14" ht="15" customHeight="1">
      <c r="B1476" s="163">
        <v>2014</v>
      </c>
      <c r="C1476" s="163"/>
      <c r="D1476" s="146">
        <v>49</v>
      </c>
      <c r="E1476" s="146">
        <v>7032115</v>
      </c>
      <c r="F1476" s="146">
        <v>3243271</v>
      </c>
      <c r="G1476" s="146">
        <v>2019269</v>
      </c>
      <c r="H1476" s="146">
        <v>-2161786</v>
      </c>
      <c r="I1476" s="14"/>
      <c r="J1476" s="14"/>
      <c r="K1476" s="14"/>
      <c r="L1476" s="14"/>
      <c r="M1476" s="14"/>
      <c r="N1476" s="14"/>
    </row>
    <row r="1477" spans="1:14" ht="15" customHeight="1">
      <c r="A1477" s="27"/>
      <c r="B1477" s="163">
        <v>2013</v>
      </c>
      <c r="C1477" s="163"/>
      <c r="D1477" s="146">
        <v>46</v>
      </c>
      <c r="E1477" s="146">
        <v>7330562</v>
      </c>
      <c r="F1477" s="146">
        <v>3275266</v>
      </c>
      <c r="G1477" s="146">
        <v>1957052</v>
      </c>
      <c r="H1477" s="146">
        <v>271797</v>
      </c>
    </row>
    <row r="1478" spans="1:14" ht="15" customHeight="1">
      <c r="B1478" s="144">
        <v>2012</v>
      </c>
      <c r="C1478" s="144"/>
      <c r="D1478" s="146">
        <v>50</v>
      </c>
      <c r="E1478" s="146">
        <v>7847816</v>
      </c>
      <c r="F1478" s="146">
        <v>3550207</v>
      </c>
      <c r="G1478" s="146">
        <v>2290230</v>
      </c>
      <c r="H1478" s="146">
        <v>471777</v>
      </c>
    </row>
    <row r="1479" spans="1:14" s="13" customFormat="1" ht="15" customHeight="1">
      <c r="A1479" s="21"/>
      <c r="B1479" s="144">
        <v>2011</v>
      </c>
      <c r="C1479" s="144"/>
      <c r="D1479" s="146">
        <v>51</v>
      </c>
      <c r="E1479" s="146">
        <v>8207456</v>
      </c>
      <c r="F1479" s="146">
        <v>3776152</v>
      </c>
      <c r="G1479" s="146">
        <v>2457438</v>
      </c>
      <c r="H1479" s="146">
        <v>158570</v>
      </c>
      <c r="I1479" s="7"/>
      <c r="J1479" s="7"/>
      <c r="K1479" s="7"/>
      <c r="L1479" s="7"/>
      <c r="M1479" s="7"/>
      <c r="N1479" s="7"/>
    </row>
    <row r="1480" spans="1:14" s="14" customFormat="1" ht="15" customHeight="1" collapsed="1">
      <c r="A1480" s="21"/>
      <c r="B1480" s="144">
        <v>2010</v>
      </c>
      <c r="C1480" s="144"/>
      <c r="D1480" s="146">
        <v>47</v>
      </c>
      <c r="E1480" s="146">
        <v>9239101</v>
      </c>
      <c r="F1480" s="146">
        <v>4121033</v>
      </c>
      <c r="G1480" s="146">
        <v>2762769</v>
      </c>
      <c r="H1480" s="146">
        <v>6157068</v>
      </c>
      <c r="I1480" s="7"/>
      <c r="J1480" s="7"/>
      <c r="K1480" s="7"/>
      <c r="L1480" s="7"/>
      <c r="M1480" s="7"/>
      <c r="N1480" s="7"/>
    </row>
    <row r="1481" spans="1:14" s="14" customFormat="1" ht="15" customHeight="1">
      <c r="A1481" s="21"/>
      <c r="B1481" s="144">
        <v>2009</v>
      </c>
      <c r="C1481" s="144"/>
      <c r="D1481" s="146">
        <v>48</v>
      </c>
      <c r="E1481" s="146">
        <v>9120208</v>
      </c>
      <c r="F1481" s="146">
        <v>4025591</v>
      </c>
      <c r="G1481" s="146">
        <v>2658980</v>
      </c>
      <c r="H1481" s="146">
        <v>960608</v>
      </c>
      <c r="I1481" s="7"/>
      <c r="J1481" s="7"/>
      <c r="K1481" s="7"/>
      <c r="L1481" s="7"/>
      <c r="M1481" s="7"/>
      <c r="N1481" s="7"/>
    </row>
    <row r="1482" spans="1:14" s="14" customFormat="1" ht="15" customHeight="1">
      <c r="A1482" s="21"/>
      <c r="B1482" s="144">
        <v>2008</v>
      </c>
      <c r="C1482" s="144"/>
      <c r="D1482" s="146">
        <v>43</v>
      </c>
      <c r="E1482" s="146">
        <v>9052612</v>
      </c>
      <c r="F1482" s="146">
        <v>3995277</v>
      </c>
      <c r="G1482" s="146">
        <v>2801651</v>
      </c>
      <c r="H1482" s="146">
        <v>925180</v>
      </c>
      <c r="I1482" s="7"/>
      <c r="J1482" s="7"/>
      <c r="K1482" s="7"/>
      <c r="L1482" s="7"/>
      <c r="M1482" s="7"/>
      <c r="N1482" s="7"/>
    </row>
    <row r="1483" spans="1:14" ht="15" customHeight="1">
      <c r="B1483" s="138" t="s">
        <v>40</v>
      </c>
      <c r="C1483" s="138"/>
      <c r="D1483" s="150"/>
      <c r="E1483" s="150"/>
      <c r="F1483" s="150"/>
      <c r="G1483" s="150"/>
      <c r="H1483" s="150"/>
      <c r="I1483" s="13"/>
      <c r="J1483" s="13"/>
      <c r="K1483" s="13"/>
      <c r="L1483" s="13"/>
      <c r="M1483" s="13"/>
      <c r="N1483" s="13"/>
    </row>
    <row r="1484" spans="1:14" ht="15" customHeight="1">
      <c r="B1484" s="141" t="s">
        <v>312</v>
      </c>
      <c r="C1484" s="141"/>
      <c r="D1484" s="152"/>
      <c r="E1484" s="152"/>
      <c r="F1484" s="152"/>
      <c r="G1484" s="152"/>
      <c r="H1484" s="152"/>
      <c r="I1484" s="14"/>
      <c r="J1484" s="14"/>
      <c r="K1484" s="14"/>
      <c r="L1484" s="14"/>
      <c r="M1484" s="14"/>
      <c r="N1484" s="14"/>
    </row>
    <row r="1485" spans="1:14" ht="15" customHeight="1">
      <c r="B1485" s="163">
        <v>2016</v>
      </c>
      <c r="C1485" s="251"/>
      <c r="D1485" s="259">
        <v>4070</v>
      </c>
      <c r="E1485" s="259">
        <v>1186042</v>
      </c>
      <c r="F1485" s="259">
        <v>646107</v>
      </c>
      <c r="G1485" s="259">
        <v>257890</v>
      </c>
      <c r="H1485" s="259">
        <v>50282</v>
      </c>
      <c r="I1485" s="14"/>
      <c r="J1485" s="14"/>
      <c r="K1485" s="14"/>
      <c r="L1485" s="14"/>
      <c r="M1485" s="14"/>
      <c r="N1485" s="14"/>
    </row>
    <row r="1486" spans="1:14" ht="15" customHeight="1">
      <c r="B1486" s="163">
        <v>2015</v>
      </c>
      <c r="C1486" s="163"/>
      <c r="D1486" s="146">
        <v>3829</v>
      </c>
      <c r="E1486" s="146">
        <v>1034940</v>
      </c>
      <c r="F1486" s="146">
        <v>549946</v>
      </c>
      <c r="G1486" s="146">
        <v>176597</v>
      </c>
      <c r="H1486" s="146">
        <v>-1974</v>
      </c>
      <c r="I1486" s="14"/>
      <c r="J1486" s="14"/>
      <c r="K1486" s="14"/>
      <c r="L1486" s="14"/>
      <c r="M1486" s="14"/>
      <c r="N1486" s="14"/>
    </row>
    <row r="1487" spans="1:14" ht="15" customHeight="1">
      <c r="B1487" s="163">
        <v>2014</v>
      </c>
      <c r="C1487" s="163"/>
      <c r="D1487" s="146">
        <v>3593</v>
      </c>
      <c r="E1487" s="146">
        <v>1023922</v>
      </c>
      <c r="F1487" s="146">
        <v>534157</v>
      </c>
      <c r="G1487" s="146">
        <v>194033</v>
      </c>
      <c r="H1487" s="146">
        <v>24893</v>
      </c>
      <c r="I1487" s="14"/>
      <c r="J1487" s="14"/>
      <c r="K1487" s="14"/>
      <c r="L1487" s="14"/>
      <c r="M1487" s="14"/>
      <c r="N1487" s="14"/>
    </row>
    <row r="1488" spans="1:14" ht="15" customHeight="1">
      <c r="A1488" s="27"/>
      <c r="B1488" s="163">
        <v>2013</v>
      </c>
      <c r="C1488" s="163"/>
      <c r="D1488" s="146">
        <v>3534</v>
      </c>
      <c r="E1488" s="146">
        <v>977156</v>
      </c>
      <c r="F1488" s="146">
        <v>522002</v>
      </c>
      <c r="G1488" s="146">
        <v>202899</v>
      </c>
      <c r="H1488" s="146">
        <v>20909</v>
      </c>
    </row>
    <row r="1489" spans="1:14" s="14" customFormat="1" ht="15" customHeight="1" collapsed="1">
      <c r="A1489" s="21"/>
      <c r="B1489" s="144">
        <v>2012</v>
      </c>
      <c r="C1489" s="144"/>
      <c r="D1489" s="146">
        <v>3507</v>
      </c>
      <c r="E1489" s="146">
        <v>930136</v>
      </c>
      <c r="F1489" s="146">
        <v>475143</v>
      </c>
      <c r="G1489" s="146">
        <v>174846</v>
      </c>
      <c r="H1489" s="146">
        <v>9931</v>
      </c>
      <c r="I1489" s="7"/>
      <c r="J1489" s="7"/>
      <c r="K1489" s="7"/>
      <c r="L1489" s="7"/>
      <c r="M1489" s="7"/>
      <c r="N1489" s="7"/>
    </row>
    <row r="1490" spans="1:14" s="14" customFormat="1" ht="15" customHeight="1">
      <c r="A1490" s="21"/>
      <c r="B1490" s="144">
        <v>2011</v>
      </c>
      <c r="C1490" s="144"/>
      <c r="D1490" s="146">
        <v>3486</v>
      </c>
      <c r="E1490" s="146">
        <v>986508</v>
      </c>
      <c r="F1490" s="146">
        <v>501255</v>
      </c>
      <c r="G1490" s="146">
        <v>188498</v>
      </c>
      <c r="H1490" s="146">
        <v>7879</v>
      </c>
      <c r="I1490" s="7"/>
      <c r="J1490" s="7"/>
      <c r="K1490" s="7"/>
      <c r="L1490" s="7"/>
      <c r="M1490" s="7"/>
      <c r="N1490" s="7"/>
    </row>
    <row r="1491" spans="1:14" s="14" customFormat="1" ht="15" customHeight="1">
      <c r="A1491" s="21"/>
      <c r="B1491" s="144">
        <v>2010</v>
      </c>
      <c r="C1491" s="144"/>
      <c r="D1491" s="146">
        <v>3384</v>
      </c>
      <c r="E1491" s="146">
        <v>993238</v>
      </c>
      <c r="F1491" s="146">
        <v>500332</v>
      </c>
      <c r="G1491" s="146">
        <v>198872</v>
      </c>
      <c r="H1491" s="146">
        <v>62161</v>
      </c>
      <c r="I1491" s="7"/>
      <c r="J1491" s="7"/>
      <c r="K1491" s="7"/>
      <c r="L1491" s="7"/>
      <c r="M1491" s="7"/>
      <c r="N1491" s="7"/>
    </row>
    <row r="1492" spans="1:14" ht="15" customHeight="1">
      <c r="B1492" s="144">
        <v>2009</v>
      </c>
      <c r="C1492" s="144"/>
      <c r="D1492" s="146">
        <v>3403</v>
      </c>
      <c r="E1492" s="146">
        <v>954163</v>
      </c>
      <c r="F1492" s="146">
        <v>493900</v>
      </c>
      <c r="G1492" s="146">
        <v>201867</v>
      </c>
      <c r="H1492" s="146">
        <v>31926</v>
      </c>
    </row>
    <row r="1493" spans="1:14" ht="15" customHeight="1">
      <c r="B1493" s="144">
        <v>2008</v>
      </c>
      <c r="C1493" s="144"/>
      <c r="D1493" s="146">
        <v>3636</v>
      </c>
      <c r="E1493" s="146">
        <v>961509</v>
      </c>
      <c r="F1493" s="146">
        <v>444521</v>
      </c>
      <c r="G1493" s="146">
        <v>160902</v>
      </c>
      <c r="H1493" s="146">
        <v>22328</v>
      </c>
    </row>
    <row r="1494" spans="1:14" ht="15" customHeight="1">
      <c r="B1494" s="141" t="s">
        <v>313</v>
      </c>
      <c r="C1494" s="141"/>
      <c r="D1494" s="152"/>
      <c r="E1494" s="152"/>
      <c r="F1494" s="152"/>
      <c r="G1494" s="152"/>
      <c r="H1494" s="152"/>
      <c r="I1494" s="14"/>
      <c r="J1494" s="14"/>
      <c r="K1494" s="14"/>
      <c r="L1494" s="14"/>
      <c r="M1494" s="14"/>
      <c r="N1494" s="14"/>
    </row>
    <row r="1495" spans="1:14" ht="15" customHeight="1">
      <c r="B1495" s="163">
        <v>2016</v>
      </c>
      <c r="C1495" s="251"/>
      <c r="D1495" s="259">
        <v>2537</v>
      </c>
      <c r="E1495" s="259">
        <v>447584</v>
      </c>
      <c r="F1495" s="259">
        <v>243681</v>
      </c>
      <c r="G1495" s="259">
        <v>92921</v>
      </c>
      <c r="H1495" s="259">
        <v>43284</v>
      </c>
      <c r="I1495" s="14"/>
      <c r="J1495" s="14"/>
      <c r="K1495" s="14"/>
      <c r="L1495" s="14"/>
      <c r="M1495" s="14"/>
      <c r="N1495" s="14"/>
    </row>
    <row r="1496" spans="1:14" ht="15" customHeight="1">
      <c r="B1496" s="163">
        <v>2015</v>
      </c>
      <c r="C1496" s="163"/>
      <c r="D1496" s="146">
        <v>2380</v>
      </c>
      <c r="E1496" s="146">
        <v>342648</v>
      </c>
      <c r="F1496" s="146">
        <v>186560</v>
      </c>
      <c r="G1496" s="146">
        <v>51036</v>
      </c>
      <c r="H1496" s="146">
        <v>-1745</v>
      </c>
      <c r="I1496" s="14"/>
      <c r="J1496" s="14"/>
      <c r="K1496" s="14"/>
      <c r="L1496" s="14"/>
      <c r="M1496" s="14"/>
      <c r="N1496" s="14"/>
    </row>
    <row r="1497" spans="1:14" ht="15" customHeight="1">
      <c r="B1497" s="163">
        <v>2014</v>
      </c>
      <c r="C1497" s="163"/>
      <c r="D1497" s="146">
        <v>2216</v>
      </c>
      <c r="E1497" s="146">
        <v>374611</v>
      </c>
      <c r="F1497" s="146">
        <v>188621</v>
      </c>
      <c r="G1497" s="146">
        <v>48151</v>
      </c>
      <c r="H1497" s="146">
        <v>12774</v>
      </c>
      <c r="I1497" s="14"/>
      <c r="J1497" s="14"/>
      <c r="K1497" s="14"/>
      <c r="L1497" s="14"/>
      <c r="M1497" s="14"/>
      <c r="N1497" s="14"/>
    </row>
    <row r="1498" spans="1:14" s="14" customFormat="1" ht="15" customHeight="1" collapsed="1">
      <c r="A1498" s="27"/>
      <c r="B1498" s="163">
        <v>2013</v>
      </c>
      <c r="C1498" s="163"/>
      <c r="D1498" s="146">
        <v>2188</v>
      </c>
      <c r="E1498" s="146">
        <v>283840</v>
      </c>
      <c r="F1498" s="146">
        <v>144076</v>
      </c>
      <c r="G1498" s="146">
        <v>30809</v>
      </c>
      <c r="H1498" s="146">
        <v>9716</v>
      </c>
      <c r="I1498" s="7"/>
      <c r="J1498" s="7"/>
      <c r="K1498" s="7"/>
      <c r="L1498" s="7"/>
      <c r="M1498" s="7"/>
      <c r="N1498" s="7"/>
    </row>
    <row r="1499" spans="1:14" s="14" customFormat="1" ht="15" customHeight="1">
      <c r="A1499" s="21"/>
      <c r="B1499" s="144">
        <v>2012</v>
      </c>
      <c r="C1499" s="144"/>
      <c r="D1499" s="146">
        <v>2098</v>
      </c>
      <c r="E1499" s="146">
        <v>284948</v>
      </c>
      <c r="F1499" s="146">
        <v>143658</v>
      </c>
      <c r="G1499" s="146">
        <v>31925</v>
      </c>
      <c r="H1499" s="146">
        <v>21591</v>
      </c>
      <c r="I1499" s="7"/>
      <c r="J1499" s="7"/>
      <c r="K1499" s="7"/>
      <c r="L1499" s="7"/>
      <c r="M1499" s="7"/>
      <c r="N1499" s="7"/>
    </row>
    <row r="1500" spans="1:14" s="14" customFormat="1" ht="15" customHeight="1">
      <c r="A1500" s="21"/>
      <c r="B1500" s="144">
        <v>2011</v>
      </c>
      <c r="C1500" s="144"/>
      <c r="D1500" s="146">
        <v>2111</v>
      </c>
      <c r="E1500" s="146">
        <v>299081</v>
      </c>
      <c r="F1500" s="146">
        <v>153871</v>
      </c>
      <c r="G1500" s="146">
        <v>42989</v>
      </c>
      <c r="H1500" s="146">
        <v>27849</v>
      </c>
      <c r="I1500" s="7"/>
      <c r="J1500" s="7"/>
      <c r="K1500" s="7"/>
      <c r="L1500" s="7"/>
      <c r="M1500" s="7"/>
      <c r="N1500" s="7"/>
    </row>
    <row r="1501" spans="1:14" ht="15" customHeight="1">
      <c r="B1501" s="144">
        <v>2010</v>
      </c>
      <c r="C1501" s="144"/>
      <c r="D1501" s="146">
        <v>2071</v>
      </c>
      <c r="E1501" s="146">
        <v>295039</v>
      </c>
      <c r="F1501" s="146">
        <v>142465</v>
      </c>
      <c r="G1501" s="146">
        <v>36414</v>
      </c>
      <c r="H1501" s="146">
        <v>17644</v>
      </c>
    </row>
    <row r="1502" spans="1:14" ht="15" customHeight="1">
      <c r="B1502" s="144">
        <v>2009</v>
      </c>
      <c r="C1502" s="144"/>
      <c r="D1502" s="146">
        <v>2181</v>
      </c>
      <c r="E1502" s="146">
        <v>279498</v>
      </c>
      <c r="F1502" s="146">
        <v>139580</v>
      </c>
      <c r="G1502" s="146">
        <v>39396</v>
      </c>
      <c r="H1502" s="146">
        <v>23844</v>
      </c>
    </row>
    <row r="1503" spans="1:14" ht="15" customHeight="1">
      <c r="B1503" s="144">
        <v>2008</v>
      </c>
      <c r="C1503" s="144"/>
      <c r="D1503" s="146">
        <v>2366</v>
      </c>
      <c r="E1503" s="146">
        <v>271184</v>
      </c>
      <c r="F1503" s="146">
        <v>137615</v>
      </c>
      <c r="G1503" s="146">
        <v>47888</v>
      </c>
      <c r="H1503" s="146">
        <v>27327</v>
      </c>
    </row>
    <row r="1504" spans="1:14" ht="15" customHeight="1">
      <c r="B1504" s="141" t="s">
        <v>314</v>
      </c>
      <c r="C1504" s="141"/>
      <c r="D1504" s="152"/>
      <c r="E1504" s="152"/>
      <c r="F1504" s="152"/>
      <c r="G1504" s="152"/>
      <c r="H1504" s="152"/>
      <c r="I1504" s="14"/>
      <c r="J1504" s="14"/>
      <c r="K1504" s="14"/>
      <c r="L1504" s="14"/>
      <c r="M1504" s="14"/>
      <c r="N1504" s="14"/>
    </row>
    <row r="1505" spans="1:14" ht="15" customHeight="1">
      <c r="B1505" s="163">
        <v>2016</v>
      </c>
      <c r="C1505" s="251"/>
      <c r="D1505" s="259">
        <v>8225</v>
      </c>
      <c r="E1505" s="259">
        <v>9560949</v>
      </c>
      <c r="F1505" s="259">
        <v>4376009</v>
      </c>
      <c r="G1505" s="259">
        <v>2177294</v>
      </c>
      <c r="H1505" s="259">
        <v>165796</v>
      </c>
      <c r="I1505" s="14"/>
      <c r="J1505" s="14"/>
      <c r="K1505" s="14"/>
      <c r="L1505" s="14"/>
      <c r="M1505" s="14"/>
      <c r="N1505" s="14"/>
    </row>
    <row r="1506" spans="1:14" ht="15" customHeight="1">
      <c r="B1506" s="163">
        <v>2015</v>
      </c>
      <c r="C1506" s="163"/>
      <c r="D1506" s="146">
        <v>7855</v>
      </c>
      <c r="E1506" s="146">
        <v>9304860</v>
      </c>
      <c r="F1506" s="146">
        <v>4204914</v>
      </c>
      <c r="G1506" s="146">
        <v>2102202</v>
      </c>
      <c r="H1506" s="146">
        <v>-105598</v>
      </c>
      <c r="I1506" s="14"/>
      <c r="J1506" s="14"/>
      <c r="K1506" s="14"/>
      <c r="L1506" s="14"/>
      <c r="M1506" s="14"/>
      <c r="N1506" s="14"/>
    </row>
    <row r="1507" spans="1:14" s="14" customFormat="1" ht="15" customHeight="1" collapsed="1">
      <c r="A1507" s="21"/>
      <c r="B1507" s="163">
        <v>2014</v>
      </c>
      <c r="C1507" s="163"/>
      <c r="D1507" s="146">
        <v>7535</v>
      </c>
      <c r="E1507" s="146">
        <v>9244518</v>
      </c>
      <c r="F1507" s="146">
        <v>4098594</v>
      </c>
      <c r="G1507" s="146">
        <v>2169286</v>
      </c>
      <c r="H1507" s="146">
        <v>-2184321</v>
      </c>
    </row>
    <row r="1508" spans="1:14" s="14" customFormat="1" ht="15" customHeight="1">
      <c r="A1508" s="27"/>
      <c r="B1508" s="163">
        <v>2013</v>
      </c>
      <c r="C1508" s="163"/>
      <c r="D1508" s="146">
        <v>7347</v>
      </c>
      <c r="E1508" s="146">
        <v>9572886</v>
      </c>
      <c r="F1508" s="146">
        <v>4145909</v>
      </c>
      <c r="G1508" s="146">
        <v>2073271</v>
      </c>
      <c r="H1508" s="146">
        <v>176793</v>
      </c>
      <c r="I1508" s="7"/>
      <c r="J1508" s="7"/>
      <c r="K1508" s="7"/>
      <c r="L1508" s="7"/>
      <c r="M1508" s="7"/>
      <c r="N1508" s="7"/>
    </row>
    <row r="1509" spans="1:14" s="14" customFormat="1" ht="15" customHeight="1">
      <c r="A1509" s="21"/>
      <c r="B1509" s="144">
        <v>2012</v>
      </c>
      <c r="C1509" s="144"/>
      <c r="D1509" s="146">
        <v>7295</v>
      </c>
      <c r="E1509" s="146">
        <v>10011065</v>
      </c>
      <c r="F1509" s="146">
        <v>4377034</v>
      </c>
      <c r="G1509" s="146">
        <v>2404536</v>
      </c>
      <c r="H1509" s="146">
        <v>447925</v>
      </c>
      <c r="I1509" s="7"/>
      <c r="J1509" s="7"/>
      <c r="K1509" s="7"/>
      <c r="L1509" s="7"/>
      <c r="M1509" s="7"/>
      <c r="N1509" s="7"/>
    </row>
    <row r="1510" spans="1:14" ht="15" customHeight="1">
      <c r="B1510" s="144">
        <v>2011</v>
      </c>
      <c r="C1510" s="144"/>
      <c r="D1510" s="146">
        <v>7392</v>
      </c>
      <c r="E1510" s="146">
        <v>10527098</v>
      </c>
      <c r="F1510" s="146">
        <v>4618018</v>
      </c>
      <c r="G1510" s="146">
        <v>2564904</v>
      </c>
      <c r="H1510" s="146">
        <v>83123</v>
      </c>
    </row>
    <row r="1511" spans="1:14" ht="15" customHeight="1">
      <c r="B1511" s="144">
        <v>2010</v>
      </c>
      <c r="C1511" s="144"/>
      <c r="D1511" s="146">
        <v>7481</v>
      </c>
      <c r="E1511" s="146">
        <v>11747005</v>
      </c>
      <c r="F1511" s="146">
        <v>5052587</v>
      </c>
      <c r="G1511" s="146">
        <v>2932290</v>
      </c>
      <c r="H1511" s="146">
        <v>6247180</v>
      </c>
    </row>
    <row r="1512" spans="1:14" ht="15" customHeight="1">
      <c r="B1512" s="144">
        <v>2009</v>
      </c>
      <c r="C1512" s="144"/>
      <c r="D1512" s="146">
        <v>7869</v>
      </c>
      <c r="E1512" s="146">
        <v>11577076</v>
      </c>
      <c r="F1512" s="146">
        <v>4947469</v>
      </c>
      <c r="G1512" s="146">
        <v>2853735</v>
      </c>
      <c r="H1512" s="146">
        <v>1070069</v>
      </c>
    </row>
    <row r="1513" spans="1:14" ht="15" customHeight="1">
      <c r="B1513" s="144">
        <v>2008</v>
      </c>
      <c r="C1513" s="144"/>
      <c r="D1513" s="146">
        <v>8238</v>
      </c>
      <c r="E1513" s="146">
        <v>11720687</v>
      </c>
      <c r="F1513" s="146">
        <v>4979258</v>
      </c>
      <c r="G1513" s="146">
        <v>3030447</v>
      </c>
      <c r="H1513" s="146">
        <v>907675</v>
      </c>
    </row>
    <row r="1514" spans="1:14" ht="15" customHeight="1">
      <c r="B1514" s="141" t="s">
        <v>315</v>
      </c>
      <c r="C1514" s="141"/>
      <c r="D1514" s="152"/>
      <c r="E1514" s="152"/>
      <c r="F1514" s="152"/>
      <c r="G1514" s="152"/>
      <c r="H1514" s="152"/>
      <c r="I1514" s="14"/>
      <c r="J1514" s="14"/>
      <c r="K1514" s="14"/>
      <c r="L1514" s="14"/>
      <c r="M1514" s="14"/>
      <c r="N1514" s="14"/>
    </row>
    <row r="1515" spans="1:14" ht="15" customHeight="1">
      <c r="B1515" s="163">
        <v>2016</v>
      </c>
      <c r="C1515" s="251"/>
      <c r="D1515" s="259">
        <v>614</v>
      </c>
      <c r="E1515" s="259">
        <v>159373</v>
      </c>
      <c r="F1515" s="259">
        <v>38435</v>
      </c>
      <c r="G1515" s="259">
        <v>11913</v>
      </c>
      <c r="H1515" s="259">
        <v>-854</v>
      </c>
      <c r="I1515" s="14"/>
      <c r="J1515" s="14"/>
      <c r="K1515" s="14"/>
      <c r="L1515" s="14"/>
      <c r="M1515" s="14"/>
      <c r="N1515" s="14"/>
    </row>
    <row r="1516" spans="1:14" s="14" customFormat="1" ht="15" customHeight="1" collapsed="1">
      <c r="A1516" s="21"/>
      <c r="B1516" s="163">
        <v>2015</v>
      </c>
      <c r="C1516" s="163"/>
      <c r="D1516" s="146">
        <v>568</v>
      </c>
      <c r="E1516" s="146">
        <v>135077</v>
      </c>
      <c r="F1516" s="146">
        <v>36100</v>
      </c>
      <c r="G1516" s="146">
        <v>14464</v>
      </c>
      <c r="H1516" s="146">
        <v>1324</v>
      </c>
    </row>
    <row r="1517" spans="1:14" s="14" customFormat="1" ht="15" customHeight="1">
      <c r="A1517" s="21"/>
      <c r="B1517" s="163">
        <v>2014</v>
      </c>
      <c r="C1517" s="163"/>
      <c r="D1517" s="146">
        <v>550</v>
      </c>
      <c r="E1517" s="146">
        <v>98674</v>
      </c>
      <c r="F1517" s="146">
        <v>28120</v>
      </c>
      <c r="G1517" s="146">
        <v>12166</v>
      </c>
      <c r="H1517" s="146">
        <v>-823</v>
      </c>
    </row>
    <row r="1518" spans="1:14" s="14" customFormat="1" ht="15" customHeight="1">
      <c r="A1518" s="27"/>
      <c r="B1518" s="163">
        <v>2013</v>
      </c>
      <c r="C1518" s="163"/>
      <c r="D1518" s="146">
        <v>542</v>
      </c>
      <c r="E1518" s="146">
        <v>84453</v>
      </c>
      <c r="F1518" s="146">
        <v>28090</v>
      </c>
      <c r="G1518" s="146">
        <v>14808</v>
      </c>
      <c r="H1518" s="146">
        <v>637</v>
      </c>
      <c r="I1518" s="7"/>
      <c r="J1518" s="7"/>
      <c r="K1518" s="7"/>
      <c r="L1518" s="7"/>
      <c r="M1518" s="7"/>
      <c r="N1518" s="7"/>
    </row>
    <row r="1519" spans="1:14" ht="15" customHeight="1">
      <c r="B1519" s="144">
        <v>2012</v>
      </c>
      <c r="C1519" s="144"/>
      <c r="D1519" s="146">
        <v>513</v>
      </c>
      <c r="E1519" s="146">
        <v>79879</v>
      </c>
      <c r="F1519" s="146">
        <v>31453</v>
      </c>
      <c r="G1519" s="146">
        <v>17899</v>
      </c>
      <c r="H1519" s="146">
        <v>1113</v>
      </c>
    </row>
    <row r="1520" spans="1:14" ht="15" customHeight="1">
      <c r="B1520" s="144">
        <v>2011</v>
      </c>
      <c r="C1520" s="144"/>
      <c r="D1520" s="146">
        <v>536</v>
      </c>
      <c r="E1520" s="146">
        <v>63630</v>
      </c>
      <c r="F1520" s="146">
        <v>26901</v>
      </c>
      <c r="G1520" s="146">
        <v>12553</v>
      </c>
      <c r="H1520" s="146">
        <v>-790</v>
      </c>
    </row>
    <row r="1521" spans="1:14" ht="15" customHeight="1">
      <c r="B1521" s="144">
        <v>2010</v>
      </c>
      <c r="C1521" s="144"/>
      <c r="D1521" s="146">
        <v>510</v>
      </c>
      <c r="E1521" s="146">
        <v>42558</v>
      </c>
      <c r="F1521" s="146">
        <v>21762</v>
      </c>
      <c r="G1521" s="146">
        <v>10690</v>
      </c>
      <c r="H1521" s="146">
        <v>817</v>
      </c>
    </row>
    <row r="1522" spans="1:14" ht="15" customHeight="1">
      <c r="B1522" s="144">
        <v>2009</v>
      </c>
      <c r="C1522" s="144"/>
      <c r="D1522" s="146">
        <v>542</v>
      </c>
      <c r="E1522" s="146">
        <v>24381</v>
      </c>
      <c r="F1522" s="146">
        <v>13370</v>
      </c>
      <c r="G1522" s="146">
        <v>3244</v>
      </c>
      <c r="H1522" s="146">
        <v>159</v>
      </c>
    </row>
    <row r="1523" spans="1:14" ht="15" customHeight="1">
      <c r="B1523" s="144">
        <v>2008</v>
      </c>
      <c r="C1523" s="144"/>
      <c r="D1523" s="146">
        <v>566</v>
      </c>
      <c r="E1523" s="146">
        <v>26338</v>
      </c>
      <c r="F1523" s="146">
        <v>13988</v>
      </c>
      <c r="G1523" s="146">
        <v>4479</v>
      </c>
      <c r="H1523" s="146">
        <v>-87</v>
      </c>
    </row>
    <row r="1524" spans="1:14" ht="15" customHeight="1">
      <c r="B1524" s="141" t="s">
        <v>316</v>
      </c>
      <c r="C1524" s="141"/>
      <c r="D1524" s="152"/>
      <c r="E1524" s="152"/>
      <c r="F1524" s="152"/>
      <c r="G1524" s="152"/>
      <c r="H1524" s="152"/>
      <c r="I1524" s="14"/>
      <c r="J1524" s="14"/>
      <c r="K1524" s="14"/>
      <c r="L1524" s="14"/>
      <c r="M1524" s="14"/>
      <c r="N1524" s="14"/>
    </row>
    <row r="1525" spans="1:14" s="14" customFormat="1" ht="15" customHeight="1" collapsed="1">
      <c r="A1525" s="21"/>
      <c r="B1525" s="163">
        <v>2016</v>
      </c>
      <c r="C1525" s="251"/>
      <c r="D1525" s="259">
        <v>516</v>
      </c>
      <c r="E1525" s="259">
        <v>35285</v>
      </c>
      <c r="F1525" s="259">
        <v>19657</v>
      </c>
      <c r="G1525" s="259">
        <v>7430</v>
      </c>
      <c r="H1525" s="259">
        <v>3900</v>
      </c>
    </row>
    <row r="1526" spans="1:14" s="14" customFormat="1" ht="15" customHeight="1">
      <c r="A1526" s="21"/>
      <c r="B1526" s="163">
        <v>2015</v>
      </c>
      <c r="C1526" s="163"/>
      <c r="D1526" s="146">
        <v>500</v>
      </c>
      <c r="E1526" s="146">
        <v>31970</v>
      </c>
      <c r="F1526" s="146">
        <v>17089</v>
      </c>
      <c r="G1526" s="146">
        <v>6470</v>
      </c>
      <c r="H1526" s="146">
        <v>3208</v>
      </c>
    </row>
    <row r="1527" spans="1:14" s="14" customFormat="1" ht="15" customHeight="1">
      <c r="A1527" s="21"/>
      <c r="B1527" s="163">
        <v>2014</v>
      </c>
      <c r="C1527" s="163"/>
      <c r="D1527" s="146">
        <v>476</v>
      </c>
      <c r="E1527" s="146">
        <v>46868</v>
      </c>
      <c r="F1527" s="146">
        <v>14694</v>
      </c>
      <c r="G1527" s="146">
        <v>4945</v>
      </c>
      <c r="H1527" s="146">
        <v>916</v>
      </c>
    </row>
    <row r="1528" spans="1:14" ht="15" customHeight="1">
      <c r="A1528" s="27"/>
      <c r="B1528" s="163">
        <v>2013</v>
      </c>
      <c r="C1528" s="163"/>
      <c r="D1528" s="146">
        <v>450</v>
      </c>
      <c r="E1528" s="146">
        <v>25818</v>
      </c>
      <c r="F1528" s="146">
        <v>12725</v>
      </c>
      <c r="G1528" s="146">
        <v>4107</v>
      </c>
      <c r="H1528" s="146">
        <v>1418</v>
      </c>
    </row>
    <row r="1529" spans="1:14" ht="15" customHeight="1">
      <c r="B1529" s="144">
        <v>2012</v>
      </c>
      <c r="C1529" s="144"/>
      <c r="D1529" s="146">
        <v>472</v>
      </c>
      <c r="E1529" s="146">
        <v>22322</v>
      </c>
      <c r="F1529" s="146">
        <v>9773</v>
      </c>
      <c r="G1529" s="146">
        <v>2346</v>
      </c>
      <c r="H1529" s="146">
        <v>-16</v>
      </c>
    </row>
    <row r="1530" spans="1:14" ht="15" customHeight="1">
      <c r="B1530" s="144">
        <v>2011</v>
      </c>
      <c r="C1530" s="144"/>
      <c r="D1530" s="146">
        <v>451</v>
      </c>
      <c r="E1530" s="146">
        <v>25893</v>
      </c>
      <c r="F1530" s="146">
        <v>12002</v>
      </c>
      <c r="G1530" s="146">
        <v>3599</v>
      </c>
      <c r="H1530" s="146">
        <v>959</v>
      </c>
    </row>
    <row r="1531" spans="1:14" ht="15" customHeight="1">
      <c r="B1531" s="144">
        <v>2010</v>
      </c>
      <c r="C1531" s="144"/>
      <c r="D1531" s="146">
        <v>446</v>
      </c>
      <c r="E1531" s="146">
        <v>26616</v>
      </c>
      <c r="F1531" s="146">
        <v>11888</v>
      </c>
      <c r="G1531" s="146">
        <v>3159</v>
      </c>
      <c r="H1531" s="146">
        <v>-382</v>
      </c>
    </row>
    <row r="1532" spans="1:14" ht="15" customHeight="1">
      <c r="B1532" s="144">
        <v>2009</v>
      </c>
      <c r="C1532" s="144"/>
      <c r="D1532" s="146">
        <v>489</v>
      </c>
      <c r="E1532" s="146">
        <v>28530</v>
      </c>
      <c r="F1532" s="146">
        <v>12828</v>
      </c>
      <c r="G1532" s="146">
        <v>2882</v>
      </c>
      <c r="H1532" s="146">
        <v>-562</v>
      </c>
    </row>
    <row r="1533" spans="1:14" ht="15" customHeight="1">
      <c r="B1533" s="144">
        <v>2008</v>
      </c>
      <c r="C1533" s="144"/>
      <c r="D1533" s="146">
        <v>494</v>
      </c>
      <c r="E1533" s="146">
        <v>33647</v>
      </c>
      <c r="F1533" s="146">
        <v>15363</v>
      </c>
      <c r="G1533" s="146">
        <v>5308</v>
      </c>
      <c r="H1533" s="146">
        <v>1274</v>
      </c>
    </row>
    <row r="1534" spans="1:14" s="14" customFormat="1" ht="15" customHeight="1" collapsed="1">
      <c r="A1534" s="21"/>
      <c r="B1534" s="141" t="s">
        <v>317</v>
      </c>
      <c r="C1534" s="141"/>
      <c r="D1534" s="152"/>
      <c r="E1534" s="152"/>
      <c r="F1534" s="152"/>
      <c r="G1534" s="152"/>
      <c r="H1534" s="152"/>
    </row>
    <row r="1535" spans="1:14" s="14" customFormat="1" ht="15" customHeight="1">
      <c r="A1535" s="21"/>
      <c r="B1535" s="163">
        <v>2016</v>
      </c>
      <c r="C1535" s="251"/>
      <c r="D1535" s="259">
        <v>227</v>
      </c>
      <c r="E1535" s="259">
        <v>34797</v>
      </c>
      <c r="F1535" s="259">
        <v>11330</v>
      </c>
      <c r="G1535" s="259">
        <v>3951</v>
      </c>
      <c r="H1535" s="259">
        <v>736</v>
      </c>
    </row>
    <row r="1536" spans="1:14" s="14" customFormat="1" ht="15" customHeight="1">
      <c r="A1536" s="21"/>
      <c r="B1536" s="163">
        <v>2015</v>
      </c>
      <c r="C1536" s="163"/>
      <c r="D1536" s="146">
        <v>213</v>
      </c>
      <c r="E1536" s="146">
        <v>33074</v>
      </c>
      <c r="F1536" s="146">
        <v>10486</v>
      </c>
      <c r="G1536" s="146">
        <v>3590</v>
      </c>
      <c r="H1536" s="146">
        <v>152</v>
      </c>
    </row>
    <row r="1537" spans="1:14" ht="15" customHeight="1">
      <c r="B1537" s="163">
        <v>2014</v>
      </c>
      <c r="C1537" s="163"/>
      <c r="D1537" s="146">
        <v>221</v>
      </c>
      <c r="E1537" s="146">
        <v>32071</v>
      </c>
      <c r="F1537" s="146">
        <v>10279</v>
      </c>
      <c r="G1537" s="146">
        <v>3189</v>
      </c>
      <c r="H1537" s="146">
        <v>-251</v>
      </c>
      <c r="I1537" s="14"/>
      <c r="J1537" s="14"/>
      <c r="K1537" s="14"/>
      <c r="L1537" s="14"/>
      <c r="M1537" s="14"/>
      <c r="N1537" s="14"/>
    </row>
    <row r="1538" spans="1:14" ht="15" customHeight="1">
      <c r="A1538" s="27"/>
      <c r="B1538" s="163">
        <v>2013</v>
      </c>
      <c r="C1538" s="163"/>
      <c r="D1538" s="146">
        <v>217</v>
      </c>
      <c r="E1538" s="146">
        <v>64582</v>
      </c>
      <c r="F1538" s="146">
        <v>14535</v>
      </c>
      <c r="G1538" s="146">
        <v>6785</v>
      </c>
      <c r="H1538" s="146">
        <v>1122</v>
      </c>
    </row>
    <row r="1539" spans="1:14" ht="15" customHeight="1">
      <c r="B1539" s="144">
        <v>2012</v>
      </c>
      <c r="C1539" s="144"/>
      <c r="D1539" s="146">
        <v>218</v>
      </c>
      <c r="E1539" s="146">
        <v>62240</v>
      </c>
      <c r="F1539" s="146">
        <v>14917</v>
      </c>
      <c r="G1539" s="146">
        <v>6894</v>
      </c>
      <c r="H1539" s="146">
        <v>1355</v>
      </c>
    </row>
    <row r="1540" spans="1:14" ht="15" customHeight="1">
      <c r="B1540" s="144">
        <v>2011</v>
      </c>
      <c r="C1540" s="144"/>
      <c r="D1540" s="146">
        <v>242</v>
      </c>
      <c r="E1540" s="146">
        <v>60339</v>
      </c>
      <c r="F1540" s="146">
        <v>17352</v>
      </c>
      <c r="G1540" s="146">
        <v>8637</v>
      </c>
      <c r="H1540" s="146">
        <v>2062</v>
      </c>
    </row>
    <row r="1541" spans="1:14" ht="15" customHeight="1">
      <c r="B1541" s="144">
        <v>2010</v>
      </c>
      <c r="C1541" s="144"/>
      <c r="D1541" s="146">
        <v>239</v>
      </c>
      <c r="E1541" s="146">
        <v>43336</v>
      </c>
      <c r="F1541" s="146">
        <v>17330</v>
      </c>
      <c r="G1541" s="146">
        <v>7888</v>
      </c>
      <c r="H1541" s="146">
        <v>3107</v>
      </c>
    </row>
    <row r="1542" spans="1:14" ht="15" customHeight="1">
      <c r="B1542" s="144">
        <v>2009</v>
      </c>
      <c r="C1542" s="144"/>
      <c r="D1542" s="146">
        <v>240</v>
      </c>
      <c r="E1542" s="146">
        <v>43517</v>
      </c>
      <c r="F1542" s="146">
        <v>17888</v>
      </c>
      <c r="G1542" s="146">
        <v>8479</v>
      </c>
      <c r="H1542" s="146">
        <v>3565</v>
      </c>
    </row>
    <row r="1543" spans="1:14" s="12" customFormat="1" ht="15" customHeight="1">
      <c r="A1543" s="21"/>
      <c r="B1543" s="144">
        <v>2008</v>
      </c>
      <c r="C1543" s="144"/>
      <c r="D1543" s="146">
        <v>246</v>
      </c>
      <c r="E1543" s="146">
        <v>43877</v>
      </c>
      <c r="F1543" s="146">
        <v>18982</v>
      </c>
      <c r="G1543" s="146">
        <v>10014</v>
      </c>
      <c r="H1543" s="146">
        <v>5088</v>
      </c>
      <c r="I1543" s="7"/>
      <c r="J1543" s="7"/>
      <c r="K1543" s="7"/>
      <c r="L1543" s="7"/>
      <c r="M1543" s="7"/>
      <c r="N1543" s="7"/>
    </row>
    <row r="1544" spans="1:14" s="13" customFormat="1" ht="15" customHeight="1">
      <c r="A1544" s="21"/>
      <c r="B1544" s="141" t="s">
        <v>318</v>
      </c>
      <c r="C1544" s="141"/>
      <c r="D1544" s="152"/>
      <c r="E1544" s="152"/>
      <c r="F1544" s="152"/>
      <c r="G1544" s="152"/>
      <c r="H1544" s="152"/>
      <c r="I1544" s="14"/>
      <c r="J1544" s="14"/>
      <c r="K1544" s="14"/>
      <c r="L1544" s="14"/>
      <c r="M1544" s="14"/>
      <c r="N1544" s="14"/>
    </row>
    <row r="1545" spans="1:14" s="13" customFormat="1" ht="15" customHeight="1">
      <c r="A1545" s="21"/>
      <c r="B1545" s="163">
        <v>2016</v>
      </c>
      <c r="C1545" s="251"/>
      <c r="D1545" s="259">
        <v>264</v>
      </c>
      <c r="E1545" s="259">
        <v>90756</v>
      </c>
      <c r="F1545" s="259">
        <v>38883</v>
      </c>
      <c r="G1545" s="259">
        <v>14544</v>
      </c>
      <c r="H1545" s="259">
        <v>8515</v>
      </c>
      <c r="I1545" s="14"/>
      <c r="J1545" s="14"/>
      <c r="K1545" s="14"/>
      <c r="L1545" s="14"/>
      <c r="M1545" s="14"/>
      <c r="N1545" s="14"/>
    </row>
    <row r="1546" spans="1:14" s="13" customFormat="1" ht="15" customHeight="1">
      <c r="A1546" s="21"/>
      <c r="B1546" s="163">
        <v>2015</v>
      </c>
      <c r="C1546" s="163"/>
      <c r="D1546" s="146">
        <v>255</v>
      </c>
      <c r="E1546" s="146">
        <v>92978</v>
      </c>
      <c r="F1546" s="146">
        <v>43354</v>
      </c>
      <c r="G1546" s="146">
        <v>19984</v>
      </c>
      <c r="H1546" s="146">
        <v>7604</v>
      </c>
      <c r="I1546" s="14"/>
      <c r="J1546" s="14"/>
      <c r="K1546" s="14"/>
      <c r="L1546" s="14"/>
      <c r="M1546" s="14"/>
      <c r="N1546" s="14"/>
    </row>
    <row r="1547" spans="1:14" ht="15" customHeight="1">
      <c r="B1547" s="163">
        <v>2014</v>
      </c>
      <c r="C1547" s="163"/>
      <c r="D1547" s="146">
        <v>243</v>
      </c>
      <c r="E1547" s="146">
        <v>87242</v>
      </c>
      <c r="F1547" s="146">
        <v>38834</v>
      </c>
      <c r="G1547" s="146">
        <v>16880</v>
      </c>
      <c r="H1547" s="146">
        <v>8667</v>
      </c>
      <c r="I1547" s="14"/>
      <c r="J1547" s="14"/>
      <c r="K1547" s="14"/>
      <c r="L1547" s="14"/>
      <c r="M1547" s="14"/>
      <c r="N1547" s="14"/>
    </row>
    <row r="1548" spans="1:14" ht="15" customHeight="1">
      <c r="A1548" s="27"/>
      <c r="B1548" s="163">
        <v>2013</v>
      </c>
      <c r="C1548" s="163"/>
      <c r="D1548" s="146">
        <v>229</v>
      </c>
      <c r="E1548" s="146">
        <v>76910</v>
      </c>
      <c r="F1548" s="146">
        <v>36389</v>
      </c>
      <c r="G1548" s="146">
        <v>14271</v>
      </c>
      <c r="H1548" s="146">
        <v>5474</v>
      </c>
    </row>
    <row r="1549" spans="1:14" ht="15" customHeight="1">
      <c r="B1549" s="144">
        <v>2012</v>
      </c>
      <c r="C1549" s="144"/>
      <c r="D1549" s="146">
        <v>225</v>
      </c>
      <c r="E1549" s="146">
        <v>81195</v>
      </c>
      <c r="F1549" s="146">
        <v>38183</v>
      </c>
      <c r="G1549" s="146">
        <v>15439</v>
      </c>
      <c r="H1549" s="146">
        <v>5104</v>
      </c>
    </row>
    <row r="1550" spans="1:14" ht="15" customHeight="1">
      <c r="B1550" s="144">
        <v>2011</v>
      </c>
      <c r="C1550" s="144"/>
      <c r="D1550" s="146">
        <v>244</v>
      </c>
      <c r="E1550" s="146">
        <v>86183</v>
      </c>
      <c r="F1550" s="146">
        <v>39383</v>
      </c>
      <c r="G1550" s="146">
        <v>14522</v>
      </c>
      <c r="H1550" s="146">
        <v>4545</v>
      </c>
    </row>
    <row r="1551" spans="1:14" ht="15" customHeight="1">
      <c r="B1551" s="144">
        <v>2010</v>
      </c>
      <c r="C1551" s="144"/>
      <c r="D1551" s="146">
        <v>241</v>
      </c>
      <c r="E1551" s="146">
        <v>86615</v>
      </c>
      <c r="F1551" s="146">
        <v>37196</v>
      </c>
      <c r="G1551" s="146">
        <v>15971</v>
      </c>
      <c r="H1551" s="146">
        <v>4466</v>
      </c>
    </row>
    <row r="1552" spans="1:14" ht="15" customHeight="1">
      <c r="B1552" s="144">
        <v>2009</v>
      </c>
      <c r="C1552" s="144"/>
      <c r="D1552" s="146">
        <v>244</v>
      </c>
      <c r="E1552" s="146">
        <v>83766</v>
      </c>
      <c r="F1552" s="146">
        <v>40540</v>
      </c>
      <c r="G1552" s="146">
        <v>20658</v>
      </c>
      <c r="H1552" s="146">
        <v>8579</v>
      </c>
    </row>
    <row r="1553" spans="1:14" s="13" customFormat="1" ht="15" customHeight="1">
      <c r="A1553" s="21"/>
      <c r="B1553" s="144">
        <v>2008</v>
      </c>
      <c r="C1553" s="144"/>
      <c r="D1553" s="146">
        <v>254</v>
      </c>
      <c r="E1553" s="146">
        <v>85515</v>
      </c>
      <c r="F1553" s="146">
        <v>44400</v>
      </c>
      <c r="G1553" s="146">
        <v>25347</v>
      </c>
      <c r="H1553" s="146">
        <v>14079</v>
      </c>
      <c r="I1553" s="7"/>
      <c r="J1553" s="7"/>
      <c r="K1553" s="7"/>
      <c r="L1553" s="7"/>
      <c r="M1553" s="7"/>
      <c r="N1553" s="7"/>
    </row>
    <row r="1554" spans="1:14" s="14" customFormat="1" ht="15" customHeight="1">
      <c r="A1554" s="21"/>
      <c r="B1554" s="138" t="s">
        <v>27</v>
      </c>
      <c r="C1554" s="138"/>
      <c r="D1554" s="139"/>
      <c r="E1554" s="139"/>
      <c r="F1554" s="139"/>
      <c r="G1554" s="139"/>
      <c r="H1554" s="139"/>
      <c r="I1554" s="12"/>
      <c r="J1554" s="12"/>
      <c r="K1554" s="12"/>
      <c r="L1554" s="12"/>
      <c r="M1554" s="12"/>
      <c r="N1554" s="12"/>
    </row>
    <row r="1555" spans="1:14" s="14" customFormat="1" ht="15" customHeight="1">
      <c r="A1555" s="21"/>
      <c r="B1555" s="141" t="s">
        <v>461</v>
      </c>
      <c r="C1555" s="141"/>
      <c r="D1555" s="142"/>
      <c r="E1555" s="142"/>
      <c r="F1555" s="142"/>
      <c r="G1555" s="142"/>
      <c r="H1555" s="142"/>
      <c r="I1555" s="13"/>
      <c r="J1555" s="13"/>
      <c r="K1555" s="13"/>
      <c r="L1555" s="13"/>
      <c r="M1555" s="13"/>
      <c r="N1555" s="13"/>
    </row>
    <row r="1556" spans="1:14" s="14" customFormat="1" ht="15" customHeight="1">
      <c r="A1556" s="21"/>
      <c r="B1556" s="163">
        <v>2016</v>
      </c>
      <c r="C1556" s="251"/>
      <c r="D1556" s="259">
        <v>35787</v>
      </c>
      <c r="E1556" s="259">
        <v>4130401</v>
      </c>
      <c r="F1556" s="259">
        <v>1897380</v>
      </c>
      <c r="G1556" s="259">
        <v>1250171</v>
      </c>
      <c r="H1556" s="259">
        <v>545209</v>
      </c>
      <c r="I1556" s="13"/>
      <c r="J1556" s="13"/>
      <c r="K1556" s="13"/>
      <c r="L1556" s="13"/>
      <c r="M1556" s="13"/>
      <c r="N1556" s="13"/>
    </row>
    <row r="1557" spans="1:14" ht="15" customHeight="1">
      <c r="B1557" s="163">
        <v>2015</v>
      </c>
      <c r="C1557" s="163"/>
      <c r="D1557" s="146">
        <v>32154</v>
      </c>
      <c r="E1557" s="146">
        <v>3581330</v>
      </c>
      <c r="F1557" s="146">
        <v>1590365</v>
      </c>
      <c r="G1557" s="146">
        <v>1007737</v>
      </c>
      <c r="H1557" s="146">
        <v>164227</v>
      </c>
      <c r="I1557" s="13"/>
      <c r="J1557" s="13"/>
      <c r="K1557" s="13"/>
      <c r="L1557" s="13"/>
      <c r="M1557" s="13"/>
      <c r="N1557" s="13"/>
    </row>
    <row r="1558" spans="1:14" ht="15" customHeight="1">
      <c r="B1558" s="163">
        <v>2014</v>
      </c>
      <c r="C1558" s="163"/>
      <c r="D1558" s="259">
        <v>29561</v>
      </c>
      <c r="E1558" s="259">
        <v>3123252</v>
      </c>
      <c r="F1558" s="259">
        <v>1377995</v>
      </c>
      <c r="G1558" s="259">
        <v>839769</v>
      </c>
      <c r="H1558" s="259">
        <v>-147850</v>
      </c>
      <c r="I1558" s="13"/>
      <c r="J1558" s="13"/>
      <c r="K1558" s="13"/>
      <c r="L1558" s="13"/>
      <c r="M1558" s="13"/>
      <c r="N1558" s="13"/>
    </row>
    <row r="1559" spans="1:14" ht="15" customHeight="1">
      <c r="A1559" s="27"/>
      <c r="B1559" s="163">
        <v>2013</v>
      </c>
      <c r="C1559" s="163"/>
      <c r="D1559" s="146">
        <v>28298</v>
      </c>
      <c r="E1559" s="146">
        <v>2960555</v>
      </c>
      <c r="F1559" s="146">
        <v>1344638</v>
      </c>
      <c r="G1559" s="146">
        <v>808843</v>
      </c>
      <c r="H1559" s="146">
        <v>-526855</v>
      </c>
    </row>
    <row r="1560" spans="1:14" ht="15" customHeight="1">
      <c r="B1560" s="144">
        <v>2012</v>
      </c>
      <c r="C1560" s="144"/>
      <c r="D1560" s="146">
        <v>28435</v>
      </c>
      <c r="E1560" s="146">
        <v>3085910</v>
      </c>
      <c r="F1560" s="146">
        <v>1335583</v>
      </c>
      <c r="G1560" s="146">
        <v>756711</v>
      </c>
      <c r="H1560" s="146">
        <v>-903431</v>
      </c>
    </row>
    <row r="1561" spans="1:14" ht="15" customHeight="1">
      <c r="B1561" s="144">
        <v>2011</v>
      </c>
      <c r="C1561" s="144"/>
      <c r="D1561" s="146">
        <v>28983</v>
      </c>
      <c r="E1561" s="146">
        <v>3959566</v>
      </c>
      <c r="F1561" s="146">
        <v>1598454</v>
      </c>
      <c r="G1561" s="146">
        <v>919650</v>
      </c>
      <c r="H1561" s="146">
        <v>-842935</v>
      </c>
    </row>
    <row r="1562" spans="1:14" ht="15" customHeight="1">
      <c r="B1562" s="144">
        <v>2010</v>
      </c>
      <c r="C1562" s="144"/>
      <c r="D1562" s="146">
        <v>29566</v>
      </c>
      <c r="E1562" s="146">
        <v>4570500</v>
      </c>
      <c r="F1562" s="146">
        <v>1862081</v>
      </c>
      <c r="G1562" s="146">
        <v>1128888</v>
      </c>
      <c r="H1562" s="146">
        <v>138144</v>
      </c>
    </row>
    <row r="1563" spans="1:14" s="14" customFormat="1" ht="15" customHeight="1" collapsed="1">
      <c r="A1563" s="21"/>
      <c r="B1563" s="144">
        <v>2009</v>
      </c>
      <c r="C1563" s="144"/>
      <c r="D1563" s="146">
        <v>30010</v>
      </c>
      <c r="E1563" s="146">
        <v>4998458</v>
      </c>
      <c r="F1563" s="146">
        <v>2129818</v>
      </c>
      <c r="G1563" s="146">
        <v>1368416</v>
      </c>
      <c r="H1563" s="146">
        <v>198420</v>
      </c>
      <c r="I1563" s="7"/>
      <c r="J1563" s="7"/>
      <c r="K1563" s="7"/>
      <c r="L1563" s="7"/>
      <c r="M1563" s="7"/>
      <c r="N1563" s="7"/>
    </row>
    <row r="1564" spans="1:14" s="14" customFormat="1" ht="15" customHeight="1">
      <c r="A1564" s="21"/>
      <c r="B1564" s="144">
        <v>2008</v>
      </c>
      <c r="C1564" s="144"/>
      <c r="D1564" s="146">
        <v>30068</v>
      </c>
      <c r="E1564" s="146">
        <v>6082740</v>
      </c>
      <c r="F1564" s="146">
        <v>2379097</v>
      </c>
      <c r="G1564" s="146">
        <v>1501727</v>
      </c>
      <c r="H1564" s="146">
        <v>-397578</v>
      </c>
      <c r="I1564" s="7"/>
      <c r="J1564" s="7"/>
      <c r="K1564" s="7"/>
      <c r="L1564" s="7"/>
      <c r="M1564" s="7"/>
      <c r="N1564" s="7"/>
    </row>
    <row r="1565" spans="1:14" s="14" customFormat="1" ht="15" customHeight="1">
      <c r="A1565" s="21"/>
      <c r="B1565" s="138" t="s">
        <v>35</v>
      </c>
      <c r="C1565" s="138"/>
      <c r="D1565" s="150"/>
      <c r="E1565" s="150"/>
      <c r="F1565" s="150"/>
      <c r="G1565" s="150"/>
      <c r="H1565" s="150"/>
      <c r="I1565" s="13"/>
      <c r="J1565" s="13"/>
      <c r="K1565" s="13"/>
      <c r="L1565" s="13"/>
      <c r="M1565" s="13"/>
      <c r="N1565" s="13"/>
    </row>
    <row r="1566" spans="1:14" ht="15" customHeight="1">
      <c r="B1566" s="141" t="s">
        <v>319</v>
      </c>
      <c r="C1566" s="141"/>
      <c r="D1566" s="152"/>
      <c r="E1566" s="152"/>
      <c r="F1566" s="152"/>
      <c r="G1566" s="152"/>
      <c r="H1566" s="152"/>
      <c r="I1566" s="14"/>
      <c r="J1566" s="14"/>
      <c r="K1566" s="14"/>
      <c r="L1566" s="14"/>
      <c r="M1566" s="14"/>
      <c r="N1566" s="14"/>
    </row>
    <row r="1567" spans="1:14" ht="15" customHeight="1">
      <c r="B1567" s="163">
        <v>2016</v>
      </c>
      <c r="C1567" s="251"/>
      <c r="D1567" s="259">
        <v>6891</v>
      </c>
      <c r="E1567" s="259">
        <v>126774</v>
      </c>
      <c r="F1567" s="259">
        <v>87300</v>
      </c>
      <c r="G1567" s="259">
        <v>81044</v>
      </c>
      <c r="H1567" s="259">
        <v>74294</v>
      </c>
      <c r="I1567" s="14"/>
      <c r="J1567" s="14"/>
      <c r="K1567" s="14"/>
      <c r="L1567" s="14"/>
      <c r="M1567" s="14"/>
      <c r="N1567" s="14"/>
    </row>
    <row r="1568" spans="1:14" ht="15" customHeight="1">
      <c r="B1568" s="163">
        <v>2015</v>
      </c>
      <c r="C1568" s="163"/>
      <c r="D1568" s="146">
        <v>5702</v>
      </c>
      <c r="E1568" s="146">
        <v>94208</v>
      </c>
      <c r="F1568" s="146">
        <v>62452</v>
      </c>
      <c r="G1568" s="146">
        <v>57698</v>
      </c>
      <c r="H1568" s="146">
        <v>53053</v>
      </c>
      <c r="I1568" s="14"/>
      <c r="J1568" s="14"/>
      <c r="K1568" s="14"/>
      <c r="L1568" s="14"/>
      <c r="M1568" s="14"/>
      <c r="N1568" s="14"/>
    </row>
    <row r="1569" spans="1:14" ht="15" customHeight="1">
      <c r="B1569" s="163">
        <v>2014</v>
      </c>
      <c r="C1569" s="163"/>
      <c r="D1569" s="146">
        <v>4781</v>
      </c>
      <c r="E1569" s="146">
        <v>80589</v>
      </c>
      <c r="F1569" s="146">
        <v>53009</v>
      </c>
      <c r="G1569" s="146">
        <v>48754</v>
      </c>
      <c r="H1569" s="146">
        <v>44043</v>
      </c>
      <c r="I1569" s="14"/>
      <c r="J1569" s="14"/>
      <c r="K1569" s="14"/>
      <c r="L1569" s="14"/>
      <c r="M1569" s="14"/>
      <c r="N1569" s="14"/>
    </row>
    <row r="1570" spans="1:14" ht="15" customHeight="1">
      <c r="A1570" s="27"/>
      <c r="B1570" s="163">
        <v>2013</v>
      </c>
      <c r="C1570" s="163"/>
      <c r="D1570" s="146">
        <v>4507</v>
      </c>
      <c r="E1570" s="146">
        <v>78674</v>
      </c>
      <c r="F1570" s="146">
        <v>49989</v>
      </c>
      <c r="G1570" s="146">
        <v>45806</v>
      </c>
      <c r="H1570" s="146">
        <v>41768</v>
      </c>
    </row>
    <row r="1571" spans="1:14" ht="15" customHeight="1">
      <c r="B1571" s="144">
        <v>2012</v>
      </c>
      <c r="C1571" s="144"/>
      <c r="D1571" s="146">
        <v>4562</v>
      </c>
      <c r="E1571" s="146">
        <v>80035</v>
      </c>
      <c r="F1571" s="146">
        <v>48454</v>
      </c>
      <c r="G1571" s="146">
        <v>43875</v>
      </c>
      <c r="H1571" s="146">
        <v>39318</v>
      </c>
    </row>
    <row r="1572" spans="1:14" s="13" customFormat="1" ht="15" customHeight="1">
      <c r="A1572" s="21"/>
      <c r="B1572" s="144">
        <v>2011</v>
      </c>
      <c r="C1572" s="144"/>
      <c r="D1572" s="146">
        <v>4797</v>
      </c>
      <c r="E1572" s="146">
        <v>118078</v>
      </c>
      <c r="F1572" s="146">
        <v>58095</v>
      </c>
      <c r="G1572" s="146">
        <v>51623</v>
      </c>
      <c r="H1572" s="146">
        <v>44657</v>
      </c>
      <c r="I1572" s="7"/>
      <c r="J1572" s="7"/>
      <c r="K1572" s="7"/>
      <c r="L1572" s="7"/>
      <c r="M1572" s="7"/>
      <c r="N1572" s="7"/>
    </row>
    <row r="1573" spans="1:14" s="14" customFormat="1" ht="15" customHeight="1">
      <c r="A1573" s="21"/>
      <c r="B1573" s="144">
        <v>2010</v>
      </c>
      <c r="C1573" s="144"/>
      <c r="D1573" s="146">
        <v>5096</v>
      </c>
      <c r="E1573" s="146">
        <v>146694</v>
      </c>
      <c r="F1573" s="146">
        <v>89162</v>
      </c>
      <c r="G1573" s="146">
        <v>82031</v>
      </c>
      <c r="H1573" s="146">
        <v>74050</v>
      </c>
      <c r="I1573" s="7"/>
      <c r="J1573" s="7"/>
      <c r="K1573" s="7"/>
      <c r="L1573" s="7"/>
      <c r="M1573" s="7"/>
      <c r="N1573" s="7"/>
    </row>
    <row r="1574" spans="1:14" s="14" customFormat="1" ht="15" customHeight="1">
      <c r="A1574" s="21"/>
      <c r="B1574" s="144">
        <v>2009</v>
      </c>
      <c r="C1574" s="144"/>
      <c r="D1574" s="146">
        <v>5061</v>
      </c>
      <c r="E1574" s="146">
        <v>153484</v>
      </c>
      <c r="F1574" s="146">
        <v>80150</v>
      </c>
      <c r="G1574" s="146">
        <v>71463</v>
      </c>
      <c r="H1574" s="146">
        <v>66627</v>
      </c>
      <c r="I1574" s="7"/>
      <c r="J1574" s="7"/>
      <c r="K1574" s="7"/>
      <c r="L1574" s="7"/>
      <c r="M1574" s="7"/>
      <c r="N1574" s="7"/>
    </row>
    <row r="1575" spans="1:14" s="14" customFormat="1" ht="15" customHeight="1">
      <c r="A1575" s="21"/>
      <c r="B1575" s="144">
        <v>2008</v>
      </c>
      <c r="C1575" s="144"/>
      <c r="D1575" s="146">
        <v>5094</v>
      </c>
      <c r="E1575" s="146">
        <v>189705</v>
      </c>
      <c r="F1575" s="146">
        <v>93536</v>
      </c>
      <c r="G1575" s="146">
        <v>83242</v>
      </c>
      <c r="H1575" s="146">
        <v>76251</v>
      </c>
      <c r="I1575" s="7"/>
      <c r="J1575" s="7"/>
      <c r="K1575" s="7"/>
      <c r="L1575" s="7"/>
      <c r="M1575" s="7"/>
      <c r="N1575" s="7"/>
    </row>
    <row r="1576" spans="1:14" ht="15" customHeight="1">
      <c r="B1576" s="141" t="s">
        <v>320</v>
      </c>
      <c r="C1576" s="141"/>
      <c r="D1576" s="152"/>
      <c r="E1576" s="152"/>
      <c r="F1576" s="152"/>
      <c r="G1576" s="152"/>
      <c r="H1576" s="152"/>
      <c r="I1576" s="14"/>
      <c r="J1576" s="14"/>
      <c r="K1576" s="14"/>
      <c r="L1576" s="14"/>
      <c r="M1576" s="14"/>
      <c r="N1576" s="14"/>
    </row>
    <row r="1577" spans="1:14" ht="15" customHeight="1">
      <c r="B1577" s="163">
        <v>2016</v>
      </c>
      <c r="C1577" s="251"/>
      <c r="D1577" s="259">
        <v>28896</v>
      </c>
      <c r="E1577" s="259">
        <v>4003627</v>
      </c>
      <c r="F1577" s="259">
        <v>1810080</v>
      </c>
      <c r="G1577" s="259">
        <v>1169127</v>
      </c>
      <c r="H1577" s="259">
        <v>470915</v>
      </c>
      <c r="I1577" s="14"/>
      <c r="J1577" s="14"/>
      <c r="K1577" s="14"/>
      <c r="L1577" s="14"/>
      <c r="M1577" s="14"/>
      <c r="N1577" s="14"/>
    </row>
    <row r="1578" spans="1:14" ht="15" customHeight="1">
      <c r="B1578" s="163">
        <v>2015</v>
      </c>
      <c r="C1578" s="163"/>
      <c r="D1578" s="146">
        <v>26452</v>
      </c>
      <c r="E1578" s="146">
        <v>3487122</v>
      </c>
      <c r="F1578" s="146">
        <v>1527913</v>
      </c>
      <c r="G1578" s="146">
        <v>950039</v>
      </c>
      <c r="H1578" s="146">
        <v>111174</v>
      </c>
      <c r="I1578" s="14"/>
      <c r="J1578" s="14"/>
      <c r="K1578" s="14"/>
      <c r="L1578" s="14"/>
      <c r="M1578" s="14"/>
      <c r="N1578" s="14"/>
    </row>
    <row r="1579" spans="1:14" ht="15" customHeight="1">
      <c r="B1579" s="163">
        <v>2014</v>
      </c>
      <c r="C1579" s="163"/>
      <c r="D1579" s="146">
        <v>24780</v>
      </c>
      <c r="E1579" s="146">
        <v>3042663</v>
      </c>
      <c r="F1579" s="146">
        <v>1324986</v>
      </c>
      <c r="G1579" s="146">
        <v>791015</v>
      </c>
      <c r="H1579" s="146">
        <v>-191893</v>
      </c>
      <c r="I1579" s="14"/>
      <c r="J1579" s="14"/>
      <c r="K1579" s="14"/>
      <c r="L1579" s="14"/>
      <c r="M1579" s="14"/>
      <c r="N1579" s="14"/>
    </row>
    <row r="1580" spans="1:14" ht="15" customHeight="1">
      <c r="A1580" s="27"/>
      <c r="B1580" s="163">
        <v>2013</v>
      </c>
      <c r="C1580" s="163"/>
      <c r="D1580" s="146">
        <v>23791</v>
      </c>
      <c r="E1580" s="146">
        <v>2881881</v>
      </c>
      <c r="F1580" s="146">
        <v>1294648</v>
      </c>
      <c r="G1580" s="146">
        <v>763037</v>
      </c>
      <c r="H1580" s="146">
        <v>-568624</v>
      </c>
    </row>
    <row r="1581" spans="1:14" ht="15" customHeight="1">
      <c r="B1581" s="144">
        <v>2012</v>
      </c>
      <c r="C1581" s="144"/>
      <c r="D1581" s="146">
        <v>23873</v>
      </c>
      <c r="E1581" s="146">
        <v>3005875</v>
      </c>
      <c r="F1581" s="146">
        <v>1287128</v>
      </c>
      <c r="G1581" s="146">
        <v>712836</v>
      </c>
      <c r="H1581" s="146">
        <v>-942749</v>
      </c>
    </row>
    <row r="1582" spans="1:14" s="15" customFormat="1" ht="15" customHeight="1" collapsed="1">
      <c r="A1582" s="21"/>
      <c r="B1582" s="144">
        <v>2011</v>
      </c>
      <c r="C1582" s="144"/>
      <c r="D1582" s="146">
        <v>24186</v>
      </c>
      <c r="E1582" s="146">
        <v>3841489</v>
      </c>
      <c r="F1582" s="146">
        <v>1540359</v>
      </c>
      <c r="G1582" s="146">
        <v>868027</v>
      </c>
      <c r="H1582" s="146">
        <v>-887592</v>
      </c>
      <c r="I1582" s="7"/>
      <c r="J1582" s="7"/>
      <c r="K1582" s="7"/>
      <c r="L1582" s="7"/>
      <c r="M1582" s="7"/>
      <c r="N1582" s="7"/>
    </row>
    <row r="1583" spans="1:14" s="15" customFormat="1" ht="15" customHeight="1">
      <c r="A1583" s="21"/>
      <c r="B1583" s="144">
        <v>2010</v>
      </c>
      <c r="C1583" s="144"/>
      <c r="D1583" s="146">
        <v>24470</v>
      </c>
      <c r="E1583" s="146">
        <v>4423806</v>
      </c>
      <c r="F1583" s="146">
        <v>1772919</v>
      </c>
      <c r="G1583" s="146">
        <v>1046856</v>
      </c>
      <c r="H1583" s="146">
        <v>64094</v>
      </c>
      <c r="I1583" s="7"/>
      <c r="J1583" s="7"/>
      <c r="K1583" s="7"/>
      <c r="L1583" s="7"/>
      <c r="M1583" s="7"/>
      <c r="N1583" s="7"/>
    </row>
    <row r="1584" spans="1:14" s="15" customFormat="1" ht="15" customHeight="1">
      <c r="A1584" s="21"/>
      <c r="B1584" s="144">
        <v>2009</v>
      </c>
      <c r="C1584" s="144"/>
      <c r="D1584" s="146">
        <v>24949</v>
      </c>
      <c r="E1584" s="146">
        <v>4844974</v>
      </c>
      <c r="F1584" s="146">
        <v>2049668</v>
      </c>
      <c r="G1584" s="146">
        <v>1296953</v>
      </c>
      <c r="H1584" s="146">
        <v>131794</v>
      </c>
      <c r="I1584" s="7"/>
      <c r="J1584" s="7"/>
      <c r="K1584" s="7"/>
      <c r="L1584" s="7"/>
      <c r="M1584" s="7"/>
      <c r="N1584" s="7"/>
    </row>
    <row r="1585" spans="1:14" ht="15" customHeight="1">
      <c r="B1585" s="144">
        <v>2008</v>
      </c>
      <c r="C1585" s="144"/>
      <c r="D1585" s="146">
        <v>24974</v>
      </c>
      <c r="E1585" s="146">
        <v>5893035</v>
      </c>
      <c r="F1585" s="146">
        <v>2285561</v>
      </c>
      <c r="G1585" s="146">
        <v>1418485</v>
      </c>
      <c r="H1585" s="146">
        <v>-473829</v>
      </c>
    </row>
    <row r="1586" spans="1:14" ht="15" customHeight="1">
      <c r="B1586" s="138" t="s">
        <v>11</v>
      </c>
      <c r="C1586" s="138"/>
      <c r="D1586" s="150"/>
      <c r="E1586" s="150"/>
      <c r="F1586" s="150"/>
      <c r="G1586" s="150"/>
      <c r="H1586" s="150"/>
      <c r="I1586" s="13"/>
      <c r="J1586" s="13"/>
      <c r="K1586" s="13"/>
      <c r="L1586" s="13"/>
      <c r="M1586" s="13"/>
      <c r="N1586" s="13"/>
    </row>
    <row r="1587" spans="1:14" ht="15" customHeight="1">
      <c r="B1587" s="141" t="s">
        <v>321</v>
      </c>
      <c r="C1587" s="141"/>
      <c r="D1587" s="152"/>
      <c r="E1587" s="152"/>
      <c r="F1587" s="152"/>
      <c r="G1587" s="152"/>
      <c r="H1587" s="152"/>
      <c r="I1587" s="14"/>
      <c r="J1587" s="14"/>
      <c r="K1587" s="14"/>
      <c r="L1587" s="14"/>
      <c r="M1587" s="14"/>
      <c r="N1587" s="14"/>
    </row>
    <row r="1588" spans="1:14" ht="15" customHeight="1">
      <c r="B1588" s="163">
        <v>2016</v>
      </c>
      <c r="C1588" s="251"/>
      <c r="D1588" s="259">
        <v>35783</v>
      </c>
      <c r="E1588" s="259">
        <v>3920309</v>
      </c>
      <c r="F1588" s="259">
        <v>1780015</v>
      </c>
      <c r="G1588" s="259">
        <v>1163493</v>
      </c>
      <c r="H1588" s="259">
        <v>551372</v>
      </c>
      <c r="I1588" s="14"/>
      <c r="J1588" s="14"/>
      <c r="K1588" s="14"/>
      <c r="L1588" s="14"/>
      <c r="M1588" s="14"/>
      <c r="N1588" s="14"/>
    </row>
    <row r="1589" spans="1:14" ht="15" customHeight="1">
      <c r="B1589" s="163">
        <v>2015</v>
      </c>
      <c r="C1589" s="163"/>
      <c r="D1589" s="146">
        <v>32149</v>
      </c>
      <c r="E1589" s="146" t="s">
        <v>65</v>
      </c>
      <c r="F1589" s="146" t="s">
        <v>65</v>
      </c>
      <c r="G1589" s="146" t="s">
        <v>65</v>
      </c>
      <c r="H1589" s="146" t="s">
        <v>65</v>
      </c>
      <c r="I1589" s="14"/>
      <c r="J1589" s="14"/>
      <c r="K1589" s="14"/>
      <c r="L1589" s="14"/>
      <c r="M1589" s="14"/>
      <c r="N1589" s="14"/>
    </row>
    <row r="1590" spans="1:14" ht="15" customHeight="1">
      <c r="B1590" s="163">
        <v>2014</v>
      </c>
      <c r="C1590" s="163"/>
      <c r="D1590" s="146">
        <v>29557</v>
      </c>
      <c r="E1590" s="146">
        <v>2914092</v>
      </c>
      <c r="F1590" s="146">
        <v>1246812</v>
      </c>
      <c r="G1590" s="146">
        <v>741927</v>
      </c>
      <c r="H1590" s="146">
        <v>-265579</v>
      </c>
      <c r="I1590" s="14"/>
      <c r="J1590" s="14"/>
      <c r="K1590" s="14"/>
      <c r="L1590" s="14"/>
      <c r="M1590" s="14"/>
      <c r="N1590" s="14"/>
    </row>
    <row r="1591" spans="1:14" s="15" customFormat="1" ht="15" customHeight="1" collapsed="1">
      <c r="A1591" s="27"/>
      <c r="B1591" s="163">
        <v>2013</v>
      </c>
      <c r="C1591" s="163"/>
      <c r="D1591" s="146">
        <v>28294</v>
      </c>
      <c r="E1591" s="146">
        <v>2751426</v>
      </c>
      <c r="F1591" s="146">
        <v>1215187</v>
      </c>
      <c r="G1591" s="146">
        <v>712618</v>
      </c>
      <c r="H1591" s="146">
        <v>-545052</v>
      </c>
      <c r="I1591" s="7"/>
      <c r="J1591" s="7"/>
      <c r="K1591" s="7"/>
      <c r="L1591" s="7"/>
      <c r="M1591" s="7"/>
      <c r="N1591" s="7"/>
    </row>
    <row r="1592" spans="1:14" s="15" customFormat="1" ht="15" customHeight="1">
      <c r="A1592" s="21"/>
      <c r="B1592" s="144">
        <v>2012</v>
      </c>
      <c r="C1592" s="144"/>
      <c r="D1592" s="146">
        <v>28429</v>
      </c>
      <c r="E1592" s="146">
        <v>2801493</v>
      </c>
      <c r="F1592" s="146">
        <v>1197715</v>
      </c>
      <c r="G1592" s="146">
        <v>657125</v>
      </c>
      <c r="H1592" s="146">
        <v>-933724</v>
      </c>
      <c r="I1592" s="7"/>
      <c r="J1592" s="7"/>
      <c r="K1592" s="7"/>
      <c r="L1592" s="7"/>
      <c r="M1592" s="7"/>
      <c r="N1592" s="7"/>
    </row>
    <row r="1593" spans="1:14" s="15" customFormat="1" ht="15" customHeight="1">
      <c r="A1593" s="21"/>
      <c r="B1593" s="144">
        <v>2011</v>
      </c>
      <c r="C1593" s="144"/>
      <c r="D1593" s="146">
        <v>28976</v>
      </c>
      <c r="E1593" s="146">
        <v>3624121</v>
      </c>
      <c r="F1593" s="146">
        <v>1430995</v>
      </c>
      <c r="G1593" s="146">
        <v>809018</v>
      </c>
      <c r="H1593" s="146">
        <v>-889179</v>
      </c>
      <c r="I1593" s="7"/>
      <c r="J1593" s="7"/>
      <c r="K1593" s="7"/>
      <c r="L1593" s="7"/>
      <c r="M1593" s="7"/>
      <c r="N1593" s="7"/>
    </row>
    <row r="1594" spans="1:14" ht="15" customHeight="1">
      <c r="B1594" s="144">
        <v>2010</v>
      </c>
      <c r="C1594" s="144"/>
      <c r="D1594" s="146">
        <v>29559</v>
      </c>
      <c r="E1594" s="146">
        <v>4251258</v>
      </c>
      <c r="F1594" s="146">
        <v>1709192</v>
      </c>
      <c r="G1594" s="146">
        <v>1012622</v>
      </c>
      <c r="H1594" s="146">
        <v>112800</v>
      </c>
    </row>
    <row r="1595" spans="1:14" ht="15" customHeight="1">
      <c r="B1595" s="144">
        <v>2009</v>
      </c>
      <c r="C1595" s="144"/>
      <c r="D1595" s="146">
        <v>30004</v>
      </c>
      <c r="E1595" s="146">
        <v>4747872</v>
      </c>
      <c r="F1595" s="146">
        <v>1983744</v>
      </c>
      <c r="G1595" s="146">
        <v>1257619</v>
      </c>
      <c r="H1595" s="146">
        <v>161906</v>
      </c>
    </row>
    <row r="1596" spans="1:14" ht="15" customHeight="1">
      <c r="B1596" s="144">
        <v>2008</v>
      </c>
      <c r="C1596" s="144"/>
      <c r="D1596" s="146">
        <v>30060</v>
      </c>
      <c r="E1596" s="146">
        <v>5775887</v>
      </c>
      <c r="F1596" s="146">
        <v>2215540</v>
      </c>
      <c r="G1596" s="146">
        <v>1382617</v>
      </c>
      <c r="H1596" s="146">
        <v>-441512</v>
      </c>
    </row>
    <row r="1597" spans="1:14" ht="15" customHeight="1">
      <c r="B1597" s="145" t="s">
        <v>322</v>
      </c>
      <c r="C1597" s="145"/>
      <c r="D1597" s="154"/>
      <c r="E1597" s="154"/>
      <c r="F1597" s="154"/>
      <c r="G1597" s="154"/>
      <c r="H1597" s="154"/>
      <c r="I1597" s="15"/>
      <c r="J1597" s="15"/>
      <c r="K1597" s="15"/>
      <c r="L1597" s="15"/>
      <c r="M1597" s="15"/>
      <c r="N1597" s="15"/>
    </row>
    <row r="1598" spans="1:14" ht="15" customHeight="1">
      <c r="B1598" s="163">
        <v>2016</v>
      </c>
      <c r="C1598" s="251"/>
      <c r="D1598" s="259">
        <v>35123</v>
      </c>
      <c r="E1598" s="259">
        <v>2172509</v>
      </c>
      <c r="F1598" s="259">
        <v>834525</v>
      </c>
      <c r="G1598" s="259">
        <v>447001</v>
      </c>
      <c r="H1598" s="259">
        <v>146516</v>
      </c>
      <c r="I1598" s="15"/>
      <c r="J1598" s="15"/>
      <c r="K1598" s="15"/>
      <c r="L1598" s="15"/>
      <c r="M1598" s="15"/>
      <c r="N1598" s="15"/>
    </row>
    <row r="1599" spans="1:14" ht="15" customHeight="1">
      <c r="B1599" s="163">
        <v>2015</v>
      </c>
      <c r="C1599" s="163"/>
      <c r="D1599" s="146">
        <v>31569</v>
      </c>
      <c r="E1599" s="146">
        <v>1846069</v>
      </c>
      <c r="F1599" s="146">
        <v>675203</v>
      </c>
      <c r="G1599" s="146">
        <v>327700</v>
      </c>
      <c r="H1599" s="146">
        <v>-28983</v>
      </c>
      <c r="I1599" s="15"/>
      <c r="J1599" s="15"/>
      <c r="K1599" s="15"/>
      <c r="L1599" s="15"/>
      <c r="M1599" s="15"/>
      <c r="N1599" s="15"/>
    </row>
    <row r="1600" spans="1:14" s="15" customFormat="1" ht="15" customHeight="1" collapsed="1">
      <c r="A1600" s="21"/>
      <c r="B1600" s="163">
        <v>2014</v>
      </c>
      <c r="C1600" s="163"/>
      <c r="D1600" s="146">
        <v>29049</v>
      </c>
      <c r="E1600" s="146">
        <v>1465292</v>
      </c>
      <c r="F1600" s="146">
        <v>536940</v>
      </c>
      <c r="G1600" s="146">
        <v>212235</v>
      </c>
      <c r="H1600" s="146">
        <v>-304247</v>
      </c>
    </row>
    <row r="1601" spans="1:14" s="15" customFormat="1" ht="15" customHeight="1">
      <c r="A1601" s="27"/>
      <c r="B1601" s="163">
        <v>2013</v>
      </c>
      <c r="C1601" s="163"/>
      <c r="D1601" s="146">
        <v>27804</v>
      </c>
      <c r="E1601" s="146">
        <v>1399228</v>
      </c>
      <c r="F1601" s="146">
        <v>489147</v>
      </c>
      <c r="G1601" s="146">
        <v>170876</v>
      </c>
      <c r="H1601" s="146">
        <v>-275715</v>
      </c>
      <c r="I1601" s="7"/>
      <c r="J1601" s="7"/>
      <c r="K1601" s="7"/>
      <c r="L1601" s="7"/>
      <c r="M1601" s="7"/>
      <c r="N1601" s="7"/>
    </row>
    <row r="1602" spans="1:14" s="15" customFormat="1" ht="15" customHeight="1">
      <c r="A1602" s="21"/>
      <c r="B1602" s="144">
        <v>2012</v>
      </c>
      <c r="C1602" s="144"/>
      <c r="D1602" s="146">
        <v>27919</v>
      </c>
      <c r="E1602" s="146">
        <v>1474876</v>
      </c>
      <c r="F1602" s="146">
        <v>498247</v>
      </c>
      <c r="G1602" s="146">
        <v>152734</v>
      </c>
      <c r="H1602" s="146">
        <v>-601005</v>
      </c>
      <c r="I1602" s="7"/>
      <c r="J1602" s="7"/>
      <c r="K1602" s="7"/>
      <c r="L1602" s="7"/>
      <c r="M1602" s="7"/>
      <c r="N1602" s="7"/>
    </row>
    <row r="1603" spans="1:14" ht="15" customHeight="1">
      <c r="B1603" s="144">
        <v>2011</v>
      </c>
      <c r="C1603" s="144"/>
      <c r="D1603" s="146">
        <v>28382</v>
      </c>
      <c r="E1603" s="146">
        <v>1767599</v>
      </c>
      <c r="F1603" s="146">
        <v>595663</v>
      </c>
      <c r="G1603" s="146">
        <v>214667</v>
      </c>
      <c r="H1603" s="146">
        <v>-423573</v>
      </c>
    </row>
    <row r="1604" spans="1:14" ht="15" customHeight="1">
      <c r="B1604" s="144">
        <v>2010</v>
      </c>
      <c r="C1604" s="144"/>
      <c r="D1604" s="146">
        <v>28804</v>
      </c>
      <c r="E1604" s="146">
        <v>2096585</v>
      </c>
      <c r="F1604" s="146">
        <v>707963</v>
      </c>
      <c r="G1604" s="146">
        <v>305936</v>
      </c>
      <c r="H1604" s="146">
        <v>5042</v>
      </c>
    </row>
    <row r="1605" spans="1:14" ht="15" customHeight="1">
      <c r="B1605" s="144">
        <v>2009</v>
      </c>
      <c r="C1605" s="144"/>
      <c r="D1605" s="146">
        <v>29230</v>
      </c>
      <c r="E1605" s="146">
        <v>2296749</v>
      </c>
      <c r="F1605" s="146">
        <v>791097</v>
      </c>
      <c r="G1605" s="146">
        <v>381236</v>
      </c>
      <c r="H1605" s="146">
        <v>-102927</v>
      </c>
    </row>
    <row r="1606" spans="1:14" ht="15" customHeight="1">
      <c r="B1606" s="144">
        <v>2008</v>
      </c>
      <c r="C1606" s="144"/>
      <c r="D1606" s="146">
        <v>29155</v>
      </c>
      <c r="E1606" s="146">
        <v>2837704</v>
      </c>
      <c r="F1606" s="146">
        <v>893055</v>
      </c>
      <c r="G1606" s="146">
        <v>444155</v>
      </c>
      <c r="H1606" s="146">
        <v>-247180</v>
      </c>
    </row>
    <row r="1607" spans="1:14" ht="15" customHeight="1">
      <c r="B1607" s="145" t="s">
        <v>323</v>
      </c>
      <c r="C1607" s="145"/>
      <c r="D1607" s="154"/>
      <c r="E1607" s="154"/>
      <c r="F1607" s="154"/>
      <c r="G1607" s="154"/>
      <c r="H1607" s="154"/>
      <c r="I1607" s="15"/>
      <c r="J1607" s="15"/>
      <c r="K1607" s="15"/>
      <c r="L1607" s="15"/>
      <c r="M1607" s="15"/>
      <c r="N1607" s="15"/>
    </row>
    <row r="1608" spans="1:14" ht="15" customHeight="1">
      <c r="B1608" s="163">
        <v>2016</v>
      </c>
      <c r="C1608" s="251"/>
      <c r="D1608" s="259">
        <v>597</v>
      </c>
      <c r="E1608" s="259">
        <v>1119664</v>
      </c>
      <c r="F1608" s="259">
        <v>607338</v>
      </c>
      <c r="G1608" s="259">
        <v>460821</v>
      </c>
      <c r="H1608" s="259">
        <v>307988</v>
      </c>
      <c r="I1608" s="15"/>
      <c r="J1608" s="15"/>
      <c r="K1608" s="15"/>
      <c r="L1608" s="15"/>
      <c r="M1608" s="15"/>
      <c r="N1608" s="15"/>
    </row>
    <row r="1609" spans="1:14" s="14" customFormat="1" ht="15" customHeight="1" collapsed="1">
      <c r="A1609" s="21"/>
      <c r="B1609" s="163">
        <v>2015</v>
      </c>
      <c r="C1609" s="163"/>
      <c r="D1609" s="146">
        <v>530</v>
      </c>
      <c r="E1609" s="146" t="s">
        <v>65</v>
      </c>
      <c r="F1609" s="146" t="s">
        <v>65</v>
      </c>
      <c r="G1609" s="146" t="s">
        <v>65</v>
      </c>
      <c r="H1609" s="146" t="s">
        <v>65</v>
      </c>
      <c r="I1609" s="15"/>
      <c r="J1609" s="15"/>
      <c r="K1609" s="15"/>
      <c r="L1609" s="15"/>
      <c r="M1609" s="15"/>
      <c r="N1609" s="15"/>
    </row>
    <row r="1610" spans="1:14" s="14" customFormat="1" ht="15" customHeight="1">
      <c r="A1610" s="21"/>
      <c r="B1610" s="163">
        <v>2014</v>
      </c>
      <c r="C1610" s="163"/>
      <c r="D1610" s="146">
        <v>459</v>
      </c>
      <c r="E1610" s="146">
        <v>869478</v>
      </c>
      <c r="F1610" s="146">
        <v>431934</v>
      </c>
      <c r="G1610" s="146">
        <v>312126</v>
      </c>
      <c r="H1610" s="146">
        <v>-40398</v>
      </c>
      <c r="I1610" s="15"/>
      <c r="J1610" s="15"/>
      <c r="K1610" s="15"/>
      <c r="L1610" s="15"/>
      <c r="M1610" s="15"/>
      <c r="N1610" s="15"/>
    </row>
    <row r="1611" spans="1:14" s="14" customFormat="1" ht="15" customHeight="1">
      <c r="A1611" s="27"/>
      <c r="B1611" s="163">
        <v>2013</v>
      </c>
      <c r="C1611" s="163"/>
      <c r="D1611" s="146">
        <v>437</v>
      </c>
      <c r="E1611" s="146">
        <v>794563</v>
      </c>
      <c r="F1611" s="146">
        <v>401921</v>
      </c>
      <c r="G1611" s="146">
        <v>285580</v>
      </c>
      <c r="H1611" s="146">
        <v>-97115</v>
      </c>
      <c r="I1611" s="7"/>
      <c r="J1611" s="7"/>
      <c r="K1611" s="7"/>
      <c r="L1611" s="7"/>
      <c r="M1611" s="7"/>
      <c r="N1611" s="7"/>
    </row>
    <row r="1612" spans="1:14" ht="15" customHeight="1">
      <c r="B1612" s="144">
        <v>2012</v>
      </c>
      <c r="C1612" s="144"/>
      <c r="D1612" s="146">
        <v>455</v>
      </c>
      <c r="E1612" s="146">
        <v>752049</v>
      </c>
      <c r="F1612" s="146">
        <v>368095</v>
      </c>
      <c r="G1612" s="146">
        <v>246509</v>
      </c>
      <c r="H1612" s="146">
        <v>-183330</v>
      </c>
    </row>
    <row r="1613" spans="1:14" ht="15" customHeight="1">
      <c r="B1613" s="144">
        <v>2011</v>
      </c>
      <c r="C1613" s="144"/>
      <c r="D1613" s="146">
        <v>527</v>
      </c>
      <c r="E1613" s="146">
        <v>979115</v>
      </c>
      <c r="F1613" s="146">
        <v>453961</v>
      </c>
      <c r="G1613" s="146">
        <v>307690</v>
      </c>
      <c r="H1613" s="146">
        <v>-202319</v>
      </c>
    </row>
    <row r="1614" spans="1:14" ht="15" customHeight="1">
      <c r="B1614" s="144">
        <v>2010</v>
      </c>
      <c r="C1614" s="144"/>
      <c r="D1614" s="146">
        <v>674</v>
      </c>
      <c r="E1614" s="146">
        <v>1224524</v>
      </c>
      <c r="F1614" s="146">
        <v>577670</v>
      </c>
      <c r="G1614" s="146">
        <v>397185</v>
      </c>
      <c r="H1614" s="146">
        <v>77840</v>
      </c>
    </row>
    <row r="1615" spans="1:14" ht="15" customHeight="1">
      <c r="B1615" s="144">
        <v>2009</v>
      </c>
      <c r="C1615" s="144"/>
      <c r="D1615" s="146">
        <v>663</v>
      </c>
      <c r="E1615" s="146">
        <v>1218524</v>
      </c>
      <c r="F1615" s="146">
        <v>596595</v>
      </c>
      <c r="G1615" s="146">
        <v>413790</v>
      </c>
      <c r="H1615" s="146">
        <v>137656</v>
      </c>
    </row>
    <row r="1616" spans="1:14" ht="15" customHeight="1">
      <c r="B1616" s="144">
        <v>2008</v>
      </c>
      <c r="C1616" s="144"/>
      <c r="D1616" s="146">
        <v>784</v>
      </c>
      <c r="E1616" s="146">
        <v>1582951</v>
      </c>
      <c r="F1616" s="146">
        <v>702999</v>
      </c>
      <c r="G1616" s="146">
        <v>481739</v>
      </c>
      <c r="H1616" s="146">
        <v>-287162</v>
      </c>
    </row>
    <row r="1617" spans="1:14" ht="15" customHeight="1">
      <c r="B1617" s="145" t="s">
        <v>324</v>
      </c>
      <c r="C1617" s="145"/>
      <c r="D1617" s="154"/>
      <c r="E1617" s="154"/>
      <c r="F1617" s="154"/>
      <c r="G1617" s="154"/>
      <c r="H1617" s="154"/>
      <c r="I1617" s="15"/>
      <c r="J1617" s="15"/>
      <c r="K1617" s="15"/>
      <c r="L1617" s="15"/>
      <c r="M1617" s="15"/>
      <c r="N1617" s="15"/>
    </row>
    <row r="1618" spans="1:14" s="13" customFormat="1" ht="15" customHeight="1">
      <c r="A1618" s="21"/>
      <c r="B1618" s="163">
        <v>2016</v>
      </c>
      <c r="C1618" s="251"/>
      <c r="D1618" s="259">
        <v>63</v>
      </c>
      <c r="E1618" s="259">
        <v>628137</v>
      </c>
      <c r="F1618" s="259">
        <v>338152</v>
      </c>
      <c r="G1618" s="259">
        <v>255671</v>
      </c>
      <c r="H1618" s="259">
        <v>96868</v>
      </c>
      <c r="I1618" s="15"/>
      <c r="J1618" s="15"/>
      <c r="K1618" s="15"/>
      <c r="L1618" s="15"/>
      <c r="M1618" s="15"/>
      <c r="N1618" s="15"/>
    </row>
    <row r="1619" spans="1:14" s="14" customFormat="1" ht="15" customHeight="1" collapsed="1">
      <c r="A1619" s="21"/>
      <c r="B1619" s="163">
        <v>2015</v>
      </c>
      <c r="C1619" s="163"/>
      <c r="D1619" s="146">
        <v>50</v>
      </c>
      <c r="E1619" s="146">
        <v>569060</v>
      </c>
      <c r="F1619" s="146">
        <v>298140</v>
      </c>
      <c r="G1619" s="146">
        <v>230106</v>
      </c>
      <c r="H1619" s="146">
        <v>140599</v>
      </c>
      <c r="I1619" s="15"/>
      <c r="J1619" s="15"/>
      <c r="K1619" s="15"/>
      <c r="L1619" s="15"/>
      <c r="M1619" s="15"/>
      <c r="N1619" s="15"/>
    </row>
    <row r="1620" spans="1:14" s="14" customFormat="1" ht="15" customHeight="1">
      <c r="A1620" s="21"/>
      <c r="B1620" s="163">
        <v>2014</v>
      </c>
      <c r="C1620" s="163"/>
      <c r="D1620" s="146">
        <v>49</v>
      </c>
      <c r="E1620" s="146">
        <v>579322</v>
      </c>
      <c r="F1620" s="146">
        <v>277939</v>
      </c>
      <c r="G1620" s="146">
        <v>217566</v>
      </c>
      <c r="H1620" s="146">
        <v>79066</v>
      </c>
      <c r="I1620" s="15"/>
      <c r="J1620" s="15"/>
      <c r="K1620" s="15"/>
      <c r="L1620" s="15"/>
      <c r="M1620" s="15"/>
      <c r="N1620" s="15"/>
    </row>
    <row r="1621" spans="1:14" s="14" customFormat="1" ht="15" customHeight="1">
      <c r="A1621" s="27"/>
      <c r="B1621" s="163">
        <v>2013</v>
      </c>
      <c r="C1621" s="163"/>
      <c r="D1621" s="146">
        <v>53</v>
      </c>
      <c r="E1621" s="146">
        <v>557635</v>
      </c>
      <c r="F1621" s="146">
        <v>324119</v>
      </c>
      <c r="G1621" s="146">
        <v>256162</v>
      </c>
      <c r="H1621" s="146">
        <v>-172222</v>
      </c>
      <c r="I1621" s="7"/>
      <c r="J1621" s="7"/>
      <c r="K1621" s="7"/>
      <c r="L1621" s="7"/>
      <c r="M1621" s="7"/>
      <c r="N1621" s="7"/>
    </row>
    <row r="1622" spans="1:14" ht="15" customHeight="1">
      <c r="B1622" s="144">
        <v>2012</v>
      </c>
      <c r="C1622" s="144"/>
      <c r="D1622" s="146">
        <v>55</v>
      </c>
      <c r="E1622" s="146">
        <v>574568</v>
      </c>
      <c r="F1622" s="146">
        <v>331373</v>
      </c>
      <c r="G1622" s="146">
        <v>257881</v>
      </c>
      <c r="H1622" s="146">
        <v>-149388</v>
      </c>
    </row>
    <row r="1623" spans="1:14" ht="15" customHeight="1">
      <c r="B1623" s="144">
        <v>2011</v>
      </c>
      <c r="C1623" s="144"/>
      <c r="D1623" s="146">
        <v>67</v>
      </c>
      <c r="E1623" s="146">
        <v>877406</v>
      </c>
      <c r="F1623" s="146">
        <v>381371</v>
      </c>
      <c r="G1623" s="146">
        <v>286661</v>
      </c>
      <c r="H1623" s="146">
        <v>-263288</v>
      </c>
    </row>
    <row r="1624" spans="1:14" ht="15" customHeight="1">
      <c r="B1624" s="144">
        <v>2010</v>
      </c>
      <c r="C1624" s="144"/>
      <c r="D1624" s="146">
        <v>81</v>
      </c>
      <c r="E1624" s="146">
        <v>930149</v>
      </c>
      <c r="F1624" s="146">
        <v>423560</v>
      </c>
      <c r="G1624" s="146">
        <v>309500</v>
      </c>
      <c r="H1624" s="146">
        <v>29918</v>
      </c>
    </row>
    <row r="1625" spans="1:14" ht="15" customHeight="1">
      <c r="B1625" s="144">
        <v>2009</v>
      </c>
      <c r="C1625" s="144"/>
      <c r="D1625" s="146">
        <v>111</v>
      </c>
      <c r="E1625" s="146">
        <v>1232599</v>
      </c>
      <c r="F1625" s="146">
        <v>596052</v>
      </c>
      <c r="G1625" s="146">
        <v>462593</v>
      </c>
      <c r="H1625" s="146">
        <v>127177</v>
      </c>
    </row>
    <row r="1626" spans="1:14" ht="15" customHeight="1">
      <c r="B1626" s="144">
        <v>2008</v>
      </c>
      <c r="C1626" s="144"/>
      <c r="D1626" s="146">
        <v>121</v>
      </c>
      <c r="E1626" s="146">
        <v>1355231</v>
      </c>
      <c r="F1626" s="146">
        <v>619486</v>
      </c>
      <c r="G1626" s="146">
        <v>456722</v>
      </c>
      <c r="H1626" s="146">
        <v>92830</v>
      </c>
    </row>
    <row r="1627" spans="1:14" ht="15" customHeight="1">
      <c r="B1627" s="141" t="s">
        <v>325</v>
      </c>
      <c r="C1627" s="141"/>
      <c r="D1627" s="152"/>
      <c r="E1627" s="152"/>
      <c r="F1627" s="152"/>
      <c r="G1627" s="152"/>
      <c r="H1627" s="152"/>
      <c r="I1627" s="14"/>
      <c r="J1627" s="14"/>
      <c r="K1627" s="14"/>
      <c r="L1627" s="14"/>
      <c r="M1627" s="14"/>
      <c r="N1627" s="14"/>
    </row>
    <row r="1628" spans="1:14" s="14" customFormat="1" ht="15" customHeight="1" collapsed="1">
      <c r="A1628" s="21"/>
      <c r="B1628" s="163">
        <v>2016</v>
      </c>
      <c r="C1628" s="251"/>
      <c r="D1628" s="259">
        <v>4</v>
      </c>
      <c r="E1628" s="259">
        <v>210092</v>
      </c>
      <c r="F1628" s="259">
        <v>117366</v>
      </c>
      <c r="G1628" s="259">
        <v>86678</v>
      </c>
      <c r="H1628" s="259">
        <v>-6162</v>
      </c>
    </row>
    <row r="1629" spans="1:14" s="14" customFormat="1" ht="15" customHeight="1">
      <c r="A1629" s="21"/>
      <c r="B1629" s="163">
        <v>2015</v>
      </c>
      <c r="C1629" s="163"/>
      <c r="D1629" s="146">
        <v>5</v>
      </c>
      <c r="E1629" s="146" t="s">
        <v>65</v>
      </c>
      <c r="F1629" s="146" t="s">
        <v>65</v>
      </c>
      <c r="G1629" s="146" t="s">
        <v>65</v>
      </c>
      <c r="H1629" s="146" t="s">
        <v>65</v>
      </c>
    </row>
    <row r="1630" spans="1:14" s="14" customFormat="1" ht="15" customHeight="1">
      <c r="A1630" s="21"/>
      <c r="B1630" s="163">
        <v>2014</v>
      </c>
      <c r="C1630" s="163"/>
      <c r="D1630" s="146">
        <v>4</v>
      </c>
      <c r="E1630" s="146">
        <v>209160</v>
      </c>
      <c r="F1630" s="146">
        <v>131183</v>
      </c>
      <c r="G1630" s="146">
        <v>97842</v>
      </c>
      <c r="H1630" s="146">
        <v>117729</v>
      </c>
    </row>
    <row r="1631" spans="1:14" ht="15" customHeight="1">
      <c r="A1631" s="27"/>
      <c r="B1631" s="163">
        <v>2013</v>
      </c>
      <c r="C1631" s="163"/>
      <c r="D1631" s="146">
        <v>4</v>
      </c>
      <c r="E1631" s="146">
        <v>209129</v>
      </c>
      <c r="F1631" s="146">
        <v>129451</v>
      </c>
      <c r="G1631" s="146">
        <v>96225</v>
      </c>
      <c r="H1631" s="146">
        <v>18196</v>
      </c>
    </row>
    <row r="1632" spans="1:14" ht="15" customHeight="1">
      <c r="B1632" s="144">
        <v>2012</v>
      </c>
      <c r="C1632" s="144"/>
      <c r="D1632" s="146">
        <v>6</v>
      </c>
      <c r="E1632" s="146">
        <v>284417</v>
      </c>
      <c r="F1632" s="146">
        <v>137868</v>
      </c>
      <c r="G1632" s="146">
        <v>99587</v>
      </c>
      <c r="H1632" s="146">
        <v>30292</v>
      </c>
    </row>
    <row r="1633" spans="1:14" ht="15" customHeight="1">
      <c r="B1633" s="144">
        <v>2011</v>
      </c>
      <c r="C1633" s="144"/>
      <c r="D1633" s="146">
        <v>7</v>
      </c>
      <c r="E1633" s="146">
        <v>335446</v>
      </c>
      <c r="F1633" s="146">
        <v>167459</v>
      </c>
      <c r="G1633" s="146">
        <v>110633</v>
      </c>
      <c r="H1633" s="146">
        <v>46244</v>
      </c>
    </row>
    <row r="1634" spans="1:14" ht="15" customHeight="1">
      <c r="B1634" s="144">
        <v>2010</v>
      </c>
      <c r="C1634" s="144"/>
      <c r="D1634" s="146">
        <v>7</v>
      </c>
      <c r="E1634" s="146">
        <v>319242</v>
      </c>
      <c r="F1634" s="146">
        <v>152889</v>
      </c>
      <c r="G1634" s="146">
        <v>116266</v>
      </c>
      <c r="H1634" s="146">
        <v>25344</v>
      </c>
    </row>
    <row r="1635" spans="1:14" ht="15" customHeight="1">
      <c r="B1635" s="144">
        <v>2009</v>
      </c>
      <c r="C1635" s="144"/>
      <c r="D1635" s="146">
        <v>6</v>
      </c>
      <c r="E1635" s="146">
        <v>250586</v>
      </c>
      <c r="F1635" s="146">
        <v>146074</v>
      </c>
      <c r="G1635" s="146">
        <v>110796</v>
      </c>
      <c r="H1635" s="146">
        <v>36515</v>
      </c>
    </row>
    <row r="1636" spans="1:14" ht="15" customHeight="1">
      <c r="B1636" s="144">
        <v>2008</v>
      </c>
      <c r="C1636" s="144"/>
      <c r="D1636" s="146">
        <v>8</v>
      </c>
      <c r="E1636" s="146">
        <v>306853</v>
      </c>
      <c r="F1636" s="146">
        <v>163557</v>
      </c>
      <c r="G1636" s="146">
        <v>119111</v>
      </c>
      <c r="H1636" s="146">
        <v>43934</v>
      </c>
    </row>
    <row r="1637" spans="1:14" s="14" customFormat="1" ht="15" customHeight="1" collapsed="1">
      <c r="A1637" s="21"/>
      <c r="B1637" s="138" t="s">
        <v>40</v>
      </c>
      <c r="C1637" s="138"/>
      <c r="D1637" s="150"/>
      <c r="E1637" s="150"/>
      <c r="F1637" s="150"/>
      <c r="G1637" s="150"/>
      <c r="H1637" s="150"/>
      <c r="I1637" s="13"/>
      <c r="J1637" s="13"/>
      <c r="K1637" s="13"/>
      <c r="L1637" s="13"/>
      <c r="M1637" s="13"/>
      <c r="N1637" s="13"/>
    </row>
    <row r="1638" spans="1:14" s="14" customFormat="1" ht="15" customHeight="1">
      <c r="A1638" s="21"/>
      <c r="B1638" s="141" t="s">
        <v>326</v>
      </c>
      <c r="C1638" s="141"/>
      <c r="D1638" s="152"/>
      <c r="E1638" s="152"/>
      <c r="F1638" s="152"/>
      <c r="G1638" s="152"/>
      <c r="H1638" s="152"/>
    </row>
    <row r="1639" spans="1:14" s="14" customFormat="1" ht="15" customHeight="1">
      <c r="A1639" s="21"/>
      <c r="B1639" s="163">
        <v>2016</v>
      </c>
      <c r="C1639" s="251"/>
      <c r="D1639" s="259">
        <v>10547</v>
      </c>
      <c r="E1639" s="259">
        <v>1071415</v>
      </c>
      <c r="F1639" s="259">
        <v>581930</v>
      </c>
      <c r="G1639" s="259">
        <v>431585</v>
      </c>
      <c r="H1639" s="259">
        <v>357412</v>
      </c>
    </row>
    <row r="1640" spans="1:14" ht="15" customHeight="1">
      <c r="B1640" s="163">
        <v>2015</v>
      </c>
      <c r="C1640" s="163"/>
      <c r="D1640" s="146">
        <v>9674</v>
      </c>
      <c r="E1640" s="146">
        <v>945751</v>
      </c>
      <c r="F1640" s="146">
        <v>533544</v>
      </c>
      <c r="G1640" s="146">
        <v>400582</v>
      </c>
      <c r="H1640" s="146">
        <v>346169</v>
      </c>
      <c r="I1640" s="14"/>
      <c r="J1640" s="14"/>
      <c r="K1640" s="14"/>
      <c r="L1640" s="14"/>
      <c r="M1640" s="14"/>
      <c r="N1640" s="14"/>
    </row>
    <row r="1641" spans="1:14" ht="15" customHeight="1">
      <c r="B1641" s="163">
        <v>2014</v>
      </c>
      <c r="C1641" s="163"/>
      <c r="D1641" s="146">
        <v>8994</v>
      </c>
      <c r="E1641" s="146">
        <v>832888</v>
      </c>
      <c r="F1641" s="146">
        <v>483433</v>
      </c>
      <c r="G1641" s="146">
        <v>356393</v>
      </c>
      <c r="H1641" s="146">
        <v>183079</v>
      </c>
      <c r="I1641" s="14"/>
      <c r="J1641" s="14"/>
      <c r="K1641" s="14"/>
      <c r="L1641" s="14"/>
      <c r="M1641" s="14"/>
      <c r="N1641" s="14"/>
    </row>
    <row r="1642" spans="1:14" ht="15" customHeight="1">
      <c r="A1642" s="27"/>
      <c r="B1642" s="163">
        <v>2013</v>
      </c>
      <c r="C1642" s="163"/>
      <c r="D1642" s="146">
        <v>8757</v>
      </c>
      <c r="E1642" s="146">
        <v>887084</v>
      </c>
      <c r="F1642" s="146">
        <v>492137</v>
      </c>
      <c r="G1642" s="146">
        <v>359360</v>
      </c>
      <c r="H1642" s="146">
        <v>-81868</v>
      </c>
    </row>
    <row r="1643" spans="1:14" ht="15" customHeight="1">
      <c r="B1643" s="144">
        <v>2012</v>
      </c>
      <c r="C1643" s="144"/>
      <c r="D1643" s="146">
        <v>8735</v>
      </c>
      <c r="E1643" s="146">
        <v>918118</v>
      </c>
      <c r="F1643" s="146">
        <v>479239</v>
      </c>
      <c r="G1643" s="146">
        <v>328733</v>
      </c>
      <c r="H1643" s="146">
        <v>-146199</v>
      </c>
    </row>
    <row r="1644" spans="1:14" ht="15" customHeight="1">
      <c r="B1644" s="144">
        <v>2011</v>
      </c>
      <c r="C1644" s="144"/>
      <c r="D1644" s="146">
        <v>8722</v>
      </c>
      <c r="E1644" s="146">
        <v>1101300</v>
      </c>
      <c r="F1644" s="146">
        <v>542249</v>
      </c>
      <c r="G1644" s="146">
        <v>364416</v>
      </c>
      <c r="H1644" s="146">
        <v>-127292</v>
      </c>
    </row>
    <row r="1645" spans="1:14" ht="15" customHeight="1">
      <c r="B1645" s="144">
        <v>2010</v>
      </c>
      <c r="C1645" s="144"/>
      <c r="D1645" s="146">
        <v>8794</v>
      </c>
      <c r="E1645" s="146">
        <v>1356371</v>
      </c>
      <c r="F1645" s="146">
        <v>616580</v>
      </c>
      <c r="G1645" s="146">
        <v>422296</v>
      </c>
      <c r="H1645" s="146">
        <v>91735</v>
      </c>
    </row>
    <row r="1646" spans="1:14" s="14" customFormat="1" ht="15" customHeight="1" collapsed="1">
      <c r="A1646" s="21"/>
      <c r="B1646" s="144">
        <v>2009</v>
      </c>
      <c r="C1646" s="144"/>
      <c r="D1646" s="146">
        <v>8836</v>
      </c>
      <c r="E1646" s="146">
        <v>1404549</v>
      </c>
      <c r="F1646" s="146">
        <v>675395</v>
      </c>
      <c r="G1646" s="146">
        <v>482051</v>
      </c>
      <c r="H1646" s="146">
        <v>51990</v>
      </c>
      <c r="I1646" s="7"/>
      <c r="J1646" s="7"/>
      <c r="K1646" s="7"/>
      <c r="L1646" s="7"/>
      <c r="M1646" s="7"/>
      <c r="N1646" s="7"/>
    </row>
    <row r="1647" spans="1:14" s="14" customFormat="1" ht="15" customHeight="1">
      <c r="A1647" s="21"/>
      <c r="B1647" s="144">
        <v>2008</v>
      </c>
      <c r="C1647" s="144"/>
      <c r="D1647" s="146">
        <v>8905</v>
      </c>
      <c r="E1647" s="146">
        <v>1549309</v>
      </c>
      <c r="F1647" s="146">
        <v>699303</v>
      </c>
      <c r="G1647" s="146">
        <v>484608</v>
      </c>
      <c r="H1647" s="146">
        <v>10021</v>
      </c>
      <c r="I1647" s="7"/>
      <c r="J1647" s="7"/>
      <c r="K1647" s="7"/>
      <c r="L1647" s="7"/>
      <c r="M1647" s="7"/>
      <c r="N1647" s="7"/>
    </row>
    <row r="1648" spans="1:14" s="14" customFormat="1" ht="15" customHeight="1">
      <c r="A1648" s="21"/>
      <c r="B1648" s="141" t="s">
        <v>327</v>
      </c>
      <c r="C1648" s="141"/>
      <c r="D1648" s="152"/>
      <c r="E1648" s="152"/>
      <c r="F1648" s="152"/>
      <c r="G1648" s="152"/>
      <c r="H1648" s="152"/>
    </row>
    <row r="1649" spans="1:14" ht="15" customHeight="1">
      <c r="B1649" s="163">
        <v>2016</v>
      </c>
      <c r="C1649" s="251"/>
      <c r="D1649" s="259">
        <v>5234</v>
      </c>
      <c r="E1649" s="259">
        <v>356851</v>
      </c>
      <c r="F1649" s="259">
        <v>164363</v>
      </c>
      <c r="G1649" s="259">
        <v>107406</v>
      </c>
      <c r="H1649" s="259">
        <v>25619</v>
      </c>
      <c r="I1649" s="14"/>
      <c r="J1649" s="14"/>
      <c r="K1649" s="14"/>
      <c r="L1649" s="14"/>
      <c r="M1649" s="14"/>
      <c r="N1649" s="14"/>
    </row>
    <row r="1650" spans="1:14" ht="15" customHeight="1">
      <c r="B1650" s="163">
        <v>2015</v>
      </c>
      <c r="C1650" s="163"/>
      <c r="D1650" s="146">
        <v>4831</v>
      </c>
      <c r="E1650" s="146">
        <v>296062</v>
      </c>
      <c r="F1650" s="146">
        <v>117977</v>
      </c>
      <c r="G1650" s="146">
        <v>68232</v>
      </c>
      <c r="H1650" s="146">
        <v>-3656</v>
      </c>
      <c r="I1650" s="14"/>
      <c r="J1650" s="14"/>
      <c r="K1650" s="14"/>
      <c r="L1650" s="14"/>
      <c r="M1650" s="14"/>
      <c r="N1650" s="14"/>
    </row>
    <row r="1651" spans="1:14" ht="15" customHeight="1">
      <c r="B1651" s="163">
        <v>2014</v>
      </c>
      <c r="C1651" s="163"/>
      <c r="D1651" s="146">
        <v>4527</v>
      </c>
      <c r="E1651" s="146">
        <v>235814</v>
      </c>
      <c r="F1651" s="146">
        <v>104824</v>
      </c>
      <c r="G1651" s="146">
        <v>58002</v>
      </c>
      <c r="H1651" s="146">
        <v>21592</v>
      </c>
      <c r="I1651" s="14"/>
      <c r="J1651" s="14"/>
      <c r="K1651" s="14"/>
      <c r="L1651" s="14"/>
      <c r="M1651" s="14"/>
      <c r="N1651" s="14"/>
    </row>
    <row r="1652" spans="1:14" ht="15" customHeight="1">
      <c r="A1652" s="27"/>
      <c r="B1652" s="163">
        <v>2013</v>
      </c>
      <c r="C1652" s="163"/>
      <c r="D1652" s="146">
        <v>4436</v>
      </c>
      <c r="E1652" s="146">
        <v>256576</v>
      </c>
      <c r="F1652" s="146">
        <v>112601</v>
      </c>
      <c r="G1652" s="146">
        <v>64485</v>
      </c>
      <c r="H1652" s="146">
        <v>-40538</v>
      </c>
    </row>
    <row r="1653" spans="1:14" ht="15" customHeight="1">
      <c r="B1653" s="144">
        <v>2012</v>
      </c>
      <c r="C1653" s="144"/>
      <c r="D1653" s="146">
        <v>4529</v>
      </c>
      <c r="E1653" s="146">
        <v>249293</v>
      </c>
      <c r="F1653" s="146">
        <v>109927</v>
      </c>
      <c r="G1653" s="146">
        <v>59972</v>
      </c>
      <c r="H1653" s="146">
        <v>-39517</v>
      </c>
    </row>
    <row r="1654" spans="1:14" ht="15" customHeight="1">
      <c r="B1654" s="144">
        <v>2011</v>
      </c>
      <c r="C1654" s="144"/>
      <c r="D1654" s="146">
        <v>4617</v>
      </c>
      <c r="E1654" s="146">
        <v>372842</v>
      </c>
      <c r="F1654" s="146">
        <v>153941</v>
      </c>
      <c r="G1654" s="146">
        <v>81153</v>
      </c>
      <c r="H1654" s="146">
        <v>10823</v>
      </c>
    </row>
    <row r="1655" spans="1:14" s="14" customFormat="1" ht="15" customHeight="1" collapsed="1">
      <c r="A1655" s="21"/>
      <c r="B1655" s="144">
        <v>2010</v>
      </c>
      <c r="C1655" s="144"/>
      <c r="D1655" s="146">
        <v>4728</v>
      </c>
      <c r="E1655" s="146">
        <v>473708</v>
      </c>
      <c r="F1655" s="146">
        <v>196350</v>
      </c>
      <c r="G1655" s="146">
        <v>108575</v>
      </c>
      <c r="H1655" s="146">
        <v>-7861</v>
      </c>
      <c r="I1655" s="7"/>
      <c r="J1655" s="7"/>
      <c r="K1655" s="7"/>
      <c r="L1655" s="7"/>
      <c r="M1655" s="7"/>
      <c r="N1655" s="7"/>
    </row>
    <row r="1656" spans="1:14" s="14" customFormat="1" ht="15" customHeight="1">
      <c r="A1656" s="21"/>
      <c r="B1656" s="144">
        <v>2009</v>
      </c>
      <c r="C1656" s="144"/>
      <c r="D1656" s="146">
        <v>4713</v>
      </c>
      <c r="E1656" s="146">
        <v>569440</v>
      </c>
      <c r="F1656" s="146">
        <v>211384</v>
      </c>
      <c r="G1656" s="146">
        <v>116740</v>
      </c>
      <c r="H1656" s="146">
        <v>106</v>
      </c>
      <c r="I1656" s="7"/>
      <c r="J1656" s="7"/>
      <c r="K1656" s="7"/>
      <c r="L1656" s="7"/>
      <c r="M1656" s="7"/>
      <c r="N1656" s="7"/>
    </row>
    <row r="1657" spans="1:14" s="14" customFormat="1" ht="15" customHeight="1">
      <c r="A1657" s="21"/>
      <c r="B1657" s="144">
        <v>2008</v>
      </c>
      <c r="C1657" s="144"/>
      <c r="D1657" s="146">
        <v>4730</v>
      </c>
      <c r="E1657" s="146">
        <v>711090</v>
      </c>
      <c r="F1657" s="146">
        <v>254807</v>
      </c>
      <c r="G1657" s="146">
        <v>151291</v>
      </c>
      <c r="H1657" s="146">
        <v>15861</v>
      </c>
      <c r="I1657" s="7"/>
      <c r="J1657" s="7"/>
      <c r="K1657" s="7"/>
      <c r="L1657" s="7"/>
      <c r="M1657" s="7"/>
      <c r="N1657" s="7"/>
    </row>
    <row r="1658" spans="1:14" ht="15" customHeight="1">
      <c r="B1658" s="141" t="s">
        <v>328</v>
      </c>
      <c r="C1658" s="141"/>
      <c r="D1658" s="152"/>
      <c r="E1658" s="152"/>
      <c r="F1658" s="152"/>
      <c r="G1658" s="152"/>
      <c r="H1658" s="152"/>
      <c r="I1658" s="14"/>
      <c r="J1658" s="14"/>
      <c r="K1658" s="14"/>
      <c r="L1658" s="14"/>
      <c r="M1658" s="14"/>
      <c r="N1658" s="14"/>
    </row>
    <row r="1659" spans="1:14" ht="15" customHeight="1">
      <c r="B1659" s="163">
        <v>2016</v>
      </c>
      <c r="C1659" s="251"/>
      <c r="D1659" s="259">
        <v>14850</v>
      </c>
      <c r="E1659" s="259">
        <v>2273946</v>
      </c>
      <c r="F1659" s="259">
        <v>979260</v>
      </c>
      <c r="G1659" s="259">
        <v>637925</v>
      </c>
      <c r="H1659" s="259">
        <v>118045</v>
      </c>
      <c r="I1659" s="14"/>
      <c r="J1659" s="14"/>
      <c r="K1659" s="14"/>
      <c r="L1659" s="14"/>
      <c r="M1659" s="14"/>
      <c r="N1659" s="14"/>
    </row>
    <row r="1660" spans="1:14" ht="15" customHeight="1">
      <c r="B1660" s="163">
        <v>2015</v>
      </c>
      <c r="C1660" s="163"/>
      <c r="D1660" s="146">
        <v>12952</v>
      </c>
      <c r="E1660" s="146">
        <v>1941878</v>
      </c>
      <c r="F1660" s="146">
        <v>765813</v>
      </c>
      <c r="G1660" s="146">
        <v>456618</v>
      </c>
      <c r="H1660" s="146">
        <v>-182977</v>
      </c>
      <c r="I1660" s="14"/>
      <c r="J1660" s="14"/>
      <c r="K1660" s="14"/>
      <c r="L1660" s="14"/>
      <c r="M1660" s="14"/>
      <c r="N1660" s="14"/>
    </row>
    <row r="1661" spans="1:14" ht="15" customHeight="1">
      <c r="B1661" s="163">
        <v>2014</v>
      </c>
      <c r="C1661" s="163"/>
      <c r="D1661" s="146">
        <v>11669</v>
      </c>
      <c r="E1661" s="146">
        <v>1713820</v>
      </c>
      <c r="F1661" s="146">
        <v>646988</v>
      </c>
      <c r="G1661" s="146">
        <v>367549</v>
      </c>
      <c r="H1661" s="146">
        <v>-282198</v>
      </c>
      <c r="I1661" s="14"/>
      <c r="J1661" s="14"/>
      <c r="K1661" s="14"/>
      <c r="L1661" s="14"/>
      <c r="M1661" s="14"/>
      <c r="N1661" s="14"/>
    </row>
    <row r="1662" spans="1:14" ht="15" customHeight="1">
      <c r="A1662" s="27"/>
      <c r="B1662" s="163">
        <v>2013</v>
      </c>
      <c r="C1662" s="163"/>
      <c r="D1662" s="146">
        <v>10829</v>
      </c>
      <c r="E1662" s="146">
        <v>1492825</v>
      </c>
      <c r="F1662" s="146">
        <v>614450</v>
      </c>
      <c r="G1662" s="146">
        <v>343796</v>
      </c>
      <c r="H1662" s="146">
        <v>-332434</v>
      </c>
    </row>
    <row r="1663" spans="1:14" ht="15" customHeight="1">
      <c r="B1663" s="144">
        <v>2012</v>
      </c>
      <c r="C1663" s="144"/>
      <c r="D1663" s="146">
        <v>10771</v>
      </c>
      <c r="E1663" s="146">
        <v>1538038</v>
      </c>
      <c r="F1663" s="146">
        <v>611611</v>
      </c>
      <c r="G1663" s="146">
        <v>324085</v>
      </c>
      <c r="H1663" s="146">
        <v>-566689</v>
      </c>
    </row>
    <row r="1664" spans="1:14" s="14" customFormat="1" ht="15" customHeight="1" collapsed="1">
      <c r="A1664" s="21"/>
      <c r="B1664" s="144">
        <v>2011</v>
      </c>
      <c r="C1664" s="144"/>
      <c r="D1664" s="146">
        <v>11039</v>
      </c>
      <c r="E1664" s="146">
        <v>1959279</v>
      </c>
      <c r="F1664" s="146">
        <v>734110</v>
      </c>
      <c r="G1664" s="146">
        <v>409755</v>
      </c>
      <c r="H1664" s="146">
        <v>-581976</v>
      </c>
      <c r="I1664" s="7"/>
      <c r="J1664" s="7"/>
      <c r="K1664" s="7"/>
      <c r="L1664" s="7"/>
      <c r="M1664" s="7"/>
      <c r="N1664" s="7"/>
    </row>
    <row r="1665" spans="1:14" s="14" customFormat="1" ht="15" customHeight="1">
      <c r="A1665" s="21"/>
      <c r="B1665" s="144">
        <v>2010</v>
      </c>
      <c r="C1665" s="144"/>
      <c r="D1665" s="146">
        <v>11264</v>
      </c>
      <c r="E1665" s="146">
        <v>2139984</v>
      </c>
      <c r="F1665" s="146">
        <v>823172</v>
      </c>
      <c r="G1665" s="146">
        <v>494148</v>
      </c>
      <c r="H1665" s="146">
        <v>93372</v>
      </c>
      <c r="I1665" s="7"/>
      <c r="J1665" s="7"/>
      <c r="K1665" s="7"/>
      <c r="L1665" s="7"/>
      <c r="M1665" s="7"/>
      <c r="N1665" s="7"/>
    </row>
    <row r="1666" spans="1:14" s="14" customFormat="1" ht="15" customHeight="1">
      <c r="A1666" s="21"/>
      <c r="B1666" s="144">
        <v>2009</v>
      </c>
      <c r="C1666" s="144"/>
      <c r="D1666" s="146">
        <v>11476</v>
      </c>
      <c r="E1666" s="146">
        <v>2294289</v>
      </c>
      <c r="F1666" s="146">
        <v>938805</v>
      </c>
      <c r="G1666" s="146">
        <v>599742</v>
      </c>
      <c r="H1666" s="146">
        <v>160248</v>
      </c>
      <c r="I1666" s="7"/>
      <c r="J1666" s="7"/>
      <c r="K1666" s="7"/>
      <c r="L1666" s="7"/>
      <c r="M1666" s="7"/>
      <c r="N1666" s="7"/>
    </row>
    <row r="1667" spans="1:14" ht="15" customHeight="1">
      <c r="B1667" s="144">
        <v>2008</v>
      </c>
      <c r="C1667" s="144"/>
      <c r="D1667" s="146">
        <v>11413</v>
      </c>
      <c r="E1667" s="146">
        <v>2817680</v>
      </c>
      <c r="F1667" s="146">
        <v>1102552</v>
      </c>
      <c r="G1667" s="146">
        <v>701153</v>
      </c>
      <c r="H1667" s="146">
        <v>-373835</v>
      </c>
    </row>
    <row r="1668" spans="1:14" ht="15" customHeight="1">
      <c r="B1668" s="141" t="s">
        <v>329</v>
      </c>
      <c r="C1668" s="141"/>
      <c r="D1668" s="152"/>
      <c r="E1668" s="152"/>
      <c r="F1668" s="152"/>
      <c r="G1668" s="152"/>
      <c r="H1668" s="152"/>
      <c r="I1668" s="14"/>
      <c r="J1668" s="14"/>
      <c r="K1668" s="14"/>
      <c r="L1668" s="14"/>
      <c r="M1668" s="14"/>
      <c r="N1668" s="14"/>
    </row>
    <row r="1669" spans="1:14" ht="15" customHeight="1">
      <c r="B1669" s="163">
        <v>2016</v>
      </c>
      <c r="C1669" s="251"/>
      <c r="D1669" s="259">
        <v>1292</v>
      </c>
      <c r="E1669" s="259">
        <v>79754</v>
      </c>
      <c r="F1669" s="259">
        <v>36183</v>
      </c>
      <c r="G1669" s="259">
        <v>23352</v>
      </c>
      <c r="H1669" s="259">
        <v>19065</v>
      </c>
      <c r="I1669" s="14"/>
      <c r="J1669" s="14"/>
      <c r="K1669" s="14"/>
      <c r="L1669" s="14"/>
      <c r="M1669" s="14"/>
      <c r="N1669" s="14"/>
    </row>
    <row r="1670" spans="1:14" ht="15" customHeight="1">
      <c r="B1670" s="163">
        <v>2015</v>
      </c>
      <c r="C1670" s="163"/>
      <c r="D1670" s="146">
        <v>1170</v>
      </c>
      <c r="E1670" s="146">
        <v>79327</v>
      </c>
      <c r="F1670" s="146">
        <v>36780</v>
      </c>
      <c r="G1670" s="146">
        <v>22482</v>
      </c>
      <c r="H1670" s="146">
        <v>929</v>
      </c>
      <c r="I1670" s="14"/>
      <c r="J1670" s="14"/>
      <c r="K1670" s="14"/>
      <c r="L1670" s="14"/>
      <c r="M1670" s="14"/>
      <c r="N1670" s="14"/>
    </row>
    <row r="1671" spans="1:14" ht="15" customHeight="1">
      <c r="B1671" s="163">
        <v>2014</v>
      </c>
      <c r="C1671" s="163"/>
      <c r="D1671" s="146">
        <v>1104</v>
      </c>
      <c r="E1671" s="146">
        <v>68515</v>
      </c>
      <c r="F1671" s="146">
        <v>33613</v>
      </c>
      <c r="G1671" s="146">
        <v>21594</v>
      </c>
      <c r="H1671" s="146">
        <v>-39</v>
      </c>
      <c r="I1671" s="14"/>
      <c r="J1671" s="14"/>
      <c r="K1671" s="14"/>
      <c r="L1671" s="14"/>
      <c r="M1671" s="14"/>
      <c r="N1671" s="14"/>
    </row>
    <row r="1672" spans="1:14" ht="15" customHeight="1">
      <c r="A1672" s="27"/>
      <c r="B1672" s="163">
        <v>2013</v>
      </c>
      <c r="C1672" s="163"/>
      <c r="D1672" s="146">
        <v>1078</v>
      </c>
      <c r="E1672" s="146">
        <v>64746</v>
      </c>
      <c r="F1672" s="146">
        <v>29063</v>
      </c>
      <c r="G1672" s="146">
        <v>15783</v>
      </c>
      <c r="H1672" s="146">
        <v>-2497</v>
      </c>
    </row>
    <row r="1673" spans="1:14" s="14" customFormat="1" ht="15" customHeight="1" collapsed="1">
      <c r="A1673" s="21"/>
      <c r="B1673" s="144">
        <v>2012</v>
      </c>
      <c r="C1673" s="144"/>
      <c r="D1673" s="146">
        <v>1107</v>
      </c>
      <c r="E1673" s="146">
        <v>75647</v>
      </c>
      <c r="F1673" s="146">
        <v>34179</v>
      </c>
      <c r="G1673" s="146">
        <v>17587</v>
      </c>
      <c r="H1673" s="146">
        <v>-13230</v>
      </c>
      <c r="I1673" s="7"/>
      <c r="J1673" s="7"/>
      <c r="K1673" s="7"/>
      <c r="L1673" s="7"/>
      <c r="M1673" s="7"/>
      <c r="N1673" s="7"/>
    </row>
    <row r="1674" spans="1:14" s="14" customFormat="1" ht="15" customHeight="1">
      <c r="A1674" s="21"/>
      <c r="B1674" s="144">
        <v>2011</v>
      </c>
      <c r="C1674" s="144"/>
      <c r="D1674" s="146">
        <v>1164</v>
      </c>
      <c r="E1674" s="146">
        <v>109993</v>
      </c>
      <c r="F1674" s="146">
        <v>41174</v>
      </c>
      <c r="G1674" s="146">
        <v>20173</v>
      </c>
      <c r="H1674" s="146">
        <v>-14643</v>
      </c>
      <c r="I1674" s="7"/>
      <c r="J1674" s="7"/>
      <c r="K1674" s="7"/>
      <c r="L1674" s="7"/>
      <c r="M1674" s="7"/>
      <c r="N1674" s="7"/>
    </row>
    <row r="1675" spans="1:14" s="14" customFormat="1" ht="15" customHeight="1">
      <c r="A1675" s="21"/>
      <c r="B1675" s="144">
        <v>2010</v>
      </c>
      <c r="C1675" s="144"/>
      <c r="D1675" s="146">
        <v>1176</v>
      </c>
      <c r="E1675" s="146">
        <v>139481</v>
      </c>
      <c r="F1675" s="146">
        <v>58057</v>
      </c>
      <c r="G1675" s="146">
        <v>36079</v>
      </c>
      <c r="H1675" s="146">
        <v>10091</v>
      </c>
      <c r="I1675" s="7"/>
      <c r="J1675" s="7"/>
      <c r="K1675" s="7"/>
      <c r="L1675" s="7"/>
      <c r="M1675" s="7"/>
      <c r="N1675" s="7"/>
    </row>
    <row r="1676" spans="1:14" ht="15" customHeight="1">
      <c r="B1676" s="144">
        <v>2009</v>
      </c>
      <c r="C1676" s="144"/>
      <c r="D1676" s="146">
        <v>1209</v>
      </c>
      <c r="E1676" s="146">
        <v>141680</v>
      </c>
      <c r="F1676" s="146">
        <v>72502</v>
      </c>
      <c r="G1676" s="146">
        <v>49868</v>
      </c>
      <c r="H1676" s="146">
        <v>19165</v>
      </c>
    </row>
    <row r="1677" spans="1:14" ht="15" customHeight="1">
      <c r="B1677" s="144">
        <v>2008</v>
      </c>
      <c r="C1677" s="144"/>
      <c r="D1677" s="146">
        <v>1200</v>
      </c>
      <c r="E1677" s="146">
        <v>177360</v>
      </c>
      <c r="F1677" s="146">
        <v>50797</v>
      </c>
      <c r="G1677" s="146">
        <v>26121</v>
      </c>
      <c r="H1677" s="146">
        <v>-5597</v>
      </c>
    </row>
    <row r="1678" spans="1:14" ht="15" customHeight="1">
      <c r="B1678" s="141" t="s">
        <v>330</v>
      </c>
      <c r="C1678" s="141"/>
      <c r="D1678" s="152"/>
      <c r="E1678" s="152"/>
      <c r="F1678" s="152"/>
      <c r="G1678" s="152"/>
      <c r="H1678" s="152"/>
      <c r="I1678" s="14"/>
      <c r="J1678" s="14"/>
      <c r="K1678" s="14"/>
      <c r="L1678" s="14"/>
      <c r="M1678" s="14"/>
      <c r="N1678" s="14"/>
    </row>
    <row r="1679" spans="1:14" ht="15" customHeight="1">
      <c r="B1679" s="163">
        <v>2016</v>
      </c>
      <c r="C1679" s="251"/>
      <c r="D1679" s="259">
        <v>2867</v>
      </c>
      <c r="E1679" s="259">
        <v>260298</v>
      </c>
      <c r="F1679" s="259">
        <v>92362</v>
      </c>
      <c r="G1679" s="259">
        <v>22611</v>
      </c>
      <c r="H1679" s="259">
        <v>-3290</v>
      </c>
      <c r="I1679" s="14"/>
      <c r="J1679" s="14"/>
      <c r="K1679" s="14"/>
      <c r="L1679" s="14"/>
      <c r="M1679" s="14"/>
      <c r="N1679" s="14"/>
    </row>
    <row r="1680" spans="1:14" ht="15" customHeight="1">
      <c r="B1680" s="163">
        <v>2015</v>
      </c>
      <c r="C1680" s="163"/>
      <c r="D1680" s="146">
        <v>2597</v>
      </c>
      <c r="E1680" s="146">
        <v>240384</v>
      </c>
      <c r="F1680" s="146">
        <v>98073</v>
      </c>
      <c r="G1680" s="146">
        <v>37143</v>
      </c>
      <c r="H1680" s="146">
        <v>-14266</v>
      </c>
      <c r="I1680" s="14"/>
      <c r="J1680" s="14"/>
      <c r="K1680" s="14"/>
      <c r="L1680" s="14"/>
      <c r="M1680" s="14"/>
      <c r="N1680" s="14"/>
    </row>
    <row r="1681" spans="1:14" ht="15" customHeight="1">
      <c r="B1681" s="163">
        <v>2014</v>
      </c>
      <c r="C1681" s="163"/>
      <c r="D1681" s="146">
        <v>2388</v>
      </c>
      <c r="E1681" s="146">
        <v>196997</v>
      </c>
      <c r="F1681" s="146">
        <v>70113</v>
      </c>
      <c r="G1681" s="146">
        <v>12867</v>
      </c>
      <c r="H1681" s="146">
        <v>-66987</v>
      </c>
      <c r="I1681" s="14"/>
      <c r="J1681" s="14"/>
      <c r="K1681" s="14"/>
      <c r="L1681" s="14"/>
      <c r="M1681" s="14"/>
      <c r="N1681" s="14"/>
    </row>
    <row r="1682" spans="1:14" s="12" customFormat="1" ht="15" customHeight="1">
      <c r="A1682" s="27"/>
      <c r="B1682" s="163">
        <v>2013</v>
      </c>
      <c r="C1682" s="163"/>
      <c r="D1682" s="146">
        <v>2293</v>
      </c>
      <c r="E1682" s="146">
        <v>176767</v>
      </c>
      <c r="F1682" s="146">
        <v>58213</v>
      </c>
      <c r="G1682" s="146">
        <v>2858</v>
      </c>
      <c r="H1682" s="146">
        <v>-68909</v>
      </c>
      <c r="I1682" s="7"/>
      <c r="J1682" s="7"/>
      <c r="K1682" s="7"/>
      <c r="L1682" s="7"/>
      <c r="M1682" s="7"/>
      <c r="N1682" s="7"/>
    </row>
    <row r="1683" spans="1:14" s="13" customFormat="1" ht="15" customHeight="1">
      <c r="A1683" s="21"/>
      <c r="B1683" s="144">
        <v>2012</v>
      </c>
      <c r="C1683" s="144"/>
      <c r="D1683" s="146">
        <v>2329</v>
      </c>
      <c r="E1683" s="146">
        <v>205993</v>
      </c>
      <c r="F1683" s="146">
        <v>66893</v>
      </c>
      <c r="G1683" s="146">
        <v>9547</v>
      </c>
      <c r="H1683" s="146">
        <v>-114557</v>
      </c>
      <c r="I1683" s="7"/>
      <c r="J1683" s="7"/>
      <c r="K1683" s="7"/>
      <c r="L1683" s="7"/>
      <c r="M1683" s="7"/>
      <c r="N1683" s="7"/>
    </row>
    <row r="1684" spans="1:14" s="13" customFormat="1" ht="15" customHeight="1">
      <c r="A1684" s="21"/>
      <c r="B1684" s="144">
        <v>2011</v>
      </c>
      <c r="C1684" s="144"/>
      <c r="D1684" s="146">
        <v>2436</v>
      </c>
      <c r="E1684" s="146">
        <v>237464</v>
      </c>
      <c r="F1684" s="146">
        <v>75635</v>
      </c>
      <c r="G1684" s="146">
        <v>12577</v>
      </c>
      <c r="H1684" s="146">
        <v>-97872</v>
      </c>
      <c r="I1684" s="7"/>
      <c r="J1684" s="7"/>
      <c r="K1684" s="7"/>
      <c r="L1684" s="7"/>
      <c r="M1684" s="7"/>
      <c r="N1684" s="7"/>
    </row>
    <row r="1685" spans="1:14" s="13" customFormat="1" ht="15" customHeight="1">
      <c r="A1685" s="21"/>
      <c r="B1685" s="144">
        <v>2010</v>
      </c>
      <c r="C1685" s="144"/>
      <c r="D1685" s="146">
        <v>2556</v>
      </c>
      <c r="E1685" s="146">
        <v>304762</v>
      </c>
      <c r="F1685" s="146">
        <v>113423</v>
      </c>
      <c r="G1685" s="146">
        <v>36751</v>
      </c>
      <c r="H1685" s="146">
        <v>-39184</v>
      </c>
      <c r="I1685" s="7"/>
      <c r="J1685" s="7"/>
      <c r="K1685" s="7"/>
      <c r="L1685" s="7"/>
      <c r="M1685" s="7"/>
      <c r="N1685" s="7"/>
    </row>
    <row r="1686" spans="1:14" ht="15" customHeight="1">
      <c r="B1686" s="144">
        <v>2009</v>
      </c>
      <c r="C1686" s="144"/>
      <c r="D1686" s="146">
        <v>2685</v>
      </c>
      <c r="E1686" s="146">
        <v>418166</v>
      </c>
      <c r="F1686" s="146">
        <v>168441</v>
      </c>
      <c r="G1686" s="146">
        <v>79126</v>
      </c>
      <c r="H1686" s="146">
        <v>-24093</v>
      </c>
    </row>
    <row r="1687" spans="1:14" ht="15" customHeight="1">
      <c r="B1687" s="144">
        <v>2008</v>
      </c>
      <c r="C1687" s="144"/>
      <c r="D1687" s="146">
        <v>2730</v>
      </c>
      <c r="E1687" s="146">
        <v>612915</v>
      </c>
      <c r="F1687" s="146">
        <v>200172</v>
      </c>
      <c r="G1687" s="146">
        <v>91064</v>
      </c>
      <c r="H1687" s="146">
        <v>-28511</v>
      </c>
    </row>
    <row r="1688" spans="1:14" ht="15" customHeight="1">
      <c r="B1688" s="141" t="s">
        <v>331</v>
      </c>
      <c r="C1688" s="141"/>
      <c r="D1688" s="152"/>
      <c r="E1688" s="152"/>
      <c r="F1688" s="152"/>
      <c r="G1688" s="152"/>
      <c r="H1688" s="152"/>
      <c r="I1688" s="14"/>
      <c r="J1688" s="14"/>
      <c r="K1688" s="14"/>
      <c r="L1688" s="14"/>
      <c r="M1688" s="14"/>
      <c r="N1688" s="14"/>
    </row>
    <row r="1689" spans="1:14" ht="15" customHeight="1">
      <c r="B1689" s="163">
        <v>2016</v>
      </c>
      <c r="C1689" s="251"/>
      <c r="D1689" s="259">
        <v>271</v>
      </c>
      <c r="E1689" s="259">
        <v>28095</v>
      </c>
      <c r="F1689" s="259">
        <v>14047</v>
      </c>
      <c r="G1689" s="259">
        <v>10344</v>
      </c>
      <c r="H1689" s="259">
        <v>11905</v>
      </c>
      <c r="I1689" s="14"/>
      <c r="J1689" s="14"/>
      <c r="K1689" s="14"/>
      <c r="L1689" s="14"/>
      <c r="M1689" s="14"/>
      <c r="N1689" s="14"/>
    </row>
    <row r="1690" spans="1:14" ht="15" customHeight="1">
      <c r="B1690" s="163">
        <v>2015</v>
      </c>
      <c r="C1690" s="163"/>
      <c r="D1690" s="146">
        <v>253</v>
      </c>
      <c r="E1690" s="146">
        <v>20364</v>
      </c>
      <c r="F1690" s="146">
        <v>7575</v>
      </c>
      <c r="G1690" s="146">
        <v>3863</v>
      </c>
      <c r="H1690" s="146">
        <v>5739</v>
      </c>
      <c r="I1690" s="14"/>
      <c r="J1690" s="14"/>
      <c r="K1690" s="14"/>
      <c r="L1690" s="14"/>
      <c r="M1690" s="14"/>
      <c r="N1690" s="14"/>
    </row>
    <row r="1691" spans="1:14" ht="15" customHeight="1">
      <c r="B1691" s="163">
        <v>2014</v>
      </c>
      <c r="C1691" s="163"/>
      <c r="D1691" s="146">
        <v>240</v>
      </c>
      <c r="E1691" s="146">
        <v>21994</v>
      </c>
      <c r="F1691" s="146">
        <v>11277</v>
      </c>
      <c r="G1691" s="146">
        <v>7577</v>
      </c>
      <c r="H1691" s="146">
        <v>2809</v>
      </c>
      <c r="I1691" s="14"/>
      <c r="J1691" s="14"/>
      <c r="K1691" s="14"/>
      <c r="L1691" s="14"/>
      <c r="M1691" s="14"/>
      <c r="N1691" s="14"/>
    </row>
    <row r="1692" spans="1:14" s="13" customFormat="1" ht="15" customHeight="1">
      <c r="A1692" s="27"/>
      <c r="B1692" s="163">
        <v>2013</v>
      </c>
      <c r="C1692" s="163"/>
      <c r="D1692" s="146">
        <v>237</v>
      </c>
      <c r="E1692" s="146">
        <v>22939</v>
      </c>
      <c r="F1692" s="146">
        <v>11494</v>
      </c>
      <c r="G1692" s="146">
        <v>7426</v>
      </c>
      <c r="H1692" s="146">
        <v>-1486</v>
      </c>
      <c r="I1692" s="7"/>
      <c r="J1692" s="7"/>
      <c r="K1692" s="7"/>
      <c r="L1692" s="7"/>
      <c r="M1692" s="7"/>
      <c r="N1692" s="7"/>
    </row>
    <row r="1693" spans="1:14" s="14" customFormat="1" ht="15" customHeight="1">
      <c r="A1693" s="21"/>
      <c r="B1693" s="144">
        <v>2012</v>
      </c>
      <c r="C1693" s="144"/>
      <c r="D1693" s="146">
        <v>253</v>
      </c>
      <c r="E1693" s="146">
        <v>22641</v>
      </c>
      <c r="F1693" s="146">
        <v>9425</v>
      </c>
      <c r="G1693" s="146">
        <v>5456</v>
      </c>
      <c r="H1693" s="146">
        <v>-6222</v>
      </c>
      <c r="I1693" s="7"/>
      <c r="J1693" s="7"/>
      <c r="K1693" s="7"/>
      <c r="L1693" s="7"/>
      <c r="M1693" s="7"/>
      <c r="N1693" s="7"/>
    </row>
    <row r="1694" spans="1:14" s="14" customFormat="1" ht="15" customHeight="1">
      <c r="A1694" s="21"/>
      <c r="B1694" s="144">
        <v>2011</v>
      </c>
      <c r="C1694" s="144"/>
      <c r="D1694" s="146">
        <v>256</v>
      </c>
      <c r="E1694" s="146">
        <v>73168</v>
      </c>
      <c r="F1694" s="146">
        <v>15041</v>
      </c>
      <c r="G1694" s="146">
        <v>10961</v>
      </c>
      <c r="H1694" s="146">
        <v>-3003</v>
      </c>
      <c r="I1694" s="7"/>
      <c r="J1694" s="7"/>
      <c r="K1694" s="7"/>
      <c r="L1694" s="7"/>
      <c r="M1694" s="7"/>
      <c r="N1694" s="7"/>
    </row>
    <row r="1695" spans="1:14" s="14" customFormat="1" ht="15" customHeight="1">
      <c r="A1695" s="21"/>
      <c r="B1695" s="144">
        <v>2010</v>
      </c>
      <c r="C1695" s="144"/>
      <c r="D1695" s="146">
        <v>281</v>
      </c>
      <c r="E1695" s="146">
        <v>53500</v>
      </c>
      <c r="F1695" s="146">
        <v>16272</v>
      </c>
      <c r="G1695" s="146">
        <v>9911</v>
      </c>
      <c r="H1695" s="146">
        <v>704</v>
      </c>
      <c r="I1695" s="7"/>
      <c r="J1695" s="7"/>
      <c r="K1695" s="7"/>
      <c r="L1695" s="7"/>
      <c r="M1695" s="7"/>
      <c r="N1695" s="7"/>
    </row>
    <row r="1696" spans="1:14" ht="15" customHeight="1">
      <c r="B1696" s="144">
        <v>2009</v>
      </c>
      <c r="C1696" s="144"/>
      <c r="D1696" s="146">
        <v>308</v>
      </c>
      <c r="E1696" s="146">
        <v>49592</v>
      </c>
      <c r="F1696" s="146">
        <v>21586</v>
      </c>
      <c r="G1696" s="146">
        <v>16332</v>
      </c>
      <c r="H1696" s="146">
        <v>5468</v>
      </c>
    </row>
    <row r="1697" spans="1:14" ht="15" customHeight="1">
      <c r="B1697" s="144">
        <v>2008</v>
      </c>
      <c r="C1697" s="144"/>
      <c r="D1697" s="146">
        <v>329</v>
      </c>
      <c r="E1697" s="146">
        <v>59730</v>
      </c>
      <c r="F1697" s="146">
        <v>23617</v>
      </c>
      <c r="G1697" s="146">
        <v>18065</v>
      </c>
      <c r="H1697" s="146">
        <v>6560</v>
      </c>
    </row>
    <row r="1698" spans="1:14" ht="15" customHeight="1">
      <c r="B1698" s="141" t="s">
        <v>332</v>
      </c>
      <c r="C1698" s="141"/>
      <c r="D1698" s="152"/>
      <c r="E1698" s="152"/>
      <c r="F1698" s="152"/>
      <c r="G1698" s="152"/>
      <c r="H1698" s="152"/>
      <c r="I1698" s="14"/>
      <c r="J1698" s="14"/>
      <c r="K1698" s="14"/>
      <c r="L1698" s="14"/>
      <c r="M1698" s="14"/>
      <c r="N1698" s="14"/>
    </row>
    <row r="1699" spans="1:14" ht="15" customHeight="1">
      <c r="B1699" s="163">
        <v>2016</v>
      </c>
      <c r="C1699" s="251"/>
      <c r="D1699" s="259">
        <v>726</v>
      </c>
      <c r="E1699" s="259">
        <v>60041</v>
      </c>
      <c r="F1699" s="259">
        <v>29235</v>
      </c>
      <c r="G1699" s="259">
        <v>16947</v>
      </c>
      <c r="H1699" s="259">
        <v>16454</v>
      </c>
      <c r="I1699" s="14"/>
      <c r="J1699" s="14"/>
      <c r="K1699" s="14"/>
      <c r="L1699" s="14"/>
      <c r="M1699" s="14"/>
      <c r="N1699" s="14"/>
    </row>
    <row r="1700" spans="1:14" ht="15" customHeight="1">
      <c r="B1700" s="163">
        <v>2015</v>
      </c>
      <c r="C1700" s="163"/>
      <c r="D1700" s="146">
        <v>677</v>
      </c>
      <c r="E1700" s="146">
        <v>57564</v>
      </c>
      <c r="F1700" s="146">
        <v>30602</v>
      </c>
      <c r="G1700" s="146">
        <v>18818</v>
      </c>
      <c r="H1700" s="146">
        <v>12289</v>
      </c>
      <c r="I1700" s="14"/>
      <c r="J1700" s="14"/>
      <c r="K1700" s="14"/>
      <c r="L1700" s="14"/>
      <c r="M1700" s="14"/>
      <c r="N1700" s="14"/>
    </row>
    <row r="1701" spans="1:14" ht="15" customHeight="1">
      <c r="B1701" s="163">
        <v>2014</v>
      </c>
      <c r="C1701" s="163"/>
      <c r="D1701" s="146">
        <v>639</v>
      </c>
      <c r="E1701" s="146">
        <v>53225</v>
      </c>
      <c r="F1701" s="146">
        <v>27745</v>
      </c>
      <c r="G1701" s="146">
        <v>15787</v>
      </c>
      <c r="H1701" s="146">
        <v>-6106</v>
      </c>
      <c r="I1701" s="14"/>
      <c r="J1701" s="14"/>
      <c r="K1701" s="14"/>
      <c r="L1701" s="14"/>
      <c r="M1701" s="14"/>
      <c r="N1701" s="14"/>
    </row>
    <row r="1702" spans="1:14" s="14" customFormat="1" ht="15" customHeight="1" collapsed="1">
      <c r="A1702" s="27"/>
      <c r="B1702" s="163">
        <v>2013</v>
      </c>
      <c r="C1702" s="163"/>
      <c r="D1702" s="146">
        <v>668</v>
      </c>
      <c r="E1702" s="146">
        <v>59619</v>
      </c>
      <c r="F1702" s="146">
        <v>26679</v>
      </c>
      <c r="G1702" s="146">
        <v>15134</v>
      </c>
      <c r="H1702" s="146">
        <v>876</v>
      </c>
      <c r="I1702" s="7"/>
      <c r="J1702" s="7"/>
      <c r="K1702" s="7"/>
      <c r="L1702" s="7"/>
      <c r="M1702" s="7"/>
      <c r="N1702" s="7"/>
    </row>
    <row r="1703" spans="1:14" s="14" customFormat="1" ht="15" customHeight="1">
      <c r="A1703" s="21"/>
      <c r="B1703" s="144">
        <v>2012</v>
      </c>
      <c r="C1703" s="144"/>
      <c r="D1703" s="146">
        <v>711</v>
      </c>
      <c r="E1703" s="146">
        <v>76181</v>
      </c>
      <c r="F1703" s="146">
        <v>24309</v>
      </c>
      <c r="G1703" s="146">
        <v>11331</v>
      </c>
      <c r="H1703" s="146">
        <v>-17018</v>
      </c>
      <c r="I1703" s="7"/>
      <c r="J1703" s="7"/>
      <c r="K1703" s="7"/>
      <c r="L1703" s="7"/>
      <c r="M1703" s="7"/>
      <c r="N1703" s="7"/>
    </row>
    <row r="1704" spans="1:14" s="14" customFormat="1" ht="15" customHeight="1">
      <c r="A1704" s="21"/>
      <c r="B1704" s="144">
        <v>2011</v>
      </c>
      <c r="C1704" s="144"/>
      <c r="D1704" s="146">
        <v>749</v>
      </c>
      <c r="E1704" s="146">
        <v>105522</v>
      </c>
      <c r="F1704" s="146">
        <v>36302</v>
      </c>
      <c r="G1704" s="146">
        <v>20615</v>
      </c>
      <c r="H1704" s="146">
        <v>-28973</v>
      </c>
      <c r="I1704" s="7"/>
      <c r="J1704" s="7"/>
      <c r="K1704" s="7"/>
      <c r="L1704" s="7"/>
      <c r="M1704" s="7"/>
      <c r="N1704" s="7"/>
    </row>
    <row r="1705" spans="1:14" ht="15" customHeight="1">
      <c r="B1705" s="144">
        <v>2010</v>
      </c>
      <c r="C1705" s="144"/>
      <c r="D1705" s="146">
        <v>767</v>
      </c>
      <c r="E1705" s="146">
        <v>102693</v>
      </c>
      <c r="F1705" s="146">
        <v>38228</v>
      </c>
      <c r="G1705" s="146">
        <v>21129</v>
      </c>
      <c r="H1705" s="146">
        <v>-10713</v>
      </c>
    </row>
    <row r="1706" spans="1:14" ht="15" customHeight="1">
      <c r="B1706" s="144">
        <v>2009</v>
      </c>
      <c r="C1706" s="144"/>
      <c r="D1706" s="146">
        <v>783</v>
      </c>
      <c r="E1706" s="146">
        <v>120743</v>
      </c>
      <c r="F1706" s="146">
        <v>41706</v>
      </c>
      <c r="G1706" s="146">
        <v>24556</v>
      </c>
      <c r="H1706" s="146">
        <v>-14464</v>
      </c>
    </row>
    <row r="1707" spans="1:14" ht="15" customHeight="1">
      <c r="B1707" s="144">
        <v>2008</v>
      </c>
      <c r="C1707" s="144"/>
      <c r="D1707" s="146">
        <v>761</v>
      </c>
      <c r="E1707" s="146">
        <v>154656</v>
      </c>
      <c r="F1707" s="146">
        <v>47850</v>
      </c>
      <c r="G1707" s="146">
        <v>29425</v>
      </c>
      <c r="H1707" s="146">
        <v>-22078</v>
      </c>
    </row>
    <row r="1708" spans="1:14" ht="15" customHeight="1">
      <c r="B1708" s="138" t="s">
        <v>28</v>
      </c>
      <c r="C1708" s="138"/>
      <c r="D1708" s="139"/>
      <c r="E1708" s="139"/>
      <c r="F1708" s="139"/>
      <c r="G1708" s="139"/>
      <c r="H1708" s="139"/>
      <c r="I1708" s="12"/>
      <c r="J1708" s="12"/>
      <c r="K1708" s="12"/>
      <c r="L1708" s="12"/>
      <c r="M1708" s="12"/>
      <c r="N1708" s="12"/>
    </row>
    <row r="1709" spans="1:14" ht="15" customHeight="1">
      <c r="B1709" s="141" t="s">
        <v>462</v>
      </c>
      <c r="C1709" s="141"/>
      <c r="D1709" s="142"/>
      <c r="E1709" s="142"/>
      <c r="F1709" s="142"/>
      <c r="G1709" s="142"/>
      <c r="H1709" s="142"/>
      <c r="I1709" s="13"/>
      <c r="J1709" s="13"/>
      <c r="K1709" s="13"/>
      <c r="L1709" s="13"/>
      <c r="M1709" s="13"/>
      <c r="N1709" s="13"/>
    </row>
    <row r="1710" spans="1:14" ht="15" customHeight="1">
      <c r="B1710" s="163">
        <v>2016</v>
      </c>
      <c r="C1710" s="251"/>
      <c r="D1710" s="259">
        <v>120198</v>
      </c>
      <c r="E1710" s="259">
        <v>11038418</v>
      </c>
      <c r="F1710" s="259">
        <v>5305886</v>
      </c>
      <c r="G1710" s="259">
        <v>1910518</v>
      </c>
      <c r="H1710" s="259">
        <v>4132705</v>
      </c>
      <c r="I1710" s="13"/>
      <c r="J1710" s="13"/>
      <c r="K1710" s="13"/>
      <c r="L1710" s="13"/>
      <c r="M1710" s="13"/>
      <c r="N1710" s="13"/>
    </row>
    <row r="1711" spans="1:14" s="13" customFormat="1" ht="15" customHeight="1">
      <c r="A1711" s="21"/>
      <c r="B1711" s="163">
        <v>2015</v>
      </c>
      <c r="C1711" s="163"/>
      <c r="D1711" s="146">
        <v>116705</v>
      </c>
      <c r="E1711" s="146">
        <v>10616918</v>
      </c>
      <c r="F1711" s="146">
        <v>5017044</v>
      </c>
      <c r="G1711" s="146">
        <v>1690399</v>
      </c>
      <c r="H1711" s="146">
        <v>3479671</v>
      </c>
    </row>
    <row r="1712" spans="1:14" s="14" customFormat="1" ht="15" customHeight="1">
      <c r="A1712" s="21"/>
      <c r="B1712" s="163">
        <v>2014</v>
      </c>
      <c r="C1712" s="163"/>
      <c r="D1712" s="259">
        <v>113358</v>
      </c>
      <c r="E1712" s="259">
        <v>10344526</v>
      </c>
      <c r="F1712" s="259">
        <v>4982854</v>
      </c>
      <c r="G1712" s="259">
        <v>1788573</v>
      </c>
      <c r="H1712" s="259">
        <v>374959</v>
      </c>
      <c r="I1712" s="13"/>
      <c r="J1712" s="13"/>
      <c r="K1712" s="13"/>
      <c r="L1712" s="13"/>
      <c r="M1712" s="13"/>
      <c r="N1712" s="13"/>
    </row>
    <row r="1713" spans="1:14" s="14" customFormat="1" ht="15" customHeight="1">
      <c r="A1713" s="27"/>
      <c r="B1713" s="163">
        <v>2013</v>
      </c>
      <c r="C1713" s="163"/>
      <c r="D1713" s="146">
        <v>111126</v>
      </c>
      <c r="E1713" s="146">
        <v>9974702</v>
      </c>
      <c r="F1713" s="146">
        <v>4618748</v>
      </c>
      <c r="G1713" s="146">
        <v>1546739</v>
      </c>
      <c r="H1713" s="146">
        <v>3140418</v>
      </c>
      <c r="I1713" s="7"/>
      <c r="J1713" s="7"/>
      <c r="K1713" s="7"/>
      <c r="L1713" s="7"/>
      <c r="M1713" s="7"/>
      <c r="N1713" s="7"/>
    </row>
    <row r="1714" spans="1:14" s="14" customFormat="1" ht="15" customHeight="1">
      <c r="A1714" s="21"/>
      <c r="B1714" s="144">
        <v>2012</v>
      </c>
      <c r="C1714" s="144"/>
      <c r="D1714" s="146">
        <v>112728</v>
      </c>
      <c r="E1714" s="146">
        <v>10289030</v>
      </c>
      <c r="F1714" s="146">
        <v>4677668</v>
      </c>
      <c r="G1714" s="146">
        <v>1592398</v>
      </c>
      <c r="H1714" s="146">
        <v>1652105</v>
      </c>
      <c r="I1714" s="7"/>
      <c r="J1714" s="7"/>
      <c r="K1714" s="7"/>
      <c r="L1714" s="7"/>
      <c r="M1714" s="7"/>
      <c r="N1714" s="7"/>
    </row>
    <row r="1715" spans="1:14" ht="15" customHeight="1">
      <c r="B1715" s="144">
        <v>2011</v>
      </c>
      <c r="C1715" s="144"/>
      <c r="D1715" s="146">
        <v>117038</v>
      </c>
      <c r="E1715" s="146">
        <v>11161676</v>
      </c>
      <c r="F1715" s="146">
        <v>5003677</v>
      </c>
      <c r="G1715" s="146">
        <v>1746242</v>
      </c>
      <c r="H1715" s="146">
        <v>1900798</v>
      </c>
    </row>
    <row r="1716" spans="1:14" ht="15" customHeight="1">
      <c r="B1716" s="144">
        <v>2010</v>
      </c>
      <c r="C1716" s="144"/>
      <c r="D1716" s="146">
        <v>121395</v>
      </c>
      <c r="E1716" s="146">
        <v>11523429</v>
      </c>
      <c r="F1716" s="146">
        <v>5217585</v>
      </c>
      <c r="G1716" s="146">
        <v>1969354</v>
      </c>
      <c r="H1716" s="146">
        <v>18893507</v>
      </c>
    </row>
    <row r="1717" spans="1:14" ht="15" customHeight="1">
      <c r="B1717" s="144">
        <v>2009</v>
      </c>
      <c r="C1717" s="144"/>
      <c r="D1717" s="146">
        <v>125364</v>
      </c>
      <c r="E1717" s="146">
        <v>11458635</v>
      </c>
      <c r="F1717" s="146">
        <v>5309664</v>
      </c>
      <c r="G1717" s="146">
        <v>2187448</v>
      </c>
      <c r="H1717" s="146">
        <v>5176045</v>
      </c>
    </row>
    <row r="1718" spans="1:14" ht="15" customHeight="1">
      <c r="B1718" s="144">
        <v>2008</v>
      </c>
      <c r="C1718" s="144"/>
      <c r="D1718" s="146">
        <v>127818</v>
      </c>
      <c r="E1718" s="146">
        <v>11662665</v>
      </c>
      <c r="F1718" s="146">
        <v>5442534</v>
      </c>
      <c r="G1718" s="146">
        <v>2393792</v>
      </c>
      <c r="H1718" s="146">
        <v>4099901</v>
      </c>
    </row>
    <row r="1719" spans="1:14" ht="15" customHeight="1">
      <c r="B1719" s="138" t="s">
        <v>35</v>
      </c>
      <c r="C1719" s="138"/>
      <c r="D1719" s="150"/>
      <c r="E1719" s="150"/>
      <c r="F1719" s="150"/>
      <c r="G1719" s="150"/>
      <c r="H1719" s="150"/>
      <c r="I1719" s="13"/>
      <c r="J1719" s="13"/>
      <c r="K1719" s="13"/>
      <c r="L1719" s="13"/>
      <c r="M1719" s="13"/>
      <c r="N1719" s="13"/>
    </row>
    <row r="1720" spans="1:14" ht="15" customHeight="1">
      <c r="B1720" s="141" t="s">
        <v>333</v>
      </c>
      <c r="C1720" s="141"/>
      <c r="D1720" s="152"/>
      <c r="E1720" s="152"/>
      <c r="F1720" s="152"/>
      <c r="G1720" s="152"/>
      <c r="H1720" s="152"/>
      <c r="I1720" s="14"/>
      <c r="J1720" s="14"/>
      <c r="K1720" s="14"/>
      <c r="L1720" s="14"/>
      <c r="M1720" s="14"/>
      <c r="N1720" s="14"/>
    </row>
    <row r="1721" spans="1:14" s="15" customFormat="1" ht="15" customHeight="1" collapsed="1">
      <c r="A1721" s="21"/>
      <c r="B1721" s="163">
        <v>2016</v>
      </c>
      <c r="C1721" s="251"/>
      <c r="D1721" s="259">
        <v>80879</v>
      </c>
      <c r="E1721" s="259">
        <v>1270146</v>
      </c>
      <c r="F1721" s="259">
        <v>1025062</v>
      </c>
      <c r="G1721" s="259">
        <v>901067</v>
      </c>
      <c r="H1721" s="259">
        <v>849905</v>
      </c>
      <c r="I1721" s="14"/>
      <c r="J1721" s="14"/>
      <c r="K1721" s="14"/>
      <c r="L1721" s="14"/>
      <c r="M1721" s="14"/>
      <c r="N1721" s="14"/>
    </row>
    <row r="1722" spans="1:14" s="15" customFormat="1" ht="15" customHeight="1">
      <c r="A1722" s="21"/>
      <c r="B1722" s="163">
        <v>2015</v>
      </c>
      <c r="C1722" s="163"/>
      <c r="D1722" s="146">
        <v>78518</v>
      </c>
      <c r="E1722" s="146">
        <v>1210201</v>
      </c>
      <c r="F1722" s="146">
        <v>969119</v>
      </c>
      <c r="G1722" s="146">
        <v>849503</v>
      </c>
      <c r="H1722" s="146">
        <v>804423</v>
      </c>
      <c r="I1722" s="14"/>
      <c r="J1722" s="14"/>
      <c r="K1722" s="14"/>
      <c r="L1722" s="14"/>
      <c r="M1722" s="14"/>
      <c r="N1722" s="14"/>
    </row>
    <row r="1723" spans="1:14" s="15" customFormat="1" ht="15" customHeight="1">
      <c r="A1723" s="21"/>
      <c r="B1723" s="163">
        <v>2014</v>
      </c>
      <c r="C1723" s="163"/>
      <c r="D1723" s="146">
        <v>76300</v>
      </c>
      <c r="E1723" s="146">
        <v>1149102</v>
      </c>
      <c r="F1723" s="146">
        <v>921625</v>
      </c>
      <c r="G1723" s="146">
        <v>807465</v>
      </c>
      <c r="H1723" s="146">
        <v>759977</v>
      </c>
      <c r="I1723" s="14"/>
      <c r="J1723" s="14"/>
      <c r="K1723" s="14"/>
      <c r="L1723" s="14"/>
      <c r="M1723" s="14"/>
      <c r="N1723" s="14"/>
    </row>
    <row r="1724" spans="1:14" ht="15" customHeight="1">
      <c r="A1724" s="27"/>
      <c r="B1724" s="163">
        <v>2013</v>
      </c>
      <c r="C1724" s="163"/>
      <c r="D1724" s="146">
        <v>75267</v>
      </c>
      <c r="E1724" s="146">
        <v>1105943</v>
      </c>
      <c r="F1724" s="146">
        <v>876058</v>
      </c>
      <c r="G1724" s="146">
        <v>765532</v>
      </c>
      <c r="H1724" s="146">
        <v>722941</v>
      </c>
    </row>
    <row r="1725" spans="1:14" ht="15" customHeight="1">
      <c r="B1725" s="144">
        <v>2012</v>
      </c>
      <c r="C1725" s="144"/>
      <c r="D1725" s="146">
        <v>77720</v>
      </c>
      <c r="E1725" s="146">
        <v>1157027</v>
      </c>
      <c r="F1725" s="146">
        <v>923003</v>
      </c>
      <c r="G1725" s="146">
        <v>810707</v>
      </c>
      <c r="H1725" s="146">
        <v>767658</v>
      </c>
    </row>
    <row r="1726" spans="1:14" ht="15" customHeight="1">
      <c r="B1726" s="144">
        <v>2011</v>
      </c>
      <c r="C1726" s="144"/>
      <c r="D1726" s="146">
        <v>81878</v>
      </c>
      <c r="E1726" s="146">
        <v>1208255</v>
      </c>
      <c r="F1726" s="146">
        <v>962782</v>
      </c>
      <c r="G1726" s="146">
        <v>846402</v>
      </c>
      <c r="H1726" s="146">
        <v>802952</v>
      </c>
    </row>
    <row r="1727" spans="1:14" ht="15" customHeight="1">
      <c r="B1727" s="144">
        <v>2010</v>
      </c>
      <c r="C1727" s="144"/>
      <c r="D1727" s="146">
        <v>87311</v>
      </c>
      <c r="E1727" s="146">
        <v>1394826</v>
      </c>
      <c r="F1727" s="146">
        <v>1116850</v>
      </c>
      <c r="G1727" s="146">
        <v>983321</v>
      </c>
      <c r="H1727" s="146">
        <v>928931</v>
      </c>
    </row>
    <row r="1728" spans="1:14" ht="15" customHeight="1">
      <c r="B1728" s="144">
        <v>2009</v>
      </c>
      <c r="C1728" s="144"/>
      <c r="D1728" s="146">
        <v>91975</v>
      </c>
      <c r="E1728" s="146">
        <v>1477981</v>
      </c>
      <c r="F1728" s="146">
        <v>1179733</v>
      </c>
      <c r="G1728" s="146">
        <v>1035657</v>
      </c>
      <c r="H1728" s="146">
        <v>981203</v>
      </c>
    </row>
    <row r="1729" spans="1:14" ht="15" customHeight="1">
      <c r="B1729" s="144">
        <v>2008</v>
      </c>
      <c r="C1729" s="144"/>
      <c r="D1729" s="146">
        <v>95817</v>
      </c>
      <c r="E1729" s="146">
        <v>1571549</v>
      </c>
      <c r="F1729" s="146">
        <v>1260524</v>
      </c>
      <c r="G1729" s="146">
        <v>1105668</v>
      </c>
      <c r="H1729" s="146">
        <v>1041774</v>
      </c>
    </row>
    <row r="1730" spans="1:14" s="15" customFormat="1" ht="15" customHeight="1" collapsed="1">
      <c r="A1730" s="21"/>
      <c r="B1730" s="141" t="s">
        <v>334</v>
      </c>
      <c r="C1730" s="141"/>
      <c r="D1730" s="152"/>
      <c r="E1730" s="152"/>
      <c r="F1730" s="152"/>
      <c r="G1730" s="152"/>
      <c r="H1730" s="152"/>
      <c r="I1730" s="14"/>
      <c r="J1730" s="14"/>
      <c r="K1730" s="14"/>
      <c r="L1730" s="14"/>
      <c r="M1730" s="14"/>
      <c r="N1730" s="14"/>
    </row>
    <row r="1731" spans="1:14" s="15" customFormat="1" ht="15" customHeight="1">
      <c r="A1731" s="21"/>
      <c r="B1731" s="163">
        <v>2016</v>
      </c>
      <c r="C1731" s="251"/>
      <c r="D1731" s="259">
        <v>39319</v>
      </c>
      <c r="E1731" s="259">
        <v>9768272</v>
      </c>
      <c r="F1731" s="259">
        <v>4280824</v>
      </c>
      <c r="G1731" s="259">
        <v>1009451</v>
      </c>
      <c r="H1731" s="259">
        <v>3282800</v>
      </c>
      <c r="I1731" s="14"/>
      <c r="J1731" s="14"/>
      <c r="K1731" s="14"/>
      <c r="L1731" s="14"/>
      <c r="M1731" s="14"/>
      <c r="N1731" s="14"/>
    </row>
    <row r="1732" spans="1:14" s="15" customFormat="1" ht="15" customHeight="1">
      <c r="A1732" s="21"/>
      <c r="B1732" s="163">
        <v>2015</v>
      </c>
      <c r="C1732" s="163"/>
      <c r="D1732" s="146">
        <v>38187</v>
      </c>
      <c r="E1732" s="146">
        <v>9406717</v>
      </c>
      <c r="F1732" s="146">
        <v>4047925</v>
      </c>
      <c r="G1732" s="146">
        <v>840896</v>
      </c>
      <c r="H1732" s="146">
        <v>2675248</v>
      </c>
      <c r="I1732" s="14"/>
      <c r="J1732" s="14"/>
      <c r="K1732" s="14"/>
      <c r="L1732" s="14"/>
      <c r="M1732" s="14"/>
      <c r="N1732" s="14"/>
    </row>
    <row r="1733" spans="1:14" ht="15" customHeight="1">
      <c r="B1733" s="163">
        <v>2014</v>
      </c>
      <c r="C1733" s="163"/>
      <c r="D1733" s="146">
        <v>37058</v>
      </c>
      <c r="E1733" s="146">
        <v>9195424</v>
      </c>
      <c r="F1733" s="146">
        <v>4061229</v>
      </c>
      <c r="G1733" s="146">
        <v>981108</v>
      </c>
      <c r="H1733" s="146">
        <v>-385018</v>
      </c>
      <c r="I1733" s="14"/>
      <c r="J1733" s="14"/>
      <c r="K1733" s="14"/>
      <c r="L1733" s="14"/>
      <c r="M1733" s="14"/>
      <c r="N1733" s="14"/>
    </row>
    <row r="1734" spans="1:14" ht="15" customHeight="1">
      <c r="A1734" s="27"/>
      <c r="B1734" s="163">
        <v>2013</v>
      </c>
      <c r="C1734" s="163"/>
      <c r="D1734" s="146">
        <v>35859</v>
      </c>
      <c r="E1734" s="146">
        <v>8868759</v>
      </c>
      <c r="F1734" s="146">
        <v>3742690</v>
      </c>
      <c r="G1734" s="146">
        <v>781207</v>
      </c>
      <c r="H1734" s="146">
        <v>2417477</v>
      </c>
    </row>
    <row r="1735" spans="1:14" ht="15" customHeight="1">
      <c r="B1735" s="144">
        <v>2012</v>
      </c>
      <c r="C1735" s="144"/>
      <c r="D1735" s="146">
        <v>35008</v>
      </c>
      <c r="E1735" s="146">
        <v>9132002</v>
      </c>
      <c r="F1735" s="146">
        <v>3754665</v>
      </c>
      <c r="G1735" s="146">
        <v>781691</v>
      </c>
      <c r="H1735" s="146">
        <v>884446</v>
      </c>
    </row>
    <row r="1736" spans="1:14" ht="15" customHeight="1">
      <c r="B1736" s="144">
        <v>2011</v>
      </c>
      <c r="C1736" s="144"/>
      <c r="D1736" s="146">
        <v>35160</v>
      </c>
      <c r="E1736" s="146">
        <v>9953420</v>
      </c>
      <c r="F1736" s="146">
        <v>4040896</v>
      </c>
      <c r="G1736" s="146">
        <v>899840</v>
      </c>
      <c r="H1736" s="146">
        <v>1097846</v>
      </c>
    </row>
    <row r="1737" spans="1:14" ht="15" customHeight="1">
      <c r="B1737" s="144">
        <v>2010</v>
      </c>
      <c r="C1737" s="144"/>
      <c r="D1737" s="146">
        <v>34084</v>
      </c>
      <c r="E1737" s="146">
        <v>10128603</v>
      </c>
      <c r="F1737" s="146">
        <v>4100735</v>
      </c>
      <c r="G1737" s="146">
        <v>986033</v>
      </c>
      <c r="H1737" s="146">
        <v>17964576</v>
      </c>
    </row>
    <row r="1738" spans="1:14" ht="15" customHeight="1">
      <c r="B1738" s="144">
        <v>2009</v>
      </c>
      <c r="C1738" s="144"/>
      <c r="D1738" s="146">
        <v>33389</v>
      </c>
      <c r="E1738" s="146">
        <v>9980654</v>
      </c>
      <c r="F1738" s="146">
        <v>4129931</v>
      </c>
      <c r="G1738" s="146">
        <v>1151791</v>
      </c>
      <c r="H1738" s="146">
        <v>4194842</v>
      </c>
    </row>
    <row r="1739" spans="1:14" s="15" customFormat="1" ht="15" customHeight="1" collapsed="1">
      <c r="A1739" s="21"/>
      <c r="B1739" s="144">
        <v>2008</v>
      </c>
      <c r="C1739" s="144"/>
      <c r="D1739" s="146">
        <v>32001</v>
      </c>
      <c r="E1739" s="146">
        <v>10091116</v>
      </c>
      <c r="F1739" s="146">
        <v>4182010</v>
      </c>
      <c r="G1739" s="146">
        <v>1288124</v>
      </c>
      <c r="H1739" s="146">
        <v>3058127</v>
      </c>
      <c r="I1739" s="7"/>
      <c r="J1739" s="7"/>
      <c r="K1739" s="7"/>
      <c r="L1739" s="7"/>
      <c r="M1739" s="7"/>
      <c r="N1739" s="7"/>
    </row>
    <row r="1740" spans="1:14" s="15" customFormat="1" ht="15" customHeight="1">
      <c r="A1740" s="21"/>
      <c r="B1740" s="138" t="s">
        <v>11</v>
      </c>
      <c r="C1740" s="138"/>
      <c r="D1740" s="150"/>
      <c r="E1740" s="150"/>
      <c r="F1740" s="150"/>
      <c r="G1740" s="150"/>
      <c r="H1740" s="150"/>
      <c r="I1740" s="13"/>
      <c r="J1740" s="13"/>
      <c r="K1740" s="13"/>
      <c r="L1740" s="13"/>
      <c r="M1740" s="13"/>
      <c r="N1740" s="13"/>
    </row>
    <row r="1741" spans="1:14" s="15" customFormat="1" ht="15" customHeight="1">
      <c r="A1741" s="21"/>
      <c r="B1741" s="141" t="s">
        <v>335</v>
      </c>
      <c r="C1741" s="141"/>
      <c r="D1741" s="152"/>
      <c r="E1741" s="152"/>
      <c r="F1741" s="152"/>
      <c r="G1741" s="152"/>
      <c r="H1741" s="152"/>
      <c r="I1741" s="14"/>
      <c r="J1741" s="14"/>
      <c r="K1741" s="14"/>
      <c r="L1741" s="14"/>
      <c r="M1741" s="14"/>
      <c r="N1741" s="14"/>
    </row>
    <row r="1742" spans="1:14" ht="15" customHeight="1">
      <c r="B1742" s="163">
        <v>2016</v>
      </c>
      <c r="C1742" s="251"/>
      <c r="D1742" s="259">
        <v>120167</v>
      </c>
      <c r="E1742" s="259">
        <v>9616792</v>
      </c>
      <c r="F1742" s="259">
        <v>4646715</v>
      </c>
      <c r="G1742" s="259">
        <v>1800760</v>
      </c>
      <c r="H1742" s="259">
        <v>4085152</v>
      </c>
      <c r="I1742" s="14"/>
      <c r="J1742" s="14"/>
      <c r="K1742" s="14"/>
      <c r="L1742" s="14"/>
      <c r="M1742" s="14"/>
      <c r="N1742" s="14"/>
    </row>
    <row r="1743" spans="1:14" ht="15" customHeight="1">
      <c r="B1743" s="163">
        <v>2015</v>
      </c>
      <c r="C1743" s="163"/>
      <c r="D1743" s="146">
        <v>116674</v>
      </c>
      <c r="E1743" s="146">
        <v>9186209</v>
      </c>
      <c r="F1743" s="146">
        <v>4338285</v>
      </c>
      <c r="G1743" s="146">
        <v>1598335</v>
      </c>
      <c r="H1743" s="146">
        <v>3388758</v>
      </c>
      <c r="I1743" s="14"/>
      <c r="J1743" s="14"/>
      <c r="K1743" s="14"/>
      <c r="L1743" s="14"/>
      <c r="M1743" s="14"/>
      <c r="N1743" s="14"/>
    </row>
    <row r="1744" spans="1:14" ht="15" customHeight="1">
      <c r="B1744" s="163">
        <v>2014</v>
      </c>
      <c r="C1744" s="163"/>
      <c r="D1744" s="146">
        <v>113324</v>
      </c>
      <c r="E1744" s="146">
        <v>8870407</v>
      </c>
      <c r="F1744" s="146">
        <v>4221846</v>
      </c>
      <c r="G1744" s="146">
        <v>1626974</v>
      </c>
      <c r="H1744" s="146">
        <v>335967</v>
      </c>
      <c r="I1744" s="14"/>
      <c r="J1744" s="14"/>
      <c r="K1744" s="14"/>
      <c r="L1744" s="14"/>
      <c r="M1744" s="14"/>
      <c r="N1744" s="14"/>
    </row>
    <row r="1745" spans="1:14" ht="15" customHeight="1">
      <c r="A1745" s="27"/>
      <c r="B1745" s="163">
        <v>2013</v>
      </c>
      <c r="C1745" s="163"/>
      <c r="D1745" s="146">
        <v>111098</v>
      </c>
      <c r="E1745" s="146">
        <v>8618386</v>
      </c>
      <c r="F1745" s="146">
        <v>3975489</v>
      </c>
      <c r="G1745" s="146">
        <v>1406759</v>
      </c>
      <c r="H1745" s="146">
        <v>3055632</v>
      </c>
    </row>
    <row r="1746" spans="1:14" ht="15" customHeight="1">
      <c r="B1746" s="144">
        <v>2012</v>
      </c>
      <c r="C1746" s="144"/>
      <c r="D1746" s="146">
        <v>112704</v>
      </c>
      <c r="E1746" s="146">
        <v>8844296</v>
      </c>
      <c r="F1746" s="146">
        <v>4056105</v>
      </c>
      <c r="G1746" s="146">
        <v>1419982</v>
      </c>
      <c r="H1746" s="146">
        <v>1684656</v>
      </c>
    </row>
    <row r="1747" spans="1:14" ht="15" customHeight="1">
      <c r="B1747" s="144">
        <v>2011</v>
      </c>
      <c r="C1747" s="144"/>
      <c r="D1747" s="146">
        <v>117011</v>
      </c>
      <c r="E1747" s="146">
        <v>9829661</v>
      </c>
      <c r="F1747" s="146">
        <v>4374117</v>
      </c>
      <c r="G1747" s="146">
        <v>1563300</v>
      </c>
      <c r="H1747" s="146">
        <v>1843619</v>
      </c>
    </row>
    <row r="1748" spans="1:14" s="14" customFormat="1" ht="15" customHeight="1" collapsed="1">
      <c r="A1748" s="21"/>
      <c r="B1748" s="144">
        <v>2010</v>
      </c>
      <c r="C1748" s="144"/>
      <c r="D1748" s="146">
        <v>121366</v>
      </c>
      <c r="E1748" s="146">
        <v>10120185</v>
      </c>
      <c r="F1748" s="146">
        <v>4595546</v>
      </c>
      <c r="G1748" s="146">
        <v>1763358</v>
      </c>
      <c r="H1748" s="146">
        <v>18641557</v>
      </c>
      <c r="I1748" s="7"/>
      <c r="J1748" s="7"/>
      <c r="K1748" s="7"/>
      <c r="L1748" s="7"/>
      <c r="M1748" s="7"/>
      <c r="N1748" s="7"/>
    </row>
    <row r="1749" spans="1:14" s="14" customFormat="1" ht="15" customHeight="1">
      <c r="A1749" s="21"/>
      <c r="B1749" s="144">
        <v>2009</v>
      </c>
      <c r="C1749" s="144"/>
      <c r="D1749" s="146">
        <v>125334</v>
      </c>
      <c r="E1749" s="146">
        <v>10059529</v>
      </c>
      <c r="F1749" s="146">
        <v>4721177</v>
      </c>
      <c r="G1749" s="146">
        <v>1977403</v>
      </c>
      <c r="H1749" s="146">
        <v>5023130</v>
      </c>
      <c r="I1749" s="7"/>
      <c r="J1749" s="7"/>
      <c r="K1749" s="7"/>
      <c r="L1749" s="7"/>
      <c r="M1749" s="7"/>
      <c r="N1749" s="7"/>
    </row>
    <row r="1750" spans="1:14" s="14" customFormat="1" ht="15" customHeight="1">
      <c r="A1750" s="21"/>
      <c r="B1750" s="144">
        <v>2008</v>
      </c>
      <c r="C1750" s="144"/>
      <c r="D1750" s="146">
        <v>127793</v>
      </c>
      <c r="E1750" s="146">
        <v>10286166</v>
      </c>
      <c r="F1750" s="146">
        <v>4810882</v>
      </c>
      <c r="G1750" s="146">
        <v>2108783</v>
      </c>
      <c r="H1750" s="146">
        <v>4093868</v>
      </c>
      <c r="I1750" s="7"/>
      <c r="J1750" s="7"/>
      <c r="K1750" s="7"/>
      <c r="L1750" s="7"/>
      <c r="M1750" s="7"/>
      <c r="N1750" s="7"/>
    </row>
    <row r="1751" spans="1:14" ht="15" customHeight="1">
      <c r="B1751" s="145" t="s">
        <v>336</v>
      </c>
      <c r="C1751" s="145"/>
      <c r="D1751" s="154"/>
      <c r="E1751" s="154"/>
      <c r="F1751" s="154"/>
      <c r="G1751" s="154"/>
      <c r="H1751" s="154"/>
      <c r="I1751" s="15"/>
      <c r="J1751" s="15"/>
      <c r="K1751" s="15"/>
      <c r="L1751" s="15"/>
      <c r="M1751" s="15"/>
      <c r="N1751" s="15"/>
    </row>
    <row r="1752" spans="1:14" ht="15" customHeight="1">
      <c r="B1752" s="163">
        <v>2016</v>
      </c>
      <c r="C1752" s="251"/>
      <c r="D1752" s="259">
        <v>117995</v>
      </c>
      <c r="E1752" s="259">
        <v>4533746</v>
      </c>
      <c r="F1752" s="259">
        <v>2537923</v>
      </c>
      <c r="G1752" s="259">
        <v>1334572</v>
      </c>
      <c r="H1752" s="259">
        <v>1470408</v>
      </c>
      <c r="I1752" s="15"/>
      <c r="J1752" s="15"/>
      <c r="K1752" s="15"/>
      <c r="L1752" s="15"/>
      <c r="M1752" s="15"/>
      <c r="N1752" s="15"/>
    </row>
    <row r="1753" spans="1:14" ht="15" customHeight="1">
      <c r="B1753" s="163">
        <v>2015</v>
      </c>
      <c r="C1753" s="163"/>
      <c r="D1753" s="146">
        <v>114553</v>
      </c>
      <c r="E1753" s="146">
        <v>4326278</v>
      </c>
      <c r="F1753" s="146">
        <v>2405075</v>
      </c>
      <c r="G1753" s="146">
        <v>1237648</v>
      </c>
      <c r="H1753" s="146">
        <v>1570023</v>
      </c>
      <c r="I1753" s="15"/>
      <c r="J1753" s="15"/>
      <c r="K1753" s="15"/>
      <c r="L1753" s="15"/>
      <c r="M1753" s="15"/>
      <c r="N1753" s="15"/>
    </row>
    <row r="1754" spans="1:14" ht="15" customHeight="1">
      <c r="B1754" s="163">
        <v>2014</v>
      </c>
      <c r="C1754" s="163"/>
      <c r="D1754" s="146">
        <v>111323</v>
      </c>
      <c r="E1754" s="146">
        <v>4155154</v>
      </c>
      <c r="F1754" s="146">
        <v>2283462</v>
      </c>
      <c r="G1754" s="146">
        <v>1195499</v>
      </c>
      <c r="H1754" s="146">
        <v>1885128</v>
      </c>
      <c r="I1754" s="15"/>
      <c r="J1754" s="15"/>
      <c r="K1754" s="15"/>
      <c r="L1754" s="15"/>
      <c r="M1754" s="15"/>
      <c r="N1754" s="15"/>
    </row>
    <row r="1755" spans="1:14" ht="15" customHeight="1">
      <c r="A1755" s="27"/>
      <c r="B1755" s="163">
        <v>2013</v>
      </c>
      <c r="C1755" s="163"/>
      <c r="D1755" s="146">
        <v>109132</v>
      </c>
      <c r="E1755" s="146">
        <v>3982981</v>
      </c>
      <c r="F1755" s="146">
        <v>2163178</v>
      </c>
      <c r="G1755" s="146">
        <v>1096219</v>
      </c>
      <c r="H1755" s="146">
        <v>1256413</v>
      </c>
    </row>
    <row r="1756" spans="1:14" ht="15" customHeight="1">
      <c r="B1756" s="144">
        <v>2012</v>
      </c>
      <c r="C1756" s="144"/>
      <c r="D1756" s="146">
        <v>110674</v>
      </c>
      <c r="E1756" s="146">
        <v>3978728</v>
      </c>
      <c r="F1756" s="146">
        <v>2189818</v>
      </c>
      <c r="G1756" s="146">
        <v>1103561</v>
      </c>
      <c r="H1756" s="146">
        <v>825146</v>
      </c>
    </row>
    <row r="1757" spans="1:14" s="13" customFormat="1" ht="15" customHeight="1">
      <c r="A1757" s="21"/>
      <c r="B1757" s="144">
        <v>2011</v>
      </c>
      <c r="C1757" s="144"/>
      <c r="D1757" s="146">
        <v>114834</v>
      </c>
      <c r="E1757" s="146">
        <v>4320134</v>
      </c>
      <c r="F1757" s="146">
        <v>2287652</v>
      </c>
      <c r="G1757" s="146">
        <v>1158859</v>
      </c>
      <c r="H1757" s="146">
        <v>308430</v>
      </c>
      <c r="I1757" s="7"/>
      <c r="J1757" s="7"/>
      <c r="K1757" s="7"/>
      <c r="L1757" s="7"/>
      <c r="M1757" s="7"/>
      <c r="N1757" s="7"/>
    </row>
    <row r="1758" spans="1:14" s="14" customFormat="1" ht="15" customHeight="1" collapsed="1">
      <c r="A1758" s="21"/>
      <c r="B1758" s="144">
        <v>2010</v>
      </c>
      <c r="C1758" s="144"/>
      <c r="D1758" s="146">
        <v>119134</v>
      </c>
      <c r="E1758" s="146">
        <v>4560526</v>
      </c>
      <c r="F1758" s="146">
        <v>2495365</v>
      </c>
      <c r="G1758" s="146">
        <v>1347584</v>
      </c>
      <c r="H1758" s="146">
        <v>1840819</v>
      </c>
      <c r="I1758" s="7"/>
      <c r="J1758" s="7"/>
      <c r="K1758" s="7"/>
      <c r="L1758" s="7"/>
      <c r="M1758" s="7"/>
      <c r="N1758" s="7"/>
    </row>
    <row r="1759" spans="1:14" s="14" customFormat="1" ht="15" customHeight="1">
      <c r="A1759" s="21"/>
      <c r="B1759" s="144">
        <v>2009</v>
      </c>
      <c r="C1759" s="144"/>
      <c r="D1759" s="146">
        <v>123132</v>
      </c>
      <c r="E1759" s="146">
        <v>4486276</v>
      </c>
      <c r="F1759" s="146">
        <v>2546966</v>
      </c>
      <c r="G1759" s="146">
        <v>1439963</v>
      </c>
      <c r="H1759" s="146">
        <v>2296104</v>
      </c>
      <c r="I1759" s="7"/>
      <c r="J1759" s="7"/>
      <c r="K1759" s="7"/>
      <c r="L1759" s="7"/>
      <c r="M1759" s="7"/>
      <c r="N1759" s="7"/>
    </row>
    <row r="1760" spans="1:14" s="14" customFormat="1" ht="15" customHeight="1">
      <c r="A1760" s="21"/>
      <c r="B1760" s="144">
        <v>2008</v>
      </c>
      <c r="C1760" s="144"/>
      <c r="D1760" s="146">
        <v>125625</v>
      </c>
      <c r="E1760" s="146">
        <v>4593659</v>
      </c>
      <c r="F1760" s="146">
        <v>2606634</v>
      </c>
      <c r="G1760" s="146">
        <v>1535960</v>
      </c>
      <c r="H1760" s="146">
        <v>1987784</v>
      </c>
      <c r="I1760" s="7"/>
      <c r="J1760" s="7"/>
      <c r="K1760" s="7"/>
      <c r="L1760" s="7"/>
      <c r="M1760" s="7"/>
      <c r="N1760" s="7"/>
    </row>
    <row r="1761" spans="1:14" ht="15" customHeight="1">
      <c r="B1761" s="145" t="s">
        <v>337</v>
      </c>
      <c r="C1761" s="145"/>
      <c r="D1761" s="154"/>
      <c r="E1761" s="154"/>
      <c r="F1761" s="154"/>
      <c r="G1761" s="154"/>
      <c r="H1761" s="154"/>
      <c r="I1761" s="15"/>
      <c r="J1761" s="15"/>
      <c r="K1761" s="15"/>
      <c r="L1761" s="15"/>
      <c r="M1761" s="15"/>
      <c r="N1761" s="15"/>
    </row>
    <row r="1762" spans="1:14" ht="15" customHeight="1">
      <c r="B1762" s="163">
        <v>2016</v>
      </c>
      <c r="C1762" s="251"/>
      <c r="D1762" s="259">
        <v>1920</v>
      </c>
      <c r="E1762" s="259">
        <v>2327849</v>
      </c>
      <c r="F1762" s="259">
        <v>1090731</v>
      </c>
      <c r="G1762" s="259">
        <v>228069</v>
      </c>
      <c r="H1762" s="259">
        <v>1142504</v>
      </c>
      <c r="I1762" s="15"/>
      <c r="J1762" s="15"/>
      <c r="K1762" s="15"/>
      <c r="L1762" s="15"/>
      <c r="M1762" s="15"/>
      <c r="N1762" s="15"/>
    </row>
    <row r="1763" spans="1:14" ht="15" customHeight="1">
      <c r="B1763" s="163">
        <v>2015</v>
      </c>
      <c r="C1763" s="163"/>
      <c r="D1763" s="146">
        <v>1889</v>
      </c>
      <c r="E1763" s="146">
        <v>2354964</v>
      </c>
      <c r="F1763" s="146">
        <v>1034963</v>
      </c>
      <c r="G1763" s="146">
        <v>162940</v>
      </c>
      <c r="H1763" s="146">
        <v>2533</v>
      </c>
      <c r="I1763" s="15"/>
      <c r="J1763" s="15"/>
      <c r="K1763" s="15"/>
      <c r="L1763" s="15"/>
      <c r="M1763" s="15"/>
      <c r="N1763" s="15"/>
    </row>
    <row r="1764" spans="1:14" ht="15" customHeight="1">
      <c r="B1764" s="163">
        <v>2014</v>
      </c>
      <c r="C1764" s="163"/>
      <c r="D1764" s="146">
        <v>1782</v>
      </c>
      <c r="E1764" s="146">
        <v>2326043</v>
      </c>
      <c r="F1764" s="146">
        <v>1017329</v>
      </c>
      <c r="G1764" s="146">
        <v>171420</v>
      </c>
      <c r="H1764" s="146">
        <v>-2406819</v>
      </c>
      <c r="I1764" s="15"/>
      <c r="J1764" s="15"/>
      <c r="K1764" s="15"/>
      <c r="L1764" s="15"/>
      <c r="M1764" s="15"/>
      <c r="N1764" s="15"/>
    </row>
    <row r="1765" spans="1:14" ht="15" customHeight="1">
      <c r="A1765" s="27"/>
      <c r="B1765" s="163">
        <v>2013</v>
      </c>
      <c r="C1765" s="163"/>
      <c r="D1765" s="146">
        <v>1752</v>
      </c>
      <c r="E1765" s="146">
        <v>2331709</v>
      </c>
      <c r="F1765" s="146">
        <v>1022830</v>
      </c>
      <c r="G1765" s="146">
        <v>174743</v>
      </c>
      <c r="H1765" s="146">
        <v>1474617</v>
      </c>
    </row>
    <row r="1766" spans="1:14" ht="15" customHeight="1">
      <c r="B1766" s="144">
        <v>2012</v>
      </c>
      <c r="C1766" s="144"/>
      <c r="D1766" s="146">
        <v>1815</v>
      </c>
      <c r="E1766" s="146">
        <v>2529308</v>
      </c>
      <c r="F1766" s="146">
        <v>953324</v>
      </c>
      <c r="G1766" s="146">
        <v>87808</v>
      </c>
      <c r="H1766" s="146">
        <v>175206</v>
      </c>
    </row>
    <row r="1767" spans="1:14" s="14" customFormat="1" ht="15" customHeight="1" collapsed="1">
      <c r="A1767" s="21"/>
      <c r="B1767" s="144">
        <v>2011</v>
      </c>
      <c r="C1767" s="144"/>
      <c r="D1767" s="146">
        <v>1946</v>
      </c>
      <c r="E1767" s="146">
        <v>2663141</v>
      </c>
      <c r="F1767" s="146">
        <v>1109153</v>
      </c>
      <c r="G1767" s="146">
        <v>141278</v>
      </c>
      <c r="H1767" s="146">
        <v>578065</v>
      </c>
      <c r="I1767" s="7"/>
      <c r="J1767" s="7"/>
      <c r="K1767" s="7"/>
      <c r="L1767" s="7"/>
      <c r="M1767" s="7"/>
      <c r="N1767" s="7"/>
    </row>
    <row r="1768" spans="1:14" s="14" customFormat="1" ht="15" customHeight="1">
      <c r="A1768" s="21"/>
      <c r="B1768" s="144">
        <v>2010</v>
      </c>
      <c r="C1768" s="144"/>
      <c r="D1768" s="146">
        <v>1994</v>
      </c>
      <c r="E1768" s="146">
        <v>2672414</v>
      </c>
      <c r="F1768" s="146">
        <v>1084764</v>
      </c>
      <c r="G1768" s="146">
        <v>128532</v>
      </c>
      <c r="H1768" s="146">
        <v>15903026</v>
      </c>
      <c r="I1768" s="7"/>
      <c r="J1768" s="7"/>
      <c r="K1768" s="7"/>
      <c r="L1768" s="7"/>
      <c r="M1768" s="7"/>
      <c r="N1768" s="7"/>
    </row>
    <row r="1769" spans="1:14" s="14" customFormat="1" ht="15" customHeight="1">
      <c r="A1769" s="21"/>
      <c r="B1769" s="144">
        <v>2009</v>
      </c>
      <c r="C1769" s="144"/>
      <c r="D1769" s="146">
        <v>1955</v>
      </c>
      <c r="E1769" s="146">
        <v>2687547</v>
      </c>
      <c r="F1769" s="146">
        <v>1166213</v>
      </c>
      <c r="G1769" s="146">
        <v>245894</v>
      </c>
      <c r="H1769" s="146">
        <v>2224181</v>
      </c>
      <c r="I1769" s="7"/>
      <c r="J1769" s="7"/>
      <c r="K1769" s="7"/>
      <c r="L1769" s="7"/>
      <c r="M1769" s="7"/>
      <c r="N1769" s="7"/>
    </row>
    <row r="1770" spans="1:14" ht="15" customHeight="1">
      <c r="B1770" s="144">
        <v>2008</v>
      </c>
      <c r="C1770" s="144"/>
      <c r="D1770" s="146">
        <v>1918</v>
      </c>
      <c r="E1770" s="146">
        <v>2683747</v>
      </c>
      <c r="F1770" s="146">
        <v>1220122</v>
      </c>
      <c r="G1770" s="146">
        <v>322633</v>
      </c>
      <c r="H1770" s="146">
        <v>965753</v>
      </c>
    </row>
    <row r="1771" spans="1:14" ht="15" customHeight="1">
      <c r="B1771" s="145" t="s">
        <v>338</v>
      </c>
      <c r="C1771" s="145"/>
      <c r="D1771" s="154"/>
      <c r="E1771" s="154"/>
      <c r="F1771" s="154"/>
      <c r="G1771" s="154"/>
      <c r="H1771" s="154"/>
      <c r="I1771" s="15"/>
      <c r="J1771" s="15"/>
      <c r="K1771" s="15"/>
      <c r="L1771" s="15"/>
      <c r="M1771" s="15"/>
      <c r="N1771" s="15"/>
    </row>
    <row r="1772" spans="1:14" ht="15" customHeight="1">
      <c r="B1772" s="163">
        <v>2016</v>
      </c>
      <c r="C1772" s="251"/>
      <c r="D1772" s="259">
        <v>252</v>
      </c>
      <c r="E1772" s="259">
        <v>2755198</v>
      </c>
      <c r="F1772" s="259">
        <v>1018061</v>
      </c>
      <c r="G1772" s="259">
        <v>238120</v>
      </c>
      <c r="H1772" s="259">
        <v>1472239</v>
      </c>
      <c r="I1772" s="15"/>
      <c r="J1772" s="15"/>
      <c r="K1772" s="15"/>
      <c r="L1772" s="15"/>
      <c r="M1772" s="15"/>
      <c r="N1772" s="15"/>
    </row>
    <row r="1773" spans="1:14" ht="15" customHeight="1">
      <c r="B1773" s="163">
        <v>2015</v>
      </c>
      <c r="C1773" s="163"/>
      <c r="D1773" s="146">
        <v>232</v>
      </c>
      <c r="E1773" s="146">
        <v>2504967</v>
      </c>
      <c r="F1773" s="146">
        <v>898247</v>
      </c>
      <c r="G1773" s="146">
        <v>197747</v>
      </c>
      <c r="H1773" s="146">
        <v>1816202</v>
      </c>
      <c r="I1773" s="15"/>
      <c r="J1773" s="15"/>
      <c r="K1773" s="15"/>
      <c r="L1773" s="15"/>
      <c r="M1773" s="15"/>
      <c r="N1773" s="15"/>
    </row>
    <row r="1774" spans="1:14" ht="15" customHeight="1">
      <c r="B1774" s="163">
        <v>2014</v>
      </c>
      <c r="C1774" s="163"/>
      <c r="D1774" s="146">
        <v>219</v>
      </c>
      <c r="E1774" s="146">
        <v>2389210</v>
      </c>
      <c r="F1774" s="146">
        <v>921055</v>
      </c>
      <c r="G1774" s="146">
        <v>260055</v>
      </c>
      <c r="H1774" s="146">
        <v>857659</v>
      </c>
      <c r="I1774" s="15"/>
      <c r="J1774" s="15"/>
      <c r="K1774" s="15"/>
      <c r="L1774" s="15"/>
      <c r="M1774" s="15"/>
      <c r="N1774" s="15"/>
    </row>
    <row r="1775" spans="1:14" ht="15" customHeight="1">
      <c r="A1775" s="27"/>
      <c r="B1775" s="163">
        <v>2013</v>
      </c>
      <c r="C1775" s="163"/>
      <c r="D1775" s="146">
        <v>214</v>
      </c>
      <c r="E1775" s="146">
        <v>2303697</v>
      </c>
      <c r="F1775" s="146">
        <v>789480</v>
      </c>
      <c r="G1775" s="146">
        <v>135797</v>
      </c>
      <c r="H1775" s="146">
        <v>324602</v>
      </c>
    </row>
    <row r="1776" spans="1:14" s="14" customFormat="1" ht="15" customHeight="1" collapsed="1">
      <c r="A1776" s="21"/>
      <c r="B1776" s="144">
        <v>2012</v>
      </c>
      <c r="C1776" s="144"/>
      <c r="D1776" s="146">
        <v>215</v>
      </c>
      <c r="E1776" s="146">
        <v>2336260</v>
      </c>
      <c r="F1776" s="146">
        <v>912962</v>
      </c>
      <c r="G1776" s="146">
        <v>228613</v>
      </c>
      <c r="H1776" s="146">
        <v>684305</v>
      </c>
      <c r="I1776" s="7"/>
      <c r="J1776" s="7"/>
      <c r="K1776" s="7"/>
      <c r="L1776" s="7"/>
      <c r="M1776" s="7"/>
      <c r="N1776" s="7"/>
    </row>
    <row r="1777" spans="1:14" s="14" customFormat="1" ht="15" customHeight="1">
      <c r="A1777" s="21"/>
      <c r="B1777" s="144">
        <v>2011</v>
      </c>
      <c r="C1777" s="144"/>
      <c r="D1777" s="146">
        <v>231</v>
      </c>
      <c r="E1777" s="146">
        <v>2846386</v>
      </c>
      <c r="F1777" s="146">
        <v>977313</v>
      </c>
      <c r="G1777" s="146">
        <v>263163</v>
      </c>
      <c r="H1777" s="146">
        <v>957125</v>
      </c>
      <c r="I1777" s="7"/>
      <c r="J1777" s="7"/>
      <c r="K1777" s="7"/>
      <c r="L1777" s="7"/>
      <c r="M1777" s="7"/>
      <c r="N1777" s="7"/>
    </row>
    <row r="1778" spans="1:14" s="14" customFormat="1" ht="15" customHeight="1">
      <c r="A1778" s="21"/>
      <c r="B1778" s="144">
        <v>2010</v>
      </c>
      <c r="C1778" s="144"/>
      <c r="D1778" s="146">
        <v>238</v>
      </c>
      <c r="E1778" s="146">
        <v>2887246</v>
      </c>
      <c r="F1778" s="146">
        <v>1015417</v>
      </c>
      <c r="G1778" s="146">
        <v>287242</v>
      </c>
      <c r="H1778" s="146">
        <v>897712</v>
      </c>
      <c r="I1778" s="7"/>
      <c r="J1778" s="7"/>
      <c r="K1778" s="7"/>
      <c r="L1778" s="7"/>
      <c r="M1778" s="7"/>
      <c r="N1778" s="7"/>
    </row>
    <row r="1779" spans="1:14" ht="15" customHeight="1">
      <c r="B1779" s="144">
        <v>2009</v>
      </c>
      <c r="C1779" s="144"/>
      <c r="D1779" s="146">
        <v>247</v>
      </c>
      <c r="E1779" s="146">
        <v>2885706</v>
      </c>
      <c r="F1779" s="146">
        <v>1007999</v>
      </c>
      <c r="G1779" s="146">
        <v>291546</v>
      </c>
      <c r="H1779" s="146">
        <v>502844</v>
      </c>
    </row>
    <row r="1780" spans="1:14" ht="15" customHeight="1">
      <c r="B1780" s="144">
        <v>2008</v>
      </c>
      <c r="C1780" s="144"/>
      <c r="D1780" s="146">
        <v>250</v>
      </c>
      <c r="E1780" s="146">
        <v>3008759</v>
      </c>
      <c r="F1780" s="146">
        <v>984126</v>
      </c>
      <c r="G1780" s="146">
        <v>250189</v>
      </c>
      <c r="H1780" s="146">
        <v>1140330</v>
      </c>
    </row>
    <row r="1781" spans="1:14" ht="15" customHeight="1">
      <c r="B1781" s="141" t="s">
        <v>339</v>
      </c>
      <c r="C1781" s="141"/>
      <c r="D1781" s="152"/>
      <c r="E1781" s="152"/>
      <c r="F1781" s="152"/>
      <c r="G1781" s="152"/>
      <c r="H1781" s="152"/>
      <c r="I1781" s="14"/>
      <c r="J1781" s="14"/>
      <c r="K1781" s="14"/>
      <c r="L1781" s="14"/>
      <c r="M1781" s="14"/>
      <c r="N1781" s="14"/>
    </row>
    <row r="1782" spans="1:14" ht="15" customHeight="1">
      <c r="B1782" s="163">
        <v>2016</v>
      </c>
      <c r="C1782" s="251"/>
      <c r="D1782" s="259">
        <v>31</v>
      </c>
      <c r="E1782" s="259">
        <v>1421626</v>
      </c>
      <c r="F1782" s="259">
        <v>659171</v>
      </c>
      <c r="G1782" s="259">
        <v>109758</v>
      </c>
      <c r="H1782" s="259">
        <v>47554</v>
      </c>
      <c r="I1782" s="14"/>
      <c r="J1782" s="14"/>
      <c r="K1782" s="14"/>
      <c r="L1782" s="14"/>
      <c r="M1782" s="14"/>
      <c r="N1782" s="14"/>
    </row>
    <row r="1783" spans="1:14" ht="15" customHeight="1">
      <c r="B1783" s="163">
        <v>2015</v>
      </c>
      <c r="C1783" s="163"/>
      <c r="D1783" s="146">
        <v>31</v>
      </c>
      <c r="E1783" s="146">
        <v>1430709</v>
      </c>
      <c r="F1783" s="146">
        <v>678759</v>
      </c>
      <c r="G1783" s="146">
        <v>92064</v>
      </c>
      <c r="H1783" s="146">
        <v>90913</v>
      </c>
      <c r="I1783" s="14"/>
      <c r="J1783" s="14"/>
      <c r="K1783" s="14"/>
      <c r="L1783" s="14"/>
      <c r="M1783" s="14"/>
      <c r="N1783" s="14"/>
    </row>
    <row r="1784" spans="1:14" ht="15" customHeight="1">
      <c r="B1784" s="163">
        <v>2014</v>
      </c>
      <c r="C1784" s="163"/>
      <c r="D1784" s="146">
        <v>34</v>
      </c>
      <c r="E1784" s="146">
        <v>1474120</v>
      </c>
      <c r="F1784" s="146">
        <v>761008</v>
      </c>
      <c r="G1784" s="146">
        <v>161599</v>
      </c>
      <c r="H1784" s="146">
        <v>38992</v>
      </c>
      <c r="I1784" s="14"/>
      <c r="J1784" s="14"/>
      <c r="K1784" s="14"/>
      <c r="L1784" s="14"/>
      <c r="M1784" s="14"/>
      <c r="N1784" s="14"/>
    </row>
    <row r="1785" spans="1:14" s="14" customFormat="1" ht="15" customHeight="1" collapsed="1">
      <c r="A1785" s="27"/>
      <c r="B1785" s="163">
        <v>2013</v>
      </c>
      <c r="C1785" s="163"/>
      <c r="D1785" s="146">
        <v>28</v>
      </c>
      <c r="E1785" s="146">
        <v>1356315</v>
      </c>
      <c r="F1785" s="146">
        <v>643259</v>
      </c>
      <c r="G1785" s="146">
        <v>139981</v>
      </c>
      <c r="H1785" s="146">
        <v>84785</v>
      </c>
      <c r="I1785" s="7"/>
      <c r="J1785" s="7"/>
      <c r="K1785" s="7"/>
      <c r="L1785" s="7"/>
      <c r="M1785" s="7"/>
      <c r="N1785" s="7"/>
    </row>
    <row r="1786" spans="1:14" s="14" customFormat="1" ht="15" customHeight="1">
      <c r="A1786" s="21"/>
      <c r="B1786" s="144">
        <v>2012</v>
      </c>
      <c r="C1786" s="144"/>
      <c r="D1786" s="146">
        <v>24</v>
      </c>
      <c r="E1786" s="146">
        <v>1444734</v>
      </c>
      <c r="F1786" s="146">
        <v>621563</v>
      </c>
      <c r="G1786" s="146">
        <v>172416</v>
      </c>
      <c r="H1786" s="146">
        <v>-32551</v>
      </c>
      <c r="I1786" s="7"/>
      <c r="J1786" s="7"/>
      <c r="K1786" s="7"/>
      <c r="L1786" s="7"/>
      <c r="M1786" s="7"/>
      <c r="N1786" s="7"/>
    </row>
    <row r="1787" spans="1:14" s="14" customFormat="1" ht="15" customHeight="1">
      <c r="A1787" s="21"/>
      <c r="B1787" s="144">
        <v>2011</v>
      </c>
      <c r="C1787" s="144"/>
      <c r="D1787" s="146">
        <v>27</v>
      </c>
      <c r="E1787" s="146">
        <v>1332014</v>
      </c>
      <c r="F1787" s="146">
        <v>629560</v>
      </c>
      <c r="G1787" s="146">
        <v>182942</v>
      </c>
      <c r="H1787" s="146">
        <v>57179</v>
      </c>
      <c r="I1787" s="7"/>
      <c r="J1787" s="7"/>
      <c r="K1787" s="7"/>
      <c r="L1787" s="7"/>
      <c r="M1787" s="7"/>
      <c r="N1787" s="7"/>
    </row>
    <row r="1788" spans="1:14" ht="15" customHeight="1">
      <c r="B1788" s="144">
        <v>2010</v>
      </c>
      <c r="C1788" s="144"/>
      <c r="D1788" s="146">
        <v>29</v>
      </c>
      <c r="E1788" s="146">
        <v>1403244</v>
      </c>
      <c r="F1788" s="146">
        <v>622039</v>
      </c>
      <c r="G1788" s="146">
        <v>205996</v>
      </c>
      <c r="H1788" s="146">
        <v>251950</v>
      </c>
    </row>
    <row r="1789" spans="1:14" ht="15" customHeight="1">
      <c r="B1789" s="144">
        <v>2009</v>
      </c>
      <c r="C1789" s="144"/>
      <c r="D1789" s="146">
        <v>30</v>
      </c>
      <c r="E1789" s="146">
        <v>1399106</v>
      </c>
      <c r="F1789" s="146">
        <v>588487</v>
      </c>
      <c r="G1789" s="146">
        <v>210046</v>
      </c>
      <c r="H1789" s="146">
        <v>152915</v>
      </c>
    </row>
    <row r="1790" spans="1:14" ht="15" customHeight="1">
      <c r="B1790" s="144">
        <v>2008</v>
      </c>
      <c r="C1790" s="144"/>
      <c r="D1790" s="146">
        <v>25</v>
      </c>
      <c r="E1790" s="146">
        <v>1376499</v>
      </c>
      <c r="F1790" s="146">
        <v>631652</v>
      </c>
      <c r="G1790" s="146">
        <v>285009</v>
      </c>
      <c r="H1790" s="146">
        <v>6033</v>
      </c>
    </row>
    <row r="1791" spans="1:14" ht="15" customHeight="1">
      <c r="B1791" s="138" t="s">
        <v>40</v>
      </c>
      <c r="C1791" s="138"/>
      <c r="D1791" s="150"/>
      <c r="E1791" s="150"/>
      <c r="F1791" s="150"/>
      <c r="G1791" s="150"/>
      <c r="H1791" s="150"/>
      <c r="I1791" s="13"/>
      <c r="J1791" s="13"/>
      <c r="K1791" s="13"/>
      <c r="L1791" s="13"/>
      <c r="M1791" s="13"/>
      <c r="N1791" s="13"/>
    </row>
    <row r="1792" spans="1:14" ht="15" customHeight="1">
      <c r="B1792" s="141" t="s">
        <v>340</v>
      </c>
      <c r="C1792" s="141"/>
      <c r="D1792" s="152"/>
      <c r="E1792" s="152"/>
      <c r="F1792" s="152"/>
      <c r="G1792" s="152"/>
      <c r="H1792" s="152"/>
      <c r="I1792" s="14"/>
      <c r="J1792" s="14"/>
      <c r="K1792" s="14"/>
      <c r="L1792" s="14"/>
      <c r="M1792" s="14"/>
      <c r="N1792" s="14"/>
    </row>
    <row r="1793" spans="1:14" ht="15" customHeight="1">
      <c r="B1793" s="163">
        <v>2016</v>
      </c>
      <c r="C1793" s="251"/>
      <c r="D1793" s="259">
        <v>37150</v>
      </c>
      <c r="E1793" s="259">
        <v>2464137</v>
      </c>
      <c r="F1793" s="259">
        <v>1209370</v>
      </c>
      <c r="G1793" s="259">
        <v>463257</v>
      </c>
      <c r="H1793" s="259">
        <v>967094</v>
      </c>
      <c r="I1793" s="14"/>
      <c r="J1793" s="14"/>
      <c r="K1793" s="14"/>
      <c r="L1793" s="14"/>
      <c r="M1793" s="14"/>
      <c r="N1793" s="14"/>
    </row>
    <row r="1794" spans="1:14" s="14" customFormat="1" ht="15" customHeight="1" collapsed="1">
      <c r="A1794" s="21"/>
      <c r="B1794" s="163">
        <v>2015</v>
      </c>
      <c r="C1794" s="163"/>
      <c r="D1794" s="146">
        <v>35850</v>
      </c>
      <c r="E1794" s="146">
        <v>2323302</v>
      </c>
      <c r="F1794" s="146">
        <v>1104297</v>
      </c>
      <c r="G1794" s="146">
        <v>414952</v>
      </c>
      <c r="H1794" s="146">
        <v>437260</v>
      </c>
    </row>
    <row r="1795" spans="1:14" s="14" customFormat="1" ht="15" customHeight="1">
      <c r="A1795" s="21"/>
      <c r="B1795" s="163">
        <v>2014</v>
      </c>
      <c r="C1795" s="163"/>
      <c r="D1795" s="146">
        <v>34653</v>
      </c>
      <c r="E1795" s="146">
        <v>2136105</v>
      </c>
      <c r="F1795" s="146">
        <v>1093393</v>
      </c>
      <c r="G1795" s="146">
        <v>442016</v>
      </c>
      <c r="H1795" s="146">
        <v>2589329</v>
      </c>
    </row>
    <row r="1796" spans="1:14" s="14" customFormat="1" ht="15" customHeight="1">
      <c r="A1796" s="27"/>
      <c r="B1796" s="163">
        <v>2013</v>
      </c>
      <c r="C1796" s="163"/>
      <c r="D1796" s="146">
        <v>33903</v>
      </c>
      <c r="E1796" s="146">
        <v>1972832</v>
      </c>
      <c r="F1796" s="146">
        <v>1019648</v>
      </c>
      <c r="G1796" s="146">
        <v>404311</v>
      </c>
      <c r="H1796" s="146">
        <v>324402</v>
      </c>
      <c r="I1796" s="7"/>
      <c r="J1796" s="7"/>
      <c r="K1796" s="7"/>
      <c r="L1796" s="7"/>
      <c r="M1796" s="7"/>
      <c r="N1796" s="7"/>
    </row>
    <row r="1797" spans="1:14" ht="15" customHeight="1">
      <c r="B1797" s="144">
        <v>2012</v>
      </c>
      <c r="C1797" s="144"/>
      <c r="D1797" s="146">
        <v>34146</v>
      </c>
      <c r="E1797" s="146">
        <v>1991567</v>
      </c>
      <c r="F1797" s="146">
        <v>1022197</v>
      </c>
      <c r="G1797" s="146">
        <v>392680</v>
      </c>
      <c r="H1797" s="146">
        <v>595207</v>
      </c>
    </row>
    <row r="1798" spans="1:14" ht="15" customHeight="1">
      <c r="B1798" s="144">
        <v>2011</v>
      </c>
      <c r="C1798" s="144"/>
      <c r="D1798" s="146">
        <v>34825</v>
      </c>
      <c r="E1798" s="146">
        <v>2144467</v>
      </c>
      <c r="F1798" s="146">
        <v>1080864</v>
      </c>
      <c r="G1798" s="146">
        <v>414382</v>
      </c>
      <c r="H1798" s="146">
        <v>594906</v>
      </c>
    </row>
    <row r="1799" spans="1:14" ht="15" customHeight="1">
      <c r="B1799" s="144">
        <v>2010</v>
      </c>
      <c r="C1799" s="144"/>
      <c r="D1799" s="146">
        <v>35428</v>
      </c>
      <c r="E1799" s="146">
        <v>2240024</v>
      </c>
      <c r="F1799" s="146">
        <v>1132207</v>
      </c>
      <c r="G1799" s="146">
        <v>461982</v>
      </c>
      <c r="H1799" s="146">
        <v>1891390</v>
      </c>
    </row>
    <row r="1800" spans="1:14" ht="15" customHeight="1">
      <c r="B1800" s="144">
        <v>2009</v>
      </c>
      <c r="C1800" s="144"/>
      <c r="D1800" s="146">
        <v>36125</v>
      </c>
      <c r="E1800" s="146">
        <v>2109104</v>
      </c>
      <c r="F1800" s="146">
        <v>1095247</v>
      </c>
      <c r="G1800" s="146">
        <v>498556</v>
      </c>
      <c r="H1800" s="146">
        <v>1012009</v>
      </c>
    </row>
    <row r="1801" spans="1:14" ht="15" customHeight="1">
      <c r="B1801" s="144">
        <v>2008</v>
      </c>
      <c r="C1801" s="144"/>
      <c r="D1801" s="146">
        <v>36539</v>
      </c>
      <c r="E1801" s="146">
        <v>1950803</v>
      </c>
      <c r="F1801" s="146">
        <v>1059691</v>
      </c>
      <c r="G1801" s="146">
        <v>483544</v>
      </c>
      <c r="H1801" s="146">
        <v>1055107</v>
      </c>
    </row>
    <row r="1802" spans="1:14" ht="15" customHeight="1">
      <c r="B1802" s="141" t="s">
        <v>341</v>
      </c>
      <c r="C1802" s="141"/>
      <c r="D1802" s="152"/>
      <c r="E1802" s="152"/>
      <c r="F1802" s="152"/>
      <c r="G1802" s="152"/>
      <c r="H1802" s="152"/>
      <c r="I1802" s="14"/>
      <c r="J1802" s="14"/>
      <c r="K1802" s="14"/>
      <c r="L1802" s="14"/>
      <c r="M1802" s="14"/>
      <c r="N1802" s="14"/>
    </row>
    <row r="1803" spans="1:14" s="14" customFormat="1" ht="15" customHeight="1" collapsed="1">
      <c r="A1803" s="21"/>
      <c r="B1803" s="163">
        <v>2016</v>
      </c>
      <c r="C1803" s="251"/>
      <c r="D1803" s="259">
        <v>22390</v>
      </c>
      <c r="E1803" s="259">
        <v>1019544</v>
      </c>
      <c r="F1803" s="259">
        <v>580514</v>
      </c>
      <c r="G1803" s="259">
        <v>260347</v>
      </c>
      <c r="H1803" s="259">
        <v>195454</v>
      </c>
    </row>
    <row r="1804" spans="1:14" s="14" customFormat="1" ht="15" customHeight="1">
      <c r="A1804" s="21"/>
      <c r="B1804" s="163">
        <v>2015</v>
      </c>
      <c r="C1804" s="163"/>
      <c r="D1804" s="146">
        <v>21980</v>
      </c>
      <c r="E1804" s="146">
        <v>982432</v>
      </c>
      <c r="F1804" s="146">
        <v>558163</v>
      </c>
      <c r="G1804" s="146">
        <v>250099</v>
      </c>
      <c r="H1804" s="146">
        <v>451801</v>
      </c>
    </row>
    <row r="1805" spans="1:14" s="14" customFormat="1" ht="15" customHeight="1">
      <c r="A1805" s="21"/>
      <c r="B1805" s="163">
        <v>2014</v>
      </c>
      <c r="C1805" s="163"/>
      <c r="D1805" s="146">
        <v>21298</v>
      </c>
      <c r="E1805" s="146">
        <v>945030</v>
      </c>
      <c r="F1805" s="146">
        <v>533099</v>
      </c>
      <c r="G1805" s="146">
        <v>246835</v>
      </c>
      <c r="H1805" s="146">
        <v>139612</v>
      </c>
    </row>
    <row r="1806" spans="1:14" ht="15" customHeight="1">
      <c r="A1806" s="27"/>
      <c r="B1806" s="163">
        <v>2013</v>
      </c>
      <c r="C1806" s="163"/>
      <c r="D1806" s="146">
        <v>20991</v>
      </c>
      <c r="E1806" s="146">
        <v>896880</v>
      </c>
      <c r="F1806" s="146">
        <v>510039</v>
      </c>
      <c r="G1806" s="146">
        <v>230226</v>
      </c>
      <c r="H1806" s="146">
        <v>164760</v>
      </c>
    </row>
    <row r="1807" spans="1:14" ht="15" customHeight="1">
      <c r="B1807" s="144">
        <v>2012</v>
      </c>
      <c r="C1807" s="144"/>
      <c r="D1807" s="146">
        <v>21316</v>
      </c>
      <c r="E1807" s="146">
        <v>902831</v>
      </c>
      <c r="F1807" s="146">
        <v>520064</v>
      </c>
      <c r="G1807" s="146">
        <v>234990</v>
      </c>
      <c r="H1807" s="146">
        <v>164952</v>
      </c>
    </row>
    <row r="1808" spans="1:14" ht="15" customHeight="1">
      <c r="B1808" s="144">
        <v>2011</v>
      </c>
      <c r="C1808" s="144"/>
      <c r="D1808" s="146">
        <v>22113</v>
      </c>
      <c r="E1808" s="146">
        <v>961499</v>
      </c>
      <c r="F1808" s="146">
        <v>539414</v>
      </c>
      <c r="G1808" s="146">
        <v>245560</v>
      </c>
      <c r="H1808" s="146">
        <v>78723</v>
      </c>
    </row>
    <row r="1809" spans="1:14" ht="15" customHeight="1">
      <c r="B1809" s="144">
        <v>2010</v>
      </c>
      <c r="C1809" s="144"/>
      <c r="D1809" s="146">
        <v>22625</v>
      </c>
      <c r="E1809" s="146">
        <v>991935</v>
      </c>
      <c r="F1809" s="146">
        <v>574476</v>
      </c>
      <c r="G1809" s="146">
        <v>281527</v>
      </c>
      <c r="H1809" s="146">
        <v>294535</v>
      </c>
    </row>
    <row r="1810" spans="1:14" ht="15" customHeight="1">
      <c r="B1810" s="144">
        <v>2009</v>
      </c>
      <c r="C1810" s="144"/>
      <c r="D1810" s="146">
        <v>23151</v>
      </c>
      <c r="E1810" s="146">
        <v>975967</v>
      </c>
      <c r="F1810" s="146">
        <v>573591</v>
      </c>
      <c r="G1810" s="146">
        <v>287451</v>
      </c>
      <c r="H1810" s="146">
        <v>580314</v>
      </c>
    </row>
    <row r="1811" spans="1:14" ht="15" customHeight="1">
      <c r="B1811" s="144">
        <v>2008</v>
      </c>
      <c r="C1811" s="144"/>
      <c r="D1811" s="146">
        <v>23613</v>
      </c>
      <c r="E1811" s="146">
        <v>947819</v>
      </c>
      <c r="F1811" s="146">
        <v>563339</v>
      </c>
      <c r="G1811" s="146">
        <v>293529</v>
      </c>
      <c r="H1811" s="146">
        <v>189237</v>
      </c>
    </row>
    <row r="1812" spans="1:14" s="14" customFormat="1" ht="15" customHeight="1" collapsed="1">
      <c r="A1812" s="21"/>
      <c r="B1812" s="141" t="s">
        <v>342</v>
      </c>
      <c r="C1812" s="141"/>
      <c r="D1812" s="152"/>
      <c r="E1812" s="152"/>
      <c r="F1812" s="152"/>
      <c r="G1812" s="152"/>
      <c r="H1812" s="152"/>
    </row>
    <row r="1813" spans="1:14" s="14" customFormat="1" ht="15" customHeight="1">
      <c r="A1813" s="21"/>
      <c r="B1813" s="163">
        <v>2016</v>
      </c>
      <c r="C1813" s="251"/>
      <c r="D1813" s="259">
        <v>46344</v>
      </c>
      <c r="E1813" s="259">
        <v>6923492</v>
      </c>
      <c r="F1813" s="259">
        <v>3127376</v>
      </c>
      <c r="G1813" s="259">
        <v>1008092</v>
      </c>
      <c r="H1813" s="259">
        <v>2741207</v>
      </c>
    </row>
    <row r="1814" spans="1:14" s="14" customFormat="1" ht="15" customHeight="1">
      <c r="A1814" s="21"/>
      <c r="B1814" s="163">
        <v>2015</v>
      </c>
      <c r="C1814" s="163"/>
      <c r="D1814" s="146">
        <v>44999</v>
      </c>
      <c r="E1814" s="146">
        <v>6730123</v>
      </c>
      <c r="F1814" s="146">
        <v>3001487</v>
      </c>
      <c r="G1814" s="146">
        <v>863000</v>
      </c>
      <c r="H1814" s="146">
        <v>2457777</v>
      </c>
    </row>
    <row r="1815" spans="1:14" ht="15" customHeight="1">
      <c r="B1815" s="163">
        <v>2014</v>
      </c>
      <c r="C1815" s="163"/>
      <c r="D1815" s="146">
        <v>44008</v>
      </c>
      <c r="E1815" s="146">
        <v>6713238</v>
      </c>
      <c r="F1815" s="146">
        <v>3027308</v>
      </c>
      <c r="G1815" s="146">
        <v>950594</v>
      </c>
      <c r="H1815" s="146">
        <v>-2437660</v>
      </c>
      <c r="I1815" s="14"/>
      <c r="J1815" s="14"/>
      <c r="K1815" s="14"/>
      <c r="L1815" s="14"/>
      <c r="M1815" s="14"/>
      <c r="N1815" s="14"/>
    </row>
    <row r="1816" spans="1:14" ht="15" customHeight="1">
      <c r="A1816" s="27"/>
      <c r="B1816" s="163">
        <v>2013</v>
      </c>
      <c r="C1816" s="163"/>
      <c r="D1816" s="146">
        <v>43101</v>
      </c>
      <c r="E1816" s="146">
        <v>6579591</v>
      </c>
      <c r="F1816" s="146">
        <v>2774560</v>
      </c>
      <c r="G1816" s="146">
        <v>774356</v>
      </c>
      <c r="H1816" s="146">
        <v>2452497</v>
      </c>
    </row>
    <row r="1817" spans="1:14" ht="15" customHeight="1">
      <c r="B1817" s="144">
        <v>2012</v>
      </c>
      <c r="C1817" s="144"/>
      <c r="D1817" s="146">
        <v>43895</v>
      </c>
      <c r="E1817" s="146">
        <v>6823300</v>
      </c>
      <c r="F1817" s="146">
        <v>2802407</v>
      </c>
      <c r="G1817" s="146">
        <v>823755</v>
      </c>
      <c r="H1817" s="146">
        <v>788320</v>
      </c>
    </row>
    <row r="1818" spans="1:14" ht="15" customHeight="1">
      <c r="B1818" s="144">
        <v>2011</v>
      </c>
      <c r="C1818" s="144"/>
      <c r="D1818" s="146">
        <v>45935</v>
      </c>
      <c r="E1818" s="146">
        <v>7424889</v>
      </c>
      <c r="F1818" s="146">
        <v>3010582</v>
      </c>
      <c r="G1818" s="146">
        <v>917969</v>
      </c>
      <c r="H1818" s="146">
        <v>1101141</v>
      </c>
    </row>
    <row r="1819" spans="1:14" ht="15" customHeight="1">
      <c r="B1819" s="144">
        <v>2010</v>
      </c>
      <c r="C1819" s="144"/>
      <c r="D1819" s="146">
        <v>48431</v>
      </c>
      <c r="E1819" s="146">
        <v>7635743</v>
      </c>
      <c r="F1819" s="146">
        <v>3117823</v>
      </c>
      <c r="G1819" s="146">
        <v>1038221</v>
      </c>
      <c r="H1819" s="146">
        <v>16428628</v>
      </c>
    </row>
    <row r="1820" spans="1:14" ht="15" customHeight="1">
      <c r="B1820" s="144">
        <v>2009</v>
      </c>
      <c r="C1820" s="144"/>
      <c r="D1820" s="146">
        <v>50689</v>
      </c>
      <c r="E1820" s="146">
        <v>7723934</v>
      </c>
      <c r="F1820" s="146">
        <v>3249199</v>
      </c>
      <c r="G1820" s="146">
        <v>1209442</v>
      </c>
      <c r="H1820" s="146">
        <v>3360957</v>
      </c>
    </row>
    <row r="1821" spans="1:14" s="12" customFormat="1" ht="15" customHeight="1">
      <c r="A1821" s="21"/>
      <c r="B1821" s="144">
        <v>2008</v>
      </c>
      <c r="C1821" s="144"/>
      <c r="D1821" s="146">
        <v>51883</v>
      </c>
      <c r="E1821" s="146">
        <v>8052023</v>
      </c>
      <c r="F1821" s="146">
        <v>3401528</v>
      </c>
      <c r="G1821" s="146">
        <v>1399814</v>
      </c>
      <c r="H1821" s="146">
        <v>2623100</v>
      </c>
      <c r="I1821" s="7"/>
      <c r="J1821" s="7"/>
      <c r="K1821" s="7"/>
      <c r="L1821" s="7"/>
      <c r="M1821" s="7"/>
      <c r="N1821" s="7"/>
    </row>
    <row r="1822" spans="1:14" s="13" customFormat="1" ht="15" customHeight="1">
      <c r="A1822" s="21"/>
      <c r="B1822" s="141" t="s">
        <v>343</v>
      </c>
      <c r="C1822" s="141"/>
      <c r="D1822" s="152"/>
      <c r="E1822" s="152"/>
      <c r="F1822" s="152"/>
      <c r="G1822" s="152"/>
      <c r="H1822" s="152"/>
      <c r="I1822" s="14"/>
      <c r="J1822" s="14"/>
      <c r="K1822" s="14"/>
      <c r="L1822" s="14"/>
      <c r="M1822" s="14"/>
      <c r="N1822" s="14"/>
    </row>
    <row r="1823" spans="1:14" s="13" customFormat="1" ht="15" customHeight="1">
      <c r="A1823" s="21"/>
      <c r="B1823" s="163">
        <v>2016</v>
      </c>
      <c r="C1823" s="251"/>
      <c r="D1823" s="259">
        <v>5657</v>
      </c>
      <c r="E1823" s="259">
        <v>232901</v>
      </c>
      <c r="F1823" s="259">
        <v>138939</v>
      </c>
      <c r="G1823" s="259">
        <v>59218</v>
      </c>
      <c r="H1823" s="259">
        <v>44002</v>
      </c>
      <c r="I1823" s="14"/>
      <c r="J1823" s="14"/>
      <c r="K1823" s="14"/>
      <c r="L1823" s="14"/>
      <c r="M1823" s="14"/>
      <c r="N1823" s="14"/>
    </row>
    <row r="1824" spans="1:14" s="13" customFormat="1" ht="15" customHeight="1">
      <c r="A1824" s="21"/>
      <c r="B1824" s="163">
        <v>2015</v>
      </c>
      <c r="C1824" s="163"/>
      <c r="D1824" s="146">
        <v>5577</v>
      </c>
      <c r="E1824" s="146">
        <v>211565</v>
      </c>
      <c r="F1824" s="146">
        <v>130869</v>
      </c>
      <c r="G1824" s="146">
        <v>58274</v>
      </c>
      <c r="H1824" s="146">
        <v>61737</v>
      </c>
      <c r="I1824" s="14"/>
      <c r="J1824" s="14"/>
      <c r="K1824" s="14"/>
      <c r="L1824" s="14"/>
      <c r="M1824" s="14"/>
      <c r="N1824" s="14"/>
    </row>
    <row r="1825" spans="1:14" ht="15" customHeight="1">
      <c r="B1825" s="163">
        <v>2014</v>
      </c>
      <c r="C1825" s="163"/>
      <c r="D1825" s="146">
        <v>5387</v>
      </c>
      <c r="E1825" s="146">
        <v>207388</v>
      </c>
      <c r="F1825" s="146">
        <v>122059</v>
      </c>
      <c r="G1825" s="146">
        <v>53538</v>
      </c>
      <c r="H1825" s="146">
        <v>56260</v>
      </c>
      <c r="I1825" s="14"/>
      <c r="J1825" s="14"/>
      <c r="K1825" s="14"/>
      <c r="L1825" s="14"/>
      <c r="M1825" s="14"/>
      <c r="N1825" s="14"/>
    </row>
    <row r="1826" spans="1:14" ht="15" customHeight="1">
      <c r="A1826" s="27"/>
      <c r="B1826" s="163">
        <v>2013</v>
      </c>
      <c r="C1826" s="163"/>
      <c r="D1826" s="146">
        <v>5330</v>
      </c>
      <c r="E1826" s="146">
        <v>199737</v>
      </c>
      <c r="F1826" s="146">
        <v>115975</v>
      </c>
      <c r="G1826" s="146">
        <v>49872</v>
      </c>
      <c r="H1826" s="146">
        <v>43585</v>
      </c>
    </row>
    <row r="1827" spans="1:14" ht="15" customHeight="1">
      <c r="B1827" s="144">
        <v>2012</v>
      </c>
      <c r="C1827" s="144"/>
      <c r="D1827" s="146">
        <v>5412</v>
      </c>
      <c r="E1827" s="146">
        <v>213766</v>
      </c>
      <c r="F1827" s="146">
        <v>115487</v>
      </c>
      <c r="G1827" s="146">
        <v>48494</v>
      </c>
      <c r="H1827" s="146">
        <v>28779</v>
      </c>
    </row>
    <row r="1828" spans="1:14" ht="15" customHeight="1">
      <c r="B1828" s="144">
        <v>2011</v>
      </c>
      <c r="C1828" s="144"/>
      <c r="D1828" s="146">
        <v>5684</v>
      </c>
      <c r="E1828" s="146">
        <v>221827</v>
      </c>
      <c r="F1828" s="146">
        <v>126022</v>
      </c>
      <c r="G1828" s="146">
        <v>58908</v>
      </c>
      <c r="H1828" s="146">
        <v>59538</v>
      </c>
    </row>
    <row r="1829" spans="1:14" ht="15" customHeight="1">
      <c r="B1829" s="144">
        <v>2010</v>
      </c>
      <c r="C1829" s="144"/>
      <c r="D1829" s="146">
        <v>5904</v>
      </c>
      <c r="E1829" s="146">
        <v>219426</v>
      </c>
      <c r="F1829" s="146">
        <v>129560</v>
      </c>
      <c r="G1829" s="146">
        <v>65398</v>
      </c>
      <c r="H1829" s="146">
        <v>71115</v>
      </c>
    </row>
    <row r="1830" spans="1:14" ht="15" customHeight="1">
      <c r="B1830" s="144">
        <v>2009</v>
      </c>
      <c r="C1830" s="144"/>
      <c r="D1830" s="146">
        <v>6023</v>
      </c>
      <c r="E1830" s="146">
        <v>209028</v>
      </c>
      <c r="F1830" s="146">
        <v>128328</v>
      </c>
      <c r="G1830" s="146">
        <v>66918</v>
      </c>
      <c r="H1830" s="146">
        <v>62760</v>
      </c>
    </row>
    <row r="1831" spans="1:14" s="13" customFormat="1" ht="15" customHeight="1">
      <c r="A1831" s="21"/>
      <c r="B1831" s="144">
        <v>2008</v>
      </c>
      <c r="C1831" s="144"/>
      <c r="D1831" s="146">
        <v>6148</v>
      </c>
      <c r="E1831" s="146">
        <v>211162</v>
      </c>
      <c r="F1831" s="146">
        <v>129103</v>
      </c>
      <c r="G1831" s="146">
        <v>70511</v>
      </c>
      <c r="H1831" s="146">
        <v>65614</v>
      </c>
      <c r="I1831" s="7"/>
      <c r="J1831" s="7"/>
      <c r="K1831" s="7"/>
      <c r="L1831" s="7"/>
      <c r="M1831" s="7"/>
      <c r="N1831" s="7"/>
    </row>
    <row r="1832" spans="1:14" s="14" customFormat="1" ht="15" customHeight="1">
      <c r="A1832" s="21"/>
      <c r="B1832" s="141" t="s">
        <v>344</v>
      </c>
      <c r="C1832" s="141"/>
      <c r="D1832" s="152"/>
      <c r="E1832" s="152"/>
      <c r="F1832" s="152"/>
      <c r="G1832" s="152"/>
      <c r="H1832" s="152"/>
    </row>
    <row r="1833" spans="1:14" s="14" customFormat="1" ht="15" customHeight="1">
      <c r="A1833" s="21"/>
      <c r="B1833" s="163">
        <v>2016</v>
      </c>
      <c r="C1833" s="251"/>
      <c r="D1833" s="259">
        <v>4900</v>
      </c>
      <c r="E1833" s="259">
        <v>212628</v>
      </c>
      <c r="F1833" s="259">
        <v>131936</v>
      </c>
      <c r="G1833" s="259">
        <v>67880</v>
      </c>
      <c r="H1833" s="259">
        <v>55700</v>
      </c>
    </row>
    <row r="1834" spans="1:14" s="14" customFormat="1" ht="15" customHeight="1">
      <c r="A1834" s="21"/>
      <c r="B1834" s="163">
        <v>2015</v>
      </c>
      <c r="C1834" s="163"/>
      <c r="D1834" s="146">
        <v>4663</v>
      </c>
      <c r="E1834" s="146">
        <v>194542</v>
      </c>
      <c r="F1834" s="146">
        <v>119188</v>
      </c>
      <c r="G1834" s="146">
        <v>60425</v>
      </c>
      <c r="H1834" s="146">
        <v>47771</v>
      </c>
    </row>
    <row r="1835" spans="1:14" ht="15" customHeight="1">
      <c r="B1835" s="163">
        <v>2014</v>
      </c>
      <c r="C1835" s="163"/>
      <c r="D1835" s="146">
        <v>4481</v>
      </c>
      <c r="E1835" s="146">
        <v>175998</v>
      </c>
      <c r="F1835" s="146">
        <v>107486</v>
      </c>
      <c r="G1835" s="146">
        <v>54071</v>
      </c>
      <c r="H1835" s="146">
        <v>39169</v>
      </c>
      <c r="I1835" s="14"/>
      <c r="J1835" s="14"/>
      <c r="K1835" s="14"/>
      <c r="L1835" s="14"/>
      <c r="M1835" s="14"/>
      <c r="N1835" s="14"/>
    </row>
    <row r="1836" spans="1:14" ht="15" customHeight="1">
      <c r="A1836" s="27"/>
      <c r="B1836" s="163">
        <v>2013</v>
      </c>
      <c r="C1836" s="163"/>
      <c r="D1836" s="146">
        <v>4344</v>
      </c>
      <c r="E1836" s="146">
        <v>161936</v>
      </c>
      <c r="F1836" s="146">
        <v>98120</v>
      </c>
      <c r="G1836" s="146">
        <v>46103</v>
      </c>
      <c r="H1836" s="146">
        <v>11769</v>
      </c>
    </row>
    <row r="1837" spans="1:14" ht="15" customHeight="1">
      <c r="B1837" s="144">
        <v>2012</v>
      </c>
      <c r="C1837" s="144"/>
      <c r="D1837" s="146">
        <v>4406</v>
      </c>
      <c r="E1837" s="146">
        <v>167234</v>
      </c>
      <c r="F1837" s="146">
        <v>101505</v>
      </c>
      <c r="G1837" s="146">
        <v>45997</v>
      </c>
      <c r="H1837" s="146">
        <v>31405</v>
      </c>
    </row>
    <row r="1838" spans="1:14" ht="15" customHeight="1">
      <c r="B1838" s="144">
        <v>2011</v>
      </c>
      <c r="C1838" s="144"/>
      <c r="D1838" s="146">
        <v>4684</v>
      </c>
      <c r="E1838" s="146">
        <v>191300</v>
      </c>
      <c r="F1838" s="146">
        <v>115016</v>
      </c>
      <c r="G1838" s="146">
        <v>53019</v>
      </c>
      <c r="H1838" s="146">
        <v>36157</v>
      </c>
    </row>
    <row r="1839" spans="1:14" ht="15" customHeight="1">
      <c r="B1839" s="144">
        <v>2010</v>
      </c>
      <c r="C1839" s="144"/>
      <c r="D1839" s="146">
        <v>4958</v>
      </c>
      <c r="E1839" s="146">
        <v>211456</v>
      </c>
      <c r="F1839" s="146">
        <v>127582</v>
      </c>
      <c r="G1839" s="146">
        <v>59895</v>
      </c>
      <c r="H1839" s="146">
        <v>66825</v>
      </c>
    </row>
    <row r="1840" spans="1:14" ht="15" customHeight="1">
      <c r="B1840" s="144">
        <v>2009</v>
      </c>
      <c r="C1840" s="144"/>
      <c r="D1840" s="146">
        <v>5220</v>
      </c>
      <c r="E1840" s="146">
        <v>218003</v>
      </c>
      <c r="F1840" s="146">
        <v>131854</v>
      </c>
      <c r="G1840" s="146">
        <v>63564</v>
      </c>
      <c r="H1840" s="146">
        <v>38163</v>
      </c>
    </row>
    <row r="1841" spans="1:14" s="14" customFormat="1" ht="15" customHeight="1" collapsed="1">
      <c r="A1841" s="21"/>
      <c r="B1841" s="144">
        <v>2008</v>
      </c>
      <c r="C1841" s="144"/>
      <c r="D1841" s="146">
        <v>5382</v>
      </c>
      <c r="E1841" s="146">
        <v>269177</v>
      </c>
      <c r="F1841" s="146">
        <v>147389</v>
      </c>
      <c r="G1841" s="146">
        <v>76097</v>
      </c>
      <c r="H1841" s="146">
        <v>48107</v>
      </c>
      <c r="I1841" s="7"/>
      <c r="J1841" s="7"/>
      <c r="K1841" s="7"/>
      <c r="L1841" s="7"/>
      <c r="M1841" s="7"/>
      <c r="N1841" s="7"/>
    </row>
    <row r="1842" spans="1:14" s="14" customFormat="1" ht="15" customHeight="1">
      <c r="A1842" s="21"/>
      <c r="B1842" s="141" t="s">
        <v>345</v>
      </c>
      <c r="C1842" s="141"/>
      <c r="D1842" s="152"/>
      <c r="E1842" s="152"/>
      <c r="F1842" s="152"/>
      <c r="G1842" s="152"/>
      <c r="H1842" s="152"/>
    </row>
    <row r="1843" spans="1:14" s="14" customFormat="1" ht="15" customHeight="1">
      <c r="A1843" s="21"/>
      <c r="B1843" s="163">
        <v>2016</v>
      </c>
      <c r="C1843" s="251"/>
      <c r="D1843" s="259">
        <v>1832</v>
      </c>
      <c r="E1843" s="259">
        <v>81330</v>
      </c>
      <c r="F1843" s="259">
        <v>51191</v>
      </c>
      <c r="G1843" s="259">
        <v>23928</v>
      </c>
      <c r="H1843" s="259">
        <v>23703</v>
      </c>
    </row>
    <row r="1844" spans="1:14" ht="15" customHeight="1">
      <c r="B1844" s="163">
        <v>2015</v>
      </c>
      <c r="C1844" s="163"/>
      <c r="D1844" s="146">
        <v>1774</v>
      </c>
      <c r="E1844" s="146">
        <v>82973</v>
      </c>
      <c r="F1844" s="146">
        <v>48372</v>
      </c>
      <c r="G1844" s="146">
        <v>21929</v>
      </c>
      <c r="H1844" s="146">
        <v>-43474</v>
      </c>
      <c r="I1844" s="14"/>
      <c r="J1844" s="14"/>
      <c r="K1844" s="14"/>
      <c r="L1844" s="14"/>
      <c r="M1844" s="14"/>
      <c r="N1844" s="14"/>
    </row>
    <row r="1845" spans="1:14" ht="15" customHeight="1">
      <c r="B1845" s="163">
        <v>2014</v>
      </c>
      <c r="C1845" s="163"/>
      <c r="D1845" s="146">
        <v>1726</v>
      </c>
      <c r="E1845" s="146">
        <v>72885</v>
      </c>
      <c r="F1845" s="146">
        <v>44974</v>
      </c>
      <c r="G1845" s="146">
        <v>19455</v>
      </c>
      <c r="H1845" s="146">
        <v>-2361</v>
      </c>
      <c r="I1845" s="14"/>
      <c r="J1845" s="14"/>
      <c r="K1845" s="14"/>
      <c r="L1845" s="14"/>
      <c r="M1845" s="14"/>
      <c r="N1845" s="14"/>
    </row>
    <row r="1846" spans="1:14" ht="15" customHeight="1">
      <c r="A1846" s="27"/>
      <c r="B1846" s="163">
        <v>2013</v>
      </c>
      <c r="C1846" s="163"/>
      <c r="D1846" s="146">
        <v>1673</v>
      </c>
      <c r="E1846" s="146">
        <v>70917</v>
      </c>
      <c r="F1846" s="146">
        <v>44128</v>
      </c>
      <c r="G1846" s="146">
        <v>19974</v>
      </c>
      <c r="H1846" s="146">
        <v>14778</v>
      </c>
    </row>
    <row r="1847" spans="1:14" ht="15" customHeight="1">
      <c r="B1847" s="144">
        <v>2012</v>
      </c>
      <c r="C1847" s="144"/>
      <c r="D1847" s="146">
        <v>1674</v>
      </c>
      <c r="E1847" s="146">
        <v>77632</v>
      </c>
      <c r="F1847" s="146">
        <v>46671</v>
      </c>
      <c r="G1847" s="146">
        <v>23211</v>
      </c>
      <c r="H1847" s="146">
        <v>-1971</v>
      </c>
    </row>
    <row r="1848" spans="1:14" ht="15" customHeight="1">
      <c r="B1848" s="144">
        <v>2011</v>
      </c>
      <c r="C1848" s="144"/>
      <c r="D1848" s="146">
        <v>1775</v>
      </c>
      <c r="E1848" s="146">
        <v>91187</v>
      </c>
      <c r="F1848" s="146">
        <v>53456</v>
      </c>
      <c r="G1848" s="146">
        <v>27225</v>
      </c>
      <c r="H1848" s="146">
        <v>11352</v>
      </c>
    </row>
    <row r="1849" spans="1:14" ht="15" customHeight="1">
      <c r="B1849" s="144">
        <v>2010</v>
      </c>
      <c r="C1849" s="144"/>
      <c r="D1849" s="146">
        <v>1858</v>
      </c>
      <c r="E1849" s="146">
        <v>94927</v>
      </c>
      <c r="F1849" s="146">
        <v>56604</v>
      </c>
      <c r="G1849" s="146">
        <v>30041</v>
      </c>
      <c r="H1849" s="146">
        <v>69834</v>
      </c>
    </row>
    <row r="1850" spans="1:14" s="13" customFormat="1" ht="15" customHeight="1">
      <c r="A1850" s="21"/>
      <c r="B1850" s="144">
        <v>2009</v>
      </c>
      <c r="C1850" s="144"/>
      <c r="D1850" s="146">
        <v>1838</v>
      </c>
      <c r="E1850" s="146">
        <v>94109</v>
      </c>
      <c r="F1850" s="146">
        <v>53246</v>
      </c>
      <c r="G1850" s="146">
        <v>27469</v>
      </c>
      <c r="H1850" s="146">
        <v>33415</v>
      </c>
      <c r="I1850" s="7"/>
      <c r="J1850" s="7"/>
      <c r="K1850" s="7"/>
      <c r="L1850" s="7"/>
      <c r="M1850" s="7"/>
      <c r="N1850" s="7"/>
    </row>
    <row r="1851" spans="1:14" s="14" customFormat="1" ht="15" customHeight="1">
      <c r="A1851" s="21"/>
      <c r="B1851" s="144">
        <v>2008</v>
      </c>
      <c r="C1851" s="144"/>
      <c r="D1851" s="146">
        <v>1883</v>
      </c>
      <c r="E1851" s="146">
        <v>85775</v>
      </c>
      <c r="F1851" s="146">
        <v>53759</v>
      </c>
      <c r="G1851" s="146">
        <v>28657</v>
      </c>
      <c r="H1851" s="146">
        <v>25478</v>
      </c>
      <c r="I1851" s="7"/>
      <c r="J1851" s="7"/>
      <c r="K1851" s="7"/>
      <c r="L1851" s="7"/>
      <c r="M1851" s="7"/>
      <c r="N1851" s="7"/>
    </row>
    <row r="1852" spans="1:14" s="14" customFormat="1" ht="15" customHeight="1">
      <c r="A1852" s="21"/>
      <c r="B1852" s="141" t="s">
        <v>346</v>
      </c>
      <c r="C1852" s="141"/>
      <c r="D1852" s="152"/>
      <c r="E1852" s="152"/>
      <c r="F1852" s="152"/>
      <c r="G1852" s="152"/>
      <c r="H1852" s="152"/>
    </row>
    <row r="1853" spans="1:14" s="14" customFormat="1" ht="15" customHeight="1">
      <c r="A1853" s="21"/>
      <c r="B1853" s="163">
        <v>2016</v>
      </c>
      <c r="C1853" s="251"/>
      <c r="D1853" s="259">
        <v>1925</v>
      </c>
      <c r="E1853" s="259">
        <v>104386</v>
      </c>
      <c r="F1853" s="259">
        <v>66560</v>
      </c>
      <c r="G1853" s="259">
        <v>27796</v>
      </c>
      <c r="H1853" s="259">
        <v>105545</v>
      </c>
    </row>
    <row r="1854" spans="1:14" ht="15" customHeight="1">
      <c r="B1854" s="163">
        <v>2015</v>
      </c>
      <c r="C1854" s="163"/>
      <c r="D1854" s="146">
        <v>1862</v>
      </c>
      <c r="E1854" s="146">
        <v>91980</v>
      </c>
      <c r="F1854" s="146">
        <v>54668</v>
      </c>
      <c r="G1854" s="146">
        <v>21721</v>
      </c>
      <c r="H1854" s="146">
        <v>66800</v>
      </c>
      <c r="I1854" s="14"/>
      <c r="J1854" s="14"/>
      <c r="K1854" s="14"/>
      <c r="L1854" s="14"/>
      <c r="M1854" s="14"/>
      <c r="N1854" s="14"/>
    </row>
    <row r="1855" spans="1:14" ht="15" customHeight="1">
      <c r="B1855" s="163">
        <v>2014</v>
      </c>
      <c r="C1855" s="163"/>
      <c r="D1855" s="146">
        <v>1805</v>
      </c>
      <c r="E1855" s="146">
        <v>93882</v>
      </c>
      <c r="F1855" s="146">
        <v>54534</v>
      </c>
      <c r="G1855" s="146">
        <v>22065</v>
      </c>
      <c r="H1855" s="146">
        <v>-9390</v>
      </c>
      <c r="I1855" s="14"/>
      <c r="J1855" s="14"/>
      <c r="K1855" s="14"/>
      <c r="L1855" s="14"/>
      <c r="M1855" s="14"/>
      <c r="N1855" s="14"/>
    </row>
    <row r="1856" spans="1:14" ht="15" customHeight="1">
      <c r="A1856" s="27"/>
      <c r="B1856" s="163">
        <v>2013</v>
      </c>
      <c r="C1856" s="163"/>
      <c r="D1856" s="146">
        <v>1784</v>
      </c>
      <c r="E1856" s="146">
        <v>92808</v>
      </c>
      <c r="F1856" s="146">
        <v>56278</v>
      </c>
      <c r="G1856" s="146">
        <v>21897</v>
      </c>
      <c r="H1856" s="146">
        <v>128626</v>
      </c>
    </row>
    <row r="1857" spans="1:14" ht="15" customHeight="1">
      <c r="B1857" s="144">
        <v>2012</v>
      </c>
      <c r="C1857" s="144"/>
      <c r="D1857" s="146">
        <v>1879</v>
      </c>
      <c r="E1857" s="146">
        <v>112700</v>
      </c>
      <c r="F1857" s="146">
        <v>69337</v>
      </c>
      <c r="G1857" s="146">
        <v>23272</v>
      </c>
      <c r="H1857" s="146">
        <v>45414</v>
      </c>
    </row>
    <row r="1858" spans="1:14" ht="15" customHeight="1">
      <c r="B1858" s="144">
        <v>2011</v>
      </c>
      <c r="C1858" s="144"/>
      <c r="D1858" s="146">
        <v>2022</v>
      </c>
      <c r="E1858" s="146">
        <v>126508</v>
      </c>
      <c r="F1858" s="146">
        <v>78324</v>
      </c>
      <c r="G1858" s="146">
        <v>29180</v>
      </c>
      <c r="H1858" s="146">
        <v>18981</v>
      </c>
    </row>
    <row r="1859" spans="1:14" ht="15" customHeight="1">
      <c r="B1859" s="144">
        <v>2010</v>
      </c>
      <c r="C1859" s="144"/>
      <c r="D1859" s="146">
        <v>2191</v>
      </c>
      <c r="E1859" s="146">
        <v>129918</v>
      </c>
      <c r="F1859" s="146">
        <v>79333</v>
      </c>
      <c r="G1859" s="146">
        <v>32289</v>
      </c>
      <c r="H1859" s="146">
        <v>71180</v>
      </c>
    </row>
    <row r="1860" spans="1:14" s="15" customFormat="1" ht="15" customHeight="1" collapsed="1">
      <c r="A1860" s="21"/>
      <c r="B1860" s="144">
        <v>2009</v>
      </c>
      <c r="C1860" s="144"/>
      <c r="D1860" s="146">
        <v>2318</v>
      </c>
      <c r="E1860" s="146">
        <v>128489</v>
      </c>
      <c r="F1860" s="146">
        <v>78199</v>
      </c>
      <c r="G1860" s="146">
        <v>34048</v>
      </c>
      <c r="H1860" s="146">
        <v>88426</v>
      </c>
      <c r="I1860" s="7"/>
      <c r="J1860" s="7"/>
      <c r="K1860" s="7"/>
      <c r="L1860" s="7"/>
      <c r="M1860" s="7"/>
      <c r="N1860" s="7"/>
    </row>
    <row r="1861" spans="1:14" s="15" customFormat="1" ht="15" customHeight="1">
      <c r="A1861" s="21"/>
      <c r="B1861" s="144">
        <v>2008</v>
      </c>
      <c r="C1861" s="144"/>
      <c r="D1861" s="146">
        <v>2370</v>
      </c>
      <c r="E1861" s="146">
        <v>145906</v>
      </c>
      <c r="F1861" s="146">
        <v>87725</v>
      </c>
      <c r="G1861" s="146">
        <v>41640</v>
      </c>
      <c r="H1861" s="146">
        <v>93259</v>
      </c>
      <c r="I1861" s="7"/>
      <c r="J1861" s="7"/>
      <c r="K1861" s="7"/>
      <c r="L1861" s="7"/>
      <c r="M1861" s="7"/>
      <c r="N1861" s="7"/>
    </row>
    <row r="1862" spans="1:14" s="15" customFormat="1" ht="15" customHeight="1">
      <c r="A1862" s="21"/>
      <c r="B1862" s="138" t="s">
        <v>29</v>
      </c>
      <c r="C1862" s="138"/>
      <c r="D1862" s="139"/>
      <c r="E1862" s="139"/>
      <c r="F1862" s="139"/>
      <c r="G1862" s="139"/>
      <c r="H1862" s="139"/>
      <c r="I1862" s="12"/>
      <c r="J1862" s="12"/>
      <c r="K1862" s="12"/>
      <c r="L1862" s="12"/>
      <c r="M1862" s="12"/>
      <c r="N1862" s="12"/>
    </row>
    <row r="1863" spans="1:14" ht="15" customHeight="1">
      <c r="B1863" s="141" t="s">
        <v>473</v>
      </c>
      <c r="C1863" s="141"/>
      <c r="D1863" s="142"/>
      <c r="E1863" s="142"/>
      <c r="F1863" s="142"/>
      <c r="G1863" s="142"/>
      <c r="H1863" s="142"/>
      <c r="I1863" s="13"/>
      <c r="J1863" s="13"/>
      <c r="K1863" s="13"/>
      <c r="L1863" s="13"/>
      <c r="M1863" s="13"/>
      <c r="N1863" s="13"/>
    </row>
    <row r="1864" spans="1:14" ht="15" customHeight="1">
      <c r="B1864" s="163">
        <v>2016</v>
      </c>
      <c r="C1864" s="251"/>
      <c r="D1864" s="259">
        <v>163936</v>
      </c>
      <c r="E1864" s="259">
        <v>10376855</v>
      </c>
      <c r="F1864" s="259">
        <v>5672493</v>
      </c>
      <c r="G1864" s="259">
        <v>1815803</v>
      </c>
      <c r="H1864" s="259">
        <v>1131517</v>
      </c>
      <c r="I1864" s="13"/>
      <c r="J1864" s="13"/>
      <c r="K1864" s="13"/>
      <c r="L1864" s="13"/>
      <c r="M1864" s="13"/>
      <c r="N1864" s="13"/>
    </row>
    <row r="1865" spans="1:14" ht="15" customHeight="1">
      <c r="B1865" s="163">
        <v>2015</v>
      </c>
      <c r="C1865" s="163"/>
      <c r="D1865" s="146">
        <v>154178</v>
      </c>
      <c r="E1865" s="146">
        <v>9766062</v>
      </c>
      <c r="F1865" s="146">
        <v>5302812</v>
      </c>
      <c r="G1865" s="146">
        <v>1641819</v>
      </c>
      <c r="H1865" s="146">
        <v>922137</v>
      </c>
      <c r="I1865" s="13"/>
      <c r="J1865" s="13"/>
      <c r="K1865" s="13"/>
      <c r="L1865" s="13"/>
      <c r="M1865" s="13"/>
      <c r="N1865" s="13"/>
    </row>
    <row r="1866" spans="1:14" ht="15" customHeight="1">
      <c r="B1866" s="163">
        <v>2014</v>
      </c>
      <c r="C1866" s="163"/>
      <c r="D1866" s="259">
        <v>144987</v>
      </c>
      <c r="E1866" s="259">
        <v>9327225</v>
      </c>
      <c r="F1866" s="259">
        <v>5020025</v>
      </c>
      <c r="G1866" s="259">
        <v>1574185</v>
      </c>
      <c r="H1866" s="259">
        <v>814670</v>
      </c>
      <c r="I1866" s="13"/>
      <c r="J1866" s="13"/>
      <c r="K1866" s="13"/>
      <c r="L1866" s="13"/>
      <c r="M1866" s="13"/>
      <c r="N1866" s="13"/>
    </row>
    <row r="1867" spans="1:14" ht="15" customHeight="1">
      <c r="A1867" s="27"/>
      <c r="B1867" s="163">
        <v>2013</v>
      </c>
      <c r="C1867" s="163"/>
      <c r="D1867" s="146">
        <v>136269</v>
      </c>
      <c r="E1867" s="146">
        <v>8864347</v>
      </c>
      <c r="F1867" s="146">
        <v>4659209</v>
      </c>
      <c r="G1867" s="146">
        <v>1467660</v>
      </c>
      <c r="H1867" s="146">
        <v>602186</v>
      </c>
    </row>
    <row r="1868" spans="1:14" ht="15" customHeight="1">
      <c r="B1868" s="144">
        <v>2012</v>
      </c>
      <c r="C1868" s="144"/>
      <c r="D1868" s="146">
        <v>134904</v>
      </c>
      <c r="E1868" s="146">
        <v>8925268</v>
      </c>
      <c r="F1868" s="146">
        <v>4718096</v>
      </c>
      <c r="G1868" s="146">
        <v>1495007</v>
      </c>
      <c r="H1868" s="146">
        <v>495671</v>
      </c>
    </row>
    <row r="1869" spans="1:14" s="15" customFormat="1" ht="15" customHeight="1" collapsed="1">
      <c r="A1869" s="21"/>
      <c r="B1869" s="144">
        <v>2011</v>
      </c>
      <c r="C1869" s="144"/>
      <c r="D1869" s="146">
        <v>140038</v>
      </c>
      <c r="E1869" s="146">
        <v>9595212</v>
      </c>
      <c r="F1869" s="146">
        <v>5122357</v>
      </c>
      <c r="G1869" s="146">
        <v>1626151</v>
      </c>
      <c r="H1869" s="146">
        <v>513205</v>
      </c>
      <c r="I1869" s="7"/>
      <c r="J1869" s="7"/>
      <c r="K1869" s="7"/>
      <c r="L1869" s="7"/>
      <c r="M1869" s="7"/>
      <c r="N1869" s="7"/>
    </row>
    <row r="1870" spans="1:14" s="15" customFormat="1" ht="15" customHeight="1">
      <c r="A1870" s="21"/>
      <c r="B1870" s="144">
        <v>2010</v>
      </c>
      <c r="C1870" s="144"/>
      <c r="D1870" s="146">
        <v>146893</v>
      </c>
      <c r="E1870" s="146">
        <v>10011255</v>
      </c>
      <c r="F1870" s="146">
        <v>5402114</v>
      </c>
      <c r="G1870" s="146">
        <v>1871959</v>
      </c>
      <c r="H1870" s="146">
        <v>803295</v>
      </c>
      <c r="I1870" s="7"/>
      <c r="J1870" s="7"/>
      <c r="K1870" s="7"/>
      <c r="L1870" s="7"/>
      <c r="M1870" s="7"/>
      <c r="N1870" s="7"/>
    </row>
    <row r="1871" spans="1:14" s="15" customFormat="1" ht="15" customHeight="1">
      <c r="A1871" s="21"/>
      <c r="B1871" s="144">
        <v>2009</v>
      </c>
      <c r="C1871" s="144"/>
      <c r="D1871" s="146">
        <v>153346</v>
      </c>
      <c r="E1871" s="146">
        <v>9832676</v>
      </c>
      <c r="F1871" s="146">
        <v>5223356</v>
      </c>
      <c r="G1871" s="146">
        <v>1857787</v>
      </c>
      <c r="H1871" s="146">
        <v>771139</v>
      </c>
      <c r="I1871" s="7"/>
      <c r="J1871" s="7"/>
      <c r="K1871" s="7"/>
      <c r="L1871" s="7"/>
      <c r="M1871" s="7"/>
      <c r="N1871" s="7"/>
    </row>
    <row r="1872" spans="1:14" ht="15" customHeight="1">
      <c r="B1872" s="144">
        <v>2008</v>
      </c>
      <c r="C1872" s="144"/>
      <c r="D1872" s="146">
        <v>159464</v>
      </c>
      <c r="E1872" s="146">
        <v>10356437</v>
      </c>
      <c r="F1872" s="146">
        <v>5336983</v>
      </c>
      <c r="G1872" s="146">
        <v>1973721</v>
      </c>
      <c r="H1872" s="146">
        <v>813940</v>
      </c>
    </row>
    <row r="1873" spans="1:14" ht="15" customHeight="1">
      <c r="B1873" s="138" t="s">
        <v>35</v>
      </c>
      <c r="C1873" s="138"/>
      <c r="D1873" s="150"/>
      <c r="E1873" s="150"/>
      <c r="F1873" s="150"/>
      <c r="G1873" s="150"/>
      <c r="H1873" s="150"/>
      <c r="I1873" s="13"/>
      <c r="J1873" s="13"/>
      <c r="K1873" s="13"/>
      <c r="L1873" s="13"/>
      <c r="M1873" s="13"/>
      <c r="N1873" s="13"/>
    </row>
    <row r="1874" spans="1:14" ht="15" customHeight="1">
      <c r="B1874" s="141" t="s">
        <v>347</v>
      </c>
      <c r="C1874" s="141"/>
      <c r="D1874" s="152"/>
      <c r="E1874" s="152"/>
      <c r="F1874" s="152"/>
      <c r="G1874" s="152"/>
      <c r="H1874" s="152"/>
      <c r="I1874" s="14"/>
      <c r="J1874" s="14"/>
      <c r="K1874" s="14"/>
      <c r="L1874" s="14"/>
      <c r="M1874" s="14"/>
      <c r="N1874" s="14"/>
    </row>
    <row r="1875" spans="1:14" ht="15" customHeight="1">
      <c r="B1875" s="163">
        <v>2016</v>
      </c>
      <c r="C1875" s="251"/>
      <c r="D1875" s="259">
        <v>150627</v>
      </c>
      <c r="E1875" s="259">
        <v>946170</v>
      </c>
      <c r="F1875" s="259">
        <v>800362</v>
      </c>
      <c r="G1875" s="259">
        <v>731229</v>
      </c>
      <c r="H1875" s="259">
        <v>715218</v>
      </c>
      <c r="I1875" s="14"/>
      <c r="J1875" s="14"/>
      <c r="K1875" s="14"/>
      <c r="L1875" s="14"/>
      <c r="M1875" s="14"/>
      <c r="N1875" s="14"/>
    </row>
    <row r="1876" spans="1:14" ht="15" customHeight="1">
      <c r="B1876" s="163">
        <v>2015</v>
      </c>
      <c r="C1876" s="163"/>
      <c r="D1876" s="146">
        <v>141419</v>
      </c>
      <c r="E1876" s="146">
        <v>863400</v>
      </c>
      <c r="F1876" s="146">
        <v>723628</v>
      </c>
      <c r="G1876" s="146">
        <v>659418</v>
      </c>
      <c r="H1876" s="146">
        <v>645699</v>
      </c>
      <c r="I1876" s="14"/>
      <c r="J1876" s="14"/>
      <c r="K1876" s="14"/>
      <c r="L1876" s="14"/>
      <c r="M1876" s="14"/>
      <c r="N1876" s="14"/>
    </row>
    <row r="1877" spans="1:14" ht="15" customHeight="1">
      <c r="B1877" s="163">
        <v>2014</v>
      </c>
      <c r="C1877" s="163"/>
      <c r="D1877" s="146">
        <v>132715</v>
      </c>
      <c r="E1877" s="146">
        <v>791585</v>
      </c>
      <c r="F1877" s="146">
        <v>664247</v>
      </c>
      <c r="G1877" s="146">
        <v>604107</v>
      </c>
      <c r="H1877" s="146">
        <v>590507</v>
      </c>
      <c r="I1877" s="14"/>
      <c r="J1877" s="14"/>
      <c r="K1877" s="14"/>
      <c r="L1877" s="14"/>
      <c r="M1877" s="14"/>
      <c r="N1877" s="14"/>
    </row>
    <row r="1878" spans="1:14" s="15" customFormat="1" ht="15" customHeight="1" collapsed="1">
      <c r="A1878" s="27"/>
      <c r="B1878" s="163">
        <v>2013</v>
      </c>
      <c r="C1878" s="163"/>
      <c r="D1878" s="146">
        <v>124462</v>
      </c>
      <c r="E1878" s="146">
        <v>728929</v>
      </c>
      <c r="F1878" s="146">
        <v>604929</v>
      </c>
      <c r="G1878" s="146">
        <v>548171</v>
      </c>
      <c r="H1878" s="146">
        <v>536402</v>
      </c>
      <c r="I1878" s="7"/>
      <c r="J1878" s="7"/>
      <c r="K1878" s="7"/>
      <c r="L1878" s="7"/>
      <c r="M1878" s="7"/>
      <c r="N1878" s="7"/>
    </row>
    <row r="1879" spans="1:14" s="15" customFormat="1" ht="15" customHeight="1">
      <c r="A1879" s="21"/>
      <c r="B1879" s="144">
        <v>2012</v>
      </c>
      <c r="C1879" s="144"/>
      <c r="D1879" s="146">
        <v>123231</v>
      </c>
      <c r="E1879" s="146">
        <v>722729</v>
      </c>
      <c r="F1879" s="146">
        <v>597008</v>
      </c>
      <c r="G1879" s="146">
        <v>542600</v>
      </c>
      <c r="H1879" s="146">
        <v>530849</v>
      </c>
      <c r="I1879" s="7"/>
      <c r="J1879" s="7"/>
      <c r="K1879" s="7"/>
      <c r="L1879" s="7"/>
      <c r="M1879" s="7"/>
      <c r="N1879" s="7"/>
    </row>
    <row r="1880" spans="1:14" s="15" customFormat="1" ht="15" customHeight="1">
      <c r="A1880" s="21"/>
      <c r="B1880" s="144">
        <v>2011</v>
      </c>
      <c r="C1880" s="144"/>
      <c r="D1880" s="146">
        <v>128180</v>
      </c>
      <c r="E1880" s="146">
        <v>766960</v>
      </c>
      <c r="F1880" s="146">
        <v>631314</v>
      </c>
      <c r="G1880" s="146">
        <v>574232</v>
      </c>
      <c r="H1880" s="146">
        <v>561214</v>
      </c>
      <c r="I1880" s="7"/>
      <c r="J1880" s="7"/>
      <c r="K1880" s="7"/>
      <c r="L1880" s="7"/>
      <c r="M1880" s="7"/>
      <c r="N1880" s="7"/>
    </row>
    <row r="1881" spans="1:14" ht="15" customHeight="1">
      <c r="B1881" s="144">
        <v>2010</v>
      </c>
      <c r="C1881" s="144"/>
      <c r="D1881" s="146">
        <v>135216</v>
      </c>
      <c r="E1881" s="146">
        <v>897328</v>
      </c>
      <c r="F1881" s="146">
        <v>739342</v>
      </c>
      <c r="G1881" s="146">
        <v>674016</v>
      </c>
      <c r="H1881" s="146">
        <v>657096</v>
      </c>
    </row>
    <row r="1882" spans="1:14" ht="15" customHeight="1">
      <c r="B1882" s="144">
        <v>2009</v>
      </c>
      <c r="C1882" s="144"/>
      <c r="D1882" s="146">
        <v>141470</v>
      </c>
      <c r="E1882" s="146">
        <v>958815</v>
      </c>
      <c r="F1882" s="146">
        <v>781553</v>
      </c>
      <c r="G1882" s="146">
        <v>710948</v>
      </c>
      <c r="H1882" s="146">
        <v>695795</v>
      </c>
    </row>
    <row r="1883" spans="1:14" ht="15" customHeight="1">
      <c r="B1883" s="144">
        <v>2008</v>
      </c>
      <c r="C1883" s="144"/>
      <c r="D1883" s="146">
        <v>147593</v>
      </c>
      <c r="E1883" s="146">
        <v>1011677</v>
      </c>
      <c r="F1883" s="146">
        <v>819736</v>
      </c>
      <c r="G1883" s="146">
        <v>749098</v>
      </c>
      <c r="H1883" s="146">
        <v>733683</v>
      </c>
    </row>
    <row r="1884" spans="1:14" ht="15" customHeight="1">
      <c r="B1884" s="141" t="s">
        <v>348</v>
      </c>
      <c r="C1884" s="141"/>
      <c r="D1884" s="152"/>
      <c r="E1884" s="152"/>
      <c r="F1884" s="152"/>
      <c r="G1884" s="152"/>
      <c r="H1884" s="152"/>
      <c r="I1884" s="14"/>
      <c r="J1884" s="14"/>
      <c r="K1884" s="14"/>
      <c r="L1884" s="14"/>
      <c r="M1884" s="14"/>
      <c r="N1884" s="14"/>
    </row>
    <row r="1885" spans="1:14" ht="15" customHeight="1">
      <c r="B1885" s="163">
        <v>2016</v>
      </c>
      <c r="C1885" s="251"/>
      <c r="D1885" s="259">
        <v>13309</v>
      </c>
      <c r="E1885" s="259">
        <v>9430684</v>
      </c>
      <c r="F1885" s="259">
        <v>4872131</v>
      </c>
      <c r="G1885" s="259">
        <v>1084574</v>
      </c>
      <c r="H1885" s="259">
        <v>416299</v>
      </c>
      <c r="I1885" s="14"/>
      <c r="J1885" s="14"/>
      <c r="K1885" s="14"/>
      <c r="L1885" s="14"/>
      <c r="M1885" s="14"/>
      <c r="N1885" s="14"/>
    </row>
    <row r="1886" spans="1:14" ht="15" customHeight="1">
      <c r="B1886" s="163">
        <v>2015</v>
      </c>
      <c r="C1886" s="163"/>
      <c r="D1886" s="146">
        <v>12759</v>
      </c>
      <c r="E1886" s="146">
        <v>8902662</v>
      </c>
      <c r="F1886" s="146">
        <v>4579184</v>
      </c>
      <c r="G1886" s="146">
        <v>982401</v>
      </c>
      <c r="H1886" s="146">
        <v>276437</v>
      </c>
      <c r="I1886" s="14"/>
      <c r="J1886" s="14"/>
      <c r="K1886" s="14"/>
      <c r="L1886" s="14"/>
      <c r="M1886" s="14"/>
      <c r="N1886" s="14"/>
    </row>
    <row r="1887" spans="1:14" s="14" customFormat="1" ht="15" customHeight="1" collapsed="1">
      <c r="A1887" s="21"/>
      <c r="B1887" s="163">
        <v>2014</v>
      </c>
      <c r="C1887" s="163"/>
      <c r="D1887" s="146">
        <v>12272</v>
      </c>
      <c r="E1887" s="146">
        <v>8535640</v>
      </c>
      <c r="F1887" s="146">
        <v>4355778</v>
      </c>
      <c r="G1887" s="146">
        <v>970079</v>
      </c>
      <c r="H1887" s="146">
        <v>224162</v>
      </c>
    </row>
    <row r="1888" spans="1:14" s="14" customFormat="1" ht="15" customHeight="1">
      <c r="A1888" s="27"/>
      <c r="B1888" s="163">
        <v>2013</v>
      </c>
      <c r="C1888" s="163"/>
      <c r="D1888" s="146">
        <v>11807</v>
      </c>
      <c r="E1888" s="146">
        <v>8135418</v>
      </c>
      <c r="F1888" s="146">
        <v>4054281</v>
      </c>
      <c r="G1888" s="146">
        <v>919490</v>
      </c>
      <c r="H1888" s="146">
        <v>65784</v>
      </c>
      <c r="I1888" s="7"/>
      <c r="J1888" s="7"/>
      <c r="K1888" s="7"/>
      <c r="L1888" s="7"/>
      <c r="M1888" s="7"/>
      <c r="N1888" s="7"/>
    </row>
    <row r="1889" spans="1:14" s="14" customFormat="1" ht="15" customHeight="1">
      <c r="A1889" s="21"/>
      <c r="B1889" s="144">
        <v>2012</v>
      </c>
      <c r="C1889" s="144"/>
      <c r="D1889" s="146">
        <v>11673</v>
      </c>
      <c r="E1889" s="146">
        <v>8202539</v>
      </c>
      <c r="F1889" s="146">
        <v>4121088</v>
      </c>
      <c r="G1889" s="146">
        <v>952407</v>
      </c>
      <c r="H1889" s="146">
        <v>-35178</v>
      </c>
      <c r="I1889" s="7"/>
      <c r="J1889" s="7"/>
      <c r="K1889" s="7"/>
      <c r="L1889" s="7"/>
      <c r="M1889" s="7"/>
      <c r="N1889" s="7"/>
    </row>
    <row r="1890" spans="1:14" ht="15" customHeight="1">
      <c r="B1890" s="144">
        <v>2011</v>
      </c>
      <c r="C1890" s="144"/>
      <c r="D1890" s="146">
        <v>11858</v>
      </c>
      <c r="E1890" s="146">
        <v>8828252</v>
      </c>
      <c r="F1890" s="146">
        <v>4491043</v>
      </c>
      <c r="G1890" s="146">
        <v>1051920</v>
      </c>
      <c r="H1890" s="146">
        <v>-48009</v>
      </c>
    </row>
    <row r="1891" spans="1:14" ht="15" customHeight="1">
      <c r="B1891" s="144">
        <v>2010</v>
      </c>
      <c r="C1891" s="144"/>
      <c r="D1891" s="146">
        <v>11677</v>
      </c>
      <c r="E1891" s="146">
        <v>9113927</v>
      </c>
      <c r="F1891" s="146">
        <v>4662772</v>
      </c>
      <c r="G1891" s="146">
        <v>1197942</v>
      </c>
      <c r="H1891" s="146">
        <v>146199</v>
      </c>
    </row>
    <row r="1892" spans="1:14" ht="15" customHeight="1">
      <c r="B1892" s="144">
        <v>2009</v>
      </c>
      <c r="C1892" s="144"/>
      <c r="D1892" s="146">
        <v>11876</v>
      </c>
      <c r="E1892" s="146">
        <v>8873861</v>
      </c>
      <c r="F1892" s="146">
        <v>4441803</v>
      </c>
      <c r="G1892" s="146">
        <v>1146840</v>
      </c>
      <c r="H1892" s="146">
        <v>75344</v>
      </c>
    </row>
    <row r="1893" spans="1:14" ht="15" customHeight="1">
      <c r="B1893" s="144">
        <v>2008</v>
      </c>
      <c r="C1893" s="144"/>
      <c r="D1893" s="146">
        <v>11871</v>
      </c>
      <c r="E1893" s="146">
        <v>9344759</v>
      </c>
      <c r="F1893" s="146">
        <v>4517246</v>
      </c>
      <c r="G1893" s="146">
        <v>1224624</v>
      </c>
      <c r="H1893" s="146">
        <v>80257</v>
      </c>
    </row>
    <row r="1894" spans="1:14" ht="15" customHeight="1">
      <c r="B1894" s="138" t="s">
        <v>11</v>
      </c>
      <c r="C1894" s="138"/>
      <c r="D1894" s="150"/>
      <c r="E1894" s="150"/>
      <c r="F1894" s="150"/>
      <c r="G1894" s="150"/>
      <c r="H1894" s="150"/>
      <c r="I1894" s="13"/>
      <c r="J1894" s="13"/>
      <c r="K1894" s="13"/>
      <c r="L1894" s="13"/>
      <c r="M1894" s="13"/>
      <c r="N1894" s="13"/>
    </row>
    <row r="1895" spans="1:14" ht="15" customHeight="1">
      <c r="B1895" s="141" t="s">
        <v>349</v>
      </c>
      <c r="C1895" s="141"/>
      <c r="D1895" s="152"/>
      <c r="E1895" s="152"/>
      <c r="F1895" s="152"/>
      <c r="G1895" s="152"/>
      <c r="H1895" s="152"/>
      <c r="I1895" s="14"/>
      <c r="J1895" s="14"/>
      <c r="K1895" s="14"/>
      <c r="L1895" s="14"/>
      <c r="M1895" s="14"/>
      <c r="N1895" s="14"/>
    </row>
    <row r="1896" spans="1:14" s="13" customFormat="1" ht="15" customHeight="1">
      <c r="A1896" s="21"/>
      <c r="B1896" s="163">
        <v>2016</v>
      </c>
      <c r="C1896" s="251"/>
      <c r="D1896" s="259">
        <v>163796</v>
      </c>
      <c r="E1896" s="259">
        <v>6424555</v>
      </c>
      <c r="F1896" s="259">
        <v>2894393</v>
      </c>
      <c r="G1896" s="259">
        <v>1342869</v>
      </c>
      <c r="H1896" s="259">
        <v>1008682</v>
      </c>
      <c r="I1896" s="14"/>
      <c r="J1896" s="14"/>
      <c r="K1896" s="14"/>
      <c r="L1896" s="14"/>
      <c r="M1896" s="14"/>
      <c r="N1896" s="14"/>
    </row>
    <row r="1897" spans="1:14" s="14" customFormat="1" ht="15" customHeight="1" collapsed="1">
      <c r="A1897" s="21"/>
      <c r="B1897" s="163">
        <v>2015</v>
      </c>
      <c r="C1897" s="163"/>
      <c r="D1897" s="146">
        <v>154035</v>
      </c>
      <c r="E1897" s="146">
        <v>6016415</v>
      </c>
      <c r="F1897" s="146">
        <v>2680787</v>
      </c>
      <c r="G1897" s="146">
        <v>1227348</v>
      </c>
      <c r="H1897" s="146">
        <v>834366</v>
      </c>
    </row>
    <row r="1898" spans="1:14" s="14" customFormat="1" ht="15" customHeight="1">
      <c r="A1898" s="21"/>
      <c r="B1898" s="163">
        <v>2014</v>
      </c>
      <c r="C1898" s="163"/>
      <c r="D1898" s="146">
        <v>144850</v>
      </c>
      <c r="E1898" s="146">
        <v>5572408</v>
      </c>
      <c r="F1898" s="146">
        <v>2515011</v>
      </c>
      <c r="G1898" s="146">
        <v>1149037</v>
      </c>
      <c r="H1898" s="146">
        <v>716790</v>
      </c>
    </row>
    <row r="1899" spans="1:14" s="14" customFormat="1" ht="15" customHeight="1">
      <c r="A1899" s="27"/>
      <c r="B1899" s="163">
        <v>2013</v>
      </c>
      <c r="C1899" s="163"/>
      <c r="D1899" s="146">
        <v>136133</v>
      </c>
      <c r="E1899" s="146">
        <v>5399370</v>
      </c>
      <c r="F1899" s="146">
        <v>2325508</v>
      </c>
      <c r="G1899" s="146">
        <v>1024500</v>
      </c>
      <c r="H1899" s="146">
        <v>519143</v>
      </c>
      <c r="I1899" s="7"/>
      <c r="J1899" s="7"/>
      <c r="K1899" s="7"/>
      <c r="L1899" s="7"/>
      <c r="M1899" s="7"/>
      <c r="N1899" s="7"/>
    </row>
    <row r="1900" spans="1:14" ht="15" customHeight="1">
      <c r="B1900" s="144">
        <v>2012</v>
      </c>
      <c r="C1900" s="144"/>
      <c r="D1900" s="146">
        <v>134773</v>
      </c>
      <c r="E1900" s="146">
        <v>5560140</v>
      </c>
      <c r="F1900" s="146">
        <v>2453980</v>
      </c>
      <c r="G1900" s="146">
        <v>1061197</v>
      </c>
      <c r="H1900" s="146">
        <v>461672</v>
      </c>
    </row>
    <row r="1901" spans="1:14" ht="15" customHeight="1">
      <c r="B1901" s="144">
        <v>2011</v>
      </c>
      <c r="C1901" s="144"/>
      <c r="D1901" s="146">
        <v>139888</v>
      </c>
      <c r="E1901" s="146">
        <v>6082940</v>
      </c>
      <c r="F1901" s="146">
        <v>2689023</v>
      </c>
      <c r="G1901" s="146">
        <v>1224107</v>
      </c>
      <c r="H1901" s="146">
        <v>477358</v>
      </c>
    </row>
    <row r="1902" spans="1:14" ht="15" customHeight="1">
      <c r="B1902" s="144">
        <v>2010</v>
      </c>
      <c r="C1902" s="144"/>
      <c r="D1902" s="146">
        <v>146739</v>
      </c>
      <c r="E1902" s="146">
        <v>6503766</v>
      </c>
      <c r="F1902" s="146">
        <v>2906520</v>
      </c>
      <c r="G1902" s="146">
        <v>1408711</v>
      </c>
      <c r="H1902" s="146">
        <v>735006</v>
      </c>
    </row>
    <row r="1903" spans="1:14" ht="15" customHeight="1">
      <c r="B1903" s="144">
        <v>2009</v>
      </c>
      <c r="C1903" s="144"/>
      <c r="D1903" s="146">
        <v>153186</v>
      </c>
      <c r="E1903" s="146">
        <v>6478934</v>
      </c>
      <c r="F1903" s="146">
        <v>2859172</v>
      </c>
      <c r="G1903" s="146">
        <v>1371351</v>
      </c>
      <c r="H1903" s="146">
        <v>765094</v>
      </c>
    </row>
    <row r="1904" spans="1:14" ht="15" customHeight="1">
      <c r="B1904" s="144">
        <v>2008</v>
      </c>
      <c r="C1904" s="144"/>
      <c r="D1904" s="146">
        <v>159291</v>
      </c>
      <c r="E1904" s="146">
        <v>7009329</v>
      </c>
      <c r="F1904" s="146">
        <v>2942955</v>
      </c>
      <c r="G1904" s="146">
        <v>1462289</v>
      </c>
      <c r="H1904" s="146">
        <v>784267</v>
      </c>
    </row>
    <row r="1905" spans="1:14" ht="15" customHeight="1">
      <c r="B1905" s="145" t="s">
        <v>350</v>
      </c>
      <c r="C1905" s="145"/>
      <c r="D1905" s="154"/>
      <c r="E1905" s="154"/>
      <c r="F1905" s="154"/>
      <c r="G1905" s="154"/>
      <c r="H1905" s="154"/>
      <c r="I1905" s="15"/>
      <c r="J1905" s="15"/>
      <c r="K1905" s="15"/>
      <c r="L1905" s="15"/>
      <c r="M1905" s="15"/>
      <c r="N1905" s="15"/>
    </row>
    <row r="1906" spans="1:14" s="14" customFormat="1" ht="15" customHeight="1" collapsed="1">
      <c r="A1906" s="21"/>
      <c r="B1906" s="163">
        <v>2016</v>
      </c>
      <c r="C1906" s="251"/>
      <c r="D1906" s="259">
        <v>162029</v>
      </c>
      <c r="E1906" s="259">
        <v>2481343</v>
      </c>
      <c r="F1906" s="259">
        <v>1254055</v>
      </c>
      <c r="G1906" s="259">
        <v>880197</v>
      </c>
      <c r="H1906" s="259">
        <v>768013</v>
      </c>
      <c r="I1906" s="15"/>
      <c r="J1906" s="15"/>
      <c r="K1906" s="15"/>
      <c r="L1906" s="15"/>
      <c r="M1906" s="15"/>
      <c r="N1906" s="15"/>
    </row>
    <row r="1907" spans="1:14" s="14" customFormat="1" ht="15" customHeight="1">
      <c r="A1907" s="21"/>
      <c r="B1907" s="163">
        <v>2015</v>
      </c>
      <c r="C1907" s="163"/>
      <c r="D1907" s="146">
        <v>152355</v>
      </c>
      <c r="E1907" s="146">
        <v>2366079</v>
      </c>
      <c r="F1907" s="146">
        <v>1137940</v>
      </c>
      <c r="G1907" s="146">
        <v>788186</v>
      </c>
      <c r="H1907" s="146">
        <v>658289</v>
      </c>
      <c r="I1907" s="15"/>
      <c r="J1907" s="15"/>
      <c r="K1907" s="15"/>
      <c r="L1907" s="15"/>
      <c r="M1907" s="15"/>
      <c r="N1907" s="15"/>
    </row>
    <row r="1908" spans="1:14" s="14" customFormat="1" ht="15" customHeight="1">
      <c r="A1908" s="21"/>
      <c r="B1908" s="163">
        <v>2014</v>
      </c>
      <c r="C1908" s="163"/>
      <c r="D1908" s="146">
        <v>143240</v>
      </c>
      <c r="E1908" s="146">
        <v>2148545</v>
      </c>
      <c r="F1908" s="146">
        <v>1054665</v>
      </c>
      <c r="G1908" s="146">
        <v>725545</v>
      </c>
      <c r="H1908" s="146">
        <v>627333</v>
      </c>
      <c r="I1908" s="15"/>
      <c r="J1908" s="15"/>
      <c r="K1908" s="15"/>
      <c r="L1908" s="15"/>
      <c r="M1908" s="15"/>
      <c r="N1908" s="15"/>
    </row>
    <row r="1909" spans="1:14" ht="15" customHeight="1">
      <c r="A1909" s="27"/>
      <c r="B1909" s="163">
        <v>2013</v>
      </c>
      <c r="C1909" s="163"/>
      <c r="D1909" s="146">
        <v>134564</v>
      </c>
      <c r="E1909" s="146">
        <v>1969203</v>
      </c>
      <c r="F1909" s="146">
        <v>959753</v>
      </c>
      <c r="G1909" s="146">
        <v>638648</v>
      </c>
      <c r="H1909" s="146">
        <v>483400</v>
      </c>
    </row>
    <row r="1910" spans="1:14" ht="15" customHeight="1">
      <c r="B1910" s="144">
        <v>2012</v>
      </c>
      <c r="C1910" s="144"/>
      <c r="D1910" s="146">
        <v>133144</v>
      </c>
      <c r="E1910" s="146">
        <v>1942217</v>
      </c>
      <c r="F1910" s="146">
        <v>941874</v>
      </c>
      <c r="G1910" s="146">
        <v>618387</v>
      </c>
      <c r="H1910" s="146">
        <v>498987</v>
      </c>
    </row>
    <row r="1911" spans="1:14" ht="15" customHeight="1">
      <c r="B1911" s="144">
        <v>2011</v>
      </c>
      <c r="C1911" s="144"/>
      <c r="D1911" s="146">
        <v>138135</v>
      </c>
      <c r="E1911" s="146">
        <v>2064673</v>
      </c>
      <c r="F1911" s="146">
        <v>1001467</v>
      </c>
      <c r="G1911" s="146">
        <v>659247</v>
      </c>
      <c r="H1911" s="146">
        <v>496420</v>
      </c>
    </row>
    <row r="1912" spans="1:14" ht="15" customHeight="1">
      <c r="B1912" s="144">
        <v>2010</v>
      </c>
      <c r="C1912" s="144"/>
      <c r="D1912" s="146">
        <v>144951</v>
      </c>
      <c r="E1912" s="146">
        <v>2283510</v>
      </c>
      <c r="F1912" s="146">
        <v>1137044</v>
      </c>
      <c r="G1912" s="146">
        <v>784895</v>
      </c>
      <c r="H1912" s="146">
        <v>637590</v>
      </c>
    </row>
    <row r="1913" spans="1:14" ht="15" customHeight="1">
      <c r="B1913" s="144">
        <v>2009</v>
      </c>
      <c r="C1913" s="144"/>
      <c r="D1913" s="146">
        <v>151344</v>
      </c>
      <c r="E1913" s="146">
        <v>2312282</v>
      </c>
      <c r="F1913" s="146">
        <v>1172322</v>
      </c>
      <c r="G1913" s="146">
        <v>819392</v>
      </c>
      <c r="H1913" s="146">
        <v>664094</v>
      </c>
    </row>
    <row r="1914" spans="1:14" ht="15" customHeight="1">
      <c r="B1914" s="144">
        <v>2008</v>
      </c>
      <c r="C1914" s="144"/>
      <c r="D1914" s="146">
        <v>157448</v>
      </c>
      <c r="E1914" s="146">
        <v>2521332</v>
      </c>
      <c r="F1914" s="146">
        <v>1231463</v>
      </c>
      <c r="G1914" s="146">
        <v>879836</v>
      </c>
      <c r="H1914" s="146">
        <v>729133</v>
      </c>
    </row>
    <row r="1915" spans="1:14" s="14" customFormat="1" ht="15" customHeight="1" collapsed="1">
      <c r="A1915" s="21"/>
      <c r="B1915" s="145" t="s">
        <v>351</v>
      </c>
      <c r="C1915" s="145"/>
      <c r="D1915" s="154"/>
      <c r="E1915" s="154"/>
      <c r="F1915" s="154"/>
      <c r="G1915" s="154"/>
      <c r="H1915" s="154"/>
      <c r="I1915" s="15"/>
      <c r="J1915" s="15"/>
      <c r="K1915" s="15"/>
      <c r="L1915" s="15"/>
      <c r="M1915" s="15"/>
      <c r="N1915" s="15"/>
    </row>
    <row r="1916" spans="1:14" s="14" customFormat="1" ht="15" customHeight="1">
      <c r="A1916" s="21"/>
      <c r="B1916" s="163">
        <v>2016</v>
      </c>
      <c r="C1916" s="251"/>
      <c r="D1916" s="259">
        <v>1395</v>
      </c>
      <c r="E1916" s="259">
        <v>2058116</v>
      </c>
      <c r="F1916" s="259">
        <v>710270</v>
      </c>
      <c r="G1916" s="259">
        <v>215154</v>
      </c>
      <c r="H1916" s="259">
        <v>107853</v>
      </c>
      <c r="I1916" s="15"/>
      <c r="J1916" s="15"/>
      <c r="K1916" s="15"/>
      <c r="L1916" s="15"/>
      <c r="M1916" s="15"/>
      <c r="N1916" s="15"/>
    </row>
    <row r="1917" spans="1:14" s="14" customFormat="1" ht="15" customHeight="1">
      <c r="A1917" s="21"/>
      <c r="B1917" s="163">
        <v>2015</v>
      </c>
      <c r="C1917" s="163"/>
      <c r="D1917" s="146">
        <v>1319</v>
      </c>
      <c r="E1917" s="146">
        <v>1842465</v>
      </c>
      <c r="F1917" s="146">
        <v>660331</v>
      </c>
      <c r="G1917" s="146">
        <v>193537</v>
      </c>
      <c r="H1917" s="146">
        <v>82135</v>
      </c>
      <c r="I1917" s="15"/>
      <c r="J1917" s="15"/>
      <c r="K1917" s="15"/>
      <c r="L1917" s="15"/>
      <c r="M1917" s="15"/>
      <c r="N1917" s="15"/>
    </row>
    <row r="1918" spans="1:14" ht="15" customHeight="1">
      <c r="B1918" s="163">
        <v>2014</v>
      </c>
      <c r="C1918" s="163"/>
      <c r="D1918" s="146">
        <v>1277</v>
      </c>
      <c r="E1918" s="146">
        <v>1779969</v>
      </c>
      <c r="F1918" s="146">
        <v>650923</v>
      </c>
      <c r="G1918" s="146">
        <v>211959</v>
      </c>
      <c r="H1918" s="146">
        <v>36474</v>
      </c>
      <c r="I1918" s="15"/>
      <c r="J1918" s="15"/>
      <c r="K1918" s="15"/>
      <c r="L1918" s="15"/>
      <c r="M1918" s="15"/>
      <c r="N1918" s="15"/>
    </row>
    <row r="1919" spans="1:14" ht="15" customHeight="1">
      <c r="A1919" s="27"/>
      <c r="B1919" s="163">
        <v>2013</v>
      </c>
      <c r="C1919" s="163"/>
      <c r="D1919" s="146">
        <v>1243</v>
      </c>
      <c r="E1919" s="146">
        <v>1793937</v>
      </c>
      <c r="F1919" s="146">
        <v>609985</v>
      </c>
      <c r="G1919" s="146">
        <v>183582</v>
      </c>
      <c r="H1919" s="146">
        <v>-38349</v>
      </c>
    </row>
    <row r="1920" spans="1:14" ht="15" customHeight="1">
      <c r="B1920" s="144">
        <v>2012</v>
      </c>
      <c r="C1920" s="144"/>
      <c r="D1920" s="146">
        <v>1267</v>
      </c>
      <c r="E1920" s="146">
        <v>1816321</v>
      </c>
      <c r="F1920" s="146">
        <v>647284</v>
      </c>
      <c r="G1920" s="146">
        <v>204733</v>
      </c>
      <c r="H1920" s="146">
        <v>-16979</v>
      </c>
    </row>
    <row r="1921" spans="1:14" ht="15" customHeight="1">
      <c r="B1921" s="144">
        <v>2011</v>
      </c>
      <c r="C1921" s="144"/>
      <c r="D1921" s="146">
        <v>1373</v>
      </c>
      <c r="E1921" s="146">
        <v>2048143</v>
      </c>
      <c r="F1921" s="146">
        <v>709964</v>
      </c>
      <c r="G1921" s="146">
        <v>232741</v>
      </c>
      <c r="H1921" s="146">
        <v>13589</v>
      </c>
    </row>
    <row r="1922" spans="1:14" ht="15" customHeight="1">
      <c r="B1922" s="144">
        <v>2010</v>
      </c>
      <c r="C1922" s="144"/>
      <c r="D1922" s="146">
        <v>1391</v>
      </c>
      <c r="E1922" s="146">
        <v>2133693</v>
      </c>
      <c r="F1922" s="146">
        <v>738892</v>
      </c>
      <c r="G1922" s="146">
        <v>264987</v>
      </c>
      <c r="H1922" s="146">
        <v>39630</v>
      </c>
    </row>
    <row r="1923" spans="1:14" ht="15" customHeight="1">
      <c r="B1923" s="144">
        <v>2009</v>
      </c>
      <c r="C1923" s="144"/>
      <c r="D1923" s="146">
        <v>1427</v>
      </c>
      <c r="E1923" s="146">
        <v>2056406</v>
      </c>
      <c r="F1923" s="146">
        <v>709960</v>
      </c>
      <c r="G1923" s="146">
        <v>246011</v>
      </c>
      <c r="H1923" s="146">
        <v>60337</v>
      </c>
    </row>
    <row r="1924" spans="1:14" s="14" customFormat="1" ht="15" customHeight="1" collapsed="1">
      <c r="A1924" s="21"/>
      <c r="B1924" s="144">
        <v>2008</v>
      </c>
      <c r="C1924" s="144"/>
      <c r="D1924" s="146">
        <v>1433</v>
      </c>
      <c r="E1924" s="146">
        <v>2175826</v>
      </c>
      <c r="F1924" s="146">
        <v>709386</v>
      </c>
      <c r="G1924" s="146">
        <v>245534</v>
      </c>
      <c r="H1924" s="146">
        <v>1434</v>
      </c>
      <c r="I1924" s="7"/>
      <c r="J1924" s="7"/>
      <c r="K1924" s="7"/>
      <c r="L1924" s="7"/>
      <c r="M1924" s="7"/>
      <c r="N1924" s="7"/>
    </row>
    <row r="1925" spans="1:14" s="14" customFormat="1" ht="15" customHeight="1">
      <c r="A1925" s="21"/>
      <c r="B1925" s="145" t="s">
        <v>352</v>
      </c>
      <c r="C1925" s="145"/>
      <c r="D1925" s="154"/>
      <c r="E1925" s="154"/>
      <c r="F1925" s="154"/>
      <c r="G1925" s="154"/>
      <c r="H1925" s="154"/>
      <c r="I1925" s="15"/>
      <c r="J1925" s="15"/>
      <c r="K1925" s="15"/>
      <c r="L1925" s="15"/>
      <c r="M1925" s="15"/>
      <c r="N1925" s="15"/>
    </row>
    <row r="1926" spans="1:14" s="14" customFormat="1" ht="15" customHeight="1">
      <c r="A1926" s="21"/>
      <c r="B1926" s="163">
        <v>2016</v>
      </c>
      <c r="C1926" s="251"/>
      <c r="D1926" s="259">
        <v>372</v>
      </c>
      <c r="E1926" s="259">
        <v>1885096</v>
      </c>
      <c r="F1926" s="259">
        <v>930067</v>
      </c>
      <c r="G1926" s="259">
        <v>247518</v>
      </c>
      <c r="H1926" s="259">
        <v>132815</v>
      </c>
      <c r="I1926" s="15"/>
      <c r="J1926" s="15"/>
      <c r="K1926" s="15"/>
      <c r="L1926" s="15"/>
      <c r="M1926" s="15"/>
      <c r="N1926" s="15"/>
    </row>
    <row r="1927" spans="1:14" ht="15" customHeight="1">
      <c r="B1927" s="163">
        <v>2015</v>
      </c>
      <c r="C1927" s="163"/>
      <c r="D1927" s="146">
        <v>361</v>
      </c>
      <c r="E1927" s="146">
        <v>1807871</v>
      </c>
      <c r="F1927" s="146">
        <v>882515</v>
      </c>
      <c r="G1927" s="146">
        <v>245625</v>
      </c>
      <c r="H1927" s="146">
        <v>93941</v>
      </c>
      <c r="I1927" s="15"/>
      <c r="J1927" s="15"/>
      <c r="K1927" s="15"/>
      <c r="L1927" s="15"/>
      <c r="M1927" s="15"/>
      <c r="N1927" s="15"/>
    </row>
    <row r="1928" spans="1:14" ht="15" customHeight="1">
      <c r="B1928" s="163">
        <v>2014</v>
      </c>
      <c r="C1928" s="163"/>
      <c r="D1928" s="146">
        <v>333</v>
      </c>
      <c r="E1928" s="146">
        <v>1643893</v>
      </c>
      <c r="F1928" s="146">
        <v>809423</v>
      </c>
      <c r="G1928" s="146">
        <v>211532</v>
      </c>
      <c r="H1928" s="146">
        <v>52984</v>
      </c>
      <c r="I1928" s="15"/>
      <c r="J1928" s="15"/>
      <c r="K1928" s="15"/>
      <c r="L1928" s="15"/>
      <c r="M1928" s="15"/>
      <c r="N1928" s="15"/>
    </row>
    <row r="1929" spans="1:14" ht="15" customHeight="1">
      <c r="A1929" s="27"/>
      <c r="B1929" s="163">
        <v>2013</v>
      </c>
      <c r="C1929" s="163"/>
      <c r="D1929" s="146">
        <v>326</v>
      </c>
      <c r="E1929" s="146">
        <v>1636230</v>
      </c>
      <c r="F1929" s="146">
        <v>755770</v>
      </c>
      <c r="G1929" s="146">
        <v>202270</v>
      </c>
      <c r="H1929" s="146">
        <v>74092</v>
      </c>
    </row>
    <row r="1930" spans="1:14" ht="15" customHeight="1">
      <c r="B1930" s="144">
        <v>2012</v>
      </c>
      <c r="C1930" s="144"/>
      <c r="D1930" s="146">
        <v>362</v>
      </c>
      <c r="E1930" s="146">
        <v>1801602</v>
      </c>
      <c r="F1930" s="146">
        <v>864822</v>
      </c>
      <c r="G1930" s="146">
        <v>238077</v>
      </c>
      <c r="H1930" s="146">
        <v>-20336</v>
      </c>
    </row>
    <row r="1931" spans="1:14" ht="15" customHeight="1">
      <c r="B1931" s="144">
        <v>2011</v>
      </c>
      <c r="C1931" s="144"/>
      <c r="D1931" s="146">
        <v>380</v>
      </c>
      <c r="E1931" s="146">
        <v>1970124</v>
      </c>
      <c r="F1931" s="146">
        <v>977593</v>
      </c>
      <c r="G1931" s="146">
        <v>332119</v>
      </c>
      <c r="H1931" s="146">
        <v>-32651</v>
      </c>
    </row>
    <row r="1932" spans="1:14" ht="15" customHeight="1">
      <c r="B1932" s="144">
        <v>2010</v>
      </c>
      <c r="C1932" s="144"/>
      <c r="D1932" s="146">
        <v>397</v>
      </c>
      <c r="E1932" s="146">
        <v>2086563</v>
      </c>
      <c r="F1932" s="146">
        <v>1030583</v>
      </c>
      <c r="G1932" s="146">
        <v>358829</v>
      </c>
      <c r="H1932" s="146">
        <v>57785</v>
      </c>
    </row>
    <row r="1933" spans="1:14" s="14" customFormat="1" ht="15" customHeight="1" collapsed="1">
      <c r="A1933" s="21"/>
      <c r="B1933" s="144">
        <v>2009</v>
      </c>
      <c r="C1933" s="144"/>
      <c r="D1933" s="146">
        <v>415</v>
      </c>
      <c r="E1933" s="146">
        <v>2110246</v>
      </c>
      <c r="F1933" s="146">
        <v>976890</v>
      </c>
      <c r="G1933" s="146">
        <v>305948</v>
      </c>
      <c r="H1933" s="146">
        <v>40663</v>
      </c>
      <c r="I1933" s="7"/>
      <c r="J1933" s="7"/>
      <c r="K1933" s="7"/>
      <c r="L1933" s="7"/>
      <c r="M1933" s="7"/>
      <c r="N1933" s="7"/>
    </row>
    <row r="1934" spans="1:14" s="14" customFormat="1" ht="15" customHeight="1">
      <c r="A1934" s="21"/>
      <c r="B1934" s="144">
        <v>2008</v>
      </c>
      <c r="C1934" s="144"/>
      <c r="D1934" s="146">
        <v>410</v>
      </c>
      <c r="E1934" s="146">
        <v>2312171</v>
      </c>
      <c r="F1934" s="146">
        <v>1002106</v>
      </c>
      <c r="G1934" s="146">
        <v>336919</v>
      </c>
      <c r="H1934" s="146">
        <v>53700</v>
      </c>
      <c r="I1934" s="7"/>
      <c r="J1934" s="7"/>
      <c r="K1934" s="7"/>
      <c r="L1934" s="7"/>
      <c r="M1934" s="7"/>
      <c r="N1934" s="7"/>
    </row>
    <row r="1935" spans="1:14" s="14" customFormat="1" ht="15" customHeight="1">
      <c r="A1935" s="21"/>
      <c r="B1935" s="141" t="s">
        <v>353</v>
      </c>
      <c r="C1935" s="141"/>
      <c r="D1935" s="152"/>
      <c r="E1935" s="152"/>
      <c r="F1935" s="152"/>
      <c r="G1935" s="152"/>
      <c r="H1935" s="152"/>
    </row>
    <row r="1936" spans="1:14" ht="15" customHeight="1">
      <c r="B1936" s="163">
        <v>2016</v>
      </c>
      <c r="C1936" s="251"/>
      <c r="D1936" s="259">
        <v>140</v>
      </c>
      <c r="E1936" s="259">
        <v>3952300</v>
      </c>
      <c r="F1936" s="259">
        <v>2778100</v>
      </c>
      <c r="G1936" s="259">
        <v>472934</v>
      </c>
      <c r="H1936" s="259">
        <v>122835</v>
      </c>
      <c r="I1936" s="14"/>
      <c r="J1936" s="14"/>
      <c r="K1936" s="14"/>
      <c r="L1936" s="14"/>
      <c r="M1936" s="14"/>
      <c r="N1936" s="14"/>
    </row>
    <row r="1937" spans="1:14" ht="15" customHeight="1">
      <c r="B1937" s="163">
        <v>2015</v>
      </c>
      <c r="C1937" s="163"/>
      <c r="D1937" s="146">
        <v>143</v>
      </c>
      <c r="E1937" s="146">
        <v>3749647</v>
      </c>
      <c r="F1937" s="146">
        <v>2622026</v>
      </c>
      <c r="G1937" s="146">
        <v>414471</v>
      </c>
      <c r="H1937" s="146">
        <v>87771</v>
      </c>
      <c r="I1937" s="14"/>
      <c r="J1937" s="14"/>
      <c r="K1937" s="14"/>
      <c r="L1937" s="14"/>
      <c r="M1937" s="14"/>
      <c r="N1937" s="14"/>
    </row>
    <row r="1938" spans="1:14" ht="15" customHeight="1">
      <c r="B1938" s="163">
        <v>2014</v>
      </c>
      <c r="C1938" s="163"/>
      <c r="D1938" s="146">
        <v>137</v>
      </c>
      <c r="E1938" s="146">
        <v>3754817</v>
      </c>
      <c r="F1938" s="146">
        <v>2505013</v>
      </c>
      <c r="G1938" s="146">
        <v>425149</v>
      </c>
      <c r="H1938" s="146">
        <v>97879</v>
      </c>
      <c r="I1938" s="14"/>
      <c r="J1938" s="14"/>
      <c r="K1938" s="14"/>
      <c r="L1938" s="14"/>
      <c r="M1938" s="14"/>
      <c r="N1938" s="14"/>
    </row>
    <row r="1939" spans="1:14" ht="15" customHeight="1">
      <c r="A1939" s="27"/>
      <c r="B1939" s="163">
        <v>2013</v>
      </c>
      <c r="C1939" s="163"/>
      <c r="D1939" s="146">
        <v>136</v>
      </c>
      <c r="E1939" s="146">
        <v>3464977</v>
      </c>
      <c r="F1939" s="146">
        <v>2333702</v>
      </c>
      <c r="G1939" s="146">
        <v>443160</v>
      </c>
      <c r="H1939" s="146">
        <v>83043</v>
      </c>
    </row>
    <row r="1940" spans="1:14" ht="15" customHeight="1">
      <c r="B1940" s="144">
        <v>2012</v>
      </c>
      <c r="C1940" s="144"/>
      <c r="D1940" s="146">
        <v>131</v>
      </c>
      <c r="E1940" s="146">
        <v>3365128</v>
      </c>
      <c r="F1940" s="146">
        <v>2264116</v>
      </c>
      <c r="G1940" s="146">
        <v>433810</v>
      </c>
      <c r="H1940" s="146">
        <v>33998</v>
      </c>
    </row>
    <row r="1941" spans="1:14" ht="15" customHeight="1">
      <c r="B1941" s="144">
        <v>2011</v>
      </c>
      <c r="C1941" s="144"/>
      <c r="D1941" s="146">
        <v>150</v>
      </c>
      <c r="E1941" s="146">
        <v>3512272</v>
      </c>
      <c r="F1941" s="146">
        <v>2433334</v>
      </c>
      <c r="G1941" s="146">
        <v>402045</v>
      </c>
      <c r="H1941" s="146">
        <v>35847</v>
      </c>
    </row>
    <row r="1942" spans="1:14" s="14" customFormat="1" ht="15" customHeight="1" collapsed="1">
      <c r="A1942" s="21"/>
      <c r="B1942" s="144">
        <v>2010</v>
      </c>
      <c r="C1942" s="144"/>
      <c r="D1942" s="146">
        <v>154</v>
      </c>
      <c r="E1942" s="146">
        <v>3507489</v>
      </c>
      <c r="F1942" s="146">
        <v>2495593</v>
      </c>
      <c r="G1942" s="146">
        <v>463248</v>
      </c>
      <c r="H1942" s="146">
        <v>68289</v>
      </c>
      <c r="I1942" s="7"/>
      <c r="J1942" s="7"/>
      <c r="K1942" s="7"/>
      <c r="L1942" s="7"/>
      <c r="M1942" s="7"/>
      <c r="N1942" s="7"/>
    </row>
    <row r="1943" spans="1:14" s="14" customFormat="1" ht="15" customHeight="1">
      <c r="A1943" s="21"/>
      <c r="B1943" s="144">
        <v>2009</v>
      </c>
      <c r="C1943" s="144"/>
      <c r="D1943" s="146">
        <v>160</v>
      </c>
      <c r="E1943" s="146">
        <v>3353742</v>
      </c>
      <c r="F1943" s="146">
        <v>2364184</v>
      </c>
      <c r="G1943" s="146">
        <v>486437</v>
      </c>
      <c r="H1943" s="146">
        <v>6044</v>
      </c>
      <c r="I1943" s="7"/>
      <c r="J1943" s="7"/>
      <c r="K1943" s="7"/>
      <c r="L1943" s="7"/>
      <c r="M1943" s="7"/>
      <c r="N1943" s="7"/>
    </row>
    <row r="1944" spans="1:14" s="14" customFormat="1" ht="15" customHeight="1">
      <c r="A1944" s="21"/>
      <c r="B1944" s="144">
        <v>2008</v>
      </c>
      <c r="C1944" s="144"/>
      <c r="D1944" s="146">
        <v>173</v>
      </c>
      <c r="E1944" s="146">
        <v>3347107</v>
      </c>
      <c r="F1944" s="146">
        <v>2394028</v>
      </c>
      <c r="G1944" s="146">
        <v>511432</v>
      </c>
      <c r="H1944" s="146">
        <v>29673</v>
      </c>
      <c r="I1944" s="7"/>
      <c r="J1944" s="7"/>
      <c r="K1944" s="7"/>
      <c r="L1944" s="7"/>
      <c r="M1944" s="7"/>
      <c r="N1944" s="7"/>
    </row>
    <row r="1945" spans="1:14" ht="15" customHeight="1">
      <c r="B1945" s="138" t="s">
        <v>40</v>
      </c>
      <c r="C1945" s="138"/>
      <c r="D1945" s="150"/>
      <c r="E1945" s="150"/>
      <c r="F1945" s="150"/>
      <c r="G1945" s="150"/>
      <c r="H1945" s="150"/>
      <c r="I1945" s="13"/>
      <c r="J1945" s="13"/>
      <c r="K1945" s="13"/>
      <c r="L1945" s="13"/>
      <c r="M1945" s="13"/>
      <c r="N1945" s="13"/>
    </row>
    <row r="1946" spans="1:14" ht="15" customHeight="1">
      <c r="B1946" s="141" t="s">
        <v>354</v>
      </c>
      <c r="C1946" s="141"/>
      <c r="D1946" s="152"/>
      <c r="E1946" s="152"/>
      <c r="F1946" s="152"/>
      <c r="G1946" s="152"/>
      <c r="H1946" s="152"/>
      <c r="I1946" s="14"/>
      <c r="J1946" s="14"/>
      <c r="K1946" s="14"/>
      <c r="L1946" s="14"/>
      <c r="M1946" s="14"/>
      <c r="N1946" s="14"/>
    </row>
    <row r="1947" spans="1:14" ht="15" customHeight="1">
      <c r="B1947" s="163">
        <v>2016</v>
      </c>
      <c r="C1947" s="251"/>
      <c r="D1947" s="259">
        <v>44875</v>
      </c>
      <c r="E1947" s="259">
        <v>2251774</v>
      </c>
      <c r="F1947" s="259">
        <v>1079477</v>
      </c>
      <c r="G1947" s="259">
        <v>392206</v>
      </c>
      <c r="H1947" s="259">
        <v>255119</v>
      </c>
      <c r="I1947" s="14"/>
      <c r="J1947" s="14"/>
      <c r="K1947" s="14"/>
      <c r="L1947" s="14"/>
      <c r="M1947" s="14"/>
      <c r="N1947" s="14"/>
    </row>
    <row r="1948" spans="1:14" ht="15" customHeight="1">
      <c r="B1948" s="163">
        <v>2015</v>
      </c>
      <c r="C1948" s="163"/>
      <c r="D1948" s="146">
        <v>42275</v>
      </c>
      <c r="E1948" s="146">
        <v>2107126</v>
      </c>
      <c r="F1948" s="146">
        <v>997689</v>
      </c>
      <c r="G1948" s="146">
        <v>343187</v>
      </c>
      <c r="H1948" s="146">
        <v>219292</v>
      </c>
      <c r="I1948" s="14"/>
      <c r="J1948" s="14"/>
      <c r="K1948" s="14"/>
      <c r="L1948" s="14"/>
      <c r="M1948" s="14"/>
      <c r="N1948" s="14"/>
    </row>
    <row r="1949" spans="1:14" ht="15" customHeight="1">
      <c r="B1949" s="163">
        <v>2014</v>
      </c>
      <c r="C1949" s="163"/>
      <c r="D1949" s="146">
        <v>40364</v>
      </c>
      <c r="E1949" s="146">
        <v>1890479</v>
      </c>
      <c r="F1949" s="146">
        <v>853337</v>
      </c>
      <c r="G1949" s="146">
        <v>311627</v>
      </c>
      <c r="H1949" s="146">
        <v>174927</v>
      </c>
      <c r="I1949" s="14"/>
      <c r="J1949" s="14"/>
      <c r="K1949" s="14"/>
      <c r="L1949" s="14"/>
      <c r="M1949" s="14"/>
      <c r="N1949" s="14"/>
    </row>
    <row r="1950" spans="1:14" ht="15" customHeight="1">
      <c r="A1950" s="27"/>
      <c r="B1950" s="163">
        <v>2013</v>
      </c>
      <c r="C1950" s="163"/>
      <c r="D1950" s="146">
        <v>38564</v>
      </c>
      <c r="E1950" s="146">
        <v>1723718</v>
      </c>
      <c r="F1950" s="146">
        <v>775948</v>
      </c>
      <c r="G1950" s="146">
        <v>280029</v>
      </c>
      <c r="H1950" s="146">
        <v>145490</v>
      </c>
    </row>
    <row r="1951" spans="1:14" s="14" customFormat="1" ht="15" customHeight="1" collapsed="1">
      <c r="A1951" s="21"/>
      <c r="B1951" s="144">
        <v>2012</v>
      </c>
      <c r="C1951" s="144"/>
      <c r="D1951" s="146">
        <v>37860</v>
      </c>
      <c r="E1951" s="146">
        <v>1684945</v>
      </c>
      <c r="F1951" s="146">
        <v>758366</v>
      </c>
      <c r="G1951" s="146">
        <v>265503</v>
      </c>
      <c r="H1951" s="146">
        <v>153362</v>
      </c>
      <c r="I1951" s="7"/>
      <c r="J1951" s="7"/>
      <c r="K1951" s="7"/>
      <c r="L1951" s="7"/>
      <c r="M1951" s="7"/>
      <c r="N1951" s="7"/>
    </row>
    <row r="1952" spans="1:14" s="14" customFormat="1" ht="15" customHeight="1">
      <c r="A1952" s="21"/>
      <c r="B1952" s="144">
        <v>2011</v>
      </c>
      <c r="C1952" s="144"/>
      <c r="D1952" s="146">
        <v>38925</v>
      </c>
      <c r="E1952" s="146">
        <v>1784109</v>
      </c>
      <c r="F1952" s="146">
        <v>795478</v>
      </c>
      <c r="G1952" s="146">
        <v>276163</v>
      </c>
      <c r="H1952" s="146">
        <v>165230</v>
      </c>
      <c r="I1952" s="7"/>
      <c r="J1952" s="7"/>
      <c r="K1952" s="7"/>
      <c r="L1952" s="7"/>
      <c r="M1952" s="7"/>
      <c r="N1952" s="7"/>
    </row>
    <row r="1953" spans="1:14" s="14" customFormat="1" ht="15" customHeight="1">
      <c r="A1953" s="21"/>
      <c r="B1953" s="144">
        <v>2010</v>
      </c>
      <c r="C1953" s="144"/>
      <c r="D1953" s="146">
        <v>40302</v>
      </c>
      <c r="E1953" s="146">
        <v>1921572</v>
      </c>
      <c r="F1953" s="146">
        <v>855283</v>
      </c>
      <c r="G1953" s="146">
        <v>334265</v>
      </c>
      <c r="H1953" s="146">
        <v>221308</v>
      </c>
      <c r="I1953" s="7"/>
      <c r="J1953" s="7"/>
      <c r="K1953" s="7"/>
      <c r="L1953" s="7"/>
      <c r="M1953" s="7"/>
      <c r="N1953" s="7"/>
    </row>
    <row r="1954" spans="1:14" ht="15" customHeight="1">
      <c r="B1954" s="144">
        <v>2009</v>
      </c>
      <c r="C1954" s="144"/>
      <c r="D1954" s="146">
        <v>42149</v>
      </c>
      <c r="E1954" s="146">
        <v>1838496</v>
      </c>
      <c r="F1954" s="146">
        <v>835071</v>
      </c>
      <c r="G1954" s="146">
        <v>340832</v>
      </c>
      <c r="H1954" s="146">
        <v>234115</v>
      </c>
    </row>
    <row r="1955" spans="1:14" ht="15" customHeight="1">
      <c r="B1955" s="144">
        <v>2008</v>
      </c>
      <c r="C1955" s="144"/>
      <c r="D1955" s="146">
        <v>44140</v>
      </c>
      <c r="E1955" s="146">
        <v>1866822</v>
      </c>
      <c r="F1955" s="146">
        <v>833612</v>
      </c>
      <c r="G1955" s="146">
        <v>353811</v>
      </c>
      <c r="H1955" s="146">
        <v>236468</v>
      </c>
    </row>
    <row r="1956" spans="1:14" ht="15" customHeight="1">
      <c r="B1956" s="141" t="s">
        <v>355</v>
      </c>
      <c r="C1956" s="141"/>
      <c r="D1956" s="152"/>
      <c r="E1956" s="152"/>
      <c r="F1956" s="152"/>
      <c r="G1956" s="152"/>
      <c r="H1956" s="152"/>
      <c r="I1956" s="14"/>
      <c r="J1956" s="14"/>
      <c r="K1956" s="14"/>
      <c r="L1956" s="14"/>
      <c r="M1956" s="14"/>
      <c r="N1956" s="14"/>
    </row>
    <row r="1957" spans="1:14" ht="15" customHeight="1">
      <c r="B1957" s="163">
        <v>2016</v>
      </c>
      <c r="C1957" s="251"/>
      <c r="D1957" s="259">
        <v>28861</v>
      </c>
      <c r="E1957" s="259">
        <v>681531</v>
      </c>
      <c r="F1957" s="259">
        <v>390495</v>
      </c>
      <c r="G1957" s="259">
        <v>185483</v>
      </c>
      <c r="H1957" s="259">
        <v>137211</v>
      </c>
      <c r="I1957" s="14"/>
      <c r="J1957" s="14"/>
      <c r="K1957" s="14"/>
      <c r="L1957" s="14"/>
      <c r="M1957" s="14"/>
      <c r="N1957" s="14"/>
    </row>
    <row r="1958" spans="1:14" ht="15" customHeight="1">
      <c r="B1958" s="163">
        <v>2015</v>
      </c>
      <c r="C1958" s="163"/>
      <c r="D1958" s="146">
        <v>27569</v>
      </c>
      <c r="E1958" s="146">
        <v>649006</v>
      </c>
      <c r="F1958" s="146">
        <v>363477</v>
      </c>
      <c r="G1958" s="146">
        <v>172026</v>
      </c>
      <c r="H1958" s="146">
        <v>108984</v>
      </c>
      <c r="I1958" s="14"/>
      <c r="J1958" s="14"/>
      <c r="K1958" s="14"/>
      <c r="L1958" s="14"/>
      <c r="M1958" s="14"/>
      <c r="N1958" s="14"/>
    </row>
    <row r="1959" spans="1:14" ht="15" customHeight="1">
      <c r="B1959" s="163">
        <v>2014</v>
      </c>
      <c r="C1959" s="163"/>
      <c r="D1959" s="146">
        <v>25713</v>
      </c>
      <c r="E1959" s="146">
        <v>593133</v>
      </c>
      <c r="F1959" s="146">
        <v>323021</v>
      </c>
      <c r="G1959" s="146">
        <v>151843</v>
      </c>
      <c r="H1959" s="146">
        <v>108848</v>
      </c>
      <c r="I1959" s="14"/>
      <c r="J1959" s="14"/>
      <c r="K1959" s="14"/>
      <c r="L1959" s="14"/>
      <c r="M1959" s="14"/>
      <c r="N1959" s="14"/>
    </row>
    <row r="1960" spans="1:14" s="12" customFormat="1" ht="15" customHeight="1">
      <c r="A1960" s="27"/>
      <c r="B1960" s="163">
        <v>2013</v>
      </c>
      <c r="C1960" s="163"/>
      <c r="D1960" s="146">
        <v>24494</v>
      </c>
      <c r="E1960" s="146">
        <v>595441</v>
      </c>
      <c r="F1960" s="146">
        <v>293617</v>
      </c>
      <c r="G1960" s="146">
        <v>135467</v>
      </c>
      <c r="H1960" s="146">
        <v>111670</v>
      </c>
      <c r="I1960" s="7"/>
      <c r="J1960" s="7"/>
      <c r="K1960" s="7"/>
      <c r="L1960" s="7"/>
      <c r="M1960" s="7"/>
      <c r="N1960" s="7"/>
    </row>
    <row r="1961" spans="1:14" s="13" customFormat="1" ht="15" customHeight="1">
      <c r="A1961" s="21"/>
      <c r="B1961" s="144">
        <v>2012</v>
      </c>
      <c r="C1961" s="144"/>
      <c r="D1961" s="146">
        <v>24179</v>
      </c>
      <c r="E1961" s="146">
        <v>590122</v>
      </c>
      <c r="F1961" s="146">
        <v>296476</v>
      </c>
      <c r="G1961" s="146">
        <v>131285</v>
      </c>
      <c r="H1961" s="146">
        <v>79344</v>
      </c>
      <c r="I1961" s="7"/>
      <c r="J1961" s="7"/>
      <c r="K1961" s="7"/>
      <c r="L1961" s="7"/>
      <c r="M1961" s="7"/>
      <c r="N1961" s="7"/>
    </row>
    <row r="1962" spans="1:14" s="13" customFormat="1" ht="15" customHeight="1">
      <c r="A1962" s="21"/>
      <c r="B1962" s="144">
        <v>2011</v>
      </c>
      <c r="C1962" s="144"/>
      <c r="D1962" s="146">
        <v>25225</v>
      </c>
      <c r="E1962" s="146">
        <v>638484</v>
      </c>
      <c r="F1962" s="146">
        <v>335026</v>
      </c>
      <c r="G1962" s="146">
        <v>151119</v>
      </c>
      <c r="H1962" s="146">
        <v>95702</v>
      </c>
      <c r="I1962" s="7"/>
      <c r="J1962" s="7"/>
      <c r="K1962" s="7"/>
      <c r="L1962" s="7"/>
      <c r="M1962" s="7"/>
      <c r="N1962" s="7"/>
    </row>
    <row r="1963" spans="1:14" s="13" customFormat="1" ht="15" customHeight="1">
      <c r="A1963" s="21"/>
      <c r="B1963" s="144">
        <v>2010</v>
      </c>
      <c r="C1963" s="144"/>
      <c r="D1963" s="146">
        <v>26508</v>
      </c>
      <c r="E1963" s="146">
        <v>683498</v>
      </c>
      <c r="F1963" s="146">
        <v>364187</v>
      </c>
      <c r="G1963" s="146">
        <v>173882</v>
      </c>
      <c r="H1963" s="146">
        <v>122513</v>
      </c>
      <c r="I1963" s="7"/>
      <c r="J1963" s="7"/>
      <c r="K1963" s="7"/>
      <c r="L1963" s="7"/>
      <c r="M1963" s="7"/>
      <c r="N1963" s="7"/>
    </row>
    <row r="1964" spans="1:14" ht="15" customHeight="1">
      <c r="B1964" s="144">
        <v>2009</v>
      </c>
      <c r="C1964" s="144"/>
      <c r="D1964" s="146">
        <v>26564</v>
      </c>
      <c r="E1964" s="146">
        <v>675781</v>
      </c>
      <c r="F1964" s="146">
        <v>363395</v>
      </c>
      <c r="G1964" s="146">
        <v>180789</v>
      </c>
      <c r="H1964" s="146">
        <v>121218</v>
      </c>
    </row>
    <row r="1965" spans="1:14" ht="15" customHeight="1">
      <c r="B1965" s="144">
        <v>2008</v>
      </c>
      <c r="C1965" s="144"/>
      <c r="D1965" s="146">
        <v>27491</v>
      </c>
      <c r="E1965" s="146">
        <v>734209</v>
      </c>
      <c r="F1965" s="146">
        <v>386548</v>
      </c>
      <c r="G1965" s="146">
        <v>193887</v>
      </c>
      <c r="H1965" s="146">
        <v>126177</v>
      </c>
    </row>
    <row r="1966" spans="1:14" ht="15" customHeight="1">
      <c r="B1966" s="141" t="s">
        <v>356</v>
      </c>
      <c r="C1966" s="141"/>
      <c r="D1966" s="152"/>
      <c r="E1966" s="152"/>
      <c r="F1966" s="152"/>
      <c r="G1966" s="152"/>
      <c r="H1966" s="152"/>
      <c r="I1966" s="14"/>
      <c r="J1966" s="14"/>
      <c r="K1966" s="14"/>
      <c r="L1966" s="14"/>
      <c r="M1966" s="14"/>
      <c r="N1966" s="14"/>
    </row>
    <row r="1967" spans="1:14" ht="15" customHeight="1">
      <c r="B1967" s="163">
        <v>2016</v>
      </c>
      <c r="C1967" s="251"/>
      <c r="D1967" s="259">
        <v>65415</v>
      </c>
      <c r="E1967" s="259">
        <v>6366288</v>
      </c>
      <c r="F1967" s="259">
        <v>3717495</v>
      </c>
      <c r="G1967" s="259">
        <v>1001425</v>
      </c>
      <c r="H1967" s="259">
        <v>585933</v>
      </c>
      <c r="I1967" s="14"/>
      <c r="J1967" s="14"/>
      <c r="K1967" s="14"/>
      <c r="L1967" s="14"/>
      <c r="M1967" s="14"/>
      <c r="N1967" s="14"/>
    </row>
    <row r="1968" spans="1:14" ht="15" customHeight="1">
      <c r="B1968" s="163">
        <v>2015</v>
      </c>
      <c r="C1968" s="163"/>
      <c r="D1968" s="146">
        <v>61149</v>
      </c>
      <c r="E1968" s="146">
        <v>6048639</v>
      </c>
      <c r="F1968" s="146">
        <v>3505794</v>
      </c>
      <c r="G1968" s="146">
        <v>910312</v>
      </c>
      <c r="H1968" s="146">
        <v>458105</v>
      </c>
      <c r="I1968" s="14"/>
      <c r="J1968" s="14"/>
      <c r="K1968" s="14"/>
      <c r="L1968" s="14"/>
      <c r="M1968" s="14"/>
      <c r="N1968" s="14"/>
    </row>
    <row r="1969" spans="1:14" ht="15" customHeight="1">
      <c r="B1969" s="163">
        <v>2014</v>
      </c>
      <c r="C1969" s="163"/>
      <c r="D1969" s="146">
        <v>57444</v>
      </c>
      <c r="E1969" s="146">
        <v>5896619</v>
      </c>
      <c r="F1969" s="146">
        <v>3440127</v>
      </c>
      <c r="G1969" s="146">
        <v>919290</v>
      </c>
      <c r="H1969" s="146">
        <v>419580</v>
      </c>
      <c r="I1969" s="14"/>
      <c r="J1969" s="14"/>
      <c r="K1969" s="14"/>
      <c r="L1969" s="14"/>
      <c r="M1969" s="14"/>
      <c r="N1969" s="14"/>
    </row>
    <row r="1970" spans="1:14" s="13" customFormat="1" ht="15" customHeight="1">
      <c r="A1970" s="27"/>
      <c r="B1970" s="163">
        <v>2013</v>
      </c>
      <c r="C1970" s="163"/>
      <c r="D1970" s="146">
        <v>52981</v>
      </c>
      <c r="E1970" s="146">
        <v>5632122</v>
      </c>
      <c r="F1970" s="146">
        <v>3218785</v>
      </c>
      <c r="G1970" s="146">
        <v>883538</v>
      </c>
      <c r="H1970" s="146">
        <v>259669</v>
      </c>
      <c r="I1970" s="7"/>
      <c r="J1970" s="7"/>
      <c r="K1970" s="7"/>
      <c r="L1970" s="7"/>
      <c r="M1970" s="7"/>
      <c r="N1970" s="7"/>
    </row>
    <row r="1971" spans="1:14" s="14" customFormat="1" ht="15" customHeight="1">
      <c r="A1971" s="21"/>
      <c r="B1971" s="144">
        <v>2012</v>
      </c>
      <c r="C1971" s="144"/>
      <c r="D1971" s="146">
        <v>53015</v>
      </c>
      <c r="E1971" s="146">
        <v>5768631</v>
      </c>
      <c r="F1971" s="146">
        <v>3301248</v>
      </c>
      <c r="G1971" s="146">
        <v>942034</v>
      </c>
      <c r="H1971" s="146">
        <v>197600</v>
      </c>
      <c r="I1971" s="7"/>
      <c r="J1971" s="7"/>
      <c r="K1971" s="7"/>
      <c r="L1971" s="7"/>
      <c r="M1971" s="7"/>
      <c r="N1971" s="7"/>
    </row>
    <row r="1972" spans="1:14" s="14" customFormat="1" ht="15" customHeight="1">
      <c r="A1972" s="21"/>
      <c r="B1972" s="144">
        <v>2011</v>
      </c>
      <c r="C1972" s="144"/>
      <c r="D1972" s="146">
        <v>55186</v>
      </c>
      <c r="E1972" s="146">
        <v>6287053</v>
      </c>
      <c r="F1972" s="146">
        <v>3589978</v>
      </c>
      <c r="G1972" s="146">
        <v>1025451</v>
      </c>
      <c r="H1972" s="146">
        <v>172071</v>
      </c>
      <c r="I1972" s="7"/>
      <c r="J1972" s="7"/>
      <c r="K1972" s="7"/>
      <c r="L1972" s="7"/>
      <c r="M1972" s="7"/>
      <c r="N1972" s="7"/>
    </row>
    <row r="1973" spans="1:14" s="14" customFormat="1" ht="15" customHeight="1">
      <c r="A1973" s="21"/>
      <c r="B1973" s="144">
        <v>2010</v>
      </c>
      <c r="C1973" s="144"/>
      <c r="D1973" s="146">
        <v>58575</v>
      </c>
      <c r="E1973" s="146">
        <v>6508204</v>
      </c>
      <c r="F1973" s="146">
        <v>3755614</v>
      </c>
      <c r="G1973" s="146">
        <v>1165445</v>
      </c>
      <c r="H1973" s="146">
        <v>353014</v>
      </c>
      <c r="I1973" s="7"/>
      <c r="J1973" s="7"/>
      <c r="K1973" s="7"/>
      <c r="L1973" s="7"/>
      <c r="M1973" s="7"/>
      <c r="N1973" s="7"/>
    </row>
    <row r="1974" spans="1:14" ht="15" customHeight="1">
      <c r="B1974" s="144">
        <v>2009</v>
      </c>
      <c r="C1974" s="144"/>
      <c r="D1974" s="146">
        <v>62807</v>
      </c>
      <c r="E1974" s="146">
        <v>6331788</v>
      </c>
      <c r="F1974" s="146">
        <v>3591793</v>
      </c>
      <c r="G1974" s="146">
        <v>1133722</v>
      </c>
      <c r="H1974" s="146">
        <v>316264</v>
      </c>
    </row>
    <row r="1975" spans="1:14" ht="15" customHeight="1">
      <c r="B1975" s="144">
        <v>2008</v>
      </c>
      <c r="C1975" s="144"/>
      <c r="D1975" s="146">
        <v>65703</v>
      </c>
      <c r="E1975" s="146">
        <v>6721683</v>
      </c>
      <c r="F1975" s="146">
        <v>3683811</v>
      </c>
      <c r="G1975" s="146">
        <v>1216522</v>
      </c>
      <c r="H1975" s="146">
        <v>336986</v>
      </c>
    </row>
    <row r="1976" spans="1:14" ht="15" customHeight="1">
      <c r="B1976" s="141" t="s">
        <v>357</v>
      </c>
      <c r="C1976" s="141"/>
      <c r="D1976" s="152"/>
      <c r="E1976" s="152"/>
      <c r="F1976" s="152"/>
      <c r="G1976" s="152"/>
      <c r="H1976" s="152"/>
      <c r="I1976" s="14"/>
      <c r="J1976" s="14"/>
      <c r="K1976" s="14"/>
      <c r="L1976" s="14"/>
      <c r="M1976" s="14"/>
      <c r="N1976" s="14"/>
    </row>
    <row r="1977" spans="1:14" ht="15" customHeight="1">
      <c r="B1977" s="163">
        <v>2016</v>
      </c>
      <c r="C1977" s="251"/>
      <c r="D1977" s="259">
        <v>8115</v>
      </c>
      <c r="E1977" s="259">
        <v>241778</v>
      </c>
      <c r="F1977" s="259">
        <v>129753</v>
      </c>
      <c r="G1977" s="259">
        <v>59546</v>
      </c>
      <c r="H1977" s="259">
        <v>42368</v>
      </c>
      <c r="I1977" s="14"/>
      <c r="J1977" s="14"/>
      <c r="K1977" s="14"/>
      <c r="L1977" s="14"/>
      <c r="M1977" s="14"/>
      <c r="N1977" s="14"/>
    </row>
    <row r="1978" spans="1:14" ht="15" customHeight="1">
      <c r="B1978" s="163">
        <v>2015</v>
      </c>
      <c r="C1978" s="163"/>
      <c r="D1978" s="146">
        <v>7671</v>
      </c>
      <c r="E1978" s="146">
        <v>217718</v>
      </c>
      <c r="F1978" s="146">
        <v>116605</v>
      </c>
      <c r="G1978" s="146">
        <v>56629</v>
      </c>
      <c r="H1978" s="146">
        <v>38124</v>
      </c>
      <c r="I1978" s="14"/>
      <c r="J1978" s="14"/>
      <c r="K1978" s="14"/>
      <c r="L1978" s="14"/>
      <c r="M1978" s="14"/>
      <c r="N1978" s="14"/>
    </row>
    <row r="1979" spans="1:14" ht="15" customHeight="1">
      <c r="B1979" s="163">
        <v>2014</v>
      </c>
      <c r="C1979" s="163"/>
      <c r="D1979" s="146">
        <v>7360</v>
      </c>
      <c r="E1979" s="146">
        <v>234723</v>
      </c>
      <c r="F1979" s="146">
        <v>124621</v>
      </c>
      <c r="G1979" s="146">
        <v>58115</v>
      </c>
      <c r="H1979" s="146">
        <v>35500</v>
      </c>
      <c r="I1979" s="14"/>
      <c r="J1979" s="14"/>
      <c r="K1979" s="14"/>
      <c r="L1979" s="14"/>
      <c r="M1979" s="14"/>
      <c r="N1979" s="14"/>
    </row>
    <row r="1980" spans="1:14" s="14" customFormat="1" ht="15" customHeight="1" collapsed="1">
      <c r="A1980" s="27"/>
      <c r="B1980" s="163">
        <v>2013</v>
      </c>
      <c r="C1980" s="163"/>
      <c r="D1980" s="146">
        <v>7187</v>
      </c>
      <c r="E1980" s="146">
        <v>225598</v>
      </c>
      <c r="F1980" s="146">
        <v>122958</v>
      </c>
      <c r="G1980" s="146">
        <v>56976</v>
      </c>
      <c r="H1980" s="146">
        <v>28962</v>
      </c>
      <c r="I1980" s="7"/>
      <c r="J1980" s="7"/>
      <c r="K1980" s="7"/>
      <c r="L1980" s="7"/>
      <c r="M1980" s="7"/>
      <c r="N1980" s="7"/>
    </row>
    <row r="1981" spans="1:14" s="14" customFormat="1" ht="15" customHeight="1">
      <c r="A1981" s="21"/>
      <c r="B1981" s="144">
        <v>2012</v>
      </c>
      <c r="C1981" s="144"/>
      <c r="D1981" s="146">
        <v>7184</v>
      </c>
      <c r="E1981" s="146">
        <v>213350</v>
      </c>
      <c r="F1981" s="146">
        <v>120974</v>
      </c>
      <c r="G1981" s="146">
        <v>49496</v>
      </c>
      <c r="H1981" s="146">
        <v>22270</v>
      </c>
      <c r="I1981" s="7"/>
      <c r="J1981" s="7"/>
      <c r="K1981" s="7"/>
      <c r="L1981" s="7"/>
      <c r="M1981" s="7"/>
      <c r="N1981" s="7"/>
    </row>
    <row r="1982" spans="1:14" s="14" customFormat="1" ht="15" customHeight="1">
      <c r="A1982" s="21"/>
      <c r="B1982" s="144">
        <v>2011</v>
      </c>
      <c r="C1982" s="144"/>
      <c r="D1982" s="146">
        <v>7612</v>
      </c>
      <c r="E1982" s="146">
        <v>244884</v>
      </c>
      <c r="F1982" s="146">
        <v>142727</v>
      </c>
      <c r="G1982" s="146">
        <v>60957</v>
      </c>
      <c r="H1982" s="146">
        <v>27460</v>
      </c>
      <c r="I1982" s="7"/>
      <c r="J1982" s="7"/>
      <c r="K1982" s="7"/>
      <c r="L1982" s="7"/>
      <c r="M1982" s="7"/>
      <c r="N1982" s="7"/>
    </row>
    <row r="1983" spans="1:14" ht="15" customHeight="1">
      <c r="B1983" s="144">
        <v>2010</v>
      </c>
      <c r="C1983" s="144"/>
      <c r="D1983" s="146">
        <v>7773</v>
      </c>
      <c r="E1983" s="146">
        <v>250237</v>
      </c>
      <c r="F1983" s="146">
        <v>146557</v>
      </c>
      <c r="G1983" s="146">
        <v>69497</v>
      </c>
      <c r="H1983" s="146">
        <v>30414</v>
      </c>
    </row>
    <row r="1984" spans="1:14" ht="15" customHeight="1">
      <c r="B1984" s="144">
        <v>2009</v>
      </c>
      <c r="C1984" s="144"/>
      <c r="D1984" s="146">
        <v>7745</v>
      </c>
      <c r="E1984" s="146">
        <v>254073</v>
      </c>
      <c r="F1984" s="146">
        <v>149801</v>
      </c>
      <c r="G1984" s="146">
        <v>73109</v>
      </c>
      <c r="H1984" s="146">
        <v>28530</v>
      </c>
    </row>
    <row r="1985" spans="1:14" ht="15" customHeight="1">
      <c r="B1985" s="144">
        <v>2008</v>
      </c>
      <c r="C1985" s="144"/>
      <c r="D1985" s="146">
        <v>8089</v>
      </c>
      <c r="E1985" s="146">
        <v>217209</v>
      </c>
      <c r="F1985" s="146">
        <v>128744</v>
      </c>
      <c r="G1985" s="146">
        <v>65152</v>
      </c>
      <c r="H1985" s="146">
        <v>40652</v>
      </c>
    </row>
    <row r="1986" spans="1:14" ht="15" customHeight="1">
      <c r="B1986" s="141" t="s">
        <v>358</v>
      </c>
      <c r="C1986" s="141"/>
      <c r="D1986" s="152"/>
      <c r="E1986" s="152"/>
      <c r="F1986" s="152"/>
      <c r="G1986" s="152"/>
      <c r="H1986" s="152"/>
      <c r="I1986" s="14"/>
      <c r="J1986" s="14"/>
      <c r="K1986" s="14"/>
      <c r="L1986" s="14"/>
      <c r="M1986" s="14"/>
      <c r="N1986" s="14"/>
    </row>
    <row r="1987" spans="1:14" ht="15" customHeight="1">
      <c r="B1987" s="163">
        <v>2016</v>
      </c>
      <c r="C1987" s="251"/>
      <c r="D1987" s="259">
        <v>9211</v>
      </c>
      <c r="E1987" s="259">
        <v>516881</v>
      </c>
      <c r="F1987" s="259">
        <v>230278</v>
      </c>
      <c r="G1987" s="259">
        <v>111445</v>
      </c>
      <c r="H1987" s="259">
        <v>67963</v>
      </c>
      <c r="I1987" s="14"/>
      <c r="J1987" s="14"/>
      <c r="K1987" s="14"/>
      <c r="L1987" s="14"/>
      <c r="M1987" s="14"/>
      <c r="N1987" s="14"/>
    </row>
    <row r="1988" spans="1:14" ht="15" customHeight="1">
      <c r="B1988" s="163">
        <v>2015</v>
      </c>
      <c r="C1988" s="163"/>
      <c r="D1988" s="146">
        <v>8392</v>
      </c>
      <c r="E1988" s="146">
        <v>447803</v>
      </c>
      <c r="F1988" s="146">
        <v>204879</v>
      </c>
      <c r="G1988" s="146">
        <v>100917</v>
      </c>
      <c r="H1988" s="146">
        <v>60961</v>
      </c>
      <c r="I1988" s="14"/>
      <c r="J1988" s="14"/>
      <c r="K1988" s="14"/>
      <c r="L1988" s="14"/>
      <c r="M1988" s="14"/>
      <c r="N1988" s="14"/>
    </row>
    <row r="1989" spans="1:14" s="13" customFormat="1" ht="15" customHeight="1">
      <c r="A1989" s="21"/>
      <c r="B1989" s="163">
        <v>2014</v>
      </c>
      <c r="C1989" s="163"/>
      <c r="D1989" s="146">
        <v>7662</v>
      </c>
      <c r="E1989" s="146">
        <v>460747</v>
      </c>
      <c r="F1989" s="146">
        <v>179763</v>
      </c>
      <c r="G1989" s="146">
        <v>87077</v>
      </c>
      <c r="H1989" s="146">
        <v>47794</v>
      </c>
      <c r="I1989" s="14"/>
      <c r="J1989" s="14"/>
      <c r="K1989" s="14"/>
      <c r="L1989" s="14"/>
      <c r="M1989" s="14"/>
      <c r="N1989" s="14"/>
    </row>
    <row r="1990" spans="1:14" s="14" customFormat="1" ht="15" customHeight="1">
      <c r="A1990" s="27"/>
      <c r="B1990" s="163">
        <v>2013</v>
      </c>
      <c r="C1990" s="163"/>
      <c r="D1990" s="146">
        <v>6996</v>
      </c>
      <c r="E1990" s="146">
        <v>444522</v>
      </c>
      <c r="F1990" s="146">
        <v>157240</v>
      </c>
      <c r="G1990" s="146">
        <v>72311</v>
      </c>
      <c r="H1990" s="146">
        <v>34808</v>
      </c>
      <c r="I1990" s="7"/>
      <c r="J1990" s="7"/>
      <c r="K1990" s="7"/>
      <c r="L1990" s="7"/>
      <c r="M1990" s="7"/>
      <c r="N1990" s="7"/>
    </row>
    <row r="1991" spans="1:14" s="14" customFormat="1" ht="15" customHeight="1">
      <c r="A1991" s="21"/>
      <c r="B1991" s="144">
        <v>2012</v>
      </c>
      <c r="C1991" s="144"/>
      <c r="D1991" s="146">
        <v>6858</v>
      </c>
      <c r="E1991" s="146">
        <v>423884</v>
      </c>
      <c r="F1991" s="146">
        <v>145684</v>
      </c>
      <c r="G1991" s="146">
        <v>66023</v>
      </c>
      <c r="H1991" s="146">
        <v>19296</v>
      </c>
      <c r="I1991" s="7"/>
      <c r="J1991" s="7"/>
      <c r="K1991" s="7"/>
      <c r="L1991" s="7"/>
      <c r="M1991" s="7"/>
      <c r="N1991" s="7"/>
    </row>
    <row r="1992" spans="1:14" s="14" customFormat="1" ht="15" customHeight="1">
      <c r="A1992" s="21"/>
      <c r="B1992" s="144">
        <v>2011</v>
      </c>
      <c r="C1992" s="144"/>
      <c r="D1992" s="146">
        <v>7176</v>
      </c>
      <c r="E1992" s="146">
        <v>373022</v>
      </c>
      <c r="F1992" s="146">
        <v>156503</v>
      </c>
      <c r="G1992" s="146">
        <v>69815</v>
      </c>
      <c r="H1992" s="146">
        <v>26551</v>
      </c>
      <c r="I1992" s="7"/>
      <c r="J1992" s="7"/>
      <c r="K1992" s="7"/>
      <c r="L1992" s="7"/>
      <c r="M1992" s="7"/>
      <c r="N1992" s="7"/>
    </row>
    <row r="1993" spans="1:14" ht="15" customHeight="1">
      <c r="B1993" s="144">
        <v>2010</v>
      </c>
      <c r="C1993" s="144"/>
      <c r="D1993" s="146">
        <v>7685</v>
      </c>
      <c r="E1993" s="146">
        <v>374852</v>
      </c>
      <c r="F1993" s="146">
        <v>168517</v>
      </c>
      <c r="G1993" s="146">
        <v>80018</v>
      </c>
      <c r="H1993" s="146">
        <v>39707</v>
      </c>
    </row>
    <row r="1994" spans="1:14" ht="15" customHeight="1">
      <c r="B1994" s="144">
        <v>2009</v>
      </c>
      <c r="C1994" s="144"/>
      <c r="D1994" s="146">
        <v>8098</v>
      </c>
      <c r="E1994" s="146">
        <v>421514</v>
      </c>
      <c r="F1994" s="146">
        <v>167033</v>
      </c>
      <c r="G1994" s="146">
        <v>77325</v>
      </c>
      <c r="H1994" s="146">
        <v>36714</v>
      </c>
    </row>
    <row r="1995" spans="1:14" ht="15" customHeight="1">
      <c r="B1995" s="144">
        <v>2008</v>
      </c>
      <c r="C1995" s="144"/>
      <c r="D1995" s="146">
        <v>8091</v>
      </c>
      <c r="E1995" s="146">
        <v>468688</v>
      </c>
      <c r="F1995" s="146">
        <v>184456</v>
      </c>
      <c r="G1995" s="146">
        <v>87767</v>
      </c>
      <c r="H1995" s="146">
        <v>44857</v>
      </c>
    </row>
    <row r="1996" spans="1:14" ht="15" customHeight="1">
      <c r="B1996" s="141" t="s">
        <v>359</v>
      </c>
      <c r="C1996" s="141"/>
      <c r="D1996" s="152"/>
      <c r="E1996" s="152"/>
      <c r="F1996" s="152"/>
      <c r="G1996" s="152"/>
      <c r="H1996" s="152"/>
      <c r="I1996" s="14"/>
      <c r="J1996" s="14"/>
      <c r="K1996" s="14"/>
      <c r="L1996" s="14"/>
      <c r="M1996" s="14"/>
      <c r="N1996" s="14"/>
    </row>
    <row r="1997" spans="1:14" ht="15" customHeight="1">
      <c r="B1997" s="163">
        <v>2016</v>
      </c>
      <c r="C1997" s="251"/>
      <c r="D1997" s="259">
        <v>3396</v>
      </c>
      <c r="E1997" s="259">
        <v>126803</v>
      </c>
      <c r="F1997" s="259">
        <v>52323</v>
      </c>
      <c r="G1997" s="259">
        <v>30643</v>
      </c>
      <c r="H1997" s="259">
        <v>18710</v>
      </c>
      <c r="I1997" s="14"/>
      <c r="J1997" s="14"/>
      <c r="K1997" s="14"/>
      <c r="L1997" s="14"/>
      <c r="M1997" s="14"/>
      <c r="N1997" s="14"/>
    </row>
    <row r="1998" spans="1:14" ht="15" customHeight="1">
      <c r="B1998" s="163">
        <v>2015</v>
      </c>
      <c r="C1998" s="163"/>
      <c r="D1998" s="146">
        <v>3340</v>
      </c>
      <c r="E1998" s="146">
        <v>111891</v>
      </c>
      <c r="F1998" s="146">
        <v>46726</v>
      </c>
      <c r="G1998" s="146">
        <v>26014</v>
      </c>
      <c r="H1998" s="146">
        <v>15610</v>
      </c>
      <c r="I1998" s="14"/>
      <c r="J1998" s="14"/>
      <c r="K1998" s="14"/>
      <c r="L1998" s="14"/>
      <c r="M1998" s="14"/>
      <c r="N1998" s="14"/>
    </row>
    <row r="1999" spans="1:14" s="15" customFormat="1" ht="15" customHeight="1" collapsed="1">
      <c r="A1999" s="21"/>
      <c r="B1999" s="163">
        <v>2014</v>
      </c>
      <c r="C1999" s="163"/>
      <c r="D1999" s="146">
        <v>3036</v>
      </c>
      <c r="E1999" s="146">
        <v>75820</v>
      </c>
      <c r="F1999" s="146">
        <v>39678</v>
      </c>
      <c r="G1999" s="146">
        <v>19969</v>
      </c>
      <c r="H1999" s="146">
        <v>12797</v>
      </c>
      <c r="I1999" s="14"/>
      <c r="J1999" s="14"/>
      <c r="K1999" s="14"/>
      <c r="L1999" s="14"/>
      <c r="M1999" s="14"/>
      <c r="N1999" s="14"/>
    </row>
    <row r="2000" spans="1:14" s="15" customFormat="1" ht="15" customHeight="1">
      <c r="A2000" s="27"/>
      <c r="B2000" s="163">
        <v>2013</v>
      </c>
      <c r="C2000" s="163"/>
      <c r="D2000" s="146">
        <v>2883</v>
      </c>
      <c r="E2000" s="146">
        <v>74524</v>
      </c>
      <c r="F2000" s="146">
        <v>37531</v>
      </c>
      <c r="G2000" s="146">
        <v>18034</v>
      </c>
      <c r="H2000" s="146">
        <v>12070</v>
      </c>
      <c r="I2000" s="7"/>
      <c r="J2000" s="7"/>
      <c r="K2000" s="7"/>
      <c r="L2000" s="7"/>
      <c r="M2000" s="7"/>
      <c r="N2000" s="7"/>
    </row>
    <row r="2001" spans="1:14" s="15" customFormat="1" ht="15" customHeight="1">
      <c r="A2001" s="21"/>
      <c r="B2001" s="144">
        <v>2012</v>
      </c>
      <c r="C2001" s="144"/>
      <c r="D2001" s="146">
        <v>2850</v>
      </c>
      <c r="E2001" s="146">
        <v>73162</v>
      </c>
      <c r="F2001" s="146">
        <v>38970</v>
      </c>
      <c r="G2001" s="146">
        <v>19050</v>
      </c>
      <c r="H2001" s="146">
        <v>11334</v>
      </c>
      <c r="I2001" s="7"/>
      <c r="J2001" s="7"/>
      <c r="K2001" s="7"/>
      <c r="L2001" s="7"/>
      <c r="M2001" s="7"/>
      <c r="N2001" s="7"/>
    </row>
    <row r="2002" spans="1:14" ht="15" customHeight="1">
      <c r="B2002" s="144">
        <v>2011</v>
      </c>
      <c r="C2002" s="144"/>
      <c r="D2002" s="146">
        <v>2907</v>
      </c>
      <c r="E2002" s="146">
        <v>78813</v>
      </c>
      <c r="F2002" s="146">
        <v>39058</v>
      </c>
      <c r="G2002" s="146">
        <v>18148</v>
      </c>
      <c r="H2002" s="146">
        <v>11320</v>
      </c>
    </row>
    <row r="2003" spans="1:14" ht="15" customHeight="1">
      <c r="B2003" s="144">
        <v>2010</v>
      </c>
      <c r="C2003" s="144"/>
      <c r="D2003" s="146">
        <v>3015</v>
      </c>
      <c r="E2003" s="146">
        <v>85803</v>
      </c>
      <c r="F2003" s="146">
        <v>45176</v>
      </c>
      <c r="G2003" s="146">
        <v>22308</v>
      </c>
      <c r="H2003" s="146">
        <v>15273</v>
      </c>
    </row>
    <row r="2004" spans="1:14" ht="15" customHeight="1">
      <c r="B2004" s="144">
        <v>2009</v>
      </c>
      <c r="C2004" s="144"/>
      <c r="D2004" s="146">
        <v>2923</v>
      </c>
      <c r="E2004" s="146">
        <v>86964</v>
      </c>
      <c r="F2004" s="146">
        <v>42423</v>
      </c>
      <c r="G2004" s="146">
        <v>20271</v>
      </c>
      <c r="H2004" s="146">
        <v>15197</v>
      </c>
    </row>
    <row r="2005" spans="1:14" ht="15" customHeight="1">
      <c r="B2005" s="144">
        <v>2008</v>
      </c>
      <c r="C2005" s="144"/>
      <c r="D2005" s="146">
        <v>2885</v>
      </c>
      <c r="E2005" s="146">
        <v>89879</v>
      </c>
      <c r="F2005" s="146">
        <v>40308</v>
      </c>
      <c r="G2005" s="146">
        <v>19281</v>
      </c>
      <c r="H2005" s="146">
        <v>13974</v>
      </c>
    </row>
    <row r="2006" spans="1:14" ht="15" customHeight="1">
      <c r="B2006" s="141" t="s">
        <v>360</v>
      </c>
      <c r="C2006" s="141"/>
      <c r="D2006" s="152"/>
      <c r="E2006" s="152"/>
      <c r="F2006" s="152"/>
      <c r="G2006" s="152"/>
      <c r="H2006" s="152"/>
      <c r="I2006" s="14"/>
      <c r="J2006" s="14"/>
      <c r="K2006" s="14"/>
      <c r="L2006" s="14"/>
      <c r="M2006" s="14"/>
      <c r="N2006" s="14"/>
    </row>
    <row r="2007" spans="1:14" ht="15" customHeight="1">
      <c r="B2007" s="163">
        <v>2016</v>
      </c>
      <c r="C2007" s="251"/>
      <c r="D2007" s="259">
        <v>4063</v>
      </c>
      <c r="E2007" s="259">
        <v>191799</v>
      </c>
      <c r="F2007" s="259">
        <v>72673</v>
      </c>
      <c r="G2007" s="259">
        <v>35055</v>
      </c>
      <c r="H2007" s="259">
        <v>24213</v>
      </c>
      <c r="I2007" s="14"/>
      <c r="J2007" s="14"/>
      <c r="K2007" s="14"/>
      <c r="L2007" s="14"/>
      <c r="M2007" s="14"/>
      <c r="N2007" s="14"/>
    </row>
    <row r="2008" spans="1:14" s="15" customFormat="1" ht="15" customHeight="1" collapsed="1">
      <c r="A2008" s="21"/>
      <c r="B2008" s="163">
        <v>2015</v>
      </c>
      <c r="C2008" s="163"/>
      <c r="D2008" s="146">
        <v>3782</v>
      </c>
      <c r="E2008" s="146">
        <v>183879</v>
      </c>
      <c r="F2008" s="146">
        <v>67642</v>
      </c>
      <c r="G2008" s="146">
        <v>32735</v>
      </c>
      <c r="H2008" s="146">
        <v>21061</v>
      </c>
      <c r="I2008" s="14"/>
      <c r="J2008" s="14"/>
      <c r="K2008" s="14"/>
      <c r="L2008" s="14"/>
      <c r="M2008" s="14"/>
      <c r="N2008" s="14"/>
    </row>
    <row r="2009" spans="1:14" s="15" customFormat="1" ht="15" customHeight="1">
      <c r="A2009" s="21"/>
      <c r="B2009" s="163">
        <v>2014</v>
      </c>
      <c r="C2009" s="163"/>
      <c r="D2009" s="146">
        <v>3408</v>
      </c>
      <c r="E2009" s="146">
        <v>175704</v>
      </c>
      <c r="F2009" s="146">
        <v>59479</v>
      </c>
      <c r="G2009" s="146">
        <v>26263</v>
      </c>
      <c r="H2009" s="146">
        <v>15224</v>
      </c>
      <c r="I2009" s="14"/>
      <c r="J2009" s="14"/>
      <c r="K2009" s="14"/>
      <c r="L2009" s="14"/>
      <c r="M2009" s="14"/>
      <c r="N2009" s="14"/>
    </row>
    <row r="2010" spans="1:14" s="15" customFormat="1" ht="15" customHeight="1">
      <c r="A2010" s="27"/>
      <c r="B2010" s="163">
        <v>2013</v>
      </c>
      <c r="C2010" s="163"/>
      <c r="D2010" s="146">
        <v>3164</v>
      </c>
      <c r="E2010" s="146">
        <v>168421</v>
      </c>
      <c r="F2010" s="146">
        <v>53130</v>
      </c>
      <c r="G2010" s="146">
        <v>21305</v>
      </c>
      <c r="H2010" s="146">
        <v>9517</v>
      </c>
      <c r="I2010" s="7"/>
      <c r="J2010" s="7"/>
      <c r="K2010" s="7"/>
      <c r="L2010" s="7"/>
      <c r="M2010" s="7"/>
      <c r="N2010" s="7"/>
    </row>
    <row r="2011" spans="1:14" ht="15" customHeight="1">
      <c r="B2011" s="144">
        <v>2012</v>
      </c>
      <c r="C2011" s="144"/>
      <c r="D2011" s="146">
        <v>2958</v>
      </c>
      <c r="E2011" s="146">
        <v>171174</v>
      </c>
      <c r="F2011" s="146">
        <v>56379</v>
      </c>
      <c r="G2011" s="146">
        <v>21616</v>
      </c>
      <c r="H2011" s="146">
        <v>12466</v>
      </c>
    </row>
    <row r="2012" spans="1:14" ht="15" customHeight="1">
      <c r="B2012" s="144">
        <v>2011</v>
      </c>
      <c r="C2012" s="144"/>
      <c r="D2012" s="146">
        <v>3007</v>
      </c>
      <c r="E2012" s="146">
        <v>188846</v>
      </c>
      <c r="F2012" s="146">
        <v>63586</v>
      </c>
      <c r="G2012" s="146">
        <v>24499</v>
      </c>
      <c r="H2012" s="146">
        <v>14871</v>
      </c>
    </row>
    <row r="2013" spans="1:14" ht="15" customHeight="1">
      <c r="B2013" s="144">
        <v>2010</v>
      </c>
      <c r="C2013" s="144"/>
      <c r="D2013" s="146">
        <v>3035</v>
      </c>
      <c r="E2013" s="146">
        <v>187089</v>
      </c>
      <c r="F2013" s="146">
        <v>66779</v>
      </c>
      <c r="G2013" s="146">
        <v>26545</v>
      </c>
      <c r="H2013" s="146">
        <v>21067</v>
      </c>
    </row>
    <row r="2014" spans="1:14" ht="15" customHeight="1">
      <c r="B2014" s="144">
        <v>2009</v>
      </c>
      <c r="C2014" s="144"/>
      <c r="D2014" s="146">
        <v>3060</v>
      </c>
      <c r="E2014" s="146">
        <v>224060</v>
      </c>
      <c r="F2014" s="146">
        <v>73839</v>
      </c>
      <c r="G2014" s="146">
        <v>31738</v>
      </c>
      <c r="H2014" s="146">
        <v>19101</v>
      </c>
    </row>
    <row r="2015" spans="1:14" ht="15" customHeight="1">
      <c r="B2015" s="144">
        <v>2008</v>
      </c>
      <c r="C2015" s="144"/>
      <c r="D2015" s="146">
        <v>3065</v>
      </c>
      <c r="E2015" s="146">
        <v>257946</v>
      </c>
      <c r="F2015" s="146">
        <v>79504</v>
      </c>
      <c r="G2015" s="146">
        <v>37301</v>
      </c>
      <c r="H2015" s="146">
        <v>14827</v>
      </c>
    </row>
    <row r="2016" spans="1:14" ht="15" customHeight="1">
      <c r="B2016" s="138" t="s">
        <v>30</v>
      </c>
      <c r="C2016" s="138"/>
      <c r="D2016" s="139"/>
      <c r="E2016" s="139"/>
      <c r="F2016" s="139"/>
      <c r="G2016" s="139"/>
      <c r="H2016" s="139"/>
      <c r="I2016" s="12"/>
      <c r="J2016" s="12"/>
      <c r="K2016" s="12"/>
      <c r="L2016" s="12"/>
      <c r="M2016" s="12"/>
      <c r="N2016" s="12"/>
    </row>
    <row r="2017" spans="1:14" s="15" customFormat="1" ht="15" customHeight="1" collapsed="1">
      <c r="A2017" s="21"/>
      <c r="B2017" s="141" t="s">
        <v>472</v>
      </c>
      <c r="C2017" s="141"/>
      <c r="D2017" s="142"/>
      <c r="E2017" s="142"/>
      <c r="F2017" s="142"/>
      <c r="G2017" s="142"/>
      <c r="H2017" s="142"/>
      <c r="I2017" s="13"/>
      <c r="J2017" s="13"/>
      <c r="K2017" s="13"/>
      <c r="L2017" s="13"/>
      <c r="M2017" s="13"/>
      <c r="N2017" s="13"/>
    </row>
    <row r="2018" spans="1:14" s="15" customFormat="1" ht="15" customHeight="1">
      <c r="A2018" s="21"/>
      <c r="B2018" s="163">
        <v>2016</v>
      </c>
      <c r="C2018" s="251"/>
      <c r="D2018" s="259">
        <v>54647</v>
      </c>
      <c r="E2018" s="259">
        <v>1478210</v>
      </c>
      <c r="F2018" s="259">
        <v>848812</v>
      </c>
      <c r="G2018" s="259">
        <v>309683</v>
      </c>
      <c r="H2018" s="259">
        <v>196867</v>
      </c>
      <c r="I2018" s="13"/>
      <c r="J2018" s="13"/>
      <c r="K2018" s="13"/>
      <c r="L2018" s="13"/>
      <c r="M2018" s="13"/>
      <c r="N2018" s="13"/>
    </row>
    <row r="2019" spans="1:14" s="15" customFormat="1" ht="15" customHeight="1">
      <c r="A2019" s="21"/>
      <c r="B2019" s="163">
        <v>2015</v>
      </c>
      <c r="C2019" s="163"/>
      <c r="D2019" s="146">
        <v>54626</v>
      </c>
      <c r="E2019" s="146">
        <v>1459816</v>
      </c>
      <c r="F2019" s="146">
        <v>844784</v>
      </c>
      <c r="G2019" s="146">
        <v>300893</v>
      </c>
      <c r="H2019" s="146">
        <v>179242</v>
      </c>
      <c r="I2019" s="13"/>
      <c r="J2019" s="13"/>
      <c r="K2019" s="13"/>
      <c r="L2019" s="13"/>
      <c r="M2019" s="13"/>
      <c r="N2019" s="13"/>
    </row>
    <row r="2020" spans="1:14" ht="15" customHeight="1">
      <c r="B2020" s="163">
        <v>2014</v>
      </c>
      <c r="C2020" s="163"/>
      <c r="D2020" s="259">
        <v>55324</v>
      </c>
      <c r="E2020" s="259">
        <v>1426507</v>
      </c>
      <c r="F2020" s="259">
        <v>800683</v>
      </c>
      <c r="G2020" s="259">
        <v>295079</v>
      </c>
      <c r="H2020" s="259">
        <v>174848</v>
      </c>
      <c r="I2020" s="13"/>
      <c r="J2020" s="13"/>
      <c r="K2020" s="13"/>
      <c r="L2020" s="13"/>
      <c r="M2020" s="13"/>
      <c r="N2020" s="13"/>
    </row>
    <row r="2021" spans="1:14" ht="15" customHeight="1">
      <c r="A2021" s="27"/>
      <c r="B2021" s="163">
        <v>2013</v>
      </c>
      <c r="C2021" s="163"/>
      <c r="D2021" s="146">
        <v>55354</v>
      </c>
      <c r="E2021" s="146">
        <v>1411474</v>
      </c>
      <c r="F2021" s="146">
        <v>772692</v>
      </c>
      <c r="G2021" s="146">
        <v>286977</v>
      </c>
      <c r="H2021" s="146">
        <v>161790</v>
      </c>
    </row>
    <row r="2022" spans="1:14" ht="15" customHeight="1">
      <c r="B2022" s="144">
        <v>2012</v>
      </c>
      <c r="C2022" s="144"/>
      <c r="D2022" s="146">
        <v>56802</v>
      </c>
      <c r="E2022" s="146">
        <v>1467089</v>
      </c>
      <c r="F2022" s="146">
        <v>823433</v>
      </c>
      <c r="G2022" s="146">
        <v>300069</v>
      </c>
      <c r="H2022" s="146">
        <v>169844</v>
      </c>
    </row>
    <row r="2023" spans="1:14" ht="15" customHeight="1">
      <c r="B2023" s="144">
        <v>2011</v>
      </c>
      <c r="C2023" s="144"/>
      <c r="D2023" s="146">
        <v>61683</v>
      </c>
      <c r="E2023" s="146">
        <v>1626559</v>
      </c>
      <c r="F2023" s="146">
        <v>897783</v>
      </c>
      <c r="G2023" s="146">
        <v>363633</v>
      </c>
      <c r="H2023" s="146">
        <v>222720</v>
      </c>
    </row>
    <row r="2024" spans="1:14" ht="15" customHeight="1">
      <c r="B2024" s="144">
        <v>2010</v>
      </c>
      <c r="C2024" s="144"/>
      <c r="D2024" s="146">
        <v>65325</v>
      </c>
      <c r="E2024" s="146">
        <v>1734539</v>
      </c>
      <c r="F2024" s="146">
        <v>974042</v>
      </c>
      <c r="G2024" s="146">
        <v>442869</v>
      </c>
      <c r="H2024" s="146">
        <v>298542</v>
      </c>
    </row>
    <row r="2025" spans="1:14" ht="15" customHeight="1">
      <c r="B2025" s="144">
        <v>2009</v>
      </c>
      <c r="C2025" s="144"/>
      <c r="D2025" s="146">
        <v>66673</v>
      </c>
      <c r="E2025" s="146">
        <v>1712211</v>
      </c>
      <c r="F2025" s="146">
        <v>972267</v>
      </c>
      <c r="G2025" s="146">
        <v>435530</v>
      </c>
      <c r="H2025" s="146">
        <v>290493</v>
      </c>
    </row>
    <row r="2026" spans="1:14" s="14" customFormat="1" ht="15" customHeight="1" collapsed="1">
      <c r="A2026" s="21"/>
      <c r="B2026" s="144">
        <v>2008</v>
      </c>
      <c r="C2026" s="144"/>
      <c r="D2026" s="146">
        <v>63924</v>
      </c>
      <c r="E2026" s="146">
        <v>1591757</v>
      </c>
      <c r="F2026" s="146">
        <v>944394</v>
      </c>
      <c r="G2026" s="146">
        <v>386827</v>
      </c>
      <c r="H2026" s="146">
        <v>229541</v>
      </c>
      <c r="I2026" s="7"/>
      <c r="J2026" s="7"/>
      <c r="K2026" s="7"/>
      <c r="L2026" s="7"/>
      <c r="M2026" s="7"/>
      <c r="N2026" s="7"/>
    </row>
    <row r="2027" spans="1:14" s="14" customFormat="1" ht="15" customHeight="1">
      <c r="A2027" s="21"/>
      <c r="B2027" s="138" t="s">
        <v>35</v>
      </c>
      <c r="C2027" s="138"/>
      <c r="D2027" s="150"/>
      <c r="E2027" s="150"/>
      <c r="F2027" s="150"/>
      <c r="G2027" s="150"/>
      <c r="H2027" s="150"/>
      <c r="I2027" s="13"/>
      <c r="J2027" s="13"/>
      <c r="K2027" s="13"/>
      <c r="L2027" s="13"/>
      <c r="M2027" s="13"/>
      <c r="N2027" s="13"/>
    </row>
    <row r="2028" spans="1:14" s="14" customFormat="1" ht="15" customHeight="1">
      <c r="A2028" s="21"/>
      <c r="B2028" s="141" t="s">
        <v>361</v>
      </c>
      <c r="C2028" s="141"/>
      <c r="D2028" s="152"/>
      <c r="E2028" s="152"/>
      <c r="F2028" s="152"/>
      <c r="G2028" s="152"/>
      <c r="H2028" s="152"/>
    </row>
    <row r="2029" spans="1:14" ht="15" customHeight="1">
      <c r="B2029" s="163">
        <v>2016</v>
      </c>
      <c r="C2029" s="251"/>
      <c r="D2029" s="259">
        <v>49265</v>
      </c>
      <c r="E2029" s="259">
        <v>288954</v>
      </c>
      <c r="F2029" s="259">
        <v>229455</v>
      </c>
      <c r="G2029" s="259">
        <v>189897</v>
      </c>
      <c r="H2029" s="259">
        <v>186124</v>
      </c>
      <c r="I2029" s="14"/>
      <c r="J2029" s="14"/>
      <c r="K2029" s="14"/>
      <c r="L2029" s="14"/>
      <c r="M2029" s="14"/>
      <c r="N2029" s="14"/>
    </row>
    <row r="2030" spans="1:14" ht="15" customHeight="1">
      <c r="B2030" s="163">
        <v>2015</v>
      </c>
      <c r="C2030" s="163"/>
      <c r="D2030" s="146">
        <v>49259</v>
      </c>
      <c r="E2030" s="146">
        <v>286931</v>
      </c>
      <c r="F2030" s="146">
        <v>227584</v>
      </c>
      <c r="G2030" s="146">
        <v>187736</v>
      </c>
      <c r="H2030" s="146">
        <v>184663</v>
      </c>
      <c r="I2030" s="14"/>
      <c r="J2030" s="14"/>
      <c r="K2030" s="14"/>
      <c r="L2030" s="14"/>
      <c r="M2030" s="14"/>
      <c r="N2030" s="14"/>
    </row>
    <row r="2031" spans="1:14" ht="15" customHeight="1">
      <c r="B2031" s="163">
        <v>2014</v>
      </c>
      <c r="C2031" s="163"/>
      <c r="D2031" s="146">
        <v>50159</v>
      </c>
      <c r="E2031" s="146">
        <v>287791</v>
      </c>
      <c r="F2031" s="146">
        <v>226625</v>
      </c>
      <c r="G2031" s="146">
        <v>187225</v>
      </c>
      <c r="H2031" s="146">
        <v>183984</v>
      </c>
      <c r="I2031" s="14"/>
      <c r="J2031" s="14"/>
      <c r="K2031" s="14"/>
      <c r="L2031" s="14"/>
      <c r="M2031" s="14"/>
      <c r="N2031" s="14"/>
    </row>
    <row r="2032" spans="1:14" ht="15" customHeight="1">
      <c r="A2032" s="27"/>
      <c r="B2032" s="163">
        <v>2013</v>
      </c>
      <c r="C2032" s="163"/>
      <c r="D2032" s="146">
        <v>50450</v>
      </c>
      <c r="E2032" s="146">
        <v>284674</v>
      </c>
      <c r="F2032" s="146">
        <v>223096</v>
      </c>
      <c r="G2032" s="146">
        <v>183823</v>
      </c>
      <c r="H2032" s="146">
        <v>181134</v>
      </c>
    </row>
    <row r="2033" spans="1:14" ht="15" customHeight="1">
      <c r="B2033" s="144">
        <v>2012</v>
      </c>
      <c r="C2033" s="144"/>
      <c r="D2033" s="146">
        <v>51897</v>
      </c>
      <c r="E2033" s="146">
        <v>295034</v>
      </c>
      <c r="F2033" s="146">
        <v>233895</v>
      </c>
      <c r="G2033" s="146">
        <v>192914</v>
      </c>
      <c r="H2033" s="146">
        <v>190096</v>
      </c>
    </row>
    <row r="2034" spans="1:14" ht="15" customHeight="1">
      <c r="B2034" s="144">
        <v>2011</v>
      </c>
      <c r="C2034" s="144"/>
      <c r="D2034" s="146">
        <v>56769</v>
      </c>
      <c r="E2034" s="146">
        <v>343988</v>
      </c>
      <c r="F2034" s="146">
        <v>272721</v>
      </c>
      <c r="G2034" s="146">
        <v>225736</v>
      </c>
      <c r="H2034" s="146">
        <v>222766</v>
      </c>
    </row>
    <row r="2035" spans="1:14" s="13" customFormat="1" ht="15" customHeight="1">
      <c r="A2035" s="21"/>
      <c r="B2035" s="144">
        <v>2010</v>
      </c>
      <c r="C2035" s="144"/>
      <c r="D2035" s="146">
        <v>60488</v>
      </c>
      <c r="E2035" s="146">
        <v>406927</v>
      </c>
      <c r="F2035" s="146">
        <v>326297</v>
      </c>
      <c r="G2035" s="146">
        <v>271334</v>
      </c>
      <c r="H2035" s="146">
        <v>267500</v>
      </c>
      <c r="I2035" s="7"/>
      <c r="J2035" s="7"/>
      <c r="K2035" s="7"/>
      <c r="L2035" s="7"/>
      <c r="M2035" s="7"/>
      <c r="N2035" s="7"/>
    </row>
    <row r="2036" spans="1:14" s="14" customFormat="1" ht="15" customHeight="1" collapsed="1">
      <c r="A2036" s="21"/>
      <c r="B2036" s="144">
        <v>2009</v>
      </c>
      <c r="C2036" s="144"/>
      <c r="D2036" s="146">
        <v>61849</v>
      </c>
      <c r="E2036" s="146">
        <v>418287</v>
      </c>
      <c r="F2036" s="146">
        <v>328334</v>
      </c>
      <c r="G2036" s="146">
        <v>270765</v>
      </c>
      <c r="H2036" s="146">
        <v>266617</v>
      </c>
      <c r="I2036" s="7"/>
      <c r="J2036" s="7"/>
      <c r="K2036" s="7"/>
      <c r="L2036" s="7"/>
      <c r="M2036" s="7"/>
      <c r="N2036" s="7"/>
    </row>
    <row r="2037" spans="1:14" s="14" customFormat="1" ht="15" customHeight="1">
      <c r="A2037" s="21"/>
      <c r="B2037" s="144">
        <v>2008</v>
      </c>
      <c r="C2037" s="144"/>
      <c r="D2037" s="146">
        <v>59204</v>
      </c>
      <c r="E2037" s="146">
        <v>373092</v>
      </c>
      <c r="F2037" s="146">
        <v>293636</v>
      </c>
      <c r="G2037" s="146">
        <v>241131</v>
      </c>
      <c r="H2037" s="146">
        <v>236833</v>
      </c>
      <c r="I2037" s="7"/>
      <c r="J2037" s="7"/>
      <c r="K2037" s="7"/>
      <c r="L2037" s="7"/>
      <c r="M2037" s="7"/>
      <c r="N2037" s="7"/>
    </row>
    <row r="2038" spans="1:14" s="14" customFormat="1" ht="15" customHeight="1">
      <c r="A2038" s="21"/>
      <c r="B2038" s="141" t="s">
        <v>362</v>
      </c>
      <c r="C2038" s="141"/>
      <c r="D2038" s="152"/>
      <c r="E2038" s="152"/>
      <c r="F2038" s="152"/>
      <c r="G2038" s="152"/>
      <c r="H2038" s="152"/>
    </row>
    <row r="2039" spans="1:14" ht="15" customHeight="1">
      <c r="B2039" s="163">
        <v>2016</v>
      </c>
      <c r="C2039" s="251"/>
      <c r="D2039" s="259">
        <v>5382</v>
      </c>
      <c r="E2039" s="259">
        <v>1189256</v>
      </c>
      <c r="F2039" s="259">
        <v>619357</v>
      </c>
      <c r="G2039" s="259">
        <v>119786</v>
      </c>
      <c r="H2039" s="259">
        <v>10743</v>
      </c>
      <c r="I2039" s="14"/>
      <c r="J2039" s="14"/>
      <c r="K2039" s="14"/>
      <c r="L2039" s="14"/>
      <c r="M2039" s="14"/>
      <c r="N2039" s="14"/>
    </row>
    <row r="2040" spans="1:14" ht="15" customHeight="1">
      <c r="B2040" s="163">
        <v>2015</v>
      </c>
      <c r="C2040" s="163"/>
      <c r="D2040" s="146">
        <v>5367</v>
      </c>
      <c r="E2040" s="146">
        <v>1172885</v>
      </c>
      <c r="F2040" s="146">
        <v>617200</v>
      </c>
      <c r="G2040" s="146">
        <v>113157</v>
      </c>
      <c r="H2040" s="146">
        <v>-5422</v>
      </c>
      <c r="I2040" s="14"/>
      <c r="J2040" s="14"/>
      <c r="K2040" s="14"/>
      <c r="L2040" s="14"/>
      <c r="M2040" s="14"/>
      <c r="N2040" s="14"/>
    </row>
    <row r="2041" spans="1:14" ht="15" customHeight="1">
      <c r="B2041" s="163">
        <v>2014</v>
      </c>
      <c r="C2041" s="163"/>
      <c r="D2041" s="146">
        <v>5165</v>
      </c>
      <c r="E2041" s="146">
        <v>1138716</v>
      </c>
      <c r="F2041" s="146">
        <v>574058</v>
      </c>
      <c r="G2041" s="146">
        <v>107854</v>
      </c>
      <c r="H2041" s="146">
        <v>-9135</v>
      </c>
      <c r="I2041" s="14"/>
      <c r="J2041" s="14"/>
      <c r="K2041" s="14"/>
      <c r="L2041" s="14"/>
      <c r="M2041" s="14"/>
      <c r="N2041" s="14"/>
    </row>
    <row r="2042" spans="1:14" ht="15" customHeight="1">
      <c r="A2042" s="27"/>
      <c r="B2042" s="163">
        <v>2013</v>
      </c>
      <c r="C2042" s="163"/>
      <c r="D2042" s="146">
        <v>4904</v>
      </c>
      <c r="E2042" s="146">
        <v>1126800</v>
      </c>
      <c r="F2042" s="146">
        <v>549596</v>
      </c>
      <c r="G2042" s="146">
        <v>103154</v>
      </c>
      <c r="H2042" s="146">
        <v>-19344</v>
      </c>
    </row>
    <row r="2043" spans="1:14" ht="15" customHeight="1">
      <c r="B2043" s="144">
        <v>2012</v>
      </c>
      <c r="C2043" s="144"/>
      <c r="D2043" s="146">
        <v>4905</v>
      </c>
      <c r="E2043" s="146">
        <v>1172055</v>
      </c>
      <c r="F2043" s="146">
        <v>589538</v>
      </c>
      <c r="G2043" s="146">
        <v>107155</v>
      </c>
      <c r="H2043" s="146">
        <v>-20252</v>
      </c>
    </row>
    <row r="2044" spans="1:14" ht="15" customHeight="1">
      <c r="B2044" s="144">
        <v>2011</v>
      </c>
      <c r="C2044" s="144"/>
      <c r="D2044" s="146">
        <v>4914</v>
      </c>
      <c r="E2044" s="146">
        <v>1282571</v>
      </c>
      <c r="F2044" s="146">
        <v>625061</v>
      </c>
      <c r="G2044" s="146">
        <v>137896</v>
      </c>
      <c r="H2044" s="146">
        <v>-46</v>
      </c>
    </row>
    <row r="2045" spans="1:14" s="14" customFormat="1" ht="15" customHeight="1" collapsed="1">
      <c r="A2045" s="21"/>
      <c r="B2045" s="144">
        <v>2010</v>
      </c>
      <c r="C2045" s="144"/>
      <c r="D2045" s="146">
        <v>4837</v>
      </c>
      <c r="E2045" s="146">
        <v>1327612</v>
      </c>
      <c r="F2045" s="146">
        <v>647745</v>
      </c>
      <c r="G2045" s="146">
        <v>171535</v>
      </c>
      <c r="H2045" s="146">
        <v>31042</v>
      </c>
      <c r="I2045" s="7"/>
      <c r="J2045" s="7"/>
      <c r="K2045" s="7"/>
      <c r="L2045" s="7"/>
      <c r="M2045" s="7"/>
      <c r="N2045" s="7"/>
    </row>
    <row r="2046" spans="1:14" s="14" customFormat="1" ht="15" customHeight="1">
      <c r="A2046" s="21"/>
      <c r="B2046" s="144">
        <v>2009</v>
      </c>
      <c r="C2046" s="144"/>
      <c r="D2046" s="146">
        <v>4824</v>
      </c>
      <c r="E2046" s="146">
        <v>1293924</v>
      </c>
      <c r="F2046" s="146">
        <v>643933</v>
      </c>
      <c r="G2046" s="146">
        <v>164765</v>
      </c>
      <c r="H2046" s="146">
        <v>23876</v>
      </c>
      <c r="I2046" s="7"/>
      <c r="J2046" s="7"/>
      <c r="K2046" s="7"/>
      <c r="L2046" s="7"/>
      <c r="M2046" s="7"/>
      <c r="N2046" s="7"/>
    </row>
    <row r="2047" spans="1:14" s="14" customFormat="1" ht="15" customHeight="1">
      <c r="A2047" s="21"/>
      <c r="B2047" s="144">
        <v>2008</v>
      </c>
      <c r="C2047" s="144"/>
      <c r="D2047" s="146">
        <v>4720</v>
      </c>
      <c r="E2047" s="146">
        <v>1218665</v>
      </c>
      <c r="F2047" s="146">
        <v>650758</v>
      </c>
      <c r="G2047" s="146">
        <v>145696</v>
      </c>
      <c r="H2047" s="146">
        <v>-7291</v>
      </c>
      <c r="I2047" s="7"/>
      <c r="J2047" s="7"/>
      <c r="K2047" s="7"/>
      <c r="L2047" s="7"/>
      <c r="M2047" s="7"/>
      <c r="N2047" s="7"/>
    </row>
    <row r="2048" spans="1:14" ht="15" customHeight="1">
      <c r="B2048" s="138" t="s">
        <v>11</v>
      </c>
      <c r="C2048" s="138"/>
      <c r="D2048" s="150"/>
      <c r="E2048" s="150"/>
      <c r="F2048" s="150"/>
      <c r="G2048" s="150"/>
      <c r="H2048" s="150"/>
      <c r="I2048" s="13"/>
      <c r="J2048" s="13"/>
      <c r="K2048" s="13"/>
      <c r="L2048" s="13"/>
      <c r="M2048" s="13"/>
      <c r="N2048" s="13"/>
    </row>
    <row r="2049" spans="1:14" ht="15" customHeight="1">
      <c r="B2049" s="141" t="s">
        <v>363</v>
      </c>
      <c r="C2049" s="141"/>
      <c r="D2049" s="152"/>
      <c r="E2049" s="152"/>
      <c r="F2049" s="152"/>
      <c r="G2049" s="152"/>
      <c r="H2049" s="152"/>
      <c r="I2049" s="14"/>
      <c r="J2049" s="14"/>
      <c r="K2049" s="14"/>
      <c r="L2049" s="14"/>
      <c r="M2049" s="14"/>
      <c r="N2049" s="14"/>
    </row>
    <row r="2050" spans="1:14" ht="15" customHeight="1">
      <c r="B2050" s="163">
        <v>2016</v>
      </c>
      <c r="C2050" s="251"/>
      <c r="D2050" s="259">
        <v>54638</v>
      </c>
      <c r="E2050" s="259">
        <v>1330769</v>
      </c>
      <c r="F2050" s="259">
        <v>752925</v>
      </c>
      <c r="G2050" s="259">
        <v>299811</v>
      </c>
      <c r="H2050" s="259">
        <v>200580</v>
      </c>
      <c r="I2050" s="14"/>
      <c r="J2050" s="14"/>
      <c r="K2050" s="14"/>
      <c r="L2050" s="14"/>
      <c r="M2050" s="14"/>
      <c r="N2050" s="14"/>
    </row>
    <row r="2051" spans="1:14" ht="15" customHeight="1">
      <c r="B2051" s="163">
        <v>2015</v>
      </c>
      <c r="C2051" s="163"/>
      <c r="D2051" s="146">
        <v>54616</v>
      </c>
      <c r="E2051" s="146">
        <v>1282367</v>
      </c>
      <c r="F2051" s="146">
        <v>723629</v>
      </c>
      <c r="G2051" s="146">
        <v>287142</v>
      </c>
      <c r="H2051" s="146">
        <v>183307</v>
      </c>
      <c r="I2051" s="14"/>
      <c r="J2051" s="14"/>
      <c r="K2051" s="14"/>
      <c r="L2051" s="14"/>
      <c r="M2051" s="14"/>
      <c r="N2051" s="14"/>
    </row>
    <row r="2052" spans="1:14" ht="15" customHeight="1">
      <c r="B2052" s="163">
        <v>2014</v>
      </c>
      <c r="C2052" s="163"/>
      <c r="D2052" s="146">
        <v>55314</v>
      </c>
      <c r="E2052" s="146" t="s">
        <v>65</v>
      </c>
      <c r="F2052" s="146" t="s">
        <v>65</v>
      </c>
      <c r="G2052" s="146" t="s">
        <v>65</v>
      </c>
      <c r="H2052" s="146" t="s">
        <v>65</v>
      </c>
      <c r="I2052" s="14"/>
      <c r="J2052" s="14"/>
      <c r="K2052" s="14"/>
      <c r="L2052" s="14"/>
      <c r="M2052" s="14"/>
      <c r="N2052" s="14"/>
    </row>
    <row r="2053" spans="1:14" ht="15" customHeight="1">
      <c r="A2053" s="27"/>
      <c r="B2053" s="163">
        <v>2013</v>
      </c>
      <c r="C2053" s="163"/>
      <c r="D2053" s="146">
        <v>55345</v>
      </c>
      <c r="E2053" s="146" t="s">
        <v>65</v>
      </c>
      <c r="F2053" s="146" t="s">
        <v>65</v>
      </c>
      <c r="G2053" s="146" t="s">
        <v>65</v>
      </c>
      <c r="H2053" s="146" t="s">
        <v>65</v>
      </c>
    </row>
    <row r="2054" spans="1:14" s="14" customFormat="1" ht="15" customHeight="1" collapsed="1">
      <c r="A2054" s="21"/>
      <c r="B2054" s="144">
        <v>2012</v>
      </c>
      <c r="C2054" s="144"/>
      <c r="D2054" s="146">
        <v>56793</v>
      </c>
      <c r="E2054" s="146" t="s">
        <v>65</v>
      </c>
      <c r="F2054" s="146" t="s">
        <v>65</v>
      </c>
      <c r="G2054" s="146" t="s">
        <v>65</v>
      </c>
      <c r="H2054" s="146" t="s">
        <v>65</v>
      </c>
      <c r="I2054" s="7"/>
      <c r="J2054" s="7"/>
      <c r="K2054" s="7"/>
      <c r="L2054" s="7"/>
      <c r="M2054" s="7"/>
      <c r="N2054" s="7"/>
    </row>
    <row r="2055" spans="1:14" s="14" customFormat="1" ht="15" customHeight="1">
      <c r="A2055" s="21"/>
      <c r="B2055" s="144">
        <v>2011</v>
      </c>
      <c r="C2055" s="144"/>
      <c r="D2055" s="146">
        <v>61674</v>
      </c>
      <c r="E2055" s="146">
        <v>1411744</v>
      </c>
      <c r="F2055" s="146">
        <v>753328</v>
      </c>
      <c r="G2055" s="146">
        <v>334402</v>
      </c>
      <c r="H2055" s="146">
        <v>219845</v>
      </c>
      <c r="I2055" s="7"/>
      <c r="J2055" s="7"/>
      <c r="K2055" s="7"/>
      <c r="L2055" s="7"/>
      <c r="M2055" s="7"/>
      <c r="N2055" s="7"/>
    </row>
    <row r="2056" spans="1:14" s="14" customFormat="1" ht="15" customHeight="1">
      <c r="A2056" s="21"/>
      <c r="B2056" s="144">
        <v>2010</v>
      </c>
      <c r="C2056" s="144"/>
      <c r="D2056" s="146">
        <v>65315</v>
      </c>
      <c r="E2056" s="146">
        <v>1507850</v>
      </c>
      <c r="F2056" s="146">
        <v>820247</v>
      </c>
      <c r="G2056" s="146">
        <v>404454</v>
      </c>
      <c r="H2056" s="146">
        <v>288556</v>
      </c>
      <c r="I2056" s="7"/>
      <c r="J2056" s="7"/>
      <c r="K2056" s="7"/>
      <c r="L2056" s="7"/>
      <c r="M2056" s="7"/>
      <c r="N2056" s="7"/>
    </row>
    <row r="2057" spans="1:14" ht="15" customHeight="1">
      <c r="B2057" s="144">
        <v>2009</v>
      </c>
      <c r="C2057" s="144"/>
      <c r="D2057" s="146">
        <v>66662</v>
      </c>
      <c r="E2057" s="146">
        <v>1488963</v>
      </c>
      <c r="F2057" s="146">
        <v>820080</v>
      </c>
      <c r="G2057" s="146">
        <v>399310</v>
      </c>
      <c r="H2057" s="146">
        <v>278661</v>
      </c>
    </row>
    <row r="2058" spans="1:14" ht="15" customHeight="1">
      <c r="B2058" s="144">
        <v>2008</v>
      </c>
      <c r="C2058" s="144"/>
      <c r="D2058" s="146">
        <v>63915</v>
      </c>
      <c r="E2058" s="146">
        <v>1384305</v>
      </c>
      <c r="F2058" s="146">
        <v>803829</v>
      </c>
      <c r="G2058" s="146">
        <v>347816</v>
      </c>
      <c r="H2058" s="146">
        <v>219937</v>
      </c>
    </row>
    <row r="2059" spans="1:14" ht="15" customHeight="1">
      <c r="B2059" s="145" t="s">
        <v>364</v>
      </c>
      <c r="C2059" s="145"/>
      <c r="D2059" s="154"/>
      <c r="E2059" s="154"/>
      <c r="F2059" s="154"/>
      <c r="G2059" s="154"/>
      <c r="H2059" s="154"/>
      <c r="I2059" s="15"/>
      <c r="J2059" s="15"/>
      <c r="K2059" s="15"/>
      <c r="L2059" s="15"/>
      <c r="M2059" s="15"/>
      <c r="N2059" s="15"/>
    </row>
    <row r="2060" spans="1:14" ht="15" customHeight="1">
      <c r="B2060" s="163">
        <v>2016</v>
      </c>
      <c r="C2060" s="251"/>
      <c r="D2060" s="259">
        <v>53839</v>
      </c>
      <c r="E2060" s="259">
        <v>591591</v>
      </c>
      <c r="F2060" s="259">
        <v>353966</v>
      </c>
      <c r="G2060" s="259">
        <v>205400</v>
      </c>
      <c r="H2060" s="259">
        <v>177563</v>
      </c>
      <c r="I2060" s="15"/>
      <c r="J2060" s="15"/>
      <c r="K2060" s="15"/>
      <c r="L2060" s="15"/>
      <c r="M2060" s="15"/>
      <c r="N2060" s="15"/>
    </row>
    <row r="2061" spans="1:14" ht="15" customHeight="1">
      <c r="B2061" s="163">
        <v>2015</v>
      </c>
      <c r="C2061" s="163"/>
      <c r="D2061" s="146">
        <v>53832</v>
      </c>
      <c r="E2061" s="146">
        <v>573579</v>
      </c>
      <c r="F2061" s="146">
        <v>343792</v>
      </c>
      <c r="G2061" s="146">
        <v>201536</v>
      </c>
      <c r="H2061" s="146">
        <v>173733</v>
      </c>
      <c r="I2061" s="15"/>
      <c r="J2061" s="15"/>
      <c r="K2061" s="15"/>
      <c r="L2061" s="15"/>
      <c r="M2061" s="15"/>
      <c r="N2061" s="15"/>
    </row>
    <row r="2062" spans="1:14" ht="15" customHeight="1">
      <c r="B2062" s="163">
        <v>2014</v>
      </c>
      <c r="C2062" s="163"/>
      <c r="D2062" s="146">
        <v>54540</v>
      </c>
      <c r="E2062" s="146">
        <v>562970</v>
      </c>
      <c r="F2062" s="146">
        <v>328485</v>
      </c>
      <c r="G2062" s="146">
        <v>200537</v>
      </c>
      <c r="H2062" s="146">
        <v>169869</v>
      </c>
      <c r="I2062" s="15"/>
      <c r="J2062" s="15"/>
      <c r="K2062" s="15"/>
      <c r="L2062" s="15"/>
      <c r="M2062" s="15"/>
      <c r="N2062" s="15"/>
    </row>
    <row r="2063" spans="1:14" s="14" customFormat="1" ht="15" customHeight="1" collapsed="1">
      <c r="A2063" s="27"/>
      <c r="B2063" s="163">
        <v>2013</v>
      </c>
      <c r="C2063" s="163"/>
      <c r="D2063" s="146">
        <v>54583</v>
      </c>
      <c r="E2063" s="146">
        <v>537808</v>
      </c>
      <c r="F2063" s="146">
        <v>305613</v>
      </c>
      <c r="G2063" s="146">
        <v>194457</v>
      </c>
      <c r="H2063" s="146">
        <v>164275</v>
      </c>
      <c r="I2063" s="7"/>
      <c r="J2063" s="7"/>
      <c r="K2063" s="7"/>
      <c r="L2063" s="7"/>
      <c r="M2063" s="7"/>
      <c r="N2063" s="7"/>
    </row>
    <row r="2064" spans="1:14" s="14" customFormat="1" ht="15" customHeight="1">
      <c r="A2064" s="21"/>
      <c r="B2064" s="144">
        <v>2012</v>
      </c>
      <c r="C2064" s="144"/>
      <c r="D2064" s="146">
        <v>56007</v>
      </c>
      <c r="E2064" s="146">
        <v>555102</v>
      </c>
      <c r="F2064" s="146">
        <v>319154</v>
      </c>
      <c r="G2064" s="146">
        <v>196254</v>
      </c>
      <c r="H2064" s="146">
        <v>166710</v>
      </c>
      <c r="I2064" s="7"/>
      <c r="J2064" s="7"/>
      <c r="K2064" s="7"/>
      <c r="L2064" s="7"/>
      <c r="M2064" s="7"/>
      <c r="N2064" s="7"/>
    </row>
    <row r="2065" spans="1:14" s="14" customFormat="1" ht="15" customHeight="1">
      <c r="A2065" s="21"/>
      <c r="B2065" s="144">
        <v>2011</v>
      </c>
      <c r="C2065" s="144"/>
      <c r="D2065" s="146">
        <v>60846</v>
      </c>
      <c r="E2065" s="146">
        <v>627455</v>
      </c>
      <c r="F2065" s="146">
        <v>356484</v>
      </c>
      <c r="G2065" s="146">
        <v>234357</v>
      </c>
      <c r="H2065" s="146">
        <v>203066</v>
      </c>
      <c r="I2065" s="7"/>
      <c r="J2065" s="7"/>
      <c r="K2065" s="7"/>
      <c r="L2065" s="7"/>
      <c r="M2065" s="7"/>
      <c r="N2065" s="7"/>
    </row>
    <row r="2066" spans="1:14" ht="15" customHeight="1">
      <c r="B2066" s="144">
        <v>2010</v>
      </c>
      <c r="C2066" s="144"/>
      <c r="D2066" s="146">
        <v>64452</v>
      </c>
      <c r="E2066" s="146">
        <v>705885</v>
      </c>
      <c r="F2066" s="146">
        <v>417869</v>
      </c>
      <c r="G2066" s="146">
        <v>293305</v>
      </c>
      <c r="H2066" s="146">
        <v>260196</v>
      </c>
    </row>
    <row r="2067" spans="1:14" ht="15" customHeight="1">
      <c r="B2067" s="144">
        <v>2009</v>
      </c>
      <c r="C2067" s="144"/>
      <c r="D2067" s="146">
        <v>65814</v>
      </c>
      <c r="E2067" s="146">
        <v>714577</v>
      </c>
      <c r="F2067" s="146">
        <v>409617</v>
      </c>
      <c r="G2067" s="146">
        <v>291563</v>
      </c>
      <c r="H2067" s="146">
        <v>257871</v>
      </c>
    </row>
    <row r="2068" spans="1:14" ht="15" customHeight="1">
      <c r="B2068" s="144">
        <v>2008</v>
      </c>
      <c r="C2068" s="144"/>
      <c r="D2068" s="146">
        <v>63076</v>
      </c>
      <c r="E2068" s="146">
        <v>645006</v>
      </c>
      <c r="F2068" s="146">
        <v>390964</v>
      </c>
      <c r="G2068" s="146">
        <v>249756</v>
      </c>
      <c r="H2068" s="146">
        <v>213407</v>
      </c>
    </row>
    <row r="2069" spans="1:14" ht="15" customHeight="1">
      <c r="B2069" s="145" t="s">
        <v>365</v>
      </c>
      <c r="C2069" s="145"/>
      <c r="D2069" s="154"/>
      <c r="E2069" s="154"/>
      <c r="F2069" s="154"/>
      <c r="G2069" s="154"/>
      <c r="H2069" s="154"/>
      <c r="I2069" s="15"/>
      <c r="J2069" s="15"/>
      <c r="K2069" s="15"/>
      <c r="L2069" s="15"/>
      <c r="M2069" s="15"/>
      <c r="N2069" s="15"/>
    </row>
    <row r="2070" spans="1:14" ht="15" customHeight="1">
      <c r="B2070" s="163">
        <v>2016</v>
      </c>
      <c r="C2070" s="251"/>
      <c r="D2070" s="259">
        <v>678</v>
      </c>
      <c r="E2070" s="259">
        <v>344910</v>
      </c>
      <c r="F2070" s="259">
        <v>159735</v>
      </c>
      <c r="G2070" s="259">
        <v>38042</v>
      </c>
      <c r="H2070" s="259">
        <v>7081</v>
      </c>
      <c r="I2070" s="15"/>
      <c r="J2070" s="15"/>
      <c r="K2070" s="15"/>
      <c r="L2070" s="15"/>
      <c r="M2070" s="15"/>
      <c r="N2070" s="15"/>
    </row>
    <row r="2071" spans="1:14" ht="15" customHeight="1">
      <c r="B2071" s="163">
        <v>2015</v>
      </c>
      <c r="C2071" s="163"/>
      <c r="D2071" s="146">
        <v>667</v>
      </c>
      <c r="E2071" s="146">
        <v>337171</v>
      </c>
      <c r="F2071" s="146">
        <v>150977</v>
      </c>
      <c r="G2071" s="146">
        <v>35342</v>
      </c>
      <c r="H2071" s="146">
        <v>-1648</v>
      </c>
      <c r="I2071" s="15"/>
      <c r="J2071" s="15"/>
      <c r="K2071" s="15"/>
      <c r="L2071" s="15"/>
      <c r="M2071" s="15"/>
      <c r="N2071" s="15"/>
    </row>
    <row r="2072" spans="1:14" s="14" customFormat="1" ht="15" customHeight="1" collapsed="1">
      <c r="A2072" s="21"/>
      <c r="B2072" s="163">
        <v>2014</v>
      </c>
      <c r="C2072" s="163"/>
      <c r="D2072" s="146">
        <v>654</v>
      </c>
      <c r="E2072" s="146">
        <v>337728</v>
      </c>
      <c r="F2072" s="146">
        <v>146100</v>
      </c>
      <c r="G2072" s="146">
        <v>35749</v>
      </c>
      <c r="H2072" s="146">
        <v>-685</v>
      </c>
      <c r="I2072" s="15"/>
      <c r="J2072" s="15"/>
      <c r="K2072" s="15"/>
      <c r="L2072" s="15"/>
      <c r="M2072" s="15"/>
      <c r="N2072" s="15"/>
    </row>
    <row r="2073" spans="1:14" s="14" customFormat="1" ht="15" customHeight="1">
      <c r="A2073" s="27"/>
      <c r="B2073" s="163">
        <v>2013</v>
      </c>
      <c r="C2073" s="163"/>
      <c r="D2073" s="146">
        <v>640</v>
      </c>
      <c r="E2073" s="146">
        <v>353813</v>
      </c>
      <c r="F2073" s="146">
        <v>145472</v>
      </c>
      <c r="G2073" s="146">
        <v>35393</v>
      </c>
      <c r="H2073" s="146">
        <v>-1425</v>
      </c>
      <c r="I2073" s="7"/>
      <c r="J2073" s="7"/>
      <c r="K2073" s="7"/>
      <c r="L2073" s="7"/>
      <c r="M2073" s="7"/>
      <c r="N2073" s="7"/>
    </row>
    <row r="2074" spans="1:14" s="14" customFormat="1" ht="15" customHeight="1">
      <c r="A2074" s="21"/>
      <c r="B2074" s="144">
        <v>2012</v>
      </c>
      <c r="C2074" s="144"/>
      <c r="D2074" s="146">
        <v>664</v>
      </c>
      <c r="E2074" s="146">
        <v>375008</v>
      </c>
      <c r="F2074" s="146">
        <v>170043</v>
      </c>
      <c r="G2074" s="146">
        <v>38089</v>
      </c>
      <c r="H2074" s="146">
        <v>-1070</v>
      </c>
      <c r="I2074" s="7"/>
      <c r="J2074" s="7"/>
      <c r="K2074" s="7"/>
      <c r="L2074" s="7"/>
      <c r="M2074" s="7"/>
      <c r="N2074" s="7"/>
    </row>
    <row r="2075" spans="1:14" ht="15" customHeight="1">
      <c r="B2075" s="144">
        <v>2011</v>
      </c>
      <c r="C2075" s="144"/>
      <c r="D2075" s="146">
        <v>690</v>
      </c>
      <c r="E2075" s="146">
        <v>400261</v>
      </c>
      <c r="F2075" s="146">
        <v>166041</v>
      </c>
      <c r="G2075" s="146">
        <v>45422</v>
      </c>
      <c r="H2075" s="146">
        <v>5486</v>
      </c>
    </row>
    <row r="2076" spans="1:14" ht="15" customHeight="1">
      <c r="B2076" s="144">
        <v>2010</v>
      </c>
      <c r="C2076" s="144"/>
      <c r="D2076" s="146">
        <v>725</v>
      </c>
      <c r="E2076" s="146">
        <v>416838</v>
      </c>
      <c r="F2076" s="146">
        <v>172709</v>
      </c>
      <c r="G2076" s="146">
        <v>50092</v>
      </c>
      <c r="H2076" s="146">
        <v>11330</v>
      </c>
    </row>
    <row r="2077" spans="1:14" ht="15" customHeight="1">
      <c r="B2077" s="144">
        <v>2009</v>
      </c>
      <c r="C2077" s="144"/>
      <c r="D2077" s="146">
        <v>710</v>
      </c>
      <c r="E2077" s="146">
        <v>402538</v>
      </c>
      <c r="F2077" s="146">
        <v>182558</v>
      </c>
      <c r="G2077" s="146">
        <v>48805</v>
      </c>
      <c r="H2077" s="146">
        <v>8479</v>
      </c>
    </row>
    <row r="2078" spans="1:14" ht="15" customHeight="1">
      <c r="B2078" s="144">
        <v>2008</v>
      </c>
      <c r="C2078" s="144"/>
      <c r="D2078" s="146">
        <v>714</v>
      </c>
      <c r="E2078" s="146">
        <v>392836</v>
      </c>
      <c r="F2078" s="146">
        <v>190486</v>
      </c>
      <c r="G2078" s="146">
        <v>43755</v>
      </c>
      <c r="H2078" s="146">
        <v>-324</v>
      </c>
    </row>
    <row r="2079" spans="1:14" ht="15" customHeight="1">
      <c r="B2079" s="145" t="s">
        <v>366</v>
      </c>
      <c r="C2079" s="145"/>
      <c r="D2079" s="154"/>
      <c r="E2079" s="154"/>
      <c r="F2079" s="154"/>
      <c r="G2079" s="154"/>
      <c r="H2079" s="154"/>
      <c r="I2079" s="15"/>
      <c r="J2079" s="15"/>
      <c r="K2079" s="15"/>
      <c r="L2079" s="15"/>
      <c r="M2079" s="15"/>
      <c r="N2079" s="15"/>
    </row>
    <row r="2080" spans="1:14" ht="15" customHeight="1">
      <c r="B2080" s="163">
        <v>2016</v>
      </c>
      <c r="C2080" s="251"/>
      <c r="D2080" s="259">
        <v>121</v>
      </c>
      <c r="E2080" s="259">
        <v>394267</v>
      </c>
      <c r="F2080" s="259">
        <v>239224</v>
      </c>
      <c r="G2080" s="259">
        <v>56369</v>
      </c>
      <c r="H2080" s="259">
        <v>15935</v>
      </c>
      <c r="I2080" s="15"/>
      <c r="J2080" s="15"/>
      <c r="K2080" s="15"/>
      <c r="L2080" s="15"/>
      <c r="M2080" s="15"/>
      <c r="N2080" s="15"/>
    </row>
    <row r="2081" spans="1:14" s="14" customFormat="1" ht="15" customHeight="1" collapsed="1">
      <c r="A2081" s="21"/>
      <c r="B2081" s="163">
        <v>2015</v>
      </c>
      <c r="C2081" s="163"/>
      <c r="D2081" s="146">
        <v>117</v>
      </c>
      <c r="E2081" s="146">
        <v>371617</v>
      </c>
      <c r="F2081" s="146">
        <v>228860</v>
      </c>
      <c r="G2081" s="146">
        <v>50264</v>
      </c>
      <c r="H2081" s="146">
        <v>11222</v>
      </c>
      <c r="I2081" s="15"/>
      <c r="J2081" s="15"/>
      <c r="K2081" s="15"/>
      <c r="L2081" s="15"/>
      <c r="M2081" s="15"/>
      <c r="N2081" s="15"/>
    </row>
    <row r="2082" spans="1:14" s="14" customFormat="1" ht="15" customHeight="1">
      <c r="A2082" s="21"/>
      <c r="B2082" s="163">
        <v>2014</v>
      </c>
      <c r="C2082" s="163"/>
      <c r="D2082" s="146">
        <v>120</v>
      </c>
      <c r="E2082" s="146" t="s">
        <v>65</v>
      </c>
      <c r="F2082" s="146" t="s">
        <v>65</v>
      </c>
      <c r="G2082" s="146" t="s">
        <v>65</v>
      </c>
      <c r="H2082" s="146" t="s">
        <v>65</v>
      </c>
      <c r="I2082" s="15"/>
      <c r="J2082" s="15"/>
      <c r="K2082" s="15"/>
      <c r="L2082" s="15"/>
      <c r="M2082" s="15"/>
      <c r="N2082" s="15"/>
    </row>
    <row r="2083" spans="1:14" s="14" customFormat="1" ht="15" customHeight="1">
      <c r="A2083" s="27"/>
      <c r="B2083" s="163">
        <v>2013</v>
      </c>
      <c r="C2083" s="163"/>
      <c r="D2083" s="146">
        <v>122</v>
      </c>
      <c r="E2083" s="146" t="s">
        <v>65</v>
      </c>
      <c r="F2083" s="146" t="s">
        <v>65</v>
      </c>
      <c r="G2083" s="146" t="s">
        <v>65</v>
      </c>
      <c r="H2083" s="146" t="s">
        <v>65</v>
      </c>
      <c r="I2083" s="7"/>
      <c r="J2083" s="7"/>
      <c r="K2083" s="7"/>
      <c r="L2083" s="7"/>
      <c r="M2083" s="7"/>
      <c r="N2083" s="7"/>
    </row>
    <row r="2084" spans="1:14" ht="15" customHeight="1">
      <c r="B2084" s="144">
        <v>2012</v>
      </c>
      <c r="C2084" s="144"/>
      <c r="D2084" s="146">
        <v>122</v>
      </c>
      <c r="E2084" s="146" t="s">
        <v>65</v>
      </c>
      <c r="F2084" s="146" t="s">
        <v>65</v>
      </c>
      <c r="G2084" s="146" t="s">
        <v>65</v>
      </c>
      <c r="H2084" s="146" t="s">
        <v>65</v>
      </c>
    </row>
    <row r="2085" spans="1:14" ht="15" customHeight="1">
      <c r="B2085" s="144">
        <v>2011</v>
      </c>
      <c r="C2085" s="144"/>
      <c r="D2085" s="146">
        <v>138</v>
      </c>
      <c r="E2085" s="146">
        <v>384027</v>
      </c>
      <c r="F2085" s="146">
        <v>230804</v>
      </c>
      <c r="G2085" s="146">
        <v>54623</v>
      </c>
      <c r="H2085" s="146">
        <v>11292</v>
      </c>
    </row>
    <row r="2086" spans="1:14" ht="15" customHeight="1">
      <c r="B2086" s="144">
        <v>2010</v>
      </c>
      <c r="C2086" s="144"/>
      <c r="D2086" s="146">
        <v>138</v>
      </c>
      <c r="E2086" s="146">
        <v>385127</v>
      </c>
      <c r="F2086" s="146">
        <v>229668</v>
      </c>
      <c r="G2086" s="146">
        <v>61058</v>
      </c>
      <c r="H2086" s="146">
        <v>17030</v>
      </c>
    </row>
    <row r="2087" spans="1:14" ht="15" customHeight="1">
      <c r="B2087" s="144">
        <v>2009</v>
      </c>
      <c r="C2087" s="144"/>
      <c r="D2087" s="146">
        <v>138</v>
      </c>
      <c r="E2087" s="146">
        <v>371848</v>
      </c>
      <c r="F2087" s="146">
        <v>227905</v>
      </c>
      <c r="G2087" s="146">
        <v>58942</v>
      </c>
      <c r="H2087" s="146">
        <v>12310</v>
      </c>
    </row>
    <row r="2088" spans="1:14" ht="15" customHeight="1">
      <c r="B2088" s="144">
        <v>2008</v>
      </c>
      <c r="C2088" s="144"/>
      <c r="D2088" s="146">
        <v>125</v>
      </c>
      <c r="E2088" s="146">
        <v>346463</v>
      </c>
      <c r="F2088" s="146">
        <v>222379</v>
      </c>
      <c r="G2088" s="146">
        <v>54305</v>
      </c>
      <c r="H2088" s="146">
        <v>6854</v>
      </c>
    </row>
    <row r="2089" spans="1:14" ht="15" customHeight="1">
      <c r="B2089" s="141" t="s">
        <v>367</v>
      </c>
      <c r="C2089" s="141"/>
      <c r="D2089" s="152"/>
      <c r="E2089" s="152"/>
      <c r="F2089" s="152"/>
      <c r="G2089" s="152"/>
      <c r="H2089" s="152"/>
      <c r="I2089" s="14"/>
      <c r="J2089" s="14"/>
      <c r="K2089" s="14"/>
      <c r="L2089" s="14"/>
      <c r="M2089" s="14"/>
      <c r="N2089" s="14"/>
    </row>
    <row r="2090" spans="1:14" s="14" customFormat="1" ht="15" customHeight="1" collapsed="1">
      <c r="A2090" s="21"/>
      <c r="B2090" s="163">
        <v>2016</v>
      </c>
      <c r="C2090" s="251"/>
      <c r="D2090" s="259">
        <v>9</v>
      </c>
      <c r="E2090" s="259">
        <v>147440</v>
      </c>
      <c r="F2090" s="259">
        <v>95887</v>
      </c>
      <c r="G2090" s="259">
        <v>9873</v>
      </c>
      <c r="H2090" s="259">
        <v>-3713</v>
      </c>
    </row>
    <row r="2091" spans="1:14" s="14" customFormat="1" ht="15" customHeight="1">
      <c r="A2091" s="21"/>
      <c r="B2091" s="163">
        <v>2015</v>
      </c>
      <c r="C2091" s="163"/>
      <c r="D2091" s="146">
        <v>10</v>
      </c>
      <c r="E2091" s="146">
        <v>177450</v>
      </c>
      <c r="F2091" s="146">
        <v>121156</v>
      </c>
      <c r="G2091" s="146">
        <v>13751</v>
      </c>
      <c r="H2091" s="146">
        <v>-4065</v>
      </c>
    </row>
    <row r="2092" spans="1:14" s="14" customFormat="1" ht="15" customHeight="1">
      <c r="A2092" s="21"/>
      <c r="B2092" s="163">
        <v>2014</v>
      </c>
      <c r="C2092" s="163"/>
      <c r="D2092" s="146">
        <v>10</v>
      </c>
      <c r="E2092" s="146" t="s">
        <v>65</v>
      </c>
      <c r="F2092" s="146" t="s">
        <v>65</v>
      </c>
      <c r="G2092" s="146" t="s">
        <v>65</v>
      </c>
      <c r="H2092" s="146" t="s">
        <v>65</v>
      </c>
    </row>
    <row r="2093" spans="1:14" ht="15" customHeight="1">
      <c r="A2093" s="27"/>
      <c r="B2093" s="163">
        <v>2013</v>
      </c>
      <c r="C2093" s="163"/>
      <c r="D2093" s="146">
        <v>9</v>
      </c>
      <c r="E2093" s="146" t="s">
        <v>65</v>
      </c>
      <c r="F2093" s="146" t="s">
        <v>65</v>
      </c>
      <c r="G2093" s="146" t="s">
        <v>65</v>
      </c>
      <c r="H2093" s="146" t="s">
        <v>65</v>
      </c>
    </row>
    <row r="2094" spans="1:14" ht="15" customHeight="1">
      <c r="B2094" s="144">
        <v>2012</v>
      </c>
      <c r="C2094" s="144"/>
      <c r="D2094" s="146">
        <v>9</v>
      </c>
      <c r="E2094" s="146" t="s">
        <v>65</v>
      </c>
      <c r="F2094" s="146" t="s">
        <v>65</v>
      </c>
      <c r="G2094" s="146" t="s">
        <v>65</v>
      </c>
      <c r="H2094" s="146" t="s">
        <v>65</v>
      </c>
    </row>
    <row r="2095" spans="1:14" ht="15" customHeight="1">
      <c r="B2095" s="144">
        <v>2011</v>
      </c>
      <c r="C2095" s="144"/>
      <c r="D2095" s="146">
        <v>9</v>
      </c>
      <c r="E2095" s="146">
        <v>214815</v>
      </c>
      <c r="F2095" s="146">
        <v>144454</v>
      </c>
      <c r="G2095" s="146">
        <v>29230</v>
      </c>
      <c r="H2095" s="146">
        <v>2875</v>
      </c>
    </row>
    <row r="2096" spans="1:14" ht="15" customHeight="1">
      <c r="B2096" s="144">
        <v>2010</v>
      </c>
      <c r="C2096" s="144"/>
      <c r="D2096" s="146">
        <v>10</v>
      </c>
      <c r="E2096" s="146">
        <v>226688</v>
      </c>
      <c r="F2096" s="146">
        <v>153796</v>
      </c>
      <c r="G2096" s="146">
        <v>38415</v>
      </c>
      <c r="H2096" s="146">
        <v>9985</v>
      </c>
    </row>
    <row r="2097" spans="1:14" ht="15" customHeight="1">
      <c r="B2097" s="144">
        <v>2009</v>
      </c>
      <c r="C2097" s="144"/>
      <c r="D2097" s="146">
        <v>11</v>
      </c>
      <c r="E2097" s="146">
        <v>223248</v>
      </c>
      <c r="F2097" s="146">
        <v>152187</v>
      </c>
      <c r="G2097" s="146">
        <v>36221</v>
      </c>
      <c r="H2097" s="146">
        <v>11832</v>
      </c>
    </row>
    <row r="2098" spans="1:14" ht="15" customHeight="1">
      <c r="B2098" s="144">
        <v>2008</v>
      </c>
      <c r="C2098" s="144"/>
      <c r="D2098" s="146">
        <v>9</v>
      </c>
      <c r="E2098" s="146">
        <v>207452</v>
      </c>
      <c r="F2098" s="146">
        <v>140565</v>
      </c>
      <c r="G2098" s="146">
        <v>39011</v>
      </c>
      <c r="H2098" s="146">
        <v>9605</v>
      </c>
    </row>
    <row r="2099" spans="1:14" s="12" customFormat="1" ht="15" customHeight="1">
      <c r="A2099" s="21"/>
      <c r="B2099" s="138" t="s">
        <v>40</v>
      </c>
      <c r="C2099" s="138"/>
      <c r="D2099" s="150"/>
      <c r="E2099" s="150"/>
      <c r="F2099" s="150"/>
      <c r="G2099" s="150"/>
      <c r="H2099" s="150"/>
      <c r="I2099" s="13"/>
      <c r="J2099" s="13"/>
      <c r="K2099" s="13"/>
      <c r="L2099" s="13"/>
      <c r="M2099" s="13"/>
      <c r="N2099" s="13"/>
    </row>
    <row r="2100" spans="1:14" s="13" customFormat="1" ht="15" customHeight="1">
      <c r="A2100" s="21"/>
      <c r="B2100" s="141" t="s">
        <v>368</v>
      </c>
      <c r="C2100" s="141"/>
      <c r="D2100" s="152"/>
      <c r="E2100" s="152"/>
      <c r="F2100" s="152"/>
      <c r="G2100" s="152"/>
      <c r="H2100" s="152"/>
      <c r="I2100" s="14"/>
      <c r="J2100" s="14"/>
      <c r="K2100" s="14"/>
      <c r="L2100" s="14"/>
      <c r="M2100" s="14"/>
      <c r="N2100" s="14"/>
    </row>
    <row r="2101" spans="1:14" s="13" customFormat="1" ht="15" customHeight="1">
      <c r="A2101" s="21"/>
      <c r="B2101" s="163">
        <v>2016</v>
      </c>
      <c r="C2101" s="251"/>
      <c r="D2101" s="259">
        <v>19388</v>
      </c>
      <c r="E2101" s="259">
        <v>384470</v>
      </c>
      <c r="F2101" s="259">
        <v>203062</v>
      </c>
      <c r="G2101" s="259">
        <v>95886</v>
      </c>
      <c r="H2101" s="259">
        <v>60889</v>
      </c>
      <c r="I2101" s="14"/>
      <c r="J2101" s="14"/>
      <c r="K2101" s="14"/>
      <c r="L2101" s="14"/>
      <c r="M2101" s="14"/>
      <c r="N2101" s="14"/>
    </row>
    <row r="2102" spans="1:14" s="13" customFormat="1" ht="15" customHeight="1">
      <c r="A2102" s="21"/>
      <c r="B2102" s="163">
        <v>2015</v>
      </c>
      <c r="C2102" s="163"/>
      <c r="D2102" s="146">
        <v>19539</v>
      </c>
      <c r="E2102" s="146">
        <v>364322</v>
      </c>
      <c r="F2102" s="146">
        <v>188343</v>
      </c>
      <c r="G2102" s="146">
        <v>91255</v>
      </c>
      <c r="H2102" s="146">
        <v>59639</v>
      </c>
      <c r="I2102" s="14"/>
      <c r="J2102" s="14"/>
      <c r="K2102" s="14"/>
      <c r="L2102" s="14"/>
      <c r="M2102" s="14"/>
      <c r="N2102" s="14"/>
    </row>
    <row r="2103" spans="1:14" ht="15" customHeight="1">
      <c r="B2103" s="163">
        <v>2014</v>
      </c>
      <c r="C2103" s="163"/>
      <c r="D2103" s="146">
        <v>20156</v>
      </c>
      <c r="E2103" s="146">
        <v>366219</v>
      </c>
      <c r="F2103" s="146">
        <v>180951</v>
      </c>
      <c r="G2103" s="146">
        <v>95270</v>
      </c>
      <c r="H2103" s="146">
        <v>61929</v>
      </c>
      <c r="I2103" s="14"/>
      <c r="J2103" s="14"/>
      <c r="K2103" s="14"/>
      <c r="L2103" s="14"/>
      <c r="M2103" s="14"/>
      <c r="N2103" s="14"/>
    </row>
    <row r="2104" spans="1:14" ht="15" customHeight="1">
      <c r="A2104" s="27"/>
      <c r="B2104" s="163">
        <v>2013</v>
      </c>
      <c r="C2104" s="163"/>
      <c r="D2104" s="146">
        <v>20280</v>
      </c>
      <c r="E2104" s="146">
        <v>357365</v>
      </c>
      <c r="F2104" s="146">
        <v>166852</v>
      </c>
      <c r="G2104" s="146">
        <v>93054</v>
      </c>
      <c r="H2104" s="146">
        <v>58559</v>
      </c>
    </row>
    <row r="2105" spans="1:14" ht="15" customHeight="1">
      <c r="B2105" s="144">
        <v>2012</v>
      </c>
      <c r="C2105" s="144"/>
      <c r="D2105" s="146">
        <v>20721</v>
      </c>
      <c r="E2105" s="146">
        <v>375553</v>
      </c>
      <c r="F2105" s="146">
        <v>184706</v>
      </c>
      <c r="G2105" s="146">
        <v>93476</v>
      </c>
      <c r="H2105" s="146">
        <v>57940</v>
      </c>
    </row>
    <row r="2106" spans="1:14" ht="15" customHeight="1">
      <c r="B2106" s="144">
        <v>2011</v>
      </c>
      <c r="C2106" s="144"/>
      <c r="D2106" s="146">
        <v>22664</v>
      </c>
      <c r="E2106" s="146">
        <v>443028</v>
      </c>
      <c r="F2106" s="146">
        <v>213528</v>
      </c>
      <c r="G2106" s="146">
        <v>121497</v>
      </c>
      <c r="H2106" s="146">
        <v>83948</v>
      </c>
    </row>
    <row r="2107" spans="1:14" ht="15" customHeight="1">
      <c r="B2107" s="144">
        <v>2010</v>
      </c>
      <c r="C2107" s="144"/>
      <c r="D2107" s="146">
        <v>24216</v>
      </c>
      <c r="E2107" s="146">
        <v>484056</v>
      </c>
      <c r="F2107" s="146">
        <v>242528</v>
      </c>
      <c r="G2107" s="146">
        <v>153433</v>
      </c>
      <c r="H2107" s="146">
        <v>115631</v>
      </c>
    </row>
    <row r="2108" spans="1:14" ht="15" customHeight="1">
      <c r="B2108" s="144">
        <v>2009</v>
      </c>
      <c r="C2108" s="144"/>
      <c r="D2108" s="146">
        <v>24346</v>
      </c>
      <c r="E2108" s="146">
        <v>477697</v>
      </c>
      <c r="F2108" s="146">
        <v>243705</v>
      </c>
      <c r="G2108" s="146">
        <v>154646</v>
      </c>
      <c r="H2108" s="146">
        <v>110975</v>
      </c>
    </row>
    <row r="2109" spans="1:14" s="13" customFormat="1" ht="15" customHeight="1">
      <c r="A2109" s="21"/>
      <c r="B2109" s="144">
        <v>2008</v>
      </c>
      <c r="C2109" s="144"/>
      <c r="D2109" s="146">
        <v>22839</v>
      </c>
      <c r="E2109" s="146">
        <v>428077</v>
      </c>
      <c r="F2109" s="146">
        <v>236893</v>
      </c>
      <c r="G2109" s="146">
        <v>127870</v>
      </c>
      <c r="H2109" s="146">
        <v>81997</v>
      </c>
      <c r="I2109" s="7"/>
      <c r="J2109" s="7"/>
      <c r="K2109" s="7"/>
      <c r="L2109" s="7"/>
      <c r="M2109" s="7"/>
      <c r="N2109" s="7"/>
    </row>
    <row r="2110" spans="1:14" s="14" customFormat="1" ht="15" customHeight="1">
      <c r="A2110" s="21"/>
      <c r="B2110" s="141" t="s">
        <v>369</v>
      </c>
      <c r="C2110" s="141"/>
      <c r="D2110" s="152"/>
      <c r="E2110" s="152"/>
      <c r="F2110" s="152"/>
      <c r="G2110" s="152"/>
      <c r="H2110" s="152"/>
    </row>
    <row r="2111" spans="1:14" s="14" customFormat="1" ht="15" customHeight="1">
      <c r="A2111" s="21"/>
      <c r="B2111" s="163">
        <v>2016</v>
      </c>
      <c r="C2111" s="251"/>
      <c r="D2111" s="259">
        <v>12067</v>
      </c>
      <c r="E2111" s="259">
        <v>184455</v>
      </c>
      <c r="F2111" s="259">
        <v>99663</v>
      </c>
      <c r="G2111" s="259">
        <v>48043</v>
      </c>
      <c r="H2111" s="259">
        <v>34991</v>
      </c>
    </row>
    <row r="2112" spans="1:14" s="14" customFormat="1" ht="15" customHeight="1">
      <c r="A2112" s="21"/>
      <c r="B2112" s="163">
        <v>2015</v>
      </c>
      <c r="C2112" s="163"/>
      <c r="D2112" s="146">
        <v>12103</v>
      </c>
      <c r="E2112" s="146">
        <v>196094</v>
      </c>
      <c r="F2112" s="146">
        <v>114664</v>
      </c>
      <c r="G2112" s="146">
        <v>45585</v>
      </c>
      <c r="H2112" s="146">
        <v>31318</v>
      </c>
    </row>
    <row r="2113" spans="1:14" ht="15" customHeight="1">
      <c r="B2113" s="163">
        <v>2014</v>
      </c>
      <c r="C2113" s="163"/>
      <c r="D2113" s="146">
        <v>12349</v>
      </c>
      <c r="E2113" s="146">
        <v>190142</v>
      </c>
      <c r="F2113" s="146">
        <v>105693</v>
      </c>
      <c r="G2113" s="146">
        <v>48783</v>
      </c>
      <c r="H2113" s="146">
        <v>35067</v>
      </c>
      <c r="I2113" s="14"/>
      <c r="J2113" s="14"/>
      <c r="K2113" s="14"/>
      <c r="L2113" s="14"/>
      <c r="M2113" s="14"/>
      <c r="N2113" s="14"/>
    </row>
    <row r="2114" spans="1:14" ht="15" customHeight="1">
      <c r="A2114" s="27"/>
      <c r="B2114" s="163">
        <v>2013</v>
      </c>
      <c r="C2114" s="163"/>
      <c r="D2114" s="146">
        <v>12446</v>
      </c>
      <c r="E2114" s="146">
        <v>187563</v>
      </c>
      <c r="F2114" s="146">
        <v>102449</v>
      </c>
      <c r="G2114" s="146">
        <v>50177</v>
      </c>
      <c r="H2114" s="146">
        <v>36456</v>
      </c>
    </row>
    <row r="2115" spans="1:14" ht="15" customHeight="1">
      <c r="B2115" s="144">
        <v>2012</v>
      </c>
      <c r="C2115" s="144"/>
      <c r="D2115" s="146">
        <v>12843</v>
      </c>
      <c r="E2115" s="146">
        <v>188998</v>
      </c>
      <c r="F2115" s="146">
        <v>103809</v>
      </c>
      <c r="G2115" s="146">
        <v>53781</v>
      </c>
      <c r="H2115" s="146">
        <v>38741</v>
      </c>
    </row>
    <row r="2116" spans="1:14" ht="15" customHeight="1">
      <c r="B2116" s="144">
        <v>2011</v>
      </c>
      <c r="C2116" s="144"/>
      <c r="D2116" s="146">
        <v>13980</v>
      </c>
      <c r="E2116" s="146">
        <v>223426</v>
      </c>
      <c r="F2116" s="146">
        <v>123537</v>
      </c>
      <c r="G2116" s="146">
        <v>63846</v>
      </c>
      <c r="H2116" s="146">
        <v>49233</v>
      </c>
    </row>
    <row r="2117" spans="1:14" ht="15" customHeight="1">
      <c r="B2117" s="144">
        <v>2010</v>
      </c>
      <c r="C2117" s="144"/>
      <c r="D2117" s="146">
        <v>14873</v>
      </c>
      <c r="E2117" s="146">
        <v>255954</v>
      </c>
      <c r="F2117" s="146">
        <v>148788</v>
      </c>
      <c r="G2117" s="146">
        <v>80820</v>
      </c>
      <c r="H2117" s="146">
        <v>61640</v>
      </c>
    </row>
    <row r="2118" spans="1:14" ht="15" customHeight="1">
      <c r="B2118" s="144">
        <v>2009</v>
      </c>
      <c r="C2118" s="144"/>
      <c r="D2118" s="146">
        <v>15299</v>
      </c>
      <c r="E2118" s="146">
        <v>247207</v>
      </c>
      <c r="F2118" s="146">
        <v>144201</v>
      </c>
      <c r="G2118" s="146">
        <v>79674</v>
      </c>
      <c r="H2118" s="146">
        <v>61525</v>
      </c>
    </row>
    <row r="2119" spans="1:14" s="14" customFormat="1" ht="15" customHeight="1" collapsed="1">
      <c r="A2119" s="21"/>
      <c r="B2119" s="144">
        <v>2008</v>
      </c>
      <c r="C2119" s="144"/>
      <c r="D2119" s="146">
        <v>14724</v>
      </c>
      <c r="E2119" s="146">
        <v>216245</v>
      </c>
      <c r="F2119" s="146">
        <v>134388</v>
      </c>
      <c r="G2119" s="146">
        <v>65078</v>
      </c>
      <c r="H2119" s="146">
        <v>48924</v>
      </c>
      <c r="I2119" s="7"/>
      <c r="J2119" s="7"/>
      <c r="K2119" s="7"/>
      <c r="L2119" s="7"/>
      <c r="M2119" s="7"/>
      <c r="N2119" s="7"/>
    </row>
    <row r="2120" spans="1:14" s="14" customFormat="1" ht="15" customHeight="1">
      <c r="A2120" s="21"/>
      <c r="B2120" s="141" t="s">
        <v>370</v>
      </c>
      <c r="C2120" s="141"/>
      <c r="D2120" s="152"/>
      <c r="E2120" s="152"/>
      <c r="F2120" s="152"/>
      <c r="G2120" s="152"/>
      <c r="H2120" s="152"/>
    </row>
    <row r="2121" spans="1:14" s="14" customFormat="1" ht="15" customHeight="1">
      <c r="A2121" s="21"/>
      <c r="B2121" s="163">
        <v>2016</v>
      </c>
      <c r="C2121" s="251"/>
      <c r="D2121" s="259">
        <v>15628</v>
      </c>
      <c r="E2121" s="259">
        <v>795834</v>
      </c>
      <c r="F2121" s="259">
        <v>481600</v>
      </c>
      <c r="G2121" s="259">
        <v>129811</v>
      </c>
      <c r="H2121" s="259">
        <v>75060</v>
      </c>
    </row>
    <row r="2122" spans="1:14" ht="15" customHeight="1">
      <c r="B2122" s="163">
        <v>2015</v>
      </c>
      <c r="C2122" s="163"/>
      <c r="D2122" s="146">
        <v>15343</v>
      </c>
      <c r="E2122" s="146">
        <v>789981</v>
      </c>
      <c r="F2122" s="146">
        <v>481587</v>
      </c>
      <c r="G2122" s="146">
        <v>129470</v>
      </c>
      <c r="H2122" s="146">
        <v>63876</v>
      </c>
      <c r="I2122" s="14"/>
      <c r="J2122" s="14"/>
      <c r="K2122" s="14"/>
      <c r="L2122" s="14"/>
      <c r="M2122" s="14"/>
      <c r="N2122" s="14"/>
    </row>
    <row r="2123" spans="1:14" ht="15" customHeight="1">
      <c r="B2123" s="163">
        <v>2014</v>
      </c>
      <c r="C2123" s="163"/>
      <c r="D2123" s="146">
        <v>15017</v>
      </c>
      <c r="E2123" s="146">
        <v>764362</v>
      </c>
      <c r="F2123" s="146">
        <v>456974</v>
      </c>
      <c r="G2123" s="146">
        <v>117443</v>
      </c>
      <c r="H2123" s="146">
        <v>53642</v>
      </c>
      <c r="I2123" s="14"/>
      <c r="J2123" s="14"/>
      <c r="K2123" s="14"/>
      <c r="L2123" s="14"/>
      <c r="M2123" s="14"/>
      <c r="N2123" s="14"/>
    </row>
    <row r="2124" spans="1:14" ht="15" customHeight="1">
      <c r="A2124" s="27"/>
      <c r="B2124" s="163">
        <v>2013</v>
      </c>
      <c r="C2124" s="163"/>
      <c r="D2124" s="146">
        <v>14608</v>
      </c>
      <c r="E2124" s="146">
        <v>762883</v>
      </c>
      <c r="F2124" s="146">
        <v>449043</v>
      </c>
      <c r="G2124" s="146">
        <v>110515</v>
      </c>
      <c r="H2124" s="146">
        <v>43167</v>
      </c>
    </row>
    <row r="2125" spans="1:14" ht="15" customHeight="1">
      <c r="B2125" s="144">
        <v>2012</v>
      </c>
      <c r="C2125" s="144"/>
      <c r="D2125" s="146">
        <v>15011</v>
      </c>
      <c r="E2125" s="146">
        <v>789328</v>
      </c>
      <c r="F2125" s="146">
        <v>474450</v>
      </c>
      <c r="G2125" s="146">
        <v>119261</v>
      </c>
      <c r="H2125" s="146">
        <v>51812</v>
      </c>
    </row>
    <row r="2126" spans="1:14" ht="15" customHeight="1">
      <c r="B2126" s="144">
        <v>2011</v>
      </c>
      <c r="C2126" s="144"/>
      <c r="D2126" s="146">
        <v>16008</v>
      </c>
      <c r="E2126" s="146">
        <v>842060</v>
      </c>
      <c r="F2126" s="146">
        <v>497132</v>
      </c>
      <c r="G2126" s="146">
        <v>138523</v>
      </c>
      <c r="H2126" s="146">
        <v>60884</v>
      </c>
    </row>
    <row r="2127" spans="1:14" ht="15" customHeight="1">
      <c r="B2127" s="144">
        <v>2010</v>
      </c>
      <c r="C2127" s="144"/>
      <c r="D2127" s="146">
        <v>16719</v>
      </c>
      <c r="E2127" s="146">
        <v>856646</v>
      </c>
      <c r="F2127" s="146">
        <v>504574</v>
      </c>
      <c r="G2127" s="146">
        <v>160235</v>
      </c>
      <c r="H2127" s="146">
        <v>84781</v>
      </c>
    </row>
    <row r="2128" spans="1:14" s="13" customFormat="1" ht="15" customHeight="1">
      <c r="A2128" s="21"/>
      <c r="B2128" s="144">
        <v>2009</v>
      </c>
      <c r="C2128" s="144"/>
      <c r="D2128" s="146">
        <v>17318</v>
      </c>
      <c r="E2128" s="146">
        <v>852248</v>
      </c>
      <c r="F2128" s="146">
        <v>507927</v>
      </c>
      <c r="G2128" s="146">
        <v>156387</v>
      </c>
      <c r="H2128" s="146">
        <v>84018</v>
      </c>
      <c r="I2128" s="7"/>
      <c r="J2128" s="7"/>
      <c r="K2128" s="7"/>
      <c r="L2128" s="7"/>
      <c r="M2128" s="7"/>
      <c r="N2128" s="7"/>
    </row>
    <row r="2129" spans="1:14" s="14" customFormat="1" ht="15" customHeight="1">
      <c r="A2129" s="21"/>
      <c r="B2129" s="144">
        <v>2008</v>
      </c>
      <c r="C2129" s="144"/>
      <c r="D2129" s="146">
        <v>17008</v>
      </c>
      <c r="E2129" s="146">
        <v>819817</v>
      </c>
      <c r="F2129" s="146">
        <v>494611</v>
      </c>
      <c r="G2129" s="146">
        <v>150163</v>
      </c>
      <c r="H2129" s="146">
        <v>65245</v>
      </c>
      <c r="I2129" s="7"/>
      <c r="J2129" s="7"/>
      <c r="K2129" s="7"/>
      <c r="L2129" s="7"/>
      <c r="M2129" s="7"/>
      <c r="N2129" s="7"/>
    </row>
    <row r="2130" spans="1:14" s="14" customFormat="1" ht="15" customHeight="1">
      <c r="A2130" s="21"/>
      <c r="B2130" s="141" t="s">
        <v>371</v>
      </c>
      <c r="C2130" s="141"/>
      <c r="D2130" s="152"/>
      <c r="E2130" s="152"/>
      <c r="F2130" s="152"/>
      <c r="G2130" s="152"/>
      <c r="H2130" s="152"/>
    </row>
    <row r="2131" spans="1:14" s="14" customFormat="1" ht="15" customHeight="1">
      <c r="A2131" s="21"/>
      <c r="B2131" s="163">
        <v>2016</v>
      </c>
      <c r="C2131" s="251"/>
      <c r="D2131" s="259">
        <v>3323</v>
      </c>
      <c r="E2131" s="259">
        <v>35182</v>
      </c>
      <c r="F2131" s="259">
        <v>19444</v>
      </c>
      <c r="G2131" s="259">
        <v>14824</v>
      </c>
      <c r="H2131" s="259">
        <v>12609</v>
      </c>
    </row>
    <row r="2132" spans="1:14" ht="15" customHeight="1">
      <c r="B2132" s="163">
        <v>2015</v>
      </c>
      <c r="C2132" s="163"/>
      <c r="D2132" s="146">
        <v>3388</v>
      </c>
      <c r="E2132" s="146">
        <v>36258</v>
      </c>
      <c r="F2132" s="146">
        <v>19351</v>
      </c>
      <c r="G2132" s="146">
        <v>15152</v>
      </c>
      <c r="H2132" s="146">
        <v>12675</v>
      </c>
      <c r="I2132" s="14"/>
      <c r="J2132" s="14"/>
      <c r="K2132" s="14"/>
      <c r="L2132" s="14"/>
      <c r="M2132" s="14"/>
      <c r="N2132" s="14"/>
    </row>
    <row r="2133" spans="1:14" ht="15" customHeight="1">
      <c r="B2133" s="163">
        <v>2014</v>
      </c>
      <c r="C2133" s="163"/>
      <c r="D2133" s="146">
        <v>3512</v>
      </c>
      <c r="E2133" s="146">
        <v>36850</v>
      </c>
      <c r="F2133" s="146">
        <v>20326</v>
      </c>
      <c r="G2133" s="146">
        <v>15982</v>
      </c>
      <c r="H2133" s="146">
        <v>13330</v>
      </c>
      <c r="I2133" s="14"/>
      <c r="J2133" s="14"/>
      <c r="K2133" s="14"/>
      <c r="L2133" s="14"/>
      <c r="M2133" s="14"/>
      <c r="N2133" s="14"/>
    </row>
    <row r="2134" spans="1:14" ht="15" customHeight="1">
      <c r="A2134" s="27"/>
      <c r="B2134" s="163">
        <v>2013</v>
      </c>
      <c r="C2134" s="163"/>
      <c r="D2134" s="146">
        <v>3613</v>
      </c>
      <c r="E2134" s="146">
        <v>35920</v>
      </c>
      <c r="F2134" s="146">
        <v>19242</v>
      </c>
      <c r="G2134" s="146">
        <v>16074</v>
      </c>
      <c r="H2134" s="146">
        <v>13524</v>
      </c>
    </row>
    <row r="2135" spans="1:14" ht="15" customHeight="1">
      <c r="B2135" s="144">
        <v>2012</v>
      </c>
      <c r="C2135" s="144"/>
      <c r="D2135" s="146">
        <v>3678</v>
      </c>
      <c r="E2135" s="146">
        <v>42875</v>
      </c>
      <c r="F2135" s="146">
        <v>22721</v>
      </c>
      <c r="G2135" s="146">
        <v>15507</v>
      </c>
      <c r="H2135" s="146">
        <v>11788</v>
      </c>
    </row>
    <row r="2136" spans="1:14" ht="15" customHeight="1">
      <c r="B2136" s="144">
        <v>2011</v>
      </c>
      <c r="C2136" s="144"/>
      <c r="D2136" s="146">
        <v>4098</v>
      </c>
      <c r="E2136" s="146">
        <v>42098</v>
      </c>
      <c r="F2136" s="146">
        <v>21899</v>
      </c>
      <c r="G2136" s="146">
        <v>18149</v>
      </c>
      <c r="H2136" s="146">
        <v>15326</v>
      </c>
    </row>
    <row r="2137" spans="1:14" ht="15" customHeight="1">
      <c r="B2137" s="144">
        <v>2010</v>
      </c>
      <c r="C2137" s="144"/>
      <c r="D2137" s="146">
        <v>4354</v>
      </c>
      <c r="E2137" s="146">
        <v>57906</v>
      </c>
      <c r="F2137" s="146">
        <v>33147</v>
      </c>
      <c r="G2137" s="146">
        <v>23179</v>
      </c>
      <c r="H2137" s="146">
        <v>19832</v>
      </c>
    </row>
    <row r="2138" spans="1:14" s="15" customFormat="1" ht="15" customHeight="1" collapsed="1">
      <c r="A2138" s="21"/>
      <c r="B2138" s="144">
        <v>2009</v>
      </c>
      <c r="C2138" s="144"/>
      <c r="D2138" s="146">
        <v>4449</v>
      </c>
      <c r="E2138" s="146">
        <v>58415</v>
      </c>
      <c r="F2138" s="146">
        <v>32445</v>
      </c>
      <c r="G2138" s="146">
        <v>22204</v>
      </c>
      <c r="H2138" s="146">
        <v>19160</v>
      </c>
      <c r="I2138" s="7"/>
      <c r="J2138" s="7"/>
      <c r="K2138" s="7"/>
      <c r="L2138" s="7"/>
      <c r="M2138" s="7"/>
      <c r="N2138" s="7"/>
    </row>
    <row r="2139" spans="1:14" s="15" customFormat="1" ht="15" customHeight="1">
      <c r="A2139" s="21"/>
      <c r="B2139" s="144">
        <v>2008</v>
      </c>
      <c r="C2139" s="144"/>
      <c r="D2139" s="146">
        <v>4248</v>
      </c>
      <c r="E2139" s="146">
        <v>51768</v>
      </c>
      <c r="F2139" s="146">
        <v>31801</v>
      </c>
      <c r="G2139" s="146">
        <v>20271</v>
      </c>
      <c r="H2139" s="146">
        <v>16629</v>
      </c>
      <c r="I2139" s="7"/>
      <c r="J2139" s="7"/>
      <c r="K2139" s="7"/>
      <c r="L2139" s="7"/>
      <c r="M2139" s="7"/>
      <c r="N2139" s="7"/>
    </row>
    <row r="2140" spans="1:14" s="15" customFormat="1" ht="15" customHeight="1">
      <c r="A2140" s="21"/>
      <c r="B2140" s="141" t="s">
        <v>372</v>
      </c>
      <c r="C2140" s="141"/>
      <c r="D2140" s="152"/>
      <c r="E2140" s="152"/>
      <c r="F2140" s="152"/>
      <c r="G2140" s="152"/>
      <c r="H2140" s="152"/>
      <c r="I2140" s="14"/>
      <c r="J2140" s="14"/>
      <c r="K2140" s="14"/>
      <c r="L2140" s="14"/>
      <c r="M2140" s="14"/>
      <c r="N2140" s="14"/>
    </row>
    <row r="2141" spans="1:14" ht="15" customHeight="1">
      <c r="B2141" s="163">
        <v>2016</v>
      </c>
      <c r="C2141" s="251"/>
      <c r="D2141" s="259">
        <v>2312</v>
      </c>
      <c r="E2141" s="259">
        <v>45842</v>
      </c>
      <c r="F2141" s="259">
        <v>31308</v>
      </c>
      <c r="G2141" s="259">
        <v>11239</v>
      </c>
      <c r="H2141" s="259">
        <v>7341</v>
      </c>
      <c r="I2141" s="14"/>
      <c r="J2141" s="14"/>
      <c r="K2141" s="14"/>
      <c r="L2141" s="14"/>
      <c r="M2141" s="14"/>
      <c r="N2141" s="14"/>
    </row>
    <row r="2142" spans="1:14" ht="15" customHeight="1">
      <c r="B2142" s="163">
        <v>2015</v>
      </c>
      <c r="C2142" s="163"/>
      <c r="D2142" s="146">
        <v>2228</v>
      </c>
      <c r="E2142" s="146">
        <v>42890</v>
      </c>
      <c r="F2142" s="146">
        <v>29283</v>
      </c>
      <c r="G2142" s="146">
        <v>9772</v>
      </c>
      <c r="H2142" s="146">
        <v>6058</v>
      </c>
      <c r="I2142" s="14"/>
      <c r="J2142" s="14"/>
      <c r="K2142" s="14"/>
      <c r="L2142" s="14"/>
      <c r="M2142" s="14"/>
      <c r="N2142" s="14"/>
    </row>
    <row r="2143" spans="1:14" ht="15" customHeight="1">
      <c r="B2143" s="163">
        <v>2014</v>
      </c>
      <c r="C2143" s="163"/>
      <c r="D2143" s="146">
        <v>2164</v>
      </c>
      <c r="E2143" s="146">
        <v>39390</v>
      </c>
      <c r="F2143" s="146">
        <v>26240</v>
      </c>
      <c r="G2143" s="146">
        <v>7782</v>
      </c>
      <c r="H2143" s="146">
        <v>4861</v>
      </c>
      <c r="I2143" s="14"/>
      <c r="J2143" s="14"/>
      <c r="K2143" s="14"/>
      <c r="L2143" s="14"/>
      <c r="M2143" s="14"/>
      <c r="N2143" s="14"/>
    </row>
    <row r="2144" spans="1:14" ht="15" customHeight="1">
      <c r="A2144" s="27"/>
      <c r="B2144" s="163">
        <v>2013</v>
      </c>
      <c r="C2144" s="163"/>
      <c r="D2144" s="146">
        <v>2137</v>
      </c>
      <c r="E2144" s="146">
        <v>38080</v>
      </c>
      <c r="F2144" s="146">
        <v>25783</v>
      </c>
      <c r="G2144" s="146">
        <v>8083</v>
      </c>
      <c r="H2144" s="146">
        <v>4409</v>
      </c>
    </row>
    <row r="2145" spans="1:14" ht="15" customHeight="1">
      <c r="B2145" s="144">
        <v>2012</v>
      </c>
      <c r="C2145" s="144"/>
      <c r="D2145" s="146">
        <v>2156</v>
      </c>
      <c r="E2145" s="146">
        <v>39841</v>
      </c>
      <c r="F2145" s="146">
        <v>26712</v>
      </c>
      <c r="G2145" s="146">
        <v>7611</v>
      </c>
      <c r="H2145" s="146">
        <v>3319</v>
      </c>
    </row>
    <row r="2146" spans="1:14" ht="15" customHeight="1">
      <c r="B2146" s="144">
        <v>2011</v>
      </c>
      <c r="C2146" s="144"/>
      <c r="D2146" s="146">
        <v>2380</v>
      </c>
      <c r="E2146" s="146">
        <v>43421</v>
      </c>
      <c r="F2146" s="146">
        <v>29498</v>
      </c>
      <c r="G2146" s="146">
        <v>8700</v>
      </c>
      <c r="H2146" s="146">
        <v>4813</v>
      </c>
    </row>
    <row r="2147" spans="1:14" s="15" customFormat="1" ht="15" customHeight="1" collapsed="1">
      <c r="A2147" s="21"/>
      <c r="B2147" s="144">
        <v>2010</v>
      </c>
      <c r="C2147" s="144"/>
      <c r="D2147" s="146">
        <v>2567</v>
      </c>
      <c r="E2147" s="146">
        <v>46597</v>
      </c>
      <c r="F2147" s="146">
        <v>31488</v>
      </c>
      <c r="G2147" s="146">
        <v>11833</v>
      </c>
      <c r="H2147" s="146">
        <v>7477</v>
      </c>
      <c r="I2147" s="7"/>
      <c r="J2147" s="7"/>
      <c r="K2147" s="7"/>
      <c r="L2147" s="7"/>
      <c r="M2147" s="7"/>
      <c r="N2147" s="7"/>
    </row>
    <row r="2148" spans="1:14" s="15" customFormat="1" ht="15" customHeight="1">
      <c r="A2148" s="21"/>
      <c r="B2148" s="144">
        <v>2009</v>
      </c>
      <c r="C2148" s="144"/>
      <c r="D2148" s="146">
        <v>2711</v>
      </c>
      <c r="E2148" s="146">
        <v>45277</v>
      </c>
      <c r="F2148" s="146">
        <v>30643</v>
      </c>
      <c r="G2148" s="146">
        <v>10593</v>
      </c>
      <c r="H2148" s="146">
        <v>6603</v>
      </c>
      <c r="I2148" s="7"/>
      <c r="J2148" s="7"/>
      <c r="K2148" s="7"/>
      <c r="L2148" s="7"/>
      <c r="M2148" s="7"/>
      <c r="N2148" s="7"/>
    </row>
    <row r="2149" spans="1:14" s="15" customFormat="1" ht="15" customHeight="1">
      <c r="A2149" s="21"/>
      <c r="B2149" s="144">
        <v>2008</v>
      </c>
      <c r="C2149" s="144"/>
      <c r="D2149" s="146">
        <v>2670</v>
      </c>
      <c r="E2149" s="146">
        <v>46151</v>
      </c>
      <c r="F2149" s="146">
        <v>31915</v>
      </c>
      <c r="G2149" s="146">
        <v>12584</v>
      </c>
      <c r="H2149" s="146">
        <v>9108</v>
      </c>
      <c r="I2149" s="7"/>
      <c r="J2149" s="7"/>
      <c r="K2149" s="7"/>
      <c r="L2149" s="7"/>
      <c r="M2149" s="7"/>
      <c r="N2149" s="7"/>
    </row>
    <row r="2150" spans="1:14" ht="15" customHeight="1">
      <c r="B2150" s="141" t="s">
        <v>373</v>
      </c>
      <c r="C2150" s="141"/>
      <c r="D2150" s="152"/>
      <c r="E2150" s="152"/>
      <c r="F2150" s="152"/>
      <c r="G2150" s="152"/>
      <c r="H2150" s="152"/>
      <c r="I2150" s="14"/>
      <c r="J2150" s="14"/>
      <c r="K2150" s="14"/>
      <c r="L2150" s="14"/>
      <c r="M2150" s="14"/>
      <c r="N2150" s="14"/>
    </row>
    <row r="2151" spans="1:14" ht="15" customHeight="1">
      <c r="B2151" s="163">
        <v>2016</v>
      </c>
      <c r="C2151" s="251"/>
      <c r="D2151" s="259">
        <v>1104</v>
      </c>
      <c r="E2151" s="259">
        <v>15311</v>
      </c>
      <c r="F2151" s="259">
        <v>9085</v>
      </c>
      <c r="G2151" s="259">
        <v>5871</v>
      </c>
      <c r="H2151" s="259">
        <v>4564</v>
      </c>
      <c r="I2151" s="14"/>
      <c r="J2151" s="14"/>
      <c r="K2151" s="14"/>
      <c r="L2151" s="14"/>
      <c r="M2151" s="14"/>
      <c r="N2151" s="14"/>
    </row>
    <row r="2152" spans="1:14" ht="15" customHeight="1">
      <c r="B2152" s="163">
        <v>2015</v>
      </c>
      <c r="C2152" s="163"/>
      <c r="D2152" s="146">
        <v>1107</v>
      </c>
      <c r="E2152" s="146">
        <v>13205</v>
      </c>
      <c r="F2152" s="146">
        <v>7795</v>
      </c>
      <c r="G2152" s="146">
        <v>5263</v>
      </c>
      <c r="H2152" s="146">
        <v>3731</v>
      </c>
      <c r="I2152" s="14"/>
      <c r="J2152" s="14"/>
      <c r="K2152" s="14"/>
      <c r="L2152" s="14"/>
      <c r="M2152" s="14"/>
      <c r="N2152" s="14"/>
    </row>
    <row r="2153" spans="1:14" ht="15" customHeight="1">
      <c r="B2153" s="163">
        <v>2014</v>
      </c>
      <c r="C2153" s="163"/>
      <c r="D2153" s="146">
        <v>1160</v>
      </c>
      <c r="E2153" s="146">
        <v>12090</v>
      </c>
      <c r="F2153" s="146">
        <v>7227</v>
      </c>
      <c r="G2153" s="146">
        <v>4864</v>
      </c>
      <c r="H2153" s="146">
        <v>3746</v>
      </c>
      <c r="I2153" s="14"/>
      <c r="J2153" s="14"/>
      <c r="K2153" s="14"/>
      <c r="L2153" s="14"/>
      <c r="M2153" s="14"/>
      <c r="N2153" s="14"/>
    </row>
    <row r="2154" spans="1:14" ht="15" customHeight="1">
      <c r="A2154" s="27"/>
      <c r="B2154" s="163">
        <v>2013</v>
      </c>
      <c r="C2154" s="163"/>
      <c r="D2154" s="146">
        <v>1304</v>
      </c>
      <c r="E2154" s="146">
        <v>12067</v>
      </c>
      <c r="F2154" s="146">
        <v>6956</v>
      </c>
      <c r="G2154" s="146">
        <v>5207</v>
      </c>
      <c r="H2154" s="146">
        <v>3885</v>
      </c>
    </row>
    <row r="2155" spans="1:14" ht="15" customHeight="1">
      <c r="B2155" s="144">
        <v>2012</v>
      </c>
      <c r="C2155" s="144"/>
      <c r="D2155" s="146">
        <v>1380</v>
      </c>
      <c r="E2155" s="146">
        <v>13119</v>
      </c>
      <c r="F2155" s="146">
        <v>7640</v>
      </c>
      <c r="G2155" s="146">
        <v>5929</v>
      </c>
      <c r="H2155" s="146">
        <v>4630</v>
      </c>
    </row>
    <row r="2156" spans="1:14" s="15" customFormat="1" ht="15" customHeight="1" collapsed="1">
      <c r="A2156" s="21"/>
      <c r="B2156" s="144">
        <v>2011</v>
      </c>
      <c r="C2156" s="144"/>
      <c r="D2156" s="146">
        <v>1420</v>
      </c>
      <c r="E2156" s="146">
        <v>13831</v>
      </c>
      <c r="F2156" s="146">
        <v>8423</v>
      </c>
      <c r="G2156" s="146">
        <v>6833</v>
      </c>
      <c r="H2156" s="146">
        <v>5556</v>
      </c>
      <c r="I2156" s="7"/>
      <c r="J2156" s="7"/>
      <c r="K2156" s="7"/>
      <c r="L2156" s="7"/>
      <c r="M2156" s="7"/>
      <c r="N2156" s="7"/>
    </row>
    <row r="2157" spans="1:14" s="15" customFormat="1" ht="15" customHeight="1">
      <c r="A2157" s="21"/>
      <c r="B2157" s="144">
        <v>2010</v>
      </c>
      <c r="C2157" s="144"/>
      <c r="D2157" s="146">
        <v>1435</v>
      </c>
      <c r="E2157" s="146">
        <v>13772</v>
      </c>
      <c r="F2157" s="146">
        <v>8337</v>
      </c>
      <c r="G2157" s="146">
        <v>5906</v>
      </c>
      <c r="H2157" s="146">
        <v>4937</v>
      </c>
      <c r="I2157" s="7"/>
      <c r="J2157" s="7"/>
      <c r="K2157" s="7"/>
      <c r="L2157" s="7"/>
      <c r="M2157" s="7"/>
      <c r="N2157" s="7"/>
    </row>
    <row r="2158" spans="1:14" s="15" customFormat="1" ht="15" customHeight="1">
      <c r="A2158" s="21"/>
      <c r="B2158" s="144">
        <v>2009</v>
      </c>
      <c r="C2158" s="144"/>
      <c r="D2158" s="146">
        <v>1336</v>
      </c>
      <c r="E2158" s="146">
        <v>12813</v>
      </c>
      <c r="F2158" s="146">
        <v>8073</v>
      </c>
      <c r="G2158" s="146">
        <v>5774</v>
      </c>
      <c r="H2158" s="146">
        <v>5167</v>
      </c>
      <c r="I2158" s="7"/>
      <c r="J2158" s="7"/>
      <c r="K2158" s="7"/>
      <c r="L2158" s="7"/>
      <c r="M2158" s="7"/>
      <c r="N2158" s="7"/>
    </row>
    <row r="2159" spans="1:14" ht="15" customHeight="1">
      <c r="B2159" s="144">
        <v>2008</v>
      </c>
      <c r="C2159" s="144"/>
      <c r="D2159" s="146">
        <v>1312</v>
      </c>
      <c r="E2159" s="146">
        <v>12651</v>
      </c>
      <c r="F2159" s="146">
        <v>7847</v>
      </c>
      <c r="G2159" s="146">
        <v>5817</v>
      </c>
      <c r="H2159" s="146">
        <v>5192</v>
      </c>
    </row>
    <row r="2160" spans="1:14" ht="15" customHeight="1">
      <c r="B2160" s="141" t="s">
        <v>374</v>
      </c>
      <c r="C2160" s="141"/>
      <c r="D2160" s="152"/>
      <c r="E2160" s="152"/>
      <c r="F2160" s="152"/>
      <c r="G2160" s="152"/>
      <c r="H2160" s="152"/>
      <c r="I2160" s="14"/>
      <c r="J2160" s="14"/>
      <c r="K2160" s="14"/>
      <c r="L2160" s="14"/>
      <c r="M2160" s="14"/>
      <c r="N2160" s="14"/>
    </row>
    <row r="2161" spans="1:14" ht="15" customHeight="1">
      <c r="B2161" s="163">
        <v>2016</v>
      </c>
      <c r="C2161" s="251"/>
      <c r="D2161" s="259">
        <v>825</v>
      </c>
      <c r="E2161" s="259">
        <v>17117</v>
      </c>
      <c r="F2161" s="259">
        <v>4650</v>
      </c>
      <c r="G2161" s="259">
        <v>4008</v>
      </c>
      <c r="H2161" s="259">
        <v>1414</v>
      </c>
      <c r="I2161" s="14"/>
      <c r="J2161" s="14"/>
      <c r="K2161" s="14"/>
      <c r="L2161" s="14"/>
      <c r="M2161" s="14"/>
      <c r="N2161" s="14"/>
    </row>
    <row r="2162" spans="1:14" ht="15" customHeight="1">
      <c r="B2162" s="163">
        <v>2015</v>
      </c>
      <c r="C2162" s="163"/>
      <c r="D2162" s="146">
        <v>918</v>
      </c>
      <c r="E2162" s="146">
        <v>17067</v>
      </c>
      <c r="F2162" s="146">
        <v>3760</v>
      </c>
      <c r="G2162" s="146">
        <v>4397</v>
      </c>
      <c r="H2162" s="146">
        <v>1946</v>
      </c>
      <c r="I2162" s="14"/>
      <c r="J2162" s="14"/>
      <c r="K2162" s="14"/>
      <c r="L2162" s="14"/>
      <c r="M2162" s="14"/>
      <c r="N2162" s="14"/>
    </row>
    <row r="2163" spans="1:14" ht="15" customHeight="1">
      <c r="B2163" s="163">
        <v>2014</v>
      </c>
      <c r="C2163" s="163"/>
      <c r="D2163" s="146">
        <v>966</v>
      </c>
      <c r="E2163" s="146">
        <v>17454</v>
      </c>
      <c r="F2163" s="146">
        <v>3272</v>
      </c>
      <c r="G2163" s="146">
        <v>4954</v>
      </c>
      <c r="H2163" s="146">
        <v>2274</v>
      </c>
      <c r="I2163" s="14"/>
      <c r="J2163" s="14"/>
      <c r="K2163" s="14"/>
      <c r="L2163" s="14"/>
      <c r="M2163" s="14"/>
      <c r="N2163" s="14"/>
    </row>
    <row r="2164" spans="1:14" ht="15" customHeight="1">
      <c r="A2164" s="27"/>
      <c r="B2164" s="163">
        <v>2013</v>
      </c>
      <c r="C2164" s="163"/>
      <c r="D2164" s="146">
        <v>966</v>
      </c>
      <c r="E2164" s="146">
        <v>17596</v>
      </c>
      <c r="F2164" s="146">
        <v>2368</v>
      </c>
      <c r="G2164" s="146">
        <v>3866</v>
      </c>
      <c r="H2164" s="146">
        <v>1790</v>
      </c>
    </row>
    <row r="2165" spans="1:14" s="14" customFormat="1" ht="15" customHeight="1" collapsed="1">
      <c r="A2165" s="21"/>
      <c r="B2165" s="144">
        <v>2012</v>
      </c>
      <c r="C2165" s="144"/>
      <c r="D2165" s="146">
        <v>1013</v>
      </c>
      <c r="E2165" s="146">
        <v>17375</v>
      </c>
      <c r="F2165" s="146">
        <v>3397</v>
      </c>
      <c r="G2165" s="146">
        <v>4503</v>
      </c>
      <c r="H2165" s="146">
        <v>1614</v>
      </c>
      <c r="I2165" s="7"/>
      <c r="J2165" s="7"/>
      <c r="K2165" s="7"/>
      <c r="L2165" s="7"/>
      <c r="M2165" s="7"/>
      <c r="N2165" s="7"/>
    </row>
    <row r="2166" spans="1:14" s="14" customFormat="1" ht="15" customHeight="1">
      <c r="A2166" s="21"/>
      <c r="B2166" s="144">
        <v>2011</v>
      </c>
      <c r="C2166" s="144"/>
      <c r="D2166" s="146">
        <v>1133</v>
      </c>
      <c r="E2166" s="146">
        <v>18695</v>
      </c>
      <c r="F2166" s="146">
        <v>3766</v>
      </c>
      <c r="G2166" s="146">
        <v>6084</v>
      </c>
      <c r="H2166" s="146">
        <v>2959</v>
      </c>
      <c r="I2166" s="7"/>
      <c r="J2166" s="7"/>
      <c r="K2166" s="7"/>
      <c r="L2166" s="7"/>
      <c r="M2166" s="7"/>
      <c r="N2166" s="7"/>
    </row>
    <row r="2167" spans="1:14" s="14" customFormat="1" ht="15" customHeight="1">
      <c r="A2167" s="21"/>
      <c r="B2167" s="144">
        <v>2010</v>
      </c>
      <c r="C2167" s="144"/>
      <c r="D2167" s="146">
        <v>1161</v>
      </c>
      <c r="E2167" s="146">
        <v>19608</v>
      </c>
      <c r="F2167" s="146">
        <v>5180</v>
      </c>
      <c r="G2167" s="146">
        <v>7463</v>
      </c>
      <c r="H2167" s="146">
        <v>4243</v>
      </c>
      <c r="I2167" s="7"/>
      <c r="J2167" s="7"/>
      <c r="K2167" s="7"/>
      <c r="L2167" s="7"/>
      <c r="M2167" s="7"/>
      <c r="N2167" s="7"/>
    </row>
    <row r="2168" spans="1:14" ht="15" customHeight="1">
      <c r="B2168" s="144">
        <v>2009</v>
      </c>
      <c r="C2168" s="144"/>
      <c r="D2168" s="146">
        <v>1214</v>
      </c>
      <c r="E2168" s="146">
        <v>18555</v>
      </c>
      <c r="F2168" s="146">
        <v>5271</v>
      </c>
      <c r="G2168" s="146">
        <v>6252</v>
      </c>
      <c r="H2168" s="146">
        <v>3045</v>
      </c>
    </row>
    <row r="2169" spans="1:14" ht="15" customHeight="1">
      <c r="B2169" s="144">
        <v>2008</v>
      </c>
      <c r="C2169" s="144"/>
      <c r="D2169" s="146">
        <v>1123</v>
      </c>
      <c r="E2169" s="146">
        <v>17047</v>
      </c>
      <c r="F2169" s="146">
        <v>6938</v>
      </c>
      <c r="G2169" s="146">
        <v>5046</v>
      </c>
      <c r="H2169" s="146">
        <v>2447</v>
      </c>
    </row>
    <row r="2170" spans="1:14" ht="15" customHeight="1">
      <c r="B2170" s="138" t="s">
        <v>31</v>
      </c>
      <c r="C2170" s="138"/>
      <c r="D2170" s="139"/>
      <c r="E2170" s="139"/>
      <c r="F2170" s="139"/>
      <c r="G2170" s="139"/>
      <c r="H2170" s="139"/>
      <c r="I2170" s="12"/>
      <c r="J2170" s="12"/>
      <c r="K2170" s="12"/>
      <c r="L2170" s="12"/>
      <c r="M2170" s="12"/>
      <c r="N2170" s="12"/>
    </row>
    <row r="2171" spans="1:14" ht="15" customHeight="1">
      <c r="B2171" s="141" t="s">
        <v>474</v>
      </c>
      <c r="C2171" s="141"/>
      <c r="D2171" s="142"/>
      <c r="E2171" s="142"/>
      <c r="F2171" s="142"/>
      <c r="G2171" s="142"/>
      <c r="H2171" s="142"/>
      <c r="I2171" s="13"/>
      <c r="J2171" s="13"/>
      <c r="K2171" s="13"/>
      <c r="L2171" s="13"/>
      <c r="M2171" s="13"/>
      <c r="N2171" s="13"/>
    </row>
    <row r="2172" spans="1:14" ht="15" customHeight="1">
      <c r="B2172" s="163">
        <v>2016</v>
      </c>
      <c r="C2172" s="251"/>
      <c r="D2172" s="259">
        <v>90728</v>
      </c>
      <c r="E2172" s="259">
        <v>6777926</v>
      </c>
      <c r="F2172" s="259">
        <v>3165330</v>
      </c>
      <c r="G2172" s="259">
        <v>1599613</v>
      </c>
      <c r="H2172" s="259">
        <v>1064697</v>
      </c>
      <c r="I2172" s="13"/>
      <c r="J2172" s="13"/>
      <c r="K2172" s="13"/>
      <c r="L2172" s="13"/>
      <c r="M2172" s="13"/>
      <c r="N2172" s="13"/>
    </row>
    <row r="2173" spans="1:14" ht="15" customHeight="1">
      <c r="B2173" s="163">
        <v>2015</v>
      </c>
      <c r="C2173" s="163"/>
      <c r="D2173" s="146">
        <v>86978</v>
      </c>
      <c r="E2173" s="146">
        <v>6476689</v>
      </c>
      <c r="F2173" s="146">
        <v>3032271</v>
      </c>
      <c r="G2173" s="146">
        <v>1596573</v>
      </c>
      <c r="H2173" s="146">
        <v>1053760</v>
      </c>
      <c r="I2173" s="13"/>
      <c r="J2173" s="13"/>
      <c r="K2173" s="13"/>
      <c r="L2173" s="13"/>
      <c r="M2173" s="13"/>
      <c r="N2173" s="13"/>
    </row>
    <row r="2174" spans="1:14" s="13" customFormat="1" ht="15" customHeight="1">
      <c r="A2174" s="21"/>
      <c r="B2174" s="163">
        <v>2014</v>
      </c>
      <c r="C2174" s="163"/>
      <c r="D2174" s="259">
        <v>83703</v>
      </c>
      <c r="E2174" s="259">
        <v>6140569</v>
      </c>
      <c r="F2174" s="259">
        <v>2865982</v>
      </c>
      <c r="G2174" s="259">
        <v>1515162</v>
      </c>
      <c r="H2174" s="259">
        <v>926721</v>
      </c>
    </row>
    <row r="2175" spans="1:14" s="14" customFormat="1" ht="15" customHeight="1" collapsed="1">
      <c r="A2175" s="27"/>
      <c r="B2175" s="163">
        <v>2013</v>
      </c>
      <c r="C2175" s="163"/>
      <c r="D2175" s="146">
        <v>81530</v>
      </c>
      <c r="E2175" s="146">
        <v>5904672</v>
      </c>
      <c r="F2175" s="146">
        <v>2782604</v>
      </c>
      <c r="G2175" s="146">
        <v>1459725</v>
      </c>
      <c r="H2175" s="146">
        <v>842464</v>
      </c>
      <c r="I2175" s="7"/>
      <c r="J2175" s="7"/>
      <c r="K2175" s="7"/>
      <c r="L2175" s="7"/>
      <c r="M2175" s="7"/>
      <c r="N2175" s="7"/>
    </row>
    <row r="2176" spans="1:14" s="14" customFormat="1" ht="15" customHeight="1">
      <c r="A2176" s="21"/>
      <c r="B2176" s="144">
        <v>2012</v>
      </c>
      <c r="C2176" s="144"/>
      <c r="D2176" s="146">
        <v>81883</v>
      </c>
      <c r="E2176" s="146">
        <v>5860165</v>
      </c>
      <c r="F2176" s="146">
        <v>2766241</v>
      </c>
      <c r="G2176" s="146">
        <v>1458659</v>
      </c>
      <c r="H2176" s="146">
        <v>806890</v>
      </c>
      <c r="I2176" s="7"/>
      <c r="J2176" s="7"/>
      <c r="K2176" s="7"/>
      <c r="L2176" s="7"/>
      <c r="M2176" s="7"/>
      <c r="N2176" s="7"/>
    </row>
    <row r="2177" spans="1:14" s="14" customFormat="1" ht="15" customHeight="1">
      <c r="A2177" s="21"/>
      <c r="B2177" s="144">
        <v>2011</v>
      </c>
      <c r="C2177" s="144"/>
      <c r="D2177" s="146">
        <v>83323</v>
      </c>
      <c r="E2177" s="146">
        <v>5978671</v>
      </c>
      <c r="F2177" s="146">
        <v>2863779</v>
      </c>
      <c r="G2177" s="146">
        <v>1574685</v>
      </c>
      <c r="H2177" s="146">
        <v>903521</v>
      </c>
      <c r="I2177" s="7"/>
      <c r="J2177" s="7"/>
      <c r="K2177" s="7"/>
      <c r="L2177" s="7"/>
      <c r="M2177" s="7"/>
      <c r="N2177" s="7"/>
    </row>
    <row r="2178" spans="1:14" ht="15" customHeight="1">
      <c r="B2178" s="144">
        <v>2010</v>
      </c>
      <c r="C2178" s="144"/>
      <c r="D2178" s="146">
        <v>82897</v>
      </c>
      <c r="E2178" s="146">
        <v>6027091</v>
      </c>
      <c r="F2178" s="146">
        <v>2942211</v>
      </c>
      <c r="G2178" s="146">
        <v>1699437</v>
      </c>
      <c r="H2178" s="146">
        <v>1062218</v>
      </c>
    </row>
    <row r="2179" spans="1:14" ht="15" customHeight="1">
      <c r="B2179" s="144">
        <v>2009</v>
      </c>
      <c r="C2179" s="144"/>
      <c r="D2179" s="146">
        <v>82028</v>
      </c>
      <c r="E2179" s="146">
        <v>5750585</v>
      </c>
      <c r="F2179" s="146">
        <v>2837548</v>
      </c>
      <c r="G2179" s="146">
        <v>1725299</v>
      </c>
      <c r="H2179" s="146">
        <v>1097149</v>
      </c>
    </row>
    <row r="2180" spans="1:14" ht="15" customHeight="1">
      <c r="B2180" s="144">
        <v>2008</v>
      </c>
      <c r="C2180" s="144"/>
      <c r="D2180" s="146">
        <v>79151</v>
      </c>
      <c r="E2180" s="146">
        <v>5452022</v>
      </c>
      <c r="F2180" s="146">
        <v>2672591</v>
      </c>
      <c r="G2180" s="146">
        <v>1617232</v>
      </c>
      <c r="H2180" s="146">
        <v>1083362</v>
      </c>
    </row>
    <row r="2181" spans="1:14" ht="15" customHeight="1">
      <c r="B2181" s="138" t="s">
        <v>35</v>
      </c>
      <c r="C2181" s="138"/>
      <c r="D2181" s="150"/>
      <c r="E2181" s="150"/>
      <c r="F2181" s="150"/>
      <c r="G2181" s="150"/>
      <c r="H2181" s="150"/>
      <c r="I2181" s="13"/>
      <c r="J2181" s="13"/>
      <c r="K2181" s="13"/>
      <c r="L2181" s="13"/>
      <c r="M2181" s="13"/>
      <c r="N2181" s="13"/>
    </row>
    <row r="2182" spans="1:14" ht="15" customHeight="1">
      <c r="B2182" s="141" t="s">
        <v>375</v>
      </c>
      <c r="C2182" s="141"/>
      <c r="D2182" s="152"/>
      <c r="E2182" s="152"/>
      <c r="F2182" s="152"/>
      <c r="G2182" s="152"/>
      <c r="H2182" s="152"/>
      <c r="I2182" s="14"/>
      <c r="J2182" s="14"/>
      <c r="K2182" s="14"/>
      <c r="L2182" s="14"/>
      <c r="M2182" s="14"/>
      <c r="N2182" s="14"/>
    </row>
    <row r="2183" spans="1:14" ht="15" customHeight="1">
      <c r="B2183" s="163">
        <v>2016</v>
      </c>
      <c r="C2183" s="251"/>
      <c r="D2183" s="259">
        <v>69375</v>
      </c>
      <c r="E2183" s="259">
        <v>834834</v>
      </c>
      <c r="F2183" s="259">
        <v>692445</v>
      </c>
      <c r="G2183" s="259">
        <v>644464</v>
      </c>
      <c r="H2183" s="259">
        <v>632351</v>
      </c>
      <c r="I2183" s="14"/>
      <c r="J2183" s="14"/>
      <c r="K2183" s="14"/>
      <c r="L2183" s="14"/>
      <c r="M2183" s="14"/>
      <c r="N2183" s="14"/>
    </row>
    <row r="2184" spans="1:14" s="14" customFormat="1" ht="15" customHeight="1" collapsed="1">
      <c r="A2184" s="21"/>
      <c r="B2184" s="163">
        <v>2015</v>
      </c>
      <c r="C2184" s="163"/>
      <c r="D2184" s="146">
        <v>66129</v>
      </c>
      <c r="E2184" s="146">
        <v>794798</v>
      </c>
      <c r="F2184" s="146">
        <v>656965</v>
      </c>
      <c r="G2184" s="146">
        <v>611501</v>
      </c>
      <c r="H2184" s="146">
        <v>600713</v>
      </c>
    </row>
    <row r="2185" spans="1:14" s="14" customFormat="1" ht="15" customHeight="1">
      <c r="A2185" s="21"/>
      <c r="B2185" s="163">
        <v>2014</v>
      </c>
      <c r="C2185" s="163"/>
      <c r="D2185" s="146">
        <v>63363</v>
      </c>
      <c r="E2185" s="146">
        <v>766621</v>
      </c>
      <c r="F2185" s="146">
        <v>632303</v>
      </c>
      <c r="G2185" s="146">
        <v>588023</v>
      </c>
      <c r="H2185" s="146">
        <v>576343</v>
      </c>
    </row>
    <row r="2186" spans="1:14" s="14" customFormat="1" ht="15" customHeight="1">
      <c r="A2186" s="27"/>
      <c r="B2186" s="163">
        <v>2013</v>
      </c>
      <c r="C2186" s="163"/>
      <c r="D2186" s="146">
        <v>61789</v>
      </c>
      <c r="E2186" s="146">
        <v>758130</v>
      </c>
      <c r="F2186" s="146">
        <v>619847</v>
      </c>
      <c r="G2186" s="146">
        <v>575306</v>
      </c>
      <c r="H2186" s="146">
        <v>564111</v>
      </c>
      <c r="I2186" s="7"/>
      <c r="J2186" s="7"/>
      <c r="K2186" s="7"/>
      <c r="L2186" s="7"/>
      <c r="M2186" s="7"/>
      <c r="N2186" s="7"/>
    </row>
    <row r="2187" spans="1:14" ht="15" customHeight="1">
      <c r="B2187" s="144">
        <v>2012</v>
      </c>
      <c r="C2187" s="144"/>
      <c r="D2187" s="146">
        <v>62921</v>
      </c>
      <c r="E2187" s="146">
        <v>841280</v>
      </c>
      <c r="F2187" s="146">
        <v>690286</v>
      </c>
      <c r="G2187" s="146">
        <v>640627</v>
      </c>
      <c r="H2187" s="146">
        <v>627744</v>
      </c>
    </row>
    <row r="2188" spans="1:14" ht="15" customHeight="1">
      <c r="B2188" s="144">
        <v>2011</v>
      </c>
      <c r="C2188" s="144"/>
      <c r="D2188" s="146">
        <v>64742</v>
      </c>
      <c r="E2188" s="146">
        <v>895859</v>
      </c>
      <c r="F2188" s="146">
        <v>736989</v>
      </c>
      <c r="G2188" s="146">
        <v>684356</v>
      </c>
      <c r="H2188" s="146">
        <v>669463</v>
      </c>
    </row>
    <row r="2189" spans="1:14" ht="15" customHeight="1">
      <c r="B2189" s="144">
        <v>2010</v>
      </c>
      <c r="C2189" s="144"/>
      <c r="D2189" s="146">
        <v>65587</v>
      </c>
      <c r="E2189" s="146">
        <v>1011839</v>
      </c>
      <c r="F2189" s="146">
        <v>833667</v>
      </c>
      <c r="G2189" s="146">
        <v>774540</v>
      </c>
      <c r="H2189" s="146">
        <v>753165</v>
      </c>
    </row>
    <row r="2190" spans="1:14" ht="15" customHeight="1">
      <c r="B2190" s="144">
        <v>2009</v>
      </c>
      <c r="C2190" s="144"/>
      <c r="D2190" s="146">
        <v>65180</v>
      </c>
      <c r="E2190" s="146">
        <v>1035958</v>
      </c>
      <c r="F2190" s="146">
        <v>847924</v>
      </c>
      <c r="G2190" s="146">
        <v>787455</v>
      </c>
      <c r="H2190" s="146">
        <v>764106</v>
      </c>
    </row>
    <row r="2191" spans="1:14" ht="15" customHeight="1">
      <c r="B2191" s="144">
        <v>2008</v>
      </c>
      <c r="C2191" s="144"/>
      <c r="D2191" s="146">
        <v>63018</v>
      </c>
      <c r="E2191" s="146">
        <v>1023757</v>
      </c>
      <c r="F2191" s="146">
        <v>834647</v>
      </c>
      <c r="G2191" s="146">
        <v>774193</v>
      </c>
      <c r="H2191" s="146">
        <v>750389</v>
      </c>
    </row>
    <row r="2192" spans="1:14" ht="15" customHeight="1">
      <c r="B2192" s="141" t="s">
        <v>376</v>
      </c>
      <c r="C2192" s="141"/>
      <c r="D2192" s="152"/>
      <c r="E2192" s="152"/>
      <c r="F2192" s="152"/>
      <c r="G2192" s="152"/>
      <c r="H2192" s="152"/>
      <c r="I2192" s="14"/>
      <c r="J2192" s="14"/>
      <c r="K2192" s="14"/>
      <c r="L2192" s="14"/>
      <c r="M2192" s="14"/>
      <c r="N2192" s="14"/>
    </row>
    <row r="2193" spans="1:14" s="14" customFormat="1" ht="15" customHeight="1" collapsed="1">
      <c r="A2193" s="21"/>
      <c r="B2193" s="163">
        <v>2016</v>
      </c>
      <c r="C2193" s="251"/>
      <c r="D2193" s="259">
        <v>21353</v>
      </c>
      <c r="E2193" s="259">
        <v>5943092</v>
      </c>
      <c r="F2193" s="259">
        <v>2472885</v>
      </c>
      <c r="G2193" s="259">
        <v>955149</v>
      </c>
      <c r="H2193" s="259">
        <v>432346</v>
      </c>
    </row>
    <row r="2194" spans="1:14" s="14" customFormat="1" ht="15" customHeight="1">
      <c r="A2194" s="21"/>
      <c r="B2194" s="163">
        <v>2015</v>
      </c>
      <c r="C2194" s="163"/>
      <c r="D2194" s="146">
        <v>20849</v>
      </c>
      <c r="E2194" s="146">
        <v>5681891</v>
      </c>
      <c r="F2194" s="146">
        <v>2375306</v>
      </c>
      <c r="G2194" s="146">
        <v>985072</v>
      </c>
      <c r="H2194" s="146">
        <v>453047</v>
      </c>
    </row>
    <row r="2195" spans="1:14" s="14" customFormat="1" ht="15" customHeight="1">
      <c r="A2195" s="21"/>
      <c r="B2195" s="163">
        <v>2014</v>
      </c>
      <c r="C2195" s="163"/>
      <c r="D2195" s="146">
        <v>20340</v>
      </c>
      <c r="E2195" s="146">
        <v>5373948</v>
      </c>
      <c r="F2195" s="146">
        <v>2233679</v>
      </c>
      <c r="G2195" s="146">
        <v>927139</v>
      </c>
      <c r="H2195" s="146">
        <v>350378</v>
      </c>
    </row>
    <row r="2196" spans="1:14" ht="15" customHeight="1">
      <c r="A2196" s="27"/>
      <c r="B2196" s="163">
        <v>2013</v>
      </c>
      <c r="C2196" s="163"/>
      <c r="D2196" s="146">
        <v>19741</v>
      </c>
      <c r="E2196" s="146">
        <v>5146541</v>
      </c>
      <c r="F2196" s="146">
        <v>2162756</v>
      </c>
      <c r="G2196" s="146">
        <v>884419</v>
      </c>
      <c r="H2196" s="146">
        <v>278353</v>
      </c>
    </row>
    <row r="2197" spans="1:14" ht="15" customHeight="1">
      <c r="B2197" s="144">
        <v>2012</v>
      </c>
      <c r="C2197" s="144"/>
      <c r="D2197" s="146">
        <v>18962</v>
      </c>
      <c r="E2197" s="146">
        <v>5018884</v>
      </c>
      <c r="F2197" s="146">
        <v>2075956</v>
      </c>
      <c r="G2197" s="146">
        <v>818032</v>
      </c>
      <c r="H2197" s="146">
        <v>179146</v>
      </c>
    </row>
    <row r="2198" spans="1:14" ht="15" customHeight="1">
      <c r="B2198" s="144">
        <v>2011</v>
      </c>
      <c r="C2198" s="144"/>
      <c r="D2198" s="146">
        <v>18581</v>
      </c>
      <c r="E2198" s="146">
        <v>5082812</v>
      </c>
      <c r="F2198" s="146">
        <v>2126790</v>
      </c>
      <c r="G2198" s="146">
        <v>890329</v>
      </c>
      <c r="H2198" s="146">
        <v>234058</v>
      </c>
    </row>
    <row r="2199" spans="1:14" ht="15" customHeight="1">
      <c r="B2199" s="144">
        <v>2010</v>
      </c>
      <c r="C2199" s="144"/>
      <c r="D2199" s="146">
        <v>17310</v>
      </c>
      <c r="E2199" s="146">
        <v>5015252</v>
      </c>
      <c r="F2199" s="146">
        <v>2108545</v>
      </c>
      <c r="G2199" s="146">
        <v>924897</v>
      </c>
      <c r="H2199" s="146">
        <v>309053</v>
      </c>
    </row>
    <row r="2200" spans="1:14" ht="15" customHeight="1">
      <c r="B2200" s="144">
        <v>2009</v>
      </c>
      <c r="C2200" s="144"/>
      <c r="D2200" s="146">
        <v>16848</v>
      </c>
      <c r="E2200" s="146">
        <v>4714627</v>
      </c>
      <c r="F2200" s="146">
        <v>1989624</v>
      </c>
      <c r="G2200" s="146">
        <v>937844</v>
      </c>
      <c r="H2200" s="146">
        <v>333043</v>
      </c>
    </row>
    <row r="2201" spans="1:14" ht="15" customHeight="1">
      <c r="B2201" s="144">
        <v>2008</v>
      </c>
      <c r="C2201" s="144"/>
      <c r="D2201" s="146">
        <v>16133</v>
      </c>
      <c r="E2201" s="146">
        <v>4428265</v>
      </c>
      <c r="F2201" s="146">
        <v>1837944</v>
      </c>
      <c r="G2201" s="146">
        <v>843039</v>
      </c>
      <c r="H2201" s="146">
        <v>332974</v>
      </c>
    </row>
    <row r="2202" spans="1:14" s="14" customFormat="1" ht="15" customHeight="1" collapsed="1">
      <c r="A2202" s="21"/>
      <c r="B2202" s="138" t="s">
        <v>11</v>
      </c>
      <c r="C2202" s="138"/>
      <c r="D2202" s="150"/>
      <c r="E2202" s="150"/>
      <c r="F2202" s="150"/>
      <c r="G2202" s="150"/>
      <c r="H2202" s="150"/>
      <c r="I2202" s="13"/>
      <c r="J2202" s="13"/>
      <c r="K2202" s="13"/>
      <c r="L2202" s="13"/>
      <c r="M2202" s="13"/>
      <c r="N2202" s="13"/>
    </row>
    <row r="2203" spans="1:14" s="14" customFormat="1" ht="15" customHeight="1">
      <c r="A2203" s="21"/>
      <c r="B2203" s="141" t="s">
        <v>377</v>
      </c>
      <c r="C2203" s="141"/>
      <c r="D2203" s="152"/>
      <c r="E2203" s="152"/>
      <c r="F2203" s="152"/>
      <c r="G2203" s="152"/>
      <c r="H2203" s="152"/>
    </row>
    <row r="2204" spans="1:14" s="14" customFormat="1" ht="15" customHeight="1">
      <c r="A2204" s="21"/>
      <c r="B2204" s="163">
        <v>2016</v>
      </c>
      <c r="C2204" s="251"/>
      <c r="D2204" s="259">
        <v>90703</v>
      </c>
      <c r="E2204" s="259">
        <v>5172102</v>
      </c>
      <c r="F2204" s="259">
        <v>2519135</v>
      </c>
      <c r="G2204" s="259">
        <v>1435436</v>
      </c>
      <c r="H2204" s="259">
        <v>992518</v>
      </c>
    </row>
    <row r="2205" spans="1:14" ht="15" customHeight="1">
      <c r="B2205" s="163">
        <v>2015</v>
      </c>
      <c r="C2205" s="163"/>
      <c r="D2205" s="146">
        <v>86956</v>
      </c>
      <c r="E2205" s="146">
        <v>4997366</v>
      </c>
      <c r="F2205" s="146">
        <v>2419258</v>
      </c>
      <c r="G2205" s="146">
        <v>1410632</v>
      </c>
      <c r="H2205" s="146">
        <v>969582</v>
      </c>
      <c r="I2205" s="14"/>
      <c r="J2205" s="14"/>
      <c r="K2205" s="14"/>
      <c r="L2205" s="14"/>
      <c r="M2205" s="14"/>
      <c r="N2205" s="14"/>
    </row>
    <row r="2206" spans="1:14" ht="15" customHeight="1">
      <c r="B2206" s="163">
        <v>2014</v>
      </c>
      <c r="C2206" s="163"/>
      <c r="D2206" s="146">
        <v>83682</v>
      </c>
      <c r="E2206" s="146">
        <v>4696215</v>
      </c>
      <c r="F2206" s="146">
        <v>2290680</v>
      </c>
      <c r="G2206" s="146">
        <v>1342977</v>
      </c>
      <c r="H2206" s="146">
        <v>848920</v>
      </c>
      <c r="I2206" s="14"/>
      <c r="J2206" s="14"/>
      <c r="K2206" s="14"/>
      <c r="L2206" s="14"/>
      <c r="M2206" s="14"/>
      <c r="N2206" s="14"/>
    </row>
    <row r="2207" spans="1:14" ht="15" customHeight="1">
      <c r="A2207" s="27"/>
      <c r="B2207" s="163">
        <v>2013</v>
      </c>
      <c r="C2207" s="163"/>
      <c r="D2207" s="146">
        <v>81508</v>
      </c>
      <c r="E2207" s="146">
        <v>4552922</v>
      </c>
      <c r="F2207" s="146">
        <v>2238801</v>
      </c>
      <c r="G2207" s="146">
        <v>1299429</v>
      </c>
      <c r="H2207" s="146">
        <v>802237</v>
      </c>
    </row>
    <row r="2208" spans="1:14" ht="15" customHeight="1">
      <c r="B2208" s="144">
        <v>2012</v>
      </c>
      <c r="C2208" s="144"/>
      <c r="D2208" s="146">
        <v>81861</v>
      </c>
      <c r="E2208" s="146">
        <v>4591394</v>
      </c>
      <c r="F2208" s="146">
        <v>2276313</v>
      </c>
      <c r="G2208" s="146">
        <v>1325140</v>
      </c>
      <c r="H2208" s="146">
        <v>794407</v>
      </c>
    </row>
    <row r="2209" spans="1:14" ht="15" customHeight="1">
      <c r="B2209" s="144">
        <v>2011</v>
      </c>
      <c r="C2209" s="144"/>
      <c r="D2209" s="146">
        <v>83299</v>
      </c>
      <c r="E2209" s="146">
        <v>4694275</v>
      </c>
      <c r="F2209" s="146">
        <v>2378484</v>
      </c>
      <c r="G2209" s="146">
        <v>1419668</v>
      </c>
      <c r="H2209" s="146">
        <v>870777</v>
      </c>
    </row>
    <row r="2210" spans="1:14" ht="15" customHeight="1">
      <c r="B2210" s="144">
        <v>2010</v>
      </c>
      <c r="C2210" s="144"/>
      <c r="D2210" s="146">
        <v>82877</v>
      </c>
      <c r="E2210" s="146">
        <v>4858279</v>
      </c>
      <c r="F2210" s="146">
        <v>2485945</v>
      </c>
      <c r="G2210" s="146">
        <v>1550245</v>
      </c>
      <c r="H2210" s="146">
        <v>1040324</v>
      </c>
    </row>
    <row r="2211" spans="1:14" s="14" customFormat="1" ht="15" customHeight="1" collapsed="1">
      <c r="A2211" s="21"/>
      <c r="B2211" s="144">
        <v>2009</v>
      </c>
      <c r="C2211" s="144"/>
      <c r="D2211" s="146">
        <v>82010</v>
      </c>
      <c r="E2211" s="146">
        <v>4809286</v>
      </c>
      <c r="F2211" s="146">
        <v>2500713</v>
      </c>
      <c r="G2211" s="146">
        <v>1617994</v>
      </c>
      <c r="H2211" s="146">
        <v>1081886</v>
      </c>
      <c r="I2211" s="7"/>
      <c r="J2211" s="7"/>
      <c r="K2211" s="7"/>
      <c r="L2211" s="7"/>
      <c r="M2211" s="7"/>
      <c r="N2211" s="7"/>
    </row>
    <row r="2212" spans="1:14" s="14" customFormat="1" ht="15" customHeight="1">
      <c r="A2212" s="21"/>
      <c r="B2212" s="144">
        <v>2008</v>
      </c>
      <c r="C2212" s="144"/>
      <c r="D2212" s="146">
        <v>79136</v>
      </c>
      <c r="E2212" s="146">
        <v>4611422</v>
      </c>
      <c r="F2212" s="146">
        <v>2387246</v>
      </c>
      <c r="G2212" s="146">
        <v>1551364</v>
      </c>
      <c r="H2212" s="146">
        <v>1063804</v>
      </c>
      <c r="I2212" s="7"/>
      <c r="J2212" s="7"/>
      <c r="K2212" s="7"/>
      <c r="L2212" s="7"/>
      <c r="M2212" s="7"/>
      <c r="N2212" s="7"/>
    </row>
    <row r="2213" spans="1:14" s="14" customFormat="1" ht="15" customHeight="1">
      <c r="A2213" s="21"/>
      <c r="B2213" s="145" t="s">
        <v>378</v>
      </c>
      <c r="C2213" s="145"/>
      <c r="D2213" s="154"/>
      <c r="E2213" s="154"/>
      <c r="F2213" s="154"/>
      <c r="G2213" s="154"/>
      <c r="H2213" s="154"/>
      <c r="I2213" s="15"/>
      <c r="J2213" s="15"/>
      <c r="K2213" s="15"/>
      <c r="L2213" s="15"/>
      <c r="M2213" s="15"/>
      <c r="N2213" s="15"/>
    </row>
    <row r="2214" spans="1:14" ht="15" customHeight="1">
      <c r="B2214" s="163">
        <v>2016</v>
      </c>
      <c r="C2214" s="251"/>
      <c r="D2214" s="259">
        <v>89191</v>
      </c>
      <c r="E2214" s="259">
        <v>2958596</v>
      </c>
      <c r="F2214" s="259">
        <v>1699556</v>
      </c>
      <c r="G2214" s="259">
        <v>1155171</v>
      </c>
      <c r="H2214" s="259">
        <v>904772</v>
      </c>
      <c r="I2214" s="15"/>
      <c r="J2214" s="15"/>
      <c r="K2214" s="15"/>
      <c r="L2214" s="15"/>
      <c r="M2214" s="15"/>
      <c r="N2214" s="15"/>
    </row>
    <row r="2215" spans="1:14" ht="15" customHeight="1">
      <c r="B2215" s="163">
        <v>2015</v>
      </c>
      <c r="C2215" s="163"/>
      <c r="D2215" s="146">
        <v>85543</v>
      </c>
      <c r="E2215" s="146">
        <v>2872385</v>
      </c>
      <c r="F2215" s="146">
        <v>1637728</v>
      </c>
      <c r="G2215" s="146">
        <v>1124337</v>
      </c>
      <c r="H2215" s="146">
        <v>874019</v>
      </c>
      <c r="I2215" s="15"/>
      <c r="J2215" s="15"/>
      <c r="K2215" s="15"/>
      <c r="L2215" s="15"/>
      <c r="M2215" s="15"/>
      <c r="N2215" s="15"/>
    </row>
    <row r="2216" spans="1:14" ht="15" customHeight="1">
      <c r="B2216" s="163">
        <v>2014</v>
      </c>
      <c r="C2216" s="163"/>
      <c r="D2216" s="146">
        <v>82380</v>
      </c>
      <c r="E2216" s="146">
        <v>2759034</v>
      </c>
      <c r="F2216" s="146">
        <v>1573766</v>
      </c>
      <c r="G2216" s="146">
        <v>1080402</v>
      </c>
      <c r="H2216" s="146">
        <v>813615</v>
      </c>
      <c r="I2216" s="15"/>
      <c r="J2216" s="15"/>
      <c r="K2216" s="15"/>
      <c r="L2216" s="15"/>
      <c r="M2216" s="15"/>
      <c r="N2216" s="15"/>
    </row>
    <row r="2217" spans="1:14" ht="15" customHeight="1">
      <c r="A2217" s="27"/>
      <c r="B2217" s="163">
        <v>2013</v>
      </c>
      <c r="C2217" s="163"/>
      <c r="D2217" s="146">
        <v>80212</v>
      </c>
      <c r="E2217" s="146">
        <v>2696893</v>
      </c>
      <c r="F2217" s="146">
        <v>1532365</v>
      </c>
      <c r="G2217" s="146">
        <v>1047318</v>
      </c>
      <c r="H2217" s="146">
        <v>762311</v>
      </c>
    </row>
    <row r="2218" spans="1:14" ht="15" customHeight="1">
      <c r="B2218" s="144">
        <v>2012</v>
      </c>
      <c r="C2218" s="144"/>
      <c r="D2218" s="146">
        <v>80529</v>
      </c>
      <c r="E2218" s="146">
        <v>2749778</v>
      </c>
      <c r="F2218" s="146">
        <v>1585390</v>
      </c>
      <c r="G2218" s="146">
        <v>1100570</v>
      </c>
      <c r="H2218" s="146">
        <v>795678</v>
      </c>
    </row>
    <row r="2219" spans="1:14" ht="15" customHeight="1">
      <c r="B2219" s="144">
        <v>2011</v>
      </c>
      <c r="C2219" s="144"/>
      <c r="D2219" s="146">
        <v>81929</v>
      </c>
      <c r="E2219" s="146">
        <v>2888483</v>
      </c>
      <c r="F2219" s="146">
        <v>1680445</v>
      </c>
      <c r="G2219" s="146">
        <v>1191957</v>
      </c>
      <c r="H2219" s="146">
        <v>856988</v>
      </c>
    </row>
    <row r="2220" spans="1:14" s="14" customFormat="1" ht="15" customHeight="1" collapsed="1">
      <c r="A2220" s="21"/>
      <c r="B2220" s="144">
        <v>2010</v>
      </c>
      <c r="C2220" s="144"/>
      <c r="D2220" s="146">
        <v>81519</v>
      </c>
      <c r="E2220" s="146">
        <v>2993529</v>
      </c>
      <c r="F2220" s="146">
        <v>1759978</v>
      </c>
      <c r="G2220" s="146">
        <v>1287408</v>
      </c>
      <c r="H2220" s="146">
        <v>967223</v>
      </c>
      <c r="I2220" s="7"/>
      <c r="J2220" s="7"/>
      <c r="K2220" s="7"/>
      <c r="L2220" s="7"/>
      <c r="M2220" s="7"/>
      <c r="N2220" s="7"/>
    </row>
    <row r="2221" spans="1:14" s="14" customFormat="1" ht="15" customHeight="1">
      <c r="A2221" s="21"/>
      <c r="B2221" s="144">
        <v>2009</v>
      </c>
      <c r="C2221" s="144"/>
      <c r="D2221" s="146">
        <v>80709</v>
      </c>
      <c r="E2221" s="146">
        <v>2983902</v>
      </c>
      <c r="F2221" s="146">
        <v>1777909</v>
      </c>
      <c r="G2221" s="146">
        <v>1333814</v>
      </c>
      <c r="H2221" s="146">
        <v>1019559</v>
      </c>
      <c r="I2221" s="7"/>
      <c r="J2221" s="7"/>
      <c r="K2221" s="7"/>
      <c r="L2221" s="7"/>
      <c r="M2221" s="7"/>
      <c r="N2221" s="7"/>
    </row>
    <row r="2222" spans="1:14" s="14" customFormat="1" ht="15" customHeight="1">
      <c r="A2222" s="21"/>
      <c r="B2222" s="144">
        <v>2008</v>
      </c>
      <c r="C2222" s="144"/>
      <c r="D2222" s="146">
        <v>77894</v>
      </c>
      <c r="E2222" s="146">
        <v>2856712</v>
      </c>
      <c r="F2222" s="146">
        <v>1704394</v>
      </c>
      <c r="G2222" s="146">
        <v>1282684</v>
      </c>
      <c r="H2222" s="146">
        <v>1017582</v>
      </c>
      <c r="I2222" s="7"/>
      <c r="J2222" s="7"/>
      <c r="K2222" s="7"/>
      <c r="L2222" s="7"/>
      <c r="M2222" s="7"/>
      <c r="N2222" s="7"/>
    </row>
    <row r="2223" spans="1:14" ht="15" customHeight="1">
      <c r="B2223" s="145" t="s">
        <v>379</v>
      </c>
      <c r="C2223" s="145"/>
      <c r="D2223" s="154"/>
      <c r="E2223" s="154"/>
      <c r="F2223" s="154"/>
      <c r="G2223" s="154"/>
      <c r="H2223" s="154"/>
      <c r="I2223" s="15"/>
      <c r="J2223" s="15"/>
      <c r="K2223" s="15"/>
      <c r="L2223" s="15"/>
      <c r="M2223" s="15"/>
      <c r="N2223" s="15"/>
    </row>
    <row r="2224" spans="1:14" ht="15" customHeight="1">
      <c r="B2224" s="163">
        <v>2016</v>
      </c>
      <c r="C2224" s="251"/>
      <c r="D2224" s="259">
        <v>1376</v>
      </c>
      <c r="E2224" s="259">
        <v>1277328</v>
      </c>
      <c r="F2224" s="259">
        <v>511279</v>
      </c>
      <c r="G2224" s="259">
        <v>159721</v>
      </c>
      <c r="H2224" s="259">
        <v>46026</v>
      </c>
      <c r="I2224" s="15"/>
      <c r="J2224" s="15"/>
      <c r="K2224" s="15"/>
      <c r="L2224" s="15"/>
      <c r="M2224" s="15"/>
      <c r="N2224" s="15"/>
    </row>
    <row r="2225" spans="1:14" ht="15" customHeight="1">
      <c r="B2225" s="163">
        <v>2015</v>
      </c>
      <c r="C2225" s="163"/>
      <c r="D2225" s="146">
        <v>1282</v>
      </c>
      <c r="E2225" s="146">
        <v>1168312</v>
      </c>
      <c r="F2225" s="146">
        <v>483104</v>
      </c>
      <c r="G2225" s="146">
        <v>167862</v>
      </c>
      <c r="H2225" s="146">
        <v>59143</v>
      </c>
      <c r="I2225" s="15"/>
      <c r="J2225" s="15"/>
      <c r="K2225" s="15"/>
      <c r="L2225" s="15"/>
      <c r="M2225" s="15"/>
      <c r="N2225" s="15"/>
    </row>
    <row r="2226" spans="1:14" ht="15" customHeight="1">
      <c r="B2226" s="163">
        <v>2014</v>
      </c>
      <c r="C2226" s="163"/>
      <c r="D2226" s="146">
        <v>1186</v>
      </c>
      <c r="E2226" s="146">
        <v>1084945</v>
      </c>
      <c r="F2226" s="146">
        <v>439584</v>
      </c>
      <c r="G2226" s="146">
        <v>145775</v>
      </c>
      <c r="H2226" s="146">
        <v>22847</v>
      </c>
      <c r="I2226" s="15"/>
      <c r="J2226" s="15"/>
      <c r="K2226" s="15"/>
      <c r="L2226" s="15"/>
      <c r="M2226" s="15"/>
      <c r="N2226" s="15"/>
    </row>
    <row r="2227" spans="1:14" ht="15" customHeight="1">
      <c r="A2227" s="27"/>
      <c r="B2227" s="163">
        <v>2013</v>
      </c>
      <c r="C2227" s="163"/>
      <c r="D2227" s="146">
        <v>1180</v>
      </c>
      <c r="E2227" s="146">
        <v>1024257</v>
      </c>
      <c r="F2227" s="146">
        <v>432201</v>
      </c>
      <c r="G2227" s="146">
        <v>142762</v>
      </c>
      <c r="H2227" s="146">
        <v>30577</v>
      </c>
    </row>
    <row r="2228" spans="1:14" ht="15" customHeight="1">
      <c r="B2228" s="144">
        <v>2012</v>
      </c>
      <c r="C2228" s="144"/>
      <c r="D2228" s="146">
        <v>1218</v>
      </c>
      <c r="E2228" s="146">
        <v>1048778</v>
      </c>
      <c r="F2228" s="146">
        <v>442159</v>
      </c>
      <c r="G2228" s="146">
        <v>140011</v>
      </c>
      <c r="H2228" s="146">
        <v>16993</v>
      </c>
    </row>
    <row r="2229" spans="1:14" s="14" customFormat="1" ht="15" customHeight="1" collapsed="1">
      <c r="A2229" s="21"/>
      <c r="B2229" s="144">
        <v>2011</v>
      </c>
      <c r="C2229" s="144"/>
      <c r="D2229" s="146">
        <v>1262</v>
      </c>
      <c r="E2229" s="146">
        <v>1116513</v>
      </c>
      <c r="F2229" s="146">
        <v>480755</v>
      </c>
      <c r="G2229" s="146">
        <v>163550</v>
      </c>
      <c r="H2229" s="146">
        <v>41486</v>
      </c>
      <c r="I2229" s="7"/>
      <c r="J2229" s="7"/>
      <c r="K2229" s="7"/>
      <c r="L2229" s="7"/>
      <c r="M2229" s="7"/>
      <c r="N2229" s="7"/>
    </row>
    <row r="2230" spans="1:14" s="14" customFormat="1" ht="15" customHeight="1">
      <c r="A2230" s="21"/>
      <c r="B2230" s="144">
        <v>2010</v>
      </c>
      <c r="C2230" s="144"/>
      <c r="D2230" s="146">
        <v>1249</v>
      </c>
      <c r="E2230" s="146">
        <v>1165163</v>
      </c>
      <c r="F2230" s="146">
        <v>500403</v>
      </c>
      <c r="G2230" s="146">
        <v>191881</v>
      </c>
      <c r="H2230" s="146">
        <v>69445</v>
      </c>
      <c r="I2230" s="7"/>
      <c r="J2230" s="7"/>
      <c r="K2230" s="7"/>
      <c r="L2230" s="7"/>
      <c r="M2230" s="7"/>
      <c r="N2230" s="7"/>
    </row>
    <row r="2231" spans="1:14" s="14" customFormat="1" ht="15" customHeight="1">
      <c r="A2231" s="21"/>
      <c r="B2231" s="144">
        <v>2009</v>
      </c>
      <c r="C2231" s="144"/>
      <c r="D2231" s="146">
        <v>1200</v>
      </c>
      <c r="E2231" s="146">
        <v>1148660</v>
      </c>
      <c r="F2231" s="146">
        <v>496628</v>
      </c>
      <c r="G2231" s="146">
        <v>198128</v>
      </c>
      <c r="H2231" s="146">
        <v>69476</v>
      </c>
      <c r="I2231" s="7"/>
      <c r="J2231" s="7"/>
      <c r="K2231" s="7"/>
      <c r="L2231" s="7"/>
      <c r="M2231" s="7"/>
      <c r="N2231" s="7"/>
    </row>
    <row r="2232" spans="1:14" ht="15" customHeight="1">
      <c r="B2232" s="144">
        <v>2008</v>
      </c>
      <c r="C2232" s="144"/>
      <c r="D2232" s="146">
        <v>1143</v>
      </c>
      <c r="E2232" s="146">
        <v>1129778</v>
      </c>
      <c r="F2232" s="146">
        <v>485434</v>
      </c>
      <c r="G2232" s="146">
        <v>202530</v>
      </c>
      <c r="H2232" s="146">
        <v>55409</v>
      </c>
    </row>
    <row r="2233" spans="1:14" ht="15" customHeight="1">
      <c r="B2233" s="145" t="s">
        <v>380</v>
      </c>
      <c r="C2233" s="145"/>
      <c r="D2233" s="154"/>
      <c r="E2233" s="154"/>
      <c r="F2233" s="154"/>
      <c r="G2233" s="154"/>
      <c r="H2233" s="154"/>
      <c r="I2233" s="15"/>
      <c r="J2233" s="15"/>
      <c r="K2233" s="15"/>
      <c r="L2233" s="15"/>
      <c r="M2233" s="15"/>
      <c r="N2233" s="15"/>
    </row>
    <row r="2234" spans="1:14" ht="15" customHeight="1">
      <c r="B2234" s="163">
        <v>2016</v>
      </c>
      <c r="C2234" s="251"/>
      <c r="D2234" s="259">
        <v>136</v>
      </c>
      <c r="E2234" s="259">
        <v>936177</v>
      </c>
      <c r="F2234" s="259">
        <v>308300</v>
      </c>
      <c r="G2234" s="259">
        <v>120544</v>
      </c>
      <c r="H2234" s="259">
        <v>41720</v>
      </c>
      <c r="I2234" s="15"/>
      <c r="J2234" s="15"/>
      <c r="K2234" s="15"/>
      <c r="L2234" s="15"/>
      <c r="M2234" s="15"/>
      <c r="N2234" s="15"/>
    </row>
    <row r="2235" spans="1:14" ht="15" customHeight="1">
      <c r="B2235" s="163">
        <v>2015</v>
      </c>
      <c r="C2235" s="163"/>
      <c r="D2235" s="146">
        <v>131</v>
      </c>
      <c r="E2235" s="146">
        <v>956670</v>
      </c>
      <c r="F2235" s="146">
        <v>298426</v>
      </c>
      <c r="G2235" s="146">
        <v>118432</v>
      </c>
      <c r="H2235" s="146">
        <v>36420</v>
      </c>
      <c r="I2235" s="15"/>
      <c r="J2235" s="15"/>
      <c r="K2235" s="15"/>
      <c r="L2235" s="15"/>
      <c r="M2235" s="15"/>
      <c r="N2235" s="15"/>
    </row>
    <row r="2236" spans="1:14" ht="15" customHeight="1">
      <c r="B2236" s="163">
        <v>2014</v>
      </c>
      <c r="C2236" s="163"/>
      <c r="D2236" s="146">
        <v>116</v>
      </c>
      <c r="E2236" s="146">
        <v>852237</v>
      </c>
      <c r="F2236" s="146">
        <v>277329</v>
      </c>
      <c r="G2236" s="146">
        <v>116799</v>
      </c>
      <c r="H2236" s="146">
        <v>12457</v>
      </c>
      <c r="I2236" s="15"/>
      <c r="J2236" s="15"/>
      <c r="K2236" s="15"/>
      <c r="L2236" s="15"/>
      <c r="M2236" s="15"/>
      <c r="N2236" s="15"/>
    </row>
    <row r="2237" spans="1:14" ht="15" customHeight="1">
      <c r="A2237" s="27"/>
      <c r="B2237" s="163">
        <v>2013</v>
      </c>
      <c r="C2237" s="163"/>
      <c r="D2237" s="146">
        <v>116</v>
      </c>
      <c r="E2237" s="146">
        <v>831772</v>
      </c>
      <c r="F2237" s="146">
        <v>274234</v>
      </c>
      <c r="G2237" s="146">
        <v>109350</v>
      </c>
      <c r="H2237" s="146">
        <v>9350</v>
      </c>
    </row>
    <row r="2238" spans="1:14" s="12" customFormat="1" ht="15" customHeight="1">
      <c r="A2238" s="21"/>
      <c r="B2238" s="144">
        <v>2012</v>
      </c>
      <c r="C2238" s="144"/>
      <c r="D2238" s="146">
        <v>114</v>
      </c>
      <c r="E2238" s="146">
        <v>792838</v>
      </c>
      <c r="F2238" s="146">
        <v>248764</v>
      </c>
      <c r="G2238" s="146">
        <v>84560</v>
      </c>
      <c r="H2238" s="146">
        <v>-18264</v>
      </c>
      <c r="I2238" s="7"/>
      <c r="J2238" s="7"/>
      <c r="K2238" s="7"/>
      <c r="L2238" s="7"/>
      <c r="M2238" s="7"/>
      <c r="N2238" s="7"/>
    </row>
    <row r="2239" spans="1:14" s="13" customFormat="1" ht="15" customHeight="1">
      <c r="A2239" s="21"/>
      <c r="B2239" s="144">
        <v>2011</v>
      </c>
      <c r="C2239" s="144"/>
      <c r="D2239" s="146">
        <v>108</v>
      </c>
      <c r="E2239" s="146">
        <v>689280</v>
      </c>
      <c r="F2239" s="146">
        <v>217284</v>
      </c>
      <c r="G2239" s="146">
        <v>64160</v>
      </c>
      <c r="H2239" s="146">
        <v>-27697</v>
      </c>
      <c r="I2239" s="7"/>
      <c r="J2239" s="7"/>
      <c r="K2239" s="7"/>
      <c r="L2239" s="7"/>
      <c r="M2239" s="7"/>
      <c r="N2239" s="7"/>
    </row>
    <row r="2240" spans="1:14" s="13" customFormat="1" ht="15" customHeight="1">
      <c r="A2240" s="21"/>
      <c r="B2240" s="144">
        <v>2010</v>
      </c>
      <c r="C2240" s="144"/>
      <c r="D2240" s="146">
        <v>109</v>
      </c>
      <c r="E2240" s="146">
        <v>699587</v>
      </c>
      <c r="F2240" s="146">
        <v>225564</v>
      </c>
      <c r="G2240" s="146">
        <v>70956</v>
      </c>
      <c r="H2240" s="146">
        <v>3656</v>
      </c>
      <c r="I2240" s="7"/>
      <c r="J2240" s="7"/>
      <c r="K2240" s="7"/>
      <c r="L2240" s="7"/>
      <c r="M2240" s="7"/>
      <c r="N2240" s="7"/>
    </row>
    <row r="2241" spans="1:14" s="13" customFormat="1" ht="15" customHeight="1">
      <c r="A2241" s="21"/>
      <c r="B2241" s="144">
        <v>2009</v>
      </c>
      <c r="C2241" s="144"/>
      <c r="D2241" s="146">
        <v>101</v>
      </c>
      <c r="E2241" s="146">
        <v>676725</v>
      </c>
      <c r="F2241" s="146">
        <v>226177</v>
      </c>
      <c r="G2241" s="146">
        <v>86052</v>
      </c>
      <c r="H2241" s="146">
        <v>-7149</v>
      </c>
      <c r="I2241" s="7"/>
      <c r="J2241" s="7"/>
      <c r="K2241" s="7"/>
      <c r="L2241" s="7"/>
      <c r="M2241" s="7"/>
      <c r="N2241" s="7"/>
    </row>
    <row r="2242" spans="1:14" ht="15" customHeight="1">
      <c r="B2242" s="144">
        <v>2008</v>
      </c>
      <c r="C2242" s="144"/>
      <c r="D2242" s="146">
        <v>99</v>
      </c>
      <c r="E2242" s="146">
        <v>624931</v>
      </c>
      <c r="F2242" s="146">
        <v>197418</v>
      </c>
      <c r="G2242" s="146">
        <v>66150</v>
      </c>
      <c r="H2242" s="146">
        <v>-9187</v>
      </c>
    </row>
    <row r="2243" spans="1:14" ht="15" customHeight="1">
      <c r="B2243" s="141" t="s">
        <v>381</v>
      </c>
      <c r="C2243" s="141"/>
      <c r="D2243" s="152"/>
      <c r="E2243" s="152"/>
      <c r="F2243" s="152"/>
      <c r="G2243" s="152"/>
      <c r="H2243" s="152"/>
      <c r="I2243" s="14"/>
      <c r="J2243" s="14"/>
      <c r="K2243" s="14"/>
      <c r="L2243" s="14"/>
      <c r="M2243" s="14"/>
      <c r="N2243" s="14"/>
    </row>
    <row r="2244" spans="1:14" ht="15" customHeight="1">
      <c r="B2244" s="163">
        <v>2016</v>
      </c>
      <c r="C2244" s="251"/>
      <c r="D2244" s="259">
        <v>25</v>
      </c>
      <c r="E2244" s="259">
        <v>1605825</v>
      </c>
      <c r="F2244" s="259">
        <v>646195</v>
      </c>
      <c r="G2244" s="259">
        <v>164177</v>
      </c>
      <c r="H2244" s="259">
        <v>72179</v>
      </c>
      <c r="I2244" s="14"/>
      <c r="J2244" s="14"/>
      <c r="K2244" s="14"/>
      <c r="L2244" s="14"/>
      <c r="M2244" s="14"/>
      <c r="N2244" s="14"/>
    </row>
    <row r="2245" spans="1:14" ht="15" customHeight="1">
      <c r="B2245" s="163">
        <v>2015</v>
      </c>
      <c r="C2245" s="163"/>
      <c r="D2245" s="146">
        <v>22</v>
      </c>
      <c r="E2245" s="146">
        <v>1479323</v>
      </c>
      <c r="F2245" s="146">
        <v>613014</v>
      </c>
      <c r="G2245" s="146">
        <v>185941</v>
      </c>
      <c r="H2245" s="146">
        <v>84179</v>
      </c>
      <c r="I2245" s="14"/>
      <c r="J2245" s="14"/>
      <c r="K2245" s="14"/>
      <c r="L2245" s="14"/>
      <c r="M2245" s="14"/>
      <c r="N2245" s="14"/>
    </row>
    <row r="2246" spans="1:14" ht="15" customHeight="1">
      <c r="B2246" s="163">
        <v>2014</v>
      </c>
      <c r="C2246" s="163"/>
      <c r="D2246" s="146">
        <v>21</v>
      </c>
      <c r="E2246" s="146">
        <v>1444354</v>
      </c>
      <c r="F2246" s="146">
        <v>575302</v>
      </c>
      <c r="G2246" s="146">
        <v>172186</v>
      </c>
      <c r="H2246" s="146">
        <v>77801</v>
      </c>
      <c r="I2246" s="14"/>
      <c r="J2246" s="14"/>
      <c r="K2246" s="14"/>
      <c r="L2246" s="14"/>
      <c r="M2246" s="14"/>
      <c r="N2246" s="14"/>
    </row>
    <row r="2247" spans="1:14" ht="15" customHeight="1">
      <c r="A2247" s="27"/>
      <c r="B2247" s="163">
        <v>2013</v>
      </c>
      <c r="C2247" s="163"/>
      <c r="D2247" s="146">
        <v>22</v>
      </c>
      <c r="E2247" s="146">
        <v>1351750</v>
      </c>
      <c r="F2247" s="146">
        <v>543803</v>
      </c>
      <c r="G2247" s="146">
        <v>160296</v>
      </c>
      <c r="H2247" s="146">
        <v>40227</v>
      </c>
    </row>
    <row r="2248" spans="1:14" s="13" customFormat="1" ht="15" customHeight="1">
      <c r="A2248" s="21"/>
      <c r="B2248" s="144">
        <v>2012</v>
      </c>
      <c r="C2248" s="144"/>
      <c r="D2248" s="146">
        <v>22</v>
      </c>
      <c r="E2248" s="146">
        <v>1268771</v>
      </c>
      <c r="F2248" s="146">
        <v>489928</v>
      </c>
      <c r="G2248" s="146">
        <v>133519</v>
      </c>
      <c r="H2248" s="146">
        <v>12483</v>
      </c>
      <c r="I2248" s="7"/>
      <c r="J2248" s="7"/>
      <c r="K2248" s="7"/>
      <c r="L2248" s="7"/>
      <c r="M2248" s="7"/>
      <c r="N2248" s="7"/>
    </row>
    <row r="2249" spans="1:14" s="14" customFormat="1" ht="15" customHeight="1">
      <c r="A2249" s="21"/>
      <c r="B2249" s="144">
        <v>2011</v>
      </c>
      <c r="C2249" s="144"/>
      <c r="D2249" s="146">
        <v>24</v>
      </c>
      <c r="E2249" s="146">
        <v>1284396</v>
      </c>
      <c r="F2249" s="146">
        <v>485295</v>
      </c>
      <c r="G2249" s="146">
        <v>155017</v>
      </c>
      <c r="H2249" s="146">
        <v>32743</v>
      </c>
      <c r="I2249" s="7"/>
      <c r="J2249" s="7"/>
      <c r="K2249" s="7"/>
      <c r="L2249" s="7"/>
      <c r="M2249" s="7"/>
      <c r="N2249" s="7"/>
    </row>
    <row r="2250" spans="1:14" s="14" customFormat="1" ht="15" customHeight="1">
      <c r="A2250" s="21"/>
      <c r="B2250" s="144">
        <v>2010</v>
      </c>
      <c r="C2250" s="144"/>
      <c r="D2250" s="146">
        <v>20</v>
      </c>
      <c r="E2250" s="146">
        <v>1168812</v>
      </c>
      <c r="F2250" s="146">
        <v>456267</v>
      </c>
      <c r="G2250" s="146">
        <v>149192</v>
      </c>
      <c r="H2250" s="146">
        <v>21894</v>
      </c>
      <c r="I2250" s="7"/>
      <c r="J2250" s="7"/>
      <c r="K2250" s="7"/>
      <c r="L2250" s="7"/>
      <c r="M2250" s="7"/>
      <c r="N2250" s="7"/>
    </row>
    <row r="2251" spans="1:14" s="14" customFormat="1" ht="15" customHeight="1">
      <c r="A2251" s="21"/>
      <c r="B2251" s="144">
        <v>2009</v>
      </c>
      <c r="C2251" s="144"/>
      <c r="D2251" s="146">
        <v>18</v>
      </c>
      <c r="E2251" s="146">
        <v>941299</v>
      </c>
      <c r="F2251" s="146">
        <v>336834</v>
      </c>
      <c r="G2251" s="146">
        <v>107305</v>
      </c>
      <c r="H2251" s="146">
        <v>15263</v>
      </c>
      <c r="I2251" s="7"/>
      <c r="J2251" s="7"/>
      <c r="K2251" s="7"/>
      <c r="L2251" s="7"/>
      <c r="M2251" s="7"/>
      <c r="N2251" s="7"/>
    </row>
    <row r="2252" spans="1:14" ht="15" customHeight="1">
      <c r="B2252" s="144">
        <v>2008</v>
      </c>
      <c r="C2252" s="144"/>
      <c r="D2252" s="146">
        <v>15</v>
      </c>
      <c r="E2252" s="146">
        <v>840600</v>
      </c>
      <c r="F2252" s="146">
        <v>285345</v>
      </c>
      <c r="G2252" s="146">
        <v>65868</v>
      </c>
      <c r="H2252" s="146">
        <v>19559</v>
      </c>
    </row>
    <row r="2253" spans="1:14" ht="15" customHeight="1">
      <c r="B2253" s="138" t="s">
        <v>40</v>
      </c>
      <c r="C2253" s="138"/>
      <c r="D2253" s="150"/>
      <c r="E2253" s="150"/>
      <c r="F2253" s="150"/>
      <c r="G2253" s="150"/>
      <c r="H2253" s="150"/>
      <c r="I2253" s="13"/>
      <c r="J2253" s="13"/>
      <c r="K2253" s="13"/>
      <c r="L2253" s="13"/>
      <c r="M2253" s="13"/>
      <c r="N2253" s="13"/>
    </row>
    <row r="2254" spans="1:14" ht="15" customHeight="1">
      <c r="B2254" s="141" t="s">
        <v>382</v>
      </c>
      <c r="C2254" s="141"/>
      <c r="D2254" s="152"/>
      <c r="E2254" s="152"/>
      <c r="F2254" s="152"/>
      <c r="G2254" s="152"/>
      <c r="H2254" s="152"/>
      <c r="I2254" s="14"/>
      <c r="J2254" s="14"/>
      <c r="K2254" s="14"/>
      <c r="L2254" s="14"/>
      <c r="M2254" s="14"/>
      <c r="N2254" s="14"/>
    </row>
    <row r="2255" spans="1:14" ht="15" customHeight="1">
      <c r="B2255" s="163">
        <v>2016</v>
      </c>
      <c r="C2255" s="251"/>
      <c r="D2255" s="259">
        <v>31132</v>
      </c>
      <c r="E2255" s="259">
        <v>2016882</v>
      </c>
      <c r="F2255" s="259">
        <v>971555</v>
      </c>
      <c r="G2255" s="259">
        <v>506590</v>
      </c>
      <c r="H2255" s="259">
        <v>343479</v>
      </c>
      <c r="I2255" s="14"/>
      <c r="J2255" s="14"/>
      <c r="K2255" s="14"/>
      <c r="L2255" s="14"/>
      <c r="M2255" s="14"/>
      <c r="N2255" s="14"/>
    </row>
    <row r="2256" spans="1:14" ht="15" customHeight="1">
      <c r="B2256" s="163">
        <v>2015</v>
      </c>
      <c r="C2256" s="163"/>
      <c r="D2256" s="146">
        <v>29487</v>
      </c>
      <c r="E2256" s="146">
        <v>1908961</v>
      </c>
      <c r="F2256" s="146">
        <v>921230</v>
      </c>
      <c r="G2256" s="146">
        <v>494874</v>
      </c>
      <c r="H2256" s="146">
        <v>337234</v>
      </c>
      <c r="I2256" s="14"/>
      <c r="J2256" s="14"/>
      <c r="K2256" s="14"/>
      <c r="L2256" s="14"/>
      <c r="M2256" s="14"/>
      <c r="N2256" s="14"/>
    </row>
    <row r="2257" spans="1:14" ht="15" customHeight="1">
      <c r="B2257" s="163">
        <v>2014</v>
      </c>
      <c r="C2257" s="163"/>
      <c r="D2257" s="146">
        <v>28144</v>
      </c>
      <c r="E2257" s="146">
        <v>1796339</v>
      </c>
      <c r="F2257" s="146">
        <v>882373</v>
      </c>
      <c r="G2257" s="146">
        <v>481068</v>
      </c>
      <c r="H2257" s="146">
        <v>278643</v>
      </c>
      <c r="I2257" s="14"/>
      <c r="J2257" s="14"/>
      <c r="K2257" s="14"/>
      <c r="L2257" s="14"/>
      <c r="M2257" s="14"/>
      <c r="N2257" s="14"/>
    </row>
    <row r="2258" spans="1:14" s="14" customFormat="1" ht="15" customHeight="1" collapsed="1">
      <c r="A2258" s="27"/>
      <c r="B2258" s="163">
        <v>2013</v>
      </c>
      <c r="C2258" s="163"/>
      <c r="D2258" s="146">
        <v>27725</v>
      </c>
      <c r="E2258" s="146">
        <v>1767167</v>
      </c>
      <c r="F2258" s="146">
        <v>865975</v>
      </c>
      <c r="G2258" s="146">
        <v>470248</v>
      </c>
      <c r="H2258" s="146">
        <v>275044</v>
      </c>
      <c r="I2258" s="7"/>
      <c r="J2258" s="7"/>
      <c r="K2258" s="7"/>
      <c r="L2258" s="7"/>
      <c r="M2258" s="7"/>
      <c r="N2258" s="7"/>
    </row>
    <row r="2259" spans="1:14" s="14" customFormat="1" ht="15" customHeight="1">
      <c r="A2259" s="21"/>
      <c r="B2259" s="144">
        <v>2012</v>
      </c>
      <c r="C2259" s="144"/>
      <c r="D2259" s="146">
        <v>27853</v>
      </c>
      <c r="E2259" s="146">
        <v>1768654</v>
      </c>
      <c r="F2259" s="146">
        <v>862454</v>
      </c>
      <c r="G2259" s="146">
        <v>467650</v>
      </c>
      <c r="H2259" s="146">
        <v>262566</v>
      </c>
      <c r="I2259" s="7"/>
      <c r="J2259" s="7"/>
      <c r="K2259" s="7"/>
      <c r="L2259" s="7"/>
      <c r="M2259" s="7"/>
      <c r="N2259" s="7"/>
    </row>
    <row r="2260" spans="1:14" s="14" customFormat="1" ht="15" customHeight="1">
      <c r="A2260" s="21"/>
      <c r="B2260" s="144">
        <v>2011</v>
      </c>
      <c r="C2260" s="144"/>
      <c r="D2260" s="146">
        <v>28356</v>
      </c>
      <c r="E2260" s="146">
        <v>1808780</v>
      </c>
      <c r="F2260" s="146">
        <v>894445</v>
      </c>
      <c r="G2260" s="146">
        <v>496646</v>
      </c>
      <c r="H2260" s="146">
        <v>281215</v>
      </c>
      <c r="I2260" s="7"/>
      <c r="J2260" s="7"/>
      <c r="K2260" s="7"/>
      <c r="L2260" s="7"/>
      <c r="M2260" s="7"/>
      <c r="N2260" s="7"/>
    </row>
    <row r="2261" spans="1:14" ht="15" customHeight="1">
      <c r="B2261" s="144">
        <v>2010</v>
      </c>
      <c r="C2261" s="144"/>
      <c r="D2261" s="146">
        <v>28040</v>
      </c>
      <c r="E2261" s="146">
        <v>1842701</v>
      </c>
      <c r="F2261" s="146">
        <v>948861</v>
      </c>
      <c r="G2261" s="146">
        <v>557503</v>
      </c>
      <c r="H2261" s="146">
        <v>359504</v>
      </c>
    </row>
    <row r="2262" spans="1:14" ht="15" customHeight="1">
      <c r="B2262" s="144">
        <v>2009</v>
      </c>
      <c r="C2262" s="144"/>
      <c r="D2262" s="146">
        <v>27497</v>
      </c>
      <c r="E2262" s="146">
        <v>1692479</v>
      </c>
      <c r="F2262" s="146">
        <v>874510</v>
      </c>
      <c r="G2262" s="146">
        <v>546761</v>
      </c>
      <c r="H2262" s="146">
        <v>338937</v>
      </c>
    </row>
    <row r="2263" spans="1:14" ht="15" customHeight="1">
      <c r="B2263" s="144">
        <v>2008</v>
      </c>
      <c r="C2263" s="144"/>
      <c r="D2263" s="146">
        <v>26391</v>
      </c>
      <c r="E2263" s="146">
        <v>1555694</v>
      </c>
      <c r="F2263" s="146">
        <v>805173</v>
      </c>
      <c r="G2263" s="146">
        <v>518142</v>
      </c>
      <c r="H2263" s="146">
        <v>320355</v>
      </c>
    </row>
    <row r="2264" spans="1:14" ht="15" customHeight="1">
      <c r="B2264" s="141" t="s">
        <v>383</v>
      </c>
      <c r="C2264" s="141"/>
      <c r="D2264" s="152"/>
      <c r="E2264" s="152"/>
      <c r="F2264" s="152"/>
      <c r="G2264" s="152"/>
      <c r="H2264" s="152"/>
      <c r="I2264" s="14"/>
      <c r="J2264" s="14"/>
      <c r="K2264" s="14"/>
      <c r="L2264" s="14"/>
      <c r="M2264" s="14"/>
      <c r="N2264" s="14"/>
    </row>
    <row r="2265" spans="1:14" ht="15" customHeight="1">
      <c r="B2265" s="163">
        <v>2016</v>
      </c>
      <c r="C2265" s="251"/>
      <c r="D2265" s="259">
        <v>17959</v>
      </c>
      <c r="E2265" s="259">
        <v>925718</v>
      </c>
      <c r="F2265" s="259">
        <v>479243</v>
      </c>
      <c r="G2265" s="259">
        <v>273118</v>
      </c>
      <c r="H2265" s="259">
        <v>182970</v>
      </c>
      <c r="I2265" s="14"/>
      <c r="J2265" s="14"/>
      <c r="K2265" s="14"/>
      <c r="L2265" s="14"/>
      <c r="M2265" s="14"/>
      <c r="N2265" s="14"/>
    </row>
    <row r="2266" spans="1:14" ht="15" customHeight="1">
      <c r="B2266" s="163">
        <v>2015</v>
      </c>
      <c r="C2266" s="163"/>
      <c r="D2266" s="146">
        <v>17119</v>
      </c>
      <c r="E2266" s="146">
        <v>869728</v>
      </c>
      <c r="F2266" s="146">
        <v>448259</v>
      </c>
      <c r="G2266" s="146">
        <v>259479</v>
      </c>
      <c r="H2266" s="146">
        <v>170346</v>
      </c>
      <c r="I2266" s="14"/>
      <c r="J2266" s="14"/>
      <c r="K2266" s="14"/>
      <c r="L2266" s="14"/>
      <c r="M2266" s="14"/>
      <c r="N2266" s="14"/>
    </row>
    <row r="2267" spans="1:14" s="13" customFormat="1" ht="15" customHeight="1">
      <c r="A2267" s="21"/>
      <c r="B2267" s="163">
        <v>2014</v>
      </c>
      <c r="C2267" s="163"/>
      <c r="D2267" s="146">
        <v>16402</v>
      </c>
      <c r="E2267" s="146">
        <v>809028</v>
      </c>
      <c r="F2267" s="146">
        <v>413418</v>
      </c>
      <c r="G2267" s="146">
        <v>239440</v>
      </c>
      <c r="H2267" s="146">
        <v>146990</v>
      </c>
      <c r="I2267" s="14"/>
      <c r="J2267" s="14"/>
      <c r="K2267" s="14"/>
      <c r="L2267" s="14"/>
      <c r="M2267" s="14"/>
      <c r="N2267" s="14"/>
    </row>
    <row r="2268" spans="1:14" s="14" customFormat="1" ht="15" customHeight="1">
      <c r="A2268" s="27"/>
      <c r="B2268" s="163">
        <v>2013</v>
      </c>
      <c r="C2268" s="163"/>
      <c r="D2268" s="146">
        <v>15797</v>
      </c>
      <c r="E2268" s="146">
        <v>772296</v>
      </c>
      <c r="F2268" s="146">
        <v>400563</v>
      </c>
      <c r="G2268" s="146">
        <v>229919</v>
      </c>
      <c r="H2268" s="146">
        <v>142057</v>
      </c>
      <c r="I2268" s="7"/>
      <c r="J2268" s="7"/>
      <c r="K2268" s="7"/>
      <c r="L2268" s="7"/>
      <c r="M2268" s="7"/>
      <c r="N2268" s="7"/>
    </row>
    <row r="2269" spans="1:14" s="14" customFormat="1" ht="15" customHeight="1">
      <c r="A2269" s="21"/>
      <c r="B2269" s="144">
        <v>2012</v>
      </c>
      <c r="C2269" s="144"/>
      <c r="D2269" s="146">
        <v>15623</v>
      </c>
      <c r="E2269" s="146">
        <v>784501</v>
      </c>
      <c r="F2269" s="146">
        <v>409939</v>
      </c>
      <c r="G2269" s="146">
        <v>237843</v>
      </c>
      <c r="H2269" s="146">
        <v>139473</v>
      </c>
      <c r="I2269" s="7"/>
      <c r="J2269" s="7"/>
      <c r="K2269" s="7"/>
      <c r="L2269" s="7"/>
      <c r="M2269" s="7"/>
      <c r="N2269" s="7"/>
    </row>
    <row r="2270" spans="1:14" s="14" customFormat="1" ht="15" customHeight="1">
      <c r="A2270" s="21"/>
      <c r="B2270" s="144">
        <v>2011</v>
      </c>
      <c r="C2270" s="144"/>
      <c r="D2270" s="146">
        <v>15744</v>
      </c>
      <c r="E2270" s="146">
        <v>827235</v>
      </c>
      <c r="F2270" s="146">
        <v>446177</v>
      </c>
      <c r="G2270" s="146">
        <v>270970</v>
      </c>
      <c r="H2270" s="146">
        <v>151891</v>
      </c>
      <c r="I2270" s="7"/>
      <c r="J2270" s="7"/>
      <c r="K2270" s="7"/>
      <c r="L2270" s="7"/>
      <c r="M2270" s="7"/>
      <c r="N2270" s="7"/>
    </row>
    <row r="2271" spans="1:14" ht="15" customHeight="1">
      <c r="B2271" s="144">
        <v>2010</v>
      </c>
      <c r="C2271" s="144"/>
      <c r="D2271" s="146">
        <v>15548</v>
      </c>
      <c r="E2271" s="146">
        <v>849197</v>
      </c>
      <c r="F2271" s="146">
        <v>459204</v>
      </c>
      <c r="G2271" s="146">
        <v>289479</v>
      </c>
      <c r="H2271" s="146">
        <v>174626</v>
      </c>
    </row>
    <row r="2272" spans="1:14" ht="15" customHeight="1">
      <c r="B2272" s="144">
        <v>2009</v>
      </c>
      <c r="C2272" s="144"/>
      <c r="D2272" s="146">
        <v>15219</v>
      </c>
      <c r="E2272" s="146">
        <v>844563</v>
      </c>
      <c r="F2272" s="146">
        <v>458379</v>
      </c>
      <c r="G2272" s="146">
        <v>298274</v>
      </c>
      <c r="H2272" s="146">
        <v>193602</v>
      </c>
    </row>
    <row r="2273" spans="1:14" ht="15" customHeight="1">
      <c r="B2273" s="144">
        <v>2008</v>
      </c>
      <c r="C2273" s="144"/>
      <c r="D2273" s="146">
        <v>14453</v>
      </c>
      <c r="E2273" s="146">
        <v>797694</v>
      </c>
      <c r="F2273" s="146">
        <v>429943</v>
      </c>
      <c r="G2273" s="146">
        <v>280773</v>
      </c>
      <c r="H2273" s="146">
        <v>177469</v>
      </c>
    </row>
    <row r="2274" spans="1:14" ht="15" customHeight="1">
      <c r="B2274" s="141" t="s">
        <v>384</v>
      </c>
      <c r="C2274" s="141"/>
      <c r="D2274" s="152"/>
      <c r="E2274" s="152"/>
      <c r="F2274" s="152"/>
      <c r="G2274" s="152"/>
      <c r="H2274" s="152"/>
      <c r="I2274" s="14"/>
      <c r="J2274" s="14"/>
      <c r="K2274" s="14"/>
      <c r="L2274" s="14"/>
      <c r="M2274" s="14"/>
      <c r="N2274" s="14"/>
    </row>
    <row r="2275" spans="1:14" ht="15" customHeight="1">
      <c r="B2275" s="163">
        <v>2016</v>
      </c>
      <c r="C2275" s="251"/>
      <c r="D2275" s="259">
        <v>30216</v>
      </c>
      <c r="E2275" s="259">
        <v>3226788</v>
      </c>
      <c r="F2275" s="259">
        <v>1418361</v>
      </c>
      <c r="G2275" s="259">
        <v>648619</v>
      </c>
      <c r="H2275" s="259">
        <v>414313</v>
      </c>
      <c r="I2275" s="14"/>
      <c r="J2275" s="14"/>
      <c r="K2275" s="14"/>
      <c r="L2275" s="14"/>
      <c r="M2275" s="14"/>
      <c r="N2275" s="14"/>
    </row>
    <row r="2276" spans="1:14" ht="15" customHeight="1">
      <c r="B2276" s="163">
        <v>2015</v>
      </c>
      <c r="C2276" s="163"/>
      <c r="D2276" s="146">
        <v>29513</v>
      </c>
      <c r="E2276" s="146">
        <v>3142108</v>
      </c>
      <c r="F2276" s="146">
        <v>1387226</v>
      </c>
      <c r="G2276" s="146">
        <v>680022</v>
      </c>
      <c r="H2276" s="146">
        <v>430319</v>
      </c>
      <c r="I2276" s="14"/>
      <c r="J2276" s="14"/>
      <c r="K2276" s="14"/>
      <c r="L2276" s="14"/>
      <c r="M2276" s="14"/>
      <c r="N2276" s="14"/>
    </row>
    <row r="2277" spans="1:14" s="15" customFormat="1" ht="15" customHeight="1" collapsed="1">
      <c r="A2277" s="21"/>
      <c r="B2277" s="163">
        <v>2014</v>
      </c>
      <c r="C2277" s="163"/>
      <c r="D2277" s="146">
        <v>28734</v>
      </c>
      <c r="E2277" s="146">
        <v>3022419</v>
      </c>
      <c r="F2277" s="146">
        <v>1314636</v>
      </c>
      <c r="G2277" s="146">
        <v>641832</v>
      </c>
      <c r="H2277" s="146">
        <v>398190</v>
      </c>
      <c r="I2277" s="14"/>
      <c r="J2277" s="14"/>
      <c r="K2277" s="14"/>
      <c r="L2277" s="14"/>
      <c r="M2277" s="14"/>
      <c r="N2277" s="14"/>
    </row>
    <row r="2278" spans="1:14" s="15" customFormat="1" ht="15" customHeight="1">
      <c r="A2278" s="27"/>
      <c r="B2278" s="163">
        <v>2013</v>
      </c>
      <c r="C2278" s="163"/>
      <c r="D2278" s="146">
        <v>27990</v>
      </c>
      <c r="E2278" s="146">
        <v>2861876</v>
      </c>
      <c r="F2278" s="146">
        <v>1270072</v>
      </c>
      <c r="G2278" s="146">
        <v>617193</v>
      </c>
      <c r="H2278" s="146">
        <v>335537</v>
      </c>
      <c r="I2278" s="7"/>
      <c r="J2278" s="7"/>
      <c r="K2278" s="7"/>
      <c r="L2278" s="7"/>
      <c r="M2278" s="7"/>
      <c r="N2278" s="7"/>
    </row>
    <row r="2279" spans="1:14" s="15" customFormat="1" ht="15" customHeight="1">
      <c r="A2279" s="21"/>
      <c r="B2279" s="144">
        <v>2012</v>
      </c>
      <c r="C2279" s="144"/>
      <c r="D2279" s="146">
        <v>28330</v>
      </c>
      <c r="E2279" s="146">
        <v>2797163</v>
      </c>
      <c r="F2279" s="146">
        <v>1238828</v>
      </c>
      <c r="G2279" s="146">
        <v>603355</v>
      </c>
      <c r="H2279" s="146">
        <v>311421</v>
      </c>
      <c r="I2279" s="7"/>
      <c r="J2279" s="7"/>
      <c r="K2279" s="7"/>
      <c r="L2279" s="7"/>
      <c r="M2279" s="7"/>
      <c r="N2279" s="7"/>
    </row>
    <row r="2280" spans="1:14" ht="15" customHeight="1">
      <c r="B2280" s="144">
        <v>2011</v>
      </c>
      <c r="C2280" s="144"/>
      <c r="D2280" s="146">
        <v>29026</v>
      </c>
      <c r="E2280" s="146">
        <v>2812327</v>
      </c>
      <c r="F2280" s="146">
        <v>1247868</v>
      </c>
      <c r="G2280" s="146">
        <v>637207</v>
      </c>
      <c r="H2280" s="146">
        <v>356044</v>
      </c>
    </row>
    <row r="2281" spans="1:14" ht="15" customHeight="1">
      <c r="B2281" s="144">
        <v>2010</v>
      </c>
      <c r="C2281" s="144"/>
      <c r="D2281" s="146">
        <v>29157</v>
      </c>
      <c r="E2281" s="146">
        <v>2792351</v>
      </c>
      <c r="F2281" s="146">
        <v>1250512</v>
      </c>
      <c r="G2281" s="146">
        <v>672126</v>
      </c>
      <c r="H2281" s="146">
        <v>401348</v>
      </c>
    </row>
    <row r="2282" spans="1:14" ht="15" customHeight="1">
      <c r="B2282" s="144">
        <v>2009</v>
      </c>
      <c r="C2282" s="144"/>
      <c r="D2282" s="146">
        <v>29378</v>
      </c>
      <c r="E2282" s="146">
        <v>2668636</v>
      </c>
      <c r="F2282" s="146">
        <v>1211536</v>
      </c>
      <c r="G2282" s="146">
        <v>686318</v>
      </c>
      <c r="H2282" s="146">
        <v>431461</v>
      </c>
    </row>
    <row r="2283" spans="1:14" ht="15" customHeight="1">
      <c r="B2283" s="144">
        <v>2008</v>
      </c>
      <c r="C2283" s="144"/>
      <c r="D2283" s="146">
        <v>28791</v>
      </c>
      <c r="E2283" s="146">
        <v>2587753</v>
      </c>
      <c r="F2283" s="146">
        <v>1166055</v>
      </c>
      <c r="G2283" s="146">
        <v>637406</v>
      </c>
      <c r="H2283" s="146">
        <v>462869</v>
      </c>
    </row>
    <row r="2284" spans="1:14" ht="15" customHeight="1">
      <c r="B2284" s="141" t="s">
        <v>385</v>
      </c>
      <c r="C2284" s="141"/>
      <c r="D2284" s="152"/>
      <c r="E2284" s="152"/>
      <c r="F2284" s="152"/>
      <c r="G2284" s="152"/>
      <c r="H2284" s="152"/>
      <c r="I2284" s="14"/>
      <c r="J2284" s="14"/>
      <c r="K2284" s="14"/>
      <c r="L2284" s="14"/>
      <c r="M2284" s="14"/>
      <c r="N2284" s="14"/>
    </row>
    <row r="2285" spans="1:14" ht="15" customHeight="1">
      <c r="B2285" s="163">
        <v>2016</v>
      </c>
      <c r="C2285" s="251"/>
      <c r="D2285" s="259">
        <v>4706</v>
      </c>
      <c r="E2285" s="259">
        <v>207419</v>
      </c>
      <c r="F2285" s="259">
        <v>102971</v>
      </c>
      <c r="G2285" s="259">
        <v>60524</v>
      </c>
      <c r="H2285" s="259">
        <v>47147</v>
      </c>
      <c r="I2285" s="14"/>
      <c r="J2285" s="14"/>
      <c r="K2285" s="14"/>
      <c r="L2285" s="14"/>
      <c r="M2285" s="14"/>
      <c r="N2285" s="14"/>
    </row>
    <row r="2286" spans="1:14" s="15" customFormat="1" ht="15" customHeight="1" collapsed="1">
      <c r="A2286" s="21"/>
      <c r="B2286" s="163">
        <v>2015</v>
      </c>
      <c r="C2286" s="163"/>
      <c r="D2286" s="146">
        <v>4376</v>
      </c>
      <c r="E2286" s="146">
        <v>194399</v>
      </c>
      <c r="F2286" s="146">
        <v>98886</v>
      </c>
      <c r="G2286" s="146">
        <v>59578</v>
      </c>
      <c r="H2286" s="146">
        <v>44918</v>
      </c>
      <c r="I2286" s="14"/>
      <c r="J2286" s="14"/>
      <c r="K2286" s="14"/>
      <c r="L2286" s="14"/>
      <c r="M2286" s="14"/>
      <c r="N2286" s="14"/>
    </row>
    <row r="2287" spans="1:14" s="15" customFormat="1" ht="15" customHeight="1">
      <c r="A2287" s="21"/>
      <c r="B2287" s="163">
        <v>2014</v>
      </c>
      <c r="C2287" s="163"/>
      <c r="D2287" s="146">
        <v>4173</v>
      </c>
      <c r="E2287" s="146">
        <v>176467</v>
      </c>
      <c r="F2287" s="146">
        <v>89050</v>
      </c>
      <c r="G2287" s="146">
        <v>53621</v>
      </c>
      <c r="H2287" s="146">
        <v>38485</v>
      </c>
      <c r="I2287" s="14"/>
      <c r="J2287" s="14"/>
      <c r="K2287" s="14"/>
      <c r="L2287" s="14"/>
      <c r="M2287" s="14"/>
      <c r="N2287" s="14"/>
    </row>
    <row r="2288" spans="1:14" s="15" customFormat="1" ht="15" customHeight="1">
      <c r="A2288" s="27"/>
      <c r="B2288" s="163">
        <v>2013</v>
      </c>
      <c r="C2288" s="163"/>
      <c r="D2288" s="146">
        <v>3965</v>
      </c>
      <c r="E2288" s="146">
        <v>169966</v>
      </c>
      <c r="F2288" s="146">
        <v>85095</v>
      </c>
      <c r="G2288" s="146">
        <v>49551</v>
      </c>
      <c r="H2288" s="146">
        <v>33524</v>
      </c>
      <c r="I2288" s="7"/>
      <c r="J2288" s="7"/>
      <c r="K2288" s="7"/>
      <c r="L2288" s="7"/>
      <c r="M2288" s="7"/>
      <c r="N2288" s="7"/>
    </row>
    <row r="2289" spans="1:14" ht="15" customHeight="1">
      <c r="B2289" s="144">
        <v>2012</v>
      </c>
      <c r="C2289" s="144"/>
      <c r="D2289" s="146">
        <v>4014</v>
      </c>
      <c r="E2289" s="146">
        <v>171875</v>
      </c>
      <c r="F2289" s="146">
        <v>88570</v>
      </c>
      <c r="G2289" s="146">
        <v>51461</v>
      </c>
      <c r="H2289" s="146">
        <v>34587</v>
      </c>
    </row>
    <row r="2290" spans="1:14" ht="15" customHeight="1">
      <c r="B2290" s="144">
        <v>2011</v>
      </c>
      <c r="C2290" s="144"/>
      <c r="D2290" s="146">
        <v>4100</v>
      </c>
      <c r="E2290" s="146">
        <v>179885</v>
      </c>
      <c r="F2290" s="146">
        <v>96738</v>
      </c>
      <c r="G2290" s="146">
        <v>58387</v>
      </c>
      <c r="H2290" s="146">
        <v>41587</v>
      </c>
    </row>
    <row r="2291" spans="1:14" ht="15" customHeight="1">
      <c r="B2291" s="144">
        <v>2010</v>
      </c>
      <c r="C2291" s="144"/>
      <c r="D2291" s="146">
        <v>4071</v>
      </c>
      <c r="E2291" s="146">
        <v>186208</v>
      </c>
      <c r="F2291" s="146">
        <v>103006</v>
      </c>
      <c r="G2291" s="146">
        <v>64505</v>
      </c>
      <c r="H2291" s="146">
        <v>48107</v>
      </c>
    </row>
    <row r="2292" spans="1:14" ht="15" customHeight="1">
      <c r="B2292" s="144">
        <v>2009</v>
      </c>
      <c r="C2292" s="144"/>
      <c r="D2292" s="146">
        <v>3971</v>
      </c>
      <c r="E2292" s="146">
        <v>187619</v>
      </c>
      <c r="F2292" s="146">
        <v>103212</v>
      </c>
      <c r="G2292" s="146">
        <v>65882</v>
      </c>
      <c r="H2292" s="146">
        <v>45349</v>
      </c>
    </row>
    <row r="2293" spans="1:14" ht="15" customHeight="1">
      <c r="B2293" s="144">
        <v>2008</v>
      </c>
      <c r="C2293" s="144"/>
      <c r="D2293" s="146">
        <v>3794</v>
      </c>
      <c r="E2293" s="146">
        <v>175401</v>
      </c>
      <c r="F2293" s="146">
        <v>96938</v>
      </c>
      <c r="G2293" s="146">
        <v>62883</v>
      </c>
      <c r="H2293" s="146">
        <v>43314</v>
      </c>
    </row>
    <row r="2294" spans="1:14" ht="15" customHeight="1">
      <c r="B2294" s="141" t="s">
        <v>386</v>
      </c>
      <c r="C2294" s="141"/>
      <c r="D2294" s="152"/>
      <c r="E2294" s="152"/>
      <c r="F2294" s="152"/>
      <c r="G2294" s="152"/>
      <c r="H2294" s="152"/>
      <c r="I2294" s="14"/>
      <c r="J2294" s="14"/>
      <c r="K2294" s="14"/>
      <c r="L2294" s="14"/>
      <c r="M2294" s="14"/>
      <c r="N2294" s="14"/>
    </row>
    <row r="2295" spans="1:14" s="15" customFormat="1" ht="15" customHeight="1" collapsed="1">
      <c r="A2295" s="21"/>
      <c r="B2295" s="163">
        <v>2016</v>
      </c>
      <c r="C2295" s="251"/>
      <c r="D2295" s="259">
        <v>3487</v>
      </c>
      <c r="E2295" s="259">
        <v>245349</v>
      </c>
      <c r="F2295" s="259">
        <v>114956</v>
      </c>
      <c r="G2295" s="259">
        <v>60118</v>
      </c>
      <c r="H2295" s="259">
        <v>40402</v>
      </c>
      <c r="I2295" s="14"/>
      <c r="J2295" s="14"/>
      <c r="K2295" s="14"/>
      <c r="L2295" s="14"/>
      <c r="M2295" s="14"/>
      <c r="N2295" s="14"/>
    </row>
    <row r="2296" spans="1:14" s="15" customFormat="1" ht="15" customHeight="1">
      <c r="A2296" s="21"/>
      <c r="B2296" s="163">
        <v>2015</v>
      </c>
      <c r="C2296" s="163"/>
      <c r="D2296" s="146">
        <v>3383</v>
      </c>
      <c r="E2296" s="146">
        <v>223489</v>
      </c>
      <c r="F2296" s="146">
        <v>107083</v>
      </c>
      <c r="G2296" s="146">
        <v>58030</v>
      </c>
      <c r="H2296" s="146">
        <v>39302</v>
      </c>
      <c r="I2296" s="14"/>
      <c r="J2296" s="14"/>
      <c r="K2296" s="14"/>
      <c r="L2296" s="14"/>
      <c r="M2296" s="14"/>
      <c r="N2296" s="14"/>
    </row>
    <row r="2297" spans="1:14" s="15" customFormat="1" ht="15" customHeight="1">
      <c r="A2297" s="21"/>
      <c r="B2297" s="163">
        <v>2014</v>
      </c>
      <c r="C2297" s="163"/>
      <c r="D2297" s="146">
        <v>3252</v>
      </c>
      <c r="E2297" s="146">
        <v>198785</v>
      </c>
      <c r="F2297" s="146">
        <v>95594</v>
      </c>
      <c r="G2297" s="146">
        <v>52624</v>
      </c>
      <c r="H2297" s="146">
        <v>32041</v>
      </c>
      <c r="I2297" s="14"/>
      <c r="J2297" s="14"/>
      <c r="K2297" s="14"/>
      <c r="L2297" s="14"/>
      <c r="M2297" s="14"/>
      <c r="N2297" s="14"/>
    </row>
    <row r="2298" spans="1:14" ht="15" customHeight="1">
      <c r="A2298" s="27"/>
      <c r="B2298" s="163">
        <v>2013</v>
      </c>
      <c r="C2298" s="163"/>
      <c r="D2298" s="146">
        <v>3153</v>
      </c>
      <c r="E2298" s="146">
        <v>204507</v>
      </c>
      <c r="F2298" s="146">
        <v>93133</v>
      </c>
      <c r="G2298" s="146">
        <v>48811</v>
      </c>
      <c r="H2298" s="146">
        <v>27455</v>
      </c>
    </row>
    <row r="2299" spans="1:14" ht="15" customHeight="1">
      <c r="B2299" s="144">
        <v>2012</v>
      </c>
      <c r="C2299" s="144"/>
      <c r="D2299" s="146">
        <v>3229</v>
      </c>
      <c r="E2299" s="146">
        <v>205719</v>
      </c>
      <c r="F2299" s="146">
        <v>95873</v>
      </c>
      <c r="G2299" s="146">
        <v>51575</v>
      </c>
      <c r="H2299" s="146">
        <v>28184</v>
      </c>
    </row>
    <row r="2300" spans="1:14" ht="15" customHeight="1">
      <c r="B2300" s="144">
        <v>2011</v>
      </c>
      <c r="C2300" s="144"/>
      <c r="D2300" s="146">
        <v>3283</v>
      </c>
      <c r="E2300" s="146">
        <v>209262</v>
      </c>
      <c r="F2300" s="146">
        <v>101625</v>
      </c>
      <c r="G2300" s="146">
        <v>58591</v>
      </c>
      <c r="H2300" s="146">
        <v>35082</v>
      </c>
    </row>
    <row r="2301" spans="1:14" ht="15" customHeight="1">
      <c r="B2301" s="144">
        <v>2010</v>
      </c>
      <c r="C2301" s="144"/>
      <c r="D2301" s="146">
        <v>3301</v>
      </c>
      <c r="E2301" s="146">
        <v>209917</v>
      </c>
      <c r="F2301" s="146">
        <v>101781</v>
      </c>
      <c r="G2301" s="146">
        <v>61945</v>
      </c>
      <c r="H2301" s="146">
        <v>41282</v>
      </c>
    </row>
    <row r="2302" spans="1:14" ht="15" customHeight="1">
      <c r="B2302" s="144">
        <v>2009</v>
      </c>
      <c r="C2302" s="144"/>
      <c r="D2302" s="146">
        <v>3244</v>
      </c>
      <c r="E2302" s="146">
        <v>199999</v>
      </c>
      <c r="F2302" s="146">
        <v>104093</v>
      </c>
      <c r="G2302" s="146">
        <v>68133</v>
      </c>
      <c r="H2302" s="146">
        <v>45216</v>
      </c>
    </row>
    <row r="2303" spans="1:14" ht="15" customHeight="1">
      <c r="B2303" s="144">
        <v>2008</v>
      </c>
      <c r="C2303" s="144"/>
      <c r="D2303" s="146">
        <v>3075</v>
      </c>
      <c r="E2303" s="146">
        <v>192254</v>
      </c>
      <c r="F2303" s="146">
        <v>98314</v>
      </c>
      <c r="G2303" s="146">
        <v>64880</v>
      </c>
      <c r="H2303" s="146">
        <v>42388</v>
      </c>
    </row>
    <row r="2304" spans="1:14" s="14" customFormat="1" ht="15" customHeight="1" collapsed="1">
      <c r="A2304" s="21"/>
      <c r="B2304" s="141" t="s">
        <v>387</v>
      </c>
      <c r="C2304" s="141"/>
      <c r="D2304" s="152"/>
      <c r="E2304" s="152"/>
      <c r="F2304" s="152"/>
      <c r="G2304" s="152"/>
      <c r="H2304" s="152"/>
    </row>
    <row r="2305" spans="1:14" s="14" customFormat="1" ht="15" customHeight="1">
      <c r="A2305" s="21"/>
      <c r="B2305" s="163">
        <v>2016</v>
      </c>
      <c r="C2305" s="251"/>
      <c r="D2305" s="259">
        <v>1478</v>
      </c>
      <c r="E2305" s="259">
        <v>61814</v>
      </c>
      <c r="F2305" s="259">
        <v>33491</v>
      </c>
      <c r="G2305" s="259">
        <v>20493</v>
      </c>
      <c r="H2305" s="259">
        <v>13965</v>
      </c>
    </row>
    <row r="2306" spans="1:14" s="14" customFormat="1" ht="15" customHeight="1">
      <c r="A2306" s="21"/>
      <c r="B2306" s="163">
        <v>2015</v>
      </c>
      <c r="C2306" s="163"/>
      <c r="D2306" s="146">
        <v>1428</v>
      </c>
      <c r="E2306" s="146">
        <v>56392</v>
      </c>
      <c r="F2306" s="146">
        <v>30228</v>
      </c>
      <c r="G2306" s="146">
        <v>18263</v>
      </c>
      <c r="H2306" s="146">
        <v>12972</v>
      </c>
    </row>
    <row r="2307" spans="1:14" ht="15" customHeight="1">
      <c r="B2307" s="163">
        <v>2014</v>
      </c>
      <c r="C2307" s="163"/>
      <c r="D2307" s="146">
        <v>1375</v>
      </c>
      <c r="E2307" s="146">
        <v>55729</v>
      </c>
      <c r="F2307" s="146">
        <v>30602</v>
      </c>
      <c r="G2307" s="146">
        <v>19387</v>
      </c>
      <c r="H2307" s="146">
        <v>13659</v>
      </c>
      <c r="I2307" s="14"/>
      <c r="J2307" s="14"/>
      <c r="K2307" s="14"/>
      <c r="L2307" s="14"/>
      <c r="M2307" s="14"/>
      <c r="N2307" s="14"/>
    </row>
    <row r="2308" spans="1:14" ht="15" customHeight="1">
      <c r="A2308" s="27"/>
      <c r="B2308" s="163">
        <v>2013</v>
      </c>
      <c r="C2308" s="163"/>
      <c r="D2308" s="146">
        <v>1334</v>
      </c>
      <c r="E2308" s="146">
        <v>54435</v>
      </c>
      <c r="F2308" s="146">
        <v>30161</v>
      </c>
      <c r="G2308" s="146">
        <v>19493</v>
      </c>
      <c r="H2308" s="146">
        <v>13800</v>
      </c>
    </row>
    <row r="2309" spans="1:14" ht="15" customHeight="1">
      <c r="B2309" s="144">
        <v>2012</v>
      </c>
      <c r="C2309" s="144"/>
      <c r="D2309" s="146">
        <v>1288</v>
      </c>
      <c r="E2309" s="146">
        <v>54615</v>
      </c>
      <c r="F2309" s="146">
        <v>30412</v>
      </c>
      <c r="G2309" s="146">
        <v>20294</v>
      </c>
      <c r="H2309" s="146">
        <v>14437</v>
      </c>
    </row>
    <row r="2310" spans="1:14" ht="15" customHeight="1">
      <c r="B2310" s="144">
        <v>2011</v>
      </c>
      <c r="C2310" s="144"/>
      <c r="D2310" s="146">
        <v>1224</v>
      </c>
      <c r="E2310" s="146">
        <v>57405</v>
      </c>
      <c r="F2310" s="146">
        <v>32684</v>
      </c>
      <c r="G2310" s="146">
        <v>22862</v>
      </c>
      <c r="H2310" s="146">
        <v>16884</v>
      </c>
    </row>
    <row r="2311" spans="1:14" ht="15" customHeight="1">
      <c r="B2311" s="144">
        <v>2010</v>
      </c>
      <c r="C2311" s="144"/>
      <c r="D2311" s="146">
        <v>1229</v>
      </c>
      <c r="E2311" s="146">
        <v>59607</v>
      </c>
      <c r="F2311" s="146">
        <v>33171</v>
      </c>
      <c r="G2311" s="146">
        <v>23944</v>
      </c>
      <c r="H2311" s="146">
        <v>17347</v>
      </c>
    </row>
    <row r="2312" spans="1:14" ht="15" customHeight="1">
      <c r="B2312" s="144">
        <v>2009</v>
      </c>
      <c r="C2312" s="144"/>
      <c r="D2312" s="146">
        <v>1183</v>
      </c>
      <c r="E2312" s="146">
        <v>56115</v>
      </c>
      <c r="F2312" s="146">
        <v>32089</v>
      </c>
      <c r="G2312" s="146">
        <v>23867</v>
      </c>
      <c r="H2312" s="146">
        <v>17285</v>
      </c>
    </row>
    <row r="2313" spans="1:14" s="13" customFormat="1" ht="15" customHeight="1">
      <c r="A2313" s="21"/>
      <c r="B2313" s="144">
        <v>2008</v>
      </c>
      <c r="C2313" s="144"/>
      <c r="D2313" s="146">
        <v>1150</v>
      </c>
      <c r="E2313" s="146">
        <v>52787</v>
      </c>
      <c r="F2313" s="146">
        <v>30665</v>
      </c>
      <c r="G2313" s="146">
        <v>22798</v>
      </c>
      <c r="H2313" s="146">
        <v>15673</v>
      </c>
      <c r="I2313" s="7"/>
      <c r="J2313" s="7"/>
      <c r="K2313" s="7"/>
      <c r="L2313" s="7"/>
      <c r="M2313" s="7"/>
      <c r="N2313" s="7"/>
    </row>
    <row r="2314" spans="1:14" s="14" customFormat="1" ht="15" customHeight="1" collapsed="1">
      <c r="A2314" s="21"/>
      <c r="B2314" s="141" t="s">
        <v>388</v>
      </c>
      <c r="C2314" s="141"/>
      <c r="D2314" s="152"/>
      <c r="E2314" s="152"/>
      <c r="F2314" s="152"/>
      <c r="G2314" s="152"/>
      <c r="H2314" s="152"/>
    </row>
    <row r="2315" spans="1:14" s="14" customFormat="1" ht="15" customHeight="1">
      <c r="A2315" s="21"/>
      <c r="B2315" s="163">
        <v>2016</v>
      </c>
      <c r="C2315" s="251"/>
      <c r="D2315" s="259">
        <v>1750</v>
      </c>
      <c r="E2315" s="259">
        <v>93957</v>
      </c>
      <c r="F2315" s="259">
        <v>44752</v>
      </c>
      <c r="G2315" s="259">
        <v>30152</v>
      </c>
      <c r="H2315" s="259">
        <v>22420</v>
      </c>
    </row>
    <row r="2316" spans="1:14" s="14" customFormat="1" ht="15" customHeight="1">
      <c r="A2316" s="21"/>
      <c r="B2316" s="163">
        <v>2015</v>
      </c>
      <c r="C2316" s="163"/>
      <c r="D2316" s="146">
        <v>1672</v>
      </c>
      <c r="E2316" s="146">
        <v>81613</v>
      </c>
      <c r="F2316" s="146">
        <v>39358</v>
      </c>
      <c r="G2316" s="146">
        <v>26327</v>
      </c>
      <c r="H2316" s="146">
        <v>18669</v>
      </c>
    </row>
    <row r="2317" spans="1:14" ht="15" customHeight="1">
      <c r="B2317" s="163">
        <v>2014</v>
      </c>
      <c r="C2317" s="163"/>
      <c r="D2317" s="146">
        <v>1623</v>
      </c>
      <c r="E2317" s="146">
        <v>81801</v>
      </c>
      <c r="F2317" s="146">
        <v>40311</v>
      </c>
      <c r="G2317" s="146">
        <v>27190</v>
      </c>
      <c r="H2317" s="146">
        <v>18713</v>
      </c>
      <c r="I2317" s="14"/>
      <c r="J2317" s="14"/>
      <c r="K2317" s="14"/>
      <c r="L2317" s="14"/>
      <c r="M2317" s="14"/>
      <c r="N2317" s="14"/>
    </row>
    <row r="2318" spans="1:14" ht="15" customHeight="1">
      <c r="A2318" s="27"/>
      <c r="B2318" s="163">
        <v>2013</v>
      </c>
      <c r="C2318" s="163"/>
      <c r="D2318" s="146">
        <v>1566</v>
      </c>
      <c r="E2318" s="146">
        <v>74425</v>
      </c>
      <c r="F2318" s="146">
        <v>37605</v>
      </c>
      <c r="G2318" s="146">
        <v>24510</v>
      </c>
      <c r="H2318" s="146">
        <v>15048</v>
      </c>
    </row>
    <row r="2319" spans="1:14" ht="15" customHeight="1">
      <c r="B2319" s="144">
        <v>2012</v>
      </c>
      <c r="C2319" s="144"/>
      <c r="D2319" s="146">
        <v>1546</v>
      </c>
      <c r="E2319" s="146">
        <v>77637</v>
      </c>
      <c r="F2319" s="146">
        <v>40166</v>
      </c>
      <c r="G2319" s="146">
        <v>26480</v>
      </c>
      <c r="H2319" s="146">
        <v>16222</v>
      </c>
    </row>
    <row r="2320" spans="1:14" ht="15" customHeight="1">
      <c r="B2320" s="144">
        <v>2011</v>
      </c>
      <c r="C2320" s="144"/>
      <c r="D2320" s="146">
        <v>1590</v>
      </c>
      <c r="E2320" s="146">
        <v>83776</v>
      </c>
      <c r="F2320" s="146">
        <v>44243</v>
      </c>
      <c r="G2320" s="146">
        <v>30022</v>
      </c>
      <c r="H2320" s="146">
        <v>20817</v>
      </c>
    </row>
    <row r="2321" spans="1:14" ht="15" customHeight="1">
      <c r="B2321" s="144">
        <v>2010</v>
      </c>
      <c r="C2321" s="144"/>
      <c r="D2321" s="146">
        <v>1551</v>
      </c>
      <c r="E2321" s="146">
        <v>87109</v>
      </c>
      <c r="F2321" s="146">
        <v>45677</v>
      </c>
      <c r="G2321" s="146">
        <v>29936</v>
      </c>
      <c r="H2321" s="146">
        <v>20004</v>
      </c>
    </row>
    <row r="2322" spans="1:14" ht="15" customHeight="1">
      <c r="B2322" s="144">
        <v>2009</v>
      </c>
      <c r="C2322" s="144"/>
      <c r="D2322" s="146">
        <v>1536</v>
      </c>
      <c r="E2322" s="146">
        <v>101175</v>
      </c>
      <c r="F2322" s="146">
        <v>53729</v>
      </c>
      <c r="G2322" s="146">
        <v>36063</v>
      </c>
      <c r="H2322" s="146">
        <v>25299</v>
      </c>
    </row>
    <row r="2323" spans="1:14" s="14" customFormat="1" ht="15" customHeight="1" collapsed="1">
      <c r="A2323" s="21"/>
      <c r="B2323" s="144">
        <v>2008</v>
      </c>
      <c r="C2323" s="144"/>
      <c r="D2323" s="146">
        <v>1497</v>
      </c>
      <c r="E2323" s="146">
        <v>90440</v>
      </c>
      <c r="F2323" s="146">
        <v>45504</v>
      </c>
      <c r="G2323" s="146">
        <v>30350</v>
      </c>
      <c r="H2323" s="146">
        <v>21295</v>
      </c>
      <c r="I2323" s="7"/>
      <c r="J2323" s="7"/>
      <c r="K2323" s="7"/>
      <c r="L2323" s="7"/>
      <c r="M2323" s="7"/>
      <c r="N2323" s="7"/>
    </row>
    <row r="2324" spans="1:14" s="14" customFormat="1" ht="15" customHeight="1">
      <c r="A2324" s="21"/>
      <c r="B2324" s="138" t="s">
        <v>32</v>
      </c>
      <c r="C2324" s="138"/>
      <c r="D2324" s="139"/>
      <c r="E2324" s="139"/>
      <c r="F2324" s="139"/>
      <c r="G2324" s="139"/>
      <c r="H2324" s="139"/>
      <c r="I2324" s="12"/>
      <c r="J2324" s="12"/>
      <c r="K2324" s="12"/>
      <c r="L2324" s="12"/>
      <c r="M2324" s="12"/>
      <c r="N2324" s="12"/>
    </row>
    <row r="2325" spans="1:14" s="14" customFormat="1" ht="15" customHeight="1">
      <c r="A2325" s="21"/>
      <c r="B2325" s="141" t="s">
        <v>471</v>
      </c>
      <c r="C2325" s="141"/>
      <c r="D2325" s="142"/>
      <c r="E2325" s="142"/>
      <c r="F2325" s="142"/>
      <c r="G2325" s="142"/>
      <c r="H2325" s="142"/>
      <c r="I2325" s="13"/>
      <c r="J2325" s="13"/>
      <c r="K2325" s="13"/>
      <c r="L2325" s="13"/>
      <c r="M2325" s="13"/>
      <c r="N2325" s="13"/>
    </row>
    <row r="2326" spans="1:14" ht="15" customHeight="1">
      <c r="B2326" s="163">
        <v>2016</v>
      </c>
      <c r="C2326" s="251"/>
      <c r="D2326" s="259">
        <v>32815</v>
      </c>
      <c r="E2326" s="259">
        <v>2108026</v>
      </c>
      <c r="F2326" s="259">
        <v>1050309</v>
      </c>
      <c r="G2326" s="259">
        <v>432796</v>
      </c>
      <c r="H2326" s="259">
        <v>226078</v>
      </c>
      <c r="I2326" s="13"/>
      <c r="J2326" s="13"/>
      <c r="K2326" s="13"/>
      <c r="L2326" s="13"/>
      <c r="M2326" s="13"/>
      <c r="N2326" s="13"/>
    </row>
    <row r="2327" spans="1:14" ht="15" customHeight="1">
      <c r="B2327" s="163">
        <v>2015</v>
      </c>
      <c r="C2327" s="163"/>
      <c r="D2327" s="146">
        <v>30471</v>
      </c>
      <c r="E2327" s="146">
        <v>1927363</v>
      </c>
      <c r="F2327" s="146">
        <v>1009159</v>
      </c>
      <c r="G2327" s="146">
        <v>430937</v>
      </c>
      <c r="H2327" s="146">
        <v>214505</v>
      </c>
      <c r="I2327" s="13"/>
      <c r="J2327" s="13"/>
      <c r="K2327" s="13"/>
      <c r="L2327" s="13"/>
      <c r="M2327" s="13"/>
      <c r="N2327" s="13"/>
    </row>
    <row r="2328" spans="1:14" ht="15" customHeight="1">
      <c r="B2328" s="163">
        <v>2014</v>
      </c>
      <c r="C2328" s="163"/>
      <c r="D2328" s="259">
        <v>28844</v>
      </c>
      <c r="E2328" s="259">
        <v>1678469</v>
      </c>
      <c r="F2328" s="259">
        <v>816337</v>
      </c>
      <c r="G2328" s="259">
        <v>306087</v>
      </c>
      <c r="H2328" s="259">
        <v>75166</v>
      </c>
      <c r="I2328" s="13"/>
      <c r="J2328" s="13"/>
      <c r="K2328" s="13"/>
      <c r="L2328" s="13"/>
      <c r="M2328" s="13"/>
      <c r="N2328" s="13"/>
    </row>
    <row r="2329" spans="1:14" ht="15" customHeight="1">
      <c r="A2329" s="27"/>
      <c r="B2329" s="163">
        <v>2013</v>
      </c>
      <c r="C2329" s="163"/>
      <c r="D2329" s="146">
        <v>27898</v>
      </c>
      <c r="E2329" s="146">
        <v>1594062</v>
      </c>
      <c r="F2329" s="146">
        <v>813495</v>
      </c>
      <c r="G2329" s="146">
        <v>316887</v>
      </c>
      <c r="H2329" s="146">
        <v>31245</v>
      </c>
    </row>
    <row r="2330" spans="1:14" ht="15" customHeight="1">
      <c r="B2330" s="144">
        <v>2012</v>
      </c>
      <c r="C2330" s="144"/>
      <c r="D2330" s="146">
        <v>28243</v>
      </c>
      <c r="E2330" s="146">
        <v>1584294</v>
      </c>
      <c r="F2330" s="146">
        <v>774528</v>
      </c>
      <c r="G2330" s="146">
        <v>275214</v>
      </c>
      <c r="H2330" s="146">
        <v>-55009</v>
      </c>
    </row>
    <row r="2331" spans="1:14" ht="15" customHeight="1">
      <c r="B2331" s="144">
        <v>2011</v>
      </c>
      <c r="C2331" s="144"/>
      <c r="D2331" s="146">
        <v>29626</v>
      </c>
      <c r="E2331" s="146">
        <v>1717795</v>
      </c>
      <c r="F2331" s="146">
        <v>871564</v>
      </c>
      <c r="G2331" s="146">
        <v>369630</v>
      </c>
      <c r="H2331" s="146">
        <v>11375</v>
      </c>
    </row>
    <row r="2332" spans="1:14" s="14" customFormat="1" ht="15" customHeight="1" collapsed="1">
      <c r="A2332" s="21"/>
      <c r="B2332" s="144">
        <v>2010</v>
      </c>
      <c r="C2332" s="144"/>
      <c r="D2332" s="146">
        <v>29346</v>
      </c>
      <c r="E2332" s="146">
        <v>1793514</v>
      </c>
      <c r="F2332" s="146">
        <v>865010</v>
      </c>
      <c r="G2332" s="146">
        <v>367073</v>
      </c>
      <c r="H2332" s="146">
        <v>56300</v>
      </c>
      <c r="I2332" s="7"/>
      <c r="J2332" s="7"/>
      <c r="K2332" s="7"/>
      <c r="L2332" s="7"/>
      <c r="M2332" s="7"/>
      <c r="N2332" s="7"/>
    </row>
    <row r="2333" spans="1:14" s="14" customFormat="1" ht="15" customHeight="1">
      <c r="A2333" s="21"/>
      <c r="B2333" s="144">
        <v>2009</v>
      </c>
      <c r="C2333" s="144"/>
      <c r="D2333" s="146">
        <v>31007</v>
      </c>
      <c r="E2333" s="146">
        <v>1798563</v>
      </c>
      <c r="F2333" s="146">
        <v>863145</v>
      </c>
      <c r="G2333" s="146">
        <v>406020</v>
      </c>
      <c r="H2333" s="146">
        <v>551521</v>
      </c>
      <c r="I2333" s="7"/>
      <c r="J2333" s="7"/>
      <c r="K2333" s="7"/>
      <c r="L2333" s="7"/>
      <c r="M2333" s="7"/>
      <c r="N2333" s="7"/>
    </row>
    <row r="2334" spans="1:14" s="14" customFormat="1" ht="15" customHeight="1">
      <c r="A2334" s="21"/>
      <c r="B2334" s="144">
        <v>2008</v>
      </c>
      <c r="C2334" s="144"/>
      <c r="D2334" s="146">
        <v>31446</v>
      </c>
      <c r="E2334" s="146">
        <v>1876811</v>
      </c>
      <c r="F2334" s="146">
        <v>907383</v>
      </c>
      <c r="G2334" s="146">
        <v>457230</v>
      </c>
      <c r="H2334" s="146">
        <v>625953</v>
      </c>
      <c r="I2334" s="7"/>
      <c r="J2334" s="7"/>
      <c r="K2334" s="7"/>
      <c r="L2334" s="7"/>
      <c r="M2334" s="7"/>
      <c r="N2334" s="7"/>
    </row>
    <row r="2335" spans="1:14" ht="15" customHeight="1">
      <c r="B2335" s="138" t="s">
        <v>35</v>
      </c>
      <c r="C2335" s="138"/>
      <c r="D2335" s="150"/>
      <c r="E2335" s="150"/>
      <c r="F2335" s="150"/>
      <c r="G2335" s="150"/>
      <c r="H2335" s="150"/>
      <c r="I2335" s="13"/>
      <c r="J2335" s="13"/>
      <c r="K2335" s="13"/>
      <c r="L2335" s="13"/>
      <c r="M2335" s="13"/>
      <c r="N2335" s="13"/>
    </row>
    <row r="2336" spans="1:14" ht="15" customHeight="1">
      <c r="B2336" s="141" t="s">
        <v>389</v>
      </c>
      <c r="C2336" s="141"/>
      <c r="D2336" s="152"/>
      <c r="E2336" s="152"/>
      <c r="F2336" s="152"/>
      <c r="G2336" s="152"/>
      <c r="H2336" s="152"/>
      <c r="I2336" s="14"/>
      <c r="J2336" s="14"/>
      <c r="K2336" s="14"/>
      <c r="L2336" s="14"/>
      <c r="M2336" s="14"/>
      <c r="N2336" s="14"/>
    </row>
    <row r="2337" spans="1:14" ht="15" customHeight="1">
      <c r="B2337" s="163">
        <v>2016</v>
      </c>
      <c r="C2337" s="251"/>
      <c r="D2337" s="259">
        <v>26704</v>
      </c>
      <c r="E2337" s="259">
        <v>193914</v>
      </c>
      <c r="F2337" s="259">
        <v>146177</v>
      </c>
      <c r="G2337" s="259">
        <v>136252</v>
      </c>
      <c r="H2337" s="259">
        <v>131657</v>
      </c>
      <c r="I2337" s="14"/>
      <c r="J2337" s="14"/>
      <c r="K2337" s="14"/>
      <c r="L2337" s="14"/>
      <c r="M2337" s="14"/>
      <c r="N2337" s="14"/>
    </row>
    <row r="2338" spans="1:14" ht="15" customHeight="1">
      <c r="B2338" s="163">
        <v>2015</v>
      </c>
      <c r="C2338" s="163"/>
      <c r="D2338" s="146">
        <v>25047</v>
      </c>
      <c r="E2338" s="146">
        <v>177105</v>
      </c>
      <c r="F2338" s="146">
        <v>132721</v>
      </c>
      <c r="G2338" s="146">
        <v>123207</v>
      </c>
      <c r="H2338" s="146">
        <v>118811</v>
      </c>
      <c r="I2338" s="14"/>
      <c r="J2338" s="14"/>
      <c r="K2338" s="14"/>
      <c r="L2338" s="14"/>
      <c r="M2338" s="14"/>
      <c r="N2338" s="14"/>
    </row>
    <row r="2339" spans="1:14" ht="15" customHeight="1">
      <c r="B2339" s="163">
        <v>2014</v>
      </c>
      <c r="C2339" s="163"/>
      <c r="D2339" s="146">
        <v>23857</v>
      </c>
      <c r="E2339" s="146">
        <v>165552</v>
      </c>
      <c r="F2339" s="146">
        <v>126314</v>
      </c>
      <c r="G2339" s="146">
        <v>117472</v>
      </c>
      <c r="H2339" s="146">
        <v>112374</v>
      </c>
      <c r="I2339" s="14"/>
      <c r="J2339" s="14"/>
      <c r="K2339" s="14"/>
      <c r="L2339" s="14"/>
      <c r="M2339" s="14"/>
      <c r="N2339" s="14"/>
    </row>
    <row r="2340" spans="1:14" ht="15" customHeight="1">
      <c r="A2340" s="27"/>
      <c r="B2340" s="163">
        <v>2013</v>
      </c>
      <c r="C2340" s="163"/>
      <c r="D2340" s="146">
        <v>23171</v>
      </c>
      <c r="E2340" s="146">
        <v>157432</v>
      </c>
      <c r="F2340" s="146">
        <v>117928</v>
      </c>
      <c r="G2340" s="146">
        <v>109092</v>
      </c>
      <c r="H2340" s="146">
        <v>105184</v>
      </c>
    </row>
    <row r="2341" spans="1:14" s="14" customFormat="1" ht="15" customHeight="1" collapsed="1">
      <c r="A2341" s="21"/>
      <c r="B2341" s="144">
        <v>2012</v>
      </c>
      <c r="C2341" s="144"/>
      <c r="D2341" s="146">
        <v>23696</v>
      </c>
      <c r="E2341" s="146">
        <v>168707</v>
      </c>
      <c r="F2341" s="146">
        <v>125502</v>
      </c>
      <c r="G2341" s="146">
        <v>115333</v>
      </c>
      <c r="H2341" s="146">
        <v>112200</v>
      </c>
      <c r="I2341" s="7"/>
      <c r="J2341" s="7"/>
      <c r="K2341" s="7"/>
      <c r="L2341" s="7"/>
      <c r="M2341" s="7"/>
      <c r="N2341" s="7"/>
    </row>
    <row r="2342" spans="1:14" s="14" customFormat="1" ht="15" customHeight="1">
      <c r="A2342" s="21"/>
      <c r="B2342" s="144">
        <v>2011</v>
      </c>
      <c r="C2342" s="144"/>
      <c r="D2342" s="146">
        <v>25183</v>
      </c>
      <c r="E2342" s="146">
        <v>183002</v>
      </c>
      <c r="F2342" s="146">
        <v>135180</v>
      </c>
      <c r="G2342" s="146">
        <v>124099</v>
      </c>
      <c r="H2342" s="146">
        <v>120931</v>
      </c>
      <c r="I2342" s="7"/>
      <c r="J2342" s="7"/>
      <c r="K2342" s="7"/>
      <c r="L2342" s="7"/>
      <c r="M2342" s="7"/>
      <c r="N2342" s="7"/>
    </row>
    <row r="2343" spans="1:14" s="14" customFormat="1" ht="15" customHeight="1">
      <c r="A2343" s="21"/>
      <c r="B2343" s="144">
        <v>2010</v>
      </c>
      <c r="C2343" s="144"/>
      <c r="D2343" s="146">
        <v>25077</v>
      </c>
      <c r="E2343" s="146">
        <v>206787</v>
      </c>
      <c r="F2343" s="146">
        <v>153029</v>
      </c>
      <c r="G2343" s="146">
        <v>142059</v>
      </c>
      <c r="H2343" s="146">
        <v>138433</v>
      </c>
      <c r="I2343" s="7"/>
      <c r="J2343" s="7"/>
      <c r="K2343" s="7"/>
      <c r="L2343" s="7"/>
      <c r="M2343" s="7"/>
      <c r="N2343" s="7"/>
    </row>
    <row r="2344" spans="1:14" ht="15" customHeight="1">
      <c r="B2344" s="144">
        <v>2009</v>
      </c>
      <c r="C2344" s="144"/>
      <c r="D2344" s="146">
        <v>26818</v>
      </c>
      <c r="E2344" s="146">
        <v>236097</v>
      </c>
      <c r="F2344" s="146">
        <v>171078</v>
      </c>
      <c r="G2344" s="146">
        <v>158473</v>
      </c>
      <c r="H2344" s="146">
        <v>154168</v>
      </c>
    </row>
    <row r="2345" spans="1:14" ht="15" customHeight="1">
      <c r="B2345" s="144">
        <v>2008</v>
      </c>
      <c r="C2345" s="144"/>
      <c r="D2345" s="146">
        <v>27449</v>
      </c>
      <c r="E2345" s="146">
        <v>251896</v>
      </c>
      <c r="F2345" s="146">
        <v>184119</v>
      </c>
      <c r="G2345" s="146">
        <v>172171</v>
      </c>
      <c r="H2345" s="146">
        <v>167259</v>
      </c>
    </row>
    <row r="2346" spans="1:14" ht="15" customHeight="1">
      <c r="B2346" s="141" t="s">
        <v>390</v>
      </c>
      <c r="C2346" s="141"/>
      <c r="D2346" s="152"/>
      <c r="E2346" s="152"/>
      <c r="F2346" s="152"/>
      <c r="G2346" s="152"/>
      <c r="H2346" s="152"/>
      <c r="I2346" s="14"/>
      <c r="J2346" s="14"/>
      <c r="K2346" s="14"/>
      <c r="L2346" s="14"/>
      <c r="M2346" s="14"/>
      <c r="N2346" s="14"/>
    </row>
    <row r="2347" spans="1:14" ht="15" customHeight="1">
      <c r="B2347" s="163">
        <v>2016</v>
      </c>
      <c r="C2347" s="251"/>
      <c r="D2347" s="259">
        <v>6111</v>
      </c>
      <c r="E2347" s="259">
        <v>1914113</v>
      </c>
      <c r="F2347" s="259">
        <v>904132</v>
      </c>
      <c r="G2347" s="259">
        <v>296544</v>
      </c>
      <c r="H2347" s="259">
        <v>94421</v>
      </c>
      <c r="I2347" s="14"/>
      <c r="J2347" s="14"/>
      <c r="K2347" s="14"/>
      <c r="L2347" s="14"/>
      <c r="M2347" s="14"/>
      <c r="N2347" s="14"/>
    </row>
    <row r="2348" spans="1:14" ht="15" customHeight="1">
      <c r="B2348" s="163">
        <v>2015</v>
      </c>
      <c r="C2348" s="163"/>
      <c r="D2348" s="146">
        <v>5424</v>
      </c>
      <c r="E2348" s="146">
        <v>1750259</v>
      </c>
      <c r="F2348" s="146">
        <v>876438</v>
      </c>
      <c r="G2348" s="146">
        <v>307730</v>
      </c>
      <c r="H2348" s="146">
        <v>95694</v>
      </c>
      <c r="I2348" s="14"/>
      <c r="J2348" s="14"/>
      <c r="K2348" s="14"/>
      <c r="L2348" s="14"/>
      <c r="M2348" s="14"/>
      <c r="N2348" s="14"/>
    </row>
    <row r="2349" spans="1:14" ht="15" customHeight="1">
      <c r="B2349" s="163">
        <v>2014</v>
      </c>
      <c r="C2349" s="163"/>
      <c r="D2349" s="146">
        <v>4987</v>
      </c>
      <c r="E2349" s="146">
        <v>1512917</v>
      </c>
      <c r="F2349" s="146">
        <v>690023</v>
      </c>
      <c r="G2349" s="146">
        <v>188615</v>
      </c>
      <c r="H2349" s="146">
        <v>-37208</v>
      </c>
      <c r="I2349" s="14"/>
      <c r="J2349" s="14"/>
      <c r="K2349" s="14"/>
      <c r="L2349" s="14"/>
      <c r="M2349" s="14"/>
      <c r="N2349" s="14"/>
    </row>
    <row r="2350" spans="1:14" s="14" customFormat="1" ht="15" customHeight="1" collapsed="1">
      <c r="A2350" s="27"/>
      <c r="B2350" s="163">
        <v>2013</v>
      </c>
      <c r="C2350" s="163"/>
      <c r="D2350" s="146">
        <v>4727</v>
      </c>
      <c r="E2350" s="146">
        <v>1436630</v>
      </c>
      <c r="F2350" s="146">
        <v>695567</v>
      </c>
      <c r="G2350" s="146">
        <v>207795</v>
      </c>
      <c r="H2350" s="146">
        <v>-73939</v>
      </c>
      <c r="I2350" s="7"/>
      <c r="J2350" s="7"/>
      <c r="K2350" s="7"/>
      <c r="L2350" s="7"/>
      <c r="M2350" s="7"/>
      <c r="N2350" s="7"/>
    </row>
    <row r="2351" spans="1:14" s="14" customFormat="1" ht="15" customHeight="1">
      <c r="A2351" s="21"/>
      <c r="B2351" s="144">
        <v>2012</v>
      </c>
      <c r="C2351" s="144"/>
      <c r="D2351" s="146">
        <v>4547</v>
      </c>
      <c r="E2351" s="146">
        <v>1415587</v>
      </c>
      <c r="F2351" s="146">
        <v>649027</v>
      </c>
      <c r="G2351" s="146">
        <v>159881</v>
      </c>
      <c r="H2351" s="146">
        <v>-167209</v>
      </c>
      <c r="I2351" s="7"/>
      <c r="J2351" s="7"/>
      <c r="K2351" s="7"/>
      <c r="L2351" s="7"/>
      <c r="M2351" s="7"/>
      <c r="N2351" s="7"/>
    </row>
    <row r="2352" spans="1:14" s="14" customFormat="1" ht="15" customHeight="1">
      <c r="A2352" s="21"/>
      <c r="B2352" s="144">
        <v>2011</v>
      </c>
      <c r="C2352" s="144"/>
      <c r="D2352" s="146">
        <v>4443</v>
      </c>
      <c r="E2352" s="146">
        <v>1534793</v>
      </c>
      <c r="F2352" s="146">
        <v>736385</v>
      </c>
      <c r="G2352" s="146">
        <v>245531</v>
      </c>
      <c r="H2352" s="146">
        <v>-109555</v>
      </c>
      <c r="I2352" s="7"/>
      <c r="J2352" s="7"/>
      <c r="K2352" s="7"/>
      <c r="L2352" s="7"/>
      <c r="M2352" s="7"/>
      <c r="N2352" s="7"/>
    </row>
    <row r="2353" spans="1:14" ht="15" customHeight="1">
      <c r="B2353" s="144">
        <v>2010</v>
      </c>
      <c r="C2353" s="144"/>
      <c r="D2353" s="146">
        <v>4269</v>
      </c>
      <c r="E2353" s="146">
        <v>1586727</v>
      </c>
      <c r="F2353" s="146">
        <v>711980</v>
      </c>
      <c r="G2353" s="146">
        <v>225014</v>
      </c>
      <c r="H2353" s="146">
        <v>-82134</v>
      </c>
    </row>
    <row r="2354" spans="1:14" ht="15" customHeight="1">
      <c r="B2354" s="144">
        <v>2009</v>
      </c>
      <c r="C2354" s="144"/>
      <c r="D2354" s="146">
        <v>4189</v>
      </c>
      <c r="E2354" s="146">
        <v>1562466</v>
      </c>
      <c r="F2354" s="146">
        <v>692067</v>
      </c>
      <c r="G2354" s="146">
        <v>247547</v>
      </c>
      <c r="H2354" s="146">
        <v>397353</v>
      </c>
    </row>
    <row r="2355" spans="1:14" ht="15" customHeight="1">
      <c r="B2355" s="144">
        <v>2008</v>
      </c>
      <c r="C2355" s="144"/>
      <c r="D2355" s="146">
        <v>3997</v>
      </c>
      <c r="E2355" s="146">
        <v>1624915</v>
      </c>
      <c r="F2355" s="146">
        <v>723265</v>
      </c>
      <c r="G2355" s="146">
        <v>285059</v>
      </c>
      <c r="H2355" s="146">
        <v>458694</v>
      </c>
    </row>
    <row r="2356" spans="1:14" ht="15" customHeight="1">
      <c r="B2356" s="138" t="s">
        <v>11</v>
      </c>
      <c r="C2356" s="138"/>
      <c r="D2356" s="150"/>
      <c r="E2356" s="150"/>
      <c r="F2356" s="150"/>
      <c r="G2356" s="150"/>
      <c r="H2356" s="150"/>
      <c r="I2356" s="13"/>
      <c r="J2356" s="13"/>
      <c r="K2356" s="13"/>
      <c r="L2356" s="13"/>
      <c r="M2356" s="13"/>
      <c r="N2356" s="13"/>
    </row>
    <row r="2357" spans="1:14" ht="15" customHeight="1">
      <c r="B2357" s="141" t="s">
        <v>391</v>
      </c>
      <c r="C2357" s="141"/>
      <c r="D2357" s="152"/>
      <c r="E2357" s="152"/>
      <c r="F2357" s="152"/>
      <c r="G2357" s="152"/>
      <c r="H2357" s="152"/>
      <c r="I2357" s="14"/>
      <c r="J2357" s="14"/>
      <c r="K2357" s="14"/>
      <c r="L2357" s="14"/>
      <c r="M2357" s="14"/>
      <c r="N2357" s="14"/>
    </row>
    <row r="2358" spans="1:14" ht="15" customHeight="1">
      <c r="B2358" s="163">
        <v>2016</v>
      </c>
      <c r="C2358" s="251"/>
      <c r="D2358" s="259">
        <v>32805</v>
      </c>
      <c r="E2358" s="259">
        <v>1452288</v>
      </c>
      <c r="F2358" s="259">
        <v>642718</v>
      </c>
      <c r="G2358" s="259">
        <v>251499</v>
      </c>
      <c r="H2358" s="259">
        <v>107840</v>
      </c>
      <c r="I2358" s="14"/>
      <c r="J2358" s="14"/>
      <c r="K2358" s="14"/>
      <c r="L2358" s="14"/>
      <c r="M2358" s="14"/>
      <c r="N2358" s="14"/>
    </row>
    <row r="2359" spans="1:14" s="14" customFormat="1" ht="15" customHeight="1" collapsed="1">
      <c r="A2359" s="21"/>
      <c r="B2359" s="163">
        <v>2015</v>
      </c>
      <c r="C2359" s="163"/>
      <c r="D2359" s="146">
        <v>30462</v>
      </c>
      <c r="E2359" s="146">
        <v>1329734</v>
      </c>
      <c r="F2359" s="146">
        <v>624416</v>
      </c>
      <c r="G2359" s="146">
        <v>303748</v>
      </c>
      <c r="H2359" s="146">
        <v>121282</v>
      </c>
    </row>
    <row r="2360" spans="1:14" s="14" customFormat="1" ht="15" customHeight="1">
      <c r="A2360" s="21"/>
      <c r="B2360" s="163">
        <v>2014</v>
      </c>
      <c r="C2360" s="163"/>
      <c r="D2360" s="146">
        <v>28837</v>
      </c>
      <c r="E2360" s="146">
        <v>1301896</v>
      </c>
      <c r="F2360" s="146">
        <v>596840</v>
      </c>
      <c r="G2360" s="146">
        <v>244677</v>
      </c>
      <c r="H2360" s="146">
        <v>40236</v>
      </c>
    </row>
    <row r="2361" spans="1:14" s="14" customFormat="1" ht="15" customHeight="1">
      <c r="A2361" s="27"/>
      <c r="B2361" s="163">
        <v>2013</v>
      </c>
      <c r="C2361" s="163"/>
      <c r="D2361" s="146">
        <v>27888</v>
      </c>
      <c r="E2361" s="146">
        <v>1150452</v>
      </c>
      <c r="F2361" s="146">
        <v>528897</v>
      </c>
      <c r="G2361" s="146">
        <v>198400</v>
      </c>
      <c r="H2361" s="146">
        <v>-6531</v>
      </c>
      <c r="I2361" s="7"/>
      <c r="J2361" s="7"/>
      <c r="K2361" s="7"/>
      <c r="L2361" s="7"/>
      <c r="M2361" s="7"/>
      <c r="N2361" s="7"/>
    </row>
    <row r="2362" spans="1:14" ht="15" customHeight="1">
      <c r="B2362" s="144">
        <v>2012</v>
      </c>
      <c r="C2362" s="144"/>
      <c r="D2362" s="146">
        <v>28237</v>
      </c>
      <c r="E2362" s="146">
        <v>1286475</v>
      </c>
      <c r="F2362" s="146">
        <v>604013</v>
      </c>
      <c r="G2362" s="146">
        <v>209337</v>
      </c>
      <c r="H2362" s="146">
        <v>-77670</v>
      </c>
    </row>
    <row r="2363" spans="1:14" ht="15" customHeight="1">
      <c r="B2363" s="144">
        <v>2011</v>
      </c>
      <c r="C2363" s="144"/>
      <c r="D2363" s="146">
        <v>29617</v>
      </c>
      <c r="E2363" s="146">
        <v>1210751</v>
      </c>
      <c r="F2363" s="146">
        <v>550858</v>
      </c>
      <c r="G2363" s="146">
        <v>223348</v>
      </c>
      <c r="H2363" s="146">
        <v>-1959</v>
      </c>
    </row>
    <row r="2364" spans="1:14" ht="15" customHeight="1">
      <c r="B2364" s="144">
        <v>2010</v>
      </c>
      <c r="C2364" s="144"/>
      <c r="D2364" s="146">
        <v>29337</v>
      </c>
      <c r="E2364" s="146">
        <v>1308255</v>
      </c>
      <c r="F2364" s="146">
        <v>558595</v>
      </c>
      <c r="G2364" s="146">
        <v>235453</v>
      </c>
      <c r="H2364" s="146">
        <v>26714</v>
      </c>
    </row>
    <row r="2365" spans="1:14" ht="15" customHeight="1">
      <c r="B2365" s="144">
        <v>2009</v>
      </c>
      <c r="C2365" s="144"/>
      <c r="D2365" s="146">
        <v>30997</v>
      </c>
      <c r="E2365" s="146">
        <v>1351117</v>
      </c>
      <c r="F2365" s="146">
        <v>604302</v>
      </c>
      <c r="G2365" s="146">
        <v>269544</v>
      </c>
      <c r="H2365" s="146">
        <v>17881</v>
      </c>
    </row>
    <row r="2366" spans="1:14" ht="15" customHeight="1">
      <c r="B2366" s="144">
        <v>2008</v>
      </c>
      <c r="C2366" s="144"/>
      <c r="D2366" s="146">
        <v>31437</v>
      </c>
      <c r="E2366" s="146">
        <v>1417388</v>
      </c>
      <c r="F2366" s="146">
        <v>631071</v>
      </c>
      <c r="G2366" s="146">
        <v>324846</v>
      </c>
      <c r="H2366" s="146">
        <v>100083</v>
      </c>
    </row>
    <row r="2367" spans="1:14" ht="15" customHeight="1">
      <c r="B2367" s="145" t="s">
        <v>392</v>
      </c>
      <c r="C2367" s="145"/>
      <c r="D2367" s="154"/>
      <c r="E2367" s="154"/>
      <c r="F2367" s="154"/>
      <c r="G2367" s="154"/>
      <c r="H2367" s="154"/>
      <c r="I2367" s="15"/>
      <c r="J2367" s="15"/>
      <c r="K2367" s="15"/>
      <c r="L2367" s="15"/>
      <c r="M2367" s="15"/>
      <c r="N2367" s="15"/>
    </row>
    <row r="2368" spans="1:14" s="14" customFormat="1" ht="15" customHeight="1" collapsed="1">
      <c r="A2368" s="21"/>
      <c r="B2368" s="163">
        <v>2016</v>
      </c>
      <c r="C2368" s="251"/>
      <c r="D2368" s="259">
        <v>32470</v>
      </c>
      <c r="E2368" s="259">
        <v>635023</v>
      </c>
      <c r="F2368" s="259">
        <v>280415</v>
      </c>
      <c r="G2368" s="259">
        <v>184471</v>
      </c>
      <c r="H2368" s="259">
        <v>129079</v>
      </c>
      <c r="I2368" s="15"/>
      <c r="J2368" s="15"/>
      <c r="K2368" s="15"/>
      <c r="L2368" s="15"/>
      <c r="M2368" s="15"/>
      <c r="N2368" s="15"/>
    </row>
    <row r="2369" spans="1:14" s="14" customFormat="1" ht="15" customHeight="1">
      <c r="A2369" s="21"/>
      <c r="B2369" s="163">
        <v>2015</v>
      </c>
      <c r="C2369" s="163"/>
      <c r="D2369" s="146">
        <v>30159</v>
      </c>
      <c r="E2369" s="146">
        <v>574235</v>
      </c>
      <c r="F2369" s="146">
        <v>242107</v>
      </c>
      <c r="G2369" s="146">
        <v>159322</v>
      </c>
      <c r="H2369" s="146">
        <v>105132</v>
      </c>
      <c r="I2369" s="15"/>
      <c r="J2369" s="15"/>
      <c r="K2369" s="15"/>
      <c r="L2369" s="15"/>
      <c r="M2369" s="15"/>
      <c r="N2369" s="15"/>
    </row>
    <row r="2370" spans="1:14" s="14" customFormat="1" ht="15" customHeight="1">
      <c r="A2370" s="21"/>
      <c r="B2370" s="163">
        <v>2014</v>
      </c>
      <c r="C2370" s="163"/>
      <c r="D2370" s="146">
        <v>28555</v>
      </c>
      <c r="E2370" s="146">
        <v>522642</v>
      </c>
      <c r="F2370" s="146">
        <v>216094</v>
      </c>
      <c r="G2370" s="146">
        <v>138860</v>
      </c>
      <c r="H2370" s="146">
        <v>82829</v>
      </c>
      <c r="I2370" s="15"/>
      <c r="J2370" s="15"/>
      <c r="K2370" s="15"/>
      <c r="L2370" s="15"/>
      <c r="M2370" s="15"/>
      <c r="N2370" s="15"/>
    </row>
    <row r="2371" spans="1:14" ht="15" customHeight="1">
      <c r="A2371" s="27"/>
      <c r="B2371" s="163">
        <v>2013</v>
      </c>
      <c r="C2371" s="163"/>
      <c r="D2371" s="146">
        <v>27637</v>
      </c>
      <c r="E2371" s="146">
        <v>474977</v>
      </c>
      <c r="F2371" s="146">
        <v>199181</v>
      </c>
      <c r="G2371" s="146">
        <v>128424</v>
      </c>
      <c r="H2371" s="146">
        <v>75441</v>
      </c>
    </row>
    <row r="2372" spans="1:14" ht="15" customHeight="1">
      <c r="B2372" s="144">
        <v>2012</v>
      </c>
      <c r="C2372" s="144"/>
      <c r="D2372" s="146">
        <v>27992</v>
      </c>
      <c r="E2372" s="146">
        <v>481799</v>
      </c>
      <c r="F2372" s="146">
        <v>197487</v>
      </c>
      <c r="G2372" s="146">
        <v>121256</v>
      </c>
      <c r="H2372" s="146">
        <v>67012</v>
      </c>
    </row>
    <row r="2373" spans="1:14" ht="15" customHeight="1">
      <c r="B2373" s="144">
        <v>2011</v>
      </c>
      <c r="C2373" s="144"/>
      <c r="D2373" s="146">
        <v>29377</v>
      </c>
      <c r="E2373" s="146">
        <v>517006</v>
      </c>
      <c r="F2373" s="146">
        <v>217418</v>
      </c>
      <c r="G2373" s="146">
        <v>135106</v>
      </c>
      <c r="H2373" s="146">
        <v>83186</v>
      </c>
    </row>
    <row r="2374" spans="1:14" ht="15" customHeight="1">
      <c r="B2374" s="144">
        <v>2010</v>
      </c>
      <c r="C2374" s="144"/>
      <c r="D2374" s="146">
        <v>29083</v>
      </c>
      <c r="E2374" s="146">
        <v>582409</v>
      </c>
      <c r="F2374" s="146">
        <v>250635</v>
      </c>
      <c r="G2374" s="146">
        <v>170223</v>
      </c>
      <c r="H2374" s="146">
        <v>110355</v>
      </c>
    </row>
    <row r="2375" spans="1:14" ht="15" customHeight="1">
      <c r="B2375" s="144">
        <v>2009</v>
      </c>
      <c r="C2375" s="144"/>
      <c r="D2375" s="146">
        <v>30753</v>
      </c>
      <c r="E2375" s="146">
        <v>604828</v>
      </c>
      <c r="F2375" s="146">
        <v>261934</v>
      </c>
      <c r="G2375" s="146">
        <v>186186</v>
      </c>
      <c r="H2375" s="146">
        <v>125930</v>
      </c>
    </row>
    <row r="2376" spans="1:14" ht="15" customHeight="1">
      <c r="B2376" s="144">
        <v>2008</v>
      </c>
      <c r="C2376" s="144"/>
      <c r="D2376" s="146">
        <v>31184</v>
      </c>
      <c r="E2376" s="146">
        <v>614262</v>
      </c>
      <c r="F2376" s="146">
        <v>270167</v>
      </c>
      <c r="G2376" s="146">
        <v>199550</v>
      </c>
      <c r="H2376" s="146">
        <v>137858</v>
      </c>
    </row>
    <row r="2377" spans="1:14" s="9" customFormat="1" ht="15" customHeight="1">
      <c r="A2377" s="21"/>
      <c r="B2377" s="145" t="s">
        <v>393</v>
      </c>
      <c r="C2377" s="145"/>
      <c r="D2377" s="154"/>
      <c r="E2377" s="154"/>
      <c r="F2377" s="154"/>
      <c r="G2377" s="154"/>
      <c r="H2377" s="154"/>
      <c r="I2377" s="15"/>
      <c r="J2377" s="15"/>
      <c r="K2377" s="15"/>
      <c r="L2377" s="15"/>
      <c r="M2377" s="15"/>
      <c r="N2377" s="15"/>
    </row>
    <row r="2378" spans="1:14" s="12" customFormat="1" ht="15" customHeight="1">
      <c r="A2378" s="21"/>
      <c r="B2378" s="163">
        <v>2016</v>
      </c>
      <c r="C2378" s="251"/>
      <c r="D2378" s="259">
        <v>276</v>
      </c>
      <c r="E2378" s="259">
        <v>406035</v>
      </c>
      <c r="F2378" s="259">
        <v>145246</v>
      </c>
      <c r="G2378" s="259">
        <v>40882</v>
      </c>
      <c r="H2378" s="259">
        <v>8387</v>
      </c>
      <c r="I2378" s="15"/>
      <c r="J2378" s="15"/>
      <c r="K2378" s="15"/>
      <c r="L2378" s="15"/>
      <c r="M2378" s="15"/>
      <c r="N2378" s="15"/>
    </row>
    <row r="2379" spans="1:14" s="13" customFormat="1" ht="15" customHeight="1">
      <c r="A2379" s="21"/>
      <c r="B2379" s="163">
        <v>2015</v>
      </c>
      <c r="C2379" s="163"/>
      <c r="D2379" s="146">
        <v>244</v>
      </c>
      <c r="E2379" s="146">
        <v>301591</v>
      </c>
      <c r="F2379" s="146">
        <v>117251</v>
      </c>
      <c r="G2379" s="146">
        <v>26079</v>
      </c>
      <c r="H2379" s="146">
        <v>-19234</v>
      </c>
      <c r="I2379" s="15"/>
      <c r="J2379" s="15"/>
      <c r="K2379" s="15"/>
      <c r="L2379" s="15"/>
      <c r="M2379" s="15"/>
      <c r="N2379" s="15"/>
    </row>
    <row r="2380" spans="1:14" s="13" customFormat="1" ht="15" customHeight="1">
      <c r="A2380" s="21"/>
      <c r="B2380" s="163">
        <v>2014</v>
      </c>
      <c r="C2380" s="163"/>
      <c r="D2380" s="146">
        <v>233</v>
      </c>
      <c r="E2380" s="146">
        <v>308238</v>
      </c>
      <c r="F2380" s="146">
        <v>108708</v>
      </c>
      <c r="G2380" s="146">
        <v>19662</v>
      </c>
      <c r="H2380" s="146">
        <v>-17007</v>
      </c>
      <c r="I2380" s="15"/>
      <c r="J2380" s="15"/>
      <c r="K2380" s="15"/>
      <c r="L2380" s="15"/>
      <c r="M2380" s="15"/>
      <c r="N2380" s="15"/>
    </row>
    <row r="2381" spans="1:14" s="13" customFormat="1" ht="15" customHeight="1">
      <c r="A2381" s="27"/>
      <c r="B2381" s="163">
        <v>2013</v>
      </c>
      <c r="C2381" s="163"/>
      <c r="D2381" s="146">
        <v>206</v>
      </c>
      <c r="E2381" s="146">
        <v>263331</v>
      </c>
      <c r="F2381" s="146">
        <v>94268</v>
      </c>
      <c r="G2381" s="146">
        <v>20398</v>
      </c>
      <c r="H2381" s="146">
        <v>-19680</v>
      </c>
      <c r="I2381" s="7"/>
      <c r="J2381" s="7"/>
      <c r="K2381" s="7"/>
      <c r="L2381" s="7"/>
      <c r="M2381" s="7"/>
      <c r="N2381" s="7"/>
    </row>
    <row r="2382" spans="1:14" ht="15" customHeight="1">
      <c r="B2382" s="144">
        <v>2012</v>
      </c>
      <c r="C2382" s="144"/>
      <c r="D2382" s="146">
        <v>196</v>
      </c>
      <c r="E2382" s="146">
        <v>291764</v>
      </c>
      <c r="F2382" s="146">
        <v>92120</v>
      </c>
      <c r="G2382" s="146">
        <v>19340</v>
      </c>
      <c r="H2382" s="146">
        <v>-34560</v>
      </c>
    </row>
    <row r="2383" spans="1:14" ht="15" customHeight="1">
      <c r="B2383" s="144">
        <v>2011</v>
      </c>
      <c r="C2383" s="144"/>
      <c r="D2383" s="146">
        <v>194</v>
      </c>
      <c r="E2383" s="146">
        <v>284588</v>
      </c>
      <c r="F2383" s="146">
        <v>93627</v>
      </c>
      <c r="G2383" s="146">
        <v>20992</v>
      </c>
      <c r="H2383" s="146">
        <v>-33622</v>
      </c>
    </row>
    <row r="2384" spans="1:14" ht="15" customHeight="1">
      <c r="B2384" s="144">
        <v>2010</v>
      </c>
      <c r="C2384" s="144"/>
      <c r="D2384" s="146">
        <v>208</v>
      </c>
      <c r="E2384" s="146">
        <v>333484</v>
      </c>
      <c r="F2384" s="146">
        <v>86979</v>
      </c>
      <c r="G2384" s="146">
        <v>14057</v>
      </c>
      <c r="H2384" s="146">
        <v>-33531</v>
      </c>
    </row>
    <row r="2385" spans="1:14" ht="15" customHeight="1">
      <c r="B2385" s="144">
        <v>2009</v>
      </c>
      <c r="C2385" s="144"/>
      <c r="D2385" s="146">
        <v>198</v>
      </c>
      <c r="E2385" s="146">
        <v>304828</v>
      </c>
      <c r="F2385" s="146">
        <v>87212</v>
      </c>
      <c r="G2385" s="146">
        <v>14349</v>
      </c>
      <c r="H2385" s="146">
        <v>-37181</v>
      </c>
    </row>
    <row r="2386" spans="1:14" ht="15" customHeight="1">
      <c r="B2386" s="144">
        <v>2008</v>
      </c>
      <c r="C2386" s="144"/>
      <c r="D2386" s="146">
        <v>206</v>
      </c>
      <c r="E2386" s="146">
        <v>340488</v>
      </c>
      <c r="F2386" s="146">
        <v>101410</v>
      </c>
      <c r="G2386" s="146">
        <v>23104</v>
      </c>
      <c r="H2386" s="146">
        <v>-30737</v>
      </c>
    </row>
    <row r="2387" spans="1:14" ht="15" customHeight="1">
      <c r="B2387" s="145" t="s">
        <v>394</v>
      </c>
      <c r="C2387" s="145"/>
      <c r="D2387" s="154"/>
      <c r="E2387" s="154"/>
      <c r="F2387" s="154"/>
      <c r="G2387" s="154"/>
      <c r="H2387" s="154"/>
      <c r="I2387" s="15"/>
      <c r="J2387" s="15"/>
      <c r="K2387" s="15"/>
      <c r="L2387" s="15"/>
      <c r="M2387" s="15"/>
      <c r="N2387" s="15"/>
    </row>
    <row r="2388" spans="1:14" s="13" customFormat="1" ht="15" customHeight="1">
      <c r="A2388" s="21"/>
      <c r="B2388" s="163">
        <v>2016</v>
      </c>
      <c r="C2388" s="251"/>
      <c r="D2388" s="259">
        <v>59</v>
      </c>
      <c r="E2388" s="259">
        <v>411231</v>
      </c>
      <c r="F2388" s="259">
        <v>217057</v>
      </c>
      <c r="G2388" s="259">
        <v>26146</v>
      </c>
      <c r="H2388" s="259">
        <v>-29626</v>
      </c>
      <c r="I2388" s="15"/>
      <c r="J2388" s="15"/>
      <c r="K2388" s="15"/>
      <c r="L2388" s="15"/>
      <c r="M2388" s="15"/>
      <c r="N2388" s="15"/>
    </row>
    <row r="2389" spans="1:14" s="14" customFormat="1" ht="15" customHeight="1">
      <c r="A2389" s="21"/>
      <c r="B2389" s="163">
        <v>2015</v>
      </c>
      <c r="C2389" s="163"/>
      <c r="D2389" s="146">
        <v>59</v>
      </c>
      <c r="E2389" s="146">
        <v>453908</v>
      </c>
      <c r="F2389" s="146">
        <v>265058</v>
      </c>
      <c r="G2389" s="146">
        <v>118348</v>
      </c>
      <c r="H2389" s="146">
        <v>35385</v>
      </c>
      <c r="I2389" s="15"/>
      <c r="J2389" s="15"/>
      <c r="K2389" s="15"/>
      <c r="L2389" s="15"/>
      <c r="M2389" s="15"/>
      <c r="N2389" s="15"/>
    </row>
    <row r="2390" spans="1:14" s="14" customFormat="1" ht="15" customHeight="1">
      <c r="A2390" s="21"/>
      <c r="B2390" s="163">
        <v>2014</v>
      </c>
      <c r="C2390" s="163"/>
      <c r="D2390" s="146">
        <v>49</v>
      </c>
      <c r="E2390" s="146">
        <v>471015</v>
      </c>
      <c r="F2390" s="146">
        <v>272038</v>
      </c>
      <c r="G2390" s="146">
        <v>86156</v>
      </c>
      <c r="H2390" s="146">
        <v>-25586</v>
      </c>
      <c r="I2390" s="15"/>
      <c r="J2390" s="15"/>
      <c r="K2390" s="15"/>
      <c r="L2390" s="15"/>
      <c r="M2390" s="15"/>
      <c r="N2390" s="15"/>
    </row>
    <row r="2391" spans="1:14" s="14" customFormat="1" ht="15" customHeight="1">
      <c r="A2391" s="27"/>
      <c r="B2391" s="163">
        <v>2013</v>
      </c>
      <c r="C2391" s="163"/>
      <c r="D2391" s="146">
        <v>45</v>
      </c>
      <c r="E2391" s="146">
        <v>412144</v>
      </c>
      <c r="F2391" s="146">
        <v>235447</v>
      </c>
      <c r="G2391" s="146">
        <v>49578</v>
      </c>
      <c r="H2391" s="146">
        <v>-62292</v>
      </c>
      <c r="I2391" s="7"/>
      <c r="J2391" s="7"/>
      <c r="K2391" s="7"/>
      <c r="L2391" s="7"/>
      <c r="M2391" s="7"/>
      <c r="N2391" s="7"/>
    </row>
    <row r="2392" spans="1:14" ht="15" customHeight="1">
      <c r="B2392" s="144">
        <v>2012</v>
      </c>
      <c r="C2392" s="144"/>
      <c r="D2392" s="146">
        <v>49</v>
      </c>
      <c r="E2392" s="146">
        <v>512911</v>
      </c>
      <c r="F2392" s="146">
        <v>314407</v>
      </c>
      <c r="G2392" s="146">
        <v>68742</v>
      </c>
      <c r="H2392" s="146">
        <v>-110121</v>
      </c>
    </row>
    <row r="2393" spans="1:14" ht="15" customHeight="1">
      <c r="B2393" s="144">
        <v>2011</v>
      </c>
      <c r="C2393" s="144"/>
      <c r="D2393" s="146">
        <v>46</v>
      </c>
      <c r="E2393" s="146">
        <v>409157</v>
      </c>
      <c r="F2393" s="146">
        <v>239813</v>
      </c>
      <c r="G2393" s="146">
        <v>67250</v>
      </c>
      <c r="H2393" s="146">
        <v>-51523</v>
      </c>
    </row>
    <row r="2394" spans="1:14" ht="15" customHeight="1">
      <c r="B2394" s="144">
        <v>2010</v>
      </c>
      <c r="C2394" s="144"/>
      <c r="D2394" s="146">
        <v>46</v>
      </c>
      <c r="E2394" s="146">
        <v>392362</v>
      </c>
      <c r="F2394" s="146">
        <v>220982</v>
      </c>
      <c r="G2394" s="146">
        <v>51172</v>
      </c>
      <c r="H2394" s="146">
        <v>-50110</v>
      </c>
    </row>
    <row r="2395" spans="1:14" ht="15" customHeight="1">
      <c r="B2395" s="144">
        <v>2009</v>
      </c>
      <c r="C2395" s="144"/>
      <c r="D2395" s="146">
        <v>46</v>
      </c>
      <c r="E2395" s="146">
        <v>441462</v>
      </c>
      <c r="F2395" s="146">
        <v>255157</v>
      </c>
      <c r="G2395" s="146">
        <v>69009</v>
      </c>
      <c r="H2395" s="146">
        <v>-70868</v>
      </c>
    </row>
    <row r="2396" spans="1:14" ht="15" customHeight="1">
      <c r="B2396" s="144">
        <v>2008</v>
      </c>
      <c r="C2396" s="144"/>
      <c r="D2396" s="146">
        <v>47</v>
      </c>
      <c r="E2396" s="146">
        <v>462638</v>
      </c>
      <c r="F2396" s="146">
        <v>259494</v>
      </c>
      <c r="G2396" s="146">
        <v>102193</v>
      </c>
      <c r="H2396" s="146">
        <v>-7038</v>
      </c>
    </row>
    <row r="2397" spans="1:14" ht="15" customHeight="1">
      <c r="B2397" s="141" t="s">
        <v>395</v>
      </c>
      <c r="C2397" s="141"/>
      <c r="D2397" s="152"/>
      <c r="E2397" s="152"/>
      <c r="F2397" s="152"/>
      <c r="G2397" s="152"/>
      <c r="H2397" s="152"/>
      <c r="I2397" s="14"/>
      <c r="J2397" s="14"/>
      <c r="K2397" s="14"/>
      <c r="L2397" s="14"/>
      <c r="M2397" s="14"/>
      <c r="N2397" s="14"/>
    </row>
    <row r="2398" spans="1:14" s="14" customFormat="1" ht="15" customHeight="1">
      <c r="A2398" s="21"/>
      <c r="B2398" s="163">
        <v>2016</v>
      </c>
      <c r="C2398" s="251"/>
      <c r="D2398" s="259">
        <v>10</v>
      </c>
      <c r="E2398" s="259">
        <v>655738</v>
      </c>
      <c r="F2398" s="259">
        <v>407591</v>
      </c>
      <c r="G2398" s="259">
        <v>181297</v>
      </c>
      <c r="H2398" s="259">
        <v>118239</v>
      </c>
    </row>
    <row r="2399" spans="1:14" s="14" customFormat="1" ht="15" customHeight="1">
      <c r="A2399" s="21"/>
      <c r="B2399" s="163">
        <v>2015</v>
      </c>
      <c r="C2399" s="163"/>
      <c r="D2399" s="146">
        <v>9</v>
      </c>
      <c r="E2399" s="146">
        <v>597629</v>
      </c>
      <c r="F2399" s="146">
        <v>384743</v>
      </c>
      <c r="G2399" s="146">
        <v>127188</v>
      </c>
      <c r="H2399" s="146">
        <v>93223</v>
      </c>
    </row>
    <row r="2400" spans="1:14" s="14" customFormat="1" ht="15" customHeight="1">
      <c r="A2400" s="21"/>
      <c r="B2400" s="163">
        <v>2014</v>
      </c>
      <c r="C2400" s="163"/>
      <c r="D2400" s="146">
        <v>7</v>
      </c>
      <c r="E2400" s="146">
        <v>376573</v>
      </c>
      <c r="F2400" s="146">
        <v>219497</v>
      </c>
      <c r="G2400" s="146">
        <v>61410</v>
      </c>
      <c r="H2400" s="146">
        <v>34930</v>
      </c>
    </row>
    <row r="2401" spans="1:14" ht="15" customHeight="1">
      <c r="A2401" s="27"/>
      <c r="B2401" s="163">
        <v>2013</v>
      </c>
      <c r="C2401" s="163"/>
      <c r="D2401" s="146">
        <v>10</v>
      </c>
      <c r="E2401" s="146">
        <v>443610</v>
      </c>
      <c r="F2401" s="146">
        <v>284598</v>
      </c>
      <c r="G2401" s="146">
        <v>118487</v>
      </c>
      <c r="H2401" s="146">
        <v>37776</v>
      </c>
    </row>
    <row r="2402" spans="1:14" ht="15" customHeight="1">
      <c r="B2402" s="144">
        <v>2012</v>
      </c>
      <c r="C2402" s="144"/>
      <c r="D2402" s="146">
        <v>6</v>
      </c>
      <c r="E2402" s="146">
        <v>297819</v>
      </c>
      <c r="F2402" s="146">
        <v>170516</v>
      </c>
      <c r="G2402" s="146">
        <v>65876</v>
      </c>
      <c r="H2402" s="146">
        <v>22661</v>
      </c>
    </row>
    <row r="2403" spans="1:14" ht="15" customHeight="1">
      <c r="B2403" s="144">
        <v>2011</v>
      </c>
      <c r="C2403" s="144"/>
      <c r="D2403" s="146">
        <v>9</v>
      </c>
      <c r="E2403" s="146">
        <v>507044</v>
      </c>
      <c r="F2403" s="146">
        <v>320707</v>
      </c>
      <c r="G2403" s="146">
        <v>146283</v>
      </c>
      <c r="H2403" s="146">
        <v>13334</v>
      </c>
    </row>
    <row r="2404" spans="1:14" ht="15" customHeight="1">
      <c r="B2404" s="144">
        <v>2010</v>
      </c>
      <c r="C2404" s="144"/>
      <c r="D2404" s="146">
        <v>9</v>
      </c>
      <c r="E2404" s="146">
        <v>485259</v>
      </c>
      <c r="F2404" s="146">
        <v>306415</v>
      </c>
      <c r="G2404" s="146">
        <v>131620</v>
      </c>
      <c r="H2404" s="146">
        <v>29586</v>
      </c>
    </row>
    <row r="2405" spans="1:14" ht="15" customHeight="1">
      <c r="B2405" s="144">
        <v>2009</v>
      </c>
      <c r="C2405" s="144"/>
      <c r="D2405" s="146">
        <v>10</v>
      </c>
      <c r="E2405" s="146">
        <v>447445</v>
      </c>
      <c r="F2405" s="146">
        <v>258843</v>
      </c>
      <c r="G2405" s="146">
        <v>136476</v>
      </c>
      <c r="H2405" s="146">
        <v>533640</v>
      </c>
    </row>
    <row r="2406" spans="1:14" ht="15" customHeight="1">
      <c r="B2406" s="144">
        <v>2008</v>
      </c>
      <c r="C2406" s="144"/>
      <c r="D2406" s="146">
        <v>9</v>
      </c>
      <c r="E2406" s="146">
        <v>459423</v>
      </c>
      <c r="F2406" s="146">
        <v>276312</v>
      </c>
      <c r="G2406" s="146">
        <v>132384</v>
      </c>
      <c r="H2406" s="146">
        <v>525870</v>
      </c>
    </row>
    <row r="2407" spans="1:14" s="13" customFormat="1" ht="15" customHeight="1">
      <c r="A2407" s="21"/>
      <c r="B2407" s="138" t="s">
        <v>40</v>
      </c>
      <c r="C2407" s="138"/>
      <c r="D2407" s="150"/>
      <c r="E2407" s="150"/>
      <c r="F2407" s="150"/>
      <c r="G2407" s="150"/>
      <c r="H2407" s="150"/>
    </row>
    <row r="2408" spans="1:14" s="14" customFormat="1" ht="15" customHeight="1">
      <c r="A2408" s="21"/>
      <c r="B2408" s="141" t="s">
        <v>396</v>
      </c>
      <c r="C2408" s="141"/>
      <c r="D2408" s="152"/>
      <c r="E2408" s="152"/>
      <c r="F2408" s="152"/>
      <c r="G2408" s="152"/>
      <c r="H2408" s="152"/>
    </row>
    <row r="2409" spans="1:14" s="14" customFormat="1" ht="15" customHeight="1">
      <c r="A2409" s="21"/>
      <c r="B2409" s="163">
        <v>2016</v>
      </c>
      <c r="C2409" s="251"/>
      <c r="D2409" s="259">
        <v>8227</v>
      </c>
      <c r="E2409" s="259">
        <v>487298</v>
      </c>
      <c r="F2409" s="259">
        <v>223667</v>
      </c>
      <c r="G2409" s="259">
        <v>6730</v>
      </c>
      <c r="H2409" s="259">
        <v>-34141</v>
      </c>
    </row>
    <row r="2410" spans="1:14" s="14" customFormat="1" ht="15" customHeight="1">
      <c r="A2410" s="21"/>
      <c r="B2410" s="163">
        <v>2015</v>
      </c>
      <c r="C2410" s="163"/>
      <c r="D2410" s="146">
        <v>7570</v>
      </c>
      <c r="E2410" s="146">
        <v>544582</v>
      </c>
      <c r="F2410" s="146">
        <v>314574</v>
      </c>
      <c r="G2410" s="146">
        <v>113796</v>
      </c>
      <c r="H2410" s="146">
        <v>34204</v>
      </c>
    </row>
    <row r="2411" spans="1:14" ht="15" customHeight="1">
      <c r="B2411" s="163">
        <v>2014</v>
      </c>
      <c r="C2411" s="163"/>
      <c r="D2411" s="146">
        <v>7006</v>
      </c>
      <c r="E2411" s="146">
        <v>424836</v>
      </c>
      <c r="F2411" s="146">
        <v>210207</v>
      </c>
      <c r="G2411" s="146">
        <v>35625</v>
      </c>
      <c r="H2411" s="146">
        <v>-53881</v>
      </c>
      <c r="I2411" s="14"/>
      <c r="J2411" s="14"/>
      <c r="K2411" s="14"/>
      <c r="L2411" s="14"/>
      <c r="M2411" s="14"/>
      <c r="N2411" s="14"/>
    </row>
    <row r="2412" spans="1:14" ht="15" customHeight="1">
      <c r="A2412" s="27"/>
      <c r="B2412" s="163">
        <v>2013</v>
      </c>
      <c r="C2412" s="163"/>
      <c r="D2412" s="146">
        <v>6779</v>
      </c>
      <c r="E2412" s="146">
        <v>468040</v>
      </c>
      <c r="F2412" s="146">
        <v>267508</v>
      </c>
      <c r="G2412" s="146">
        <v>97915</v>
      </c>
      <c r="H2412" s="146">
        <v>16998</v>
      </c>
    </row>
    <row r="2413" spans="1:14" ht="15" customHeight="1">
      <c r="B2413" s="144">
        <v>2012</v>
      </c>
      <c r="C2413" s="144"/>
      <c r="D2413" s="146">
        <v>6876</v>
      </c>
      <c r="E2413" s="146">
        <v>408464</v>
      </c>
      <c r="F2413" s="146">
        <v>214378</v>
      </c>
      <c r="G2413" s="146">
        <v>49016</v>
      </c>
      <c r="H2413" s="146">
        <v>-37005</v>
      </c>
    </row>
    <row r="2414" spans="1:14" ht="15" customHeight="1">
      <c r="B2414" s="144">
        <v>2011</v>
      </c>
      <c r="C2414" s="144"/>
      <c r="D2414" s="146">
        <v>7143</v>
      </c>
      <c r="E2414" s="146">
        <v>454783</v>
      </c>
      <c r="F2414" s="146">
        <v>254019</v>
      </c>
      <c r="G2414" s="146">
        <v>80815</v>
      </c>
      <c r="H2414" s="146">
        <v>10705</v>
      </c>
    </row>
    <row r="2415" spans="1:14" ht="15" customHeight="1">
      <c r="B2415" s="144">
        <v>2010</v>
      </c>
      <c r="C2415" s="144"/>
      <c r="D2415" s="146">
        <v>6941</v>
      </c>
      <c r="E2415" s="146">
        <v>469338</v>
      </c>
      <c r="F2415" s="146">
        <v>273340</v>
      </c>
      <c r="G2415" s="146">
        <v>103350</v>
      </c>
      <c r="H2415" s="146">
        <v>34406</v>
      </c>
    </row>
    <row r="2416" spans="1:14" ht="15" customHeight="1">
      <c r="B2416" s="144">
        <v>2009</v>
      </c>
      <c r="C2416" s="144"/>
      <c r="D2416" s="146">
        <v>7275</v>
      </c>
      <c r="E2416" s="146">
        <v>459281</v>
      </c>
      <c r="F2416" s="146">
        <v>245870</v>
      </c>
      <c r="G2416" s="146">
        <v>89903</v>
      </c>
      <c r="H2416" s="146">
        <v>24362</v>
      </c>
    </row>
    <row r="2417" spans="1:14" s="15" customFormat="1" ht="15" customHeight="1" collapsed="1">
      <c r="A2417" s="21"/>
      <c r="B2417" s="144">
        <v>2008</v>
      </c>
      <c r="C2417" s="144"/>
      <c r="D2417" s="146">
        <v>7370</v>
      </c>
      <c r="E2417" s="146">
        <v>458280</v>
      </c>
      <c r="F2417" s="146">
        <v>251271</v>
      </c>
      <c r="G2417" s="146">
        <v>99131</v>
      </c>
      <c r="H2417" s="146">
        <v>17273</v>
      </c>
      <c r="I2417" s="7"/>
      <c r="J2417" s="7"/>
      <c r="K2417" s="7"/>
      <c r="L2417" s="7"/>
      <c r="M2417" s="7"/>
      <c r="N2417" s="7"/>
    </row>
    <row r="2418" spans="1:14" s="15" customFormat="1" ht="15" customHeight="1">
      <c r="A2418" s="21"/>
      <c r="B2418" s="141" t="s">
        <v>397</v>
      </c>
      <c r="C2418" s="141"/>
      <c r="D2418" s="152"/>
      <c r="E2418" s="152"/>
      <c r="F2418" s="152"/>
      <c r="G2418" s="152"/>
      <c r="H2418" s="152"/>
      <c r="I2418" s="14"/>
      <c r="J2418" s="14"/>
      <c r="K2418" s="14"/>
      <c r="L2418" s="14"/>
      <c r="M2418" s="14"/>
      <c r="N2418" s="14"/>
    </row>
    <row r="2419" spans="1:14" s="15" customFormat="1" ht="15" customHeight="1">
      <c r="A2419" s="21"/>
      <c r="B2419" s="163">
        <v>2016</v>
      </c>
      <c r="C2419" s="251"/>
      <c r="D2419" s="259">
        <v>5484</v>
      </c>
      <c r="E2419" s="259">
        <v>165782</v>
      </c>
      <c r="F2419" s="259">
        <v>81346</v>
      </c>
      <c r="G2419" s="259">
        <v>40704</v>
      </c>
      <c r="H2419" s="259">
        <v>21966</v>
      </c>
      <c r="I2419" s="14"/>
      <c r="J2419" s="14"/>
      <c r="K2419" s="14"/>
      <c r="L2419" s="14"/>
      <c r="M2419" s="14"/>
      <c r="N2419" s="14"/>
    </row>
    <row r="2420" spans="1:14" ht="15" customHeight="1">
      <c r="B2420" s="163">
        <v>2015</v>
      </c>
      <c r="C2420" s="163"/>
      <c r="D2420" s="146">
        <v>5148</v>
      </c>
      <c r="E2420" s="146">
        <v>127229</v>
      </c>
      <c r="F2420" s="146">
        <v>67697</v>
      </c>
      <c r="G2420" s="146">
        <v>32347</v>
      </c>
      <c r="H2420" s="146">
        <v>13965</v>
      </c>
      <c r="I2420" s="14"/>
      <c r="J2420" s="14"/>
      <c r="K2420" s="14"/>
      <c r="L2420" s="14"/>
      <c r="M2420" s="14"/>
      <c r="N2420" s="14"/>
    </row>
    <row r="2421" spans="1:14" ht="15" customHeight="1">
      <c r="B2421" s="163">
        <v>2014</v>
      </c>
      <c r="C2421" s="163"/>
      <c r="D2421" s="146">
        <v>4935</v>
      </c>
      <c r="E2421" s="146">
        <v>124371</v>
      </c>
      <c r="F2421" s="146">
        <v>62745</v>
      </c>
      <c r="G2421" s="146">
        <v>29057</v>
      </c>
      <c r="H2421" s="146">
        <v>11568</v>
      </c>
      <c r="I2421" s="14"/>
      <c r="J2421" s="14"/>
      <c r="K2421" s="14"/>
      <c r="L2421" s="14"/>
      <c r="M2421" s="14"/>
      <c r="N2421" s="14"/>
    </row>
    <row r="2422" spans="1:14" ht="15" customHeight="1">
      <c r="A2422" s="27"/>
      <c r="B2422" s="163">
        <v>2013</v>
      </c>
      <c r="C2422" s="163"/>
      <c r="D2422" s="146">
        <v>4729</v>
      </c>
      <c r="E2422" s="146">
        <v>110728</v>
      </c>
      <c r="F2422" s="146">
        <v>57614</v>
      </c>
      <c r="G2422" s="146">
        <v>26857</v>
      </c>
      <c r="H2422" s="146">
        <v>6358</v>
      </c>
    </row>
    <row r="2423" spans="1:14" ht="15" customHeight="1">
      <c r="B2423" s="144">
        <v>2012</v>
      </c>
      <c r="C2423" s="144"/>
      <c r="D2423" s="146">
        <v>4741</v>
      </c>
      <c r="E2423" s="146">
        <v>120353</v>
      </c>
      <c r="F2423" s="146">
        <v>63661</v>
      </c>
      <c r="G2423" s="146">
        <v>27408</v>
      </c>
      <c r="H2423" s="146">
        <v>-793</v>
      </c>
    </row>
    <row r="2424" spans="1:14" ht="15" customHeight="1">
      <c r="B2424" s="144">
        <v>2011</v>
      </c>
      <c r="C2424" s="144"/>
      <c r="D2424" s="146">
        <v>4965</v>
      </c>
      <c r="E2424" s="146">
        <v>135702</v>
      </c>
      <c r="F2424" s="146">
        <v>71269</v>
      </c>
      <c r="G2424" s="146">
        <v>33882</v>
      </c>
      <c r="H2424" s="146">
        <v>-4405</v>
      </c>
    </row>
    <row r="2425" spans="1:14" ht="15" customHeight="1">
      <c r="B2425" s="144">
        <v>2010</v>
      </c>
      <c r="C2425" s="144"/>
      <c r="D2425" s="146">
        <v>4962</v>
      </c>
      <c r="E2425" s="146">
        <v>150201</v>
      </c>
      <c r="F2425" s="146">
        <v>75860</v>
      </c>
      <c r="G2425" s="146">
        <v>40861</v>
      </c>
      <c r="H2425" s="146">
        <v>11382</v>
      </c>
    </row>
    <row r="2426" spans="1:14" s="15" customFormat="1" ht="15" customHeight="1" collapsed="1">
      <c r="A2426" s="21"/>
      <c r="B2426" s="144">
        <v>2009</v>
      </c>
      <c r="C2426" s="144"/>
      <c r="D2426" s="146">
        <v>5132</v>
      </c>
      <c r="E2426" s="146">
        <v>154170</v>
      </c>
      <c r="F2426" s="146">
        <v>73685</v>
      </c>
      <c r="G2426" s="146">
        <v>39100</v>
      </c>
      <c r="H2426" s="146">
        <v>11603</v>
      </c>
      <c r="I2426" s="7"/>
      <c r="J2426" s="7"/>
      <c r="K2426" s="7"/>
      <c r="L2426" s="7"/>
      <c r="M2426" s="7"/>
      <c r="N2426" s="7"/>
    </row>
    <row r="2427" spans="1:14" s="15" customFormat="1" ht="15" customHeight="1">
      <c r="A2427" s="21"/>
      <c r="B2427" s="144">
        <v>2008</v>
      </c>
      <c r="C2427" s="144"/>
      <c r="D2427" s="146">
        <v>5176</v>
      </c>
      <c r="E2427" s="146">
        <v>146895</v>
      </c>
      <c r="F2427" s="146">
        <v>73554</v>
      </c>
      <c r="G2427" s="146">
        <v>41045</v>
      </c>
      <c r="H2427" s="146">
        <v>17404</v>
      </c>
      <c r="I2427" s="7"/>
      <c r="J2427" s="7"/>
      <c r="K2427" s="7"/>
      <c r="L2427" s="7"/>
      <c r="M2427" s="7"/>
      <c r="N2427" s="7"/>
    </row>
    <row r="2428" spans="1:14" s="15" customFormat="1" ht="15" customHeight="1">
      <c r="A2428" s="21"/>
      <c r="B2428" s="141" t="s">
        <v>398</v>
      </c>
      <c r="C2428" s="141"/>
      <c r="D2428" s="152"/>
      <c r="E2428" s="152"/>
      <c r="F2428" s="152"/>
      <c r="G2428" s="152"/>
      <c r="H2428" s="152"/>
      <c r="I2428" s="14"/>
      <c r="J2428" s="14"/>
      <c r="K2428" s="14"/>
      <c r="L2428" s="14"/>
      <c r="M2428" s="14"/>
      <c r="N2428" s="14"/>
    </row>
    <row r="2429" spans="1:14" ht="15" customHeight="1">
      <c r="B2429" s="163">
        <v>2016</v>
      </c>
      <c r="C2429" s="251"/>
      <c r="D2429" s="259">
        <v>13854</v>
      </c>
      <c r="E2429" s="259">
        <v>1166054</v>
      </c>
      <c r="F2429" s="259">
        <v>593581</v>
      </c>
      <c r="G2429" s="259">
        <v>305180</v>
      </c>
      <c r="H2429" s="259">
        <v>190360</v>
      </c>
      <c r="I2429" s="14"/>
      <c r="J2429" s="14"/>
      <c r="K2429" s="14"/>
      <c r="L2429" s="14"/>
      <c r="M2429" s="14"/>
      <c r="N2429" s="14"/>
    </row>
    <row r="2430" spans="1:14" ht="15" customHeight="1">
      <c r="B2430" s="163">
        <v>2015</v>
      </c>
      <c r="C2430" s="163"/>
      <c r="D2430" s="146">
        <v>12830</v>
      </c>
      <c r="E2430" s="146">
        <v>997664</v>
      </c>
      <c r="F2430" s="146">
        <v>502128</v>
      </c>
      <c r="G2430" s="146">
        <v>226000</v>
      </c>
      <c r="H2430" s="146">
        <v>150793</v>
      </c>
      <c r="I2430" s="14"/>
      <c r="J2430" s="14"/>
      <c r="K2430" s="14"/>
      <c r="L2430" s="14"/>
      <c r="M2430" s="14"/>
      <c r="N2430" s="14"/>
    </row>
    <row r="2431" spans="1:14" ht="15" customHeight="1">
      <c r="B2431" s="163">
        <v>2014</v>
      </c>
      <c r="C2431" s="163"/>
      <c r="D2431" s="146">
        <v>12316</v>
      </c>
      <c r="E2431" s="146">
        <v>905663</v>
      </c>
      <c r="F2431" s="146">
        <v>433602</v>
      </c>
      <c r="G2431" s="146">
        <v>193737</v>
      </c>
      <c r="H2431" s="146">
        <v>112319</v>
      </c>
      <c r="I2431" s="14"/>
      <c r="J2431" s="14"/>
      <c r="K2431" s="14"/>
      <c r="L2431" s="14"/>
      <c r="M2431" s="14"/>
      <c r="N2431" s="14"/>
    </row>
    <row r="2432" spans="1:14" ht="15" customHeight="1">
      <c r="A2432" s="27"/>
      <c r="B2432" s="163">
        <v>2013</v>
      </c>
      <c r="C2432" s="163"/>
      <c r="D2432" s="146">
        <v>11992</v>
      </c>
      <c r="E2432" s="146">
        <v>812483</v>
      </c>
      <c r="F2432" s="146">
        <v>386930</v>
      </c>
      <c r="G2432" s="146">
        <v>143862</v>
      </c>
      <c r="H2432" s="146">
        <v>4668</v>
      </c>
    </row>
    <row r="2433" spans="1:14" ht="15" customHeight="1">
      <c r="B2433" s="144">
        <v>2012</v>
      </c>
      <c r="C2433" s="144"/>
      <c r="D2433" s="146">
        <v>12232</v>
      </c>
      <c r="E2433" s="146">
        <v>860179</v>
      </c>
      <c r="F2433" s="146">
        <v>394216</v>
      </c>
      <c r="G2433" s="146">
        <v>151754</v>
      </c>
      <c r="H2433" s="146">
        <v>-12127</v>
      </c>
    </row>
    <row r="2434" spans="1:14" ht="15" customHeight="1">
      <c r="B2434" s="144">
        <v>2011</v>
      </c>
      <c r="C2434" s="144"/>
      <c r="D2434" s="146">
        <v>12785</v>
      </c>
      <c r="E2434" s="146">
        <v>930777</v>
      </c>
      <c r="F2434" s="146">
        <v>442493</v>
      </c>
      <c r="G2434" s="146">
        <v>208811</v>
      </c>
      <c r="H2434" s="146">
        <v>4742</v>
      </c>
    </row>
    <row r="2435" spans="1:14" s="15" customFormat="1" ht="15" customHeight="1" collapsed="1">
      <c r="A2435" s="21"/>
      <c r="B2435" s="144">
        <v>2010</v>
      </c>
      <c r="C2435" s="144"/>
      <c r="D2435" s="146">
        <v>12561</v>
      </c>
      <c r="E2435" s="146">
        <v>957041</v>
      </c>
      <c r="F2435" s="146">
        <v>408206</v>
      </c>
      <c r="G2435" s="146">
        <v>169434</v>
      </c>
      <c r="H2435" s="146">
        <v>6112</v>
      </c>
      <c r="I2435" s="7"/>
      <c r="J2435" s="7"/>
      <c r="K2435" s="7"/>
      <c r="L2435" s="7"/>
      <c r="M2435" s="7"/>
      <c r="N2435" s="7"/>
    </row>
    <row r="2436" spans="1:14" s="15" customFormat="1" ht="15" customHeight="1">
      <c r="A2436" s="21"/>
      <c r="B2436" s="144">
        <v>2009</v>
      </c>
      <c r="C2436" s="144"/>
      <c r="D2436" s="146">
        <v>13431</v>
      </c>
      <c r="E2436" s="146">
        <v>958452</v>
      </c>
      <c r="F2436" s="146">
        <v>432756</v>
      </c>
      <c r="G2436" s="146">
        <v>221846</v>
      </c>
      <c r="H2436" s="146">
        <v>519974</v>
      </c>
      <c r="I2436" s="7"/>
      <c r="J2436" s="7"/>
      <c r="K2436" s="7"/>
      <c r="L2436" s="7"/>
      <c r="M2436" s="7"/>
      <c r="N2436" s="7"/>
    </row>
    <row r="2437" spans="1:14" s="15" customFormat="1" ht="15" customHeight="1">
      <c r="A2437" s="21"/>
      <c r="B2437" s="144">
        <v>2008</v>
      </c>
      <c r="C2437" s="144"/>
      <c r="D2437" s="146">
        <v>13724</v>
      </c>
      <c r="E2437" s="146">
        <v>1034306</v>
      </c>
      <c r="F2437" s="146">
        <v>458000</v>
      </c>
      <c r="G2437" s="146">
        <v>248558</v>
      </c>
      <c r="H2437" s="146">
        <v>567130</v>
      </c>
      <c r="I2437" s="7"/>
      <c r="J2437" s="7"/>
      <c r="K2437" s="7"/>
      <c r="L2437" s="7"/>
      <c r="M2437" s="7"/>
      <c r="N2437" s="7"/>
    </row>
    <row r="2438" spans="1:14" ht="15" customHeight="1">
      <c r="B2438" s="141" t="s">
        <v>399</v>
      </c>
      <c r="C2438" s="141"/>
      <c r="D2438" s="152"/>
      <c r="E2438" s="152"/>
      <c r="F2438" s="152"/>
      <c r="G2438" s="152"/>
      <c r="H2438" s="152"/>
      <c r="I2438" s="14"/>
      <c r="J2438" s="14"/>
      <c r="K2438" s="14"/>
      <c r="L2438" s="14"/>
      <c r="M2438" s="14"/>
      <c r="N2438" s="14"/>
    </row>
    <row r="2439" spans="1:14" ht="15" customHeight="1">
      <c r="B2439" s="163">
        <v>2016</v>
      </c>
      <c r="C2439" s="251"/>
      <c r="D2439" s="259">
        <v>1695</v>
      </c>
      <c r="E2439" s="259">
        <v>42411</v>
      </c>
      <c r="F2439" s="259">
        <v>20799</v>
      </c>
      <c r="G2439" s="259">
        <v>12928</v>
      </c>
      <c r="H2439" s="259">
        <v>5602</v>
      </c>
      <c r="I2439" s="14"/>
      <c r="J2439" s="14"/>
      <c r="K2439" s="14"/>
      <c r="L2439" s="14"/>
      <c r="M2439" s="14"/>
      <c r="N2439" s="14"/>
    </row>
    <row r="2440" spans="1:14" ht="15" customHeight="1">
      <c r="B2440" s="163">
        <v>2015</v>
      </c>
      <c r="C2440" s="163"/>
      <c r="D2440" s="146">
        <v>1596</v>
      </c>
      <c r="E2440" s="146">
        <v>38242</v>
      </c>
      <c r="F2440" s="146">
        <v>18265</v>
      </c>
      <c r="G2440" s="146">
        <v>10934</v>
      </c>
      <c r="H2440" s="146">
        <v>-3639</v>
      </c>
      <c r="I2440" s="14"/>
      <c r="J2440" s="14"/>
      <c r="K2440" s="14"/>
      <c r="L2440" s="14"/>
      <c r="M2440" s="14"/>
      <c r="N2440" s="14"/>
    </row>
    <row r="2441" spans="1:14" ht="15" customHeight="1">
      <c r="B2441" s="163">
        <v>2014</v>
      </c>
      <c r="C2441" s="163"/>
      <c r="D2441" s="146">
        <v>1514</v>
      </c>
      <c r="E2441" s="146">
        <v>36228</v>
      </c>
      <c r="F2441" s="146">
        <v>18660</v>
      </c>
      <c r="G2441" s="146">
        <v>11384</v>
      </c>
      <c r="H2441" s="146">
        <v>2073</v>
      </c>
      <c r="I2441" s="14"/>
      <c r="J2441" s="14"/>
      <c r="K2441" s="14"/>
      <c r="L2441" s="14"/>
      <c r="M2441" s="14"/>
      <c r="N2441" s="14"/>
    </row>
    <row r="2442" spans="1:14" ht="15" customHeight="1">
      <c r="A2442" s="27"/>
      <c r="B2442" s="163">
        <v>2013</v>
      </c>
      <c r="C2442" s="163"/>
      <c r="D2442" s="146">
        <v>1491</v>
      </c>
      <c r="E2442" s="146">
        <v>34128</v>
      </c>
      <c r="F2442" s="146">
        <v>17199</v>
      </c>
      <c r="G2442" s="146">
        <v>10132</v>
      </c>
      <c r="H2442" s="146">
        <v>3450</v>
      </c>
    </row>
    <row r="2443" spans="1:14" ht="15" customHeight="1">
      <c r="B2443" s="144">
        <v>2012</v>
      </c>
      <c r="C2443" s="144"/>
      <c r="D2443" s="146">
        <v>1499</v>
      </c>
      <c r="E2443" s="146">
        <v>29698</v>
      </c>
      <c r="F2443" s="146">
        <v>13979</v>
      </c>
      <c r="G2443" s="146">
        <v>6587</v>
      </c>
      <c r="H2443" s="146">
        <v>-2142</v>
      </c>
    </row>
    <row r="2444" spans="1:14" s="14" customFormat="1" ht="15" customHeight="1" collapsed="1">
      <c r="A2444" s="21"/>
      <c r="B2444" s="144">
        <v>2011</v>
      </c>
      <c r="C2444" s="144"/>
      <c r="D2444" s="146">
        <v>1600</v>
      </c>
      <c r="E2444" s="146">
        <v>31203</v>
      </c>
      <c r="F2444" s="146">
        <v>15757</v>
      </c>
      <c r="G2444" s="146">
        <v>8376</v>
      </c>
      <c r="H2444" s="146">
        <v>296</v>
      </c>
      <c r="I2444" s="7"/>
      <c r="J2444" s="7"/>
      <c r="K2444" s="7"/>
      <c r="L2444" s="7"/>
      <c r="M2444" s="7"/>
      <c r="N2444" s="7"/>
    </row>
    <row r="2445" spans="1:14" s="14" customFormat="1" ht="15" customHeight="1">
      <c r="A2445" s="21"/>
      <c r="B2445" s="144">
        <v>2010</v>
      </c>
      <c r="C2445" s="144"/>
      <c r="D2445" s="146">
        <v>1627</v>
      </c>
      <c r="E2445" s="146">
        <v>29996</v>
      </c>
      <c r="F2445" s="146">
        <v>14646</v>
      </c>
      <c r="G2445" s="146">
        <v>8679</v>
      </c>
      <c r="H2445" s="146">
        <v>4219</v>
      </c>
      <c r="I2445" s="7"/>
      <c r="J2445" s="7"/>
      <c r="K2445" s="7"/>
      <c r="L2445" s="7"/>
      <c r="M2445" s="7"/>
      <c r="N2445" s="7"/>
    </row>
    <row r="2446" spans="1:14" s="14" customFormat="1" ht="15" customHeight="1">
      <c r="A2446" s="21"/>
      <c r="B2446" s="144">
        <v>2009</v>
      </c>
      <c r="C2446" s="144"/>
      <c r="D2446" s="146">
        <v>1697</v>
      </c>
      <c r="E2446" s="146">
        <v>30116</v>
      </c>
      <c r="F2446" s="146">
        <v>14322</v>
      </c>
      <c r="G2446" s="146">
        <v>9169</v>
      </c>
      <c r="H2446" s="146">
        <v>3757</v>
      </c>
      <c r="I2446" s="7"/>
      <c r="J2446" s="7"/>
      <c r="K2446" s="7"/>
      <c r="L2446" s="7"/>
      <c r="M2446" s="7"/>
      <c r="N2446" s="7"/>
    </row>
    <row r="2447" spans="1:14" ht="15" customHeight="1">
      <c r="B2447" s="144">
        <v>2008</v>
      </c>
      <c r="C2447" s="144"/>
      <c r="D2447" s="146">
        <v>1661</v>
      </c>
      <c r="E2447" s="146">
        <v>28314</v>
      </c>
      <c r="F2447" s="146">
        <v>13607</v>
      </c>
      <c r="G2447" s="146">
        <v>8954</v>
      </c>
      <c r="H2447" s="146">
        <v>3241</v>
      </c>
    </row>
    <row r="2448" spans="1:14" ht="15" customHeight="1">
      <c r="B2448" s="141" t="s">
        <v>400</v>
      </c>
      <c r="C2448" s="141"/>
      <c r="D2448" s="152"/>
      <c r="E2448" s="152"/>
      <c r="F2448" s="152"/>
      <c r="G2448" s="152"/>
      <c r="H2448" s="152"/>
      <c r="I2448" s="14"/>
      <c r="J2448" s="14"/>
      <c r="K2448" s="14"/>
      <c r="L2448" s="14"/>
      <c r="M2448" s="14"/>
      <c r="N2448" s="14"/>
    </row>
    <row r="2449" spans="1:14" ht="15" customHeight="1">
      <c r="B2449" s="163">
        <v>2016</v>
      </c>
      <c r="C2449" s="251"/>
      <c r="D2449" s="259">
        <v>1875</v>
      </c>
      <c r="E2449" s="259">
        <v>163749</v>
      </c>
      <c r="F2449" s="259">
        <v>92465</v>
      </c>
      <c r="G2449" s="259">
        <v>48023</v>
      </c>
      <c r="H2449" s="259">
        <v>24244</v>
      </c>
      <c r="I2449" s="14"/>
      <c r="J2449" s="14"/>
      <c r="K2449" s="14"/>
      <c r="L2449" s="14"/>
      <c r="M2449" s="14"/>
      <c r="N2449" s="14"/>
    </row>
    <row r="2450" spans="1:14" ht="15" customHeight="1">
      <c r="B2450" s="163">
        <v>2015</v>
      </c>
      <c r="C2450" s="163"/>
      <c r="D2450" s="146">
        <v>1732</v>
      </c>
      <c r="E2450" s="146">
        <v>139006</v>
      </c>
      <c r="F2450" s="146">
        <v>73929</v>
      </c>
      <c r="G2450" s="146">
        <v>32889</v>
      </c>
      <c r="H2450" s="146">
        <v>8281</v>
      </c>
      <c r="I2450" s="14"/>
      <c r="J2450" s="14"/>
      <c r="K2450" s="14"/>
      <c r="L2450" s="14"/>
      <c r="M2450" s="14"/>
      <c r="N2450" s="14"/>
    </row>
    <row r="2451" spans="1:14" ht="15" customHeight="1">
      <c r="B2451" s="163">
        <v>2014</v>
      </c>
      <c r="C2451" s="163"/>
      <c r="D2451" s="146">
        <v>1613</v>
      </c>
      <c r="E2451" s="146">
        <v>116995</v>
      </c>
      <c r="F2451" s="146">
        <v>60303</v>
      </c>
      <c r="G2451" s="146">
        <v>20310</v>
      </c>
      <c r="H2451" s="146">
        <v>-4025</v>
      </c>
      <c r="I2451" s="14"/>
      <c r="J2451" s="14"/>
      <c r="K2451" s="14"/>
      <c r="L2451" s="14"/>
      <c r="M2451" s="14"/>
      <c r="N2451" s="14"/>
    </row>
    <row r="2452" spans="1:14" ht="15" customHeight="1">
      <c r="A2452" s="27"/>
      <c r="B2452" s="163">
        <v>2013</v>
      </c>
      <c r="C2452" s="163"/>
      <c r="D2452" s="146">
        <v>1500</v>
      </c>
      <c r="E2452" s="146">
        <v>103222</v>
      </c>
      <c r="F2452" s="146">
        <v>54432</v>
      </c>
      <c r="G2452" s="146">
        <v>22211</v>
      </c>
      <c r="H2452" s="146">
        <v>-2806</v>
      </c>
    </row>
    <row r="2453" spans="1:14" s="12" customFormat="1" ht="15" customHeight="1">
      <c r="A2453" s="21"/>
      <c r="B2453" s="144">
        <v>2012</v>
      </c>
      <c r="C2453" s="144"/>
      <c r="D2453" s="146">
        <v>1497</v>
      </c>
      <c r="E2453" s="146">
        <v>101009</v>
      </c>
      <c r="F2453" s="146">
        <v>55746</v>
      </c>
      <c r="G2453" s="146">
        <v>24506</v>
      </c>
      <c r="H2453" s="146">
        <v>-1609</v>
      </c>
      <c r="I2453" s="7"/>
      <c r="J2453" s="7"/>
      <c r="K2453" s="7"/>
      <c r="L2453" s="7"/>
      <c r="M2453" s="7"/>
      <c r="N2453" s="7"/>
    </row>
    <row r="2454" spans="1:14" s="13" customFormat="1" ht="15" customHeight="1">
      <c r="A2454" s="21"/>
      <c r="B2454" s="144">
        <v>2011</v>
      </c>
      <c r="C2454" s="144"/>
      <c r="D2454" s="146">
        <v>1642</v>
      </c>
      <c r="E2454" s="146">
        <v>103229</v>
      </c>
      <c r="F2454" s="146">
        <v>57001</v>
      </c>
      <c r="G2454" s="146">
        <v>22652</v>
      </c>
      <c r="H2454" s="146">
        <v>-5786</v>
      </c>
      <c r="I2454" s="7"/>
      <c r="J2454" s="7"/>
      <c r="K2454" s="7"/>
      <c r="L2454" s="7"/>
      <c r="M2454" s="7"/>
      <c r="N2454" s="7"/>
    </row>
    <row r="2455" spans="1:14" s="13" customFormat="1" ht="15" customHeight="1">
      <c r="A2455" s="21"/>
      <c r="B2455" s="144">
        <v>2010</v>
      </c>
      <c r="C2455" s="144"/>
      <c r="D2455" s="146">
        <v>1720</v>
      </c>
      <c r="E2455" s="146">
        <v>126313</v>
      </c>
      <c r="F2455" s="146">
        <v>63475</v>
      </c>
      <c r="G2455" s="146">
        <v>29226</v>
      </c>
      <c r="H2455" s="146">
        <v>-4202</v>
      </c>
      <c r="I2455" s="7"/>
      <c r="J2455" s="7"/>
      <c r="K2455" s="7"/>
      <c r="L2455" s="7"/>
      <c r="M2455" s="7"/>
      <c r="N2455" s="7"/>
    </row>
    <row r="2456" spans="1:14" s="13" customFormat="1" ht="15" customHeight="1">
      <c r="A2456" s="21"/>
      <c r="B2456" s="144">
        <v>2009</v>
      </c>
      <c r="C2456" s="144"/>
      <c r="D2456" s="146">
        <v>1832</v>
      </c>
      <c r="E2456" s="146">
        <v>135640</v>
      </c>
      <c r="F2456" s="146">
        <v>63387</v>
      </c>
      <c r="G2456" s="146">
        <v>29487</v>
      </c>
      <c r="H2456" s="146">
        <v>-11958</v>
      </c>
      <c r="I2456" s="7"/>
      <c r="J2456" s="7"/>
      <c r="K2456" s="7"/>
      <c r="L2456" s="7"/>
      <c r="M2456" s="7"/>
      <c r="N2456" s="7"/>
    </row>
    <row r="2457" spans="1:14" ht="15" customHeight="1">
      <c r="B2457" s="144">
        <v>2008</v>
      </c>
      <c r="C2457" s="144"/>
      <c r="D2457" s="146">
        <v>1856</v>
      </c>
      <c r="E2457" s="146">
        <v>141526</v>
      </c>
      <c r="F2457" s="146">
        <v>73743</v>
      </c>
      <c r="G2457" s="146">
        <v>39598</v>
      </c>
      <c r="H2457" s="146">
        <v>9189</v>
      </c>
    </row>
    <row r="2458" spans="1:14" ht="15" customHeight="1">
      <c r="B2458" s="141" t="s">
        <v>401</v>
      </c>
      <c r="C2458" s="141"/>
      <c r="D2458" s="152"/>
      <c r="E2458" s="152"/>
      <c r="F2458" s="152"/>
      <c r="G2458" s="152"/>
      <c r="H2458" s="152"/>
      <c r="I2458" s="14"/>
      <c r="J2458" s="14"/>
      <c r="K2458" s="14"/>
      <c r="L2458" s="14"/>
      <c r="M2458" s="14"/>
      <c r="N2458" s="14"/>
    </row>
    <row r="2459" spans="1:14" ht="15" customHeight="1">
      <c r="B2459" s="163">
        <v>2016</v>
      </c>
      <c r="C2459" s="251"/>
      <c r="D2459" s="259">
        <v>796</v>
      </c>
      <c r="E2459" s="259">
        <v>17254</v>
      </c>
      <c r="F2459" s="259">
        <v>7335</v>
      </c>
      <c r="G2459" s="259">
        <v>4058</v>
      </c>
      <c r="H2459" s="259">
        <v>1363</v>
      </c>
      <c r="I2459" s="14"/>
      <c r="J2459" s="14"/>
      <c r="K2459" s="14"/>
      <c r="L2459" s="14"/>
      <c r="M2459" s="14"/>
      <c r="N2459" s="14"/>
    </row>
    <row r="2460" spans="1:14" ht="15" customHeight="1">
      <c r="B2460" s="163">
        <v>2015</v>
      </c>
      <c r="C2460" s="163"/>
      <c r="D2460" s="146">
        <v>757</v>
      </c>
      <c r="E2460" s="146">
        <v>13555</v>
      </c>
      <c r="F2460" s="146">
        <v>4748</v>
      </c>
      <c r="G2460" s="146">
        <v>2283</v>
      </c>
      <c r="H2460" s="146">
        <v>-1906</v>
      </c>
      <c r="I2460" s="14"/>
      <c r="J2460" s="14"/>
      <c r="K2460" s="14"/>
      <c r="L2460" s="14"/>
      <c r="M2460" s="14"/>
      <c r="N2460" s="14"/>
    </row>
    <row r="2461" spans="1:14" ht="15" customHeight="1">
      <c r="B2461" s="163">
        <v>2014</v>
      </c>
      <c r="C2461" s="163"/>
      <c r="D2461" s="146">
        <v>680</v>
      </c>
      <c r="E2461" s="146">
        <v>11603</v>
      </c>
      <c r="F2461" s="146">
        <v>2853</v>
      </c>
      <c r="G2461" s="146">
        <v>1187</v>
      </c>
      <c r="H2461" s="146">
        <v>-881</v>
      </c>
      <c r="I2461" s="14"/>
      <c r="J2461" s="14"/>
      <c r="K2461" s="14"/>
      <c r="L2461" s="14"/>
      <c r="M2461" s="14"/>
      <c r="N2461" s="14"/>
    </row>
    <row r="2462" spans="1:14" ht="15" customHeight="1">
      <c r="A2462" s="27"/>
      <c r="B2462" s="163">
        <v>2013</v>
      </c>
      <c r="C2462" s="163"/>
      <c r="D2462" s="146">
        <v>642</v>
      </c>
      <c r="E2462" s="146">
        <v>12183</v>
      </c>
      <c r="F2462" s="146">
        <v>3458</v>
      </c>
      <c r="G2462" s="146">
        <v>1840</v>
      </c>
      <c r="H2462" s="146">
        <v>-4379</v>
      </c>
    </row>
    <row r="2463" spans="1:14" s="13" customFormat="1" ht="15" customHeight="1">
      <c r="A2463" s="21"/>
      <c r="B2463" s="144">
        <v>2012</v>
      </c>
      <c r="C2463" s="144"/>
      <c r="D2463" s="146">
        <v>670</v>
      </c>
      <c r="E2463" s="146">
        <v>13368</v>
      </c>
      <c r="F2463" s="146">
        <v>5026</v>
      </c>
      <c r="G2463" s="146">
        <v>2118</v>
      </c>
      <c r="H2463" s="146">
        <v>-4252</v>
      </c>
      <c r="I2463" s="7"/>
      <c r="J2463" s="7"/>
      <c r="K2463" s="7"/>
      <c r="L2463" s="7"/>
      <c r="M2463" s="7"/>
      <c r="N2463" s="7"/>
    </row>
    <row r="2464" spans="1:14" s="14" customFormat="1" ht="15" customHeight="1">
      <c r="A2464" s="21"/>
      <c r="B2464" s="144">
        <v>2011</v>
      </c>
      <c r="C2464" s="144"/>
      <c r="D2464" s="146">
        <v>682</v>
      </c>
      <c r="E2464" s="146">
        <v>12212</v>
      </c>
      <c r="F2464" s="146">
        <v>4783</v>
      </c>
      <c r="G2464" s="146">
        <v>1893</v>
      </c>
      <c r="H2464" s="146">
        <v>-508</v>
      </c>
      <c r="I2464" s="7"/>
      <c r="J2464" s="7"/>
      <c r="K2464" s="7"/>
      <c r="L2464" s="7"/>
      <c r="M2464" s="7"/>
      <c r="N2464" s="7"/>
    </row>
    <row r="2465" spans="1:14" s="14" customFormat="1" ht="15" customHeight="1">
      <c r="A2465" s="21"/>
      <c r="B2465" s="144">
        <v>2010</v>
      </c>
      <c r="C2465" s="144"/>
      <c r="D2465" s="146">
        <v>687</v>
      </c>
      <c r="E2465" s="146">
        <v>12191</v>
      </c>
      <c r="F2465" s="146">
        <v>4763</v>
      </c>
      <c r="G2465" s="146">
        <v>2947</v>
      </c>
      <c r="H2465" s="146">
        <v>246</v>
      </c>
      <c r="I2465" s="7"/>
      <c r="J2465" s="7"/>
      <c r="K2465" s="7"/>
      <c r="L2465" s="7"/>
      <c r="M2465" s="7"/>
      <c r="N2465" s="7"/>
    </row>
    <row r="2466" spans="1:14" s="14" customFormat="1" ht="15" customHeight="1">
      <c r="A2466" s="21"/>
      <c r="B2466" s="144">
        <v>2009</v>
      </c>
      <c r="C2466" s="144"/>
      <c r="D2466" s="146">
        <v>733</v>
      </c>
      <c r="E2466" s="146">
        <v>13762</v>
      </c>
      <c r="F2466" s="146">
        <v>6424</v>
      </c>
      <c r="G2466" s="146">
        <v>3675</v>
      </c>
      <c r="H2466" s="146">
        <v>1299</v>
      </c>
      <c r="I2466" s="7"/>
      <c r="J2466" s="7"/>
      <c r="K2466" s="7"/>
      <c r="L2466" s="7"/>
      <c r="M2466" s="7"/>
      <c r="N2466" s="7"/>
    </row>
    <row r="2467" spans="1:14" ht="15" customHeight="1">
      <c r="B2467" s="144">
        <v>2008</v>
      </c>
      <c r="C2467" s="144"/>
      <c r="D2467" s="146">
        <v>721</v>
      </c>
      <c r="E2467" s="146">
        <v>14038</v>
      </c>
      <c r="F2467" s="146">
        <v>6248</v>
      </c>
      <c r="G2467" s="146">
        <v>3594</v>
      </c>
      <c r="H2467" s="146">
        <v>1727</v>
      </c>
    </row>
    <row r="2468" spans="1:14" ht="15" customHeight="1">
      <c r="B2468" s="141" t="s">
        <v>402</v>
      </c>
      <c r="C2468" s="141"/>
      <c r="D2468" s="152"/>
      <c r="E2468" s="152"/>
      <c r="F2468" s="152"/>
      <c r="G2468" s="152"/>
      <c r="H2468" s="152"/>
      <c r="I2468" s="14"/>
      <c r="J2468" s="14"/>
      <c r="K2468" s="14"/>
      <c r="L2468" s="14"/>
      <c r="M2468" s="14"/>
      <c r="N2468" s="14"/>
    </row>
    <row r="2469" spans="1:14" ht="15" customHeight="1">
      <c r="B2469" s="163">
        <v>2016</v>
      </c>
      <c r="C2469" s="251"/>
      <c r="D2469" s="259">
        <v>884</v>
      </c>
      <c r="E2469" s="259">
        <v>65479</v>
      </c>
      <c r="F2469" s="259">
        <v>31116</v>
      </c>
      <c r="G2469" s="259">
        <v>15173</v>
      </c>
      <c r="H2469" s="259">
        <v>16684</v>
      </c>
      <c r="I2469" s="14"/>
      <c r="J2469" s="14"/>
      <c r="K2469" s="14"/>
      <c r="L2469" s="14"/>
      <c r="M2469" s="14"/>
      <c r="N2469" s="14"/>
    </row>
    <row r="2470" spans="1:14" ht="15" customHeight="1">
      <c r="B2470" s="163">
        <v>2015</v>
      </c>
      <c r="C2470" s="163"/>
      <c r="D2470" s="146">
        <v>838</v>
      </c>
      <c r="E2470" s="146">
        <v>67085</v>
      </c>
      <c r="F2470" s="146">
        <v>27817</v>
      </c>
      <c r="G2470" s="146">
        <v>12687</v>
      </c>
      <c r="H2470" s="146">
        <v>12807</v>
      </c>
      <c r="I2470" s="14"/>
      <c r="J2470" s="14"/>
      <c r="K2470" s="14"/>
      <c r="L2470" s="14"/>
      <c r="M2470" s="14"/>
      <c r="N2470" s="14"/>
    </row>
    <row r="2471" spans="1:14" ht="15" customHeight="1">
      <c r="B2471" s="163">
        <v>2014</v>
      </c>
      <c r="C2471" s="163"/>
      <c r="D2471" s="146">
        <v>780</v>
      </c>
      <c r="E2471" s="146">
        <v>58772</v>
      </c>
      <c r="F2471" s="146">
        <v>27967</v>
      </c>
      <c r="G2471" s="146">
        <v>14787</v>
      </c>
      <c r="H2471" s="146">
        <v>7993</v>
      </c>
      <c r="I2471" s="14"/>
      <c r="J2471" s="14"/>
      <c r="K2471" s="14"/>
      <c r="L2471" s="14"/>
      <c r="M2471" s="14"/>
      <c r="N2471" s="14"/>
    </row>
    <row r="2472" spans="1:14" ht="15" customHeight="1">
      <c r="A2472" s="27"/>
      <c r="B2472" s="163">
        <v>2013</v>
      </c>
      <c r="C2472" s="163"/>
      <c r="D2472" s="146">
        <v>765</v>
      </c>
      <c r="E2472" s="146">
        <v>53278</v>
      </c>
      <c r="F2472" s="146">
        <v>26354</v>
      </c>
      <c r="G2472" s="146">
        <v>14069</v>
      </c>
      <c r="H2472" s="146">
        <v>6956</v>
      </c>
    </row>
    <row r="2473" spans="1:14" s="14" customFormat="1" ht="15" customHeight="1">
      <c r="A2473" s="21"/>
      <c r="B2473" s="144">
        <v>2012</v>
      </c>
      <c r="C2473" s="144"/>
      <c r="D2473" s="146">
        <v>728</v>
      </c>
      <c r="E2473" s="146">
        <v>51223</v>
      </c>
      <c r="F2473" s="146">
        <v>27523</v>
      </c>
      <c r="G2473" s="146">
        <v>13825</v>
      </c>
      <c r="H2473" s="146">
        <v>2919</v>
      </c>
      <c r="I2473" s="7"/>
      <c r="J2473" s="7"/>
      <c r="K2473" s="7"/>
      <c r="L2473" s="7"/>
      <c r="M2473" s="7"/>
      <c r="N2473" s="7"/>
    </row>
    <row r="2474" spans="1:14" s="14" customFormat="1" ht="15" customHeight="1">
      <c r="A2474" s="21"/>
      <c r="B2474" s="144">
        <v>2011</v>
      </c>
      <c r="C2474" s="144"/>
      <c r="D2474" s="146">
        <v>809</v>
      </c>
      <c r="E2474" s="146">
        <v>49890</v>
      </c>
      <c r="F2474" s="146">
        <v>26242</v>
      </c>
      <c r="G2474" s="146">
        <v>13201</v>
      </c>
      <c r="H2474" s="146">
        <v>6330</v>
      </c>
      <c r="I2474" s="7"/>
      <c r="J2474" s="7"/>
      <c r="K2474" s="7"/>
      <c r="L2474" s="7"/>
      <c r="M2474" s="7"/>
      <c r="N2474" s="7"/>
    </row>
    <row r="2475" spans="1:14" s="14" customFormat="1" ht="15" customHeight="1">
      <c r="A2475" s="21"/>
      <c r="B2475" s="144">
        <v>2010</v>
      </c>
      <c r="C2475" s="144"/>
      <c r="D2475" s="146">
        <v>848</v>
      </c>
      <c r="E2475" s="146">
        <v>48434</v>
      </c>
      <c r="F2475" s="146">
        <v>24719</v>
      </c>
      <c r="G2475" s="146">
        <v>12576</v>
      </c>
      <c r="H2475" s="146">
        <v>4137</v>
      </c>
      <c r="I2475" s="7"/>
      <c r="J2475" s="7"/>
      <c r="K2475" s="7"/>
      <c r="L2475" s="7"/>
      <c r="M2475" s="7"/>
      <c r="N2475" s="7"/>
    </row>
    <row r="2476" spans="1:14" ht="15" customHeight="1">
      <c r="B2476" s="144">
        <v>2009</v>
      </c>
      <c r="C2476" s="144"/>
      <c r="D2476" s="146">
        <v>907</v>
      </c>
      <c r="E2476" s="146">
        <v>47140</v>
      </c>
      <c r="F2476" s="146">
        <v>26701</v>
      </c>
      <c r="G2476" s="146">
        <v>12840</v>
      </c>
      <c r="H2476" s="146">
        <v>2485</v>
      </c>
    </row>
    <row r="2477" spans="1:14" ht="15" customHeight="1">
      <c r="B2477" s="144">
        <v>2008</v>
      </c>
      <c r="C2477" s="144"/>
      <c r="D2477" s="146">
        <v>938</v>
      </c>
      <c r="E2477" s="146">
        <v>53451</v>
      </c>
      <c r="F2477" s="146">
        <v>30960</v>
      </c>
      <c r="G2477" s="146">
        <v>16350</v>
      </c>
      <c r="H2477" s="146">
        <v>9988</v>
      </c>
    </row>
    <row r="2478" spans="1:14" ht="15" customHeight="1">
      <c r="B2478" s="138" t="s">
        <v>33</v>
      </c>
      <c r="C2478" s="138"/>
      <c r="D2478" s="139"/>
      <c r="E2478" s="139"/>
      <c r="F2478" s="139"/>
      <c r="G2478" s="139"/>
      <c r="H2478" s="139"/>
      <c r="I2478" s="12"/>
      <c r="J2478" s="12"/>
      <c r="K2478" s="12"/>
      <c r="L2478" s="12"/>
      <c r="M2478" s="12"/>
      <c r="N2478" s="12"/>
    </row>
    <row r="2479" spans="1:14" ht="15" customHeight="1">
      <c r="B2479" s="141" t="s">
        <v>470</v>
      </c>
      <c r="C2479" s="141"/>
      <c r="D2479" s="142"/>
      <c r="E2479" s="142"/>
      <c r="F2479" s="142"/>
      <c r="G2479" s="142"/>
      <c r="H2479" s="142"/>
      <c r="I2479" s="13"/>
      <c r="J2479" s="13"/>
      <c r="K2479" s="13"/>
      <c r="L2479" s="13"/>
      <c r="M2479" s="13"/>
      <c r="N2479" s="13"/>
    </row>
    <row r="2480" spans="1:14" ht="15" customHeight="1">
      <c r="B2480" s="163">
        <v>2016</v>
      </c>
      <c r="C2480" s="251"/>
      <c r="D2480" s="259">
        <v>56904</v>
      </c>
      <c r="E2480" s="259">
        <v>1426189</v>
      </c>
      <c r="F2480" s="259">
        <v>687862</v>
      </c>
      <c r="G2480" s="259">
        <v>299973</v>
      </c>
      <c r="H2480" s="259">
        <v>205518</v>
      </c>
      <c r="I2480" s="13"/>
      <c r="J2480" s="13"/>
      <c r="K2480" s="13"/>
      <c r="L2480" s="13"/>
      <c r="M2480" s="13"/>
      <c r="N2480" s="13"/>
    </row>
    <row r="2481" spans="1:14" ht="15" customHeight="1">
      <c r="B2481" s="163">
        <v>2015</v>
      </c>
      <c r="C2481" s="163"/>
      <c r="D2481" s="146">
        <v>55273</v>
      </c>
      <c r="E2481" s="146">
        <v>1362071</v>
      </c>
      <c r="F2481" s="146">
        <v>608500</v>
      </c>
      <c r="G2481" s="146">
        <v>277548</v>
      </c>
      <c r="H2481" s="146">
        <v>192253</v>
      </c>
      <c r="I2481" s="13"/>
      <c r="J2481" s="13"/>
      <c r="K2481" s="13"/>
      <c r="L2481" s="13"/>
      <c r="M2481" s="13"/>
      <c r="N2481" s="13"/>
    </row>
    <row r="2482" spans="1:14" s="13" customFormat="1" ht="15" customHeight="1">
      <c r="A2482" s="21"/>
      <c r="B2482" s="163">
        <v>2014</v>
      </c>
      <c r="C2482" s="163"/>
      <c r="D2482" s="259">
        <v>53698</v>
      </c>
      <c r="E2482" s="259">
        <v>1260772</v>
      </c>
      <c r="F2482" s="259">
        <v>553131</v>
      </c>
      <c r="G2482" s="259">
        <v>261440</v>
      </c>
      <c r="H2482" s="259">
        <v>179372</v>
      </c>
    </row>
    <row r="2483" spans="1:14" s="14" customFormat="1" ht="15" customHeight="1">
      <c r="A2483" s="27"/>
      <c r="B2483" s="163">
        <v>2013</v>
      </c>
      <c r="C2483" s="163"/>
      <c r="D2483" s="146">
        <v>53138</v>
      </c>
      <c r="E2483" s="146">
        <v>1209556</v>
      </c>
      <c r="F2483" s="146">
        <v>513473</v>
      </c>
      <c r="G2483" s="146">
        <v>244285</v>
      </c>
      <c r="H2483" s="146">
        <v>153240</v>
      </c>
      <c r="I2483" s="7"/>
      <c r="J2483" s="7"/>
      <c r="K2483" s="7"/>
      <c r="L2483" s="7"/>
      <c r="M2483" s="7"/>
      <c r="N2483" s="7"/>
    </row>
    <row r="2484" spans="1:14" s="14" customFormat="1" ht="15" customHeight="1">
      <c r="A2484" s="21"/>
      <c r="B2484" s="144">
        <v>2012</v>
      </c>
      <c r="C2484" s="144"/>
      <c r="D2484" s="146">
        <v>53674</v>
      </c>
      <c r="E2484" s="146">
        <v>1227353</v>
      </c>
      <c r="F2484" s="146">
        <v>541091</v>
      </c>
      <c r="G2484" s="146">
        <v>252695</v>
      </c>
      <c r="H2484" s="146">
        <v>168813</v>
      </c>
      <c r="I2484" s="7"/>
      <c r="J2484" s="7"/>
      <c r="K2484" s="7"/>
      <c r="L2484" s="7"/>
      <c r="M2484" s="7"/>
      <c r="N2484" s="7"/>
    </row>
    <row r="2485" spans="1:14" s="14" customFormat="1" ht="15" customHeight="1">
      <c r="A2485" s="21"/>
      <c r="B2485" s="144">
        <v>2011</v>
      </c>
      <c r="C2485" s="144"/>
      <c r="D2485" s="146">
        <v>56583</v>
      </c>
      <c r="E2485" s="146">
        <v>1334027</v>
      </c>
      <c r="F2485" s="146">
        <v>574263</v>
      </c>
      <c r="G2485" s="146">
        <v>283206</v>
      </c>
      <c r="H2485" s="146">
        <v>195257</v>
      </c>
      <c r="I2485" s="7"/>
      <c r="J2485" s="7"/>
      <c r="K2485" s="7"/>
      <c r="L2485" s="7"/>
      <c r="M2485" s="7"/>
      <c r="N2485" s="7"/>
    </row>
    <row r="2486" spans="1:14" ht="15" customHeight="1">
      <c r="B2486" s="144">
        <v>2010</v>
      </c>
      <c r="C2486" s="144"/>
      <c r="D2486" s="146">
        <v>59313</v>
      </c>
      <c r="E2486" s="146">
        <v>1449489</v>
      </c>
      <c r="F2486" s="146">
        <v>634798</v>
      </c>
      <c r="G2486" s="146">
        <v>349545</v>
      </c>
      <c r="H2486" s="146">
        <v>249458</v>
      </c>
    </row>
    <row r="2487" spans="1:14" ht="15" customHeight="1">
      <c r="B2487" s="144">
        <v>2009</v>
      </c>
      <c r="C2487" s="144"/>
      <c r="D2487" s="146">
        <v>63489</v>
      </c>
      <c r="E2487" s="146">
        <v>1489864</v>
      </c>
      <c r="F2487" s="146">
        <v>681749</v>
      </c>
      <c r="G2487" s="146">
        <v>377105</v>
      </c>
      <c r="H2487" s="146">
        <v>265744</v>
      </c>
    </row>
    <row r="2488" spans="1:14" ht="15" customHeight="1">
      <c r="B2488" s="144">
        <v>2008</v>
      </c>
      <c r="C2488" s="144"/>
      <c r="D2488" s="146">
        <v>67788</v>
      </c>
      <c r="E2488" s="146">
        <v>1510898</v>
      </c>
      <c r="F2488" s="146">
        <v>736836</v>
      </c>
      <c r="G2488" s="146">
        <v>394639</v>
      </c>
      <c r="H2488" s="146">
        <v>279391</v>
      </c>
    </row>
    <row r="2489" spans="1:14" ht="15" customHeight="1">
      <c r="B2489" s="138" t="s">
        <v>35</v>
      </c>
      <c r="C2489" s="138"/>
      <c r="D2489" s="150"/>
      <c r="E2489" s="150"/>
      <c r="F2489" s="150"/>
      <c r="G2489" s="150"/>
      <c r="H2489" s="150"/>
      <c r="I2489" s="13"/>
      <c r="J2489" s="13"/>
      <c r="K2489" s="13"/>
      <c r="L2489" s="13"/>
      <c r="M2489" s="13"/>
      <c r="N2489" s="13"/>
    </row>
    <row r="2490" spans="1:14" ht="15" customHeight="1">
      <c r="B2490" s="141" t="s">
        <v>403</v>
      </c>
      <c r="C2490" s="141"/>
      <c r="D2490" s="152"/>
      <c r="E2490" s="152"/>
      <c r="F2490" s="152"/>
      <c r="G2490" s="152"/>
      <c r="H2490" s="152"/>
      <c r="I2490" s="14"/>
      <c r="J2490" s="14"/>
      <c r="K2490" s="14"/>
      <c r="L2490" s="14"/>
      <c r="M2490" s="14"/>
      <c r="N2490" s="14"/>
    </row>
    <row r="2491" spans="1:14" ht="15" customHeight="1">
      <c r="B2491" s="163">
        <v>2016</v>
      </c>
      <c r="C2491" s="251"/>
      <c r="D2491" s="259">
        <v>47510</v>
      </c>
      <c r="E2491" s="259">
        <v>395516</v>
      </c>
      <c r="F2491" s="259">
        <v>270687</v>
      </c>
      <c r="G2491" s="259">
        <v>216234</v>
      </c>
      <c r="H2491" s="259">
        <v>205361</v>
      </c>
      <c r="I2491" s="14"/>
      <c r="J2491" s="14"/>
      <c r="K2491" s="14"/>
      <c r="L2491" s="14"/>
      <c r="M2491" s="14"/>
      <c r="N2491" s="14"/>
    </row>
    <row r="2492" spans="1:14" s="15" customFormat="1" ht="15" customHeight="1" collapsed="1">
      <c r="A2492" s="21"/>
      <c r="B2492" s="163">
        <v>2015</v>
      </c>
      <c r="C2492" s="163"/>
      <c r="D2492" s="146">
        <v>45895</v>
      </c>
      <c r="E2492" s="146">
        <v>377264</v>
      </c>
      <c r="F2492" s="146">
        <v>254401</v>
      </c>
      <c r="G2492" s="146">
        <v>201994</v>
      </c>
      <c r="H2492" s="146">
        <v>192663</v>
      </c>
      <c r="I2492" s="14"/>
      <c r="J2492" s="14"/>
      <c r="K2492" s="14"/>
      <c r="L2492" s="14"/>
      <c r="M2492" s="14"/>
      <c r="N2492" s="14"/>
    </row>
    <row r="2493" spans="1:14" s="15" customFormat="1" ht="15" customHeight="1">
      <c r="A2493" s="21"/>
      <c r="B2493" s="163">
        <v>2014</v>
      </c>
      <c r="C2493" s="163"/>
      <c r="D2493" s="146">
        <v>44442</v>
      </c>
      <c r="E2493" s="146">
        <v>367764</v>
      </c>
      <c r="F2493" s="146">
        <v>246971</v>
      </c>
      <c r="G2493" s="146">
        <v>195243</v>
      </c>
      <c r="H2493" s="146">
        <v>184697</v>
      </c>
      <c r="I2493" s="14"/>
      <c r="J2493" s="14"/>
      <c r="K2493" s="14"/>
      <c r="L2493" s="14"/>
      <c r="M2493" s="14"/>
      <c r="N2493" s="14"/>
    </row>
    <row r="2494" spans="1:14" s="15" customFormat="1" ht="15" customHeight="1">
      <c r="A2494" s="27"/>
      <c r="B2494" s="163">
        <v>2013</v>
      </c>
      <c r="C2494" s="163"/>
      <c r="D2494" s="146">
        <v>44061</v>
      </c>
      <c r="E2494" s="146">
        <v>368049</v>
      </c>
      <c r="F2494" s="146">
        <v>246019</v>
      </c>
      <c r="G2494" s="146">
        <v>194269</v>
      </c>
      <c r="H2494" s="146">
        <v>185157</v>
      </c>
      <c r="I2494" s="7"/>
      <c r="J2494" s="7"/>
      <c r="K2494" s="7"/>
      <c r="L2494" s="7"/>
      <c r="M2494" s="7"/>
      <c r="N2494" s="7"/>
    </row>
    <row r="2495" spans="1:14" ht="15" customHeight="1">
      <c r="B2495" s="144">
        <v>2012</v>
      </c>
      <c r="C2495" s="144"/>
      <c r="D2495" s="146">
        <v>44549</v>
      </c>
      <c r="E2495" s="146">
        <v>391010</v>
      </c>
      <c r="F2495" s="146">
        <v>263375</v>
      </c>
      <c r="G2495" s="146">
        <v>209336</v>
      </c>
      <c r="H2495" s="146">
        <v>199410</v>
      </c>
    </row>
    <row r="2496" spans="1:14" ht="15" customHeight="1">
      <c r="B2496" s="144">
        <v>2011</v>
      </c>
      <c r="C2496" s="144"/>
      <c r="D2496" s="146">
        <v>47085</v>
      </c>
      <c r="E2496" s="146">
        <v>436758</v>
      </c>
      <c r="F2496" s="146">
        <v>292530</v>
      </c>
      <c r="G2496" s="146">
        <v>230929</v>
      </c>
      <c r="H2496" s="146">
        <v>220498</v>
      </c>
    </row>
    <row r="2497" spans="1:14" ht="15" customHeight="1">
      <c r="B2497" s="144">
        <v>2010</v>
      </c>
      <c r="C2497" s="144"/>
      <c r="D2497" s="146">
        <v>49879</v>
      </c>
      <c r="E2497" s="146">
        <v>499556</v>
      </c>
      <c r="F2497" s="146">
        <v>342466</v>
      </c>
      <c r="G2497" s="146">
        <v>274337</v>
      </c>
      <c r="H2497" s="146">
        <v>261681</v>
      </c>
    </row>
    <row r="2498" spans="1:14" ht="15" customHeight="1">
      <c r="B2498" s="144">
        <v>2009</v>
      </c>
      <c r="C2498" s="144"/>
      <c r="D2498" s="146">
        <v>54189</v>
      </c>
      <c r="E2498" s="146">
        <v>543667</v>
      </c>
      <c r="F2498" s="146">
        <v>369950</v>
      </c>
      <c r="G2498" s="146">
        <v>297326</v>
      </c>
      <c r="H2498" s="146">
        <v>285872</v>
      </c>
    </row>
    <row r="2499" spans="1:14" ht="15" customHeight="1">
      <c r="B2499" s="144">
        <v>2008</v>
      </c>
      <c r="C2499" s="144"/>
      <c r="D2499" s="146">
        <v>58718</v>
      </c>
      <c r="E2499" s="146">
        <v>586460</v>
      </c>
      <c r="F2499" s="146">
        <v>401100</v>
      </c>
      <c r="G2499" s="146">
        <v>327402</v>
      </c>
      <c r="H2499" s="146">
        <v>315436</v>
      </c>
    </row>
    <row r="2500" spans="1:14" ht="15" customHeight="1">
      <c r="B2500" s="141" t="s">
        <v>404</v>
      </c>
      <c r="C2500" s="141"/>
      <c r="D2500" s="152"/>
      <c r="E2500" s="152"/>
      <c r="F2500" s="152"/>
      <c r="G2500" s="152"/>
      <c r="H2500" s="152"/>
      <c r="I2500" s="14"/>
      <c r="J2500" s="14"/>
      <c r="K2500" s="14"/>
      <c r="L2500" s="14"/>
      <c r="M2500" s="14"/>
      <c r="N2500" s="14"/>
    </row>
    <row r="2501" spans="1:14" s="15" customFormat="1" ht="15" customHeight="1" collapsed="1">
      <c r="A2501" s="21"/>
      <c r="B2501" s="163">
        <v>2016</v>
      </c>
      <c r="C2501" s="251"/>
      <c r="D2501" s="259">
        <v>9394</v>
      </c>
      <c r="E2501" s="259">
        <v>1030673</v>
      </c>
      <c r="F2501" s="259">
        <v>417175</v>
      </c>
      <c r="G2501" s="259">
        <v>83739</v>
      </c>
      <c r="H2501" s="259">
        <v>157</v>
      </c>
      <c r="I2501" s="14"/>
      <c r="J2501" s="14"/>
      <c r="K2501" s="14"/>
      <c r="L2501" s="14"/>
      <c r="M2501" s="14"/>
      <c r="N2501" s="14"/>
    </row>
    <row r="2502" spans="1:14" s="15" customFormat="1" ht="15" customHeight="1">
      <c r="A2502" s="21"/>
      <c r="B2502" s="163">
        <v>2015</v>
      </c>
      <c r="C2502" s="163"/>
      <c r="D2502" s="146">
        <v>9378</v>
      </c>
      <c r="E2502" s="146">
        <v>984807</v>
      </c>
      <c r="F2502" s="146">
        <v>354098</v>
      </c>
      <c r="G2502" s="146">
        <v>75554</v>
      </c>
      <c r="H2502" s="146">
        <v>-409</v>
      </c>
      <c r="I2502" s="14"/>
      <c r="J2502" s="14"/>
      <c r="K2502" s="14"/>
      <c r="L2502" s="14"/>
      <c r="M2502" s="14"/>
      <c r="N2502" s="14"/>
    </row>
    <row r="2503" spans="1:14" s="15" customFormat="1" ht="15" customHeight="1">
      <c r="A2503" s="21"/>
      <c r="B2503" s="163">
        <v>2014</v>
      </c>
      <c r="C2503" s="163"/>
      <c r="D2503" s="146">
        <v>9256</v>
      </c>
      <c r="E2503" s="146">
        <v>893008</v>
      </c>
      <c r="F2503" s="146">
        <v>306160</v>
      </c>
      <c r="G2503" s="146">
        <v>66198</v>
      </c>
      <c r="H2503" s="146">
        <v>-5325</v>
      </c>
      <c r="I2503" s="14"/>
      <c r="J2503" s="14"/>
      <c r="K2503" s="14"/>
      <c r="L2503" s="14"/>
      <c r="M2503" s="14"/>
      <c r="N2503" s="14"/>
    </row>
    <row r="2504" spans="1:14" ht="15" customHeight="1">
      <c r="A2504" s="27"/>
      <c r="B2504" s="163">
        <v>2013</v>
      </c>
      <c r="C2504" s="163"/>
      <c r="D2504" s="146">
        <v>9077</v>
      </c>
      <c r="E2504" s="146">
        <v>841507</v>
      </c>
      <c r="F2504" s="146">
        <v>267454</v>
      </c>
      <c r="G2504" s="146">
        <v>50016</v>
      </c>
      <c r="H2504" s="146">
        <v>-31917</v>
      </c>
    </row>
    <row r="2505" spans="1:14" ht="15" customHeight="1">
      <c r="B2505" s="144">
        <v>2012</v>
      </c>
      <c r="C2505" s="144"/>
      <c r="D2505" s="146">
        <v>9125</v>
      </c>
      <c r="E2505" s="146">
        <v>836343</v>
      </c>
      <c r="F2505" s="146">
        <v>277715</v>
      </c>
      <c r="G2505" s="146">
        <v>43359</v>
      </c>
      <c r="H2505" s="146">
        <v>-30596</v>
      </c>
    </row>
    <row r="2506" spans="1:14" ht="15" customHeight="1">
      <c r="B2506" s="144">
        <v>2011</v>
      </c>
      <c r="C2506" s="144"/>
      <c r="D2506" s="146">
        <v>9498</v>
      </c>
      <c r="E2506" s="146">
        <v>897269</v>
      </c>
      <c r="F2506" s="146">
        <v>281733</v>
      </c>
      <c r="G2506" s="146">
        <v>52278</v>
      </c>
      <c r="H2506" s="146">
        <v>-25241</v>
      </c>
    </row>
    <row r="2507" spans="1:14" ht="15" customHeight="1">
      <c r="B2507" s="144">
        <v>2010</v>
      </c>
      <c r="C2507" s="144"/>
      <c r="D2507" s="146">
        <v>9434</v>
      </c>
      <c r="E2507" s="146">
        <v>949933</v>
      </c>
      <c r="F2507" s="146">
        <v>292332</v>
      </c>
      <c r="G2507" s="146">
        <v>75208</v>
      </c>
      <c r="H2507" s="146">
        <v>-12223</v>
      </c>
    </row>
    <row r="2508" spans="1:14" ht="15" customHeight="1">
      <c r="B2508" s="144">
        <v>2009</v>
      </c>
      <c r="C2508" s="144"/>
      <c r="D2508" s="146">
        <v>9300</v>
      </c>
      <c r="E2508" s="146">
        <v>946198</v>
      </c>
      <c r="F2508" s="146">
        <v>311799</v>
      </c>
      <c r="G2508" s="146">
        <v>79779</v>
      </c>
      <c r="H2508" s="146">
        <v>-20127</v>
      </c>
    </row>
    <row r="2509" spans="1:14" ht="15" customHeight="1">
      <c r="B2509" s="144">
        <v>2008</v>
      </c>
      <c r="C2509" s="144"/>
      <c r="D2509" s="146">
        <v>9070</v>
      </c>
      <c r="E2509" s="146">
        <v>924438</v>
      </c>
      <c r="F2509" s="146">
        <v>335736</v>
      </c>
      <c r="G2509" s="146">
        <v>67237</v>
      </c>
      <c r="H2509" s="146">
        <v>-36045</v>
      </c>
    </row>
    <row r="2510" spans="1:14" s="15" customFormat="1" ht="15" customHeight="1" collapsed="1">
      <c r="A2510" s="21"/>
      <c r="B2510" s="138" t="s">
        <v>11</v>
      </c>
      <c r="C2510" s="138"/>
      <c r="D2510" s="150"/>
      <c r="E2510" s="150"/>
      <c r="F2510" s="150"/>
      <c r="G2510" s="150"/>
      <c r="H2510" s="150"/>
      <c r="I2510" s="13"/>
      <c r="J2510" s="13"/>
      <c r="K2510" s="13"/>
      <c r="L2510" s="13"/>
      <c r="M2510" s="13"/>
      <c r="N2510" s="13"/>
    </row>
    <row r="2511" spans="1:14" s="15" customFormat="1" ht="15" customHeight="1">
      <c r="A2511" s="21"/>
      <c r="B2511" s="141" t="s">
        <v>405</v>
      </c>
      <c r="C2511" s="141"/>
      <c r="D2511" s="152"/>
      <c r="E2511" s="152"/>
      <c r="F2511" s="152"/>
      <c r="G2511" s="152"/>
      <c r="H2511" s="152"/>
      <c r="I2511" s="14"/>
      <c r="J2511" s="14"/>
      <c r="K2511" s="14"/>
      <c r="L2511" s="14"/>
      <c r="M2511" s="14"/>
      <c r="N2511" s="14"/>
    </row>
    <row r="2512" spans="1:14" s="15" customFormat="1" ht="15" customHeight="1">
      <c r="A2512" s="21"/>
      <c r="B2512" s="163">
        <v>2016</v>
      </c>
      <c r="C2512" s="251"/>
      <c r="D2512" s="259">
        <v>56900</v>
      </c>
      <c r="E2512" s="259">
        <v>1349772</v>
      </c>
      <c r="F2512" s="259">
        <v>642098</v>
      </c>
      <c r="G2512" s="259">
        <v>280406</v>
      </c>
      <c r="H2512" s="259">
        <v>201271</v>
      </c>
      <c r="I2512" s="14"/>
      <c r="J2512" s="14"/>
      <c r="K2512" s="14"/>
      <c r="L2512" s="14"/>
      <c r="M2512" s="14"/>
      <c r="N2512" s="14"/>
    </row>
    <row r="2513" spans="1:14" ht="15" customHeight="1">
      <c r="B2513" s="163">
        <v>2015</v>
      </c>
      <c r="C2513" s="163"/>
      <c r="D2513" s="146">
        <v>55271</v>
      </c>
      <c r="E2513" s="146" t="s">
        <v>65</v>
      </c>
      <c r="F2513" s="146" t="s">
        <v>65</v>
      </c>
      <c r="G2513" s="146" t="s">
        <v>65</v>
      </c>
      <c r="H2513" s="146" t="s">
        <v>65</v>
      </c>
      <c r="I2513" s="14"/>
      <c r="J2513" s="14"/>
      <c r="K2513" s="14"/>
      <c r="L2513" s="14"/>
      <c r="M2513" s="14"/>
      <c r="N2513" s="14"/>
    </row>
    <row r="2514" spans="1:14" ht="15" customHeight="1">
      <c r="B2514" s="163">
        <v>2014</v>
      </c>
      <c r="C2514" s="163"/>
      <c r="D2514" s="146">
        <v>53696</v>
      </c>
      <c r="E2514" s="146" t="s">
        <v>65</v>
      </c>
      <c r="F2514" s="146" t="s">
        <v>65</v>
      </c>
      <c r="G2514" s="146" t="s">
        <v>65</v>
      </c>
      <c r="H2514" s="146" t="s">
        <v>65</v>
      </c>
      <c r="I2514" s="14"/>
      <c r="J2514" s="14"/>
      <c r="K2514" s="14"/>
      <c r="L2514" s="14"/>
      <c r="M2514" s="14"/>
      <c r="N2514" s="14"/>
    </row>
    <row r="2515" spans="1:14" ht="15" customHeight="1">
      <c r="A2515" s="27"/>
      <c r="B2515" s="163">
        <v>2013</v>
      </c>
      <c r="C2515" s="163"/>
      <c r="D2515" s="146">
        <v>53136</v>
      </c>
      <c r="E2515" s="146" t="s">
        <v>65</v>
      </c>
      <c r="F2515" s="146" t="s">
        <v>65</v>
      </c>
      <c r="G2515" s="146" t="s">
        <v>65</v>
      </c>
      <c r="H2515" s="146" t="s">
        <v>65</v>
      </c>
    </row>
    <row r="2516" spans="1:14" ht="15" customHeight="1">
      <c r="B2516" s="144">
        <v>2012</v>
      </c>
      <c r="C2516" s="144"/>
      <c r="D2516" s="146">
        <v>53672</v>
      </c>
      <c r="E2516" s="146" t="s">
        <v>65</v>
      </c>
      <c r="F2516" s="146" t="s">
        <v>65</v>
      </c>
      <c r="G2516" s="146" t="s">
        <v>65</v>
      </c>
      <c r="H2516" s="146" t="s">
        <v>65</v>
      </c>
    </row>
    <row r="2517" spans="1:14" ht="15" customHeight="1">
      <c r="B2517" s="144">
        <v>2011</v>
      </c>
      <c r="C2517" s="144"/>
      <c r="D2517" s="146">
        <v>56581</v>
      </c>
      <c r="E2517" s="146" t="s">
        <v>65</v>
      </c>
      <c r="F2517" s="146" t="s">
        <v>65</v>
      </c>
      <c r="G2517" s="146" t="s">
        <v>65</v>
      </c>
      <c r="H2517" s="146" t="s">
        <v>65</v>
      </c>
    </row>
    <row r="2518" spans="1:14" ht="15" customHeight="1">
      <c r="B2518" s="144">
        <v>2010</v>
      </c>
      <c r="C2518" s="144"/>
      <c r="D2518" s="146">
        <v>59312</v>
      </c>
      <c r="E2518" s="146" t="s">
        <v>65</v>
      </c>
      <c r="F2518" s="146" t="s">
        <v>65</v>
      </c>
      <c r="G2518" s="146" t="s">
        <v>65</v>
      </c>
      <c r="H2518" s="146" t="s">
        <v>65</v>
      </c>
    </row>
    <row r="2519" spans="1:14" s="14" customFormat="1" ht="15" customHeight="1" collapsed="1">
      <c r="A2519" s="21"/>
      <c r="B2519" s="144">
        <v>2009</v>
      </c>
      <c r="C2519" s="144"/>
      <c r="D2519" s="146">
        <v>63488</v>
      </c>
      <c r="E2519" s="146" t="s">
        <v>65</v>
      </c>
      <c r="F2519" s="146" t="s">
        <v>65</v>
      </c>
      <c r="G2519" s="146" t="s">
        <v>65</v>
      </c>
      <c r="H2519" s="146" t="s">
        <v>65</v>
      </c>
      <c r="I2519" s="7"/>
      <c r="J2519" s="7"/>
      <c r="K2519" s="7"/>
      <c r="L2519" s="7"/>
      <c r="M2519" s="7"/>
      <c r="N2519" s="7"/>
    </row>
    <row r="2520" spans="1:14" s="14" customFormat="1" ht="15" customHeight="1">
      <c r="A2520" s="21"/>
      <c r="B2520" s="144">
        <v>2008</v>
      </c>
      <c r="C2520" s="144"/>
      <c r="D2520" s="146">
        <v>67786</v>
      </c>
      <c r="E2520" s="146" t="s">
        <v>65</v>
      </c>
      <c r="F2520" s="146" t="s">
        <v>65</v>
      </c>
      <c r="G2520" s="146" t="s">
        <v>65</v>
      </c>
      <c r="H2520" s="146" t="s">
        <v>65</v>
      </c>
      <c r="I2520" s="7"/>
      <c r="J2520" s="7"/>
      <c r="K2520" s="7"/>
      <c r="L2520" s="7"/>
      <c r="M2520" s="7"/>
      <c r="N2520" s="7"/>
    </row>
    <row r="2521" spans="1:14" s="14" customFormat="1" ht="15" customHeight="1">
      <c r="A2521" s="21"/>
      <c r="B2521" s="145" t="s">
        <v>406</v>
      </c>
      <c r="C2521" s="145"/>
      <c r="D2521" s="154"/>
      <c r="E2521" s="154"/>
      <c r="F2521" s="154"/>
      <c r="G2521" s="154"/>
      <c r="H2521" s="154"/>
      <c r="I2521" s="15"/>
      <c r="J2521" s="15"/>
      <c r="K2521" s="15"/>
      <c r="L2521" s="15"/>
      <c r="M2521" s="15"/>
      <c r="N2521" s="15"/>
    </row>
    <row r="2522" spans="1:14" ht="15" customHeight="1">
      <c r="B2522" s="163">
        <v>2016</v>
      </c>
      <c r="C2522" s="251"/>
      <c r="D2522" s="259">
        <v>56404</v>
      </c>
      <c r="E2522" s="259">
        <v>889042</v>
      </c>
      <c r="F2522" s="259">
        <v>483519</v>
      </c>
      <c r="G2522" s="259">
        <v>244681</v>
      </c>
      <c r="H2522" s="259">
        <v>191216</v>
      </c>
      <c r="I2522" s="15"/>
      <c r="J2522" s="15"/>
      <c r="K2522" s="15"/>
      <c r="L2522" s="15"/>
      <c r="M2522" s="15"/>
      <c r="N2522" s="15"/>
    </row>
    <row r="2523" spans="1:14" ht="15" customHeight="1">
      <c r="B2523" s="163">
        <v>2015</v>
      </c>
      <c r="C2523" s="163"/>
      <c r="D2523" s="146">
        <v>54801</v>
      </c>
      <c r="E2523" s="146">
        <v>849898</v>
      </c>
      <c r="F2523" s="146">
        <v>447494</v>
      </c>
      <c r="G2523" s="146">
        <v>224953</v>
      </c>
      <c r="H2523" s="146">
        <v>173615</v>
      </c>
      <c r="I2523" s="15"/>
      <c r="J2523" s="15"/>
      <c r="K2523" s="15"/>
      <c r="L2523" s="15"/>
      <c r="M2523" s="15"/>
      <c r="N2523" s="15"/>
    </row>
    <row r="2524" spans="1:14" ht="15" customHeight="1">
      <c r="B2524" s="163">
        <v>2014</v>
      </c>
      <c r="C2524" s="163"/>
      <c r="D2524" s="146">
        <v>53240</v>
      </c>
      <c r="E2524" s="146">
        <v>821523</v>
      </c>
      <c r="F2524" s="146">
        <v>411280</v>
      </c>
      <c r="G2524" s="146">
        <v>212151</v>
      </c>
      <c r="H2524" s="146">
        <v>156133</v>
      </c>
      <c r="I2524" s="15"/>
      <c r="J2524" s="15"/>
      <c r="K2524" s="15"/>
      <c r="L2524" s="15"/>
      <c r="M2524" s="15"/>
      <c r="N2524" s="15"/>
    </row>
    <row r="2525" spans="1:14" ht="15" customHeight="1">
      <c r="A2525" s="27"/>
      <c r="B2525" s="163">
        <v>2013</v>
      </c>
      <c r="C2525" s="163"/>
      <c r="D2525" s="146">
        <v>52688</v>
      </c>
      <c r="E2525" s="146">
        <v>813744</v>
      </c>
      <c r="F2525" s="146">
        <v>410619</v>
      </c>
      <c r="G2525" s="146">
        <v>205632</v>
      </c>
      <c r="H2525" s="146">
        <v>143408</v>
      </c>
    </row>
    <row r="2526" spans="1:14" ht="15" customHeight="1">
      <c r="B2526" s="144">
        <v>2012</v>
      </c>
      <c r="C2526" s="144"/>
      <c r="D2526" s="146">
        <v>53198</v>
      </c>
      <c r="E2526" s="146">
        <v>838560</v>
      </c>
      <c r="F2526" s="146">
        <v>423170</v>
      </c>
      <c r="G2526" s="146">
        <v>215892</v>
      </c>
      <c r="H2526" s="146">
        <v>156159</v>
      </c>
    </row>
    <row r="2527" spans="1:14" ht="15" customHeight="1">
      <c r="B2527" s="144">
        <v>2011</v>
      </c>
      <c r="C2527" s="144"/>
      <c r="D2527" s="146">
        <v>56045</v>
      </c>
      <c r="E2527" s="146">
        <v>916812</v>
      </c>
      <c r="F2527" s="146">
        <v>452225</v>
      </c>
      <c r="G2527" s="146">
        <v>233884</v>
      </c>
      <c r="H2527" s="146">
        <v>178872</v>
      </c>
    </row>
    <row r="2528" spans="1:14" s="12" customFormat="1" ht="15" customHeight="1">
      <c r="A2528" s="21"/>
      <c r="B2528" s="144">
        <v>2010</v>
      </c>
      <c r="C2528" s="144"/>
      <c r="D2528" s="146">
        <v>58772</v>
      </c>
      <c r="E2528" s="146">
        <v>1012845</v>
      </c>
      <c r="F2528" s="146">
        <v>515268</v>
      </c>
      <c r="G2528" s="146">
        <v>294588</v>
      </c>
      <c r="H2528" s="146">
        <v>230081</v>
      </c>
      <c r="I2528" s="7"/>
      <c r="J2528" s="7"/>
      <c r="K2528" s="7"/>
      <c r="L2528" s="7"/>
      <c r="M2528" s="7"/>
      <c r="N2528" s="7"/>
    </row>
    <row r="2529" spans="1:14" s="13" customFormat="1" ht="15" customHeight="1">
      <c r="A2529" s="21"/>
      <c r="B2529" s="144">
        <v>2009</v>
      </c>
      <c r="C2529" s="144"/>
      <c r="D2529" s="146">
        <v>62931</v>
      </c>
      <c r="E2529" s="146">
        <v>1040681</v>
      </c>
      <c r="F2529" s="146">
        <v>537950</v>
      </c>
      <c r="G2529" s="146">
        <v>321585</v>
      </c>
      <c r="H2529" s="146">
        <v>246632</v>
      </c>
      <c r="I2529" s="7"/>
      <c r="J2529" s="7"/>
      <c r="K2529" s="7"/>
      <c r="L2529" s="7"/>
      <c r="M2529" s="7"/>
      <c r="N2529" s="7"/>
    </row>
    <row r="2530" spans="1:14" s="13" customFormat="1" ht="15" customHeight="1">
      <c r="A2530" s="21"/>
      <c r="B2530" s="144">
        <v>2008</v>
      </c>
      <c r="C2530" s="144"/>
      <c r="D2530" s="146">
        <v>67221</v>
      </c>
      <c r="E2530" s="146">
        <v>1085707</v>
      </c>
      <c r="F2530" s="146">
        <v>587273</v>
      </c>
      <c r="G2530" s="146">
        <v>356932</v>
      </c>
      <c r="H2530" s="146">
        <v>279526</v>
      </c>
      <c r="I2530" s="7"/>
      <c r="J2530" s="7"/>
      <c r="K2530" s="7"/>
      <c r="L2530" s="7"/>
      <c r="M2530" s="7"/>
      <c r="N2530" s="7"/>
    </row>
    <row r="2531" spans="1:14" s="13" customFormat="1" ht="15" customHeight="1">
      <c r="A2531" s="21"/>
      <c r="B2531" s="145" t="s">
        <v>407</v>
      </c>
      <c r="C2531" s="145"/>
      <c r="D2531" s="154"/>
      <c r="E2531" s="154"/>
      <c r="F2531" s="154"/>
      <c r="G2531" s="154"/>
      <c r="H2531" s="154"/>
      <c r="I2531" s="15"/>
      <c r="J2531" s="15"/>
      <c r="K2531" s="15"/>
      <c r="L2531" s="15"/>
      <c r="M2531" s="15"/>
      <c r="N2531" s="15"/>
    </row>
    <row r="2532" spans="1:14" ht="15" customHeight="1">
      <c r="B2532" s="163">
        <v>2016</v>
      </c>
      <c r="C2532" s="251"/>
      <c r="D2532" s="259">
        <v>447</v>
      </c>
      <c r="E2532" s="259">
        <v>282135</v>
      </c>
      <c r="F2532" s="259">
        <v>87884</v>
      </c>
      <c r="G2532" s="259">
        <v>16319</v>
      </c>
      <c r="H2532" s="259">
        <v>6811</v>
      </c>
      <c r="I2532" s="15"/>
      <c r="J2532" s="15"/>
      <c r="K2532" s="15"/>
      <c r="L2532" s="15"/>
      <c r="M2532" s="15"/>
      <c r="N2532" s="15"/>
    </row>
    <row r="2533" spans="1:14" ht="15" customHeight="1">
      <c r="B2533" s="163">
        <v>2015</v>
      </c>
      <c r="C2533" s="163"/>
      <c r="D2533" s="146">
        <v>421</v>
      </c>
      <c r="E2533" s="146" t="s">
        <v>65</v>
      </c>
      <c r="F2533" s="146" t="s">
        <v>65</v>
      </c>
      <c r="G2533" s="146" t="s">
        <v>65</v>
      </c>
      <c r="H2533" s="146" t="s">
        <v>65</v>
      </c>
      <c r="I2533" s="15"/>
      <c r="J2533" s="15"/>
      <c r="K2533" s="15"/>
      <c r="L2533" s="15"/>
      <c r="M2533" s="15"/>
      <c r="N2533" s="15"/>
    </row>
    <row r="2534" spans="1:14" ht="15" customHeight="1">
      <c r="B2534" s="163">
        <v>2014</v>
      </c>
      <c r="C2534" s="163"/>
      <c r="D2534" s="146">
        <v>406</v>
      </c>
      <c r="E2534" s="146">
        <v>241351</v>
      </c>
      <c r="F2534" s="146">
        <v>60968</v>
      </c>
      <c r="G2534" s="146">
        <v>28591</v>
      </c>
      <c r="H2534" s="146">
        <v>15593</v>
      </c>
      <c r="I2534" s="15"/>
      <c r="J2534" s="15"/>
      <c r="K2534" s="15"/>
      <c r="L2534" s="15"/>
      <c r="M2534" s="15"/>
      <c r="N2534" s="15"/>
    </row>
    <row r="2535" spans="1:14" ht="15" customHeight="1">
      <c r="A2535" s="27"/>
      <c r="B2535" s="163">
        <v>2013</v>
      </c>
      <c r="C2535" s="163"/>
      <c r="D2535" s="146">
        <v>403</v>
      </c>
      <c r="E2535" s="146">
        <v>214506</v>
      </c>
      <c r="F2535" s="146">
        <v>34986</v>
      </c>
      <c r="G2535" s="146">
        <v>18274</v>
      </c>
      <c r="H2535" s="146">
        <v>4288</v>
      </c>
    </row>
    <row r="2536" spans="1:14" ht="15" customHeight="1">
      <c r="B2536" s="144">
        <v>2012</v>
      </c>
      <c r="C2536" s="144"/>
      <c r="D2536" s="146">
        <v>429</v>
      </c>
      <c r="E2536" s="146">
        <v>208421</v>
      </c>
      <c r="F2536" s="146">
        <v>39435</v>
      </c>
      <c r="G2536" s="146">
        <v>12169</v>
      </c>
      <c r="H2536" s="146">
        <v>732</v>
      </c>
    </row>
    <row r="2537" spans="1:14" ht="15" customHeight="1">
      <c r="B2537" s="144">
        <v>2011</v>
      </c>
      <c r="C2537" s="144"/>
      <c r="D2537" s="146">
        <v>486</v>
      </c>
      <c r="E2537" s="146">
        <v>230880</v>
      </c>
      <c r="F2537" s="146">
        <v>45228</v>
      </c>
      <c r="G2537" s="146">
        <v>16565</v>
      </c>
      <c r="H2537" s="146">
        <v>374</v>
      </c>
    </row>
    <row r="2538" spans="1:14" s="13" customFormat="1" ht="15" customHeight="1">
      <c r="A2538" s="21"/>
      <c r="B2538" s="144">
        <v>2010</v>
      </c>
      <c r="C2538" s="144"/>
      <c r="D2538" s="146">
        <v>499</v>
      </c>
      <c r="E2538" s="146">
        <v>271870</v>
      </c>
      <c r="F2538" s="146">
        <v>53019</v>
      </c>
      <c r="G2538" s="146">
        <v>29406</v>
      </c>
      <c r="H2538" s="146">
        <v>7513</v>
      </c>
      <c r="I2538" s="7"/>
      <c r="J2538" s="7"/>
      <c r="K2538" s="7"/>
      <c r="L2538" s="7"/>
      <c r="M2538" s="7"/>
      <c r="N2538" s="7"/>
    </row>
    <row r="2539" spans="1:14" s="14" customFormat="1" ht="15" customHeight="1">
      <c r="A2539" s="21"/>
      <c r="B2539" s="144">
        <v>2009</v>
      </c>
      <c r="C2539" s="144"/>
      <c r="D2539" s="146">
        <v>514</v>
      </c>
      <c r="E2539" s="146">
        <v>275644</v>
      </c>
      <c r="F2539" s="146">
        <v>69985</v>
      </c>
      <c r="G2539" s="146">
        <v>24133</v>
      </c>
      <c r="H2539" s="146">
        <v>3421</v>
      </c>
      <c r="I2539" s="7"/>
      <c r="J2539" s="7"/>
      <c r="K2539" s="7"/>
      <c r="L2539" s="7"/>
      <c r="M2539" s="7"/>
      <c r="N2539" s="7"/>
    </row>
    <row r="2540" spans="1:14" s="14" customFormat="1" ht="15" customHeight="1">
      <c r="A2540" s="21"/>
      <c r="B2540" s="144">
        <v>2008</v>
      </c>
      <c r="C2540" s="144"/>
      <c r="D2540" s="146">
        <v>520</v>
      </c>
      <c r="E2540" s="146">
        <v>256129</v>
      </c>
      <c r="F2540" s="146">
        <v>73802</v>
      </c>
      <c r="G2540" s="146">
        <v>10401</v>
      </c>
      <c r="H2540" s="146">
        <v>-10330</v>
      </c>
      <c r="I2540" s="7"/>
      <c r="J2540" s="7"/>
      <c r="K2540" s="7"/>
      <c r="L2540" s="7"/>
      <c r="M2540" s="7"/>
      <c r="N2540" s="7"/>
    </row>
    <row r="2541" spans="1:14" s="14" customFormat="1" ht="15" customHeight="1">
      <c r="A2541" s="21"/>
      <c r="B2541" s="145" t="s">
        <v>408</v>
      </c>
      <c r="C2541" s="145"/>
      <c r="D2541" s="154"/>
      <c r="E2541" s="154"/>
      <c r="F2541" s="154"/>
      <c r="G2541" s="154"/>
      <c r="H2541" s="154"/>
      <c r="I2541" s="15"/>
      <c r="J2541" s="15"/>
      <c r="K2541" s="15"/>
      <c r="L2541" s="15"/>
      <c r="M2541" s="15"/>
      <c r="N2541" s="15"/>
    </row>
    <row r="2542" spans="1:14" ht="15" customHeight="1">
      <c r="B2542" s="163">
        <v>2016</v>
      </c>
      <c r="C2542" s="251"/>
      <c r="D2542" s="259">
        <v>49</v>
      </c>
      <c r="E2542" s="259">
        <v>178596</v>
      </c>
      <c r="F2542" s="259">
        <v>70695</v>
      </c>
      <c r="G2542" s="259">
        <v>19406</v>
      </c>
      <c r="H2542" s="259">
        <v>3244</v>
      </c>
      <c r="I2542" s="15"/>
      <c r="J2542" s="15"/>
      <c r="K2542" s="15"/>
      <c r="L2542" s="15"/>
      <c r="M2542" s="15"/>
      <c r="N2542" s="15"/>
    </row>
    <row r="2543" spans="1:14" ht="15" customHeight="1">
      <c r="B2543" s="163">
        <v>2015</v>
      </c>
      <c r="C2543" s="163"/>
      <c r="D2543" s="146">
        <v>49</v>
      </c>
      <c r="E2543" s="146">
        <v>197988</v>
      </c>
      <c r="F2543" s="146">
        <v>66656</v>
      </c>
      <c r="G2543" s="146">
        <v>23537</v>
      </c>
      <c r="H2543" s="146">
        <v>8547</v>
      </c>
      <c r="I2543" s="15"/>
      <c r="J2543" s="15"/>
      <c r="K2543" s="15"/>
      <c r="L2543" s="15"/>
      <c r="M2543" s="15"/>
      <c r="N2543" s="15"/>
    </row>
    <row r="2544" spans="1:14" ht="15" customHeight="1">
      <c r="B2544" s="163">
        <v>2014</v>
      </c>
      <c r="C2544" s="163"/>
      <c r="D2544" s="146">
        <v>50</v>
      </c>
      <c r="E2544" s="146" t="s">
        <v>65</v>
      </c>
      <c r="F2544" s="146" t="s">
        <v>65</v>
      </c>
      <c r="G2544" s="146" t="s">
        <v>65</v>
      </c>
      <c r="H2544" s="146" t="s">
        <v>65</v>
      </c>
      <c r="I2544" s="15"/>
      <c r="J2544" s="15"/>
      <c r="K2544" s="15"/>
      <c r="L2544" s="15"/>
      <c r="M2544" s="15"/>
      <c r="N2544" s="15"/>
    </row>
    <row r="2545" spans="1:14" ht="15" customHeight="1">
      <c r="A2545" s="27"/>
      <c r="B2545" s="163">
        <v>2013</v>
      </c>
      <c r="C2545" s="163"/>
      <c r="D2545" s="146">
        <v>45</v>
      </c>
      <c r="E2545" s="146" t="s">
        <v>65</v>
      </c>
      <c r="F2545" s="146" t="s">
        <v>65</v>
      </c>
      <c r="G2545" s="146" t="s">
        <v>65</v>
      </c>
      <c r="H2545" s="146" t="s">
        <v>65</v>
      </c>
    </row>
    <row r="2546" spans="1:14" ht="15" customHeight="1">
      <c r="B2546" s="144">
        <v>2012</v>
      </c>
      <c r="C2546" s="144"/>
      <c r="D2546" s="146">
        <v>45</v>
      </c>
      <c r="E2546" s="146" t="s">
        <v>65</v>
      </c>
      <c r="F2546" s="146" t="s">
        <v>65</v>
      </c>
      <c r="G2546" s="146" t="s">
        <v>65</v>
      </c>
      <c r="H2546" s="146" t="s">
        <v>65</v>
      </c>
    </row>
    <row r="2547" spans="1:14" ht="15" customHeight="1">
      <c r="B2547" s="144">
        <v>2011</v>
      </c>
      <c r="C2547" s="144"/>
      <c r="D2547" s="146">
        <v>50</v>
      </c>
      <c r="E2547" s="146" t="s">
        <v>65</v>
      </c>
      <c r="F2547" s="146" t="s">
        <v>65</v>
      </c>
      <c r="G2547" s="146" t="s">
        <v>65</v>
      </c>
      <c r="H2547" s="146" t="s">
        <v>65</v>
      </c>
    </row>
    <row r="2548" spans="1:14" s="14" customFormat="1" ht="15" customHeight="1">
      <c r="A2548" s="21"/>
      <c r="B2548" s="144">
        <v>2010</v>
      </c>
      <c r="C2548" s="144"/>
      <c r="D2548" s="146">
        <v>41</v>
      </c>
      <c r="E2548" s="146" t="s">
        <v>65</v>
      </c>
      <c r="F2548" s="146" t="s">
        <v>65</v>
      </c>
      <c r="G2548" s="146" t="s">
        <v>65</v>
      </c>
      <c r="H2548" s="146" t="s">
        <v>65</v>
      </c>
      <c r="I2548" s="7"/>
      <c r="J2548" s="7"/>
      <c r="K2548" s="7"/>
      <c r="L2548" s="7"/>
      <c r="M2548" s="7"/>
      <c r="N2548" s="7"/>
    </row>
    <row r="2549" spans="1:14" s="14" customFormat="1" ht="15" customHeight="1">
      <c r="A2549" s="21"/>
      <c r="B2549" s="144">
        <v>2009</v>
      </c>
      <c r="C2549" s="144"/>
      <c r="D2549" s="146">
        <v>43</v>
      </c>
      <c r="E2549" s="146" t="s">
        <v>65</v>
      </c>
      <c r="F2549" s="146" t="s">
        <v>65</v>
      </c>
      <c r="G2549" s="146" t="s">
        <v>65</v>
      </c>
      <c r="H2549" s="146" t="s">
        <v>65</v>
      </c>
      <c r="I2549" s="7"/>
      <c r="J2549" s="7"/>
      <c r="K2549" s="7"/>
      <c r="L2549" s="7"/>
      <c r="M2549" s="7"/>
      <c r="N2549" s="7"/>
    </row>
    <row r="2550" spans="1:14" s="14" customFormat="1" ht="15" customHeight="1">
      <c r="A2550" s="21"/>
      <c r="B2550" s="144">
        <v>2008</v>
      </c>
      <c r="C2550" s="144"/>
      <c r="D2550" s="146">
        <v>45</v>
      </c>
      <c r="E2550" s="146" t="s">
        <v>65</v>
      </c>
      <c r="F2550" s="146" t="s">
        <v>65</v>
      </c>
      <c r="G2550" s="146" t="s">
        <v>65</v>
      </c>
      <c r="H2550" s="146" t="s">
        <v>65</v>
      </c>
      <c r="I2550" s="7"/>
      <c r="J2550" s="7"/>
      <c r="K2550" s="7"/>
      <c r="L2550" s="7"/>
      <c r="M2550" s="7"/>
      <c r="N2550" s="7"/>
    </row>
    <row r="2551" spans="1:14" ht="15" customHeight="1">
      <c r="B2551" s="141" t="s">
        <v>409</v>
      </c>
      <c r="C2551" s="141"/>
      <c r="D2551" s="152"/>
      <c r="E2551" s="152"/>
      <c r="F2551" s="152"/>
      <c r="G2551" s="152"/>
      <c r="H2551" s="152"/>
      <c r="I2551" s="14"/>
      <c r="J2551" s="14"/>
      <c r="K2551" s="14"/>
      <c r="L2551" s="14"/>
      <c r="M2551" s="14"/>
      <c r="N2551" s="14"/>
    </row>
    <row r="2552" spans="1:14" ht="15" customHeight="1">
      <c r="B2552" s="163">
        <v>2016</v>
      </c>
      <c r="C2552" s="251"/>
      <c r="D2552" s="259">
        <v>4</v>
      </c>
      <c r="E2552" s="259">
        <v>76417</v>
      </c>
      <c r="F2552" s="259">
        <v>45764</v>
      </c>
      <c r="G2552" s="259">
        <v>19567</v>
      </c>
      <c r="H2552" s="259">
        <v>4248</v>
      </c>
      <c r="I2552" s="14"/>
      <c r="J2552" s="14"/>
      <c r="K2552" s="14"/>
      <c r="L2552" s="14"/>
      <c r="M2552" s="14"/>
      <c r="N2552" s="14"/>
    </row>
    <row r="2553" spans="1:14" ht="15" customHeight="1">
      <c r="B2553" s="163">
        <v>2015</v>
      </c>
      <c r="C2553" s="163"/>
      <c r="D2553" s="146">
        <v>2</v>
      </c>
      <c r="E2553" s="146" t="s">
        <v>65</v>
      </c>
      <c r="F2553" s="146" t="s">
        <v>65</v>
      </c>
      <c r="G2553" s="146" t="s">
        <v>65</v>
      </c>
      <c r="H2553" s="146" t="s">
        <v>65</v>
      </c>
      <c r="I2553" s="14"/>
      <c r="J2553" s="14"/>
      <c r="K2553" s="14"/>
      <c r="L2553" s="14"/>
      <c r="M2553" s="14"/>
      <c r="N2553" s="14"/>
    </row>
    <row r="2554" spans="1:14" ht="15" customHeight="1">
      <c r="B2554" s="163">
        <v>2014</v>
      </c>
      <c r="C2554" s="163"/>
      <c r="D2554" s="146">
        <v>2</v>
      </c>
      <c r="E2554" s="146" t="s">
        <v>65</v>
      </c>
      <c r="F2554" s="146" t="s">
        <v>65</v>
      </c>
      <c r="G2554" s="146" t="s">
        <v>65</v>
      </c>
      <c r="H2554" s="146" t="s">
        <v>65</v>
      </c>
      <c r="I2554" s="14"/>
      <c r="J2554" s="14"/>
      <c r="K2554" s="14"/>
      <c r="L2554" s="14"/>
      <c r="M2554" s="14"/>
      <c r="N2554" s="14"/>
    </row>
    <row r="2555" spans="1:14" ht="15" customHeight="1">
      <c r="A2555" s="27"/>
      <c r="B2555" s="163">
        <v>2013</v>
      </c>
      <c r="C2555" s="163"/>
      <c r="D2555" s="146">
        <v>2</v>
      </c>
      <c r="E2555" s="146" t="s">
        <v>65</v>
      </c>
      <c r="F2555" s="146" t="s">
        <v>65</v>
      </c>
      <c r="G2555" s="146" t="s">
        <v>65</v>
      </c>
      <c r="H2555" s="146" t="s">
        <v>65</v>
      </c>
    </row>
    <row r="2556" spans="1:14" ht="15" customHeight="1">
      <c r="B2556" s="144">
        <v>2012</v>
      </c>
      <c r="C2556" s="144"/>
      <c r="D2556" s="146">
        <v>2</v>
      </c>
      <c r="E2556" s="146" t="s">
        <v>65</v>
      </c>
      <c r="F2556" s="146" t="s">
        <v>65</v>
      </c>
      <c r="G2556" s="146" t="s">
        <v>65</v>
      </c>
      <c r="H2556" s="146" t="s">
        <v>65</v>
      </c>
    </row>
    <row r="2557" spans="1:14" s="13" customFormat="1" ht="15" customHeight="1">
      <c r="A2557" s="21"/>
      <c r="B2557" s="144">
        <v>2011</v>
      </c>
      <c r="C2557" s="144"/>
      <c r="D2557" s="146">
        <v>2</v>
      </c>
      <c r="E2557" s="146" t="s">
        <v>65</v>
      </c>
      <c r="F2557" s="146" t="s">
        <v>65</v>
      </c>
      <c r="G2557" s="146" t="s">
        <v>65</v>
      </c>
      <c r="H2557" s="146" t="s">
        <v>65</v>
      </c>
      <c r="I2557" s="7"/>
      <c r="J2557" s="7"/>
      <c r="K2557" s="7"/>
      <c r="L2557" s="7"/>
      <c r="M2557" s="7"/>
      <c r="N2557" s="7"/>
    </row>
    <row r="2558" spans="1:14" s="14" customFormat="1" ht="15" customHeight="1">
      <c r="A2558" s="21"/>
      <c r="B2558" s="144">
        <v>2010</v>
      </c>
      <c r="C2558" s="144"/>
      <c r="D2558" s="146">
        <v>1</v>
      </c>
      <c r="E2558" s="146" t="s">
        <v>65</v>
      </c>
      <c r="F2558" s="146" t="s">
        <v>65</v>
      </c>
      <c r="G2558" s="146" t="s">
        <v>65</v>
      </c>
      <c r="H2558" s="146" t="s">
        <v>65</v>
      </c>
      <c r="I2558" s="7"/>
      <c r="J2558" s="7"/>
      <c r="K2558" s="7"/>
      <c r="L2558" s="7"/>
      <c r="M2558" s="7"/>
      <c r="N2558" s="7"/>
    </row>
    <row r="2559" spans="1:14" s="14" customFormat="1" ht="15" customHeight="1">
      <c r="A2559" s="21"/>
      <c r="B2559" s="144">
        <v>2009</v>
      </c>
      <c r="C2559" s="144"/>
      <c r="D2559" s="146">
        <v>1</v>
      </c>
      <c r="E2559" s="146" t="s">
        <v>65</v>
      </c>
      <c r="F2559" s="146" t="s">
        <v>65</v>
      </c>
      <c r="G2559" s="146" t="s">
        <v>65</v>
      </c>
      <c r="H2559" s="146" t="s">
        <v>65</v>
      </c>
      <c r="I2559" s="7"/>
      <c r="J2559" s="7"/>
      <c r="K2559" s="7"/>
      <c r="L2559" s="7"/>
      <c r="M2559" s="7"/>
      <c r="N2559" s="7"/>
    </row>
    <row r="2560" spans="1:14" s="14" customFormat="1" ht="15" customHeight="1">
      <c r="A2560" s="21"/>
      <c r="B2560" s="144">
        <v>2008</v>
      </c>
      <c r="C2560" s="144"/>
      <c r="D2560" s="146">
        <v>2</v>
      </c>
      <c r="E2560" s="146" t="s">
        <v>65</v>
      </c>
      <c r="F2560" s="146" t="s">
        <v>65</v>
      </c>
      <c r="G2560" s="146" t="s">
        <v>65</v>
      </c>
      <c r="H2560" s="146" t="s">
        <v>65</v>
      </c>
      <c r="I2560" s="7"/>
      <c r="J2560" s="7"/>
      <c r="K2560" s="7"/>
      <c r="L2560" s="7"/>
      <c r="M2560" s="7"/>
      <c r="N2560" s="7"/>
    </row>
    <row r="2561" spans="1:14" ht="15" customHeight="1">
      <c r="B2561" s="138" t="s">
        <v>40</v>
      </c>
      <c r="C2561" s="138"/>
      <c r="D2561" s="150"/>
      <c r="E2561" s="150"/>
      <c r="F2561" s="150"/>
      <c r="G2561" s="150"/>
      <c r="H2561" s="150"/>
      <c r="I2561" s="13"/>
      <c r="J2561" s="13"/>
      <c r="K2561" s="13"/>
      <c r="L2561" s="13"/>
      <c r="M2561" s="13"/>
      <c r="N2561" s="13"/>
    </row>
    <row r="2562" spans="1:14" ht="15" customHeight="1">
      <c r="B2562" s="141" t="s">
        <v>410</v>
      </c>
      <c r="C2562" s="141"/>
      <c r="D2562" s="152"/>
      <c r="E2562" s="152"/>
      <c r="F2562" s="152"/>
      <c r="G2562" s="152"/>
      <c r="H2562" s="152"/>
      <c r="I2562" s="14"/>
      <c r="J2562" s="14"/>
      <c r="K2562" s="14"/>
      <c r="L2562" s="14"/>
      <c r="M2562" s="14"/>
      <c r="N2562" s="14"/>
    </row>
    <row r="2563" spans="1:14" ht="15" customHeight="1">
      <c r="B2563" s="163">
        <v>2016</v>
      </c>
      <c r="C2563" s="251"/>
      <c r="D2563" s="259">
        <v>18207</v>
      </c>
      <c r="E2563" s="259">
        <v>405601</v>
      </c>
      <c r="F2563" s="259">
        <v>179924</v>
      </c>
      <c r="G2563" s="259">
        <v>79383</v>
      </c>
      <c r="H2563" s="259">
        <v>59945</v>
      </c>
      <c r="I2563" s="14"/>
      <c r="J2563" s="14"/>
      <c r="K2563" s="14"/>
      <c r="L2563" s="14"/>
      <c r="M2563" s="14"/>
      <c r="N2563" s="14"/>
    </row>
    <row r="2564" spans="1:14" ht="15" customHeight="1">
      <c r="B2564" s="163">
        <v>2015</v>
      </c>
      <c r="C2564" s="163"/>
      <c r="D2564" s="146">
        <v>17513</v>
      </c>
      <c r="E2564" s="146">
        <v>390646</v>
      </c>
      <c r="F2564" s="146">
        <v>146837</v>
      </c>
      <c r="G2564" s="146">
        <v>73114</v>
      </c>
      <c r="H2564" s="146">
        <v>60610</v>
      </c>
      <c r="I2564" s="14"/>
      <c r="J2564" s="14"/>
      <c r="K2564" s="14"/>
      <c r="L2564" s="14"/>
      <c r="M2564" s="14"/>
      <c r="N2564" s="14"/>
    </row>
    <row r="2565" spans="1:14" ht="15" customHeight="1">
      <c r="B2565" s="163">
        <v>2014</v>
      </c>
      <c r="C2565" s="163"/>
      <c r="D2565" s="146">
        <v>16864</v>
      </c>
      <c r="E2565" s="146">
        <v>369822</v>
      </c>
      <c r="F2565" s="146">
        <v>141353</v>
      </c>
      <c r="G2565" s="146">
        <v>71119</v>
      </c>
      <c r="H2565" s="146">
        <v>55946</v>
      </c>
      <c r="I2565" s="14"/>
      <c r="J2565" s="14"/>
      <c r="K2565" s="14"/>
      <c r="L2565" s="14"/>
      <c r="M2565" s="14"/>
      <c r="N2565" s="14"/>
    </row>
    <row r="2566" spans="1:14" ht="15" customHeight="1">
      <c r="A2566" s="27"/>
      <c r="B2566" s="163">
        <v>2013</v>
      </c>
      <c r="C2566" s="163"/>
      <c r="D2566" s="146">
        <v>16489</v>
      </c>
      <c r="E2566" s="146">
        <v>363161</v>
      </c>
      <c r="F2566" s="146">
        <v>131620</v>
      </c>
      <c r="G2566" s="146">
        <v>67495</v>
      </c>
      <c r="H2566" s="146">
        <v>45379</v>
      </c>
    </row>
    <row r="2567" spans="1:14" s="15" customFormat="1" ht="15" customHeight="1" collapsed="1">
      <c r="A2567" s="21"/>
      <c r="B2567" s="144">
        <v>2012</v>
      </c>
      <c r="C2567" s="144"/>
      <c r="D2567" s="146">
        <v>16253</v>
      </c>
      <c r="E2567" s="146">
        <v>357786</v>
      </c>
      <c r="F2567" s="146">
        <v>137367</v>
      </c>
      <c r="G2567" s="146">
        <v>73257</v>
      </c>
      <c r="H2567" s="146">
        <v>54688</v>
      </c>
      <c r="I2567" s="7"/>
      <c r="J2567" s="7"/>
      <c r="K2567" s="7"/>
      <c r="L2567" s="7"/>
      <c r="M2567" s="7"/>
      <c r="N2567" s="7"/>
    </row>
    <row r="2568" spans="1:14" s="15" customFormat="1" ht="15" customHeight="1">
      <c r="A2568" s="21"/>
      <c r="B2568" s="144">
        <v>2011</v>
      </c>
      <c r="C2568" s="144"/>
      <c r="D2568" s="146">
        <v>16591</v>
      </c>
      <c r="E2568" s="146">
        <v>371873</v>
      </c>
      <c r="F2568" s="146">
        <v>132748</v>
      </c>
      <c r="G2568" s="146">
        <v>73599</v>
      </c>
      <c r="H2568" s="146">
        <v>61102</v>
      </c>
      <c r="I2568" s="7"/>
      <c r="J2568" s="7"/>
      <c r="K2568" s="7"/>
      <c r="L2568" s="7"/>
      <c r="M2568" s="7"/>
      <c r="N2568" s="7"/>
    </row>
    <row r="2569" spans="1:14" s="15" customFormat="1" ht="15" customHeight="1">
      <c r="A2569" s="21"/>
      <c r="B2569" s="144">
        <v>2010</v>
      </c>
      <c r="C2569" s="144"/>
      <c r="D2569" s="146">
        <v>16773</v>
      </c>
      <c r="E2569" s="146">
        <v>398203</v>
      </c>
      <c r="F2569" s="146">
        <v>148594</v>
      </c>
      <c r="G2569" s="146">
        <v>95351</v>
      </c>
      <c r="H2569" s="146">
        <v>73587</v>
      </c>
      <c r="I2569" s="7"/>
      <c r="J2569" s="7"/>
      <c r="K2569" s="7"/>
      <c r="L2569" s="7"/>
      <c r="M2569" s="7"/>
      <c r="N2569" s="7"/>
    </row>
    <row r="2570" spans="1:14" ht="15" customHeight="1">
      <c r="B2570" s="144">
        <v>2009</v>
      </c>
      <c r="C2570" s="144"/>
      <c r="D2570" s="146">
        <v>17346</v>
      </c>
      <c r="E2570" s="146">
        <v>407227</v>
      </c>
      <c r="F2570" s="146">
        <v>163833</v>
      </c>
      <c r="G2570" s="146">
        <v>107065</v>
      </c>
      <c r="H2570" s="146">
        <v>73957</v>
      </c>
    </row>
    <row r="2571" spans="1:14" ht="15" customHeight="1">
      <c r="B2571" s="144">
        <v>2008</v>
      </c>
      <c r="C2571" s="144"/>
      <c r="D2571" s="146">
        <v>18052</v>
      </c>
      <c r="E2571" s="146">
        <v>405311</v>
      </c>
      <c r="F2571" s="146">
        <v>179908</v>
      </c>
      <c r="G2571" s="146">
        <v>106048</v>
      </c>
      <c r="H2571" s="146">
        <v>76587</v>
      </c>
    </row>
    <row r="2572" spans="1:14" ht="15" customHeight="1">
      <c r="B2572" s="141" t="s">
        <v>411</v>
      </c>
      <c r="C2572" s="141"/>
      <c r="D2572" s="152"/>
      <c r="E2572" s="152"/>
      <c r="F2572" s="152"/>
      <c r="G2572" s="152"/>
      <c r="H2572" s="152"/>
      <c r="I2572" s="14"/>
      <c r="J2572" s="14"/>
      <c r="K2572" s="14"/>
      <c r="L2572" s="14"/>
      <c r="M2572" s="14"/>
      <c r="N2572" s="14"/>
    </row>
    <row r="2573" spans="1:14" ht="15" customHeight="1">
      <c r="B2573" s="163">
        <v>2016</v>
      </c>
      <c r="C2573" s="251"/>
      <c r="D2573" s="259">
        <v>11703</v>
      </c>
      <c r="E2573" s="259">
        <v>224206</v>
      </c>
      <c r="F2573" s="259">
        <v>117875</v>
      </c>
      <c r="G2573" s="259">
        <v>56984</v>
      </c>
      <c r="H2573" s="259">
        <v>45521</v>
      </c>
      <c r="I2573" s="14"/>
      <c r="J2573" s="14"/>
      <c r="K2573" s="14"/>
      <c r="L2573" s="14"/>
      <c r="M2573" s="14"/>
      <c r="N2573" s="14"/>
    </row>
    <row r="2574" spans="1:14" ht="15" customHeight="1">
      <c r="B2574" s="163">
        <v>2015</v>
      </c>
      <c r="C2574" s="163"/>
      <c r="D2574" s="146">
        <v>11433</v>
      </c>
      <c r="E2574" s="146">
        <v>221067</v>
      </c>
      <c r="F2574" s="146">
        <v>101430</v>
      </c>
      <c r="G2574" s="146">
        <v>53337</v>
      </c>
      <c r="H2574" s="146">
        <v>42014</v>
      </c>
      <c r="I2574" s="14"/>
      <c r="J2574" s="14"/>
      <c r="K2574" s="14"/>
      <c r="L2574" s="14"/>
      <c r="M2574" s="14"/>
      <c r="N2574" s="14"/>
    </row>
    <row r="2575" spans="1:14" ht="15" customHeight="1">
      <c r="B2575" s="163">
        <v>2014</v>
      </c>
      <c r="C2575" s="163"/>
      <c r="D2575" s="146">
        <v>11033</v>
      </c>
      <c r="E2575" s="146">
        <v>209599</v>
      </c>
      <c r="F2575" s="146">
        <v>93054</v>
      </c>
      <c r="G2575" s="146">
        <v>55408</v>
      </c>
      <c r="H2575" s="146">
        <v>39866</v>
      </c>
      <c r="I2575" s="14"/>
      <c r="J2575" s="14"/>
      <c r="K2575" s="14"/>
      <c r="L2575" s="14"/>
      <c r="M2575" s="14"/>
      <c r="N2575" s="14"/>
    </row>
    <row r="2576" spans="1:14" s="15" customFormat="1" ht="15" customHeight="1" collapsed="1">
      <c r="A2576" s="27"/>
      <c r="B2576" s="163">
        <v>2013</v>
      </c>
      <c r="C2576" s="163"/>
      <c r="D2576" s="146">
        <v>10819</v>
      </c>
      <c r="E2576" s="146">
        <v>205941</v>
      </c>
      <c r="F2576" s="146">
        <v>86142</v>
      </c>
      <c r="G2576" s="146">
        <v>51996</v>
      </c>
      <c r="H2576" s="146">
        <v>36397</v>
      </c>
      <c r="I2576" s="7"/>
      <c r="J2576" s="7"/>
      <c r="K2576" s="7"/>
      <c r="L2576" s="7"/>
      <c r="M2576" s="7"/>
      <c r="N2576" s="7"/>
    </row>
    <row r="2577" spans="1:14" s="15" customFormat="1" ht="15" customHeight="1">
      <c r="A2577" s="21"/>
      <c r="B2577" s="144">
        <v>2012</v>
      </c>
      <c r="C2577" s="144"/>
      <c r="D2577" s="146">
        <v>10878</v>
      </c>
      <c r="E2577" s="146">
        <v>207080</v>
      </c>
      <c r="F2577" s="146">
        <v>92988</v>
      </c>
      <c r="G2577" s="146">
        <v>51953</v>
      </c>
      <c r="H2577" s="146">
        <v>36077</v>
      </c>
      <c r="I2577" s="7"/>
      <c r="J2577" s="7"/>
      <c r="K2577" s="7"/>
      <c r="L2577" s="7"/>
      <c r="M2577" s="7"/>
      <c r="N2577" s="7"/>
    </row>
    <row r="2578" spans="1:14" s="15" customFormat="1" ht="15" customHeight="1">
      <c r="A2578" s="21"/>
      <c r="B2578" s="144">
        <v>2011</v>
      </c>
      <c r="C2578" s="144"/>
      <c r="D2578" s="146">
        <v>11221</v>
      </c>
      <c r="E2578" s="146">
        <v>220826</v>
      </c>
      <c r="F2578" s="146">
        <v>103132</v>
      </c>
      <c r="G2578" s="146">
        <v>61399</v>
      </c>
      <c r="H2578" s="146">
        <v>43643</v>
      </c>
      <c r="I2578" s="7"/>
      <c r="J2578" s="7"/>
      <c r="K2578" s="7"/>
      <c r="L2578" s="7"/>
      <c r="M2578" s="7"/>
      <c r="N2578" s="7"/>
    </row>
    <row r="2579" spans="1:14" ht="15" customHeight="1">
      <c r="B2579" s="144">
        <v>2010</v>
      </c>
      <c r="C2579" s="144"/>
      <c r="D2579" s="146">
        <v>11501</v>
      </c>
      <c r="E2579" s="146">
        <v>231734</v>
      </c>
      <c r="F2579" s="146">
        <v>110101</v>
      </c>
      <c r="G2579" s="146">
        <v>72027</v>
      </c>
      <c r="H2579" s="146">
        <v>52233</v>
      </c>
    </row>
    <row r="2580" spans="1:14" ht="15" customHeight="1">
      <c r="B2580" s="144">
        <v>2009</v>
      </c>
      <c r="C2580" s="144"/>
      <c r="D2580" s="146">
        <v>11876</v>
      </c>
      <c r="E2580" s="146">
        <v>227211</v>
      </c>
      <c r="F2580" s="146">
        <v>108173</v>
      </c>
      <c r="G2580" s="146">
        <v>70627</v>
      </c>
      <c r="H2580" s="146">
        <v>52833</v>
      </c>
    </row>
    <row r="2581" spans="1:14" ht="15" customHeight="1">
      <c r="B2581" s="144">
        <v>2008</v>
      </c>
      <c r="C2581" s="144"/>
      <c r="D2581" s="146">
        <v>12497</v>
      </c>
      <c r="E2581" s="146">
        <v>231910</v>
      </c>
      <c r="F2581" s="146">
        <v>114210</v>
      </c>
      <c r="G2581" s="146">
        <v>71361</v>
      </c>
      <c r="H2581" s="146">
        <v>52378</v>
      </c>
    </row>
    <row r="2582" spans="1:14" ht="15" customHeight="1">
      <c r="B2582" s="141" t="s">
        <v>412</v>
      </c>
      <c r="C2582" s="141"/>
      <c r="D2582" s="152"/>
      <c r="E2582" s="152"/>
      <c r="F2582" s="152"/>
      <c r="G2582" s="152"/>
      <c r="H2582" s="152"/>
      <c r="I2582" s="14"/>
      <c r="J2582" s="14"/>
      <c r="K2582" s="14"/>
      <c r="L2582" s="14"/>
      <c r="M2582" s="14"/>
      <c r="N2582" s="14"/>
    </row>
    <row r="2583" spans="1:14" ht="15" customHeight="1">
      <c r="B2583" s="163">
        <v>2016</v>
      </c>
      <c r="C2583" s="251"/>
      <c r="D2583" s="259">
        <v>17934</v>
      </c>
      <c r="E2583" s="259">
        <v>570693</v>
      </c>
      <c r="F2583" s="259">
        <v>268160</v>
      </c>
      <c r="G2583" s="259">
        <v>100424</v>
      </c>
      <c r="H2583" s="259">
        <v>58000</v>
      </c>
      <c r="I2583" s="14"/>
      <c r="J2583" s="14"/>
      <c r="K2583" s="14"/>
      <c r="L2583" s="14"/>
      <c r="M2583" s="14"/>
      <c r="N2583" s="14"/>
    </row>
    <row r="2584" spans="1:14" ht="15" customHeight="1">
      <c r="B2584" s="163">
        <v>2015</v>
      </c>
      <c r="C2584" s="163"/>
      <c r="D2584" s="146">
        <v>17582</v>
      </c>
      <c r="E2584" s="146">
        <v>543425</v>
      </c>
      <c r="F2584" s="146">
        <v>251478</v>
      </c>
      <c r="G2584" s="146">
        <v>95025</v>
      </c>
      <c r="H2584" s="146">
        <v>54784</v>
      </c>
      <c r="I2584" s="14"/>
      <c r="J2584" s="14"/>
      <c r="K2584" s="14"/>
      <c r="L2584" s="14"/>
      <c r="M2584" s="14"/>
      <c r="N2584" s="14"/>
    </row>
    <row r="2585" spans="1:14" s="15" customFormat="1" ht="15" customHeight="1" collapsed="1">
      <c r="A2585" s="21"/>
      <c r="B2585" s="163">
        <v>2014</v>
      </c>
      <c r="C2585" s="163"/>
      <c r="D2585" s="146">
        <v>17292</v>
      </c>
      <c r="E2585" s="146">
        <v>521175</v>
      </c>
      <c r="F2585" s="146">
        <v>242706</v>
      </c>
      <c r="G2585" s="146">
        <v>95061</v>
      </c>
      <c r="H2585" s="146">
        <v>55016</v>
      </c>
      <c r="I2585" s="14"/>
      <c r="J2585" s="14"/>
      <c r="K2585" s="14"/>
      <c r="L2585" s="14"/>
      <c r="M2585" s="14"/>
      <c r="N2585" s="14"/>
    </row>
    <row r="2586" spans="1:14" s="15" customFormat="1" ht="15" customHeight="1">
      <c r="A2586" s="27"/>
      <c r="B2586" s="163">
        <v>2013</v>
      </c>
      <c r="C2586" s="163"/>
      <c r="D2586" s="146">
        <v>17392</v>
      </c>
      <c r="E2586" s="146">
        <v>479982</v>
      </c>
      <c r="F2586" s="146">
        <v>218475</v>
      </c>
      <c r="G2586" s="146">
        <v>82155</v>
      </c>
      <c r="H2586" s="146">
        <v>43504</v>
      </c>
      <c r="I2586" s="7"/>
      <c r="J2586" s="7"/>
      <c r="K2586" s="7"/>
      <c r="L2586" s="7"/>
      <c r="M2586" s="7"/>
      <c r="N2586" s="7"/>
    </row>
    <row r="2587" spans="1:14" s="15" customFormat="1" ht="15" customHeight="1">
      <c r="A2587" s="21"/>
      <c r="B2587" s="144">
        <v>2012</v>
      </c>
      <c r="C2587" s="144"/>
      <c r="D2587" s="146">
        <v>17978</v>
      </c>
      <c r="E2587" s="146">
        <v>497937</v>
      </c>
      <c r="F2587" s="146">
        <v>238088</v>
      </c>
      <c r="G2587" s="146">
        <v>86040</v>
      </c>
      <c r="H2587" s="146">
        <v>48591</v>
      </c>
      <c r="I2587" s="7"/>
      <c r="J2587" s="7"/>
      <c r="K2587" s="7"/>
      <c r="L2587" s="7"/>
      <c r="M2587" s="7"/>
      <c r="N2587" s="7"/>
    </row>
    <row r="2588" spans="1:14" ht="15" customHeight="1">
      <c r="B2588" s="144">
        <v>2011</v>
      </c>
      <c r="C2588" s="144"/>
      <c r="D2588" s="146">
        <v>19670</v>
      </c>
      <c r="E2588" s="146">
        <v>559130</v>
      </c>
      <c r="F2588" s="146">
        <v>257666</v>
      </c>
      <c r="G2588" s="146">
        <v>99930</v>
      </c>
      <c r="H2588" s="146">
        <v>56946</v>
      </c>
    </row>
    <row r="2589" spans="1:14" ht="15" customHeight="1">
      <c r="B2589" s="144">
        <v>2010</v>
      </c>
      <c r="C2589" s="144"/>
      <c r="D2589" s="146">
        <v>21462</v>
      </c>
      <c r="E2589" s="146">
        <v>610492</v>
      </c>
      <c r="F2589" s="146">
        <v>283587</v>
      </c>
      <c r="G2589" s="146">
        <v>121412</v>
      </c>
      <c r="H2589" s="146">
        <v>79923</v>
      </c>
    </row>
    <row r="2590" spans="1:14" ht="15" customHeight="1">
      <c r="B2590" s="144">
        <v>2009</v>
      </c>
      <c r="C2590" s="144"/>
      <c r="D2590" s="146">
        <v>24034</v>
      </c>
      <c r="E2590" s="146">
        <v>623688</v>
      </c>
      <c r="F2590" s="146">
        <v>306980</v>
      </c>
      <c r="G2590" s="146">
        <v>136760</v>
      </c>
      <c r="H2590" s="146">
        <v>95018</v>
      </c>
    </row>
    <row r="2591" spans="1:14" ht="15" customHeight="1">
      <c r="B2591" s="144">
        <v>2008</v>
      </c>
      <c r="C2591" s="144"/>
      <c r="D2591" s="146">
        <v>26438</v>
      </c>
      <c r="E2591" s="146">
        <v>631104</v>
      </c>
      <c r="F2591" s="146">
        <v>328425</v>
      </c>
      <c r="G2591" s="146">
        <v>146567</v>
      </c>
      <c r="H2591" s="146">
        <v>102215</v>
      </c>
    </row>
    <row r="2592" spans="1:14" ht="15" customHeight="1">
      <c r="B2592" s="141" t="s">
        <v>413</v>
      </c>
      <c r="C2592" s="141"/>
      <c r="D2592" s="152"/>
      <c r="E2592" s="152"/>
      <c r="F2592" s="152"/>
      <c r="G2592" s="152"/>
      <c r="H2592" s="152"/>
      <c r="I2592" s="14"/>
      <c r="J2592" s="14"/>
      <c r="K2592" s="14"/>
      <c r="L2592" s="14"/>
      <c r="M2592" s="14"/>
      <c r="N2592" s="14"/>
    </row>
    <row r="2593" spans="1:14" ht="15" customHeight="1">
      <c r="B2593" s="163">
        <v>2016</v>
      </c>
      <c r="C2593" s="251"/>
      <c r="D2593" s="259">
        <v>3711</v>
      </c>
      <c r="E2593" s="259">
        <v>115494</v>
      </c>
      <c r="F2593" s="259">
        <v>68091</v>
      </c>
      <c r="G2593" s="259">
        <v>34567</v>
      </c>
      <c r="H2593" s="259">
        <v>20387</v>
      </c>
      <c r="I2593" s="14"/>
      <c r="J2593" s="14"/>
      <c r="K2593" s="14"/>
      <c r="L2593" s="14"/>
      <c r="M2593" s="14"/>
      <c r="N2593" s="14"/>
    </row>
    <row r="2594" spans="1:14" s="14" customFormat="1" ht="15" customHeight="1" collapsed="1">
      <c r="A2594" s="21"/>
      <c r="B2594" s="163">
        <v>2015</v>
      </c>
      <c r="C2594" s="163"/>
      <c r="D2594" s="146">
        <v>3581</v>
      </c>
      <c r="E2594" s="146">
        <v>105201</v>
      </c>
      <c r="F2594" s="146">
        <v>60063</v>
      </c>
      <c r="G2594" s="146">
        <v>29854</v>
      </c>
      <c r="H2594" s="146">
        <v>16545</v>
      </c>
    </row>
    <row r="2595" spans="1:14" s="14" customFormat="1" ht="15" customHeight="1">
      <c r="A2595" s="21"/>
      <c r="B2595" s="163">
        <v>2014</v>
      </c>
      <c r="C2595" s="163"/>
      <c r="D2595" s="146">
        <v>3546</v>
      </c>
      <c r="E2595" s="146">
        <v>64644</v>
      </c>
      <c r="F2595" s="146">
        <v>29843</v>
      </c>
      <c r="G2595" s="146">
        <v>15717</v>
      </c>
      <c r="H2595" s="146">
        <v>12111</v>
      </c>
    </row>
    <row r="2596" spans="1:14" s="14" customFormat="1" ht="15" customHeight="1">
      <c r="A2596" s="27"/>
      <c r="B2596" s="163">
        <v>2013</v>
      </c>
      <c r="C2596" s="163"/>
      <c r="D2596" s="146">
        <v>3469</v>
      </c>
      <c r="E2596" s="146">
        <v>64741</v>
      </c>
      <c r="F2596" s="146">
        <v>31324</v>
      </c>
      <c r="G2596" s="146">
        <v>18705</v>
      </c>
      <c r="H2596" s="146">
        <v>14600</v>
      </c>
      <c r="I2596" s="7"/>
      <c r="J2596" s="7"/>
      <c r="K2596" s="7"/>
      <c r="L2596" s="7"/>
      <c r="M2596" s="7"/>
      <c r="N2596" s="7"/>
    </row>
    <row r="2597" spans="1:14" ht="15" customHeight="1">
      <c r="B2597" s="144">
        <v>2012</v>
      </c>
      <c r="C2597" s="144"/>
      <c r="D2597" s="146">
        <v>3534</v>
      </c>
      <c r="E2597" s="146">
        <v>65637</v>
      </c>
      <c r="F2597" s="146">
        <v>32249</v>
      </c>
      <c r="G2597" s="146">
        <v>18533</v>
      </c>
      <c r="H2597" s="146">
        <v>14132</v>
      </c>
    </row>
    <row r="2598" spans="1:14" ht="15" customHeight="1">
      <c r="B2598" s="144">
        <v>2011</v>
      </c>
      <c r="C2598" s="144"/>
      <c r="D2598" s="146">
        <v>3734</v>
      </c>
      <c r="E2598" s="146">
        <v>69467</v>
      </c>
      <c r="F2598" s="146">
        <v>33969</v>
      </c>
      <c r="G2598" s="146">
        <v>20378</v>
      </c>
      <c r="H2598" s="146">
        <v>16235</v>
      </c>
    </row>
    <row r="2599" spans="1:14" ht="15" customHeight="1">
      <c r="B2599" s="144">
        <v>2010</v>
      </c>
      <c r="C2599" s="144"/>
      <c r="D2599" s="146">
        <v>3841</v>
      </c>
      <c r="E2599" s="146">
        <v>78993</v>
      </c>
      <c r="F2599" s="146">
        <v>38697</v>
      </c>
      <c r="G2599" s="146">
        <v>23338</v>
      </c>
      <c r="H2599" s="146">
        <v>18910</v>
      </c>
    </row>
    <row r="2600" spans="1:14" ht="15" customHeight="1">
      <c r="B2600" s="144">
        <v>2009</v>
      </c>
      <c r="C2600" s="144"/>
      <c r="D2600" s="146">
        <v>4072</v>
      </c>
      <c r="E2600" s="146">
        <v>87780</v>
      </c>
      <c r="F2600" s="146">
        <v>44575</v>
      </c>
      <c r="G2600" s="146">
        <v>25750</v>
      </c>
      <c r="H2600" s="146">
        <v>20108</v>
      </c>
    </row>
    <row r="2601" spans="1:14" ht="15" customHeight="1">
      <c r="B2601" s="144">
        <v>2008</v>
      </c>
      <c r="C2601" s="144"/>
      <c r="D2601" s="146">
        <v>4356</v>
      </c>
      <c r="E2601" s="146">
        <v>87378</v>
      </c>
      <c r="F2601" s="146">
        <v>47317</v>
      </c>
      <c r="G2601" s="146">
        <v>28023</v>
      </c>
      <c r="H2601" s="146">
        <v>22097</v>
      </c>
    </row>
    <row r="2602" spans="1:14" ht="15" customHeight="1">
      <c r="B2602" s="141" t="s">
        <v>414</v>
      </c>
      <c r="C2602" s="141"/>
      <c r="D2602" s="152"/>
      <c r="E2602" s="152"/>
      <c r="F2602" s="152"/>
      <c r="G2602" s="152"/>
      <c r="H2602" s="152"/>
      <c r="I2602" s="14"/>
      <c r="J2602" s="14"/>
      <c r="K2602" s="14"/>
      <c r="L2602" s="14"/>
      <c r="M2602" s="14"/>
      <c r="N2602" s="14"/>
    </row>
    <row r="2603" spans="1:14" s="12" customFormat="1" ht="15" customHeight="1">
      <c r="A2603" s="21"/>
      <c r="B2603" s="163">
        <v>2016</v>
      </c>
      <c r="C2603" s="251"/>
      <c r="D2603" s="259">
        <v>3250</v>
      </c>
      <c r="E2603" s="259">
        <v>59538</v>
      </c>
      <c r="F2603" s="259">
        <v>26573</v>
      </c>
      <c r="G2603" s="259">
        <v>18154</v>
      </c>
      <c r="H2603" s="259">
        <v>14851</v>
      </c>
      <c r="I2603" s="14"/>
      <c r="J2603" s="14"/>
      <c r="K2603" s="14"/>
      <c r="L2603" s="14"/>
      <c r="M2603" s="14"/>
      <c r="N2603" s="14"/>
    </row>
    <row r="2604" spans="1:14" s="13" customFormat="1" ht="15" customHeight="1">
      <c r="A2604" s="21"/>
      <c r="B2604" s="163">
        <v>2015</v>
      </c>
      <c r="C2604" s="163"/>
      <c r="D2604" s="146">
        <v>3068</v>
      </c>
      <c r="E2604" s="146">
        <v>53462</v>
      </c>
      <c r="F2604" s="146">
        <v>23058</v>
      </c>
      <c r="G2604" s="146">
        <v>16512</v>
      </c>
      <c r="H2604" s="146">
        <v>13365</v>
      </c>
      <c r="I2604" s="14"/>
      <c r="J2604" s="14"/>
      <c r="K2604" s="14"/>
      <c r="L2604" s="14"/>
      <c r="M2604" s="14"/>
      <c r="N2604" s="14"/>
    </row>
    <row r="2605" spans="1:14" s="13" customFormat="1" ht="15" customHeight="1">
      <c r="A2605" s="21"/>
      <c r="B2605" s="163">
        <v>2014</v>
      </c>
      <c r="C2605" s="163"/>
      <c r="D2605" s="146">
        <v>2896</v>
      </c>
      <c r="E2605" s="146">
        <v>47499</v>
      </c>
      <c r="F2605" s="146">
        <v>21228</v>
      </c>
      <c r="G2605" s="146">
        <v>13771</v>
      </c>
      <c r="H2605" s="146">
        <v>10029</v>
      </c>
      <c r="I2605" s="14"/>
      <c r="J2605" s="14"/>
      <c r="K2605" s="14"/>
      <c r="L2605" s="14"/>
      <c r="M2605" s="14"/>
      <c r="N2605" s="14"/>
    </row>
    <row r="2606" spans="1:14" s="13" customFormat="1" ht="15" customHeight="1">
      <c r="A2606" s="27"/>
      <c r="B2606" s="163">
        <v>2013</v>
      </c>
      <c r="C2606" s="163"/>
      <c r="D2606" s="146">
        <v>2847</v>
      </c>
      <c r="E2606" s="146">
        <v>47574</v>
      </c>
      <c r="F2606" s="146">
        <v>21286</v>
      </c>
      <c r="G2606" s="146">
        <v>13575</v>
      </c>
      <c r="H2606" s="146">
        <v>9393</v>
      </c>
      <c r="I2606" s="7"/>
      <c r="J2606" s="7"/>
      <c r="K2606" s="7"/>
      <c r="L2606" s="7"/>
      <c r="M2606" s="7"/>
      <c r="N2606" s="7"/>
    </row>
    <row r="2607" spans="1:14" ht="15" customHeight="1">
      <c r="B2607" s="144">
        <v>2012</v>
      </c>
      <c r="C2607" s="144"/>
      <c r="D2607" s="146">
        <v>2827</v>
      </c>
      <c r="E2607" s="146">
        <v>46694</v>
      </c>
      <c r="F2607" s="146">
        <v>20376</v>
      </c>
      <c r="G2607" s="146">
        <v>12640</v>
      </c>
      <c r="H2607" s="146">
        <v>9802</v>
      </c>
    </row>
    <row r="2608" spans="1:14" ht="15" customHeight="1">
      <c r="B2608" s="144">
        <v>2011</v>
      </c>
      <c r="C2608" s="144"/>
      <c r="D2608" s="146">
        <v>3044</v>
      </c>
      <c r="E2608" s="146">
        <v>54914</v>
      </c>
      <c r="F2608" s="146">
        <v>23990</v>
      </c>
      <c r="G2608" s="146">
        <v>15449</v>
      </c>
      <c r="H2608" s="146">
        <v>10403</v>
      </c>
    </row>
    <row r="2609" spans="1:14" ht="15" customHeight="1">
      <c r="B2609" s="144">
        <v>2010</v>
      </c>
      <c r="C2609" s="144"/>
      <c r="D2609" s="146">
        <v>3293</v>
      </c>
      <c r="E2609" s="146">
        <v>64860</v>
      </c>
      <c r="F2609" s="146">
        <v>29471</v>
      </c>
      <c r="G2609" s="146">
        <v>20993</v>
      </c>
      <c r="H2609" s="146">
        <v>15428</v>
      </c>
    </row>
    <row r="2610" spans="1:14" ht="15" customHeight="1">
      <c r="B2610" s="144">
        <v>2009</v>
      </c>
      <c r="C2610" s="144"/>
      <c r="D2610" s="146">
        <v>3484</v>
      </c>
      <c r="E2610" s="146">
        <v>77463</v>
      </c>
      <c r="F2610" s="146">
        <v>31275</v>
      </c>
      <c r="G2610" s="146">
        <v>22661</v>
      </c>
      <c r="H2610" s="146">
        <v>16849</v>
      </c>
    </row>
    <row r="2611" spans="1:14" ht="15" customHeight="1">
      <c r="B2611" s="144">
        <v>2008</v>
      </c>
      <c r="C2611" s="144"/>
      <c r="D2611" s="146">
        <v>3683</v>
      </c>
      <c r="E2611" s="146">
        <v>78572</v>
      </c>
      <c r="F2611" s="146">
        <v>34124</v>
      </c>
      <c r="G2611" s="146">
        <v>23813</v>
      </c>
      <c r="H2611" s="146">
        <v>17593</v>
      </c>
    </row>
    <row r="2612" spans="1:14" ht="15" customHeight="1">
      <c r="B2612" s="141" t="s">
        <v>415</v>
      </c>
      <c r="C2612" s="141"/>
      <c r="D2612" s="152"/>
      <c r="E2612" s="152"/>
      <c r="F2612" s="152"/>
      <c r="G2612" s="152"/>
      <c r="H2612" s="152"/>
      <c r="I2612" s="14"/>
      <c r="J2612" s="14"/>
      <c r="K2612" s="14"/>
      <c r="L2612" s="14"/>
      <c r="M2612" s="14"/>
      <c r="N2612" s="14"/>
    </row>
    <row r="2613" spans="1:14" s="13" customFormat="1" ht="15" customHeight="1">
      <c r="A2613" s="21"/>
      <c r="B2613" s="163">
        <v>2016</v>
      </c>
      <c r="C2613" s="251"/>
      <c r="D2613" s="259">
        <v>1166</v>
      </c>
      <c r="E2613" s="259">
        <v>19156</v>
      </c>
      <c r="F2613" s="259">
        <v>11605</v>
      </c>
      <c r="G2613" s="259">
        <v>6337</v>
      </c>
      <c r="H2613" s="259">
        <v>5280</v>
      </c>
      <c r="I2613" s="14"/>
      <c r="J2613" s="14"/>
      <c r="K2613" s="14"/>
      <c r="L2613" s="14"/>
      <c r="M2613" s="14"/>
      <c r="N2613" s="14"/>
    </row>
    <row r="2614" spans="1:14" s="14" customFormat="1" ht="15" customHeight="1">
      <c r="A2614" s="21"/>
      <c r="B2614" s="163">
        <v>2015</v>
      </c>
      <c r="C2614" s="163"/>
      <c r="D2614" s="146">
        <v>1153</v>
      </c>
      <c r="E2614" s="146">
        <v>17509</v>
      </c>
      <c r="F2614" s="146">
        <v>10431</v>
      </c>
      <c r="G2614" s="146">
        <v>5605</v>
      </c>
      <c r="H2614" s="146">
        <v>4605</v>
      </c>
    </row>
    <row r="2615" spans="1:14" s="14" customFormat="1" ht="15" customHeight="1">
      <c r="A2615" s="21"/>
      <c r="B2615" s="163">
        <v>2014</v>
      </c>
      <c r="C2615" s="163"/>
      <c r="D2615" s="146">
        <v>1136</v>
      </c>
      <c r="E2615" s="146">
        <v>17236</v>
      </c>
      <c r="F2615" s="146">
        <v>9890</v>
      </c>
      <c r="G2615" s="146">
        <v>5719</v>
      </c>
      <c r="H2615" s="146">
        <v>4673</v>
      </c>
    </row>
    <row r="2616" spans="1:14" s="14" customFormat="1" ht="15" customHeight="1">
      <c r="A2616" s="27"/>
      <c r="B2616" s="163">
        <v>2013</v>
      </c>
      <c r="C2616" s="163"/>
      <c r="D2616" s="146">
        <v>1169</v>
      </c>
      <c r="E2616" s="146">
        <v>16571</v>
      </c>
      <c r="F2616" s="146">
        <v>9634</v>
      </c>
      <c r="G2616" s="146">
        <v>6316</v>
      </c>
      <c r="H2616" s="146">
        <v>5027</v>
      </c>
      <c r="I2616" s="7"/>
      <c r="J2616" s="7"/>
      <c r="K2616" s="7"/>
      <c r="L2616" s="7"/>
      <c r="M2616" s="7"/>
      <c r="N2616" s="7"/>
    </row>
    <row r="2617" spans="1:14" ht="15" customHeight="1">
      <c r="B2617" s="144">
        <v>2012</v>
      </c>
      <c r="C2617" s="144"/>
      <c r="D2617" s="146">
        <v>1198</v>
      </c>
      <c r="E2617" s="146">
        <v>19016</v>
      </c>
      <c r="F2617" s="146">
        <v>9037</v>
      </c>
      <c r="G2617" s="146">
        <v>6914</v>
      </c>
      <c r="H2617" s="146">
        <v>5440</v>
      </c>
    </row>
    <row r="2618" spans="1:14" ht="15" customHeight="1">
      <c r="B2618" s="144">
        <v>2011</v>
      </c>
      <c r="C2618" s="144"/>
      <c r="D2618" s="146">
        <v>1232</v>
      </c>
      <c r="E2618" s="146">
        <v>20459</v>
      </c>
      <c r="F2618" s="146">
        <v>10691</v>
      </c>
      <c r="G2618" s="146">
        <v>7162</v>
      </c>
      <c r="H2618" s="146">
        <v>5576</v>
      </c>
    </row>
    <row r="2619" spans="1:14" ht="15" customHeight="1">
      <c r="B2619" s="144">
        <v>2010</v>
      </c>
      <c r="C2619" s="144"/>
      <c r="D2619" s="146">
        <v>1284</v>
      </c>
      <c r="E2619" s="146">
        <v>25030</v>
      </c>
      <c r="F2619" s="146">
        <v>11060</v>
      </c>
      <c r="G2619" s="146">
        <v>8568</v>
      </c>
      <c r="H2619" s="146">
        <v>6719</v>
      </c>
    </row>
    <row r="2620" spans="1:14" ht="15" customHeight="1">
      <c r="B2620" s="144">
        <v>2009</v>
      </c>
      <c r="C2620" s="144"/>
      <c r="D2620" s="146">
        <v>1407</v>
      </c>
      <c r="E2620" s="146">
        <v>25028</v>
      </c>
      <c r="F2620" s="146">
        <v>11770</v>
      </c>
      <c r="G2620" s="146">
        <v>8246</v>
      </c>
      <c r="H2620" s="146">
        <v>6416</v>
      </c>
    </row>
    <row r="2621" spans="1:14" ht="15" customHeight="1">
      <c r="B2621" s="144">
        <v>2008</v>
      </c>
      <c r="C2621" s="144"/>
      <c r="D2621" s="146">
        <v>1430</v>
      </c>
      <c r="E2621" s="146">
        <v>26705</v>
      </c>
      <c r="F2621" s="146">
        <v>12235</v>
      </c>
      <c r="G2621" s="146">
        <v>8089</v>
      </c>
      <c r="H2621" s="146">
        <v>6051</v>
      </c>
    </row>
    <row r="2622" spans="1:14" ht="15" customHeight="1">
      <c r="B2622" s="141" t="s">
        <v>416</v>
      </c>
      <c r="C2622" s="141"/>
      <c r="D2622" s="152"/>
      <c r="E2622" s="152"/>
      <c r="F2622" s="152"/>
      <c r="G2622" s="152"/>
      <c r="H2622" s="152"/>
      <c r="I2622" s="14"/>
      <c r="J2622" s="14"/>
      <c r="K2622" s="14"/>
      <c r="L2622" s="14"/>
      <c r="M2622" s="14"/>
      <c r="N2622" s="14"/>
    </row>
    <row r="2623" spans="1:14" s="14" customFormat="1" ht="15" customHeight="1">
      <c r="A2623" s="21"/>
      <c r="B2623" s="163">
        <v>2016</v>
      </c>
      <c r="C2623" s="251"/>
      <c r="D2623" s="259">
        <v>933</v>
      </c>
      <c r="E2623" s="259">
        <v>31501</v>
      </c>
      <c r="F2623" s="259">
        <v>15633</v>
      </c>
      <c r="G2623" s="259">
        <v>4123</v>
      </c>
      <c r="H2623" s="259">
        <v>1535</v>
      </c>
    </row>
    <row r="2624" spans="1:14" s="14" customFormat="1" ht="15" customHeight="1">
      <c r="A2624" s="21"/>
      <c r="B2624" s="163">
        <v>2015</v>
      </c>
      <c r="C2624" s="163"/>
      <c r="D2624" s="146">
        <v>943</v>
      </c>
      <c r="E2624" s="146">
        <v>30760</v>
      </c>
      <c r="F2624" s="146">
        <v>15202</v>
      </c>
      <c r="G2624" s="146">
        <v>4100</v>
      </c>
      <c r="H2624" s="146">
        <v>331</v>
      </c>
    </row>
    <row r="2625" spans="1:14" s="14" customFormat="1" ht="15" customHeight="1">
      <c r="A2625" s="21"/>
      <c r="B2625" s="163">
        <v>2014</v>
      </c>
      <c r="C2625" s="163"/>
      <c r="D2625" s="146">
        <v>931</v>
      </c>
      <c r="E2625" s="146">
        <v>30798</v>
      </c>
      <c r="F2625" s="146">
        <v>15057</v>
      </c>
      <c r="G2625" s="146">
        <v>4646</v>
      </c>
      <c r="H2625" s="146">
        <v>1732</v>
      </c>
    </row>
    <row r="2626" spans="1:14" ht="15" customHeight="1">
      <c r="A2626" s="27"/>
      <c r="B2626" s="163">
        <v>2013</v>
      </c>
      <c r="C2626" s="163"/>
      <c r="D2626" s="146">
        <v>953</v>
      </c>
      <c r="E2626" s="146">
        <v>31585</v>
      </c>
      <c r="F2626" s="146">
        <v>14992</v>
      </c>
      <c r="G2626" s="146">
        <v>4042</v>
      </c>
      <c r="H2626" s="146">
        <v>-1061</v>
      </c>
    </row>
    <row r="2627" spans="1:14" ht="15" customHeight="1">
      <c r="B2627" s="144">
        <v>2012</v>
      </c>
      <c r="C2627" s="144"/>
      <c r="D2627" s="146">
        <v>1006</v>
      </c>
      <c r="E2627" s="146">
        <v>33203</v>
      </c>
      <c r="F2627" s="146">
        <v>10985</v>
      </c>
      <c r="G2627" s="146">
        <v>3358</v>
      </c>
      <c r="H2627" s="146">
        <v>82</v>
      </c>
    </row>
    <row r="2628" spans="1:14" ht="15" customHeight="1">
      <c r="B2628" s="144">
        <v>2011</v>
      </c>
      <c r="C2628" s="144"/>
      <c r="D2628" s="146">
        <v>1091</v>
      </c>
      <c r="E2628" s="146">
        <v>37359</v>
      </c>
      <c r="F2628" s="146">
        <v>12067</v>
      </c>
      <c r="G2628" s="146">
        <v>5288</v>
      </c>
      <c r="H2628" s="146">
        <v>1352</v>
      </c>
    </row>
    <row r="2629" spans="1:14" ht="15" customHeight="1">
      <c r="B2629" s="144">
        <v>2010</v>
      </c>
      <c r="C2629" s="144"/>
      <c r="D2629" s="146">
        <v>1159</v>
      </c>
      <c r="E2629" s="146">
        <v>40177</v>
      </c>
      <c r="F2629" s="146">
        <v>13289</v>
      </c>
      <c r="G2629" s="146">
        <v>7855</v>
      </c>
      <c r="H2629" s="146">
        <v>2659</v>
      </c>
    </row>
    <row r="2630" spans="1:14" ht="15" customHeight="1">
      <c r="B2630" s="144">
        <v>2009</v>
      </c>
      <c r="C2630" s="144"/>
      <c r="D2630" s="146">
        <v>1270</v>
      </c>
      <c r="E2630" s="146">
        <v>41467</v>
      </c>
      <c r="F2630" s="146">
        <v>15142</v>
      </c>
      <c r="G2630" s="146">
        <v>5995</v>
      </c>
      <c r="H2630" s="146">
        <v>562</v>
      </c>
    </row>
    <row r="2631" spans="1:14" ht="15" customHeight="1">
      <c r="B2631" s="144">
        <v>2008</v>
      </c>
      <c r="C2631" s="144"/>
      <c r="D2631" s="146">
        <v>1332</v>
      </c>
      <c r="E2631" s="146">
        <v>49917</v>
      </c>
      <c r="F2631" s="146">
        <v>20617</v>
      </c>
      <c r="G2631" s="146">
        <v>10738</v>
      </c>
      <c r="H2631" s="146">
        <v>2470</v>
      </c>
    </row>
    <row r="2632" spans="1:14" s="13" customFormat="1" ht="15" customHeight="1">
      <c r="A2632" s="21"/>
      <c r="B2632" s="135" t="s">
        <v>40</v>
      </c>
      <c r="C2632" s="135"/>
      <c r="D2632" s="136"/>
      <c r="E2632" s="136"/>
      <c r="F2632" s="136"/>
      <c r="G2632" s="136"/>
      <c r="H2632" s="136"/>
      <c r="I2632" s="9"/>
      <c r="J2632" s="9"/>
      <c r="K2632" s="9"/>
      <c r="L2632" s="9"/>
      <c r="M2632" s="9"/>
      <c r="N2632" s="9"/>
    </row>
    <row r="2633" spans="1:14" s="14" customFormat="1" ht="15" customHeight="1">
      <c r="A2633" s="21"/>
      <c r="B2633" s="138" t="s">
        <v>128</v>
      </c>
      <c r="C2633" s="138"/>
      <c r="D2633" s="139"/>
      <c r="E2633" s="139"/>
      <c r="F2633" s="139"/>
      <c r="G2633" s="139"/>
      <c r="H2633" s="139"/>
      <c r="I2633" s="12"/>
      <c r="J2633" s="12"/>
      <c r="K2633" s="12"/>
      <c r="L2633" s="12"/>
      <c r="M2633" s="12"/>
      <c r="N2633" s="12"/>
    </row>
    <row r="2634" spans="1:14" s="14" customFormat="1" ht="15" customHeight="1">
      <c r="A2634" s="21"/>
      <c r="B2634" s="141" t="s">
        <v>463</v>
      </c>
      <c r="C2634" s="141"/>
      <c r="D2634" s="142"/>
      <c r="E2634" s="142"/>
      <c r="F2634" s="142"/>
      <c r="G2634" s="142"/>
      <c r="H2634" s="142"/>
      <c r="I2634" s="13"/>
      <c r="J2634" s="13"/>
      <c r="K2634" s="13"/>
      <c r="L2634" s="13"/>
      <c r="M2634" s="13"/>
      <c r="N2634" s="13"/>
    </row>
    <row r="2635" spans="1:14" s="14" customFormat="1" ht="15" customHeight="1">
      <c r="A2635" s="21"/>
      <c r="B2635" s="163">
        <v>2016</v>
      </c>
      <c r="C2635" s="251"/>
      <c r="D2635" s="259">
        <v>405518</v>
      </c>
      <c r="E2635" s="259">
        <v>67057332</v>
      </c>
      <c r="F2635" s="259">
        <v>24638928</v>
      </c>
      <c r="G2635" s="259">
        <v>9842246</v>
      </c>
      <c r="H2635" s="259">
        <v>6055567</v>
      </c>
      <c r="I2635" s="13"/>
      <c r="J2635" s="13"/>
      <c r="K2635" s="13"/>
      <c r="L2635" s="13"/>
      <c r="M2635" s="13"/>
      <c r="N2635" s="13"/>
    </row>
    <row r="2636" spans="1:14" ht="15" customHeight="1">
      <c r="B2636" s="163">
        <v>2015</v>
      </c>
      <c r="C2636" s="163"/>
      <c r="D2636" s="146">
        <v>396653</v>
      </c>
      <c r="E2636" s="146">
        <v>63882793</v>
      </c>
      <c r="F2636" s="146">
        <v>23085095</v>
      </c>
      <c r="G2636" s="146">
        <v>9121898</v>
      </c>
      <c r="H2636" s="146">
        <v>4774285</v>
      </c>
      <c r="I2636" s="13"/>
      <c r="J2636" s="13"/>
      <c r="K2636" s="13"/>
      <c r="L2636" s="13"/>
      <c r="M2636" s="13"/>
      <c r="N2636" s="13"/>
    </row>
    <row r="2637" spans="1:14" ht="15" customHeight="1">
      <c r="B2637" s="163">
        <v>2014</v>
      </c>
      <c r="C2637" s="163"/>
      <c r="D2637" s="259">
        <v>386677</v>
      </c>
      <c r="E2637" s="259">
        <v>61226668</v>
      </c>
      <c r="F2637" s="259">
        <v>21717506</v>
      </c>
      <c r="G2637" s="259">
        <v>8494364</v>
      </c>
      <c r="H2637" s="259">
        <v>5693288</v>
      </c>
      <c r="I2637" s="13"/>
      <c r="J2637" s="13"/>
      <c r="K2637" s="13"/>
      <c r="L2637" s="13"/>
      <c r="M2637" s="13"/>
      <c r="N2637" s="13"/>
    </row>
    <row r="2638" spans="1:14" ht="15" customHeight="1">
      <c r="A2638" s="27"/>
      <c r="B2638" s="163">
        <v>2013</v>
      </c>
      <c r="C2638" s="163"/>
      <c r="D2638" s="146">
        <v>374475</v>
      </c>
      <c r="E2638" s="146">
        <v>58917326</v>
      </c>
      <c r="F2638" s="146">
        <v>20716767</v>
      </c>
      <c r="G2638" s="146">
        <v>7991504</v>
      </c>
      <c r="H2638" s="146">
        <v>2537810</v>
      </c>
    </row>
    <row r="2639" spans="1:14" ht="15" customHeight="1">
      <c r="B2639" s="144">
        <v>2012</v>
      </c>
      <c r="C2639" s="144"/>
      <c r="D2639" s="146">
        <v>348819</v>
      </c>
      <c r="E2639" s="146">
        <v>59488279</v>
      </c>
      <c r="F2639" s="146">
        <v>20014596</v>
      </c>
      <c r="G2639" s="146">
        <v>7162751</v>
      </c>
      <c r="H2639" s="146">
        <v>1091060</v>
      </c>
    </row>
    <row r="2640" spans="1:14" ht="15" customHeight="1">
      <c r="B2640" s="144">
        <v>2011</v>
      </c>
      <c r="C2640" s="144"/>
      <c r="D2640" s="146">
        <v>361159</v>
      </c>
      <c r="E2640" s="146">
        <v>64150101</v>
      </c>
      <c r="F2640" s="146">
        <v>21437586</v>
      </c>
      <c r="G2640" s="146">
        <v>7791087</v>
      </c>
      <c r="H2640" s="146">
        <v>2134038</v>
      </c>
    </row>
    <row r="2641" spans="1:14" ht="15" customHeight="1">
      <c r="B2641" s="144">
        <v>2010</v>
      </c>
      <c r="C2641" s="144"/>
      <c r="D2641" s="146">
        <v>366595</v>
      </c>
      <c r="E2641" s="146">
        <v>65612073</v>
      </c>
      <c r="F2641" s="146">
        <v>22858922</v>
      </c>
      <c r="G2641" s="146">
        <v>9009373</v>
      </c>
      <c r="H2641" s="146">
        <v>5307368</v>
      </c>
    </row>
    <row r="2642" spans="1:14" s="15" customFormat="1" ht="15" customHeight="1" collapsed="1">
      <c r="A2642" s="21"/>
      <c r="B2642" s="144">
        <v>2009</v>
      </c>
      <c r="C2642" s="144"/>
      <c r="D2642" s="146">
        <v>379271</v>
      </c>
      <c r="E2642" s="146">
        <v>61245462</v>
      </c>
      <c r="F2642" s="146">
        <v>22480956</v>
      </c>
      <c r="G2642" s="146">
        <v>8904392</v>
      </c>
      <c r="H2642" s="146">
        <v>3177807</v>
      </c>
      <c r="I2642" s="7"/>
      <c r="J2642" s="7"/>
      <c r="K2642" s="7"/>
      <c r="L2642" s="7"/>
      <c r="M2642" s="7"/>
      <c r="N2642" s="7"/>
    </row>
    <row r="2643" spans="1:14" s="15" customFormat="1" ht="15" customHeight="1">
      <c r="A2643" s="21"/>
      <c r="B2643" s="144">
        <v>2008</v>
      </c>
      <c r="C2643" s="144"/>
      <c r="D2643" s="146">
        <v>388722</v>
      </c>
      <c r="E2643" s="146">
        <v>65692077</v>
      </c>
      <c r="F2643" s="146">
        <v>23301372</v>
      </c>
      <c r="G2643" s="146">
        <v>9388421</v>
      </c>
      <c r="H2643" s="146">
        <v>3385473</v>
      </c>
      <c r="I2643" s="7"/>
      <c r="J2643" s="7"/>
      <c r="K2643" s="7"/>
      <c r="L2643" s="7"/>
      <c r="M2643" s="7"/>
      <c r="N2643" s="7"/>
    </row>
    <row r="2644" spans="1:14" s="15" customFormat="1" ht="15" customHeight="1">
      <c r="A2644" s="21"/>
      <c r="B2644" s="138" t="s">
        <v>35</v>
      </c>
      <c r="C2644" s="138"/>
      <c r="D2644" s="150"/>
      <c r="E2644" s="150"/>
      <c r="F2644" s="150"/>
      <c r="G2644" s="150"/>
      <c r="H2644" s="150"/>
      <c r="I2644" s="13"/>
      <c r="J2644" s="13"/>
      <c r="K2644" s="13"/>
      <c r="L2644" s="13"/>
      <c r="M2644" s="13"/>
      <c r="N2644" s="13"/>
    </row>
    <row r="2645" spans="1:14" ht="15" customHeight="1">
      <c r="B2645" s="141" t="s">
        <v>135</v>
      </c>
      <c r="C2645" s="141"/>
      <c r="D2645" s="152"/>
      <c r="E2645" s="152"/>
      <c r="F2645" s="152"/>
      <c r="G2645" s="152"/>
      <c r="H2645" s="152"/>
      <c r="I2645" s="14"/>
      <c r="J2645" s="14"/>
      <c r="K2645" s="14"/>
      <c r="L2645" s="14"/>
      <c r="M2645" s="14"/>
      <c r="N2645" s="14"/>
    </row>
    <row r="2646" spans="1:14" ht="15" customHeight="1">
      <c r="B2646" s="163">
        <v>2016</v>
      </c>
      <c r="C2646" s="251"/>
      <c r="D2646" s="259">
        <v>276204</v>
      </c>
      <c r="E2646" s="259">
        <v>3251664</v>
      </c>
      <c r="F2646" s="259">
        <v>1983663</v>
      </c>
      <c r="G2646" s="259">
        <v>1661539</v>
      </c>
      <c r="H2646" s="259">
        <v>1499714</v>
      </c>
      <c r="I2646" s="14"/>
      <c r="J2646" s="14"/>
      <c r="K2646" s="14"/>
      <c r="L2646" s="14"/>
      <c r="M2646" s="14"/>
      <c r="N2646" s="14"/>
    </row>
    <row r="2647" spans="1:14" ht="15" customHeight="1">
      <c r="B2647" s="163">
        <v>2015</v>
      </c>
      <c r="C2647" s="163"/>
      <c r="D2647" s="146">
        <v>270287</v>
      </c>
      <c r="E2647" s="146">
        <v>3181884</v>
      </c>
      <c r="F2647" s="146">
        <v>1883506</v>
      </c>
      <c r="G2647" s="146">
        <v>1551726</v>
      </c>
      <c r="H2647" s="146">
        <v>1404161</v>
      </c>
      <c r="I2647" s="14"/>
      <c r="J2647" s="14"/>
      <c r="K2647" s="14"/>
      <c r="L2647" s="14"/>
      <c r="M2647" s="14"/>
      <c r="N2647" s="14"/>
    </row>
    <row r="2648" spans="1:14" ht="15" customHeight="1">
      <c r="B2648" s="163">
        <v>2014</v>
      </c>
      <c r="C2648" s="163"/>
      <c r="D2648" s="146">
        <v>263766</v>
      </c>
      <c r="E2648" s="146">
        <v>3132467</v>
      </c>
      <c r="F2648" s="146">
        <v>1838436</v>
      </c>
      <c r="G2648" s="146">
        <v>1505189</v>
      </c>
      <c r="H2648" s="146">
        <v>1332081</v>
      </c>
      <c r="I2648" s="14"/>
      <c r="J2648" s="14"/>
      <c r="K2648" s="14"/>
      <c r="L2648" s="14"/>
      <c r="M2648" s="14"/>
      <c r="N2648" s="14"/>
    </row>
    <row r="2649" spans="1:14" ht="15" customHeight="1">
      <c r="A2649" s="27"/>
      <c r="B2649" s="163">
        <v>2013</v>
      </c>
      <c r="C2649" s="163"/>
      <c r="D2649" s="146">
        <v>254441</v>
      </c>
      <c r="E2649" s="146">
        <v>3103530</v>
      </c>
      <c r="F2649" s="146">
        <v>1794619</v>
      </c>
      <c r="G2649" s="146">
        <v>1450609</v>
      </c>
      <c r="H2649" s="146">
        <v>1296182</v>
      </c>
    </row>
    <row r="2650" spans="1:14" ht="15" customHeight="1">
      <c r="B2650" s="144">
        <v>2012</v>
      </c>
      <c r="C2650" s="144"/>
      <c r="D2650" s="146">
        <v>230623</v>
      </c>
      <c r="E2650" s="146">
        <v>3232570</v>
      </c>
      <c r="F2650" s="146">
        <v>1906017</v>
      </c>
      <c r="G2650" s="146">
        <v>1526871</v>
      </c>
      <c r="H2650" s="146">
        <v>1359304</v>
      </c>
    </row>
    <row r="2651" spans="1:14" s="15" customFormat="1" ht="15" customHeight="1" collapsed="1">
      <c r="A2651" s="21"/>
      <c r="B2651" s="144">
        <v>2011</v>
      </c>
      <c r="C2651" s="144"/>
      <c r="D2651" s="146">
        <v>241921</v>
      </c>
      <c r="E2651" s="146">
        <v>3665174</v>
      </c>
      <c r="F2651" s="146">
        <v>2137184</v>
      </c>
      <c r="G2651" s="146">
        <v>1699205</v>
      </c>
      <c r="H2651" s="146">
        <v>1521934</v>
      </c>
      <c r="I2651" s="7"/>
      <c r="J2651" s="7"/>
      <c r="K2651" s="7"/>
      <c r="L2651" s="7"/>
      <c r="M2651" s="7"/>
      <c r="N2651" s="7"/>
    </row>
    <row r="2652" spans="1:14" s="15" customFormat="1" ht="15" customHeight="1">
      <c r="A2652" s="21"/>
      <c r="B2652" s="144">
        <v>2010</v>
      </c>
      <c r="C2652" s="144"/>
      <c r="D2652" s="146">
        <v>249093</v>
      </c>
      <c r="E2652" s="146">
        <v>4101879</v>
      </c>
      <c r="F2652" s="146">
        <v>2437231</v>
      </c>
      <c r="G2652" s="146">
        <v>1941573</v>
      </c>
      <c r="H2652" s="146">
        <v>1729707</v>
      </c>
      <c r="I2652" s="7"/>
      <c r="J2652" s="7"/>
      <c r="K2652" s="7"/>
      <c r="L2652" s="7"/>
      <c r="M2652" s="7"/>
      <c r="N2652" s="7"/>
    </row>
    <row r="2653" spans="1:14" s="15" customFormat="1" ht="15" customHeight="1">
      <c r="A2653" s="21"/>
      <c r="B2653" s="144">
        <v>2009</v>
      </c>
      <c r="C2653" s="144"/>
      <c r="D2653" s="146">
        <v>260997</v>
      </c>
      <c r="E2653" s="146">
        <v>4239205</v>
      </c>
      <c r="F2653" s="146">
        <v>2503630</v>
      </c>
      <c r="G2653" s="146">
        <v>1955085</v>
      </c>
      <c r="H2653" s="146">
        <v>1778818</v>
      </c>
      <c r="I2653" s="7"/>
      <c r="J2653" s="7"/>
      <c r="K2653" s="7"/>
      <c r="L2653" s="7"/>
      <c r="M2653" s="7"/>
      <c r="N2653" s="7"/>
    </row>
    <row r="2654" spans="1:14" ht="15" customHeight="1">
      <c r="B2654" s="144">
        <v>2008</v>
      </c>
      <c r="C2654" s="144"/>
      <c r="D2654" s="146">
        <v>270282</v>
      </c>
      <c r="E2654" s="146">
        <v>4622321</v>
      </c>
      <c r="F2654" s="146">
        <v>2645628</v>
      </c>
      <c r="G2654" s="146">
        <v>2069901</v>
      </c>
      <c r="H2654" s="146">
        <v>1868372</v>
      </c>
    </row>
    <row r="2655" spans="1:14" ht="15" customHeight="1">
      <c r="B2655" s="141" t="s">
        <v>136</v>
      </c>
      <c r="C2655" s="141"/>
      <c r="D2655" s="152"/>
      <c r="E2655" s="152"/>
      <c r="F2655" s="152"/>
      <c r="G2655" s="152"/>
      <c r="H2655" s="152"/>
      <c r="I2655" s="14"/>
      <c r="J2655" s="14"/>
      <c r="K2655" s="14"/>
      <c r="L2655" s="14"/>
      <c r="M2655" s="14"/>
      <c r="N2655" s="14"/>
    </row>
    <row r="2656" spans="1:14" ht="15" customHeight="1">
      <c r="B2656" s="163">
        <v>2016</v>
      </c>
      <c r="C2656" s="251"/>
      <c r="D2656" s="259">
        <v>129314</v>
      </c>
      <c r="E2656" s="259">
        <v>63805667</v>
      </c>
      <c r="F2656" s="259">
        <v>22655265</v>
      </c>
      <c r="G2656" s="259">
        <v>8180707</v>
      </c>
      <c r="H2656" s="259">
        <v>4555853</v>
      </c>
      <c r="I2656" s="14"/>
      <c r="J2656" s="14"/>
      <c r="K2656" s="14"/>
      <c r="L2656" s="14"/>
      <c r="M2656" s="14"/>
      <c r="N2656" s="14"/>
    </row>
    <row r="2657" spans="1:14" ht="15" customHeight="1">
      <c r="B2657" s="163">
        <v>2015</v>
      </c>
      <c r="C2657" s="163"/>
      <c r="D2657" s="146">
        <v>126366</v>
      </c>
      <c r="E2657" s="146">
        <v>60700910</v>
      </c>
      <c r="F2657" s="146">
        <v>21201588</v>
      </c>
      <c r="G2657" s="146">
        <v>7570171</v>
      </c>
      <c r="H2657" s="146">
        <v>3370124</v>
      </c>
      <c r="I2657" s="14"/>
      <c r="J2657" s="14"/>
      <c r="K2657" s="14"/>
      <c r="L2657" s="14"/>
      <c r="M2657" s="14"/>
      <c r="N2657" s="14"/>
    </row>
    <row r="2658" spans="1:14" ht="15" customHeight="1">
      <c r="B2658" s="163">
        <v>2014</v>
      </c>
      <c r="C2658" s="163"/>
      <c r="D2658" s="146">
        <v>122911</v>
      </c>
      <c r="E2658" s="146">
        <v>58094201</v>
      </c>
      <c r="F2658" s="146">
        <v>19879071</v>
      </c>
      <c r="G2658" s="146">
        <v>6989175</v>
      </c>
      <c r="H2658" s="146">
        <v>4361207</v>
      </c>
      <c r="I2658" s="14"/>
      <c r="J2658" s="14"/>
      <c r="K2658" s="14"/>
      <c r="L2658" s="14"/>
      <c r="M2658" s="14"/>
      <c r="N2658" s="14"/>
    </row>
    <row r="2659" spans="1:14" ht="15" customHeight="1">
      <c r="A2659" s="27"/>
      <c r="B2659" s="163">
        <v>2013</v>
      </c>
      <c r="C2659" s="163"/>
      <c r="D2659" s="146">
        <v>120034</v>
      </c>
      <c r="E2659" s="146">
        <v>55813796</v>
      </c>
      <c r="F2659" s="146">
        <v>18922148</v>
      </c>
      <c r="G2659" s="146">
        <v>6540896</v>
      </c>
      <c r="H2659" s="146">
        <v>1241628</v>
      </c>
    </row>
    <row r="2660" spans="1:14" s="15" customFormat="1" ht="15" customHeight="1" collapsed="1">
      <c r="A2660" s="21"/>
      <c r="B2660" s="144">
        <v>2012</v>
      </c>
      <c r="C2660" s="144"/>
      <c r="D2660" s="146">
        <v>118196</v>
      </c>
      <c r="E2660" s="146">
        <v>56255710</v>
      </c>
      <c r="F2660" s="146">
        <v>18108579</v>
      </c>
      <c r="G2660" s="146">
        <v>5635880</v>
      </c>
      <c r="H2660" s="146">
        <v>-268245</v>
      </c>
      <c r="I2660" s="7"/>
      <c r="J2660" s="7"/>
      <c r="K2660" s="7"/>
      <c r="L2660" s="7"/>
      <c r="M2660" s="7"/>
      <c r="N2660" s="7"/>
    </row>
    <row r="2661" spans="1:14" s="15" customFormat="1" ht="15" customHeight="1">
      <c r="A2661" s="21"/>
      <c r="B2661" s="144">
        <v>2011</v>
      </c>
      <c r="C2661" s="144"/>
      <c r="D2661" s="146">
        <v>119238</v>
      </c>
      <c r="E2661" s="146">
        <v>60484927</v>
      </c>
      <c r="F2661" s="146">
        <v>19300402</v>
      </c>
      <c r="G2661" s="146">
        <v>6091882</v>
      </c>
      <c r="H2661" s="146">
        <v>612104</v>
      </c>
      <c r="I2661" s="7"/>
      <c r="J2661" s="7"/>
      <c r="K2661" s="7"/>
      <c r="L2661" s="7"/>
      <c r="M2661" s="7"/>
      <c r="N2661" s="7"/>
    </row>
    <row r="2662" spans="1:14" s="15" customFormat="1" ht="15" customHeight="1">
      <c r="A2662" s="21"/>
      <c r="B2662" s="144">
        <v>2010</v>
      </c>
      <c r="C2662" s="144"/>
      <c r="D2662" s="146">
        <v>117502</v>
      </c>
      <c r="E2662" s="146">
        <v>61510193</v>
      </c>
      <c r="F2662" s="146">
        <v>20421691</v>
      </c>
      <c r="G2662" s="146">
        <v>7067800</v>
      </c>
      <c r="H2662" s="146">
        <v>3577661</v>
      </c>
      <c r="I2662" s="7"/>
      <c r="J2662" s="7"/>
      <c r="K2662" s="7"/>
      <c r="L2662" s="7"/>
      <c r="M2662" s="7"/>
      <c r="N2662" s="7"/>
    </row>
    <row r="2663" spans="1:14" ht="15" customHeight="1">
      <c r="B2663" s="144">
        <v>2009</v>
      </c>
      <c r="C2663" s="144"/>
      <c r="D2663" s="146">
        <v>118274</v>
      </c>
      <c r="E2663" s="146">
        <v>57006256</v>
      </c>
      <c r="F2663" s="146">
        <v>19977326</v>
      </c>
      <c r="G2663" s="146">
        <v>6949307</v>
      </c>
      <c r="H2663" s="146">
        <v>1398989</v>
      </c>
    </row>
    <row r="2664" spans="1:14" ht="15" customHeight="1">
      <c r="B2664" s="144">
        <v>2008</v>
      </c>
      <c r="C2664" s="144"/>
      <c r="D2664" s="146">
        <v>118440</v>
      </c>
      <c r="E2664" s="146">
        <v>61069755</v>
      </c>
      <c r="F2664" s="146">
        <v>20655744</v>
      </c>
      <c r="G2664" s="146">
        <v>7318520</v>
      </c>
      <c r="H2664" s="146">
        <v>1517101</v>
      </c>
    </row>
    <row r="2665" spans="1:14" ht="15" customHeight="1">
      <c r="B2665" s="138" t="s">
        <v>11</v>
      </c>
      <c r="C2665" s="138"/>
      <c r="D2665" s="150"/>
      <c r="E2665" s="150"/>
      <c r="F2665" s="150"/>
      <c r="G2665" s="150"/>
      <c r="H2665" s="150"/>
      <c r="I2665" s="13"/>
      <c r="J2665" s="13"/>
      <c r="K2665" s="13"/>
      <c r="L2665" s="13"/>
      <c r="M2665" s="13"/>
      <c r="N2665" s="13"/>
    </row>
    <row r="2666" spans="1:14" ht="15" customHeight="1">
      <c r="B2666" s="141" t="s">
        <v>137</v>
      </c>
      <c r="C2666" s="141"/>
      <c r="D2666" s="152"/>
      <c r="E2666" s="152"/>
      <c r="F2666" s="152"/>
      <c r="G2666" s="152"/>
      <c r="H2666" s="152"/>
      <c r="I2666" s="14"/>
      <c r="J2666" s="14"/>
      <c r="K2666" s="14"/>
      <c r="L2666" s="14"/>
      <c r="M2666" s="14"/>
      <c r="N2666" s="14"/>
    </row>
    <row r="2667" spans="1:14" ht="15" customHeight="1">
      <c r="B2667" s="163">
        <v>2016</v>
      </c>
      <c r="C2667" s="251"/>
      <c r="D2667" s="259">
        <v>405233</v>
      </c>
      <c r="E2667" s="259">
        <v>46684600</v>
      </c>
      <c r="F2667" s="259">
        <v>18398385</v>
      </c>
      <c r="G2667" s="259">
        <v>7064711</v>
      </c>
      <c r="H2667" s="259">
        <v>4541460</v>
      </c>
      <c r="I2667" s="14"/>
      <c r="J2667" s="14"/>
      <c r="K2667" s="14"/>
      <c r="L2667" s="14"/>
      <c r="M2667" s="14"/>
      <c r="N2667" s="14"/>
    </row>
    <row r="2668" spans="1:14" ht="15" customHeight="1">
      <c r="B2668" s="163">
        <v>2015</v>
      </c>
      <c r="C2668" s="163"/>
      <c r="D2668" s="146">
        <v>396378</v>
      </c>
      <c r="E2668" s="146">
        <v>44281399</v>
      </c>
      <c r="F2668" s="146">
        <v>17124338</v>
      </c>
      <c r="G2668" s="146">
        <v>6521021</v>
      </c>
      <c r="H2668" s="146">
        <v>3490691</v>
      </c>
      <c r="I2668" s="14"/>
      <c r="J2668" s="14"/>
      <c r="K2668" s="14"/>
      <c r="L2668" s="14"/>
      <c r="M2668" s="14"/>
      <c r="N2668" s="14"/>
    </row>
    <row r="2669" spans="1:14" s="14" customFormat="1" ht="15" customHeight="1" collapsed="1">
      <c r="A2669" s="21"/>
      <c r="B2669" s="163">
        <v>2014</v>
      </c>
      <c r="C2669" s="163"/>
      <c r="D2669" s="146">
        <v>386424</v>
      </c>
      <c r="E2669" s="146">
        <v>42565601</v>
      </c>
      <c r="F2669" s="146">
        <v>16268283</v>
      </c>
      <c r="G2669" s="146">
        <v>6115824</v>
      </c>
      <c r="H2669" s="146">
        <v>4551685</v>
      </c>
    </row>
    <row r="2670" spans="1:14" s="14" customFormat="1" ht="15" customHeight="1">
      <c r="A2670" s="27"/>
      <c r="B2670" s="163">
        <v>2013</v>
      </c>
      <c r="C2670" s="163"/>
      <c r="D2670" s="146">
        <v>374222</v>
      </c>
      <c r="E2670" s="146">
        <v>40658535</v>
      </c>
      <c r="F2670" s="146">
        <v>15290484</v>
      </c>
      <c r="G2670" s="146">
        <v>5502986</v>
      </c>
      <c r="H2670" s="146">
        <v>1551672</v>
      </c>
      <c r="I2670" s="7"/>
      <c r="J2670" s="7"/>
      <c r="K2670" s="7"/>
      <c r="L2670" s="7"/>
      <c r="M2670" s="7"/>
      <c r="N2670" s="7"/>
    </row>
    <row r="2671" spans="1:14" s="14" customFormat="1" ht="15" customHeight="1">
      <c r="A2671" s="21"/>
      <c r="B2671" s="144">
        <v>2012</v>
      </c>
      <c r="C2671" s="144"/>
      <c r="D2671" s="146">
        <v>348572</v>
      </c>
      <c r="E2671" s="146">
        <v>40403345</v>
      </c>
      <c r="F2671" s="146">
        <v>14919140</v>
      </c>
      <c r="G2671" s="146">
        <v>4922213</v>
      </c>
      <c r="H2671" s="146">
        <v>410407</v>
      </c>
      <c r="I2671" s="7"/>
      <c r="J2671" s="7"/>
      <c r="K2671" s="7"/>
      <c r="L2671" s="7"/>
      <c r="M2671" s="7"/>
      <c r="N2671" s="7"/>
    </row>
    <row r="2672" spans="1:14" ht="15" customHeight="1">
      <c r="B2672" s="144">
        <v>2011</v>
      </c>
      <c r="C2672" s="144"/>
      <c r="D2672" s="146">
        <v>360894</v>
      </c>
      <c r="E2672" s="146">
        <v>43613887</v>
      </c>
      <c r="F2672" s="146">
        <v>16131649</v>
      </c>
      <c r="G2672" s="146">
        <v>5549233</v>
      </c>
      <c r="H2672" s="146">
        <v>1411696</v>
      </c>
    </row>
    <row r="2673" spans="1:14" ht="15" customHeight="1">
      <c r="B2673" s="144">
        <v>2010</v>
      </c>
      <c r="C2673" s="144"/>
      <c r="D2673" s="146">
        <v>366324</v>
      </c>
      <c r="E2673" s="146">
        <v>45126052</v>
      </c>
      <c r="F2673" s="146">
        <v>17202381</v>
      </c>
      <c r="G2673" s="146">
        <v>6476974</v>
      </c>
      <c r="H2673" s="146">
        <v>4204403</v>
      </c>
    </row>
    <row r="2674" spans="1:14" ht="15" customHeight="1">
      <c r="B2674" s="144">
        <v>2009</v>
      </c>
      <c r="C2674" s="144"/>
      <c r="D2674" s="146">
        <v>379012</v>
      </c>
      <c r="E2674" s="146">
        <v>43448892</v>
      </c>
      <c r="F2674" s="146">
        <v>17310945</v>
      </c>
      <c r="G2674" s="146">
        <v>6636782</v>
      </c>
      <c r="H2674" s="146">
        <v>2784221</v>
      </c>
    </row>
    <row r="2675" spans="1:14" ht="15" customHeight="1">
      <c r="B2675" s="144">
        <v>2008</v>
      </c>
      <c r="C2675" s="144"/>
      <c r="D2675" s="146">
        <v>388460</v>
      </c>
      <c r="E2675" s="146">
        <v>46628480</v>
      </c>
      <c r="F2675" s="146">
        <v>18047108</v>
      </c>
      <c r="G2675" s="146">
        <v>7077615</v>
      </c>
      <c r="H2675" s="146">
        <v>2779596</v>
      </c>
    </row>
    <row r="2676" spans="1:14" ht="15" customHeight="1">
      <c r="B2676" s="145" t="s">
        <v>138</v>
      </c>
      <c r="C2676" s="145"/>
      <c r="D2676" s="154"/>
      <c r="E2676" s="154"/>
      <c r="F2676" s="154"/>
      <c r="G2676" s="154"/>
      <c r="H2676" s="154"/>
      <c r="I2676" s="15"/>
      <c r="J2676" s="15"/>
      <c r="K2676" s="15"/>
      <c r="L2676" s="15"/>
      <c r="M2676" s="15"/>
      <c r="N2676" s="15"/>
    </row>
    <row r="2677" spans="1:14" ht="15" customHeight="1">
      <c r="B2677" s="163">
        <v>2016</v>
      </c>
      <c r="C2677" s="251"/>
      <c r="D2677" s="259">
        <v>387480</v>
      </c>
      <c r="E2677" s="259">
        <v>13641833</v>
      </c>
      <c r="F2677" s="259">
        <v>6242183</v>
      </c>
      <c r="G2677" s="259">
        <v>2899981</v>
      </c>
      <c r="H2677" s="259">
        <v>2307493</v>
      </c>
      <c r="I2677" s="15"/>
      <c r="J2677" s="15"/>
      <c r="K2677" s="15"/>
      <c r="L2677" s="15"/>
      <c r="M2677" s="15"/>
      <c r="N2677" s="15"/>
    </row>
    <row r="2678" spans="1:14" s="12" customFormat="1" ht="15" customHeight="1">
      <c r="A2678" s="21"/>
      <c r="B2678" s="163">
        <v>2015</v>
      </c>
      <c r="C2678" s="163"/>
      <c r="D2678" s="146">
        <v>379285</v>
      </c>
      <c r="E2678" s="146">
        <v>13036111</v>
      </c>
      <c r="F2678" s="146">
        <v>5853532</v>
      </c>
      <c r="G2678" s="146">
        <v>2662050</v>
      </c>
      <c r="H2678" s="146">
        <v>1696585</v>
      </c>
      <c r="I2678" s="15"/>
      <c r="J2678" s="15"/>
      <c r="K2678" s="15"/>
      <c r="L2678" s="15"/>
      <c r="M2678" s="15"/>
      <c r="N2678" s="15"/>
    </row>
    <row r="2679" spans="1:14" s="13" customFormat="1" ht="15" customHeight="1">
      <c r="A2679" s="21"/>
      <c r="B2679" s="163">
        <v>2014</v>
      </c>
      <c r="C2679" s="163"/>
      <c r="D2679" s="146">
        <v>370124</v>
      </c>
      <c r="E2679" s="146">
        <v>12553175</v>
      </c>
      <c r="F2679" s="146">
        <v>5501414</v>
      </c>
      <c r="G2679" s="146">
        <v>2425777</v>
      </c>
      <c r="H2679" s="146">
        <v>2303817</v>
      </c>
      <c r="I2679" s="15"/>
      <c r="J2679" s="15"/>
      <c r="K2679" s="15"/>
      <c r="L2679" s="15"/>
      <c r="M2679" s="15"/>
      <c r="N2679" s="15"/>
    </row>
    <row r="2680" spans="1:14" s="13" customFormat="1" ht="15" customHeight="1">
      <c r="A2680" s="27"/>
      <c r="B2680" s="163">
        <v>2013</v>
      </c>
      <c r="C2680" s="163"/>
      <c r="D2680" s="146">
        <v>358104</v>
      </c>
      <c r="E2680" s="146">
        <v>12015173</v>
      </c>
      <c r="F2680" s="146">
        <v>5177000</v>
      </c>
      <c r="G2680" s="146">
        <v>2163049</v>
      </c>
      <c r="H2680" s="146">
        <v>1087118</v>
      </c>
      <c r="I2680" s="7"/>
      <c r="J2680" s="7"/>
      <c r="K2680" s="7"/>
      <c r="L2680" s="7"/>
      <c r="M2680" s="7"/>
      <c r="N2680" s="7"/>
    </row>
    <row r="2681" spans="1:14" s="13" customFormat="1" ht="15" customHeight="1">
      <c r="A2681" s="21"/>
      <c r="B2681" s="144">
        <v>2012</v>
      </c>
      <c r="C2681" s="144"/>
      <c r="D2681" s="146">
        <v>331936</v>
      </c>
      <c r="E2681" s="146">
        <v>12012643</v>
      </c>
      <c r="F2681" s="146">
        <v>5204021</v>
      </c>
      <c r="G2681" s="146">
        <v>2119616</v>
      </c>
      <c r="H2681" s="146">
        <v>680557</v>
      </c>
      <c r="I2681" s="7"/>
      <c r="J2681" s="7"/>
      <c r="K2681" s="7"/>
      <c r="L2681" s="7"/>
      <c r="M2681" s="7"/>
      <c r="N2681" s="7"/>
    </row>
    <row r="2682" spans="1:14" ht="15" customHeight="1">
      <c r="B2682" s="144">
        <v>2011</v>
      </c>
      <c r="C2682" s="144"/>
      <c r="D2682" s="146">
        <v>342982</v>
      </c>
      <c r="E2682" s="146">
        <v>13039821</v>
      </c>
      <c r="F2682" s="146">
        <v>5726022</v>
      </c>
      <c r="G2682" s="146">
        <v>2465535</v>
      </c>
      <c r="H2682" s="146">
        <v>1212537</v>
      </c>
    </row>
    <row r="2683" spans="1:14" ht="15" customHeight="1">
      <c r="B2683" s="144">
        <v>2010</v>
      </c>
      <c r="C2683" s="144"/>
      <c r="D2683" s="146">
        <v>347710</v>
      </c>
      <c r="E2683" s="146">
        <v>14287256</v>
      </c>
      <c r="F2683" s="146">
        <v>6245815</v>
      </c>
      <c r="G2683" s="146">
        <v>2937494</v>
      </c>
      <c r="H2683" s="146">
        <v>2031823</v>
      </c>
    </row>
    <row r="2684" spans="1:14" ht="15" customHeight="1">
      <c r="B2684" s="144">
        <v>2009</v>
      </c>
      <c r="C2684" s="144"/>
      <c r="D2684" s="146">
        <v>360108</v>
      </c>
      <c r="E2684" s="146">
        <v>13774688</v>
      </c>
      <c r="F2684" s="146">
        <v>6268303</v>
      </c>
      <c r="G2684" s="146">
        <v>3012901</v>
      </c>
      <c r="H2684" s="146">
        <v>1800781</v>
      </c>
    </row>
    <row r="2685" spans="1:14" ht="15" customHeight="1">
      <c r="B2685" s="144">
        <v>2008</v>
      </c>
      <c r="C2685" s="144"/>
      <c r="D2685" s="146">
        <v>368703</v>
      </c>
      <c r="E2685" s="146">
        <v>14614302</v>
      </c>
      <c r="F2685" s="146">
        <v>6488494</v>
      </c>
      <c r="G2685" s="146">
        <v>3208832</v>
      </c>
      <c r="H2685" s="146">
        <v>2130667</v>
      </c>
    </row>
    <row r="2686" spans="1:14" ht="15" customHeight="1">
      <c r="B2686" s="145" t="s">
        <v>139</v>
      </c>
      <c r="C2686" s="145"/>
      <c r="D2686" s="154"/>
      <c r="E2686" s="154"/>
      <c r="F2686" s="154"/>
      <c r="G2686" s="154"/>
      <c r="H2686" s="154"/>
      <c r="I2686" s="15"/>
      <c r="J2686" s="15"/>
      <c r="K2686" s="15"/>
      <c r="L2686" s="15"/>
      <c r="M2686" s="15"/>
      <c r="N2686" s="15"/>
    </row>
    <row r="2687" spans="1:14" ht="15" customHeight="1">
      <c r="B2687" s="163">
        <v>2016</v>
      </c>
      <c r="C2687" s="251"/>
      <c r="D2687" s="259">
        <v>15426</v>
      </c>
      <c r="E2687" s="259">
        <v>15418906</v>
      </c>
      <c r="F2687" s="259">
        <v>6219821</v>
      </c>
      <c r="G2687" s="259">
        <v>2013556</v>
      </c>
      <c r="H2687" s="259">
        <v>1108326</v>
      </c>
      <c r="I2687" s="15"/>
      <c r="J2687" s="15"/>
      <c r="K2687" s="15"/>
      <c r="L2687" s="15"/>
      <c r="M2687" s="15"/>
      <c r="N2687" s="15"/>
    </row>
    <row r="2688" spans="1:14" s="13" customFormat="1" ht="15" customHeight="1">
      <c r="A2688" s="21"/>
      <c r="B2688" s="163">
        <v>2015</v>
      </c>
      <c r="C2688" s="163"/>
      <c r="D2688" s="146">
        <v>14880</v>
      </c>
      <c r="E2688" s="146">
        <v>14844719</v>
      </c>
      <c r="F2688" s="146">
        <v>5818780</v>
      </c>
      <c r="G2688" s="146">
        <v>1855122</v>
      </c>
      <c r="H2688" s="146">
        <v>756818</v>
      </c>
      <c r="I2688" s="15"/>
      <c r="J2688" s="15"/>
      <c r="K2688" s="15"/>
      <c r="L2688" s="15"/>
      <c r="M2688" s="15"/>
      <c r="N2688" s="15"/>
    </row>
    <row r="2689" spans="1:14" s="14" customFormat="1" ht="15" customHeight="1">
      <c r="A2689" s="21"/>
      <c r="B2689" s="163">
        <v>2014</v>
      </c>
      <c r="C2689" s="163"/>
      <c r="D2689" s="146">
        <v>14155</v>
      </c>
      <c r="E2689" s="146">
        <v>14131359</v>
      </c>
      <c r="F2689" s="146">
        <v>5413279</v>
      </c>
      <c r="G2689" s="146">
        <v>1686827</v>
      </c>
      <c r="H2689" s="146">
        <v>1497585</v>
      </c>
      <c r="I2689" s="15"/>
      <c r="J2689" s="15"/>
      <c r="K2689" s="15"/>
      <c r="L2689" s="15"/>
      <c r="M2689" s="15"/>
      <c r="N2689" s="15"/>
    </row>
    <row r="2690" spans="1:14" s="14" customFormat="1" ht="15" customHeight="1">
      <c r="A2690" s="27"/>
      <c r="B2690" s="163">
        <v>2013</v>
      </c>
      <c r="C2690" s="163"/>
      <c r="D2690" s="146">
        <v>14015</v>
      </c>
      <c r="E2690" s="146">
        <v>13712885</v>
      </c>
      <c r="F2690" s="146">
        <v>5161308</v>
      </c>
      <c r="G2690" s="146">
        <v>1548618</v>
      </c>
      <c r="H2690" s="146">
        <v>118164</v>
      </c>
      <c r="I2690" s="7"/>
      <c r="J2690" s="7"/>
      <c r="K2690" s="7"/>
      <c r="L2690" s="7"/>
      <c r="M2690" s="7"/>
      <c r="N2690" s="7"/>
    </row>
    <row r="2691" spans="1:14" s="14" customFormat="1" ht="15" customHeight="1">
      <c r="A2691" s="21"/>
      <c r="B2691" s="144">
        <v>2012</v>
      </c>
      <c r="C2691" s="144"/>
      <c r="D2691" s="146">
        <v>14536</v>
      </c>
      <c r="E2691" s="146">
        <v>13769459</v>
      </c>
      <c r="F2691" s="146">
        <v>5053074</v>
      </c>
      <c r="G2691" s="146">
        <v>1344067</v>
      </c>
      <c r="H2691" s="146">
        <v>-454753</v>
      </c>
      <c r="I2691" s="7"/>
      <c r="J2691" s="7"/>
      <c r="K2691" s="7"/>
      <c r="L2691" s="7"/>
      <c r="M2691" s="7"/>
      <c r="N2691" s="7"/>
    </row>
    <row r="2692" spans="1:14" ht="15" customHeight="1">
      <c r="B2692" s="144">
        <v>2011</v>
      </c>
      <c r="C2692" s="144"/>
      <c r="D2692" s="146">
        <v>15660</v>
      </c>
      <c r="E2692" s="146">
        <v>14874387</v>
      </c>
      <c r="F2692" s="146">
        <v>5489523</v>
      </c>
      <c r="G2692" s="146">
        <v>1523531</v>
      </c>
      <c r="H2692" s="146">
        <v>-158084</v>
      </c>
    </row>
    <row r="2693" spans="1:14" ht="15" customHeight="1">
      <c r="B2693" s="144">
        <v>2010</v>
      </c>
      <c r="C2693" s="144"/>
      <c r="D2693" s="146">
        <v>16342</v>
      </c>
      <c r="E2693" s="146">
        <v>15185521</v>
      </c>
      <c r="F2693" s="146">
        <v>5874451</v>
      </c>
      <c r="G2693" s="146">
        <v>1786467</v>
      </c>
      <c r="H2693" s="146">
        <v>1555905</v>
      </c>
    </row>
    <row r="2694" spans="1:14" ht="15" customHeight="1">
      <c r="B2694" s="144">
        <v>2009</v>
      </c>
      <c r="C2694" s="144"/>
      <c r="D2694" s="146">
        <v>16586</v>
      </c>
      <c r="E2694" s="146">
        <v>14602482</v>
      </c>
      <c r="F2694" s="146">
        <v>5843579</v>
      </c>
      <c r="G2694" s="146">
        <v>1787764</v>
      </c>
      <c r="H2694" s="146">
        <v>590761</v>
      </c>
    </row>
    <row r="2695" spans="1:14" ht="15" customHeight="1">
      <c r="B2695" s="144">
        <v>2008</v>
      </c>
      <c r="C2695" s="144"/>
      <c r="D2695" s="146">
        <v>17328</v>
      </c>
      <c r="E2695" s="146">
        <v>15666827</v>
      </c>
      <c r="F2695" s="146">
        <v>6069030</v>
      </c>
      <c r="G2695" s="146">
        <v>1903303</v>
      </c>
      <c r="H2695" s="146">
        <v>220611</v>
      </c>
    </row>
    <row r="2696" spans="1:14" ht="15" customHeight="1">
      <c r="B2696" s="145" t="s">
        <v>140</v>
      </c>
      <c r="C2696" s="145"/>
      <c r="D2696" s="154"/>
      <c r="E2696" s="154"/>
      <c r="F2696" s="154"/>
      <c r="G2696" s="154"/>
      <c r="H2696" s="154"/>
      <c r="I2696" s="15"/>
      <c r="J2696" s="15"/>
      <c r="K2696" s="15"/>
      <c r="L2696" s="15"/>
      <c r="M2696" s="15"/>
      <c r="N2696" s="15"/>
    </row>
    <row r="2697" spans="1:14" ht="15" customHeight="1">
      <c r="B2697" s="163">
        <v>2016</v>
      </c>
      <c r="C2697" s="251"/>
      <c r="D2697" s="259">
        <v>2327</v>
      </c>
      <c r="E2697" s="259">
        <v>17623861</v>
      </c>
      <c r="F2697" s="259">
        <v>5936382</v>
      </c>
      <c r="G2697" s="259">
        <v>2151174</v>
      </c>
      <c r="H2697" s="259">
        <v>1125641</v>
      </c>
      <c r="I2697" s="15"/>
      <c r="J2697" s="15"/>
      <c r="K2697" s="15"/>
      <c r="L2697" s="15"/>
      <c r="M2697" s="15"/>
      <c r="N2697" s="15"/>
    </row>
    <row r="2698" spans="1:14" s="14" customFormat="1" ht="15" customHeight="1">
      <c r="A2698" s="21"/>
      <c r="B2698" s="163">
        <v>2015</v>
      </c>
      <c r="C2698" s="163"/>
      <c r="D2698" s="146">
        <v>2213</v>
      </c>
      <c r="E2698" s="146">
        <v>16400569</v>
      </c>
      <c r="F2698" s="146">
        <v>5452026</v>
      </c>
      <c r="G2698" s="146">
        <v>2003849</v>
      </c>
      <c r="H2698" s="146">
        <v>1037288</v>
      </c>
      <c r="I2698" s="15"/>
      <c r="J2698" s="15"/>
      <c r="K2698" s="15"/>
      <c r="L2698" s="15"/>
      <c r="M2698" s="15"/>
      <c r="N2698" s="15"/>
    </row>
    <row r="2699" spans="1:14" s="14" customFormat="1" ht="15" customHeight="1">
      <c r="A2699" s="21"/>
      <c r="B2699" s="163">
        <v>2014</v>
      </c>
      <c r="C2699" s="163"/>
      <c r="D2699" s="146">
        <v>2145</v>
      </c>
      <c r="E2699" s="146">
        <v>15881067</v>
      </c>
      <c r="F2699" s="146">
        <v>5353590</v>
      </c>
      <c r="G2699" s="146">
        <v>2003220</v>
      </c>
      <c r="H2699" s="146">
        <v>750283</v>
      </c>
      <c r="I2699" s="15"/>
      <c r="J2699" s="15"/>
      <c r="K2699" s="15"/>
      <c r="L2699" s="15"/>
      <c r="M2699" s="15"/>
      <c r="N2699" s="15"/>
    </row>
    <row r="2700" spans="1:14" s="14" customFormat="1" ht="15" customHeight="1">
      <c r="A2700" s="27"/>
      <c r="B2700" s="163">
        <v>2013</v>
      </c>
      <c r="C2700" s="163"/>
      <c r="D2700" s="146">
        <v>2103</v>
      </c>
      <c r="E2700" s="146">
        <v>14930476</v>
      </c>
      <c r="F2700" s="146">
        <v>4952175</v>
      </c>
      <c r="G2700" s="146">
        <v>1791319</v>
      </c>
      <c r="H2700" s="146">
        <v>346390</v>
      </c>
      <c r="I2700" s="7"/>
      <c r="J2700" s="7"/>
      <c r="K2700" s="7"/>
      <c r="L2700" s="7"/>
      <c r="M2700" s="7"/>
      <c r="N2700" s="7"/>
    </row>
    <row r="2701" spans="1:14" ht="15" customHeight="1">
      <c r="B2701" s="144">
        <v>2012</v>
      </c>
      <c r="C2701" s="144"/>
      <c r="D2701" s="146">
        <v>2100</v>
      </c>
      <c r="E2701" s="146">
        <v>14621244</v>
      </c>
      <c r="F2701" s="146">
        <v>4662044</v>
      </c>
      <c r="G2701" s="146">
        <v>1458529</v>
      </c>
      <c r="H2701" s="146">
        <v>184603</v>
      </c>
    </row>
    <row r="2702" spans="1:14" ht="15" customHeight="1">
      <c r="B2702" s="144">
        <v>2011</v>
      </c>
      <c r="C2702" s="144"/>
      <c r="D2702" s="146">
        <v>2252</v>
      </c>
      <c r="E2702" s="146">
        <v>15699680</v>
      </c>
      <c r="F2702" s="146">
        <v>4916104</v>
      </c>
      <c r="G2702" s="146">
        <v>1560167</v>
      </c>
      <c r="H2702" s="146">
        <v>357243</v>
      </c>
    </row>
    <row r="2703" spans="1:14" ht="15" customHeight="1">
      <c r="B2703" s="144">
        <v>2010</v>
      </c>
      <c r="C2703" s="144"/>
      <c r="D2703" s="146">
        <v>2272</v>
      </c>
      <c r="E2703" s="146">
        <v>15653276</v>
      </c>
      <c r="F2703" s="146">
        <v>5082115</v>
      </c>
      <c r="G2703" s="146">
        <v>1753013</v>
      </c>
      <c r="H2703" s="146">
        <v>616676</v>
      </c>
    </row>
    <row r="2704" spans="1:14" ht="15" customHeight="1">
      <c r="B2704" s="144">
        <v>2009</v>
      </c>
      <c r="C2704" s="144"/>
      <c r="D2704" s="146">
        <v>2318</v>
      </c>
      <c r="E2704" s="146">
        <v>15071722</v>
      </c>
      <c r="F2704" s="146">
        <v>5199063</v>
      </c>
      <c r="G2704" s="146">
        <v>1836118</v>
      </c>
      <c r="H2704" s="146">
        <v>392678</v>
      </c>
    </row>
    <row r="2705" spans="1:14" ht="15" customHeight="1">
      <c r="B2705" s="144">
        <v>2008</v>
      </c>
      <c r="C2705" s="144"/>
      <c r="D2705" s="146">
        <v>2429</v>
      </c>
      <c r="E2705" s="146">
        <v>16347352</v>
      </c>
      <c r="F2705" s="146">
        <v>5489584</v>
      </c>
      <c r="G2705" s="146">
        <v>1965480</v>
      </c>
      <c r="H2705" s="146">
        <v>428317</v>
      </c>
    </row>
    <row r="2706" spans="1:14" ht="15" customHeight="1">
      <c r="B2706" s="141" t="s">
        <v>141</v>
      </c>
      <c r="C2706" s="141"/>
      <c r="D2706" s="152"/>
      <c r="E2706" s="152"/>
      <c r="F2706" s="152"/>
      <c r="G2706" s="152"/>
      <c r="H2706" s="152"/>
      <c r="I2706" s="14"/>
      <c r="J2706" s="14"/>
      <c r="K2706" s="14"/>
      <c r="L2706" s="14"/>
      <c r="M2706" s="14"/>
      <c r="N2706" s="14"/>
    </row>
    <row r="2707" spans="1:14" s="13" customFormat="1" ht="15" customHeight="1">
      <c r="A2707" s="21"/>
      <c r="B2707" s="163">
        <v>2016</v>
      </c>
      <c r="C2707" s="251"/>
      <c r="D2707" s="259">
        <v>285</v>
      </c>
      <c r="E2707" s="259">
        <v>20372731</v>
      </c>
      <c r="F2707" s="259">
        <v>6240543</v>
      </c>
      <c r="G2707" s="259">
        <v>2777535</v>
      </c>
      <c r="H2707" s="259">
        <v>1514107</v>
      </c>
      <c r="I2707" s="14"/>
      <c r="J2707" s="14"/>
      <c r="K2707" s="14"/>
      <c r="L2707" s="14"/>
      <c r="M2707" s="14"/>
      <c r="N2707" s="14"/>
    </row>
    <row r="2708" spans="1:14" s="14" customFormat="1" ht="15" customHeight="1">
      <c r="A2708" s="21"/>
      <c r="B2708" s="163">
        <v>2015</v>
      </c>
      <c r="C2708" s="163"/>
      <c r="D2708" s="146">
        <v>275</v>
      </c>
      <c r="E2708" s="146">
        <v>19601394</v>
      </c>
      <c r="F2708" s="146">
        <v>5960757</v>
      </c>
      <c r="G2708" s="146">
        <v>2600877</v>
      </c>
      <c r="H2708" s="146">
        <v>1283594</v>
      </c>
    </row>
    <row r="2709" spans="1:14" s="14" customFormat="1" ht="15" customHeight="1">
      <c r="A2709" s="21"/>
      <c r="B2709" s="163">
        <v>2014</v>
      </c>
      <c r="C2709" s="163"/>
      <c r="D2709" s="146">
        <v>253</v>
      </c>
      <c r="E2709" s="146">
        <v>18661067</v>
      </c>
      <c r="F2709" s="146">
        <v>5449223</v>
      </c>
      <c r="G2709" s="146">
        <v>2378541</v>
      </c>
      <c r="H2709" s="146">
        <v>1141603</v>
      </c>
    </row>
    <row r="2710" spans="1:14" s="14" customFormat="1" ht="15" customHeight="1">
      <c r="A2710" s="27"/>
      <c r="B2710" s="163">
        <v>2013</v>
      </c>
      <c r="C2710" s="163"/>
      <c r="D2710" s="146">
        <v>253</v>
      </c>
      <c r="E2710" s="146">
        <v>18258791</v>
      </c>
      <c r="F2710" s="146">
        <v>5426284</v>
      </c>
      <c r="G2710" s="146">
        <v>2488518</v>
      </c>
      <c r="H2710" s="146">
        <v>986138</v>
      </c>
      <c r="I2710" s="7"/>
      <c r="J2710" s="7"/>
      <c r="K2710" s="7"/>
      <c r="L2710" s="7"/>
      <c r="M2710" s="7"/>
      <c r="N2710" s="7"/>
    </row>
    <row r="2711" spans="1:14" ht="15" customHeight="1">
      <c r="B2711" s="144">
        <v>2012</v>
      </c>
      <c r="C2711" s="144"/>
      <c r="D2711" s="146">
        <v>247</v>
      </c>
      <c r="E2711" s="146">
        <v>19084934</v>
      </c>
      <c r="F2711" s="146">
        <v>5095456</v>
      </c>
      <c r="G2711" s="146">
        <v>2240538</v>
      </c>
      <c r="H2711" s="146">
        <v>680653</v>
      </c>
    </row>
    <row r="2712" spans="1:14" ht="15" customHeight="1">
      <c r="B2712" s="144">
        <v>2011</v>
      </c>
      <c r="C2712" s="144"/>
      <c r="D2712" s="146">
        <v>265</v>
      </c>
      <c r="E2712" s="146">
        <v>20536214</v>
      </c>
      <c r="F2712" s="146">
        <v>5305937</v>
      </c>
      <c r="G2712" s="146">
        <v>2241854</v>
      </c>
      <c r="H2712" s="146">
        <v>722342</v>
      </c>
    </row>
    <row r="2713" spans="1:14" ht="15" customHeight="1">
      <c r="B2713" s="144">
        <v>2010</v>
      </c>
      <c r="C2713" s="144"/>
      <c r="D2713" s="146">
        <v>271</v>
      </c>
      <c r="E2713" s="146">
        <v>20486021</v>
      </c>
      <c r="F2713" s="146">
        <v>5656541</v>
      </c>
      <c r="G2713" s="146">
        <v>2532399</v>
      </c>
      <c r="H2713" s="146">
        <v>1102966</v>
      </c>
    </row>
    <row r="2714" spans="1:14" ht="15" customHeight="1">
      <c r="B2714" s="144">
        <v>2009</v>
      </c>
      <c r="C2714" s="144"/>
      <c r="D2714" s="146">
        <v>259</v>
      </c>
      <c r="E2714" s="146">
        <v>17796570</v>
      </c>
      <c r="F2714" s="146">
        <v>5170011</v>
      </c>
      <c r="G2714" s="146">
        <v>2267610</v>
      </c>
      <c r="H2714" s="146">
        <v>393587</v>
      </c>
    </row>
    <row r="2715" spans="1:14" ht="15" customHeight="1">
      <c r="B2715" s="144">
        <v>2008</v>
      </c>
      <c r="C2715" s="144"/>
      <c r="D2715" s="146">
        <v>262</v>
      </c>
      <c r="E2715" s="146">
        <v>19063597</v>
      </c>
      <c r="F2715" s="146">
        <v>5254264</v>
      </c>
      <c r="G2715" s="146">
        <v>2310806</v>
      </c>
      <c r="H2715" s="146">
        <v>605878</v>
      </c>
    </row>
    <row r="2716" spans="1:14" ht="15" customHeight="1">
      <c r="B2716" s="138" t="s">
        <v>129</v>
      </c>
      <c r="C2716" s="138"/>
      <c r="D2716" s="139"/>
      <c r="E2716" s="139"/>
      <c r="F2716" s="139"/>
      <c r="G2716" s="139"/>
      <c r="H2716" s="139"/>
      <c r="I2716" s="12"/>
      <c r="J2716" s="12"/>
      <c r="K2716" s="12"/>
      <c r="L2716" s="12"/>
      <c r="M2716" s="12"/>
      <c r="N2716" s="12"/>
    </row>
    <row r="2717" spans="1:14" s="15" customFormat="1" ht="15" customHeight="1" collapsed="1">
      <c r="A2717" s="21"/>
      <c r="B2717" s="141" t="s">
        <v>469</v>
      </c>
      <c r="C2717" s="141"/>
      <c r="D2717" s="142"/>
      <c r="E2717" s="142"/>
      <c r="F2717" s="142"/>
      <c r="G2717" s="142"/>
      <c r="H2717" s="142"/>
      <c r="I2717" s="13"/>
      <c r="J2717" s="13"/>
      <c r="K2717" s="13"/>
      <c r="L2717" s="13"/>
      <c r="M2717" s="13"/>
      <c r="N2717" s="13"/>
    </row>
    <row r="2718" spans="1:14" s="15" customFormat="1" ht="15" customHeight="1">
      <c r="A2718" s="21"/>
      <c r="B2718" s="163">
        <v>2016</v>
      </c>
      <c r="C2718" s="251"/>
      <c r="D2718" s="259">
        <v>254927</v>
      </c>
      <c r="E2718" s="259">
        <v>39000057</v>
      </c>
      <c r="F2718" s="259">
        <v>13752159</v>
      </c>
      <c r="G2718" s="259">
        <v>6060231</v>
      </c>
      <c r="H2718" s="259">
        <v>2937329</v>
      </c>
      <c r="I2718" s="13"/>
      <c r="J2718" s="13"/>
      <c r="K2718" s="13"/>
      <c r="L2718" s="13"/>
      <c r="M2718" s="13"/>
      <c r="N2718" s="13"/>
    </row>
    <row r="2719" spans="1:14" s="15" customFormat="1" ht="15" customHeight="1">
      <c r="A2719" s="21"/>
      <c r="B2719" s="163">
        <v>2015</v>
      </c>
      <c r="C2719" s="163"/>
      <c r="D2719" s="146">
        <v>250423</v>
      </c>
      <c r="E2719" s="146">
        <v>37600873</v>
      </c>
      <c r="F2719" s="146">
        <v>13036914</v>
      </c>
      <c r="G2719" s="146">
        <v>5673345</v>
      </c>
      <c r="H2719" s="146">
        <v>2834119</v>
      </c>
      <c r="I2719" s="13"/>
      <c r="J2719" s="13"/>
      <c r="K2719" s="13"/>
      <c r="L2719" s="13"/>
      <c r="M2719" s="13"/>
      <c r="N2719" s="13"/>
    </row>
    <row r="2720" spans="1:14" ht="15" customHeight="1">
      <c r="B2720" s="163">
        <v>2014</v>
      </c>
      <c r="C2720" s="163"/>
      <c r="D2720" s="259">
        <v>244600</v>
      </c>
      <c r="E2720" s="259">
        <v>35489614</v>
      </c>
      <c r="F2720" s="259">
        <v>11960475</v>
      </c>
      <c r="G2720" s="259">
        <v>5033144</v>
      </c>
      <c r="H2720" s="259">
        <v>1885821</v>
      </c>
      <c r="I2720" s="13"/>
      <c r="J2720" s="13"/>
      <c r="K2720" s="13"/>
      <c r="L2720" s="13"/>
      <c r="M2720" s="13"/>
      <c r="N2720" s="13"/>
    </row>
    <row r="2721" spans="1:14" ht="15" customHeight="1">
      <c r="A2721" s="27"/>
      <c r="B2721" s="163">
        <v>2013</v>
      </c>
      <c r="C2721" s="163"/>
      <c r="D2721" s="146">
        <v>239338</v>
      </c>
      <c r="E2721" s="146">
        <v>34456693</v>
      </c>
      <c r="F2721" s="146">
        <v>11369243</v>
      </c>
      <c r="G2721" s="146">
        <v>4582750</v>
      </c>
      <c r="H2721" s="146">
        <v>1562211</v>
      </c>
    </row>
    <row r="2722" spans="1:14" ht="15" customHeight="1">
      <c r="B2722" s="144">
        <v>2012</v>
      </c>
      <c r="C2722" s="144"/>
      <c r="D2722" s="146">
        <v>230764</v>
      </c>
      <c r="E2722" s="146">
        <v>34869253</v>
      </c>
      <c r="F2722" s="146">
        <v>11498457</v>
      </c>
      <c r="G2722" s="146">
        <v>4517965</v>
      </c>
      <c r="H2722" s="146">
        <v>1062161</v>
      </c>
    </row>
    <row r="2723" spans="1:14" ht="15" customHeight="1">
      <c r="B2723" s="144">
        <v>2011</v>
      </c>
      <c r="C2723" s="144"/>
      <c r="D2723" s="146">
        <v>241573</v>
      </c>
      <c r="E2723" s="146">
        <v>36977672</v>
      </c>
      <c r="F2723" s="146">
        <v>12473014</v>
      </c>
      <c r="G2723" s="146">
        <v>4940697</v>
      </c>
      <c r="H2723" s="146">
        <v>1112553</v>
      </c>
    </row>
    <row r="2724" spans="1:14" ht="15" customHeight="1">
      <c r="B2724" s="144">
        <v>2010</v>
      </c>
      <c r="C2724" s="144"/>
      <c r="D2724" s="146">
        <v>248299</v>
      </c>
      <c r="E2724" s="146">
        <v>36766787</v>
      </c>
      <c r="F2724" s="146">
        <v>13294378</v>
      </c>
      <c r="G2724" s="146">
        <v>5662044</v>
      </c>
      <c r="H2724" s="146">
        <v>2262889</v>
      </c>
    </row>
    <row r="2725" spans="1:14" ht="15" customHeight="1">
      <c r="B2725" s="144">
        <v>2009</v>
      </c>
      <c r="C2725" s="144"/>
      <c r="D2725" s="146">
        <v>257641</v>
      </c>
      <c r="E2725" s="146">
        <v>35131954</v>
      </c>
      <c r="F2725" s="146">
        <v>13263728</v>
      </c>
      <c r="G2725" s="146">
        <v>5747297</v>
      </c>
      <c r="H2725" s="146">
        <v>2298898</v>
      </c>
    </row>
    <row r="2726" spans="1:14" s="15" customFormat="1" ht="15" customHeight="1" collapsed="1">
      <c r="A2726" s="21"/>
      <c r="B2726" s="144">
        <v>2008</v>
      </c>
      <c r="C2726" s="144"/>
      <c r="D2726" s="146">
        <v>265898</v>
      </c>
      <c r="E2726" s="146">
        <v>38863728</v>
      </c>
      <c r="F2726" s="146">
        <v>13777969</v>
      </c>
      <c r="G2726" s="146">
        <v>6056157</v>
      </c>
      <c r="H2726" s="146">
        <v>1971555</v>
      </c>
      <c r="I2726" s="7"/>
      <c r="J2726" s="7"/>
      <c r="K2726" s="7"/>
      <c r="L2726" s="7"/>
      <c r="M2726" s="7"/>
      <c r="N2726" s="7"/>
    </row>
    <row r="2727" spans="1:14" s="15" customFormat="1" ht="15" customHeight="1">
      <c r="A2727" s="21"/>
      <c r="B2727" s="138" t="s">
        <v>35</v>
      </c>
      <c r="C2727" s="138"/>
      <c r="D2727" s="150"/>
      <c r="E2727" s="150"/>
      <c r="F2727" s="150"/>
      <c r="G2727" s="150"/>
      <c r="H2727" s="150"/>
      <c r="I2727" s="13"/>
      <c r="J2727" s="13"/>
      <c r="K2727" s="13"/>
      <c r="L2727" s="13"/>
      <c r="M2727" s="13"/>
      <c r="N2727" s="13"/>
    </row>
    <row r="2728" spans="1:14" s="15" customFormat="1" ht="15" customHeight="1">
      <c r="A2728" s="21"/>
      <c r="B2728" s="141" t="s">
        <v>142</v>
      </c>
      <c r="C2728" s="141"/>
      <c r="D2728" s="152"/>
      <c r="E2728" s="152"/>
      <c r="F2728" s="152"/>
      <c r="G2728" s="152"/>
      <c r="H2728" s="152"/>
      <c r="I2728" s="14"/>
      <c r="J2728" s="14"/>
      <c r="K2728" s="14"/>
      <c r="L2728" s="14"/>
      <c r="M2728" s="14"/>
      <c r="N2728" s="14"/>
    </row>
    <row r="2729" spans="1:14" ht="15" customHeight="1">
      <c r="B2729" s="163">
        <v>2016</v>
      </c>
      <c r="C2729" s="251"/>
      <c r="D2729" s="259">
        <v>179776</v>
      </c>
      <c r="E2729" s="259">
        <v>2430098</v>
      </c>
      <c r="F2729" s="259">
        <v>1395528</v>
      </c>
      <c r="G2729" s="259">
        <v>1153683</v>
      </c>
      <c r="H2729" s="259">
        <v>1019859</v>
      </c>
      <c r="I2729" s="14"/>
      <c r="J2729" s="14"/>
      <c r="K2729" s="14"/>
      <c r="L2729" s="14"/>
      <c r="M2729" s="14"/>
      <c r="N2729" s="14"/>
    </row>
    <row r="2730" spans="1:14" ht="15" customHeight="1">
      <c r="B2730" s="163">
        <v>2015</v>
      </c>
      <c r="C2730" s="163"/>
      <c r="D2730" s="146">
        <v>176472</v>
      </c>
      <c r="E2730" s="146">
        <v>2394883</v>
      </c>
      <c r="F2730" s="146">
        <v>1332678</v>
      </c>
      <c r="G2730" s="146">
        <v>1082262</v>
      </c>
      <c r="H2730" s="146">
        <v>960920</v>
      </c>
      <c r="I2730" s="14"/>
      <c r="J2730" s="14"/>
      <c r="K2730" s="14"/>
      <c r="L2730" s="14"/>
      <c r="M2730" s="14"/>
      <c r="N2730" s="14"/>
    </row>
    <row r="2731" spans="1:14" ht="15" customHeight="1">
      <c r="B2731" s="163">
        <v>2014</v>
      </c>
      <c r="C2731" s="163"/>
      <c r="D2731" s="146">
        <v>172239</v>
      </c>
      <c r="E2731" s="146">
        <v>2368298</v>
      </c>
      <c r="F2731" s="146">
        <v>1299886</v>
      </c>
      <c r="G2731" s="146">
        <v>1047189</v>
      </c>
      <c r="H2731" s="146">
        <v>905781</v>
      </c>
      <c r="I2731" s="14"/>
      <c r="J2731" s="14"/>
      <c r="K2731" s="14"/>
      <c r="L2731" s="14"/>
      <c r="M2731" s="14"/>
      <c r="N2731" s="14"/>
    </row>
    <row r="2732" spans="1:14" ht="15" customHeight="1">
      <c r="A2732" s="27"/>
      <c r="B2732" s="163">
        <v>2013</v>
      </c>
      <c r="C2732" s="163"/>
      <c r="D2732" s="146">
        <v>167819</v>
      </c>
      <c r="E2732" s="146">
        <v>2393802</v>
      </c>
      <c r="F2732" s="146">
        <v>1278274</v>
      </c>
      <c r="G2732" s="146">
        <v>1016025</v>
      </c>
      <c r="H2732" s="146">
        <v>888389</v>
      </c>
    </row>
    <row r="2733" spans="1:14" ht="15" customHeight="1">
      <c r="B2733" s="144">
        <v>2012</v>
      </c>
      <c r="C2733" s="144"/>
      <c r="D2733" s="146">
        <v>159013</v>
      </c>
      <c r="E2733" s="146">
        <v>2491922</v>
      </c>
      <c r="F2733" s="146">
        <v>1349419</v>
      </c>
      <c r="G2733" s="146">
        <v>1067039</v>
      </c>
      <c r="H2733" s="146">
        <v>928619</v>
      </c>
    </row>
    <row r="2734" spans="1:14" ht="15" customHeight="1">
      <c r="B2734" s="144">
        <v>2011</v>
      </c>
      <c r="C2734" s="144"/>
      <c r="D2734" s="146">
        <v>168504</v>
      </c>
      <c r="E2734" s="146">
        <v>2842008</v>
      </c>
      <c r="F2734" s="146">
        <v>1532445</v>
      </c>
      <c r="G2734" s="146">
        <v>1201304</v>
      </c>
      <c r="H2734" s="146">
        <v>1054867</v>
      </c>
    </row>
    <row r="2735" spans="1:14" s="15" customFormat="1" ht="15" customHeight="1" collapsed="1">
      <c r="A2735" s="21"/>
      <c r="B2735" s="144">
        <v>2010</v>
      </c>
      <c r="C2735" s="144"/>
      <c r="D2735" s="146">
        <v>175287</v>
      </c>
      <c r="E2735" s="146">
        <v>3174810</v>
      </c>
      <c r="F2735" s="146">
        <v>1754663</v>
      </c>
      <c r="G2735" s="146">
        <v>1376399</v>
      </c>
      <c r="H2735" s="146">
        <v>1201029</v>
      </c>
      <c r="I2735" s="7"/>
      <c r="J2735" s="7"/>
      <c r="K2735" s="7"/>
      <c r="L2735" s="7"/>
      <c r="M2735" s="7"/>
      <c r="N2735" s="7"/>
    </row>
    <row r="2736" spans="1:14" s="15" customFormat="1" ht="15" customHeight="1">
      <c r="A2736" s="21"/>
      <c r="B2736" s="144">
        <v>2009</v>
      </c>
      <c r="C2736" s="144"/>
      <c r="D2736" s="146">
        <v>183573</v>
      </c>
      <c r="E2736" s="146">
        <v>3322291</v>
      </c>
      <c r="F2736" s="146">
        <v>1805935</v>
      </c>
      <c r="G2736" s="146">
        <v>1401409</v>
      </c>
      <c r="H2736" s="146">
        <v>1249483</v>
      </c>
      <c r="I2736" s="7"/>
      <c r="J2736" s="7"/>
      <c r="K2736" s="7"/>
      <c r="L2736" s="7"/>
      <c r="M2736" s="7"/>
      <c r="N2736" s="7"/>
    </row>
    <row r="2737" spans="1:14" s="15" customFormat="1" ht="15" customHeight="1">
      <c r="A2737" s="21"/>
      <c r="B2737" s="144">
        <v>2008</v>
      </c>
      <c r="C2737" s="144"/>
      <c r="D2737" s="146">
        <v>191533</v>
      </c>
      <c r="E2737" s="146">
        <v>3692121</v>
      </c>
      <c r="F2737" s="146">
        <v>1929657</v>
      </c>
      <c r="G2737" s="146">
        <v>1507265</v>
      </c>
      <c r="H2737" s="146">
        <v>1334698</v>
      </c>
      <c r="I2737" s="7"/>
      <c r="J2737" s="7"/>
      <c r="K2737" s="7"/>
      <c r="L2737" s="7"/>
      <c r="M2737" s="7"/>
      <c r="N2737" s="7"/>
    </row>
    <row r="2738" spans="1:14" ht="15" customHeight="1">
      <c r="B2738" s="141" t="s">
        <v>143</v>
      </c>
      <c r="C2738" s="141"/>
      <c r="D2738" s="152"/>
      <c r="E2738" s="152"/>
      <c r="F2738" s="152"/>
      <c r="G2738" s="152"/>
      <c r="H2738" s="152"/>
      <c r="I2738" s="14"/>
      <c r="J2738" s="14"/>
      <c r="K2738" s="14"/>
      <c r="L2738" s="14"/>
      <c r="M2738" s="14"/>
      <c r="N2738" s="14"/>
    </row>
    <row r="2739" spans="1:14" ht="15" customHeight="1">
      <c r="B2739" s="163">
        <v>2016</v>
      </c>
      <c r="C2739" s="251"/>
      <c r="D2739" s="259">
        <v>75151</v>
      </c>
      <c r="E2739" s="259">
        <v>36569959</v>
      </c>
      <c r="F2739" s="259">
        <v>12356631</v>
      </c>
      <c r="G2739" s="259">
        <v>4906548</v>
      </c>
      <c r="H2739" s="259">
        <v>1917470</v>
      </c>
      <c r="I2739" s="14"/>
      <c r="J2739" s="14"/>
      <c r="K2739" s="14"/>
      <c r="L2739" s="14"/>
      <c r="M2739" s="14"/>
      <c r="N2739" s="14"/>
    </row>
    <row r="2740" spans="1:14" ht="15" customHeight="1">
      <c r="B2740" s="163">
        <v>2015</v>
      </c>
      <c r="C2740" s="163"/>
      <c r="D2740" s="146">
        <v>73951</v>
      </c>
      <c r="E2740" s="146">
        <v>35205990</v>
      </c>
      <c r="F2740" s="146">
        <v>11704236</v>
      </c>
      <c r="G2740" s="146">
        <v>4591084</v>
      </c>
      <c r="H2740" s="146">
        <v>1873199</v>
      </c>
      <c r="I2740" s="14"/>
      <c r="J2740" s="14"/>
      <c r="K2740" s="14"/>
      <c r="L2740" s="14"/>
      <c r="M2740" s="14"/>
      <c r="N2740" s="14"/>
    </row>
    <row r="2741" spans="1:14" ht="15" customHeight="1">
      <c r="B2741" s="163">
        <v>2014</v>
      </c>
      <c r="C2741" s="163"/>
      <c r="D2741" s="146">
        <v>72361</v>
      </c>
      <c r="E2741" s="146">
        <v>33121316</v>
      </c>
      <c r="F2741" s="146">
        <v>10660588</v>
      </c>
      <c r="G2741" s="146">
        <v>3985956</v>
      </c>
      <c r="H2741" s="146">
        <v>980041</v>
      </c>
      <c r="I2741" s="14"/>
      <c r="J2741" s="14"/>
      <c r="K2741" s="14"/>
      <c r="L2741" s="14"/>
      <c r="M2741" s="14"/>
      <c r="N2741" s="14"/>
    </row>
    <row r="2742" spans="1:14" ht="15" customHeight="1">
      <c r="A2742" s="27"/>
      <c r="B2742" s="163">
        <v>2013</v>
      </c>
      <c r="C2742" s="163"/>
      <c r="D2742" s="146">
        <v>71519</v>
      </c>
      <c r="E2742" s="146">
        <v>32062890</v>
      </c>
      <c r="F2742" s="146">
        <v>10090969</v>
      </c>
      <c r="G2742" s="146">
        <v>3566725</v>
      </c>
      <c r="H2742" s="146">
        <v>673822</v>
      </c>
    </row>
    <row r="2743" spans="1:14" ht="15" customHeight="1">
      <c r="B2743" s="144">
        <v>2012</v>
      </c>
      <c r="C2743" s="144"/>
      <c r="D2743" s="146">
        <v>71751</v>
      </c>
      <c r="E2743" s="146">
        <v>32377331</v>
      </c>
      <c r="F2743" s="146">
        <v>10149039</v>
      </c>
      <c r="G2743" s="146">
        <v>3450926</v>
      </c>
      <c r="H2743" s="146">
        <v>133542</v>
      </c>
    </row>
    <row r="2744" spans="1:14" s="14" customFormat="1" ht="15" customHeight="1" collapsed="1">
      <c r="A2744" s="21"/>
      <c r="B2744" s="144">
        <v>2011</v>
      </c>
      <c r="C2744" s="144"/>
      <c r="D2744" s="146">
        <v>73069</v>
      </c>
      <c r="E2744" s="146">
        <v>34135664</v>
      </c>
      <c r="F2744" s="146">
        <v>10940569</v>
      </c>
      <c r="G2744" s="146">
        <v>3739392</v>
      </c>
      <c r="H2744" s="146">
        <v>57686</v>
      </c>
      <c r="I2744" s="7"/>
      <c r="J2744" s="7"/>
      <c r="K2744" s="7"/>
      <c r="L2744" s="7"/>
      <c r="M2744" s="7"/>
      <c r="N2744" s="7"/>
    </row>
    <row r="2745" spans="1:14" s="14" customFormat="1" ht="15" customHeight="1">
      <c r="A2745" s="21"/>
      <c r="B2745" s="144">
        <v>2010</v>
      </c>
      <c r="C2745" s="144"/>
      <c r="D2745" s="146">
        <v>73012</v>
      </c>
      <c r="E2745" s="146">
        <v>33591978</v>
      </c>
      <c r="F2745" s="146">
        <v>11539715</v>
      </c>
      <c r="G2745" s="146">
        <v>4285645</v>
      </c>
      <c r="H2745" s="146">
        <v>1061860</v>
      </c>
      <c r="I2745" s="7"/>
      <c r="J2745" s="7"/>
      <c r="K2745" s="7"/>
      <c r="L2745" s="7"/>
      <c r="M2745" s="7"/>
      <c r="N2745" s="7"/>
    </row>
    <row r="2746" spans="1:14" s="14" customFormat="1" ht="15" customHeight="1">
      <c r="A2746" s="21"/>
      <c r="B2746" s="144">
        <v>2009</v>
      </c>
      <c r="C2746" s="144"/>
      <c r="D2746" s="146">
        <v>74068</v>
      </c>
      <c r="E2746" s="146">
        <v>31809663</v>
      </c>
      <c r="F2746" s="146">
        <v>11457794</v>
      </c>
      <c r="G2746" s="146">
        <v>4345888</v>
      </c>
      <c r="H2746" s="146">
        <v>1049416</v>
      </c>
      <c r="I2746" s="7"/>
      <c r="J2746" s="7"/>
      <c r="K2746" s="7"/>
      <c r="L2746" s="7"/>
      <c r="M2746" s="7"/>
      <c r="N2746" s="7"/>
    </row>
    <row r="2747" spans="1:14" ht="15" customHeight="1">
      <c r="B2747" s="144">
        <v>2008</v>
      </c>
      <c r="C2747" s="144"/>
      <c r="D2747" s="146">
        <v>74365</v>
      </c>
      <c r="E2747" s="146">
        <v>35171607</v>
      </c>
      <c r="F2747" s="146">
        <v>11848312</v>
      </c>
      <c r="G2747" s="146">
        <v>4548893</v>
      </c>
      <c r="H2747" s="146">
        <v>636857</v>
      </c>
    </row>
    <row r="2748" spans="1:14" ht="15" customHeight="1">
      <c r="B2748" s="138" t="s">
        <v>11</v>
      </c>
      <c r="C2748" s="138"/>
      <c r="D2748" s="150"/>
      <c r="E2748" s="150"/>
      <c r="F2748" s="150"/>
      <c r="G2748" s="150"/>
      <c r="H2748" s="150"/>
      <c r="I2748" s="13"/>
      <c r="J2748" s="13"/>
      <c r="K2748" s="13"/>
      <c r="L2748" s="13"/>
      <c r="M2748" s="13"/>
      <c r="N2748" s="13"/>
    </row>
    <row r="2749" spans="1:14" ht="15" customHeight="1">
      <c r="B2749" s="141" t="s">
        <v>144</v>
      </c>
      <c r="C2749" s="141"/>
      <c r="D2749" s="152"/>
      <c r="E2749" s="152"/>
      <c r="F2749" s="152"/>
      <c r="G2749" s="152"/>
      <c r="H2749" s="152"/>
      <c r="I2749" s="14"/>
      <c r="J2749" s="14"/>
      <c r="K2749" s="14"/>
      <c r="L2749" s="14"/>
      <c r="M2749" s="14"/>
      <c r="N2749" s="14"/>
    </row>
    <row r="2750" spans="1:14" ht="15" customHeight="1">
      <c r="B2750" s="163">
        <v>2016</v>
      </c>
      <c r="C2750" s="251"/>
      <c r="D2750" s="259">
        <v>254774</v>
      </c>
      <c r="E2750" s="259">
        <v>28565539</v>
      </c>
      <c r="F2750" s="259">
        <v>11105141</v>
      </c>
      <c r="G2750" s="259">
        <v>4710672</v>
      </c>
      <c r="H2750" s="259">
        <v>2243164</v>
      </c>
      <c r="I2750" s="14"/>
      <c r="J2750" s="14"/>
      <c r="K2750" s="14"/>
      <c r="L2750" s="14"/>
      <c r="M2750" s="14"/>
      <c r="N2750" s="14"/>
    </row>
    <row r="2751" spans="1:14" ht="15" customHeight="1">
      <c r="B2751" s="163">
        <v>2015</v>
      </c>
      <c r="C2751" s="163"/>
      <c r="D2751" s="146">
        <v>250270</v>
      </c>
      <c r="E2751" s="146">
        <v>27708840</v>
      </c>
      <c r="F2751" s="146">
        <v>10430703</v>
      </c>
      <c r="G2751" s="146">
        <v>4344593</v>
      </c>
      <c r="H2751" s="146">
        <v>2170044</v>
      </c>
      <c r="I2751" s="14"/>
      <c r="J2751" s="14"/>
      <c r="K2751" s="14"/>
      <c r="L2751" s="14"/>
      <c r="M2751" s="14"/>
      <c r="N2751" s="14"/>
    </row>
    <row r="2752" spans="1:14" ht="15" customHeight="1">
      <c r="B2752" s="163">
        <v>2014</v>
      </c>
      <c r="C2752" s="163"/>
      <c r="D2752" s="146">
        <v>244457</v>
      </c>
      <c r="E2752" s="146">
        <v>26588616</v>
      </c>
      <c r="F2752" s="146">
        <v>9849320</v>
      </c>
      <c r="G2752" s="146">
        <v>4073634</v>
      </c>
      <c r="H2752" s="146">
        <v>1508855</v>
      </c>
      <c r="I2752" s="14"/>
      <c r="J2752" s="14"/>
      <c r="K2752" s="14"/>
      <c r="L2752" s="14"/>
      <c r="M2752" s="14"/>
      <c r="N2752" s="14"/>
    </row>
    <row r="2753" spans="1:14" s="12" customFormat="1" ht="15" customHeight="1">
      <c r="A2753" s="27"/>
      <c r="B2753" s="163">
        <v>2013</v>
      </c>
      <c r="C2753" s="163"/>
      <c r="D2753" s="146">
        <v>239206</v>
      </c>
      <c r="E2753" s="146">
        <v>25771487</v>
      </c>
      <c r="F2753" s="146">
        <v>9370092</v>
      </c>
      <c r="G2753" s="146">
        <v>3691901</v>
      </c>
      <c r="H2753" s="146">
        <v>1170516</v>
      </c>
      <c r="I2753" s="7"/>
      <c r="J2753" s="7"/>
      <c r="K2753" s="7"/>
      <c r="L2753" s="7"/>
      <c r="M2753" s="7"/>
      <c r="N2753" s="7"/>
    </row>
    <row r="2754" spans="1:14" s="13" customFormat="1" ht="15" customHeight="1">
      <c r="A2754" s="21"/>
      <c r="B2754" s="144">
        <v>2012</v>
      </c>
      <c r="C2754" s="144"/>
      <c r="D2754" s="146">
        <v>230637</v>
      </c>
      <c r="E2754" s="146">
        <v>26042144</v>
      </c>
      <c r="F2754" s="146">
        <v>9329905</v>
      </c>
      <c r="G2754" s="146">
        <v>3449984</v>
      </c>
      <c r="H2754" s="146">
        <v>726218</v>
      </c>
      <c r="I2754" s="7"/>
      <c r="J2754" s="7"/>
      <c r="K2754" s="7"/>
      <c r="L2754" s="7"/>
      <c r="M2754" s="7"/>
      <c r="N2754" s="7"/>
    </row>
    <row r="2755" spans="1:14" s="13" customFormat="1" ht="15" customHeight="1">
      <c r="A2755" s="21"/>
      <c r="B2755" s="144">
        <v>2011</v>
      </c>
      <c r="C2755" s="144"/>
      <c r="D2755" s="146">
        <v>241430</v>
      </c>
      <c r="E2755" s="146">
        <v>27695129</v>
      </c>
      <c r="F2755" s="146">
        <v>10191137</v>
      </c>
      <c r="G2755" s="146">
        <v>3890042</v>
      </c>
      <c r="H2755" s="146">
        <v>757656</v>
      </c>
      <c r="I2755" s="7"/>
      <c r="J2755" s="7"/>
      <c r="K2755" s="7"/>
      <c r="L2755" s="7"/>
      <c r="M2755" s="7"/>
      <c r="N2755" s="7"/>
    </row>
    <row r="2756" spans="1:14" s="13" customFormat="1" ht="15" customHeight="1">
      <c r="A2756" s="21"/>
      <c r="B2756" s="144">
        <v>2010</v>
      </c>
      <c r="C2756" s="144"/>
      <c r="D2756" s="146">
        <v>248168</v>
      </c>
      <c r="E2756" s="146">
        <v>28622385</v>
      </c>
      <c r="F2756" s="146">
        <v>11078086</v>
      </c>
      <c r="G2756" s="146">
        <v>4594630</v>
      </c>
      <c r="H2756" s="146">
        <v>1825528</v>
      </c>
      <c r="I2756" s="7"/>
      <c r="J2756" s="7"/>
      <c r="K2756" s="7"/>
      <c r="L2756" s="7"/>
      <c r="M2756" s="7"/>
      <c r="N2756" s="7"/>
    </row>
    <row r="2757" spans="1:14" ht="15" customHeight="1">
      <c r="B2757" s="144">
        <v>2009</v>
      </c>
      <c r="C2757" s="144"/>
      <c r="D2757" s="146">
        <v>257508</v>
      </c>
      <c r="E2757" s="146">
        <v>27810955</v>
      </c>
      <c r="F2757" s="146">
        <v>11041502</v>
      </c>
      <c r="G2757" s="146">
        <v>4612449</v>
      </c>
      <c r="H2757" s="146">
        <v>1961666</v>
      </c>
    </row>
    <row r="2758" spans="1:14" ht="15" customHeight="1">
      <c r="B2758" s="144">
        <v>2008</v>
      </c>
      <c r="C2758" s="144"/>
      <c r="D2758" s="146">
        <v>265751</v>
      </c>
      <c r="E2758" s="146">
        <v>30611778</v>
      </c>
      <c r="F2758" s="146">
        <v>11444228</v>
      </c>
      <c r="G2758" s="146">
        <v>4904022</v>
      </c>
      <c r="H2758" s="146">
        <v>1594998</v>
      </c>
    </row>
    <row r="2759" spans="1:14" ht="15" customHeight="1">
      <c r="B2759" s="145" t="s">
        <v>145</v>
      </c>
      <c r="C2759" s="145"/>
      <c r="D2759" s="154"/>
      <c r="E2759" s="154"/>
      <c r="F2759" s="154"/>
      <c r="G2759" s="154"/>
      <c r="H2759" s="154"/>
      <c r="I2759" s="15"/>
      <c r="J2759" s="15"/>
      <c r="K2759" s="15"/>
      <c r="L2759" s="15"/>
      <c r="M2759" s="15"/>
      <c r="N2759" s="15"/>
    </row>
    <row r="2760" spans="1:14" ht="15" customHeight="1">
      <c r="B2760" s="163">
        <v>2016</v>
      </c>
      <c r="C2760" s="251"/>
      <c r="D2760" s="259">
        <v>245817</v>
      </c>
      <c r="E2760" s="259">
        <v>8796115</v>
      </c>
      <c r="F2760" s="259">
        <v>4001509</v>
      </c>
      <c r="G2760" s="259">
        <v>1898760</v>
      </c>
      <c r="H2760" s="259">
        <v>1101135</v>
      </c>
      <c r="I2760" s="15"/>
      <c r="J2760" s="15"/>
      <c r="K2760" s="15"/>
      <c r="L2760" s="15"/>
      <c r="M2760" s="15"/>
      <c r="N2760" s="15"/>
    </row>
    <row r="2761" spans="1:14" ht="15" customHeight="1">
      <c r="B2761" s="163">
        <v>2015</v>
      </c>
      <c r="C2761" s="163"/>
      <c r="D2761" s="146">
        <v>241516</v>
      </c>
      <c r="E2761" s="146">
        <v>8570827</v>
      </c>
      <c r="F2761" s="146">
        <v>3805444</v>
      </c>
      <c r="G2761" s="146">
        <v>1775963</v>
      </c>
      <c r="H2761" s="146">
        <v>1172683</v>
      </c>
      <c r="I2761" s="15"/>
      <c r="J2761" s="15"/>
      <c r="K2761" s="15"/>
      <c r="L2761" s="15"/>
      <c r="M2761" s="15"/>
      <c r="N2761" s="15"/>
    </row>
    <row r="2762" spans="1:14" ht="15" customHeight="1">
      <c r="B2762" s="163">
        <v>2014</v>
      </c>
      <c r="C2762" s="163"/>
      <c r="D2762" s="146">
        <v>235947</v>
      </c>
      <c r="E2762" s="146">
        <v>8161941</v>
      </c>
      <c r="F2762" s="146">
        <v>3544441</v>
      </c>
      <c r="G2762" s="146">
        <v>1589784</v>
      </c>
      <c r="H2762" s="146">
        <v>882292</v>
      </c>
      <c r="I2762" s="15"/>
      <c r="J2762" s="15"/>
      <c r="K2762" s="15"/>
      <c r="L2762" s="15"/>
      <c r="M2762" s="15"/>
      <c r="N2762" s="15"/>
    </row>
    <row r="2763" spans="1:14" s="13" customFormat="1" ht="15" customHeight="1">
      <c r="A2763" s="27"/>
      <c r="B2763" s="163">
        <v>2013</v>
      </c>
      <c r="C2763" s="163"/>
      <c r="D2763" s="146">
        <v>230813</v>
      </c>
      <c r="E2763" s="146">
        <v>7997974</v>
      </c>
      <c r="F2763" s="146">
        <v>3425729</v>
      </c>
      <c r="G2763" s="146">
        <v>1474427</v>
      </c>
      <c r="H2763" s="146">
        <v>669890</v>
      </c>
      <c r="I2763" s="7"/>
      <c r="J2763" s="7"/>
      <c r="K2763" s="7"/>
      <c r="L2763" s="7"/>
      <c r="M2763" s="7"/>
      <c r="N2763" s="7"/>
    </row>
    <row r="2764" spans="1:14" s="14" customFormat="1" ht="15" customHeight="1">
      <c r="A2764" s="21"/>
      <c r="B2764" s="144">
        <v>2012</v>
      </c>
      <c r="C2764" s="144"/>
      <c r="D2764" s="146">
        <v>221920</v>
      </c>
      <c r="E2764" s="146">
        <v>8099332</v>
      </c>
      <c r="F2764" s="146">
        <v>3455960</v>
      </c>
      <c r="G2764" s="146">
        <v>1426717</v>
      </c>
      <c r="H2764" s="146">
        <v>494195</v>
      </c>
      <c r="I2764" s="7"/>
      <c r="J2764" s="7"/>
      <c r="K2764" s="7"/>
      <c r="L2764" s="7"/>
      <c r="M2764" s="7"/>
      <c r="N2764" s="7"/>
    </row>
    <row r="2765" spans="1:14" s="14" customFormat="1" ht="15" customHeight="1">
      <c r="A2765" s="21"/>
      <c r="B2765" s="144">
        <v>2011</v>
      </c>
      <c r="C2765" s="144"/>
      <c r="D2765" s="146">
        <v>231859</v>
      </c>
      <c r="E2765" s="146">
        <v>8963789</v>
      </c>
      <c r="F2765" s="146">
        <v>3869844</v>
      </c>
      <c r="G2765" s="146">
        <v>1697821</v>
      </c>
      <c r="H2765" s="146">
        <v>542109</v>
      </c>
      <c r="I2765" s="7"/>
      <c r="J2765" s="7"/>
      <c r="K2765" s="7"/>
      <c r="L2765" s="7"/>
      <c r="M2765" s="7"/>
      <c r="N2765" s="7"/>
    </row>
    <row r="2766" spans="1:14" s="14" customFormat="1" ht="15" customHeight="1">
      <c r="A2766" s="21"/>
      <c r="B2766" s="144">
        <v>2010</v>
      </c>
      <c r="C2766" s="144"/>
      <c r="D2766" s="146">
        <v>238214</v>
      </c>
      <c r="E2766" s="146">
        <v>9642379</v>
      </c>
      <c r="F2766" s="146">
        <v>4306638</v>
      </c>
      <c r="G2766" s="146">
        <v>2060470</v>
      </c>
      <c r="H2766" s="146">
        <v>1259740</v>
      </c>
      <c r="I2766" s="7"/>
      <c r="J2766" s="7"/>
      <c r="K2766" s="7"/>
      <c r="L2766" s="7"/>
      <c r="M2766" s="7"/>
      <c r="N2766" s="7"/>
    </row>
    <row r="2767" spans="1:14" ht="15" customHeight="1">
      <c r="B2767" s="144">
        <v>2009</v>
      </c>
      <c r="C2767" s="144"/>
      <c r="D2767" s="146">
        <v>247407</v>
      </c>
      <c r="E2767" s="146">
        <v>9683798</v>
      </c>
      <c r="F2767" s="146">
        <v>4415843</v>
      </c>
      <c r="G2767" s="146">
        <v>2172457</v>
      </c>
      <c r="H2767" s="146">
        <v>1336421</v>
      </c>
    </row>
    <row r="2768" spans="1:14" ht="15" customHeight="1">
      <c r="B2768" s="144">
        <v>2008</v>
      </c>
      <c r="C2768" s="144"/>
      <c r="D2768" s="146">
        <v>255170</v>
      </c>
      <c r="E2768" s="146">
        <v>10506664</v>
      </c>
      <c r="F2768" s="146">
        <v>4561560</v>
      </c>
      <c r="G2768" s="146">
        <v>2312608</v>
      </c>
      <c r="H2768" s="146">
        <v>1200558</v>
      </c>
    </row>
    <row r="2769" spans="1:14" ht="15" customHeight="1">
      <c r="B2769" s="145" t="s">
        <v>146</v>
      </c>
      <c r="C2769" s="145"/>
      <c r="D2769" s="154"/>
      <c r="E2769" s="154"/>
      <c r="F2769" s="154"/>
      <c r="G2769" s="154"/>
      <c r="H2769" s="154"/>
      <c r="I2769" s="15"/>
      <c r="J2769" s="15"/>
      <c r="K2769" s="15"/>
      <c r="L2769" s="15"/>
      <c r="M2769" s="15"/>
      <c r="N2769" s="15"/>
    </row>
    <row r="2770" spans="1:14" ht="15" customHeight="1">
      <c r="B2770" s="163">
        <v>2016</v>
      </c>
      <c r="C2770" s="251"/>
      <c r="D2770" s="259">
        <v>7760</v>
      </c>
      <c r="E2770" s="259">
        <v>9282545</v>
      </c>
      <c r="F2770" s="259">
        <v>3557073</v>
      </c>
      <c r="G2770" s="259">
        <v>1249592</v>
      </c>
      <c r="H2770" s="259">
        <v>616831</v>
      </c>
      <c r="I2770" s="15"/>
      <c r="J2770" s="15"/>
      <c r="K2770" s="15"/>
      <c r="L2770" s="15"/>
      <c r="M2770" s="15"/>
      <c r="N2770" s="15"/>
    </row>
    <row r="2771" spans="1:14" ht="15" customHeight="1">
      <c r="B2771" s="163">
        <v>2015</v>
      </c>
      <c r="C2771" s="163"/>
      <c r="D2771" s="146">
        <v>7599</v>
      </c>
      <c r="E2771" s="146">
        <v>8935667</v>
      </c>
      <c r="F2771" s="146">
        <v>3332621</v>
      </c>
      <c r="G2771" s="146">
        <v>1149992</v>
      </c>
      <c r="H2771" s="146">
        <v>428357</v>
      </c>
      <c r="I2771" s="15"/>
      <c r="J2771" s="15"/>
      <c r="K2771" s="15"/>
      <c r="L2771" s="15"/>
      <c r="M2771" s="15"/>
      <c r="N2771" s="15"/>
    </row>
    <row r="2772" spans="1:14" ht="15" customHeight="1">
      <c r="B2772" s="163">
        <v>2014</v>
      </c>
      <c r="C2772" s="163"/>
      <c r="D2772" s="146">
        <v>7409</v>
      </c>
      <c r="E2772" s="146">
        <v>8641721</v>
      </c>
      <c r="F2772" s="146">
        <v>3154079</v>
      </c>
      <c r="G2772" s="146">
        <v>1064170</v>
      </c>
      <c r="H2772" s="146">
        <v>184833</v>
      </c>
      <c r="I2772" s="15"/>
      <c r="J2772" s="15"/>
      <c r="K2772" s="15"/>
      <c r="L2772" s="15"/>
      <c r="M2772" s="15"/>
      <c r="N2772" s="15"/>
    </row>
    <row r="2773" spans="1:14" s="14" customFormat="1" ht="15" customHeight="1">
      <c r="A2773" s="27"/>
      <c r="B2773" s="163">
        <v>2013</v>
      </c>
      <c r="C2773" s="163"/>
      <c r="D2773" s="146">
        <v>7310</v>
      </c>
      <c r="E2773" s="146">
        <v>8344441</v>
      </c>
      <c r="F2773" s="146">
        <v>3005881</v>
      </c>
      <c r="G2773" s="146">
        <v>954409</v>
      </c>
      <c r="H2773" s="146">
        <v>146029</v>
      </c>
      <c r="I2773" s="7"/>
      <c r="J2773" s="7"/>
      <c r="K2773" s="7"/>
      <c r="L2773" s="7"/>
      <c r="M2773" s="7"/>
      <c r="N2773" s="7"/>
    </row>
    <row r="2774" spans="1:14" s="14" customFormat="1" ht="15" customHeight="1">
      <c r="A2774" s="21"/>
      <c r="B2774" s="144">
        <v>2012</v>
      </c>
      <c r="C2774" s="144"/>
      <c r="D2774" s="146">
        <v>7628</v>
      </c>
      <c r="E2774" s="146">
        <v>8577521</v>
      </c>
      <c r="F2774" s="146">
        <v>3001258</v>
      </c>
      <c r="G2774" s="146">
        <v>827686</v>
      </c>
      <c r="H2774" s="146">
        <v>8134</v>
      </c>
      <c r="I2774" s="7"/>
      <c r="J2774" s="7"/>
      <c r="K2774" s="7"/>
      <c r="L2774" s="7"/>
      <c r="M2774" s="7"/>
      <c r="N2774" s="7"/>
    </row>
    <row r="2775" spans="1:14" s="14" customFormat="1" ht="15" customHeight="1">
      <c r="A2775" s="21"/>
      <c r="B2775" s="144">
        <v>2011</v>
      </c>
      <c r="C2775" s="144"/>
      <c r="D2775" s="146">
        <v>8411</v>
      </c>
      <c r="E2775" s="146">
        <v>9287573</v>
      </c>
      <c r="F2775" s="146">
        <v>3352007</v>
      </c>
      <c r="G2775" s="146">
        <v>996655</v>
      </c>
      <c r="H2775" s="146">
        <v>9778</v>
      </c>
      <c r="I2775" s="7"/>
      <c r="J2775" s="7"/>
      <c r="K2775" s="7"/>
      <c r="L2775" s="7"/>
      <c r="M2775" s="7"/>
      <c r="N2775" s="7"/>
    </row>
    <row r="2776" spans="1:14" ht="15" customHeight="1">
      <c r="B2776" s="144">
        <v>2010</v>
      </c>
      <c r="C2776" s="144"/>
      <c r="D2776" s="146">
        <v>8745</v>
      </c>
      <c r="E2776" s="146">
        <v>9411647</v>
      </c>
      <c r="F2776" s="146">
        <v>3592162</v>
      </c>
      <c r="G2776" s="146">
        <v>1204611</v>
      </c>
      <c r="H2776" s="146">
        <v>230487</v>
      </c>
    </row>
    <row r="2777" spans="1:14" ht="15" customHeight="1">
      <c r="B2777" s="144">
        <v>2009</v>
      </c>
      <c r="C2777" s="144"/>
      <c r="D2777" s="146">
        <v>8903</v>
      </c>
      <c r="E2777" s="146">
        <v>9232070</v>
      </c>
      <c r="F2777" s="146">
        <v>3617095</v>
      </c>
      <c r="G2777" s="146">
        <v>1230571</v>
      </c>
      <c r="H2777" s="146">
        <v>375353</v>
      </c>
    </row>
    <row r="2778" spans="1:14" ht="15" customHeight="1">
      <c r="B2778" s="144">
        <v>2008</v>
      </c>
      <c r="C2778" s="144"/>
      <c r="D2778" s="146">
        <v>9342</v>
      </c>
      <c r="E2778" s="146">
        <v>10191667</v>
      </c>
      <c r="F2778" s="146">
        <v>3782455</v>
      </c>
      <c r="G2778" s="146">
        <v>1338949</v>
      </c>
      <c r="H2778" s="146">
        <v>179160</v>
      </c>
    </row>
    <row r="2779" spans="1:14" ht="15" customHeight="1">
      <c r="B2779" s="145" t="s">
        <v>147</v>
      </c>
      <c r="C2779" s="145"/>
      <c r="D2779" s="154"/>
      <c r="E2779" s="154"/>
      <c r="F2779" s="154"/>
      <c r="G2779" s="154"/>
      <c r="H2779" s="154"/>
      <c r="I2779" s="15"/>
      <c r="J2779" s="15"/>
      <c r="K2779" s="15"/>
      <c r="L2779" s="15"/>
      <c r="M2779" s="15"/>
      <c r="N2779" s="15"/>
    </row>
    <row r="2780" spans="1:14" ht="15" customHeight="1">
      <c r="B2780" s="163">
        <v>2016</v>
      </c>
      <c r="C2780" s="251"/>
      <c r="D2780" s="259">
        <v>1197</v>
      </c>
      <c r="E2780" s="259">
        <v>10486880</v>
      </c>
      <c r="F2780" s="259">
        <v>3546559</v>
      </c>
      <c r="G2780" s="259">
        <v>1562319</v>
      </c>
      <c r="H2780" s="259">
        <v>525198</v>
      </c>
      <c r="I2780" s="15"/>
      <c r="J2780" s="15"/>
      <c r="K2780" s="15"/>
      <c r="L2780" s="15"/>
      <c r="M2780" s="15"/>
      <c r="N2780" s="15"/>
    </row>
    <row r="2781" spans="1:14" ht="15" customHeight="1">
      <c r="B2781" s="163">
        <v>2015</v>
      </c>
      <c r="C2781" s="163"/>
      <c r="D2781" s="146">
        <v>1155</v>
      </c>
      <c r="E2781" s="146">
        <v>10202346</v>
      </c>
      <c r="F2781" s="146">
        <v>3292639</v>
      </c>
      <c r="G2781" s="146">
        <v>1418638</v>
      </c>
      <c r="H2781" s="146">
        <v>569004</v>
      </c>
      <c r="I2781" s="15"/>
      <c r="J2781" s="15"/>
      <c r="K2781" s="15"/>
      <c r="L2781" s="15"/>
      <c r="M2781" s="15"/>
      <c r="N2781" s="15"/>
    </row>
    <row r="2782" spans="1:14" s="13" customFormat="1" ht="15" customHeight="1">
      <c r="A2782" s="21"/>
      <c r="B2782" s="163">
        <v>2014</v>
      </c>
      <c r="C2782" s="163"/>
      <c r="D2782" s="146">
        <v>1101</v>
      </c>
      <c r="E2782" s="146">
        <v>9784954</v>
      </c>
      <c r="F2782" s="146">
        <v>3150800</v>
      </c>
      <c r="G2782" s="146">
        <v>1419680</v>
      </c>
      <c r="H2782" s="146">
        <v>441730</v>
      </c>
      <c r="I2782" s="15"/>
      <c r="J2782" s="15"/>
      <c r="K2782" s="15"/>
      <c r="L2782" s="15"/>
      <c r="M2782" s="15"/>
      <c r="N2782" s="15"/>
    </row>
    <row r="2783" spans="1:14" s="14" customFormat="1" ht="15" customHeight="1">
      <c r="A2783" s="27"/>
      <c r="B2783" s="163">
        <v>2013</v>
      </c>
      <c r="C2783" s="163"/>
      <c r="D2783" s="146">
        <v>1083</v>
      </c>
      <c r="E2783" s="146">
        <v>9429073</v>
      </c>
      <c r="F2783" s="146">
        <v>2938481</v>
      </c>
      <c r="G2783" s="146">
        <v>1263065</v>
      </c>
      <c r="H2783" s="146">
        <v>354596</v>
      </c>
      <c r="I2783" s="7"/>
      <c r="J2783" s="7"/>
      <c r="K2783" s="7"/>
      <c r="L2783" s="7"/>
      <c r="M2783" s="7"/>
      <c r="N2783" s="7"/>
    </row>
    <row r="2784" spans="1:14" s="14" customFormat="1" ht="15" customHeight="1">
      <c r="A2784" s="21"/>
      <c r="B2784" s="144">
        <v>2012</v>
      </c>
      <c r="C2784" s="144"/>
      <c r="D2784" s="146">
        <v>1089</v>
      </c>
      <c r="E2784" s="146">
        <v>9365291</v>
      </c>
      <c r="F2784" s="146">
        <v>2872686</v>
      </c>
      <c r="G2784" s="146">
        <v>1195581</v>
      </c>
      <c r="H2784" s="146">
        <v>223889</v>
      </c>
      <c r="I2784" s="7"/>
      <c r="J2784" s="7"/>
      <c r="K2784" s="7"/>
      <c r="L2784" s="7"/>
      <c r="M2784" s="7"/>
      <c r="N2784" s="7"/>
    </row>
    <row r="2785" spans="1:14" s="14" customFormat="1" ht="15" customHeight="1">
      <c r="A2785" s="21"/>
      <c r="B2785" s="144">
        <v>2011</v>
      </c>
      <c r="C2785" s="144"/>
      <c r="D2785" s="146">
        <v>1160</v>
      </c>
      <c r="E2785" s="146">
        <v>9443768</v>
      </c>
      <c r="F2785" s="146">
        <v>2969287</v>
      </c>
      <c r="G2785" s="146">
        <v>1195566</v>
      </c>
      <c r="H2785" s="146">
        <v>205768</v>
      </c>
      <c r="I2785" s="7"/>
      <c r="J2785" s="7"/>
      <c r="K2785" s="7"/>
      <c r="L2785" s="7"/>
      <c r="M2785" s="7"/>
      <c r="N2785" s="7"/>
    </row>
    <row r="2786" spans="1:14" ht="15" customHeight="1">
      <c r="B2786" s="144">
        <v>2010</v>
      </c>
      <c r="C2786" s="144"/>
      <c r="D2786" s="146">
        <v>1209</v>
      </c>
      <c r="E2786" s="146">
        <v>9568358</v>
      </c>
      <c r="F2786" s="146">
        <v>3179286</v>
      </c>
      <c r="G2786" s="146">
        <v>1329550</v>
      </c>
      <c r="H2786" s="146">
        <v>335301</v>
      </c>
    </row>
    <row r="2787" spans="1:14" ht="15" customHeight="1">
      <c r="B2787" s="144">
        <v>2009</v>
      </c>
      <c r="C2787" s="144"/>
      <c r="D2787" s="146">
        <v>1198</v>
      </c>
      <c r="E2787" s="146">
        <v>8895088</v>
      </c>
      <c r="F2787" s="146">
        <v>3008564</v>
      </c>
      <c r="G2787" s="146">
        <v>1209420</v>
      </c>
      <c r="H2787" s="146">
        <v>249892</v>
      </c>
    </row>
    <row r="2788" spans="1:14" ht="15" customHeight="1">
      <c r="B2788" s="144">
        <v>2008</v>
      </c>
      <c r="C2788" s="144"/>
      <c r="D2788" s="146">
        <v>1239</v>
      </c>
      <c r="E2788" s="146">
        <v>9913446</v>
      </c>
      <c r="F2788" s="146">
        <v>3100213</v>
      </c>
      <c r="G2788" s="146">
        <v>1252465</v>
      </c>
      <c r="H2788" s="146">
        <v>215281</v>
      </c>
    </row>
    <row r="2789" spans="1:14" ht="15" customHeight="1">
      <c r="B2789" s="141" t="s">
        <v>148</v>
      </c>
      <c r="C2789" s="141"/>
      <c r="D2789" s="152"/>
      <c r="E2789" s="152"/>
      <c r="F2789" s="152"/>
      <c r="G2789" s="152"/>
      <c r="H2789" s="152"/>
      <c r="I2789" s="14"/>
      <c r="J2789" s="14"/>
      <c r="K2789" s="14"/>
      <c r="L2789" s="14"/>
      <c r="M2789" s="14"/>
      <c r="N2789" s="14"/>
    </row>
    <row r="2790" spans="1:14" ht="15" customHeight="1">
      <c r="B2790" s="163">
        <v>2016</v>
      </c>
      <c r="C2790" s="251"/>
      <c r="D2790" s="259">
        <v>153</v>
      </c>
      <c r="E2790" s="259">
        <v>10434518</v>
      </c>
      <c r="F2790" s="259">
        <v>2647018</v>
      </c>
      <c r="G2790" s="259">
        <v>1349559</v>
      </c>
      <c r="H2790" s="259">
        <v>694165</v>
      </c>
      <c r="I2790" s="14"/>
      <c r="J2790" s="14"/>
      <c r="K2790" s="14"/>
      <c r="L2790" s="14"/>
      <c r="M2790" s="14"/>
      <c r="N2790" s="14"/>
    </row>
    <row r="2791" spans="1:14" ht="15" customHeight="1">
      <c r="B2791" s="163">
        <v>2015</v>
      </c>
      <c r="C2791" s="163"/>
      <c r="D2791" s="146">
        <v>153</v>
      </c>
      <c r="E2791" s="146">
        <v>9892033</v>
      </c>
      <c r="F2791" s="146">
        <v>2606211</v>
      </c>
      <c r="G2791" s="146">
        <v>1328752</v>
      </c>
      <c r="H2791" s="146">
        <v>664075</v>
      </c>
      <c r="I2791" s="14"/>
      <c r="J2791" s="14"/>
      <c r="K2791" s="14"/>
      <c r="L2791" s="14"/>
      <c r="M2791" s="14"/>
      <c r="N2791" s="14"/>
    </row>
    <row r="2792" spans="1:14" s="15" customFormat="1" ht="15" customHeight="1" collapsed="1">
      <c r="A2792" s="21"/>
      <c r="B2792" s="163">
        <v>2014</v>
      </c>
      <c r="C2792" s="163"/>
      <c r="D2792" s="146">
        <v>143</v>
      </c>
      <c r="E2792" s="146">
        <v>8900997</v>
      </c>
      <c r="F2792" s="146">
        <v>2111155</v>
      </c>
      <c r="G2792" s="146">
        <v>959510</v>
      </c>
      <c r="H2792" s="146">
        <v>376966</v>
      </c>
      <c r="I2792" s="14"/>
      <c r="J2792" s="14"/>
      <c r="K2792" s="14"/>
      <c r="L2792" s="14"/>
      <c r="M2792" s="14"/>
      <c r="N2792" s="14"/>
    </row>
    <row r="2793" spans="1:14" s="15" customFormat="1" ht="15" customHeight="1">
      <c r="A2793" s="27"/>
      <c r="B2793" s="163">
        <v>2013</v>
      </c>
      <c r="C2793" s="163"/>
      <c r="D2793" s="146">
        <v>132</v>
      </c>
      <c r="E2793" s="146">
        <v>8685206</v>
      </c>
      <c r="F2793" s="146">
        <v>1999151</v>
      </c>
      <c r="G2793" s="146">
        <v>890849</v>
      </c>
      <c r="H2793" s="146">
        <v>391695</v>
      </c>
      <c r="I2793" s="7"/>
      <c r="J2793" s="7"/>
      <c r="K2793" s="7"/>
      <c r="L2793" s="7"/>
      <c r="M2793" s="7"/>
      <c r="N2793" s="7"/>
    </row>
    <row r="2794" spans="1:14" s="15" customFormat="1" ht="15" customHeight="1">
      <c r="A2794" s="21"/>
      <c r="B2794" s="144">
        <v>2012</v>
      </c>
      <c r="C2794" s="144"/>
      <c r="D2794" s="146">
        <v>127</v>
      </c>
      <c r="E2794" s="146">
        <v>8827109</v>
      </c>
      <c r="F2794" s="146">
        <v>2168552</v>
      </c>
      <c r="G2794" s="146">
        <v>1067981</v>
      </c>
      <c r="H2794" s="146">
        <v>335943</v>
      </c>
      <c r="I2794" s="7"/>
      <c r="J2794" s="7"/>
      <c r="K2794" s="7"/>
      <c r="L2794" s="7"/>
      <c r="M2794" s="7"/>
      <c r="N2794" s="7"/>
    </row>
    <row r="2795" spans="1:14" ht="15" customHeight="1">
      <c r="B2795" s="144">
        <v>2011</v>
      </c>
      <c r="C2795" s="144"/>
      <c r="D2795" s="146">
        <v>143</v>
      </c>
      <c r="E2795" s="146">
        <v>9282542</v>
      </c>
      <c r="F2795" s="146">
        <v>2281877</v>
      </c>
      <c r="G2795" s="146">
        <v>1050655</v>
      </c>
      <c r="H2795" s="146">
        <v>354897</v>
      </c>
    </row>
    <row r="2796" spans="1:14" ht="15" customHeight="1">
      <c r="B2796" s="144">
        <v>2010</v>
      </c>
      <c r="C2796" s="144"/>
      <c r="D2796" s="146">
        <v>131</v>
      </c>
      <c r="E2796" s="146">
        <v>8144403</v>
      </c>
      <c r="F2796" s="146">
        <v>2216292</v>
      </c>
      <c r="G2796" s="146">
        <v>1067414</v>
      </c>
      <c r="H2796" s="146">
        <v>437361</v>
      </c>
    </row>
    <row r="2797" spans="1:14" ht="15" customHeight="1">
      <c r="B2797" s="144">
        <v>2009</v>
      </c>
      <c r="C2797" s="144"/>
      <c r="D2797" s="146">
        <v>133</v>
      </c>
      <c r="E2797" s="146">
        <v>7320999</v>
      </c>
      <c r="F2797" s="146">
        <v>2222227</v>
      </c>
      <c r="G2797" s="146">
        <v>1134848</v>
      </c>
      <c r="H2797" s="146">
        <v>337233</v>
      </c>
    </row>
    <row r="2798" spans="1:14" ht="15" customHeight="1">
      <c r="B2798" s="144">
        <v>2008</v>
      </c>
      <c r="C2798" s="144"/>
      <c r="D2798" s="146">
        <v>147</v>
      </c>
      <c r="E2798" s="146">
        <v>8251950</v>
      </c>
      <c r="F2798" s="146">
        <v>2333741</v>
      </c>
      <c r="G2798" s="146">
        <v>1152135</v>
      </c>
      <c r="H2798" s="146">
        <v>376557</v>
      </c>
    </row>
    <row r="2799" spans="1:14" ht="15" customHeight="1">
      <c r="B2799" s="138" t="s">
        <v>130</v>
      </c>
      <c r="C2799" s="138"/>
      <c r="D2799" s="139"/>
      <c r="E2799" s="139"/>
      <c r="F2799" s="139"/>
      <c r="G2799" s="139"/>
      <c r="H2799" s="139"/>
      <c r="I2799" s="12"/>
      <c r="J2799" s="12"/>
      <c r="K2799" s="12"/>
      <c r="L2799" s="12"/>
      <c r="M2799" s="12"/>
      <c r="N2799" s="12"/>
    </row>
    <row r="2800" spans="1:14" ht="15" customHeight="1">
      <c r="B2800" s="141" t="s">
        <v>468</v>
      </c>
      <c r="C2800" s="141"/>
      <c r="D2800" s="142"/>
      <c r="E2800" s="142"/>
      <c r="F2800" s="142"/>
      <c r="G2800" s="142"/>
      <c r="H2800" s="142"/>
      <c r="I2800" s="13"/>
      <c r="J2800" s="13"/>
      <c r="K2800" s="13"/>
      <c r="L2800" s="13"/>
      <c r="M2800" s="13"/>
      <c r="N2800" s="13"/>
    </row>
    <row r="2801" spans="1:14" s="15" customFormat="1" ht="15" customHeight="1" collapsed="1">
      <c r="A2801" s="21"/>
      <c r="B2801" s="163">
        <v>2016</v>
      </c>
      <c r="C2801" s="251"/>
      <c r="D2801" s="259">
        <v>336230</v>
      </c>
      <c r="E2801" s="259">
        <v>98837268</v>
      </c>
      <c r="F2801" s="259">
        <v>38323032</v>
      </c>
      <c r="G2801" s="259">
        <v>16645343</v>
      </c>
      <c r="H2801" s="259">
        <v>9107222</v>
      </c>
      <c r="I2801" s="13"/>
      <c r="J2801" s="13"/>
      <c r="K2801" s="13"/>
      <c r="L2801" s="13"/>
      <c r="M2801" s="13"/>
      <c r="N2801" s="13"/>
    </row>
    <row r="2802" spans="1:14" s="15" customFormat="1" ht="15" customHeight="1">
      <c r="A2802" s="21"/>
      <c r="B2802" s="163">
        <v>2015</v>
      </c>
      <c r="C2802" s="163"/>
      <c r="D2802" s="146">
        <v>323037</v>
      </c>
      <c r="E2802" s="146">
        <v>98267225</v>
      </c>
      <c r="F2802" s="146">
        <v>36500702</v>
      </c>
      <c r="G2802" s="146">
        <v>15441304</v>
      </c>
      <c r="H2802" s="146">
        <v>8655236</v>
      </c>
      <c r="I2802" s="13"/>
      <c r="J2802" s="13"/>
      <c r="K2802" s="13"/>
      <c r="L2802" s="13"/>
      <c r="M2802" s="13"/>
      <c r="N2802" s="13"/>
    </row>
    <row r="2803" spans="1:14" s="15" customFormat="1" ht="15" customHeight="1">
      <c r="A2803" s="21"/>
      <c r="B2803" s="163">
        <v>2014</v>
      </c>
      <c r="C2803" s="163"/>
      <c r="D2803" s="259">
        <v>312051</v>
      </c>
      <c r="E2803" s="259">
        <v>98960418</v>
      </c>
      <c r="F2803" s="259">
        <v>35204805</v>
      </c>
      <c r="G2803" s="259">
        <v>15015538</v>
      </c>
      <c r="H2803" s="259">
        <v>-490108</v>
      </c>
      <c r="I2803" s="13"/>
      <c r="J2803" s="13"/>
      <c r="K2803" s="13"/>
      <c r="L2803" s="13"/>
      <c r="M2803" s="13"/>
      <c r="N2803" s="13"/>
    </row>
    <row r="2804" spans="1:14" ht="15" customHeight="1">
      <c r="A2804" s="27"/>
      <c r="B2804" s="163">
        <v>2013</v>
      </c>
      <c r="C2804" s="163"/>
      <c r="D2804" s="146">
        <v>305175</v>
      </c>
      <c r="E2804" s="146">
        <v>100191166</v>
      </c>
      <c r="F2804" s="146">
        <v>34219572</v>
      </c>
      <c r="G2804" s="146">
        <v>14064507</v>
      </c>
      <c r="H2804" s="146">
        <v>5850949</v>
      </c>
    </row>
    <row r="2805" spans="1:14" ht="15" customHeight="1">
      <c r="B2805" s="144">
        <v>2012</v>
      </c>
      <c r="C2805" s="144"/>
      <c r="D2805" s="146">
        <v>310270</v>
      </c>
      <c r="E2805" s="146">
        <v>103253804</v>
      </c>
      <c r="F2805" s="146">
        <v>34746061</v>
      </c>
      <c r="G2805" s="146">
        <v>14054273</v>
      </c>
      <c r="H2805" s="146">
        <v>2388442</v>
      </c>
    </row>
    <row r="2806" spans="1:14" ht="15" customHeight="1">
      <c r="B2806" s="144">
        <v>2011</v>
      </c>
      <c r="C2806" s="144"/>
      <c r="D2806" s="146">
        <v>326384</v>
      </c>
      <c r="E2806" s="146">
        <v>110047882</v>
      </c>
      <c r="F2806" s="146">
        <v>37471353</v>
      </c>
      <c r="G2806" s="146">
        <v>15396053</v>
      </c>
      <c r="H2806" s="146">
        <v>3366879</v>
      </c>
    </row>
    <row r="2807" spans="1:14" ht="15" customHeight="1">
      <c r="B2807" s="144">
        <v>2010</v>
      </c>
      <c r="C2807" s="144"/>
      <c r="D2807" s="146">
        <v>340386</v>
      </c>
      <c r="E2807" s="146">
        <v>112131306</v>
      </c>
      <c r="F2807" s="146">
        <v>40236632</v>
      </c>
      <c r="G2807" s="146">
        <v>17558659</v>
      </c>
      <c r="H2807" s="146">
        <v>28848595</v>
      </c>
    </row>
    <row r="2808" spans="1:14" ht="15" customHeight="1">
      <c r="B2808" s="144">
        <v>2009</v>
      </c>
      <c r="C2808" s="144"/>
      <c r="D2808" s="146">
        <v>363220</v>
      </c>
      <c r="E2808" s="146">
        <v>107789924</v>
      </c>
      <c r="F2808" s="146">
        <v>39802722</v>
      </c>
      <c r="G2808" s="146">
        <v>17377332</v>
      </c>
      <c r="H2808" s="146">
        <v>9194963</v>
      </c>
    </row>
    <row r="2809" spans="1:14" ht="15" customHeight="1">
      <c r="B2809" s="144">
        <v>2008</v>
      </c>
      <c r="C2809" s="144"/>
      <c r="D2809" s="146">
        <v>375861</v>
      </c>
      <c r="E2809" s="146">
        <v>119854152</v>
      </c>
      <c r="F2809" s="146">
        <v>41713555</v>
      </c>
      <c r="G2809" s="146">
        <v>19188585</v>
      </c>
      <c r="H2809" s="146">
        <v>7665593</v>
      </c>
    </row>
    <row r="2810" spans="1:14" s="15" customFormat="1" ht="15" customHeight="1" collapsed="1">
      <c r="A2810" s="21"/>
      <c r="B2810" s="138" t="s">
        <v>35</v>
      </c>
      <c r="C2810" s="138"/>
      <c r="D2810" s="150"/>
      <c r="E2810" s="150"/>
      <c r="F2810" s="150"/>
      <c r="G2810" s="150"/>
      <c r="H2810" s="150"/>
      <c r="I2810" s="13"/>
      <c r="J2810" s="13"/>
      <c r="K2810" s="13"/>
      <c r="L2810" s="13"/>
      <c r="M2810" s="13"/>
      <c r="N2810" s="13"/>
    </row>
    <row r="2811" spans="1:14" s="15" customFormat="1" ht="15" customHeight="1">
      <c r="A2811" s="21"/>
      <c r="B2811" s="141" t="s">
        <v>149</v>
      </c>
      <c r="C2811" s="141"/>
      <c r="D2811" s="152"/>
      <c r="E2811" s="152"/>
      <c r="F2811" s="152"/>
      <c r="G2811" s="152"/>
      <c r="H2811" s="152"/>
      <c r="I2811" s="14"/>
      <c r="J2811" s="14"/>
      <c r="K2811" s="14"/>
      <c r="L2811" s="14"/>
      <c r="M2811" s="14"/>
      <c r="N2811" s="14"/>
    </row>
    <row r="2812" spans="1:14" s="15" customFormat="1" ht="15" customHeight="1">
      <c r="A2812" s="21"/>
      <c r="B2812" s="163">
        <v>2016</v>
      </c>
      <c r="C2812" s="251"/>
      <c r="D2812" s="259">
        <v>214497</v>
      </c>
      <c r="E2812" s="259">
        <v>2562241</v>
      </c>
      <c r="F2812" s="259">
        <v>1785517</v>
      </c>
      <c r="G2812" s="259">
        <v>1536972</v>
      </c>
      <c r="H2812" s="259">
        <v>1439644</v>
      </c>
      <c r="I2812" s="14"/>
      <c r="J2812" s="14"/>
      <c r="K2812" s="14"/>
      <c r="L2812" s="14"/>
      <c r="M2812" s="14"/>
      <c r="N2812" s="14"/>
    </row>
    <row r="2813" spans="1:14" ht="15" customHeight="1">
      <c r="B2813" s="163">
        <v>2015</v>
      </c>
      <c r="C2813" s="163"/>
      <c r="D2813" s="146">
        <v>204720</v>
      </c>
      <c r="E2813" s="146">
        <v>2415039</v>
      </c>
      <c r="F2813" s="146">
        <v>1653662</v>
      </c>
      <c r="G2813" s="146">
        <v>1411665</v>
      </c>
      <c r="H2813" s="146">
        <v>1325848</v>
      </c>
      <c r="I2813" s="14"/>
      <c r="J2813" s="14"/>
      <c r="K2813" s="14"/>
      <c r="L2813" s="14"/>
      <c r="M2813" s="14"/>
      <c r="N2813" s="14"/>
    </row>
    <row r="2814" spans="1:14" ht="15" customHeight="1">
      <c r="B2814" s="163">
        <v>2014</v>
      </c>
      <c r="C2814" s="163"/>
      <c r="D2814" s="146">
        <v>196245</v>
      </c>
      <c r="E2814" s="146">
        <v>2302880</v>
      </c>
      <c r="F2814" s="146">
        <v>1570014</v>
      </c>
      <c r="G2814" s="146">
        <v>1333560</v>
      </c>
      <c r="H2814" s="146">
        <v>1237162</v>
      </c>
      <c r="I2814" s="14"/>
      <c r="J2814" s="14"/>
      <c r="K2814" s="14"/>
      <c r="L2814" s="14"/>
      <c r="M2814" s="14"/>
      <c r="N2814" s="14"/>
    </row>
    <row r="2815" spans="1:14" ht="15" customHeight="1">
      <c r="A2815" s="27"/>
      <c r="B2815" s="163">
        <v>2013</v>
      </c>
      <c r="C2815" s="163"/>
      <c r="D2815" s="146">
        <v>191401</v>
      </c>
      <c r="E2815" s="146">
        <v>2235403</v>
      </c>
      <c r="F2815" s="146">
        <v>1489075</v>
      </c>
      <c r="G2815" s="146">
        <v>1253699</v>
      </c>
      <c r="H2815" s="146">
        <v>1166972</v>
      </c>
    </row>
    <row r="2816" spans="1:14" ht="15" customHeight="1">
      <c r="B2816" s="144">
        <v>2012</v>
      </c>
      <c r="C2816" s="144"/>
      <c r="D2816" s="146">
        <v>195881</v>
      </c>
      <c r="E2816" s="146">
        <v>2391687</v>
      </c>
      <c r="F2816" s="146">
        <v>1604513</v>
      </c>
      <c r="G2816" s="146">
        <v>1350697</v>
      </c>
      <c r="H2816" s="146">
        <v>1254808</v>
      </c>
    </row>
    <row r="2817" spans="1:14" ht="15" customHeight="1">
      <c r="B2817" s="144">
        <v>2011</v>
      </c>
      <c r="C2817" s="144"/>
      <c r="D2817" s="146">
        <v>209467</v>
      </c>
      <c r="E2817" s="146">
        <v>2720352</v>
      </c>
      <c r="F2817" s="146">
        <v>1775075</v>
      </c>
      <c r="G2817" s="146">
        <v>1481666</v>
      </c>
      <c r="H2817" s="146">
        <v>1376951</v>
      </c>
    </row>
    <row r="2818" spans="1:14" ht="15" customHeight="1">
      <c r="B2818" s="144">
        <v>2010</v>
      </c>
      <c r="C2818" s="144"/>
      <c r="D2818" s="146">
        <v>223017</v>
      </c>
      <c r="E2818" s="146">
        <v>3177057</v>
      </c>
      <c r="F2818" s="146">
        <v>2113868</v>
      </c>
      <c r="G2818" s="146">
        <v>1772098</v>
      </c>
      <c r="H2818" s="146">
        <v>1639939</v>
      </c>
    </row>
    <row r="2819" spans="1:14" s="14" customFormat="1" ht="15" customHeight="1" collapsed="1">
      <c r="A2819" s="21"/>
      <c r="B2819" s="144">
        <v>2009</v>
      </c>
      <c r="C2819" s="144"/>
      <c r="D2819" s="146">
        <v>243119</v>
      </c>
      <c r="E2819" s="146">
        <v>3467045</v>
      </c>
      <c r="F2819" s="146">
        <v>2286685</v>
      </c>
      <c r="G2819" s="146">
        <v>1921970</v>
      </c>
      <c r="H2819" s="146">
        <v>1807061</v>
      </c>
      <c r="I2819" s="7"/>
      <c r="J2819" s="7"/>
      <c r="K2819" s="7"/>
      <c r="L2819" s="7"/>
      <c r="M2819" s="7"/>
      <c r="N2819" s="7"/>
    </row>
    <row r="2820" spans="1:14" s="14" customFormat="1" ht="15" customHeight="1">
      <c r="A2820" s="21"/>
      <c r="B2820" s="144">
        <v>2008</v>
      </c>
      <c r="C2820" s="144"/>
      <c r="D2820" s="146">
        <v>254772</v>
      </c>
      <c r="E2820" s="146">
        <v>3762348</v>
      </c>
      <c r="F2820" s="146">
        <v>2447810</v>
      </c>
      <c r="G2820" s="146">
        <v>2057674</v>
      </c>
      <c r="H2820" s="146">
        <v>1929894</v>
      </c>
      <c r="I2820" s="7"/>
      <c r="J2820" s="7"/>
      <c r="K2820" s="7"/>
      <c r="L2820" s="7"/>
      <c r="M2820" s="7"/>
      <c r="N2820" s="7"/>
    </row>
    <row r="2821" spans="1:14" s="14" customFormat="1" ht="15" customHeight="1">
      <c r="A2821" s="21"/>
      <c r="B2821" s="141" t="s">
        <v>150</v>
      </c>
      <c r="C2821" s="141"/>
      <c r="D2821" s="152"/>
      <c r="E2821" s="152"/>
      <c r="F2821" s="152"/>
      <c r="G2821" s="152"/>
      <c r="H2821" s="152"/>
    </row>
    <row r="2822" spans="1:14" ht="15" customHeight="1">
      <c r="B2822" s="163">
        <v>2016</v>
      </c>
      <c r="C2822" s="251"/>
      <c r="D2822" s="259">
        <v>121733</v>
      </c>
      <c r="E2822" s="259">
        <v>96275028</v>
      </c>
      <c r="F2822" s="259">
        <v>36537515</v>
      </c>
      <c r="G2822" s="259">
        <v>15108370</v>
      </c>
      <c r="H2822" s="259">
        <v>7667578</v>
      </c>
      <c r="I2822" s="14"/>
      <c r="J2822" s="14"/>
      <c r="K2822" s="14"/>
      <c r="L2822" s="14"/>
      <c r="M2822" s="14"/>
      <c r="N2822" s="14"/>
    </row>
    <row r="2823" spans="1:14" ht="15" customHeight="1">
      <c r="B2823" s="163">
        <v>2015</v>
      </c>
      <c r="C2823" s="163"/>
      <c r="D2823" s="146">
        <v>118317</v>
      </c>
      <c r="E2823" s="146">
        <v>95852186</v>
      </c>
      <c r="F2823" s="146">
        <v>34847040</v>
      </c>
      <c r="G2823" s="146">
        <v>14029639</v>
      </c>
      <c r="H2823" s="146">
        <v>7329388</v>
      </c>
      <c r="I2823" s="14"/>
      <c r="J2823" s="14"/>
      <c r="K2823" s="14"/>
      <c r="L2823" s="14"/>
      <c r="M2823" s="14"/>
      <c r="N2823" s="14"/>
    </row>
    <row r="2824" spans="1:14" ht="15" customHeight="1">
      <c r="B2824" s="163">
        <v>2014</v>
      </c>
      <c r="C2824" s="163"/>
      <c r="D2824" s="146">
        <v>115806</v>
      </c>
      <c r="E2824" s="146">
        <v>96657537</v>
      </c>
      <c r="F2824" s="146">
        <v>33634791</v>
      </c>
      <c r="G2824" s="146">
        <v>13681978</v>
      </c>
      <c r="H2824" s="146">
        <v>-1727270</v>
      </c>
      <c r="I2824" s="14"/>
      <c r="J2824" s="14"/>
      <c r="K2824" s="14"/>
      <c r="L2824" s="14"/>
      <c r="M2824" s="14"/>
      <c r="N2824" s="14"/>
    </row>
    <row r="2825" spans="1:14" ht="15" customHeight="1">
      <c r="A2825" s="27"/>
      <c r="B2825" s="163">
        <v>2013</v>
      </c>
      <c r="C2825" s="163"/>
      <c r="D2825" s="146">
        <v>113774</v>
      </c>
      <c r="E2825" s="146">
        <v>97955763</v>
      </c>
      <c r="F2825" s="146">
        <v>32730496</v>
      </c>
      <c r="G2825" s="146">
        <v>12810808</v>
      </c>
      <c r="H2825" s="146">
        <v>4683977</v>
      </c>
    </row>
    <row r="2826" spans="1:14" ht="15" customHeight="1">
      <c r="B2826" s="144">
        <v>2012</v>
      </c>
      <c r="C2826" s="144"/>
      <c r="D2826" s="146">
        <v>114389</v>
      </c>
      <c r="E2826" s="146">
        <v>100862117</v>
      </c>
      <c r="F2826" s="146">
        <v>33141547</v>
      </c>
      <c r="G2826" s="146">
        <v>12703575</v>
      </c>
      <c r="H2826" s="146">
        <v>1133634</v>
      </c>
    </row>
    <row r="2827" spans="1:14" ht="15" customHeight="1">
      <c r="B2827" s="144">
        <v>2011</v>
      </c>
      <c r="C2827" s="144"/>
      <c r="D2827" s="146">
        <v>116917</v>
      </c>
      <c r="E2827" s="146">
        <v>107327530</v>
      </c>
      <c r="F2827" s="146">
        <v>35696278</v>
      </c>
      <c r="G2827" s="146">
        <v>13914387</v>
      </c>
      <c r="H2827" s="146">
        <v>1989928</v>
      </c>
    </row>
    <row r="2828" spans="1:14" s="12" customFormat="1" ht="15" customHeight="1">
      <c r="A2828" s="21"/>
      <c r="B2828" s="144">
        <v>2010</v>
      </c>
      <c r="C2828" s="144"/>
      <c r="D2828" s="146">
        <v>117369</v>
      </c>
      <c r="E2828" s="146">
        <v>108954249</v>
      </c>
      <c r="F2828" s="146">
        <v>38122764</v>
      </c>
      <c r="G2828" s="146">
        <v>15786562</v>
      </c>
      <c r="H2828" s="146">
        <v>27208657</v>
      </c>
      <c r="I2828" s="7"/>
      <c r="J2828" s="7"/>
      <c r="K2828" s="7"/>
      <c r="L2828" s="7"/>
      <c r="M2828" s="7"/>
      <c r="N2828" s="7"/>
    </row>
    <row r="2829" spans="1:14" s="13" customFormat="1" ht="15" customHeight="1">
      <c r="A2829" s="21"/>
      <c r="B2829" s="144">
        <v>2009</v>
      </c>
      <c r="C2829" s="144"/>
      <c r="D2829" s="146">
        <v>120101</v>
      </c>
      <c r="E2829" s="146">
        <v>104322880</v>
      </c>
      <c r="F2829" s="146">
        <v>37516037</v>
      </c>
      <c r="G2829" s="146">
        <v>15455362</v>
      </c>
      <c r="H2829" s="146">
        <v>7387902</v>
      </c>
      <c r="I2829" s="7"/>
      <c r="J2829" s="7"/>
      <c r="K2829" s="7"/>
      <c r="L2829" s="7"/>
      <c r="M2829" s="7"/>
      <c r="N2829" s="7"/>
    </row>
    <row r="2830" spans="1:14" s="13" customFormat="1" ht="15" customHeight="1">
      <c r="A2830" s="21"/>
      <c r="B2830" s="144">
        <v>2008</v>
      </c>
      <c r="C2830" s="144"/>
      <c r="D2830" s="146">
        <v>121089</v>
      </c>
      <c r="E2830" s="146">
        <v>116091805</v>
      </c>
      <c r="F2830" s="146">
        <v>39265745</v>
      </c>
      <c r="G2830" s="146">
        <v>17130911</v>
      </c>
      <c r="H2830" s="146">
        <v>5735699</v>
      </c>
      <c r="I2830" s="7"/>
      <c r="J2830" s="7"/>
      <c r="K2830" s="7"/>
      <c r="L2830" s="7"/>
      <c r="M2830" s="7"/>
      <c r="N2830" s="7"/>
    </row>
    <row r="2831" spans="1:14" s="13" customFormat="1" ht="15" customHeight="1">
      <c r="A2831" s="21"/>
      <c r="B2831" s="138" t="s">
        <v>11</v>
      </c>
      <c r="C2831" s="138"/>
      <c r="D2831" s="150"/>
      <c r="E2831" s="150"/>
      <c r="F2831" s="150"/>
      <c r="G2831" s="150"/>
      <c r="H2831" s="150"/>
    </row>
    <row r="2832" spans="1:14" ht="15" customHeight="1">
      <c r="B2832" s="141" t="s">
        <v>151</v>
      </c>
      <c r="C2832" s="141"/>
      <c r="D2832" s="152"/>
      <c r="E2832" s="152"/>
      <c r="F2832" s="152"/>
      <c r="G2832" s="152"/>
      <c r="H2832" s="152"/>
      <c r="I2832" s="14"/>
      <c r="J2832" s="14"/>
      <c r="K2832" s="14"/>
      <c r="L2832" s="14"/>
      <c r="M2832" s="14"/>
      <c r="N2832" s="14"/>
    </row>
    <row r="2833" spans="1:14" ht="15" customHeight="1">
      <c r="B2833" s="163">
        <v>2016</v>
      </c>
      <c r="C2833" s="251"/>
      <c r="D2833" s="259">
        <v>335709</v>
      </c>
      <c r="E2833" s="259">
        <v>43573194</v>
      </c>
      <c r="F2833" s="259">
        <v>17743443</v>
      </c>
      <c r="G2833" s="259">
        <v>6644529</v>
      </c>
      <c r="H2833" s="259">
        <v>5160171</v>
      </c>
      <c r="I2833" s="14"/>
      <c r="J2833" s="14"/>
      <c r="K2833" s="14"/>
      <c r="L2833" s="14"/>
      <c r="M2833" s="14"/>
      <c r="N2833" s="14"/>
    </row>
    <row r="2834" spans="1:14" ht="15" customHeight="1">
      <c r="B2834" s="163">
        <v>2015</v>
      </c>
      <c r="C2834" s="163"/>
      <c r="D2834" s="146">
        <v>322529</v>
      </c>
      <c r="E2834" s="146">
        <v>42397284</v>
      </c>
      <c r="F2834" s="146">
        <v>16722213</v>
      </c>
      <c r="G2834" s="146">
        <v>5995292</v>
      </c>
      <c r="H2834" s="146">
        <v>4140735</v>
      </c>
      <c r="I2834" s="14"/>
      <c r="J2834" s="14"/>
      <c r="K2834" s="14"/>
      <c r="L2834" s="14"/>
      <c r="M2834" s="14"/>
      <c r="N2834" s="14"/>
    </row>
    <row r="2835" spans="1:14" ht="15" customHeight="1">
      <c r="B2835" s="163">
        <v>2014</v>
      </c>
      <c r="C2835" s="163"/>
      <c r="D2835" s="146">
        <v>311550</v>
      </c>
      <c r="E2835" s="146">
        <v>40744633</v>
      </c>
      <c r="F2835" s="146">
        <v>15997026</v>
      </c>
      <c r="G2835" s="146">
        <v>5574719</v>
      </c>
      <c r="H2835" s="146">
        <v>-1550949</v>
      </c>
      <c r="I2835" s="14"/>
      <c r="J2835" s="14"/>
      <c r="K2835" s="14"/>
      <c r="L2835" s="14"/>
      <c r="M2835" s="14"/>
      <c r="N2835" s="14"/>
    </row>
    <row r="2836" spans="1:14" ht="15" customHeight="1">
      <c r="A2836" s="27"/>
      <c r="B2836" s="163">
        <v>2013</v>
      </c>
      <c r="C2836" s="163"/>
      <c r="D2836" s="146">
        <v>304676</v>
      </c>
      <c r="E2836" s="146">
        <v>40008154</v>
      </c>
      <c r="F2836" s="146">
        <v>15488612</v>
      </c>
      <c r="G2836" s="146">
        <v>5005454</v>
      </c>
      <c r="H2836" s="146">
        <v>2363093</v>
      </c>
    </row>
    <row r="2837" spans="1:14" ht="15" customHeight="1">
      <c r="B2837" s="144">
        <v>2012</v>
      </c>
      <c r="C2837" s="144"/>
      <c r="D2837" s="146">
        <v>309760</v>
      </c>
      <c r="E2837" s="146">
        <v>41437691</v>
      </c>
      <c r="F2837" s="146">
        <v>15699114</v>
      </c>
      <c r="G2837" s="146">
        <v>4715533</v>
      </c>
      <c r="H2837" s="146">
        <v>-1015191</v>
      </c>
    </row>
    <row r="2838" spans="1:14" s="13" customFormat="1" ht="15" customHeight="1">
      <c r="A2838" s="21"/>
      <c r="B2838" s="144">
        <v>2011</v>
      </c>
      <c r="C2838" s="144"/>
      <c r="D2838" s="146">
        <v>325835</v>
      </c>
      <c r="E2838" s="146">
        <v>46685520</v>
      </c>
      <c r="F2838" s="146">
        <v>17557908</v>
      </c>
      <c r="G2838" s="146">
        <v>5654790</v>
      </c>
      <c r="H2838" s="146">
        <v>50683</v>
      </c>
      <c r="I2838" s="7"/>
      <c r="J2838" s="7"/>
      <c r="K2838" s="7"/>
      <c r="L2838" s="7"/>
      <c r="M2838" s="7"/>
      <c r="N2838" s="7"/>
    </row>
    <row r="2839" spans="1:14" s="14" customFormat="1" ht="15" customHeight="1">
      <c r="A2839" s="21"/>
      <c r="B2839" s="144">
        <v>2010</v>
      </c>
      <c r="C2839" s="144"/>
      <c r="D2839" s="146">
        <v>339834</v>
      </c>
      <c r="E2839" s="146">
        <v>49755066</v>
      </c>
      <c r="F2839" s="146">
        <v>19371609</v>
      </c>
      <c r="G2839" s="146">
        <v>7114251</v>
      </c>
      <c r="H2839" s="146">
        <v>17936048</v>
      </c>
      <c r="I2839" s="7"/>
      <c r="J2839" s="7"/>
      <c r="K2839" s="7"/>
      <c r="L2839" s="7"/>
      <c r="M2839" s="7"/>
      <c r="N2839" s="7"/>
    </row>
    <row r="2840" spans="1:14" s="14" customFormat="1" ht="15" customHeight="1">
      <c r="A2840" s="21"/>
      <c r="B2840" s="144">
        <v>2009</v>
      </c>
      <c r="C2840" s="144"/>
      <c r="D2840" s="146">
        <v>362669</v>
      </c>
      <c r="E2840" s="146">
        <v>50445385</v>
      </c>
      <c r="F2840" s="146">
        <v>19844628</v>
      </c>
      <c r="G2840" s="146">
        <v>7364025</v>
      </c>
      <c r="H2840" s="146">
        <v>4386109</v>
      </c>
      <c r="I2840" s="7"/>
      <c r="J2840" s="7"/>
      <c r="K2840" s="7"/>
      <c r="L2840" s="7"/>
      <c r="M2840" s="7"/>
      <c r="N2840" s="7"/>
    </row>
    <row r="2841" spans="1:14" s="14" customFormat="1" ht="15" customHeight="1">
      <c r="A2841" s="21"/>
      <c r="B2841" s="144">
        <v>2008</v>
      </c>
      <c r="C2841" s="144"/>
      <c r="D2841" s="146">
        <v>375291</v>
      </c>
      <c r="E2841" s="146">
        <v>54201556</v>
      </c>
      <c r="F2841" s="146">
        <v>20856167</v>
      </c>
      <c r="G2841" s="146">
        <v>8084577</v>
      </c>
      <c r="H2841" s="146">
        <v>3211850</v>
      </c>
      <c r="I2841" s="7"/>
      <c r="J2841" s="7"/>
      <c r="K2841" s="7"/>
      <c r="L2841" s="7"/>
      <c r="M2841" s="7"/>
      <c r="N2841" s="7"/>
    </row>
    <row r="2842" spans="1:14" ht="15" customHeight="1">
      <c r="B2842" s="145" t="s">
        <v>152</v>
      </c>
      <c r="C2842" s="145"/>
      <c r="D2842" s="154"/>
      <c r="E2842" s="154"/>
      <c r="F2842" s="154"/>
      <c r="G2842" s="154"/>
      <c r="H2842" s="154"/>
      <c r="I2842" s="15"/>
      <c r="J2842" s="15"/>
      <c r="K2842" s="15"/>
      <c r="L2842" s="15"/>
      <c r="M2842" s="15"/>
      <c r="N2842" s="15"/>
    </row>
    <row r="2843" spans="1:14" ht="15" customHeight="1">
      <c r="B2843" s="163">
        <v>2016</v>
      </c>
      <c r="C2843" s="251"/>
      <c r="D2843" s="259">
        <v>323781</v>
      </c>
      <c r="E2843" s="259">
        <v>12892546</v>
      </c>
      <c r="F2843" s="259">
        <v>5626404</v>
      </c>
      <c r="G2843" s="259">
        <v>2532020</v>
      </c>
      <c r="H2843" s="259">
        <v>1278291</v>
      </c>
      <c r="I2843" s="15"/>
      <c r="J2843" s="15"/>
      <c r="K2843" s="15"/>
      <c r="L2843" s="15"/>
      <c r="M2843" s="15"/>
      <c r="N2843" s="15"/>
    </row>
    <row r="2844" spans="1:14" ht="15" customHeight="1">
      <c r="B2844" s="163">
        <v>2015</v>
      </c>
      <c r="C2844" s="163"/>
      <c r="D2844" s="146">
        <v>311123</v>
      </c>
      <c r="E2844" s="146">
        <v>12378059</v>
      </c>
      <c r="F2844" s="146">
        <v>5268466</v>
      </c>
      <c r="G2844" s="146">
        <v>2277826</v>
      </c>
      <c r="H2844" s="146">
        <v>1343693</v>
      </c>
      <c r="I2844" s="15"/>
      <c r="J2844" s="15"/>
      <c r="K2844" s="15"/>
      <c r="L2844" s="15"/>
      <c r="M2844" s="15"/>
      <c r="N2844" s="15"/>
    </row>
    <row r="2845" spans="1:14" ht="15" customHeight="1">
      <c r="B2845" s="163">
        <v>2014</v>
      </c>
      <c r="C2845" s="163"/>
      <c r="D2845" s="146">
        <v>300655</v>
      </c>
      <c r="E2845" s="146">
        <v>11597887</v>
      </c>
      <c r="F2845" s="146">
        <v>4871510</v>
      </c>
      <c r="G2845" s="146">
        <v>1978939</v>
      </c>
      <c r="H2845" s="146">
        <v>114550</v>
      </c>
      <c r="I2845" s="15"/>
      <c r="J2845" s="15"/>
      <c r="K2845" s="15"/>
      <c r="L2845" s="15"/>
      <c r="M2845" s="15"/>
      <c r="N2845" s="15"/>
    </row>
    <row r="2846" spans="1:14" ht="15" customHeight="1">
      <c r="A2846" s="27"/>
      <c r="B2846" s="163">
        <v>2013</v>
      </c>
      <c r="C2846" s="163"/>
      <c r="D2846" s="146">
        <v>293856</v>
      </c>
      <c r="E2846" s="146">
        <v>11098387</v>
      </c>
      <c r="F2846" s="146">
        <v>4641897</v>
      </c>
      <c r="G2846" s="146">
        <v>1749212</v>
      </c>
      <c r="H2846" s="146">
        <v>476370</v>
      </c>
    </row>
    <row r="2847" spans="1:14" ht="15" customHeight="1">
      <c r="B2847" s="144">
        <v>2012</v>
      </c>
      <c r="C2847" s="144"/>
      <c r="D2847" s="146">
        <v>298289</v>
      </c>
      <c r="E2847" s="146">
        <v>11380151</v>
      </c>
      <c r="F2847" s="146">
        <v>4696664</v>
      </c>
      <c r="G2847" s="146">
        <v>1643331</v>
      </c>
      <c r="H2847" s="146">
        <v>-253992</v>
      </c>
    </row>
    <row r="2848" spans="1:14" s="14" customFormat="1" ht="15" customHeight="1">
      <c r="A2848" s="21"/>
      <c r="B2848" s="144">
        <v>2011</v>
      </c>
      <c r="C2848" s="144"/>
      <c r="D2848" s="146">
        <v>313111</v>
      </c>
      <c r="E2848" s="146">
        <v>12867987</v>
      </c>
      <c r="F2848" s="146">
        <v>5368053</v>
      </c>
      <c r="G2848" s="146">
        <v>2070163</v>
      </c>
      <c r="H2848" s="146">
        <v>-313118</v>
      </c>
      <c r="I2848" s="7"/>
      <c r="J2848" s="7"/>
      <c r="K2848" s="7"/>
      <c r="L2848" s="7"/>
      <c r="M2848" s="7"/>
      <c r="N2848" s="7"/>
    </row>
    <row r="2849" spans="1:14" s="14" customFormat="1" ht="15" customHeight="1">
      <c r="A2849" s="21"/>
      <c r="B2849" s="144">
        <v>2010</v>
      </c>
      <c r="C2849" s="144"/>
      <c r="D2849" s="146">
        <v>326202</v>
      </c>
      <c r="E2849" s="146">
        <v>14045945</v>
      </c>
      <c r="F2849" s="146">
        <v>6040683</v>
      </c>
      <c r="G2849" s="146">
        <v>2591127</v>
      </c>
      <c r="H2849" s="146">
        <v>1843064</v>
      </c>
      <c r="I2849" s="7"/>
      <c r="J2849" s="7"/>
      <c r="K2849" s="7"/>
      <c r="L2849" s="7"/>
      <c r="M2849" s="7"/>
      <c r="N2849" s="7"/>
    </row>
    <row r="2850" spans="1:14" s="14" customFormat="1" ht="15" customHeight="1">
      <c r="A2850" s="21"/>
      <c r="B2850" s="144">
        <v>2009</v>
      </c>
      <c r="C2850" s="144"/>
      <c r="D2850" s="146">
        <v>348557</v>
      </c>
      <c r="E2850" s="146">
        <v>14520777</v>
      </c>
      <c r="F2850" s="146">
        <v>6408272</v>
      </c>
      <c r="G2850" s="146">
        <v>2933432</v>
      </c>
      <c r="H2850" s="146">
        <v>2139381</v>
      </c>
      <c r="I2850" s="7"/>
      <c r="J2850" s="7"/>
      <c r="K2850" s="7"/>
      <c r="L2850" s="7"/>
      <c r="M2850" s="7"/>
      <c r="N2850" s="7"/>
    </row>
    <row r="2851" spans="1:14" ht="15" customHeight="1">
      <c r="B2851" s="144">
        <v>2008</v>
      </c>
      <c r="C2851" s="144"/>
      <c r="D2851" s="146">
        <v>360621</v>
      </c>
      <c r="E2851" s="146">
        <v>15849576</v>
      </c>
      <c r="F2851" s="146">
        <v>6748706</v>
      </c>
      <c r="G2851" s="146">
        <v>3229291</v>
      </c>
      <c r="H2851" s="146">
        <v>1693357</v>
      </c>
    </row>
    <row r="2852" spans="1:14" ht="15" customHeight="1">
      <c r="B2852" s="145" t="s">
        <v>153</v>
      </c>
      <c r="C2852" s="145"/>
      <c r="D2852" s="154"/>
      <c r="E2852" s="154"/>
      <c r="F2852" s="154"/>
      <c r="G2852" s="154"/>
      <c r="H2852" s="154"/>
      <c r="I2852" s="15"/>
      <c r="J2852" s="15"/>
      <c r="K2852" s="15"/>
      <c r="L2852" s="15"/>
      <c r="M2852" s="15"/>
      <c r="N2852" s="15"/>
    </row>
    <row r="2853" spans="1:14" ht="15" customHeight="1">
      <c r="B2853" s="163">
        <v>2016</v>
      </c>
      <c r="C2853" s="251"/>
      <c r="D2853" s="259">
        <v>10060</v>
      </c>
      <c r="E2853" s="259">
        <v>13348698</v>
      </c>
      <c r="F2853" s="259">
        <v>5503393</v>
      </c>
      <c r="G2853" s="259">
        <v>1824660</v>
      </c>
      <c r="H2853" s="259">
        <v>1603037</v>
      </c>
      <c r="I2853" s="15"/>
      <c r="J2853" s="15"/>
      <c r="K2853" s="15"/>
      <c r="L2853" s="15"/>
      <c r="M2853" s="15"/>
      <c r="N2853" s="15"/>
    </row>
    <row r="2854" spans="1:14" ht="15" customHeight="1">
      <c r="B2854" s="163">
        <v>2015</v>
      </c>
      <c r="C2854" s="163"/>
      <c r="D2854" s="146">
        <v>9621</v>
      </c>
      <c r="E2854" s="146">
        <v>12726701</v>
      </c>
      <c r="F2854" s="146">
        <v>5079097</v>
      </c>
      <c r="G2854" s="146">
        <v>1565088</v>
      </c>
      <c r="H2854" s="146">
        <v>271148</v>
      </c>
      <c r="I2854" s="15"/>
      <c r="J2854" s="15"/>
      <c r="K2854" s="15"/>
      <c r="L2854" s="15"/>
      <c r="M2854" s="15"/>
      <c r="N2854" s="15"/>
    </row>
    <row r="2855" spans="1:14" ht="15" customHeight="1">
      <c r="B2855" s="163">
        <v>2014</v>
      </c>
      <c r="C2855" s="163"/>
      <c r="D2855" s="146">
        <v>9135</v>
      </c>
      <c r="E2855" s="146">
        <v>12256825</v>
      </c>
      <c r="F2855" s="146">
        <v>4863525</v>
      </c>
      <c r="G2855" s="146">
        <v>1475364</v>
      </c>
      <c r="H2855" s="146">
        <v>-3211431</v>
      </c>
      <c r="I2855" s="15"/>
      <c r="J2855" s="15"/>
      <c r="K2855" s="15"/>
      <c r="L2855" s="15"/>
      <c r="M2855" s="15"/>
      <c r="N2855" s="15"/>
    </row>
    <row r="2856" spans="1:14" ht="15" customHeight="1">
      <c r="A2856" s="27"/>
      <c r="B2856" s="163">
        <v>2013</v>
      </c>
      <c r="C2856" s="163"/>
      <c r="D2856" s="146">
        <v>9065</v>
      </c>
      <c r="E2856" s="146">
        <v>12070754</v>
      </c>
      <c r="F2856" s="146">
        <v>4740556</v>
      </c>
      <c r="G2856" s="146">
        <v>1357162</v>
      </c>
      <c r="H2856" s="146">
        <v>1374961</v>
      </c>
    </row>
    <row r="2857" spans="1:14" s="13" customFormat="1" ht="15" customHeight="1">
      <c r="A2857" s="21"/>
      <c r="B2857" s="144">
        <v>2012</v>
      </c>
      <c r="C2857" s="144"/>
      <c r="D2857" s="146">
        <v>9654</v>
      </c>
      <c r="E2857" s="146">
        <v>12482675</v>
      </c>
      <c r="F2857" s="146">
        <v>4666041</v>
      </c>
      <c r="G2857" s="146">
        <v>1063181</v>
      </c>
      <c r="H2857" s="146">
        <v>-762754</v>
      </c>
      <c r="I2857" s="7"/>
      <c r="J2857" s="7"/>
      <c r="K2857" s="7"/>
      <c r="L2857" s="7"/>
      <c r="M2857" s="7"/>
      <c r="N2857" s="7"/>
    </row>
    <row r="2858" spans="1:14" s="14" customFormat="1" ht="15" customHeight="1">
      <c r="A2858" s="21"/>
      <c r="B2858" s="144">
        <v>2011</v>
      </c>
      <c r="C2858" s="144"/>
      <c r="D2858" s="146">
        <v>10770</v>
      </c>
      <c r="E2858" s="146">
        <v>13990586</v>
      </c>
      <c r="F2858" s="146">
        <v>5287452</v>
      </c>
      <c r="G2858" s="146">
        <v>1277555</v>
      </c>
      <c r="H2858" s="146">
        <v>-63845</v>
      </c>
      <c r="I2858" s="7"/>
      <c r="J2858" s="7"/>
      <c r="K2858" s="7"/>
      <c r="L2858" s="7"/>
      <c r="M2858" s="7"/>
      <c r="N2858" s="7"/>
    </row>
    <row r="2859" spans="1:14" s="14" customFormat="1" ht="15" customHeight="1">
      <c r="A2859" s="21"/>
      <c r="B2859" s="144">
        <v>2010</v>
      </c>
      <c r="C2859" s="144"/>
      <c r="D2859" s="146">
        <v>11565</v>
      </c>
      <c r="E2859" s="146">
        <v>15036333</v>
      </c>
      <c r="F2859" s="146">
        <v>5778934</v>
      </c>
      <c r="G2859" s="146">
        <v>1625497</v>
      </c>
      <c r="H2859" s="146">
        <v>14623263</v>
      </c>
      <c r="I2859" s="7"/>
      <c r="J2859" s="7"/>
      <c r="K2859" s="7"/>
      <c r="L2859" s="7"/>
      <c r="M2859" s="7"/>
      <c r="N2859" s="7"/>
    </row>
    <row r="2860" spans="1:14" s="14" customFormat="1" ht="15" customHeight="1">
      <c r="A2860" s="21"/>
      <c r="B2860" s="144">
        <v>2009</v>
      </c>
      <c r="C2860" s="144"/>
      <c r="D2860" s="146">
        <v>11965</v>
      </c>
      <c r="E2860" s="146">
        <v>15092602</v>
      </c>
      <c r="F2860" s="146">
        <v>6057950</v>
      </c>
      <c r="G2860" s="146">
        <v>1832380</v>
      </c>
      <c r="H2860" s="146">
        <v>1671486</v>
      </c>
      <c r="I2860" s="7"/>
      <c r="J2860" s="7"/>
      <c r="K2860" s="7"/>
      <c r="L2860" s="7"/>
      <c r="M2860" s="7"/>
      <c r="N2860" s="7"/>
    </row>
    <row r="2861" spans="1:14" ht="15" customHeight="1">
      <c r="B2861" s="144">
        <v>2008</v>
      </c>
      <c r="C2861" s="144"/>
      <c r="D2861" s="146">
        <v>12450</v>
      </c>
      <c r="E2861" s="146">
        <v>16632351</v>
      </c>
      <c r="F2861" s="146">
        <v>6430271</v>
      </c>
      <c r="G2861" s="146">
        <v>2057884</v>
      </c>
      <c r="H2861" s="146">
        <v>597490</v>
      </c>
    </row>
    <row r="2862" spans="1:14" ht="15" customHeight="1">
      <c r="B2862" s="145" t="s">
        <v>154</v>
      </c>
      <c r="C2862" s="145"/>
      <c r="D2862" s="154"/>
      <c r="E2862" s="154"/>
      <c r="F2862" s="154"/>
      <c r="G2862" s="154"/>
      <c r="H2862" s="154"/>
      <c r="I2862" s="15"/>
      <c r="J2862" s="15"/>
      <c r="K2862" s="15"/>
      <c r="L2862" s="15"/>
      <c r="M2862" s="15"/>
      <c r="N2862" s="15"/>
    </row>
    <row r="2863" spans="1:14" ht="15" customHeight="1">
      <c r="B2863" s="163">
        <v>2016</v>
      </c>
      <c r="C2863" s="251"/>
      <c r="D2863" s="259">
        <v>1868</v>
      </c>
      <c r="E2863" s="259">
        <v>17331950</v>
      </c>
      <c r="F2863" s="259">
        <v>6613646</v>
      </c>
      <c r="G2863" s="259">
        <v>2287849</v>
      </c>
      <c r="H2863" s="259">
        <v>2278843</v>
      </c>
      <c r="I2863" s="15"/>
      <c r="J2863" s="15"/>
      <c r="K2863" s="15"/>
      <c r="L2863" s="15"/>
      <c r="M2863" s="15"/>
      <c r="N2863" s="15"/>
    </row>
    <row r="2864" spans="1:14" ht="15" customHeight="1">
      <c r="B2864" s="163">
        <v>2015</v>
      </c>
      <c r="C2864" s="163"/>
      <c r="D2864" s="146">
        <v>1785</v>
      </c>
      <c r="E2864" s="146">
        <v>17292524</v>
      </c>
      <c r="F2864" s="146">
        <v>6374650</v>
      </c>
      <c r="G2864" s="146">
        <v>2152378</v>
      </c>
      <c r="H2864" s="146">
        <v>2525895</v>
      </c>
      <c r="I2864" s="15"/>
      <c r="J2864" s="15"/>
      <c r="K2864" s="15"/>
      <c r="L2864" s="15"/>
      <c r="M2864" s="15"/>
      <c r="N2864" s="15"/>
    </row>
    <row r="2865" spans="1:14" ht="15" customHeight="1">
      <c r="B2865" s="163">
        <v>2014</v>
      </c>
      <c r="C2865" s="163"/>
      <c r="D2865" s="146">
        <v>1760</v>
      </c>
      <c r="E2865" s="146">
        <v>16889921</v>
      </c>
      <c r="F2865" s="146">
        <v>6261991</v>
      </c>
      <c r="G2865" s="146">
        <v>2120415</v>
      </c>
      <c r="H2865" s="146">
        <v>1545933</v>
      </c>
      <c r="I2865" s="15"/>
      <c r="J2865" s="15"/>
      <c r="K2865" s="15"/>
      <c r="L2865" s="15"/>
      <c r="M2865" s="15"/>
      <c r="N2865" s="15"/>
    </row>
    <row r="2866" spans="1:14" ht="15" customHeight="1">
      <c r="A2866" s="27"/>
      <c r="B2866" s="163">
        <v>2013</v>
      </c>
      <c r="C2866" s="163"/>
      <c r="D2866" s="146">
        <v>1755</v>
      </c>
      <c r="E2866" s="146">
        <v>16839013</v>
      </c>
      <c r="F2866" s="146">
        <v>6106159</v>
      </c>
      <c r="G2866" s="146">
        <v>1899081</v>
      </c>
      <c r="H2866" s="146">
        <v>511762</v>
      </c>
    </row>
    <row r="2867" spans="1:14" s="15" customFormat="1" ht="15" customHeight="1" collapsed="1">
      <c r="A2867" s="21"/>
      <c r="B2867" s="144">
        <v>2012</v>
      </c>
      <c r="C2867" s="144"/>
      <c r="D2867" s="146">
        <v>1817</v>
      </c>
      <c r="E2867" s="146">
        <v>17574865</v>
      </c>
      <c r="F2867" s="146">
        <v>6336409</v>
      </c>
      <c r="G2867" s="146">
        <v>2009021</v>
      </c>
      <c r="H2867" s="146">
        <v>1555</v>
      </c>
      <c r="I2867" s="7"/>
      <c r="J2867" s="7"/>
      <c r="K2867" s="7"/>
      <c r="L2867" s="7"/>
      <c r="M2867" s="7"/>
      <c r="N2867" s="7"/>
    </row>
    <row r="2868" spans="1:14" s="15" customFormat="1" ht="15" customHeight="1">
      <c r="A2868" s="21"/>
      <c r="B2868" s="144">
        <v>2011</v>
      </c>
      <c r="C2868" s="144"/>
      <c r="D2868" s="146">
        <v>1954</v>
      </c>
      <c r="E2868" s="146">
        <v>19826946</v>
      </c>
      <c r="F2868" s="146">
        <v>6902402</v>
      </c>
      <c r="G2868" s="146">
        <v>2307072</v>
      </c>
      <c r="H2868" s="146">
        <v>427646</v>
      </c>
      <c r="I2868" s="7"/>
      <c r="J2868" s="7"/>
      <c r="K2868" s="7"/>
      <c r="L2868" s="7"/>
      <c r="M2868" s="7"/>
      <c r="N2868" s="7"/>
    </row>
    <row r="2869" spans="1:14" s="15" customFormat="1" ht="15" customHeight="1">
      <c r="A2869" s="21"/>
      <c r="B2869" s="144">
        <v>2010</v>
      </c>
      <c r="C2869" s="144"/>
      <c r="D2869" s="146">
        <v>2067</v>
      </c>
      <c r="E2869" s="146">
        <v>20672788</v>
      </c>
      <c r="F2869" s="146">
        <v>7551993</v>
      </c>
      <c r="G2869" s="146">
        <v>2897626</v>
      </c>
      <c r="H2869" s="146">
        <v>1469721</v>
      </c>
      <c r="I2869" s="7"/>
      <c r="J2869" s="7"/>
      <c r="K2869" s="7"/>
      <c r="L2869" s="7"/>
      <c r="M2869" s="7"/>
      <c r="N2869" s="7"/>
    </row>
    <row r="2870" spans="1:14" ht="15" customHeight="1">
      <c r="B2870" s="144">
        <v>2009</v>
      </c>
      <c r="C2870" s="144"/>
      <c r="D2870" s="146">
        <v>2147</v>
      </c>
      <c r="E2870" s="146">
        <v>20832006</v>
      </c>
      <c r="F2870" s="146">
        <v>7378406</v>
      </c>
      <c r="G2870" s="146">
        <v>2598214</v>
      </c>
      <c r="H2870" s="146">
        <v>575242</v>
      </c>
    </row>
    <row r="2871" spans="1:14" ht="15" customHeight="1">
      <c r="B2871" s="144">
        <v>2008</v>
      </c>
      <c r="C2871" s="144"/>
      <c r="D2871" s="146">
        <v>2220</v>
      </c>
      <c r="E2871" s="146">
        <v>21719628</v>
      </c>
      <c r="F2871" s="146">
        <v>7677190</v>
      </c>
      <c r="G2871" s="146">
        <v>2797402</v>
      </c>
      <c r="H2871" s="146">
        <v>921003</v>
      </c>
    </row>
    <row r="2872" spans="1:14" ht="15" customHeight="1">
      <c r="B2872" s="141" t="s">
        <v>155</v>
      </c>
      <c r="C2872" s="141"/>
      <c r="D2872" s="152"/>
      <c r="E2872" s="152"/>
      <c r="F2872" s="152"/>
      <c r="G2872" s="152"/>
      <c r="H2872" s="152"/>
      <c r="I2872" s="14"/>
      <c r="J2872" s="14"/>
      <c r="K2872" s="14"/>
      <c r="L2872" s="14"/>
      <c r="M2872" s="14"/>
      <c r="N2872" s="14"/>
    </row>
    <row r="2873" spans="1:14" ht="15" customHeight="1">
      <c r="B2873" s="163">
        <v>2016</v>
      </c>
      <c r="C2873" s="251"/>
      <c r="D2873" s="259">
        <v>521</v>
      </c>
      <c r="E2873" s="259">
        <v>55264074</v>
      </c>
      <c r="F2873" s="259">
        <v>20579589</v>
      </c>
      <c r="G2873" s="259">
        <v>10000813</v>
      </c>
      <c r="H2873" s="259">
        <v>3947051</v>
      </c>
      <c r="I2873" s="14"/>
      <c r="J2873" s="14"/>
      <c r="K2873" s="14"/>
      <c r="L2873" s="14"/>
      <c r="M2873" s="14"/>
      <c r="N2873" s="14"/>
    </row>
    <row r="2874" spans="1:14" ht="15" customHeight="1">
      <c r="B2874" s="163">
        <v>2015</v>
      </c>
      <c r="C2874" s="163"/>
      <c r="D2874" s="146">
        <v>508</v>
      </c>
      <c r="E2874" s="146">
        <v>55869941</v>
      </c>
      <c r="F2874" s="146">
        <v>19778489</v>
      </c>
      <c r="G2874" s="146">
        <v>9446012</v>
      </c>
      <c r="H2874" s="146">
        <v>4514501</v>
      </c>
      <c r="I2874" s="14"/>
      <c r="J2874" s="14"/>
      <c r="K2874" s="14"/>
      <c r="L2874" s="14"/>
      <c r="M2874" s="14"/>
      <c r="N2874" s="14"/>
    </row>
    <row r="2875" spans="1:14" ht="15" customHeight="1">
      <c r="B2875" s="163">
        <v>2014</v>
      </c>
      <c r="C2875" s="163"/>
      <c r="D2875" s="146">
        <v>501</v>
      </c>
      <c r="E2875" s="146">
        <v>58215784</v>
      </c>
      <c r="F2875" s="146">
        <v>19207778</v>
      </c>
      <c r="G2875" s="146">
        <v>9440819</v>
      </c>
      <c r="H2875" s="146">
        <v>1060840</v>
      </c>
      <c r="I2875" s="14"/>
      <c r="J2875" s="14"/>
      <c r="K2875" s="14"/>
      <c r="L2875" s="14"/>
      <c r="M2875" s="14"/>
      <c r="N2875" s="14"/>
    </row>
    <row r="2876" spans="1:14" s="15" customFormat="1" ht="15" customHeight="1" collapsed="1">
      <c r="A2876" s="27"/>
      <c r="B2876" s="163">
        <v>2013</v>
      </c>
      <c r="C2876" s="163"/>
      <c r="D2876" s="146">
        <v>499</v>
      </c>
      <c r="E2876" s="146">
        <v>60183012</v>
      </c>
      <c r="F2876" s="146">
        <v>18730960</v>
      </c>
      <c r="G2876" s="146">
        <v>9059052</v>
      </c>
      <c r="H2876" s="146">
        <v>3487856</v>
      </c>
      <c r="I2876" s="7"/>
      <c r="J2876" s="7"/>
      <c r="K2876" s="7"/>
      <c r="L2876" s="7"/>
      <c r="M2876" s="7"/>
      <c r="N2876" s="7"/>
    </row>
    <row r="2877" spans="1:14" s="15" customFormat="1" ht="15" customHeight="1">
      <c r="A2877" s="21"/>
      <c r="B2877" s="144">
        <v>2012</v>
      </c>
      <c r="C2877" s="144"/>
      <c r="D2877" s="146">
        <v>510</v>
      </c>
      <c r="E2877" s="146">
        <v>61816113</v>
      </c>
      <c r="F2877" s="146">
        <v>19046946</v>
      </c>
      <c r="G2877" s="146">
        <v>9338740</v>
      </c>
      <c r="H2877" s="146">
        <v>3403633</v>
      </c>
      <c r="I2877" s="7"/>
      <c r="J2877" s="7"/>
      <c r="K2877" s="7"/>
      <c r="L2877" s="7"/>
      <c r="M2877" s="7"/>
      <c r="N2877" s="7"/>
    </row>
    <row r="2878" spans="1:14" s="15" customFormat="1" ht="15" customHeight="1">
      <c r="A2878" s="21"/>
      <c r="B2878" s="144">
        <v>2011</v>
      </c>
      <c r="C2878" s="144"/>
      <c r="D2878" s="146">
        <v>549</v>
      </c>
      <c r="E2878" s="146">
        <v>63362362</v>
      </c>
      <c r="F2878" s="146">
        <v>19913446</v>
      </c>
      <c r="G2878" s="146">
        <v>9741263</v>
      </c>
      <c r="H2878" s="146">
        <v>3316196</v>
      </c>
      <c r="I2878" s="7"/>
      <c r="J2878" s="7"/>
      <c r="K2878" s="7"/>
      <c r="L2878" s="7"/>
      <c r="M2878" s="7"/>
      <c r="N2878" s="7"/>
    </row>
    <row r="2879" spans="1:14" ht="15" customHeight="1">
      <c r="B2879" s="144">
        <v>2010</v>
      </c>
      <c r="C2879" s="144"/>
      <c r="D2879" s="146">
        <v>552</v>
      </c>
      <c r="E2879" s="146">
        <v>62376239</v>
      </c>
      <c r="F2879" s="146">
        <v>20865023</v>
      </c>
      <c r="G2879" s="146">
        <v>10444409</v>
      </c>
      <c r="H2879" s="146">
        <v>10912547</v>
      </c>
    </row>
    <row r="2880" spans="1:14" ht="15" customHeight="1">
      <c r="B2880" s="144">
        <v>2009</v>
      </c>
      <c r="C2880" s="144"/>
      <c r="D2880" s="146">
        <v>551</v>
      </c>
      <c r="E2880" s="146">
        <v>57344540</v>
      </c>
      <c r="F2880" s="146">
        <v>19958094</v>
      </c>
      <c r="G2880" s="146">
        <v>10013307</v>
      </c>
      <c r="H2880" s="146">
        <v>4808854</v>
      </c>
    </row>
    <row r="2881" spans="1:14" ht="15" customHeight="1">
      <c r="B2881" s="144">
        <v>2008</v>
      </c>
      <c r="C2881" s="144"/>
      <c r="D2881" s="146">
        <v>570</v>
      </c>
      <c r="E2881" s="146">
        <v>65652596</v>
      </c>
      <c r="F2881" s="146">
        <v>20857388</v>
      </c>
      <c r="G2881" s="146">
        <v>11104009</v>
      </c>
      <c r="H2881" s="146">
        <v>4453743</v>
      </c>
    </row>
    <row r="2882" spans="1:14" ht="15" customHeight="1">
      <c r="B2882" s="138" t="s">
        <v>131</v>
      </c>
      <c r="C2882" s="138"/>
      <c r="D2882" s="139"/>
      <c r="E2882" s="139"/>
      <c r="F2882" s="139"/>
      <c r="G2882" s="139"/>
      <c r="H2882" s="139"/>
      <c r="I2882" s="12"/>
      <c r="J2882" s="12"/>
      <c r="K2882" s="12"/>
      <c r="L2882" s="12"/>
      <c r="M2882" s="12"/>
      <c r="N2882" s="12"/>
    </row>
    <row r="2883" spans="1:14" ht="15" customHeight="1">
      <c r="B2883" s="141" t="s">
        <v>467</v>
      </c>
      <c r="C2883" s="141"/>
      <c r="D2883" s="142"/>
      <c r="E2883" s="142"/>
      <c r="F2883" s="142"/>
      <c r="G2883" s="142"/>
      <c r="H2883" s="142"/>
      <c r="I2883" s="13"/>
      <c r="J2883" s="13"/>
      <c r="K2883" s="13"/>
      <c r="L2883" s="13"/>
      <c r="M2883" s="13"/>
      <c r="N2883" s="13"/>
    </row>
    <row r="2884" spans="1:14" ht="15" customHeight="1">
      <c r="B2884" s="163">
        <v>2016</v>
      </c>
      <c r="C2884" s="251"/>
      <c r="D2884" s="259">
        <v>81853</v>
      </c>
      <c r="E2884" s="259">
        <v>10641719</v>
      </c>
      <c r="F2884" s="259">
        <v>3743130</v>
      </c>
      <c r="G2884" s="259">
        <v>1969930</v>
      </c>
      <c r="H2884" s="259">
        <v>1013986</v>
      </c>
      <c r="I2884" s="13"/>
      <c r="J2884" s="13"/>
      <c r="K2884" s="13"/>
      <c r="L2884" s="13"/>
      <c r="M2884" s="13"/>
      <c r="N2884" s="13"/>
    </row>
    <row r="2885" spans="1:14" s="15" customFormat="1" ht="15" customHeight="1" collapsed="1">
      <c r="A2885" s="21"/>
      <c r="B2885" s="163">
        <v>2015</v>
      </c>
      <c r="C2885" s="163"/>
      <c r="D2885" s="146">
        <v>79710</v>
      </c>
      <c r="E2885" s="146">
        <v>10387512</v>
      </c>
      <c r="F2885" s="146">
        <v>3569980</v>
      </c>
      <c r="G2885" s="146">
        <v>1818453</v>
      </c>
      <c r="H2885" s="146">
        <v>853576</v>
      </c>
      <c r="I2885" s="13"/>
      <c r="J2885" s="13"/>
      <c r="K2885" s="13"/>
      <c r="L2885" s="13"/>
      <c r="M2885" s="13"/>
      <c r="N2885" s="13"/>
    </row>
    <row r="2886" spans="1:14" s="15" customFormat="1" ht="15" customHeight="1">
      <c r="A2886" s="21"/>
      <c r="B2886" s="163">
        <v>2014</v>
      </c>
      <c r="C2886" s="163"/>
      <c r="D2886" s="259">
        <v>78102</v>
      </c>
      <c r="E2886" s="259">
        <v>9971081</v>
      </c>
      <c r="F2886" s="259">
        <v>3223710</v>
      </c>
      <c r="G2886" s="259">
        <v>1546049</v>
      </c>
      <c r="H2886" s="259">
        <v>419814</v>
      </c>
      <c r="I2886" s="13"/>
      <c r="J2886" s="13"/>
      <c r="K2886" s="13"/>
      <c r="L2886" s="13"/>
      <c r="M2886" s="13"/>
      <c r="N2886" s="13"/>
    </row>
    <row r="2887" spans="1:14" s="15" customFormat="1" ht="15" customHeight="1">
      <c r="A2887" s="27"/>
      <c r="B2887" s="163">
        <v>2013</v>
      </c>
      <c r="C2887" s="163"/>
      <c r="D2887" s="146">
        <v>76522</v>
      </c>
      <c r="E2887" s="146">
        <v>9885985</v>
      </c>
      <c r="F2887" s="146">
        <v>3021586</v>
      </c>
      <c r="G2887" s="146">
        <v>1411797</v>
      </c>
      <c r="H2887" s="146">
        <v>-23859</v>
      </c>
      <c r="I2887" s="7"/>
      <c r="J2887" s="7"/>
      <c r="K2887" s="7"/>
      <c r="L2887" s="7"/>
      <c r="M2887" s="7"/>
      <c r="N2887" s="7"/>
    </row>
    <row r="2888" spans="1:14" ht="15" customHeight="1">
      <c r="B2888" s="144">
        <v>2012</v>
      </c>
      <c r="C2888" s="144"/>
      <c r="D2888" s="146">
        <v>75605</v>
      </c>
      <c r="E2888" s="146">
        <v>9846774</v>
      </c>
      <c r="F2888" s="146">
        <v>2989248</v>
      </c>
      <c r="G2888" s="146">
        <v>1301709</v>
      </c>
      <c r="H2888" s="146">
        <v>72552</v>
      </c>
    </row>
    <row r="2889" spans="1:14" ht="15" customHeight="1">
      <c r="B2889" s="144">
        <v>2011</v>
      </c>
      <c r="C2889" s="144"/>
      <c r="D2889" s="146">
        <v>79747</v>
      </c>
      <c r="E2889" s="146">
        <v>10242430</v>
      </c>
      <c r="F2889" s="146">
        <v>3455861</v>
      </c>
      <c r="G2889" s="146">
        <v>1642275</v>
      </c>
      <c r="H2889" s="146">
        <v>438653</v>
      </c>
    </row>
    <row r="2890" spans="1:14" ht="15" customHeight="1">
      <c r="B2890" s="144">
        <v>2010</v>
      </c>
      <c r="C2890" s="144"/>
      <c r="D2890" s="146">
        <v>81427</v>
      </c>
      <c r="E2890" s="146">
        <v>9903733</v>
      </c>
      <c r="F2890" s="146">
        <v>3627749</v>
      </c>
      <c r="G2890" s="146">
        <v>1814536</v>
      </c>
      <c r="H2890" s="146">
        <v>676975</v>
      </c>
    </row>
    <row r="2891" spans="1:14" ht="15" customHeight="1">
      <c r="B2891" s="144">
        <v>2009</v>
      </c>
      <c r="C2891" s="144"/>
      <c r="D2891" s="146">
        <v>84630</v>
      </c>
      <c r="E2891" s="146">
        <v>9196322</v>
      </c>
      <c r="F2891" s="146">
        <v>3468549</v>
      </c>
      <c r="G2891" s="146">
        <v>1698011</v>
      </c>
      <c r="H2891" s="146">
        <v>539918</v>
      </c>
    </row>
    <row r="2892" spans="1:14" ht="15" customHeight="1">
      <c r="B2892" s="144">
        <v>2008</v>
      </c>
      <c r="C2892" s="144"/>
      <c r="D2892" s="146">
        <v>87407</v>
      </c>
      <c r="E2892" s="146">
        <v>10382459</v>
      </c>
      <c r="F2892" s="146">
        <v>3519937</v>
      </c>
      <c r="G2892" s="146">
        <v>1749475</v>
      </c>
      <c r="H2892" s="146">
        <v>336019</v>
      </c>
    </row>
    <row r="2893" spans="1:14" ht="15" customHeight="1">
      <c r="B2893" s="138" t="s">
        <v>35</v>
      </c>
      <c r="C2893" s="138"/>
      <c r="D2893" s="150"/>
      <c r="E2893" s="150"/>
      <c r="F2893" s="150"/>
      <c r="G2893" s="150"/>
      <c r="H2893" s="150"/>
      <c r="I2893" s="13"/>
      <c r="J2893" s="13"/>
      <c r="K2893" s="13"/>
      <c r="L2893" s="13"/>
      <c r="M2893" s="13"/>
      <c r="N2893" s="13"/>
    </row>
    <row r="2894" spans="1:14" s="14" customFormat="1" ht="15" customHeight="1" collapsed="1">
      <c r="A2894" s="21"/>
      <c r="B2894" s="141" t="s">
        <v>156</v>
      </c>
      <c r="C2894" s="141"/>
      <c r="D2894" s="152"/>
      <c r="E2894" s="152"/>
      <c r="F2894" s="152"/>
      <c r="G2894" s="152"/>
      <c r="H2894" s="152"/>
    </row>
    <row r="2895" spans="1:14" s="14" customFormat="1" ht="15" customHeight="1">
      <c r="A2895" s="21"/>
      <c r="B2895" s="163">
        <v>2016</v>
      </c>
      <c r="C2895" s="251"/>
      <c r="D2895" s="259">
        <v>58549</v>
      </c>
      <c r="E2895" s="259">
        <v>1061248</v>
      </c>
      <c r="F2895" s="259">
        <v>515395</v>
      </c>
      <c r="G2895" s="259">
        <v>442898</v>
      </c>
      <c r="H2895" s="259">
        <v>364870</v>
      </c>
    </row>
    <row r="2896" spans="1:14" s="14" customFormat="1" ht="15" customHeight="1">
      <c r="A2896" s="21"/>
      <c r="B2896" s="163">
        <v>2015</v>
      </c>
      <c r="C2896" s="163"/>
      <c r="D2896" s="146">
        <v>56995</v>
      </c>
      <c r="E2896" s="146">
        <v>1051285</v>
      </c>
      <c r="F2896" s="146">
        <v>488290</v>
      </c>
      <c r="G2896" s="146">
        <v>411350</v>
      </c>
      <c r="H2896" s="146">
        <v>339302</v>
      </c>
    </row>
    <row r="2897" spans="1:14" ht="15" customHeight="1">
      <c r="B2897" s="163">
        <v>2014</v>
      </c>
      <c r="C2897" s="163"/>
      <c r="D2897" s="146">
        <v>55961</v>
      </c>
      <c r="E2897" s="146">
        <v>1027572</v>
      </c>
      <c r="F2897" s="146">
        <v>479150</v>
      </c>
      <c r="G2897" s="146">
        <v>403955</v>
      </c>
      <c r="H2897" s="146">
        <v>321690</v>
      </c>
      <c r="I2897" s="14"/>
      <c r="J2897" s="14"/>
      <c r="K2897" s="14"/>
      <c r="L2897" s="14"/>
      <c r="M2897" s="14"/>
      <c r="N2897" s="14"/>
    </row>
    <row r="2898" spans="1:14" ht="15" customHeight="1">
      <c r="A2898" s="27"/>
      <c r="B2898" s="163">
        <v>2013</v>
      </c>
      <c r="C2898" s="163"/>
      <c r="D2898" s="146">
        <v>54849</v>
      </c>
      <c r="E2898" s="146">
        <v>1011137</v>
      </c>
      <c r="F2898" s="146">
        <v>457222</v>
      </c>
      <c r="G2898" s="146">
        <v>379708</v>
      </c>
      <c r="H2898" s="146">
        <v>306243</v>
      </c>
    </row>
    <row r="2899" spans="1:14" ht="15" customHeight="1">
      <c r="B2899" s="144">
        <v>2012</v>
      </c>
      <c r="C2899" s="144"/>
      <c r="D2899" s="146">
        <v>53973</v>
      </c>
      <c r="E2899" s="146">
        <v>1079805</v>
      </c>
      <c r="F2899" s="146">
        <v>489730</v>
      </c>
      <c r="G2899" s="146">
        <v>402558</v>
      </c>
      <c r="H2899" s="146">
        <v>320403</v>
      </c>
    </row>
    <row r="2900" spans="1:14" ht="15" customHeight="1">
      <c r="B2900" s="144">
        <v>2011</v>
      </c>
      <c r="C2900" s="144"/>
      <c r="D2900" s="146">
        <v>57823</v>
      </c>
      <c r="E2900" s="146">
        <v>1230473</v>
      </c>
      <c r="F2900" s="146">
        <v>563155</v>
      </c>
      <c r="G2900" s="146">
        <v>457366</v>
      </c>
      <c r="H2900" s="146">
        <v>373145</v>
      </c>
    </row>
    <row r="2901" spans="1:14" ht="15" customHeight="1">
      <c r="B2901" s="144">
        <v>2010</v>
      </c>
      <c r="C2901" s="144"/>
      <c r="D2901" s="146">
        <v>59423</v>
      </c>
      <c r="E2901" s="146">
        <v>1322004</v>
      </c>
      <c r="F2901" s="146">
        <v>627012</v>
      </c>
      <c r="G2901" s="146">
        <v>508658</v>
      </c>
      <c r="H2901" s="146">
        <v>412333</v>
      </c>
    </row>
    <row r="2902" spans="1:14" ht="15" customHeight="1">
      <c r="B2902" s="144">
        <v>2009</v>
      </c>
      <c r="C2902" s="144"/>
      <c r="D2902" s="146">
        <v>62398</v>
      </c>
      <c r="E2902" s="146">
        <v>1392865</v>
      </c>
      <c r="F2902" s="146">
        <v>637501</v>
      </c>
      <c r="G2902" s="146">
        <v>540508</v>
      </c>
      <c r="H2902" s="146">
        <v>444076</v>
      </c>
    </row>
    <row r="2903" spans="1:14" s="3" customFormat="1" ht="15" customHeight="1">
      <c r="A2903" s="21"/>
      <c r="B2903" s="144">
        <v>2008</v>
      </c>
      <c r="C2903" s="144"/>
      <c r="D2903" s="146">
        <v>65286</v>
      </c>
      <c r="E2903" s="146">
        <v>1574764</v>
      </c>
      <c r="F2903" s="146">
        <v>703584</v>
      </c>
      <c r="G2903" s="146">
        <v>606058</v>
      </c>
      <c r="H2903" s="146">
        <v>497749</v>
      </c>
      <c r="I2903" s="7"/>
      <c r="J2903" s="7"/>
      <c r="K2903" s="7"/>
      <c r="L2903" s="7"/>
      <c r="M2903" s="7"/>
      <c r="N2903" s="7"/>
    </row>
    <row r="2904" spans="1:14" customFormat="1" ht="12" customHeight="1">
      <c r="A2904" s="21"/>
      <c r="B2904" s="141" t="s">
        <v>157</v>
      </c>
      <c r="C2904" s="141"/>
      <c r="D2904" s="152"/>
      <c r="E2904" s="152"/>
      <c r="F2904" s="152"/>
      <c r="G2904" s="152"/>
      <c r="H2904" s="152"/>
      <c r="I2904" s="14"/>
      <c r="J2904" s="14"/>
      <c r="K2904" s="14"/>
      <c r="L2904" s="14"/>
      <c r="M2904" s="14"/>
      <c r="N2904" s="14"/>
    </row>
    <row r="2905" spans="1:14" ht="15" customHeight="1">
      <c r="B2905" s="163">
        <v>2016</v>
      </c>
      <c r="C2905" s="251"/>
      <c r="D2905" s="259">
        <v>23304</v>
      </c>
      <c r="E2905" s="259">
        <v>9580471</v>
      </c>
      <c r="F2905" s="259">
        <v>3227735</v>
      </c>
      <c r="G2905" s="259">
        <v>1527032</v>
      </c>
      <c r="H2905" s="259">
        <v>649116</v>
      </c>
      <c r="I2905" s="14"/>
      <c r="J2905" s="14"/>
      <c r="K2905" s="14"/>
      <c r="L2905" s="14"/>
      <c r="M2905" s="14"/>
      <c r="N2905" s="14"/>
    </row>
    <row r="2906" spans="1:14" ht="15" customHeight="1">
      <c r="B2906" s="163">
        <v>2015</v>
      </c>
      <c r="C2906" s="163"/>
      <c r="D2906" s="146">
        <v>22715</v>
      </c>
      <c r="E2906" s="146">
        <v>9336227</v>
      </c>
      <c r="F2906" s="146">
        <v>3081690</v>
      </c>
      <c r="G2906" s="146">
        <v>1407103</v>
      </c>
      <c r="H2906" s="146">
        <v>514274</v>
      </c>
      <c r="I2906" s="14"/>
      <c r="J2906" s="14"/>
      <c r="K2906" s="14"/>
      <c r="L2906" s="14"/>
      <c r="M2906" s="14"/>
      <c r="N2906" s="14"/>
    </row>
    <row r="2907" spans="1:14" ht="15" customHeight="1">
      <c r="B2907" s="163">
        <v>2014</v>
      </c>
      <c r="C2907" s="163"/>
      <c r="D2907" s="146">
        <v>22141</v>
      </c>
      <c r="E2907" s="146">
        <v>8943510</v>
      </c>
      <c r="F2907" s="146">
        <v>2744560</v>
      </c>
      <c r="G2907" s="146">
        <v>1142094</v>
      </c>
      <c r="H2907" s="146">
        <v>98124</v>
      </c>
      <c r="I2907" s="14"/>
      <c r="J2907" s="14"/>
      <c r="K2907" s="14"/>
      <c r="L2907" s="14"/>
      <c r="M2907" s="14"/>
      <c r="N2907" s="14"/>
    </row>
    <row r="2908" spans="1:14" ht="15" customHeight="1">
      <c r="A2908" s="27"/>
      <c r="B2908" s="163">
        <v>2013</v>
      </c>
      <c r="C2908" s="163"/>
      <c r="D2908" s="146">
        <v>21673</v>
      </c>
      <c r="E2908" s="146">
        <v>8874848</v>
      </c>
      <c r="F2908" s="146">
        <v>2564363</v>
      </c>
      <c r="G2908" s="146">
        <v>1032089</v>
      </c>
      <c r="H2908" s="146">
        <v>-330102</v>
      </c>
    </row>
    <row r="2909" spans="1:14" ht="15" customHeight="1">
      <c r="B2909" s="144">
        <v>2012</v>
      </c>
      <c r="C2909" s="144"/>
      <c r="D2909" s="146">
        <v>21632</v>
      </c>
      <c r="E2909" s="146">
        <v>8766969</v>
      </c>
      <c r="F2909" s="146">
        <v>2499518</v>
      </c>
      <c r="G2909" s="146">
        <v>899151</v>
      </c>
      <c r="H2909" s="146">
        <v>-247851</v>
      </c>
    </row>
    <row r="2910" spans="1:14" ht="15" customHeight="1">
      <c r="B2910" s="144">
        <v>2011</v>
      </c>
      <c r="C2910" s="144"/>
      <c r="D2910" s="146">
        <v>21924</v>
      </c>
      <c r="E2910" s="146">
        <v>9011957</v>
      </c>
      <c r="F2910" s="146">
        <v>2892706</v>
      </c>
      <c r="G2910" s="146">
        <v>1184908</v>
      </c>
      <c r="H2910" s="146">
        <v>65508</v>
      </c>
    </row>
    <row r="2911" spans="1:14" ht="15" customHeight="1">
      <c r="B2911" s="144">
        <v>2010</v>
      </c>
      <c r="C2911" s="144"/>
      <c r="D2911" s="146">
        <v>22004</v>
      </c>
      <c r="E2911" s="146">
        <v>8581730</v>
      </c>
      <c r="F2911" s="146">
        <v>3000737</v>
      </c>
      <c r="G2911" s="146">
        <v>1305878</v>
      </c>
      <c r="H2911" s="146">
        <v>264642</v>
      </c>
    </row>
    <row r="2912" spans="1:14" ht="15" customHeight="1">
      <c r="B2912" s="144">
        <v>2009</v>
      </c>
      <c r="C2912" s="144"/>
      <c r="D2912" s="146">
        <v>22232</v>
      </c>
      <c r="E2912" s="146">
        <v>7803457</v>
      </c>
      <c r="F2912" s="146">
        <v>2831048</v>
      </c>
      <c r="G2912" s="146">
        <v>1157504</v>
      </c>
      <c r="H2912" s="146">
        <v>95842</v>
      </c>
    </row>
    <row r="2913" spans="1:14" ht="15" customHeight="1">
      <c r="B2913" s="144">
        <v>2008</v>
      </c>
      <c r="C2913" s="144"/>
      <c r="D2913" s="146">
        <v>22121</v>
      </c>
      <c r="E2913" s="146">
        <v>8807695</v>
      </c>
      <c r="F2913" s="146">
        <v>2816353</v>
      </c>
      <c r="G2913" s="146">
        <v>1143417</v>
      </c>
      <c r="H2913" s="146">
        <v>-161731</v>
      </c>
    </row>
    <row r="2914" spans="1:14" ht="15" customHeight="1">
      <c r="B2914" s="138" t="s">
        <v>11</v>
      </c>
      <c r="C2914" s="138"/>
      <c r="D2914" s="150"/>
      <c r="E2914" s="150"/>
      <c r="F2914" s="150"/>
      <c r="G2914" s="150"/>
      <c r="H2914" s="150"/>
      <c r="I2914" s="13"/>
      <c r="J2914" s="13"/>
      <c r="K2914" s="13"/>
      <c r="L2914" s="13"/>
      <c r="M2914" s="13"/>
      <c r="N2914" s="13"/>
    </row>
    <row r="2915" spans="1:14" ht="15" customHeight="1">
      <c r="B2915" s="141" t="s">
        <v>158</v>
      </c>
      <c r="C2915" s="141"/>
      <c r="D2915" s="152"/>
      <c r="E2915" s="152"/>
      <c r="F2915" s="152"/>
      <c r="G2915" s="152"/>
      <c r="H2915" s="152"/>
      <c r="I2915" s="14"/>
      <c r="J2915" s="14"/>
      <c r="K2915" s="14"/>
      <c r="L2915" s="14"/>
      <c r="M2915" s="14"/>
      <c r="N2915" s="14"/>
    </row>
    <row r="2916" spans="1:14" ht="15" customHeight="1">
      <c r="B2916" s="163">
        <v>2016</v>
      </c>
      <c r="C2916" s="251"/>
      <c r="D2916" s="259">
        <v>81818</v>
      </c>
      <c r="E2916" s="259">
        <v>7919117</v>
      </c>
      <c r="F2916" s="259">
        <v>2809986</v>
      </c>
      <c r="G2916" s="259">
        <v>1432304</v>
      </c>
      <c r="H2916" s="259">
        <v>770038</v>
      </c>
      <c r="I2916" s="14"/>
      <c r="J2916" s="14"/>
      <c r="K2916" s="14"/>
      <c r="L2916" s="14"/>
      <c r="M2916" s="14"/>
      <c r="N2916" s="14"/>
    </row>
    <row r="2917" spans="1:14" ht="15" customHeight="1">
      <c r="B2917" s="163">
        <v>2015</v>
      </c>
      <c r="C2917" s="163"/>
      <c r="D2917" s="146">
        <v>79675</v>
      </c>
      <c r="E2917" s="146">
        <v>7795334</v>
      </c>
      <c r="F2917" s="146">
        <v>2720077</v>
      </c>
      <c r="G2917" s="146">
        <v>1346891</v>
      </c>
      <c r="H2917" s="146">
        <v>608315</v>
      </c>
      <c r="I2917" s="14"/>
      <c r="J2917" s="14"/>
      <c r="K2917" s="14"/>
      <c r="L2917" s="14"/>
      <c r="M2917" s="14"/>
      <c r="N2917" s="14"/>
    </row>
    <row r="2918" spans="1:14" ht="15" customHeight="1">
      <c r="B2918" s="163">
        <v>2014</v>
      </c>
      <c r="C2918" s="163"/>
      <c r="D2918" s="146">
        <v>78070</v>
      </c>
      <c r="E2918" s="146">
        <v>7455940</v>
      </c>
      <c r="F2918" s="146">
        <v>2483867</v>
      </c>
      <c r="G2918" s="146">
        <v>1170477</v>
      </c>
      <c r="H2918" s="146">
        <v>253978</v>
      </c>
      <c r="I2918" s="14"/>
      <c r="J2918" s="14"/>
      <c r="K2918" s="14"/>
      <c r="L2918" s="14"/>
      <c r="M2918" s="14"/>
      <c r="N2918" s="14"/>
    </row>
    <row r="2919" spans="1:14" ht="15" customHeight="1">
      <c r="A2919" s="27"/>
      <c r="B2919" s="163">
        <v>2013</v>
      </c>
      <c r="C2919" s="163"/>
      <c r="D2919" s="146">
        <v>76491</v>
      </c>
      <c r="E2919" s="146">
        <v>7328152</v>
      </c>
      <c r="F2919" s="146">
        <v>2466767</v>
      </c>
      <c r="G2919" s="146">
        <v>1188932</v>
      </c>
      <c r="H2919" s="146">
        <v>310815</v>
      </c>
    </row>
    <row r="2920" spans="1:14" ht="15" customHeight="1">
      <c r="B2920" s="144">
        <v>2012</v>
      </c>
      <c r="C2920" s="144"/>
      <c r="D2920" s="146">
        <v>75575</v>
      </c>
      <c r="E2920" s="146">
        <v>7282522</v>
      </c>
      <c r="F2920" s="146">
        <v>2453070</v>
      </c>
      <c r="G2920" s="146">
        <v>1111592</v>
      </c>
      <c r="H2920" s="146">
        <v>169422</v>
      </c>
    </row>
    <row r="2921" spans="1:14" ht="15" customHeight="1">
      <c r="B2921" s="144">
        <v>2011</v>
      </c>
      <c r="C2921" s="144"/>
      <c r="D2921" s="146">
        <v>79720</v>
      </c>
      <c r="E2921" s="146">
        <v>7804720</v>
      </c>
      <c r="F2921" s="146">
        <v>2755639</v>
      </c>
      <c r="G2921" s="146">
        <v>1273214</v>
      </c>
      <c r="H2921" s="146">
        <v>333627</v>
      </c>
    </row>
    <row r="2922" spans="1:14" ht="15" customHeight="1">
      <c r="B2922" s="144">
        <v>2010</v>
      </c>
      <c r="C2922" s="144"/>
      <c r="D2922" s="146">
        <v>81402</v>
      </c>
      <c r="E2922" s="146">
        <v>7756719</v>
      </c>
      <c r="F2922" s="146">
        <v>2925732</v>
      </c>
      <c r="G2922" s="146">
        <v>1418446</v>
      </c>
      <c r="H2922" s="146">
        <v>510485</v>
      </c>
    </row>
    <row r="2923" spans="1:14" ht="15" customHeight="1">
      <c r="B2923" s="144">
        <v>2009</v>
      </c>
      <c r="C2923" s="144"/>
      <c r="D2923" s="146">
        <v>84606</v>
      </c>
      <c r="E2923" s="146">
        <v>7569677</v>
      </c>
      <c r="F2923" s="146">
        <v>2928237</v>
      </c>
      <c r="G2923" s="146">
        <v>1431715</v>
      </c>
      <c r="H2923" s="146">
        <v>497661</v>
      </c>
    </row>
    <row r="2924" spans="1:14" ht="15" customHeight="1">
      <c r="B2924" s="144">
        <v>2008</v>
      </c>
      <c r="C2924" s="144"/>
      <c r="D2924" s="146">
        <v>87378</v>
      </c>
      <c r="E2924" s="146">
        <v>8330098</v>
      </c>
      <c r="F2924" s="146">
        <v>2962344</v>
      </c>
      <c r="G2924" s="146">
        <v>1462184</v>
      </c>
      <c r="H2924" s="146">
        <v>446825</v>
      </c>
    </row>
    <row r="2925" spans="1:14" ht="15" customHeight="1">
      <c r="B2925" s="145" t="s">
        <v>159</v>
      </c>
      <c r="C2925" s="145"/>
      <c r="D2925" s="154"/>
      <c r="E2925" s="154"/>
      <c r="F2925" s="154"/>
      <c r="G2925" s="154"/>
      <c r="H2925" s="154"/>
      <c r="I2925" s="15"/>
      <c r="J2925" s="15"/>
      <c r="K2925" s="15"/>
      <c r="L2925" s="15"/>
      <c r="M2925" s="15"/>
      <c r="N2925" s="15"/>
    </row>
    <row r="2926" spans="1:14" ht="15" customHeight="1">
      <c r="B2926" s="163">
        <v>2016</v>
      </c>
      <c r="C2926" s="251"/>
      <c r="D2926" s="259">
        <v>79479</v>
      </c>
      <c r="E2926" s="259">
        <v>2968956</v>
      </c>
      <c r="F2926" s="259">
        <v>1190376</v>
      </c>
      <c r="G2926" s="259">
        <v>763831</v>
      </c>
      <c r="H2926" s="259">
        <v>467037</v>
      </c>
      <c r="I2926" s="15"/>
      <c r="J2926" s="15"/>
      <c r="K2926" s="15"/>
      <c r="L2926" s="15"/>
      <c r="M2926" s="15"/>
      <c r="N2926" s="15"/>
    </row>
    <row r="2927" spans="1:14" ht="15" customHeight="1">
      <c r="B2927" s="163">
        <v>2015</v>
      </c>
      <c r="C2927" s="163"/>
      <c r="D2927" s="146">
        <v>77383</v>
      </c>
      <c r="E2927" s="146">
        <v>2883565</v>
      </c>
      <c r="F2927" s="146">
        <v>1159163</v>
      </c>
      <c r="G2927" s="146">
        <v>698606</v>
      </c>
      <c r="H2927" s="146">
        <v>398105</v>
      </c>
      <c r="I2927" s="15"/>
      <c r="J2927" s="15"/>
      <c r="K2927" s="15"/>
      <c r="L2927" s="15"/>
      <c r="M2927" s="15"/>
      <c r="N2927" s="15"/>
    </row>
    <row r="2928" spans="1:14" ht="15" customHeight="1">
      <c r="B2928" s="163">
        <v>2014</v>
      </c>
      <c r="C2928" s="163"/>
      <c r="D2928" s="146">
        <v>75842</v>
      </c>
      <c r="E2928" s="146">
        <v>2755026</v>
      </c>
      <c r="F2928" s="146">
        <v>1070061</v>
      </c>
      <c r="G2928" s="146">
        <v>633673</v>
      </c>
      <c r="H2928" s="146">
        <v>331979</v>
      </c>
      <c r="I2928" s="15"/>
      <c r="J2928" s="15"/>
      <c r="K2928" s="15"/>
      <c r="L2928" s="15"/>
      <c r="M2928" s="15"/>
      <c r="N2928" s="15"/>
    </row>
    <row r="2929" spans="1:14" ht="15" customHeight="1">
      <c r="A2929" s="27"/>
      <c r="B2929" s="163">
        <v>2013</v>
      </c>
      <c r="C2929" s="163"/>
      <c r="D2929" s="146">
        <v>74352</v>
      </c>
      <c r="E2929" s="146">
        <v>2688684</v>
      </c>
      <c r="F2929" s="146">
        <v>1025400</v>
      </c>
      <c r="G2929" s="146">
        <v>586036</v>
      </c>
      <c r="H2929" s="146">
        <v>255834</v>
      </c>
    </row>
    <row r="2930" spans="1:14" ht="15" customHeight="1">
      <c r="B2930" s="144">
        <v>2012</v>
      </c>
      <c r="C2930" s="144"/>
      <c r="D2930" s="146">
        <v>73346</v>
      </c>
      <c r="E2930" s="146">
        <v>2757913</v>
      </c>
      <c r="F2930" s="146">
        <v>1039554</v>
      </c>
      <c r="G2930" s="146">
        <v>579550</v>
      </c>
      <c r="H2930" s="146">
        <v>209452</v>
      </c>
    </row>
    <row r="2931" spans="1:14" ht="15" customHeight="1">
      <c r="B2931" s="144">
        <v>2011</v>
      </c>
      <c r="C2931" s="144"/>
      <c r="D2931" s="146">
        <v>77266</v>
      </c>
      <c r="E2931" s="146">
        <v>2978578</v>
      </c>
      <c r="F2931" s="146">
        <v>1175459</v>
      </c>
      <c r="G2931" s="146">
        <v>655467</v>
      </c>
      <c r="H2931" s="146">
        <v>306860</v>
      </c>
    </row>
    <row r="2932" spans="1:14" ht="15" customHeight="1">
      <c r="B2932" s="144">
        <v>2010</v>
      </c>
      <c r="C2932" s="144"/>
      <c r="D2932" s="146">
        <v>78838</v>
      </c>
      <c r="E2932" s="146">
        <v>3155622</v>
      </c>
      <c r="F2932" s="146">
        <v>1303036</v>
      </c>
      <c r="G2932" s="146">
        <v>756683</v>
      </c>
      <c r="H2932" s="146">
        <v>428437</v>
      </c>
    </row>
    <row r="2933" spans="1:14" ht="15" customHeight="1">
      <c r="B2933" s="144">
        <v>2009</v>
      </c>
      <c r="C2933" s="144"/>
      <c r="D2933" s="146">
        <v>81922</v>
      </c>
      <c r="E2933" s="146">
        <v>3120400</v>
      </c>
      <c r="F2933" s="146">
        <v>1304278</v>
      </c>
      <c r="G2933" s="146">
        <v>789031</v>
      </c>
      <c r="H2933" s="146">
        <v>450116</v>
      </c>
    </row>
    <row r="2934" spans="1:14" ht="15" customHeight="1">
      <c r="B2934" s="144">
        <v>2008</v>
      </c>
      <c r="C2934" s="144"/>
      <c r="D2934" s="146">
        <v>84543</v>
      </c>
      <c r="E2934" s="146">
        <v>3466176</v>
      </c>
      <c r="F2934" s="146">
        <v>1376304</v>
      </c>
      <c r="G2934" s="146">
        <v>878942</v>
      </c>
      <c r="H2934" s="146">
        <v>482271</v>
      </c>
    </row>
    <row r="2935" spans="1:14" ht="15" customHeight="1">
      <c r="B2935" s="145" t="s">
        <v>160</v>
      </c>
      <c r="C2935" s="145"/>
      <c r="D2935" s="154"/>
      <c r="E2935" s="154"/>
      <c r="F2935" s="154"/>
      <c r="G2935" s="154"/>
      <c r="H2935" s="154"/>
      <c r="I2935" s="15"/>
      <c r="J2935" s="15"/>
      <c r="K2935" s="15"/>
      <c r="L2935" s="15"/>
      <c r="M2935" s="15"/>
      <c r="N2935" s="15"/>
    </row>
    <row r="2936" spans="1:14" ht="15" customHeight="1">
      <c r="B2936" s="163">
        <v>2016</v>
      </c>
      <c r="C2936" s="251"/>
      <c r="D2936" s="259">
        <v>2038</v>
      </c>
      <c r="E2936" s="259">
        <v>2334814</v>
      </c>
      <c r="F2936" s="259">
        <v>807759</v>
      </c>
      <c r="G2936" s="259">
        <v>294290</v>
      </c>
      <c r="H2936" s="259">
        <v>45276</v>
      </c>
      <c r="I2936" s="15"/>
      <c r="J2936" s="15"/>
      <c r="K2936" s="15"/>
      <c r="L2936" s="15"/>
      <c r="M2936" s="15"/>
      <c r="N2936" s="15"/>
    </row>
    <row r="2937" spans="1:14" ht="15" customHeight="1">
      <c r="B2937" s="163">
        <v>2015</v>
      </c>
      <c r="C2937" s="163"/>
      <c r="D2937" s="146">
        <v>2020</v>
      </c>
      <c r="E2937" s="146">
        <v>2285184</v>
      </c>
      <c r="F2937" s="146">
        <v>790850</v>
      </c>
      <c r="G2937" s="146">
        <v>293815</v>
      </c>
      <c r="H2937" s="146">
        <v>-36645</v>
      </c>
      <c r="I2937" s="15"/>
      <c r="J2937" s="15"/>
      <c r="K2937" s="15"/>
      <c r="L2937" s="15"/>
      <c r="M2937" s="15"/>
      <c r="N2937" s="15"/>
    </row>
    <row r="2938" spans="1:14" ht="15" customHeight="1">
      <c r="B2938" s="163">
        <v>2014</v>
      </c>
      <c r="C2938" s="163"/>
      <c r="D2938" s="146">
        <v>1957</v>
      </c>
      <c r="E2938" s="146">
        <v>2147977</v>
      </c>
      <c r="F2938" s="146">
        <v>735833</v>
      </c>
      <c r="G2938" s="146">
        <v>259819</v>
      </c>
      <c r="H2938" s="146">
        <v>10788</v>
      </c>
      <c r="I2938" s="15"/>
      <c r="J2938" s="15"/>
      <c r="K2938" s="15"/>
      <c r="L2938" s="15"/>
      <c r="M2938" s="15"/>
      <c r="N2938" s="15"/>
    </row>
    <row r="2939" spans="1:14" ht="15" customHeight="1">
      <c r="A2939" s="27"/>
      <c r="B2939" s="163">
        <v>2013</v>
      </c>
      <c r="C2939" s="163"/>
      <c r="D2939" s="146">
        <v>1875</v>
      </c>
      <c r="E2939" s="146">
        <v>2020187</v>
      </c>
      <c r="F2939" s="146">
        <v>668702</v>
      </c>
      <c r="G2939" s="146">
        <v>218979</v>
      </c>
      <c r="H2939" s="146">
        <v>-4182</v>
      </c>
    </row>
    <row r="2940" spans="1:14" ht="15" customHeight="1">
      <c r="B2940" s="144">
        <v>2012</v>
      </c>
      <c r="C2940" s="144"/>
      <c r="D2940" s="146">
        <v>1974</v>
      </c>
      <c r="E2940" s="146">
        <v>2066846</v>
      </c>
      <c r="F2940" s="146">
        <v>666898</v>
      </c>
      <c r="G2940" s="146">
        <v>179154</v>
      </c>
      <c r="H2940" s="146">
        <v>-75580</v>
      </c>
    </row>
    <row r="2941" spans="1:14" ht="15" customHeight="1">
      <c r="B2941" s="144">
        <v>2011</v>
      </c>
      <c r="C2941" s="144"/>
      <c r="D2941" s="146">
        <v>2176</v>
      </c>
      <c r="E2941" s="146">
        <v>2298440</v>
      </c>
      <c r="F2941" s="146">
        <v>789115</v>
      </c>
      <c r="G2941" s="146">
        <v>256348</v>
      </c>
      <c r="H2941" s="146">
        <v>-13940</v>
      </c>
    </row>
    <row r="2942" spans="1:14" ht="15" customHeight="1">
      <c r="B2942" s="144">
        <v>2010</v>
      </c>
      <c r="C2942" s="144"/>
      <c r="D2942" s="146">
        <v>2288</v>
      </c>
      <c r="E2942" s="146">
        <v>2307159</v>
      </c>
      <c r="F2942" s="146">
        <v>839209</v>
      </c>
      <c r="G2942" s="146">
        <v>293187</v>
      </c>
      <c r="H2942" s="146">
        <v>52752</v>
      </c>
    </row>
    <row r="2943" spans="1:14" ht="15" customHeight="1">
      <c r="B2943" s="144">
        <v>2009</v>
      </c>
      <c r="C2943" s="144"/>
      <c r="D2943" s="146">
        <v>2408</v>
      </c>
      <c r="E2943" s="146">
        <v>2171139</v>
      </c>
      <c r="F2943" s="146">
        <v>852890</v>
      </c>
      <c r="G2943" s="146">
        <v>292684</v>
      </c>
      <c r="H2943" s="146">
        <v>13807</v>
      </c>
    </row>
    <row r="2944" spans="1:14" ht="15" customHeight="1">
      <c r="B2944" s="144">
        <v>2008</v>
      </c>
      <c r="C2944" s="144"/>
      <c r="D2944" s="146">
        <v>2539</v>
      </c>
      <c r="E2944" s="146">
        <v>2441272</v>
      </c>
      <c r="F2944" s="146">
        <v>887431</v>
      </c>
      <c r="G2944" s="146">
        <v>305814</v>
      </c>
      <c r="H2944" s="146">
        <v>16832</v>
      </c>
    </row>
    <row r="2945" spans="1:14" ht="15" customHeight="1">
      <c r="B2945" s="145" t="s">
        <v>161</v>
      </c>
      <c r="C2945" s="145"/>
      <c r="D2945" s="154"/>
      <c r="E2945" s="154"/>
      <c r="F2945" s="154"/>
      <c r="G2945" s="154"/>
      <c r="H2945" s="154"/>
      <c r="I2945" s="15"/>
      <c r="J2945" s="15"/>
      <c r="K2945" s="15"/>
      <c r="L2945" s="15"/>
      <c r="M2945" s="15"/>
      <c r="N2945" s="15"/>
    </row>
    <row r="2946" spans="1:14" ht="15" customHeight="1">
      <c r="B2946" s="163">
        <v>2016</v>
      </c>
      <c r="C2946" s="251"/>
      <c r="D2946" s="259">
        <v>301</v>
      </c>
      <c r="E2946" s="259">
        <v>2615347</v>
      </c>
      <c r="F2946" s="259">
        <v>811850</v>
      </c>
      <c r="G2946" s="259">
        <v>374183</v>
      </c>
      <c r="H2946" s="259">
        <v>257726</v>
      </c>
      <c r="I2946" s="15"/>
      <c r="J2946" s="15"/>
      <c r="K2946" s="15"/>
      <c r="L2946" s="15"/>
      <c r="M2946" s="15"/>
      <c r="N2946" s="15"/>
    </row>
    <row r="2947" spans="1:14" ht="15" customHeight="1">
      <c r="B2947" s="163">
        <v>2015</v>
      </c>
      <c r="C2947" s="163"/>
      <c r="D2947" s="146">
        <v>272</v>
      </c>
      <c r="E2947" s="146">
        <v>2626585</v>
      </c>
      <c r="F2947" s="146">
        <v>770064</v>
      </c>
      <c r="G2947" s="146">
        <v>354471</v>
      </c>
      <c r="H2947" s="146">
        <v>246855</v>
      </c>
      <c r="I2947" s="15"/>
      <c r="J2947" s="15"/>
      <c r="K2947" s="15"/>
      <c r="L2947" s="15"/>
      <c r="M2947" s="15"/>
      <c r="N2947" s="15"/>
    </row>
    <row r="2948" spans="1:14" ht="15" customHeight="1">
      <c r="B2948" s="163">
        <v>2014</v>
      </c>
      <c r="C2948" s="163"/>
      <c r="D2948" s="146">
        <v>271</v>
      </c>
      <c r="E2948" s="146">
        <v>2552937</v>
      </c>
      <c r="F2948" s="146">
        <v>677974</v>
      </c>
      <c r="G2948" s="146">
        <v>276984</v>
      </c>
      <c r="H2948" s="146">
        <v>-88789</v>
      </c>
      <c r="I2948" s="15"/>
      <c r="J2948" s="15"/>
      <c r="K2948" s="15"/>
      <c r="L2948" s="15"/>
      <c r="M2948" s="15"/>
      <c r="N2948" s="15"/>
    </row>
    <row r="2949" spans="1:14" ht="15" customHeight="1">
      <c r="A2949" s="27"/>
      <c r="B2949" s="163">
        <v>2013</v>
      </c>
      <c r="C2949" s="163"/>
      <c r="D2949" s="146">
        <v>264</v>
      </c>
      <c r="E2949" s="146">
        <v>2619281</v>
      </c>
      <c r="F2949" s="146">
        <v>772665</v>
      </c>
      <c r="G2949" s="146">
        <v>383917</v>
      </c>
      <c r="H2949" s="146">
        <v>59163</v>
      </c>
    </row>
    <row r="2950" spans="1:14" ht="15" customHeight="1">
      <c r="B2950" s="144">
        <v>2012</v>
      </c>
      <c r="C2950" s="144"/>
      <c r="D2950" s="146">
        <v>255</v>
      </c>
      <c r="E2950" s="146">
        <v>2457763</v>
      </c>
      <c r="F2950" s="146">
        <v>746618</v>
      </c>
      <c r="G2950" s="146">
        <v>352888</v>
      </c>
      <c r="H2950" s="146">
        <v>35551</v>
      </c>
    </row>
    <row r="2951" spans="1:14" ht="15" customHeight="1">
      <c r="B2951" s="144">
        <v>2011</v>
      </c>
      <c r="C2951" s="144"/>
      <c r="D2951" s="146">
        <v>278</v>
      </c>
      <c r="E2951" s="146">
        <v>2527703</v>
      </c>
      <c r="F2951" s="146">
        <v>791065</v>
      </c>
      <c r="G2951" s="146">
        <v>361400</v>
      </c>
      <c r="H2951" s="146">
        <v>40707</v>
      </c>
    </row>
    <row r="2952" spans="1:14" ht="15" customHeight="1">
      <c r="B2952" s="144">
        <v>2010</v>
      </c>
      <c r="C2952" s="144"/>
      <c r="D2952" s="146">
        <v>276</v>
      </c>
      <c r="E2952" s="146">
        <v>2293938</v>
      </c>
      <c r="F2952" s="146">
        <v>783487</v>
      </c>
      <c r="G2952" s="146">
        <v>368576</v>
      </c>
      <c r="H2952" s="146">
        <v>29295</v>
      </c>
    </row>
    <row r="2953" spans="1:14" ht="15" customHeight="1">
      <c r="B2953" s="144">
        <v>2009</v>
      </c>
      <c r="C2953" s="144"/>
      <c r="D2953" s="146">
        <v>276</v>
      </c>
      <c r="E2953" s="146">
        <v>2278137</v>
      </c>
      <c r="F2953" s="146">
        <v>771070</v>
      </c>
      <c r="G2953" s="146">
        <v>349999</v>
      </c>
      <c r="H2953" s="146">
        <v>33738</v>
      </c>
    </row>
    <row r="2954" spans="1:14" ht="15" customHeight="1">
      <c r="B2954" s="144">
        <v>2008</v>
      </c>
      <c r="C2954" s="144"/>
      <c r="D2954" s="146">
        <v>296</v>
      </c>
      <c r="E2954" s="146">
        <v>2422650</v>
      </c>
      <c r="F2954" s="146">
        <v>698610</v>
      </c>
      <c r="G2954" s="146">
        <v>277428</v>
      </c>
      <c r="H2954" s="146">
        <v>-52279</v>
      </c>
    </row>
    <row r="2955" spans="1:14" ht="15" customHeight="1">
      <c r="B2955" s="141" t="s">
        <v>162</v>
      </c>
      <c r="C2955" s="141"/>
      <c r="D2955" s="152"/>
      <c r="E2955" s="152"/>
      <c r="F2955" s="152"/>
      <c r="G2955" s="152"/>
      <c r="H2955" s="152"/>
      <c r="I2955" s="14"/>
      <c r="J2955" s="14"/>
      <c r="K2955" s="14"/>
      <c r="L2955" s="14"/>
      <c r="M2955" s="14"/>
      <c r="N2955" s="14"/>
    </row>
    <row r="2956" spans="1:14" ht="15" customHeight="1">
      <c r="B2956" s="163">
        <v>2016</v>
      </c>
      <c r="C2956" s="251"/>
      <c r="D2956" s="259">
        <v>35</v>
      </c>
      <c r="E2956" s="259">
        <v>2722602</v>
      </c>
      <c r="F2956" s="259">
        <v>933145</v>
      </c>
      <c r="G2956" s="259">
        <v>537626</v>
      </c>
      <c r="H2956" s="259">
        <v>243947</v>
      </c>
      <c r="I2956" s="14"/>
      <c r="J2956" s="14"/>
      <c r="K2956" s="14"/>
      <c r="L2956" s="14"/>
      <c r="M2956" s="14"/>
      <c r="N2956" s="14"/>
    </row>
    <row r="2957" spans="1:14" ht="15" customHeight="1">
      <c r="B2957" s="163">
        <v>2015</v>
      </c>
      <c r="C2957" s="163"/>
      <c r="D2957" s="146">
        <v>35</v>
      </c>
      <c r="E2957" s="146">
        <v>2592178</v>
      </c>
      <c r="F2957" s="146">
        <v>849903</v>
      </c>
      <c r="G2957" s="146">
        <v>471562</v>
      </c>
      <c r="H2957" s="146">
        <v>245261</v>
      </c>
      <c r="I2957" s="14"/>
      <c r="J2957" s="14"/>
      <c r="K2957" s="14"/>
      <c r="L2957" s="14"/>
      <c r="M2957" s="14"/>
      <c r="N2957" s="14"/>
    </row>
    <row r="2958" spans="1:14" ht="15" customHeight="1">
      <c r="B2958" s="163">
        <v>2014</v>
      </c>
      <c r="C2958" s="163"/>
      <c r="D2958" s="146">
        <v>32</v>
      </c>
      <c r="E2958" s="146">
        <v>2515141</v>
      </c>
      <c r="F2958" s="146">
        <v>739842</v>
      </c>
      <c r="G2958" s="146">
        <v>375572</v>
      </c>
      <c r="H2958" s="146">
        <v>165836</v>
      </c>
      <c r="I2958" s="14"/>
      <c r="J2958" s="14"/>
      <c r="K2958" s="14"/>
      <c r="L2958" s="14"/>
      <c r="M2958" s="14"/>
      <c r="N2958" s="14"/>
    </row>
    <row r="2959" spans="1:14" ht="15" customHeight="1">
      <c r="A2959" s="27"/>
      <c r="B2959" s="163">
        <v>2013</v>
      </c>
      <c r="C2959" s="163"/>
      <c r="D2959" s="146">
        <v>31</v>
      </c>
      <c r="E2959" s="146">
        <v>2557833</v>
      </c>
      <c r="F2959" s="146">
        <v>554819</v>
      </c>
      <c r="G2959" s="146">
        <v>222865</v>
      </c>
      <c r="H2959" s="146">
        <v>-334674</v>
      </c>
    </row>
    <row r="2960" spans="1:14" ht="15" customHeight="1">
      <c r="B2960" s="144">
        <v>2012</v>
      </c>
      <c r="C2960" s="144"/>
      <c r="D2960" s="146">
        <v>30</v>
      </c>
      <c r="E2960" s="146">
        <v>2564252</v>
      </c>
      <c r="F2960" s="146">
        <v>536179</v>
      </c>
      <c r="G2960" s="146">
        <v>190117</v>
      </c>
      <c r="H2960" s="146">
        <v>-96870</v>
      </c>
    </row>
    <row r="2961" spans="1:14" ht="15" customHeight="1">
      <c r="B2961" s="144">
        <v>2011</v>
      </c>
      <c r="C2961" s="144"/>
      <c r="D2961" s="146">
        <v>27</v>
      </c>
      <c r="E2961" s="146">
        <v>2437710</v>
      </c>
      <c r="F2961" s="146">
        <v>700222</v>
      </c>
      <c r="G2961" s="146">
        <v>369060</v>
      </c>
      <c r="H2961" s="146">
        <v>105026</v>
      </c>
    </row>
    <row r="2962" spans="1:14" ht="15" customHeight="1">
      <c r="B2962" s="144">
        <v>2010</v>
      </c>
      <c r="C2962" s="144"/>
      <c r="D2962" s="146">
        <v>25</v>
      </c>
      <c r="E2962" s="146">
        <v>2147014</v>
      </c>
      <c r="F2962" s="146">
        <v>702017</v>
      </c>
      <c r="G2962" s="146">
        <v>396091</v>
      </c>
      <c r="H2962" s="146">
        <v>166490</v>
      </c>
    </row>
    <row r="2963" spans="1:14" ht="15" customHeight="1">
      <c r="B2963" s="144">
        <v>2009</v>
      </c>
      <c r="C2963" s="144"/>
      <c r="D2963" s="146">
        <v>24</v>
      </c>
      <c r="E2963" s="146">
        <v>1626646</v>
      </c>
      <c r="F2963" s="146">
        <v>540312</v>
      </c>
      <c r="G2963" s="146">
        <v>266297</v>
      </c>
      <c r="H2963" s="146">
        <v>42256</v>
      </c>
    </row>
    <row r="2964" spans="1:14" ht="15" customHeight="1">
      <c r="B2964" s="144">
        <v>2008</v>
      </c>
      <c r="C2964" s="144"/>
      <c r="D2964" s="146">
        <v>29</v>
      </c>
      <c r="E2964" s="146">
        <v>2052361</v>
      </c>
      <c r="F2964" s="146">
        <v>557593</v>
      </c>
      <c r="G2964" s="146">
        <v>287291</v>
      </c>
      <c r="H2964" s="146">
        <v>-110806</v>
      </c>
    </row>
    <row r="2965" spans="1:14" ht="15" customHeight="1">
      <c r="B2965" s="138" t="s">
        <v>132</v>
      </c>
      <c r="C2965" s="138"/>
      <c r="D2965" s="139"/>
      <c r="E2965" s="139"/>
      <c r="F2965" s="139"/>
      <c r="G2965" s="139"/>
      <c r="H2965" s="139"/>
      <c r="I2965" s="12"/>
      <c r="J2965" s="12"/>
      <c r="K2965" s="12"/>
      <c r="L2965" s="12"/>
      <c r="M2965" s="12"/>
      <c r="N2965" s="12"/>
    </row>
    <row r="2966" spans="1:14" ht="15" customHeight="1">
      <c r="B2966" s="141" t="s">
        <v>466</v>
      </c>
      <c r="C2966" s="141"/>
      <c r="D2966" s="142"/>
      <c r="E2966" s="142"/>
      <c r="F2966" s="142"/>
      <c r="G2966" s="142"/>
      <c r="H2966" s="142"/>
      <c r="I2966" s="13"/>
      <c r="J2966" s="13"/>
      <c r="K2966" s="13"/>
      <c r="L2966" s="13"/>
      <c r="M2966" s="13"/>
      <c r="N2966" s="13"/>
    </row>
    <row r="2967" spans="1:14" ht="15" customHeight="1">
      <c r="B2967" s="163">
        <v>2016</v>
      </c>
      <c r="C2967" s="251"/>
      <c r="D2967" s="259">
        <v>66106</v>
      </c>
      <c r="E2967" s="259">
        <v>5446636</v>
      </c>
      <c r="F2967" s="259">
        <v>2556430</v>
      </c>
      <c r="G2967" s="259">
        <v>1126353</v>
      </c>
      <c r="H2967" s="259">
        <v>592798</v>
      </c>
      <c r="I2967" s="13"/>
      <c r="J2967" s="13"/>
      <c r="K2967" s="13"/>
      <c r="L2967" s="13"/>
      <c r="M2967" s="13"/>
      <c r="N2967" s="13"/>
    </row>
    <row r="2968" spans="1:14" ht="15" customHeight="1">
      <c r="B2968" s="163">
        <v>2015</v>
      </c>
      <c r="C2968" s="163"/>
      <c r="D2968" s="146">
        <v>62981</v>
      </c>
      <c r="E2968" s="146">
        <v>4836289</v>
      </c>
      <c r="F2968" s="146">
        <v>2204958</v>
      </c>
      <c r="G2968" s="146">
        <v>914634</v>
      </c>
      <c r="H2968" s="146">
        <v>439513</v>
      </c>
      <c r="I2968" s="13"/>
      <c r="J2968" s="13"/>
      <c r="K2968" s="13"/>
      <c r="L2968" s="13"/>
      <c r="M2968" s="13"/>
      <c r="N2968" s="13"/>
    </row>
    <row r="2969" spans="1:14" ht="15" customHeight="1">
      <c r="B2969" s="163">
        <v>2014</v>
      </c>
      <c r="C2969" s="163"/>
      <c r="D2969" s="259">
        <v>57817</v>
      </c>
      <c r="E2969" s="259">
        <v>4373923</v>
      </c>
      <c r="F2969" s="259">
        <v>1908283</v>
      </c>
      <c r="G2969" s="259">
        <v>719592</v>
      </c>
      <c r="H2969" s="259">
        <v>472549</v>
      </c>
      <c r="I2969" s="13"/>
      <c r="J2969" s="13"/>
      <c r="K2969" s="13"/>
      <c r="L2969" s="13"/>
      <c r="M2969" s="13"/>
      <c r="N2969" s="13"/>
    </row>
    <row r="2970" spans="1:14" ht="15" customHeight="1">
      <c r="A2970" s="27"/>
      <c r="B2970" s="163">
        <v>2013</v>
      </c>
      <c r="C2970" s="163"/>
      <c r="D2970" s="146">
        <v>54645</v>
      </c>
      <c r="E2970" s="146">
        <v>4043763</v>
      </c>
      <c r="F2970" s="146">
        <v>1684307</v>
      </c>
      <c r="G2970" s="146">
        <v>535447</v>
      </c>
      <c r="H2970" s="146">
        <v>-130720</v>
      </c>
    </row>
    <row r="2971" spans="1:14" ht="15" customHeight="1">
      <c r="B2971" s="144">
        <v>2012</v>
      </c>
      <c r="C2971" s="144"/>
      <c r="D2971" s="146">
        <v>54801</v>
      </c>
      <c r="E2971" s="146">
        <v>4080417</v>
      </c>
      <c r="F2971" s="146">
        <v>1707609</v>
      </c>
      <c r="G2971" s="146">
        <v>513655</v>
      </c>
      <c r="H2971" s="146">
        <v>-204871</v>
      </c>
    </row>
    <row r="2972" spans="1:14" ht="15" customHeight="1">
      <c r="B2972" s="144">
        <v>2011</v>
      </c>
      <c r="C2972" s="144"/>
      <c r="D2972" s="146">
        <v>58256</v>
      </c>
      <c r="E2972" s="146">
        <v>4654377</v>
      </c>
      <c r="F2972" s="146">
        <v>2015278</v>
      </c>
      <c r="G2972" s="146">
        <v>660141</v>
      </c>
      <c r="H2972" s="146">
        <v>-100555</v>
      </c>
    </row>
    <row r="2973" spans="1:14" ht="15" customHeight="1">
      <c r="B2973" s="144">
        <v>2010</v>
      </c>
      <c r="C2973" s="144"/>
      <c r="D2973" s="146">
        <v>61562</v>
      </c>
      <c r="E2973" s="146">
        <v>5110020</v>
      </c>
      <c r="F2973" s="146">
        <v>2255418</v>
      </c>
      <c r="G2973" s="146">
        <v>829111</v>
      </c>
      <c r="H2973" s="146">
        <v>206055</v>
      </c>
    </row>
    <row r="2974" spans="1:14" ht="15" customHeight="1">
      <c r="B2974" s="144">
        <v>2009</v>
      </c>
      <c r="C2974" s="144"/>
      <c r="D2974" s="146">
        <v>65891</v>
      </c>
      <c r="E2974" s="146">
        <v>5715474</v>
      </c>
      <c r="F2974" s="146">
        <v>2453985</v>
      </c>
      <c r="G2974" s="146">
        <v>921361</v>
      </c>
      <c r="H2974" s="146">
        <v>149997</v>
      </c>
    </row>
    <row r="2975" spans="1:14" ht="15" customHeight="1">
      <c r="B2975" s="144">
        <v>2008</v>
      </c>
      <c r="C2975" s="144"/>
      <c r="D2975" s="146">
        <v>67602</v>
      </c>
      <c r="E2975" s="146">
        <v>6845764</v>
      </c>
      <c r="F2975" s="146">
        <v>2835495</v>
      </c>
      <c r="G2975" s="146">
        <v>1190116</v>
      </c>
      <c r="H2975" s="146">
        <v>327889</v>
      </c>
    </row>
    <row r="2976" spans="1:14" ht="15" customHeight="1">
      <c r="B2976" s="138" t="s">
        <v>35</v>
      </c>
      <c r="C2976" s="138"/>
      <c r="D2976" s="150"/>
      <c r="E2976" s="150"/>
      <c r="F2976" s="150"/>
      <c r="G2976" s="150"/>
      <c r="H2976" s="150"/>
      <c r="I2976" s="13"/>
      <c r="J2976" s="13"/>
      <c r="K2976" s="13"/>
      <c r="L2976" s="13"/>
      <c r="M2976" s="13"/>
      <c r="N2976" s="13"/>
    </row>
    <row r="2977" spans="1:14" ht="15" customHeight="1">
      <c r="B2977" s="141" t="s">
        <v>163</v>
      </c>
      <c r="C2977" s="141"/>
      <c r="D2977" s="152"/>
      <c r="E2977" s="152"/>
      <c r="F2977" s="152"/>
      <c r="G2977" s="152"/>
      <c r="H2977" s="152"/>
      <c r="I2977" s="14"/>
      <c r="J2977" s="14"/>
      <c r="K2977" s="14"/>
      <c r="L2977" s="14"/>
      <c r="M2977" s="14"/>
      <c r="N2977" s="14"/>
    </row>
    <row r="2978" spans="1:14" ht="15" customHeight="1">
      <c r="B2978" s="163">
        <v>2016</v>
      </c>
      <c r="C2978" s="251"/>
      <c r="D2978" s="259">
        <v>47814</v>
      </c>
      <c r="E2978" s="259">
        <v>767444</v>
      </c>
      <c r="F2978" s="259">
        <v>468174</v>
      </c>
      <c r="G2978" s="259">
        <v>389566</v>
      </c>
      <c r="H2978" s="259">
        <v>356261</v>
      </c>
      <c r="I2978" s="14"/>
      <c r="J2978" s="14"/>
      <c r="K2978" s="14"/>
      <c r="L2978" s="14"/>
      <c r="M2978" s="14"/>
      <c r="N2978" s="14"/>
    </row>
    <row r="2979" spans="1:14" ht="15" customHeight="1">
      <c r="B2979" s="163">
        <v>2015</v>
      </c>
      <c r="C2979" s="163"/>
      <c r="D2979" s="146">
        <v>45117</v>
      </c>
      <c r="E2979" s="146">
        <v>678593</v>
      </c>
      <c r="F2979" s="146">
        <v>399810</v>
      </c>
      <c r="G2979" s="146">
        <v>327389</v>
      </c>
      <c r="H2979" s="146">
        <v>299723</v>
      </c>
      <c r="I2979" s="14"/>
      <c r="J2979" s="14"/>
      <c r="K2979" s="14"/>
      <c r="L2979" s="14"/>
      <c r="M2979" s="14"/>
      <c r="N2979" s="14"/>
    </row>
    <row r="2980" spans="1:14" ht="15" customHeight="1">
      <c r="B2980" s="163">
        <v>2014</v>
      </c>
      <c r="C2980" s="163"/>
      <c r="D2980" s="146">
        <v>40433</v>
      </c>
      <c r="E2980" s="146">
        <v>615370</v>
      </c>
      <c r="F2980" s="146">
        <v>351944</v>
      </c>
      <c r="G2980" s="146">
        <v>283235</v>
      </c>
      <c r="H2980" s="146">
        <v>252168</v>
      </c>
      <c r="I2980" s="14"/>
      <c r="J2980" s="14"/>
      <c r="K2980" s="14"/>
      <c r="L2980" s="14"/>
      <c r="M2980" s="14"/>
      <c r="N2980" s="14"/>
    </row>
    <row r="2981" spans="1:14" ht="15" customHeight="1">
      <c r="A2981" s="27"/>
      <c r="B2981" s="163">
        <v>2013</v>
      </c>
      <c r="C2981" s="163"/>
      <c r="D2981" s="146">
        <v>37618</v>
      </c>
      <c r="E2981" s="146">
        <v>578860</v>
      </c>
      <c r="F2981" s="146">
        <v>320839</v>
      </c>
      <c r="G2981" s="146">
        <v>254717</v>
      </c>
      <c r="H2981" s="146">
        <v>228174</v>
      </c>
    </row>
    <row r="2982" spans="1:14" ht="15" customHeight="1">
      <c r="B2982" s="144">
        <v>2012</v>
      </c>
      <c r="C2982" s="144"/>
      <c r="D2982" s="146">
        <v>37681</v>
      </c>
      <c r="E2982" s="146">
        <v>601067</v>
      </c>
      <c r="F2982" s="146">
        <v>331187</v>
      </c>
      <c r="G2982" s="146">
        <v>259825</v>
      </c>
      <c r="H2982" s="146">
        <v>230390</v>
      </c>
    </row>
    <row r="2983" spans="1:14" ht="15" customHeight="1">
      <c r="B2983" s="144">
        <v>2011</v>
      </c>
      <c r="C2983" s="144"/>
      <c r="D2983" s="146">
        <v>40544</v>
      </c>
      <c r="E2983" s="146">
        <v>701338</v>
      </c>
      <c r="F2983" s="146">
        <v>388320</v>
      </c>
      <c r="G2983" s="146">
        <v>300623</v>
      </c>
      <c r="H2983" s="146">
        <v>268342</v>
      </c>
    </row>
    <row r="2984" spans="1:14" ht="15" customHeight="1">
      <c r="B2984" s="144">
        <v>2010</v>
      </c>
      <c r="C2984" s="144"/>
      <c r="D2984" s="146">
        <v>43500</v>
      </c>
      <c r="E2984" s="146">
        <v>803947</v>
      </c>
      <c r="F2984" s="146">
        <v>454370</v>
      </c>
      <c r="G2984" s="146">
        <v>354401</v>
      </c>
      <c r="H2984" s="146">
        <v>314561</v>
      </c>
    </row>
    <row r="2985" spans="1:14" ht="15" customHeight="1">
      <c r="B2985" s="144">
        <v>2009</v>
      </c>
      <c r="C2985" s="144"/>
      <c r="D2985" s="146">
        <v>47228</v>
      </c>
      <c r="E2985" s="146">
        <v>910606</v>
      </c>
      <c r="F2985" s="146">
        <v>520210</v>
      </c>
      <c r="G2985" s="146">
        <v>390928</v>
      </c>
      <c r="H2985" s="146">
        <v>352797</v>
      </c>
    </row>
    <row r="2986" spans="1:14" ht="15" customHeight="1">
      <c r="B2986" s="144">
        <v>2008</v>
      </c>
      <c r="C2986" s="144"/>
      <c r="D2986" s="146">
        <v>48992</v>
      </c>
      <c r="E2986" s="146">
        <v>1057937</v>
      </c>
      <c r="F2986" s="146">
        <v>591889</v>
      </c>
      <c r="G2986" s="146">
        <v>448055</v>
      </c>
      <c r="H2986" s="146">
        <v>400063</v>
      </c>
    </row>
    <row r="2987" spans="1:14" ht="15" customHeight="1">
      <c r="B2987" s="141" t="s">
        <v>164</v>
      </c>
      <c r="C2987" s="141"/>
      <c r="D2987" s="152"/>
      <c r="E2987" s="152"/>
      <c r="F2987" s="152"/>
      <c r="G2987" s="152"/>
      <c r="H2987" s="152"/>
      <c r="I2987" s="14"/>
      <c r="J2987" s="14"/>
      <c r="K2987" s="14"/>
      <c r="L2987" s="14"/>
      <c r="M2987" s="14"/>
      <c r="N2987" s="14"/>
    </row>
    <row r="2988" spans="1:14" ht="15" customHeight="1">
      <c r="B2988" s="163">
        <v>2016</v>
      </c>
      <c r="C2988" s="251"/>
      <c r="D2988" s="259">
        <v>18292</v>
      </c>
      <c r="E2988" s="259">
        <v>4679193</v>
      </c>
      <c r="F2988" s="259">
        <v>2088256</v>
      </c>
      <c r="G2988" s="259">
        <v>736787</v>
      </c>
      <c r="H2988" s="259">
        <v>236536</v>
      </c>
      <c r="I2988" s="14"/>
      <c r="J2988" s="14"/>
      <c r="K2988" s="14"/>
      <c r="L2988" s="14"/>
      <c r="M2988" s="14"/>
      <c r="N2988" s="14"/>
    </row>
    <row r="2989" spans="1:14" ht="15" customHeight="1">
      <c r="B2989" s="163">
        <v>2015</v>
      </c>
      <c r="C2989" s="163"/>
      <c r="D2989" s="146">
        <v>17864</v>
      </c>
      <c r="E2989" s="146">
        <v>4157696</v>
      </c>
      <c r="F2989" s="146">
        <v>1805148</v>
      </c>
      <c r="G2989" s="146">
        <v>587245</v>
      </c>
      <c r="H2989" s="146">
        <v>139789</v>
      </c>
      <c r="I2989" s="14"/>
      <c r="J2989" s="14"/>
      <c r="K2989" s="14"/>
      <c r="L2989" s="14"/>
      <c r="M2989" s="14"/>
      <c r="N2989" s="14"/>
    </row>
    <row r="2990" spans="1:14" ht="15" customHeight="1">
      <c r="B2990" s="163">
        <v>2014</v>
      </c>
      <c r="C2990" s="163"/>
      <c r="D2990" s="146">
        <v>17384</v>
      </c>
      <c r="E2990" s="146">
        <v>3758554</v>
      </c>
      <c r="F2990" s="146">
        <v>1556339</v>
      </c>
      <c r="G2990" s="146">
        <v>436357</v>
      </c>
      <c r="H2990" s="146">
        <v>220380</v>
      </c>
      <c r="I2990" s="14"/>
      <c r="J2990" s="14"/>
      <c r="K2990" s="14"/>
      <c r="L2990" s="14"/>
      <c r="M2990" s="14"/>
      <c r="N2990" s="14"/>
    </row>
    <row r="2991" spans="1:14" ht="15" customHeight="1">
      <c r="A2991" s="27"/>
      <c r="B2991" s="163">
        <v>2013</v>
      </c>
      <c r="C2991" s="163"/>
      <c r="D2991" s="146">
        <v>17027</v>
      </c>
      <c r="E2991" s="146">
        <v>3464903</v>
      </c>
      <c r="F2991" s="146">
        <v>1363467</v>
      </c>
      <c r="G2991" s="146">
        <v>280730</v>
      </c>
      <c r="H2991" s="146">
        <v>-358894</v>
      </c>
    </row>
    <row r="2992" spans="1:14" ht="15" customHeight="1">
      <c r="B2992" s="144">
        <v>2012</v>
      </c>
      <c r="C2992" s="144"/>
      <c r="D2992" s="146">
        <v>17120</v>
      </c>
      <c r="E2992" s="146">
        <v>3479350</v>
      </c>
      <c r="F2992" s="146">
        <v>1376422</v>
      </c>
      <c r="G2992" s="146">
        <v>253831</v>
      </c>
      <c r="H2992" s="146">
        <v>-435261</v>
      </c>
    </row>
    <row r="2993" spans="1:14" ht="15" customHeight="1">
      <c r="B2993" s="144">
        <v>2011</v>
      </c>
      <c r="C2993" s="144"/>
      <c r="D2993" s="146">
        <v>17712</v>
      </c>
      <c r="E2993" s="146">
        <v>3953039</v>
      </c>
      <c r="F2993" s="146">
        <v>1626958</v>
      </c>
      <c r="G2993" s="146">
        <v>359519</v>
      </c>
      <c r="H2993" s="146">
        <v>-368897</v>
      </c>
    </row>
    <row r="2994" spans="1:14" ht="15" customHeight="1">
      <c r="B2994" s="144">
        <v>2010</v>
      </c>
      <c r="C2994" s="144"/>
      <c r="D2994" s="146">
        <v>18062</v>
      </c>
      <c r="E2994" s="146">
        <v>4306072</v>
      </c>
      <c r="F2994" s="146">
        <v>1801048</v>
      </c>
      <c r="G2994" s="146">
        <v>474710</v>
      </c>
      <c r="H2994" s="146">
        <v>-108505</v>
      </c>
    </row>
    <row r="2995" spans="1:14" ht="15" customHeight="1">
      <c r="B2995" s="144">
        <v>2009</v>
      </c>
      <c r="C2995" s="144"/>
      <c r="D2995" s="146">
        <v>18663</v>
      </c>
      <c r="E2995" s="146">
        <v>4804867</v>
      </c>
      <c r="F2995" s="146">
        <v>1933775</v>
      </c>
      <c r="G2995" s="146">
        <v>530432</v>
      </c>
      <c r="H2995" s="146">
        <v>-202800</v>
      </c>
    </row>
    <row r="2996" spans="1:14" ht="15" customHeight="1">
      <c r="B2996" s="144">
        <v>2008</v>
      </c>
      <c r="C2996" s="144"/>
      <c r="D2996" s="146">
        <v>18610</v>
      </c>
      <c r="E2996" s="146">
        <v>5787827</v>
      </c>
      <c r="F2996" s="146">
        <v>2243607</v>
      </c>
      <c r="G2996" s="146">
        <v>742061</v>
      </c>
      <c r="H2996" s="146">
        <v>-72174</v>
      </c>
    </row>
    <row r="2997" spans="1:14" ht="15" customHeight="1">
      <c r="B2997" s="138" t="s">
        <v>11</v>
      </c>
      <c r="C2997" s="138"/>
      <c r="D2997" s="150"/>
      <c r="E2997" s="150"/>
      <c r="F2997" s="150"/>
      <c r="G2997" s="150"/>
      <c r="H2997" s="150"/>
      <c r="I2997" s="13"/>
      <c r="J2997" s="13"/>
      <c r="K2997" s="13"/>
      <c r="L2997" s="13"/>
      <c r="M2997" s="13"/>
      <c r="N2997" s="13"/>
    </row>
    <row r="2998" spans="1:14" ht="15" customHeight="1">
      <c r="B2998" s="141" t="s">
        <v>165</v>
      </c>
      <c r="C2998" s="141"/>
      <c r="D2998" s="152"/>
      <c r="E2998" s="152"/>
      <c r="F2998" s="152"/>
      <c r="G2998" s="152"/>
      <c r="H2998" s="152"/>
      <c r="I2998" s="14"/>
      <c r="J2998" s="14"/>
      <c r="K2998" s="14"/>
      <c r="L2998" s="14"/>
      <c r="M2998" s="14"/>
      <c r="N2998" s="14"/>
    </row>
    <row r="2999" spans="1:14" ht="15" customHeight="1">
      <c r="B2999" s="163">
        <v>2016</v>
      </c>
      <c r="C2999" s="251"/>
      <c r="D2999" s="259">
        <v>66089</v>
      </c>
      <c r="E2999" s="259">
        <v>5062191</v>
      </c>
      <c r="F2999" s="259">
        <v>2347858</v>
      </c>
      <c r="G2999" s="259">
        <v>1043961</v>
      </c>
      <c r="H2999" s="259">
        <v>567154</v>
      </c>
      <c r="I2999" s="14"/>
      <c r="J2999" s="14"/>
      <c r="K2999" s="14"/>
      <c r="L2999" s="14"/>
      <c r="M2999" s="14"/>
      <c r="N2999" s="14"/>
    </row>
    <row r="3000" spans="1:14" ht="15" customHeight="1">
      <c r="B3000" s="163">
        <v>2015</v>
      </c>
      <c r="C3000" s="163"/>
      <c r="D3000" s="146">
        <v>62963</v>
      </c>
      <c r="E3000" s="146">
        <v>4489297</v>
      </c>
      <c r="F3000" s="146">
        <v>2024293</v>
      </c>
      <c r="G3000" s="146">
        <v>849815</v>
      </c>
      <c r="H3000" s="146">
        <v>343212</v>
      </c>
      <c r="I3000" s="14"/>
      <c r="J3000" s="14"/>
      <c r="K3000" s="14"/>
      <c r="L3000" s="14"/>
      <c r="M3000" s="14"/>
      <c r="N3000" s="14"/>
    </row>
    <row r="3001" spans="1:14" ht="15" customHeight="1">
      <c r="B3001" s="163">
        <v>2014</v>
      </c>
      <c r="C3001" s="163"/>
      <c r="D3001" s="146">
        <v>57800</v>
      </c>
      <c r="E3001" s="146">
        <v>3985997</v>
      </c>
      <c r="F3001" s="146">
        <v>1743341</v>
      </c>
      <c r="G3001" s="146">
        <v>656352</v>
      </c>
      <c r="H3001" s="146">
        <v>459230</v>
      </c>
      <c r="I3001" s="14"/>
      <c r="J3001" s="14"/>
      <c r="K3001" s="14"/>
      <c r="L3001" s="14"/>
      <c r="M3001" s="14"/>
      <c r="N3001" s="14"/>
    </row>
    <row r="3002" spans="1:14" ht="15" customHeight="1">
      <c r="A3002" s="27"/>
      <c r="B3002" s="163">
        <v>2013</v>
      </c>
      <c r="C3002" s="163"/>
      <c r="D3002" s="146">
        <v>54630</v>
      </c>
      <c r="E3002" s="146">
        <v>3772681</v>
      </c>
      <c r="F3002" s="146">
        <v>1545126</v>
      </c>
      <c r="G3002" s="146">
        <v>482175</v>
      </c>
      <c r="H3002" s="146">
        <v>-135339</v>
      </c>
    </row>
    <row r="3003" spans="1:14" ht="15" customHeight="1">
      <c r="B3003" s="144">
        <v>2012</v>
      </c>
      <c r="C3003" s="144"/>
      <c r="D3003" s="146">
        <v>54785</v>
      </c>
      <c r="E3003" s="146">
        <v>3784251</v>
      </c>
      <c r="F3003" s="146">
        <v>1555932</v>
      </c>
      <c r="G3003" s="146">
        <v>452166</v>
      </c>
      <c r="H3003" s="146">
        <v>-203215</v>
      </c>
    </row>
    <row r="3004" spans="1:14" ht="15" customHeight="1">
      <c r="B3004" s="144">
        <v>2011</v>
      </c>
      <c r="C3004" s="144"/>
      <c r="D3004" s="146">
        <v>58236</v>
      </c>
      <c r="E3004" s="146">
        <v>4320392</v>
      </c>
      <c r="F3004" s="146">
        <v>1845416</v>
      </c>
      <c r="G3004" s="146">
        <v>599754</v>
      </c>
      <c r="H3004" s="146">
        <v>-91283</v>
      </c>
    </row>
    <row r="3005" spans="1:14" ht="15" customHeight="1">
      <c r="B3005" s="144">
        <v>2010</v>
      </c>
      <c r="C3005" s="144"/>
      <c r="D3005" s="146">
        <v>61546</v>
      </c>
      <c r="E3005" s="146">
        <v>4813069</v>
      </c>
      <c r="F3005" s="146">
        <v>2098520</v>
      </c>
      <c r="G3005" s="146">
        <v>775104</v>
      </c>
      <c r="H3005" s="146">
        <v>211075</v>
      </c>
    </row>
    <row r="3006" spans="1:14" ht="15" customHeight="1">
      <c r="B3006" s="144">
        <v>2009</v>
      </c>
      <c r="C3006" s="144"/>
      <c r="D3006" s="146">
        <v>65876</v>
      </c>
      <c r="E3006" s="146">
        <v>5498657</v>
      </c>
      <c r="F3006" s="146">
        <v>2348576</v>
      </c>
      <c r="G3006" s="146">
        <v>908612</v>
      </c>
      <c r="H3006" s="146">
        <v>163063</v>
      </c>
    </row>
    <row r="3007" spans="1:14" ht="15" customHeight="1">
      <c r="B3007" s="144">
        <v>2008</v>
      </c>
      <c r="C3007" s="144"/>
      <c r="D3007" s="146">
        <v>67579</v>
      </c>
      <c r="E3007" s="146">
        <v>6431833</v>
      </c>
      <c r="F3007" s="146">
        <v>2662865</v>
      </c>
      <c r="G3007" s="146">
        <v>1152167</v>
      </c>
      <c r="H3007" s="146">
        <v>343932</v>
      </c>
    </row>
    <row r="3008" spans="1:14" ht="15" customHeight="1">
      <c r="B3008" s="145" t="s">
        <v>166</v>
      </c>
      <c r="C3008" s="145"/>
      <c r="D3008" s="154"/>
      <c r="E3008" s="154"/>
      <c r="F3008" s="154"/>
      <c r="G3008" s="154"/>
      <c r="H3008" s="154"/>
      <c r="I3008" s="15"/>
      <c r="J3008" s="15"/>
      <c r="K3008" s="15"/>
      <c r="L3008" s="15"/>
      <c r="M3008" s="15"/>
      <c r="N3008" s="15"/>
    </row>
    <row r="3009" spans="1:14" ht="15" customHeight="1">
      <c r="B3009" s="163">
        <v>2016</v>
      </c>
      <c r="C3009" s="251"/>
      <c r="D3009" s="259">
        <v>64036</v>
      </c>
      <c r="E3009" s="259">
        <v>2250432</v>
      </c>
      <c r="F3009" s="259">
        <v>1089992</v>
      </c>
      <c r="G3009" s="259">
        <v>589752</v>
      </c>
      <c r="H3009" s="259">
        <v>396034</v>
      </c>
      <c r="I3009" s="15"/>
      <c r="J3009" s="15"/>
      <c r="K3009" s="15"/>
      <c r="L3009" s="15"/>
      <c r="M3009" s="15"/>
      <c r="N3009" s="15"/>
    </row>
    <row r="3010" spans="1:14" ht="15" customHeight="1">
      <c r="B3010" s="163">
        <v>2015</v>
      </c>
      <c r="C3010" s="163"/>
      <c r="D3010" s="146">
        <v>61036</v>
      </c>
      <c r="E3010" s="146">
        <v>2047495</v>
      </c>
      <c r="F3010" s="146">
        <v>939663</v>
      </c>
      <c r="G3010" s="146">
        <v>476828</v>
      </c>
      <c r="H3010" s="146">
        <v>291652</v>
      </c>
      <c r="I3010" s="15"/>
      <c r="J3010" s="15"/>
      <c r="K3010" s="15"/>
      <c r="L3010" s="15"/>
      <c r="M3010" s="15"/>
      <c r="N3010" s="15"/>
    </row>
    <row r="3011" spans="1:14" ht="15" customHeight="1">
      <c r="B3011" s="163">
        <v>2014</v>
      </c>
      <c r="C3011" s="163"/>
      <c r="D3011" s="146">
        <v>56044</v>
      </c>
      <c r="E3011" s="146">
        <v>1838708</v>
      </c>
      <c r="F3011" s="146">
        <v>844273</v>
      </c>
      <c r="G3011" s="146">
        <v>401635</v>
      </c>
      <c r="H3011" s="146">
        <v>167596</v>
      </c>
      <c r="I3011" s="15"/>
      <c r="J3011" s="15"/>
      <c r="K3011" s="15"/>
      <c r="L3011" s="15"/>
      <c r="M3011" s="15"/>
      <c r="N3011" s="15"/>
    </row>
    <row r="3012" spans="1:14" ht="15" customHeight="1">
      <c r="A3012" s="27"/>
      <c r="B3012" s="163">
        <v>2013</v>
      </c>
      <c r="C3012" s="163"/>
      <c r="D3012" s="146">
        <v>52959</v>
      </c>
      <c r="E3012" s="146">
        <v>1702191</v>
      </c>
      <c r="F3012" s="146">
        <v>723883</v>
      </c>
      <c r="G3012" s="146">
        <v>287867</v>
      </c>
      <c r="H3012" s="146">
        <v>48080</v>
      </c>
    </row>
    <row r="3013" spans="1:14" ht="15" customHeight="1">
      <c r="B3013" s="144">
        <v>2012</v>
      </c>
      <c r="C3013" s="144"/>
      <c r="D3013" s="146">
        <v>53066</v>
      </c>
      <c r="E3013" s="146">
        <v>1741657</v>
      </c>
      <c r="F3013" s="146">
        <v>742839</v>
      </c>
      <c r="G3013" s="146">
        <v>284212</v>
      </c>
      <c r="H3013" s="146">
        <v>-7911</v>
      </c>
    </row>
    <row r="3014" spans="1:14" ht="15" customHeight="1">
      <c r="B3014" s="144">
        <v>2011</v>
      </c>
      <c r="C3014" s="144"/>
      <c r="D3014" s="146">
        <v>56263</v>
      </c>
      <c r="E3014" s="146">
        <v>2015697</v>
      </c>
      <c r="F3014" s="146">
        <v>888526</v>
      </c>
      <c r="G3014" s="146">
        <v>382403</v>
      </c>
      <c r="H3014" s="146">
        <v>92145</v>
      </c>
    </row>
    <row r="3015" spans="1:14" ht="15" customHeight="1">
      <c r="B3015" s="144">
        <v>2010</v>
      </c>
      <c r="C3015" s="144"/>
      <c r="D3015" s="146">
        <v>59409</v>
      </c>
      <c r="E3015" s="146">
        <v>2268185</v>
      </c>
      <c r="F3015" s="146">
        <v>1028752</v>
      </c>
      <c r="G3015" s="146">
        <v>483806</v>
      </c>
      <c r="H3015" s="146">
        <v>271164</v>
      </c>
    </row>
    <row r="3016" spans="1:14" ht="15" customHeight="1">
      <c r="B3016" s="144">
        <v>2009</v>
      </c>
      <c r="C3016" s="144"/>
      <c r="D3016" s="146">
        <v>63492</v>
      </c>
      <c r="E3016" s="146">
        <v>2490658</v>
      </c>
      <c r="F3016" s="146">
        <v>1119025</v>
      </c>
      <c r="G3016" s="146">
        <v>540102</v>
      </c>
      <c r="H3016" s="146">
        <v>226700</v>
      </c>
    </row>
    <row r="3017" spans="1:14" ht="15" customHeight="1">
      <c r="B3017" s="144">
        <v>2008</v>
      </c>
      <c r="C3017" s="144"/>
      <c r="D3017" s="146">
        <v>64945</v>
      </c>
      <c r="E3017" s="146">
        <v>2883847</v>
      </c>
      <c r="F3017" s="146">
        <v>1223664</v>
      </c>
      <c r="G3017" s="146">
        <v>631520</v>
      </c>
      <c r="H3017" s="146">
        <v>308856</v>
      </c>
    </row>
    <row r="3018" spans="1:14" ht="15" customHeight="1">
      <c r="B3018" s="145" t="s">
        <v>167</v>
      </c>
      <c r="C3018" s="145"/>
      <c r="D3018" s="154"/>
      <c r="E3018" s="154"/>
      <c r="F3018" s="154"/>
      <c r="G3018" s="154"/>
      <c r="H3018" s="154"/>
      <c r="I3018" s="15"/>
      <c r="J3018" s="15"/>
      <c r="K3018" s="15"/>
      <c r="L3018" s="15"/>
      <c r="M3018" s="15"/>
      <c r="N3018" s="15"/>
    </row>
    <row r="3019" spans="1:14" ht="15" customHeight="1">
      <c r="B3019" s="163">
        <v>2016</v>
      </c>
      <c r="C3019" s="251"/>
      <c r="D3019" s="259">
        <v>1829</v>
      </c>
      <c r="E3019" s="259">
        <v>1684835</v>
      </c>
      <c r="F3019" s="259">
        <v>738498</v>
      </c>
      <c r="G3019" s="259">
        <v>281419</v>
      </c>
      <c r="H3019" s="259">
        <v>119714</v>
      </c>
      <c r="I3019" s="15"/>
      <c r="J3019" s="15"/>
      <c r="K3019" s="15"/>
      <c r="L3019" s="15"/>
      <c r="M3019" s="15"/>
      <c r="N3019" s="15"/>
    </row>
    <row r="3020" spans="1:14" ht="15" customHeight="1">
      <c r="B3020" s="163">
        <v>2015</v>
      </c>
      <c r="C3020" s="163"/>
      <c r="D3020" s="146">
        <v>1734</v>
      </c>
      <c r="E3020" s="146">
        <v>1459307</v>
      </c>
      <c r="F3020" s="146">
        <v>647624</v>
      </c>
      <c r="G3020" s="146">
        <v>225225</v>
      </c>
      <c r="H3020" s="146">
        <v>57411</v>
      </c>
      <c r="I3020" s="15"/>
      <c r="J3020" s="15"/>
      <c r="K3020" s="15"/>
      <c r="L3020" s="15"/>
      <c r="M3020" s="15"/>
      <c r="N3020" s="15"/>
    </row>
    <row r="3021" spans="1:14" ht="15" customHeight="1">
      <c r="B3021" s="163">
        <v>2014</v>
      </c>
      <c r="C3021" s="163"/>
      <c r="D3021" s="146">
        <v>1591</v>
      </c>
      <c r="E3021" s="146">
        <v>1315220</v>
      </c>
      <c r="F3021" s="146">
        <v>556051</v>
      </c>
      <c r="G3021" s="146">
        <v>157194</v>
      </c>
      <c r="H3021" s="146">
        <v>343018</v>
      </c>
      <c r="I3021" s="15"/>
      <c r="J3021" s="15"/>
      <c r="K3021" s="15"/>
      <c r="L3021" s="15"/>
      <c r="M3021" s="15"/>
      <c r="N3021" s="15"/>
    </row>
    <row r="3022" spans="1:14" ht="15" customHeight="1">
      <c r="A3022" s="27"/>
      <c r="B3022" s="163">
        <v>2013</v>
      </c>
      <c r="C3022" s="163"/>
      <c r="D3022" s="146">
        <v>1523</v>
      </c>
      <c r="E3022" s="146">
        <v>1232992</v>
      </c>
      <c r="F3022" s="146">
        <v>513172</v>
      </c>
      <c r="G3022" s="146">
        <v>131606</v>
      </c>
      <c r="H3022" s="146">
        <v>-120667</v>
      </c>
    </row>
    <row r="3023" spans="1:14" ht="15" customHeight="1">
      <c r="B3023" s="144">
        <v>2012</v>
      </c>
      <c r="C3023" s="144"/>
      <c r="D3023" s="146">
        <v>1567</v>
      </c>
      <c r="E3023" s="146">
        <v>1228552</v>
      </c>
      <c r="F3023" s="146">
        <v>500290</v>
      </c>
      <c r="G3023" s="146">
        <v>112176</v>
      </c>
      <c r="H3023" s="146">
        <v>-96258</v>
      </c>
    </row>
    <row r="3024" spans="1:14" ht="15" customHeight="1">
      <c r="B3024" s="144">
        <v>2011</v>
      </c>
      <c r="C3024" s="144"/>
      <c r="D3024" s="146">
        <v>1802</v>
      </c>
      <c r="E3024" s="146">
        <v>1440046</v>
      </c>
      <c r="F3024" s="146">
        <v>595581</v>
      </c>
      <c r="G3024" s="146">
        <v>143588</v>
      </c>
      <c r="H3024" s="146">
        <v>-99475</v>
      </c>
    </row>
    <row r="3025" spans="1:14" ht="15" customHeight="1">
      <c r="B3025" s="144">
        <v>2010</v>
      </c>
      <c r="C3025" s="144"/>
      <c r="D3025" s="146">
        <v>1948</v>
      </c>
      <c r="E3025" s="146">
        <v>1570053</v>
      </c>
      <c r="F3025" s="146">
        <v>666643</v>
      </c>
      <c r="G3025" s="146">
        <v>196759</v>
      </c>
      <c r="H3025" s="146">
        <v>-11334</v>
      </c>
    </row>
    <row r="3026" spans="1:14" ht="15" customHeight="1">
      <c r="B3026" s="144">
        <v>2009</v>
      </c>
      <c r="C3026" s="144"/>
      <c r="D3026" s="146">
        <v>2170</v>
      </c>
      <c r="E3026" s="146">
        <v>1710759</v>
      </c>
      <c r="F3026" s="146">
        <v>740863</v>
      </c>
      <c r="G3026" s="146">
        <v>219278</v>
      </c>
      <c r="H3026" s="146">
        <v>-1582</v>
      </c>
    </row>
    <row r="3027" spans="1:14" ht="15" customHeight="1">
      <c r="B3027" s="144">
        <v>2008</v>
      </c>
      <c r="C3027" s="144"/>
      <c r="D3027" s="146">
        <v>2411</v>
      </c>
      <c r="E3027" s="146">
        <v>2128279</v>
      </c>
      <c r="F3027" s="146">
        <v>880537</v>
      </c>
      <c r="G3027" s="146">
        <v>303186</v>
      </c>
      <c r="H3027" s="146">
        <v>42356</v>
      </c>
    </row>
    <row r="3028" spans="1:14" ht="15" customHeight="1">
      <c r="B3028" s="145" t="s">
        <v>168</v>
      </c>
      <c r="C3028" s="145"/>
      <c r="D3028" s="154"/>
      <c r="E3028" s="154"/>
      <c r="F3028" s="154"/>
      <c r="G3028" s="154"/>
      <c r="H3028" s="154"/>
      <c r="I3028" s="15"/>
      <c r="J3028" s="15"/>
      <c r="K3028" s="15"/>
      <c r="L3028" s="15"/>
      <c r="M3028" s="15"/>
      <c r="N3028" s="15"/>
    </row>
    <row r="3029" spans="1:14" ht="15" customHeight="1">
      <c r="B3029" s="163">
        <v>2016</v>
      </c>
      <c r="C3029" s="251"/>
      <c r="D3029" s="259">
        <v>224</v>
      </c>
      <c r="E3029" s="259">
        <v>1126924</v>
      </c>
      <c r="F3029" s="259">
        <v>519367</v>
      </c>
      <c r="G3029" s="259">
        <v>172789</v>
      </c>
      <c r="H3029" s="259">
        <v>51406</v>
      </c>
      <c r="I3029" s="15"/>
      <c r="J3029" s="15"/>
      <c r="K3029" s="15"/>
      <c r="L3029" s="15"/>
      <c r="M3029" s="15"/>
      <c r="N3029" s="15"/>
    </row>
    <row r="3030" spans="1:14" ht="15" customHeight="1">
      <c r="B3030" s="163">
        <v>2015</v>
      </c>
      <c r="C3030" s="163"/>
      <c r="D3030" s="146">
        <v>193</v>
      </c>
      <c r="E3030" s="146">
        <v>982496</v>
      </c>
      <c r="F3030" s="146">
        <v>437006</v>
      </c>
      <c r="G3030" s="146">
        <v>147762</v>
      </c>
      <c r="H3030" s="146">
        <v>-5852</v>
      </c>
      <c r="I3030" s="15"/>
      <c r="J3030" s="15"/>
      <c r="K3030" s="15"/>
      <c r="L3030" s="15"/>
      <c r="M3030" s="15"/>
      <c r="N3030" s="15"/>
    </row>
    <row r="3031" spans="1:14" ht="15" customHeight="1">
      <c r="B3031" s="163">
        <v>2014</v>
      </c>
      <c r="C3031" s="163"/>
      <c r="D3031" s="146">
        <v>165</v>
      </c>
      <c r="E3031" s="146">
        <v>832069</v>
      </c>
      <c r="F3031" s="146">
        <v>343017</v>
      </c>
      <c r="G3031" s="146">
        <v>97523</v>
      </c>
      <c r="H3031" s="146">
        <v>-51383</v>
      </c>
      <c r="I3031" s="15"/>
      <c r="J3031" s="15"/>
      <c r="K3031" s="15"/>
      <c r="L3031" s="15"/>
      <c r="M3031" s="15"/>
      <c r="N3031" s="15"/>
    </row>
    <row r="3032" spans="1:14" ht="15" customHeight="1">
      <c r="A3032" s="27"/>
      <c r="B3032" s="163">
        <v>2013</v>
      </c>
      <c r="C3032" s="163"/>
      <c r="D3032" s="146">
        <v>148</v>
      </c>
      <c r="E3032" s="146">
        <v>837498</v>
      </c>
      <c r="F3032" s="146">
        <v>308070</v>
      </c>
      <c r="G3032" s="146">
        <v>62702</v>
      </c>
      <c r="H3032" s="146">
        <v>-62752</v>
      </c>
    </row>
    <row r="3033" spans="1:14" ht="15" customHeight="1">
      <c r="B3033" s="144">
        <v>2012</v>
      </c>
      <c r="C3033" s="144"/>
      <c r="D3033" s="146">
        <v>152</v>
      </c>
      <c r="E3033" s="146">
        <v>814041</v>
      </c>
      <c r="F3033" s="146">
        <v>312804</v>
      </c>
      <c r="G3033" s="146">
        <v>55778</v>
      </c>
      <c r="H3033" s="146">
        <v>-99047</v>
      </c>
    </row>
    <row r="3034" spans="1:14" ht="15" customHeight="1">
      <c r="B3034" s="144">
        <v>2011</v>
      </c>
      <c r="C3034" s="144"/>
      <c r="D3034" s="146">
        <v>171</v>
      </c>
      <c r="E3034" s="146">
        <v>864649</v>
      </c>
      <c r="F3034" s="146">
        <v>361308</v>
      </c>
      <c r="G3034" s="146">
        <v>73763</v>
      </c>
      <c r="H3034" s="146">
        <v>-83952</v>
      </c>
    </row>
    <row r="3035" spans="1:14" ht="15" customHeight="1">
      <c r="B3035" s="144">
        <v>2010</v>
      </c>
      <c r="C3035" s="144"/>
      <c r="D3035" s="146">
        <v>189</v>
      </c>
      <c r="E3035" s="146">
        <v>974832</v>
      </c>
      <c r="F3035" s="146">
        <v>403125</v>
      </c>
      <c r="G3035" s="146">
        <v>94539</v>
      </c>
      <c r="H3035" s="146">
        <v>-48756</v>
      </c>
    </row>
    <row r="3036" spans="1:14" ht="15" customHeight="1">
      <c r="B3036" s="144">
        <v>2009</v>
      </c>
      <c r="C3036" s="144"/>
      <c r="D3036" s="146">
        <v>214</v>
      </c>
      <c r="E3036" s="146">
        <v>1297240</v>
      </c>
      <c r="F3036" s="146">
        <v>488688</v>
      </c>
      <c r="G3036" s="146">
        <v>149232</v>
      </c>
      <c r="H3036" s="146">
        <v>-62055</v>
      </c>
    </row>
    <row r="3037" spans="1:14" ht="15" customHeight="1">
      <c r="B3037" s="144">
        <v>2008</v>
      </c>
      <c r="C3037" s="144"/>
      <c r="D3037" s="146">
        <v>223</v>
      </c>
      <c r="E3037" s="146">
        <v>1419707</v>
      </c>
      <c r="F3037" s="146">
        <v>558663</v>
      </c>
      <c r="G3037" s="146">
        <v>217461</v>
      </c>
      <c r="H3037" s="146">
        <v>-7279</v>
      </c>
    </row>
    <row r="3038" spans="1:14" ht="15" customHeight="1">
      <c r="B3038" s="141" t="s">
        <v>169</v>
      </c>
      <c r="C3038" s="141"/>
      <c r="D3038" s="152"/>
      <c r="E3038" s="152"/>
      <c r="F3038" s="152"/>
      <c r="G3038" s="152"/>
      <c r="H3038" s="152"/>
      <c r="I3038" s="14"/>
      <c r="J3038" s="14"/>
      <c r="K3038" s="14"/>
      <c r="L3038" s="14"/>
      <c r="M3038" s="14"/>
      <c r="N3038" s="14"/>
    </row>
    <row r="3039" spans="1:14" ht="15" customHeight="1">
      <c r="B3039" s="163">
        <v>2016</v>
      </c>
      <c r="C3039" s="251"/>
      <c r="D3039" s="259">
        <v>17</v>
      </c>
      <c r="E3039" s="259">
        <v>384445</v>
      </c>
      <c r="F3039" s="259">
        <v>208572</v>
      </c>
      <c r="G3039" s="259">
        <v>82392</v>
      </c>
      <c r="H3039" s="259">
        <v>25644</v>
      </c>
      <c r="I3039" s="14"/>
      <c r="J3039" s="14"/>
      <c r="K3039" s="14"/>
      <c r="L3039" s="14"/>
      <c r="M3039" s="14"/>
      <c r="N3039" s="14"/>
    </row>
    <row r="3040" spans="1:14" ht="15" customHeight="1">
      <c r="B3040" s="163">
        <v>2015</v>
      </c>
      <c r="C3040" s="163"/>
      <c r="D3040" s="146">
        <v>18</v>
      </c>
      <c r="E3040" s="146">
        <v>346991</v>
      </c>
      <c r="F3040" s="146">
        <v>180664</v>
      </c>
      <c r="G3040" s="146">
        <v>64819</v>
      </c>
      <c r="H3040" s="146">
        <v>96301</v>
      </c>
      <c r="I3040" s="14"/>
      <c r="J3040" s="14"/>
      <c r="K3040" s="14"/>
      <c r="L3040" s="14"/>
      <c r="M3040" s="14"/>
      <c r="N3040" s="14"/>
    </row>
    <row r="3041" spans="1:14" ht="15" customHeight="1">
      <c r="B3041" s="163">
        <v>2014</v>
      </c>
      <c r="C3041" s="163"/>
      <c r="D3041" s="146">
        <v>17</v>
      </c>
      <c r="E3041" s="146">
        <v>387926</v>
      </c>
      <c r="F3041" s="146">
        <v>164943</v>
      </c>
      <c r="G3041" s="146">
        <v>63240</v>
      </c>
      <c r="H3041" s="146">
        <v>13318</v>
      </c>
      <c r="I3041" s="14"/>
      <c r="J3041" s="14"/>
      <c r="K3041" s="14"/>
      <c r="L3041" s="14"/>
      <c r="M3041" s="14"/>
      <c r="N3041" s="14"/>
    </row>
    <row r="3042" spans="1:14" ht="15" customHeight="1">
      <c r="A3042" s="27"/>
      <c r="B3042" s="163">
        <v>2013</v>
      </c>
      <c r="C3042" s="163"/>
      <c r="D3042" s="146">
        <v>15</v>
      </c>
      <c r="E3042" s="146">
        <v>271082</v>
      </c>
      <c r="F3042" s="146">
        <v>139181</v>
      </c>
      <c r="G3042" s="146">
        <v>53272</v>
      </c>
      <c r="H3042" s="146">
        <v>4619</v>
      </c>
    </row>
    <row r="3043" spans="1:14" ht="15" customHeight="1">
      <c r="B3043" s="144">
        <v>2012</v>
      </c>
      <c r="C3043" s="144"/>
      <c r="D3043" s="146">
        <v>16</v>
      </c>
      <c r="E3043" s="146">
        <v>296166</v>
      </c>
      <c r="F3043" s="146">
        <v>151677</v>
      </c>
      <c r="G3043" s="146">
        <v>61490</v>
      </c>
      <c r="H3043" s="146">
        <v>-1656</v>
      </c>
    </row>
    <row r="3044" spans="1:14" ht="15" customHeight="1">
      <c r="B3044" s="144">
        <v>2011</v>
      </c>
      <c r="C3044" s="144"/>
      <c r="D3044" s="146">
        <v>20</v>
      </c>
      <c r="E3044" s="146">
        <v>333985</v>
      </c>
      <c r="F3044" s="146">
        <v>169863</v>
      </c>
      <c r="G3044" s="146">
        <v>60388</v>
      </c>
      <c r="H3044" s="146">
        <v>-9272</v>
      </c>
    </row>
    <row r="3045" spans="1:14" ht="15" customHeight="1">
      <c r="B3045" s="144">
        <v>2010</v>
      </c>
      <c r="C3045" s="144"/>
      <c r="D3045" s="146">
        <v>16</v>
      </c>
      <c r="E3045" s="146">
        <v>296951</v>
      </c>
      <c r="F3045" s="146">
        <v>156897</v>
      </c>
      <c r="G3045" s="146">
        <v>54007</v>
      </c>
      <c r="H3045" s="146">
        <v>-5020</v>
      </c>
    </row>
    <row r="3046" spans="1:14" ht="15" customHeight="1">
      <c r="B3046" s="144">
        <v>2009</v>
      </c>
      <c r="C3046" s="144"/>
      <c r="D3046" s="146">
        <v>15</v>
      </c>
      <c r="E3046" s="146">
        <v>216817</v>
      </c>
      <c r="F3046" s="146">
        <v>105409</v>
      </c>
      <c r="G3046" s="146">
        <v>12749</v>
      </c>
      <c r="H3046" s="146">
        <v>-13066</v>
      </c>
    </row>
    <row r="3047" spans="1:14" ht="15" customHeight="1">
      <c r="B3047" s="144">
        <v>2008</v>
      </c>
      <c r="C3047" s="144"/>
      <c r="D3047" s="146">
        <v>23</v>
      </c>
      <c r="E3047" s="146">
        <v>413932</v>
      </c>
      <c r="F3047" s="146">
        <v>172631</v>
      </c>
      <c r="G3047" s="146">
        <v>37949</v>
      </c>
      <c r="H3047" s="146">
        <v>-16043</v>
      </c>
    </row>
    <row r="3048" spans="1:14" ht="15" customHeight="1">
      <c r="B3048" s="138" t="s">
        <v>133</v>
      </c>
      <c r="C3048" s="138"/>
      <c r="D3048" s="139"/>
      <c r="E3048" s="139"/>
      <c r="F3048" s="139"/>
      <c r="G3048" s="139"/>
      <c r="H3048" s="139"/>
      <c r="I3048" s="12"/>
      <c r="J3048" s="12"/>
      <c r="K3048" s="12"/>
      <c r="L3048" s="12"/>
      <c r="M3048" s="12"/>
      <c r="N3048" s="12"/>
    </row>
    <row r="3049" spans="1:14" ht="15" customHeight="1">
      <c r="B3049" s="141" t="s">
        <v>465</v>
      </c>
      <c r="C3049" s="141"/>
      <c r="D3049" s="142"/>
      <c r="E3049" s="142"/>
      <c r="F3049" s="142"/>
      <c r="G3049" s="142"/>
      <c r="H3049" s="142"/>
      <c r="I3049" s="13"/>
      <c r="J3049" s="13"/>
      <c r="K3049" s="13"/>
      <c r="L3049" s="13"/>
      <c r="M3049" s="13"/>
      <c r="N3049" s="13"/>
    </row>
    <row r="3050" spans="1:14" ht="15" customHeight="1">
      <c r="B3050" s="163">
        <v>2016</v>
      </c>
      <c r="C3050" s="251"/>
      <c r="D3050" s="259">
        <v>26360</v>
      </c>
      <c r="E3050" s="259">
        <v>2833795</v>
      </c>
      <c r="F3050" s="259">
        <v>1100910</v>
      </c>
      <c r="G3050" s="259">
        <v>531455</v>
      </c>
      <c r="H3050" s="259">
        <v>292834</v>
      </c>
      <c r="I3050" s="13"/>
      <c r="J3050" s="13"/>
      <c r="K3050" s="13"/>
      <c r="L3050" s="13"/>
      <c r="M3050" s="13"/>
      <c r="N3050" s="13"/>
    </row>
    <row r="3051" spans="1:14" ht="15" customHeight="1">
      <c r="B3051" s="163">
        <v>2015</v>
      </c>
      <c r="C3051" s="163"/>
      <c r="D3051" s="146">
        <v>25917</v>
      </c>
      <c r="E3051" s="146">
        <v>2690743</v>
      </c>
      <c r="F3051" s="146">
        <v>977459</v>
      </c>
      <c r="G3051" s="146">
        <v>433501</v>
      </c>
      <c r="H3051" s="146">
        <v>115124</v>
      </c>
      <c r="I3051" s="13"/>
      <c r="J3051" s="13"/>
      <c r="K3051" s="13"/>
      <c r="L3051" s="13"/>
      <c r="M3051" s="13"/>
      <c r="N3051" s="13"/>
    </row>
    <row r="3052" spans="1:14" ht="15" customHeight="1">
      <c r="B3052" s="163">
        <v>2014</v>
      </c>
      <c r="C3052" s="163"/>
      <c r="D3052" s="259">
        <v>25349</v>
      </c>
      <c r="E3052" s="259">
        <v>2681377</v>
      </c>
      <c r="F3052" s="259">
        <v>918639</v>
      </c>
      <c r="G3052" s="259">
        <v>383714</v>
      </c>
      <c r="H3052" s="259">
        <v>26260</v>
      </c>
      <c r="I3052" s="13"/>
      <c r="J3052" s="13"/>
      <c r="K3052" s="13"/>
      <c r="L3052" s="13"/>
      <c r="M3052" s="13"/>
      <c r="N3052" s="13"/>
    </row>
    <row r="3053" spans="1:14" ht="15" customHeight="1">
      <c r="A3053" s="27"/>
      <c r="B3053" s="163">
        <v>2013</v>
      </c>
      <c r="C3053" s="163"/>
      <c r="D3053" s="146">
        <v>25080</v>
      </c>
      <c r="E3053" s="146">
        <v>2778229</v>
      </c>
      <c r="F3053" s="146">
        <v>976501</v>
      </c>
      <c r="G3053" s="146">
        <v>438747</v>
      </c>
      <c r="H3053" s="146">
        <v>115187</v>
      </c>
    </row>
    <row r="3054" spans="1:14" ht="15" customHeight="1">
      <c r="B3054" s="144">
        <v>2012</v>
      </c>
      <c r="C3054" s="144"/>
      <c r="D3054" s="146">
        <v>24431</v>
      </c>
      <c r="E3054" s="146">
        <v>2810897</v>
      </c>
      <c r="F3054" s="146">
        <v>986759</v>
      </c>
      <c r="G3054" s="146">
        <v>443527</v>
      </c>
      <c r="H3054" s="146">
        <v>28960</v>
      </c>
    </row>
    <row r="3055" spans="1:14" ht="15" customHeight="1">
      <c r="B3055" s="144">
        <v>2011</v>
      </c>
      <c r="C3055" s="144"/>
      <c r="D3055" s="146">
        <v>25517</v>
      </c>
      <c r="E3055" s="146">
        <v>3227440</v>
      </c>
      <c r="F3055" s="146">
        <v>1114891</v>
      </c>
      <c r="G3055" s="146">
        <v>520137</v>
      </c>
      <c r="H3055" s="146">
        <v>174303</v>
      </c>
    </row>
    <row r="3056" spans="1:14" ht="15" customHeight="1">
      <c r="B3056" s="144">
        <v>2010</v>
      </c>
      <c r="C3056" s="144"/>
      <c r="D3056" s="146">
        <v>25616</v>
      </c>
      <c r="E3056" s="146">
        <v>3414161</v>
      </c>
      <c r="F3056" s="146">
        <v>1225302</v>
      </c>
      <c r="G3056" s="146">
        <v>578463</v>
      </c>
      <c r="H3056" s="146">
        <v>319823</v>
      </c>
    </row>
    <row r="3057" spans="1:14" ht="15" customHeight="1">
      <c r="B3057" s="144">
        <v>2009</v>
      </c>
      <c r="C3057" s="144"/>
      <c r="D3057" s="146">
        <v>26640</v>
      </c>
      <c r="E3057" s="146">
        <v>3178676</v>
      </c>
      <c r="F3057" s="146">
        <v>1208941</v>
      </c>
      <c r="G3057" s="146">
        <v>562346</v>
      </c>
      <c r="H3057" s="146">
        <v>260932</v>
      </c>
    </row>
    <row r="3058" spans="1:14" ht="15" customHeight="1">
      <c r="B3058" s="144">
        <v>2008</v>
      </c>
      <c r="C3058" s="144"/>
      <c r="D3058" s="146">
        <v>27564</v>
      </c>
      <c r="E3058" s="146">
        <v>3386253</v>
      </c>
      <c r="F3058" s="146">
        <v>1241528</v>
      </c>
      <c r="G3058" s="146">
        <v>593701</v>
      </c>
      <c r="H3058" s="146">
        <v>270643</v>
      </c>
    </row>
    <row r="3059" spans="1:14" ht="15" customHeight="1">
      <c r="B3059" s="138" t="s">
        <v>35</v>
      </c>
      <c r="C3059" s="138"/>
      <c r="D3059" s="150"/>
      <c r="E3059" s="150"/>
      <c r="F3059" s="150"/>
      <c r="G3059" s="150"/>
      <c r="H3059" s="150"/>
      <c r="I3059" s="13"/>
      <c r="J3059" s="13"/>
      <c r="K3059" s="13"/>
      <c r="L3059" s="13"/>
      <c r="M3059" s="13"/>
      <c r="N3059" s="13"/>
    </row>
    <row r="3060" spans="1:14" ht="15" customHeight="1">
      <c r="B3060" s="141" t="s">
        <v>170</v>
      </c>
      <c r="C3060" s="141"/>
      <c r="D3060" s="152"/>
      <c r="E3060" s="152"/>
      <c r="F3060" s="152"/>
      <c r="G3060" s="152"/>
      <c r="H3060" s="152"/>
      <c r="I3060" s="14"/>
      <c r="J3060" s="14"/>
      <c r="K3060" s="14"/>
      <c r="L3060" s="14"/>
      <c r="M3060" s="14"/>
      <c r="N3060" s="14"/>
    </row>
    <row r="3061" spans="1:14" ht="15" customHeight="1">
      <c r="B3061" s="163">
        <v>2016</v>
      </c>
      <c r="C3061" s="251"/>
      <c r="D3061" s="259">
        <v>21379</v>
      </c>
      <c r="E3061" s="259">
        <v>426594</v>
      </c>
      <c r="F3061" s="259">
        <v>208446</v>
      </c>
      <c r="G3061" s="259">
        <v>186345</v>
      </c>
      <c r="H3061" s="259">
        <v>163073</v>
      </c>
      <c r="I3061" s="14"/>
      <c r="J3061" s="14"/>
      <c r="K3061" s="14"/>
      <c r="L3061" s="14"/>
      <c r="M3061" s="14"/>
      <c r="N3061" s="14"/>
    </row>
    <row r="3062" spans="1:14" ht="15" customHeight="1">
      <c r="B3062" s="163">
        <v>2015</v>
      </c>
      <c r="C3062" s="163"/>
      <c r="D3062" s="146">
        <v>21039</v>
      </c>
      <c r="E3062" s="146">
        <v>423477</v>
      </c>
      <c r="F3062" s="146">
        <v>194887</v>
      </c>
      <c r="G3062" s="146">
        <v>171129</v>
      </c>
      <c r="H3062" s="146">
        <v>150168</v>
      </c>
      <c r="I3062" s="14"/>
      <c r="J3062" s="14"/>
      <c r="K3062" s="14"/>
      <c r="L3062" s="14"/>
      <c r="M3062" s="14"/>
      <c r="N3062" s="14"/>
    </row>
    <row r="3063" spans="1:14" ht="15" customHeight="1">
      <c r="B3063" s="163">
        <v>2014</v>
      </c>
      <c r="C3063" s="163"/>
      <c r="D3063" s="146">
        <v>20712</v>
      </c>
      <c r="E3063" s="146">
        <v>433460</v>
      </c>
      <c r="F3063" s="146">
        <v>196129</v>
      </c>
      <c r="G3063" s="146">
        <v>172273</v>
      </c>
      <c r="H3063" s="146">
        <v>147088</v>
      </c>
      <c r="I3063" s="14"/>
      <c r="J3063" s="14"/>
      <c r="K3063" s="14"/>
      <c r="L3063" s="14"/>
      <c r="M3063" s="14"/>
      <c r="N3063" s="14"/>
    </row>
    <row r="3064" spans="1:14" ht="15" customHeight="1">
      <c r="A3064" s="27"/>
      <c r="B3064" s="163">
        <v>2013</v>
      </c>
      <c r="C3064" s="163"/>
      <c r="D3064" s="146">
        <v>20644</v>
      </c>
      <c r="E3064" s="146">
        <v>415795</v>
      </c>
      <c r="F3064" s="146">
        <v>185372</v>
      </c>
      <c r="G3064" s="146">
        <v>160313</v>
      </c>
      <c r="H3064" s="146">
        <v>138215</v>
      </c>
    </row>
    <row r="3065" spans="1:14" ht="15" customHeight="1">
      <c r="B3065" s="144">
        <v>2012</v>
      </c>
      <c r="C3065" s="144"/>
      <c r="D3065" s="146">
        <v>20060</v>
      </c>
      <c r="E3065" s="146">
        <v>431509</v>
      </c>
      <c r="F3065" s="146">
        <v>194308</v>
      </c>
      <c r="G3065" s="146">
        <v>166922</v>
      </c>
      <c r="H3065" s="146">
        <v>143452</v>
      </c>
    </row>
    <row r="3066" spans="1:14" ht="15" customHeight="1">
      <c r="B3066" s="144">
        <v>2011</v>
      </c>
      <c r="C3066" s="144"/>
      <c r="D3066" s="146">
        <v>21216</v>
      </c>
      <c r="E3066" s="146">
        <v>472681</v>
      </c>
      <c r="F3066" s="146">
        <v>216216</v>
      </c>
      <c r="G3066" s="146">
        <v>182891</v>
      </c>
      <c r="H3066" s="146">
        <v>160049</v>
      </c>
    </row>
    <row r="3067" spans="1:14" ht="15" customHeight="1">
      <c r="B3067" s="144">
        <v>2010</v>
      </c>
      <c r="C3067" s="144"/>
      <c r="D3067" s="146">
        <v>21231</v>
      </c>
      <c r="E3067" s="146">
        <v>470189</v>
      </c>
      <c r="F3067" s="146">
        <v>225739</v>
      </c>
      <c r="G3067" s="146">
        <v>188576</v>
      </c>
      <c r="H3067" s="146">
        <v>163669</v>
      </c>
    </row>
    <row r="3068" spans="1:14" ht="15" customHeight="1">
      <c r="B3068" s="144">
        <v>2009</v>
      </c>
      <c r="C3068" s="144"/>
      <c r="D3068" s="146">
        <v>22262</v>
      </c>
      <c r="E3068" s="146">
        <v>496879</v>
      </c>
      <c r="F3068" s="146">
        <v>236573</v>
      </c>
      <c r="G3068" s="146">
        <v>194544</v>
      </c>
      <c r="H3068" s="146">
        <v>172694</v>
      </c>
    </row>
    <row r="3069" spans="1:14" ht="15" customHeight="1">
      <c r="B3069" s="144">
        <v>2008</v>
      </c>
      <c r="C3069" s="144"/>
      <c r="D3069" s="146">
        <v>23255</v>
      </c>
      <c r="E3069" s="146">
        <v>556305</v>
      </c>
      <c r="F3069" s="146">
        <v>257706</v>
      </c>
      <c r="G3069" s="146">
        <v>207542</v>
      </c>
      <c r="H3069" s="146">
        <v>183668</v>
      </c>
    </row>
    <row r="3070" spans="1:14" ht="15" customHeight="1">
      <c r="B3070" s="141" t="s">
        <v>171</v>
      </c>
      <c r="C3070" s="141"/>
      <c r="D3070" s="152"/>
      <c r="E3070" s="152"/>
      <c r="F3070" s="152"/>
      <c r="G3070" s="152"/>
      <c r="H3070" s="152"/>
      <c r="I3070" s="14"/>
      <c r="J3070" s="14"/>
      <c r="K3070" s="14"/>
      <c r="L3070" s="14"/>
      <c r="M3070" s="14"/>
      <c r="N3070" s="14"/>
    </row>
    <row r="3071" spans="1:14" ht="15" customHeight="1">
      <c r="B3071" s="163">
        <v>2016</v>
      </c>
      <c r="C3071" s="251"/>
      <c r="D3071" s="259">
        <v>4981</v>
      </c>
      <c r="E3071" s="259">
        <v>2407201</v>
      </c>
      <c r="F3071" s="259">
        <v>892464</v>
      </c>
      <c r="G3071" s="259">
        <v>345110</v>
      </c>
      <c r="H3071" s="259">
        <v>129761</v>
      </c>
      <c r="I3071" s="14"/>
      <c r="J3071" s="14"/>
      <c r="K3071" s="14"/>
      <c r="L3071" s="14"/>
      <c r="M3071" s="14"/>
      <c r="N3071" s="14"/>
    </row>
    <row r="3072" spans="1:14" ht="15" customHeight="1">
      <c r="B3072" s="163">
        <v>2015</v>
      </c>
      <c r="C3072" s="163"/>
      <c r="D3072" s="146">
        <v>4878</v>
      </c>
      <c r="E3072" s="146">
        <v>2267267</v>
      </c>
      <c r="F3072" s="146">
        <v>782572</v>
      </c>
      <c r="G3072" s="146">
        <v>262373</v>
      </c>
      <c r="H3072" s="146">
        <v>-35043</v>
      </c>
      <c r="I3072" s="14"/>
      <c r="J3072" s="14"/>
      <c r="K3072" s="14"/>
      <c r="L3072" s="14"/>
      <c r="M3072" s="14"/>
      <c r="N3072" s="14"/>
    </row>
    <row r="3073" spans="1:14" ht="15" customHeight="1">
      <c r="B3073" s="163">
        <v>2014</v>
      </c>
      <c r="C3073" s="163"/>
      <c r="D3073" s="146">
        <v>4637</v>
      </c>
      <c r="E3073" s="146">
        <v>2247918</v>
      </c>
      <c r="F3073" s="146">
        <v>722510</v>
      </c>
      <c r="G3073" s="146">
        <v>211442</v>
      </c>
      <c r="H3073" s="146">
        <v>-120828</v>
      </c>
      <c r="I3073" s="14"/>
      <c r="J3073" s="14"/>
      <c r="K3073" s="14"/>
      <c r="L3073" s="14"/>
      <c r="M3073" s="14"/>
      <c r="N3073" s="14"/>
    </row>
    <row r="3074" spans="1:14" ht="15" customHeight="1">
      <c r="A3074" s="27"/>
      <c r="B3074" s="163">
        <v>2013</v>
      </c>
      <c r="C3074" s="163"/>
      <c r="D3074" s="146">
        <v>4436</v>
      </c>
      <c r="E3074" s="146">
        <v>2362434</v>
      </c>
      <c r="F3074" s="146">
        <v>791129</v>
      </c>
      <c r="G3074" s="146">
        <v>278435</v>
      </c>
      <c r="H3074" s="146">
        <v>-23029</v>
      </c>
    </row>
    <row r="3075" spans="1:14" ht="15" customHeight="1">
      <c r="B3075" s="144">
        <v>2012</v>
      </c>
      <c r="C3075" s="144"/>
      <c r="D3075" s="146">
        <v>4371</v>
      </c>
      <c r="E3075" s="146">
        <v>2379388</v>
      </c>
      <c r="F3075" s="146">
        <v>792451</v>
      </c>
      <c r="G3075" s="146">
        <v>276604</v>
      </c>
      <c r="H3075" s="146">
        <v>-114492</v>
      </c>
    </row>
    <row r="3076" spans="1:14" ht="15" customHeight="1">
      <c r="B3076" s="144">
        <v>2011</v>
      </c>
      <c r="C3076" s="144"/>
      <c r="D3076" s="146">
        <v>4301</v>
      </c>
      <c r="E3076" s="146">
        <v>2754759</v>
      </c>
      <c r="F3076" s="146">
        <v>898675</v>
      </c>
      <c r="G3076" s="146">
        <v>337246</v>
      </c>
      <c r="H3076" s="146">
        <v>14254</v>
      </c>
    </row>
    <row r="3077" spans="1:14" ht="15" customHeight="1">
      <c r="B3077" s="144">
        <v>2010</v>
      </c>
      <c r="C3077" s="144"/>
      <c r="D3077" s="146">
        <v>4385</v>
      </c>
      <c r="E3077" s="146">
        <v>2943972</v>
      </c>
      <c r="F3077" s="146">
        <v>999563</v>
      </c>
      <c r="G3077" s="146">
        <v>389887</v>
      </c>
      <c r="H3077" s="146">
        <v>156154</v>
      </c>
    </row>
    <row r="3078" spans="1:14" ht="15" customHeight="1">
      <c r="B3078" s="144">
        <v>2009</v>
      </c>
      <c r="C3078" s="144"/>
      <c r="D3078" s="146">
        <v>4378</v>
      </c>
      <c r="E3078" s="146">
        <v>2681798</v>
      </c>
      <c r="F3078" s="146">
        <v>972369</v>
      </c>
      <c r="G3078" s="146">
        <v>367802</v>
      </c>
      <c r="H3078" s="146">
        <v>88238</v>
      </c>
    </row>
    <row r="3079" spans="1:14" ht="15" customHeight="1">
      <c r="B3079" s="144">
        <v>2008</v>
      </c>
      <c r="C3079" s="144"/>
      <c r="D3079" s="146">
        <v>4309</v>
      </c>
      <c r="E3079" s="146">
        <v>2829949</v>
      </c>
      <c r="F3079" s="146">
        <v>983823</v>
      </c>
      <c r="G3079" s="146">
        <v>386158</v>
      </c>
      <c r="H3079" s="146">
        <v>86975</v>
      </c>
    </row>
    <row r="3080" spans="1:14" ht="15" customHeight="1">
      <c r="B3080" s="138" t="s">
        <v>11</v>
      </c>
      <c r="C3080" s="138"/>
      <c r="D3080" s="150"/>
      <c r="E3080" s="150"/>
      <c r="F3080" s="150"/>
      <c r="G3080" s="150"/>
      <c r="H3080" s="150"/>
      <c r="I3080" s="13"/>
      <c r="J3080" s="13"/>
      <c r="K3080" s="13"/>
      <c r="L3080" s="13"/>
      <c r="M3080" s="13"/>
      <c r="N3080" s="13"/>
    </row>
    <row r="3081" spans="1:14" ht="15" customHeight="1">
      <c r="B3081" s="141" t="s">
        <v>172</v>
      </c>
      <c r="C3081" s="141"/>
      <c r="D3081" s="152"/>
      <c r="E3081" s="152"/>
      <c r="F3081" s="152"/>
      <c r="G3081" s="152"/>
      <c r="H3081" s="152"/>
      <c r="I3081" s="14"/>
      <c r="J3081" s="14"/>
      <c r="K3081" s="14"/>
      <c r="L3081" s="14"/>
      <c r="M3081" s="14"/>
      <c r="N3081" s="14"/>
    </row>
    <row r="3082" spans="1:14" ht="15" customHeight="1">
      <c r="B3082" s="163">
        <v>2016</v>
      </c>
      <c r="C3082" s="251"/>
      <c r="D3082" s="259">
        <v>26348</v>
      </c>
      <c r="E3082" s="259">
        <v>2133294</v>
      </c>
      <c r="F3082" s="259">
        <v>901222</v>
      </c>
      <c r="G3082" s="259">
        <v>465791</v>
      </c>
      <c r="H3082" s="259">
        <v>285392</v>
      </c>
      <c r="I3082" s="14"/>
      <c r="J3082" s="14"/>
      <c r="K3082" s="14"/>
      <c r="L3082" s="14"/>
      <c r="M3082" s="14"/>
      <c r="N3082" s="14"/>
    </row>
    <row r="3083" spans="1:14" ht="15" customHeight="1">
      <c r="B3083" s="163">
        <v>2015</v>
      </c>
      <c r="C3083" s="163"/>
      <c r="D3083" s="146">
        <v>25905</v>
      </c>
      <c r="E3083" s="146">
        <v>2026816</v>
      </c>
      <c r="F3083" s="146">
        <v>809049</v>
      </c>
      <c r="G3083" s="146">
        <v>391699</v>
      </c>
      <c r="H3083" s="146">
        <v>125594</v>
      </c>
      <c r="I3083" s="14"/>
      <c r="J3083" s="14"/>
      <c r="K3083" s="14"/>
      <c r="L3083" s="14"/>
      <c r="M3083" s="14"/>
      <c r="N3083" s="14"/>
    </row>
    <row r="3084" spans="1:14" ht="15" customHeight="1">
      <c r="B3084" s="163">
        <v>2014</v>
      </c>
      <c r="C3084" s="163"/>
      <c r="D3084" s="146">
        <v>25336</v>
      </c>
      <c r="E3084" s="146">
        <v>1977999</v>
      </c>
      <c r="F3084" s="146">
        <v>760467</v>
      </c>
      <c r="G3084" s="146">
        <v>358204</v>
      </c>
      <c r="H3084" s="146">
        <v>81338</v>
      </c>
      <c r="I3084" s="14"/>
      <c r="J3084" s="14"/>
      <c r="K3084" s="14"/>
      <c r="L3084" s="14"/>
      <c r="M3084" s="14"/>
      <c r="N3084" s="14"/>
    </row>
    <row r="3085" spans="1:14" ht="15" customHeight="1">
      <c r="A3085" s="27"/>
      <c r="B3085" s="163">
        <v>2013</v>
      </c>
      <c r="C3085" s="163"/>
      <c r="D3085" s="146">
        <v>25067</v>
      </c>
      <c r="E3085" s="146">
        <v>1963929</v>
      </c>
      <c r="F3085" s="146">
        <v>762853</v>
      </c>
      <c r="G3085" s="146">
        <v>354265</v>
      </c>
      <c r="H3085" s="146">
        <v>122005</v>
      </c>
    </row>
    <row r="3086" spans="1:14" ht="15" customHeight="1">
      <c r="B3086" s="144">
        <v>2012</v>
      </c>
      <c r="C3086" s="144"/>
      <c r="D3086" s="146">
        <v>24418</v>
      </c>
      <c r="E3086" s="146">
        <v>2020090</v>
      </c>
      <c r="F3086" s="146">
        <v>776156</v>
      </c>
      <c r="G3086" s="146">
        <v>350347</v>
      </c>
      <c r="H3086" s="146">
        <v>14206</v>
      </c>
    </row>
    <row r="3087" spans="1:14" ht="15" customHeight="1">
      <c r="B3087" s="144">
        <v>2011</v>
      </c>
      <c r="C3087" s="144"/>
      <c r="D3087" s="146">
        <v>25499</v>
      </c>
      <c r="E3087" s="146">
        <v>2200580</v>
      </c>
      <c r="F3087" s="146">
        <v>845541</v>
      </c>
      <c r="G3087" s="146">
        <v>399946</v>
      </c>
      <c r="H3087" s="146">
        <v>154814</v>
      </c>
    </row>
    <row r="3088" spans="1:14" ht="15" customHeight="1">
      <c r="B3088" s="144">
        <v>2010</v>
      </c>
      <c r="C3088" s="144"/>
      <c r="D3088" s="146">
        <v>25598</v>
      </c>
      <c r="E3088" s="146">
        <v>2328132</v>
      </c>
      <c r="F3088" s="146">
        <v>937803</v>
      </c>
      <c r="G3088" s="146">
        <v>457071</v>
      </c>
      <c r="H3088" s="146">
        <v>274782</v>
      </c>
    </row>
    <row r="3089" spans="1:14" ht="15" customHeight="1">
      <c r="B3089" s="144">
        <v>2009</v>
      </c>
      <c r="C3089" s="144"/>
      <c r="D3089" s="146">
        <v>26623</v>
      </c>
      <c r="E3089" s="146">
        <v>2276093</v>
      </c>
      <c r="F3089" s="146">
        <v>947090</v>
      </c>
      <c r="G3089" s="146">
        <v>463462</v>
      </c>
      <c r="H3089" s="146">
        <v>230745</v>
      </c>
    </row>
    <row r="3090" spans="1:14" ht="15" customHeight="1">
      <c r="B3090" s="144">
        <v>2008</v>
      </c>
      <c r="C3090" s="144"/>
      <c r="D3090" s="146">
        <v>27546</v>
      </c>
      <c r="E3090" s="146">
        <v>2436781</v>
      </c>
      <c r="F3090" s="146">
        <v>981388</v>
      </c>
      <c r="G3090" s="146">
        <v>500385</v>
      </c>
      <c r="H3090" s="146">
        <v>252664</v>
      </c>
    </row>
    <row r="3091" spans="1:14" ht="15" customHeight="1">
      <c r="B3091" s="145" t="s">
        <v>173</v>
      </c>
      <c r="C3091" s="145"/>
      <c r="D3091" s="154"/>
      <c r="E3091" s="154"/>
      <c r="F3091" s="154"/>
      <c r="G3091" s="154"/>
      <c r="H3091" s="154"/>
      <c r="I3091" s="15"/>
      <c r="J3091" s="15"/>
      <c r="K3091" s="15"/>
      <c r="L3091" s="15"/>
      <c r="M3091" s="15"/>
      <c r="N3091" s="15"/>
    </row>
    <row r="3092" spans="1:14" ht="15" customHeight="1">
      <c r="B3092" s="163">
        <v>2016</v>
      </c>
      <c r="C3092" s="251"/>
      <c r="D3092" s="259">
        <v>25553</v>
      </c>
      <c r="E3092" s="259">
        <v>807022</v>
      </c>
      <c r="F3092" s="259">
        <v>367955</v>
      </c>
      <c r="G3092" s="259">
        <v>246048</v>
      </c>
      <c r="H3092" s="259">
        <v>180964</v>
      </c>
      <c r="I3092" s="15"/>
      <c r="J3092" s="15"/>
      <c r="K3092" s="15"/>
      <c r="L3092" s="15"/>
      <c r="M3092" s="15"/>
      <c r="N3092" s="15"/>
    </row>
    <row r="3093" spans="1:14" ht="15" customHeight="1">
      <c r="B3093" s="163">
        <v>2015</v>
      </c>
      <c r="C3093" s="163"/>
      <c r="D3093" s="146">
        <v>25162</v>
      </c>
      <c r="E3093" s="146">
        <v>780484</v>
      </c>
      <c r="F3093" s="146">
        <v>339215</v>
      </c>
      <c r="G3093" s="146">
        <v>215257</v>
      </c>
      <c r="H3093" s="146">
        <v>98304</v>
      </c>
      <c r="I3093" s="15"/>
      <c r="J3093" s="15"/>
      <c r="K3093" s="15"/>
      <c r="L3093" s="15"/>
      <c r="M3093" s="15"/>
      <c r="N3093" s="15"/>
    </row>
    <row r="3094" spans="1:14" ht="15" customHeight="1">
      <c r="B3094" s="163">
        <v>2014</v>
      </c>
      <c r="C3094" s="163"/>
      <c r="D3094" s="146">
        <v>24617</v>
      </c>
      <c r="E3094" s="146">
        <v>766828</v>
      </c>
      <c r="F3094" s="146">
        <v>328588</v>
      </c>
      <c r="G3094" s="146">
        <v>208738</v>
      </c>
      <c r="H3094" s="146">
        <v>119634</v>
      </c>
      <c r="I3094" s="15"/>
      <c r="J3094" s="15"/>
      <c r="K3094" s="15"/>
      <c r="L3094" s="15"/>
      <c r="M3094" s="15"/>
      <c r="N3094" s="15"/>
    </row>
    <row r="3095" spans="1:14" ht="15" customHeight="1">
      <c r="A3095" s="27"/>
      <c r="B3095" s="163">
        <v>2013</v>
      </c>
      <c r="C3095" s="163"/>
      <c r="D3095" s="146">
        <v>24330</v>
      </c>
      <c r="E3095" s="146">
        <v>725965</v>
      </c>
      <c r="F3095" s="146">
        <v>308991</v>
      </c>
      <c r="G3095" s="146">
        <v>190083</v>
      </c>
      <c r="H3095" s="146">
        <v>112171</v>
      </c>
    </row>
    <row r="3096" spans="1:14" ht="15" customHeight="1">
      <c r="B3096" s="144">
        <v>2012</v>
      </c>
      <c r="C3096" s="144"/>
      <c r="D3096" s="146">
        <v>23631</v>
      </c>
      <c r="E3096" s="146">
        <v>736368</v>
      </c>
      <c r="F3096" s="146">
        <v>316667</v>
      </c>
      <c r="G3096" s="146">
        <v>196475</v>
      </c>
      <c r="H3096" s="146">
        <v>101164</v>
      </c>
    </row>
    <row r="3097" spans="1:14" ht="15" customHeight="1">
      <c r="B3097" s="144">
        <v>2011</v>
      </c>
      <c r="C3097" s="144"/>
      <c r="D3097" s="146">
        <v>24594</v>
      </c>
      <c r="E3097" s="146">
        <v>773553</v>
      </c>
      <c r="F3097" s="146">
        <v>346718</v>
      </c>
      <c r="G3097" s="146">
        <v>223177</v>
      </c>
      <c r="H3097" s="146">
        <v>142510</v>
      </c>
    </row>
    <row r="3098" spans="1:14" ht="15" customHeight="1">
      <c r="B3098" s="144">
        <v>2010</v>
      </c>
      <c r="C3098" s="144"/>
      <c r="D3098" s="146">
        <v>24650</v>
      </c>
      <c r="E3098" s="146">
        <v>806145</v>
      </c>
      <c r="F3098" s="146">
        <v>370134</v>
      </c>
      <c r="G3098" s="146">
        <v>235401</v>
      </c>
      <c r="H3098" s="146">
        <v>178893</v>
      </c>
    </row>
    <row r="3099" spans="1:14" ht="15" customHeight="1">
      <c r="B3099" s="144">
        <v>2009</v>
      </c>
      <c r="C3099" s="144"/>
      <c r="D3099" s="146">
        <v>25657</v>
      </c>
      <c r="E3099" s="146">
        <v>825512</v>
      </c>
      <c r="F3099" s="146">
        <v>382465</v>
      </c>
      <c r="G3099" s="146">
        <v>251884</v>
      </c>
      <c r="H3099" s="146">
        <v>186201</v>
      </c>
    </row>
    <row r="3100" spans="1:14" ht="15" customHeight="1">
      <c r="B3100" s="144">
        <v>2008</v>
      </c>
      <c r="C3100" s="144"/>
      <c r="D3100" s="146">
        <v>26556</v>
      </c>
      <c r="E3100" s="146">
        <v>874852</v>
      </c>
      <c r="F3100" s="146">
        <v>400420</v>
      </c>
      <c r="G3100" s="146">
        <v>268712</v>
      </c>
      <c r="H3100" s="146">
        <v>192558</v>
      </c>
    </row>
    <row r="3101" spans="1:14" ht="15" customHeight="1">
      <c r="B3101" s="145" t="s">
        <v>174</v>
      </c>
      <c r="C3101" s="145"/>
      <c r="D3101" s="154"/>
      <c r="E3101" s="154"/>
      <c r="F3101" s="154"/>
      <c r="G3101" s="154"/>
      <c r="H3101" s="154"/>
      <c r="I3101" s="15"/>
      <c r="J3101" s="15"/>
      <c r="K3101" s="15"/>
      <c r="L3101" s="15"/>
      <c r="M3101" s="15"/>
      <c r="N3101" s="15"/>
    </row>
    <row r="3102" spans="1:14" ht="15" customHeight="1">
      <c r="B3102" s="163">
        <v>2016</v>
      </c>
      <c r="C3102" s="251"/>
      <c r="D3102" s="259">
        <v>696</v>
      </c>
      <c r="E3102" s="259">
        <v>593207</v>
      </c>
      <c r="F3102" s="259">
        <v>259050</v>
      </c>
      <c r="G3102" s="259">
        <v>90362</v>
      </c>
      <c r="H3102" s="259">
        <v>35182</v>
      </c>
      <c r="I3102" s="15"/>
      <c r="J3102" s="15"/>
      <c r="K3102" s="15"/>
      <c r="L3102" s="15"/>
      <c r="M3102" s="15"/>
      <c r="N3102" s="15"/>
    </row>
    <row r="3103" spans="1:14" ht="15" customHeight="1">
      <c r="B3103" s="163">
        <v>2015</v>
      </c>
      <c r="C3103" s="163"/>
      <c r="D3103" s="146">
        <v>644</v>
      </c>
      <c r="E3103" s="146">
        <v>523068</v>
      </c>
      <c r="F3103" s="146">
        <v>222938</v>
      </c>
      <c r="G3103" s="146">
        <v>66973</v>
      </c>
      <c r="H3103" s="146">
        <v>11771</v>
      </c>
      <c r="I3103" s="15"/>
      <c r="J3103" s="15"/>
      <c r="K3103" s="15"/>
      <c r="L3103" s="15"/>
      <c r="M3103" s="15"/>
      <c r="N3103" s="15"/>
    </row>
    <row r="3104" spans="1:14" ht="15" customHeight="1">
      <c r="B3104" s="163">
        <v>2014</v>
      </c>
      <c r="C3104" s="163"/>
      <c r="D3104" s="146">
        <v>624</v>
      </c>
      <c r="E3104" s="146">
        <v>472024</v>
      </c>
      <c r="F3104" s="146">
        <v>206959</v>
      </c>
      <c r="G3104" s="146">
        <v>55280</v>
      </c>
      <c r="H3104" s="146">
        <v>-3652</v>
      </c>
      <c r="I3104" s="15"/>
      <c r="J3104" s="15"/>
      <c r="K3104" s="15"/>
      <c r="L3104" s="15"/>
      <c r="M3104" s="15"/>
      <c r="N3104" s="15"/>
    </row>
    <row r="3105" spans="1:14" ht="15" customHeight="1">
      <c r="A3105" s="27"/>
      <c r="B3105" s="163">
        <v>2013</v>
      </c>
      <c r="C3105" s="163"/>
      <c r="D3105" s="146">
        <v>635</v>
      </c>
      <c r="E3105" s="146">
        <v>489868</v>
      </c>
      <c r="F3105" s="146">
        <v>214459</v>
      </c>
      <c r="G3105" s="146">
        <v>57404</v>
      </c>
      <c r="H3105" s="146">
        <v>152</v>
      </c>
    </row>
    <row r="3106" spans="1:14" ht="15" customHeight="1">
      <c r="B3106" s="144">
        <v>2012</v>
      </c>
      <c r="C3106" s="144"/>
      <c r="D3106" s="146">
        <v>677</v>
      </c>
      <c r="E3106" s="146">
        <v>544977</v>
      </c>
      <c r="F3106" s="146">
        <v>229723</v>
      </c>
      <c r="G3106" s="146">
        <v>63120</v>
      </c>
      <c r="H3106" s="146">
        <v>-12976</v>
      </c>
    </row>
    <row r="3107" spans="1:14" ht="15" customHeight="1">
      <c r="B3107" s="144">
        <v>2011</v>
      </c>
      <c r="C3107" s="144"/>
      <c r="D3107" s="146">
        <v>786</v>
      </c>
      <c r="E3107" s="146">
        <v>685954</v>
      </c>
      <c r="F3107" s="146">
        <v>268999</v>
      </c>
      <c r="G3107" s="146">
        <v>88738</v>
      </c>
      <c r="H3107" s="146">
        <v>11428</v>
      </c>
    </row>
    <row r="3108" spans="1:14" ht="15" customHeight="1">
      <c r="B3108" s="144">
        <v>2010</v>
      </c>
      <c r="C3108" s="144"/>
      <c r="D3108" s="146">
        <v>818</v>
      </c>
      <c r="E3108" s="146">
        <v>675466</v>
      </c>
      <c r="F3108" s="146">
        <v>298450</v>
      </c>
      <c r="G3108" s="146">
        <v>114649</v>
      </c>
      <c r="H3108" s="146">
        <v>66818</v>
      </c>
    </row>
    <row r="3109" spans="1:14" ht="15" customHeight="1">
      <c r="B3109" s="144">
        <v>2009</v>
      </c>
      <c r="C3109" s="144"/>
      <c r="D3109" s="146">
        <v>838</v>
      </c>
      <c r="E3109" s="146">
        <v>681180</v>
      </c>
      <c r="F3109" s="146">
        <v>300811</v>
      </c>
      <c r="G3109" s="146">
        <v>110356</v>
      </c>
      <c r="H3109" s="146">
        <v>25328</v>
      </c>
    </row>
    <row r="3110" spans="1:14" ht="15" customHeight="1">
      <c r="B3110" s="144">
        <v>2008</v>
      </c>
      <c r="C3110" s="144"/>
      <c r="D3110" s="146">
        <v>854</v>
      </c>
      <c r="E3110" s="146">
        <v>712572</v>
      </c>
      <c r="F3110" s="146">
        <v>303641</v>
      </c>
      <c r="G3110" s="146">
        <v>112818</v>
      </c>
      <c r="H3110" s="146">
        <v>23044</v>
      </c>
    </row>
    <row r="3111" spans="1:14" ht="15" customHeight="1">
      <c r="B3111" s="145" t="s">
        <v>175</v>
      </c>
      <c r="C3111" s="145"/>
      <c r="D3111" s="154"/>
      <c r="E3111" s="154"/>
      <c r="F3111" s="154"/>
      <c r="G3111" s="154"/>
      <c r="H3111" s="154"/>
      <c r="I3111" s="15"/>
      <c r="J3111" s="15"/>
      <c r="K3111" s="15"/>
      <c r="L3111" s="15"/>
      <c r="M3111" s="15"/>
      <c r="N3111" s="15"/>
    </row>
    <row r="3112" spans="1:14" ht="15" customHeight="1">
      <c r="B3112" s="163">
        <v>2016</v>
      </c>
      <c r="C3112" s="251"/>
      <c r="D3112" s="259">
        <v>99</v>
      </c>
      <c r="E3112" s="259">
        <v>733065</v>
      </c>
      <c r="F3112" s="259">
        <v>274216</v>
      </c>
      <c r="G3112" s="259">
        <v>129381</v>
      </c>
      <c r="H3112" s="259">
        <v>69245</v>
      </c>
      <c r="I3112" s="15"/>
      <c r="J3112" s="15"/>
      <c r="K3112" s="15"/>
      <c r="L3112" s="15"/>
      <c r="M3112" s="15"/>
      <c r="N3112" s="15"/>
    </row>
    <row r="3113" spans="1:14" ht="15" customHeight="1">
      <c r="B3113" s="163">
        <v>2015</v>
      </c>
      <c r="C3113" s="163"/>
      <c r="D3113" s="146">
        <v>99</v>
      </c>
      <c r="E3113" s="146">
        <v>723263</v>
      </c>
      <c r="F3113" s="146">
        <v>246896</v>
      </c>
      <c r="G3113" s="146">
        <v>109469</v>
      </c>
      <c r="H3113" s="146">
        <v>15519</v>
      </c>
      <c r="I3113" s="15"/>
      <c r="J3113" s="15"/>
      <c r="K3113" s="15"/>
      <c r="L3113" s="15"/>
      <c r="M3113" s="15"/>
      <c r="N3113" s="15"/>
    </row>
    <row r="3114" spans="1:14" ht="15" customHeight="1">
      <c r="B3114" s="163">
        <v>2014</v>
      </c>
      <c r="C3114" s="163"/>
      <c r="D3114" s="146">
        <v>95</v>
      </c>
      <c r="E3114" s="146">
        <v>739147</v>
      </c>
      <c r="F3114" s="146">
        <v>224920</v>
      </c>
      <c r="G3114" s="146">
        <v>94186</v>
      </c>
      <c r="H3114" s="146">
        <v>-34645</v>
      </c>
      <c r="I3114" s="15"/>
      <c r="J3114" s="15"/>
      <c r="K3114" s="15"/>
      <c r="L3114" s="15"/>
      <c r="M3114" s="15"/>
      <c r="N3114" s="15"/>
    </row>
    <row r="3115" spans="1:14" ht="15" customHeight="1">
      <c r="A3115" s="27"/>
      <c r="B3115" s="163">
        <v>2013</v>
      </c>
      <c r="C3115" s="163"/>
      <c r="D3115" s="146">
        <v>102</v>
      </c>
      <c r="E3115" s="146">
        <v>748096</v>
      </c>
      <c r="F3115" s="146">
        <v>239403</v>
      </c>
      <c r="G3115" s="146">
        <v>106778</v>
      </c>
      <c r="H3115" s="146">
        <v>9682</v>
      </c>
    </row>
    <row r="3116" spans="1:14" ht="15" customHeight="1">
      <c r="B3116" s="144">
        <v>2012</v>
      </c>
      <c r="C3116" s="144"/>
      <c r="D3116" s="146">
        <v>110</v>
      </c>
      <c r="E3116" s="146">
        <v>738744</v>
      </c>
      <c r="F3116" s="146">
        <v>229767</v>
      </c>
      <c r="G3116" s="146">
        <v>90752</v>
      </c>
      <c r="H3116" s="146">
        <v>-73982</v>
      </c>
    </row>
    <row r="3117" spans="1:14" ht="15" customHeight="1">
      <c r="B3117" s="144">
        <v>2011</v>
      </c>
      <c r="C3117" s="144"/>
      <c r="D3117" s="146">
        <v>119</v>
      </c>
      <c r="E3117" s="146">
        <v>741073</v>
      </c>
      <c r="F3117" s="146">
        <v>229825</v>
      </c>
      <c r="G3117" s="146">
        <v>88030</v>
      </c>
      <c r="H3117" s="146">
        <v>876</v>
      </c>
    </row>
    <row r="3118" spans="1:14" ht="15" customHeight="1">
      <c r="B3118" s="144">
        <v>2010</v>
      </c>
      <c r="C3118" s="144"/>
      <c r="D3118" s="146">
        <v>130</v>
      </c>
      <c r="E3118" s="146">
        <v>846520</v>
      </c>
      <c r="F3118" s="146">
        <v>269218</v>
      </c>
      <c r="G3118" s="146">
        <v>107021</v>
      </c>
      <c r="H3118" s="146">
        <v>29071</v>
      </c>
    </row>
    <row r="3119" spans="1:14" ht="15" customHeight="1">
      <c r="B3119" s="144">
        <v>2009</v>
      </c>
      <c r="C3119" s="144"/>
      <c r="D3119" s="146">
        <v>128</v>
      </c>
      <c r="E3119" s="146">
        <v>769401</v>
      </c>
      <c r="F3119" s="146">
        <v>263814</v>
      </c>
      <c r="G3119" s="146">
        <v>101223</v>
      </c>
      <c r="H3119" s="146">
        <v>19215</v>
      </c>
    </row>
    <row r="3120" spans="1:14" ht="15" customHeight="1">
      <c r="B3120" s="144">
        <v>2008</v>
      </c>
      <c r="C3120" s="144"/>
      <c r="D3120" s="146">
        <v>136</v>
      </c>
      <c r="E3120" s="146">
        <v>849357</v>
      </c>
      <c r="F3120" s="146">
        <v>277327</v>
      </c>
      <c r="G3120" s="146">
        <v>118855</v>
      </c>
      <c r="H3120" s="146">
        <v>37062</v>
      </c>
    </row>
    <row r="3121" spans="1:14" ht="15" customHeight="1">
      <c r="B3121" s="141" t="s">
        <v>176</v>
      </c>
      <c r="C3121" s="141"/>
      <c r="D3121" s="152"/>
      <c r="E3121" s="152"/>
      <c r="F3121" s="152"/>
      <c r="G3121" s="152"/>
      <c r="H3121" s="152"/>
      <c r="I3121" s="14"/>
      <c r="J3121" s="14"/>
      <c r="K3121" s="14"/>
      <c r="L3121" s="14"/>
      <c r="M3121" s="14"/>
      <c r="N3121" s="14"/>
    </row>
    <row r="3122" spans="1:14" ht="15" customHeight="1">
      <c r="B3122" s="163">
        <v>2016</v>
      </c>
      <c r="C3122" s="251"/>
      <c r="D3122" s="259">
        <v>12</v>
      </c>
      <c r="E3122" s="259">
        <v>700500</v>
      </c>
      <c r="F3122" s="259">
        <v>199688</v>
      </c>
      <c r="G3122" s="259">
        <v>65664</v>
      </c>
      <c r="H3122" s="259">
        <v>7442</v>
      </c>
      <c r="I3122" s="14"/>
      <c r="J3122" s="14"/>
      <c r="K3122" s="14"/>
      <c r="L3122" s="14"/>
      <c r="M3122" s="14"/>
      <c r="N3122" s="14"/>
    </row>
    <row r="3123" spans="1:14" ht="15" customHeight="1">
      <c r="B3123" s="163">
        <v>2015</v>
      </c>
      <c r="C3123" s="163"/>
      <c r="D3123" s="146">
        <v>12</v>
      </c>
      <c r="E3123" s="146">
        <v>663927</v>
      </c>
      <c r="F3123" s="146">
        <v>168410</v>
      </c>
      <c r="G3123" s="146">
        <v>41803</v>
      </c>
      <c r="H3123" s="146">
        <v>-10470</v>
      </c>
      <c r="I3123" s="14"/>
      <c r="J3123" s="14"/>
      <c r="K3123" s="14"/>
      <c r="L3123" s="14"/>
      <c r="M3123" s="14"/>
      <c r="N3123" s="14"/>
    </row>
    <row r="3124" spans="1:14" ht="15" customHeight="1">
      <c r="B3124" s="163">
        <v>2014</v>
      </c>
      <c r="C3124" s="163"/>
      <c r="D3124" s="146">
        <v>13</v>
      </c>
      <c r="E3124" s="146">
        <v>703378</v>
      </c>
      <c r="F3124" s="146">
        <v>158172</v>
      </c>
      <c r="G3124" s="146">
        <v>25510</v>
      </c>
      <c r="H3124" s="146">
        <v>-55078</v>
      </c>
      <c r="I3124" s="14"/>
      <c r="J3124" s="14"/>
      <c r="K3124" s="14"/>
      <c r="L3124" s="14"/>
      <c r="M3124" s="14"/>
      <c r="N3124" s="14"/>
    </row>
    <row r="3125" spans="1:14" ht="15" customHeight="1">
      <c r="A3125" s="27"/>
      <c r="B3125" s="163">
        <v>2013</v>
      </c>
      <c r="C3125" s="163"/>
      <c r="D3125" s="146">
        <v>13</v>
      </c>
      <c r="E3125" s="146">
        <v>814299</v>
      </c>
      <c r="F3125" s="146">
        <v>213648</v>
      </c>
      <c r="G3125" s="146">
        <v>84483</v>
      </c>
      <c r="H3125" s="146">
        <v>-6818</v>
      </c>
    </row>
    <row r="3126" spans="1:14" ht="15" customHeight="1">
      <c r="B3126" s="144">
        <v>2012</v>
      </c>
      <c r="C3126" s="144"/>
      <c r="D3126" s="146">
        <v>13</v>
      </c>
      <c r="E3126" s="146">
        <v>790808</v>
      </c>
      <c r="F3126" s="146">
        <v>210603</v>
      </c>
      <c r="G3126" s="146">
        <v>93180</v>
      </c>
      <c r="H3126" s="146">
        <v>14754</v>
      </c>
    </row>
    <row r="3127" spans="1:14" ht="15" customHeight="1">
      <c r="B3127" s="144">
        <v>2011</v>
      </c>
      <c r="C3127" s="144"/>
      <c r="D3127" s="146">
        <v>18</v>
      </c>
      <c r="E3127" s="146">
        <v>1026860</v>
      </c>
      <c r="F3127" s="146">
        <v>269350</v>
      </c>
      <c r="G3127" s="146">
        <v>120191</v>
      </c>
      <c r="H3127" s="146">
        <v>19489</v>
      </c>
    </row>
    <row r="3128" spans="1:14" ht="15" customHeight="1">
      <c r="B3128" s="144">
        <v>2010</v>
      </c>
      <c r="C3128" s="144"/>
      <c r="D3128" s="146">
        <v>18</v>
      </c>
      <c r="E3128" s="146">
        <v>1086029</v>
      </c>
      <c r="F3128" s="146">
        <v>287499</v>
      </c>
      <c r="G3128" s="146">
        <v>121392</v>
      </c>
      <c r="H3128" s="146">
        <v>45041</v>
      </c>
    </row>
    <row r="3129" spans="1:14" ht="15" customHeight="1">
      <c r="B3129" s="144">
        <v>2009</v>
      </c>
      <c r="C3129" s="144"/>
      <c r="D3129" s="146">
        <v>17</v>
      </c>
      <c r="E3129" s="146">
        <v>902583</v>
      </c>
      <c r="F3129" s="146">
        <v>261851</v>
      </c>
      <c r="G3129" s="146">
        <v>98883</v>
      </c>
      <c r="H3129" s="146">
        <v>30187</v>
      </c>
    </row>
    <row r="3130" spans="1:14" ht="15" customHeight="1">
      <c r="B3130" s="144">
        <v>2008</v>
      </c>
      <c r="C3130" s="144"/>
      <c r="D3130" s="146">
        <v>18</v>
      </c>
      <c r="E3130" s="146">
        <v>949472</v>
      </c>
      <c r="F3130" s="146">
        <v>260140</v>
      </c>
      <c r="G3130" s="146">
        <v>93316</v>
      </c>
      <c r="H3130" s="146">
        <v>17979</v>
      </c>
    </row>
    <row r="3131" spans="1:14" ht="15" customHeight="1">
      <c r="B3131" s="138" t="s">
        <v>134</v>
      </c>
      <c r="C3131" s="138"/>
      <c r="D3131" s="139"/>
      <c r="E3131" s="139"/>
      <c r="F3131" s="139"/>
      <c r="G3131" s="139"/>
      <c r="H3131" s="139"/>
      <c r="I3131" s="12"/>
      <c r="J3131" s="12"/>
      <c r="K3131" s="12"/>
      <c r="L3131" s="12"/>
      <c r="M3131" s="12"/>
      <c r="N3131" s="12"/>
    </row>
    <row r="3132" spans="1:14" ht="15" customHeight="1">
      <c r="B3132" s="141" t="s">
        <v>464</v>
      </c>
      <c r="C3132" s="141"/>
      <c r="D3132" s="142"/>
      <c r="E3132" s="142"/>
      <c r="F3132" s="142"/>
      <c r="G3132" s="142"/>
      <c r="H3132" s="142"/>
      <c r="I3132" s="13"/>
      <c r="J3132" s="13"/>
      <c r="K3132" s="13"/>
      <c r="L3132" s="13"/>
      <c r="M3132" s="13"/>
      <c r="N3132" s="13"/>
    </row>
    <row r="3133" spans="1:14" ht="15" customHeight="1">
      <c r="B3133" s="163">
        <v>2016</v>
      </c>
      <c r="C3133" s="251"/>
      <c r="D3133" s="259">
        <v>25108</v>
      </c>
      <c r="E3133" s="259">
        <v>2842030</v>
      </c>
      <c r="F3133" s="259">
        <v>1295720</v>
      </c>
      <c r="G3133" s="259">
        <v>599224</v>
      </c>
      <c r="H3133" s="259">
        <v>418362</v>
      </c>
      <c r="I3133" s="13"/>
      <c r="J3133" s="13"/>
      <c r="K3133" s="13"/>
      <c r="L3133" s="13"/>
      <c r="M3133" s="13"/>
      <c r="N3133" s="13"/>
    </row>
    <row r="3134" spans="1:14" ht="15" customHeight="1">
      <c r="B3134" s="163">
        <v>2015</v>
      </c>
      <c r="C3134" s="163"/>
      <c r="D3134" s="146">
        <v>24361</v>
      </c>
      <c r="E3134" s="146">
        <v>2672725</v>
      </c>
      <c r="F3134" s="146">
        <v>1172505</v>
      </c>
      <c r="G3134" s="146">
        <v>507185</v>
      </c>
      <c r="H3134" s="146">
        <v>241971</v>
      </c>
      <c r="I3134" s="13"/>
      <c r="J3134" s="13"/>
      <c r="K3134" s="13"/>
      <c r="L3134" s="13"/>
      <c r="M3134" s="13"/>
      <c r="N3134" s="13"/>
    </row>
    <row r="3135" spans="1:14" ht="15" customHeight="1">
      <c r="B3135" s="163">
        <v>2014</v>
      </c>
      <c r="C3135" s="163"/>
      <c r="D3135" s="259">
        <v>23662</v>
      </c>
      <c r="E3135" s="259">
        <v>2774983</v>
      </c>
      <c r="F3135" s="259">
        <v>1197275</v>
      </c>
      <c r="G3135" s="259">
        <v>541838</v>
      </c>
      <c r="H3135" s="259">
        <v>147470</v>
      </c>
      <c r="I3135" s="13"/>
      <c r="J3135" s="13"/>
      <c r="K3135" s="13"/>
      <c r="L3135" s="13"/>
      <c r="M3135" s="13"/>
      <c r="N3135" s="13"/>
    </row>
    <row r="3136" spans="1:14" ht="15" customHeight="1">
      <c r="A3136" s="27"/>
      <c r="B3136" s="163">
        <v>2013</v>
      </c>
      <c r="C3136" s="163"/>
      <c r="D3136" s="146">
        <v>23174</v>
      </c>
      <c r="E3136" s="146">
        <v>2703966</v>
      </c>
      <c r="F3136" s="146">
        <v>1123462</v>
      </c>
      <c r="G3136" s="146">
        <v>453736</v>
      </c>
      <c r="H3136" s="146">
        <v>140259</v>
      </c>
    </row>
    <row r="3137" spans="1:14" ht="15" customHeight="1">
      <c r="B3137" s="144">
        <v>2012</v>
      </c>
      <c r="C3137" s="144"/>
      <c r="D3137" s="146">
        <v>20483</v>
      </c>
      <c r="E3137" s="146">
        <v>2817045</v>
      </c>
      <c r="F3137" s="146">
        <v>1182790</v>
      </c>
      <c r="G3137" s="146">
        <v>428806</v>
      </c>
      <c r="H3137" s="146">
        <v>8889</v>
      </c>
    </row>
    <row r="3138" spans="1:14" ht="15" customHeight="1">
      <c r="B3138" s="144">
        <v>2011</v>
      </c>
      <c r="C3138" s="144"/>
      <c r="D3138" s="146">
        <v>20923</v>
      </c>
      <c r="E3138" s="146">
        <v>3178130</v>
      </c>
      <c r="F3138" s="146">
        <v>1371149</v>
      </c>
      <c r="G3138" s="146">
        <v>545106</v>
      </c>
      <c r="H3138" s="146">
        <v>118539</v>
      </c>
    </row>
    <row r="3139" spans="1:14" ht="15" customHeight="1">
      <c r="B3139" s="144">
        <v>2010</v>
      </c>
      <c r="C3139" s="144"/>
      <c r="D3139" s="146">
        <v>21505</v>
      </c>
      <c r="E3139" s="146">
        <v>3355667</v>
      </c>
      <c r="F3139" s="146">
        <v>1457535</v>
      </c>
      <c r="G3139" s="146">
        <v>585112</v>
      </c>
      <c r="H3139" s="146">
        <v>283063</v>
      </c>
    </row>
    <row r="3140" spans="1:14" ht="15" customHeight="1">
      <c r="B3140" s="144">
        <v>2009</v>
      </c>
      <c r="C3140" s="144"/>
      <c r="D3140" s="146">
        <v>22550</v>
      </c>
      <c r="E3140" s="146">
        <v>3533913</v>
      </c>
      <c r="F3140" s="146">
        <v>1547970</v>
      </c>
      <c r="G3140" s="146">
        <v>637216</v>
      </c>
      <c r="H3140" s="146">
        <v>214527</v>
      </c>
    </row>
    <row r="3141" spans="1:14" ht="15" customHeight="1">
      <c r="B3141" s="144">
        <v>2008</v>
      </c>
      <c r="C3141" s="144"/>
      <c r="D3141" s="146">
        <v>22935</v>
      </c>
      <c r="E3141" s="146">
        <v>3914791</v>
      </c>
      <c r="F3141" s="146">
        <v>1647304</v>
      </c>
      <c r="G3141" s="146">
        <v>702815</v>
      </c>
      <c r="H3141" s="146">
        <v>215986</v>
      </c>
    </row>
    <row r="3142" spans="1:14" ht="15" customHeight="1">
      <c r="B3142" s="138" t="s">
        <v>35</v>
      </c>
      <c r="C3142" s="138"/>
      <c r="D3142" s="150"/>
      <c r="E3142" s="150"/>
      <c r="F3142" s="150"/>
      <c r="G3142" s="150"/>
      <c r="H3142" s="150"/>
      <c r="I3142" s="13"/>
      <c r="J3142" s="13"/>
      <c r="K3142" s="13"/>
      <c r="L3142" s="13"/>
      <c r="M3142" s="13"/>
      <c r="N3142" s="13"/>
    </row>
    <row r="3143" spans="1:14" ht="15" customHeight="1">
      <c r="B3143" s="141" t="s">
        <v>177</v>
      </c>
      <c r="C3143" s="141"/>
      <c r="D3143" s="152"/>
      <c r="E3143" s="152"/>
      <c r="F3143" s="152"/>
      <c r="G3143" s="152"/>
      <c r="H3143" s="152"/>
      <c r="I3143" s="14"/>
      <c r="J3143" s="14"/>
      <c r="K3143" s="14"/>
      <c r="L3143" s="14"/>
      <c r="M3143" s="14"/>
      <c r="N3143" s="14"/>
    </row>
    <row r="3144" spans="1:14" ht="15" customHeight="1">
      <c r="B3144" s="163">
        <v>2016</v>
      </c>
      <c r="C3144" s="251"/>
      <c r="D3144" s="259">
        <v>16948</v>
      </c>
      <c r="E3144" s="259">
        <v>157246</v>
      </c>
      <c r="F3144" s="259">
        <v>100154</v>
      </c>
      <c r="G3144" s="259">
        <v>86843</v>
      </c>
      <c r="H3144" s="259">
        <v>80457</v>
      </c>
      <c r="I3144" s="14"/>
      <c r="J3144" s="14"/>
      <c r="K3144" s="14"/>
      <c r="L3144" s="14"/>
      <c r="M3144" s="14"/>
      <c r="N3144" s="14"/>
    </row>
    <row r="3145" spans="1:14" ht="15" customHeight="1">
      <c r="B3145" s="163">
        <v>2015</v>
      </c>
      <c r="C3145" s="163"/>
      <c r="D3145" s="146">
        <v>16251</v>
      </c>
      <c r="E3145" s="146">
        <v>146996</v>
      </c>
      <c r="F3145" s="146">
        <v>90844</v>
      </c>
      <c r="G3145" s="146">
        <v>77640</v>
      </c>
      <c r="H3145" s="146">
        <v>72018</v>
      </c>
      <c r="I3145" s="14"/>
      <c r="J3145" s="14"/>
      <c r="K3145" s="14"/>
      <c r="L3145" s="14"/>
      <c r="M3145" s="14"/>
      <c r="N3145" s="14"/>
    </row>
    <row r="3146" spans="1:14" ht="15" customHeight="1">
      <c r="B3146" s="163">
        <v>2014</v>
      </c>
      <c r="C3146" s="163"/>
      <c r="D3146" s="146">
        <v>15546</v>
      </c>
      <c r="E3146" s="146">
        <v>139075</v>
      </c>
      <c r="F3146" s="146">
        <v>86273</v>
      </c>
      <c r="G3146" s="146">
        <v>73757</v>
      </c>
      <c r="H3146" s="146">
        <v>67562</v>
      </c>
      <c r="I3146" s="14"/>
      <c r="J3146" s="14"/>
      <c r="K3146" s="14"/>
      <c r="L3146" s="14"/>
      <c r="M3146" s="14"/>
      <c r="N3146" s="14"/>
    </row>
    <row r="3147" spans="1:14" ht="15" customHeight="1">
      <c r="A3147" s="27"/>
      <c r="B3147" s="163">
        <v>2013</v>
      </c>
      <c r="C3147" s="163"/>
      <c r="D3147" s="146">
        <v>15060</v>
      </c>
      <c r="E3147" s="146">
        <v>135259</v>
      </c>
      <c r="F3147" s="146">
        <v>81660</v>
      </c>
      <c r="G3147" s="146">
        <v>68685</v>
      </c>
      <c r="H3147" s="146">
        <v>62923</v>
      </c>
    </row>
    <row r="3148" spans="1:14" ht="15" customHeight="1">
      <c r="B3148" s="144">
        <v>2012</v>
      </c>
      <c r="C3148" s="144"/>
      <c r="D3148" s="146">
        <v>12173</v>
      </c>
      <c r="E3148" s="146">
        <v>137556</v>
      </c>
      <c r="F3148" s="146">
        <v>85011</v>
      </c>
      <c r="G3148" s="146">
        <v>70513</v>
      </c>
      <c r="H3148" s="146">
        <v>64101</v>
      </c>
    </row>
    <row r="3149" spans="1:14" ht="15" customHeight="1">
      <c r="B3149" s="144">
        <v>2011</v>
      </c>
      <c r="C3149" s="144"/>
      <c r="D3149" s="146">
        <v>12233</v>
      </c>
      <c r="E3149" s="146">
        <v>163552</v>
      </c>
      <c r="F3149" s="146">
        <v>99727</v>
      </c>
      <c r="G3149" s="146">
        <v>81139</v>
      </c>
      <c r="H3149" s="146">
        <v>73633</v>
      </c>
    </row>
    <row r="3150" spans="1:14" ht="15" customHeight="1">
      <c r="B3150" s="144">
        <v>2010</v>
      </c>
      <c r="C3150" s="144"/>
      <c r="D3150" s="146">
        <v>12604</v>
      </c>
      <c r="E3150" s="146">
        <v>178987</v>
      </c>
      <c r="F3150" s="146">
        <v>113146</v>
      </c>
      <c r="G3150" s="146">
        <v>92556</v>
      </c>
      <c r="H3150" s="146">
        <v>83721</v>
      </c>
    </row>
    <row r="3151" spans="1:14" ht="15" customHeight="1">
      <c r="B3151" s="144">
        <v>2009</v>
      </c>
      <c r="C3151" s="144"/>
      <c r="D3151" s="146">
        <v>13351</v>
      </c>
      <c r="E3151" s="146">
        <v>197217</v>
      </c>
      <c r="F3151" s="146">
        <v>122732</v>
      </c>
      <c r="G3151" s="146">
        <v>96709</v>
      </c>
      <c r="H3151" s="146">
        <v>89960</v>
      </c>
    </row>
    <row r="3152" spans="1:14" ht="15" customHeight="1">
      <c r="B3152" s="144">
        <v>2008</v>
      </c>
      <c r="C3152" s="144"/>
      <c r="D3152" s="146">
        <v>13664</v>
      </c>
      <c r="E3152" s="146">
        <v>211551</v>
      </c>
      <c r="F3152" s="146">
        <v>130886</v>
      </c>
      <c r="G3152" s="146">
        <v>102541</v>
      </c>
      <c r="H3152" s="146">
        <v>95707</v>
      </c>
    </row>
    <row r="3153" spans="1:14" ht="15" customHeight="1">
      <c r="B3153" s="141" t="s">
        <v>178</v>
      </c>
      <c r="C3153" s="141"/>
      <c r="D3153" s="152"/>
      <c r="E3153" s="152"/>
      <c r="F3153" s="152"/>
      <c r="G3153" s="152"/>
      <c r="H3153" s="152"/>
      <c r="I3153" s="14"/>
      <c r="J3153" s="14"/>
      <c r="K3153" s="14"/>
      <c r="L3153" s="14"/>
      <c r="M3153" s="14"/>
      <c r="N3153" s="14"/>
    </row>
    <row r="3154" spans="1:14" ht="15" customHeight="1">
      <c r="B3154" s="163">
        <v>2016</v>
      </c>
      <c r="C3154" s="251"/>
      <c r="D3154" s="259">
        <v>8160</v>
      </c>
      <c r="E3154" s="259">
        <v>2684784</v>
      </c>
      <c r="F3154" s="259">
        <v>1195567</v>
      </c>
      <c r="G3154" s="259">
        <v>512382</v>
      </c>
      <c r="H3154" s="259">
        <v>337904</v>
      </c>
      <c r="I3154" s="14"/>
      <c r="J3154" s="14"/>
      <c r="K3154" s="14"/>
      <c r="L3154" s="14"/>
      <c r="M3154" s="14"/>
      <c r="N3154" s="14"/>
    </row>
    <row r="3155" spans="1:14" ht="15" customHeight="1">
      <c r="B3155" s="163">
        <v>2015</v>
      </c>
      <c r="C3155" s="163"/>
      <c r="D3155" s="146">
        <v>8110</v>
      </c>
      <c r="E3155" s="146">
        <v>2525729</v>
      </c>
      <c r="F3155" s="146">
        <v>1081661</v>
      </c>
      <c r="G3155" s="146">
        <v>429545</v>
      </c>
      <c r="H3155" s="146">
        <v>169953</v>
      </c>
      <c r="I3155" s="14"/>
      <c r="J3155" s="14"/>
      <c r="K3155" s="14"/>
      <c r="L3155" s="14"/>
      <c r="M3155" s="14"/>
      <c r="N3155" s="14"/>
    </row>
    <row r="3156" spans="1:14" ht="15" customHeight="1">
      <c r="B3156" s="163">
        <v>2014</v>
      </c>
      <c r="C3156" s="163"/>
      <c r="D3156" s="146">
        <v>8116</v>
      </c>
      <c r="E3156" s="146">
        <v>2635909</v>
      </c>
      <c r="F3156" s="146">
        <v>1111002</v>
      </c>
      <c r="G3156" s="146">
        <v>468081</v>
      </c>
      <c r="H3156" s="146">
        <v>79908</v>
      </c>
      <c r="I3156" s="14"/>
      <c r="J3156" s="14"/>
      <c r="K3156" s="14"/>
      <c r="L3156" s="14"/>
      <c r="M3156" s="14"/>
      <c r="N3156" s="14"/>
    </row>
    <row r="3157" spans="1:14" ht="15" customHeight="1">
      <c r="A3157" s="27"/>
      <c r="B3157" s="163">
        <v>2013</v>
      </c>
      <c r="C3157" s="163"/>
      <c r="D3157" s="146">
        <v>8114</v>
      </c>
      <c r="E3157" s="146">
        <v>2568707</v>
      </c>
      <c r="F3157" s="146">
        <v>1041802</v>
      </c>
      <c r="G3157" s="146">
        <v>385051</v>
      </c>
      <c r="H3157" s="146">
        <v>77336</v>
      </c>
    </row>
    <row r="3158" spans="1:14" ht="15" customHeight="1">
      <c r="B3158" s="144">
        <v>2012</v>
      </c>
      <c r="C3158" s="144"/>
      <c r="D3158" s="146">
        <v>8310</v>
      </c>
      <c r="E3158" s="146">
        <v>2679489</v>
      </c>
      <c r="F3158" s="146">
        <v>1097779</v>
      </c>
      <c r="G3158" s="146">
        <v>358294</v>
      </c>
      <c r="H3158" s="146">
        <v>-55212</v>
      </c>
    </row>
    <row r="3159" spans="1:14" ht="15" customHeight="1">
      <c r="B3159" s="144">
        <v>2011</v>
      </c>
      <c r="C3159" s="144"/>
      <c r="D3159" s="146">
        <v>8690</v>
      </c>
      <c r="E3159" s="146">
        <v>3014578</v>
      </c>
      <c r="F3159" s="146">
        <v>1271423</v>
      </c>
      <c r="G3159" s="146">
        <v>463966</v>
      </c>
      <c r="H3159" s="146">
        <v>44906</v>
      </c>
    </row>
    <row r="3160" spans="1:14" ht="15" customHeight="1">
      <c r="B3160" s="144">
        <v>2010</v>
      </c>
      <c r="C3160" s="144"/>
      <c r="D3160" s="146">
        <v>8901</v>
      </c>
      <c r="E3160" s="146">
        <v>3176680</v>
      </c>
      <c r="F3160" s="146">
        <v>1344389</v>
      </c>
      <c r="G3160" s="146">
        <v>492556</v>
      </c>
      <c r="H3160" s="146">
        <v>199342</v>
      </c>
    </row>
    <row r="3161" spans="1:14" ht="15" customHeight="1">
      <c r="B3161" s="144">
        <v>2009</v>
      </c>
      <c r="C3161" s="144"/>
      <c r="D3161" s="146">
        <v>9199</v>
      </c>
      <c r="E3161" s="146">
        <v>3336696</v>
      </c>
      <c r="F3161" s="146">
        <v>1425239</v>
      </c>
      <c r="G3161" s="146">
        <v>540507</v>
      </c>
      <c r="H3161" s="146">
        <v>124567</v>
      </c>
    </row>
    <row r="3162" spans="1:14" ht="15" customHeight="1">
      <c r="B3162" s="144">
        <v>2008</v>
      </c>
      <c r="C3162" s="144"/>
      <c r="D3162" s="146">
        <v>9271</v>
      </c>
      <c r="E3162" s="146">
        <v>3703240</v>
      </c>
      <c r="F3162" s="146">
        <v>1516418</v>
      </c>
      <c r="G3162" s="146">
        <v>600274</v>
      </c>
      <c r="H3162" s="146">
        <v>120279</v>
      </c>
    </row>
    <row r="3163" spans="1:14" ht="15" customHeight="1">
      <c r="B3163" s="138" t="s">
        <v>11</v>
      </c>
      <c r="C3163" s="138"/>
      <c r="D3163" s="150"/>
      <c r="E3163" s="150"/>
      <c r="F3163" s="150"/>
      <c r="G3163" s="150"/>
      <c r="H3163" s="150"/>
      <c r="I3163" s="13"/>
      <c r="J3163" s="13"/>
      <c r="K3163" s="13"/>
      <c r="L3163" s="13"/>
      <c r="M3163" s="13"/>
      <c r="N3163" s="13"/>
    </row>
    <row r="3164" spans="1:14" ht="15" customHeight="1">
      <c r="B3164" s="141" t="s">
        <v>179</v>
      </c>
      <c r="C3164" s="141"/>
      <c r="D3164" s="152"/>
      <c r="E3164" s="152"/>
      <c r="F3164" s="152"/>
      <c r="G3164" s="152"/>
      <c r="H3164" s="152"/>
      <c r="I3164" s="14"/>
      <c r="J3164" s="14"/>
      <c r="K3164" s="14"/>
      <c r="L3164" s="14"/>
      <c r="M3164" s="14"/>
      <c r="N3164" s="14"/>
    </row>
    <row r="3165" spans="1:14" ht="15" customHeight="1">
      <c r="B3165" s="163">
        <v>2016</v>
      </c>
      <c r="C3165" s="251"/>
      <c r="D3165" s="259">
        <v>25093</v>
      </c>
      <c r="E3165" s="259">
        <v>2195731</v>
      </c>
      <c r="F3165" s="259">
        <v>959245</v>
      </c>
      <c r="G3165" s="259">
        <v>425298</v>
      </c>
      <c r="H3165" s="259">
        <v>327901</v>
      </c>
      <c r="I3165" s="14"/>
      <c r="J3165" s="14"/>
      <c r="K3165" s="14"/>
      <c r="L3165" s="14"/>
      <c r="M3165" s="14"/>
      <c r="N3165" s="14"/>
    </row>
    <row r="3166" spans="1:14" ht="15" customHeight="1">
      <c r="B3166" s="163">
        <v>2015</v>
      </c>
      <c r="C3166" s="163"/>
      <c r="D3166" s="146">
        <v>24349</v>
      </c>
      <c r="E3166" s="146">
        <v>2096794</v>
      </c>
      <c r="F3166" s="146">
        <v>918564</v>
      </c>
      <c r="G3166" s="146">
        <v>401438</v>
      </c>
      <c r="H3166" s="146">
        <v>201883</v>
      </c>
      <c r="I3166" s="14"/>
      <c r="J3166" s="14"/>
      <c r="K3166" s="14"/>
      <c r="L3166" s="14"/>
      <c r="M3166" s="14"/>
      <c r="N3166" s="14"/>
    </row>
    <row r="3167" spans="1:14" ht="15" customHeight="1">
      <c r="B3167" s="163">
        <v>2014</v>
      </c>
      <c r="C3167" s="163"/>
      <c r="D3167" s="146">
        <v>23648</v>
      </c>
      <c r="E3167" s="146">
        <v>2016793</v>
      </c>
      <c r="F3167" s="146">
        <v>853302</v>
      </c>
      <c r="G3167" s="146">
        <v>362680</v>
      </c>
      <c r="H3167" s="146">
        <v>79833</v>
      </c>
      <c r="I3167" s="14"/>
      <c r="J3167" s="14"/>
      <c r="K3167" s="14"/>
      <c r="L3167" s="14"/>
      <c r="M3167" s="14"/>
      <c r="N3167" s="14"/>
    </row>
    <row r="3168" spans="1:14" ht="15" customHeight="1">
      <c r="A3168" s="27"/>
      <c r="B3168" s="163">
        <v>2013</v>
      </c>
      <c r="C3168" s="163"/>
      <c r="D3168" s="146">
        <v>23160</v>
      </c>
      <c r="E3168" s="146">
        <v>1939180</v>
      </c>
      <c r="F3168" s="146">
        <v>806399</v>
      </c>
      <c r="G3168" s="146">
        <v>290450</v>
      </c>
      <c r="H3168" s="146">
        <v>90774</v>
      </c>
    </row>
    <row r="3169" spans="1:14" ht="15" customHeight="1">
      <c r="B3169" s="144">
        <v>2012</v>
      </c>
      <c r="C3169" s="144"/>
      <c r="D3169" s="146">
        <v>20469</v>
      </c>
      <c r="E3169" s="146">
        <v>2068165</v>
      </c>
      <c r="F3169" s="146">
        <v>826775</v>
      </c>
      <c r="G3169" s="146">
        <v>247924</v>
      </c>
      <c r="H3169" s="146">
        <v>-37796</v>
      </c>
    </row>
    <row r="3170" spans="1:14" ht="15" customHeight="1">
      <c r="B3170" s="144">
        <v>2011</v>
      </c>
      <c r="C3170" s="144"/>
      <c r="D3170" s="146">
        <v>20907</v>
      </c>
      <c r="E3170" s="146">
        <v>2430707</v>
      </c>
      <c r="F3170" s="146">
        <v>1007019</v>
      </c>
      <c r="G3170" s="146">
        <v>374508</v>
      </c>
      <c r="H3170" s="146">
        <v>67132</v>
      </c>
    </row>
    <row r="3171" spans="1:14" ht="15" customHeight="1">
      <c r="B3171" s="144">
        <v>2010</v>
      </c>
      <c r="C3171" s="144"/>
      <c r="D3171" s="146">
        <v>21490</v>
      </c>
      <c r="E3171" s="146">
        <v>2590176</v>
      </c>
      <c r="F3171" s="146">
        <v>1091774</v>
      </c>
      <c r="G3171" s="146">
        <v>405290</v>
      </c>
      <c r="H3171" s="146">
        <v>242346</v>
      </c>
    </row>
    <row r="3172" spans="1:14" ht="15" customHeight="1">
      <c r="B3172" s="144">
        <v>2009</v>
      </c>
      <c r="C3172" s="144"/>
      <c r="D3172" s="146">
        <v>22533</v>
      </c>
      <c r="E3172" s="146">
        <v>2782656</v>
      </c>
      <c r="F3172" s="146">
        <v>1199608</v>
      </c>
      <c r="G3172" s="146">
        <v>477733</v>
      </c>
      <c r="H3172" s="146">
        <v>194876</v>
      </c>
    </row>
    <row r="3173" spans="1:14" ht="15" customHeight="1">
      <c r="B3173" s="144">
        <v>2008</v>
      </c>
      <c r="C3173" s="144"/>
      <c r="D3173" s="146">
        <v>22915</v>
      </c>
      <c r="E3173" s="146">
        <v>3122766</v>
      </c>
      <c r="F3173" s="146">
        <v>1276897</v>
      </c>
      <c r="G3173" s="146">
        <v>534074</v>
      </c>
      <c r="H3173" s="146">
        <v>187656</v>
      </c>
    </row>
    <row r="3174" spans="1:14" ht="15" customHeight="1">
      <c r="B3174" s="145" t="s">
        <v>180</v>
      </c>
      <c r="C3174" s="145"/>
      <c r="D3174" s="154"/>
      <c r="E3174" s="154"/>
      <c r="F3174" s="154"/>
      <c r="G3174" s="154"/>
      <c r="H3174" s="154"/>
      <c r="I3174" s="15"/>
      <c r="J3174" s="15"/>
      <c r="K3174" s="15"/>
      <c r="L3174" s="15"/>
      <c r="M3174" s="15"/>
      <c r="N3174" s="15"/>
    </row>
    <row r="3175" spans="1:14" ht="15" customHeight="1">
      <c r="B3175" s="163">
        <v>2016</v>
      </c>
      <c r="C3175" s="251"/>
      <c r="D3175" s="259">
        <v>24190</v>
      </c>
      <c r="E3175" s="259">
        <v>694657</v>
      </c>
      <c r="F3175" s="259">
        <v>305215</v>
      </c>
      <c r="G3175" s="259">
        <v>133560</v>
      </c>
      <c r="H3175" s="259">
        <v>147613</v>
      </c>
      <c r="I3175" s="15"/>
      <c r="J3175" s="15"/>
      <c r="K3175" s="15"/>
      <c r="L3175" s="15"/>
      <c r="M3175" s="15"/>
      <c r="N3175" s="15"/>
    </row>
    <row r="3176" spans="1:14" ht="15" customHeight="1">
      <c r="B3176" s="163">
        <v>2015</v>
      </c>
      <c r="C3176" s="163"/>
      <c r="D3176" s="146">
        <v>23483</v>
      </c>
      <c r="E3176" s="146">
        <v>658319</v>
      </c>
      <c r="F3176" s="146">
        <v>282362</v>
      </c>
      <c r="G3176" s="146">
        <v>114227</v>
      </c>
      <c r="H3176" s="146">
        <v>86167</v>
      </c>
      <c r="I3176" s="15"/>
      <c r="J3176" s="15"/>
      <c r="K3176" s="15"/>
      <c r="L3176" s="15"/>
      <c r="M3176" s="15"/>
      <c r="N3176" s="15"/>
    </row>
    <row r="3177" spans="1:14" ht="15" customHeight="1">
      <c r="B3177" s="163">
        <v>2014</v>
      </c>
      <c r="C3177" s="163"/>
      <c r="D3177" s="146">
        <v>22799</v>
      </c>
      <c r="E3177" s="146">
        <v>647431</v>
      </c>
      <c r="F3177" s="146">
        <v>265372</v>
      </c>
      <c r="G3177" s="146">
        <v>100005</v>
      </c>
      <c r="H3177" s="146">
        <v>17646</v>
      </c>
      <c r="I3177" s="15"/>
      <c r="J3177" s="15"/>
      <c r="K3177" s="15"/>
      <c r="L3177" s="15"/>
      <c r="M3177" s="15"/>
      <c r="N3177" s="15"/>
    </row>
    <row r="3178" spans="1:14" ht="15" customHeight="1">
      <c r="A3178" s="27"/>
      <c r="B3178" s="163">
        <v>2013</v>
      </c>
      <c r="C3178" s="163"/>
      <c r="D3178" s="146">
        <v>22286</v>
      </c>
      <c r="E3178" s="146">
        <v>646806</v>
      </c>
      <c r="F3178" s="146">
        <v>261648</v>
      </c>
      <c r="G3178" s="146">
        <v>95705</v>
      </c>
      <c r="H3178" s="146">
        <v>69872</v>
      </c>
    </row>
    <row r="3179" spans="1:14" ht="15" customHeight="1">
      <c r="B3179" s="144">
        <v>2012</v>
      </c>
      <c r="C3179" s="144"/>
      <c r="D3179" s="146">
        <v>19526</v>
      </c>
      <c r="E3179" s="146">
        <v>653775</v>
      </c>
      <c r="F3179" s="146">
        <v>255651</v>
      </c>
      <c r="G3179" s="146">
        <v>75443</v>
      </c>
      <c r="H3179" s="146">
        <v>3414</v>
      </c>
    </row>
    <row r="3180" spans="1:14" ht="15" customHeight="1">
      <c r="B3180" s="144">
        <v>2011</v>
      </c>
      <c r="C3180" s="144"/>
      <c r="D3180" s="146">
        <v>19830</v>
      </c>
      <c r="E3180" s="146">
        <v>782720</v>
      </c>
      <c r="F3180" s="146">
        <v>324500</v>
      </c>
      <c r="G3180" s="146">
        <v>130440</v>
      </c>
      <c r="H3180" s="146">
        <v>22393</v>
      </c>
    </row>
    <row r="3181" spans="1:14" ht="15" customHeight="1">
      <c r="B3181" s="144">
        <v>2010</v>
      </c>
      <c r="C3181" s="144"/>
      <c r="D3181" s="146">
        <v>20346</v>
      </c>
      <c r="E3181" s="146">
        <v>835904</v>
      </c>
      <c r="F3181" s="146">
        <v>364892</v>
      </c>
      <c r="G3181" s="146">
        <v>156371</v>
      </c>
      <c r="H3181" s="146">
        <v>98587</v>
      </c>
    </row>
    <row r="3182" spans="1:14" ht="15" customHeight="1">
      <c r="B3182" s="144">
        <v>2009</v>
      </c>
      <c r="C3182" s="144"/>
      <c r="D3182" s="146">
        <v>21286</v>
      </c>
      <c r="E3182" s="146">
        <v>878968</v>
      </c>
      <c r="F3182" s="146">
        <v>380953</v>
      </c>
      <c r="G3182" s="146">
        <v>166129</v>
      </c>
      <c r="H3182" s="146">
        <v>115087</v>
      </c>
    </row>
    <row r="3183" spans="1:14" ht="15" customHeight="1">
      <c r="B3183" s="144">
        <v>2008</v>
      </c>
      <c r="C3183" s="144"/>
      <c r="D3183" s="146">
        <v>21577</v>
      </c>
      <c r="E3183" s="146">
        <v>1007268</v>
      </c>
      <c r="F3183" s="146">
        <v>416339</v>
      </c>
      <c r="G3183" s="146">
        <v>192059</v>
      </c>
      <c r="H3183" s="146">
        <v>98519</v>
      </c>
    </row>
    <row r="3184" spans="1:14" ht="15" customHeight="1">
      <c r="B3184" s="145" t="s">
        <v>181</v>
      </c>
      <c r="C3184" s="145"/>
      <c r="D3184" s="154"/>
      <c r="E3184" s="154"/>
      <c r="F3184" s="154"/>
      <c r="G3184" s="154"/>
      <c r="H3184" s="154"/>
      <c r="I3184" s="15"/>
      <c r="J3184" s="15"/>
      <c r="K3184" s="15"/>
      <c r="L3184" s="15"/>
      <c r="M3184" s="15"/>
      <c r="N3184" s="15"/>
    </row>
    <row r="3185" spans="1:14" ht="15" customHeight="1">
      <c r="B3185" s="163">
        <v>2016</v>
      </c>
      <c r="C3185" s="251"/>
      <c r="D3185" s="259">
        <v>791</v>
      </c>
      <c r="E3185" s="259">
        <v>815862</v>
      </c>
      <c r="F3185" s="259">
        <v>340814</v>
      </c>
      <c r="G3185" s="259">
        <v>140843</v>
      </c>
      <c r="H3185" s="259">
        <v>102900</v>
      </c>
      <c r="I3185" s="15"/>
      <c r="J3185" s="15"/>
      <c r="K3185" s="15"/>
      <c r="L3185" s="15"/>
      <c r="M3185" s="15"/>
      <c r="N3185" s="15"/>
    </row>
    <row r="3186" spans="1:14" ht="15" customHeight="1">
      <c r="B3186" s="163">
        <v>2015</v>
      </c>
      <c r="C3186" s="163"/>
      <c r="D3186" s="146">
        <v>754</v>
      </c>
      <c r="E3186" s="146">
        <v>731473</v>
      </c>
      <c r="F3186" s="146">
        <v>296460</v>
      </c>
      <c r="G3186" s="146">
        <v>106752</v>
      </c>
      <c r="H3186" s="146">
        <v>27079</v>
      </c>
      <c r="I3186" s="15"/>
      <c r="J3186" s="15"/>
      <c r="K3186" s="15"/>
      <c r="L3186" s="15"/>
      <c r="M3186" s="15"/>
      <c r="N3186" s="15"/>
    </row>
    <row r="3187" spans="1:14" ht="15" customHeight="1">
      <c r="B3187" s="163">
        <v>2014</v>
      </c>
      <c r="C3187" s="163"/>
      <c r="D3187" s="146">
        <v>744</v>
      </c>
      <c r="E3187" s="146">
        <v>727853</v>
      </c>
      <c r="F3187" s="146">
        <v>286142</v>
      </c>
      <c r="G3187" s="146">
        <v>105603</v>
      </c>
      <c r="H3187" s="146">
        <v>-3887</v>
      </c>
      <c r="I3187" s="15"/>
      <c r="J3187" s="15"/>
      <c r="K3187" s="15"/>
      <c r="L3187" s="15"/>
      <c r="M3187" s="15"/>
      <c r="N3187" s="15"/>
    </row>
    <row r="3188" spans="1:14" ht="15" customHeight="1">
      <c r="A3188" s="27"/>
      <c r="B3188" s="163">
        <v>2013</v>
      </c>
      <c r="C3188" s="163"/>
      <c r="D3188" s="146">
        <v>762</v>
      </c>
      <c r="E3188" s="146">
        <v>688107</v>
      </c>
      <c r="F3188" s="146">
        <v>268627</v>
      </c>
      <c r="G3188" s="146">
        <v>80074</v>
      </c>
      <c r="H3188" s="146">
        <v>-19385</v>
      </c>
    </row>
    <row r="3189" spans="1:14" ht="15" customHeight="1">
      <c r="B3189" s="144">
        <v>2012</v>
      </c>
      <c r="C3189" s="144"/>
      <c r="D3189" s="146">
        <v>821</v>
      </c>
      <c r="E3189" s="146">
        <v>759118</v>
      </c>
      <c r="F3189" s="146">
        <v>289586</v>
      </c>
      <c r="G3189" s="146">
        <v>73799</v>
      </c>
      <c r="H3189" s="146">
        <v>-16746</v>
      </c>
    </row>
    <row r="3190" spans="1:14" ht="15" customHeight="1">
      <c r="B3190" s="144">
        <v>2011</v>
      </c>
      <c r="C3190" s="144"/>
      <c r="D3190" s="146">
        <v>947</v>
      </c>
      <c r="E3190" s="146">
        <v>867432</v>
      </c>
      <c r="F3190" s="146">
        <v>360551</v>
      </c>
      <c r="G3190" s="146">
        <v>108112</v>
      </c>
      <c r="H3190" s="146">
        <v>29015</v>
      </c>
    </row>
    <row r="3191" spans="1:14" ht="15" customHeight="1">
      <c r="B3191" s="144">
        <v>2010</v>
      </c>
      <c r="C3191" s="144"/>
      <c r="D3191" s="146">
        <v>1009</v>
      </c>
      <c r="E3191" s="146">
        <v>908529</v>
      </c>
      <c r="F3191" s="146">
        <v>371768</v>
      </c>
      <c r="G3191" s="146">
        <v>104948</v>
      </c>
      <c r="H3191" s="146">
        <v>133051</v>
      </c>
    </row>
    <row r="3192" spans="1:14" ht="15" customHeight="1">
      <c r="B3192" s="144">
        <v>2009</v>
      </c>
      <c r="C3192" s="144"/>
      <c r="D3192" s="146">
        <v>1102</v>
      </c>
      <c r="E3192" s="146">
        <v>1011237</v>
      </c>
      <c r="F3192" s="146">
        <v>433500</v>
      </c>
      <c r="G3192" s="146">
        <v>140125</v>
      </c>
      <c r="H3192" s="146">
        <v>49180</v>
      </c>
    </row>
    <row r="3193" spans="1:14" ht="15" customHeight="1">
      <c r="B3193" s="144">
        <v>2008</v>
      </c>
      <c r="C3193" s="144"/>
      <c r="D3193" s="146">
        <v>1175</v>
      </c>
      <c r="E3193" s="146">
        <v>1151352</v>
      </c>
      <c r="F3193" s="146">
        <v>458261</v>
      </c>
      <c r="G3193" s="146">
        <v>154310</v>
      </c>
      <c r="H3193" s="146">
        <v>39759</v>
      </c>
    </row>
    <row r="3194" spans="1:14" ht="15" customHeight="1">
      <c r="B3194" s="145" t="s">
        <v>182</v>
      </c>
      <c r="C3194" s="145"/>
      <c r="D3194" s="154"/>
      <c r="E3194" s="154"/>
      <c r="F3194" s="154"/>
      <c r="G3194" s="154"/>
      <c r="H3194" s="154"/>
      <c r="I3194" s="15"/>
      <c r="J3194" s="15"/>
      <c r="K3194" s="15"/>
      <c r="L3194" s="15"/>
      <c r="M3194" s="15"/>
      <c r="N3194" s="15"/>
    </row>
    <row r="3195" spans="1:14" ht="15" customHeight="1">
      <c r="B3195" s="163">
        <v>2016</v>
      </c>
      <c r="C3195" s="251"/>
      <c r="D3195" s="259">
        <v>112</v>
      </c>
      <c r="E3195" s="259">
        <v>685212</v>
      </c>
      <c r="F3195" s="259">
        <v>313215</v>
      </c>
      <c r="G3195" s="259">
        <v>150896</v>
      </c>
      <c r="H3195" s="259">
        <v>77388</v>
      </c>
      <c r="I3195" s="15"/>
      <c r="J3195" s="15"/>
      <c r="K3195" s="15"/>
      <c r="L3195" s="15"/>
      <c r="M3195" s="15"/>
      <c r="N3195" s="15"/>
    </row>
    <row r="3196" spans="1:14" ht="15" customHeight="1">
      <c r="B3196" s="163">
        <v>2015</v>
      </c>
      <c r="C3196" s="163"/>
      <c r="D3196" s="146">
        <v>112</v>
      </c>
      <c r="E3196" s="146">
        <v>707002</v>
      </c>
      <c r="F3196" s="146">
        <v>339742</v>
      </c>
      <c r="G3196" s="146">
        <v>180459</v>
      </c>
      <c r="H3196" s="146">
        <v>88637</v>
      </c>
      <c r="I3196" s="15"/>
      <c r="J3196" s="15"/>
      <c r="K3196" s="15"/>
      <c r="L3196" s="15"/>
      <c r="M3196" s="15"/>
      <c r="N3196" s="15"/>
    </row>
    <row r="3197" spans="1:14" ht="15" customHeight="1">
      <c r="B3197" s="163">
        <v>2014</v>
      </c>
      <c r="C3197" s="163"/>
      <c r="D3197" s="146">
        <v>105</v>
      </c>
      <c r="E3197" s="146">
        <v>641509</v>
      </c>
      <c r="F3197" s="146">
        <v>301788</v>
      </c>
      <c r="G3197" s="146">
        <v>157072</v>
      </c>
      <c r="H3197" s="146">
        <v>66074</v>
      </c>
      <c r="I3197" s="15"/>
      <c r="J3197" s="15"/>
      <c r="K3197" s="15"/>
      <c r="L3197" s="15"/>
      <c r="M3197" s="15"/>
      <c r="N3197" s="15"/>
    </row>
    <row r="3198" spans="1:14" ht="15" customHeight="1">
      <c r="A3198" s="27"/>
      <c r="B3198" s="163">
        <v>2013</v>
      </c>
      <c r="C3198" s="163"/>
      <c r="D3198" s="146">
        <v>112</v>
      </c>
      <c r="E3198" s="146">
        <v>604267</v>
      </c>
      <c r="F3198" s="146">
        <v>276124</v>
      </c>
      <c r="G3198" s="146">
        <v>114671</v>
      </c>
      <c r="H3198" s="146">
        <v>40287</v>
      </c>
    </row>
    <row r="3199" spans="1:14" ht="15" customHeight="1">
      <c r="B3199" s="144">
        <v>2012</v>
      </c>
      <c r="C3199" s="144"/>
      <c r="D3199" s="146">
        <v>122</v>
      </c>
      <c r="E3199" s="146">
        <v>655271</v>
      </c>
      <c r="F3199" s="146">
        <v>281538</v>
      </c>
      <c r="G3199" s="146">
        <v>98682</v>
      </c>
      <c r="H3199" s="146">
        <v>-24463</v>
      </c>
    </row>
    <row r="3200" spans="1:14" ht="15" customHeight="1">
      <c r="B3200" s="144">
        <v>2011</v>
      </c>
      <c r="C3200" s="144"/>
      <c r="D3200" s="146">
        <v>130</v>
      </c>
      <c r="E3200" s="146">
        <v>780556</v>
      </c>
      <c r="F3200" s="146">
        <v>321968</v>
      </c>
      <c r="G3200" s="146">
        <v>135956</v>
      </c>
      <c r="H3200" s="146">
        <v>15723</v>
      </c>
    </row>
    <row r="3201" spans="1:14" ht="15" customHeight="1">
      <c r="B3201" s="144">
        <v>2010</v>
      </c>
      <c r="C3201" s="144"/>
      <c r="D3201" s="146">
        <v>135</v>
      </c>
      <c r="E3201" s="146">
        <v>845743</v>
      </c>
      <c r="F3201" s="146">
        <v>355114</v>
      </c>
      <c r="G3201" s="146">
        <v>143972</v>
      </c>
      <c r="H3201" s="146">
        <v>10709</v>
      </c>
    </row>
    <row r="3202" spans="1:14" ht="15" customHeight="1">
      <c r="B3202" s="144">
        <v>2009</v>
      </c>
      <c r="C3202" s="144"/>
      <c r="D3202" s="146">
        <v>145</v>
      </c>
      <c r="E3202" s="146">
        <v>892451</v>
      </c>
      <c r="F3202" s="146">
        <v>385155</v>
      </c>
      <c r="G3202" s="146">
        <v>171479</v>
      </c>
      <c r="H3202" s="146">
        <v>30609</v>
      </c>
    </row>
    <row r="3203" spans="1:14" ht="15" customHeight="1">
      <c r="B3203" s="144">
        <v>2008</v>
      </c>
      <c r="C3203" s="144"/>
      <c r="D3203" s="146">
        <v>163</v>
      </c>
      <c r="E3203" s="146">
        <v>964147</v>
      </c>
      <c r="F3203" s="146">
        <v>402297</v>
      </c>
      <c r="G3203" s="146">
        <v>187706</v>
      </c>
      <c r="H3203" s="146">
        <v>49377</v>
      </c>
    </row>
    <row r="3204" spans="1:14" ht="15" customHeight="1">
      <c r="B3204" s="141" t="s">
        <v>183</v>
      </c>
      <c r="C3204" s="141"/>
      <c r="D3204" s="152"/>
      <c r="E3204" s="152"/>
      <c r="F3204" s="152"/>
      <c r="G3204" s="152"/>
      <c r="H3204" s="152"/>
      <c r="I3204" s="14"/>
      <c r="J3204" s="14"/>
      <c r="K3204" s="14"/>
      <c r="L3204" s="14"/>
      <c r="M3204" s="14"/>
      <c r="N3204" s="14"/>
    </row>
    <row r="3205" spans="1:14" ht="15" customHeight="1">
      <c r="B3205" s="163">
        <v>2016</v>
      </c>
      <c r="C3205" s="251"/>
      <c r="D3205" s="259">
        <v>15</v>
      </c>
      <c r="E3205" s="259">
        <v>646299</v>
      </c>
      <c r="F3205" s="259">
        <v>336476</v>
      </c>
      <c r="G3205" s="259">
        <v>173926</v>
      </c>
      <c r="H3205" s="259">
        <v>90461</v>
      </c>
      <c r="I3205" s="14"/>
      <c r="J3205" s="14"/>
      <c r="K3205" s="14"/>
      <c r="L3205" s="14"/>
      <c r="M3205" s="14"/>
      <c r="N3205" s="14"/>
    </row>
    <row r="3206" spans="1:14" ht="15" customHeight="1">
      <c r="B3206" s="163">
        <v>2015</v>
      </c>
      <c r="C3206" s="163"/>
      <c r="D3206" s="146">
        <v>12</v>
      </c>
      <c r="E3206" s="146">
        <v>575931</v>
      </c>
      <c r="F3206" s="146">
        <v>253942</v>
      </c>
      <c r="G3206" s="146">
        <v>105747</v>
      </c>
      <c r="H3206" s="146">
        <v>40088</v>
      </c>
      <c r="I3206" s="14"/>
      <c r="J3206" s="14"/>
      <c r="K3206" s="14"/>
      <c r="L3206" s="14"/>
      <c r="M3206" s="14"/>
      <c r="N3206" s="14"/>
    </row>
    <row r="3207" spans="1:14" ht="15" customHeight="1">
      <c r="B3207" s="163">
        <v>2014</v>
      </c>
      <c r="C3207" s="163"/>
      <c r="D3207" s="146">
        <v>14</v>
      </c>
      <c r="E3207" s="146">
        <v>758190</v>
      </c>
      <c r="F3207" s="146">
        <v>343973</v>
      </c>
      <c r="G3207" s="146">
        <v>179158</v>
      </c>
      <c r="H3207" s="146">
        <v>67636</v>
      </c>
      <c r="I3207" s="14"/>
      <c r="J3207" s="14"/>
      <c r="K3207" s="14"/>
      <c r="L3207" s="14"/>
      <c r="M3207" s="14"/>
      <c r="N3207" s="14"/>
    </row>
    <row r="3208" spans="1:14" ht="15" customHeight="1">
      <c r="A3208" s="27"/>
      <c r="B3208" s="163">
        <v>2013</v>
      </c>
      <c r="C3208" s="163"/>
      <c r="D3208" s="146">
        <v>14</v>
      </c>
      <c r="E3208" s="146">
        <v>764786</v>
      </c>
      <c r="F3208" s="146">
        <v>317062</v>
      </c>
      <c r="G3208" s="146">
        <v>163286</v>
      </c>
      <c r="H3208" s="146">
        <v>49484</v>
      </c>
    </row>
    <row r="3209" spans="1:14" ht="15" customHeight="1">
      <c r="B3209" s="144">
        <v>2012</v>
      </c>
      <c r="C3209" s="144"/>
      <c r="D3209" s="146">
        <v>14</v>
      </c>
      <c r="E3209" s="146">
        <v>748881</v>
      </c>
      <c r="F3209" s="146">
        <v>356015</v>
      </c>
      <c r="G3209" s="146">
        <v>180882</v>
      </c>
      <c r="H3209" s="146">
        <v>46685</v>
      </c>
    </row>
    <row r="3210" spans="1:14" ht="15" customHeight="1">
      <c r="B3210" s="144">
        <v>2011</v>
      </c>
      <c r="C3210" s="144"/>
      <c r="D3210" s="146">
        <v>16</v>
      </c>
      <c r="E3210" s="146">
        <v>747422</v>
      </c>
      <c r="F3210" s="146">
        <v>364130</v>
      </c>
      <c r="G3210" s="146">
        <v>170597</v>
      </c>
      <c r="H3210" s="146">
        <v>51408</v>
      </c>
    </row>
    <row r="3211" spans="1:14" ht="15" customHeight="1">
      <c r="B3211" s="144">
        <v>2010</v>
      </c>
      <c r="C3211" s="144"/>
      <c r="D3211" s="146">
        <v>15</v>
      </c>
      <c r="E3211" s="146">
        <v>765491</v>
      </c>
      <c r="F3211" s="146">
        <v>365761</v>
      </c>
      <c r="G3211" s="146">
        <v>179822</v>
      </c>
      <c r="H3211" s="146">
        <v>40717</v>
      </c>
    </row>
    <row r="3212" spans="1:14" ht="15" customHeight="1">
      <c r="B3212" s="144">
        <v>2009</v>
      </c>
      <c r="C3212" s="144"/>
      <c r="D3212" s="146">
        <v>17</v>
      </c>
      <c r="E3212" s="146">
        <v>751257</v>
      </c>
      <c r="F3212" s="146">
        <v>348362</v>
      </c>
      <c r="G3212" s="146">
        <v>159483</v>
      </c>
      <c r="H3212" s="146">
        <v>19651</v>
      </c>
    </row>
    <row r="3213" spans="1:14" ht="15" customHeight="1">
      <c r="B3213" s="144">
        <v>2008</v>
      </c>
      <c r="C3213" s="144"/>
      <c r="D3213" s="146">
        <v>20</v>
      </c>
      <c r="E3213" s="146">
        <v>792025</v>
      </c>
      <c r="F3213" s="146">
        <v>370407</v>
      </c>
      <c r="G3213" s="146">
        <v>168741</v>
      </c>
      <c r="H3213" s="146">
        <v>28330</v>
      </c>
    </row>
    <row r="3214" spans="1:14" ht="5.0999999999999996" customHeight="1" thickBot="1">
      <c r="B3214" s="156"/>
      <c r="C3214" s="156"/>
      <c r="D3214" s="157"/>
      <c r="E3214" s="158"/>
      <c r="F3214" s="158"/>
      <c r="G3214" s="158"/>
      <c r="H3214" s="158"/>
      <c r="I3214" s="3"/>
      <c r="J3214" s="3"/>
      <c r="K3214" s="3"/>
      <c r="L3214" s="3"/>
      <c r="M3214" s="3"/>
      <c r="N3214" s="3"/>
    </row>
    <row r="3215" spans="1:14" ht="15" customHeight="1" thickTop="1">
      <c r="B3215" s="49" t="s">
        <v>480</v>
      </c>
      <c r="C3215" s="49"/>
      <c r="D3215" s="49"/>
      <c r="E3215"/>
      <c r="F3215"/>
      <c r="G3215"/>
      <c r="H3215"/>
      <c r="I3215"/>
      <c r="J3215"/>
      <c r="K3215"/>
      <c r="L3215"/>
      <c r="M3215"/>
      <c r="N3215"/>
    </row>
  </sheetData>
  <sheetProtection sheet="1" objects="1" scenarios="1"/>
  <mergeCells count="10">
    <mergeCell ref="B8:C11"/>
    <mergeCell ref="E5:F5"/>
    <mergeCell ref="H5:I5"/>
    <mergeCell ref="L5:M5"/>
    <mergeCell ref="D8:D10"/>
    <mergeCell ref="E8:E10"/>
    <mergeCell ref="F8:F10"/>
    <mergeCell ref="G8:G10"/>
    <mergeCell ref="H8:H10"/>
    <mergeCell ref="K3:K5"/>
  </mergeCells>
  <conditionalFormatting sqref="D2554:D2560 D2553:H2553 D2534:D2540 D2533:H2533 D2514:D2520 D2513:H2513 D2092:D2098 D2091:H2091 D2052:D2058 D2051:H2051 D28:D35 D17:D24 D37:D45 D48:D56 D58:D66 D88:D96 D99:D107 D109:D117 D119:D127 D129:D137 D139:D147 D149:D157 D159:D167 D170:D178 D181:D189 D191:D199 D202:D210 D242:D250 D253:D261 D263:D271 D273:D281 D283:D291 D293:D301 D303:D311 D313:D321 D324:D332 D335:D343 D345:D353 D356:D364 D396:D404 D407:D415 D417:D425 D427:D435 D437:D445 D447:D455 D457:D465 D467:D475 D478:D486 D489:D497 D499:D507 D510:D518 D550:D558 D561:D569 D571:D579 D581:D589 D591:D599 D601:D609 D611:D619 D621:D629 D632:D640 D643:D651 D653:D661 D664:D672 D704:D712 D715:D723 D725:D733 D735:D743 D745:D753 D755:D763 D765:D773 D775:D783 D786:D794 D797:D805 D807:D815 D818:D826 D858:D866 D869:D877 D879:D887 D889:D897 D899:D907 D909:D917 D919:D927 D929:D937 D940:D948 D951:D959 D961:D969 D972:D980 D1012:D1020 D1023:D1031 D1033:D1041 D1043:D1051 D1053:D1061 D1063:D1071 D1073:D1081 D1083:D1091 D1094:D1102 D1105:D1113 D1115:D1123 D1126:D1134 D1166:D1174 D1177:D1185 D1187:D1195 D1197:D1205 D1207:D1215 D1217:D1225 D1227:D1235 D1237:D1245 D1248:D1256 D1259:D1267 D1269:D1277 D1280:D1288 D1320:D1328 D1331:D1339 D1341:D1349 D1351:D1359 D1361:D1369 D1371:D1379 D1381:D1389 D1391:D1399 D1402:D1410 D1413:D1421 D1423:D1431 D1434:D1442 D1474:D1482 D1485:D1493 D1495:D1503 D1505:D1513 D1515:D1523 D1525:D1533 D1535:D1543 D1545:D1553 D1556:D1564 D1567:D1575 D1577:D1585 D1588:D1596 D1628:D1636 D1639:D1647 D1649:D1657 D1659:D1667 D1669:D1677 D1679:D1687 D1689:D1697 D1699:D1707 D1710:D1718 D1721:D1729 D1731:D1739 D1742:D1750 D1782:D1790 D1793:D1801 D1803:D1811 D1813:D1821 D1823:D1831 D1833:D1841 D1843:D1851 D1853:D1861 D1864:D1872 D1875:D1883 D1885:D1893 D1896:D1904 D1936:D1944 D1947:D1955 D1957:D1965 D1967:D1975 D1977:D1985 D1987:D1995 D1997:D2005 D2007:D2015 D2018:D2026 D2029:D2037 D2039:D2047 D2050 D2090 D2101:D2109 D2111:D2119 D2121:D2129 D2131:D2139 D2141:D2149 D2151:D2159 D2161:D2169 D2172:D2180 D2183:D2191 D2193:D2201 D2204:D2212 D2244:D2252 D2255:D2263 D2265:D2273 D2275:D2283 D2285:D2293 D2295:D2303 D2305:D2313 D2315:D2323 D2326:D2334 D2337:D2345 D2347:D2355 D2358:D2366 D2398:D2406 D2409:D2417 D2419:D2427 D2429:D2437 D2439:D2447 D2449:D2457 D2459:D2467 D2469:D2477 D2480:D2488 D2491:D2499 D2501:D2509 D2512 D2552 D2563:D2571 D2573:D2581 D2583:D2591 D2593:D2601 D2603:D2611 D2613:D2621 D2623:D2631 D2635:D2643 D2646:D2654 D2656:D2664 D2667:D2675 D2707:D2715 D2718:D2726 D2729:D2737 D2739:D2747 D2750:D2758 D2790:D2798 D2801:D2809 D2812:D2820 D2822:D2830 D2833:D2841 D2873:D2881 D2884:D2892 D2895:D2903 D2905:D2913 D2916:D2924 D2956:D2964 D2967:D2975 D2978:D2986 D2988:D2996 D2999:D3007 D3039:D3047 D3050:D3058 D3061:D3069 D3071:D3079 D3082:D3090 D3122:D3130 D3133:D3141 D3144:D3152 D3154:D3162 D3165:D3173 D3205:D3213 D68:D76 D78:D86 D212:D220 D222:D230 D232:D240 D366:D374 D376:D384 D386:D394 D520:D528 D530:D538 D540:D548 D674:D682 D684:D692 D694:D702 D828:D836 D838:D846 D848:D856 D982:D990 D992:D1000 D1002:D1010 D1136:D1144 D1146:D1154 D1156:D1164 D1290:D1298 D1300:D1308 D1310:D1318 D1444:D1452 D1454:D1462 D1464:D1472 D1598:D1606 D1608:D1616 D1618:D1626 D1752:D1760 D1762:D1770 D1772:D1780 D1906:D1914 D1916:D1924 D1926:D1934 D2060:D2068 D2070:D2078 D2080:D2088 D2214:D2222 D2224:D2232 D2234:D2242 D2368:D2376 D2378:D2386 D2388:D2396 D2522:D2530 D2532 D2542:D2550 D2677:D2685 D2687:D2695 D2697:D2705 D2760:D2768 D2770:D2778 D2780:D2788 D2843:D2851 D2853:D2861 D2863:D2871 D2926:D2934 D2936:D2944 D2946:D2954 D3009:D3017 D3019:D3027 D3029:D3037 D3092:D3100 D3102:D3110 D3112:D3120 D3175:D3183 D3185:D3193 D3195:D3203">
    <cfRule type="expression" dxfId="2298" priority="538" stopIfTrue="1">
      <formula>$L$5=$D$8</formula>
    </cfRule>
  </conditionalFormatting>
  <conditionalFormatting sqref="E28:E35 E17:E24 E37:E45 E48:E56 E58:E66 E88:E96 E99:E107 E109:E117 E119:E127 E129:E137 E139:E147 E149:E157 E159:E167 E170:E178 E181:E189 E191:E199 E202:E210 E242:E250 E253:E261 E263:E271 E273:E281 E283:E291 E293:E301 E303:E311 E313:E321 E324:E332 E335:E343 E345:E353 E356:E364 E396:E404 E407:E415 E417:E425 E427:E435 E437:E445 E447:E455 E457:E465 E467:E475 E478:E486 E489:E497 E499:E507 E510:E518 E550:E558 E561:E569 E571:E579 E581:E589 E591:E599 E601:E609 E611:E619 E621:E629 E632:E640 E643:E651 E653:E661 E664:E672 E704:E712 E715:E723 E725:E733 E735:E743 E745:E753 E755:E763 E765:E773 E775:E783 E786:E794 E797:E805 E807:E815 E818:E826 E858:E866 E869:E877 E879:E887 E889:E897 E899:E907 E909:E917 E919:E927 E929:E937 E940:E948 E951:E959 E961:E969 E972:E980 E1012:E1020 E1023:E1031 E1033:E1041 E1043:E1051 E1053:E1061 E1063:E1071 E1073:E1081 E1083:E1091 E1094:E1102 E1105:E1113 E1115:E1123 E1126:E1134 E1166:E1174 E1177:E1185 E1187:E1195 E1197:E1205 E1207:E1215 E1217:E1225 E1227:E1235 E1237:E1245 E1248:E1256 E1259:E1267 E1269:E1277 E1280:E1288 E1320:E1328 E1331:E1339 E1341:E1349 E1351:E1359 E1361:E1369 E1371:E1379 E1381:E1389 E1391:E1399 E1402:E1410 E1413:E1421 E1423:E1431 E1434:E1442 E1474:E1482 E1485:E1493 E1495:E1503 E1505:E1513 E1515:E1523 E1525:E1533 E1535:E1543 E1545:E1553 E1556:E1564 E1567:E1575 E1577:E1585 E1588:E1596 E1628:E1636 E1639:E1647 E1649:E1657 E1659:E1667 E1669:E1677 E1679:E1687 E1689:E1697 E1699:E1707 E1710:E1718 E1721:E1729 E1731:E1739 E1742:E1750 E1782:E1790 E1793:E1801 E1803:E1811 E1813:E1821 E1823:E1831 E1833:E1841 E1843:E1851 E1853:E1861 E1864:E1872 E1875:E1883 E1885:E1893 E1896:E1904 E1936:E1944 E1947:E1955 E1957:E1965 E1967:E1975 E1977:E1985 E1987:E1995 E1997:E2005 E2007:E2015 E2018:E2026 E2029:E2037 E2039:E2047 E2050:E2058 E2090:E2098 E2101:E2109 E2111:E2119 E2121:E2129 E2131:E2139 E2141:E2149 E2151:E2159 E2161:E2169 E2172:E2180 E2183:E2191 E2193:E2201 E2204:E2212 E2244:E2252 E2255:E2263 E2265:E2273 E2275:E2283 E2285:E2293 E2295:E2303 E2305:E2313 E2315:E2323 E2326:E2334 E2337:E2345 E2347:E2355 E2358:E2366 E2398:E2406 E2409:E2417 E2419:E2427 E2429:E2437 E2439:E2447 E2449:E2457 E2459:E2467 E2469:E2477 E2480:E2488 E2491:E2499 E2501:E2509 E2512:E2520 E2552:E2560 E2563:E2571 E2573:E2581 E2583:E2591 E2593:E2601 E2603:E2611 E2613:E2621 E2623:E2631 E2635:E2643 E2646:E2654 E2656:E2664 E2667:E2675 E2707:E2715 E2718:E2726 E2729:E2737 E2739:E2747 E2750:E2758 E2790:E2798 E2801:E2809 E2812:E2820 E2822:E2830 E2833:E2841 E2873:E2881 E2884:E2892 E2895:E2903 E2905:E2913 E2916:E2924 E2956:E2964 E2967:E2975 E2978:E2986 E2988:E2996 E2999:E3007 E3039:E3047 E3050:E3058 E3061:E3069 E3071:E3079 E3082:E3090 E3122:E3130 E3133:E3141 E3144:E3152 E3154:E3162 E3165:E3173 E3205:E3213 E68:E76 E78:E86 E212:E220 E222:E230 E232:E240 E366:E374 E376:E384 E386:E394 E520:E528 E530:E538 E540:E548 E674:E682 E684:E692 E694:E702 E828:E836 E838:E846 E848:E856 E982:E990 E992:E1000 E1002:E1010 E1136:E1144 E1146:E1154 E1156:E1164 E1290:E1298 E1300:E1308 E1310:E1318 E1444:E1452 E1454:E1462 E1464:E1472 E1598:E1606 E1608:E1616 E1618:E1626 E1752:E1760 E1762:E1770 E1772:E1780 E1906:E1914 E1916:E1924 E1926:E1934 E2060:E2068 E2070:E2078 E2080:E2088 E2214:E2222 E2224:E2232 E2234:E2242 E2368:E2376 E2378:E2386 E2388:E2396 E2522:E2530 E2532:E2540 E2542:E2550 E2677:E2685 E2687:E2695 E2697:E2705 E2760:E2768 E2770:E2778 E2780:E2788 E2843:E2851 E2853:E2861 E2863:E2871 E2926:E2934 E2936:E2944 E2946:E2954 E3009:E3017 E3019:E3027 E3029:E3037 E3092:E3100 E3102:E3110 E3112:E3120 E3175:E3183 E3185:E3193 E3195:E3203">
    <cfRule type="expression" dxfId="2297" priority="537" stopIfTrue="1">
      <formula>$E$8=$L$5</formula>
    </cfRule>
  </conditionalFormatting>
  <conditionalFormatting sqref="F28:F35 F17:F24 F37:F45 F48:F56 F58:F66 F88:F96 F99:F107 F109:F117 F119:F127 F129:F137 F139:F147 F149:F157 F159:F167 F170:F178 F181:F189 F191:F199 F202:F210 F242:F250 F253:F261 F263:F271 F273:F281 F283:F291 F293:F301 F303:F311 F313:F321 F324:F332 F335:F343 F345:F353 F356:F364 F396:F404 F407:F415 F417:F425 F427:F435 F437:F445 F447:F455 F457:F465 F467:F475 F478:F486 F489:F497 F499:F507 F510:F518 F550:F558 F561:F569 F571:F579 F581:F589 F591:F599 F601:F609 F611:F619 F621:F629 F632:F640 F643:F651 F653:F661 F664:F672 F704:F712 F715:F723 F725:F733 F735:F743 F745:F753 F755:F763 F765:F773 F775:F783 F786:F794 F797:F805 F807:F815 F818:F826 F858:F866 F869:F877 F879:F887 F889:F897 F899:F907 F909:F917 F919:F927 F929:F937 F940:F948 F951:F959 F961:F969 F972:F980 F1012:F1020 F1023:F1031 F1033:F1041 F1043:F1051 F1053:F1061 F1063:F1071 F1073:F1081 F1083:F1091 F1094:F1102 F1105:F1113 F1115:F1123 F1126:F1134 F1166:F1174 F1177:F1185 F1187:F1195 F1197:F1205 F1207:F1215 F1217:F1225 F1227:F1235 F1237:F1245 F1248:F1256 F1259:F1267 F1269:F1277 F1280:F1288 F1320:F1328 F1331:F1339 F1341:F1349 F1351:F1359 F1361:F1369 F1371:F1379 F1381:F1389 F1391:F1399 F1402:F1410 F1413:F1421 F1423:F1431 F1434:F1442 F1474:F1482 F1485:F1493 F1495:F1503 F1505:F1513 F1515:F1523 F1525:F1533 F1535:F1543 F1545:F1553 F1556:F1564 F1567:F1575 F1577:F1585 F1588:F1596 F1628:F1636 F1639:F1647 F1649:F1657 F1659:F1667 F1669:F1677 F1679:F1687 F1689:F1697 F1699:F1707 F1710:F1718 F1721:F1729 F1731:F1739 F1742:F1750 F1782:F1790 F1793:F1801 F1803:F1811 F1813:F1821 F1823:F1831 F1833:F1841 F1843:F1851 F1853:F1861 F1864:F1872 F1875:F1883 F1885:F1893 F1896:F1904 F1936:F1944 F1947:F1955 F1957:F1965 F1967:F1975 F1977:F1985 F1987:F1995 F1997:F2005 F2007:F2015 F2018:F2026 F2029:F2037 F2039:F2047 F2050:F2058 F2090:F2098 F2101:F2109 F2111:F2119 F2121:F2129 F2131:F2139 F2141:F2149 F2151:F2159 F2161:F2169 F2172:F2180 F2183:F2191 F2193:F2201 F2204:F2212 F2244:F2252 F2255:F2263 F2265:F2273 F2275:F2283 F2285:F2293 F2295:F2303 F2305:F2313 F2315:F2323 F2326:F2334 F2337:F2345 F2347:F2355 F2358:F2366 F2398:F2406 F2409:F2417 F2419:F2427 F2429:F2437 F2439:F2447 F2449:F2457 F2459:F2467 F2469:F2477 F2480:F2488 F2491:F2499 F2501:F2509 F2512:F2520 F2552:F2560 F2563:F2571 F2573:F2581 F2583:F2591 F2593:F2601 F2603:F2611 F2613:F2621 F2623:F2631 F2635:F2643 F2646:F2654 F2656:F2664 F2667:F2675 F2707:F2715 F2718:F2726 F2729:F2737 F2739:F2747 F2750:F2758 F2790:F2798 F2801:F2809 F2812:F2820 F2822:F2830 F2833:F2841 F2873:F2881 F2884:F2892 F2895:F2903 F2905:F2913 F2916:F2924 F2956:F2964 F2967:F2975 F2978:F2986 F2988:F2996 F2999:F3007 F3039:F3047 F3050:F3058 F3061:F3069 F3071:F3079 F3082:F3090 F3122:F3130 F3133:F3141 F3144:F3152 F3154:F3162 F3165:F3173 F3205:F3213 F68:F76 F78:F86 F212:F220 F222:F230 F232:F240 F366:F374 F376:F384 F386:F394 F520:F528 F530:F538 F540:F548 F674:F682 F684:F692 F694:F702 F828:F836 F838:F846 F848:F856 F982:F990 F992:F1000 F1002:F1010 F1136:F1144 F1146:F1154 F1156:F1164 F1290:F1298 F1300:F1308 F1310:F1318 F1444:F1452 F1454:F1462 F1464:F1472 F1598:F1606 F1608:F1616 F1618:F1626 F1752:F1760 F1762:F1770 F1772:F1780 F1906:F1914 F1916:F1924 F1926:F1934 F2060:F2068 F2070:F2078 F2080:F2088 F2214:F2222 F2224:F2232 F2234:F2242 F2368:F2376 F2378:F2386 F2388:F2396 F2522:F2530 F2532:F2540 F2542:F2550 F2677:F2685 F2687:F2695 F2697:F2705 F2760:F2768 F2770:F2778 F2780:F2788 F2843:F2851 F2853:F2861 F2863:F2871 F2926:F2934 F2936:F2944 F2946:F2954 F3009:F3017 F3019:F3027 F3029:F3037 F3092:F3100 F3102:F3110 F3112:F3120 F3175:F3183 F3185:F3193 F3195:F3203">
    <cfRule type="expression" dxfId="2296" priority="536" stopIfTrue="1">
      <formula>$F$8=$L$5</formula>
    </cfRule>
  </conditionalFormatting>
  <conditionalFormatting sqref="G28:G35 G17:G24 G37:G45 G48:G56 G58:G66 G88:G96 G99:G107 G109:G117 G119:G127 G129:G137 G139:G147 G149:G157 G159:G167 G170:G178 G181:G189 G191:G199 G202:G210 G242:G250 G253:G261 G263:G271 G273:G281 G283:G291 G293:G301 G303:G311 G313:G321 G324:G332 G335:G343 G345:G353 G356:G364 G396:G404 G407:G415 G417:G425 G427:G435 G437:G445 G447:G455 G457:G465 G467:G475 G478:G486 G489:G497 G499:G507 G510:G518 G550:G558 G561:G569 G571:G579 G581:G589 G591:G599 G601:G609 G611:G619 G621:G629 G632:G640 G643:G651 G653:G661 G664:G672 G704:G712 G715:G723 G725:G733 G735:G743 G745:G753 G755:G763 G765:G773 G775:G783 G786:G794 G797:G805 G807:G815 G818:G826 G858:G866 G869:G877 G879:G887 G889:G897 G899:G907 G909:G917 G919:G927 G929:G937 G940:G948 G951:G959 G961:G969 G972:G980 G1012:G1020 G1023:G1031 G1033:G1041 G1043:G1051 G1053:G1061 G1063:G1071 G1073:G1081 G1083:G1091 G1094:G1102 G1105:G1113 G1115:G1123 G1126:G1134 G1166:G1174 G1177:G1185 G1187:G1195 G1197:G1205 G1207:G1215 G1217:G1225 G1227:G1235 G1237:G1245 G1248:G1256 G1259:G1267 G1269:G1277 G1280:G1288 G1320:G1328 G1331:G1339 G1341:G1349 G1351:G1359 G1361:G1369 G1371:G1379 G1381:G1389 G1391:G1399 G1402:G1410 G1413:G1421 G1423:G1431 G1434:G1442 G1474:G1482 G1485:G1493 G1495:G1503 G1505:G1513 G1515:G1523 G1525:G1533 G1535:G1543 G1545:G1553 G1556:G1564 G1567:G1575 G1577:G1585 G1588:G1596 G1628:G1636 G1639:G1647 G1649:G1657 G1659:G1667 G1669:G1677 G1679:G1687 G1689:G1697 G1699:G1707 G1710:G1718 G1721:G1729 G1731:G1739 G1742:G1750 G1782:G1790 G1793:G1801 G1803:G1811 G1813:G1821 G1823:G1831 G1833:G1841 G1843:G1851 G1853:G1861 G1864:G1872 G1875:G1883 G1885:G1893 G1896:G1904 G1936:G1944 G1947:G1955 G1957:G1965 G1967:G1975 G1977:G1985 G1987:G1995 G1997:G2005 G2007:G2015 G2018:G2026 G2029:G2037 G2039:G2047 G2050:G2058 G2090:G2098 G2101:G2109 G2111:G2119 G2121:G2129 G2131:G2139 G2141:G2149 G2151:G2159 G2161:G2169 G2172:G2180 G2183:G2191 G2193:G2201 G2204:G2212 G2244:G2252 G2255:G2263 G2265:G2273 G2275:G2283 G2285:G2293 G2295:G2303 G2305:G2313 G2315:G2323 G2326:G2334 G2337:G2345 G2347:G2355 G2358:G2366 G2398:G2406 G2409:G2417 G2419:G2427 G2429:G2437 G2439:G2447 G2449:G2457 G2459:G2467 G2469:G2477 G2480:G2488 G2491:G2499 G2501:G2509 G2512:G2520 G2552:G2560 G2563:G2571 G2573:G2581 G2583:G2591 G2593:G2601 G2603:G2611 G2613:G2621 G2623:G2631 G2635:G2643 G2646:G2654 G2656:G2664 G2667:G2675 G2707:G2715 G2718:G2726 G2729:G2737 G2739:G2747 G2750:G2758 G2790:G2798 G2801:G2809 G2812:G2820 G2822:G2830 G2833:G2841 G2873:G2881 G2884:G2892 G2895:G2903 G2905:G2913 G2916:G2924 G2956:G2964 G2967:G2975 G2978:G2986 G2988:G2996 G2999:G3007 G3039:G3047 G3050:G3058 G3061:G3069 G3071:G3079 G3082:G3090 G3122:G3130 G3133:G3141 G3144:G3152 G3154:G3162 G3165:G3173 G3205:G3213 G68:G76 G78:G86 G212:G220 G222:G230 G232:G240 G366:G374 G376:G384 G386:G394 G520:G528 G530:G538 G540:G548 G674:G682 G684:G692 G694:G702 G828:G836 G838:G846 G848:G856 G982:G990 G992:G1000 G1002:G1010 G1136:G1144 G1146:G1154 G1156:G1164 G1290:G1298 G1300:G1308 G1310:G1318 G1444:G1452 G1454:G1462 G1464:G1472 G1598:G1606 G1608:G1616 G1618:G1626 G1752:G1760 G1762:G1770 G1772:G1780 G1906:G1914 G1916:G1924 G1926:G1934 G2060:G2068 G2070:G2078 G2080:G2088 G2214:G2222 G2224:G2232 G2234:G2242 G2368:G2376 G2378:G2386 G2388:G2396 G2522:G2530 G2532:G2540 G2542:G2550 G2677:G2685 G2687:G2695 G2697:G2705 G2760:G2768 G2770:G2778 G2780:G2788 G2843:G2851 G2853:G2861 G2863:G2871 G2926:G2934 G2936:G2944 G2946:G2954 G3009:G3017 G3019:G3027 G3029:G3037 G3092:G3100 G3102:G3110 G3112:G3120 G3175:G3183 G3185:G3193 G3195:G3203">
    <cfRule type="expression" dxfId="2295" priority="535" stopIfTrue="1">
      <formula>$G$8=$L$5</formula>
    </cfRule>
  </conditionalFormatting>
  <conditionalFormatting sqref="H28:H35 H17:H24 H37:H45 H48:H56 H58:H66 H88:H96 H99:H107 H109:H117 H119:H127 H129:H137 H139:H147 H149:H157 H159:H167 H170:H178 H181:H189 H191:H199 H202:H210 H242:H250 H253:H261 H263:H271 H273:H281 H283:H291 H293:H301 H303:H311 H313:H321 H324:H332 H335:H343 H345:H353 H356:H364 H396:H404 H407:H415 H417:H425 H427:H435 H437:H445 H447:H455 H457:H465 H467:H475 H478:H486 H489:H497 H499:H507 H510:H518 H550:H558 H561:H569 H571:H579 H581:H589 H591:H599 H601:H609 H611:H619 H621:H629 H632:H640 H643:H651 H653:H661 H664:H672 H704:H712 H715:H723 H725:H733 H735:H743 H745:H753 H755:H763 H765:H773 H775:H783 H786:H794 H797:H805 H807:H815 H818:H826 H858:H866 H869:H877 H879:H887 H889:H897 H899:H907 H909:H917 H919:H927 H929:H937 H940:H948 H951:H959 H961:H969 H972:H980 H1012:H1020 H1023:H1031 H1033:H1041 H1043:H1051 H1053:H1061 H1063:H1071 H1073:H1081 H1083:H1091 H1094:H1102 H1105:H1113 H1115:H1123 H1126:H1134 H1166:H1174 H1177:H1185 H1187:H1195 H1197:H1205 H1207:H1215 H1217:H1225 H1227:H1235 H1237:H1245 H1248:H1256 H1259:H1267 H1269:H1277 H1280:H1288 H1320:H1328 H1331:H1339 H1341:H1349 H1351:H1359 H1361:H1369 H1371:H1379 H1381:H1389 H1391:H1399 H1402:H1410 H1413:H1421 H1423:H1431 H1434:H1442 H1474:H1482 H1485:H1493 H1495:H1503 H1505:H1513 H1515:H1523 H1525:H1533 H1535:H1543 H1545:H1553 H1556:H1564 H1567:H1575 H1577:H1585 H1588:H1596 H1628:H1636 H1639:H1647 H1649:H1657 H1659:H1667 H1669:H1677 H1679:H1687 H1689:H1697 H1699:H1707 H1710:H1718 H1721:H1729 H1731:H1739 H1742:H1750 H1782:H1790 H1793:H1801 H1803:H1811 H1813:H1821 H1823:H1831 H1833:H1841 H1843:H1851 H1853:H1861 H1864:H1872 H1875:H1883 H1885:H1893 H1896:H1904 H1936:H1944 H1947:H1955 H1957:H1965 H1967:H1975 H1977:H1985 H1987:H1995 H1997:H2005 H2007:H2015 H2018:H2026 H2029:H2037 H2039:H2047 H2050:H2058 H2090:H2098 H2101:H2109 H2111:H2119 H2121:H2129 H2131:H2139 H2141:H2149 H2151:H2159 H2161:H2169 H2172:H2180 H2183:H2191 H2193:H2201 H2204:H2212 H2244:H2252 H2255:H2263 H2265:H2273 H2275:H2283 H2285:H2293 H2295:H2303 H2305:H2313 H2315:H2323 H2326:H2334 H2337:H2345 H2347:H2355 H2358:H2366 H2398:H2406 H2409:H2417 H2419:H2427 H2429:H2437 H2439:H2447 H2449:H2457 H2459:H2467 H2469:H2477 H2480:H2488 H2491:H2499 H2501:H2509 H2512:H2520 H2552:H2560 H2563:H2571 H2573:H2581 H2583:H2591 H2593:H2601 H2603:H2611 H2613:H2621 H2623:H2631 H2635:H2643 H2646:H2654 H2656:H2664 H2667:H2675 H2707:H2715 H2718:H2726 H2729:H2737 H2739:H2747 H2750:H2758 H2790:H2798 H2801:H2809 H2812:H2820 H2822:H2830 H2833:H2841 H2873:H2881 H2884:H2892 H2895:H2903 H2905:H2913 H2916:H2924 H2956:H2964 H2967:H2975 H2978:H2986 H2988:H2996 H2999:H3007 H3039:H3047 H3050:H3058 H3061:H3069 H3071:H3079 H3082:H3090 H3122:H3130 H3133:H3141 H3144:H3152 H3154:H3162 H3165:H3173 H3205:H3213 H68:H76 H78:H86 H212:H220 H222:H230 H232:H240 H366:H374 H376:H384 H386:H394 H520:H528 H530:H538 H540:H548 H674:H682 H684:H692 H694:H702 H828:H836 H838:H846 H848:H856 H982:H990 H992:H1000 H1002:H1010 H1136:H1144 H1146:H1154 H1156:H1164 H1290:H1298 H1300:H1308 H1310:H1318 H1444:H1452 H1454:H1462 H1464:H1472 H1598:H1606 H1608:H1616 H1618:H1626 H1752:H1760 H1762:H1770 H1772:H1780 H1906:H1914 H1916:H1924 H1926:H1934 H2060:H2068 H2070:H2078 H2080:H2088 H2214:H2222 H2224:H2232 H2234:H2242 H2368:H2376 H2378:H2386 H2388:H2396 H2522:H2530 H2532:H2540 H2542:H2550 H2677:H2685 H2687:H2695 H2697:H2705 H2760:H2768 H2770:H2778 H2780:H2788 H2843:H2851 H2853:H2861 H2863:H2871 H2926:H2934 H2936:H2944 H2946:H2954 H3009:H3017 H3019:H3027 H3029:H3037 H3092:H3100 H3102:H3110 H3112:H3120 H3175:H3183 H3185:H3193 H3195:H3203">
    <cfRule type="expression" dxfId="2294" priority="534" stopIfTrue="1">
      <formula>$H$8=$L$5</formula>
    </cfRule>
  </conditionalFormatting>
  <conditionalFormatting sqref="J5">
    <cfRule type="expression" dxfId="2293" priority="378" stopIfTrue="1">
      <formula>$H$5=""</formula>
    </cfRule>
  </conditionalFormatting>
  <conditionalFormatting sqref="J5">
    <cfRule type="expression" dxfId="2292" priority="368" stopIfTrue="1">
      <formula>$H$5=""</formula>
    </cfRule>
  </conditionalFormatting>
  <conditionalFormatting sqref="D16">
    <cfRule type="expression" dxfId="2291" priority="10" stopIfTrue="1">
      <formula>$L$5=$D$8</formula>
    </cfRule>
  </conditionalFormatting>
  <conditionalFormatting sqref="E16">
    <cfRule type="expression" dxfId="2290" priority="9" stopIfTrue="1">
      <formula>$E$8=$L$5</formula>
    </cfRule>
  </conditionalFormatting>
  <conditionalFormatting sqref="F16">
    <cfRule type="expression" dxfId="2289" priority="8" stopIfTrue="1">
      <formula>$F$8=$L$5</formula>
    </cfRule>
  </conditionalFormatting>
  <conditionalFormatting sqref="G16">
    <cfRule type="expression" dxfId="2288" priority="7" stopIfTrue="1">
      <formula>$G$8=$L$5</formula>
    </cfRule>
  </conditionalFormatting>
  <conditionalFormatting sqref="H16">
    <cfRule type="expression" dxfId="2287" priority="6" stopIfTrue="1">
      <formula>$H$8=$L$5</formula>
    </cfRule>
  </conditionalFormatting>
  <conditionalFormatting sqref="D27">
    <cfRule type="expression" dxfId="2286" priority="5" stopIfTrue="1">
      <formula>$L$5=$D$8</formula>
    </cfRule>
  </conditionalFormatting>
  <conditionalFormatting sqref="E27">
    <cfRule type="expression" dxfId="2285" priority="4" stopIfTrue="1">
      <formula>$E$8=$L$5</formula>
    </cfRule>
  </conditionalFormatting>
  <conditionalFormatting sqref="F27">
    <cfRule type="expression" dxfId="2284" priority="3" stopIfTrue="1">
      <formula>$F$8=$L$5</formula>
    </cfRule>
  </conditionalFormatting>
  <conditionalFormatting sqref="G27">
    <cfRule type="expression" dxfId="2283" priority="2" stopIfTrue="1">
      <formula>$G$8=$L$5</formula>
    </cfRule>
  </conditionalFormatting>
  <conditionalFormatting sqref="H27">
    <cfRule type="expression" dxfId="2282" priority="1" stopIfTrue="1">
      <formula>$H$8=$L$5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Resultados_T</formula1>
    </dataValidation>
  </dataValidations>
  <hyperlinks>
    <hyperlink ref="B5" location="Índice!A1" display="&lt;&lt;"/>
    <hyperlink ref="M2" location="Resultados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3.xml><?xml version="1.0" encoding="utf-8"?>
<worksheet xmlns="http://schemas.openxmlformats.org/spreadsheetml/2006/main" xmlns:r="http://schemas.openxmlformats.org/officeDocument/2006/relationships">
  <sheetPr codeName="Sheet14">
    <tabColor rgb="FFF7D117"/>
  </sheetPr>
  <dimension ref="A1:Q3216"/>
  <sheetViews>
    <sheetView showGridLines="0" zoomScaleNormal="100" workbookViewId="0">
      <pane ySplit="12" topLeftCell="A13" activePane="bottomLeft" state="frozen"/>
      <selection activeCell="K29" sqref="K29"/>
      <selection pane="bottomLeft" activeCell="E15" sqref="E15"/>
    </sheetView>
  </sheetViews>
  <sheetFormatPr defaultColWidth="0" defaultRowHeight="15" zeroHeight="1"/>
  <cols>
    <col min="1" max="1" width="0.85546875" style="21" customWidth="1"/>
    <col min="2" max="2" width="5.7109375" style="7" customWidth="1"/>
    <col min="3" max="3" width="3.28515625" style="7" customWidth="1"/>
    <col min="4" max="4" width="12.28515625" style="7" customWidth="1"/>
    <col min="5" max="9" width="12.28515625" style="33" customWidth="1"/>
    <col min="10" max="13" width="12.28515625" style="7" customWidth="1"/>
    <col min="14" max="14" width="0.85546875" style="7" customWidth="1"/>
    <col min="15" max="16384" width="0" style="7" hidden="1"/>
  </cols>
  <sheetData>
    <row r="1" spans="1:17" s="184" customFormat="1" ht="5.0999999999999996" customHeight="1">
      <c r="B1" s="185"/>
      <c r="C1" s="185"/>
      <c r="D1" s="186"/>
      <c r="E1" s="186"/>
      <c r="F1" s="186"/>
      <c r="G1" s="186"/>
      <c r="H1" s="186"/>
      <c r="I1" s="187"/>
      <c r="J1" s="187"/>
      <c r="K1" s="187"/>
      <c r="L1" s="187"/>
      <c r="M1" s="187"/>
    </row>
    <row r="2" spans="1:17" s="184" customFormat="1" ht="15" customHeight="1">
      <c r="D2" s="211" t="s">
        <v>572</v>
      </c>
      <c r="E2" s="186"/>
      <c r="F2" s="186"/>
      <c r="G2" s="186"/>
      <c r="H2" s="186"/>
      <c r="I2" s="187"/>
      <c r="J2" s="187"/>
      <c r="K2" s="187"/>
      <c r="L2" s="187"/>
      <c r="M2" s="229" t="s">
        <v>541</v>
      </c>
      <c r="O2" s="212"/>
      <c r="P2" s="212"/>
      <c r="Q2" s="212"/>
    </row>
    <row r="3" spans="1:17" s="184" customFormat="1" ht="15" customHeight="1">
      <c r="D3" s="189" t="s">
        <v>543</v>
      </c>
      <c r="E3" s="186"/>
      <c r="F3" s="186"/>
      <c r="G3" s="186"/>
      <c r="H3" s="186"/>
      <c r="I3" s="187"/>
      <c r="J3" s="187"/>
      <c r="K3" s="325" t="s">
        <v>560</v>
      </c>
      <c r="L3" s="187"/>
      <c r="M3" s="187"/>
      <c r="O3" s="212" t="str">
        <f>CONCATENATE(LEFT(E5,8)&amp;" - ",$H5)</f>
        <v xml:space="preserve"> - </v>
      </c>
      <c r="P3" s="212"/>
      <c r="Q3" s="212"/>
    </row>
    <row r="4" spans="1:17" s="184" customFormat="1" ht="5.0999999999999996" customHeight="1">
      <c r="B4" s="185"/>
      <c r="C4" s="185"/>
      <c r="D4" s="186"/>
      <c r="E4" s="186"/>
      <c r="F4" s="186"/>
      <c r="G4" s="186"/>
      <c r="H4" s="186"/>
      <c r="I4" s="187"/>
      <c r="J4" s="187"/>
      <c r="K4" s="325"/>
      <c r="L4" s="187"/>
      <c r="M4" s="187"/>
      <c r="O4" s="212"/>
      <c r="P4" s="212"/>
      <c r="Q4" s="212"/>
    </row>
    <row r="5" spans="1:17" s="192" customFormat="1">
      <c r="A5" s="190"/>
      <c r="B5" s="306" t="s">
        <v>501</v>
      </c>
      <c r="C5" s="185"/>
      <c r="D5" s="191" t="s">
        <v>496</v>
      </c>
      <c r="E5" s="362"/>
      <c r="F5" s="363"/>
      <c r="G5" s="191" t="s">
        <v>535</v>
      </c>
      <c r="H5" s="362"/>
      <c r="I5" s="363"/>
      <c r="J5" s="228" t="str">
        <f>IF(H5="","Ir Para &gt;&gt;",HYPERLINK("#$C"&amp;MATCH(O3,B1:B3214,0),"Ir Para &gt;&gt;"))</f>
        <v>Ir Para &gt;&gt;</v>
      </c>
      <c r="K5" s="325"/>
      <c r="L5" s="352"/>
      <c r="M5" s="353"/>
      <c r="O5" s="292" t="str">
        <f>IF(E5="Norte","CONJUNTO3",IF(E5="Centro","CONJUNTO3",IF(E5="Lisboa","CONJUNTO3",IF(E5="Alentejo","CONJUNTO3",IF(E5="Algarve","CONJUNTO3",IF(E5="Açores","CONJUNTO3",IF(E5="Madeira","CONJUNTO3",IF(E5="","","CONJUNTO2"))))))))</f>
        <v/>
      </c>
      <c r="P5" s="292"/>
      <c r="Q5" s="292"/>
    </row>
    <row r="6" spans="1:17" s="184" customFormat="1" ht="5.0999999999999996" customHeight="1">
      <c r="B6" s="185"/>
      <c r="C6" s="185"/>
      <c r="D6" s="186"/>
      <c r="E6" s="186"/>
      <c r="F6" s="186"/>
      <c r="G6" s="186"/>
      <c r="H6" s="186"/>
      <c r="I6" s="187"/>
      <c r="J6" s="187"/>
      <c r="K6" s="187"/>
      <c r="L6" s="187"/>
      <c r="M6" s="187"/>
      <c r="O6" s="212"/>
      <c r="P6" s="212"/>
      <c r="Q6" s="212"/>
    </row>
    <row r="7" spans="1:17" s="193" customFormat="1" ht="5.0999999999999996" customHeight="1">
      <c r="A7" s="209"/>
      <c r="D7" s="203"/>
      <c r="E7" s="202"/>
      <c r="F7" s="202"/>
      <c r="G7" s="202"/>
      <c r="H7" s="196"/>
      <c r="I7" s="196"/>
      <c r="O7" s="293"/>
      <c r="P7" s="293"/>
      <c r="Q7" s="293"/>
    </row>
    <row r="8" spans="1:17" s="193" customFormat="1" ht="5.0999999999999996" customHeight="1">
      <c r="A8" s="209"/>
      <c r="B8" s="356" t="s">
        <v>503</v>
      </c>
      <c r="C8" s="357"/>
      <c r="D8" s="364" t="s">
        <v>0</v>
      </c>
      <c r="E8" s="354" t="s">
        <v>478</v>
      </c>
      <c r="F8" s="354" t="s">
        <v>116</v>
      </c>
      <c r="G8" s="354" t="s">
        <v>492</v>
      </c>
      <c r="H8" s="354" t="s">
        <v>114</v>
      </c>
      <c r="I8" s="354" t="s">
        <v>102</v>
      </c>
      <c r="O8" s="293"/>
      <c r="P8" s="293"/>
      <c r="Q8" s="293"/>
    </row>
    <row r="9" spans="1:17" s="193" customFormat="1" ht="5.0999999999999996" customHeight="1">
      <c r="A9" s="209"/>
      <c r="B9" s="358"/>
      <c r="C9" s="359"/>
      <c r="D9" s="364"/>
      <c r="E9" s="354"/>
      <c r="F9" s="354"/>
      <c r="G9" s="354"/>
      <c r="H9" s="354"/>
      <c r="I9" s="354"/>
      <c r="O9" s="293"/>
      <c r="P9" s="293"/>
      <c r="Q9" s="293"/>
    </row>
    <row r="10" spans="1:17" s="197" customFormat="1" ht="39.950000000000003" customHeight="1">
      <c r="A10" s="209"/>
      <c r="B10" s="358"/>
      <c r="C10" s="359"/>
      <c r="D10" s="364"/>
      <c r="E10" s="354"/>
      <c r="F10" s="354"/>
      <c r="G10" s="354"/>
      <c r="H10" s="354"/>
      <c r="I10" s="354"/>
      <c r="O10" s="294"/>
      <c r="P10" s="294"/>
      <c r="Q10" s="294"/>
    </row>
    <row r="11" spans="1:17" s="198" customFormat="1" ht="15" customHeight="1">
      <c r="A11" s="213"/>
      <c r="B11" s="360"/>
      <c r="C11" s="361"/>
      <c r="D11" s="236" t="s">
        <v>8</v>
      </c>
      <c r="E11" s="237" t="s">
        <v>18</v>
      </c>
      <c r="F11" s="237" t="s">
        <v>9</v>
      </c>
      <c r="G11" s="237" t="s">
        <v>9</v>
      </c>
      <c r="H11" s="237" t="s">
        <v>9</v>
      </c>
      <c r="I11" s="237" t="s">
        <v>9</v>
      </c>
    </row>
    <row r="12" spans="1:17" s="199" customFormat="1" ht="5.0999999999999996" customHeight="1">
      <c r="A12" s="214"/>
      <c r="B12" s="190"/>
      <c r="C12" s="190"/>
      <c r="D12" s="210"/>
      <c r="E12" s="201"/>
      <c r="F12" s="201"/>
      <c r="G12" s="201"/>
      <c r="H12" s="201"/>
      <c r="I12" s="201"/>
    </row>
    <row r="13" spans="1:17" s="9" customFormat="1" ht="15" customHeight="1">
      <c r="A13" s="21"/>
      <c r="B13" s="135" t="s">
        <v>119</v>
      </c>
      <c r="C13" s="135"/>
      <c r="D13" s="272"/>
      <c r="E13" s="274"/>
      <c r="F13" s="274"/>
      <c r="G13" s="274"/>
      <c r="H13" s="274"/>
      <c r="I13" s="274"/>
      <c r="J13" s="276"/>
      <c r="K13" s="276"/>
      <c r="L13" s="276"/>
      <c r="M13" s="276"/>
    </row>
    <row r="14" spans="1:17" s="12" customFormat="1" ht="15" customHeight="1">
      <c r="A14" s="29"/>
      <c r="B14" s="138" t="s">
        <v>13</v>
      </c>
      <c r="C14" s="138"/>
      <c r="D14" s="139"/>
      <c r="E14" s="140"/>
      <c r="F14" s="140"/>
      <c r="G14" s="140"/>
      <c r="H14" s="140"/>
      <c r="I14" s="140"/>
    </row>
    <row r="15" spans="1:17" s="13" customFormat="1" ht="15" customHeight="1">
      <c r="A15" s="28"/>
      <c r="B15" s="141" t="s">
        <v>451</v>
      </c>
      <c r="C15" s="141"/>
      <c r="D15" s="142"/>
      <c r="E15" s="143"/>
      <c r="F15" s="143"/>
      <c r="G15" s="143"/>
      <c r="H15" s="143"/>
      <c r="I15" s="143"/>
    </row>
    <row r="16" spans="1:17" s="13" customFormat="1" ht="15" customHeight="1">
      <c r="A16" s="28"/>
      <c r="B16" s="163">
        <v>2016</v>
      </c>
      <c r="C16" s="251"/>
      <c r="D16" s="146">
        <v>132844</v>
      </c>
      <c r="E16" s="147">
        <v>33.71</v>
      </c>
      <c r="F16" s="147">
        <v>27.36</v>
      </c>
      <c r="G16" s="147">
        <v>78.06</v>
      </c>
      <c r="H16" s="147">
        <v>18.170000000000002</v>
      </c>
      <c r="I16" s="147">
        <v>12.64</v>
      </c>
    </row>
    <row r="17" spans="1:14" s="13" customFormat="1" ht="15" customHeight="1">
      <c r="A17" s="28"/>
      <c r="B17" s="163">
        <v>2015</v>
      </c>
      <c r="C17" s="163"/>
      <c r="D17" s="146">
        <v>133427</v>
      </c>
      <c r="E17" s="147">
        <v>32.700000000000003</v>
      </c>
      <c r="F17" s="147">
        <v>26.79</v>
      </c>
      <c r="G17" s="147">
        <v>72.72</v>
      </c>
      <c r="H17" s="147">
        <v>16.87</v>
      </c>
      <c r="I17" s="147">
        <v>12.07</v>
      </c>
    </row>
    <row r="18" spans="1:14" ht="15" customHeight="1">
      <c r="A18" s="28"/>
      <c r="B18" s="163">
        <v>2014</v>
      </c>
      <c r="C18" s="163"/>
      <c r="D18" s="146">
        <v>128765</v>
      </c>
      <c r="E18" s="147">
        <v>32.020000000000003</v>
      </c>
      <c r="F18" s="147">
        <v>25.47</v>
      </c>
      <c r="G18" s="147">
        <v>74.58</v>
      </c>
      <c r="H18" s="147">
        <v>16.38</v>
      </c>
      <c r="I18" s="147">
        <v>11.03</v>
      </c>
      <c r="J18" s="13"/>
      <c r="K18" s="13"/>
      <c r="L18" s="13"/>
      <c r="M18" s="13"/>
      <c r="N18" s="13"/>
    </row>
    <row r="19" spans="1:14" ht="15" customHeight="1">
      <c r="A19" s="27"/>
      <c r="B19" s="163">
        <v>2013</v>
      </c>
      <c r="C19" s="163"/>
      <c r="D19" s="146">
        <v>107974</v>
      </c>
      <c r="E19" s="147">
        <v>34.47</v>
      </c>
      <c r="F19" s="147">
        <v>23.52</v>
      </c>
      <c r="G19" s="147">
        <v>73.53</v>
      </c>
      <c r="H19" s="147">
        <v>14.91</v>
      </c>
      <c r="I19" s="147">
        <v>9.5</v>
      </c>
    </row>
    <row r="20" spans="1:14" ht="15" customHeight="1">
      <c r="A20" s="27"/>
      <c r="B20" s="144">
        <v>2012</v>
      </c>
      <c r="C20" s="144"/>
      <c r="D20" s="146">
        <v>56468</v>
      </c>
      <c r="E20" s="147">
        <v>48.61</v>
      </c>
      <c r="F20" s="147">
        <v>23.14</v>
      </c>
      <c r="G20" s="147">
        <v>73.67</v>
      </c>
      <c r="H20" s="147">
        <v>14.76</v>
      </c>
      <c r="I20" s="147">
        <v>9.34</v>
      </c>
    </row>
    <row r="21" spans="1:14" ht="15" customHeight="1">
      <c r="A21" s="27"/>
      <c r="B21" s="144">
        <v>2011</v>
      </c>
      <c r="C21" s="144"/>
      <c r="D21" s="146">
        <v>56559</v>
      </c>
      <c r="E21" s="147">
        <v>45.78</v>
      </c>
      <c r="F21" s="147">
        <v>22.92</v>
      </c>
      <c r="G21" s="147">
        <v>70.81</v>
      </c>
      <c r="H21" s="147">
        <v>14.23</v>
      </c>
      <c r="I21" s="147">
        <v>9.15</v>
      </c>
    </row>
    <row r="22" spans="1:14" ht="15" customHeight="1">
      <c r="A22" s="27"/>
      <c r="B22" s="144">
        <v>2010</v>
      </c>
      <c r="C22" s="144"/>
      <c r="D22" s="146">
        <v>53798</v>
      </c>
      <c r="E22" s="147">
        <v>45.32</v>
      </c>
      <c r="F22" s="147">
        <v>24.96</v>
      </c>
      <c r="G22" s="147">
        <v>73.38</v>
      </c>
      <c r="H22" s="147">
        <v>16.04</v>
      </c>
      <c r="I22" s="147">
        <v>11.51</v>
      </c>
    </row>
    <row r="23" spans="1:14" ht="15" customHeight="1">
      <c r="A23" s="27"/>
      <c r="B23" s="144">
        <v>2009</v>
      </c>
      <c r="C23" s="144"/>
      <c r="D23" s="146">
        <v>55097</v>
      </c>
      <c r="E23" s="147">
        <v>43.11</v>
      </c>
      <c r="F23" s="147">
        <v>24.49</v>
      </c>
      <c r="G23" s="147">
        <v>70.849999999999994</v>
      </c>
      <c r="H23" s="147">
        <v>14.95</v>
      </c>
      <c r="I23" s="147">
        <v>6.77</v>
      </c>
    </row>
    <row r="24" spans="1:14" s="13" customFormat="1" ht="15" customHeight="1">
      <c r="A24" s="27"/>
      <c r="B24" s="144">
        <v>2008</v>
      </c>
      <c r="C24" s="144"/>
      <c r="D24" s="146">
        <v>56716</v>
      </c>
      <c r="E24" s="147">
        <v>47.3</v>
      </c>
      <c r="F24" s="147">
        <v>23.62</v>
      </c>
      <c r="G24" s="147">
        <v>76.209999999999994</v>
      </c>
      <c r="H24" s="147">
        <v>15.66</v>
      </c>
      <c r="I24" s="147">
        <v>8.51</v>
      </c>
      <c r="J24" s="7"/>
      <c r="K24" s="7"/>
      <c r="L24" s="7"/>
      <c r="M24" s="7"/>
      <c r="N24" s="7"/>
    </row>
    <row r="25" spans="1:14" s="14" customFormat="1" ht="15" customHeight="1">
      <c r="A25" s="29"/>
      <c r="B25" s="138" t="s">
        <v>35</v>
      </c>
      <c r="C25" s="138"/>
      <c r="D25" s="150"/>
      <c r="E25" s="151"/>
      <c r="F25" s="151"/>
      <c r="G25" s="151"/>
      <c r="H25" s="151"/>
      <c r="I25" s="151"/>
      <c r="J25" s="13"/>
      <c r="K25" s="13"/>
      <c r="L25" s="13"/>
      <c r="M25" s="13"/>
      <c r="N25" s="13"/>
    </row>
    <row r="26" spans="1:14" s="14" customFormat="1" ht="15" customHeight="1">
      <c r="A26" s="28"/>
      <c r="B26" s="141" t="s">
        <v>123</v>
      </c>
      <c r="C26" s="141"/>
      <c r="D26" s="152"/>
      <c r="E26" s="153"/>
      <c r="F26" s="153"/>
      <c r="G26" s="153"/>
      <c r="H26" s="153"/>
      <c r="I26" s="153"/>
    </row>
    <row r="27" spans="1:14" s="14" customFormat="1" ht="15" customHeight="1">
      <c r="A27" s="28"/>
      <c r="B27" s="163">
        <v>2016</v>
      </c>
      <c r="C27" s="251"/>
      <c r="D27" s="146">
        <v>117177</v>
      </c>
      <c r="E27" s="147">
        <v>14.35</v>
      </c>
      <c r="F27" s="147">
        <v>32.01</v>
      </c>
      <c r="G27" s="147">
        <v>112.5</v>
      </c>
      <c r="H27" s="147">
        <v>32.86</v>
      </c>
      <c r="I27" s="147">
        <v>29.75</v>
      </c>
    </row>
    <row r="28" spans="1:14" ht="15" customHeight="1">
      <c r="A28" s="28"/>
      <c r="B28" s="163">
        <v>2015</v>
      </c>
      <c r="C28" s="163"/>
      <c r="D28" s="146">
        <v>118594</v>
      </c>
      <c r="E28" s="147">
        <v>14.26</v>
      </c>
      <c r="F28" s="147">
        <v>29.45</v>
      </c>
      <c r="G28" s="147">
        <v>109.12</v>
      </c>
      <c r="H28" s="147">
        <v>29.67</v>
      </c>
      <c r="I28" s="147">
        <v>26.65</v>
      </c>
      <c r="J28" s="14"/>
      <c r="K28" s="14"/>
      <c r="L28" s="14"/>
      <c r="M28" s="14"/>
      <c r="N28" s="14"/>
    </row>
    <row r="29" spans="1:14" ht="15" customHeight="1">
      <c r="A29" s="28"/>
      <c r="B29" s="163">
        <v>2014</v>
      </c>
      <c r="C29" s="163"/>
      <c r="D29" s="146">
        <v>115164</v>
      </c>
      <c r="E29" s="147">
        <v>14.57</v>
      </c>
      <c r="F29" s="147">
        <v>29.51</v>
      </c>
      <c r="G29" s="147">
        <v>109.53</v>
      </c>
      <c r="H29" s="147">
        <v>29.75</v>
      </c>
      <c r="I29" s="147">
        <v>25.5</v>
      </c>
      <c r="J29" s="14"/>
      <c r="K29" s="14"/>
      <c r="L29" s="14"/>
      <c r="M29" s="14"/>
      <c r="N29" s="14"/>
    </row>
    <row r="30" spans="1:14" ht="15" customHeight="1">
      <c r="A30" s="27"/>
      <c r="B30" s="163">
        <v>2013</v>
      </c>
      <c r="C30" s="163"/>
      <c r="D30" s="146">
        <v>95464</v>
      </c>
      <c r="E30" s="147">
        <v>16.37</v>
      </c>
      <c r="F30" s="147">
        <v>26.96</v>
      </c>
      <c r="G30" s="147">
        <v>110.1</v>
      </c>
      <c r="H30" s="147">
        <v>27.31</v>
      </c>
      <c r="I30" s="147">
        <v>23.54</v>
      </c>
    </row>
    <row r="31" spans="1:14" ht="15" customHeight="1">
      <c r="A31" s="27"/>
      <c r="B31" s="144">
        <v>2012</v>
      </c>
      <c r="C31" s="144"/>
      <c r="D31" s="146">
        <v>45013</v>
      </c>
      <c r="E31" s="147">
        <v>28.19</v>
      </c>
      <c r="F31" s="147">
        <v>26.2</v>
      </c>
      <c r="G31" s="147">
        <v>110.29</v>
      </c>
      <c r="H31" s="147">
        <v>26.51</v>
      </c>
      <c r="I31" s="147">
        <v>22.37</v>
      </c>
    </row>
    <row r="32" spans="1:14" ht="15" customHeight="1">
      <c r="A32" s="27"/>
      <c r="B32" s="144">
        <v>2011</v>
      </c>
      <c r="C32" s="144"/>
      <c r="D32" s="146">
        <v>45884</v>
      </c>
      <c r="E32" s="147">
        <v>28.71</v>
      </c>
      <c r="F32" s="147">
        <v>25.56</v>
      </c>
      <c r="G32" s="147">
        <v>110.47</v>
      </c>
      <c r="H32" s="147">
        <v>25.91</v>
      </c>
      <c r="I32" s="147">
        <v>22.44</v>
      </c>
    </row>
    <row r="33" spans="1:14" ht="15" customHeight="1">
      <c r="A33" s="27"/>
      <c r="B33" s="144">
        <v>2010</v>
      </c>
      <c r="C33" s="144"/>
      <c r="D33" s="146">
        <v>43588</v>
      </c>
      <c r="E33" s="147">
        <v>28.92</v>
      </c>
      <c r="F33" s="147">
        <v>26.66</v>
      </c>
      <c r="G33" s="147">
        <v>110.49</v>
      </c>
      <c r="H33" s="147">
        <v>26.95</v>
      </c>
      <c r="I33" s="147">
        <v>22.63</v>
      </c>
    </row>
    <row r="34" spans="1:14" s="14" customFormat="1" ht="15" customHeight="1" collapsed="1">
      <c r="A34" s="27"/>
      <c r="B34" s="144">
        <v>2009</v>
      </c>
      <c r="C34" s="144"/>
      <c r="D34" s="146">
        <v>44875</v>
      </c>
      <c r="E34" s="147">
        <v>29.04</v>
      </c>
      <c r="F34" s="147">
        <v>24.83</v>
      </c>
      <c r="G34" s="147">
        <v>111.4</v>
      </c>
      <c r="H34" s="147">
        <v>24.62</v>
      </c>
      <c r="I34" s="147">
        <v>19.3</v>
      </c>
      <c r="J34" s="7"/>
      <c r="K34" s="7"/>
      <c r="L34" s="7"/>
      <c r="M34" s="7"/>
      <c r="N34" s="7"/>
    </row>
    <row r="35" spans="1:14" s="14" customFormat="1" ht="15" customHeight="1">
      <c r="A35" s="27"/>
      <c r="B35" s="144">
        <v>2008</v>
      </c>
      <c r="C35" s="144"/>
      <c r="D35" s="146">
        <v>46834</v>
      </c>
      <c r="E35" s="147">
        <v>33.1</v>
      </c>
      <c r="F35" s="147">
        <v>25.08</v>
      </c>
      <c r="G35" s="147">
        <v>111.46</v>
      </c>
      <c r="H35" s="147">
        <v>25.07</v>
      </c>
      <c r="I35" s="147">
        <v>20.39</v>
      </c>
      <c r="J35" s="7"/>
      <c r="K35" s="7"/>
      <c r="L35" s="7"/>
      <c r="M35" s="7"/>
      <c r="N35" s="7"/>
    </row>
    <row r="36" spans="1:14" s="14" customFormat="1" ht="15" customHeight="1">
      <c r="A36" s="28"/>
      <c r="B36" s="141" t="s">
        <v>124</v>
      </c>
      <c r="C36" s="141"/>
      <c r="D36" s="152"/>
      <c r="E36" s="153"/>
      <c r="F36" s="153"/>
      <c r="G36" s="153"/>
      <c r="H36" s="153"/>
      <c r="I36" s="153"/>
    </row>
    <row r="37" spans="1:14" ht="15" customHeight="1">
      <c r="A37" s="28"/>
      <c r="B37" s="163">
        <v>2016</v>
      </c>
      <c r="C37" s="251"/>
      <c r="D37" s="146">
        <v>15667</v>
      </c>
      <c r="E37" s="147">
        <v>69.959999999999994</v>
      </c>
      <c r="F37" s="147">
        <v>25.27</v>
      </c>
      <c r="G37" s="147">
        <v>58.55</v>
      </c>
      <c r="H37" s="147">
        <v>12.22</v>
      </c>
      <c r="I37" s="147">
        <v>6.07</v>
      </c>
      <c r="J37" s="14"/>
      <c r="K37" s="14"/>
      <c r="L37" s="14"/>
      <c r="M37" s="14"/>
      <c r="N37" s="14"/>
    </row>
    <row r="38" spans="1:14" ht="15" customHeight="1">
      <c r="A38" s="28"/>
      <c r="B38" s="163">
        <v>2015</v>
      </c>
      <c r="C38" s="163"/>
      <c r="D38" s="146">
        <v>14833</v>
      </c>
      <c r="E38" s="147">
        <v>69.84</v>
      </c>
      <c r="F38" s="147">
        <v>25.52</v>
      </c>
      <c r="G38" s="147">
        <v>52.61</v>
      </c>
      <c r="H38" s="147">
        <v>11.29</v>
      </c>
      <c r="I38" s="147">
        <v>6.08</v>
      </c>
      <c r="J38" s="14"/>
      <c r="K38" s="14"/>
      <c r="L38" s="14"/>
      <c r="M38" s="14"/>
      <c r="N38" s="14"/>
    </row>
    <row r="39" spans="1:14" ht="15" customHeight="1">
      <c r="A39" s="28"/>
      <c r="B39" s="163">
        <v>2014</v>
      </c>
      <c r="C39" s="163"/>
      <c r="D39" s="146">
        <v>13601</v>
      </c>
      <c r="E39" s="147">
        <v>69.3</v>
      </c>
      <c r="F39" s="147">
        <v>23.36</v>
      </c>
      <c r="G39" s="147">
        <v>51.43</v>
      </c>
      <c r="H39" s="147">
        <v>10.02</v>
      </c>
      <c r="I39" s="147">
        <v>4.53</v>
      </c>
      <c r="J39" s="14"/>
      <c r="K39" s="14"/>
      <c r="L39" s="14"/>
      <c r="M39" s="14"/>
      <c r="N39" s="14"/>
    </row>
    <row r="40" spans="1:14" ht="15" customHeight="1">
      <c r="A40" s="27"/>
      <c r="B40" s="163">
        <v>2013</v>
      </c>
      <c r="C40" s="163"/>
      <c r="D40" s="146">
        <v>12510</v>
      </c>
      <c r="E40" s="147">
        <v>69.83</v>
      </c>
      <c r="F40" s="147">
        <v>21.68</v>
      </c>
      <c r="G40" s="147">
        <v>49.21</v>
      </c>
      <c r="H40" s="147">
        <v>8.9</v>
      </c>
      <c r="I40" s="147">
        <v>3.07</v>
      </c>
    </row>
    <row r="41" spans="1:14" ht="15" customHeight="1">
      <c r="A41" s="27"/>
      <c r="B41" s="144">
        <v>2012</v>
      </c>
      <c r="C41" s="144"/>
      <c r="D41" s="146">
        <v>11455</v>
      </c>
      <c r="E41" s="147">
        <v>71.709999999999994</v>
      </c>
      <c r="F41" s="147">
        <v>21.57</v>
      </c>
      <c r="G41" s="147">
        <v>50.83</v>
      </c>
      <c r="H41" s="147">
        <v>9.23</v>
      </c>
      <c r="I41" s="147">
        <v>3.55</v>
      </c>
    </row>
    <row r="42" spans="1:14" ht="15" customHeight="1">
      <c r="A42" s="27"/>
      <c r="B42" s="144">
        <v>2011</v>
      </c>
      <c r="C42" s="144"/>
      <c r="D42" s="146">
        <v>10675</v>
      </c>
      <c r="E42" s="147">
        <v>65.8</v>
      </c>
      <c r="F42" s="147">
        <v>21.4</v>
      </c>
      <c r="G42" s="147">
        <v>43.3</v>
      </c>
      <c r="H42" s="147">
        <v>7.91</v>
      </c>
      <c r="I42" s="147">
        <v>2.35</v>
      </c>
    </row>
    <row r="43" spans="1:14" s="13" customFormat="1" ht="15" customHeight="1">
      <c r="A43" s="27"/>
      <c r="B43" s="144">
        <v>2010</v>
      </c>
      <c r="C43" s="144"/>
      <c r="D43" s="146">
        <v>10210</v>
      </c>
      <c r="E43" s="147">
        <v>64.88</v>
      </c>
      <c r="F43" s="147">
        <v>23.94</v>
      </c>
      <c r="G43" s="147">
        <v>48.52</v>
      </c>
      <c r="H43" s="147">
        <v>9.91</v>
      </c>
      <c r="I43" s="147">
        <v>5.59</v>
      </c>
      <c r="J43" s="7"/>
      <c r="K43" s="7"/>
      <c r="L43" s="7"/>
      <c r="M43" s="7"/>
      <c r="N43" s="7"/>
    </row>
    <row r="44" spans="1:14" s="14" customFormat="1" ht="15" customHeight="1">
      <c r="A44" s="27"/>
      <c r="B44" s="144">
        <v>2009</v>
      </c>
      <c r="C44" s="144"/>
      <c r="D44" s="146">
        <v>10222</v>
      </c>
      <c r="E44" s="147">
        <v>60.15</v>
      </c>
      <c r="F44" s="147">
        <v>24.27</v>
      </c>
      <c r="G44" s="147">
        <v>43.74</v>
      </c>
      <c r="H44" s="147">
        <v>8.9499999999999993</v>
      </c>
      <c r="I44" s="147">
        <v>-0.56000000000000005</v>
      </c>
      <c r="J44" s="7"/>
      <c r="K44" s="7"/>
      <c r="L44" s="7"/>
      <c r="M44" s="7"/>
      <c r="N44" s="7"/>
    </row>
    <row r="45" spans="1:14" s="14" customFormat="1" ht="15" customHeight="1">
      <c r="A45" s="27"/>
      <c r="B45" s="144">
        <v>2008</v>
      </c>
      <c r="C45" s="144"/>
      <c r="D45" s="146">
        <v>9882</v>
      </c>
      <c r="E45" s="147">
        <v>65.42</v>
      </c>
      <c r="F45" s="147">
        <v>22.58</v>
      </c>
      <c r="G45" s="147">
        <v>48.2</v>
      </c>
      <c r="H45" s="147">
        <v>9.27</v>
      </c>
      <c r="I45" s="147">
        <v>0.83</v>
      </c>
      <c r="J45" s="7"/>
      <c r="K45" s="7"/>
      <c r="L45" s="7"/>
      <c r="M45" s="7"/>
      <c r="N45" s="7"/>
    </row>
    <row r="46" spans="1:14" s="14" customFormat="1" ht="15" customHeight="1">
      <c r="A46" s="29"/>
      <c r="B46" s="138" t="s">
        <v>11</v>
      </c>
      <c r="C46" s="138"/>
      <c r="D46" s="150"/>
      <c r="E46" s="151"/>
      <c r="F46" s="151"/>
      <c r="G46" s="151"/>
      <c r="H46" s="151"/>
      <c r="I46" s="151"/>
      <c r="J46" s="13"/>
      <c r="K46" s="13"/>
      <c r="L46" s="13"/>
      <c r="M46" s="13"/>
      <c r="N46" s="13"/>
    </row>
    <row r="47" spans="1:14" ht="15" customHeight="1">
      <c r="A47" s="28"/>
      <c r="B47" s="141" t="s">
        <v>125</v>
      </c>
      <c r="C47" s="141"/>
      <c r="D47" s="152"/>
      <c r="E47" s="153"/>
      <c r="F47" s="153"/>
      <c r="G47" s="153"/>
      <c r="H47" s="153"/>
      <c r="I47" s="153"/>
      <c r="J47" s="14"/>
      <c r="K47" s="14"/>
      <c r="L47" s="14"/>
      <c r="M47" s="14"/>
      <c r="N47" s="14"/>
    </row>
    <row r="48" spans="1:14" ht="15" customHeight="1">
      <c r="A48" s="28"/>
      <c r="B48" s="163">
        <v>2016</v>
      </c>
      <c r="C48" s="251"/>
      <c r="D48" s="146">
        <v>132836</v>
      </c>
      <c r="E48" s="147">
        <v>33.159999999999997</v>
      </c>
      <c r="F48" s="147">
        <v>27.41</v>
      </c>
      <c r="G48" s="147">
        <v>80</v>
      </c>
      <c r="H48" s="147">
        <v>18.649999999999999</v>
      </c>
      <c r="I48" s="147">
        <v>12.95</v>
      </c>
      <c r="J48" s="14"/>
      <c r="K48" s="14"/>
      <c r="L48" s="14"/>
      <c r="M48" s="14"/>
      <c r="N48" s="14"/>
    </row>
    <row r="49" spans="1:14" ht="15" customHeight="1">
      <c r="A49" s="28"/>
      <c r="B49" s="163">
        <v>2015</v>
      </c>
      <c r="C49" s="163"/>
      <c r="D49" s="146">
        <v>133417</v>
      </c>
      <c r="E49" s="147">
        <v>32.229999999999997</v>
      </c>
      <c r="F49" s="147">
        <v>26.55</v>
      </c>
      <c r="G49" s="147">
        <v>74.41</v>
      </c>
      <c r="H49" s="147">
        <v>17.059999999999999</v>
      </c>
      <c r="I49" s="147">
        <v>12.24</v>
      </c>
      <c r="J49" s="14"/>
      <c r="K49" s="14"/>
      <c r="L49" s="14"/>
      <c r="M49" s="14"/>
      <c r="N49" s="14"/>
    </row>
    <row r="50" spans="1:14" ht="15" customHeight="1">
      <c r="A50" s="28"/>
      <c r="B50" s="163">
        <v>2014</v>
      </c>
      <c r="C50" s="163"/>
      <c r="D50" s="146">
        <v>128757</v>
      </c>
      <c r="E50" s="147">
        <v>31.33</v>
      </c>
      <c r="F50" s="147">
        <v>25.47</v>
      </c>
      <c r="G50" s="147">
        <v>76.22</v>
      </c>
      <c r="H50" s="147">
        <v>16.670000000000002</v>
      </c>
      <c r="I50" s="147">
        <v>11.16</v>
      </c>
      <c r="J50" s="14"/>
      <c r="K50" s="14"/>
      <c r="L50" s="14"/>
      <c r="M50" s="14"/>
      <c r="N50" s="14"/>
    </row>
    <row r="51" spans="1:14" ht="15" customHeight="1">
      <c r="A51" s="27"/>
      <c r="B51" s="163">
        <v>2013</v>
      </c>
      <c r="C51" s="163"/>
      <c r="D51" s="146">
        <v>107967</v>
      </c>
      <c r="E51" s="147">
        <v>34.15</v>
      </c>
      <c r="F51" s="147">
        <v>23.18</v>
      </c>
      <c r="G51" s="147">
        <v>75.260000000000005</v>
      </c>
      <c r="H51" s="147">
        <v>14.99</v>
      </c>
      <c r="I51" s="147">
        <v>9.61</v>
      </c>
    </row>
    <row r="52" spans="1:14" ht="15" customHeight="1">
      <c r="A52" s="27"/>
      <c r="B52" s="144">
        <v>2012</v>
      </c>
      <c r="C52" s="144"/>
      <c r="D52" s="146">
        <v>56463</v>
      </c>
      <c r="E52" s="147">
        <v>48.24</v>
      </c>
      <c r="F52" s="147">
        <v>22.87</v>
      </c>
      <c r="G52" s="147">
        <v>75.180000000000007</v>
      </c>
      <c r="H52" s="147">
        <v>14.84</v>
      </c>
      <c r="I52" s="147">
        <v>9.4600000000000009</v>
      </c>
    </row>
    <row r="53" spans="1:14" s="15" customFormat="1" ht="15" customHeight="1" collapsed="1">
      <c r="A53" s="27"/>
      <c r="B53" s="144">
        <v>2011</v>
      </c>
      <c r="C53" s="144"/>
      <c r="D53" s="146">
        <v>56554</v>
      </c>
      <c r="E53" s="147">
        <v>45.26</v>
      </c>
      <c r="F53" s="147">
        <v>22.64</v>
      </c>
      <c r="G53" s="147">
        <v>72.459999999999994</v>
      </c>
      <c r="H53" s="147">
        <v>14.37</v>
      </c>
      <c r="I53" s="147">
        <v>9.32</v>
      </c>
      <c r="J53" s="7"/>
      <c r="K53" s="7"/>
      <c r="L53" s="7"/>
      <c r="M53" s="7"/>
      <c r="N53" s="7"/>
    </row>
    <row r="54" spans="1:14" s="15" customFormat="1" ht="15" customHeight="1">
      <c r="A54" s="27"/>
      <c r="B54" s="144">
        <v>2010</v>
      </c>
      <c r="C54" s="144"/>
      <c r="D54" s="146">
        <v>53792</v>
      </c>
      <c r="E54" s="147">
        <v>44.25</v>
      </c>
      <c r="F54" s="147">
        <v>24.83</v>
      </c>
      <c r="G54" s="147">
        <v>74.94</v>
      </c>
      <c r="H54" s="147">
        <v>16.23</v>
      </c>
      <c r="I54" s="147">
        <v>11.71</v>
      </c>
      <c r="J54" s="7"/>
      <c r="K54" s="7"/>
      <c r="L54" s="7"/>
      <c r="M54" s="7"/>
      <c r="N54" s="7"/>
    </row>
    <row r="55" spans="1:14" s="15" customFormat="1" ht="15" customHeight="1">
      <c r="A55" s="27"/>
      <c r="B55" s="144">
        <v>2009</v>
      </c>
      <c r="C55" s="144"/>
      <c r="D55" s="146">
        <v>55092</v>
      </c>
      <c r="E55" s="147">
        <v>42.61</v>
      </c>
      <c r="F55" s="147">
        <v>24.26</v>
      </c>
      <c r="G55" s="147">
        <v>72.66</v>
      </c>
      <c r="H55" s="147">
        <v>15.11</v>
      </c>
      <c r="I55" s="147">
        <v>6.97</v>
      </c>
      <c r="J55" s="7"/>
      <c r="K55" s="7"/>
      <c r="L55" s="7"/>
      <c r="M55" s="7"/>
      <c r="N55" s="7"/>
    </row>
    <row r="56" spans="1:14" ht="15" customHeight="1">
      <c r="A56" s="27"/>
      <c r="B56" s="144">
        <v>2008</v>
      </c>
      <c r="C56" s="144"/>
      <c r="D56" s="146">
        <v>56710</v>
      </c>
      <c r="E56" s="147">
        <v>46.41</v>
      </c>
      <c r="F56" s="147">
        <v>23.41</v>
      </c>
      <c r="G56" s="147">
        <v>77.66</v>
      </c>
      <c r="H56" s="147">
        <v>15.75</v>
      </c>
      <c r="I56" s="147">
        <v>8.39</v>
      </c>
    </row>
    <row r="57" spans="1:14" ht="15" customHeight="1">
      <c r="A57" s="28"/>
      <c r="B57" s="145" t="s">
        <v>126</v>
      </c>
      <c r="C57" s="145"/>
      <c r="D57" s="154"/>
      <c r="E57" s="155"/>
      <c r="F57" s="155"/>
      <c r="G57" s="155"/>
      <c r="H57" s="155"/>
      <c r="I57" s="155"/>
      <c r="J57" s="15"/>
      <c r="K57" s="15"/>
      <c r="L57" s="15"/>
      <c r="M57" s="15"/>
      <c r="N57" s="15"/>
    </row>
    <row r="58" spans="1:14" ht="15" customHeight="1">
      <c r="A58" s="28"/>
      <c r="B58" s="163">
        <v>2016</v>
      </c>
      <c r="C58" s="251"/>
      <c r="D58" s="146">
        <v>131380</v>
      </c>
      <c r="E58" s="147">
        <v>23.1</v>
      </c>
      <c r="F58" s="147">
        <v>27.34</v>
      </c>
      <c r="G58" s="147">
        <v>106.16</v>
      </c>
      <c r="H58" s="147">
        <v>24.02</v>
      </c>
      <c r="I58" s="147">
        <v>19.88</v>
      </c>
      <c r="J58" s="15"/>
      <c r="K58" s="15"/>
      <c r="L58" s="15"/>
      <c r="M58" s="15"/>
      <c r="N58" s="15"/>
    </row>
    <row r="59" spans="1:14" ht="15" customHeight="1">
      <c r="A59" s="28"/>
      <c r="B59" s="163">
        <v>2015</v>
      </c>
      <c r="C59" s="163"/>
      <c r="D59" s="146">
        <v>132022</v>
      </c>
      <c r="E59" s="147">
        <v>22.64</v>
      </c>
      <c r="F59" s="147">
        <v>26.87</v>
      </c>
      <c r="G59" s="147">
        <v>96.05</v>
      </c>
      <c r="H59" s="147">
        <v>22.13</v>
      </c>
      <c r="I59" s="147">
        <v>17.27</v>
      </c>
      <c r="J59" s="15"/>
      <c r="K59" s="15"/>
      <c r="L59" s="15"/>
      <c r="M59" s="15"/>
      <c r="N59" s="15"/>
    </row>
    <row r="60" spans="1:14" ht="15" customHeight="1">
      <c r="A60" s="28"/>
      <c r="B60" s="163">
        <v>2014</v>
      </c>
      <c r="C60" s="163"/>
      <c r="D60" s="146">
        <v>127431</v>
      </c>
      <c r="E60" s="147">
        <v>22.55</v>
      </c>
      <c r="F60" s="147">
        <v>26.07</v>
      </c>
      <c r="G60" s="147">
        <v>99.25</v>
      </c>
      <c r="H60" s="147">
        <v>22.06</v>
      </c>
      <c r="I60" s="147">
        <v>16.68</v>
      </c>
      <c r="J60" s="15"/>
      <c r="K60" s="15"/>
      <c r="L60" s="15"/>
      <c r="M60" s="15"/>
      <c r="N60" s="15"/>
    </row>
    <row r="61" spans="1:14" ht="15" customHeight="1">
      <c r="A61" s="27"/>
      <c r="B61" s="163">
        <v>2013</v>
      </c>
      <c r="C61" s="163"/>
      <c r="D61" s="146">
        <v>106700</v>
      </c>
      <c r="E61" s="147">
        <v>24.39</v>
      </c>
      <c r="F61" s="147">
        <v>23.86</v>
      </c>
      <c r="G61" s="147">
        <v>100.78</v>
      </c>
      <c r="H61" s="147">
        <v>20.32</v>
      </c>
      <c r="I61" s="147">
        <v>14.44</v>
      </c>
    </row>
    <row r="62" spans="1:14" s="15" customFormat="1" ht="15" customHeight="1" collapsed="1">
      <c r="A62" s="27"/>
      <c r="B62" s="144">
        <v>2012</v>
      </c>
      <c r="C62" s="144"/>
      <c r="D62" s="146">
        <v>55279</v>
      </c>
      <c r="E62" s="147">
        <v>37.36</v>
      </c>
      <c r="F62" s="147">
        <v>22.55</v>
      </c>
      <c r="G62" s="147">
        <v>103.24</v>
      </c>
      <c r="H62" s="147">
        <v>19.48</v>
      </c>
      <c r="I62" s="147">
        <v>13.76</v>
      </c>
      <c r="J62" s="7"/>
      <c r="K62" s="7"/>
      <c r="L62" s="7"/>
      <c r="M62" s="7"/>
      <c r="N62" s="7"/>
    </row>
    <row r="63" spans="1:14" s="15" customFormat="1" ht="15" customHeight="1">
      <c r="A63" s="27"/>
      <c r="B63" s="144">
        <v>2011</v>
      </c>
      <c r="C63" s="144"/>
      <c r="D63" s="146">
        <v>55304</v>
      </c>
      <c r="E63" s="147">
        <v>36.68</v>
      </c>
      <c r="F63" s="147">
        <v>22.46</v>
      </c>
      <c r="G63" s="147">
        <v>100.44</v>
      </c>
      <c r="H63" s="147">
        <v>19.190000000000001</v>
      </c>
      <c r="I63" s="147">
        <v>14.25</v>
      </c>
      <c r="J63" s="7"/>
      <c r="K63" s="7"/>
      <c r="L63" s="7"/>
      <c r="M63" s="7"/>
      <c r="N63" s="7"/>
    </row>
    <row r="64" spans="1:14" s="15" customFormat="1" ht="15" customHeight="1">
      <c r="A64" s="27"/>
      <c r="B64" s="144">
        <v>2010</v>
      </c>
      <c r="C64" s="144"/>
      <c r="D64" s="146">
        <v>52535</v>
      </c>
      <c r="E64" s="147">
        <v>36.479999999999997</v>
      </c>
      <c r="F64" s="147">
        <v>24.06</v>
      </c>
      <c r="G64" s="147">
        <v>99.9</v>
      </c>
      <c r="H64" s="147">
        <v>20.46</v>
      </c>
      <c r="I64" s="147">
        <v>16.47</v>
      </c>
      <c r="J64" s="7"/>
      <c r="K64" s="7"/>
      <c r="L64" s="7"/>
      <c r="M64" s="7"/>
      <c r="N64" s="7"/>
    </row>
    <row r="65" spans="1:14" ht="15" customHeight="1">
      <c r="A65" s="27"/>
      <c r="B65" s="144">
        <v>2009</v>
      </c>
      <c r="C65" s="144"/>
      <c r="D65" s="146">
        <v>53773</v>
      </c>
      <c r="E65" s="147">
        <v>36.03</v>
      </c>
      <c r="F65" s="147">
        <v>22.57</v>
      </c>
      <c r="G65" s="147">
        <v>101.94</v>
      </c>
      <c r="H65" s="147">
        <v>19.239999999999998</v>
      </c>
      <c r="I65" s="147">
        <v>11.34</v>
      </c>
    </row>
    <row r="66" spans="1:14" ht="15" customHeight="1">
      <c r="A66" s="27"/>
      <c r="B66" s="144">
        <v>2008</v>
      </c>
      <c r="C66" s="144"/>
      <c r="D66" s="146">
        <v>55346</v>
      </c>
      <c r="E66" s="147">
        <v>40.72</v>
      </c>
      <c r="F66" s="147">
        <v>22.49</v>
      </c>
      <c r="G66" s="147">
        <v>106.43</v>
      </c>
      <c r="H66" s="147">
        <v>20.18</v>
      </c>
      <c r="I66" s="147">
        <v>13.33</v>
      </c>
    </row>
    <row r="67" spans="1:14" ht="15" customHeight="1">
      <c r="A67" s="28"/>
      <c r="B67" s="145" t="s">
        <v>127</v>
      </c>
      <c r="C67" s="145"/>
      <c r="D67" s="154"/>
      <c r="E67" s="155"/>
      <c r="F67" s="155"/>
      <c r="G67" s="155"/>
      <c r="H67" s="155"/>
      <c r="I67" s="155"/>
      <c r="J67" s="15"/>
      <c r="K67" s="15"/>
      <c r="L67" s="15"/>
      <c r="M67" s="15"/>
      <c r="N67" s="15"/>
    </row>
    <row r="68" spans="1:14" ht="15" customHeight="1">
      <c r="A68" s="28"/>
      <c r="B68" s="163">
        <v>2016</v>
      </c>
      <c r="C68" s="251"/>
      <c r="D68" s="146">
        <v>1325</v>
      </c>
      <c r="E68" s="147">
        <v>73.72</v>
      </c>
      <c r="F68" s="147">
        <v>28.96</v>
      </c>
      <c r="G68" s="147">
        <v>48.71</v>
      </c>
      <c r="H68" s="147">
        <v>12.02</v>
      </c>
      <c r="I68" s="147">
        <v>7.31</v>
      </c>
      <c r="J68" s="15"/>
      <c r="K68" s="15"/>
      <c r="L68" s="15"/>
      <c r="M68" s="15"/>
      <c r="N68" s="15"/>
    </row>
    <row r="69" spans="1:14" ht="15" customHeight="1">
      <c r="A69" s="28"/>
      <c r="B69" s="163">
        <v>2015</v>
      </c>
      <c r="C69" s="163"/>
      <c r="D69" s="146">
        <v>1280</v>
      </c>
      <c r="E69" s="147">
        <v>71.19</v>
      </c>
      <c r="F69" s="147">
        <v>28.2</v>
      </c>
      <c r="G69" s="147">
        <v>46.81</v>
      </c>
      <c r="H69" s="147">
        <v>11.42</v>
      </c>
      <c r="I69" s="147">
        <v>7.03</v>
      </c>
      <c r="J69" s="15"/>
      <c r="K69" s="15"/>
      <c r="L69" s="15"/>
      <c r="M69" s="15"/>
      <c r="N69" s="15"/>
    </row>
    <row r="70" spans="1:14" ht="15" customHeight="1">
      <c r="A70" s="28"/>
      <c r="B70" s="163">
        <v>2014</v>
      </c>
      <c r="C70" s="163"/>
      <c r="D70" s="146">
        <v>1217</v>
      </c>
      <c r="E70" s="147">
        <v>70.67</v>
      </c>
      <c r="F70" s="147">
        <v>25.68</v>
      </c>
      <c r="G70" s="147">
        <v>41.85</v>
      </c>
      <c r="H70" s="147">
        <v>9.18</v>
      </c>
      <c r="I70" s="147">
        <v>3.69</v>
      </c>
      <c r="J70" s="15"/>
      <c r="K70" s="15"/>
      <c r="L70" s="15"/>
      <c r="M70" s="15"/>
      <c r="N70" s="15"/>
    </row>
    <row r="71" spans="1:14" s="15" customFormat="1" ht="15" customHeight="1" collapsed="1">
      <c r="A71" s="27"/>
      <c r="B71" s="163">
        <v>2013</v>
      </c>
      <c r="C71" s="163"/>
      <c r="D71" s="146">
        <v>1163</v>
      </c>
      <c r="E71" s="147">
        <v>69.540000000000006</v>
      </c>
      <c r="F71" s="147">
        <v>24.88</v>
      </c>
      <c r="G71" s="147">
        <v>41.04</v>
      </c>
      <c r="H71" s="147">
        <v>8.8800000000000008</v>
      </c>
      <c r="I71" s="147">
        <v>3.77</v>
      </c>
      <c r="J71" s="7"/>
      <c r="K71" s="7"/>
      <c r="L71" s="7"/>
      <c r="M71" s="7"/>
      <c r="N71" s="7"/>
    </row>
    <row r="72" spans="1:14" s="15" customFormat="1" ht="15" customHeight="1">
      <c r="A72" s="27"/>
      <c r="B72" s="144">
        <v>2012</v>
      </c>
      <c r="C72" s="144"/>
      <c r="D72" s="146">
        <v>1086</v>
      </c>
      <c r="E72" s="147">
        <v>71.680000000000007</v>
      </c>
      <c r="F72" s="147">
        <v>24.39</v>
      </c>
      <c r="G72" s="147">
        <v>38.74</v>
      </c>
      <c r="H72" s="147">
        <v>8.2799999999999994</v>
      </c>
      <c r="I72" s="147">
        <v>3.84</v>
      </c>
      <c r="J72" s="7"/>
      <c r="K72" s="7"/>
      <c r="L72" s="7"/>
      <c r="M72" s="7"/>
      <c r="N72" s="7"/>
    </row>
    <row r="73" spans="1:14" s="15" customFormat="1" ht="15" customHeight="1">
      <c r="A73" s="27"/>
      <c r="B73" s="144">
        <v>2011</v>
      </c>
      <c r="C73" s="144"/>
      <c r="D73" s="146">
        <v>1166</v>
      </c>
      <c r="E73" s="147">
        <v>64</v>
      </c>
      <c r="F73" s="147">
        <v>24.36</v>
      </c>
      <c r="G73" s="147">
        <v>35.49</v>
      </c>
      <c r="H73" s="147">
        <v>7.73</v>
      </c>
      <c r="I73" s="147">
        <v>2.57</v>
      </c>
      <c r="J73" s="7"/>
      <c r="K73" s="7"/>
      <c r="L73" s="7"/>
      <c r="M73" s="7"/>
      <c r="N73" s="7"/>
    </row>
    <row r="74" spans="1:14" ht="15" customHeight="1">
      <c r="A74" s="27"/>
      <c r="B74" s="144">
        <v>2010</v>
      </c>
      <c r="C74" s="144"/>
      <c r="D74" s="146">
        <v>1171</v>
      </c>
      <c r="E74" s="147">
        <v>58.46</v>
      </c>
      <c r="F74" s="147">
        <v>27.34</v>
      </c>
      <c r="G74" s="147">
        <v>41.2</v>
      </c>
      <c r="H74" s="147">
        <v>9.9600000000000009</v>
      </c>
      <c r="I74" s="147">
        <v>5.2</v>
      </c>
    </row>
    <row r="75" spans="1:14" ht="15" customHeight="1">
      <c r="A75" s="27"/>
      <c r="B75" s="144">
        <v>2009</v>
      </c>
      <c r="C75" s="144"/>
      <c r="D75" s="146">
        <v>1235</v>
      </c>
      <c r="E75" s="147">
        <v>55.94</v>
      </c>
      <c r="F75" s="147">
        <v>28.44</v>
      </c>
      <c r="G75" s="147">
        <v>34.17</v>
      </c>
      <c r="H75" s="147">
        <v>8.44</v>
      </c>
      <c r="I75" s="147">
        <v>-0.6</v>
      </c>
    </row>
    <row r="76" spans="1:14" ht="15" customHeight="1">
      <c r="A76" s="27"/>
      <c r="B76" s="144">
        <v>2008</v>
      </c>
      <c r="C76" s="144"/>
      <c r="D76" s="146">
        <v>1275</v>
      </c>
      <c r="E76" s="147">
        <v>57.94</v>
      </c>
      <c r="F76" s="147">
        <v>26.31</v>
      </c>
      <c r="G76" s="147">
        <v>35.47</v>
      </c>
      <c r="H76" s="147">
        <v>8.2100000000000009</v>
      </c>
      <c r="I76" s="147">
        <v>0.03</v>
      </c>
    </row>
    <row r="77" spans="1:14" ht="15" customHeight="1">
      <c r="A77" s="28"/>
      <c r="B77" s="145" t="s">
        <v>184</v>
      </c>
      <c r="C77" s="145"/>
      <c r="D77" s="154"/>
      <c r="E77" s="155"/>
      <c r="F77" s="155"/>
      <c r="G77" s="155"/>
      <c r="H77" s="155"/>
      <c r="I77" s="155"/>
      <c r="J77" s="15"/>
      <c r="K77" s="15"/>
      <c r="L77" s="15"/>
      <c r="M77" s="15"/>
      <c r="N77" s="15"/>
    </row>
    <row r="78" spans="1:14" ht="15" customHeight="1">
      <c r="A78" s="28"/>
      <c r="B78" s="163">
        <v>2016</v>
      </c>
      <c r="C78" s="251"/>
      <c r="D78" s="146">
        <v>131</v>
      </c>
      <c r="E78" s="147">
        <v>85.95</v>
      </c>
      <c r="F78" s="147">
        <v>25.28</v>
      </c>
      <c r="G78" s="147">
        <v>36.36</v>
      </c>
      <c r="H78" s="147">
        <v>8.61</v>
      </c>
      <c r="I78" s="147">
        <v>-1.95</v>
      </c>
      <c r="J78" s="15"/>
      <c r="K78" s="15"/>
      <c r="L78" s="15"/>
      <c r="M78" s="15"/>
      <c r="N78" s="15"/>
    </row>
    <row r="79" spans="1:14" ht="15" customHeight="1">
      <c r="A79" s="28"/>
      <c r="B79" s="163">
        <v>2015</v>
      </c>
      <c r="C79" s="163"/>
      <c r="D79" s="146">
        <v>115</v>
      </c>
      <c r="E79" s="147">
        <v>93.85</v>
      </c>
      <c r="F79" s="147">
        <v>22.65</v>
      </c>
      <c r="G79" s="147">
        <v>30.14</v>
      </c>
      <c r="H79" s="147">
        <v>6.05</v>
      </c>
      <c r="I79" s="147">
        <v>2.39</v>
      </c>
      <c r="J79" s="15"/>
      <c r="K79" s="15"/>
      <c r="L79" s="15"/>
      <c r="M79" s="15"/>
      <c r="N79" s="15"/>
    </row>
    <row r="80" spans="1:14" s="14" customFormat="1" ht="15" customHeight="1" collapsed="1">
      <c r="A80" s="28"/>
      <c r="B80" s="163">
        <v>2014</v>
      </c>
      <c r="C80" s="163"/>
      <c r="D80" s="146">
        <v>109</v>
      </c>
      <c r="E80" s="147">
        <v>81.64</v>
      </c>
      <c r="F80" s="147">
        <v>22.42</v>
      </c>
      <c r="G80" s="147">
        <v>27.36</v>
      </c>
      <c r="H80" s="147">
        <v>5.48</v>
      </c>
      <c r="I80" s="147">
        <v>1.62</v>
      </c>
      <c r="J80" s="15"/>
      <c r="K80" s="15"/>
      <c r="L80" s="15"/>
      <c r="M80" s="15"/>
      <c r="N80" s="15"/>
    </row>
    <row r="81" spans="1:14" s="14" customFormat="1" ht="15" customHeight="1">
      <c r="A81" s="27"/>
      <c r="B81" s="163">
        <v>2013</v>
      </c>
      <c r="C81" s="163"/>
      <c r="D81" s="146">
        <v>104</v>
      </c>
      <c r="E81" s="147">
        <v>93.14</v>
      </c>
      <c r="F81" s="147">
        <v>17.88</v>
      </c>
      <c r="G81" s="147">
        <v>21.57</v>
      </c>
      <c r="H81" s="147">
        <v>3.47</v>
      </c>
      <c r="I81" s="147">
        <v>1.45</v>
      </c>
      <c r="J81" s="7"/>
      <c r="K81" s="7"/>
      <c r="L81" s="7"/>
      <c r="M81" s="7"/>
      <c r="N81" s="7"/>
    </row>
    <row r="82" spans="1:14" s="14" customFormat="1" ht="15" customHeight="1">
      <c r="A82" s="27"/>
      <c r="B82" s="144">
        <v>2012</v>
      </c>
      <c r="C82" s="144"/>
      <c r="D82" s="146">
        <v>98</v>
      </c>
      <c r="E82" s="147">
        <v>94.76</v>
      </c>
      <c r="F82" s="147">
        <v>21.61</v>
      </c>
      <c r="G82" s="147">
        <v>36.42</v>
      </c>
      <c r="H82" s="147">
        <v>7.43</v>
      </c>
      <c r="I82" s="147">
        <v>3.5</v>
      </c>
      <c r="J82" s="7"/>
      <c r="K82" s="7"/>
      <c r="L82" s="7"/>
      <c r="M82" s="7"/>
      <c r="N82" s="7"/>
    </row>
    <row r="83" spans="1:14" ht="15" customHeight="1">
      <c r="A83" s="27"/>
      <c r="B83" s="144">
        <v>2011</v>
      </c>
      <c r="C83" s="144"/>
      <c r="D83" s="146">
        <v>84</v>
      </c>
      <c r="E83" s="147">
        <v>80.540000000000006</v>
      </c>
      <c r="F83" s="147">
        <v>20.07</v>
      </c>
      <c r="G83" s="147">
        <v>23.2</v>
      </c>
      <c r="H83" s="147">
        <v>4.47</v>
      </c>
      <c r="I83" s="147">
        <v>1.28</v>
      </c>
    </row>
    <row r="84" spans="1:14" ht="15" customHeight="1">
      <c r="A84" s="27"/>
      <c r="B84" s="144">
        <v>2010</v>
      </c>
      <c r="C84" s="144"/>
      <c r="D84" s="146">
        <v>86</v>
      </c>
      <c r="E84" s="147">
        <v>82.76</v>
      </c>
      <c r="F84" s="147">
        <v>23.59</v>
      </c>
      <c r="G84" s="147">
        <v>35.33</v>
      </c>
      <c r="H84" s="147">
        <v>7.92</v>
      </c>
      <c r="I84" s="147">
        <v>3.36</v>
      </c>
    </row>
    <row r="85" spans="1:14" ht="15" customHeight="1">
      <c r="A85" s="27"/>
      <c r="B85" s="144">
        <v>2009</v>
      </c>
      <c r="C85" s="144"/>
      <c r="D85" s="146">
        <v>84</v>
      </c>
      <c r="E85" s="147">
        <v>71.11</v>
      </c>
      <c r="F85" s="147">
        <v>23.97</v>
      </c>
      <c r="G85" s="147">
        <v>30.26</v>
      </c>
      <c r="H85" s="147">
        <v>6.87</v>
      </c>
      <c r="I85" s="147">
        <v>1.59</v>
      </c>
    </row>
    <row r="86" spans="1:14" ht="15" customHeight="1">
      <c r="A86" s="27"/>
      <c r="B86" s="144">
        <v>2008</v>
      </c>
      <c r="C86" s="144"/>
      <c r="D86" s="146">
        <v>89</v>
      </c>
      <c r="E86" s="147">
        <v>71.05</v>
      </c>
      <c r="F86" s="147">
        <v>22.2</v>
      </c>
      <c r="G86" s="147">
        <v>24.93</v>
      </c>
      <c r="H86" s="147">
        <v>5.46</v>
      </c>
      <c r="I86" s="147">
        <v>-0.67</v>
      </c>
    </row>
    <row r="87" spans="1:14" ht="15" customHeight="1">
      <c r="A87" s="28"/>
      <c r="B87" s="141" t="s">
        <v>185</v>
      </c>
      <c r="C87" s="141"/>
      <c r="D87" s="152"/>
      <c r="E87" s="153"/>
      <c r="F87" s="153"/>
      <c r="G87" s="153"/>
      <c r="H87" s="153"/>
      <c r="I87" s="153"/>
      <c r="J87" s="14"/>
      <c r="K87" s="14"/>
      <c r="L87" s="14"/>
      <c r="M87" s="14"/>
      <c r="N87" s="14"/>
    </row>
    <row r="88" spans="1:14" ht="15" customHeight="1">
      <c r="A88" s="28"/>
      <c r="B88" s="163">
        <v>2016</v>
      </c>
      <c r="C88" s="251"/>
      <c r="D88" s="146">
        <v>8</v>
      </c>
      <c r="E88" s="147">
        <v>64.95</v>
      </c>
      <c r="F88" s="147">
        <v>25.68</v>
      </c>
      <c r="G88" s="147">
        <v>12.82</v>
      </c>
      <c r="H88" s="147">
        <v>2.84</v>
      </c>
      <c r="I88" s="147">
        <v>3.57</v>
      </c>
      <c r="J88" s="14"/>
      <c r="K88" s="14"/>
      <c r="L88" s="14"/>
      <c r="M88" s="14"/>
      <c r="N88" s="14"/>
    </row>
    <row r="89" spans="1:14" s="13" customFormat="1" ht="15" customHeight="1">
      <c r="A89" s="28"/>
      <c r="B89" s="163">
        <v>2015</v>
      </c>
      <c r="C89" s="163"/>
      <c r="D89" s="146">
        <v>10</v>
      </c>
      <c r="E89" s="147">
        <v>55.86</v>
      </c>
      <c r="F89" s="147">
        <v>33.47</v>
      </c>
      <c r="G89" s="147">
        <v>35.25</v>
      </c>
      <c r="H89" s="147">
        <v>11.13</v>
      </c>
      <c r="I89" s="147">
        <v>7.28</v>
      </c>
      <c r="J89" s="14"/>
      <c r="K89" s="14"/>
      <c r="L89" s="14"/>
      <c r="M89" s="14"/>
      <c r="N89" s="14"/>
    </row>
    <row r="90" spans="1:14" s="14" customFormat="1" ht="15" customHeight="1" collapsed="1">
      <c r="A90" s="28"/>
      <c r="B90" s="163">
        <v>2014</v>
      </c>
      <c r="C90" s="163"/>
      <c r="D90" s="146">
        <v>8</v>
      </c>
      <c r="E90" s="147">
        <v>75.55</v>
      </c>
      <c r="F90" s="147">
        <v>25.39</v>
      </c>
      <c r="G90" s="147">
        <v>33.67</v>
      </c>
      <c r="H90" s="147">
        <v>8.31</v>
      </c>
      <c r="I90" s="147">
        <v>7.85</v>
      </c>
    </row>
    <row r="91" spans="1:14" s="14" customFormat="1" ht="15" customHeight="1">
      <c r="A91" s="27"/>
      <c r="B91" s="163">
        <v>2013</v>
      </c>
      <c r="C91" s="163"/>
      <c r="D91" s="146">
        <v>7</v>
      </c>
      <c r="E91" s="147">
        <v>57</v>
      </c>
      <c r="F91" s="147">
        <v>36.5</v>
      </c>
      <c r="G91" s="147">
        <v>31.33</v>
      </c>
      <c r="H91" s="147">
        <v>11.49</v>
      </c>
      <c r="I91" s="147">
        <v>5.22</v>
      </c>
      <c r="J91" s="7"/>
      <c r="K91" s="7"/>
      <c r="L91" s="7"/>
      <c r="M91" s="7"/>
      <c r="N91" s="7"/>
    </row>
    <row r="92" spans="1:14" s="14" customFormat="1" ht="15" customHeight="1">
      <c r="A92" s="27"/>
      <c r="B92" s="144">
        <v>2012</v>
      </c>
      <c r="C92" s="144"/>
      <c r="D92" s="146">
        <v>5</v>
      </c>
      <c r="E92" s="147">
        <v>73.38</v>
      </c>
      <c r="F92" s="147">
        <v>34.5</v>
      </c>
      <c r="G92" s="147">
        <v>31.99</v>
      </c>
      <c r="H92" s="147">
        <v>11.06</v>
      </c>
      <c r="I92" s="147">
        <v>4.22</v>
      </c>
      <c r="J92" s="7"/>
      <c r="K92" s="7"/>
      <c r="L92" s="7"/>
      <c r="M92" s="7"/>
      <c r="N92" s="7"/>
    </row>
    <row r="93" spans="1:14" ht="15" customHeight="1">
      <c r="A93" s="27"/>
      <c r="B93" s="144">
        <v>2011</v>
      </c>
      <c r="C93" s="144"/>
      <c r="D93" s="146">
        <v>5</v>
      </c>
      <c r="E93" s="147">
        <v>78.930000000000007</v>
      </c>
      <c r="F93" s="147">
        <v>33.85</v>
      </c>
      <c r="G93" s="147">
        <v>27.93</v>
      </c>
      <c r="H93" s="147">
        <v>8.48</v>
      </c>
      <c r="I93" s="147">
        <v>2.96</v>
      </c>
    </row>
    <row r="94" spans="1:14" ht="15" customHeight="1">
      <c r="A94" s="27"/>
      <c r="B94" s="144">
        <v>2010</v>
      </c>
      <c r="C94" s="144"/>
      <c r="D94" s="146">
        <v>6</v>
      </c>
      <c r="E94" s="147">
        <v>109.54</v>
      </c>
      <c r="F94" s="147">
        <v>28.21</v>
      </c>
      <c r="G94" s="147">
        <v>40.53</v>
      </c>
      <c r="H94" s="147">
        <v>11.05</v>
      </c>
      <c r="I94" s="147">
        <v>6.69</v>
      </c>
    </row>
    <row r="95" spans="1:14" ht="15" customHeight="1">
      <c r="A95" s="27"/>
      <c r="B95" s="144">
        <v>2009</v>
      </c>
      <c r="C95" s="144"/>
      <c r="D95" s="146">
        <v>5</v>
      </c>
      <c r="E95" s="147">
        <v>71.75</v>
      </c>
      <c r="F95" s="147">
        <v>31.37</v>
      </c>
      <c r="G95" s="147">
        <v>27.59</v>
      </c>
      <c r="H95" s="147">
        <v>8.91</v>
      </c>
      <c r="I95" s="147">
        <v>0.01</v>
      </c>
    </row>
    <row r="96" spans="1:14" ht="15" customHeight="1">
      <c r="A96" s="27"/>
      <c r="B96" s="144">
        <v>2008</v>
      </c>
      <c r="C96" s="144"/>
      <c r="D96" s="146">
        <v>6</v>
      </c>
      <c r="E96" s="147">
        <v>103.79</v>
      </c>
      <c r="F96" s="147">
        <v>29.45</v>
      </c>
      <c r="G96" s="147">
        <v>44.81</v>
      </c>
      <c r="H96" s="147">
        <v>12.92</v>
      </c>
      <c r="I96" s="147">
        <v>11.7</v>
      </c>
    </row>
    <row r="97" spans="1:14" ht="15" customHeight="1">
      <c r="A97" s="29"/>
      <c r="B97" s="138" t="s">
        <v>40</v>
      </c>
      <c r="C97" s="138"/>
      <c r="D97" s="150"/>
      <c r="E97" s="151"/>
      <c r="F97" s="151"/>
      <c r="G97" s="151"/>
      <c r="H97" s="151"/>
      <c r="I97" s="151"/>
      <c r="J97" s="13"/>
      <c r="K97" s="13"/>
      <c r="L97" s="13"/>
      <c r="M97" s="13"/>
      <c r="N97" s="13"/>
    </row>
    <row r="98" spans="1:14" ht="15" customHeight="1">
      <c r="A98" s="28"/>
      <c r="B98" s="141" t="s">
        <v>186</v>
      </c>
      <c r="C98" s="141"/>
      <c r="D98" s="152"/>
      <c r="E98" s="143"/>
      <c r="F98" s="153"/>
      <c r="G98" s="153"/>
      <c r="H98" s="153"/>
      <c r="I98" s="153"/>
      <c r="J98" s="14"/>
      <c r="K98" s="14"/>
      <c r="L98" s="14"/>
      <c r="M98" s="14"/>
      <c r="N98" s="14"/>
    </row>
    <row r="99" spans="1:14" s="14" customFormat="1" ht="15" customHeight="1" collapsed="1">
      <c r="A99" s="28"/>
      <c r="B99" s="163">
        <v>2016</v>
      </c>
      <c r="C99" s="251"/>
      <c r="D99" s="146">
        <v>54527</v>
      </c>
      <c r="E99" s="147">
        <v>15.93</v>
      </c>
      <c r="F99" s="147">
        <v>32.85</v>
      </c>
      <c r="G99" s="147">
        <v>79.459999999999994</v>
      </c>
      <c r="H99" s="147">
        <v>22.95</v>
      </c>
      <c r="I99" s="147">
        <v>16.82</v>
      </c>
    </row>
    <row r="100" spans="1:14" s="14" customFormat="1" ht="15" customHeight="1">
      <c r="A100" s="28"/>
      <c r="B100" s="163">
        <v>2015</v>
      </c>
      <c r="C100" s="163"/>
      <c r="D100" s="146">
        <v>55400</v>
      </c>
      <c r="E100" s="147">
        <v>15.57</v>
      </c>
      <c r="F100" s="147">
        <v>30.95</v>
      </c>
      <c r="G100" s="147">
        <v>75.72</v>
      </c>
      <c r="H100" s="147">
        <v>20.99</v>
      </c>
      <c r="I100" s="147">
        <v>13.83</v>
      </c>
    </row>
    <row r="101" spans="1:14" s="14" customFormat="1" ht="15" customHeight="1">
      <c r="A101" s="28"/>
      <c r="B101" s="163">
        <v>2014</v>
      </c>
      <c r="C101" s="163"/>
      <c r="D101" s="146">
        <v>53436</v>
      </c>
      <c r="E101" s="147">
        <v>15.86</v>
      </c>
      <c r="F101" s="147">
        <v>30.43</v>
      </c>
      <c r="G101" s="147">
        <v>79.67</v>
      </c>
      <c r="H101" s="147">
        <v>21.4</v>
      </c>
      <c r="I101" s="147">
        <v>14.21</v>
      </c>
    </row>
    <row r="102" spans="1:14" ht="15" customHeight="1">
      <c r="A102" s="27"/>
      <c r="B102" s="163">
        <v>2013</v>
      </c>
      <c r="C102" s="163"/>
      <c r="D102" s="146">
        <v>42016</v>
      </c>
      <c r="E102" s="147">
        <v>17.649999999999999</v>
      </c>
      <c r="F102" s="147">
        <v>28.51</v>
      </c>
      <c r="G102" s="147">
        <v>77.19</v>
      </c>
      <c r="H102" s="147">
        <v>19.46</v>
      </c>
      <c r="I102" s="147">
        <v>10.49</v>
      </c>
    </row>
    <row r="103" spans="1:14" ht="15" customHeight="1">
      <c r="A103" s="27"/>
      <c r="B103" s="144">
        <v>2012</v>
      </c>
      <c r="C103" s="144"/>
      <c r="D103" s="146">
        <v>12578</v>
      </c>
      <c r="E103" s="147">
        <v>34.92</v>
      </c>
      <c r="F103" s="147">
        <v>27.56</v>
      </c>
      <c r="G103" s="147">
        <v>70.7</v>
      </c>
      <c r="H103" s="147">
        <v>17.010000000000002</v>
      </c>
      <c r="I103" s="147">
        <v>9.34</v>
      </c>
    </row>
    <row r="104" spans="1:14" ht="15" customHeight="1">
      <c r="A104" s="27"/>
      <c r="B104" s="144">
        <v>2011</v>
      </c>
      <c r="C104" s="144"/>
      <c r="D104" s="146">
        <v>12625</v>
      </c>
      <c r="E104" s="147">
        <v>34.53</v>
      </c>
      <c r="F104" s="147">
        <v>28.42</v>
      </c>
      <c r="G104" s="147">
        <v>70.650000000000006</v>
      </c>
      <c r="H104" s="147">
        <v>17.84</v>
      </c>
      <c r="I104" s="147">
        <v>13.14</v>
      </c>
    </row>
    <row r="105" spans="1:14" ht="15" customHeight="1">
      <c r="A105" s="27"/>
      <c r="B105" s="144">
        <v>2010</v>
      </c>
      <c r="C105" s="144"/>
      <c r="D105" s="146">
        <v>11350</v>
      </c>
      <c r="E105" s="147">
        <v>34.270000000000003</v>
      </c>
      <c r="F105" s="147">
        <v>29.32</v>
      </c>
      <c r="G105" s="147">
        <v>71.41</v>
      </c>
      <c r="H105" s="147">
        <v>18.809999999999999</v>
      </c>
      <c r="I105" s="147">
        <v>16.29</v>
      </c>
    </row>
    <row r="106" spans="1:14" ht="15" customHeight="1">
      <c r="A106" s="27"/>
      <c r="B106" s="144">
        <v>2009</v>
      </c>
      <c r="C106" s="144"/>
      <c r="D106" s="146">
        <v>11556</v>
      </c>
      <c r="E106" s="147">
        <v>31.78</v>
      </c>
      <c r="F106" s="147">
        <v>30.04</v>
      </c>
      <c r="G106" s="147">
        <v>67.5</v>
      </c>
      <c r="H106" s="147">
        <v>18.18</v>
      </c>
      <c r="I106" s="147">
        <v>8.1</v>
      </c>
    </row>
    <row r="107" spans="1:14" ht="15" customHeight="1">
      <c r="A107" s="27"/>
      <c r="B107" s="144">
        <v>2008</v>
      </c>
      <c r="C107" s="144"/>
      <c r="D107" s="146">
        <v>11748</v>
      </c>
      <c r="E107" s="147">
        <v>38.1</v>
      </c>
      <c r="F107" s="147">
        <v>29.55</v>
      </c>
      <c r="G107" s="147">
        <v>74.42</v>
      </c>
      <c r="H107" s="147">
        <v>19.670000000000002</v>
      </c>
      <c r="I107" s="147">
        <v>11.02</v>
      </c>
    </row>
    <row r="108" spans="1:14" s="14" customFormat="1" ht="15" customHeight="1" collapsed="1">
      <c r="A108" s="28"/>
      <c r="B108" s="141" t="s">
        <v>187</v>
      </c>
      <c r="C108" s="141"/>
      <c r="D108" s="152"/>
      <c r="E108" s="153"/>
      <c r="F108" s="153"/>
      <c r="G108" s="153"/>
      <c r="H108" s="153"/>
      <c r="I108" s="153"/>
    </row>
    <row r="109" spans="1:14" s="14" customFormat="1" ht="15" customHeight="1">
      <c r="A109" s="28"/>
      <c r="B109" s="163">
        <v>2016</v>
      </c>
      <c r="C109" s="251"/>
      <c r="D109" s="146">
        <v>32030</v>
      </c>
      <c r="E109" s="147">
        <v>46.58</v>
      </c>
      <c r="F109" s="147">
        <v>23.85</v>
      </c>
      <c r="G109" s="147">
        <v>68</v>
      </c>
      <c r="H109" s="147">
        <v>14.19</v>
      </c>
      <c r="I109" s="147">
        <v>6.21</v>
      </c>
    </row>
    <row r="110" spans="1:14" s="14" customFormat="1" ht="15" customHeight="1">
      <c r="A110" s="28"/>
      <c r="B110" s="163">
        <v>2015</v>
      </c>
      <c r="C110" s="163"/>
      <c r="D110" s="146">
        <v>32396</v>
      </c>
      <c r="E110" s="147">
        <v>44.86</v>
      </c>
      <c r="F110" s="147">
        <v>23.05</v>
      </c>
      <c r="G110" s="147">
        <v>64.349999999999994</v>
      </c>
      <c r="H110" s="147">
        <v>12.96</v>
      </c>
      <c r="I110" s="147">
        <v>8.68</v>
      </c>
    </row>
    <row r="111" spans="1:14" ht="15" customHeight="1">
      <c r="A111" s="28"/>
      <c r="B111" s="163">
        <v>2014</v>
      </c>
      <c r="C111" s="163"/>
      <c r="D111" s="146">
        <v>31318</v>
      </c>
      <c r="E111" s="147">
        <v>42.88</v>
      </c>
      <c r="F111" s="147">
        <v>22.33</v>
      </c>
      <c r="G111" s="147">
        <v>65.23</v>
      </c>
      <c r="H111" s="147">
        <v>12.79</v>
      </c>
      <c r="I111" s="147">
        <v>7.08</v>
      </c>
      <c r="J111" s="14"/>
      <c r="K111" s="14"/>
      <c r="L111" s="14"/>
      <c r="M111" s="14"/>
      <c r="N111" s="14"/>
    </row>
    <row r="112" spans="1:14" ht="15" customHeight="1">
      <c r="A112" s="27"/>
      <c r="B112" s="163">
        <v>2013</v>
      </c>
      <c r="C112" s="163"/>
      <c r="D112" s="146">
        <v>26638</v>
      </c>
      <c r="E112" s="147">
        <v>46.82</v>
      </c>
      <c r="F112" s="147">
        <v>20.58</v>
      </c>
      <c r="G112" s="147">
        <v>63.65</v>
      </c>
      <c r="H112" s="147">
        <v>11.57</v>
      </c>
      <c r="I112" s="147">
        <v>6.59</v>
      </c>
    </row>
    <row r="113" spans="1:14" ht="15" customHeight="1">
      <c r="A113" s="27"/>
      <c r="B113" s="144">
        <v>2012</v>
      </c>
      <c r="C113" s="144"/>
      <c r="D113" s="146">
        <v>13709</v>
      </c>
      <c r="E113" s="147">
        <v>68.930000000000007</v>
      </c>
      <c r="F113" s="147">
        <v>20.329999999999998</v>
      </c>
      <c r="G113" s="147">
        <v>63.19</v>
      </c>
      <c r="H113" s="147">
        <v>11.37</v>
      </c>
      <c r="I113" s="147">
        <v>7.06</v>
      </c>
    </row>
    <row r="114" spans="1:14" ht="15" customHeight="1">
      <c r="A114" s="27"/>
      <c r="B114" s="144">
        <v>2011</v>
      </c>
      <c r="C114" s="144"/>
      <c r="D114" s="146">
        <v>13803</v>
      </c>
      <c r="E114" s="147">
        <v>65.13</v>
      </c>
      <c r="F114" s="147">
        <v>20</v>
      </c>
      <c r="G114" s="147">
        <v>59.83</v>
      </c>
      <c r="H114" s="147">
        <v>10.63</v>
      </c>
      <c r="I114" s="147">
        <v>5.98</v>
      </c>
    </row>
    <row r="115" spans="1:14" ht="15" customHeight="1">
      <c r="A115" s="27"/>
      <c r="B115" s="144">
        <v>2010</v>
      </c>
      <c r="C115" s="144"/>
      <c r="D115" s="146">
        <v>13303</v>
      </c>
      <c r="E115" s="147">
        <v>63.32</v>
      </c>
      <c r="F115" s="147">
        <v>23.45</v>
      </c>
      <c r="G115" s="147">
        <v>65.59</v>
      </c>
      <c r="H115" s="147">
        <v>13.78</v>
      </c>
      <c r="I115" s="147">
        <v>9.14</v>
      </c>
    </row>
    <row r="116" spans="1:14" ht="15" customHeight="1">
      <c r="A116" s="27"/>
      <c r="B116" s="144">
        <v>2009</v>
      </c>
      <c r="C116" s="144"/>
      <c r="D116" s="146">
        <v>13808</v>
      </c>
      <c r="E116" s="147">
        <v>59.62</v>
      </c>
      <c r="F116" s="147">
        <v>23.09</v>
      </c>
      <c r="G116" s="147">
        <v>60.57</v>
      </c>
      <c r="H116" s="147">
        <v>12.28</v>
      </c>
      <c r="I116" s="147">
        <v>5.68</v>
      </c>
    </row>
    <row r="117" spans="1:14" s="14" customFormat="1" ht="15" customHeight="1" collapsed="1">
      <c r="A117" s="27"/>
      <c r="B117" s="144">
        <v>2008</v>
      </c>
      <c r="C117" s="144"/>
      <c r="D117" s="146">
        <v>14301</v>
      </c>
      <c r="E117" s="147">
        <v>65.14</v>
      </c>
      <c r="F117" s="147">
        <v>20.59</v>
      </c>
      <c r="G117" s="147">
        <v>64.239999999999995</v>
      </c>
      <c r="H117" s="147">
        <v>11.85</v>
      </c>
      <c r="I117" s="147">
        <v>6.1</v>
      </c>
      <c r="J117" s="7"/>
      <c r="K117" s="7"/>
      <c r="L117" s="7"/>
      <c r="M117" s="7"/>
      <c r="N117" s="7"/>
    </row>
    <row r="118" spans="1:14" s="14" customFormat="1" ht="15" customHeight="1">
      <c r="A118" s="28"/>
      <c r="B118" s="141" t="s">
        <v>188</v>
      </c>
      <c r="C118" s="141"/>
      <c r="D118" s="152"/>
      <c r="E118" s="153"/>
      <c r="F118" s="153"/>
      <c r="G118" s="153"/>
      <c r="H118" s="153"/>
      <c r="I118" s="153"/>
    </row>
    <row r="119" spans="1:14" s="14" customFormat="1" ht="15" customHeight="1">
      <c r="A119" s="28"/>
      <c r="B119" s="163">
        <v>2016</v>
      </c>
      <c r="C119" s="251"/>
      <c r="D119" s="146">
        <v>8036</v>
      </c>
      <c r="E119" s="147">
        <v>41.38</v>
      </c>
      <c r="F119" s="147">
        <v>28.46</v>
      </c>
      <c r="G119" s="147">
        <v>58.88</v>
      </c>
      <c r="H119" s="147">
        <v>14.78</v>
      </c>
      <c r="I119" s="147">
        <v>13.2</v>
      </c>
    </row>
    <row r="120" spans="1:14" ht="15" customHeight="1">
      <c r="A120" s="28"/>
      <c r="B120" s="163">
        <v>2015</v>
      </c>
      <c r="C120" s="163"/>
      <c r="D120" s="146">
        <v>7861</v>
      </c>
      <c r="E120" s="147">
        <v>41.96</v>
      </c>
      <c r="F120" s="147">
        <v>28.03</v>
      </c>
      <c r="G120" s="147">
        <v>59.04</v>
      </c>
      <c r="H120" s="147">
        <v>14.69</v>
      </c>
      <c r="I120" s="147">
        <v>12.67</v>
      </c>
      <c r="J120" s="14"/>
      <c r="K120" s="14"/>
      <c r="L120" s="14"/>
      <c r="M120" s="14"/>
      <c r="N120" s="14"/>
    </row>
    <row r="121" spans="1:14" ht="15" customHeight="1">
      <c r="A121" s="28"/>
      <c r="B121" s="163">
        <v>2014</v>
      </c>
      <c r="C121" s="163"/>
      <c r="D121" s="146">
        <v>7574</v>
      </c>
      <c r="E121" s="147">
        <v>43.46</v>
      </c>
      <c r="F121" s="147">
        <v>24.89</v>
      </c>
      <c r="G121" s="147">
        <v>58.78</v>
      </c>
      <c r="H121" s="147">
        <v>13.13</v>
      </c>
      <c r="I121" s="147">
        <v>9.1</v>
      </c>
      <c r="J121" s="14"/>
      <c r="K121" s="14"/>
      <c r="L121" s="14"/>
      <c r="M121" s="14"/>
      <c r="N121" s="14"/>
    </row>
    <row r="122" spans="1:14" ht="15" customHeight="1">
      <c r="A122" s="27"/>
      <c r="B122" s="163">
        <v>2013</v>
      </c>
      <c r="C122" s="163"/>
      <c r="D122" s="146">
        <v>6781</v>
      </c>
      <c r="E122" s="147">
        <v>46.17</v>
      </c>
      <c r="F122" s="147">
        <v>21.85</v>
      </c>
      <c r="G122" s="147">
        <v>53.8</v>
      </c>
      <c r="H122" s="147">
        <v>10.47</v>
      </c>
      <c r="I122" s="147">
        <v>8.18</v>
      </c>
    </row>
    <row r="123" spans="1:14" ht="15" customHeight="1">
      <c r="A123" s="27"/>
      <c r="B123" s="144">
        <v>2012</v>
      </c>
      <c r="C123" s="144"/>
      <c r="D123" s="146">
        <v>4991</v>
      </c>
      <c r="E123" s="147">
        <v>51.11</v>
      </c>
      <c r="F123" s="147">
        <v>26.23</v>
      </c>
      <c r="G123" s="147">
        <v>61.96</v>
      </c>
      <c r="H123" s="147">
        <v>14.55</v>
      </c>
      <c r="I123" s="147">
        <v>7.14</v>
      </c>
    </row>
    <row r="124" spans="1:14" ht="15" customHeight="1">
      <c r="A124" s="27"/>
      <c r="B124" s="144">
        <v>2011</v>
      </c>
      <c r="C124" s="144"/>
      <c r="D124" s="146">
        <v>5195</v>
      </c>
      <c r="E124" s="147">
        <v>45.76</v>
      </c>
      <c r="F124" s="147">
        <v>24.05</v>
      </c>
      <c r="G124" s="147">
        <v>55.3</v>
      </c>
      <c r="H124" s="147">
        <v>12.17</v>
      </c>
      <c r="I124" s="147">
        <v>7.47</v>
      </c>
    </row>
    <row r="125" spans="1:14" ht="15" customHeight="1">
      <c r="A125" s="27"/>
      <c r="B125" s="144">
        <v>2010</v>
      </c>
      <c r="C125" s="144"/>
      <c r="D125" s="146">
        <v>5123</v>
      </c>
      <c r="E125" s="147">
        <v>50.45</v>
      </c>
      <c r="F125" s="147">
        <v>24.69</v>
      </c>
      <c r="G125" s="147">
        <v>59.31</v>
      </c>
      <c r="H125" s="147">
        <v>13.26</v>
      </c>
      <c r="I125" s="147">
        <v>8.3800000000000008</v>
      </c>
    </row>
    <row r="126" spans="1:14" s="14" customFormat="1" ht="15" customHeight="1" collapsed="1">
      <c r="A126" s="27"/>
      <c r="B126" s="144">
        <v>2009</v>
      </c>
      <c r="C126" s="144"/>
      <c r="D126" s="146">
        <v>5239</v>
      </c>
      <c r="E126" s="147">
        <v>48.45</v>
      </c>
      <c r="F126" s="147">
        <v>24.39</v>
      </c>
      <c r="G126" s="147">
        <v>52.67</v>
      </c>
      <c r="H126" s="147">
        <v>11.38</v>
      </c>
      <c r="I126" s="147">
        <v>3.63</v>
      </c>
      <c r="J126" s="7"/>
      <c r="K126" s="7"/>
      <c r="L126" s="7"/>
      <c r="M126" s="7"/>
      <c r="N126" s="7"/>
    </row>
    <row r="127" spans="1:14" s="14" customFormat="1" ht="15" customHeight="1">
      <c r="A127" s="27"/>
      <c r="B127" s="144">
        <v>2008</v>
      </c>
      <c r="C127" s="144"/>
      <c r="D127" s="146">
        <v>5397</v>
      </c>
      <c r="E127" s="147">
        <v>52.51</v>
      </c>
      <c r="F127" s="147">
        <v>24.96</v>
      </c>
      <c r="G127" s="147">
        <v>57.63</v>
      </c>
      <c r="H127" s="147">
        <v>12.57</v>
      </c>
      <c r="I127" s="147">
        <v>5.95</v>
      </c>
      <c r="J127" s="7"/>
      <c r="K127" s="7"/>
      <c r="L127" s="7"/>
      <c r="M127" s="7"/>
      <c r="N127" s="7"/>
    </row>
    <row r="128" spans="1:14" s="14" customFormat="1" ht="15" customHeight="1">
      <c r="A128" s="28"/>
      <c r="B128" s="141" t="s">
        <v>189</v>
      </c>
      <c r="C128" s="141"/>
      <c r="D128" s="152"/>
      <c r="E128" s="143"/>
      <c r="F128" s="153"/>
      <c r="G128" s="153"/>
      <c r="H128" s="153"/>
      <c r="I128" s="153"/>
    </row>
    <row r="129" spans="1:14" ht="15" customHeight="1">
      <c r="A129" s="28"/>
      <c r="B129" s="163">
        <v>2016</v>
      </c>
      <c r="C129" s="251"/>
      <c r="D129" s="146">
        <v>20080</v>
      </c>
      <c r="E129" s="147">
        <v>50.68</v>
      </c>
      <c r="F129" s="147">
        <v>24.77</v>
      </c>
      <c r="G129" s="147">
        <v>96.57</v>
      </c>
      <c r="H129" s="147">
        <v>18.77</v>
      </c>
      <c r="I129" s="147">
        <v>14.98</v>
      </c>
      <c r="J129" s="14"/>
      <c r="K129" s="14"/>
      <c r="L129" s="14"/>
      <c r="M129" s="14"/>
      <c r="N129" s="14"/>
    </row>
    <row r="130" spans="1:14" ht="15" customHeight="1">
      <c r="A130" s="28"/>
      <c r="B130" s="163">
        <v>2015</v>
      </c>
      <c r="C130" s="163"/>
      <c r="D130" s="146">
        <v>19327</v>
      </c>
      <c r="E130" s="147">
        <v>49.49</v>
      </c>
      <c r="F130" s="147">
        <v>25.34</v>
      </c>
      <c r="G130" s="147">
        <v>83.47</v>
      </c>
      <c r="H130" s="147">
        <v>17.48</v>
      </c>
      <c r="I130" s="147">
        <v>12.34</v>
      </c>
      <c r="J130" s="14"/>
      <c r="K130" s="14"/>
      <c r="L130" s="14"/>
      <c r="M130" s="14"/>
      <c r="N130" s="14"/>
    </row>
    <row r="131" spans="1:14" ht="15" customHeight="1">
      <c r="A131" s="28"/>
      <c r="B131" s="163">
        <v>2014</v>
      </c>
      <c r="C131" s="163"/>
      <c r="D131" s="146">
        <v>18647</v>
      </c>
      <c r="E131" s="147">
        <v>47</v>
      </c>
      <c r="F131" s="147">
        <v>23.36</v>
      </c>
      <c r="G131" s="147">
        <v>86.21</v>
      </c>
      <c r="H131" s="147">
        <v>16.28</v>
      </c>
      <c r="I131" s="147">
        <v>11.94</v>
      </c>
      <c r="J131" s="14"/>
      <c r="K131" s="14"/>
      <c r="L131" s="14"/>
      <c r="M131" s="14"/>
      <c r="N131" s="14"/>
    </row>
    <row r="132" spans="1:14" ht="15" customHeight="1">
      <c r="A132" s="27"/>
      <c r="B132" s="163">
        <v>2013</v>
      </c>
      <c r="C132" s="163"/>
      <c r="D132" s="146">
        <v>16870</v>
      </c>
      <c r="E132" s="147">
        <v>46.94</v>
      </c>
      <c r="F132" s="147">
        <v>21.81</v>
      </c>
      <c r="G132" s="147">
        <v>89.07</v>
      </c>
      <c r="H132" s="147">
        <v>15.69</v>
      </c>
      <c r="I132" s="147">
        <v>10.79</v>
      </c>
    </row>
    <row r="133" spans="1:14" ht="15" customHeight="1">
      <c r="A133" s="27"/>
      <c r="B133" s="144">
        <v>2012</v>
      </c>
      <c r="C133" s="144"/>
      <c r="D133" s="146">
        <v>14288</v>
      </c>
      <c r="E133" s="147">
        <v>49.08</v>
      </c>
      <c r="F133" s="147">
        <v>20.29</v>
      </c>
      <c r="G133" s="147">
        <v>93.36</v>
      </c>
      <c r="H133" s="147">
        <v>15.55</v>
      </c>
      <c r="I133" s="147">
        <v>10.66</v>
      </c>
    </row>
    <row r="134" spans="1:14" ht="15" customHeight="1">
      <c r="A134" s="27"/>
      <c r="B134" s="144">
        <v>2011</v>
      </c>
      <c r="C134" s="144"/>
      <c r="D134" s="146">
        <v>14537</v>
      </c>
      <c r="E134" s="147">
        <v>44.71</v>
      </c>
      <c r="F134" s="147">
        <v>20.05</v>
      </c>
      <c r="G134" s="147">
        <v>87.55</v>
      </c>
      <c r="H134" s="147">
        <v>14.63</v>
      </c>
      <c r="I134" s="147">
        <v>8.23</v>
      </c>
    </row>
    <row r="135" spans="1:14" s="14" customFormat="1" ht="15" customHeight="1" collapsed="1">
      <c r="A135" s="27"/>
      <c r="B135" s="144">
        <v>2010</v>
      </c>
      <c r="C135" s="144"/>
      <c r="D135" s="146">
        <v>14334</v>
      </c>
      <c r="E135" s="147">
        <v>42.65</v>
      </c>
      <c r="F135" s="147">
        <v>22.12</v>
      </c>
      <c r="G135" s="147">
        <v>89.41</v>
      </c>
      <c r="H135" s="147">
        <v>16.3</v>
      </c>
      <c r="I135" s="147">
        <v>10.97</v>
      </c>
      <c r="J135" s="7"/>
      <c r="K135" s="7"/>
      <c r="L135" s="7"/>
      <c r="M135" s="7"/>
      <c r="N135" s="7"/>
    </row>
    <row r="136" spans="1:14" s="14" customFormat="1" ht="15" customHeight="1">
      <c r="A136" s="27"/>
      <c r="B136" s="144">
        <v>2009</v>
      </c>
      <c r="C136" s="144"/>
      <c r="D136" s="146">
        <v>14590</v>
      </c>
      <c r="E136" s="147">
        <v>41.02</v>
      </c>
      <c r="F136" s="147">
        <v>20.38</v>
      </c>
      <c r="G136" s="147">
        <v>95.66</v>
      </c>
      <c r="H136" s="147">
        <v>15.76</v>
      </c>
      <c r="I136" s="147">
        <v>5.75</v>
      </c>
      <c r="J136" s="7"/>
      <c r="K136" s="7"/>
      <c r="L136" s="7"/>
      <c r="M136" s="7"/>
      <c r="N136" s="7"/>
    </row>
    <row r="137" spans="1:14" s="14" customFormat="1" ht="15" customHeight="1">
      <c r="A137" s="27"/>
      <c r="B137" s="144">
        <v>2008</v>
      </c>
      <c r="C137" s="144"/>
      <c r="D137" s="146">
        <v>15165</v>
      </c>
      <c r="E137" s="147">
        <v>43.66</v>
      </c>
      <c r="F137" s="147">
        <v>20.54</v>
      </c>
      <c r="G137" s="147">
        <v>104.23</v>
      </c>
      <c r="H137" s="147">
        <v>17.48</v>
      </c>
      <c r="I137" s="147">
        <v>8.81</v>
      </c>
      <c r="J137" s="7"/>
      <c r="K137" s="7"/>
      <c r="L137" s="7"/>
      <c r="M137" s="7"/>
      <c r="N137" s="7"/>
    </row>
    <row r="138" spans="1:14" ht="15" customHeight="1">
      <c r="A138" s="28"/>
      <c r="B138" s="141" t="s">
        <v>190</v>
      </c>
      <c r="C138" s="141"/>
      <c r="D138" s="152"/>
      <c r="E138" s="153"/>
      <c r="F138" s="153"/>
      <c r="G138" s="153"/>
      <c r="H138" s="153"/>
      <c r="I138" s="153"/>
      <c r="J138" s="14"/>
      <c r="K138" s="14"/>
      <c r="L138" s="14"/>
      <c r="M138" s="14"/>
      <c r="N138" s="14"/>
    </row>
    <row r="139" spans="1:14" ht="15" customHeight="1">
      <c r="A139" s="28"/>
      <c r="B139" s="163">
        <v>2016</v>
      </c>
      <c r="C139" s="251"/>
      <c r="D139" s="146">
        <v>6151</v>
      </c>
      <c r="E139" s="147">
        <v>24.75</v>
      </c>
      <c r="F139" s="147">
        <v>41.95</v>
      </c>
      <c r="G139" s="147">
        <v>60.85</v>
      </c>
      <c r="H139" s="147">
        <v>23.75</v>
      </c>
      <c r="I139" s="147">
        <v>16.14</v>
      </c>
      <c r="J139" s="14"/>
      <c r="K139" s="14"/>
      <c r="L139" s="14"/>
      <c r="M139" s="14"/>
      <c r="N139" s="14"/>
    </row>
    <row r="140" spans="1:14" ht="15" customHeight="1">
      <c r="A140" s="28"/>
      <c r="B140" s="163">
        <v>2015</v>
      </c>
      <c r="C140" s="163"/>
      <c r="D140" s="146">
        <v>6469</v>
      </c>
      <c r="E140" s="147">
        <v>22.27</v>
      </c>
      <c r="F140" s="147">
        <v>40.49</v>
      </c>
      <c r="G140" s="147">
        <v>58.46</v>
      </c>
      <c r="H140" s="147">
        <v>21.85</v>
      </c>
      <c r="I140" s="147">
        <v>15.94</v>
      </c>
      <c r="J140" s="14"/>
      <c r="K140" s="14"/>
      <c r="L140" s="14"/>
      <c r="M140" s="14"/>
      <c r="N140" s="14"/>
    </row>
    <row r="141" spans="1:14" ht="15" customHeight="1">
      <c r="A141" s="28"/>
      <c r="B141" s="163">
        <v>2014</v>
      </c>
      <c r="C141" s="163"/>
      <c r="D141" s="146">
        <v>5807</v>
      </c>
      <c r="E141" s="147">
        <v>23.74</v>
      </c>
      <c r="F141" s="147">
        <v>36.369999999999997</v>
      </c>
      <c r="G141" s="147">
        <v>56.14</v>
      </c>
      <c r="H141" s="147">
        <v>18.62</v>
      </c>
      <c r="I141" s="147">
        <v>11.81</v>
      </c>
      <c r="J141" s="14"/>
      <c r="K141" s="14"/>
      <c r="L141" s="14"/>
      <c r="M141" s="14"/>
      <c r="N141" s="14"/>
    </row>
    <row r="142" spans="1:14" ht="15" customHeight="1">
      <c r="A142" s="27"/>
      <c r="B142" s="163">
        <v>2013</v>
      </c>
      <c r="C142" s="163"/>
      <c r="D142" s="146">
        <v>4368</v>
      </c>
      <c r="E142" s="147">
        <v>28.01</v>
      </c>
      <c r="F142" s="147">
        <v>34.119999999999997</v>
      </c>
      <c r="G142" s="147">
        <v>56.91</v>
      </c>
      <c r="H142" s="147">
        <v>17.489999999999998</v>
      </c>
      <c r="I142" s="147">
        <v>12.43</v>
      </c>
    </row>
    <row r="143" spans="1:14" ht="15" customHeight="1">
      <c r="A143" s="27"/>
      <c r="B143" s="144">
        <v>2012</v>
      </c>
      <c r="C143" s="144"/>
      <c r="D143" s="146">
        <v>3625</v>
      </c>
      <c r="E143" s="147">
        <v>28.95</v>
      </c>
      <c r="F143" s="147">
        <v>33.229999999999997</v>
      </c>
      <c r="G143" s="147">
        <v>56.17</v>
      </c>
      <c r="H143" s="147">
        <v>16.66</v>
      </c>
      <c r="I143" s="147">
        <v>10.94</v>
      </c>
    </row>
    <row r="144" spans="1:14" s="14" customFormat="1" ht="15" customHeight="1" collapsed="1">
      <c r="A144" s="27"/>
      <c r="B144" s="144">
        <v>2011</v>
      </c>
      <c r="C144" s="144"/>
      <c r="D144" s="146">
        <v>3757</v>
      </c>
      <c r="E144" s="147">
        <v>27.61</v>
      </c>
      <c r="F144" s="147">
        <v>34.01</v>
      </c>
      <c r="G144" s="147">
        <v>58.01</v>
      </c>
      <c r="H144" s="147">
        <v>17.809999999999999</v>
      </c>
      <c r="I144" s="147">
        <v>11.87</v>
      </c>
      <c r="J144" s="7"/>
      <c r="K144" s="7"/>
      <c r="L144" s="7"/>
      <c r="M144" s="7"/>
      <c r="N144" s="7"/>
    </row>
    <row r="145" spans="1:14" s="14" customFormat="1" ht="15" customHeight="1">
      <c r="A145" s="27"/>
      <c r="B145" s="144">
        <v>2010</v>
      </c>
      <c r="C145" s="144"/>
      <c r="D145" s="146">
        <v>3765</v>
      </c>
      <c r="E145" s="147">
        <v>28.19</v>
      </c>
      <c r="F145" s="147">
        <v>34.93</v>
      </c>
      <c r="G145" s="147">
        <v>60.33</v>
      </c>
      <c r="H145" s="147">
        <v>18.68</v>
      </c>
      <c r="I145" s="147">
        <v>12.16</v>
      </c>
      <c r="J145" s="7"/>
      <c r="K145" s="7"/>
      <c r="L145" s="7"/>
      <c r="M145" s="7"/>
      <c r="N145" s="7"/>
    </row>
    <row r="146" spans="1:14" s="14" customFormat="1" ht="15" customHeight="1">
      <c r="A146" s="27"/>
      <c r="B146" s="144">
        <v>2009</v>
      </c>
      <c r="C146" s="144"/>
      <c r="D146" s="146">
        <v>3883</v>
      </c>
      <c r="E146" s="147">
        <v>27.18</v>
      </c>
      <c r="F146" s="147">
        <v>36.53</v>
      </c>
      <c r="G146" s="147">
        <v>52.2</v>
      </c>
      <c r="H146" s="147">
        <v>17.14</v>
      </c>
      <c r="I146" s="147">
        <v>9.0299999999999994</v>
      </c>
      <c r="J146" s="7"/>
      <c r="K146" s="7"/>
      <c r="L146" s="7"/>
      <c r="M146" s="7"/>
      <c r="N146" s="7"/>
    </row>
    <row r="147" spans="1:14" ht="15" customHeight="1">
      <c r="A147" s="27"/>
      <c r="B147" s="144">
        <v>2008</v>
      </c>
      <c r="C147" s="144"/>
      <c r="D147" s="146">
        <v>4031</v>
      </c>
      <c r="E147" s="147">
        <v>28.41</v>
      </c>
      <c r="F147" s="147">
        <v>33.89</v>
      </c>
      <c r="G147" s="147">
        <v>55.94</v>
      </c>
      <c r="H147" s="147">
        <v>17.03</v>
      </c>
      <c r="I147" s="147">
        <v>9.6300000000000008</v>
      </c>
    </row>
    <row r="148" spans="1:14" ht="15" customHeight="1">
      <c r="A148" s="28"/>
      <c r="B148" s="141" t="s">
        <v>191</v>
      </c>
      <c r="C148" s="141"/>
      <c r="D148" s="152"/>
      <c r="E148" s="153"/>
      <c r="F148" s="153"/>
      <c r="G148" s="153"/>
      <c r="H148" s="153"/>
      <c r="I148" s="153"/>
      <c r="J148" s="14"/>
      <c r="K148" s="14"/>
      <c r="L148" s="14"/>
      <c r="M148" s="14"/>
      <c r="N148" s="14"/>
    </row>
    <row r="149" spans="1:14" ht="15" customHeight="1">
      <c r="A149" s="28"/>
      <c r="B149" s="163">
        <v>2016</v>
      </c>
      <c r="C149" s="251"/>
      <c r="D149" s="146">
        <v>7375</v>
      </c>
      <c r="E149" s="147">
        <v>32.25</v>
      </c>
      <c r="F149" s="147">
        <v>33.270000000000003</v>
      </c>
      <c r="G149" s="147">
        <v>99.88</v>
      </c>
      <c r="H149" s="147">
        <v>29.42</v>
      </c>
      <c r="I149" s="147">
        <v>26.37</v>
      </c>
      <c r="J149" s="14"/>
      <c r="K149" s="14"/>
      <c r="L149" s="14"/>
      <c r="M149" s="14"/>
      <c r="N149" s="14"/>
    </row>
    <row r="150" spans="1:14" ht="15" customHeight="1">
      <c r="A150" s="28"/>
      <c r="B150" s="163">
        <v>2015</v>
      </c>
      <c r="C150" s="163"/>
      <c r="D150" s="146">
        <v>7400</v>
      </c>
      <c r="E150" s="147">
        <v>32.79</v>
      </c>
      <c r="F150" s="147">
        <v>31.61</v>
      </c>
      <c r="G150" s="147">
        <v>94.9</v>
      </c>
      <c r="H150" s="147">
        <v>26.81</v>
      </c>
      <c r="I150" s="147">
        <v>24.54</v>
      </c>
      <c r="J150" s="14"/>
      <c r="K150" s="14"/>
      <c r="L150" s="14"/>
      <c r="M150" s="14"/>
      <c r="N150" s="14"/>
    </row>
    <row r="151" spans="1:14" ht="15" customHeight="1">
      <c r="A151" s="28"/>
      <c r="B151" s="163">
        <v>2014</v>
      </c>
      <c r="C151" s="163"/>
      <c r="D151" s="146">
        <v>7455</v>
      </c>
      <c r="E151" s="147">
        <v>33.44</v>
      </c>
      <c r="F151" s="147">
        <v>31.2</v>
      </c>
      <c r="G151" s="147">
        <v>95.43</v>
      </c>
      <c r="H151" s="147">
        <v>27.07</v>
      </c>
      <c r="I151" s="147">
        <v>23.95</v>
      </c>
      <c r="J151" s="14"/>
      <c r="K151" s="14"/>
      <c r="L151" s="14"/>
      <c r="M151" s="14"/>
      <c r="N151" s="14"/>
    </row>
    <row r="152" spans="1:14" ht="15" customHeight="1">
      <c r="A152" s="27"/>
      <c r="B152" s="163">
        <v>2013</v>
      </c>
      <c r="C152" s="163"/>
      <c r="D152" s="146">
        <v>7163</v>
      </c>
      <c r="E152" s="147">
        <v>32.04</v>
      </c>
      <c r="F152" s="147">
        <v>29.68</v>
      </c>
      <c r="G152" s="147">
        <v>94.64</v>
      </c>
      <c r="H152" s="147">
        <v>25.27</v>
      </c>
      <c r="I152" s="147">
        <v>21.84</v>
      </c>
    </row>
    <row r="153" spans="1:14" s="12" customFormat="1" ht="15" customHeight="1">
      <c r="A153" s="27"/>
      <c r="B153" s="144">
        <v>2012</v>
      </c>
      <c r="C153" s="144"/>
      <c r="D153" s="146">
        <v>6117</v>
      </c>
      <c r="E153" s="147">
        <v>34.75</v>
      </c>
      <c r="F153" s="147">
        <v>28.6</v>
      </c>
      <c r="G153" s="147">
        <v>98.35</v>
      </c>
      <c r="H153" s="147">
        <v>25.58</v>
      </c>
      <c r="I153" s="147">
        <v>22.6</v>
      </c>
      <c r="J153" s="7"/>
      <c r="K153" s="7"/>
      <c r="L153" s="7"/>
      <c r="M153" s="7"/>
      <c r="N153" s="7"/>
    </row>
    <row r="154" spans="1:14" s="13" customFormat="1" ht="15" customHeight="1">
      <c r="A154" s="27"/>
      <c r="B154" s="144">
        <v>2011</v>
      </c>
      <c r="C154" s="144"/>
      <c r="D154" s="146">
        <v>6201</v>
      </c>
      <c r="E154" s="147">
        <v>33.57</v>
      </c>
      <c r="F154" s="147">
        <v>28.29</v>
      </c>
      <c r="G154" s="147">
        <v>101.5</v>
      </c>
      <c r="H154" s="147">
        <v>25.83</v>
      </c>
      <c r="I154" s="147">
        <v>24.59</v>
      </c>
      <c r="J154" s="7"/>
      <c r="K154" s="7"/>
      <c r="L154" s="7"/>
      <c r="M154" s="7"/>
      <c r="N154" s="7"/>
    </row>
    <row r="155" spans="1:14" s="13" customFormat="1" ht="15" customHeight="1">
      <c r="A155" s="27"/>
      <c r="B155" s="144">
        <v>2010</v>
      </c>
      <c r="C155" s="144"/>
      <c r="D155" s="146">
        <v>5511</v>
      </c>
      <c r="E155" s="147">
        <v>33.22</v>
      </c>
      <c r="F155" s="147">
        <v>29.79</v>
      </c>
      <c r="G155" s="147">
        <v>100.32</v>
      </c>
      <c r="H155" s="147">
        <v>26.5</v>
      </c>
      <c r="I155" s="147">
        <v>24.15</v>
      </c>
      <c r="J155" s="7"/>
      <c r="K155" s="7"/>
      <c r="L155" s="7"/>
      <c r="M155" s="7"/>
      <c r="N155" s="7"/>
    </row>
    <row r="156" spans="1:14" s="13" customFormat="1" ht="15" customHeight="1">
      <c r="A156" s="27"/>
      <c r="B156" s="144">
        <v>2009</v>
      </c>
      <c r="C156" s="144"/>
      <c r="D156" s="146">
        <v>5610</v>
      </c>
      <c r="E156" s="147">
        <v>32.92</v>
      </c>
      <c r="F156" s="147">
        <v>27.66</v>
      </c>
      <c r="G156" s="147">
        <v>104.68</v>
      </c>
      <c r="H156" s="147">
        <v>25.19</v>
      </c>
      <c r="I156" s="147">
        <v>22.16</v>
      </c>
      <c r="J156" s="7"/>
      <c r="K156" s="7"/>
      <c r="L156" s="7"/>
      <c r="M156" s="7"/>
      <c r="N156" s="7"/>
    </row>
    <row r="157" spans="1:14" ht="15" customHeight="1">
      <c r="A157" s="27"/>
      <c r="B157" s="144">
        <v>2008</v>
      </c>
      <c r="C157" s="144"/>
      <c r="D157" s="146">
        <v>5706</v>
      </c>
      <c r="E157" s="147">
        <v>35.64</v>
      </c>
      <c r="F157" s="147">
        <v>28.25</v>
      </c>
      <c r="G157" s="147">
        <v>94.91</v>
      </c>
      <c r="H157" s="147">
        <v>24.13</v>
      </c>
      <c r="I157" s="147">
        <v>21.02</v>
      </c>
    </row>
    <row r="158" spans="1:14" ht="15" customHeight="1">
      <c r="A158" s="28"/>
      <c r="B158" s="141" t="s">
        <v>192</v>
      </c>
      <c r="C158" s="141"/>
      <c r="D158" s="152"/>
      <c r="E158" s="143"/>
      <c r="F158" s="153"/>
      <c r="G158" s="153"/>
      <c r="H158" s="153"/>
      <c r="I158" s="153"/>
      <c r="J158" s="14"/>
      <c r="K158" s="14"/>
      <c r="L158" s="14"/>
      <c r="M158" s="14"/>
      <c r="N158" s="14"/>
    </row>
    <row r="159" spans="1:14" ht="15" customHeight="1">
      <c r="A159" s="28"/>
      <c r="B159" s="163">
        <v>2016</v>
      </c>
      <c r="C159" s="251"/>
      <c r="D159" s="146">
        <v>4645</v>
      </c>
      <c r="E159" s="147">
        <v>12.49</v>
      </c>
      <c r="F159" s="147">
        <v>27.44</v>
      </c>
      <c r="G159" s="147">
        <v>66.64</v>
      </c>
      <c r="H159" s="147">
        <v>16.13</v>
      </c>
      <c r="I159" s="147">
        <v>12.15</v>
      </c>
      <c r="J159" s="14"/>
      <c r="K159" s="14"/>
      <c r="L159" s="14"/>
      <c r="M159" s="14"/>
      <c r="N159" s="14"/>
    </row>
    <row r="160" spans="1:14" ht="15" customHeight="1">
      <c r="A160" s="28"/>
      <c r="B160" s="163">
        <v>2015</v>
      </c>
      <c r="C160" s="163"/>
      <c r="D160" s="146">
        <v>4574</v>
      </c>
      <c r="E160" s="147">
        <v>12.59</v>
      </c>
      <c r="F160" s="147">
        <v>32.4</v>
      </c>
      <c r="G160" s="147">
        <v>65.56</v>
      </c>
      <c r="H160" s="147">
        <v>16.059999999999999</v>
      </c>
      <c r="I160" s="147">
        <v>10.51</v>
      </c>
      <c r="J160" s="14"/>
      <c r="K160" s="14"/>
      <c r="L160" s="14"/>
      <c r="M160" s="14"/>
      <c r="N160" s="14"/>
    </row>
    <row r="161" spans="1:14" ht="15" customHeight="1">
      <c r="A161" s="28"/>
      <c r="B161" s="163">
        <v>2014</v>
      </c>
      <c r="C161" s="163"/>
      <c r="D161" s="146">
        <v>4528</v>
      </c>
      <c r="E161" s="147">
        <v>12.08</v>
      </c>
      <c r="F161" s="147">
        <v>33.29</v>
      </c>
      <c r="G161" s="147">
        <v>69.81</v>
      </c>
      <c r="H161" s="147">
        <v>17.920000000000002</v>
      </c>
      <c r="I161" s="147">
        <v>11.81</v>
      </c>
      <c r="J161" s="14"/>
      <c r="K161" s="14"/>
      <c r="L161" s="14"/>
      <c r="M161" s="14"/>
      <c r="N161" s="14"/>
    </row>
    <row r="162" spans="1:14" ht="15" customHeight="1">
      <c r="A162" s="27"/>
      <c r="B162" s="163">
        <v>2013</v>
      </c>
      <c r="C162" s="163"/>
      <c r="D162" s="146">
        <v>4138</v>
      </c>
      <c r="E162" s="147">
        <v>12.15</v>
      </c>
      <c r="F162" s="147">
        <v>29.14</v>
      </c>
      <c r="G162" s="147">
        <v>53.43</v>
      </c>
      <c r="H162" s="147">
        <v>11.89</v>
      </c>
      <c r="I162" s="147">
        <v>-1.82</v>
      </c>
    </row>
    <row r="163" spans="1:14" s="13" customFormat="1" ht="15" customHeight="1">
      <c r="A163" s="27"/>
      <c r="B163" s="144">
        <v>2012</v>
      </c>
      <c r="C163" s="144"/>
      <c r="D163" s="146">
        <v>1160</v>
      </c>
      <c r="E163" s="147">
        <v>24.6</v>
      </c>
      <c r="F163" s="147">
        <v>33.35</v>
      </c>
      <c r="G163" s="147">
        <v>47.16</v>
      </c>
      <c r="H163" s="147">
        <v>12.16</v>
      </c>
      <c r="I163" s="147">
        <v>4.33</v>
      </c>
      <c r="J163" s="7"/>
      <c r="K163" s="7"/>
      <c r="L163" s="7"/>
      <c r="M163" s="7"/>
      <c r="N163" s="7"/>
    </row>
    <row r="164" spans="1:14" s="14" customFormat="1" ht="15" customHeight="1">
      <c r="A164" s="27"/>
      <c r="B164" s="144">
        <v>2011</v>
      </c>
      <c r="C164" s="144"/>
      <c r="D164" s="146">
        <v>441</v>
      </c>
      <c r="E164" s="147">
        <v>33.94</v>
      </c>
      <c r="F164" s="147">
        <v>30</v>
      </c>
      <c r="G164" s="147">
        <v>54.96</v>
      </c>
      <c r="H164" s="147">
        <v>13.95</v>
      </c>
      <c r="I164" s="147">
        <v>8.11</v>
      </c>
      <c r="J164" s="7"/>
      <c r="K164" s="7"/>
      <c r="L164" s="7"/>
      <c r="M164" s="7"/>
      <c r="N164" s="7"/>
    </row>
    <row r="165" spans="1:14" s="14" customFormat="1" ht="15" customHeight="1">
      <c r="A165" s="27"/>
      <c r="B165" s="144">
        <v>2010</v>
      </c>
      <c r="C165" s="144"/>
      <c r="D165" s="146">
        <v>412</v>
      </c>
      <c r="E165" s="147">
        <v>32.89</v>
      </c>
      <c r="F165" s="147">
        <v>24.02</v>
      </c>
      <c r="G165" s="147">
        <v>60.46</v>
      </c>
      <c r="H165" s="147">
        <v>11.65</v>
      </c>
      <c r="I165" s="147">
        <v>6.91</v>
      </c>
      <c r="J165" s="7"/>
      <c r="K165" s="7"/>
      <c r="L165" s="7"/>
      <c r="M165" s="7"/>
      <c r="N165" s="7"/>
    </row>
    <row r="166" spans="1:14" s="14" customFormat="1" ht="15" customHeight="1">
      <c r="A166" s="27"/>
      <c r="B166" s="144">
        <v>2009</v>
      </c>
      <c r="C166" s="144"/>
      <c r="D166" s="146">
        <v>411</v>
      </c>
      <c r="E166" s="147">
        <v>35.619999999999997</v>
      </c>
      <c r="F166" s="147">
        <v>35.79</v>
      </c>
      <c r="G166" s="147">
        <v>39.15</v>
      </c>
      <c r="H166" s="147">
        <v>11.98</v>
      </c>
      <c r="I166" s="147">
        <v>3.53</v>
      </c>
      <c r="J166" s="7"/>
      <c r="K166" s="7"/>
      <c r="L166" s="7"/>
      <c r="M166" s="7"/>
      <c r="N166" s="7"/>
    </row>
    <row r="167" spans="1:14" ht="15" customHeight="1">
      <c r="A167" s="27"/>
      <c r="B167" s="144">
        <v>2008</v>
      </c>
      <c r="C167" s="144"/>
      <c r="D167" s="146">
        <v>368</v>
      </c>
      <c r="E167" s="147">
        <v>37.729999999999997</v>
      </c>
      <c r="F167" s="147">
        <v>36.17</v>
      </c>
      <c r="G167" s="147">
        <v>37.32</v>
      </c>
      <c r="H167" s="147">
        <v>12.11</v>
      </c>
      <c r="I167" s="147">
        <v>5.01</v>
      </c>
    </row>
    <row r="168" spans="1:14" ht="15" customHeight="1">
      <c r="A168" s="28"/>
      <c r="B168" s="138" t="s">
        <v>14</v>
      </c>
      <c r="C168" s="138"/>
      <c r="D168" s="139"/>
      <c r="E168" s="140"/>
      <c r="F168" s="140"/>
      <c r="G168" s="140"/>
      <c r="H168" s="140"/>
      <c r="I168" s="140"/>
      <c r="J168" s="12"/>
      <c r="K168" s="12"/>
      <c r="L168" s="12"/>
      <c r="M168" s="12"/>
      <c r="N168" s="12"/>
    </row>
    <row r="169" spans="1:14" ht="15" customHeight="1">
      <c r="A169" s="27"/>
      <c r="B169" s="141" t="s">
        <v>452</v>
      </c>
      <c r="C169" s="141"/>
      <c r="D169" s="142"/>
      <c r="E169" s="143"/>
      <c r="F169" s="143"/>
      <c r="G169" s="143"/>
      <c r="H169" s="143"/>
      <c r="I169" s="143"/>
      <c r="J169" s="13"/>
      <c r="K169" s="13"/>
      <c r="L169" s="13"/>
      <c r="M169" s="13"/>
      <c r="N169" s="13"/>
    </row>
    <row r="170" spans="1:14" ht="15" customHeight="1">
      <c r="A170" s="27"/>
      <c r="B170" s="163">
        <v>2016</v>
      </c>
      <c r="C170" s="251"/>
      <c r="D170" s="146">
        <v>1045</v>
      </c>
      <c r="E170" s="147">
        <v>100.57</v>
      </c>
      <c r="F170" s="147">
        <v>41.26</v>
      </c>
      <c r="G170" s="147">
        <v>49.78</v>
      </c>
      <c r="H170" s="147">
        <v>22.06</v>
      </c>
      <c r="I170" s="147">
        <v>8.89</v>
      </c>
      <c r="J170" s="13"/>
      <c r="K170" s="13"/>
      <c r="L170" s="13"/>
      <c r="M170" s="13"/>
      <c r="N170" s="13"/>
    </row>
    <row r="171" spans="1:14" ht="15" customHeight="1">
      <c r="A171" s="27"/>
      <c r="B171" s="163">
        <v>2015</v>
      </c>
      <c r="C171" s="163"/>
      <c r="D171" s="146">
        <v>1066</v>
      </c>
      <c r="E171" s="147">
        <v>105.29</v>
      </c>
      <c r="F171" s="147">
        <v>39.6</v>
      </c>
      <c r="G171" s="147">
        <v>48.28</v>
      </c>
      <c r="H171" s="147">
        <v>19.690000000000001</v>
      </c>
      <c r="I171" s="147">
        <v>4.3899999999999997</v>
      </c>
      <c r="J171" s="13"/>
      <c r="K171" s="13"/>
      <c r="L171" s="13"/>
      <c r="M171" s="13"/>
      <c r="N171" s="13"/>
    </row>
    <row r="172" spans="1:14" ht="15" customHeight="1">
      <c r="A172" s="27"/>
      <c r="B172" s="163">
        <v>2014</v>
      </c>
      <c r="C172" s="163"/>
      <c r="D172" s="146">
        <v>1102</v>
      </c>
      <c r="E172" s="147">
        <v>102.02</v>
      </c>
      <c r="F172" s="147">
        <v>42.23</v>
      </c>
      <c r="G172" s="147">
        <v>52.31</v>
      </c>
      <c r="H172" s="147">
        <v>23.35</v>
      </c>
      <c r="I172" s="147">
        <v>10.64</v>
      </c>
      <c r="J172" s="13"/>
      <c r="K172" s="13"/>
      <c r="L172" s="13"/>
      <c r="M172" s="13"/>
      <c r="N172" s="13"/>
    </row>
    <row r="173" spans="1:14" s="14" customFormat="1" ht="15" customHeight="1" collapsed="1">
      <c r="A173" s="27"/>
      <c r="B173" s="163">
        <v>2013</v>
      </c>
      <c r="C173" s="163"/>
      <c r="D173" s="146">
        <v>1157</v>
      </c>
      <c r="E173" s="147">
        <v>102.72</v>
      </c>
      <c r="F173" s="147">
        <v>41.79</v>
      </c>
      <c r="G173" s="147">
        <v>52.66</v>
      </c>
      <c r="H173" s="147">
        <v>23.1</v>
      </c>
      <c r="I173" s="147">
        <v>9.91</v>
      </c>
      <c r="J173" s="7"/>
      <c r="K173" s="7"/>
      <c r="L173" s="7"/>
      <c r="M173" s="7"/>
      <c r="N173" s="7"/>
    </row>
    <row r="174" spans="1:14" s="14" customFormat="1" ht="15" customHeight="1">
      <c r="A174" s="27"/>
      <c r="B174" s="144">
        <v>2012</v>
      </c>
      <c r="C174" s="144"/>
      <c r="D174" s="146">
        <v>1176</v>
      </c>
      <c r="E174" s="147">
        <v>103.46</v>
      </c>
      <c r="F174" s="147">
        <v>42.96</v>
      </c>
      <c r="G174" s="147">
        <v>54.04</v>
      </c>
      <c r="H174" s="147">
        <v>24.34</v>
      </c>
      <c r="I174" s="147">
        <v>11.68</v>
      </c>
      <c r="J174" s="7"/>
      <c r="K174" s="7"/>
      <c r="L174" s="7"/>
      <c r="M174" s="7"/>
      <c r="N174" s="7"/>
    </row>
    <row r="175" spans="1:14" s="14" customFormat="1" ht="15" customHeight="1">
      <c r="A175" s="27"/>
      <c r="B175" s="144">
        <v>2011</v>
      </c>
      <c r="C175" s="144"/>
      <c r="D175" s="146">
        <v>1261</v>
      </c>
      <c r="E175" s="147">
        <v>102.94</v>
      </c>
      <c r="F175" s="147">
        <v>44.04</v>
      </c>
      <c r="G175" s="147">
        <v>57.81</v>
      </c>
      <c r="H175" s="147">
        <v>26.93</v>
      </c>
      <c r="I175" s="147">
        <v>12.66</v>
      </c>
      <c r="J175" s="7"/>
      <c r="K175" s="7"/>
      <c r="L175" s="7"/>
      <c r="M175" s="7"/>
      <c r="N175" s="7"/>
    </row>
    <row r="176" spans="1:14" ht="15" customHeight="1">
      <c r="A176" s="27"/>
      <c r="B176" s="144">
        <v>2010</v>
      </c>
      <c r="C176" s="144"/>
      <c r="D176" s="146">
        <v>1323</v>
      </c>
      <c r="E176" s="147">
        <v>98.56</v>
      </c>
      <c r="F176" s="147">
        <v>49.08</v>
      </c>
      <c r="G176" s="147">
        <v>58.83</v>
      </c>
      <c r="H176" s="147">
        <v>30.03</v>
      </c>
      <c r="I176" s="147">
        <v>19.670000000000002</v>
      </c>
    </row>
    <row r="177" spans="1:14" ht="15" customHeight="1">
      <c r="A177" s="27"/>
      <c r="B177" s="144">
        <v>2009</v>
      </c>
      <c r="C177" s="144"/>
      <c r="D177" s="146">
        <v>1423</v>
      </c>
      <c r="E177" s="147">
        <v>87.62</v>
      </c>
      <c r="F177" s="147">
        <v>48.32</v>
      </c>
      <c r="G177" s="147">
        <v>55.72</v>
      </c>
      <c r="H177" s="147">
        <v>27.19</v>
      </c>
      <c r="I177" s="147">
        <v>13.52</v>
      </c>
    </row>
    <row r="178" spans="1:14" ht="15" customHeight="1">
      <c r="A178" s="27"/>
      <c r="B178" s="144">
        <v>2008</v>
      </c>
      <c r="C178" s="144"/>
      <c r="D178" s="146">
        <v>1490</v>
      </c>
      <c r="E178" s="147">
        <v>92.62</v>
      </c>
      <c r="F178" s="147">
        <v>41.62</v>
      </c>
      <c r="G178" s="147">
        <v>53.37</v>
      </c>
      <c r="H178" s="147">
        <v>22.45</v>
      </c>
      <c r="I178" s="147">
        <v>2.19</v>
      </c>
    </row>
    <row r="179" spans="1:14" ht="15" customHeight="1">
      <c r="A179" s="27"/>
      <c r="B179" s="138" t="s">
        <v>35</v>
      </c>
      <c r="C179" s="138"/>
      <c r="D179" s="150"/>
      <c r="E179" s="151"/>
      <c r="F179" s="151"/>
      <c r="G179" s="151"/>
      <c r="H179" s="151"/>
      <c r="I179" s="151"/>
      <c r="J179" s="13"/>
      <c r="K179" s="13"/>
      <c r="L179" s="13"/>
      <c r="M179" s="13"/>
      <c r="N179" s="13"/>
    </row>
    <row r="180" spans="1:14" ht="15" customHeight="1">
      <c r="A180" s="27"/>
      <c r="B180" s="141" t="s">
        <v>193</v>
      </c>
      <c r="C180" s="141"/>
      <c r="D180" s="152"/>
      <c r="E180" s="153"/>
      <c r="F180" s="153"/>
      <c r="G180" s="153"/>
      <c r="H180" s="153"/>
      <c r="I180" s="153"/>
      <c r="J180" s="14"/>
      <c r="K180" s="14"/>
      <c r="L180" s="14"/>
      <c r="M180" s="14"/>
      <c r="N180" s="14"/>
    </row>
    <row r="181" spans="1:14" ht="15" customHeight="1">
      <c r="A181" s="27"/>
      <c r="B181" s="163">
        <v>2016</v>
      </c>
      <c r="C181" s="251"/>
      <c r="D181" s="146">
        <v>293</v>
      </c>
      <c r="E181" s="147">
        <v>20.49</v>
      </c>
      <c r="F181" s="147">
        <v>50.46</v>
      </c>
      <c r="G181" s="147">
        <v>69.44</v>
      </c>
      <c r="H181" s="147">
        <v>36.57</v>
      </c>
      <c r="I181" s="147">
        <v>29.55</v>
      </c>
      <c r="J181" s="14"/>
      <c r="K181" s="14"/>
      <c r="L181" s="14"/>
      <c r="M181" s="14"/>
      <c r="N181" s="14"/>
    </row>
    <row r="182" spans="1:14" s="13" customFormat="1" ht="15" customHeight="1">
      <c r="A182" s="27"/>
      <c r="B182" s="163">
        <v>2015</v>
      </c>
      <c r="C182" s="163"/>
      <c r="D182" s="146">
        <v>297</v>
      </c>
      <c r="E182" s="147">
        <v>21.16</v>
      </c>
      <c r="F182" s="147">
        <v>46.65</v>
      </c>
      <c r="G182" s="147">
        <v>63.29</v>
      </c>
      <c r="H182" s="147">
        <v>31.62</v>
      </c>
      <c r="I182" s="147">
        <v>24.43</v>
      </c>
      <c r="J182" s="14"/>
      <c r="K182" s="14"/>
      <c r="L182" s="14"/>
      <c r="M182" s="14"/>
      <c r="N182" s="14"/>
    </row>
    <row r="183" spans="1:14" s="14" customFormat="1" ht="15" customHeight="1">
      <c r="A183" s="27"/>
      <c r="B183" s="163">
        <v>2014</v>
      </c>
      <c r="C183" s="163"/>
      <c r="D183" s="146">
        <v>323</v>
      </c>
      <c r="E183" s="147">
        <v>21.15</v>
      </c>
      <c r="F183" s="147">
        <v>49.2</v>
      </c>
      <c r="G183" s="147">
        <v>65.430000000000007</v>
      </c>
      <c r="H183" s="147">
        <v>34.22</v>
      </c>
      <c r="I183" s="147">
        <v>25</v>
      </c>
    </row>
    <row r="184" spans="1:14" s="14" customFormat="1" ht="15" customHeight="1">
      <c r="A184" s="27"/>
      <c r="B184" s="163">
        <v>2013</v>
      </c>
      <c r="C184" s="163"/>
      <c r="D184" s="146">
        <v>343</v>
      </c>
      <c r="E184" s="147">
        <v>26.27</v>
      </c>
      <c r="F184" s="147">
        <v>39.630000000000003</v>
      </c>
      <c r="G184" s="147">
        <v>59.72</v>
      </c>
      <c r="H184" s="147">
        <v>25.14</v>
      </c>
      <c r="I184" s="147">
        <v>18.37</v>
      </c>
      <c r="J184" s="7"/>
      <c r="K184" s="7"/>
      <c r="L184" s="7"/>
      <c r="M184" s="7"/>
      <c r="N184" s="7"/>
    </row>
    <row r="185" spans="1:14" s="14" customFormat="1" ht="15" customHeight="1">
      <c r="A185" s="27"/>
      <c r="B185" s="144">
        <v>2012</v>
      </c>
      <c r="C185" s="144"/>
      <c r="D185" s="146">
        <v>344</v>
      </c>
      <c r="E185" s="147">
        <v>26.28</v>
      </c>
      <c r="F185" s="147">
        <v>38.65</v>
      </c>
      <c r="G185" s="147">
        <v>58.65</v>
      </c>
      <c r="H185" s="147">
        <v>24.1</v>
      </c>
      <c r="I185" s="147">
        <v>17.23</v>
      </c>
      <c r="J185" s="7"/>
      <c r="K185" s="7"/>
      <c r="L185" s="7"/>
      <c r="M185" s="7"/>
      <c r="N185" s="7"/>
    </row>
    <row r="186" spans="1:14" ht="15" customHeight="1">
      <c r="A186" s="27"/>
      <c r="B186" s="144">
        <v>2011</v>
      </c>
      <c r="C186" s="144"/>
      <c r="D186" s="146">
        <v>389</v>
      </c>
      <c r="E186" s="147">
        <v>26.29</v>
      </c>
      <c r="F186" s="147">
        <v>40.36</v>
      </c>
      <c r="G186" s="147">
        <v>60.67</v>
      </c>
      <c r="H186" s="147">
        <v>25.7</v>
      </c>
      <c r="I186" s="147">
        <v>19.739999999999998</v>
      </c>
    </row>
    <row r="187" spans="1:14" ht="15" customHeight="1">
      <c r="A187" s="27"/>
      <c r="B187" s="144">
        <v>2010</v>
      </c>
      <c r="C187" s="144"/>
      <c r="D187" s="146">
        <v>418</v>
      </c>
      <c r="E187" s="147">
        <v>24.65</v>
      </c>
      <c r="F187" s="147">
        <v>48.42</v>
      </c>
      <c r="G187" s="147">
        <v>64.41</v>
      </c>
      <c r="H187" s="147">
        <v>32.53</v>
      </c>
      <c r="I187" s="147">
        <v>25.1</v>
      </c>
    </row>
    <row r="188" spans="1:14" ht="15" customHeight="1">
      <c r="A188" s="27"/>
      <c r="B188" s="144">
        <v>2009</v>
      </c>
      <c r="C188" s="144"/>
      <c r="D188" s="146">
        <v>477</v>
      </c>
      <c r="E188" s="147">
        <v>27.3</v>
      </c>
      <c r="F188" s="147">
        <v>49.9</v>
      </c>
      <c r="G188" s="147">
        <v>65</v>
      </c>
      <c r="H188" s="147">
        <v>33.06</v>
      </c>
      <c r="I188" s="147">
        <v>24.53</v>
      </c>
    </row>
    <row r="189" spans="1:14" ht="15" customHeight="1">
      <c r="A189" s="27"/>
      <c r="B189" s="144">
        <v>2008</v>
      </c>
      <c r="C189" s="144"/>
      <c r="D189" s="146">
        <v>531</v>
      </c>
      <c r="E189" s="147">
        <v>29.82</v>
      </c>
      <c r="F189" s="147">
        <v>47.74</v>
      </c>
      <c r="G189" s="147">
        <v>67.400000000000006</v>
      </c>
      <c r="H189" s="147">
        <v>32.71</v>
      </c>
      <c r="I189" s="147">
        <v>24.4</v>
      </c>
    </row>
    <row r="190" spans="1:14" ht="15" customHeight="1">
      <c r="A190" s="27"/>
      <c r="B190" s="141" t="s">
        <v>194</v>
      </c>
      <c r="C190" s="141"/>
      <c r="D190" s="152"/>
      <c r="E190" s="153"/>
      <c r="F190" s="153"/>
      <c r="G190" s="153"/>
      <c r="H190" s="153"/>
      <c r="I190" s="153"/>
      <c r="J190" s="14"/>
      <c r="K190" s="14"/>
      <c r="L190" s="14"/>
      <c r="M190" s="14"/>
      <c r="N190" s="14"/>
    </row>
    <row r="191" spans="1:14" ht="15" customHeight="1">
      <c r="A191" s="27"/>
      <c r="B191" s="163">
        <v>2016</v>
      </c>
      <c r="C191" s="251"/>
      <c r="D191" s="146">
        <v>752</v>
      </c>
      <c r="E191" s="147">
        <v>104.44</v>
      </c>
      <c r="F191" s="147">
        <v>41.17</v>
      </c>
      <c r="G191" s="147">
        <v>49.56</v>
      </c>
      <c r="H191" s="147">
        <v>21.92</v>
      </c>
      <c r="I191" s="147">
        <v>8.6999999999999993</v>
      </c>
      <c r="J191" s="14"/>
      <c r="K191" s="14"/>
      <c r="L191" s="14"/>
      <c r="M191" s="14"/>
      <c r="N191" s="14"/>
    </row>
    <row r="192" spans="1:14" s="15" customFormat="1" ht="15" customHeight="1" collapsed="1">
      <c r="A192" s="27"/>
      <c r="B192" s="163">
        <v>2015</v>
      </c>
      <c r="C192" s="163"/>
      <c r="D192" s="146">
        <v>769</v>
      </c>
      <c r="E192" s="147">
        <v>109.6</v>
      </c>
      <c r="F192" s="147">
        <v>39.53</v>
      </c>
      <c r="G192" s="147">
        <v>48.1</v>
      </c>
      <c r="H192" s="147">
        <v>19.57</v>
      </c>
      <c r="I192" s="147">
        <v>4.1900000000000004</v>
      </c>
      <c r="J192" s="14"/>
      <c r="K192" s="14"/>
      <c r="L192" s="14"/>
      <c r="M192" s="14"/>
      <c r="N192" s="14"/>
    </row>
    <row r="193" spans="1:14" s="15" customFormat="1" ht="15" customHeight="1">
      <c r="A193" s="27"/>
      <c r="B193" s="163">
        <v>2014</v>
      </c>
      <c r="C193" s="163"/>
      <c r="D193" s="146">
        <v>779</v>
      </c>
      <c r="E193" s="147">
        <v>106.94</v>
      </c>
      <c r="F193" s="147">
        <v>42.15</v>
      </c>
      <c r="G193" s="147">
        <v>52.12</v>
      </c>
      <c r="H193" s="147">
        <v>23.22</v>
      </c>
      <c r="I193" s="147">
        <v>10.47</v>
      </c>
      <c r="J193" s="14"/>
      <c r="K193" s="14"/>
      <c r="L193" s="14"/>
      <c r="M193" s="14"/>
      <c r="N193" s="14"/>
    </row>
    <row r="194" spans="1:14" s="15" customFormat="1" ht="15" customHeight="1">
      <c r="A194" s="27"/>
      <c r="B194" s="163">
        <v>2013</v>
      </c>
      <c r="C194" s="163"/>
      <c r="D194" s="146">
        <v>814</v>
      </c>
      <c r="E194" s="147">
        <v>107.21</v>
      </c>
      <c r="F194" s="147">
        <v>41.82</v>
      </c>
      <c r="G194" s="147">
        <v>52.56</v>
      </c>
      <c r="H194" s="147">
        <v>23.07</v>
      </c>
      <c r="I194" s="147">
        <v>9.7899999999999991</v>
      </c>
      <c r="J194" s="7"/>
      <c r="K194" s="7"/>
      <c r="L194" s="7"/>
      <c r="M194" s="7"/>
      <c r="N194" s="7"/>
    </row>
    <row r="195" spans="1:14" ht="15" customHeight="1">
      <c r="A195" s="27"/>
      <c r="B195" s="144">
        <v>2012</v>
      </c>
      <c r="C195" s="144"/>
      <c r="D195" s="146">
        <v>832</v>
      </c>
      <c r="E195" s="147">
        <v>108.09</v>
      </c>
      <c r="F195" s="147">
        <v>43.03</v>
      </c>
      <c r="G195" s="147">
        <v>53.97</v>
      </c>
      <c r="H195" s="147">
        <v>24.35</v>
      </c>
      <c r="I195" s="147">
        <v>11.6</v>
      </c>
    </row>
    <row r="196" spans="1:14" ht="15" customHeight="1">
      <c r="A196" s="27"/>
      <c r="B196" s="144">
        <v>2011</v>
      </c>
      <c r="C196" s="144"/>
      <c r="D196" s="146">
        <v>872</v>
      </c>
      <c r="E196" s="147">
        <v>107.95</v>
      </c>
      <c r="F196" s="147">
        <v>44.1</v>
      </c>
      <c r="G196" s="147">
        <v>57.77</v>
      </c>
      <c r="H196" s="147">
        <v>26.95</v>
      </c>
      <c r="I196" s="147">
        <v>12.55</v>
      </c>
    </row>
    <row r="197" spans="1:14" ht="15" customHeight="1">
      <c r="A197" s="27"/>
      <c r="B197" s="144">
        <v>2010</v>
      </c>
      <c r="C197" s="144"/>
      <c r="D197" s="146">
        <v>905</v>
      </c>
      <c r="E197" s="147">
        <v>103.37</v>
      </c>
      <c r="F197" s="147">
        <v>49.09</v>
      </c>
      <c r="G197" s="147">
        <v>58.74</v>
      </c>
      <c r="H197" s="147">
        <v>29.99</v>
      </c>
      <c r="I197" s="147">
        <v>19.579999999999998</v>
      </c>
    </row>
    <row r="198" spans="1:14" ht="15" customHeight="1">
      <c r="A198" s="27"/>
      <c r="B198" s="144">
        <v>2009</v>
      </c>
      <c r="C198" s="144"/>
      <c r="D198" s="146">
        <v>946</v>
      </c>
      <c r="E198" s="147">
        <v>92.23</v>
      </c>
      <c r="F198" s="147">
        <v>48.28</v>
      </c>
      <c r="G198" s="147">
        <v>55.5</v>
      </c>
      <c r="H198" s="147">
        <v>27.06</v>
      </c>
      <c r="I198" s="147">
        <v>13.27</v>
      </c>
    </row>
    <row r="199" spans="1:14" ht="15" customHeight="1">
      <c r="A199" s="27"/>
      <c r="B199" s="144">
        <v>2008</v>
      </c>
      <c r="C199" s="144"/>
      <c r="D199" s="146">
        <v>959</v>
      </c>
      <c r="E199" s="147">
        <v>97.52</v>
      </c>
      <c r="F199" s="147">
        <v>41.47</v>
      </c>
      <c r="G199" s="147">
        <v>52.98</v>
      </c>
      <c r="H199" s="147">
        <v>22.2</v>
      </c>
      <c r="I199" s="147">
        <v>1.66</v>
      </c>
    </row>
    <row r="200" spans="1:14" ht="15" customHeight="1">
      <c r="A200" s="27"/>
      <c r="B200" s="138" t="s">
        <v>11</v>
      </c>
      <c r="C200" s="138"/>
      <c r="D200" s="150"/>
      <c r="E200" s="151"/>
      <c r="F200" s="151"/>
      <c r="G200" s="151"/>
      <c r="H200" s="151"/>
      <c r="I200" s="151"/>
      <c r="J200" s="13"/>
      <c r="K200" s="13"/>
      <c r="L200" s="13"/>
      <c r="M200" s="13"/>
      <c r="N200" s="13"/>
    </row>
    <row r="201" spans="1:14" s="15" customFormat="1" ht="15" customHeight="1" collapsed="1">
      <c r="A201" s="27"/>
      <c r="B201" s="141" t="s">
        <v>195</v>
      </c>
      <c r="C201" s="141"/>
      <c r="D201" s="152"/>
      <c r="E201" s="153"/>
      <c r="F201" s="153"/>
      <c r="G201" s="153"/>
      <c r="H201" s="153"/>
      <c r="I201" s="153"/>
      <c r="J201" s="14"/>
      <c r="K201" s="14"/>
      <c r="L201" s="14"/>
      <c r="M201" s="14"/>
      <c r="N201" s="14"/>
    </row>
    <row r="202" spans="1:14" s="15" customFormat="1" ht="15" customHeight="1">
      <c r="A202" s="27"/>
      <c r="B202" s="163">
        <v>2016</v>
      </c>
      <c r="C202" s="251"/>
      <c r="D202" s="146">
        <v>1041</v>
      </c>
      <c r="E202" s="147">
        <v>71.87</v>
      </c>
      <c r="F202" s="147">
        <v>36.049999999999997</v>
      </c>
      <c r="G202" s="147">
        <v>34.31</v>
      </c>
      <c r="H202" s="147">
        <v>12.23</v>
      </c>
      <c r="I202" s="147">
        <v>4.3099999999999996</v>
      </c>
      <c r="J202" s="14"/>
      <c r="K202" s="14"/>
      <c r="L202" s="14"/>
      <c r="M202" s="14"/>
      <c r="N202" s="14"/>
    </row>
    <row r="203" spans="1:14" s="15" customFormat="1" ht="15" customHeight="1">
      <c r="A203" s="27"/>
      <c r="B203" s="163">
        <v>2015</v>
      </c>
      <c r="C203" s="163"/>
      <c r="D203" s="146">
        <v>1062</v>
      </c>
      <c r="E203" s="147">
        <v>72.37</v>
      </c>
      <c r="F203" s="147">
        <v>36.68</v>
      </c>
      <c r="G203" s="147">
        <v>35.42</v>
      </c>
      <c r="H203" s="147">
        <v>12.67</v>
      </c>
      <c r="I203" s="147">
        <v>2</v>
      </c>
      <c r="J203" s="14"/>
      <c r="K203" s="14"/>
      <c r="L203" s="14"/>
      <c r="M203" s="14"/>
      <c r="N203" s="14"/>
    </row>
    <row r="204" spans="1:14" ht="15" customHeight="1">
      <c r="A204" s="27"/>
      <c r="B204" s="163">
        <v>2014</v>
      </c>
      <c r="C204" s="163"/>
      <c r="D204" s="146">
        <v>1098</v>
      </c>
      <c r="E204" s="147">
        <v>68.37</v>
      </c>
      <c r="F204" s="147">
        <v>35.31</v>
      </c>
      <c r="G204" s="147">
        <v>33.56</v>
      </c>
      <c r="H204" s="147">
        <v>11.63</v>
      </c>
      <c r="I204" s="147">
        <v>1.42</v>
      </c>
      <c r="J204" s="14"/>
      <c r="K204" s="14"/>
      <c r="L204" s="14"/>
      <c r="M204" s="14"/>
      <c r="N204" s="14"/>
    </row>
    <row r="205" spans="1:14" ht="15" customHeight="1">
      <c r="A205" s="27"/>
      <c r="B205" s="163">
        <v>2013</v>
      </c>
      <c r="C205" s="163"/>
      <c r="D205" s="146">
        <v>1154</v>
      </c>
      <c r="E205" s="147">
        <v>70.25</v>
      </c>
      <c r="F205" s="147">
        <v>38.43</v>
      </c>
      <c r="G205" s="147">
        <v>39.19</v>
      </c>
      <c r="H205" s="147">
        <v>14.91</v>
      </c>
      <c r="I205" s="147">
        <v>4.21</v>
      </c>
    </row>
    <row r="206" spans="1:14" ht="15" customHeight="1">
      <c r="A206" s="27"/>
      <c r="B206" s="144">
        <v>2012</v>
      </c>
      <c r="C206" s="144"/>
      <c r="D206" s="146">
        <v>1173</v>
      </c>
      <c r="E206" s="147">
        <v>68.73</v>
      </c>
      <c r="F206" s="147">
        <v>36.61</v>
      </c>
      <c r="G206" s="147">
        <v>34.99</v>
      </c>
      <c r="H206" s="147">
        <v>12.75</v>
      </c>
      <c r="I206" s="147">
        <v>0.43</v>
      </c>
    </row>
    <row r="207" spans="1:14" ht="15" customHeight="1">
      <c r="A207" s="27"/>
      <c r="B207" s="144">
        <v>2011</v>
      </c>
      <c r="C207" s="144"/>
      <c r="D207" s="146">
        <v>1259</v>
      </c>
      <c r="E207" s="147" t="s">
        <v>65</v>
      </c>
      <c r="F207" s="147" t="s">
        <v>65</v>
      </c>
      <c r="G207" s="147" t="s">
        <v>65</v>
      </c>
      <c r="H207" s="147" t="s">
        <v>65</v>
      </c>
      <c r="I207" s="147" t="s">
        <v>65</v>
      </c>
    </row>
    <row r="208" spans="1:14" ht="15" customHeight="1">
      <c r="A208" s="27"/>
      <c r="B208" s="144">
        <v>2010</v>
      </c>
      <c r="C208" s="144"/>
      <c r="D208" s="146">
        <v>1321</v>
      </c>
      <c r="E208" s="147" t="s">
        <v>65</v>
      </c>
      <c r="F208" s="147" t="s">
        <v>65</v>
      </c>
      <c r="G208" s="147" t="s">
        <v>65</v>
      </c>
      <c r="H208" s="147" t="s">
        <v>65</v>
      </c>
      <c r="I208" s="147" t="s">
        <v>65</v>
      </c>
    </row>
    <row r="209" spans="1:14" ht="15" customHeight="1">
      <c r="A209" s="27"/>
      <c r="B209" s="144">
        <v>2009</v>
      </c>
      <c r="C209" s="144"/>
      <c r="D209" s="146">
        <v>1421</v>
      </c>
      <c r="E209" s="147" t="s">
        <v>65</v>
      </c>
      <c r="F209" s="147" t="s">
        <v>65</v>
      </c>
      <c r="G209" s="147" t="s">
        <v>65</v>
      </c>
      <c r="H209" s="147" t="s">
        <v>65</v>
      </c>
      <c r="I209" s="147" t="s">
        <v>65</v>
      </c>
    </row>
    <row r="210" spans="1:14" s="15" customFormat="1" ht="15" customHeight="1" collapsed="1">
      <c r="A210" s="27"/>
      <c r="B210" s="144">
        <v>2008</v>
      </c>
      <c r="C210" s="144"/>
      <c r="D210" s="146">
        <v>1488</v>
      </c>
      <c r="E210" s="147" t="s">
        <v>65</v>
      </c>
      <c r="F210" s="147" t="s">
        <v>65</v>
      </c>
      <c r="G210" s="147" t="s">
        <v>65</v>
      </c>
      <c r="H210" s="147" t="s">
        <v>65</v>
      </c>
      <c r="I210" s="147" t="s">
        <v>65</v>
      </c>
      <c r="J210" s="7"/>
      <c r="K210" s="7"/>
      <c r="L210" s="7"/>
      <c r="M210" s="7"/>
      <c r="N210" s="7"/>
    </row>
    <row r="211" spans="1:14" s="15" customFormat="1" ht="15" customHeight="1">
      <c r="A211" s="27"/>
      <c r="B211" s="145" t="s">
        <v>196</v>
      </c>
      <c r="C211" s="145"/>
      <c r="D211" s="154"/>
      <c r="E211" s="155"/>
      <c r="F211" s="155"/>
      <c r="G211" s="155"/>
      <c r="H211" s="155"/>
      <c r="I211" s="155"/>
    </row>
    <row r="212" spans="1:14" s="15" customFormat="1" ht="15" customHeight="1">
      <c r="A212" s="27"/>
      <c r="B212" s="163">
        <v>2016</v>
      </c>
      <c r="C212" s="251"/>
      <c r="D212" s="146">
        <v>825</v>
      </c>
      <c r="E212" s="147">
        <v>42.56</v>
      </c>
      <c r="F212" s="147">
        <v>29.37</v>
      </c>
      <c r="G212" s="147">
        <v>-2.69</v>
      </c>
      <c r="H212" s="147">
        <v>-0.79</v>
      </c>
      <c r="I212" s="147">
        <v>-2.75</v>
      </c>
    </row>
    <row r="213" spans="1:14" ht="15" customHeight="1">
      <c r="A213" s="27"/>
      <c r="B213" s="163">
        <v>2015</v>
      </c>
      <c r="C213" s="163"/>
      <c r="D213" s="146">
        <v>846</v>
      </c>
      <c r="E213" s="147">
        <v>45.52</v>
      </c>
      <c r="F213" s="147">
        <v>33.03</v>
      </c>
      <c r="G213" s="147">
        <v>15.95</v>
      </c>
      <c r="H213" s="147">
        <v>5.18</v>
      </c>
      <c r="I213" s="147">
        <v>-9.2100000000000009</v>
      </c>
      <c r="J213" s="15"/>
      <c r="K213" s="15"/>
      <c r="L213" s="15"/>
      <c r="M213" s="15"/>
      <c r="N213" s="15"/>
    </row>
    <row r="214" spans="1:14" ht="15" customHeight="1">
      <c r="A214" s="27"/>
      <c r="B214" s="163">
        <v>2014</v>
      </c>
      <c r="C214" s="163"/>
      <c r="D214" s="146">
        <v>889</v>
      </c>
      <c r="E214" s="147">
        <v>43.34</v>
      </c>
      <c r="F214" s="147">
        <v>34.71</v>
      </c>
      <c r="G214" s="147">
        <v>24.64</v>
      </c>
      <c r="H214" s="147">
        <v>8.32</v>
      </c>
      <c r="I214" s="147">
        <v>-7.66</v>
      </c>
      <c r="J214" s="15"/>
      <c r="K214" s="15"/>
      <c r="L214" s="15"/>
      <c r="M214" s="15"/>
      <c r="N214" s="15"/>
    </row>
    <row r="215" spans="1:14" ht="15" customHeight="1">
      <c r="A215" s="27"/>
      <c r="B215" s="163">
        <v>2013</v>
      </c>
      <c r="C215" s="163"/>
      <c r="D215" s="146">
        <v>941</v>
      </c>
      <c r="E215" s="147">
        <v>45.24</v>
      </c>
      <c r="F215" s="147">
        <v>43.47</v>
      </c>
      <c r="G215" s="147">
        <v>47.54</v>
      </c>
      <c r="H215" s="147">
        <v>22.55</v>
      </c>
      <c r="I215" s="147">
        <v>9.1</v>
      </c>
    </row>
    <row r="216" spans="1:14" ht="15" customHeight="1">
      <c r="A216" s="27"/>
      <c r="B216" s="144">
        <v>2012</v>
      </c>
      <c r="C216" s="144"/>
      <c r="D216" s="146">
        <v>939</v>
      </c>
      <c r="E216" s="147">
        <v>42.69</v>
      </c>
      <c r="F216" s="147">
        <v>36.29</v>
      </c>
      <c r="G216" s="147">
        <v>27.92</v>
      </c>
      <c r="H216" s="147">
        <v>9.85</v>
      </c>
      <c r="I216" s="147">
        <v>-5.0199999999999996</v>
      </c>
    </row>
    <row r="217" spans="1:14" ht="15" customHeight="1">
      <c r="A217" s="27"/>
      <c r="B217" s="144">
        <v>2011</v>
      </c>
      <c r="C217" s="144"/>
      <c r="D217" s="146">
        <v>994</v>
      </c>
      <c r="E217" s="147">
        <v>42.42</v>
      </c>
      <c r="F217" s="147">
        <v>39.520000000000003</v>
      </c>
      <c r="G217" s="147">
        <v>35.79</v>
      </c>
      <c r="H217" s="147">
        <v>14.06</v>
      </c>
      <c r="I217" s="147">
        <v>-5.33</v>
      </c>
    </row>
    <row r="218" spans="1:14" ht="15" customHeight="1">
      <c r="A218" s="27"/>
      <c r="B218" s="144">
        <v>2010</v>
      </c>
      <c r="C218" s="144"/>
      <c r="D218" s="146">
        <v>1036</v>
      </c>
      <c r="E218" s="147">
        <v>43.36</v>
      </c>
      <c r="F218" s="147">
        <v>40.18</v>
      </c>
      <c r="G218" s="147">
        <v>36.619999999999997</v>
      </c>
      <c r="H218" s="147">
        <v>14.66</v>
      </c>
      <c r="I218" s="147">
        <v>2.4500000000000002</v>
      </c>
    </row>
    <row r="219" spans="1:14" s="14" customFormat="1" ht="15" customHeight="1" collapsed="1">
      <c r="A219" s="27"/>
      <c r="B219" s="144">
        <v>2009</v>
      </c>
      <c r="C219" s="144"/>
      <c r="D219" s="146">
        <v>1121</v>
      </c>
      <c r="E219" s="147">
        <v>45.29</v>
      </c>
      <c r="F219" s="147">
        <v>43.22</v>
      </c>
      <c r="G219" s="147">
        <v>40.46</v>
      </c>
      <c r="H219" s="147">
        <v>16.329999999999998</v>
      </c>
      <c r="I219" s="147">
        <v>0.4</v>
      </c>
      <c r="J219" s="7"/>
      <c r="K219" s="7"/>
      <c r="L219" s="7"/>
      <c r="M219" s="7"/>
      <c r="N219" s="7"/>
    </row>
    <row r="220" spans="1:14" s="14" customFormat="1" ht="15" customHeight="1">
      <c r="A220" s="27"/>
      <c r="B220" s="144">
        <v>2008</v>
      </c>
      <c r="C220" s="144"/>
      <c r="D220" s="146">
        <v>1174</v>
      </c>
      <c r="E220" s="147">
        <v>48.12</v>
      </c>
      <c r="F220" s="147">
        <v>40.619999999999997</v>
      </c>
      <c r="G220" s="147">
        <v>42.44</v>
      </c>
      <c r="H220" s="147">
        <v>15.88</v>
      </c>
      <c r="I220" s="147">
        <v>2.74</v>
      </c>
      <c r="J220" s="7"/>
      <c r="K220" s="7"/>
      <c r="L220" s="7"/>
      <c r="M220" s="7"/>
      <c r="N220" s="7"/>
    </row>
    <row r="221" spans="1:14" s="14" customFormat="1" ht="15" customHeight="1">
      <c r="A221" s="27"/>
      <c r="B221" s="145" t="s">
        <v>197</v>
      </c>
      <c r="C221" s="145"/>
      <c r="D221" s="154"/>
      <c r="E221" s="155"/>
      <c r="F221" s="155"/>
      <c r="G221" s="155"/>
      <c r="H221" s="155"/>
      <c r="I221" s="155"/>
      <c r="J221" s="15"/>
      <c r="K221" s="15"/>
      <c r="L221" s="15"/>
      <c r="M221" s="15"/>
      <c r="N221" s="15"/>
    </row>
    <row r="222" spans="1:14" ht="15" customHeight="1">
      <c r="A222" s="27"/>
      <c r="B222" s="163">
        <v>2016</v>
      </c>
      <c r="C222" s="251"/>
      <c r="D222" s="146">
        <v>201</v>
      </c>
      <c r="E222" s="147">
        <v>73.099999999999994</v>
      </c>
      <c r="F222" s="147">
        <v>40.14</v>
      </c>
      <c r="G222" s="147">
        <v>40.71</v>
      </c>
      <c r="H222" s="147">
        <v>15.92</v>
      </c>
      <c r="I222" s="147">
        <v>5.96</v>
      </c>
      <c r="J222" s="15"/>
      <c r="K222" s="15"/>
      <c r="L222" s="15"/>
      <c r="M222" s="15"/>
      <c r="N222" s="15"/>
    </row>
    <row r="223" spans="1:14" ht="15" customHeight="1">
      <c r="A223" s="27"/>
      <c r="B223" s="163">
        <v>2015</v>
      </c>
      <c r="C223" s="163"/>
      <c r="D223" s="146">
        <v>203</v>
      </c>
      <c r="E223" s="147">
        <v>72.260000000000005</v>
      </c>
      <c r="F223" s="147">
        <v>39.85</v>
      </c>
      <c r="G223" s="147">
        <v>37.369999999999997</v>
      </c>
      <c r="H223" s="147">
        <v>14.45</v>
      </c>
      <c r="I223" s="147">
        <v>3.87</v>
      </c>
      <c r="J223" s="15"/>
      <c r="K223" s="15"/>
      <c r="L223" s="15"/>
      <c r="M223" s="15"/>
      <c r="N223" s="15"/>
    </row>
    <row r="224" spans="1:14" ht="15" customHeight="1">
      <c r="A224" s="27"/>
      <c r="B224" s="163">
        <v>2014</v>
      </c>
      <c r="C224" s="163"/>
      <c r="D224" s="146">
        <v>192</v>
      </c>
      <c r="E224" s="147">
        <v>68.38</v>
      </c>
      <c r="F224" s="147">
        <v>37.86</v>
      </c>
      <c r="G224" s="147">
        <v>36.200000000000003</v>
      </c>
      <c r="H224" s="147">
        <v>13.56</v>
      </c>
      <c r="I224" s="147">
        <v>2.94</v>
      </c>
      <c r="J224" s="15"/>
      <c r="K224" s="15"/>
      <c r="L224" s="15"/>
      <c r="M224" s="15"/>
      <c r="N224" s="15"/>
    </row>
    <row r="225" spans="1:14" ht="15" customHeight="1">
      <c r="A225" s="27"/>
      <c r="B225" s="163">
        <v>2013</v>
      </c>
      <c r="C225" s="163"/>
      <c r="D225" s="146">
        <v>194</v>
      </c>
      <c r="E225" s="147">
        <v>68.180000000000007</v>
      </c>
      <c r="F225" s="147">
        <v>37.130000000000003</v>
      </c>
      <c r="G225" s="147">
        <v>31.28</v>
      </c>
      <c r="H225" s="147">
        <v>11.18</v>
      </c>
      <c r="I225" s="147">
        <v>1.08</v>
      </c>
    </row>
    <row r="226" spans="1:14" ht="15" customHeight="1">
      <c r="A226" s="27"/>
      <c r="B226" s="144">
        <v>2012</v>
      </c>
      <c r="C226" s="144"/>
      <c r="D226" s="146">
        <v>210</v>
      </c>
      <c r="E226" s="147">
        <v>69.61</v>
      </c>
      <c r="F226" s="147">
        <v>36.78</v>
      </c>
      <c r="G226" s="147">
        <v>32.53</v>
      </c>
      <c r="H226" s="147">
        <v>11.94</v>
      </c>
      <c r="I226" s="147">
        <v>2.19</v>
      </c>
    </row>
    <row r="227" spans="1:14" ht="15" customHeight="1">
      <c r="A227" s="27"/>
      <c r="B227" s="144">
        <v>2011</v>
      </c>
      <c r="C227" s="144"/>
      <c r="D227" s="146">
        <v>233</v>
      </c>
      <c r="E227" s="147">
        <v>71.53</v>
      </c>
      <c r="F227" s="147">
        <v>37.68</v>
      </c>
      <c r="G227" s="147">
        <v>36.49</v>
      </c>
      <c r="H227" s="147">
        <v>13.7</v>
      </c>
      <c r="I227" s="147">
        <v>2.3199999999999998</v>
      </c>
    </row>
    <row r="228" spans="1:14" s="13" customFormat="1" ht="15" customHeight="1">
      <c r="A228" s="27"/>
      <c r="B228" s="144">
        <v>2010</v>
      </c>
      <c r="C228" s="144"/>
      <c r="D228" s="146">
        <v>252</v>
      </c>
      <c r="E228" s="147">
        <v>71.05</v>
      </c>
      <c r="F228" s="147">
        <v>41.57</v>
      </c>
      <c r="G228" s="147">
        <v>42.71</v>
      </c>
      <c r="H228" s="147">
        <v>17.489999999999998</v>
      </c>
      <c r="I228" s="147">
        <v>5.15</v>
      </c>
      <c r="J228" s="7"/>
      <c r="K228" s="7"/>
      <c r="L228" s="7"/>
      <c r="M228" s="7"/>
      <c r="N228" s="7"/>
    </row>
    <row r="229" spans="1:14" s="14" customFormat="1" ht="15" customHeight="1" collapsed="1">
      <c r="A229" s="27"/>
      <c r="B229" s="144">
        <v>2009</v>
      </c>
      <c r="C229" s="144"/>
      <c r="D229" s="146">
        <v>262</v>
      </c>
      <c r="E229" s="147">
        <v>68.58</v>
      </c>
      <c r="F229" s="147">
        <v>43.18</v>
      </c>
      <c r="G229" s="147">
        <v>44.65</v>
      </c>
      <c r="H229" s="147">
        <v>18.989999999999998</v>
      </c>
      <c r="I229" s="147">
        <v>6.02</v>
      </c>
      <c r="J229" s="7"/>
      <c r="K229" s="7"/>
      <c r="L229" s="7"/>
      <c r="M229" s="7"/>
      <c r="N229" s="7"/>
    </row>
    <row r="230" spans="1:14" s="14" customFormat="1" ht="15" customHeight="1">
      <c r="A230" s="27"/>
      <c r="B230" s="144">
        <v>2008</v>
      </c>
      <c r="C230" s="144"/>
      <c r="D230" s="146">
        <v>272</v>
      </c>
      <c r="E230" s="147">
        <v>71.73</v>
      </c>
      <c r="F230" s="147">
        <v>40.46</v>
      </c>
      <c r="G230" s="147">
        <v>45.59</v>
      </c>
      <c r="H230" s="147">
        <v>18.66</v>
      </c>
      <c r="I230" s="147">
        <v>6.27</v>
      </c>
      <c r="J230" s="7"/>
      <c r="K230" s="7"/>
      <c r="L230" s="7"/>
      <c r="M230" s="7"/>
      <c r="N230" s="7"/>
    </row>
    <row r="231" spans="1:14" s="14" customFormat="1" ht="15" customHeight="1">
      <c r="A231" s="27"/>
      <c r="B231" s="145" t="s">
        <v>198</v>
      </c>
      <c r="C231" s="145"/>
      <c r="D231" s="154"/>
      <c r="E231" s="155"/>
      <c r="F231" s="155"/>
      <c r="G231" s="155"/>
      <c r="H231" s="155"/>
      <c r="I231" s="155"/>
      <c r="J231" s="15"/>
      <c r="K231" s="15"/>
      <c r="L231" s="15"/>
      <c r="M231" s="15"/>
      <c r="N231" s="15"/>
    </row>
    <row r="232" spans="1:14" ht="15" customHeight="1">
      <c r="A232" s="27"/>
      <c r="B232" s="163">
        <v>2016</v>
      </c>
      <c r="C232" s="251"/>
      <c r="D232" s="146">
        <v>15</v>
      </c>
      <c r="E232" s="147">
        <v>113.46</v>
      </c>
      <c r="F232" s="147">
        <v>32.04</v>
      </c>
      <c r="G232" s="147">
        <v>38.44</v>
      </c>
      <c r="H232" s="147">
        <v>12.43</v>
      </c>
      <c r="I232" s="147">
        <v>5.15</v>
      </c>
      <c r="J232" s="15"/>
      <c r="K232" s="15"/>
      <c r="L232" s="15"/>
      <c r="M232" s="15"/>
      <c r="N232" s="15"/>
    </row>
    <row r="233" spans="1:14" ht="15" customHeight="1">
      <c r="A233" s="27"/>
      <c r="B233" s="163">
        <v>2015</v>
      </c>
      <c r="C233" s="163"/>
      <c r="D233" s="146">
        <v>13</v>
      </c>
      <c r="E233" s="147">
        <v>119.28</v>
      </c>
      <c r="F233" s="147">
        <v>32.65</v>
      </c>
      <c r="G233" s="147">
        <v>43.64</v>
      </c>
      <c r="H233" s="147">
        <v>13.96</v>
      </c>
      <c r="I233" s="147">
        <v>5.58</v>
      </c>
      <c r="J233" s="15"/>
      <c r="K233" s="15"/>
      <c r="L233" s="15"/>
      <c r="M233" s="15"/>
      <c r="N233" s="15"/>
    </row>
    <row r="234" spans="1:14" ht="15" customHeight="1">
      <c r="A234" s="27"/>
      <c r="B234" s="163">
        <v>2014</v>
      </c>
      <c r="C234" s="163"/>
      <c r="D234" s="146">
        <v>17</v>
      </c>
      <c r="E234" s="147">
        <v>107.69</v>
      </c>
      <c r="F234" s="147">
        <v>31.24</v>
      </c>
      <c r="G234" s="147">
        <v>34.22</v>
      </c>
      <c r="H234" s="147">
        <v>10.42</v>
      </c>
      <c r="I234" s="147">
        <v>4.53</v>
      </c>
      <c r="J234" s="15"/>
      <c r="K234" s="15"/>
      <c r="L234" s="15"/>
      <c r="M234" s="15"/>
      <c r="N234" s="15"/>
    </row>
    <row r="235" spans="1:14" ht="15" customHeight="1">
      <c r="A235" s="27"/>
      <c r="B235" s="163">
        <v>2013</v>
      </c>
      <c r="C235" s="163"/>
      <c r="D235" s="146">
        <v>19</v>
      </c>
      <c r="E235" s="147">
        <v>110.57</v>
      </c>
      <c r="F235" s="147">
        <v>37</v>
      </c>
      <c r="G235" s="147">
        <v>44.09</v>
      </c>
      <c r="H235" s="147">
        <v>15.82</v>
      </c>
      <c r="I235" s="147">
        <v>5.87</v>
      </c>
    </row>
    <row r="236" spans="1:14" ht="15" customHeight="1">
      <c r="A236" s="27"/>
      <c r="B236" s="144">
        <v>2012</v>
      </c>
      <c r="C236" s="144"/>
      <c r="D236" s="146">
        <v>24</v>
      </c>
      <c r="E236" s="147">
        <v>99.84</v>
      </c>
      <c r="F236" s="147">
        <v>36.53</v>
      </c>
      <c r="G236" s="147">
        <v>42.44</v>
      </c>
      <c r="H236" s="147">
        <v>15.57</v>
      </c>
      <c r="I236" s="147">
        <v>0.71</v>
      </c>
    </row>
    <row r="237" spans="1:14" ht="15" customHeight="1">
      <c r="A237" s="27"/>
      <c r="B237" s="144">
        <v>2011</v>
      </c>
      <c r="C237" s="144"/>
      <c r="D237" s="146">
        <v>32</v>
      </c>
      <c r="E237" s="147" t="s">
        <v>65</v>
      </c>
      <c r="F237" s="147" t="s">
        <v>65</v>
      </c>
      <c r="G237" s="147" t="s">
        <v>65</v>
      </c>
      <c r="H237" s="147" t="s">
        <v>65</v>
      </c>
      <c r="I237" s="147" t="s">
        <v>65</v>
      </c>
    </row>
    <row r="238" spans="1:14" s="14" customFormat="1" ht="15" customHeight="1" collapsed="1">
      <c r="A238" s="27"/>
      <c r="B238" s="144">
        <v>2010</v>
      </c>
      <c r="C238" s="144"/>
      <c r="D238" s="146">
        <v>33</v>
      </c>
      <c r="E238" s="147" t="s">
        <v>65</v>
      </c>
      <c r="F238" s="147" t="s">
        <v>65</v>
      </c>
      <c r="G238" s="147" t="s">
        <v>65</v>
      </c>
      <c r="H238" s="147" t="s">
        <v>65</v>
      </c>
      <c r="I238" s="147" t="s">
        <v>65</v>
      </c>
      <c r="J238" s="7"/>
      <c r="K238" s="7"/>
      <c r="L238" s="7"/>
      <c r="M238" s="7"/>
      <c r="N238" s="7"/>
    </row>
    <row r="239" spans="1:14" s="14" customFormat="1" ht="15" customHeight="1">
      <c r="A239" s="27"/>
      <c r="B239" s="144">
        <v>2009</v>
      </c>
      <c r="C239" s="144"/>
      <c r="D239" s="146">
        <v>38</v>
      </c>
      <c r="E239" s="147" t="s">
        <v>65</v>
      </c>
      <c r="F239" s="147" t="s">
        <v>65</v>
      </c>
      <c r="G239" s="147" t="s">
        <v>65</v>
      </c>
      <c r="H239" s="147" t="s">
        <v>65</v>
      </c>
      <c r="I239" s="147" t="s">
        <v>65</v>
      </c>
      <c r="J239" s="7"/>
      <c r="K239" s="7"/>
      <c r="L239" s="7"/>
      <c r="M239" s="7"/>
      <c r="N239" s="7"/>
    </row>
    <row r="240" spans="1:14" s="14" customFormat="1" ht="15" customHeight="1">
      <c r="A240" s="27"/>
      <c r="B240" s="144">
        <v>2008</v>
      </c>
      <c r="C240" s="144"/>
      <c r="D240" s="146">
        <v>42</v>
      </c>
      <c r="E240" s="147" t="s">
        <v>65</v>
      </c>
      <c r="F240" s="147" t="s">
        <v>65</v>
      </c>
      <c r="G240" s="147" t="s">
        <v>65</v>
      </c>
      <c r="H240" s="147" t="s">
        <v>65</v>
      </c>
      <c r="I240" s="147" t="s">
        <v>65</v>
      </c>
      <c r="J240" s="7"/>
      <c r="K240" s="7"/>
      <c r="L240" s="7"/>
      <c r="M240" s="7"/>
      <c r="N240" s="7"/>
    </row>
    <row r="241" spans="1:14" ht="15" customHeight="1">
      <c r="A241" s="27"/>
      <c r="B241" s="141" t="s">
        <v>199</v>
      </c>
      <c r="C241" s="141"/>
      <c r="D241" s="152"/>
      <c r="E241" s="153"/>
      <c r="F241" s="153"/>
      <c r="G241" s="153"/>
      <c r="H241" s="153"/>
      <c r="I241" s="153"/>
      <c r="J241" s="14"/>
      <c r="K241" s="14"/>
      <c r="L241" s="14"/>
      <c r="M241" s="14"/>
      <c r="N241" s="14"/>
    </row>
    <row r="242" spans="1:14" ht="15" customHeight="1">
      <c r="A242" s="27"/>
      <c r="B242" s="163">
        <v>2016</v>
      </c>
      <c r="C242" s="251"/>
      <c r="D242" s="146">
        <v>4</v>
      </c>
      <c r="E242" s="147">
        <v>200.61</v>
      </c>
      <c r="F242" s="147">
        <v>46.75</v>
      </c>
      <c r="G242" s="147">
        <v>62.36</v>
      </c>
      <c r="H242" s="147">
        <v>34.44</v>
      </c>
      <c r="I242" s="147">
        <v>14.61</v>
      </c>
      <c r="J242" s="14"/>
      <c r="K242" s="14"/>
      <c r="L242" s="14"/>
      <c r="M242" s="14"/>
      <c r="N242" s="14"/>
    </row>
    <row r="243" spans="1:14" ht="15" customHeight="1">
      <c r="A243" s="27"/>
      <c r="B243" s="163">
        <v>2015</v>
      </c>
      <c r="C243" s="163"/>
      <c r="D243" s="146">
        <v>4</v>
      </c>
      <c r="E243" s="147">
        <v>224.5</v>
      </c>
      <c r="F243" s="147">
        <v>42.65</v>
      </c>
      <c r="G243" s="147">
        <v>59.8</v>
      </c>
      <c r="H243" s="147">
        <v>27.89</v>
      </c>
      <c r="I243" s="147">
        <v>7.18</v>
      </c>
      <c r="J243" s="14"/>
      <c r="K243" s="14"/>
      <c r="L243" s="14"/>
      <c r="M243" s="14"/>
      <c r="N243" s="14"/>
    </row>
    <row r="244" spans="1:14" ht="15" customHeight="1">
      <c r="A244" s="27"/>
      <c r="B244" s="163">
        <v>2014</v>
      </c>
      <c r="C244" s="163"/>
      <c r="D244" s="146">
        <v>4</v>
      </c>
      <c r="E244" s="147">
        <v>224.12</v>
      </c>
      <c r="F244" s="147">
        <v>48.87</v>
      </c>
      <c r="G244" s="147">
        <v>65.3</v>
      </c>
      <c r="H244" s="147">
        <v>36.4</v>
      </c>
      <c r="I244" s="147">
        <v>20.85</v>
      </c>
      <c r="J244" s="14"/>
      <c r="K244" s="14"/>
      <c r="L244" s="14"/>
      <c r="M244" s="14"/>
      <c r="N244" s="14"/>
    </row>
    <row r="245" spans="1:14" ht="15" customHeight="1">
      <c r="A245" s="27"/>
      <c r="B245" s="163">
        <v>2013</v>
      </c>
      <c r="C245" s="163"/>
      <c r="D245" s="146">
        <v>3</v>
      </c>
      <c r="E245" s="147">
        <v>257.36</v>
      </c>
      <c r="F245" s="147">
        <v>45.64</v>
      </c>
      <c r="G245" s="147">
        <v>65.7</v>
      </c>
      <c r="H245" s="147">
        <v>33.86</v>
      </c>
      <c r="I245" s="147">
        <v>17.32</v>
      </c>
    </row>
    <row r="246" spans="1:14" ht="15" customHeight="1">
      <c r="A246" s="27"/>
      <c r="B246" s="144">
        <v>2012</v>
      </c>
      <c r="C246" s="144"/>
      <c r="D246" s="146">
        <v>3</v>
      </c>
      <c r="E246" s="147">
        <v>282.57</v>
      </c>
      <c r="F246" s="147">
        <v>50.13</v>
      </c>
      <c r="G246" s="147">
        <v>69.75</v>
      </c>
      <c r="H246" s="147">
        <v>39.03</v>
      </c>
      <c r="I246" s="147">
        <v>25.78</v>
      </c>
    </row>
    <row r="247" spans="1:14" s="14" customFormat="1" ht="15" customHeight="1" collapsed="1">
      <c r="A247" s="27"/>
      <c r="B247" s="144">
        <v>2011</v>
      </c>
      <c r="C247" s="144"/>
      <c r="D247" s="146">
        <v>2</v>
      </c>
      <c r="E247" s="147" t="s">
        <v>65</v>
      </c>
      <c r="F247" s="147" t="s">
        <v>65</v>
      </c>
      <c r="G247" s="147" t="s">
        <v>65</v>
      </c>
      <c r="H247" s="147" t="s">
        <v>65</v>
      </c>
      <c r="I247" s="147" t="s">
        <v>65</v>
      </c>
      <c r="J247" s="7"/>
      <c r="K247" s="7"/>
      <c r="L247" s="7"/>
      <c r="M247" s="7"/>
      <c r="N247" s="7"/>
    </row>
    <row r="248" spans="1:14" s="14" customFormat="1" ht="15" customHeight="1">
      <c r="A248" s="27"/>
      <c r="B248" s="144">
        <v>2010</v>
      </c>
      <c r="C248" s="144"/>
      <c r="D248" s="146">
        <v>2</v>
      </c>
      <c r="E248" s="147" t="s">
        <v>65</v>
      </c>
      <c r="F248" s="147" t="s">
        <v>65</v>
      </c>
      <c r="G248" s="147" t="s">
        <v>65</v>
      </c>
      <c r="H248" s="147" t="s">
        <v>65</v>
      </c>
      <c r="I248" s="147" t="s">
        <v>65</v>
      </c>
      <c r="J248" s="7"/>
      <c r="K248" s="7"/>
      <c r="L248" s="7"/>
      <c r="M248" s="7"/>
      <c r="N248" s="7"/>
    </row>
    <row r="249" spans="1:14" s="14" customFormat="1" ht="15" customHeight="1">
      <c r="A249" s="27"/>
      <c r="B249" s="144">
        <v>2009</v>
      </c>
      <c r="C249" s="144"/>
      <c r="D249" s="146">
        <v>2</v>
      </c>
      <c r="E249" s="147" t="s">
        <v>65</v>
      </c>
      <c r="F249" s="147" t="s">
        <v>65</v>
      </c>
      <c r="G249" s="147" t="s">
        <v>65</v>
      </c>
      <c r="H249" s="147" t="s">
        <v>65</v>
      </c>
      <c r="I249" s="147" t="s">
        <v>65</v>
      </c>
      <c r="J249" s="7"/>
      <c r="K249" s="7"/>
      <c r="L249" s="7"/>
      <c r="M249" s="7"/>
      <c r="N249" s="7"/>
    </row>
    <row r="250" spans="1:14" ht="15" customHeight="1">
      <c r="A250" s="27"/>
      <c r="B250" s="144">
        <v>2008</v>
      </c>
      <c r="C250" s="144"/>
      <c r="D250" s="146">
        <v>2</v>
      </c>
      <c r="E250" s="147" t="s">
        <v>65</v>
      </c>
      <c r="F250" s="147" t="s">
        <v>65</v>
      </c>
      <c r="G250" s="147" t="s">
        <v>65</v>
      </c>
      <c r="H250" s="147" t="s">
        <v>65</v>
      </c>
      <c r="I250" s="147" t="s">
        <v>65</v>
      </c>
    </row>
    <row r="251" spans="1:14" ht="15" customHeight="1">
      <c r="A251" s="27"/>
      <c r="B251" s="138" t="s">
        <v>40</v>
      </c>
      <c r="C251" s="138"/>
      <c r="D251" s="150"/>
      <c r="E251" s="151"/>
      <c r="F251" s="151"/>
      <c r="G251" s="151"/>
      <c r="H251" s="151"/>
      <c r="I251" s="151"/>
      <c r="J251" s="13"/>
      <c r="K251" s="13"/>
      <c r="L251" s="13"/>
      <c r="M251" s="13"/>
      <c r="N251" s="13"/>
    </row>
    <row r="252" spans="1:14" ht="15" customHeight="1">
      <c r="A252" s="27"/>
      <c r="B252" s="141" t="s">
        <v>200</v>
      </c>
      <c r="C252" s="141"/>
      <c r="D252" s="152"/>
      <c r="E252" s="153"/>
      <c r="F252" s="153"/>
      <c r="G252" s="153"/>
      <c r="H252" s="153"/>
      <c r="I252" s="153"/>
      <c r="J252" s="14"/>
      <c r="K252" s="14"/>
      <c r="L252" s="14"/>
      <c r="M252" s="14"/>
      <c r="N252" s="14"/>
    </row>
    <row r="253" spans="1:14" ht="15" customHeight="1">
      <c r="A253" s="27"/>
      <c r="B253" s="163">
        <v>2016</v>
      </c>
      <c r="C253" s="251"/>
      <c r="D253" s="146">
        <v>313</v>
      </c>
      <c r="E253" s="147">
        <v>53.97</v>
      </c>
      <c r="F253" s="147">
        <v>35.99</v>
      </c>
      <c r="G253" s="147">
        <v>25.85</v>
      </c>
      <c r="H253" s="147">
        <v>8.66</v>
      </c>
      <c r="I253" s="147">
        <v>0.18</v>
      </c>
      <c r="J253" s="14"/>
      <c r="K253" s="14"/>
      <c r="L253" s="14"/>
      <c r="M253" s="14"/>
      <c r="N253" s="14"/>
    </row>
    <row r="254" spans="1:14" ht="15" customHeight="1">
      <c r="A254" s="27"/>
      <c r="B254" s="163">
        <v>2015</v>
      </c>
      <c r="C254" s="163"/>
      <c r="D254" s="146">
        <v>318</v>
      </c>
      <c r="E254" s="147">
        <v>53.19</v>
      </c>
      <c r="F254" s="147">
        <v>37.479999999999997</v>
      </c>
      <c r="G254" s="147">
        <v>28.69</v>
      </c>
      <c r="H254" s="147">
        <v>10.15</v>
      </c>
      <c r="I254" s="147">
        <v>1.81</v>
      </c>
      <c r="J254" s="14"/>
      <c r="K254" s="14"/>
      <c r="L254" s="14"/>
      <c r="M254" s="14"/>
      <c r="N254" s="14"/>
    </row>
    <row r="255" spans="1:14" ht="15" customHeight="1">
      <c r="A255" s="27"/>
      <c r="B255" s="163">
        <v>2014</v>
      </c>
      <c r="C255" s="163"/>
      <c r="D255" s="146">
        <v>330</v>
      </c>
      <c r="E255" s="147">
        <v>54.41</v>
      </c>
      <c r="F255" s="147">
        <v>32.130000000000003</v>
      </c>
      <c r="G255" s="147">
        <v>22.29</v>
      </c>
      <c r="H255" s="147">
        <v>6.72</v>
      </c>
      <c r="I255" s="147">
        <v>-0.79</v>
      </c>
      <c r="J255" s="14"/>
      <c r="K255" s="14"/>
      <c r="L255" s="14"/>
      <c r="M255" s="14"/>
      <c r="N255" s="14"/>
    </row>
    <row r="256" spans="1:14" s="14" customFormat="1" ht="15" customHeight="1" collapsed="1">
      <c r="A256" s="27"/>
      <c r="B256" s="163">
        <v>2013</v>
      </c>
      <c r="C256" s="163"/>
      <c r="D256" s="146">
        <v>360</v>
      </c>
      <c r="E256" s="147">
        <v>50.37</v>
      </c>
      <c r="F256" s="147">
        <v>34.24</v>
      </c>
      <c r="G256" s="147">
        <v>20.72</v>
      </c>
      <c r="H256" s="147">
        <v>6.68</v>
      </c>
      <c r="I256" s="147">
        <v>-1.45</v>
      </c>
      <c r="J256" s="7"/>
      <c r="K256" s="7"/>
      <c r="L256" s="7"/>
      <c r="M256" s="7"/>
      <c r="N256" s="7"/>
    </row>
    <row r="257" spans="1:14" s="14" customFormat="1" ht="15" customHeight="1">
      <c r="A257" s="27"/>
      <c r="B257" s="144">
        <v>2012</v>
      </c>
      <c r="C257" s="144"/>
      <c r="D257" s="146">
        <v>369</v>
      </c>
      <c r="E257" s="147">
        <v>51.53</v>
      </c>
      <c r="F257" s="147">
        <v>33.56</v>
      </c>
      <c r="G257" s="147">
        <v>22.73</v>
      </c>
      <c r="H257" s="147">
        <v>7.42</v>
      </c>
      <c r="I257" s="147">
        <v>0.64</v>
      </c>
      <c r="J257" s="7"/>
      <c r="K257" s="7"/>
      <c r="L257" s="7"/>
      <c r="M257" s="7"/>
      <c r="N257" s="7"/>
    </row>
    <row r="258" spans="1:14" s="14" customFormat="1" ht="15" customHeight="1">
      <c r="A258" s="27"/>
      <c r="B258" s="144">
        <v>2011</v>
      </c>
      <c r="C258" s="144"/>
      <c r="D258" s="146">
        <v>414</v>
      </c>
      <c r="E258" s="147">
        <v>53.89</v>
      </c>
      <c r="F258" s="147">
        <v>34.39</v>
      </c>
      <c r="G258" s="147">
        <v>29.62</v>
      </c>
      <c r="H258" s="147">
        <v>9.8699999999999992</v>
      </c>
      <c r="I258" s="147">
        <v>0.68</v>
      </c>
      <c r="J258" s="7"/>
      <c r="K258" s="7"/>
      <c r="L258" s="7"/>
      <c r="M258" s="7"/>
      <c r="N258" s="7"/>
    </row>
    <row r="259" spans="1:14" ht="15" customHeight="1">
      <c r="A259" s="27"/>
      <c r="B259" s="144">
        <v>2010</v>
      </c>
      <c r="C259" s="144"/>
      <c r="D259" s="146">
        <v>430</v>
      </c>
      <c r="E259" s="147">
        <v>52.56</v>
      </c>
      <c r="F259" s="147">
        <v>36.520000000000003</v>
      </c>
      <c r="G259" s="147">
        <v>30.58</v>
      </c>
      <c r="H259" s="147">
        <v>10.54</v>
      </c>
      <c r="I259" s="147">
        <v>0.77</v>
      </c>
    </row>
    <row r="260" spans="1:14" ht="15" customHeight="1">
      <c r="A260" s="27"/>
      <c r="B260" s="144">
        <v>2009</v>
      </c>
      <c r="C260" s="144"/>
      <c r="D260" s="146">
        <v>451</v>
      </c>
      <c r="E260" s="147">
        <v>50.14</v>
      </c>
      <c r="F260" s="147">
        <v>40.4</v>
      </c>
      <c r="G260" s="147">
        <v>29.93</v>
      </c>
      <c r="H260" s="147">
        <v>11.2</v>
      </c>
      <c r="I260" s="147">
        <v>-0.28999999999999998</v>
      </c>
    </row>
    <row r="261" spans="1:14" ht="15" customHeight="1">
      <c r="A261" s="27"/>
      <c r="B261" s="144">
        <v>2008</v>
      </c>
      <c r="C261" s="144"/>
      <c r="D261" s="146">
        <v>472</v>
      </c>
      <c r="E261" s="147">
        <v>51.6</v>
      </c>
      <c r="F261" s="147">
        <v>40.33</v>
      </c>
      <c r="G261" s="147">
        <v>36.67</v>
      </c>
      <c r="H261" s="147">
        <v>14.1</v>
      </c>
      <c r="I261" s="147">
        <v>4.4400000000000004</v>
      </c>
    </row>
    <row r="262" spans="1:14" ht="15" customHeight="1">
      <c r="A262" s="27"/>
      <c r="B262" s="141" t="s">
        <v>201</v>
      </c>
      <c r="C262" s="141"/>
      <c r="D262" s="152"/>
      <c r="E262" s="153"/>
      <c r="F262" s="153"/>
      <c r="G262" s="153"/>
      <c r="H262" s="153"/>
      <c r="I262" s="153"/>
      <c r="J262" s="14"/>
      <c r="K262" s="14"/>
      <c r="L262" s="14"/>
      <c r="M262" s="14"/>
      <c r="N262" s="14"/>
    </row>
    <row r="263" spans="1:14" ht="15" customHeight="1">
      <c r="A263" s="27"/>
      <c r="B263" s="163">
        <v>2016</v>
      </c>
      <c r="C263" s="251"/>
      <c r="D263" s="146">
        <v>380</v>
      </c>
      <c r="E263" s="147">
        <v>74.709999999999994</v>
      </c>
      <c r="F263" s="147">
        <v>35.81</v>
      </c>
      <c r="G263" s="147">
        <v>37.44</v>
      </c>
      <c r="H263" s="147">
        <v>14.11</v>
      </c>
      <c r="I263" s="147">
        <v>3.06</v>
      </c>
      <c r="J263" s="14"/>
      <c r="K263" s="14"/>
      <c r="L263" s="14"/>
      <c r="M263" s="14"/>
      <c r="N263" s="14"/>
    </row>
    <row r="264" spans="1:14" ht="15" customHeight="1">
      <c r="A264" s="27"/>
      <c r="B264" s="163">
        <v>2015</v>
      </c>
      <c r="C264" s="163"/>
      <c r="D264" s="146">
        <v>394</v>
      </c>
      <c r="E264" s="147">
        <v>79.09</v>
      </c>
      <c r="F264" s="147">
        <v>36.479999999999997</v>
      </c>
      <c r="G264" s="147">
        <v>39.619999999999997</v>
      </c>
      <c r="H264" s="147">
        <v>14.37</v>
      </c>
      <c r="I264" s="147">
        <v>1.73</v>
      </c>
      <c r="J264" s="14"/>
      <c r="K264" s="14"/>
      <c r="L264" s="14"/>
      <c r="M264" s="14"/>
      <c r="N264" s="14"/>
    </row>
    <row r="265" spans="1:14" s="14" customFormat="1" ht="15" customHeight="1" collapsed="1">
      <c r="A265" s="27"/>
      <c r="B265" s="163">
        <v>2014</v>
      </c>
      <c r="C265" s="163"/>
      <c r="D265" s="146">
        <v>405</v>
      </c>
      <c r="E265" s="147">
        <v>75.400000000000006</v>
      </c>
      <c r="F265" s="147">
        <v>37.1</v>
      </c>
      <c r="G265" s="147">
        <v>41.17</v>
      </c>
      <c r="H265" s="147">
        <v>15.73</v>
      </c>
      <c r="I265" s="147">
        <v>5.69</v>
      </c>
    </row>
    <row r="266" spans="1:14" s="14" customFormat="1" ht="15" customHeight="1">
      <c r="A266" s="27"/>
      <c r="B266" s="163">
        <v>2013</v>
      </c>
      <c r="C266" s="163"/>
      <c r="D266" s="146">
        <v>430</v>
      </c>
      <c r="E266" s="147">
        <v>77.58</v>
      </c>
      <c r="F266" s="147">
        <v>36.42</v>
      </c>
      <c r="G266" s="147">
        <v>39.229999999999997</v>
      </c>
      <c r="H266" s="147">
        <v>14.43</v>
      </c>
      <c r="I266" s="147">
        <v>3.4</v>
      </c>
      <c r="J266" s="7"/>
      <c r="K266" s="7"/>
      <c r="L266" s="7"/>
      <c r="M266" s="7"/>
      <c r="N266" s="7"/>
    </row>
    <row r="267" spans="1:14" s="14" customFormat="1" ht="15" customHeight="1">
      <c r="A267" s="27"/>
      <c r="B267" s="144">
        <v>2012</v>
      </c>
      <c r="C267" s="144"/>
      <c r="D267" s="146">
        <v>433</v>
      </c>
      <c r="E267" s="147">
        <v>81.91</v>
      </c>
      <c r="F267" s="147">
        <v>36.869999999999997</v>
      </c>
      <c r="G267" s="147">
        <v>42.6</v>
      </c>
      <c r="H267" s="147">
        <v>16</v>
      </c>
      <c r="I267" s="147">
        <v>2.68</v>
      </c>
      <c r="J267" s="7"/>
      <c r="K267" s="7"/>
      <c r="L267" s="7"/>
      <c r="M267" s="7"/>
      <c r="N267" s="7"/>
    </row>
    <row r="268" spans="1:14" ht="15" customHeight="1">
      <c r="A268" s="27"/>
      <c r="B268" s="144">
        <v>2011</v>
      </c>
      <c r="C268" s="144"/>
      <c r="D268" s="146">
        <v>467</v>
      </c>
      <c r="E268" s="147">
        <v>87.4</v>
      </c>
      <c r="F268" s="147">
        <v>36.520000000000003</v>
      </c>
      <c r="G268" s="147">
        <v>46.87</v>
      </c>
      <c r="H268" s="147">
        <v>17.63</v>
      </c>
      <c r="I268" s="147">
        <v>3.86</v>
      </c>
    </row>
    <row r="269" spans="1:14" ht="15" customHeight="1">
      <c r="A269" s="27"/>
      <c r="B269" s="144">
        <v>2010</v>
      </c>
      <c r="C269" s="144"/>
      <c r="D269" s="146">
        <v>500</v>
      </c>
      <c r="E269" s="147">
        <v>80.63</v>
      </c>
      <c r="F269" s="147">
        <v>38.200000000000003</v>
      </c>
      <c r="G269" s="147">
        <v>46.08</v>
      </c>
      <c r="H269" s="147">
        <v>18.440000000000001</v>
      </c>
      <c r="I269" s="147">
        <v>6.05</v>
      </c>
    </row>
    <row r="270" spans="1:14" ht="15" customHeight="1">
      <c r="A270" s="27"/>
      <c r="B270" s="144">
        <v>2009</v>
      </c>
      <c r="C270" s="144"/>
      <c r="D270" s="146">
        <v>534</v>
      </c>
      <c r="E270" s="147">
        <v>77.61</v>
      </c>
      <c r="F270" s="147">
        <v>41.62</v>
      </c>
      <c r="G270" s="147">
        <v>49.46</v>
      </c>
      <c r="H270" s="147">
        <v>21.13</v>
      </c>
      <c r="I270" s="147">
        <v>7.35</v>
      </c>
    </row>
    <row r="271" spans="1:14" ht="15" customHeight="1">
      <c r="A271" s="27"/>
      <c r="B271" s="144">
        <v>2008</v>
      </c>
      <c r="C271" s="144"/>
      <c r="D271" s="146">
        <v>562</v>
      </c>
      <c r="E271" s="147">
        <v>82.72</v>
      </c>
      <c r="F271" s="147">
        <v>39.19</v>
      </c>
      <c r="G271" s="147">
        <v>50.84</v>
      </c>
      <c r="H271" s="147">
        <v>20.66</v>
      </c>
      <c r="I271" s="147">
        <v>8.4</v>
      </c>
    </row>
    <row r="272" spans="1:14" ht="15" customHeight="1">
      <c r="A272" s="27"/>
      <c r="B272" s="141" t="s">
        <v>202</v>
      </c>
      <c r="C272" s="141"/>
      <c r="D272" s="152"/>
      <c r="E272" s="153"/>
      <c r="F272" s="153"/>
      <c r="G272" s="153"/>
      <c r="H272" s="153"/>
      <c r="I272" s="153"/>
      <c r="J272" s="14"/>
      <c r="K272" s="14"/>
      <c r="L272" s="14"/>
      <c r="M272" s="14"/>
      <c r="N272" s="14"/>
    </row>
    <row r="273" spans="1:14" ht="15" customHeight="1">
      <c r="A273" s="27"/>
      <c r="B273" s="163">
        <v>2016</v>
      </c>
      <c r="C273" s="251"/>
      <c r="D273" s="146">
        <v>88</v>
      </c>
      <c r="E273" s="147">
        <v>104.09</v>
      </c>
      <c r="F273" s="147">
        <v>27.92</v>
      </c>
      <c r="G273" s="147">
        <v>13.1</v>
      </c>
      <c r="H273" s="147">
        <v>3.94</v>
      </c>
      <c r="I273" s="147">
        <v>2.38</v>
      </c>
      <c r="J273" s="14"/>
      <c r="K273" s="14"/>
      <c r="L273" s="14"/>
      <c r="M273" s="14"/>
      <c r="N273" s="14"/>
    </row>
    <row r="274" spans="1:14" s="14" customFormat="1" ht="15" customHeight="1" collapsed="1">
      <c r="A274" s="27"/>
      <c r="B274" s="163">
        <v>2015</v>
      </c>
      <c r="C274" s="163"/>
      <c r="D274" s="146">
        <v>91</v>
      </c>
      <c r="E274" s="147">
        <v>99.82</v>
      </c>
      <c r="F274" s="147">
        <v>29.76</v>
      </c>
      <c r="G274" s="147">
        <v>16.78</v>
      </c>
      <c r="H274" s="147">
        <v>5.5</v>
      </c>
      <c r="I274" s="147">
        <v>-6.69</v>
      </c>
    </row>
    <row r="275" spans="1:14" s="14" customFormat="1" ht="15" customHeight="1">
      <c r="A275" s="27"/>
      <c r="B275" s="163">
        <v>2014</v>
      </c>
      <c r="C275" s="163"/>
      <c r="D275" s="146">
        <v>89</v>
      </c>
      <c r="E275" s="147">
        <v>87.34</v>
      </c>
      <c r="F275" s="147">
        <v>32.36</v>
      </c>
      <c r="G275" s="147">
        <v>26.18</v>
      </c>
      <c r="H275" s="147">
        <v>9.17</v>
      </c>
      <c r="I275" s="147">
        <v>-2.59</v>
      </c>
    </row>
    <row r="276" spans="1:14" s="14" customFormat="1" ht="15" customHeight="1">
      <c r="A276" s="27"/>
      <c r="B276" s="163">
        <v>2013</v>
      </c>
      <c r="C276" s="163"/>
      <c r="D276" s="146">
        <v>95</v>
      </c>
      <c r="E276" s="147">
        <v>86.17</v>
      </c>
      <c r="F276" s="147">
        <v>41.25</v>
      </c>
      <c r="G276" s="147">
        <v>45.32</v>
      </c>
      <c r="H276" s="147">
        <v>22.38</v>
      </c>
      <c r="I276" s="147">
        <v>9.1999999999999993</v>
      </c>
      <c r="J276" s="7"/>
      <c r="K276" s="7"/>
      <c r="L276" s="7"/>
      <c r="M276" s="7"/>
      <c r="N276" s="7"/>
    </row>
    <row r="277" spans="1:14" ht="15" customHeight="1">
      <c r="A277" s="27"/>
      <c r="B277" s="144">
        <v>2012</v>
      </c>
      <c r="C277" s="144"/>
      <c r="D277" s="146">
        <v>108</v>
      </c>
      <c r="E277" s="147">
        <v>83.22</v>
      </c>
      <c r="F277" s="147">
        <v>33.83</v>
      </c>
      <c r="G277" s="147">
        <v>21.37</v>
      </c>
      <c r="H277" s="147">
        <v>7.49</v>
      </c>
      <c r="I277" s="147">
        <v>-12.13</v>
      </c>
    </row>
    <row r="278" spans="1:14" ht="15" customHeight="1">
      <c r="A278" s="27"/>
      <c r="B278" s="144">
        <v>2011</v>
      </c>
      <c r="C278" s="144"/>
      <c r="D278" s="146">
        <v>115</v>
      </c>
      <c r="E278" s="147">
        <v>88.4</v>
      </c>
      <c r="F278" s="147">
        <v>33.33</v>
      </c>
      <c r="G278" s="147">
        <v>30.67</v>
      </c>
      <c r="H278" s="147">
        <v>10.88</v>
      </c>
      <c r="I278" s="147">
        <v>-1.96</v>
      </c>
    </row>
    <row r="279" spans="1:14" ht="15" customHeight="1">
      <c r="A279" s="27"/>
      <c r="B279" s="144">
        <v>2010</v>
      </c>
      <c r="C279" s="144"/>
      <c r="D279" s="146">
        <v>107</v>
      </c>
      <c r="E279" s="147">
        <v>99.95</v>
      </c>
      <c r="F279" s="147">
        <v>35.659999999999997</v>
      </c>
      <c r="G279" s="147">
        <v>42.21</v>
      </c>
      <c r="H279" s="147">
        <v>15.85</v>
      </c>
      <c r="I279" s="147">
        <v>4.3</v>
      </c>
    </row>
    <row r="280" spans="1:14" ht="15" customHeight="1">
      <c r="A280" s="27"/>
      <c r="B280" s="144">
        <v>2009</v>
      </c>
      <c r="C280" s="144"/>
      <c r="D280" s="146">
        <v>125</v>
      </c>
      <c r="E280" s="147">
        <v>97.12</v>
      </c>
      <c r="F280" s="147">
        <v>38.33</v>
      </c>
      <c r="G280" s="147">
        <v>46.04</v>
      </c>
      <c r="H280" s="147">
        <v>18.05</v>
      </c>
      <c r="I280" s="147">
        <v>6.52</v>
      </c>
    </row>
    <row r="281" spans="1:14" ht="15" customHeight="1">
      <c r="A281" s="27"/>
      <c r="B281" s="144">
        <v>2008</v>
      </c>
      <c r="C281" s="144"/>
      <c r="D281" s="146">
        <v>130</v>
      </c>
      <c r="E281" s="147">
        <v>105.61</v>
      </c>
      <c r="F281" s="147">
        <v>34.81</v>
      </c>
      <c r="G281" s="147">
        <v>46.76</v>
      </c>
      <c r="H281" s="147">
        <v>16.670000000000002</v>
      </c>
      <c r="I281" s="147">
        <v>5.27</v>
      </c>
    </row>
    <row r="282" spans="1:14" ht="15" customHeight="1">
      <c r="A282" s="27"/>
      <c r="B282" s="141" t="s">
        <v>203</v>
      </c>
      <c r="C282" s="141"/>
      <c r="D282" s="152"/>
      <c r="E282" s="153"/>
      <c r="F282" s="153"/>
      <c r="G282" s="153"/>
      <c r="H282" s="153"/>
      <c r="I282" s="153"/>
      <c r="J282" s="14"/>
      <c r="K282" s="14"/>
      <c r="L282" s="14"/>
      <c r="M282" s="14"/>
      <c r="N282" s="14"/>
    </row>
    <row r="283" spans="1:14" s="14" customFormat="1" ht="15" customHeight="1" collapsed="1">
      <c r="A283" s="27"/>
      <c r="B283" s="163">
        <v>2016</v>
      </c>
      <c r="C283" s="251"/>
      <c r="D283" s="146">
        <v>190</v>
      </c>
      <c r="E283" s="147">
        <v>179.82</v>
      </c>
      <c r="F283" s="147">
        <v>46.83</v>
      </c>
      <c r="G283" s="147">
        <v>62.26</v>
      </c>
      <c r="H283" s="147">
        <v>33.03</v>
      </c>
      <c r="I283" s="147">
        <v>15</v>
      </c>
    </row>
    <row r="284" spans="1:14" s="14" customFormat="1" ht="15" customHeight="1">
      <c r="A284" s="27"/>
      <c r="B284" s="163">
        <v>2015</v>
      </c>
      <c r="C284" s="163"/>
      <c r="D284" s="146">
        <v>188</v>
      </c>
      <c r="E284" s="147">
        <v>197.03</v>
      </c>
      <c r="F284" s="147">
        <v>42.93</v>
      </c>
      <c r="G284" s="147">
        <v>59.84</v>
      </c>
      <c r="H284" s="147">
        <v>27.28</v>
      </c>
      <c r="I284" s="147">
        <v>8.2200000000000006</v>
      </c>
    </row>
    <row r="285" spans="1:14" s="14" customFormat="1" ht="15" customHeight="1">
      <c r="A285" s="27"/>
      <c r="B285" s="163">
        <v>2014</v>
      </c>
      <c r="C285" s="163"/>
      <c r="D285" s="146">
        <v>199</v>
      </c>
      <c r="E285" s="147">
        <v>194.62</v>
      </c>
      <c r="F285" s="147">
        <v>48.32</v>
      </c>
      <c r="G285" s="147">
        <v>64.2</v>
      </c>
      <c r="H285" s="147">
        <v>34.28</v>
      </c>
      <c r="I285" s="147">
        <v>18.88</v>
      </c>
    </row>
    <row r="286" spans="1:14" ht="15" customHeight="1">
      <c r="A286" s="27"/>
      <c r="B286" s="163">
        <v>2013</v>
      </c>
      <c r="C286" s="163"/>
      <c r="D286" s="146">
        <v>189</v>
      </c>
      <c r="E286" s="147">
        <v>210.05</v>
      </c>
      <c r="F286" s="147">
        <v>45.88</v>
      </c>
      <c r="G286" s="147">
        <v>65.25</v>
      </c>
      <c r="H286" s="147">
        <v>32.380000000000003</v>
      </c>
      <c r="I286" s="147">
        <v>16.899999999999999</v>
      </c>
    </row>
    <row r="287" spans="1:14" ht="15" customHeight="1">
      <c r="A287" s="27"/>
      <c r="B287" s="144">
        <v>2012</v>
      </c>
      <c r="C287" s="144"/>
      <c r="D287" s="146">
        <v>174</v>
      </c>
      <c r="E287" s="147">
        <v>215.22</v>
      </c>
      <c r="F287" s="147">
        <v>49.78</v>
      </c>
      <c r="G287" s="147">
        <v>68.38</v>
      </c>
      <c r="H287" s="147">
        <v>37.119999999999997</v>
      </c>
      <c r="I287" s="147">
        <v>24.23</v>
      </c>
    </row>
    <row r="288" spans="1:14" ht="15" customHeight="1">
      <c r="A288" s="27"/>
      <c r="B288" s="144">
        <v>2011</v>
      </c>
      <c r="C288" s="144"/>
      <c r="D288" s="146">
        <v>181</v>
      </c>
      <c r="E288" s="147">
        <v>214.48</v>
      </c>
      <c r="F288" s="147">
        <v>53.53</v>
      </c>
      <c r="G288" s="147">
        <v>72.53</v>
      </c>
      <c r="H288" s="147">
        <v>43.34</v>
      </c>
      <c r="I288" s="147">
        <v>26.33</v>
      </c>
    </row>
    <row r="289" spans="1:14" ht="15" customHeight="1">
      <c r="A289" s="27"/>
      <c r="B289" s="144">
        <v>2010</v>
      </c>
      <c r="C289" s="144"/>
      <c r="D289" s="146">
        <v>190</v>
      </c>
      <c r="E289" s="147">
        <v>210.01</v>
      </c>
      <c r="F289" s="147">
        <v>63.94</v>
      </c>
      <c r="G289" s="147">
        <v>72.819999999999993</v>
      </c>
      <c r="H289" s="147">
        <v>50.38</v>
      </c>
      <c r="I289" s="147">
        <v>40.79</v>
      </c>
    </row>
    <row r="290" spans="1:14" ht="15" customHeight="1">
      <c r="A290" s="27"/>
      <c r="B290" s="144">
        <v>2009</v>
      </c>
      <c r="C290" s="144"/>
      <c r="D290" s="146">
        <v>212</v>
      </c>
      <c r="E290" s="147">
        <v>171.52</v>
      </c>
      <c r="F290" s="147">
        <v>61.64</v>
      </c>
      <c r="G290" s="147">
        <v>70.709999999999994</v>
      </c>
      <c r="H290" s="147">
        <v>45.51</v>
      </c>
      <c r="I290" s="147">
        <v>29.5</v>
      </c>
    </row>
    <row r="291" spans="1:14" ht="15" customHeight="1">
      <c r="A291" s="27"/>
      <c r="B291" s="144">
        <v>2008</v>
      </c>
      <c r="C291" s="144"/>
      <c r="D291" s="146">
        <v>220</v>
      </c>
      <c r="E291" s="147">
        <v>183.2</v>
      </c>
      <c r="F291" s="147">
        <v>47.32</v>
      </c>
      <c r="G291" s="147">
        <v>65.52</v>
      </c>
      <c r="H291" s="147">
        <v>31.92</v>
      </c>
      <c r="I291" s="147">
        <v>-5.66</v>
      </c>
    </row>
    <row r="292" spans="1:14" s="12" customFormat="1" ht="15" customHeight="1">
      <c r="A292" s="27"/>
      <c r="B292" s="141" t="s">
        <v>204</v>
      </c>
      <c r="C292" s="141"/>
      <c r="D292" s="152"/>
      <c r="E292" s="153"/>
      <c r="F292" s="153"/>
      <c r="G292" s="153"/>
      <c r="H292" s="153"/>
      <c r="I292" s="153"/>
      <c r="J292" s="14"/>
      <c r="K292" s="14"/>
      <c r="L292" s="14"/>
      <c r="M292" s="14"/>
      <c r="N292" s="14"/>
    </row>
    <row r="293" spans="1:14" s="13" customFormat="1" ht="15" customHeight="1">
      <c r="A293" s="27"/>
      <c r="B293" s="163">
        <v>2016</v>
      </c>
      <c r="C293" s="251"/>
      <c r="D293" s="146">
        <v>37</v>
      </c>
      <c r="E293" s="147">
        <v>57.35</v>
      </c>
      <c r="F293" s="147">
        <v>45.73</v>
      </c>
      <c r="G293" s="147">
        <v>30.91</v>
      </c>
      <c r="H293" s="147">
        <v>11.53</v>
      </c>
      <c r="I293" s="147">
        <v>8.89</v>
      </c>
      <c r="J293" s="14"/>
      <c r="K293" s="14"/>
      <c r="L293" s="14"/>
      <c r="M293" s="14"/>
      <c r="N293" s="14"/>
    </row>
    <row r="294" spans="1:14" s="13" customFormat="1" ht="15" customHeight="1">
      <c r="A294" s="27"/>
      <c r="B294" s="163">
        <v>2015</v>
      </c>
      <c r="C294" s="163"/>
      <c r="D294" s="146">
        <v>36</v>
      </c>
      <c r="E294" s="147">
        <v>58.21</v>
      </c>
      <c r="F294" s="147">
        <v>47.09</v>
      </c>
      <c r="G294" s="147">
        <v>41.71</v>
      </c>
      <c r="H294" s="147">
        <v>18.22</v>
      </c>
      <c r="I294" s="147">
        <v>10.97</v>
      </c>
      <c r="J294" s="14"/>
      <c r="K294" s="14"/>
      <c r="L294" s="14"/>
      <c r="M294" s="14"/>
      <c r="N294" s="14"/>
    </row>
    <row r="295" spans="1:14" s="13" customFormat="1" ht="15" customHeight="1">
      <c r="A295" s="27"/>
      <c r="B295" s="163">
        <v>2014</v>
      </c>
      <c r="C295" s="163"/>
      <c r="D295" s="146">
        <v>42</v>
      </c>
      <c r="E295" s="147">
        <v>57.02</v>
      </c>
      <c r="F295" s="147">
        <v>42.77</v>
      </c>
      <c r="G295" s="147">
        <v>31.22</v>
      </c>
      <c r="H295" s="147">
        <v>12.24</v>
      </c>
      <c r="I295" s="147">
        <v>-0.65</v>
      </c>
      <c r="J295" s="14"/>
      <c r="K295" s="14"/>
      <c r="L295" s="14"/>
      <c r="M295" s="14"/>
      <c r="N295" s="14"/>
    </row>
    <row r="296" spans="1:14" ht="15" customHeight="1">
      <c r="A296" s="27"/>
      <c r="B296" s="163">
        <v>2013</v>
      </c>
      <c r="C296" s="163"/>
      <c r="D296" s="146">
        <v>43</v>
      </c>
      <c r="E296" s="147">
        <v>51.37</v>
      </c>
      <c r="F296" s="147">
        <v>42.54</v>
      </c>
      <c r="G296" s="147">
        <v>28.82</v>
      </c>
      <c r="H296" s="147">
        <v>10.87</v>
      </c>
      <c r="I296" s="147">
        <v>0.59</v>
      </c>
    </row>
    <row r="297" spans="1:14" ht="15" customHeight="1">
      <c r="A297" s="27"/>
      <c r="B297" s="144">
        <v>2012</v>
      </c>
      <c r="C297" s="144"/>
      <c r="D297" s="146">
        <v>49</v>
      </c>
      <c r="E297" s="147">
        <v>41.12</v>
      </c>
      <c r="F297" s="147">
        <v>48.75</v>
      </c>
      <c r="G297" s="147">
        <v>32.32</v>
      </c>
      <c r="H297" s="147">
        <v>15.85</v>
      </c>
      <c r="I297" s="147">
        <v>-0.63</v>
      </c>
    </row>
    <row r="298" spans="1:14" ht="15" customHeight="1">
      <c r="A298" s="27"/>
      <c r="B298" s="144">
        <v>2011</v>
      </c>
      <c r="C298" s="144"/>
      <c r="D298" s="146">
        <v>45</v>
      </c>
      <c r="E298" s="147">
        <v>54.39</v>
      </c>
      <c r="F298" s="147">
        <v>48.42</v>
      </c>
      <c r="G298" s="147">
        <v>31.56</v>
      </c>
      <c r="H298" s="147">
        <v>12.47</v>
      </c>
      <c r="I298" s="147">
        <v>-7.68</v>
      </c>
    </row>
    <row r="299" spans="1:14" ht="15" customHeight="1">
      <c r="A299" s="27"/>
      <c r="B299" s="144">
        <v>2010</v>
      </c>
      <c r="C299" s="144"/>
      <c r="D299" s="146">
        <v>55</v>
      </c>
      <c r="E299" s="147">
        <v>51.15</v>
      </c>
      <c r="F299" s="147">
        <v>48</v>
      </c>
      <c r="G299" s="147">
        <v>37.42</v>
      </c>
      <c r="H299" s="147">
        <v>17.64</v>
      </c>
      <c r="I299" s="147">
        <v>8.18</v>
      </c>
    </row>
    <row r="300" spans="1:14" ht="15" customHeight="1">
      <c r="A300" s="27"/>
      <c r="B300" s="144">
        <v>2009</v>
      </c>
      <c r="C300" s="144"/>
      <c r="D300" s="146">
        <v>55</v>
      </c>
      <c r="E300" s="147">
        <v>60.45</v>
      </c>
      <c r="F300" s="147">
        <v>43.06</v>
      </c>
      <c r="G300" s="147">
        <v>37.75</v>
      </c>
      <c r="H300" s="147">
        <v>16.41</v>
      </c>
      <c r="I300" s="147">
        <v>6.42</v>
      </c>
    </row>
    <row r="301" spans="1:14" ht="15" customHeight="1">
      <c r="A301" s="27"/>
      <c r="B301" s="144">
        <v>2008</v>
      </c>
      <c r="C301" s="144"/>
      <c r="D301" s="146">
        <v>58</v>
      </c>
      <c r="E301" s="147">
        <v>78.92</v>
      </c>
      <c r="F301" s="147">
        <v>41.93</v>
      </c>
      <c r="G301" s="147">
        <v>42.6</v>
      </c>
      <c r="H301" s="147">
        <v>17.13</v>
      </c>
      <c r="I301" s="147">
        <v>8.6199999999999992</v>
      </c>
    </row>
    <row r="302" spans="1:14" s="13" customFormat="1" ht="15" customHeight="1">
      <c r="A302" s="27"/>
      <c r="B302" s="141" t="s">
        <v>205</v>
      </c>
      <c r="C302" s="141"/>
      <c r="D302" s="152"/>
      <c r="E302" s="153"/>
      <c r="F302" s="153"/>
      <c r="G302" s="153"/>
      <c r="H302" s="153"/>
      <c r="I302" s="153"/>
      <c r="J302" s="14"/>
      <c r="K302" s="14"/>
      <c r="L302" s="14"/>
      <c r="M302" s="14"/>
      <c r="N302" s="14"/>
    </row>
    <row r="303" spans="1:14" s="14" customFormat="1" ht="15" customHeight="1">
      <c r="A303" s="27"/>
      <c r="B303" s="163">
        <v>2016</v>
      </c>
      <c r="C303" s="251"/>
      <c r="D303" s="146">
        <v>20</v>
      </c>
      <c r="E303" s="147">
        <v>48.81</v>
      </c>
      <c r="F303" s="147">
        <v>57.62</v>
      </c>
      <c r="G303" s="147">
        <v>26.84</v>
      </c>
      <c r="H303" s="147">
        <v>11.59</v>
      </c>
      <c r="I303" s="147">
        <v>2.27</v>
      </c>
    </row>
    <row r="304" spans="1:14" s="14" customFormat="1" ht="15" customHeight="1">
      <c r="A304" s="27"/>
      <c r="B304" s="163">
        <v>2015</v>
      </c>
      <c r="C304" s="163"/>
      <c r="D304" s="146">
        <v>22</v>
      </c>
      <c r="E304" s="147">
        <v>46.23</v>
      </c>
      <c r="F304" s="147">
        <v>43.66</v>
      </c>
      <c r="G304" s="147">
        <v>4.71</v>
      </c>
      <c r="H304" s="147">
        <v>1.8</v>
      </c>
      <c r="I304" s="147">
        <v>-8.24</v>
      </c>
    </row>
    <row r="305" spans="1:14" s="14" customFormat="1" ht="15" customHeight="1">
      <c r="A305" s="27"/>
      <c r="B305" s="163">
        <v>2014</v>
      </c>
      <c r="C305" s="163"/>
      <c r="D305" s="146">
        <v>18</v>
      </c>
      <c r="E305" s="147">
        <v>33.08</v>
      </c>
      <c r="F305" s="147">
        <v>35.71</v>
      </c>
      <c r="G305" s="147">
        <v>-46.81</v>
      </c>
      <c r="H305" s="147">
        <v>-15.87</v>
      </c>
      <c r="I305" s="147">
        <v>-29.53</v>
      </c>
    </row>
    <row r="306" spans="1:14" ht="15" customHeight="1">
      <c r="A306" s="27"/>
      <c r="B306" s="163">
        <v>2013</v>
      </c>
      <c r="C306" s="163"/>
      <c r="D306" s="146">
        <v>20</v>
      </c>
      <c r="E306" s="147">
        <v>46.92</v>
      </c>
      <c r="F306" s="147">
        <v>51.31</v>
      </c>
      <c r="G306" s="147">
        <v>6.79</v>
      </c>
      <c r="H306" s="147">
        <v>2.7</v>
      </c>
      <c r="I306" s="147">
        <v>-19.37</v>
      </c>
    </row>
    <row r="307" spans="1:14" ht="15" customHeight="1">
      <c r="A307" s="27"/>
      <c r="B307" s="144">
        <v>2012</v>
      </c>
      <c r="C307" s="144"/>
      <c r="D307" s="146">
        <v>21</v>
      </c>
      <c r="E307" s="147">
        <v>48.16</v>
      </c>
      <c r="F307" s="147">
        <v>26.56</v>
      </c>
      <c r="G307" s="147">
        <v>-41.96</v>
      </c>
      <c r="H307" s="147">
        <v>-10.15</v>
      </c>
      <c r="I307" s="147">
        <v>-27.51</v>
      </c>
    </row>
    <row r="308" spans="1:14" ht="15" customHeight="1">
      <c r="A308" s="27"/>
      <c r="B308" s="144">
        <v>2011</v>
      </c>
      <c r="C308" s="144"/>
      <c r="D308" s="146">
        <v>17</v>
      </c>
      <c r="E308" s="147">
        <v>60.74</v>
      </c>
      <c r="F308" s="147">
        <v>35.78</v>
      </c>
      <c r="G308" s="147">
        <v>12.14</v>
      </c>
      <c r="H308" s="147">
        <v>4.29</v>
      </c>
      <c r="I308" s="147">
        <v>-6.15</v>
      </c>
    </row>
    <row r="309" spans="1:14" ht="15" customHeight="1">
      <c r="A309" s="27"/>
      <c r="B309" s="144">
        <v>2010</v>
      </c>
      <c r="C309" s="144"/>
      <c r="D309" s="146">
        <v>18</v>
      </c>
      <c r="E309" s="147">
        <v>61.85</v>
      </c>
      <c r="F309" s="147">
        <v>37.58</v>
      </c>
      <c r="G309" s="147">
        <v>18.97</v>
      </c>
      <c r="H309" s="147">
        <v>6.14</v>
      </c>
      <c r="I309" s="147">
        <v>-8.66</v>
      </c>
    </row>
    <row r="310" spans="1:14" ht="15" customHeight="1">
      <c r="A310" s="27"/>
      <c r="B310" s="144">
        <v>2009</v>
      </c>
      <c r="C310" s="144"/>
      <c r="D310" s="146">
        <v>20</v>
      </c>
      <c r="E310" s="147">
        <v>64.92</v>
      </c>
      <c r="F310" s="147">
        <v>43.03</v>
      </c>
      <c r="G310" s="147">
        <v>35.6</v>
      </c>
      <c r="H310" s="147">
        <v>13.53</v>
      </c>
      <c r="I310" s="147">
        <v>0.88</v>
      </c>
    </row>
    <row r="311" spans="1:14" ht="15" customHeight="1">
      <c r="A311" s="27"/>
      <c r="B311" s="144">
        <v>2008</v>
      </c>
      <c r="C311" s="144"/>
      <c r="D311" s="146">
        <v>21</v>
      </c>
      <c r="E311" s="147">
        <v>77.790000000000006</v>
      </c>
      <c r="F311" s="147">
        <v>38.81</v>
      </c>
      <c r="G311" s="147">
        <v>40.03</v>
      </c>
      <c r="H311" s="147">
        <v>14.18</v>
      </c>
      <c r="I311" s="147">
        <v>3.87</v>
      </c>
    </row>
    <row r="312" spans="1:14" s="14" customFormat="1" ht="15" customHeight="1" collapsed="1">
      <c r="A312" s="27"/>
      <c r="B312" s="141" t="s">
        <v>206</v>
      </c>
      <c r="C312" s="141"/>
      <c r="D312" s="152"/>
      <c r="E312" s="153"/>
      <c r="F312" s="153"/>
      <c r="G312" s="153"/>
      <c r="H312" s="153"/>
      <c r="I312" s="153"/>
    </row>
    <row r="313" spans="1:14" s="14" customFormat="1" ht="15" customHeight="1">
      <c r="A313" s="27"/>
      <c r="B313" s="163">
        <v>2016</v>
      </c>
      <c r="C313" s="251"/>
      <c r="D313" s="146">
        <v>17</v>
      </c>
      <c r="E313" s="147">
        <v>88.16</v>
      </c>
      <c r="F313" s="147">
        <v>33.200000000000003</v>
      </c>
      <c r="G313" s="147">
        <v>44.71</v>
      </c>
      <c r="H313" s="147">
        <v>20.8</v>
      </c>
      <c r="I313" s="147">
        <v>26.87</v>
      </c>
    </row>
    <row r="314" spans="1:14" s="14" customFormat="1" ht="15" customHeight="1">
      <c r="A314" s="27"/>
      <c r="B314" s="163">
        <v>2015</v>
      </c>
      <c r="C314" s="163"/>
      <c r="D314" s="146">
        <v>17</v>
      </c>
      <c r="E314" s="147">
        <v>63.19</v>
      </c>
      <c r="F314" s="147">
        <v>24.89</v>
      </c>
      <c r="G314" s="147">
        <v>-8.09</v>
      </c>
      <c r="H314" s="147">
        <v>-2.09</v>
      </c>
      <c r="I314" s="147">
        <v>-25.87</v>
      </c>
    </row>
    <row r="315" spans="1:14" ht="15" customHeight="1">
      <c r="A315" s="27"/>
      <c r="B315" s="163">
        <v>2014</v>
      </c>
      <c r="C315" s="163"/>
      <c r="D315" s="146">
        <v>19</v>
      </c>
      <c r="E315" s="147">
        <v>56.01</v>
      </c>
      <c r="F315" s="147">
        <v>36.47</v>
      </c>
      <c r="G315" s="147">
        <v>18.71</v>
      </c>
      <c r="H315" s="147">
        <v>7</v>
      </c>
      <c r="I315" s="147">
        <v>-32.44</v>
      </c>
      <c r="J315" s="14"/>
      <c r="K315" s="14"/>
      <c r="L315" s="14"/>
      <c r="M315" s="14"/>
      <c r="N315" s="14"/>
    </row>
    <row r="316" spans="1:14" ht="15" customHeight="1">
      <c r="A316" s="27"/>
      <c r="B316" s="163">
        <v>2013</v>
      </c>
      <c r="C316" s="163"/>
      <c r="D316" s="146">
        <v>20</v>
      </c>
      <c r="E316" s="147">
        <v>44.66</v>
      </c>
      <c r="F316" s="147">
        <v>36.96</v>
      </c>
      <c r="G316" s="147">
        <v>-17.29</v>
      </c>
      <c r="H316" s="147">
        <v>-6.93</v>
      </c>
      <c r="I316" s="147">
        <v>-37.119999999999997</v>
      </c>
    </row>
    <row r="317" spans="1:14" ht="15" customHeight="1">
      <c r="A317" s="27"/>
      <c r="B317" s="144">
        <v>2012</v>
      </c>
      <c r="C317" s="144"/>
      <c r="D317" s="146">
        <v>22</v>
      </c>
      <c r="E317" s="147">
        <v>42.64</v>
      </c>
      <c r="F317" s="147">
        <v>23.81</v>
      </c>
      <c r="G317" s="147">
        <v>-110.52</v>
      </c>
      <c r="H317" s="147">
        <v>-27.24</v>
      </c>
      <c r="I317" s="147">
        <v>-57.92</v>
      </c>
    </row>
    <row r="318" spans="1:14" ht="15" customHeight="1">
      <c r="A318" s="27"/>
      <c r="B318" s="144">
        <v>2011</v>
      </c>
      <c r="C318" s="144"/>
      <c r="D318" s="146">
        <v>22</v>
      </c>
      <c r="E318" s="147">
        <v>89.52</v>
      </c>
      <c r="F318" s="147">
        <v>33.07</v>
      </c>
      <c r="G318" s="147">
        <v>16.7</v>
      </c>
      <c r="H318" s="147">
        <v>5.35</v>
      </c>
      <c r="I318" s="147">
        <v>-7.59</v>
      </c>
    </row>
    <row r="319" spans="1:14" ht="15" customHeight="1">
      <c r="A319" s="27"/>
      <c r="B319" s="144">
        <v>2010</v>
      </c>
      <c r="C319" s="144"/>
      <c r="D319" s="146">
        <v>23</v>
      </c>
      <c r="E319" s="147">
        <v>96.79</v>
      </c>
      <c r="F319" s="147">
        <v>36.44</v>
      </c>
      <c r="G319" s="147">
        <v>36.85</v>
      </c>
      <c r="H319" s="147">
        <v>13.38</v>
      </c>
      <c r="I319" s="147">
        <v>-2.5099999999999998</v>
      </c>
    </row>
    <row r="320" spans="1:14" ht="15" customHeight="1">
      <c r="A320" s="27"/>
      <c r="B320" s="144">
        <v>2009</v>
      </c>
      <c r="C320" s="144"/>
      <c r="D320" s="146">
        <v>26</v>
      </c>
      <c r="E320" s="147">
        <v>108.4</v>
      </c>
      <c r="F320" s="147">
        <v>31.75</v>
      </c>
      <c r="G320" s="147">
        <v>28.23</v>
      </c>
      <c r="H320" s="147">
        <v>8.64</v>
      </c>
      <c r="I320" s="147">
        <v>-4.12</v>
      </c>
    </row>
    <row r="321" spans="1:14" s="13" customFormat="1" ht="15" customHeight="1">
      <c r="A321" s="27"/>
      <c r="B321" s="144">
        <v>2008</v>
      </c>
      <c r="C321" s="144"/>
      <c r="D321" s="146">
        <v>27</v>
      </c>
      <c r="E321" s="147">
        <v>141.37</v>
      </c>
      <c r="F321" s="147">
        <v>31.26</v>
      </c>
      <c r="G321" s="147">
        <v>47.67</v>
      </c>
      <c r="H321" s="147">
        <v>14.03</v>
      </c>
      <c r="I321" s="147">
        <v>4.4000000000000004</v>
      </c>
      <c r="J321" s="7"/>
      <c r="K321" s="7"/>
      <c r="L321" s="7"/>
      <c r="M321" s="7"/>
      <c r="N321" s="7"/>
    </row>
    <row r="322" spans="1:14" s="14" customFormat="1" ht="15" customHeight="1">
      <c r="A322" s="27"/>
      <c r="B322" s="138" t="s">
        <v>19</v>
      </c>
      <c r="C322" s="138"/>
      <c r="D322" s="139"/>
      <c r="E322" s="140"/>
      <c r="F322" s="140"/>
      <c r="G322" s="140"/>
      <c r="H322" s="140"/>
      <c r="I322" s="140"/>
      <c r="J322" s="12"/>
      <c r="K322" s="12"/>
      <c r="L322" s="12"/>
      <c r="M322" s="12"/>
      <c r="N322" s="12"/>
    </row>
    <row r="323" spans="1:14" s="14" customFormat="1" ht="15" customHeight="1">
      <c r="A323" s="27"/>
      <c r="B323" s="141" t="s">
        <v>453</v>
      </c>
      <c r="C323" s="141"/>
      <c r="D323" s="142"/>
      <c r="E323" s="143"/>
      <c r="F323" s="143"/>
      <c r="G323" s="143"/>
      <c r="H323" s="143"/>
      <c r="I323" s="143"/>
      <c r="J323" s="13"/>
      <c r="K323" s="13"/>
      <c r="L323" s="13"/>
      <c r="M323" s="13"/>
      <c r="N323" s="13"/>
    </row>
    <row r="324" spans="1:14" s="14" customFormat="1" ht="15" customHeight="1">
      <c r="A324" s="27"/>
      <c r="B324" s="163">
        <v>2016</v>
      </c>
      <c r="C324" s="251"/>
      <c r="D324" s="146">
        <v>66953</v>
      </c>
      <c r="E324" s="147">
        <v>119.57</v>
      </c>
      <c r="F324" s="147">
        <v>25.83</v>
      </c>
      <c r="G324" s="147">
        <v>42.37</v>
      </c>
      <c r="H324" s="147">
        <v>10.41</v>
      </c>
      <c r="I324" s="147">
        <v>6.88</v>
      </c>
      <c r="J324" s="13"/>
      <c r="K324" s="13"/>
      <c r="L324" s="13"/>
      <c r="M324" s="13"/>
      <c r="N324" s="13"/>
    </row>
    <row r="325" spans="1:14" ht="15" customHeight="1">
      <c r="A325" s="27"/>
      <c r="B325" s="163">
        <v>2015</v>
      </c>
      <c r="C325" s="163"/>
      <c r="D325" s="146">
        <v>66729</v>
      </c>
      <c r="E325" s="147">
        <v>122.44</v>
      </c>
      <c r="F325" s="147">
        <v>24.72</v>
      </c>
      <c r="G325" s="147">
        <v>41.95</v>
      </c>
      <c r="H325" s="147">
        <v>9.84</v>
      </c>
      <c r="I325" s="147">
        <v>7.94</v>
      </c>
      <c r="J325" s="13"/>
      <c r="K325" s="13"/>
      <c r="L325" s="13"/>
      <c r="M325" s="13"/>
      <c r="N325" s="13"/>
    </row>
    <row r="326" spans="1:14" ht="15" customHeight="1">
      <c r="A326" s="27"/>
      <c r="B326" s="163">
        <v>2014</v>
      </c>
      <c r="C326" s="163"/>
      <c r="D326" s="146">
        <v>66201</v>
      </c>
      <c r="E326" s="147">
        <v>123.86</v>
      </c>
      <c r="F326" s="147">
        <v>22.81</v>
      </c>
      <c r="G326" s="147">
        <v>38.65</v>
      </c>
      <c r="H326" s="147">
        <v>8.36</v>
      </c>
      <c r="I326" s="147">
        <v>4.76</v>
      </c>
      <c r="J326" s="13"/>
      <c r="K326" s="13"/>
      <c r="L326" s="13"/>
      <c r="M326" s="13"/>
      <c r="N326" s="13"/>
    </row>
    <row r="327" spans="1:14" ht="15" customHeight="1">
      <c r="A327" s="27"/>
      <c r="B327" s="163">
        <v>2013</v>
      </c>
      <c r="C327" s="163"/>
      <c r="D327" s="146">
        <v>66423</v>
      </c>
      <c r="E327" s="147">
        <v>124.61</v>
      </c>
      <c r="F327" s="147">
        <v>22.23</v>
      </c>
      <c r="G327" s="147">
        <v>38</v>
      </c>
      <c r="H327" s="147">
        <v>8.01</v>
      </c>
      <c r="I327" s="147">
        <v>4.03</v>
      </c>
    </row>
    <row r="328" spans="1:14" ht="15" customHeight="1">
      <c r="A328" s="27"/>
      <c r="B328" s="144">
        <v>2012</v>
      </c>
      <c r="C328" s="144"/>
      <c r="D328" s="146">
        <v>67485</v>
      </c>
      <c r="E328" s="147">
        <v>121.66</v>
      </c>
      <c r="F328" s="147">
        <v>21.69</v>
      </c>
      <c r="G328" s="147">
        <v>35.76</v>
      </c>
      <c r="H328" s="147">
        <v>7.41</v>
      </c>
      <c r="I328" s="147">
        <v>3.54</v>
      </c>
    </row>
    <row r="329" spans="1:14" ht="15" customHeight="1">
      <c r="A329" s="27"/>
      <c r="B329" s="144">
        <v>2011</v>
      </c>
      <c r="C329" s="144"/>
      <c r="D329" s="146">
        <v>70625</v>
      </c>
      <c r="E329" s="147">
        <v>118.03</v>
      </c>
      <c r="F329" s="147">
        <v>22.63</v>
      </c>
      <c r="G329" s="147">
        <v>36.35</v>
      </c>
      <c r="H329" s="147">
        <v>7.84</v>
      </c>
      <c r="I329" s="147">
        <v>4.4400000000000004</v>
      </c>
    </row>
    <row r="330" spans="1:14" ht="15" customHeight="1">
      <c r="A330" s="27"/>
      <c r="B330" s="144">
        <v>2010</v>
      </c>
      <c r="C330" s="144"/>
      <c r="D330" s="146">
        <v>72273</v>
      </c>
      <c r="E330" s="147">
        <v>109.01</v>
      </c>
      <c r="F330" s="147">
        <v>25.25</v>
      </c>
      <c r="G330" s="147">
        <v>39.090000000000003</v>
      </c>
      <c r="H330" s="147">
        <v>9.39</v>
      </c>
      <c r="I330" s="147">
        <v>5.71</v>
      </c>
    </row>
    <row r="331" spans="1:14" s="15" customFormat="1" ht="15" customHeight="1" collapsed="1">
      <c r="A331" s="27"/>
      <c r="B331" s="144">
        <v>2009</v>
      </c>
      <c r="C331" s="144"/>
      <c r="D331" s="146">
        <v>77278</v>
      </c>
      <c r="E331" s="147">
        <v>96.69</v>
      </c>
      <c r="F331" s="147">
        <v>25.82</v>
      </c>
      <c r="G331" s="147">
        <v>34.43</v>
      </c>
      <c r="H331" s="147">
        <v>8.34</v>
      </c>
      <c r="I331" s="147">
        <v>3.76</v>
      </c>
      <c r="J331" s="7"/>
      <c r="K331" s="7"/>
      <c r="L331" s="7"/>
      <c r="M331" s="7"/>
      <c r="N331" s="7"/>
    </row>
    <row r="332" spans="1:14" s="15" customFormat="1" ht="15" customHeight="1">
      <c r="A332" s="27"/>
      <c r="B332" s="144">
        <v>2008</v>
      </c>
      <c r="C332" s="144"/>
      <c r="D332" s="146">
        <v>81387</v>
      </c>
      <c r="E332" s="147">
        <v>104.3</v>
      </c>
      <c r="F332" s="147">
        <v>24.46</v>
      </c>
      <c r="G332" s="147">
        <v>38.46</v>
      </c>
      <c r="H332" s="147">
        <v>9</v>
      </c>
      <c r="I332" s="147">
        <v>4.3600000000000003</v>
      </c>
      <c r="J332" s="7"/>
      <c r="K332" s="7"/>
      <c r="L332" s="7"/>
      <c r="M332" s="7"/>
      <c r="N332" s="7"/>
    </row>
    <row r="333" spans="1:14" s="15" customFormat="1" ht="15" customHeight="1">
      <c r="A333" s="27"/>
      <c r="B333" s="138" t="s">
        <v>35</v>
      </c>
      <c r="C333" s="138"/>
      <c r="D333" s="150"/>
      <c r="E333" s="151"/>
      <c r="F333" s="151"/>
      <c r="G333" s="151"/>
      <c r="H333" s="151"/>
      <c r="I333" s="151"/>
      <c r="J333" s="13"/>
      <c r="K333" s="13"/>
      <c r="L333" s="13"/>
      <c r="M333" s="13"/>
      <c r="N333" s="13"/>
    </row>
    <row r="334" spans="1:14" ht="15" customHeight="1">
      <c r="A334" s="27"/>
      <c r="B334" s="141" t="s">
        <v>207</v>
      </c>
      <c r="C334" s="141"/>
      <c r="D334" s="152"/>
      <c r="E334" s="153"/>
      <c r="F334" s="153"/>
      <c r="G334" s="153"/>
      <c r="H334" s="153"/>
      <c r="I334" s="153"/>
      <c r="J334" s="14"/>
      <c r="K334" s="14"/>
      <c r="L334" s="14"/>
      <c r="M334" s="14"/>
      <c r="N334" s="14"/>
    </row>
    <row r="335" spans="1:14" ht="15" customHeight="1">
      <c r="A335" s="27"/>
      <c r="B335" s="163">
        <v>2016</v>
      </c>
      <c r="C335" s="251"/>
      <c r="D335" s="146">
        <v>27792</v>
      </c>
      <c r="E335" s="147">
        <v>21</v>
      </c>
      <c r="F335" s="147">
        <v>38.659999999999997</v>
      </c>
      <c r="G335" s="147">
        <v>65.459999999999994</v>
      </c>
      <c r="H335" s="147">
        <v>25.63</v>
      </c>
      <c r="I335" s="147">
        <v>22.27</v>
      </c>
      <c r="J335" s="14"/>
      <c r="K335" s="14"/>
      <c r="L335" s="14"/>
      <c r="M335" s="14"/>
      <c r="N335" s="14"/>
    </row>
    <row r="336" spans="1:14" ht="15" customHeight="1">
      <c r="A336" s="27"/>
      <c r="B336" s="163">
        <v>2015</v>
      </c>
      <c r="C336" s="163"/>
      <c r="D336" s="146">
        <v>27988</v>
      </c>
      <c r="E336" s="147">
        <v>21.27</v>
      </c>
      <c r="F336" s="147">
        <v>36.96</v>
      </c>
      <c r="G336" s="147">
        <v>63.44</v>
      </c>
      <c r="H336" s="147">
        <v>23.74</v>
      </c>
      <c r="I336" s="147">
        <v>20.77</v>
      </c>
      <c r="J336" s="14"/>
      <c r="K336" s="14"/>
      <c r="L336" s="14"/>
      <c r="M336" s="14"/>
      <c r="N336" s="14"/>
    </row>
    <row r="337" spans="1:14" ht="15" customHeight="1">
      <c r="A337" s="27"/>
      <c r="B337" s="163">
        <v>2014</v>
      </c>
      <c r="C337" s="163"/>
      <c r="D337" s="146">
        <v>27994</v>
      </c>
      <c r="E337" s="147">
        <v>21.9</v>
      </c>
      <c r="F337" s="147">
        <v>36.25</v>
      </c>
      <c r="G337" s="147">
        <v>62.45</v>
      </c>
      <c r="H337" s="147">
        <v>22.94</v>
      </c>
      <c r="I337" s="147">
        <v>19.39</v>
      </c>
      <c r="J337" s="14"/>
      <c r="K337" s="14"/>
      <c r="L337" s="14"/>
      <c r="M337" s="14"/>
      <c r="N337" s="14"/>
    </row>
    <row r="338" spans="1:14" ht="15" customHeight="1">
      <c r="A338" s="27"/>
      <c r="B338" s="163">
        <v>2013</v>
      </c>
      <c r="C338" s="163"/>
      <c r="D338" s="146">
        <v>28840</v>
      </c>
      <c r="E338" s="147">
        <v>21.28</v>
      </c>
      <c r="F338" s="147">
        <v>35.44</v>
      </c>
      <c r="G338" s="147">
        <v>61.43</v>
      </c>
      <c r="H338" s="147">
        <v>22.06</v>
      </c>
      <c r="I338" s="147">
        <v>18.98</v>
      </c>
    </row>
    <row r="339" spans="1:14" ht="15" customHeight="1">
      <c r="A339" s="27"/>
      <c r="B339" s="144">
        <v>2012</v>
      </c>
      <c r="C339" s="144"/>
      <c r="D339" s="146">
        <v>29736</v>
      </c>
      <c r="E339" s="147">
        <v>21.12</v>
      </c>
      <c r="F339" s="147">
        <v>35.380000000000003</v>
      </c>
      <c r="G339" s="147">
        <v>60.84</v>
      </c>
      <c r="H339" s="147">
        <v>21.8</v>
      </c>
      <c r="I339" s="147">
        <v>18.73</v>
      </c>
    </row>
    <row r="340" spans="1:14" s="15" customFormat="1" ht="15" customHeight="1" collapsed="1">
      <c r="A340" s="27"/>
      <c r="B340" s="144">
        <v>2011</v>
      </c>
      <c r="C340" s="144"/>
      <c r="D340" s="146">
        <v>31908</v>
      </c>
      <c r="E340" s="147">
        <v>22.03</v>
      </c>
      <c r="F340" s="147">
        <v>35.380000000000003</v>
      </c>
      <c r="G340" s="147">
        <v>59.63</v>
      </c>
      <c r="H340" s="147">
        <v>21.37</v>
      </c>
      <c r="I340" s="147">
        <v>18.47</v>
      </c>
      <c r="J340" s="7"/>
      <c r="K340" s="7"/>
      <c r="L340" s="7"/>
      <c r="M340" s="7"/>
      <c r="N340" s="7"/>
    </row>
    <row r="341" spans="1:14" s="15" customFormat="1" ht="15" customHeight="1">
      <c r="A341" s="27"/>
      <c r="B341" s="144">
        <v>2010</v>
      </c>
      <c r="C341" s="144"/>
      <c r="D341" s="146">
        <v>33085</v>
      </c>
      <c r="E341" s="147">
        <v>23.61</v>
      </c>
      <c r="F341" s="147">
        <v>36.25</v>
      </c>
      <c r="G341" s="147">
        <v>60.84</v>
      </c>
      <c r="H341" s="147">
        <v>22.27</v>
      </c>
      <c r="I341" s="147">
        <v>19.02</v>
      </c>
      <c r="J341" s="7"/>
      <c r="K341" s="7"/>
      <c r="L341" s="7"/>
      <c r="M341" s="7"/>
      <c r="N341" s="7"/>
    </row>
    <row r="342" spans="1:14" s="15" customFormat="1" ht="15" customHeight="1">
      <c r="A342" s="27"/>
      <c r="B342" s="144">
        <v>2009</v>
      </c>
      <c r="C342" s="144"/>
      <c r="D342" s="146">
        <v>36688</v>
      </c>
      <c r="E342" s="147">
        <v>22.97</v>
      </c>
      <c r="F342" s="147">
        <v>36.65</v>
      </c>
      <c r="G342" s="147">
        <v>61.11</v>
      </c>
      <c r="H342" s="147">
        <v>22.46</v>
      </c>
      <c r="I342" s="147">
        <v>19.21</v>
      </c>
      <c r="J342" s="7"/>
      <c r="K342" s="7"/>
      <c r="L342" s="7"/>
      <c r="M342" s="7"/>
      <c r="N342" s="7"/>
    </row>
    <row r="343" spans="1:14" ht="15" customHeight="1">
      <c r="B343" s="144">
        <v>2008</v>
      </c>
      <c r="C343" s="144"/>
      <c r="D343" s="146">
        <v>39655</v>
      </c>
      <c r="E343" s="147">
        <v>24.68</v>
      </c>
      <c r="F343" s="147">
        <v>35.18</v>
      </c>
      <c r="G343" s="147">
        <v>62.62</v>
      </c>
      <c r="H343" s="147">
        <v>22.13</v>
      </c>
      <c r="I343" s="147">
        <v>18.98</v>
      </c>
    </row>
    <row r="344" spans="1:14" ht="15" customHeight="1">
      <c r="B344" s="141" t="s">
        <v>208</v>
      </c>
      <c r="C344" s="141"/>
      <c r="D344" s="152"/>
      <c r="E344" s="153"/>
      <c r="F344" s="153"/>
      <c r="G344" s="153"/>
      <c r="H344" s="153"/>
      <c r="I344" s="153"/>
      <c r="J344" s="14"/>
      <c r="K344" s="14"/>
      <c r="L344" s="14"/>
      <c r="M344" s="14"/>
      <c r="N344" s="14"/>
    </row>
    <row r="345" spans="1:14" ht="15" customHeight="1">
      <c r="B345" s="163">
        <v>2016</v>
      </c>
      <c r="C345" s="251"/>
      <c r="D345" s="146">
        <v>39161</v>
      </c>
      <c r="E345" s="147">
        <v>125.09</v>
      </c>
      <c r="F345" s="147">
        <v>25.71</v>
      </c>
      <c r="G345" s="147">
        <v>42.02</v>
      </c>
      <c r="H345" s="147">
        <v>10.26</v>
      </c>
      <c r="I345" s="147">
        <v>6.74</v>
      </c>
      <c r="J345" s="14"/>
      <c r="K345" s="14"/>
      <c r="L345" s="14"/>
      <c r="M345" s="14"/>
      <c r="N345" s="14"/>
    </row>
    <row r="346" spans="1:14" ht="15" customHeight="1">
      <c r="B346" s="163">
        <v>2015</v>
      </c>
      <c r="C346" s="163"/>
      <c r="D346" s="146">
        <v>38741</v>
      </c>
      <c r="E346" s="147">
        <v>128.41999999999999</v>
      </c>
      <c r="F346" s="147">
        <v>24.59</v>
      </c>
      <c r="G346" s="147">
        <v>41.62</v>
      </c>
      <c r="H346" s="147">
        <v>9.6999999999999993</v>
      </c>
      <c r="I346" s="147">
        <v>7.81</v>
      </c>
      <c r="J346" s="14"/>
      <c r="K346" s="14"/>
      <c r="L346" s="14"/>
      <c r="M346" s="14"/>
      <c r="N346" s="14"/>
    </row>
    <row r="347" spans="1:14" ht="15" customHeight="1">
      <c r="B347" s="163">
        <v>2014</v>
      </c>
      <c r="C347" s="163"/>
      <c r="D347" s="146">
        <v>38207</v>
      </c>
      <c r="E347" s="147">
        <v>130.06</v>
      </c>
      <c r="F347" s="147">
        <v>22.66</v>
      </c>
      <c r="G347" s="147">
        <v>38.229999999999997</v>
      </c>
      <c r="H347" s="147">
        <v>8.2100000000000009</v>
      </c>
      <c r="I347" s="147">
        <v>4.6100000000000003</v>
      </c>
      <c r="J347" s="14"/>
      <c r="K347" s="14"/>
      <c r="L347" s="14"/>
      <c r="M347" s="14"/>
      <c r="N347" s="14"/>
    </row>
    <row r="348" spans="1:14" ht="15" customHeight="1">
      <c r="A348" s="27"/>
      <c r="B348" s="163">
        <v>2013</v>
      </c>
      <c r="C348" s="163"/>
      <c r="D348" s="146">
        <v>37583</v>
      </c>
      <c r="E348" s="147">
        <v>131.37</v>
      </c>
      <c r="F348" s="147">
        <v>22.08</v>
      </c>
      <c r="G348" s="147">
        <v>37.57</v>
      </c>
      <c r="H348" s="147">
        <v>7.86</v>
      </c>
      <c r="I348" s="147">
        <v>3.87</v>
      </c>
    </row>
    <row r="349" spans="1:14" s="15" customFormat="1" ht="15" customHeight="1" collapsed="1">
      <c r="A349" s="21"/>
      <c r="B349" s="144">
        <v>2012</v>
      </c>
      <c r="C349" s="144"/>
      <c r="D349" s="146">
        <v>37749</v>
      </c>
      <c r="E349" s="147">
        <v>128.72999999999999</v>
      </c>
      <c r="F349" s="147">
        <v>21.52</v>
      </c>
      <c r="G349" s="147">
        <v>35.26</v>
      </c>
      <c r="H349" s="147">
        <v>7.24</v>
      </c>
      <c r="I349" s="147">
        <v>3.36</v>
      </c>
      <c r="J349" s="7"/>
      <c r="K349" s="7"/>
      <c r="L349" s="7"/>
      <c r="M349" s="7"/>
      <c r="N349" s="7"/>
    </row>
    <row r="350" spans="1:14" s="15" customFormat="1" ht="15" customHeight="1">
      <c r="A350" s="21"/>
      <c r="B350" s="144">
        <v>2011</v>
      </c>
      <c r="C350" s="144"/>
      <c r="D350" s="146">
        <v>38717</v>
      </c>
      <c r="E350" s="147">
        <v>125.03</v>
      </c>
      <c r="F350" s="147">
        <v>22.46</v>
      </c>
      <c r="G350" s="147">
        <v>35.85</v>
      </c>
      <c r="H350" s="147">
        <v>7.66</v>
      </c>
      <c r="I350" s="147">
        <v>4.26</v>
      </c>
      <c r="J350" s="7"/>
      <c r="K350" s="7"/>
      <c r="L350" s="7"/>
      <c r="M350" s="7"/>
      <c r="N350" s="7"/>
    </row>
    <row r="351" spans="1:14" s="15" customFormat="1" ht="15" customHeight="1">
      <c r="A351" s="21"/>
      <c r="B351" s="144">
        <v>2010</v>
      </c>
      <c r="C351" s="144"/>
      <c r="D351" s="146">
        <v>39188</v>
      </c>
      <c r="E351" s="147">
        <v>115.42</v>
      </c>
      <c r="F351" s="147">
        <v>25.07</v>
      </c>
      <c r="G351" s="147">
        <v>38.58</v>
      </c>
      <c r="H351" s="147">
        <v>9.19</v>
      </c>
      <c r="I351" s="147">
        <v>5.5</v>
      </c>
      <c r="J351" s="7"/>
      <c r="K351" s="7"/>
      <c r="L351" s="7"/>
      <c r="M351" s="7"/>
      <c r="N351" s="7"/>
    </row>
    <row r="352" spans="1:14" ht="15" customHeight="1">
      <c r="B352" s="144">
        <v>2009</v>
      </c>
      <c r="C352" s="144"/>
      <c r="D352" s="146">
        <v>40590</v>
      </c>
      <c r="E352" s="147">
        <v>102.65</v>
      </c>
      <c r="F352" s="147">
        <v>25.61</v>
      </c>
      <c r="G352" s="147">
        <v>33.69</v>
      </c>
      <c r="H352" s="147">
        <v>8.09</v>
      </c>
      <c r="I352" s="147">
        <v>3.48</v>
      </c>
    </row>
    <row r="353" spans="1:14" ht="15" customHeight="1">
      <c r="B353" s="144">
        <v>2008</v>
      </c>
      <c r="C353" s="144"/>
      <c r="D353" s="146">
        <v>41732</v>
      </c>
      <c r="E353" s="147">
        <v>110.81</v>
      </c>
      <c r="F353" s="147">
        <v>24.25</v>
      </c>
      <c r="G353" s="147">
        <v>37.79</v>
      </c>
      <c r="H353" s="147">
        <v>8.76</v>
      </c>
      <c r="I353" s="147">
        <v>4.09</v>
      </c>
    </row>
    <row r="354" spans="1:14" ht="15" customHeight="1">
      <c r="B354" s="138" t="s">
        <v>11</v>
      </c>
      <c r="C354" s="138"/>
      <c r="D354" s="150"/>
      <c r="E354" s="151"/>
      <c r="F354" s="151"/>
      <c r="G354" s="151"/>
      <c r="H354" s="151"/>
      <c r="I354" s="151"/>
      <c r="J354" s="13"/>
      <c r="K354" s="13"/>
      <c r="L354" s="13"/>
      <c r="M354" s="13"/>
      <c r="N354" s="13"/>
    </row>
    <row r="355" spans="1:14" ht="15" customHeight="1">
      <c r="B355" s="141" t="s">
        <v>209</v>
      </c>
      <c r="C355" s="141"/>
      <c r="D355" s="152"/>
      <c r="E355" s="153"/>
      <c r="F355" s="153"/>
      <c r="G355" s="153"/>
      <c r="H355" s="153"/>
      <c r="I355" s="153"/>
      <c r="J355" s="14"/>
      <c r="K355" s="14"/>
      <c r="L355" s="14"/>
      <c r="M355" s="14"/>
      <c r="N355" s="14"/>
    </row>
    <row r="356" spans="1:14" ht="15" customHeight="1">
      <c r="B356" s="163">
        <v>2016</v>
      </c>
      <c r="C356" s="251"/>
      <c r="D356" s="146">
        <v>66632</v>
      </c>
      <c r="E356" s="147">
        <v>78.510000000000005</v>
      </c>
      <c r="F356" s="147">
        <v>30.03</v>
      </c>
      <c r="G356" s="147">
        <v>33.630000000000003</v>
      </c>
      <c r="H356" s="147">
        <v>9.4499999999999993</v>
      </c>
      <c r="I356" s="147">
        <v>6.1</v>
      </c>
      <c r="J356" s="14"/>
      <c r="K356" s="14"/>
      <c r="L356" s="14"/>
      <c r="M356" s="14"/>
      <c r="N356" s="14"/>
    </row>
    <row r="357" spans="1:14" ht="15" customHeight="1">
      <c r="B357" s="163">
        <v>2015</v>
      </c>
      <c r="C357" s="163"/>
      <c r="D357" s="146">
        <v>66416</v>
      </c>
      <c r="E357" s="147">
        <v>78.680000000000007</v>
      </c>
      <c r="F357" s="147">
        <v>28.98</v>
      </c>
      <c r="G357" s="147">
        <v>33.130000000000003</v>
      </c>
      <c r="H357" s="147">
        <v>9.01</v>
      </c>
      <c r="I357" s="147">
        <v>5.49</v>
      </c>
      <c r="J357" s="14"/>
      <c r="K357" s="14"/>
      <c r="L357" s="14"/>
      <c r="M357" s="14"/>
      <c r="N357" s="14"/>
    </row>
    <row r="358" spans="1:14" s="14" customFormat="1" ht="15" customHeight="1" collapsed="1">
      <c r="A358" s="21"/>
      <c r="B358" s="163">
        <v>2014</v>
      </c>
      <c r="C358" s="163"/>
      <c r="D358" s="146">
        <v>65900</v>
      </c>
      <c r="E358" s="147">
        <v>78.56</v>
      </c>
      <c r="F358" s="147">
        <v>28.37</v>
      </c>
      <c r="G358" s="147">
        <v>31.77</v>
      </c>
      <c r="H358" s="147">
        <v>8.4</v>
      </c>
      <c r="I358" s="147">
        <v>4.4000000000000004</v>
      </c>
    </row>
    <row r="359" spans="1:14" s="14" customFormat="1" ht="15" customHeight="1">
      <c r="A359" s="27"/>
      <c r="B359" s="163">
        <v>2013</v>
      </c>
      <c r="C359" s="163"/>
      <c r="D359" s="146">
        <v>66128</v>
      </c>
      <c r="E359" s="147">
        <v>76.75</v>
      </c>
      <c r="F359" s="147">
        <v>28.21</v>
      </c>
      <c r="G359" s="147">
        <v>30.78</v>
      </c>
      <c r="H359" s="147">
        <v>8.09</v>
      </c>
      <c r="I359" s="147">
        <v>3.65</v>
      </c>
      <c r="J359" s="7"/>
      <c r="K359" s="7"/>
      <c r="L359" s="7"/>
      <c r="M359" s="7"/>
      <c r="N359" s="7"/>
    </row>
    <row r="360" spans="1:14" s="14" customFormat="1" ht="15" customHeight="1">
      <c r="A360" s="21"/>
      <c r="B360" s="144">
        <v>2012</v>
      </c>
      <c r="C360" s="144"/>
      <c r="D360" s="146">
        <v>67191</v>
      </c>
      <c r="E360" s="147">
        <v>74.45</v>
      </c>
      <c r="F360" s="147">
        <v>27.35</v>
      </c>
      <c r="G360" s="147">
        <v>27.67</v>
      </c>
      <c r="H360" s="147">
        <v>7.13</v>
      </c>
      <c r="I360" s="147">
        <v>2.15</v>
      </c>
      <c r="J360" s="7"/>
      <c r="K360" s="7"/>
      <c r="L360" s="7"/>
      <c r="M360" s="7"/>
      <c r="N360" s="7"/>
    </row>
    <row r="361" spans="1:14" ht="15" customHeight="1">
      <c r="B361" s="144">
        <v>2011</v>
      </c>
      <c r="C361" s="144"/>
      <c r="D361" s="146">
        <v>70322</v>
      </c>
      <c r="E361" s="147">
        <v>73.34</v>
      </c>
      <c r="F361" s="147">
        <v>28.04</v>
      </c>
      <c r="G361" s="147">
        <v>27.2</v>
      </c>
      <c r="H361" s="147">
        <v>7.08</v>
      </c>
      <c r="I361" s="147">
        <v>2.38</v>
      </c>
    </row>
    <row r="362" spans="1:14" ht="15" customHeight="1">
      <c r="B362" s="144">
        <v>2010</v>
      </c>
      <c r="C362" s="144"/>
      <c r="D362" s="146">
        <v>71982</v>
      </c>
      <c r="E362" s="147">
        <v>70.819999999999993</v>
      </c>
      <c r="F362" s="147">
        <v>30.16</v>
      </c>
      <c r="G362" s="147">
        <v>30.95</v>
      </c>
      <c r="H362" s="147">
        <v>8.67</v>
      </c>
      <c r="I362" s="147">
        <v>3.73</v>
      </c>
    </row>
    <row r="363" spans="1:14" ht="15" customHeight="1">
      <c r="B363" s="144">
        <v>2009</v>
      </c>
      <c r="C363" s="144"/>
      <c r="D363" s="146">
        <v>76987</v>
      </c>
      <c r="E363" s="147">
        <v>65.69</v>
      </c>
      <c r="F363" s="147">
        <v>30.99</v>
      </c>
      <c r="G363" s="147">
        <v>29.54</v>
      </c>
      <c r="H363" s="147">
        <v>8.48</v>
      </c>
      <c r="I363" s="147">
        <v>2.65</v>
      </c>
    </row>
    <row r="364" spans="1:14" ht="15" customHeight="1">
      <c r="B364" s="144">
        <v>2008</v>
      </c>
      <c r="C364" s="144"/>
      <c r="D364" s="146">
        <v>81071</v>
      </c>
      <c r="E364" s="147">
        <v>67.819999999999993</v>
      </c>
      <c r="F364" s="147">
        <v>29.83</v>
      </c>
      <c r="G364" s="147">
        <v>31.18</v>
      </c>
      <c r="H364" s="147">
        <v>8.66</v>
      </c>
      <c r="I364" s="147">
        <v>3.43</v>
      </c>
    </row>
    <row r="365" spans="1:14" ht="15" customHeight="1">
      <c r="B365" s="145" t="s">
        <v>210</v>
      </c>
      <c r="C365" s="145"/>
      <c r="D365" s="154"/>
      <c r="E365" s="155"/>
      <c r="F365" s="155"/>
      <c r="G365" s="155"/>
      <c r="H365" s="155"/>
      <c r="I365" s="155"/>
      <c r="J365" s="15"/>
      <c r="K365" s="15"/>
      <c r="L365" s="15"/>
      <c r="M365" s="15"/>
      <c r="N365" s="15"/>
    </row>
    <row r="366" spans="1:14" ht="15" customHeight="1">
      <c r="B366" s="163">
        <v>2016</v>
      </c>
      <c r="C366" s="251"/>
      <c r="D366" s="146">
        <v>54513</v>
      </c>
      <c r="E366" s="147">
        <v>40.17</v>
      </c>
      <c r="F366" s="147">
        <v>35.56</v>
      </c>
      <c r="G366" s="147">
        <v>30.46</v>
      </c>
      <c r="H366" s="147">
        <v>9.7799999999999994</v>
      </c>
      <c r="I366" s="147">
        <v>5.6</v>
      </c>
      <c r="J366" s="15"/>
      <c r="K366" s="15"/>
      <c r="L366" s="15"/>
      <c r="M366" s="15"/>
      <c r="N366" s="15"/>
    </row>
    <row r="367" spans="1:14" s="13" customFormat="1" ht="15" customHeight="1">
      <c r="A367" s="21"/>
      <c r="B367" s="163">
        <v>2015</v>
      </c>
      <c r="C367" s="163"/>
      <c r="D367" s="146">
        <v>54531</v>
      </c>
      <c r="E367" s="147">
        <v>40.26</v>
      </c>
      <c r="F367" s="147">
        <v>34.770000000000003</v>
      </c>
      <c r="G367" s="147">
        <v>31.77</v>
      </c>
      <c r="H367" s="147">
        <v>10.039999999999999</v>
      </c>
      <c r="I367" s="147">
        <v>5.74</v>
      </c>
      <c r="J367" s="15"/>
      <c r="K367" s="15"/>
      <c r="L367" s="15"/>
      <c r="M367" s="15"/>
      <c r="N367" s="15"/>
    </row>
    <row r="368" spans="1:14" s="14" customFormat="1" ht="15" customHeight="1" collapsed="1">
      <c r="A368" s="21"/>
      <c r="B368" s="163">
        <v>2014</v>
      </c>
      <c r="C368" s="163"/>
      <c r="D368" s="146">
        <v>54309</v>
      </c>
      <c r="E368" s="147">
        <v>40.33</v>
      </c>
      <c r="F368" s="147">
        <v>33.11</v>
      </c>
      <c r="G368" s="147">
        <v>28.51</v>
      </c>
      <c r="H368" s="147">
        <v>8.49</v>
      </c>
      <c r="I368" s="147">
        <v>4.07</v>
      </c>
      <c r="J368" s="15"/>
      <c r="K368" s="15"/>
      <c r="L368" s="15"/>
      <c r="M368" s="15"/>
      <c r="N368" s="15"/>
    </row>
    <row r="369" spans="1:14" s="14" customFormat="1" ht="15" customHeight="1">
      <c r="A369" s="27"/>
      <c r="B369" s="163">
        <v>2013</v>
      </c>
      <c r="C369" s="163"/>
      <c r="D369" s="146">
        <v>54761</v>
      </c>
      <c r="E369" s="147">
        <v>39.03</v>
      </c>
      <c r="F369" s="147">
        <v>32.69</v>
      </c>
      <c r="G369" s="147">
        <v>26.49</v>
      </c>
      <c r="H369" s="147">
        <v>7.85</v>
      </c>
      <c r="I369" s="147">
        <v>2.33</v>
      </c>
      <c r="J369" s="7"/>
      <c r="K369" s="7"/>
      <c r="L369" s="7"/>
      <c r="M369" s="7"/>
      <c r="N369" s="7"/>
    </row>
    <row r="370" spans="1:14" s="14" customFormat="1" ht="15" customHeight="1">
      <c r="A370" s="21"/>
      <c r="B370" s="144">
        <v>2012</v>
      </c>
      <c r="C370" s="144"/>
      <c r="D370" s="146">
        <v>55466</v>
      </c>
      <c r="E370" s="147">
        <v>36.840000000000003</v>
      </c>
      <c r="F370" s="147">
        <v>32.840000000000003</v>
      </c>
      <c r="G370" s="147">
        <v>23.08</v>
      </c>
      <c r="H370" s="147">
        <v>6.92</v>
      </c>
      <c r="I370" s="147">
        <v>-0.34</v>
      </c>
      <c r="J370" s="7"/>
      <c r="K370" s="7"/>
      <c r="L370" s="7"/>
      <c r="M370" s="7"/>
      <c r="N370" s="7"/>
    </row>
    <row r="371" spans="1:14" ht="15" customHeight="1">
      <c r="B371" s="144">
        <v>2011</v>
      </c>
      <c r="C371" s="144"/>
      <c r="D371" s="146">
        <v>57767</v>
      </c>
      <c r="E371" s="147">
        <v>36.880000000000003</v>
      </c>
      <c r="F371" s="147">
        <v>33.340000000000003</v>
      </c>
      <c r="G371" s="147">
        <v>24.08</v>
      </c>
      <c r="H371" s="147">
        <v>7.32</v>
      </c>
      <c r="I371" s="147">
        <v>1.89</v>
      </c>
    </row>
    <row r="372" spans="1:14" ht="15" customHeight="1">
      <c r="B372" s="144">
        <v>2010</v>
      </c>
      <c r="C372" s="144"/>
      <c r="D372" s="146">
        <v>58971</v>
      </c>
      <c r="E372" s="147">
        <v>38.99</v>
      </c>
      <c r="F372" s="147">
        <v>34.6</v>
      </c>
      <c r="G372" s="147">
        <v>28.61</v>
      </c>
      <c r="H372" s="147">
        <v>8.86</v>
      </c>
      <c r="I372" s="147">
        <v>5.26</v>
      </c>
    </row>
    <row r="373" spans="1:14" ht="15" customHeight="1">
      <c r="B373" s="144">
        <v>2009</v>
      </c>
      <c r="C373" s="144"/>
      <c r="D373" s="146">
        <v>63511</v>
      </c>
      <c r="E373" s="147">
        <v>36.36</v>
      </c>
      <c r="F373" s="147">
        <v>35.29</v>
      </c>
      <c r="G373" s="147">
        <v>29.71</v>
      </c>
      <c r="H373" s="147">
        <v>9.5299999999999994</v>
      </c>
      <c r="I373" s="147">
        <v>4.07</v>
      </c>
    </row>
    <row r="374" spans="1:14" ht="15" customHeight="1">
      <c r="B374" s="144">
        <v>2008</v>
      </c>
      <c r="C374" s="144"/>
      <c r="D374" s="146">
        <v>66739</v>
      </c>
      <c r="E374" s="147">
        <v>37.46</v>
      </c>
      <c r="F374" s="147">
        <v>34.119999999999997</v>
      </c>
      <c r="G374" s="147">
        <v>32.07</v>
      </c>
      <c r="H374" s="147">
        <v>9.93</v>
      </c>
      <c r="I374" s="147">
        <v>4.8499999999999996</v>
      </c>
    </row>
    <row r="375" spans="1:14" ht="15" customHeight="1">
      <c r="B375" s="145" t="s">
        <v>211</v>
      </c>
      <c r="C375" s="145"/>
      <c r="D375" s="154"/>
      <c r="E375" s="155"/>
      <c r="F375" s="155"/>
      <c r="G375" s="155"/>
      <c r="H375" s="155"/>
      <c r="I375" s="155"/>
      <c r="J375" s="15"/>
      <c r="K375" s="15"/>
      <c r="L375" s="15"/>
      <c r="M375" s="15"/>
      <c r="N375" s="15"/>
    </row>
    <row r="376" spans="1:14" ht="15" customHeight="1">
      <c r="B376" s="163">
        <v>2016</v>
      </c>
      <c r="C376" s="251"/>
      <c r="D376" s="146">
        <v>9887</v>
      </c>
      <c r="E376" s="147">
        <v>67.290000000000006</v>
      </c>
      <c r="F376" s="147">
        <v>33.229999999999997</v>
      </c>
      <c r="G376" s="147">
        <v>29.35</v>
      </c>
      <c r="H376" s="147">
        <v>9.08</v>
      </c>
      <c r="I376" s="147">
        <v>4.58</v>
      </c>
      <c r="J376" s="15"/>
      <c r="K376" s="15"/>
      <c r="L376" s="15"/>
      <c r="M376" s="15"/>
      <c r="N376" s="15"/>
    </row>
    <row r="377" spans="1:14" s="14" customFormat="1" ht="15" customHeight="1" collapsed="1">
      <c r="A377" s="21"/>
      <c r="B377" s="163">
        <v>2015</v>
      </c>
      <c r="C377" s="163"/>
      <c r="D377" s="146">
        <v>9704</v>
      </c>
      <c r="E377" s="147">
        <v>67.17</v>
      </c>
      <c r="F377" s="147">
        <v>32.32</v>
      </c>
      <c r="G377" s="147">
        <v>28.99</v>
      </c>
      <c r="H377" s="147">
        <v>8.6999999999999993</v>
      </c>
      <c r="I377" s="147">
        <v>4.12</v>
      </c>
      <c r="J377" s="15"/>
      <c r="K377" s="15"/>
      <c r="L377" s="15"/>
      <c r="M377" s="15"/>
      <c r="N377" s="15"/>
    </row>
    <row r="378" spans="1:14" s="14" customFormat="1" ht="15" customHeight="1">
      <c r="A378" s="21"/>
      <c r="B378" s="163">
        <v>2014</v>
      </c>
      <c r="C378" s="163"/>
      <c r="D378" s="146">
        <v>9470</v>
      </c>
      <c r="E378" s="147">
        <v>67.3</v>
      </c>
      <c r="F378" s="147">
        <v>31.64</v>
      </c>
      <c r="G378" s="147">
        <v>28.14</v>
      </c>
      <c r="H378" s="147">
        <v>8.2100000000000009</v>
      </c>
      <c r="I378" s="147">
        <v>3.74</v>
      </c>
      <c r="J378" s="15"/>
      <c r="K378" s="15"/>
      <c r="L378" s="15"/>
      <c r="M378" s="15"/>
      <c r="N378" s="15"/>
    </row>
    <row r="379" spans="1:14" s="14" customFormat="1" ht="15" customHeight="1">
      <c r="A379" s="27"/>
      <c r="B379" s="163">
        <v>2013</v>
      </c>
      <c r="C379" s="163"/>
      <c r="D379" s="146">
        <v>9331</v>
      </c>
      <c r="E379" s="147">
        <v>67.069999999999993</v>
      </c>
      <c r="F379" s="147">
        <v>31.29</v>
      </c>
      <c r="G379" s="147">
        <v>26.89</v>
      </c>
      <c r="H379" s="147">
        <v>7.73</v>
      </c>
      <c r="I379" s="147">
        <v>2.84</v>
      </c>
      <c r="J379" s="7"/>
      <c r="K379" s="7"/>
      <c r="L379" s="7"/>
      <c r="M379" s="7"/>
      <c r="N379" s="7"/>
    </row>
    <row r="380" spans="1:14" ht="15" customHeight="1">
      <c r="B380" s="144">
        <v>2012</v>
      </c>
      <c r="C380" s="144"/>
      <c r="D380" s="146">
        <v>9655</v>
      </c>
      <c r="E380" s="147">
        <v>65.099999999999994</v>
      </c>
      <c r="F380" s="147">
        <v>30.19</v>
      </c>
      <c r="G380" s="147">
        <v>22.89</v>
      </c>
      <c r="H380" s="147">
        <v>6.39</v>
      </c>
      <c r="I380" s="147">
        <v>1.41</v>
      </c>
    </row>
    <row r="381" spans="1:14" ht="15" customHeight="1">
      <c r="B381" s="144">
        <v>2011</v>
      </c>
      <c r="C381" s="144"/>
      <c r="D381" s="146">
        <v>10389</v>
      </c>
      <c r="E381" s="147">
        <v>64.569999999999993</v>
      </c>
      <c r="F381" s="147">
        <v>31.03</v>
      </c>
      <c r="G381" s="147">
        <v>23.32</v>
      </c>
      <c r="H381" s="147">
        <v>6.58</v>
      </c>
      <c r="I381" s="147">
        <v>1.56</v>
      </c>
    </row>
    <row r="382" spans="1:14" ht="15" customHeight="1">
      <c r="B382" s="144">
        <v>2010</v>
      </c>
      <c r="C382" s="144"/>
      <c r="D382" s="146">
        <v>10838</v>
      </c>
      <c r="E382" s="147">
        <v>61.34</v>
      </c>
      <c r="F382" s="147">
        <v>33.44</v>
      </c>
      <c r="G382" s="147">
        <v>27.09</v>
      </c>
      <c r="H382" s="147">
        <v>8.32</v>
      </c>
      <c r="I382" s="147">
        <v>2.7</v>
      </c>
    </row>
    <row r="383" spans="1:14" ht="15" customHeight="1">
      <c r="B383" s="144">
        <v>2009</v>
      </c>
      <c r="C383" s="144"/>
      <c r="D383" s="146">
        <v>11250</v>
      </c>
      <c r="E383" s="147">
        <v>57.52</v>
      </c>
      <c r="F383" s="147">
        <v>34.58</v>
      </c>
      <c r="G383" s="147">
        <v>26.31</v>
      </c>
      <c r="H383" s="147">
        <v>8.31</v>
      </c>
      <c r="I383" s="147">
        <v>2.36</v>
      </c>
    </row>
    <row r="384" spans="1:14" ht="15" customHeight="1">
      <c r="B384" s="144">
        <v>2008</v>
      </c>
      <c r="C384" s="144"/>
      <c r="D384" s="146">
        <v>11941</v>
      </c>
      <c r="E384" s="147">
        <v>59.64</v>
      </c>
      <c r="F384" s="147">
        <v>32.630000000000003</v>
      </c>
      <c r="G384" s="147">
        <v>27.4</v>
      </c>
      <c r="H384" s="147">
        <v>8.24</v>
      </c>
      <c r="I384" s="147">
        <v>3.01</v>
      </c>
    </row>
    <row r="385" spans="1:14" ht="15" customHeight="1">
      <c r="B385" s="145" t="s">
        <v>212</v>
      </c>
      <c r="C385" s="145"/>
      <c r="D385" s="154"/>
      <c r="E385" s="155"/>
      <c r="F385" s="155"/>
      <c r="G385" s="155"/>
      <c r="H385" s="155"/>
      <c r="I385" s="155"/>
      <c r="J385" s="15"/>
      <c r="K385" s="15"/>
      <c r="L385" s="15"/>
      <c r="M385" s="15"/>
      <c r="N385" s="15"/>
    </row>
    <row r="386" spans="1:14" s="14" customFormat="1" ht="15" customHeight="1" collapsed="1">
      <c r="A386" s="21"/>
      <c r="B386" s="163">
        <v>2016</v>
      </c>
      <c r="C386" s="251"/>
      <c r="D386" s="146">
        <v>2232</v>
      </c>
      <c r="E386" s="147">
        <v>111.81</v>
      </c>
      <c r="F386" s="147">
        <v>27.09</v>
      </c>
      <c r="G386" s="147">
        <v>37.46</v>
      </c>
      <c r="H386" s="147">
        <v>9.59</v>
      </c>
      <c r="I386" s="147">
        <v>7.08</v>
      </c>
      <c r="J386" s="15"/>
      <c r="K386" s="15"/>
      <c r="L386" s="15"/>
      <c r="M386" s="15"/>
      <c r="N386" s="15"/>
    </row>
    <row r="387" spans="1:14" s="14" customFormat="1" ht="15" customHeight="1">
      <c r="A387" s="21"/>
      <c r="B387" s="163">
        <v>2015</v>
      </c>
      <c r="C387" s="163"/>
      <c r="D387" s="146">
        <v>2181</v>
      </c>
      <c r="E387" s="147">
        <v>112.96</v>
      </c>
      <c r="F387" s="147">
        <v>25.91</v>
      </c>
      <c r="G387" s="147">
        <v>36.409999999999997</v>
      </c>
      <c r="H387" s="147">
        <v>8.9700000000000006</v>
      </c>
      <c r="I387" s="147">
        <v>6.22</v>
      </c>
      <c r="J387" s="15"/>
      <c r="K387" s="15"/>
      <c r="L387" s="15"/>
      <c r="M387" s="15"/>
      <c r="N387" s="15"/>
    </row>
    <row r="388" spans="1:14" s="14" customFormat="1" ht="15" customHeight="1">
      <c r="A388" s="21"/>
      <c r="B388" s="163">
        <v>2014</v>
      </c>
      <c r="C388" s="163"/>
      <c r="D388" s="146">
        <v>2121</v>
      </c>
      <c r="E388" s="147">
        <v>113.12</v>
      </c>
      <c r="F388" s="147">
        <v>25.53</v>
      </c>
      <c r="G388" s="147">
        <v>35.21</v>
      </c>
      <c r="H388" s="147">
        <v>8.49</v>
      </c>
      <c r="I388" s="147">
        <v>4.8499999999999996</v>
      </c>
      <c r="J388" s="15"/>
      <c r="K388" s="15"/>
      <c r="L388" s="15"/>
      <c r="M388" s="15"/>
      <c r="N388" s="15"/>
    </row>
    <row r="389" spans="1:14" ht="15" customHeight="1">
      <c r="A389" s="27"/>
      <c r="B389" s="163">
        <v>2013</v>
      </c>
      <c r="C389" s="163"/>
      <c r="D389" s="146">
        <v>2036</v>
      </c>
      <c r="E389" s="147">
        <v>111</v>
      </c>
      <c r="F389" s="147">
        <v>25.42</v>
      </c>
      <c r="G389" s="147">
        <v>34.81</v>
      </c>
      <c r="H389" s="147">
        <v>8.3699999999999992</v>
      </c>
      <c r="I389" s="147">
        <v>4.4400000000000004</v>
      </c>
    </row>
    <row r="390" spans="1:14" ht="15" customHeight="1">
      <c r="B390" s="144">
        <v>2012</v>
      </c>
      <c r="C390" s="144"/>
      <c r="D390" s="146">
        <v>2070</v>
      </c>
      <c r="E390" s="147">
        <v>109.03</v>
      </c>
      <c r="F390" s="147">
        <v>24.52</v>
      </c>
      <c r="G390" s="147">
        <v>32.43</v>
      </c>
      <c r="H390" s="147">
        <v>7.63</v>
      </c>
      <c r="I390" s="147">
        <v>3.17</v>
      </c>
    </row>
    <row r="391" spans="1:14" ht="15" customHeight="1">
      <c r="B391" s="144">
        <v>2011</v>
      </c>
      <c r="C391" s="144"/>
      <c r="D391" s="146">
        <v>2166</v>
      </c>
      <c r="E391" s="147">
        <v>106.83</v>
      </c>
      <c r="F391" s="147">
        <v>25.05</v>
      </c>
      <c r="G391" s="147">
        <v>31.06</v>
      </c>
      <c r="H391" s="147">
        <v>7.35</v>
      </c>
      <c r="I391" s="147">
        <v>3.01</v>
      </c>
    </row>
    <row r="392" spans="1:14" ht="15" customHeight="1">
      <c r="B392" s="144">
        <v>2010</v>
      </c>
      <c r="C392" s="144"/>
      <c r="D392" s="146">
        <v>2173</v>
      </c>
      <c r="E392" s="147">
        <v>102.8</v>
      </c>
      <c r="F392" s="147">
        <v>27</v>
      </c>
      <c r="G392" s="147">
        <v>34.71</v>
      </c>
      <c r="H392" s="147">
        <v>8.84</v>
      </c>
      <c r="I392" s="147">
        <v>4</v>
      </c>
    </row>
    <row r="393" spans="1:14" ht="15" customHeight="1">
      <c r="B393" s="144">
        <v>2009</v>
      </c>
      <c r="C393" s="144"/>
      <c r="D393" s="146">
        <v>2226</v>
      </c>
      <c r="E393" s="147">
        <v>95.2</v>
      </c>
      <c r="F393" s="147">
        <v>27.57</v>
      </c>
      <c r="G393" s="147">
        <v>32.090000000000003</v>
      </c>
      <c r="H393" s="147">
        <v>8.31</v>
      </c>
      <c r="I393" s="147">
        <v>2.46</v>
      </c>
    </row>
    <row r="394" spans="1:14" ht="15" customHeight="1">
      <c r="B394" s="144">
        <v>2008</v>
      </c>
      <c r="C394" s="144"/>
      <c r="D394" s="146">
        <v>2391</v>
      </c>
      <c r="E394" s="147">
        <v>97.15</v>
      </c>
      <c r="F394" s="147">
        <v>26.96</v>
      </c>
      <c r="G394" s="147">
        <v>33.83</v>
      </c>
      <c r="H394" s="147">
        <v>8.61</v>
      </c>
      <c r="I394" s="147">
        <v>3.33</v>
      </c>
    </row>
    <row r="395" spans="1:14" s="14" customFormat="1" ht="15" customHeight="1" collapsed="1">
      <c r="A395" s="21"/>
      <c r="B395" s="141" t="s">
        <v>213</v>
      </c>
      <c r="C395" s="141"/>
      <c r="D395" s="152"/>
      <c r="E395" s="153"/>
      <c r="F395" s="153"/>
      <c r="G395" s="153"/>
      <c r="H395" s="153"/>
      <c r="I395" s="153"/>
    </row>
    <row r="396" spans="1:14" s="14" customFormat="1" ht="15" customHeight="1">
      <c r="A396" s="21"/>
      <c r="B396" s="163">
        <v>2016</v>
      </c>
      <c r="C396" s="251"/>
      <c r="D396" s="146">
        <v>321</v>
      </c>
      <c r="E396" s="147">
        <v>266.60000000000002</v>
      </c>
      <c r="F396" s="147">
        <v>21.55</v>
      </c>
      <c r="G396" s="147">
        <v>54.82</v>
      </c>
      <c r="H396" s="147">
        <v>11.41</v>
      </c>
      <c r="I396" s="147">
        <v>7.71</v>
      </c>
    </row>
    <row r="397" spans="1:14" s="14" customFormat="1" ht="15" customHeight="1">
      <c r="A397" s="21"/>
      <c r="B397" s="163">
        <v>2015</v>
      </c>
      <c r="C397" s="163"/>
      <c r="D397" s="146">
        <v>313</v>
      </c>
      <c r="E397" s="147">
        <v>279.77999999999997</v>
      </c>
      <c r="F397" s="147">
        <v>20.5</v>
      </c>
      <c r="G397" s="147">
        <v>54.29</v>
      </c>
      <c r="H397" s="147">
        <v>10.68</v>
      </c>
      <c r="I397" s="147">
        <v>10.41</v>
      </c>
    </row>
    <row r="398" spans="1:14" ht="15" customHeight="1">
      <c r="B398" s="163">
        <v>2014</v>
      </c>
      <c r="C398" s="163"/>
      <c r="D398" s="146">
        <v>301</v>
      </c>
      <c r="E398" s="147">
        <v>290.41000000000003</v>
      </c>
      <c r="F398" s="147">
        <v>17.47</v>
      </c>
      <c r="G398" s="147">
        <v>49.38</v>
      </c>
      <c r="H398" s="147">
        <v>8.33</v>
      </c>
      <c r="I398" s="147">
        <v>5.12</v>
      </c>
      <c r="J398" s="14"/>
      <c r="K398" s="14"/>
      <c r="L398" s="14"/>
      <c r="M398" s="14"/>
      <c r="N398" s="14"/>
    </row>
    <row r="399" spans="1:14" ht="15" customHeight="1">
      <c r="A399" s="27"/>
      <c r="B399" s="163">
        <v>2013</v>
      </c>
      <c r="C399" s="163"/>
      <c r="D399" s="146">
        <v>295</v>
      </c>
      <c r="E399" s="147">
        <v>300.39999999999998</v>
      </c>
      <c r="F399" s="147">
        <v>16.8</v>
      </c>
      <c r="G399" s="147">
        <v>49</v>
      </c>
      <c r="H399" s="147">
        <v>7.93</v>
      </c>
      <c r="I399" s="147">
        <v>4.3899999999999997</v>
      </c>
    </row>
    <row r="400" spans="1:14" ht="15" customHeight="1">
      <c r="B400" s="144">
        <v>2012</v>
      </c>
      <c r="C400" s="144"/>
      <c r="D400" s="146">
        <v>294</v>
      </c>
      <c r="E400" s="147">
        <v>298.94</v>
      </c>
      <c r="F400" s="147">
        <v>16.53</v>
      </c>
      <c r="G400" s="147">
        <v>47.96</v>
      </c>
      <c r="H400" s="147">
        <v>7.67</v>
      </c>
      <c r="I400" s="147">
        <v>4.83</v>
      </c>
    </row>
    <row r="401" spans="1:14" ht="15" customHeight="1">
      <c r="B401" s="144">
        <v>2011</v>
      </c>
      <c r="C401" s="144"/>
      <c r="D401" s="146">
        <v>303</v>
      </c>
      <c r="E401" s="147">
        <v>293.2</v>
      </c>
      <c r="F401" s="147">
        <v>17.59</v>
      </c>
      <c r="G401" s="147">
        <v>49.92</v>
      </c>
      <c r="H401" s="147">
        <v>8.58</v>
      </c>
      <c r="I401" s="147">
        <v>6.46</v>
      </c>
    </row>
    <row r="402" spans="1:14" ht="15" customHeight="1">
      <c r="B402" s="144">
        <v>2010</v>
      </c>
      <c r="C402" s="144"/>
      <c r="D402" s="146">
        <v>291</v>
      </c>
      <c r="E402" s="147">
        <v>267.23</v>
      </c>
      <c r="F402" s="147">
        <v>20.14</v>
      </c>
      <c r="G402" s="147">
        <v>51.81</v>
      </c>
      <c r="H402" s="147">
        <v>10.19</v>
      </c>
      <c r="I402" s="147">
        <v>7.88</v>
      </c>
    </row>
    <row r="403" spans="1:14" ht="15" customHeight="1">
      <c r="B403" s="144">
        <v>2009</v>
      </c>
      <c r="C403" s="144"/>
      <c r="D403" s="146">
        <v>291</v>
      </c>
      <c r="E403" s="147">
        <v>227.04</v>
      </c>
      <c r="F403" s="147">
        <v>19.72</v>
      </c>
      <c r="G403" s="147">
        <v>43.47</v>
      </c>
      <c r="H403" s="147">
        <v>8.18</v>
      </c>
      <c r="I403" s="147">
        <v>5.12</v>
      </c>
    </row>
    <row r="404" spans="1:14" s="14" customFormat="1" ht="15" customHeight="1" collapsed="1">
      <c r="A404" s="21"/>
      <c r="B404" s="144">
        <v>2008</v>
      </c>
      <c r="C404" s="144"/>
      <c r="D404" s="146">
        <v>316</v>
      </c>
      <c r="E404" s="147">
        <v>253.35</v>
      </c>
      <c r="F404" s="147">
        <v>18.91</v>
      </c>
      <c r="G404" s="147">
        <v>50.31</v>
      </c>
      <c r="H404" s="147">
        <v>9.36</v>
      </c>
      <c r="I404" s="147">
        <v>5.37</v>
      </c>
      <c r="J404" s="7"/>
      <c r="K404" s="7"/>
      <c r="L404" s="7"/>
      <c r="M404" s="7"/>
      <c r="N404" s="7"/>
    </row>
    <row r="405" spans="1:14" s="14" customFormat="1" ht="15" customHeight="1">
      <c r="A405" s="21"/>
      <c r="B405" s="138" t="s">
        <v>40</v>
      </c>
      <c r="C405" s="138"/>
      <c r="D405" s="150"/>
      <c r="E405" s="151"/>
      <c r="F405" s="151"/>
      <c r="G405" s="151"/>
      <c r="H405" s="151"/>
      <c r="I405" s="151"/>
      <c r="J405" s="13"/>
      <c r="K405" s="13"/>
      <c r="L405" s="13"/>
      <c r="M405" s="13"/>
      <c r="N405" s="13"/>
    </row>
    <row r="406" spans="1:14" s="14" customFormat="1" ht="15" customHeight="1">
      <c r="A406" s="21"/>
      <c r="B406" s="141" t="s">
        <v>214</v>
      </c>
      <c r="C406" s="141"/>
      <c r="D406" s="152"/>
      <c r="E406" s="153"/>
      <c r="F406" s="153"/>
      <c r="G406" s="153"/>
      <c r="H406" s="153"/>
      <c r="I406" s="153"/>
    </row>
    <row r="407" spans="1:14" ht="15" customHeight="1">
      <c r="B407" s="163">
        <v>2016</v>
      </c>
      <c r="C407" s="251"/>
      <c r="D407" s="146">
        <v>33004</v>
      </c>
      <c r="E407" s="147">
        <v>89.18</v>
      </c>
      <c r="F407" s="147">
        <v>28.82</v>
      </c>
      <c r="G407" s="147">
        <v>39.17</v>
      </c>
      <c r="H407" s="147">
        <v>10.79</v>
      </c>
      <c r="I407" s="147">
        <v>7.7</v>
      </c>
      <c r="J407" s="14"/>
      <c r="K407" s="14"/>
      <c r="L407" s="14"/>
      <c r="M407" s="14"/>
      <c r="N407" s="14"/>
    </row>
    <row r="408" spans="1:14" ht="15" customHeight="1">
      <c r="B408" s="163">
        <v>2015</v>
      </c>
      <c r="C408" s="163"/>
      <c r="D408" s="146">
        <v>32805</v>
      </c>
      <c r="E408" s="147">
        <v>88.61</v>
      </c>
      <c r="F408" s="147">
        <v>28.25</v>
      </c>
      <c r="G408" s="147">
        <v>38.68</v>
      </c>
      <c r="H408" s="147">
        <v>10.32</v>
      </c>
      <c r="I408" s="147">
        <v>7.43</v>
      </c>
      <c r="J408" s="14"/>
      <c r="K408" s="14"/>
      <c r="L408" s="14"/>
      <c r="M408" s="14"/>
      <c r="N408" s="14"/>
    </row>
    <row r="409" spans="1:14" ht="15" customHeight="1">
      <c r="B409" s="163">
        <v>2014</v>
      </c>
      <c r="C409" s="163"/>
      <c r="D409" s="146">
        <v>32412</v>
      </c>
      <c r="E409" s="147">
        <v>86.91</v>
      </c>
      <c r="F409" s="147">
        <v>27.72</v>
      </c>
      <c r="G409" s="147">
        <v>37.58</v>
      </c>
      <c r="H409" s="147">
        <v>9.91</v>
      </c>
      <c r="I409" s="147">
        <v>6.29</v>
      </c>
      <c r="J409" s="14"/>
      <c r="K409" s="14"/>
      <c r="L409" s="14"/>
      <c r="M409" s="14"/>
      <c r="N409" s="14"/>
    </row>
    <row r="410" spans="1:14" ht="15" customHeight="1">
      <c r="A410" s="27"/>
      <c r="B410" s="163">
        <v>2013</v>
      </c>
      <c r="C410" s="163"/>
      <c r="D410" s="146">
        <v>32448</v>
      </c>
      <c r="E410" s="147">
        <v>85.65</v>
      </c>
      <c r="F410" s="147">
        <v>27.47</v>
      </c>
      <c r="G410" s="147">
        <v>36.57</v>
      </c>
      <c r="H410" s="147">
        <v>9.4600000000000009</v>
      </c>
      <c r="I410" s="147">
        <v>5.76</v>
      </c>
    </row>
    <row r="411" spans="1:14" ht="15" customHeight="1">
      <c r="B411" s="144">
        <v>2012</v>
      </c>
      <c r="C411" s="144"/>
      <c r="D411" s="146">
        <v>32693</v>
      </c>
      <c r="E411" s="147">
        <v>84.24</v>
      </c>
      <c r="F411" s="147">
        <v>26.44</v>
      </c>
      <c r="G411" s="147">
        <v>33.4</v>
      </c>
      <c r="H411" s="147">
        <v>8.2899999999999991</v>
      </c>
      <c r="I411" s="147">
        <v>4.43</v>
      </c>
    </row>
    <row r="412" spans="1:14" ht="15" customHeight="1">
      <c r="B412" s="144">
        <v>2011</v>
      </c>
      <c r="C412" s="144"/>
      <c r="D412" s="146">
        <v>33804</v>
      </c>
      <c r="E412" s="147">
        <v>82.49</v>
      </c>
      <c r="F412" s="147">
        <v>26.28</v>
      </c>
      <c r="G412" s="147">
        <v>32.22</v>
      </c>
      <c r="H412" s="147">
        <v>7.99</v>
      </c>
      <c r="I412" s="147">
        <v>4.41</v>
      </c>
    </row>
    <row r="413" spans="1:14" s="14" customFormat="1" ht="15" customHeight="1" collapsed="1">
      <c r="A413" s="21"/>
      <c r="B413" s="144">
        <v>2010</v>
      </c>
      <c r="C413" s="144"/>
      <c r="D413" s="146">
        <v>34109</v>
      </c>
      <c r="E413" s="147">
        <v>77.75</v>
      </c>
      <c r="F413" s="147">
        <v>28.29</v>
      </c>
      <c r="G413" s="147">
        <v>34.590000000000003</v>
      </c>
      <c r="H413" s="147">
        <v>9.3000000000000007</v>
      </c>
      <c r="I413" s="147">
        <v>5.33</v>
      </c>
      <c r="J413" s="7"/>
      <c r="K413" s="7"/>
      <c r="L413" s="7"/>
      <c r="M413" s="7"/>
      <c r="N413" s="7"/>
    </row>
    <row r="414" spans="1:14" s="14" customFormat="1" ht="15" customHeight="1">
      <c r="A414" s="21"/>
      <c r="B414" s="144">
        <v>2009</v>
      </c>
      <c r="C414" s="144"/>
      <c r="D414" s="146">
        <v>36404</v>
      </c>
      <c r="E414" s="147">
        <v>69.83</v>
      </c>
      <c r="F414" s="147">
        <v>28.79</v>
      </c>
      <c r="G414" s="147">
        <v>31.07</v>
      </c>
      <c r="H414" s="147">
        <v>8.41</v>
      </c>
      <c r="I414" s="147">
        <v>2.78</v>
      </c>
      <c r="J414" s="7"/>
      <c r="K414" s="7"/>
      <c r="L414" s="7"/>
      <c r="M414" s="7"/>
      <c r="N414" s="7"/>
    </row>
    <row r="415" spans="1:14" s="14" customFormat="1" ht="15" customHeight="1">
      <c r="A415" s="21"/>
      <c r="B415" s="144">
        <v>2008</v>
      </c>
      <c r="C415" s="144"/>
      <c r="D415" s="146">
        <v>38583</v>
      </c>
      <c r="E415" s="147">
        <v>73.209999999999994</v>
      </c>
      <c r="F415" s="147">
        <v>27.46</v>
      </c>
      <c r="G415" s="147">
        <v>33.53</v>
      </c>
      <c r="H415" s="147">
        <v>8.76</v>
      </c>
      <c r="I415" s="147">
        <v>4.09</v>
      </c>
      <c r="J415" s="7"/>
      <c r="K415" s="7"/>
      <c r="L415" s="7"/>
      <c r="M415" s="7"/>
      <c r="N415" s="7"/>
    </row>
    <row r="416" spans="1:14" ht="15" customHeight="1">
      <c r="B416" s="141" t="s">
        <v>215</v>
      </c>
      <c r="C416" s="141"/>
      <c r="D416" s="152"/>
      <c r="E416" s="153"/>
      <c r="F416" s="153"/>
      <c r="G416" s="153"/>
      <c r="H416" s="153"/>
      <c r="I416" s="153"/>
      <c r="J416" s="14"/>
      <c r="K416" s="14"/>
      <c r="L416" s="14"/>
      <c r="M416" s="14"/>
      <c r="N416" s="14"/>
    </row>
    <row r="417" spans="1:14" ht="15" customHeight="1">
      <c r="B417" s="163">
        <v>2016</v>
      </c>
      <c r="C417" s="251"/>
      <c r="D417" s="146">
        <v>16598</v>
      </c>
      <c r="E417" s="147">
        <v>116.55</v>
      </c>
      <c r="F417" s="147">
        <v>26.75</v>
      </c>
      <c r="G417" s="147">
        <v>42.71</v>
      </c>
      <c r="H417" s="147">
        <v>10.83</v>
      </c>
      <c r="I417" s="147">
        <v>6.82</v>
      </c>
      <c r="J417" s="14"/>
      <c r="K417" s="14"/>
      <c r="L417" s="14"/>
      <c r="M417" s="14"/>
      <c r="N417" s="14"/>
    </row>
    <row r="418" spans="1:14" ht="15" customHeight="1">
      <c r="B418" s="163">
        <v>2015</v>
      </c>
      <c r="C418" s="163"/>
      <c r="D418" s="146">
        <v>16571</v>
      </c>
      <c r="E418" s="147">
        <v>116.78</v>
      </c>
      <c r="F418" s="147">
        <v>25.97</v>
      </c>
      <c r="G418" s="147">
        <v>41.88</v>
      </c>
      <c r="H418" s="147">
        <v>10.36</v>
      </c>
      <c r="I418" s="147">
        <v>6.74</v>
      </c>
      <c r="J418" s="14"/>
      <c r="K418" s="14"/>
      <c r="L418" s="14"/>
      <c r="M418" s="14"/>
      <c r="N418" s="14"/>
    </row>
    <row r="419" spans="1:14" ht="15" customHeight="1">
      <c r="B419" s="163">
        <v>2014</v>
      </c>
      <c r="C419" s="163"/>
      <c r="D419" s="146">
        <v>16387</v>
      </c>
      <c r="E419" s="147">
        <v>114.75</v>
      </c>
      <c r="F419" s="147">
        <v>24.88</v>
      </c>
      <c r="G419" s="147">
        <v>39.97</v>
      </c>
      <c r="H419" s="147">
        <v>9.42</v>
      </c>
      <c r="I419" s="147">
        <v>4.8899999999999997</v>
      </c>
      <c r="J419" s="14"/>
      <c r="K419" s="14"/>
      <c r="L419" s="14"/>
      <c r="M419" s="14"/>
      <c r="N419" s="14"/>
    </row>
    <row r="420" spans="1:14" ht="15" customHeight="1">
      <c r="A420" s="27"/>
      <c r="B420" s="163">
        <v>2013</v>
      </c>
      <c r="C420" s="163"/>
      <c r="D420" s="146">
        <v>16346</v>
      </c>
      <c r="E420" s="147">
        <v>112.93</v>
      </c>
      <c r="F420" s="147">
        <v>25.24</v>
      </c>
      <c r="G420" s="147">
        <v>39.409999999999997</v>
      </c>
      <c r="H420" s="147">
        <v>9.41</v>
      </c>
      <c r="I420" s="147">
        <v>4.96</v>
      </c>
    </row>
    <row r="421" spans="1:14" ht="15" customHeight="1">
      <c r="B421" s="144">
        <v>2012</v>
      </c>
      <c r="C421" s="144"/>
      <c r="D421" s="146">
        <v>16504</v>
      </c>
      <c r="E421" s="147">
        <v>110.36</v>
      </c>
      <c r="F421" s="147">
        <v>24.95</v>
      </c>
      <c r="G421" s="147">
        <v>38.29</v>
      </c>
      <c r="H421" s="147">
        <v>9.1199999999999992</v>
      </c>
      <c r="I421" s="147">
        <v>4.12</v>
      </c>
    </row>
    <row r="422" spans="1:14" s="14" customFormat="1" ht="15" customHeight="1" collapsed="1">
      <c r="A422" s="21"/>
      <c r="B422" s="144">
        <v>2011</v>
      </c>
      <c r="C422" s="144"/>
      <c r="D422" s="146">
        <v>17261</v>
      </c>
      <c r="E422" s="147">
        <v>108.63</v>
      </c>
      <c r="F422" s="147">
        <v>25.35</v>
      </c>
      <c r="G422" s="147">
        <v>36.97</v>
      </c>
      <c r="H422" s="147">
        <v>8.82</v>
      </c>
      <c r="I422" s="147">
        <v>4.05</v>
      </c>
      <c r="J422" s="7"/>
      <c r="K422" s="7"/>
      <c r="L422" s="7"/>
      <c r="M422" s="7"/>
      <c r="N422" s="7"/>
    </row>
    <row r="423" spans="1:14" s="14" customFormat="1" ht="15" customHeight="1">
      <c r="A423" s="21"/>
      <c r="B423" s="144">
        <v>2010</v>
      </c>
      <c r="C423" s="144"/>
      <c r="D423" s="146">
        <v>17715</v>
      </c>
      <c r="E423" s="147">
        <v>101.55</v>
      </c>
      <c r="F423" s="147">
        <v>27.99</v>
      </c>
      <c r="G423" s="147">
        <v>40.01</v>
      </c>
      <c r="H423" s="147">
        <v>10.47</v>
      </c>
      <c r="I423" s="147">
        <v>5.66</v>
      </c>
      <c r="J423" s="7"/>
      <c r="K423" s="7"/>
      <c r="L423" s="7"/>
      <c r="M423" s="7"/>
      <c r="N423" s="7"/>
    </row>
    <row r="424" spans="1:14" s="14" customFormat="1" ht="15" customHeight="1">
      <c r="A424" s="21"/>
      <c r="B424" s="144">
        <v>2009</v>
      </c>
      <c r="C424" s="144"/>
      <c r="D424" s="146">
        <v>18770</v>
      </c>
      <c r="E424" s="147">
        <v>90.17</v>
      </c>
      <c r="F424" s="147">
        <v>29.66</v>
      </c>
      <c r="G424" s="147">
        <v>38.32</v>
      </c>
      <c r="H424" s="147">
        <v>10.57</v>
      </c>
      <c r="I424" s="147">
        <v>4.49</v>
      </c>
      <c r="J424" s="7"/>
      <c r="K424" s="7"/>
      <c r="L424" s="7"/>
      <c r="M424" s="7"/>
      <c r="N424" s="7"/>
    </row>
    <row r="425" spans="1:14" ht="15" customHeight="1">
      <c r="B425" s="144">
        <v>2008</v>
      </c>
      <c r="C425" s="144"/>
      <c r="D425" s="146">
        <v>19772</v>
      </c>
      <c r="E425" s="147">
        <v>95.45</v>
      </c>
      <c r="F425" s="147">
        <v>27.26</v>
      </c>
      <c r="G425" s="147">
        <v>38.409999999999997</v>
      </c>
      <c r="H425" s="147">
        <v>9.83</v>
      </c>
      <c r="I425" s="147">
        <v>4.5199999999999996</v>
      </c>
    </row>
    <row r="426" spans="1:14" ht="15" customHeight="1">
      <c r="B426" s="141" t="s">
        <v>216</v>
      </c>
      <c r="C426" s="141"/>
      <c r="D426" s="152"/>
      <c r="E426" s="153"/>
      <c r="F426" s="153"/>
      <c r="G426" s="153"/>
      <c r="H426" s="153"/>
      <c r="I426" s="153"/>
      <c r="J426" s="14"/>
      <c r="K426" s="14"/>
      <c r="L426" s="14"/>
      <c r="M426" s="14"/>
      <c r="N426" s="14"/>
    </row>
    <row r="427" spans="1:14" ht="15" customHeight="1">
      <c r="B427" s="163">
        <v>2016</v>
      </c>
      <c r="C427" s="251"/>
      <c r="D427" s="146">
        <v>9944</v>
      </c>
      <c r="E427" s="147">
        <v>244.1</v>
      </c>
      <c r="F427" s="147">
        <v>21.03</v>
      </c>
      <c r="G427" s="147">
        <v>47.88</v>
      </c>
      <c r="H427" s="147">
        <v>9.6</v>
      </c>
      <c r="I427" s="147">
        <v>5.34</v>
      </c>
      <c r="J427" s="14"/>
      <c r="K427" s="14"/>
      <c r="L427" s="14"/>
      <c r="M427" s="14"/>
      <c r="N427" s="14"/>
    </row>
    <row r="428" spans="1:14" ht="15" customHeight="1">
      <c r="B428" s="163">
        <v>2015</v>
      </c>
      <c r="C428" s="163"/>
      <c r="D428" s="146">
        <v>9953</v>
      </c>
      <c r="E428" s="147">
        <v>263.99</v>
      </c>
      <c r="F428" s="147">
        <v>19.440000000000001</v>
      </c>
      <c r="G428" s="147">
        <v>48.01</v>
      </c>
      <c r="H428" s="147">
        <v>8.93</v>
      </c>
      <c r="I428" s="147">
        <v>9.5</v>
      </c>
      <c r="J428" s="14"/>
      <c r="K428" s="14"/>
      <c r="L428" s="14"/>
      <c r="M428" s="14"/>
      <c r="N428" s="14"/>
    </row>
    <row r="429" spans="1:14" ht="15" customHeight="1">
      <c r="B429" s="163">
        <v>2014</v>
      </c>
      <c r="C429" s="163"/>
      <c r="D429" s="146">
        <v>10027</v>
      </c>
      <c r="E429" s="147">
        <v>280.86</v>
      </c>
      <c r="F429" s="147">
        <v>16.18</v>
      </c>
      <c r="G429" s="147">
        <v>41.07</v>
      </c>
      <c r="H429" s="147">
        <v>6.33</v>
      </c>
      <c r="I429" s="147">
        <v>3.53</v>
      </c>
      <c r="J429" s="14"/>
      <c r="K429" s="14"/>
      <c r="L429" s="14"/>
      <c r="M429" s="14"/>
      <c r="N429" s="14"/>
    </row>
    <row r="430" spans="1:14" ht="15" customHeight="1">
      <c r="A430" s="27"/>
      <c r="B430" s="163">
        <v>2013</v>
      </c>
      <c r="C430" s="163"/>
      <c r="D430" s="146">
        <v>10252</v>
      </c>
      <c r="E430" s="147">
        <v>289.52999999999997</v>
      </c>
      <c r="F430" s="147">
        <v>15.44</v>
      </c>
      <c r="G430" s="147">
        <v>41.59</v>
      </c>
      <c r="H430" s="147">
        <v>6.15</v>
      </c>
      <c r="I430" s="147">
        <v>3.35</v>
      </c>
    </row>
    <row r="431" spans="1:14" s="12" customFormat="1" ht="15" customHeight="1">
      <c r="A431" s="21"/>
      <c r="B431" s="144">
        <v>2012</v>
      </c>
      <c r="C431" s="144"/>
      <c r="D431" s="146">
        <v>10713</v>
      </c>
      <c r="E431" s="147">
        <v>275.33</v>
      </c>
      <c r="F431" s="147">
        <v>15.43</v>
      </c>
      <c r="G431" s="147">
        <v>40.770000000000003</v>
      </c>
      <c r="H431" s="147">
        <v>6.13</v>
      </c>
      <c r="I431" s="147">
        <v>3.47</v>
      </c>
      <c r="J431" s="7"/>
      <c r="K431" s="7"/>
      <c r="L431" s="7"/>
      <c r="M431" s="7"/>
      <c r="N431" s="7"/>
    </row>
    <row r="432" spans="1:14" s="13" customFormat="1" ht="15" customHeight="1">
      <c r="A432" s="21"/>
      <c r="B432" s="144">
        <v>2011</v>
      </c>
      <c r="C432" s="144"/>
      <c r="D432" s="146">
        <v>11532</v>
      </c>
      <c r="E432" s="147">
        <v>259.99</v>
      </c>
      <c r="F432" s="147">
        <v>17.14</v>
      </c>
      <c r="G432" s="147">
        <v>43.36</v>
      </c>
      <c r="H432" s="147">
        <v>7.24</v>
      </c>
      <c r="I432" s="147">
        <v>5.35</v>
      </c>
      <c r="J432" s="7"/>
      <c r="K432" s="7"/>
      <c r="L432" s="7"/>
      <c r="M432" s="7"/>
      <c r="N432" s="7"/>
    </row>
    <row r="433" spans="1:14" s="13" customFormat="1" ht="15" customHeight="1">
      <c r="A433" s="21"/>
      <c r="B433" s="144">
        <v>2010</v>
      </c>
      <c r="C433" s="144"/>
      <c r="D433" s="146">
        <v>12063</v>
      </c>
      <c r="E433" s="147">
        <v>228.81</v>
      </c>
      <c r="F433" s="147">
        <v>20.260000000000002</v>
      </c>
      <c r="G433" s="147">
        <v>45.89</v>
      </c>
      <c r="H433" s="147">
        <v>8.98</v>
      </c>
      <c r="I433" s="147">
        <v>6.69</v>
      </c>
      <c r="J433" s="7"/>
      <c r="K433" s="7"/>
      <c r="L433" s="7"/>
      <c r="M433" s="7"/>
      <c r="N433" s="7"/>
    </row>
    <row r="434" spans="1:14" s="13" customFormat="1" ht="15" customHeight="1">
      <c r="A434" s="21"/>
      <c r="B434" s="144">
        <v>2009</v>
      </c>
      <c r="C434" s="144"/>
      <c r="D434" s="146">
        <v>13140</v>
      </c>
      <c r="E434" s="147">
        <v>193.87</v>
      </c>
      <c r="F434" s="147">
        <v>20.05</v>
      </c>
      <c r="G434" s="147">
        <v>36.94</v>
      </c>
      <c r="H434" s="147">
        <v>7.05</v>
      </c>
      <c r="I434" s="147">
        <v>4.9800000000000004</v>
      </c>
      <c r="J434" s="7"/>
      <c r="K434" s="7"/>
      <c r="L434" s="7"/>
      <c r="M434" s="7"/>
      <c r="N434" s="7"/>
    </row>
    <row r="435" spans="1:14" ht="15" customHeight="1">
      <c r="B435" s="144">
        <v>2008</v>
      </c>
      <c r="C435" s="144"/>
      <c r="D435" s="146">
        <v>13713</v>
      </c>
      <c r="E435" s="147">
        <v>220.02</v>
      </c>
      <c r="F435" s="147">
        <v>19.89</v>
      </c>
      <c r="G435" s="147">
        <v>46.55</v>
      </c>
      <c r="H435" s="147">
        <v>9.09</v>
      </c>
      <c r="I435" s="147">
        <v>5.2</v>
      </c>
    </row>
    <row r="436" spans="1:14" ht="15" customHeight="1">
      <c r="B436" s="141" t="s">
        <v>217</v>
      </c>
      <c r="C436" s="141"/>
      <c r="D436" s="152"/>
      <c r="E436" s="153"/>
      <c r="F436" s="153"/>
      <c r="G436" s="153"/>
      <c r="H436" s="153"/>
      <c r="I436" s="153"/>
      <c r="J436" s="14"/>
      <c r="K436" s="14"/>
      <c r="L436" s="14"/>
      <c r="M436" s="14"/>
      <c r="N436" s="14"/>
    </row>
    <row r="437" spans="1:14" ht="15" customHeight="1">
      <c r="B437" s="163">
        <v>2016</v>
      </c>
      <c r="C437" s="251"/>
      <c r="D437" s="146">
        <v>3933</v>
      </c>
      <c r="E437" s="147">
        <v>140.78</v>
      </c>
      <c r="F437" s="147">
        <v>23.97</v>
      </c>
      <c r="G437" s="147">
        <v>46.6</v>
      </c>
      <c r="H437" s="147">
        <v>10.52</v>
      </c>
      <c r="I437" s="147">
        <v>9.9499999999999993</v>
      </c>
      <c r="J437" s="14"/>
      <c r="K437" s="14"/>
      <c r="L437" s="14"/>
      <c r="M437" s="14"/>
      <c r="N437" s="14"/>
    </row>
    <row r="438" spans="1:14" ht="15" customHeight="1">
      <c r="B438" s="163">
        <v>2015</v>
      </c>
      <c r="C438" s="163"/>
      <c r="D438" s="146">
        <v>3931</v>
      </c>
      <c r="E438" s="147">
        <v>141.55000000000001</v>
      </c>
      <c r="F438" s="147">
        <v>23.31</v>
      </c>
      <c r="G438" s="147">
        <v>45.82</v>
      </c>
      <c r="H438" s="147">
        <v>10.1</v>
      </c>
      <c r="I438" s="147">
        <v>10.08</v>
      </c>
      <c r="J438" s="14"/>
      <c r="K438" s="14"/>
      <c r="L438" s="14"/>
      <c r="M438" s="14"/>
      <c r="N438" s="14"/>
    </row>
    <row r="439" spans="1:14" ht="15" customHeight="1">
      <c r="B439" s="163">
        <v>2014</v>
      </c>
      <c r="C439" s="163"/>
      <c r="D439" s="146">
        <v>3938</v>
      </c>
      <c r="E439" s="147">
        <v>144.19999999999999</v>
      </c>
      <c r="F439" s="147">
        <v>18.96</v>
      </c>
      <c r="G439" s="147">
        <v>32.64</v>
      </c>
      <c r="H439" s="147">
        <v>5.78</v>
      </c>
      <c r="I439" s="147">
        <v>1.83</v>
      </c>
      <c r="J439" s="14"/>
      <c r="K439" s="14"/>
      <c r="L439" s="14"/>
      <c r="M439" s="14"/>
      <c r="N439" s="14"/>
    </row>
    <row r="440" spans="1:14" ht="15" customHeight="1">
      <c r="A440" s="27"/>
      <c r="B440" s="163">
        <v>2013</v>
      </c>
      <c r="C440" s="163"/>
      <c r="D440" s="146">
        <v>3935</v>
      </c>
      <c r="E440" s="147">
        <v>144.25</v>
      </c>
      <c r="F440" s="147">
        <v>16.940000000000001</v>
      </c>
      <c r="G440" s="147">
        <v>28.25</v>
      </c>
      <c r="H440" s="147">
        <v>4.6100000000000003</v>
      </c>
      <c r="I440" s="147">
        <v>-6.36</v>
      </c>
    </row>
    <row r="441" spans="1:14" s="13" customFormat="1" ht="15" customHeight="1">
      <c r="A441" s="21"/>
      <c r="B441" s="144">
        <v>2012</v>
      </c>
      <c r="C441" s="144"/>
      <c r="D441" s="146">
        <v>4054</v>
      </c>
      <c r="E441" s="147">
        <v>133.61000000000001</v>
      </c>
      <c r="F441" s="147">
        <v>16.38</v>
      </c>
      <c r="G441" s="147">
        <v>19.41</v>
      </c>
      <c r="H441" s="147">
        <v>3.1</v>
      </c>
      <c r="I441" s="147">
        <v>-3.54</v>
      </c>
      <c r="J441" s="7"/>
      <c r="K441" s="7"/>
      <c r="L441" s="7"/>
      <c r="M441" s="7"/>
      <c r="N441" s="7"/>
    </row>
    <row r="442" spans="1:14" s="14" customFormat="1" ht="15" customHeight="1">
      <c r="A442" s="21"/>
      <c r="B442" s="144">
        <v>2011</v>
      </c>
      <c r="C442" s="144"/>
      <c r="D442" s="146">
        <v>4274</v>
      </c>
      <c r="E442" s="147">
        <v>127.42</v>
      </c>
      <c r="F442" s="147">
        <v>20.66</v>
      </c>
      <c r="G442" s="147">
        <v>34.17</v>
      </c>
      <c r="H442" s="147">
        <v>6.77</v>
      </c>
      <c r="I442" s="147">
        <v>1.4</v>
      </c>
      <c r="J442" s="7"/>
      <c r="K442" s="7"/>
      <c r="L442" s="7"/>
      <c r="M442" s="7"/>
      <c r="N442" s="7"/>
    </row>
    <row r="443" spans="1:14" s="14" customFormat="1" ht="15" customHeight="1">
      <c r="A443" s="21"/>
      <c r="B443" s="144">
        <v>2010</v>
      </c>
      <c r="C443" s="144"/>
      <c r="D443" s="146">
        <v>4423</v>
      </c>
      <c r="E443" s="147">
        <v>116.16</v>
      </c>
      <c r="F443" s="147">
        <v>22.53</v>
      </c>
      <c r="G443" s="147">
        <v>37.909999999999997</v>
      </c>
      <c r="H443" s="147">
        <v>8.33</v>
      </c>
      <c r="I443" s="147">
        <v>3.05</v>
      </c>
      <c r="J443" s="7"/>
      <c r="K443" s="7"/>
      <c r="L443" s="7"/>
      <c r="M443" s="7"/>
      <c r="N443" s="7"/>
    </row>
    <row r="444" spans="1:14" s="14" customFormat="1" ht="15" customHeight="1">
      <c r="A444" s="21"/>
      <c r="B444" s="144">
        <v>2009</v>
      </c>
      <c r="C444" s="144"/>
      <c r="D444" s="146">
        <v>4683</v>
      </c>
      <c r="E444" s="147">
        <v>105.79</v>
      </c>
      <c r="F444" s="147">
        <v>22.96</v>
      </c>
      <c r="G444" s="147">
        <v>29.74</v>
      </c>
      <c r="H444" s="147">
        <v>6.16</v>
      </c>
      <c r="I444" s="147">
        <v>0.3</v>
      </c>
      <c r="J444" s="7"/>
      <c r="K444" s="7"/>
      <c r="L444" s="7"/>
      <c r="M444" s="7"/>
      <c r="N444" s="7"/>
    </row>
    <row r="445" spans="1:14" ht="15" customHeight="1">
      <c r="B445" s="144">
        <v>2008</v>
      </c>
      <c r="C445" s="144"/>
      <c r="D445" s="146">
        <v>4896</v>
      </c>
      <c r="E445" s="147">
        <v>116.9</v>
      </c>
      <c r="F445" s="147">
        <v>20.91</v>
      </c>
      <c r="G445" s="147">
        <v>34.729999999999997</v>
      </c>
      <c r="H445" s="147">
        <v>6.68</v>
      </c>
      <c r="I445" s="147">
        <v>0.76</v>
      </c>
    </row>
    <row r="446" spans="1:14" ht="15" customHeight="1">
      <c r="B446" s="141" t="s">
        <v>218</v>
      </c>
      <c r="C446" s="141"/>
      <c r="D446" s="152"/>
      <c r="E446" s="153"/>
      <c r="F446" s="153"/>
      <c r="G446" s="153"/>
      <c r="H446" s="153"/>
      <c r="I446" s="153"/>
      <c r="J446" s="14"/>
      <c r="K446" s="14"/>
      <c r="L446" s="14"/>
      <c r="M446" s="14"/>
      <c r="N446" s="14"/>
    </row>
    <row r="447" spans="1:14" ht="15" customHeight="1">
      <c r="B447" s="163">
        <v>2016</v>
      </c>
      <c r="C447" s="251"/>
      <c r="D447" s="146">
        <v>1787</v>
      </c>
      <c r="E447" s="147">
        <v>46.08</v>
      </c>
      <c r="F447" s="147">
        <v>38.380000000000003</v>
      </c>
      <c r="G447" s="147">
        <v>33.36</v>
      </c>
      <c r="H447" s="147">
        <v>11.47</v>
      </c>
      <c r="I447" s="147">
        <v>7.45</v>
      </c>
      <c r="J447" s="14"/>
      <c r="K447" s="14"/>
      <c r="L447" s="14"/>
      <c r="M447" s="14"/>
      <c r="N447" s="14"/>
    </row>
    <row r="448" spans="1:14" ht="15" customHeight="1">
      <c r="B448" s="163">
        <v>2015</v>
      </c>
      <c r="C448" s="163"/>
      <c r="D448" s="146">
        <v>1780</v>
      </c>
      <c r="E448" s="147">
        <v>42.38</v>
      </c>
      <c r="F448" s="147">
        <v>36.97</v>
      </c>
      <c r="G448" s="147">
        <v>28.35</v>
      </c>
      <c r="H448" s="147">
        <v>9.42</v>
      </c>
      <c r="I448" s="147">
        <v>5.67</v>
      </c>
      <c r="J448" s="14"/>
      <c r="K448" s="14"/>
      <c r="L448" s="14"/>
      <c r="M448" s="14"/>
      <c r="N448" s="14"/>
    </row>
    <row r="449" spans="1:14" ht="15" customHeight="1">
      <c r="B449" s="163">
        <v>2014</v>
      </c>
      <c r="C449" s="163"/>
      <c r="D449" s="146">
        <v>1765</v>
      </c>
      <c r="E449" s="147">
        <v>41.95</v>
      </c>
      <c r="F449" s="147">
        <v>35.74</v>
      </c>
      <c r="G449" s="147">
        <v>28.77</v>
      </c>
      <c r="H449" s="147">
        <v>9.4</v>
      </c>
      <c r="I449" s="147">
        <v>4.2</v>
      </c>
      <c r="J449" s="14"/>
      <c r="K449" s="14"/>
      <c r="L449" s="14"/>
      <c r="M449" s="14"/>
      <c r="N449" s="14"/>
    </row>
    <row r="450" spans="1:14" ht="15" customHeight="1">
      <c r="A450" s="27"/>
      <c r="B450" s="163">
        <v>2013</v>
      </c>
      <c r="C450" s="163"/>
      <c r="D450" s="146">
        <v>1782</v>
      </c>
      <c r="E450" s="147">
        <v>38.69</v>
      </c>
      <c r="F450" s="147">
        <v>36.06</v>
      </c>
      <c r="G450" s="147">
        <v>21.46</v>
      </c>
      <c r="H450" s="147">
        <v>6.89</v>
      </c>
      <c r="I450" s="147">
        <v>1.34</v>
      </c>
    </row>
    <row r="451" spans="1:14" s="14" customFormat="1" ht="15" customHeight="1" collapsed="1">
      <c r="A451" s="21"/>
      <c r="B451" s="144">
        <v>2012</v>
      </c>
      <c r="C451" s="144"/>
      <c r="D451" s="146">
        <v>1791</v>
      </c>
      <c r="E451" s="147">
        <v>41.34</v>
      </c>
      <c r="F451" s="147">
        <v>33.450000000000003</v>
      </c>
      <c r="G451" s="147">
        <v>16.61</v>
      </c>
      <c r="H451" s="147">
        <v>4.93</v>
      </c>
      <c r="I451" s="147">
        <v>0.75</v>
      </c>
      <c r="J451" s="7"/>
      <c r="K451" s="7"/>
      <c r="L451" s="7"/>
      <c r="M451" s="7"/>
      <c r="N451" s="7"/>
    </row>
    <row r="452" spans="1:14" s="14" customFormat="1" ht="15" customHeight="1">
      <c r="A452" s="21"/>
      <c r="B452" s="144">
        <v>2011</v>
      </c>
      <c r="C452" s="144"/>
      <c r="D452" s="146">
        <v>1894</v>
      </c>
      <c r="E452" s="147">
        <v>39.76</v>
      </c>
      <c r="F452" s="147">
        <v>35.72</v>
      </c>
      <c r="G452" s="147">
        <v>17.170000000000002</v>
      </c>
      <c r="H452" s="147">
        <v>5.51</v>
      </c>
      <c r="I452" s="147">
        <v>1.21</v>
      </c>
      <c r="J452" s="7"/>
      <c r="K452" s="7"/>
      <c r="L452" s="7"/>
      <c r="M452" s="7"/>
      <c r="N452" s="7"/>
    </row>
    <row r="453" spans="1:14" s="14" customFormat="1" ht="15" customHeight="1">
      <c r="A453" s="21"/>
      <c r="B453" s="144">
        <v>2010</v>
      </c>
      <c r="C453" s="144"/>
      <c r="D453" s="146">
        <v>2000</v>
      </c>
      <c r="E453" s="147">
        <v>40.51</v>
      </c>
      <c r="F453" s="147">
        <v>36.76</v>
      </c>
      <c r="G453" s="147">
        <v>19.21</v>
      </c>
      <c r="H453" s="147">
        <v>6.36</v>
      </c>
      <c r="I453" s="147">
        <v>2.81</v>
      </c>
      <c r="J453" s="7"/>
      <c r="K453" s="7"/>
      <c r="L453" s="7"/>
      <c r="M453" s="7"/>
      <c r="N453" s="7"/>
    </row>
    <row r="454" spans="1:14" ht="15" customHeight="1">
      <c r="B454" s="144">
        <v>2009</v>
      </c>
      <c r="C454" s="144"/>
      <c r="D454" s="146">
        <v>2153</v>
      </c>
      <c r="E454" s="147">
        <v>41.69</v>
      </c>
      <c r="F454" s="147">
        <v>36.880000000000003</v>
      </c>
      <c r="G454" s="147">
        <v>22.93</v>
      </c>
      <c r="H454" s="147">
        <v>7.97</v>
      </c>
      <c r="I454" s="147">
        <v>2.58</v>
      </c>
    </row>
    <row r="455" spans="1:14" ht="15" customHeight="1">
      <c r="B455" s="144">
        <v>2008</v>
      </c>
      <c r="C455" s="144"/>
      <c r="D455" s="146">
        <v>2229</v>
      </c>
      <c r="E455" s="147">
        <v>46.51</v>
      </c>
      <c r="F455" s="147">
        <v>34.119999999999997</v>
      </c>
      <c r="G455" s="147">
        <v>25.18</v>
      </c>
      <c r="H455" s="147">
        <v>7.88</v>
      </c>
      <c r="I455" s="147">
        <v>2.13</v>
      </c>
    </row>
    <row r="456" spans="1:14" ht="15" customHeight="1">
      <c r="B456" s="141" t="s">
        <v>219</v>
      </c>
      <c r="C456" s="141"/>
      <c r="D456" s="152"/>
      <c r="E456" s="153"/>
      <c r="F456" s="153"/>
      <c r="G456" s="153"/>
      <c r="H456" s="153"/>
      <c r="I456" s="153"/>
      <c r="J456" s="14"/>
      <c r="K456" s="14"/>
      <c r="L456" s="14"/>
      <c r="M456" s="14"/>
      <c r="N456" s="14"/>
    </row>
    <row r="457" spans="1:14" ht="15" customHeight="1">
      <c r="B457" s="163">
        <v>2016</v>
      </c>
      <c r="C457" s="251"/>
      <c r="D457" s="146">
        <v>1013</v>
      </c>
      <c r="E457" s="147">
        <v>112.93</v>
      </c>
      <c r="F457" s="147">
        <v>21</v>
      </c>
      <c r="G457" s="147">
        <v>33.590000000000003</v>
      </c>
      <c r="H457" s="147">
        <v>5.77</v>
      </c>
      <c r="I457" s="147">
        <v>2.2400000000000002</v>
      </c>
      <c r="J457" s="14"/>
      <c r="K457" s="14"/>
      <c r="L457" s="14"/>
      <c r="M457" s="14"/>
      <c r="N457" s="14"/>
    </row>
    <row r="458" spans="1:14" ht="15" customHeight="1">
      <c r="B458" s="163">
        <v>2015</v>
      </c>
      <c r="C458" s="163"/>
      <c r="D458" s="146">
        <v>1004</v>
      </c>
      <c r="E458" s="147">
        <v>114.09</v>
      </c>
      <c r="F458" s="147">
        <v>18.559999999999999</v>
      </c>
      <c r="G458" s="147">
        <v>28.32</v>
      </c>
      <c r="H458" s="147">
        <v>4.4000000000000004</v>
      </c>
      <c r="I458" s="147">
        <v>1.38</v>
      </c>
      <c r="J458" s="14"/>
      <c r="K458" s="14"/>
      <c r="L458" s="14"/>
      <c r="M458" s="14"/>
      <c r="N458" s="14"/>
    </row>
    <row r="459" spans="1:14" ht="15" customHeight="1">
      <c r="B459" s="163">
        <v>2014</v>
      </c>
      <c r="C459" s="163"/>
      <c r="D459" s="146">
        <v>969</v>
      </c>
      <c r="E459" s="147">
        <v>119.11</v>
      </c>
      <c r="F459" s="147">
        <v>17.43</v>
      </c>
      <c r="G459" s="147">
        <v>29.97</v>
      </c>
      <c r="H459" s="147">
        <v>4.5599999999999996</v>
      </c>
      <c r="I459" s="147">
        <v>1.7</v>
      </c>
      <c r="J459" s="14"/>
      <c r="K459" s="14"/>
      <c r="L459" s="14"/>
      <c r="M459" s="14"/>
      <c r="N459" s="14"/>
    </row>
    <row r="460" spans="1:14" s="13" customFormat="1" ht="15" customHeight="1">
      <c r="A460" s="27"/>
      <c r="B460" s="163">
        <v>2013</v>
      </c>
      <c r="C460" s="163"/>
      <c r="D460" s="146">
        <v>952</v>
      </c>
      <c r="E460" s="147">
        <v>118.43</v>
      </c>
      <c r="F460" s="147">
        <v>17.850000000000001</v>
      </c>
      <c r="G460" s="147">
        <v>30.86</v>
      </c>
      <c r="H460" s="147">
        <v>4.8099999999999996</v>
      </c>
      <c r="I460" s="147">
        <v>1.88</v>
      </c>
      <c r="J460" s="7"/>
      <c r="K460" s="7"/>
      <c r="L460" s="7"/>
      <c r="M460" s="7"/>
      <c r="N460" s="7"/>
    </row>
    <row r="461" spans="1:14" s="14" customFormat="1" ht="15" customHeight="1">
      <c r="A461" s="21"/>
      <c r="B461" s="144">
        <v>2012</v>
      </c>
      <c r="C461" s="144"/>
      <c r="D461" s="146">
        <v>967</v>
      </c>
      <c r="E461" s="147">
        <v>110.13</v>
      </c>
      <c r="F461" s="147">
        <v>17.86</v>
      </c>
      <c r="G461" s="147">
        <v>28.05</v>
      </c>
      <c r="H461" s="147">
        <v>4.33</v>
      </c>
      <c r="I461" s="147">
        <v>0.89</v>
      </c>
      <c r="J461" s="7"/>
      <c r="K461" s="7"/>
      <c r="L461" s="7"/>
      <c r="M461" s="7"/>
      <c r="N461" s="7"/>
    </row>
    <row r="462" spans="1:14" s="14" customFormat="1" ht="15" customHeight="1">
      <c r="A462" s="21"/>
      <c r="B462" s="144">
        <v>2011</v>
      </c>
      <c r="C462" s="144"/>
      <c r="D462" s="146">
        <v>1053</v>
      </c>
      <c r="E462" s="147">
        <v>102.79</v>
      </c>
      <c r="F462" s="147">
        <v>20.78</v>
      </c>
      <c r="G462" s="147">
        <v>34.74</v>
      </c>
      <c r="H462" s="147">
        <v>6.24</v>
      </c>
      <c r="I462" s="147">
        <v>2.79</v>
      </c>
      <c r="J462" s="7"/>
      <c r="K462" s="7"/>
      <c r="L462" s="7"/>
      <c r="M462" s="7"/>
      <c r="N462" s="7"/>
    </row>
    <row r="463" spans="1:14" s="14" customFormat="1" ht="15" customHeight="1">
      <c r="A463" s="21"/>
      <c r="B463" s="144">
        <v>2010</v>
      </c>
      <c r="C463" s="144"/>
      <c r="D463" s="146">
        <v>1097</v>
      </c>
      <c r="E463" s="147">
        <v>99.2</v>
      </c>
      <c r="F463" s="147">
        <v>23.48</v>
      </c>
      <c r="G463" s="147">
        <v>38.799999999999997</v>
      </c>
      <c r="H463" s="147">
        <v>7.64</v>
      </c>
      <c r="I463" s="147">
        <v>4.0199999999999996</v>
      </c>
      <c r="J463" s="7"/>
      <c r="K463" s="7"/>
      <c r="L463" s="7"/>
      <c r="M463" s="7"/>
      <c r="N463" s="7"/>
    </row>
    <row r="464" spans="1:14" ht="15" customHeight="1">
      <c r="B464" s="144">
        <v>2009</v>
      </c>
      <c r="C464" s="144"/>
      <c r="D464" s="146">
        <v>1192</v>
      </c>
      <c r="E464" s="147">
        <v>92.68</v>
      </c>
      <c r="F464" s="147">
        <v>22.73</v>
      </c>
      <c r="G464" s="147">
        <v>36.229999999999997</v>
      </c>
      <c r="H464" s="147">
        <v>7</v>
      </c>
      <c r="I464" s="147">
        <v>1.74</v>
      </c>
    </row>
    <row r="465" spans="1:14" ht="15" customHeight="1">
      <c r="B465" s="144">
        <v>2008</v>
      </c>
      <c r="C465" s="144"/>
      <c r="D465" s="146">
        <v>1219</v>
      </c>
      <c r="E465" s="147">
        <v>94.61</v>
      </c>
      <c r="F465" s="147">
        <v>22.38</v>
      </c>
      <c r="G465" s="147">
        <v>40.01</v>
      </c>
      <c r="H465" s="147">
        <v>7.94</v>
      </c>
      <c r="I465" s="147">
        <v>2.9</v>
      </c>
    </row>
    <row r="466" spans="1:14" ht="15" customHeight="1">
      <c r="B466" s="141" t="s">
        <v>220</v>
      </c>
      <c r="C466" s="141"/>
      <c r="D466" s="152"/>
      <c r="E466" s="153"/>
      <c r="F466" s="153"/>
      <c r="G466" s="153"/>
      <c r="H466" s="153"/>
      <c r="I466" s="153"/>
      <c r="J466" s="14"/>
      <c r="K466" s="14"/>
      <c r="L466" s="14"/>
      <c r="M466" s="14"/>
      <c r="N466" s="14"/>
    </row>
    <row r="467" spans="1:14" ht="15" customHeight="1">
      <c r="B467" s="163">
        <v>2016</v>
      </c>
      <c r="C467" s="251"/>
      <c r="D467" s="146">
        <v>674</v>
      </c>
      <c r="E467" s="147">
        <v>61.81</v>
      </c>
      <c r="F467" s="147">
        <v>33.81</v>
      </c>
      <c r="G467" s="147">
        <v>36.57</v>
      </c>
      <c r="H467" s="147">
        <v>10.74</v>
      </c>
      <c r="I467" s="147">
        <v>6.12</v>
      </c>
      <c r="J467" s="14"/>
      <c r="K467" s="14"/>
      <c r="L467" s="14"/>
      <c r="M467" s="14"/>
      <c r="N467" s="14"/>
    </row>
    <row r="468" spans="1:14" ht="15" customHeight="1">
      <c r="B468" s="163">
        <v>2015</v>
      </c>
      <c r="C468" s="163"/>
      <c r="D468" s="146">
        <v>685</v>
      </c>
      <c r="E468" s="147">
        <v>63.3</v>
      </c>
      <c r="F468" s="147">
        <v>33.29</v>
      </c>
      <c r="G468" s="147">
        <v>31.67</v>
      </c>
      <c r="H468" s="147">
        <v>8.83</v>
      </c>
      <c r="I468" s="147">
        <v>-3.12</v>
      </c>
      <c r="J468" s="14"/>
      <c r="K468" s="14"/>
      <c r="L468" s="14"/>
      <c r="M468" s="14"/>
      <c r="N468" s="14"/>
    </row>
    <row r="469" spans="1:14" ht="15" customHeight="1">
      <c r="B469" s="163">
        <v>2014</v>
      </c>
      <c r="C469" s="163"/>
      <c r="D469" s="146">
        <v>703</v>
      </c>
      <c r="E469" s="147">
        <v>66.61</v>
      </c>
      <c r="F469" s="147">
        <v>30.65</v>
      </c>
      <c r="G469" s="147">
        <v>30.05</v>
      </c>
      <c r="H469" s="147">
        <v>7.4</v>
      </c>
      <c r="I469" s="147">
        <v>-1.32</v>
      </c>
      <c r="J469" s="14"/>
      <c r="K469" s="14"/>
      <c r="L469" s="14"/>
      <c r="M469" s="14"/>
      <c r="N469" s="14"/>
    </row>
    <row r="470" spans="1:14" s="15" customFormat="1" ht="15" customHeight="1" collapsed="1">
      <c r="A470" s="27"/>
      <c r="B470" s="163">
        <v>2013</v>
      </c>
      <c r="C470" s="163"/>
      <c r="D470" s="146">
        <v>708</v>
      </c>
      <c r="E470" s="147">
        <v>62.42</v>
      </c>
      <c r="F470" s="147">
        <v>32.65</v>
      </c>
      <c r="G470" s="147">
        <v>29.31</v>
      </c>
      <c r="H470" s="147">
        <v>7.72</v>
      </c>
      <c r="I470" s="147">
        <v>-0.43</v>
      </c>
      <c r="J470" s="7"/>
      <c r="K470" s="7"/>
      <c r="L470" s="7"/>
      <c r="M470" s="7"/>
      <c r="N470" s="7"/>
    </row>
    <row r="471" spans="1:14" s="15" customFormat="1" ht="15" customHeight="1">
      <c r="A471" s="21"/>
      <c r="B471" s="144">
        <v>2012</v>
      </c>
      <c r="C471" s="144"/>
      <c r="D471" s="146">
        <v>763</v>
      </c>
      <c r="E471" s="147">
        <v>57.37</v>
      </c>
      <c r="F471" s="147">
        <v>31.13</v>
      </c>
      <c r="G471" s="147">
        <v>22.28</v>
      </c>
      <c r="H471" s="147">
        <v>5.88</v>
      </c>
      <c r="I471" s="147">
        <v>-0.72</v>
      </c>
      <c r="J471" s="7"/>
      <c r="K471" s="7"/>
      <c r="L471" s="7"/>
      <c r="M471" s="7"/>
      <c r="N471" s="7"/>
    </row>
    <row r="472" spans="1:14" s="15" customFormat="1" ht="15" customHeight="1">
      <c r="A472" s="21"/>
      <c r="B472" s="144">
        <v>2011</v>
      </c>
      <c r="C472" s="144"/>
      <c r="D472" s="146">
        <v>807</v>
      </c>
      <c r="E472" s="147">
        <v>59.77</v>
      </c>
      <c r="F472" s="147">
        <v>34.14</v>
      </c>
      <c r="G472" s="147">
        <v>26.43</v>
      </c>
      <c r="H472" s="147">
        <v>7.6</v>
      </c>
      <c r="I472" s="147">
        <v>0.72</v>
      </c>
      <c r="J472" s="7"/>
      <c r="K472" s="7"/>
      <c r="L472" s="7"/>
      <c r="M472" s="7"/>
      <c r="N472" s="7"/>
    </row>
    <row r="473" spans="1:14" ht="15" customHeight="1">
      <c r="B473" s="144">
        <v>2010</v>
      </c>
      <c r="C473" s="144"/>
      <c r="D473" s="146">
        <v>866</v>
      </c>
      <c r="E473" s="147">
        <v>60.86</v>
      </c>
      <c r="F473" s="147">
        <v>36.26</v>
      </c>
      <c r="G473" s="147">
        <v>31.14</v>
      </c>
      <c r="H473" s="147">
        <v>9.5500000000000007</v>
      </c>
      <c r="I473" s="147">
        <v>3.5</v>
      </c>
    </row>
    <row r="474" spans="1:14" ht="15" customHeight="1">
      <c r="B474" s="144">
        <v>2009</v>
      </c>
      <c r="C474" s="144"/>
      <c r="D474" s="146">
        <v>936</v>
      </c>
      <c r="E474" s="147">
        <v>59.53</v>
      </c>
      <c r="F474" s="147">
        <v>37.590000000000003</v>
      </c>
      <c r="G474" s="147">
        <v>32.22</v>
      </c>
      <c r="H474" s="147">
        <v>10.91</v>
      </c>
      <c r="I474" s="147">
        <v>3.81</v>
      </c>
    </row>
    <row r="475" spans="1:14" ht="15" customHeight="1">
      <c r="B475" s="144">
        <v>2008</v>
      </c>
      <c r="C475" s="144"/>
      <c r="D475" s="146">
        <v>975</v>
      </c>
      <c r="E475" s="147">
        <v>63.13</v>
      </c>
      <c r="F475" s="147">
        <v>34.51</v>
      </c>
      <c r="G475" s="147">
        <v>29.05</v>
      </c>
      <c r="H475" s="147">
        <v>9.1199999999999992</v>
      </c>
      <c r="I475" s="147">
        <v>2.2400000000000002</v>
      </c>
    </row>
    <row r="476" spans="1:14" ht="15" customHeight="1">
      <c r="B476" s="138" t="s">
        <v>20</v>
      </c>
      <c r="C476" s="138"/>
      <c r="D476" s="139"/>
      <c r="E476" s="140"/>
      <c r="F476" s="140"/>
      <c r="G476" s="140"/>
      <c r="H476" s="140"/>
      <c r="I476" s="140"/>
      <c r="J476" s="12"/>
      <c r="K476" s="12"/>
      <c r="L476" s="12"/>
      <c r="M476" s="12"/>
      <c r="N476" s="12"/>
    </row>
    <row r="477" spans="1:14" ht="15" customHeight="1">
      <c r="B477" s="141" t="s">
        <v>454</v>
      </c>
      <c r="C477" s="141"/>
      <c r="D477" s="142"/>
      <c r="E477" s="143"/>
      <c r="F477" s="143"/>
      <c r="G477" s="143"/>
      <c r="H477" s="143"/>
      <c r="I477" s="143"/>
      <c r="J477" s="13"/>
      <c r="K477" s="13"/>
      <c r="L477" s="13"/>
      <c r="M477" s="13"/>
      <c r="N477" s="13"/>
    </row>
    <row r="478" spans="1:14" ht="15" customHeight="1">
      <c r="B478" s="163">
        <v>2016</v>
      </c>
      <c r="C478" s="251"/>
      <c r="D478" s="146">
        <v>3977</v>
      </c>
      <c r="E478" s="147">
        <v>1666.66</v>
      </c>
      <c r="F478" s="147">
        <v>38.21</v>
      </c>
      <c r="G478" s="147">
        <v>88.54</v>
      </c>
      <c r="H478" s="147">
        <v>18.96</v>
      </c>
      <c r="I478" s="147">
        <v>11.76</v>
      </c>
      <c r="J478" s="13"/>
      <c r="K478" s="13"/>
      <c r="L478" s="13"/>
      <c r="M478" s="13"/>
      <c r="N478" s="13"/>
    </row>
    <row r="479" spans="1:14" s="15" customFormat="1" ht="15" customHeight="1" collapsed="1">
      <c r="A479" s="21"/>
      <c r="B479" s="163">
        <v>2015</v>
      </c>
      <c r="C479" s="163"/>
      <c r="D479" s="146">
        <v>1209</v>
      </c>
      <c r="E479" s="147">
        <v>2202.4299999999998</v>
      </c>
      <c r="F479" s="147">
        <v>38.18</v>
      </c>
      <c r="G479" s="147">
        <v>88.41</v>
      </c>
      <c r="H479" s="147">
        <v>17.34</v>
      </c>
      <c r="I479" s="147">
        <v>11</v>
      </c>
      <c r="J479" s="13"/>
      <c r="K479" s="13"/>
      <c r="L479" s="13"/>
      <c r="M479" s="13"/>
      <c r="N479" s="13"/>
    </row>
    <row r="480" spans="1:14" s="15" customFormat="1" ht="15" customHeight="1">
      <c r="A480" s="21"/>
      <c r="B480" s="163">
        <v>2014</v>
      </c>
      <c r="C480" s="163"/>
      <c r="D480" s="146">
        <v>941</v>
      </c>
      <c r="E480" s="147">
        <v>2489.9299999999998</v>
      </c>
      <c r="F480" s="147">
        <v>36.57</v>
      </c>
      <c r="G480" s="147">
        <v>90.44</v>
      </c>
      <c r="H480" s="147">
        <v>19.03</v>
      </c>
      <c r="I480" s="147">
        <v>12.15</v>
      </c>
      <c r="J480" s="13"/>
      <c r="K480" s="13"/>
      <c r="L480" s="13"/>
      <c r="M480" s="13"/>
      <c r="N480" s="13"/>
    </row>
    <row r="481" spans="1:14" s="15" customFormat="1" ht="15" customHeight="1">
      <c r="A481" s="27"/>
      <c r="B481" s="163">
        <v>2013</v>
      </c>
      <c r="C481" s="163"/>
      <c r="D481" s="146">
        <v>925</v>
      </c>
      <c r="E481" s="147">
        <v>2418.09</v>
      </c>
      <c r="F481" s="147">
        <v>33.97</v>
      </c>
      <c r="G481" s="147">
        <v>89.1</v>
      </c>
      <c r="H481" s="147">
        <v>18.29</v>
      </c>
      <c r="I481" s="147">
        <v>15.32</v>
      </c>
      <c r="J481" s="7"/>
      <c r="K481" s="7"/>
      <c r="L481" s="7"/>
      <c r="M481" s="7"/>
      <c r="N481" s="7"/>
    </row>
    <row r="482" spans="1:14" ht="15" customHeight="1">
      <c r="B482" s="144">
        <v>2012</v>
      </c>
      <c r="C482" s="144"/>
      <c r="D482" s="146">
        <v>888</v>
      </c>
      <c r="E482" s="147">
        <v>2232.02</v>
      </c>
      <c r="F482" s="147">
        <v>32.07</v>
      </c>
      <c r="G482" s="147">
        <v>88.37</v>
      </c>
      <c r="H482" s="147">
        <v>18.41</v>
      </c>
      <c r="I482" s="147">
        <v>15.02</v>
      </c>
    </row>
    <row r="483" spans="1:14" ht="15" customHeight="1">
      <c r="B483" s="144">
        <v>2011</v>
      </c>
      <c r="C483" s="144"/>
      <c r="D483" s="146">
        <v>801</v>
      </c>
      <c r="E483" s="147">
        <v>2115.33</v>
      </c>
      <c r="F483" s="147">
        <v>29.66</v>
      </c>
      <c r="G483" s="147">
        <v>88.05</v>
      </c>
      <c r="H483" s="147">
        <v>17.760000000000002</v>
      </c>
      <c r="I483" s="147">
        <v>15.2</v>
      </c>
    </row>
    <row r="484" spans="1:14" ht="15" customHeight="1">
      <c r="B484" s="144">
        <v>2010</v>
      </c>
      <c r="C484" s="144"/>
      <c r="D484" s="146">
        <v>745</v>
      </c>
      <c r="E484" s="147">
        <v>1878.91</v>
      </c>
      <c r="F484" s="147">
        <v>31.37</v>
      </c>
      <c r="G484" s="147">
        <v>86.99</v>
      </c>
      <c r="H484" s="147">
        <v>19.61</v>
      </c>
      <c r="I484" s="147">
        <v>20.73</v>
      </c>
    </row>
    <row r="485" spans="1:14" ht="15" customHeight="1">
      <c r="B485" s="144">
        <v>2009</v>
      </c>
      <c r="C485" s="144"/>
      <c r="D485" s="146">
        <v>714</v>
      </c>
      <c r="E485" s="147">
        <v>1489.89</v>
      </c>
      <c r="F485" s="147">
        <v>33.18</v>
      </c>
      <c r="G485" s="147">
        <v>89.62</v>
      </c>
      <c r="H485" s="147">
        <v>22.45</v>
      </c>
      <c r="I485" s="147">
        <v>15.8</v>
      </c>
    </row>
    <row r="486" spans="1:14" ht="15" customHeight="1">
      <c r="B486" s="144">
        <v>2008</v>
      </c>
      <c r="C486" s="144"/>
      <c r="D486" s="146">
        <v>678</v>
      </c>
      <c r="E486" s="147">
        <v>1788.42</v>
      </c>
      <c r="F486" s="147">
        <v>25.32</v>
      </c>
      <c r="G486" s="147">
        <v>91.61</v>
      </c>
      <c r="H486" s="147">
        <v>17.100000000000001</v>
      </c>
      <c r="I486" s="147">
        <v>13.39</v>
      </c>
    </row>
    <row r="487" spans="1:14" ht="15" customHeight="1">
      <c r="B487" s="138" t="s">
        <v>35</v>
      </c>
      <c r="C487" s="138"/>
      <c r="D487" s="150"/>
      <c r="E487" s="151"/>
      <c r="F487" s="151"/>
      <c r="G487" s="151"/>
      <c r="H487" s="151"/>
      <c r="I487" s="151"/>
      <c r="J487" s="13"/>
      <c r="K487" s="13"/>
      <c r="L487" s="13"/>
      <c r="M487" s="13"/>
      <c r="N487" s="13"/>
    </row>
    <row r="488" spans="1:14" s="15" customFormat="1" ht="15" customHeight="1" collapsed="1">
      <c r="A488" s="21"/>
      <c r="B488" s="141" t="s">
        <v>221</v>
      </c>
      <c r="C488" s="141"/>
      <c r="D488" s="152"/>
      <c r="E488" s="153"/>
      <c r="F488" s="153"/>
      <c r="G488" s="153"/>
      <c r="H488" s="153"/>
      <c r="I488" s="153"/>
      <c r="J488" s="14"/>
      <c r="K488" s="14"/>
      <c r="L488" s="14"/>
      <c r="M488" s="14"/>
      <c r="N488" s="14"/>
    </row>
    <row r="489" spans="1:14" s="15" customFormat="1" ht="15" customHeight="1">
      <c r="A489" s="21"/>
      <c r="B489" s="163">
        <v>2016</v>
      </c>
      <c r="C489" s="251"/>
      <c r="D489" s="146">
        <v>3194</v>
      </c>
      <c r="E489" s="147">
        <v>2.41</v>
      </c>
      <c r="F489" s="147">
        <v>76.709999999999994</v>
      </c>
      <c r="G489" s="147">
        <v>97.51</v>
      </c>
      <c r="H489" s="147">
        <v>75.709999999999994</v>
      </c>
      <c r="I489" s="147">
        <v>74.75</v>
      </c>
      <c r="J489" s="14"/>
      <c r="K489" s="14"/>
      <c r="L489" s="14"/>
      <c r="M489" s="14"/>
      <c r="N489" s="14"/>
    </row>
    <row r="490" spans="1:14" s="15" customFormat="1" ht="15" customHeight="1">
      <c r="A490" s="21"/>
      <c r="B490" s="163">
        <v>2015</v>
      </c>
      <c r="C490" s="163"/>
      <c r="D490" s="146">
        <v>442</v>
      </c>
      <c r="E490" s="147">
        <v>3.49</v>
      </c>
      <c r="F490" s="147">
        <v>72.010000000000005</v>
      </c>
      <c r="G490" s="147">
        <v>95.39</v>
      </c>
      <c r="H490" s="147">
        <v>69.760000000000005</v>
      </c>
      <c r="I490" s="147">
        <v>68.45</v>
      </c>
      <c r="J490" s="14"/>
      <c r="K490" s="14"/>
      <c r="L490" s="14"/>
      <c r="M490" s="14"/>
      <c r="N490" s="14"/>
    </row>
    <row r="491" spans="1:14" ht="15" customHeight="1">
      <c r="B491" s="163">
        <v>2014</v>
      </c>
      <c r="C491" s="163"/>
      <c r="D491" s="146">
        <v>182</v>
      </c>
      <c r="E491" s="147">
        <v>4.7</v>
      </c>
      <c r="F491" s="147">
        <v>56.68</v>
      </c>
      <c r="G491" s="147">
        <v>92.68</v>
      </c>
      <c r="H491" s="147">
        <v>52.96</v>
      </c>
      <c r="I491" s="147">
        <v>50.87</v>
      </c>
      <c r="J491" s="14"/>
      <c r="K491" s="14"/>
      <c r="L491" s="14"/>
      <c r="M491" s="14"/>
      <c r="N491" s="14"/>
    </row>
    <row r="492" spans="1:14" ht="15" customHeight="1">
      <c r="A492" s="27"/>
      <c r="B492" s="163">
        <v>2013</v>
      </c>
      <c r="C492" s="163"/>
      <c r="D492" s="146">
        <v>162</v>
      </c>
      <c r="E492" s="147">
        <v>3.08</v>
      </c>
      <c r="F492" s="147">
        <v>74.349999999999994</v>
      </c>
      <c r="G492" s="147">
        <v>98.11</v>
      </c>
      <c r="H492" s="147">
        <v>73.540000000000006</v>
      </c>
      <c r="I492" s="147">
        <v>72.95</v>
      </c>
    </row>
    <row r="493" spans="1:14" ht="15" customHeight="1">
      <c r="B493" s="144">
        <v>2012</v>
      </c>
      <c r="C493" s="144"/>
      <c r="D493" s="146">
        <v>135</v>
      </c>
      <c r="E493" s="147">
        <v>2.2400000000000002</v>
      </c>
      <c r="F493" s="147">
        <v>71.19</v>
      </c>
      <c r="G493" s="147">
        <v>98.14</v>
      </c>
      <c r="H493" s="147">
        <v>70.33</v>
      </c>
      <c r="I493" s="147">
        <v>69.87</v>
      </c>
    </row>
    <row r="494" spans="1:14" ht="15" customHeight="1">
      <c r="B494" s="144">
        <v>2011</v>
      </c>
      <c r="C494" s="144"/>
      <c r="D494" s="146">
        <v>55</v>
      </c>
      <c r="E494" s="147">
        <v>4.18</v>
      </c>
      <c r="F494" s="147">
        <v>70</v>
      </c>
      <c r="G494" s="147">
        <v>98.14</v>
      </c>
      <c r="H494" s="147">
        <v>69.3</v>
      </c>
      <c r="I494" s="147">
        <v>68.7</v>
      </c>
    </row>
    <row r="495" spans="1:14" ht="15" customHeight="1">
      <c r="B495" s="144">
        <v>2010</v>
      </c>
      <c r="C495" s="144"/>
      <c r="D495" s="146">
        <v>16</v>
      </c>
      <c r="E495" s="147">
        <v>14.38</v>
      </c>
      <c r="F495" s="147">
        <v>71.3</v>
      </c>
      <c r="G495" s="147">
        <v>97.56</v>
      </c>
      <c r="H495" s="147">
        <v>70.180000000000007</v>
      </c>
      <c r="I495" s="147">
        <v>69.569999999999993</v>
      </c>
    </row>
    <row r="496" spans="1:14" ht="15" customHeight="1">
      <c r="B496" s="144">
        <v>2009</v>
      </c>
      <c r="C496" s="144"/>
      <c r="D496" s="146">
        <v>17</v>
      </c>
      <c r="E496" s="147">
        <v>21.26</v>
      </c>
      <c r="F496" s="147">
        <v>47.16</v>
      </c>
      <c r="G496" s="147">
        <v>85.86</v>
      </c>
      <c r="H496" s="147">
        <v>40.49</v>
      </c>
      <c r="I496" s="147">
        <v>38.119999999999997</v>
      </c>
    </row>
    <row r="497" spans="1:14" s="14" customFormat="1" ht="15" customHeight="1" collapsed="1">
      <c r="A497" s="21"/>
      <c r="B497" s="144">
        <v>2008</v>
      </c>
      <c r="C497" s="144"/>
      <c r="D497" s="146">
        <v>6</v>
      </c>
      <c r="E497" s="147">
        <v>41.33</v>
      </c>
      <c r="F497" s="147">
        <v>62.9</v>
      </c>
      <c r="G497" s="147">
        <v>97.44</v>
      </c>
      <c r="H497" s="147">
        <v>61.79</v>
      </c>
      <c r="I497" s="147">
        <v>61.29</v>
      </c>
      <c r="J497" s="7"/>
      <c r="K497" s="7"/>
      <c r="L497" s="7"/>
      <c r="M497" s="7"/>
      <c r="N497" s="7"/>
    </row>
    <row r="498" spans="1:14" s="14" customFormat="1" ht="15" customHeight="1">
      <c r="A498" s="21"/>
      <c r="B498" s="141" t="s">
        <v>222</v>
      </c>
      <c r="C498" s="141"/>
      <c r="D498" s="152"/>
      <c r="E498" s="153"/>
      <c r="F498" s="153"/>
      <c r="G498" s="153"/>
      <c r="H498" s="153"/>
      <c r="I498" s="153"/>
    </row>
    <row r="499" spans="1:14" s="14" customFormat="1" ht="15" customHeight="1">
      <c r="A499" s="21"/>
      <c r="B499" s="163">
        <v>2016</v>
      </c>
      <c r="C499" s="251"/>
      <c r="D499" s="146">
        <v>783</v>
      </c>
      <c r="E499" s="147">
        <v>2248.39</v>
      </c>
      <c r="F499" s="147">
        <v>38.18</v>
      </c>
      <c r="G499" s="147">
        <v>88.53</v>
      </c>
      <c r="H499" s="147">
        <v>18.940000000000001</v>
      </c>
      <c r="I499" s="147">
        <v>11.74</v>
      </c>
    </row>
    <row r="500" spans="1:14" ht="15" customHeight="1">
      <c r="B500" s="163">
        <v>2015</v>
      </c>
      <c r="C500" s="163"/>
      <c r="D500" s="146">
        <v>767</v>
      </c>
      <c r="E500" s="147">
        <v>2309.19</v>
      </c>
      <c r="F500" s="147">
        <v>38.17</v>
      </c>
      <c r="G500" s="147">
        <v>88.4</v>
      </c>
      <c r="H500" s="147">
        <v>17.34</v>
      </c>
      <c r="I500" s="147">
        <v>11</v>
      </c>
      <c r="J500" s="14"/>
      <c r="K500" s="14"/>
      <c r="L500" s="14"/>
      <c r="M500" s="14"/>
      <c r="N500" s="14"/>
    </row>
    <row r="501" spans="1:14" ht="15" customHeight="1">
      <c r="B501" s="163">
        <v>2014</v>
      </c>
      <c r="C501" s="163"/>
      <c r="D501" s="146">
        <v>759</v>
      </c>
      <c r="E501" s="147">
        <v>2543.31</v>
      </c>
      <c r="F501" s="147">
        <v>36.57</v>
      </c>
      <c r="G501" s="147">
        <v>90.44</v>
      </c>
      <c r="H501" s="147">
        <v>19.03</v>
      </c>
      <c r="I501" s="147">
        <v>12.14</v>
      </c>
      <c r="J501" s="14"/>
      <c r="K501" s="14"/>
      <c r="L501" s="14"/>
      <c r="M501" s="14"/>
      <c r="N501" s="14"/>
    </row>
    <row r="502" spans="1:14" ht="15" customHeight="1">
      <c r="A502" s="27"/>
      <c r="B502" s="163">
        <v>2013</v>
      </c>
      <c r="C502" s="163"/>
      <c r="D502" s="146">
        <v>763</v>
      </c>
      <c r="E502" s="147">
        <v>2462.79</v>
      </c>
      <c r="F502" s="147">
        <v>33.96</v>
      </c>
      <c r="G502" s="147">
        <v>89.1</v>
      </c>
      <c r="H502" s="147">
        <v>18.29</v>
      </c>
      <c r="I502" s="147">
        <v>15.32</v>
      </c>
    </row>
    <row r="503" spans="1:14" ht="15" customHeight="1">
      <c r="B503" s="144">
        <v>2012</v>
      </c>
      <c r="C503" s="144"/>
      <c r="D503" s="146">
        <v>753</v>
      </c>
      <c r="E503" s="147">
        <v>2264.9899999999998</v>
      </c>
      <c r="F503" s="147">
        <v>32.07</v>
      </c>
      <c r="G503" s="147">
        <v>88.37</v>
      </c>
      <c r="H503" s="147">
        <v>18.41</v>
      </c>
      <c r="I503" s="147">
        <v>15.02</v>
      </c>
    </row>
    <row r="504" spans="1:14" ht="15" customHeight="1">
      <c r="B504" s="144">
        <v>2011</v>
      </c>
      <c r="C504" s="144"/>
      <c r="D504" s="146">
        <v>746</v>
      </c>
      <c r="E504" s="147">
        <v>2127.8000000000002</v>
      </c>
      <c r="F504" s="147">
        <v>29.66</v>
      </c>
      <c r="G504" s="147">
        <v>88.05</v>
      </c>
      <c r="H504" s="147">
        <v>17.760000000000002</v>
      </c>
      <c r="I504" s="147">
        <v>15.2</v>
      </c>
    </row>
    <row r="505" spans="1:14" ht="15" customHeight="1">
      <c r="B505" s="144">
        <v>2010</v>
      </c>
      <c r="C505" s="144"/>
      <c r="D505" s="146">
        <v>729</v>
      </c>
      <c r="E505" s="147">
        <v>1882.06</v>
      </c>
      <c r="F505" s="147">
        <v>31.37</v>
      </c>
      <c r="G505" s="147">
        <v>86.99</v>
      </c>
      <c r="H505" s="147">
        <v>19.61</v>
      </c>
      <c r="I505" s="147">
        <v>20.73</v>
      </c>
    </row>
    <row r="506" spans="1:14" s="13" customFormat="1" ht="15" customHeight="1">
      <c r="A506" s="21"/>
      <c r="B506" s="144">
        <v>2009</v>
      </c>
      <c r="C506" s="144"/>
      <c r="D506" s="146">
        <v>697</v>
      </c>
      <c r="E506" s="147">
        <v>1492.65</v>
      </c>
      <c r="F506" s="147">
        <v>33.18</v>
      </c>
      <c r="G506" s="147">
        <v>89.62</v>
      </c>
      <c r="H506" s="147">
        <v>22.45</v>
      </c>
      <c r="I506" s="147">
        <v>15.8</v>
      </c>
      <c r="J506" s="7"/>
      <c r="K506" s="7"/>
      <c r="L506" s="7"/>
      <c r="M506" s="7"/>
      <c r="N506" s="7"/>
    </row>
    <row r="507" spans="1:14" s="14" customFormat="1" ht="15" customHeight="1" collapsed="1">
      <c r="A507" s="21"/>
      <c r="B507" s="144">
        <v>2008</v>
      </c>
      <c r="C507" s="144"/>
      <c r="D507" s="146">
        <v>672</v>
      </c>
      <c r="E507" s="147">
        <v>1789.43</v>
      </c>
      <c r="F507" s="147">
        <v>25.31</v>
      </c>
      <c r="G507" s="147">
        <v>91.61</v>
      </c>
      <c r="H507" s="147">
        <v>17.100000000000001</v>
      </c>
      <c r="I507" s="147">
        <v>13.39</v>
      </c>
      <c r="J507" s="7"/>
      <c r="K507" s="7"/>
      <c r="L507" s="7"/>
      <c r="M507" s="7"/>
      <c r="N507" s="7"/>
    </row>
    <row r="508" spans="1:14" s="14" customFormat="1" ht="15" customHeight="1">
      <c r="A508" s="21"/>
      <c r="B508" s="138" t="s">
        <v>11</v>
      </c>
      <c r="C508" s="138"/>
      <c r="D508" s="150"/>
      <c r="E508" s="151"/>
      <c r="F508" s="151"/>
      <c r="G508" s="151"/>
      <c r="H508" s="151"/>
      <c r="I508" s="151"/>
      <c r="J508" s="13"/>
      <c r="K508" s="13"/>
      <c r="L508" s="13"/>
      <c r="M508" s="13"/>
      <c r="N508" s="13"/>
    </row>
    <row r="509" spans="1:14" s="14" customFormat="1" ht="15" customHeight="1">
      <c r="A509" s="21"/>
      <c r="B509" s="141" t="s">
        <v>223</v>
      </c>
      <c r="C509" s="141"/>
      <c r="D509" s="152"/>
      <c r="E509" s="153"/>
      <c r="F509" s="153"/>
      <c r="G509" s="153"/>
      <c r="H509" s="153"/>
      <c r="I509" s="153"/>
    </row>
    <row r="510" spans="1:14" ht="15" customHeight="1">
      <c r="B510" s="163">
        <v>2016</v>
      </c>
      <c r="C510" s="251"/>
      <c r="D510" s="146">
        <v>3953</v>
      </c>
      <c r="E510" s="147">
        <v>407.27</v>
      </c>
      <c r="F510" s="147">
        <v>63.92</v>
      </c>
      <c r="G510" s="147">
        <v>93.08</v>
      </c>
      <c r="H510" s="147">
        <v>51.52</v>
      </c>
      <c r="I510" s="147">
        <v>37.200000000000003</v>
      </c>
      <c r="J510" s="14"/>
      <c r="K510" s="14"/>
      <c r="L510" s="14"/>
      <c r="M510" s="14"/>
      <c r="N510" s="14"/>
    </row>
    <row r="511" spans="1:14" ht="15" customHeight="1">
      <c r="B511" s="163">
        <v>2015</v>
      </c>
      <c r="C511" s="163"/>
      <c r="D511" s="146">
        <v>1184</v>
      </c>
      <c r="E511" s="147">
        <v>809.79</v>
      </c>
      <c r="F511" s="147">
        <v>60.07</v>
      </c>
      <c r="G511" s="147">
        <v>93</v>
      </c>
      <c r="H511" s="147">
        <v>47.76</v>
      </c>
      <c r="I511" s="147">
        <v>35.42</v>
      </c>
      <c r="J511" s="14"/>
      <c r="K511" s="14"/>
      <c r="L511" s="14"/>
      <c r="M511" s="14"/>
      <c r="N511" s="14"/>
    </row>
    <row r="512" spans="1:14" ht="15" customHeight="1">
      <c r="B512" s="163">
        <v>2014</v>
      </c>
      <c r="C512" s="163"/>
      <c r="D512" s="146">
        <v>915</v>
      </c>
      <c r="E512" s="147">
        <v>858.63</v>
      </c>
      <c r="F512" s="147">
        <v>60.22</v>
      </c>
      <c r="G512" s="147">
        <v>93.15</v>
      </c>
      <c r="H512" s="147">
        <v>51.22</v>
      </c>
      <c r="I512" s="147">
        <v>33.68</v>
      </c>
      <c r="J512" s="14"/>
      <c r="K512" s="14"/>
      <c r="L512" s="14"/>
      <c r="M512" s="14"/>
      <c r="N512" s="14"/>
    </row>
    <row r="513" spans="1:14" ht="15" customHeight="1">
      <c r="A513" s="27"/>
      <c r="B513" s="163">
        <v>2013</v>
      </c>
      <c r="C513" s="163"/>
      <c r="D513" s="146">
        <v>896</v>
      </c>
      <c r="E513" s="147">
        <v>837.44</v>
      </c>
      <c r="F513" s="147">
        <v>58.97</v>
      </c>
      <c r="G513" s="147">
        <v>93.61</v>
      </c>
      <c r="H513" s="147">
        <v>52.96</v>
      </c>
      <c r="I513" s="147">
        <v>37.130000000000003</v>
      </c>
    </row>
    <row r="514" spans="1:14" ht="15" customHeight="1">
      <c r="B514" s="144">
        <v>2012</v>
      </c>
      <c r="C514" s="144"/>
      <c r="D514" s="146">
        <v>862</v>
      </c>
      <c r="E514" s="147">
        <v>877.79</v>
      </c>
      <c r="F514" s="147">
        <v>51.92</v>
      </c>
      <c r="G514" s="147">
        <v>93.36</v>
      </c>
      <c r="H514" s="147">
        <v>44.31</v>
      </c>
      <c r="I514" s="147">
        <v>28.85</v>
      </c>
    </row>
    <row r="515" spans="1:14" ht="15" customHeight="1">
      <c r="B515" s="144">
        <v>2011</v>
      </c>
      <c r="C515" s="144"/>
      <c r="D515" s="146">
        <v>777</v>
      </c>
      <c r="E515" s="147">
        <v>901.48</v>
      </c>
      <c r="F515" s="147">
        <v>47.78</v>
      </c>
      <c r="G515" s="147">
        <v>93.39</v>
      </c>
      <c r="H515" s="147">
        <v>39.83</v>
      </c>
      <c r="I515" s="147">
        <v>17.23</v>
      </c>
    </row>
    <row r="516" spans="1:14" s="14" customFormat="1" ht="15" customHeight="1" collapsed="1">
      <c r="A516" s="21"/>
      <c r="B516" s="144">
        <v>2010</v>
      </c>
      <c r="C516" s="144"/>
      <c r="D516" s="146">
        <v>724</v>
      </c>
      <c r="E516" s="147">
        <v>956.62</v>
      </c>
      <c r="F516" s="147">
        <v>49.8</v>
      </c>
      <c r="G516" s="147">
        <v>94.59</v>
      </c>
      <c r="H516" s="147">
        <v>40.78</v>
      </c>
      <c r="I516" s="147">
        <v>39.26</v>
      </c>
      <c r="J516" s="7"/>
      <c r="K516" s="7"/>
      <c r="L516" s="7"/>
      <c r="M516" s="7"/>
      <c r="N516" s="7"/>
    </row>
    <row r="517" spans="1:14" s="14" customFormat="1" ht="15" customHeight="1">
      <c r="A517" s="21"/>
      <c r="B517" s="144">
        <v>2009</v>
      </c>
      <c r="C517" s="144"/>
      <c r="D517" s="146">
        <v>698</v>
      </c>
      <c r="E517" s="147">
        <v>934.85</v>
      </c>
      <c r="F517" s="147">
        <v>48.68</v>
      </c>
      <c r="G517" s="147">
        <v>93.5</v>
      </c>
      <c r="H517" s="147">
        <v>36.53</v>
      </c>
      <c r="I517" s="147">
        <v>25.37</v>
      </c>
      <c r="J517" s="7"/>
      <c r="K517" s="7"/>
      <c r="L517" s="7"/>
      <c r="M517" s="7"/>
      <c r="N517" s="7"/>
    </row>
    <row r="518" spans="1:14" s="14" customFormat="1" ht="15" customHeight="1">
      <c r="A518" s="21"/>
      <c r="B518" s="144">
        <v>2008</v>
      </c>
      <c r="C518" s="144"/>
      <c r="D518" s="146">
        <v>663</v>
      </c>
      <c r="E518" s="147">
        <v>860.98</v>
      </c>
      <c r="F518" s="147">
        <v>45.15</v>
      </c>
      <c r="G518" s="147">
        <v>94.5</v>
      </c>
      <c r="H518" s="147">
        <v>33.340000000000003</v>
      </c>
      <c r="I518" s="147">
        <v>24.66</v>
      </c>
      <c r="J518" s="7"/>
      <c r="K518" s="7"/>
      <c r="L518" s="7"/>
      <c r="M518" s="7"/>
      <c r="N518" s="7"/>
    </row>
    <row r="519" spans="1:14" ht="15" customHeight="1">
      <c r="B519" s="145" t="s">
        <v>224</v>
      </c>
      <c r="C519" s="145"/>
      <c r="D519" s="154"/>
      <c r="E519" s="155"/>
      <c r="F519" s="155"/>
      <c r="G519" s="155"/>
      <c r="H519" s="155"/>
      <c r="I519" s="155"/>
      <c r="J519" s="15"/>
      <c r="K519" s="15"/>
      <c r="L519" s="15"/>
      <c r="M519" s="15"/>
      <c r="N519" s="15"/>
    </row>
    <row r="520" spans="1:14" ht="15" customHeight="1">
      <c r="B520" s="163">
        <v>2016</v>
      </c>
      <c r="C520" s="251"/>
      <c r="D520" s="146">
        <v>3743</v>
      </c>
      <c r="E520" s="147">
        <v>52.96</v>
      </c>
      <c r="F520" s="147">
        <v>52.46</v>
      </c>
      <c r="G520" s="147">
        <v>89.96</v>
      </c>
      <c r="H520" s="147">
        <v>46.9</v>
      </c>
      <c r="I520" s="147">
        <v>61.71</v>
      </c>
      <c r="J520" s="15"/>
      <c r="K520" s="15"/>
      <c r="L520" s="15"/>
      <c r="M520" s="15"/>
      <c r="N520" s="15"/>
    </row>
    <row r="521" spans="1:14" ht="15" customHeight="1">
      <c r="B521" s="163">
        <v>2015</v>
      </c>
      <c r="C521" s="163"/>
      <c r="D521" s="146">
        <v>977</v>
      </c>
      <c r="E521" s="147">
        <v>151.82</v>
      </c>
      <c r="F521" s="147">
        <v>51.98</v>
      </c>
      <c r="G521" s="147">
        <v>89.98</v>
      </c>
      <c r="H521" s="147">
        <v>45.15</v>
      </c>
      <c r="I521" s="147">
        <v>60.29</v>
      </c>
      <c r="J521" s="15"/>
      <c r="K521" s="15"/>
      <c r="L521" s="15"/>
      <c r="M521" s="15"/>
      <c r="N521" s="15"/>
    </row>
    <row r="522" spans="1:14" ht="15" customHeight="1">
      <c r="B522" s="163">
        <v>2014</v>
      </c>
      <c r="C522" s="163"/>
      <c r="D522" s="146">
        <v>711</v>
      </c>
      <c r="E522" s="147">
        <v>214.2</v>
      </c>
      <c r="F522" s="147">
        <v>46.13</v>
      </c>
      <c r="G522" s="147">
        <v>88.9</v>
      </c>
      <c r="H522" s="147">
        <v>41.92</v>
      </c>
      <c r="I522" s="147">
        <v>22.8</v>
      </c>
      <c r="J522" s="15"/>
      <c r="K522" s="15"/>
      <c r="L522" s="15"/>
      <c r="M522" s="15"/>
      <c r="N522" s="15"/>
    </row>
    <row r="523" spans="1:14" ht="15" customHeight="1">
      <c r="A523" s="27"/>
      <c r="B523" s="163">
        <v>2013</v>
      </c>
      <c r="C523" s="163"/>
      <c r="D523" s="146">
        <v>703</v>
      </c>
      <c r="E523" s="147">
        <v>170.76</v>
      </c>
      <c r="F523" s="147">
        <v>49.29</v>
      </c>
      <c r="G523" s="147">
        <v>86.38</v>
      </c>
      <c r="H523" s="147">
        <v>44.19</v>
      </c>
      <c r="I523" s="147">
        <v>31.48</v>
      </c>
    </row>
    <row r="524" spans="1:14" ht="15" customHeight="1">
      <c r="B524" s="144">
        <v>2012</v>
      </c>
      <c r="C524" s="144"/>
      <c r="D524" s="146">
        <v>671</v>
      </c>
      <c r="E524" s="147">
        <v>206.42</v>
      </c>
      <c r="F524" s="147">
        <v>40.33</v>
      </c>
      <c r="G524" s="147">
        <v>86.17</v>
      </c>
      <c r="H524" s="147">
        <v>35.21</v>
      </c>
      <c r="I524" s="147">
        <v>8.27</v>
      </c>
    </row>
    <row r="525" spans="1:14" s="14" customFormat="1" ht="15" customHeight="1" collapsed="1">
      <c r="A525" s="21"/>
      <c r="B525" s="144">
        <v>2011</v>
      </c>
      <c r="C525" s="144"/>
      <c r="D525" s="146">
        <v>595</v>
      </c>
      <c r="E525" s="147">
        <v>237.76</v>
      </c>
      <c r="F525" s="147">
        <v>37.159999999999997</v>
      </c>
      <c r="G525" s="147">
        <v>84.65</v>
      </c>
      <c r="H525" s="147">
        <v>31.59</v>
      </c>
      <c r="I525" s="147">
        <v>-94.32</v>
      </c>
      <c r="J525" s="7"/>
      <c r="K525" s="7"/>
      <c r="L525" s="7"/>
      <c r="M525" s="7"/>
      <c r="N525" s="7"/>
    </row>
    <row r="526" spans="1:14" s="14" customFormat="1" ht="15" customHeight="1">
      <c r="A526" s="21"/>
      <c r="B526" s="144">
        <v>2010</v>
      </c>
      <c r="C526" s="144"/>
      <c r="D526" s="146">
        <v>538</v>
      </c>
      <c r="E526" s="147">
        <v>284.37</v>
      </c>
      <c r="F526" s="147">
        <v>39.340000000000003</v>
      </c>
      <c r="G526" s="147">
        <v>84.91</v>
      </c>
      <c r="H526" s="147">
        <v>27.18</v>
      </c>
      <c r="I526" s="147">
        <v>124.81</v>
      </c>
      <c r="J526" s="7"/>
      <c r="K526" s="7"/>
      <c r="L526" s="7"/>
      <c r="M526" s="7"/>
      <c r="N526" s="7"/>
    </row>
    <row r="527" spans="1:14" s="14" customFormat="1" ht="15" customHeight="1">
      <c r="A527" s="21"/>
      <c r="B527" s="144">
        <v>2009</v>
      </c>
      <c r="C527" s="144"/>
      <c r="D527" s="146">
        <v>523</v>
      </c>
      <c r="E527" s="147">
        <v>212.73</v>
      </c>
      <c r="F527" s="147">
        <v>45.6</v>
      </c>
      <c r="G527" s="147">
        <v>83.54</v>
      </c>
      <c r="H527" s="147">
        <v>39.26</v>
      </c>
      <c r="I527" s="147">
        <v>65.02</v>
      </c>
      <c r="J527" s="7"/>
      <c r="K527" s="7"/>
      <c r="L527" s="7"/>
      <c r="M527" s="7"/>
      <c r="N527" s="7"/>
    </row>
    <row r="528" spans="1:14" ht="15" customHeight="1">
      <c r="B528" s="144">
        <v>2008</v>
      </c>
      <c r="C528" s="144"/>
      <c r="D528" s="146">
        <v>510</v>
      </c>
      <c r="E528" s="147">
        <v>236.06</v>
      </c>
      <c r="F528" s="147">
        <v>43.72</v>
      </c>
      <c r="G528" s="147">
        <v>84.69</v>
      </c>
      <c r="H528" s="147">
        <v>36.229999999999997</v>
      </c>
      <c r="I528" s="147">
        <v>52.36</v>
      </c>
    </row>
    <row r="529" spans="1:14" ht="15" customHeight="1">
      <c r="B529" s="145" t="s">
        <v>225</v>
      </c>
      <c r="C529" s="145"/>
      <c r="D529" s="154"/>
      <c r="E529" s="155"/>
      <c r="F529" s="155"/>
      <c r="G529" s="155"/>
      <c r="H529" s="155"/>
      <c r="I529" s="155"/>
      <c r="J529" s="15"/>
      <c r="K529" s="15"/>
      <c r="L529" s="15"/>
      <c r="M529" s="15"/>
      <c r="N529" s="15"/>
    </row>
    <row r="530" spans="1:14" ht="15" customHeight="1">
      <c r="B530" s="163">
        <v>2016</v>
      </c>
      <c r="C530" s="251"/>
      <c r="D530" s="146">
        <v>158</v>
      </c>
      <c r="E530" s="147">
        <v>959.93</v>
      </c>
      <c r="F530" s="147">
        <v>69.489999999999995</v>
      </c>
      <c r="G530" s="147">
        <v>93.39</v>
      </c>
      <c r="H530" s="147">
        <v>58.26</v>
      </c>
      <c r="I530" s="147">
        <v>40.58</v>
      </c>
      <c r="J530" s="15"/>
      <c r="K530" s="15"/>
      <c r="L530" s="15"/>
      <c r="M530" s="15"/>
      <c r="N530" s="15"/>
    </row>
    <row r="531" spans="1:14" ht="15" customHeight="1">
      <c r="B531" s="163">
        <v>2015</v>
      </c>
      <c r="C531" s="163"/>
      <c r="D531" s="146">
        <v>160</v>
      </c>
      <c r="E531" s="147">
        <v>971.45</v>
      </c>
      <c r="F531" s="147">
        <v>62.22</v>
      </c>
      <c r="G531" s="147">
        <v>93.75</v>
      </c>
      <c r="H531" s="147">
        <v>54.5</v>
      </c>
      <c r="I531" s="147">
        <v>36.54</v>
      </c>
      <c r="J531" s="15"/>
      <c r="K531" s="15"/>
      <c r="L531" s="15"/>
      <c r="M531" s="15"/>
      <c r="N531" s="15"/>
    </row>
    <row r="532" spans="1:14" ht="15" customHeight="1">
      <c r="B532" s="163">
        <v>2014</v>
      </c>
      <c r="C532" s="163"/>
      <c r="D532" s="146">
        <v>156</v>
      </c>
      <c r="E532" s="147">
        <v>975.94</v>
      </c>
      <c r="F532" s="147">
        <v>61.01</v>
      </c>
      <c r="G532" s="147">
        <v>94.23</v>
      </c>
      <c r="H532" s="147">
        <v>53.97</v>
      </c>
      <c r="I532" s="147">
        <v>35.75</v>
      </c>
      <c r="J532" s="15"/>
      <c r="K532" s="15"/>
      <c r="L532" s="15"/>
      <c r="M532" s="15"/>
      <c r="N532" s="15"/>
    </row>
    <row r="533" spans="1:14" ht="15" customHeight="1">
      <c r="A533" s="27"/>
      <c r="B533" s="163">
        <v>2013</v>
      </c>
      <c r="C533" s="163"/>
      <c r="D533" s="146">
        <v>144</v>
      </c>
      <c r="E533" s="147">
        <v>1014.51</v>
      </c>
      <c r="F533" s="147">
        <v>57.14</v>
      </c>
      <c r="G533" s="147">
        <v>94.29</v>
      </c>
      <c r="H533" s="147">
        <v>51.8</v>
      </c>
      <c r="I533" s="147">
        <v>34.94</v>
      </c>
    </row>
    <row r="534" spans="1:14" s="14" customFormat="1" ht="15" customHeight="1" collapsed="1">
      <c r="A534" s="21"/>
      <c r="B534" s="144">
        <v>2012</v>
      </c>
      <c r="C534" s="144"/>
      <c r="D534" s="146">
        <v>145</v>
      </c>
      <c r="E534" s="147">
        <v>1008.01</v>
      </c>
      <c r="F534" s="147">
        <v>48.59</v>
      </c>
      <c r="G534" s="147">
        <v>94.82</v>
      </c>
      <c r="H534" s="147">
        <v>44.14</v>
      </c>
      <c r="I534" s="147">
        <v>28.48</v>
      </c>
      <c r="J534" s="7"/>
      <c r="K534" s="7"/>
      <c r="L534" s="7"/>
      <c r="M534" s="7"/>
      <c r="N534" s="7"/>
    </row>
    <row r="535" spans="1:14" s="14" customFormat="1" ht="15" customHeight="1">
      <c r="A535" s="21"/>
      <c r="B535" s="144">
        <v>2011</v>
      </c>
      <c r="C535" s="144"/>
      <c r="D535" s="146">
        <v>136</v>
      </c>
      <c r="E535" s="147">
        <v>860.17</v>
      </c>
      <c r="F535" s="147">
        <v>51.17</v>
      </c>
      <c r="G535" s="147">
        <v>94.27</v>
      </c>
      <c r="H535" s="147">
        <v>47.1</v>
      </c>
      <c r="I535" s="147">
        <v>29.83</v>
      </c>
      <c r="J535" s="7"/>
      <c r="K535" s="7"/>
      <c r="L535" s="7"/>
      <c r="M535" s="7"/>
      <c r="N535" s="7"/>
    </row>
    <row r="536" spans="1:14" s="14" customFormat="1" ht="15" customHeight="1">
      <c r="A536" s="21"/>
      <c r="B536" s="144">
        <v>2010</v>
      </c>
      <c r="C536" s="144"/>
      <c r="D536" s="146">
        <v>138</v>
      </c>
      <c r="E536" s="147">
        <v>791.41</v>
      </c>
      <c r="F536" s="147">
        <v>55.65</v>
      </c>
      <c r="G536" s="147">
        <v>94</v>
      </c>
      <c r="H536" s="147">
        <v>50.98</v>
      </c>
      <c r="I536" s="147">
        <v>34.21</v>
      </c>
      <c r="J536" s="7"/>
      <c r="K536" s="7"/>
      <c r="L536" s="7"/>
      <c r="M536" s="7"/>
      <c r="N536" s="7"/>
    </row>
    <row r="537" spans="1:14" ht="15" customHeight="1">
      <c r="B537" s="144">
        <v>2009</v>
      </c>
      <c r="C537" s="144"/>
      <c r="D537" s="146">
        <v>133</v>
      </c>
      <c r="E537" s="147">
        <v>894.75</v>
      </c>
      <c r="F537" s="147">
        <v>50.42</v>
      </c>
      <c r="G537" s="147">
        <v>94.74</v>
      </c>
      <c r="H537" s="147">
        <v>45.8</v>
      </c>
      <c r="I537" s="147">
        <v>30.11</v>
      </c>
    </row>
    <row r="538" spans="1:14" ht="15" customHeight="1">
      <c r="B538" s="144">
        <v>2008</v>
      </c>
      <c r="C538" s="144"/>
      <c r="D538" s="146">
        <v>121</v>
      </c>
      <c r="E538" s="147">
        <v>957.19</v>
      </c>
      <c r="F538" s="147">
        <v>55.84</v>
      </c>
      <c r="G538" s="147">
        <v>95.01</v>
      </c>
      <c r="H538" s="147">
        <v>40.61</v>
      </c>
      <c r="I538" s="147">
        <v>30.71</v>
      </c>
    </row>
    <row r="539" spans="1:14" ht="15" customHeight="1">
      <c r="B539" s="145" t="s">
        <v>226</v>
      </c>
      <c r="C539" s="145"/>
      <c r="D539" s="154"/>
      <c r="E539" s="155"/>
      <c r="F539" s="155"/>
      <c r="G539" s="155"/>
      <c r="H539" s="155"/>
      <c r="I539" s="155"/>
      <c r="J539" s="15"/>
      <c r="K539" s="15"/>
      <c r="L539" s="15"/>
      <c r="M539" s="15"/>
      <c r="N539" s="15"/>
    </row>
    <row r="540" spans="1:14" ht="15" customHeight="1">
      <c r="B540" s="163">
        <v>2016</v>
      </c>
      <c r="C540" s="251"/>
      <c r="D540" s="146">
        <v>52</v>
      </c>
      <c r="E540" s="147">
        <v>1726.29</v>
      </c>
      <c r="F540" s="147">
        <v>62.67</v>
      </c>
      <c r="G540" s="147">
        <v>93.38</v>
      </c>
      <c r="H540" s="147">
        <v>48.35</v>
      </c>
      <c r="I540" s="147">
        <v>31.2</v>
      </c>
      <c r="J540" s="15"/>
      <c r="K540" s="15"/>
      <c r="L540" s="15"/>
      <c r="M540" s="15"/>
      <c r="N540" s="15"/>
    </row>
    <row r="541" spans="1:14" ht="15" customHeight="1">
      <c r="B541" s="163">
        <v>2015</v>
      </c>
      <c r="C541" s="163"/>
      <c r="D541" s="146">
        <v>47</v>
      </c>
      <c r="E541" s="147">
        <v>1723.84</v>
      </c>
      <c r="F541" s="147">
        <v>60.01</v>
      </c>
      <c r="G541" s="147">
        <v>92.92</v>
      </c>
      <c r="H541" s="147">
        <v>44.21</v>
      </c>
      <c r="I541" s="147">
        <v>31.17</v>
      </c>
      <c r="J541" s="15"/>
      <c r="K541" s="15"/>
      <c r="L541" s="15"/>
      <c r="M541" s="15"/>
      <c r="N541" s="15"/>
    </row>
    <row r="542" spans="1:14" ht="15" customHeight="1">
      <c r="B542" s="163">
        <v>2014</v>
      </c>
      <c r="C542" s="163"/>
      <c r="D542" s="146">
        <v>48</v>
      </c>
      <c r="E542" s="147">
        <v>1477.27</v>
      </c>
      <c r="F542" s="147">
        <v>62.4</v>
      </c>
      <c r="G542" s="147">
        <v>93.06</v>
      </c>
      <c r="H542" s="147">
        <v>51.08</v>
      </c>
      <c r="I542" s="147">
        <v>34.21</v>
      </c>
      <c r="J542" s="15"/>
      <c r="K542" s="15"/>
      <c r="L542" s="15"/>
      <c r="M542" s="15"/>
      <c r="N542" s="15"/>
    </row>
    <row r="543" spans="1:14" s="14" customFormat="1" ht="15" customHeight="1" collapsed="1">
      <c r="A543" s="27"/>
      <c r="B543" s="163">
        <v>2013</v>
      </c>
      <c r="C543" s="163"/>
      <c r="D543" s="146">
        <v>49</v>
      </c>
      <c r="E543" s="147">
        <v>1473.49</v>
      </c>
      <c r="F543" s="147">
        <v>61.56</v>
      </c>
      <c r="G543" s="147">
        <v>94.1</v>
      </c>
      <c r="H543" s="147">
        <v>54.88</v>
      </c>
      <c r="I543" s="147">
        <v>39.24</v>
      </c>
      <c r="J543" s="7"/>
      <c r="K543" s="7"/>
      <c r="L543" s="7"/>
      <c r="M543" s="7"/>
      <c r="N543" s="7"/>
    </row>
    <row r="544" spans="1:14" s="14" customFormat="1" ht="15" customHeight="1">
      <c r="A544" s="21"/>
      <c r="B544" s="144">
        <v>2012</v>
      </c>
      <c r="C544" s="144"/>
      <c r="D544" s="146">
        <v>46</v>
      </c>
      <c r="E544" s="147">
        <v>1577.58</v>
      </c>
      <c r="F544" s="147">
        <v>56.57</v>
      </c>
      <c r="G544" s="147">
        <v>93.41</v>
      </c>
      <c r="H544" s="147">
        <v>45.9</v>
      </c>
      <c r="I544" s="147">
        <v>32.43</v>
      </c>
      <c r="J544" s="7"/>
      <c r="K544" s="7"/>
      <c r="L544" s="7"/>
      <c r="M544" s="7"/>
      <c r="N544" s="7"/>
    </row>
    <row r="545" spans="1:14" s="14" customFormat="1" ht="15" customHeight="1">
      <c r="A545" s="21"/>
      <c r="B545" s="144">
        <v>2011</v>
      </c>
      <c r="C545" s="144"/>
      <c r="D545" s="146">
        <v>46</v>
      </c>
      <c r="E545" s="147">
        <v>1599.27</v>
      </c>
      <c r="F545" s="147">
        <v>47.69</v>
      </c>
      <c r="G545" s="147">
        <v>94.04</v>
      </c>
      <c r="H545" s="147">
        <v>37.42</v>
      </c>
      <c r="I545" s="147">
        <v>27.48</v>
      </c>
      <c r="J545" s="7"/>
      <c r="K545" s="7"/>
      <c r="L545" s="7"/>
      <c r="M545" s="7"/>
      <c r="N545" s="7"/>
    </row>
    <row r="546" spans="1:14" ht="15" customHeight="1">
      <c r="B546" s="144">
        <v>2010</v>
      </c>
      <c r="C546" s="144"/>
      <c r="D546" s="146">
        <v>48</v>
      </c>
      <c r="E546" s="147">
        <v>1763.23</v>
      </c>
      <c r="F546" s="147">
        <v>48.28</v>
      </c>
      <c r="G546" s="147">
        <v>96.13</v>
      </c>
      <c r="H546" s="147">
        <v>38.29</v>
      </c>
      <c r="I546" s="147">
        <v>28.34</v>
      </c>
    </row>
    <row r="547" spans="1:14" ht="15" customHeight="1">
      <c r="B547" s="144">
        <v>2009</v>
      </c>
      <c r="C547" s="144"/>
      <c r="D547" s="146">
        <v>42</v>
      </c>
      <c r="E547" s="147">
        <v>1649.85</v>
      </c>
      <c r="F547" s="147">
        <v>48.21</v>
      </c>
      <c r="G547" s="147">
        <v>94.39</v>
      </c>
      <c r="H547" s="147">
        <v>32.200000000000003</v>
      </c>
      <c r="I547" s="147">
        <v>18.5</v>
      </c>
    </row>
    <row r="548" spans="1:14" ht="15" customHeight="1">
      <c r="B548" s="144">
        <v>2008</v>
      </c>
      <c r="C548" s="144"/>
      <c r="D548" s="146">
        <v>32</v>
      </c>
      <c r="E548" s="147">
        <v>1339.54</v>
      </c>
      <c r="F548" s="147">
        <v>39.130000000000003</v>
      </c>
      <c r="G548" s="147">
        <v>96.25</v>
      </c>
      <c r="H548" s="147">
        <v>28.63</v>
      </c>
      <c r="I548" s="147">
        <v>16.73</v>
      </c>
    </row>
    <row r="549" spans="1:14" ht="15" customHeight="1">
      <c r="B549" s="141" t="s">
        <v>227</v>
      </c>
      <c r="C549" s="141"/>
      <c r="D549" s="152"/>
      <c r="E549" s="153"/>
      <c r="F549" s="153"/>
      <c r="G549" s="153"/>
      <c r="H549" s="153"/>
      <c r="I549" s="153"/>
      <c r="J549" s="14"/>
      <c r="K549" s="14"/>
      <c r="L549" s="14"/>
      <c r="M549" s="14"/>
      <c r="N549" s="14"/>
    </row>
    <row r="550" spans="1:14" ht="15" customHeight="1">
      <c r="B550" s="163">
        <v>2016</v>
      </c>
      <c r="C550" s="251"/>
      <c r="D550" s="146">
        <v>24</v>
      </c>
      <c r="E550" s="147">
        <v>2708.47</v>
      </c>
      <c r="F550" s="147">
        <v>32.94</v>
      </c>
      <c r="G550" s="147">
        <v>86.73</v>
      </c>
      <c r="H550" s="147">
        <v>14.93</v>
      </c>
      <c r="I550" s="147">
        <v>8.6</v>
      </c>
      <c r="J550" s="14"/>
      <c r="K550" s="14"/>
      <c r="L550" s="14"/>
      <c r="M550" s="14"/>
      <c r="N550" s="14"/>
    </row>
    <row r="551" spans="1:14" ht="15" customHeight="1">
      <c r="B551" s="163">
        <v>2015</v>
      </c>
      <c r="C551" s="163"/>
      <c r="D551" s="146">
        <v>25</v>
      </c>
      <c r="E551" s="147">
        <v>2757.57</v>
      </c>
      <c r="F551" s="147">
        <v>33.590000000000003</v>
      </c>
      <c r="G551" s="147">
        <v>86.68</v>
      </c>
      <c r="H551" s="147">
        <v>13.81</v>
      </c>
      <c r="I551" s="147">
        <v>8.15</v>
      </c>
      <c r="J551" s="14"/>
      <c r="K551" s="14"/>
      <c r="L551" s="14"/>
      <c r="M551" s="14"/>
      <c r="N551" s="14"/>
    </row>
    <row r="552" spans="1:14" s="14" customFormat="1" ht="15" customHeight="1" collapsed="1">
      <c r="A552" s="21"/>
      <c r="B552" s="163">
        <v>2014</v>
      </c>
      <c r="C552" s="163"/>
      <c r="D552" s="146">
        <v>26</v>
      </c>
      <c r="E552" s="147">
        <v>3155.55</v>
      </c>
      <c r="F552" s="147">
        <v>32.14</v>
      </c>
      <c r="G552" s="147">
        <v>89.5</v>
      </c>
      <c r="H552" s="147">
        <v>15.49</v>
      </c>
      <c r="I552" s="147">
        <v>9.75</v>
      </c>
    </row>
    <row r="553" spans="1:14" s="14" customFormat="1" ht="15" customHeight="1">
      <c r="A553" s="27"/>
      <c r="B553" s="163">
        <v>2013</v>
      </c>
      <c r="C553" s="163"/>
      <c r="D553" s="146">
        <v>29</v>
      </c>
      <c r="E553" s="147">
        <v>3015.26</v>
      </c>
      <c r="F553" s="147">
        <v>29.55</v>
      </c>
      <c r="G553" s="147">
        <v>87.52</v>
      </c>
      <c r="H553" s="147">
        <v>14.67</v>
      </c>
      <c r="I553" s="147">
        <v>13.03</v>
      </c>
      <c r="J553" s="7"/>
      <c r="K553" s="7"/>
      <c r="L553" s="7"/>
      <c r="M553" s="7"/>
      <c r="N553" s="7"/>
    </row>
    <row r="554" spans="1:14" s="14" customFormat="1" ht="15" customHeight="1">
      <c r="A554" s="21"/>
      <c r="B554" s="144">
        <v>2012</v>
      </c>
      <c r="C554" s="144"/>
      <c r="D554" s="146">
        <v>26</v>
      </c>
      <c r="E554" s="147">
        <v>2703.4</v>
      </c>
      <c r="F554" s="147">
        <v>28.77</v>
      </c>
      <c r="G554" s="147">
        <v>86.88</v>
      </c>
      <c r="H554" s="147">
        <v>15.49</v>
      </c>
      <c r="I554" s="147">
        <v>13.46</v>
      </c>
      <c r="J554" s="7"/>
      <c r="K554" s="7"/>
      <c r="L554" s="7"/>
      <c r="M554" s="7"/>
      <c r="N554" s="7"/>
    </row>
    <row r="555" spans="1:14" ht="15" customHeight="1">
      <c r="B555" s="144">
        <v>2011</v>
      </c>
      <c r="C555" s="144"/>
      <c r="D555" s="146">
        <v>24</v>
      </c>
      <c r="E555" s="147">
        <v>2548.6</v>
      </c>
      <c r="F555" s="147">
        <v>26.54</v>
      </c>
      <c r="G555" s="147">
        <v>86.39</v>
      </c>
      <c r="H555" s="147">
        <v>14.97</v>
      </c>
      <c r="I555" s="147">
        <v>14.95</v>
      </c>
    </row>
    <row r="556" spans="1:14" ht="15" customHeight="1">
      <c r="B556" s="144">
        <v>2010</v>
      </c>
      <c r="C556" s="144"/>
      <c r="D556" s="146">
        <v>21</v>
      </c>
      <c r="E556" s="147">
        <v>2184.1</v>
      </c>
      <c r="F556" s="147">
        <v>28.04</v>
      </c>
      <c r="G556" s="147">
        <v>84.55</v>
      </c>
      <c r="H556" s="147">
        <v>16.53</v>
      </c>
      <c r="I556" s="147">
        <v>18.05</v>
      </c>
    </row>
    <row r="557" spans="1:14" ht="15" customHeight="1">
      <c r="B557" s="144">
        <v>2009</v>
      </c>
      <c r="C557" s="144"/>
      <c r="D557" s="146">
        <v>16</v>
      </c>
      <c r="E557" s="147">
        <v>1651.74</v>
      </c>
      <c r="F557" s="147">
        <v>30.46</v>
      </c>
      <c r="G557" s="147">
        <v>88.53</v>
      </c>
      <c r="H557" s="147">
        <v>20.14</v>
      </c>
      <c r="I557" s="147">
        <v>14.22</v>
      </c>
    </row>
    <row r="558" spans="1:14" ht="15" customHeight="1">
      <c r="B558" s="144">
        <v>2008</v>
      </c>
      <c r="C558" s="144"/>
      <c r="D558" s="146">
        <v>15</v>
      </c>
      <c r="E558" s="147">
        <v>2062.23</v>
      </c>
      <c r="F558" s="147">
        <v>22.7</v>
      </c>
      <c r="G558" s="147">
        <v>90.85</v>
      </c>
      <c r="H558" s="147">
        <v>15.09</v>
      </c>
      <c r="I558" s="147">
        <v>12</v>
      </c>
    </row>
    <row r="559" spans="1:14" ht="15" customHeight="1">
      <c r="B559" s="138" t="s">
        <v>40</v>
      </c>
      <c r="C559" s="138"/>
      <c r="D559" s="150"/>
      <c r="E559" s="151"/>
      <c r="F559" s="151"/>
      <c r="G559" s="151"/>
      <c r="H559" s="151"/>
      <c r="I559" s="151"/>
      <c r="J559" s="13"/>
      <c r="K559" s="13"/>
      <c r="L559" s="13"/>
      <c r="M559" s="13"/>
      <c r="N559" s="13"/>
    </row>
    <row r="560" spans="1:14" ht="15" customHeight="1">
      <c r="B560" s="141" t="s">
        <v>228</v>
      </c>
      <c r="C560" s="141"/>
      <c r="D560" s="152"/>
      <c r="E560" s="153"/>
      <c r="F560" s="153"/>
      <c r="G560" s="153"/>
      <c r="H560" s="153"/>
      <c r="I560" s="153"/>
      <c r="J560" s="14"/>
      <c r="K560" s="14"/>
      <c r="L560" s="14"/>
      <c r="M560" s="14"/>
      <c r="N560" s="14"/>
    </row>
    <row r="561" spans="1:14" s="14" customFormat="1" ht="15" customHeight="1" collapsed="1">
      <c r="A561" s="21"/>
      <c r="B561" s="163">
        <v>2016</v>
      </c>
      <c r="C561" s="251"/>
      <c r="D561" s="146">
        <v>1189</v>
      </c>
      <c r="E561" s="147">
        <v>809.1</v>
      </c>
      <c r="F561" s="147">
        <v>56.7</v>
      </c>
      <c r="G561" s="147">
        <v>95.12</v>
      </c>
      <c r="H561" s="147">
        <v>46.39</v>
      </c>
      <c r="I561" s="147">
        <v>35.840000000000003</v>
      </c>
    </row>
    <row r="562" spans="1:14" s="14" customFormat="1" ht="15" customHeight="1">
      <c r="A562" s="21"/>
      <c r="B562" s="163">
        <v>2015</v>
      </c>
      <c r="C562" s="163"/>
      <c r="D562" s="146">
        <v>379</v>
      </c>
      <c r="E562" s="147">
        <v>1399.94</v>
      </c>
      <c r="F562" s="147">
        <v>54.78</v>
      </c>
      <c r="G562" s="147">
        <v>94.85</v>
      </c>
      <c r="H562" s="147">
        <v>44.35</v>
      </c>
      <c r="I562" s="147">
        <v>33.68</v>
      </c>
    </row>
    <row r="563" spans="1:14" s="14" customFormat="1" ht="15" customHeight="1">
      <c r="A563" s="21"/>
      <c r="B563" s="163">
        <v>2014</v>
      </c>
      <c r="C563" s="163"/>
      <c r="D563" s="146">
        <v>314</v>
      </c>
      <c r="E563" s="147">
        <v>1281.99</v>
      </c>
      <c r="F563" s="147">
        <v>59.41</v>
      </c>
      <c r="G563" s="147">
        <v>95.15</v>
      </c>
      <c r="H563" s="147">
        <v>51.65</v>
      </c>
      <c r="I563" s="147">
        <v>39.68</v>
      </c>
    </row>
    <row r="564" spans="1:14" ht="15" customHeight="1">
      <c r="A564" s="27"/>
      <c r="B564" s="163">
        <v>2013</v>
      </c>
      <c r="C564" s="163"/>
      <c r="D564" s="146">
        <v>335</v>
      </c>
      <c r="E564" s="147">
        <v>1266.7</v>
      </c>
      <c r="F564" s="147">
        <v>60.95</v>
      </c>
      <c r="G564" s="147">
        <v>95.62</v>
      </c>
      <c r="H564" s="147">
        <v>52.13</v>
      </c>
      <c r="I564" s="147">
        <v>39.369999999999997</v>
      </c>
    </row>
    <row r="565" spans="1:14" ht="15" customHeight="1">
      <c r="B565" s="144">
        <v>2012</v>
      </c>
      <c r="C565" s="144"/>
      <c r="D565" s="146">
        <v>319</v>
      </c>
      <c r="E565" s="147">
        <v>1457.07</v>
      </c>
      <c r="F565" s="147">
        <v>51.09</v>
      </c>
      <c r="G565" s="147">
        <v>95.83</v>
      </c>
      <c r="H565" s="147">
        <v>45.57</v>
      </c>
      <c r="I565" s="147">
        <v>35.630000000000003</v>
      </c>
    </row>
    <row r="566" spans="1:14" ht="15" customHeight="1">
      <c r="B566" s="144">
        <v>2011</v>
      </c>
      <c r="C566" s="144"/>
      <c r="D566" s="146">
        <v>294</v>
      </c>
      <c r="E566" s="147">
        <v>1261.46</v>
      </c>
      <c r="F566" s="147">
        <v>45.39</v>
      </c>
      <c r="G566" s="147">
        <v>95.47</v>
      </c>
      <c r="H566" s="147">
        <v>40.75</v>
      </c>
      <c r="I566" s="147">
        <v>32.43</v>
      </c>
    </row>
    <row r="567" spans="1:14" ht="15" customHeight="1">
      <c r="B567" s="144">
        <v>2010</v>
      </c>
      <c r="C567" s="144"/>
      <c r="D567" s="146">
        <v>279</v>
      </c>
      <c r="E567" s="147">
        <v>1184.6300000000001</v>
      </c>
      <c r="F567" s="147">
        <v>47.23</v>
      </c>
      <c r="G567" s="147">
        <v>95.7</v>
      </c>
      <c r="H567" s="147">
        <v>41.51</v>
      </c>
      <c r="I567" s="147">
        <v>33.54</v>
      </c>
    </row>
    <row r="568" spans="1:14" ht="15" customHeight="1">
      <c r="B568" s="144">
        <v>2009</v>
      </c>
      <c r="C568" s="144"/>
      <c r="D568" s="146">
        <v>257</v>
      </c>
      <c r="E568" s="147">
        <v>1072.95</v>
      </c>
      <c r="F568" s="147">
        <v>48.95</v>
      </c>
      <c r="G568" s="147">
        <v>94.99</v>
      </c>
      <c r="H568" s="147">
        <v>42.18</v>
      </c>
      <c r="I568" s="147">
        <v>28.7</v>
      </c>
    </row>
    <row r="569" spans="1:14" ht="15" customHeight="1">
      <c r="B569" s="144">
        <v>2008</v>
      </c>
      <c r="C569" s="144"/>
      <c r="D569" s="146">
        <v>257</v>
      </c>
      <c r="E569" s="147">
        <v>1118.3800000000001</v>
      </c>
      <c r="F569" s="147">
        <v>41.74</v>
      </c>
      <c r="G569" s="147">
        <v>96.1</v>
      </c>
      <c r="H569" s="147">
        <v>35.96</v>
      </c>
      <c r="I569" s="147">
        <v>22.97</v>
      </c>
    </row>
    <row r="570" spans="1:14" s="12" customFormat="1" ht="15" customHeight="1">
      <c r="A570" s="21"/>
      <c r="B570" s="141" t="s">
        <v>229</v>
      </c>
      <c r="C570" s="141"/>
      <c r="D570" s="152"/>
      <c r="E570" s="153"/>
      <c r="F570" s="153"/>
      <c r="G570" s="153"/>
      <c r="H570" s="153"/>
      <c r="I570" s="153"/>
      <c r="J570" s="14"/>
      <c r="K570" s="14"/>
      <c r="L570" s="14"/>
      <c r="M570" s="14"/>
      <c r="N570" s="14"/>
    </row>
    <row r="571" spans="1:14" s="13" customFormat="1" ht="15" customHeight="1">
      <c r="A571" s="21"/>
      <c r="B571" s="163">
        <v>2016</v>
      </c>
      <c r="C571" s="251"/>
      <c r="D571" s="146">
        <v>1543</v>
      </c>
      <c r="E571" s="147">
        <v>412.06</v>
      </c>
      <c r="F571" s="147">
        <v>62.28</v>
      </c>
      <c r="G571" s="147">
        <v>93.67</v>
      </c>
      <c r="H571" s="147">
        <v>55.82</v>
      </c>
      <c r="I571" s="147">
        <v>35.69</v>
      </c>
      <c r="J571" s="14"/>
      <c r="K571" s="14"/>
      <c r="L571" s="14"/>
      <c r="M571" s="14"/>
      <c r="N571" s="14"/>
    </row>
    <row r="572" spans="1:14" s="13" customFormat="1" ht="15" customHeight="1">
      <c r="A572" s="21"/>
      <c r="B572" s="163">
        <v>2015</v>
      </c>
      <c r="C572" s="163"/>
      <c r="D572" s="146">
        <v>357</v>
      </c>
      <c r="E572" s="147">
        <v>1021.21</v>
      </c>
      <c r="F572" s="147">
        <v>68.83</v>
      </c>
      <c r="G572" s="147">
        <v>93.67</v>
      </c>
      <c r="H572" s="147">
        <v>52.9</v>
      </c>
      <c r="I572" s="147">
        <v>32.32</v>
      </c>
      <c r="J572" s="14"/>
      <c r="K572" s="14"/>
      <c r="L572" s="14"/>
      <c r="M572" s="14"/>
      <c r="N572" s="14"/>
    </row>
    <row r="573" spans="1:14" s="13" customFormat="1" ht="15" customHeight="1">
      <c r="A573" s="21"/>
      <c r="B573" s="163">
        <v>2014</v>
      </c>
      <c r="C573" s="163"/>
      <c r="D573" s="146">
        <v>238</v>
      </c>
      <c r="E573" s="147">
        <v>1200.06</v>
      </c>
      <c r="F573" s="147">
        <v>68.599999999999994</v>
      </c>
      <c r="G573" s="147">
        <v>94.06</v>
      </c>
      <c r="H573" s="147">
        <v>55.68</v>
      </c>
      <c r="I573" s="147">
        <v>36.89</v>
      </c>
      <c r="J573" s="14"/>
      <c r="K573" s="14"/>
      <c r="L573" s="14"/>
      <c r="M573" s="14"/>
      <c r="N573" s="14"/>
    </row>
    <row r="574" spans="1:14" ht="15" customHeight="1">
      <c r="A574" s="27"/>
      <c r="B574" s="163">
        <v>2013</v>
      </c>
      <c r="C574" s="163"/>
      <c r="D574" s="146">
        <v>200</v>
      </c>
      <c r="E574" s="147">
        <v>1183.1500000000001</v>
      </c>
      <c r="F574" s="147">
        <v>67.2</v>
      </c>
      <c r="G574" s="147">
        <v>93.31</v>
      </c>
      <c r="H574" s="147">
        <v>53.36</v>
      </c>
      <c r="I574" s="147">
        <v>36.57</v>
      </c>
    </row>
    <row r="575" spans="1:14" ht="15" customHeight="1">
      <c r="B575" s="144">
        <v>2012</v>
      </c>
      <c r="C575" s="144"/>
      <c r="D575" s="146">
        <v>194</v>
      </c>
      <c r="E575" s="147">
        <v>1293.2</v>
      </c>
      <c r="F575" s="147">
        <v>59.86</v>
      </c>
      <c r="G575" s="147">
        <v>93.13</v>
      </c>
      <c r="H575" s="147">
        <v>46.14</v>
      </c>
      <c r="I575" s="147">
        <v>24.14</v>
      </c>
    </row>
    <row r="576" spans="1:14" ht="15" customHeight="1">
      <c r="B576" s="144">
        <v>2011</v>
      </c>
      <c r="C576" s="144"/>
      <c r="D576" s="146">
        <v>159</v>
      </c>
      <c r="E576" s="147">
        <v>1256.08</v>
      </c>
      <c r="F576" s="147">
        <v>61.52</v>
      </c>
      <c r="G576" s="147">
        <v>93.09</v>
      </c>
      <c r="H576" s="147">
        <v>48.81</v>
      </c>
      <c r="I576" s="147">
        <v>2.25</v>
      </c>
    </row>
    <row r="577" spans="1:14" ht="15" customHeight="1">
      <c r="B577" s="144">
        <v>2010</v>
      </c>
      <c r="C577" s="144"/>
      <c r="D577" s="146">
        <v>130</v>
      </c>
      <c r="E577" s="147">
        <v>1156.8800000000001</v>
      </c>
      <c r="F577" s="147">
        <v>64.150000000000006</v>
      </c>
      <c r="G577" s="147">
        <v>93.15</v>
      </c>
      <c r="H577" s="147">
        <v>52.03</v>
      </c>
      <c r="I577" s="147">
        <v>32.229999999999997</v>
      </c>
    </row>
    <row r="578" spans="1:14" ht="15" customHeight="1">
      <c r="B578" s="144">
        <v>2009</v>
      </c>
      <c r="C578" s="144"/>
      <c r="D578" s="146">
        <v>129</v>
      </c>
      <c r="E578" s="147">
        <v>1215.19</v>
      </c>
      <c r="F578" s="147">
        <v>60.81</v>
      </c>
      <c r="G578" s="147">
        <v>93.65</v>
      </c>
      <c r="H578" s="147">
        <v>46.25</v>
      </c>
      <c r="I578" s="147">
        <v>25.88</v>
      </c>
    </row>
    <row r="579" spans="1:14" ht="15" customHeight="1">
      <c r="B579" s="144">
        <v>2008</v>
      </c>
      <c r="C579" s="144"/>
      <c r="D579" s="146">
        <v>114</v>
      </c>
      <c r="E579" s="147">
        <v>1383.12</v>
      </c>
      <c r="F579" s="147">
        <v>59.54</v>
      </c>
      <c r="G579" s="147">
        <v>94.81</v>
      </c>
      <c r="H579" s="147">
        <v>42.06</v>
      </c>
      <c r="I579" s="147">
        <v>25.21</v>
      </c>
    </row>
    <row r="580" spans="1:14" s="13" customFormat="1" ht="15" customHeight="1">
      <c r="A580" s="21"/>
      <c r="B580" s="141" t="s">
        <v>230</v>
      </c>
      <c r="C580" s="141"/>
      <c r="D580" s="152"/>
      <c r="E580" s="153"/>
      <c r="F580" s="153"/>
      <c r="G580" s="153"/>
      <c r="H580" s="153"/>
      <c r="I580" s="153"/>
      <c r="J580" s="14"/>
      <c r="K580" s="14"/>
      <c r="L580" s="14"/>
      <c r="M580" s="14"/>
      <c r="N580" s="14"/>
    </row>
    <row r="581" spans="1:14" s="14" customFormat="1" ht="15" customHeight="1">
      <c r="A581" s="21"/>
      <c r="B581" s="163">
        <v>2016</v>
      </c>
      <c r="C581" s="251"/>
      <c r="D581" s="146">
        <v>742</v>
      </c>
      <c r="E581" s="147">
        <v>2802.77</v>
      </c>
      <c r="F581" s="147">
        <v>32.75</v>
      </c>
      <c r="G581" s="147">
        <v>87.62</v>
      </c>
      <c r="H581" s="147">
        <v>14.5</v>
      </c>
      <c r="I581" s="147">
        <v>8.33</v>
      </c>
    </row>
    <row r="582" spans="1:14" s="14" customFormat="1" ht="15" customHeight="1">
      <c r="A582" s="21"/>
      <c r="B582" s="163">
        <v>2015</v>
      </c>
      <c r="C582" s="163"/>
      <c r="D582" s="146">
        <v>352</v>
      </c>
      <c r="E582" s="147">
        <v>3066.01</v>
      </c>
      <c r="F582" s="147">
        <v>32.82</v>
      </c>
      <c r="G582" s="147">
        <v>87.7</v>
      </c>
      <c r="H582" s="147">
        <v>13.27</v>
      </c>
      <c r="I582" s="147">
        <v>8.0399999999999991</v>
      </c>
    </row>
    <row r="583" spans="1:14" s="14" customFormat="1" ht="15" customHeight="1">
      <c r="A583" s="21"/>
      <c r="B583" s="163">
        <v>2014</v>
      </c>
      <c r="C583" s="163"/>
      <c r="D583" s="146">
        <v>312</v>
      </c>
      <c r="E583" s="147">
        <v>3597.24</v>
      </c>
      <c r="F583" s="147">
        <v>31.39</v>
      </c>
      <c r="G583" s="147">
        <v>90.57</v>
      </c>
      <c r="H583" s="147">
        <v>15.02</v>
      </c>
      <c r="I583" s="147">
        <v>9.2100000000000009</v>
      </c>
    </row>
    <row r="584" spans="1:14" ht="15" customHeight="1">
      <c r="A584" s="27"/>
      <c r="B584" s="163">
        <v>2013</v>
      </c>
      <c r="C584" s="163"/>
      <c r="D584" s="146">
        <v>304</v>
      </c>
      <c r="E584" s="147">
        <v>3424.77</v>
      </c>
      <c r="F584" s="147">
        <v>28.59</v>
      </c>
      <c r="G584" s="147">
        <v>88.41</v>
      </c>
      <c r="H584" s="147">
        <v>14.2</v>
      </c>
      <c r="I584" s="147">
        <v>12.88</v>
      </c>
    </row>
    <row r="585" spans="1:14" ht="15" customHeight="1">
      <c r="B585" s="144">
        <v>2012</v>
      </c>
      <c r="C585" s="144"/>
      <c r="D585" s="146">
        <v>292</v>
      </c>
      <c r="E585" s="147">
        <v>3002.08</v>
      </c>
      <c r="F585" s="147">
        <v>27.59</v>
      </c>
      <c r="G585" s="147">
        <v>87.38</v>
      </c>
      <c r="H585" s="147">
        <v>14.66</v>
      </c>
      <c r="I585" s="147">
        <v>13.03</v>
      </c>
    </row>
    <row r="586" spans="1:14" ht="15" customHeight="1">
      <c r="B586" s="144">
        <v>2011</v>
      </c>
      <c r="C586" s="144"/>
      <c r="D586" s="146">
        <v>278</v>
      </c>
      <c r="E586" s="147">
        <v>2868.15</v>
      </c>
      <c r="F586" s="147">
        <v>25.34</v>
      </c>
      <c r="G586" s="147">
        <v>87.18</v>
      </c>
      <c r="H586" s="147">
        <v>14.15</v>
      </c>
      <c r="I586" s="147">
        <v>14.47</v>
      </c>
    </row>
    <row r="587" spans="1:14" ht="15" customHeight="1">
      <c r="B587" s="144">
        <v>2010</v>
      </c>
      <c r="C587" s="144"/>
      <c r="D587" s="146">
        <v>279</v>
      </c>
      <c r="E587" s="147">
        <v>2506.9499999999998</v>
      </c>
      <c r="F587" s="147">
        <v>27</v>
      </c>
      <c r="G587" s="147">
        <v>85.94</v>
      </c>
      <c r="H587" s="147">
        <v>15.89</v>
      </c>
      <c r="I587" s="147">
        <v>19.170000000000002</v>
      </c>
    </row>
    <row r="588" spans="1:14" ht="15" customHeight="1">
      <c r="B588" s="144">
        <v>2009</v>
      </c>
      <c r="C588" s="144"/>
      <c r="D588" s="146">
        <v>272</v>
      </c>
      <c r="E588" s="147">
        <v>1891.7</v>
      </c>
      <c r="F588" s="147">
        <v>29.02</v>
      </c>
      <c r="G588" s="147">
        <v>89.73</v>
      </c>
      <c r="H588" s="147">
        <v>18.96</v>
      </c>
      <c r="I588" s="147">
        <v>14.08</v>
      </c>
    </row>
    <row r="589" spans="1:14" ht="15" customHeight="1">
      <c r="B589" s="144">
        <v>2008</v>
      </c>
      <c r="C589" s="144"/>
      <c r="D589" s="146">
        <v>263</v>
      </c>
      <c r="E589" s="147">
        <v>2278.9299999999998</v>
      </c>
      <c r="F589" s="147">
        <v>21.83</v>
      </c>
      <c r="G589" s="147">
        <v>91.91</v>
      </c>
      <c r="H589" s="147">
        <v>14.4</v>
      </c>
      <c r="I589" s="147">
        <v>12.2</v>
      </c>
    </row>
    <row r="590" spans="1:14" s="14" customFormat="1" ht="15" customHeight="1" collapsed="1">
      <c r="A590" s="21"/>
      <c r="B590" s="141" t="s">
        <v>231</v>
      </c>
      <c r="C590" s="141"/>
      <c r="D590" s="152"/>
      <c r="E590" s="153"/>
      <c r="F590" s="153"/>
      <c r="G590" s="153"/>
      <c r="H590" s="153"/>
      <c r="I590" s="153"/>
    </row>
    <row r="591" spans="1:14" s="14" customFormat="1" ht="15" customHeight="1">
      <c r="A591" s="21"/>
      <c r="B591" s="163">
        <v>2016</v>
      </c>
      <c r="C591" s="251"/>
      <c r="D591" s="146">
        <v>257</v>
      </c>
      <c r="E591" s="147">
        <v>208.57</v>
      </c>
      <c r="F591" s="147">
        <v>72.27</v>
      </c>
      <c r="G591" s="147">
        <v>92.6</v>
      </c>
      <c r="H591" s="147">
        <v>67.319999999999993</v>
      </c>
      <c r="I591" s="147">
        <v>60.45</v>
      </c>
    </row>
    <row r="592" spans="1:14" s="14" customFormat="1" ht="15" customHeight="1">
      <c r="A592" s="21"/>
      <c r="B592" s="163">
        <v>2015</v>
      </c>
      <c r="C592" s="163"/>
      <c r="D592" s="146">
        <v>60</v>
      </c>
      <c r="E592" s="147">
        <v>542.79</v>
      </c>
      <c r="F592" s="147">
        <v>72.17</v>
      </c>
      <c r="G592" s="147">
        <v>93.28</v>
      </c>
      <c r="H592" s="147">
        <v>64.66</v>
      </c>
      <c r="I592" s="147">
        <v>51.23</v>
      </c>
    </row>
    <row r="593" spans="1:14" ht="15" customHeight="1">
      <c r="B593" s="163">
        <v>2014</v>
      </c>
      <c r="C593" s="163"/>
      <c r="D593" s="146">
        <v>38</v>
      </c>
      <c r="E593" s="147">
        <v>853.57</v>
      </c>
      <c r="F593" s="147">
        <v>52.54</v>
      </c>
      <c r="G593" s="147">
        <v>92.94</v>
      </c>
      <c r="H593" s="147">
        <v>46.62</v>
      </c>
      <c r="I593" s="147">
        <v>1.81</v>
      </c>
      <c r="J593" s="14"/>
      <c r="K593" s="14"/>
      <c r="L593" s="14"/>
      <c r="M593" s="14"/>
      <c r="N593" s="14"/>
    </row>
    <row r="594" spans="1:14" ht="15" customHeight="1">
      <c r="A594" s="27"/>
      <c r="B594" s="163">
        <v>2013</v>
      </c>
      <c r="C594" s="163"/>
      <c r="D594" s="146">
        <v>40</v>
      </c>
      <c r="E594" s="147">
        <v>1205.9100000000001</v>
      </c>
      <c r="F594" s="147">
        <v>37.65</v>
      </c>
      <c r="G594" s="147">
        <v>94.64</v>
      </c>
      <c r="H594" s="147">
        <v>34.22</v>
      </c>
      <c r="I594" s="147">
        <v>12.8</v>
      </c>
    </row>
    <row r="595" spans="1:14" ht="15" customHeight="1">
      <c r="B595" s="144">
        <v>2012</v>
      </c>
      <c r="C595" s="144"/>
      <c r="D595" s="146">
        <v>39</v>
      </c>
      <c r="E595" s="147">
        <v>1263.77</v>
      </c>
      <c r="F595" s="147">
        <v>51.62</v>
      </c>
      <c r="G595" s="147">
        <v>97.73</v>
      </c>
      <c r="H595" s="147">
        <v>44.73</v>
      </c>
      <c r="I595" s="147">
        <v>30.17</v>
      </c>
    </row>
    <row r="596" spans="1:14" ht="15" customHeight="1">
      <c r="B596" s="144">
        <v>2011</v>
      </c>
      <c r="C596" s="144"/>
      <c r="D596" s="146">
        <v>32</v>
      </c>
      <c r="E596" s="147">
        <v>1812</v>
      </c>
      <c r="F596" s="147">
        <v>38.46</v>
      </c>
      <c r="G596" s="147">
        <v>103.72</v>
      </c>
      <c r="H596" s="147">
        <v>39.590000000000003</v>
      </c>
      <c r="I596" s="147">
        <v>22.86</v>
      </c>
    </row>
    <row r="597" spans="1:14" ht="15" customHeight="1">
      <c r="B597" s="144">
        <v>2010</v>
      </c>
      <c r="C597" s="144"/>
      <c r="D597" s="146">
        <v>18</v>
      </c>
      <c r="E597" s="147">
        <v>2180.81</v>
      </c>
      <c r="F597" s="147">
        <v>41.73</v>
      </c>
      <c r="G597" s="147">
        <v>107.06</v>
      </c>
      <c r="H597" s="147">
        <v>43.71</v>
      </c>
      <c r="I597" s="147">
        <v>25.49</v>
      </c>
    </row>
    <row r="598" spans="1:14" ht="15" customHeight="1">
      <c r="B598" s="144">
        <v>2009</v>
      </c>
      <c r="C598" s="144"/>
      <c r="D598" s="146">
        <v>18</v>
      </c>
      <c r="E598" s="147">
        <v>2457.5100000000002</v>
      </c>
      <c r="F598" s="147">
        <v>60.46</v>
      </c>
      <c r="G598" s="147">
        <v>102.44</v>
      </c>
      <c r="H598" s="147">
        <v>61.68</v>
      </c>
      <c r="I598" s="147">
        <v>33.340000000000003</v>
      </c>
    </row>
    <row r="599" spans="1:14" s="13" customFormat="1" ht="15" customHeight="1">
      <c r="A599" s="21"/>
      <c r="B599" s="144">
        <v>2008</v>
      </c>
      <c r="C599" s="144"/>
      <c r="D599" s="146">
        <v>13</v>
      </c>
      <c r="E599" s="147">
        <v>3375.18</v>
      </c>
      <c r="F599" s="147">
        <v>27.48</v>
      </c>
      <c r="G599" s="147">
        <v>132.44999999999999</v>
      </c>
      <c r="H599" s="147">
        <v>32.83</v>
      </c>
      <c r="I599" s="147">
        <v>16.79</v>
      </c>
      <c r="J599" s="7"/>
      <c r="K599" s="7"/>
      <c r="L599" s="7"/>
      <c r="M599" s="7"/>
      <c r="N599" s="7"/>
    </row>
    <row r="600" spans="1:14" s="14" customFormat="1" ht="15" customHeight="1">
      <c r="A600" s="21"/>
      <c r="B600" s="141" t="s">
        <v>232</v>
      </c>
      <c r="C600" s="141"/>
      <c r="D600" s="152"/>
      <c r="E600" s="153"/>
      <c r="F600" s="153"/>
      <c r="G600" s="153"/>
      <c r="H600" s="153"/>
      <c r="I600" s="153"/>
    </row>
    <row r="601" spans="1:14" s="14" customFormat="1" ht="15" customHeight="1">
      <c r="A601" s="21"/>
      <c r="B601" s="163">
        <v>2016</v>
      </c>
      <c r="C601" s="251"/>
      <c r="D601" s="146">
        <v>178</v>
      </c>
      <c r="E601" s="147">
        <v>57.67</v>
      </c>
      <c r="F601" s="147">
        <v>78.58</v>
      </c>
      <c r="G601" s="147">
        <v>90.48</v>
      </c>
      <c r="H601" s="147">
        <v>70.84</v>
      </c>
      <c r="I601" s="147">
        <v>49.37</v>
      </c>
    </row>
    <row r="602" spans="1:14" s="14" customFormat="1" ht="15" customHeight="1">
      <c r="A602" s="21"/>
      <c r="B602" s="163">
        <v>2015</v>
      </c>
      <c r="C602" s="163"/>
      <c r="D602" s="146">
        <v>42</v>
      </c>
      <c r="E602" s="147">
        <v>196.17</v>
      </c>
      <c r="F602" s="147">
        <v>76.11</v>
      </c>
      <c r="G602" s="147">
        <v>92.08</v>
      </c>
      <c r="H602" s="147">
        <v>70.27</v>
      </c>
      <c r="I602" s="147">
        <v>50.84</v>
      </c>
    </row>
    <row r="603" spans="1:14" ht="15" customHeight="1">
      <c r="B603" s="163">
        <v>2014</v>
      </c>
      <c r="C603" s="163"/>
      <c r="D603" s="146">
        <v>21</v>
      </c>
      <c r="E603" s="147">
        <v>319.73</v>
      </c>
      <c r="F603" s="147">
        <v>77.61</v>
      </c>
      <c r="G603" s="147">
        <v>92.19</v>
      </c>
      <c r="H603" s="147">
        <v>71.64</v>
      </c>
      <c r="I603" s="147">
        <v>42.56</v>
      </c>
      <c r="J603" s="14"/>
      <c r="K603" s="14"/>
      <c r="L603" s="14"/>
      <c r="M603" s="14"/>
      <c r="N603" s="14"/>
    </row>
    <row r="604" spans="1:14" ht="15" customHeight="1">
      <c r="A604" s="27"/>
      <c r="B604" s="163">
        <v>2013</v>
      </c>
      <c r="C604" s="163"/>
      <c r="D604" s="146">
        <v>21</v>
      </c>
      <c r="E604" s="147">
        <v>278.79000000000002</v>
      </c>
      <c r="F604" s="147">
        <v>83.25</v>
      </c>
      <c r="G604" s="147">
        <v>92.49</v>
      </c>
      <c r="H604" s="147">
        <v>76.569999999999993</v>
      </c>
      <c r="I604" s="147">
        <v>42.36</v>
      </c>
    </row>
    <row r="605" spans="1:14" ht="15" customHeight="1">
      <c r="B605" s="144">
        <v>2012</v>
      </c>
      <c r="C605" s="144"/>
      <c r="D605" s="146">
        <v>20</v>
      </c>
      <c r="E605" s="147">
        <v>200.74</v>
      </c>
      <c r="F605" s="147">
        <v>70.28</v>
      </c>
      <c r="G605" s="147">
        <v>79.3</v>
      </c>
      <c r="H605" s="147">
        <v>38.159999999999997</v>
      </c>
      <c r="I605" s="147">
        <v>20.57</v>
      </c>
    </row>
    <row r="606" spans="1:14" ht="15" customHeight="1">
      <c r="B606" s="144">
        <v>2011</v>
      </c>
      <c r="C606" s="144"/>
      <c r="D606" s="146">
        <v>16</v>
      </c>
      <c r="E606" s="147">
        <v>182.91</v>
      </c>
      <c r="F606" s="147">
        <v>67.44</v>
      </c>
      <c r="G606" s="147">
        <v>67.239999999999995</v>
      </c>
      <c r="H606" s="147">
        <v>24.7</v>
      </c>
      <c r="I606" s="147">
        <v>16.079999999999998</v>
      </c>
    </row>
    <row r="607" spans="1:14" ht="15" customHeight="1">
      <c r="B607" s="144">
        <v>2010</v>
      </c>
      <c r="C607" s="144"/>
      <c r="D607" s="146">
        <v>20</v>
      </c>
      <c r="E607" s="147">
        <v>146.54</v>
      </c>
      <c r="F607" s="147">
        <v>64.73</v>
      </c>
      <c r="G607" s="147">
        <v>61.49</v>
      </c>
      <c r="H607" s="147">
        <v>21.95</v>
      </c>
      <c r="I607" s="147">
        <v>-15.59</v>
      </c>
    </row>
    <row r="608" spans="1:14" ht="15" customHeight="1">
      <c r="B608" s="144">
        <v>2009</v>
      </c>
      <c r="C608" s="144"/>
      <c r="D608" s="146">
        <v>21</v>
      </c>
      <c r="E608" s="147">
        <v>129.07</v>
      </c>
      <c r="F608" s="147">
        <v>63.93</v>
      </c>
      <c r="G608" s="147">
        <v>64.459999999999994</v>
      </c>
      <c r="H608" s="147">
        <v>24.4</v>
      </c>
      <c r="I608" s="147">
        <v>16.46</v>
      </c>
    </row>
    <row r="609" spans="1:14" s="15" customFormat="1" ht="15" customHeight="1" collapsed="1">
      <c r="A609" s="21"/>
      <c r="B609" s="144">
        <v>2008</v>
      </c>
      <c r="C609" s="144"/>
      <c r="D609" s="146">
        <v>16</v>
      </c>
      <c r="E609" s="147">
        <v>161.08000000000001</v>
      </c>
      <c r="F609" s="147">
        <v>65.260000000000005</v>
      </c>
      <c r="G609" s="147">
        <v>64.760000000000005</v>
      </c>
      <c r="H609" s="147">
        <v>19.79</v>
      </c>
      <c r="I609" s="147">
        <v>12.5</v>
      </c>
      <c r="J609" s="7"/>
      <c r="K609" s="7"/>
      <c r="L609" s="7"/>
      <c r="M609" s="7"/>
      <c r="N609" s="7"/>
    </row>
    <row r="610" spans="1:14" s="15" customFormat="1" ht="15" customHeight="1">
      <c r="A610" s="21"/>
      <c r="B610" s="141" t="s">
        <v>233</v>
      </c>
      <c r="C610" s="141"/>
      <c r="D610" s="152"/>
      <c r="E610" s="153"/>
      <c r="F610" s="153"/>
      <c r="G610" s="153"/>
      <c r="H610" s="153"/>
      <c r="I610" s="153"/>
      <c r="J610" s="14"/>
      <c r="K610" s="14"/>
      <c r="L610" s="14"/>
      <c r="M610" s="14"/>
      <c r="N610" s="14"/>
    </row>
    <row r="611" spans="1:14" s="15" customFormat="1" ht="15" customHeight="1">
      <c r="A611" s="21"/>
      <c r="B611" s="163">
        <v>2016</v>
      </c>
      <c r="C611" s="251"/>
      <c r="D611" s="146">
        <v>10</v>
      </c>
      <c r="E611" s="147">
        <v>239.98</v>
      </c>
      <c r="F611" s="147">
        <v>46.63</v>
      </c>
      <c r="G611" s="147">
        <v>64.44</v>
      </c>
      <c r="H611" s="147">
        <v>31.34</v>
      </c>
      <c r="I611" s="147">
        <v>18.04</v>
      </c>
      <c r="J611" s="14"/>
      <c r="K611" s="14"/>
      <c r="L611" s="14"/>
      <c r="M611" s="14"/>
      <c r="N611" s="14"/>
    </row>
    <row r="612" spans="1:14" ht="15" customHeight="1">
      <c r="B612" s="163">
        <v>2015</v>
      </c>
      <c r="C612" s="163"/>
      <c r="D612" s="146">
        <v>4</v>
      </c>
      <c r="E612" s="147">
        <v>245.52</v>
      </c>
      <c r="F612" s="147">
        <v>43.74</v>
      </c>
      <c r="G612" s="147">
        <v>62.45</v>
      </c>
      <c r="H612" s="147">
        <v>28.67</v>
      </c>
      <c r="I612" s="147">
        <v>16.149999999999999</v>
      </c>
      <c r="J612" s="14"/>
      <c r="K612" s="14"/>
      <c r="L612" s="14"/>
      <c r="M612" s="14"/>
      <c r="N612" s="14"/>
    </row>
    <row r="613" spans="1:14" ht="15" customHeight="1">
      <c r="B613" s="163">
        <v>2014</v>
      </c>
      <c r="C613" s="163"/>
      <c r="D613" s="146">
        <v>6</v>
      </c>
      <c r="E613" s="147">
        <v>266.73</v>
      </c>
      <c r="F613" s="147">
        <v>39.69</v>
      </c>
      <c r="G613" s="147">
        <v>61.15</v>
      </c>
      <c r="H613" s="147">
        <v>25.4</v>
      </c>
      <c r="I613" s="147">
        <v>16.54</v>
      </c>
      <c r="J613" s="14"/>
      <c r="K613" s="14"/>
      <c r="L613" s="14"/>
      <c r="M613" s="14"/>
      <c r="N613" s="14"/>
    </row>
    <row r="614" spans="1:14" ht="15" customHeight="1">
      <c r="A614" s="27"/>
      <c r="B614" s="163">
        <v>2013</v>
      </c>
      <c r="C614" s="163"/>
      <c r="D614" s="146">
        <v>9</v>
      </c>
      <c r="E614" s="147">
        <v>304.20999999999998</v>
      </c>
      <c r="F614" s="147">
        <v>45.91</v>
      </c>
      <c r="G614" s="147">
        <v>74.42</v>
      </c>
      <c r="H614" s="147">
        <v>34.909999999999997</v>
      </c>
      <c r="I614" s="147">
        <v>16.059999999999999</v>
      </c>
    </row>
    <row r="615" spans="1:14" ht="15" customHeight="1">
      <c r="B615" s="144">
        <v>2012</v>
      </c>
      <c r="C615" s="144"/>
      <c r="D615" s="146">
        <v>8</v>
      </c>
      <c r="E615" s="147">
        <v>310.5</v>
      </c>
      <c r="F615" s="147">
        <v>41.08</v>
      </c>
      <c r="G615" s="147">
        <v>74.510000000000005</v>
      </c>
      <c r="H615" s="147">
        <v>31.78</v>
      </c>
      <c r="I615" s="147">
        <v>13.33</v>
      </c>
    </row>
    <row r="616" spans="1:14" ht="15" customHeight="1">
      <c r="B616" s="144">
        <v>2011</v>
      </c>
      <c r="C616" s="144"/>
      <c r="D616" s="146">
        <v>6</v>
      </c>
      <c r="E616" s="147">
        <v>306.66000000000003</v>
      </c>
      <c r="F616" s="147">
        <v>41.38</v>
      </c>
      <c r="G616" s="147">
        <v>70.48</v>
      </c>
      <c r="H616" s="147">
        <v>29.97</v>
      </c>
      <c r="I616" s="147">
        <v>13.56</v>
      </c>
    </row>
    <row r="617" spans="1:14" ht="15" customHeight="1">
      <c r="B617" s="144">
        <v>2010</v>
      </c>
      <c r="C617" s="144"/>
      <c r="D617" s="146">
        <v>6</v>
      </c>
      <c r="E617" s="147">
        <v>306.33999999999997</v>
      </c>
      <c r="F617" s="147">
        <v>46.23</v>
      </c>
      <c r="G617" s="147">
        <v>71.099999999999994</v>
      </c>
      <c r="H617" s="147">
        <v>34.17</v>
      </c>
      <c r="I617" s="147">
        <v>27.43</v>
      </c>
    </row>
    <row r="618" spans="1:14" s="15" customFormat="1" ht="15" customHeight="1" collapsed="1">
      <c r="A618" s="21"/>
      <c r="B618" s="144">
        <v>2009</v>
      </c>
      <c r="C618" s="144"/>
      <c r="D618" s="146">
        <v>6</v>
      </c>
      <c r="E618" s="147">
        <v>223.2</v>
      </c>
      <c r="F618" s="147">
        <v>44.62</v>
      </c>
      <c r="G618" s="147">
        <v>61.21</v>
      </c>
      <c r="H618" s="147">
        <v>30.02</v>
      </c>
      <c r="I618" s="147">
        <v>15.27</v>
      </c>
      <c r="J618" s="7"/>
      <c r="K618" s="7"/>
      <c r="L618" s="7"/>
      <c r="M618" s="7"/>
      <c r="N618" s="7"/>
    </row>
    <row r="619" spans="1:14" s="15" customFormat="1" ht="15" customHeight="1">
      <c r="A619" s="21"/>
      <c r="B619" s="144">
        <v>2008</v>
      </c>
      <c r="C619" s="144"/>
      <c r="D619" s="146">
        <v>5</v>
      </c>
      <c r="E619" s="147">
        <v>238.4</v>
      </c>
      <c r="F619" s="147">
        <v>40.35</v>
      </c>
      <c r="G619" s="147">
        <v>62.44</v>
      </c>
      <c r="H619" s="147">
        <v>27.11</v>
      </c>
      <c r="I619" s="147">
        <v>13.27</v>
      </c>
      <c r="J619" s="7"/>
      <c r="K619" s="7"/>
      <c r="L619" s="7"/>
      <c r="M619" s="7"/>
      <c r="N619" s="7"/>
    </row>
    <row r="620" spans="1:14" s="15" customFormat="1" ht="15" customHeight="1">
      <c r="A620" s="21"/>
      <c r="B620" s="141" t="s">
        <v>234</v>
      </c>
      <c r="C620" s="141"/>
      <c r="D620" s="152"/>
      <c r="E620" s="153"/>
      <c r="F620" s="153"/>
      <c r="G620" s="153"/>
      <c r="H620" s="153"/>
      <c r="I620" s="153"/>
      <c r="J620" s="14"/>
      <c r="K620" s="14"/>
      <c r="L620" s="14"/>
      <c r="M620" s="14"/>
      <c r="N620" s="14"/>
    </row>
    <row r="621" spans="1:14" ht="15" customHeight="1">
      <c r="B621" s="163">
        <v>2016</v>
      </c>
      <c r="C621" s="251"/>
      <c r="D621" s="146">
        <v>58</v>
      </c>
      <c r="E621" s="147">
        <v>215.22</v>
      </c>
      <c r="F621" s="147">
        <v>49.02</v>
      </c>
      <c r="G621" s="147">
        <v>58.32</v>
      </c>
      <c r="H621" s="147">
        <v>30.22</v>
      </c>
      <c r="I621" s="147">
        <v>12.53</v>
      </c>
      <c r="J621" s="14"/>
      <c r="K621" s="14"/>
      <c r="L621" s="14"/>
      <c r="M621" s="14"/>
      <c r="N621" s="14"/>
    </row>
    <row r="622" spans="1:14" ht="15" customHeight="1">
      <c r="B622" s="163">
        <v>2015</v>
      </c>
      <c r="C622" s="163"/>
      <c r="D622" s="146">
        <v>15</v>
      </c>
      <c r="E622" s="147">
        <v>239.06</v>
      </c>
      <c r="F622" s="147">
        <v>44.18</v>
      </c>
      <c r="G622" s="147">
        <v>55.65</v>
      </c>
      <c r="H622" s="147">
        <v>26.03</v>
      </c>
      <c r="I622" s="147">
        <v>12.32</v>
      </c>
      <c r="J622" s="14"/>
      <c r="K622" s="14"/>
      <c r="L622" s="14"/>
      <c r="M622" s="14"/>
      <c r="N622" s="14"/>
    </row>
    <row r="623" spans="1:14" ht="15" customHeight="1">
      <c r="B623" s="163">
        <v>2014</v>
      </c>
      <c r="C623" s="163"/>
      <c r="D623" s="146">
        <v>12</v>
      </c>
      <c r="E623" s="147">
        <v>273.8</v>
      </c>
      <c r="F623" s="147">
        <v>41.09</v>
      </c>
      <c r="G623" s="147">
        <v>57.7</v>
      </c>
      <c r="H623" s="147">
        <v>24.84</v>
      </c>
      <c r="I623" s="147">
        <v>13.87</v>
      </c>
      <c r="J623" s="14"/>
      <c r="K623" s="14"/>
      <c r="L623" s="14"/>
      <c r="M623" s="14"/>
      <c r="N623" s="14"/>
    </row>
    <row r="624" spans="1:14" ht="15" customHeight="1">
      <c r="A624" s="27"/>
      <c r="B624" s="163">
        <v>2013</v>
      </c>
      <c r="C624" s="163"/>
      <c r="D624" s="146">
        <v>16</v>
      </c>
      <c r="E624" s="147">
        <v>281.2</v>
      </c>
      <c r="F624" s="147">
        <v>41.95</v>
      </c>
      <c r="G624" s="147">
        <v>59.86</v>
      </c>
      <c r="H624" s="147">
        <v>26.31</v>
      </c>
      <c r="I624" s="147">
        <v>13.83</v>
      </c>
    </row>
    <row r="625" spans="1:14" ht="15" customHeight="1">
      <c r="B625" s="144">
        <v>2012</v>
      </c>
      <c r="C625" s="144"/>
      <c r="D625" s="146">
        <v>16</v>
      </c>
      <c r="E625" s="147">
        <v>298.12</v>
      </c>
      <c r="F625" s="147">
        <v>39.74</v>
      </c>
      <c r="G625" s="147">
        <v>61.31</v>
      </c>
      <c r="H625" s="147">
        <v>25.41</v>
      </c>
      <c r="I625" s="147">
        <v>12.24</v>
      </c>
    </row>
    <row r="626" spans="1:14" ht="15" customHeight="1">
      <c r="B626" s="144">
        <v>2011</v>
      </c>
      <c r="C626" s="144"/>
      <c r="D626" s="146">
        <v>16</v>
      </c>
      <c r="E626" s="147">
        <v>262.27999999999997</v>
      </c>
      <c r="F626" s="147">
        <v>41.23</v>
      </c>
      <c r="G626" s="147">
        <v>59.64</v>
      </c>
      <c r="H626" s="147">
        <v>26.22</v>
      </c>
      <c r="I626" s="147">
        <v>12.72</v>
      </c>
    </row>
    <row r="627" spans="1:14" s="15" customFormat="1" ht="15" customHeight="1" collapsed="1">
      <c r="A627" s="21"/>
      <c r="B627" s="144">
        <v>2010</v>
      </c>
      <c r="C627" s="144"/>
      <c r="D627" s="146">
        <v>13</v>
      </c>
      <c r="E627" s="147">
        <v>229.18</v>
      </c>
      <c r="F627" s="147">
        <v>45.53</v>
      </c>
      <c r="G627" s="147">
        <v>54.42</v>
      </c>
      <c r="H627" s="147">
        <v>27.17</v>
      </c>
      <c r="I627" s="147">
        <v>12.46</v>
      </c>
      <c r="J627" s="7"/>
      <c r="K627" s="7"/>
      <c r="L627" s="7"/>
      <c r="M627" s="7"/>
      <c r="N627" s="7"/>
    </row>
    <row r="628" spans="1:14" s="15" customFormat="1" ht="15" customHeight="1">
      <c r="A628" s="21"/>
      <c r="B628" s="144">
        <v>2009</v>
      </c>
      <c r="C628" s="144"/>
      <c r="D628" s="146">
        <v>11</v>
      </c>
      <c r="E628" s="147">
        <v>196.31</v>
      </c>
      <c r="F628" s="147">
        <v>45.37</v>
      </c>
      <c r="G628" s="147">
        <v>57.05</v>
      </c>
      <c r="H628" s="147">
        <v>27.67</v>
      </c>
      <c r="I628" s="147">
        <v>9.25</v>
      </c>
      <c r="J628" s="7"/>
      <c r="K628" s="7"/>
      <c r="L628" s="7"/>
      <c r="M628" s="7"/>
      <c r="N628" s="7"/>
    </row>
    <row r="629" spans="1:14" s="15" customFormat="1" ht="15" customHeight="1">
      <c r="A629" s="21"/>
      <c r="B629" s="144">
        <v>2008</v>
      </c>
      <c r="C629" s="144"/>
      <c r="D629" s="146">
        <v>10</v>
      </c>
      <c r="E629" s="147">
        <v>220.52</v>
      </c>
      <c r="F629" s="147">
        <v>36.64</v>
      </c>
      <c r="G629" s="147">
        <v>58.88</v>
      </c>
      <c r="H629" s="147">
        <v>22.21</v>
      </c>
      <c r="I629" s="147">
        <v>10.64</v>
      </c>
      <c r="J629" s="7"/>
      <c r="K629" s="7"/>
      <c r="L629" s="7"/>
      <c r="M629" s="7"/>
      <c r="N629" s="7"/>
    </row>
    <row r="630" spans="1:14" ht="15" customHeight="1">
      <c r="B630" s="138" t="s">
        <v>21</v>
      </c>
      <c r="C630" s="138"/>
      <c r="D630" s="139"/>
      <c r="E630" s="140"/>
      <c r="F630" s="140"/>
      <c r="G630" s="140"/>
      <c r="H630" s="140"/>
      <c r="I630" s="140"/>
      <c r="J630" s="12"/>
      <c r="K630" s="12"/>
      <c r="L630" s="12"/>
      <c r="M630" s="12"/>
      <c r="N630" s="12"/>
    </row>
    <row r="631" spans="1:14" ht="15" customHeight="1">
      <c r="B631" s="141" t="s">
        <v>455</v>
      </c>
      <c r="C631" s="141"/>
      <c r="D631" s="142"/>
      <c r="E631" s="143"/>
      <c r="F631" s="143"/>
      <c r="G631" s="143"/>
      <c r="H631" s="143"/>
      <c r="I631" s="143"/>
      <c r="J631" s="13"/>
      <c r="K631" s="13"/>
      <c r="L631" s="13"/>
      <c r="M631" s="13"/>
      <c r="N631" s="13"/>
    </row>
    <row r="632" spans="1:14" ht="15" customHeight="1">
      <c r="B632" s="163">
        <v>2016</v>
      </c>
      <c r="C632" s="251"/>
      <c r="D632" s="146">
        <v>1229</v>
      </c>
      <c r="E632" s="147">
        <v>103.16</v>
      </c>
      <c r="F632" s="147">
        <v>49.2</v>
      </c>
      <c r="G632" s="147">
        <v>60.03</v>
      </c>
      <c r="H632" s="147">
        <v>27.03</v>
      </c>
      <c r="I632" s="147">
        <v>15.53</v>
      </c>
      <c r="J632" s="13"/>
      <c r="K632" s="13"/>
      <c r="L632" s="13"/>
      <c r="M632" s="13"/>
      <c r="N632" s="13"/>
    </row>
    <row r="633" spans="1:14" ht="15" customHeight="1">
      <c r="B633" s="163">
        <v>2015</v>
      </c>
      <c r="C633" s="163"/>
      <c r="D633" s="146">
        <v>1262</v>
      </c>
      <c r="E633" s="147">
        <v>109.56</v>
      </c>
      <c r="F633" s="147">
        <v>47.68</v>
      </c>
      <c r="G633" s="147">
        <v>60.57</v>
      </c>
      <c r="H633" s="147">
        <v>26.51</v>
      </c>
      <c r="I633" s="147">
        <v>17.079999999999998</v>
      </c>
      <c r="J633" s="13"/>
      <c r="K633" s="13"/>
      <c r="L633" s="13"/>
      <c r="M633" s="13"/>
      <c r="N633" s="13"/>
    </row>
    <row r="634" spans="1:14" ht="15" customHeight="1">
      <c r="B634" s="163">
        <v>2014</v>
      </c>
      <c r="C634" s="163"/>
      <c r="D634" s="146">
        <v>1252</v>
      </c>
      <c r="E634" s="147">
        <v>105.39</v>
      </c>
      <c r="F634" s="147">
        <v>48.39</v>
      </c>
      <c r="G634" s="147">
        <v>58.9</v>
      </c>
      <c r="H634" s="147">
        <v>25.15</v>
      </c>
      <c r="I634" s="147">
        <v>16.23</v>
      </c>
      <c r="J634" s="13"/>
      <c r="K634" s="13"/>
      <c r="L634" s="13"/>
      <c r="M634" s="13"/>
      <c r="N634" s="13"/>
    </row>
    <row r="635" spans="1:14" ht="15" customHeight="1">
      <c r="A635" s="27"/>
      <c r="B635" s="163">
        <v>2013</v>
      </c>
      <c r="C635" s="163"/>
      <c r="D635" s="146">
        <v>1224</v>
      </c>
      <c r="E635" s="147">
        <v>106.78</v>
      </c>
      <c r="F635" s="147">
        <v>48.32</v>
      </c>
      <c r="G635" s="147">
        <v>57.15</v>
      </c>
      <c r="H635" s="147">
        <v>23.93</v>
      </c>
      <c r="I635" s="147">
        <v>13.19</v>
      </c>
    </row>
    <row r="636" spans="1:14" s="14" customFormat="1" ht="15" customHeight="1" collapsed="1">
      <c r="A636" s="21"/>
      <c r="B636" s="144">
        <v>2012</v>
      </c>
      <c r="C636" s="144"/>
      <c r="D636" s="146">
        <v>1199</v>
      </c>
      <c r="E636" s="147">
        <v>110.62</v>
      </c>
      <c r="F636" s="147">
        <v>47.84</v>
      </c>
      <c r="G636" s="147">
        <v>59.42</v>
      </c>
      <c r="H636" s="147">
        <v>23.91</v>
      </c>
      <c r="I636" s="147">
        <v>14.65</v>
      </c>
      <c r="J636" s="7"/>
      <c r="K636" s="7"/>
      <c r="L636" s="7"/>
      <c r="M636" s="7"/>
      <c r="N636" s="7"/>
    </row>
    <row r="637" spans="1:14" s="14" customFormat="1" ht="15" customHeight="1">
      <c r="A637" s="21"/>
      <c r="B637" s="144">
        <v>2011</v>
      </c>
      <c r="C637" s="144"/>
      <c r="D637" s="146">
        <v>1172</v>
      </c>
      <c r="E637" s="147">
        <v>111.89</v>
      </c>
      <c r="F637" s="147">
        <v>47.3</v>
      </c>
      <c r="G637" s="147">
        <v>58.57</v>
      </c>
      <c r="H637" s="147">
        <v>23.08</v>
      </c>
      <c r="I637" s="147">
        <v>13.7</v>
      </c>
      <c r="J637" s="7"/>
      <c r="K637" s="7"/>
      <c r="L637" s="7"/>
      <c r="M637" s="7"/>
      <c r="N637" s="7"/>
    </row>
    <row r="638" spans="1:14" s="14" customFormat="1" ht="15" customHeight="1">
      <c r="A638" s="21"/>
      <c r="B638" s="144">
        <v>2010</v>
      </c>
      <c r="C638" s="144"/>
      <c r="D638" s="146">
        <v>1098</v>
      </c>
      <c r="E638" s="147">
        <v>108.02</v>
      </c>
      <c r="F638" s="147">
        <v>47.57</v>
      </c>
      <c r="G638" s="147">
        <v>55.28</v>
      </c>
      <c r="H638" s="147">
        <v>22.35</v>
      </c>
      <c r="I638" s="147">
        <v>13.09</v>
      </c>
      <c r="J638" s="7"/>
      <c r="K638" s="7"/>
      <c r="L638" s="7"/>
      <c r="M638" s="7"/>
      <c r="N638" s="7"/>
    </row>
    <row r="639" spans="1:14" ht="15" customHeight="1">
      <c r="B639" s="144">
        <v>2009</v>
      </c>
      <c r="C639" s="144"/>
      <c r="D639" s="146">
        <v>1107</v>
      </c>
      <c r="E639" s="147">
        <v>91.8</v>
      </c>
      <c r="F639" s="147">
        <v>50.36</v>
      </c>
      <c r="G639" s="147">
        <v>53.11</v>
      </c>
      <c r="H639" s="147">
        <v>23.96</v>
      </c>
      <c r="I639" s="147">
        <v>7.68</v>
      </c>
    </row>
    <row r="640" spans="1:14" ht="15" customHeight="1">
      <c r="B640" s="144">
        <v>2008</v>
      </c>
      <c r="C640" s="144"/>
      <c r="D640" s="146">
        <v>1083</v>
      </c>
      <c r="E640" s="147">
        <v>103.04</v>
      </c>
      <c r="F640" s="147">
        <v>48.32</v>
      </c>
      <c r="G640" s="147">
        <v>55.32</v>
      </c>
      <c r="H640" s="147">
        <v>22.14</v>
      </c>
      <c r="I640" s="147">
        <v>7.46</v>
      </c>
    </row>
    <row r="641" spans="1:14" ht="15" customHeight="1">
      <c r="B641" s="138" t="s">
        <v>35</v>
      </c>
      <c r="C641" s="138"/>
      <c r="D641" s="150"/>
      <c r="E641" s="151"/>
      <c r="F641" s="151"/>
      <c r="G641" s="151"/>
      <c r="H641" s="151"/>
      <c r="I641" s="151"/>
      <c r="J641" s="13"/>
      <c r="K641" s="13"/>
      <c r="L641" s="13"/>
      <c r="M641" s="13"/>
      <c r="N641" s="13"/>
    </row>
    <row r="642" spans="1:14" ht="15" customHeight="1">
      <c r="B642" s="141" t="s">
        <v>235</v>
      </c>
      <c r="C642" s="141"/>
      <c r="D642" s="152"/>
      <c r="E642" s="153"/>
      <c r="F642" s="153"/>
      <c r="G642" s="153"/>
      <c r="H642" s="153"/>
      <c r="I642" s="153"/>
      <c r="J642" s="14"/>
      <c r="K642" s="14"/>
      <c r="L642" s="14"/>
      <c r="M642" s="14"/>
      <c r="N642" s="14"/>
    </row>
    <row r="643" spans="1:14" ht="15" customHeight="1">
      <c r="B643" s="163">
        <v>2016</v>
      </c>
      <c r="C643" s="251"/>
      <c r="D643" s="146">
        <v>243</v>
      </c>
      <c r="E643" s="147">
        <v>17.829999999999998</v>
      </c>
      <c r="F643" s="147">
        <v>52.92</v>
      </c>
      <c r="G643" s="147">
        <v>83.69</v>
      </c>
      <c r="H643" s="147">
        <v>45.97</v>
      </c>
      <c r="I643" s="147">
        <v>41.07</v>
      </c>
      <c r="J643" s="14"/>
      <c r="K643" s="14"/>
      <c r="L643" s="14"/>
      <c r="M643" s="14"/>
      <c r="N643" s="14"/>
    </row>
    <row r="644" spans="1:14" ht="15" customHeight="1">
      <c r="B644" s="163">
        <v>2015</v>
      </c>
      <c r="C644" s="163"/>
      <c r="D644" s="146">
        <v>263</v>
      </c>
      <c r="E644" s="147">
        <v>16.649999999999999</v>
      </c>
      <c r="F644" s="147">
        <v>52.75</v>
      </c>
      <c r="G644" s="147">
        <v>83.77</v>
      </c>
      <c r="H644" s="147">
        <v>46.07</v>
      </c>
      <c r="I644" s="147">
        <v>42.06</v>
      </c>
      <c r="J644" s="14"/>
      <c r="K644" s="14"/>
      <c r="L644" s="14"/>
      <c r="M644" s="14"/>
      <c r="N644" s="14"/>
    </row>
    <row r="645" spans="1:14" s="13" customFormat="1" ht="15" customHeight="1">
      <c r="A645" s="21"/>
      <c r="B645" s="163">
        <v>2014</v>
      </c>
      <c r="C645" s="163"/>
      <c r="D645" s="146">
        <v>216</v>
      </c>
      <c r="E645" s="147">
        <v>25.89</v>
      </c>
      <c r="F645" s="147">
        <v>43.02</v>
      </c>
      <c r="G645" s="147">
        <v>84.08</v>
      </c>
      <c r="H645" s="147">
        <v>37.07</v>
      </c>
      <c r="I645" s="147">
        <v>33.47</v>
      </c>
      <c r="J645" s="14"/>
      <c r="K645" s="14"/>
      <c r="L645" s="14"/>
      <c r="M645" s="14"/>
      <c r="N645" s="14"/>
    </row>
    <row r="646" spans="1:14" s="14" customFormat="1" ht="15" customHeight="1" collapsed="1">
      <c r="A646" s="27"/>
      <c r="B646" s="163">
        <v>2013</v>
      </c>
      <c r="C646" s="163"/>
      <c r="D646" s="146">
        <v>208</v>
      </c>
      <c r="E646" s="147">
        <v>34.67</v>
      </c>
      <c r="F646" s="147">
        <v>35.909999999999997</v>
      </c>
      <c r="G646" s="147">
        <v>80.209999999999994</v>
      </c>
      <c r="H646" s="147">
        <v>29.38</v>
      </c>
      <c r="I646" s="147">
        <v>25.03</v>
      </c>
      <c r="J646" s="7"/>
      <c r="K646" s="7"/>
      <c r="L646" s="7"/>
      <c r="M646" s="7"/>
      <c r="N646" s="7"/>
    </row>
    <row r="647" spans="1:14" s="14" customFormat="1" ht="15" customHeight="1">
      <c r="A647" s="21"/>
      <c r="B647" s="144">
        <v>2012</v>
      </c>
      <c r="C647" s="144"/>
      <c r="D647" s="146">
        <v>200</v>
      </c>
      <c r="E647" s="147">
        <v>37.979999999999997</v>
      </c>
      <c r="F647" s="147">
        <v>33.04</v>
      </c>
      <c r="G647" s="147">
        <v>79.67</v>
      </c>
      <c r="H647" s="147">
        <v>26.77</v>
      </c>
      <c r="I647" s="147">
        <v>23.32</v>
      </c>
      <c r="J647" s="7"/>
      <c r="K647" s="7"/>
      <c r="L647" s="7"/>
      <c r="M647" s="7"/>
      <c r="N647" s="7"/>
    </row>
    <row r="648" spans="1:14" s="14" customFormat="1" ht="15" customHeight="1">
      <c r="A648" s="21"/>
      <c r="B648" s="144">
        <v>2011</v>
      </c>
      <c r="C648" s="144"/>
      <c r="D648" s="146">
        <v>192</v>
      </c>
      <c r="E648" s="147">
        <v>75.39</v>
      </c>
      <c r="F648" s="147">
        <v>22.55</v>
      </c>
      <c r="G648" s="147">
        <v>77.739999999999995</v>
      </c>
      <c r="H648" s="147">
        <v>17.72</v>
      </c>
      <c r="I648" s="147">
        <v>15.31</v>
      </c>
      <c r="J648" s="7"/>
      <c r="K648" s="7"/>
      <c r="L648" s="7"/>
      <c r="M648" s="7"/>
      <c r="N648" s="7"/>
    </row>
    <row r="649" spans="1:14" ht="15" customHeight="1">
      <c r="B649" s="144">
        <v>2010</v>
      </c>
      <c r="C649" s="144"/>
      <c r="D649" s="146">
        <v>169</v>
      </c>
      <c r="E649" s="147">
        <v>129.54</v>
      </c>
      <c r="F649" s="147">
        <v>13.72</v>
      </c>
      <c r="G649" s="147">
        <v>69.06</v>
      </c>
      <c r="H649" s="147">
        <v>9.51</v>
      </c>
      <c r="I649" s="147">
        <v>7.35</v>
      </c>
    </row>
    <row r="650" spans="1:14" ht="15" customHeight="1">
      <c r="B650" s="144">
        <v>2009</v>
      </c>
      <c r="C650" s="144"/>
      <c r="D650" s="146">
        <v>175</v>
      </c>
      <c r="E650" s="147">
        <v>84.8</v>
      </c>
      <c r="F650" s="147">
        <v>12.38</v>
      </c>
      <c r="G650" s="147">
        <v>75.97</v>
      </c>
      <c r="H650" s="147">
        <v>9.43</v>
      </c>
      <c r="I650" s="147">
        <v>7.78</v>
      </c>
    </row>
    <row r="651" spans="1:14" ht="15" customHeight="1">
      <c r="B651" s="144">
        <v>2008</v>
      </c>
      <c r="C651" s="144"/>
      <c r="D651" s="146">
        <v>203</v>
      </c>
      <c r="E651" s="147">
        <v>72.069999999999993</v>
      </c>
      <c r="F651" s="147">
        <v>20.88</v>
      </c>
      <c r="G651" s="147">
        <v>82.65</v>
      </c>
      <c r="H651" s="147">
        <v>17.309999999999999</v>
      </c>
      <c r="I651" s="147">
        <v>14.88</v>
      </c>
    </row>
    <row r="652" spans="1:14" ht="15" customHeight="1">
      <c r="B652" s="141" t="s">
        <v>236</v>
      </c>
      <c r="C652" s="141"/>
      <c r="D652" s="152"/>
      <c r="E652" s="153"/>
      <c r="F652" s="153"/>
      <c r="G652" s="153"/>
      <c r="H652" s="153"/>
      <c r="I652" s="153"/>
      <c r="J652" s="14"/>
      <c r="K652" s="14"/>
      <c r="L652" s="14"/>
      <c r="M652" s="14"/>
      <c r="N652" s="14"/>
    </row>
    <row r="653" spans="1:14" ht="15" customHeight="1">
      <c r="B653" s="163">
        <v>2016</v>
      </c>
      <c r="C653" s="251"/>
      <c r="D653" s="146">
        <v>986</v>
      </c>
      <c r="E653" s="147">
        <v>103.87</v>
      </c>
      <c r="F653" s="147">
        <v>49.19</v>
      </c>
      <c r="G653" s="147">
        <v>59.99</v>
      </c>
      <c r="H653" s="147">
        <v>27.01</v>
      </c>
      <c r="I653" s="147">
        <v>15.49</v>
      </c>
      <c r="J653" s="14"/>
      <c r="K653" s="14"/>
      <c r="L653" s="14"/>
      <c r="M653" s="14"/>
      <c r="N653" s="14"/>
    </row>
    <row r="654" spans="1:14" ht="15" customHeight="1">
      <c r="B654" s="163">
        <v>2015</v>
      </c>
      <c r="C654" s="163"/>
      <c r="D654" s="146">
        <v>999</v>
      </c>
      <c r="E654" s="147">
        <v>110.47</v>
      </c>
      <c r="F654" s="147">
        <v>47.67</v>
      </c>
      <c r="G654" s="147">
        <v>60.53</v>
      </c>
      <c r="H654" s="147">
        <v>26.49</v>
      </c>
      <c r="I654" s="147">
        <v>17.04</v>
      </c>
      <c r="J654" s="14"/>
      <c r="K654" s="14"/>
      <c r="L654" s="14"/>
      <c r="M654" s="14"/>
      <c r="N654" s="14"/>
    </row>
    <row r="655" spans="1:14" s="14" customFormat="1" ht="15" customHeight="1" collapsed="1">
      <c r="A655" s="21"/>
      <c r="B655" s="163">
        <v>2014</v>
      </c>
      <c r="C655" s="163"/>
      <c r="D655" s="146">
        <v>1036</v>
      </c>
      <c r="E655" s="147">
        <v>106.06</v>
      </c>
      <c r="F655" s="147">
        <v>48.41</v>
      </c>
      <c r="G655" s="147">
        <v>58.85</v>
      </c>
      <c r="H655" s="147">
        <v>25.13</v>
      </c>
      <c r="I655" s="147">
        <v>16.190000000000001</v>
      </c>
    </row>
    <row r="656" spans="1:14" s="14" customFormat="1" ht="15" customHeight="1">
      <c r="A656" s="27"/>
      <c r="B656" s="163">
        <v>2013</v>
      </c>
      <c r="C656" s="163"/>
      <c r="D656" s="146">
        <v>1016</v>
      </c>
      <c r="E656" s="147">
        <v>107.37</v>
      </c>
      <c r="F656" s="147">
        <v>48.36</v>
      </c>
      <c r="G656" s="147">
        <v>57.09</v>
      </c>
      <c r="H656" s="147">
        <v>23.91</v>
      </c>
      <c r="I656" s="147">
        <v>13.16</v>
      </c>
      <c r="J656" s="7"/>
      <c r="K656" s="7"/>
      <c r="L656" s="7"/>
      <c r="M656" s="7"/>
      <c r="N656" s="7"/>
    </row>
    <row r="657" spans="1:14" s="14" customFormat="1" ht="15" customHeight="1">
      <c r="A657" s="21"/>
      <c r="B657" s="144">
        <v>2012</v>
      </c>
      <c r="C657" s="144"/>
      <c r="D657" s="146">
        <v>999</v>
      </c>
      <c r="E657" s="147">
        <v>111.2</v>
      </c>
      <c r="F657" s="147">
        <v>47.89</v>
      </c>
      <c r="G657" s="147">
        <v>59.37</v>
      </c>
      <c r="H657" s="147">
        <v>23.9</v>
      </c>
      <c r="I657" s="147">
        <v>14.63</v>
      </c>
      <c r="J657" s="7"/>
      <c r="K657" s="7"/>
      <c r="L657" s="7"/>
      <c r="M657" s="7"/>
      <c r="N657" s="7"/>
    </row>
    <row r="658" spans="1:14" ht="15" customHeight="1">
      <c r="B658" s="144">
        <v>2011</v>
      </c>
      <c r="C658" s="144"/>
      <c r="D658" s="146">
        <v>980</v>
      </c>
      <c r="E658" s="147">
        <v>112.17</v>
      </c>
      <c r="F658" s="147">
        <v>47.46</v>
      </c>
      <c r="G658" s="147">
        <v>58.52</v>
      </c>
      <c r="H658" s="147">
        <v>23.1</v>
      </c>
      <c r="I658" s="147">
        <v>13.69</v>
      </c>
    </row>
    <row r="659" spans="1:14" ht="15" customHeight="1">
      <c r="B659" s="144">
        <v>2010</v>
      </c>
      <c r="C659" s="144"/>
      <c r="D659" s="146">
        <v>929</v>
      </c>
      <c r="E659" s="147">
        <v>107.86</v>
      </c>
      <c r="F659" s="147">
        <v>47.92</v>
      </c>
      <c r="G659" s="147">
        <v>55.24</v>
      </c>
      <c r="H659" s="147">
        <v>22.46</v>
      </c>
      <c r="I659" s="147">
        <v>13.14</v>
      </c>
    </row>
    <row r="660" spans="1:14" ht="15" customHeight="1">
      <c r="B660" s="144">
        <v>2009</v>
      </c>
      <c r="C660" s="144"/>
      <c r="D660" s="146">
        <v>932</v>
      </c>
      <c r="E660" s="147">
        <v>91.85</v>
      </c>
      <c r="F660" s="147">
        <v>50.66</v>
      </c>
      <c r="G660" s="147">
        <v>53.07</v>
      </c>
      <c r="H660" s="147">
        <v>24.06</v>
      </c>
      <c r="I660" s="147">
        <v>7.68</v>
      </c>
    </row>
    <row r="661" spans="1:14" ht="15" customHeight="1">
      <c r="B661" s="144">
        <v>2008</v>
      </c>
      <c r="C661" s="144"/>
      <c r="D661" s="146">
        <v>880</v>
      </c>
      <c r="E661" s="147">
        <v>103.33</v>
      </c>
      <c r="F661" s="147">
        <v>48.53</v>
      </c>
      <c r="G661" s="147">
        <v>55.23</v>
      </c>
      <c r="H661" s="147">
        <v>22.18</v>
      </c>
      <c r="I661" s="147">
        <v>7.41</v>
      </c>
    </row>
    <row r="662" spans="1:14" ht="15" customHeight="1">
      <c r="B662" s="138" t="s">
        <v>11</v>
      </c>
      <c r="C662" s="138"/>
      <c r="D662" s="150"/>
      <c r="E662" s="151"/>
      <c r="F662" s="151"/>
      <c r="G662" s="151"/>
      <c r="H662" s="151"/>
      <c r="I662" s="151"/>
      <c r="J662" s="13"/>
      <c r="K662" s="13"/>
      <c r="L662" s="13"/>
      <c r="M662" s="13"/>
      <c r="N662" s="13"/>
    </row>
    <row r="663" spans="1:14" ht="15" customHeight="1">
      <c r="B663" s="141" t="s">
        <v>237</v>
      </c>
      <c r="C663" s="141"/>
      <c r="D663" s="152"/>
      <c r="E663" s="153"/>
      <c r="F663" s="153"/>
      <c r="G663" s="153"/>
      <c r="H663" s="153"/>
      <c r="I663" s="153"/>
      <c r="J663" s="14"/>
      <c r="K663" s="14"/>
      <c r="L663" s="14"/>
      <c r="M663" s="14"/>
      <c r="N663" s="14"/>
    </row>
    <row r="664" spans="1:14" s="14" customFormat="1" ht="15" customHeight="1" collapsed="1">
      <c r="A664" s="21"/>
      <c r="B664" s="163">
        <v>2016</v>
      </c>
      <c r="C664" s="251"/>
      <c r="D664" s="146">
        <v>1200</v>
      </c>
      <c r="E664" s="147">
        <v>107.95</v>
      </c>
      <c r="F664" s="147">
        <v>42.07</v>
      </c>
      <c r="G664" s="147">
        <v>56.53</v>
      </c>
      <c r="H664" s="147">
        <v>21.59</v>
      </c>
      <c r="I664" s="147">
        <v>15.2</v>
      </c>
    </row>
    <row r="665" spans="1:14" s="14" customFormat="1" ht="15" customHeight="1">
      <c r="A665" s="21"/>
      <c r="B665" s="163">
        <v>2015</v>
      </c>
      <c r="C665" s="163"/>
      <c r="D665" s="146">
        <v>1234</v>
      </c>
      <c r="E665" s="147">
        <v>106.13</v>
      </c>
      <c r="F665" s="147">
        <v>41.05</v>
      </c>
      <c r="G665" s="147">
        <v>55.04</v>
      </c>
      <c r="H665" s="147">
        <v>20.309999999999999</v>
      </c>
      <c r="I665" s="147">
        <v>16.34</v>
      </c>
    </row>
    <row r="666" spans="1:14" s="14" customFormat="1" ht="15" customHeight="1">
      <c r="A666" s="21"/>
      <c r="B666" s="163">
        <v>2014</v>
      </c>
      <c r="C666" s="163"/>
      <c r="D666" s="146">
        <v>1227</v>
      </c>
      <c r="E666" s="147">
        <v>113.84</v>
      </c>
      <c r="F666" s="147">
        <v>44.44</v>
      </c>
      <c r="G666" s="147">
        <v>58.03</v>
      </c>
      <c r="H666" s="147">
        <v>22.44</v>
      </c>
      <c r="I666" s="147">
        <v>15.24</v>
      </c>
    </row>
    <row r="667" spans="1:14" ht="15" customHeight="1">
      <c r="A667" s="27"/>
      <c r="B667" s="163">
        <v>2013</v>
      </c>
      <c r="C667" s="163"/>
      <c r="D667" s="146">
        <v>1201</v>
      </c>
      <c r="E667" s="147">
        <v>114.45</v>
      </c>
      <c r="F667" s="147">
        <v>44.72</v>
      </c>
      <c r="G667" s="147">
        <v>57.32</v>
      </c>
      <c r="H667" s="147">
        <v>21.96</v>
      </c>
      <c r="I667" s="147">
        <v>12.05</v>
      </c>
    </row>
    <row r="668" spans="1:14" ht="15" customHeight="1">
      <c r="B668" s="144">
        <v>2012</v>
      </c>
      <c r="C668" s="144"/>
      <c r="D668" s="146">
        <v>1174</v>
      </c>
      <c r="E668" s="147">
        <v>121.83</v>
      </c>
      <c r="F668" s="147">
        <v>43.87</v>
      </c>
      <c r="G668" s="147">
        <v>60.14</v>
      </c>
      <c r="H668" s="147">
        <v>21.78</v>
      </c>
      <c r="I668" s="147">
        <v>14.01</v>
      </c>
    </row>
    <row r="669" spans="1:14" ht="15" customHeight="1">
      <c r="B669" s="144">
        <v>2011</v>
      </c>
      <c r="C669" s="144"/>
      <c r="D669" s="146">
        <v>1147</v>
      </c>
      <c r="E669" s="147">
        <v>125.87</v>
      </c>
      <c r="F669" s="147">
        <v>42.43</v>
      </c>
      <c r="G669" s="147">
        <v>59.64</v>
      </c>
      <c r="H669" s="147">
        <v>20.76</v>
      </c>
      <c r="I669" s="147">
        <v>13.22</v>
      </c>
    </row>
    <row r="670" spans="1:14" ht="15" customHeight="1">
      <c r="B670" s="144">
        <v>2010</v>
      </c>
      <c r="C670" s="144"/>
      <c r="D670" s="146">
        <v>1073</v>
      </c>
      <c r="E670" s="147">
        <v>119.45</v>
      </c>
      <c r="F670" s="147">
        <v>43.65</v>
      </c>
      <c r="G670" s="147">
        <v>56.87</v>
      </c>
      <c r="H670" s="147">
        <v>20.5</v>
      </c>
      <c r="I670" s="147">
        <v>12.62</v>
      </c>
    </row>
    <row r="671" spans="1:14" ht="15" customHeight="1">
      <c r="B671" s="144">
        <v>2009</v>
      </c>
      <c r="C671" s="144"/>
      <c r="D671" s="146">
        <v>1089</v>
      </c>
      <c r="E671" s="147">
        <v>99.29</v>
      </c>
      <c r="F671" s="147">
        <v>46.33</v>
      </c>
      <c r="G671" s="147">
        <v>54.03</v>
      </c>
      <c r="H671" s="147">
        <v>22.53</v>
      </c>
      <c r="I671" s="147">
        <v>6.33</v>
      </c>
    </row>
    <row r="672" spans="1:14" ht="15" customHeight="1">
      <c r="B672" s="144">
        <v>2008</v>
      </c>
      <c r="C672" s="144"/>
      <c r="D672" s="146">
        <v>1064</v>
      </c>
      <c r="E672" s="147">
        <v>123.41</v>
      </c>
      <c r="F672" s="147">
        <v>43.83</v>
      </c>
      <c r="G672" s="147">
        <v>56.87</v>
      </c>
      <c r="H672" s="147">
        <v>19.7</v>
      </c>
      <c r="I672" s="147">
        <v>6.13</v>
      </c>
    </row>
    <row r="673" spans="1:14" s="14" customFormat="1" ht="15" customHeight="1" collapsed="1">
      <c r="A673" s="21"/>
      <c r="B673" s="145" t="s">
        <v>238</v>
      </c>
      <c r="C673" s="145"/>
      <c r="D673" s="154"/>
      <c r="E673" s="155"/>
      <c r="F673" s="155"/>
      <c r="G673" s="155"/>
      <c r="H673" s="155"/>
      <c r="I673" s="155"/>
      <c r="J673" s="15"/>
      <c r="K673" s="15"/>
      <c r="L673" s="15"/>
      <c r="M673" s="15"/>
      <c r="N673" s="15"/>
    </row>
    <row r="674" spans="1:14" s="14" customFormat="1" ht="15" customHeight="1">
      <c r="A674" s="21"/>
      <c r="B674" s="163">
        <v>2016</v>
      </c>
      <c r="C674" s="251"/>
      <c r="D674" s="146">
        <v>902</v>
      </c>
      <c r="E674" s="147">
        <v>83.85</v>
      </c>
      <c r="F674" s="147">
        <v>32.24</v>
      </c>
      <c r="G674" s="147">
        <v>41.07</v>
      </c>
      <c r="H674" s="147">
        <v>9.4</v>
      </c>
      <c r="I674" s="147">
        <v>12.81</v>
      </c>
      <c r="J674" s="15"/>
      <c r="K674" s="15"/>
      <c r="L674" s="15"/>
      <c r="M674" s="15"/>
      <c r="N674" s="15"/>
    </row>
    <row r="675" spans="1:14" s="14" customFormat="1" ht="15" customHeight="1">
      <c r="A675" s="21"/>
      <c r="B675" s="163">
        <v>2015</v>
      </c>
      <c r="C675" s="163"/>
      <c r="D675" s="146">
        <v>942</v>
      </c>
      <c r="E675" s="147">
        <v>82.65</v>
      </c>
      <c r="F675" s="147">
        <v>33.58</v>
      </c>
      <c r="G675" s="147">
        <v>38</v>
      </c>
      <c r="H675" s="147">
        <v>8.26</v>
      </c>
      <c r="I675" s="147">
        <v>19.97</v>
      </c>
      <c r="J675" s="15"/>
      <c r="K675" s="15"/>
      <c r="L675" s="15"/>
      <c r="M675" s="15"/>
      <c r="N675" s="15"/>
    </row>
    <row r="676" spans="1:14" ht="15" customHeight="1">
      <c r="B676" s="163">
        <v>2014</v>
      </c>
      <c r="C676" s="163"/>
      <c r="D676" s="146">
        <v>920</v>
      </c>
      <c r="E676" s="147">
        <v>99.15</v>
      </c>
      <c r="F676" s="147">
        <v>33.049999999999997</v>
      </c>
      <c r="G676" s="147">
        <v>42.77</v>
      </c>
      <c r="H676" s="147">
        <v>8.6</v>
      </c>
      <c r="I676" s="147">
        <v>7.95</v>
      </c>
      <c r="J676" s="15"/>
      <c r="K676" s="15"/>
      <c r="L676" s="15"/>
      <c r="M676" s="15"/>
      <c r="N676" s="15"/>
    </row>
    <row r="677" spans="1:14" ht="15" customHeight="1">
      <c r="A677" s="27"/>
      <c r="B677" s="163">
        <v>2013</v>
      </c>
      <c r="C677" s="163"/>
      <c r="D677" s="146">
        <v>903</v>
      </c>
      <c r="E677" s="147">
        <v>107.59</v>
      </c>
      <c r="F677" s="147">
        <v>30.24</v>
      </c>
      <c r="G677" s="147">
        <v>40.39</v>
      </c>
      <c r="H677" s="147">
        <v>7.2</v>
      </c>
      <c r="I677" s="147">
        <v>5.22</v>
      </c>
    </row>
    <row r="678" spans="1:14" ht="15" customHeight="1">
      <c r="B678" s="144">
        <v>2012</v>
      </c>
      <c r="C678" s="144"/>
      <c r="D678" s="146">
        <v>877</v>
      </c>
      <c r="E678" s="147">
        <v>111.16</v>
      </c>
      <c r="F678" s="147">
        <v>30.99</v>
      </c>
      <c r="G678" s="147">
        <v>43.83</v>
      </c>
      <c r="H678" s="147">
        <v>7.82</v>
      </c>
      <c r="I678" s="147">
        <v>5.98</v>
      </c>
    </row>
    <row r="679" spans="1:14" ht="15" customHeight="1">
      <c r="B679" s="144">
        <v>2011</v>
      </c>
      <c r="C679" s="144"/>
      <c r="D679" s="146">
        <v>846</v>
      </c>
      <c r="E679" s="147">
        <v>112.93</v>
      </c>
      <c r="F679" s="147">
        <v>30.3</v>
      </c>
      <c r="G679" s="147">
        <v>46.15</v>
      </c>
      <c r="H679" s="147">
        <v>8.6199999999999992</v>
      </c>
      <c r="I679" s="147">
        <v>6.91</v>
      </c>
    </row>
    <row r="680" spans="1:14" ht="15" customHeight="1">
      <c r="B680" s="144">
        <v>2010</v>
      </c>
      <c r="C680" s="144"/>
      <c r="D680" s="146">
        <v>771</v>
      </c>
      <c r="E680" s="147">
        <v>106.02</v>
      </c>
      <c r="F680" s="147">
        <v>30.94</v>
      </c>
      <c r="G680" s="147">
        <v>48.05</v>
      </c>
      <c r="H680" s="147">
        <v>10.11</v>
      </c>
      <c r="I680" s="147">
        <v>9.0299999999999994</v>
      </c>
    </row>
    <row r="681" spans="1:14" ht="15" customHeight="1">
      <c r="B681" s="144">
        <v>2009</v>
      </c>
      <c r="C681" s="144"/>
      <c r="D681" s="146">
        <v>790</v>
      </c>
      <c r="E681" s="147">
        <v>86.34</v>
      </c>
      <c r="F681" s="147">
        <v>32.96</v>
      </c>
      <c r="G681" s="147">
        <v>45.33</v>
      </c>
      <c r="H681" s="147">
        <v>11.01</v>
      </c>
      <c r="I681" s="147">
        <v>24.11</v>
      </c>
    </row>
    <row r="682" spans="1:14" s="14" customFormat="1" ht="15" customHeight="1" collapsed="1">
      <c r="A682" s="21"/>
      <c r="B682" s="144">
        <v>2008</v>
      </c>
      <c r="C682" s="144"/>
      <c r="D682" s="146">
        <v>776</v>
      </c>
      <c r="E682" s="147">
        <v>105.31</v>
      </c>
      <c r="F682" s="147">
        <v>34.119999999999997</v>
      </c>
      <c r="G682" s="147">
        <v>52.42</v>
      </c>
      <c r="H682" s="147">
        <v>12.09</v>
      </c>
      <c r="I682" s="147">
        <v>20.239999999999998</v>
      </c>
      <c r="J682" s="7"/>
      <c r="K682" s="7"/>
      <c r="L682" s="7"/>
      <c r="M682" s="7"/>
      <c r="N682" s="7"/>
    </row>
    <row r="683" spans="1:14" s="14" customFormat="1" ht="15" customHeight="1">
      <c r="A683" s="21"/>
      <c r="B683" s="145" t="s">
        <v>239</v>
      </c>
      <c r="C683" s="145"/>
      <c r="D683" s="154"/>
      <c r="E683" s="155"/>
      <c r="F683" s="155"/>
      <c r="G683" s="155"/>
      <c r="H683" s="155"/>
      <c r="I683" s="155"/>
      <c r="J683" s="15"/>
      <c r="K683" s="15"/>
      <c r="L683" s="15"/>
      <c r="M683" s="15"/>
      <c r="N683" s="15"/>
    </row>
    <row r="684" spans="1:14" s="14" customFormat="1" ht="15" customHeight="1">
      <c r="A684" s="21"/>
      <c r="B684" s="163">
        <v>2016</v>
      </c>
      <c r="C684" s="251"/>
      <c r="D684" s="146">
        <v>207</v>
      </c>
      <c r="E684" s="147">
        <v>128.82</v>
      </c>
      <c r="F684" s="147">
        <v>31.92</v>
      </c>
      <c r="G684" s="147">
        <v>48.84</v>
      </c>
      <c r="H684" s="147">
        <v>13.51</v>
      </c>
      <c r="I684" s="147">
        <v>22.01</v>
      </c>
      <c r="J684" s="15"/>
      <c r="K684" s="15"/>
      <c r="L684" s="15"/>
      <c r="M684" s="15"/>
      <c r="N684" s="15"/>
    </row>
    <row r="685" spans="1:14" ht="15" customHeight="1">
      <c r="B685" s="163">
        <v>2015</v>
      </c>
      <c r="C685" s="163"/>
      <c r="D685" s="146">
        <v>199</v>
      </c>
      <c r="E685" s="147">
        <v>135.61000000000001</v>
      </c>
      <c r="F685" s="147">
        <v>30.12</v>
      </c>
      <c r="G685" s="147">
        <v>50.22</v>
      </c>
      <c r="H685" s="147">
        <v>12.97</v>
      </c>
      <c r="I685" s="147">
        <v>21.85</v>
      </c>
      <c r="J685" s="15"/>
      <c r="K685" s="15"/>
      <c r="L685" s="15"/>
      <c r="M685" s="15"/>
      <c r="N685" s="15"/>
    </row>
    <row r="686" spans="1:14" ht="15" customHeight="1">
      <c r="B686" s="163">
        <v>2014</v>
      </c>
      <c r="C686" s="163"/>
      <c r="D686" s="146">
        <v>194</v>
      </c>
      <c r="E686" s="147">
        <v>141.6</v>
      </c>
      <c r="F686" s="147">
        <v>31.79</v>
      </c>
      <c r="G686" s="147">
        <v>50.03</v>
      </c>
      <c r="H686" s="147">
        <v>12.95</v>
      </c>
      <c r="I686" s="147">
        <v>22.45</v>
      </c>
      <c r="J686" s="15"/>
      <c r="K686" s="15"/>
      <c r="L686" s="15"/>
      <c r="M686" s="15"/>
      <c r="N686" s="15"/>
    </row>
    <row r="687" spans="1:14" ht="15" customHeight="1">
      <c r="A687" s="27"/>
      <c r="B687" s="163">
        <v>2013</v>
      </c>
      <c r="C687" s="163"/>
      <c r="D687" s="146">
        <v>181</v>
      </c>
      <c r="E687" s="147">
        <v>132.03</v>
      </c>
      <c r="F687" s="147">
        <v>35.090000000000003</v>
      </c>
      <c r="G687" s="147">
        <v>48.83</v>
      </c>
      <c r="H687" s="147">
        <v>13.51</v>
      </c>
      <c r="I687" s="147">
        <v>20.87</v>
      </c>
    </row>
    <row r="688" spans="1:14" ht="15" customHeight="1">
      <c r="B688" s="144">
        <v>2012</v>
      </c>
      <c r="C688" s="144"/>
      <c r="D688" s="146">
        <v>184</v>
      </c>
      <c r="E688" s="147">
        <v>143.36000000000001</v>
      </c>
      <c r="F688" s="147">
        <v>36.01</v>
      </c>
      <c r="G688" s="147">
        <v>54.19</v>
      </c>
      <c r="H688" s="147">
        <v>14.6</v>
      </c>
      <c r="I688" s="147">
        <v>19.98</v>
      </c>
    </row>
    <row r="689" spans="1:14" ht="15" customHeight="1">
      <c r="B689" s="144">
        <v>2011</v>
      </c>
      <c r="C689" s="144"/>
      <c r="D689" s="146">
        <v>189</v>
      </c>
      <c r="E689" s="147">
        <v>146.97999999999999</v>
      </c>
      <c r="F689" s="147">
        <v>35.5</v>
      </c>
      <c r="G689" s="147">
        <v>53.14</v>
      </c>
      <c r="H689" s="147">
        <v>14.1</v>
      </c>
      <c r="I689" s="147">
        <v>17.52</v>
      </c>
    </row>
    <row r="690" spans="1:14" ht="15" customHeight="1">
      <c r="B690" s="144">
        <v>2010</v>
      </c>
      <c r="C690" s="144"/>
      <c r="D690" s="146">
        <v>190</v>
      </c>
      <c r="E690" s="147">
        <v>155.83000000000001</v>
      </c>
      <c r="F690" s="147">
        <v>37.43</v>
      </c>
      <c r="G690" s="147">
        <v>58.94</v>
      </c>
      <c r="H690" s="147">
        <v>17.16</v>
      </c>
      <c r="I690" s="147">
        <v>19.420000000000002</v>
      </c>
    </row>
    <row r="691" spans="1:14" s="14" customFormat="1" ht="15" customHeight="1" collapsed="1">
      <c r="A691" s="21"/>
      <c r="B691" s="144">
        <v>2009</v>
      </c>
      <c r="C691" s="144"/>
      <c r="D691" s="146">
        <v>183</v>
      </c>
      <c r="E691" s="147">
        <v>134.78</v>
      </c>
      <c r="F691" s="147">
        <v>35.92</v>
      </c>
      <c r="G691" s="147">
        <v>54.87</v>
      </c>
      <c r="H691" s="147">
        <v>16.260000000000002</v>
      </c>
      <c r="I691" s="147">
        <v>6.72</v>
      </c>
      <c r="J691" s="7"/>
      <c r="K691" s="7"/>
      <c r="L691" s="7"/>
      <c r="M691" s="7"/>
      <c r="N691" s="7"/>
    </row>
    <row r="692" spans="1:14" s="14" customFormat="1" ht="15" customHeight="1">
      <c r="A692" s="21"/>
      <c r="B692" s="144">
        <v>2008</v>
      </c>
      <c r="C692" s="144"/>
      <c r="D692" s="146">
        <v>172</v>
      </c>
      <c r="E692" s="147">
        <v>152.22</v>
      </c>
      <c r="F692" s="147">
        <v>37.520000000000003</v>
      </c>
      <c r="G692" s="147">
        <v>57.18</v>
      </c>
      <c r="H692" s="147">
        <v>15.06</v>
      </c>
      <c r="I692" s="147">
        <v>6.2</v>
      </c>
      <c r="J692" s="7"/>
      <c r="K692" s="7"/>
      <c r="L692" s="7"/>
      <c r="M692" s="7"/>
      <c r="N692" s="7"/>
    </row>
    <row r="693" spans="1:14" s="14" customFormat="1" ht="15" customHeight="1">
      <c r="A693" s="21"/>
      <c r="B693" s="145" t="s">
        <v>240</v>
      </c>
      <c r="C693" s="145"/>
      <c r="D693" s="154"/>
      <c r="E693" s="155"/>
      <c r="F693" s="155"/>
      <c r="G693" s="155"/>
      <c r="H693" s="155"/>
      <c r="I693" s="155"/>
      <c r="J693" s="15"/>
      <c r="K693" s="15"/>
      <c r="L693" s="15"/>
      <c r="M693" s="15"/>
      <c r="N693" s="15"/>
    </row>
    <row r="694" spans="1:14" ht="15" customHeight="1">
      <c r="B694" s="163">
        <v>2016</v>
      </c>
      <c r="C694" s="251"/>
      <c r="D694" s="146">
        <v>91</v>
      </c>
      <c r="E694" s="147">
        <v>103.8</v>
      </c>
      <c r="F694" s="147">
        <v>48.02</v>
      </c>
      <c r="G694" s="147">
        <v>60.16</v>
      </c>
      <c r="H694" s="147">
        <v>27.77</v>
      </c>
      <c r="I694" s="147">
        <v>11.99</v>
      </c>
      <c r="J694" s="15"/>
      <c r="K694" s="15"/>
      <c r="L694" s="15"/>
      <c r="M694" s="15"/>
      <c r="N694" s="15"/>
    </row>
    <row r="695" spans="1:14" ht="15" customHeight="1">
      <c r="B695" s="163">
        <v>2015</v>
      </c>
      <c r="C695" s="163"/>
      <c r="D695" s="146">
        <v>93</v>
      </c>
      <c r="E695" s="147">
        <v>99.18</v>
      </c>
      <c r="F695" s="147">
        <v>47.15</v>
      </c>
      <c r="G695" s="147">
        <v>57.88</v>
      </c>
      <c r="H695" s="147">
        <v>26.28</v>
      </c>
      <c r="I695" s="147">
        <v>12.75</v>
      </c>
      <c r="J695" s="15"/>
      <c r="K695" s="15"/>
      <c r="L695" s="15"/>
      <c r="M695" s="15"/>
      <c r="N695" s="15"/>
    </row>
    <row r="696" spans="1:14" ht="15" customHeight="1">
      <c r="B696" s="163">
        <v>2014</v>
      </c>
      <c r="C696" s="163"/>
      <c r="D696" s="146">
        <v>113</v>
      </c>
      <c r="E696" s="147">
        <v>107.75</v>
      </c>
      <c r="F696" s="147">
        <v>50.05</v>
      </c>
      <c r="G696" s="147">
        <v>60.83</v>
      </c>
      <c r="H696" s="147">
        <v>28.4</v>
      </c>
      <c r="I696" s="147">
        <v>13.44</v>
      </c>
      <c r="J696" s="15"/>
      <c r="K696" s="15"/>
      <c r="L696" s="15"/>
      <c r="M696" s="15"/>
      <c r="N696" s="15"/>
    </row>
    <row r="697" spans="1:14" ht="15" customHeight="1">
      <c r="A697" s="27"/>
      <c r="B697" s="163">
        <v>2013</v>
      </c>
      <c r="C697" s="163"/>
      <c r="D697" s="146">
        <v>117</v>
      </c>
      <c r="E697" s="147">
        <v>110.56</v>
      </c>
      <c r="F697" s="147">
        <v>48.94</v>
      </c>
      <c r="G697" s="147">
        <v>60.12</v>
      </c>
      <c r="H697" s="147">
        <v>27.1</v>
      </c>
      <c r="I697" s="147">
        <v>10.119999999999999</v>
      </c>
    </row>
    <row r="698" spans="1:14" ht="15" customHeight="1">
      <c r="B698" s="144">
        <v>2012</v>
      </c>
      <c r="C698" s="144"/>
      <c r="D698" s="146">
        <v>113</v>
      </c>
      <c r="E698" s="147">
        <v>116.88</v>
      </c>
      <c r="F698" s="147">
        <v>47.71</v>
      </c>
      <c r="G698" s="147">
        <v>62.67</v>
      </c>
      <c r="H698" s="147">
        <v>26.76</v>
      </c>
      <c r="I698" s="147">
        <v>13</v>
      </c>
    </row>
    <row r="699" spans="1:14" ht="15" customHeight="1">
      <c r="B699" s="144">
        <v>2011</v>
      </c>
      <c r="C699" s="144"/>
      <c r="D699" s="146">
        <v>112</v>
      </c>
      <c r="E699" s="147">
        <v>120.96</v>
      </c>
      <c r="F699" s="147">
        <v>46.03</v>
      </c>
      <c r="G699" s="147">
        <v>62.25</v>
      </c>
      <c r="H699" s="147">
        <v>25.18</v>
      </c>
      <c r="I699" s="147">
        <v>12.42</v>
      </c>
    </row>
    <row r="700" spans="1:14" s="14" customFormat="1" ht="15" customHeight="1" collapsed="1">
      <c r="A700" s="21"/>
      <c r="B700" s="144">
        <v>2010</v>
      </c>
      <c r="C700" s="144"/>
      <c r="D700" s="146">
        <v>112</v>
      </c>
      <c r="E700" s="147">
        <v>109.78</v>
      </c>
      <c r="F700" s="147">
        <v>47.57</v>
      </c>
      <c r="G700" s="147">
        <v>56.84</v>
      </c>
      <c r="H700" s="147">
        <v>23.47</v>
      </c>
      <c r="I700" s="147">
        <v>10.039999999999999</v>
      </c>
      <c r="J700" s="7"/>
      <c r="K700" s="7"/>
      <c r="L700" s="7"/>
      <c r="M700" s="7"/>
      <c r="N700" s="7"/>
    </row>
    <row r="701" spans="1:14" s="14" customFormat="1" ht="15" customHeight="1">
      <c r="A701" s="21"/>
      <c r="B701" s="144">
        <v>2009</v>
      </c>
      <c r="C701" s="144"/>
      <c r="D701" s="146">
        <v>116</v>
      </c>
      <c r="E701" s="147">
        <v>91.03</v>
      </c>
      <c r="F701" s="147">
        <v>51.43</v>
      </c>
      <c r="G701" s="147">
        <v>54.38</v>
      </c>
      <c r="H701" s="147">
        <v>26.65</v>
      </c>
      <c r="I701" s="147">
        <v>3.83</v>
      </c>
      <c r="J701" s="7"/>
      <c r="K701" s="7"/>
      <c r="L701" s="7"/>
      <c r="M701" s="7"/>
      <c r="N701" s="7"/>
    </row>
    <row r="702" spans="1:14" s="14" customFormat="1" ht="15" customHeight="1">
      <c r="A702" s="21"/>
      <c r="B702" s="144">
        <v>2008</v>
      </c>
      <c r="C702" s="144"/>
      <c r="D702" s="146">
        <v>116</v>
      </c>
      <c r="E702" s="147">
        <v>117.79</v>
      </c>
      <c r="F702" s="147">
        <v>46.84</v>
      </c>
      <c r="G702" s="147">
        <v>57.15</v>
      </c>
      <c r="H702" s="147">
        <v>22.43</v>
      </c>
      <c r="I702" s="147">
        <v>4.2</v>
      </c>
      <c r="J702" s="7"/>
      <c r="K702" s="7"/>
      <c r="L702" s="7"/>
      <c r="M702" s="7"/>
      <c r="N702" s="7"/>
    </row>
    <row r="703" spans="1:14" ht="15" customHeight="1">
      <c r="B703" s="141" t="s">
        <v>241</v>
      </c>
      <c r="C703" s="141"/>
      <c r="D703" s="152"/>
      <c r="E703" s="153"/>
      <c r="F703" s="153"/>
      <c r="G703" s="153"/>
      <c r="H703" s="153"/>
      <c r="I703" s="153"/>
      <c r="J703" s="14"/>
      <c r="K703" s="14"/>
      <c r="L703" s="14"/>
      <c r="M703" s="14"/>
      <c r="N703" s="14"/>
    </row>
    <row r="704" spans="1:14" ht="15" customHeight="1">
      <c r="B704" s="163">
        <v>2016</v>
      </c>
      <c r="C704" s="251"/>
      <c r="D704" s="146">
        <v>29</v>
      </c>
      <c r="E704" s="147">
        <v>97.79</v>
      </c>
      <c r="F704" s="147">
        <v>57.81</v>
      </c>
      <c r="G704" s="147">
        <v>63.11</v>
      </c>
      <c r="H704" s="147">
        <v>33.72</v>
      </c>
      <c r="I704" s="147">
        <v>15.93</v>
      </c>
      <c r="J704" s="14"/>
      <c r="K704" s="14"/>
      <c r="L704" s="14"/>
      <c r="M704" s="14"/>
      <c r="N704" s="14"/>
    </row>
    <row r="705" spans="1:14" ht="15" customHeight="1">
      <c r="B705" s="163">
        <v>2015</v>
      </c>
      <c r="C705" s="163"/>
      <c r="D705" s="146">
        <v>28</v>
      </c>
      <c r="E705" s="147">
        <v>113.84</v>
      </c>
      <c r="F705" s="147">
        <v>54.99</v>
      </c>
      <c r="G705" s="147">
        <v>65.13</v>
      </c>
      <c r="H705" s="147">
        <v>33.69</v>
      </c>
      <c r="I705" s="147">
        <v>17.940000000000001</v>
      </c>
      <c r="J705" s="14"/>
      <c r="K705" s="14"/>
      <c r="L705" s="14"/>
      <c r="M705" s="14"/>
      <c r="N705" s="14"/>
    </row>
    <row r="706" spans="1:14" ht="15" customHeight="1">
      <c r="B706" s="163">
        <v>2014</v>
      </c>
      <c r="C706" s="163"/>
      <c r="D706" s="146">
        <v>25</v>
      </c>
      <c r="E706" s="147">
        <v>92.16</v>
      </c>
      <c r="F706" s="147">
        <v>55.61</v>
      </c>
      <c r="G706" s="147">
        <v>60.17</v>
      </c>
      <c r="H706" s="147">
        <v>30.3</v>
      </c>
      <c r="I706" s="147">
        <v>18.149999999999999</v>
      </c>
      <c r="J706" s="14"/>
      <c r="K706" s="14"/>
      <c r="L706" s="14"/>
      <c r="M706" s="14"/>
      <c r="N706" s="14"/>
    </row>
    <row r="707" spans="1:14" ht="15" customHeight="1">
      <c r="A707" s="27"/>
      <c r="B707" s="163">
        <v>2013</v>
      </c>
      <c r="C707" s="163"/>
      <c r="D707" s="146">
        <v>23</v>
      </c>
      <c r="E707" s="147">
        <v>93.45</v>
      </c>
      <c r="F707" s="147">
        <v>55.65</v>
      </c>
      <c r="G707" s="147">
        <v>56.86</v>
      </c>
      <c r="H707" s="147">
        <v>28.05</v>
      </c>
      <c r="I707" s="147">
        <v>15.63</v>
      </c>
    </row>
    <row r="708" spans="1:14" ht="15" customHeight="1">
      <c r="B708" s="144">
        <v>2012</v>
      </c>
      <c r="C708" s="144"/>
      <c r="D708" s="146">
        <v>25</v>
      </c>
      <c r="E708" s="147">
        <v>92.92</v>
      </c>
      <c r="F708" s="147">
        <v>55.59</v>
      </c>
      <c r="G708" s="147">
        <v>58.3</v>
      </c>
      <c r="H708" s="147">
        <v>28.31</v>
      </c>
      <c r="I708" s="147">
        <v>15.98</v>
      </c>
    </row>
    <row r="709" spans="1:14" s="12" customFormat="1" ht="15" customHeight="1">
      <c r="A709" s="21"/>
      <c r="B709" s="144">
        <v>2011</v>
      </c>
      <c r="C709" s="144"/>
      <c r="D709" s="146">
        <v>25</v>
      </c>
      <c r="E709" s="147">
        <v>90.1</v>
      </c>
      <c r="F709" s="147">
        <v>57.39</v>
      </c>
      <c r="G709" s="147">
        <v>56.94</v>
      </c>
      <c r="H709" s="147">
        <v>28.13</v>
      </c>
      <c r="I709" s="147">
        <v>14.75</v>
      </c>
      <c r="J709" s="7"/>
      <c r="K709" s="7"/>
      <c r="L709" s="7"/>
      <c r="M709" s="7"/>
      <c r="N709" s="7"/>
    </row>
    <row r="710" spans="1:14" s="13" customFormat="1" ht="15" customHeight="1">
      <c r="A710" s="21"/>
      <c r="B710" s="144">
        <v>2010</v>
      </c>
      <c r="C710" s="144"/>
      <c r="D710" s="146">
        <v>25</v>
      </c>
      <c r="E710" s="147">
        <v>90.52</v>
      </c>
      <c r="F710" s="147">
        <v>54.89</v>
      </c>
      <c r="G710" s="147">
        <v>52.92</v>
      </c>
      <c r="H710" s="147">
        <v>26.1</v>
      </c>
      <c r="I710" s="147">
        <v>14.04</v>
      </c>
      <c r="J710" s="7"/>
      <c r="K710" s="7"/>
      <c r="L710" s="7"/>
      <c r="M710" s="7"/>
      <c r="N710" s="7"/>
    </row>
    <row r="711" spans="1:14" s="13" customFormat="1" ht="15" customHeight="1">
      <c r="A711" s="21"/>
      <c r="B711" s="144">
        <v>2009</v>
      </c>
      <c r="C711" s="144"/>
      <c r="D711" s="146">
        <v>18</v>
      </c>
      <c r="E711" s="147">
        <v>76.91</v>
      </c>
      <c r="F711" s="147">
        <v>60.8</v>
      </c>
      <c r="G711" s="147">
        <v>51.3</v>
      </c>
      <c r="H711" s="147">
        <v>27.58</v>
      </c>
      <c r="I711" s="147">
        <v>11.14</v>
      </c>
      <c r="J711" s="7"/>
      <c r="K711" s="7"/>
      <c r="L711" s="7"/>
      <c r="M711" s="7"/>
      <c r="N711" s="7"/>
    </row>
    <row r="712" spans="1:14" s="13" customFormat="1" ht="15" customHeight="1">
      <c r="A712" s="21"/>
      <c r="B712" s="144">
        <v>2008</v>
      </c>
      <c r="C712" s="144"/>
      <c r="D712" s="146">
        <v>19</v>
      </c>
      <c r="E712" s="147">
        <v>67.2</v>
      </c>
      <c r="F712" s="147">
        <v>60.26</v>
      </c>
      <c r="G712" s="147">
        <v>52.3</v>
      </c>
      <c r="H712" s="147">
        <v>29.99</v>
      </c>
      <c r="I712" s="147">
        <v>11.77</v>
      </c>
      <c r="J712" s="7"/>
      <c r="K712" s="7"/>
      <c r="L712" s="7"/>
      <c r="M712" s="7"/>
      <c r="N712" s="7"/>
    </row>
    <row r="713" spans="1:14" ht="15" customHeight="1">
      <c r="B713" s="138" t="s">
        <v>40</v>
      </c>
      <c r="C713" s="138"/>
      <c r="D713" s="150"/>
      <c r="E713" s="151"/>
      <c r="F713" s="151"/>
      <c r="G713" s="151"/>
      <c r="H713" s="151"/>
      <c r="I713" s="151"/>
      <c r="J713" s="13"/>
      <c r="K713" s="13"/>
      <c r="L713" s="13"/>
      <c r="M713" s="13"/>
      <c r="N713" s="13"/>
    </row>
    <row r="714" spans="1:14" ht="15" customHeight="1">
      <c r="B714" s="141" t="s">
        <v>242</v>
      </c>
      <c r="C714" s="141"/>
      <c r="D714" s="152"/>
      <c r="E714" s="153"/>
      <c r="F714" s="153"/>
      <c r="G714" s="153"/>
      <c r="H714" s="153"/>
      <c r="I714" s="153"/>
      <c r="J714" s="14"/>
      <c r="K714" s="14"/>
      <c r="L714" s="14"/>
      <c r="M714" s="14"/>
      <c r="N714" s="14"/>
    </row>
    <row r="715" spans="1:14" ht="15" customHeight="1">
      <c r="B715" s="163">
        <v>2016</v>
      </c>
      <c r="C715" s="251"/>
      <c r="D715" s="146">
        <v>394</v>
      </c>
      <c r="E715" s="147">
        <v>124.63</v>
      </c>
      <c r="F715" s="147">
        <v>46.29</v>
      </c>
      <c r="G715" s="147">
        <v>65.010000000000005</v>
      </c>
      <c r="H715" s="147">
        <v>26.76</v>
      </c>
      <c r="I715" s="147">
        <v>22</v>
      </c>
      <c r="J715" s="14"/>
      <c r="K715" s="14"/>
      <c r="L715" s="14"/>
      <c r="M715" s="14"/>
      <c r="N715" s="14"/>
    </row>
    <row r="716" spans="1:14" ht="15" customHeight="1">
      <c r="B716" s="163">
        <v>2015</v>
      </c>
      <c r="C716" s="163"/>
      <c r="D716" s="146">
        <v>402</v>
      </c>
      <c r="E716" s="147">
        <v>127.43</v>
      </c>
      <c r="F716" s="147">
        <v>43.51</v>
      </c>
      <c r="G716" s="147">
        <v>64.55</v>
      </c>
      <c r="H716" s="147">
        <v>25.02</v>
      </c>
      <c r="I716" s="147">
        <v>23.01</v>
      </c>
      <c r="J716" s="14"/>
      <c r="K716" s="14"/>
      <c r="L716" s="14"/>
      <c r="M716" s="14"/>
      <c r="N716" s="14"/>
    </row>
    <row r="717" spans="1:14" ht="15" customHeight="1">
      <c r="B717" s="163">
        <v>2014</v>
      </c>
      <c r="C717" s="163"/>
      <c r="D717" s="146">
        <v>409</v>
      </c>
      <c r="E717" s="147">
        <v>117.85</v>
      </c>
      <c r="F717" s="147">
        <v>47.31</v>
      </c>
      <c r="G717" s="147">
        <v>64.2</v>
      </c>
      <c r="H717" s="147">
        <v>25.04</v>
      </c>
      <c r="I717" s="147">
        <v>21.49</v>
      </c>
      <c r="J717" s="14"/>
      <c r="K717" s="14"/>
      <c r="L717" s="14"/>
      <c r="M717" s="14"/>
      <c r="N717" s="14"/>
    </row>
    <row r="718" spans="1:14" ht="15" customHeight="1">
      <c r="A718" s="27"/>
      <c r="B718" s="163">
        <v>2013</v>
      </c>
      <c r="C718" s="163"/>
      <c r="D718" s="146">
        <v>406</v>
      </c>
      <c r="E718" s="147">
        <v>117.6</v>
      </c>
      <c r="F718" s="147">
        <v>45.54</v>
      </c>
      <c r="G718" s="147">
        <v>60.5</v>
      </c>
      <c r="H718" s="147">
        <v>22</v>
      </c>
      <c r="I718" s="147">
        <v>17.72</v>
      </c>
    </row>
    <row r="719" spans="1:14" s="13" customFormat="1" ht="15" customHeight="1">
      <c r="A719" s="21"/>
      <c r="B719" s="144">
        <v>2012</v>
      </c>
      <c r="C719" s="144"/>
      <c r="D719" s="146">
        <v>397</v>
      </c>
      <c r="E719" s="147">
        <v>128.1</v>
      </c>
      <c r="F719" s="147">
        <v>44.39</v>
      </c>
      <c r="G719" s="147">
        <v>61.78</v>
      </c>
      <c r="H719" s="147">
        <v>20.12</v>
      </c>
      <c r="I719" s="147">
        <v>16.97</v>
      </c>
      <c r="J719" s="7"/>
      <c r="K719" s="7"/>
      <c r="L719" s="7"/>
      <c r="M719" s="7"/>
      <c r="N719" s="7"/>
    </row>
    <row r="720" spans="1:14" s="14" customFormat="1" ht="15" customHeight="1">
      <c r="A720" s="21"/>
      <c r="B720" s="144">
        <v>2011</v>
      </c>
      <c r="C720" s="144"/>
      <c r="D720" s="146">
        <v>385</v>
      </c>
      <c r="E720" s="147">
        <v>133.13999999999999</v>
      </c>
      <c r="F720" s="147">
        <v>42.81</v>
      </c>
      <c r="G720" s="147">
        <v>62.32</v>
      </c>
      <c r="H720" s="147">
        <v>19.440000000000001</v>
      </c>
      <c r="I720" s="147">
        <v>15.57</v>
      </c>
      <c r="J720" s="7"/>
      <c r="K720" s="7"/>
      <c r="L720" s="7"/>
      <c r="M720" s="7"/>
      <c r="N720" s="7"/>
    </row>
    <row r="721" spans="1:14" s="14" customFormat="1" ht="15" customHeight="1">
      <c r="A721" s="21"/>
      <c r="B721" s="144">
        <v>2010</v>
      </c>
      <c r="C721" s="144"/>
      <c r="D721" s="146">
        <v>353</v>
      </c>
      <c r="E721" s="147">
        <v>123.19</v>
      </c>
      <c r="F721" s="147">
        <v>44.06</v>
      </c>
      <c r="G721" s="147">
        <v>61.17</v>
      </c>
      <c r="H721" s="147">
        <v>20.84</v>
      </c>
      <c r="I721" s="147">
        <v>17.34</v>
      </c>
      <c r="J721" s="7"/>
      <c r="K721" s="7"/>
      <c r="L721" s="7"/>
      <c r="M721" s="7"/>
      <c r="N721" s="7"/>
    </row>
    <row r="722" spans="1:14" s="14" customFormat="1" ht="15" customHeight="1">
      <c r="A722" s="21"/>
      <c r="B722" s="144">
        <v>2009</v>
      </c>
      <c r="C722" s="144"/>
      <c r="D722" s="146">
        <v>354</v>
      </c>
      <c r="E722" s="147">
        <v>95.54</v>
      </c>
      <c r="F722" s="147">
        <v>49.54</v>
      </c>
      <c r="G722" s="147">
        <v>57.63</v>
      </c>
      <c r="H722" s="147">
        <v>23.28</v>
      </c>
      <c r="I722" s="147">
        <v>10.95</v>
      </c>
      <c r="J722" s="7"/>
      <c r="K722" s="7"/>
      <c r="L722" s="7"/>
      <c r="M722" s="7"/>
      <c r="N722" s="7"/>
    </row>
    <row r="723" spans="1:14" ht="15" customHeight="1">
      <c r="B723" s="144">
        <v>2008</v>
      </c>
      <c r="C723" s="144"/>
      <c r="D723" s="146">
        <v>350</v>
      </c>
      <c r="E723" s="147">
        <v>112.99</v>
      </c>
      <c r="F723" s="147">
        <v>50.23</v>
      </c>
      <c r="G723" s="147">
        <v>60.43</v>
      </c>
      <c r="H723" s="147">
        <v>22.1</v>
      </c>
      <c r="I723" s="147">
        <v>9.7100000000000009</v>
      </c>
    </row>
    <row r="724" spans="1:14" ht="15" customHeight="1">
      <c r="B724" s="141" t="s">
        <v>243</v>
      </c>
      <c r="C724" s="141"/>
      <c r="D724" s="152"/>
      <c r="E724" s="153"/>
      <c r="F724" s="153"/>
      <c r="G724" s="153"/>
      <c r="H724" s="153"/>
      <c r="I724" s="153"/>
      <c r="J724" s="14"/>
      <c r="K724" s="14"/>
      <c r="L724" s="14"/>
      <c r="M724" s="14"/>
      <c r="N724" s="14"/>
    </row>
    <row r="725" spans="1:14" ht="15" customHeight="1">
      <c r="B725" s="163">
        <v>2016</v>
      </c>
      <c r="C725" s="251"/>
      <c r="D725" s="146">
        <v>291</v>
      </c>
      <c r="E725" s="147">
        <v>130.19999999999999</v>
      </c>
      <c r="F725" s="147">
        <v>48.84</v>
      </c>
      <c r="G725" s="147">
        <v>67.73</v>
      </c>
      <c r="H725" s="147">
        <v>31.6</v>
      </c>
      <c r="I725" s="147">
        <v>10.29</v>
      </c>
      <c r="J725" s="14"/>
      <c r="K725" s="14"/>
      <c r="L725" s="14"/>
      <c r="M725" s="14"/>
      <c r="N725" s="14"/>
    </row>
    <row r="726" spans="1:14" ht="15" customHeight="1">
      <c r="B726" s="163">
        <v>2015</v>
      </c>
      <c r="C726" s="163"/>
      <c r="D726" s="146">
        <v>305</v>
      </c>
      <c r="E726" s="147">
        <v>153.30000000000001</v>
      </c>
      <c r="F726" s="147">
        <v>47.35</v>
      </c>
      <c r="G726" s="147">
        <v>69.41</v>
      </c>
      <c r="H726" s="147">
        <v>31.15</v>
      </c>
      <c r="I726" s="147">
        <v>12.54</v>
      </c>
      <c r="J726" s="14"/>
      <c r="K726" s="14"/>
      <c r="L726" s="14"/>
      <c r="M726" s="14"/>
      <c r="N726" s="14"/>
    </row>
    <row r="727" spans="1:14" ht="15" customHeight="1">
      <c r="B727" s="163">
        <v>2014</v>
      </c>
      <c r="C727" s="163"/>
      <c r="D727" s="146">
        <v>326</v>
      </c>
      <c r="E727" s="147">
        <v>129.38999999999999</v>
      </c>
      <c r="F727" s="147">
        <v>45.38</v>
      </c>
      <c r="G727" s="147">
        <v>61.91</v>
      </c>
      <c r="H727" s="147">
        <v>24.14</v>
      </c>
      <c r="I727" s="147">
        <v>10.31</v>
      </c>
      <c r="J727" s="14"/>
      <c r="K727" s="14"/>
      <c r="L727" s="14"/>
      <c r="M727" s="14"/>
      <c r="N727" s="14"/>
    </row>
    <row r="728" spans="1:14" ht="15" customHeight="1">
      <c r="A728" s="27"/>
      <c r="B728" s="163">
        <v>2013</v>
      </c>
      <c r="C728" s="163"/>
      <c r="D728" s="146">
        <v>324</v>
      </c>
      <c r="E728" s="147">
        <v>130.04</v>
      </c>
      <c r="F728" s="147">
        <v>44.83</v>
      </c>
      <c r="G728" s="147">
        <v>60.03</v>
      </c>
      <c r="H728" s="147">
        <v>21.96</v>
      </c>
      <c r="I728" s="147">
        <v>9.3800000000000008</v>
      </c>
    </row>
    <row r="729" spans="1:14" s="14" customFormat="1" ht="15" customHeight="1" collapsed="1">
      <c r="A729" s="21"/>
      <c r="B729" s="144">
        <v>2012</v>
      </c>
      <c r="C729" s="144"/>
      <c r="D729" s="146">
        <v>316</v>
      </c>
      <c r="E729" s="147">
        <v>131.58000000000001</v>
      </c>
      <c r="F729" s="147">
        <v>44.37</v>
      </c>
      <c r="G729" s="147">
        <v>62.58</v>
      </c>
      <c r="H729" s="147">
        <v>22</v>
      </c>
      <c r="I729" s="147">
        <v>9.1999999999999993</v>
      </c>
      <c r="J729" s="7"/>
      <c r="K729" s="7"/>
      <c r="L729" s="7"/>
      <c r="M729" s="7"/>
      <c r="N729" s="7"/>
    </row>
    <row r="730" spans="1:14" s="14" customFormat="1" ht="15" customHeight="1">
      <c r="A730" s="21"/>
      <c r="B730" s="144">
        <v>2011</v>
      </c>
      <c r="C730" s="144"/>
      <c r="D730" s="146">
        <v>316</v>
      </c>
      <c r="E730" s="147">
        <v>130.5</v>
      </c>
      <c r="F730" s="147">
        <v>44.4</v>
      </c>
      <c r="G730" s="147">
        <v>62.05</v>
      </c>
      <c r="H730" s="147">
        <v>21.85</v>
      </c>
      <c r="I730" s="147">
        <v>9.39</v>
      </c>
      <c r="J730" s="7"/>
      <c r="K730" s="7"/>
      <c r="L730" s="7"/>
      <c r="M730" s="7"/>
      <c r="N730" s="7"/>
    </row>
    <row r="731" spans="1:14" s="14" customFormat="1" ht="15" customHeight="1">
      <c r="A731" s="21"/>
      <c r="B731" s="144">
        <v>2010</v>
      </c>
      <c r="C731" s="144"/>
      <c r="D731" s="146">
        <v>305</v>
      </c>
      <c r="E731" s="147">
        <v>125.44</v>
      </c>
      <c r="F731" s="147">
        <v>45.64</v>
      </c>
      <c r="G731" s="147">
        <v>57.75</v>
      </c>
      <c r="H731" s="147">
        <v>20.04</v>
      </c>
      <c r="I731" s="147">
        <v>7.6</v>
      </c>
      <c r="J731" s="7"/>
      <c r="K731" s="7"/>
      <c r="L731" s="7"/>
      <c r="M731" s="7"/>
      <c r="N731" s="7"/>
    </row>
    <row r="732" spans="1:14" ht="15" customHeight="1">
      <c r="B732" s="144">
        <v>2009</v>
      </c>
      <c r="C732" s="144"/>
      <c r="D732" s="146">
        <v>302</v>
      </c>
      <c r="E732" s="147">
        <v>98.71</v>
      </c>
      <c r="F732" s="147">
        <v>46.72</v>
      </c>
      <c r="G732" s="147">
        <v>56.61</v>
      </c>
      <c r="H732" s="147">
        <v>21.85</v>
      </c>
      <c r="I732" s="147">
        <v>0.97</v>
      </c>
    </row>
    <row r="733" spans="1:14" ht="15" customHeight="1">
      <c r="B733" s="144">
        <v>2008</v>
      </c>
      <c r="C733" s="144"/>
      <c r="D733" s="146">
        <v>294</v>
      </c>
      <c r="E733" s="147">
        <v>116.24</v>
      </c>
      <c r="F733" s="147">
        <v>46.18</v>
      </c>
      <c r="G733" s="147">
        <v>57.83</v>
      </c>
      <c r="H733" s="147">
        <v>19.43</v>
      </c>
      <c r="I733" s="147">
        <v>2.25</v>
      </c>
    </row>
    <row r="734" spans="1:14" ht="15" customHeight="1">
      <c r="B734" s="141" t="s">
        <v>244</v>
      </c>
      <c r="C734" s="141"/>
      <c r="D734" s="152"/>
      <c r="E734" s="153"/>
      <c r="F734" s="153"/>
      <c r="G734" s="153"/>
      <c r="H734" s="153"/>
      <c r="I734" s="153"/>
      <c r="J734" s="14"/>
      <c r="K734" s="14"/>
      <c r="L734" s="14"/>
      <c r="M734" s="14"/>
      <c r="N734" s="14"/>
    </row>
    <row r="735" spans="1:14" ht="15" customHeight="1">
      <c r="B735" s="163">
        <v>2016</v>
      </c>
      <c r="C735" s="251"/>
      <c r="D735" s="146">
        <v>334</v>
      </c>
      <c r="E735" s="147">
        <v>87.87</v>
      </c>
      <c r="F735" s="147">
        <v>49.84</v>
      </c>
      <c r="G735" s="147">
        <v>51.82</v>
      </c>
      <c r="H735" s="147">
        <v>23.13</v>
      </c>
      <c r="I735" s="147">
        <v>15.48</v>
      </c>
      <c r="J735" s="14"/>
      <c r="K735" s="14"/>
      <c r="L735" s="14"/>
      <c r="M735" s="14"/>
      <c r="N735" s="14"/>
    </row>
    <row r="736" spans="1:14" ht="15" customHeight="1">
      <c r="B736" s="163">
        <v>2015</v>
      </c>
      <c r="C736" s="163"/>
      <c r="D736" s="146">
        <v>349</v>
      </c>
      <c r="E736" s="147">
        <v>90.52</v>
      </c>
      <c r="F736" s="147">
        <v>49.5</v>
      </c>
      <c r="G736" s="147">
        <v>52.61</v>
      </c>
      <c r="H736" s="147">
        <v>23.61</v>
      </c>
      <c r="I736" s="147">
        <v>16.82</v>
      </c>
      <c r="J736" s="14"/>
      <c r="K736" s="14"/>
      <c r="L736" s="14"/>
      <c r="M736" s="14"/>
      <c r="N736" s="14"/>
    </row>
    <row r="737" spans="1:14" ht="15" customHeight="1">
      <c r="B737" s="163">
        <v>2014</v>
      </c>
      <c r="C737" s="163"/>
      <c r="D737" s="146">
        <v>309</v>
      </c>
      <c r="E737" s="147">
        <v>98.16</v>
      </c>
      <c r="F737" s="147">
        <v>49.84</v>
      </c>
      <c r="G737" s="147">
        <v>54.87</v>
      </c>
      <c r="H737" s="147">
        <v>24.71</v>
      </c>
      <c r="I737" s="147">
        <v>17.89</v>
      </c>
      <c r="J737" s="14"/>
      <c r="K737" s="14"/>
      <c r="L737" s="14"/>
      <c r="M737" s="14"/>
      <c r="N737" s="14"/>
    </row>
    <row r="738" spans="1:14" s="13" customFormat="1" ht="15" customHeight="1">
      <c r="A738" s="27"/>
      <c r="B738" s="163">
        <v>2013</v>
      </c>
      <c r="C738" s="163"/>
      <c r="D738" s="146">
        <v>293</v>
      </c>
      <c r="E738" s="147">
        <v>97.04</v>
      </c>
      <c r="F738" s="147">
        <v>51.39</v>
      </c>
      <c r="G738" s="147">
        <v>54.67</v>
      </c>
      <c r="H738" s="147">
        <v>25.76</v>
      </c>
      <c r="I738" s="147">
        <v>14.74</v>
      </c>
      <c r="J738" s="7"/>
      <c r="K738" s="7"/>
      <c r="L738" s="7"/>
      <c r="M738" s="7"/>
      <c r="N738" s="7"/>
    </row>
    <row r="739" spans="1:14" s="14" customFormat="1" ht="15" customHeight="1">
      <c r="A739" s="21"/>
      <c r="B739" s="144">
        <v>2012</v>
      </c>
      <c r="C739" s="144"/>
      <c r="D739" s="146">
        <v>291</v>
      </c>
      <c r="E739" s="147">
        <v>98.07</v>
      </c>
      <c r="F739" s="147">
        <v>51.86</v>
      </c>
      <c r="G739" s="147">
        <v>57.02</v>
      </c>
      <c r="H739" s="147">
        <v>27.17</v>
      </c>
      <c r="I739" s="147">
        <v>16.55</v>
      </c>
      <c r="J739" s="7"/>
      <c r="K739" s="7"/>
      <c r="L739" s="7"/>
      <c r="M739" s="7"/>
      <c r="N739" s="7"/>
    </row>
    <row r="740" spans="1:14" s="14" customFormat="1" ht="15" customHeight="1">
      <c r="A740" s="21"/>
      <c r="B740" s="144">
        <v>2011</v>
      </c>
      <c r="C740" s="144"/>
      <c r="D740" s="146">
        <v>277</v>
      </c>
      <c r="E740" s="147">
        <v>99.88</v>
      </c>
      <c r="F740" s="147">
        <v>51.11</v>
      </c>
      <c r="G740" s="147">
        <v>54.71</v>
      </c>
      <c r="H740" s="147">
        <v>25.01</v>
      </c>
      <c r="I740" s="147">
        <v>14.97</v>
      </c>
      <c r="J740" s="7"/>
      <c r="K740" s="7"/>
      <c r="L740" s="7"/>
      <c r="M740" s="7"/>
      <c r="N740" s="7"/>
    </row>
    <row r="741" spans="1:14" s="14" customFormat="1" ht="15" customHeight="1">
      <c r="A741" s="21"/>
      <c r="B741" s="144">
        <v>2010</v>
      </c>
      <c r="C741" s="144"/>
      <c r="D741" s="146">
        <v>258</v>
      </c>
      <c r="E741" s="147">
        <v>99.99</v>
      </c>
      <c r="F741" s="147">
        <v>49.71</v>
      </c>
      <c r="G741" s="147">
        <v>50.56</v>
      </c>
      <c r="H741" s="147">
        <v>23.01</v>
      </c>
      <c r="I741" s="147">
        <v>13.52</v>
      </c>
      <c r="J741" s="7"/>
      <c r="K741" s="7"/>
      <c r="L741" s="7"/>
      <c r="M741" s="7"/>
      <c r="N741" s="7"/>
    </row>
    <row r="742" spans="1:14" ht="15" customHeight="1">
      <c r="B742" s="144">
        <v>2009</v>
      </c>
      <c r="C742" s="144"/>
      <c r="D742" s="146">
        <v>270</v>
      </c>
      <c r="E742" s="147">
        <v>90.25</v>
      </c>
      <c r="F742" s="147">
        <v>52.62</v>
      </c>
      <c r="G742" s="147">
        <v>49.12</v>
      </c>
      <c r="H742" s="147">
        <v>24.51</v>
      </c>
      <c r="I742" s="147">
        <v>9.8800000000000008</v>
      </c>
    </row>
    <row r="743" spans="1:14" ht="15" customHeight="1">
      <c r="B743" s="144">
        <v>2008</v>
      </c>
      <c r="C743" s="144"/>
      <c r="D743" s="146">
        <v>267</v>
      </c>
      <c r="E743" s="147">
        <v>95.79</v>
      </c>
      <c r="F743" s="147">
        <v>50.18</v>
      </c>
      <c r="G743" s="147">
        <v>51.45</v>
      </c>
      <c r="H743" s="147">
        <v>23.36</v>
      </c>
      <c r="I743" s="147">
        <v>10.07</v>
      </c>
    </row>
    <row r="744" spans="1:14" ht="15" customHeight="1">
      <c r="B744" s="141" t="s">
        <v>245</v>
      </c>
      <c r="C744" s="141"/>
      <c r="D744" s="152"/>
      <c r="E744" s="153"/>
      <c r="F744" s="153"/>
      <c r="G744" s="153"/>
      <c r="H744" s="153"/>
      <c r="I744" s="153"/>
      <c r="J744" s="14"/>
      <c r="K744" s="14"/>
      <c r="L744" s="14"/>
      <c r="M744" s="14"/>
      <c r="N744" s="14"/>
    </row>
    <row r="745" spans="1:14" ht="15" customHeight="1">
      <c r="B745" s="163">
        <v>2016</v>
      </c>
      <c r="C745" s="251"/>
      <c r="D745" s="146">
        <v>108</v>
      </c>
      <c r="E745" s="147">
        <v>94.06</v>
      </c>
      <c r="F745" s="147">
        <v>49.33</v>
      </c>
      <c r="G745" s="147">
        <v>57.16</v>
      </c>
      <c r="H745" s="147">
        <v>27.68</v>
      </c>
      <c r="I745" s="147">
        <v>6.76</v>
      </c>
      <c r="J745" s="14"/>
      <c r="K745" s="14"/>
      <c r="L745" s="14"/>
      <c r="M745" s="14"/>
      <c r="N745" s="14"/>
    </row>
    <row r="746" spans="1:14" ht="15" customHeight="1">
      <c r="B746" s="163">
        <v>2015</v>
      </c>
      <c r="C746" s="163"/>
      <c r="D746" s="146">
        <v>106</v>
      </c>
      <c r="E746" s="147">
        <v>97.14</v>
      </c>
      <c r="F746" s="147">
        <v>47.79</v>
      </c>
      <c r="G746" s="147">
        <v>55.06</v>
      </c>
      <c r="H746" s="147">
        <v>25.5</v>
      </c>
      <c r="I746" s="147">
        <v>12.37</v>
      </c>
      <c r="J746" s="14"/>
      <c r="K746" s="14"/>
      <c r="L746" s="14"/>
      <c r="M746" s="14"/>
      <c r="N746" s="14"/>
    </row>
    <row r="747" spans="1:14" ht="15" customHeight="1">
      <c r="B747" s="163">
        <v>2014</v>
      </c>
      <c r="C747" s="163"/>
      <c r="D747" s="146">
        <v>105</v>
      </c>
      <c r="E747" s="147">
        <v>101.52</v>
      </c>
      <c r="F747" s="147">
        <v>46.24</v>
      </c>
      <c r="G747" s="147">
        <v>53.79</v>
      </c>
      <c r="H747" s="147">
        <v>24.05</v>
      </c>
      <c r="I747" s="147">
        <v>9.6300000000000008</v>
      </c>
      <c r="J747" s="14"/>
      <c r="K747" s="14"/>
      <c r="L747" s="14"/>
      <c r="M747" s="14"/>
      <c r="N747" s="14"/>
    </row>
    <row r="748" spans="1:14" s="15" customFormat="1" ht="15" customHeight="1" collapsed="1">
      <c r="A748" s="27"/>
      <c r="B748" s="163">
        <v>2013</v>
      </c>
      <c r="C748" s="163"/>
      <c r="D748" s="146">
        <v>98</v>
      </c>
      <c r="E748" s="147">
        <v>117.17</v>
      </c>
      <c r="F748" s="147">
        <v>45.89</v>
      </c>
      <c r="G748" s="147">
        <v>55.98</v>
      </c>
      <c r="H748" s="147">
        <v>24.31</v>
      </c>
      <c r="I748" s="147">
        <v>11.77</v>
      </c>
      <c r="J748" s="7"/>
      <c r="K748" s="7"/>
      <c r="L748" s="7"/>
      <c r="M748" s="7"/>
      <c r="N748" s="7"/>
    </row>
    <row r="749" spans="1:14" s="15" customFormat="1" ht="15" customHeight="1">
      <c r="A749" s="21"/>
      <c r="B749" s="144">
        <v>2012</v>
      </c>
      <c r="C749" s="144"/>
      <c r="D749" s="146">
        <v>96</v>
      </c>
      <c r="E749" s="147">
        <v>127.14</v>
      </c>
      <c r="F749" s="147">
        <v>43.78</v>
      </c>
      <c r="G749" s="147">
        <v>62.05</v>
      </c>
      <c r="H749" s="147">
        <v>25.88</v>
      </c>
      <c r="I749" s="147">
        <v>14.49</v>
      </c>
      <c r="J749" s="7"/>
      <c r="K749" s="7"/>
      <c r="L749" s="7"/>
      <c r="M749" s="7"/>
      <c r="N749" s="7"/>
    </row>
    <row r="750" spans="1:14" s="15" customFormat="1" ht="15" customHeight="1">
      <c r="A750" s="21"/>
      <c r="B750" s="144">
        <v>2011</v>
      </c>
      <c r="C750" s="144"/>
      <c r="D750" s="146">
        <v>96</v>
      </c>
      <c r="E750" s="147">
        <v>121.48</v>
      </c>
      <c r="F750" s="147">
        <v>44.52</v>
      </c>
      <c r="G750" s="147">
        <v>62.19</v>
      </c>
      <c r="H750" s="147">
        <v>27.2</v>
      </c>
      <c r="I750" s="147">
        <v>13.9</v>
      </c>
      <c r="J750" s="7"/>
      <c r="K750" s="7"/>
      <c r="L750" s="7"/>
      <c r="M750" s="7"/>
      <c r="N750" s="7"/>
    </row>
    <row r="751" spans="1:14" ht="15" customHeight="1">
      <c r="B751" s="144">
        <v>2010</v>
      </c>
      <c r="C751" s="144"/>
      <c r="D751" s="146">
        <v>86</v>
      </c>
      <c r="E751" s="147">
        <v>113.25</v>
      </c>
      <c r="F751" s="147">
        <v>46.03</v>
      </c>
      <c r="G751" s="147">
        <v>55.5</v>
      </c>
      <c r="H751" s="147">
        <v>24.21</v>
      </c>
      <c r="I751" s="147">
        <v>11.82</v>
      </c>
    </row>
    <row r="752" spans="1:14" ht="15" customHeight="1">
      <c r="B752" s="144">
        <v>2009</v>
      </c>
      <c r="C752" s="144"/>
      <c r="D752" s="146">
        <v>87</v>
      </c>
      <c r="E752" s="147">
        <v>102.76</v>
      </c>
      <c r="F752" s="147">
        <v>49.02</v>
      </c>
      <c r="G752" s="147">
        <v>53.04</v>
      </c>
      <c r="H752" s="147">
        <v>25.15</v>
      </c>
      <c r="I752" s="147">
        <v>5.9</v>
      </c>
    </row>
    <row r="753" spans="1:14" ht="15" customHeight="1">
      <c r="B753" s="144">
        <v>2008</v>
      </c>
      <c r="C753" s="144"/>
      <c r="D753" s="146">
        <v>80</v>
      </c>
      <c r="E753" s="147">
        <v>126.62</v>
      </c>
      <c r="F753" s="147">
        <v>40.78</v>
      </c>
      <c r="G753" s="147">
        <v>55.34</v>
      </c>
      <c r="H753" s="147">
        <v>20.83</v>
      </c>
      <c r="I753" s="147">
        <v>6.04</v>
      </c>
    </row>
    <row r="754" spans="1:14" ht="15" customHeight="1">
      <c r="B754" s="141" t="s">
        <v>246</v>
      </c>
      <c r="C754" s="141"/>
      <c r="D754" s="152"/>
      <c r="E754" s="153"/>
      <c r="F754" s="153"/>
      <c r="G754" s="153"/>
      <c r="H754" s="153"/>
      <c r="I754" s="153"/>
      <c r="J754" s="14"/>
      <c r="K754" s="14"/>
      <c r="L754" s="14"/>
      <c r="M754" s="14"/>
      <c r="N754" s="14"/>
    </row>
    <row r="755" spans="1:14" ht="15" customHeight="1">
      <c r="B755" s="163">
        <v>2016</v>
      </c>
      <c r="C755" s="251"/>
      <c r="D755" s="146">
        <v>53</v>
      </c>
      <c r="E755" s="147">
        <v>91.39</v>
      </c>
      <c r="F755" s="147">
        <v>57.68</v>
      </c>
      <c r="G755" s="147">
        <v>62.65</v>
      </c>
      <c r="H755" s="147">
        <v>33.07</v>
      </c>
      <c r="I755" s="147">
        <v>14.64</v>
      </c>
      <c r="J755" s="14"/>
      <c r="K755" s="14"/>
      <c r="L755" s="14"/>
      <c r="M755" s="14"/>
      <c r="N755" s="14"/>
    </row>
    <row r="756" spans="1:14" ht="15" customHeight="1">
      <c r="B756" s="163">
        <v>2015</v>
      </c>
      <c r="C756" s="163"/>
      <c r="D756" s="146">
        <v>54</v>
      </c>
      <c r="E756" s="147">
        <v>90.51</v>
      </c>
      <c r="F756" s="147">
        <v>58.09</v>
      </c>
      <c r="G756" s="147">
        <v>61.8</v>
      </c>
      <c r="H756" s="147">
        <v>32.159999999999997</v>
      </c>
      <c r="I756" s="147">
        <v>12.87</v>
      </c>
      <c r="J756" s="14"/>
      <c r="K756" s="14"/>
      <c r="L756" s="14"/>
      <c r="M756" s="14"/>
      <c r="N756" s="14"/>
    </row>
    <row r="757" spans="1:14" s="15" customFormat="1" ht="15" customHeight="1" collapsed="1">
      <c r="A757" s="21"/>
      <c r="B757" s="163">
        <v>2014</v>
      </c>
      <c r="C757" s="163"/>
      <c r="D757" s="146">
        <v>58</v>
      </c>
      <c r="E757" s="147">
        <v>78.61</v>
      </c>
      <c r="F757" s="147">
        <v>57.1</v>
      </c>
      <c r="G757" s="147">
        <v>62.49</v>
      </c>
      <c r="H757" s="147">
        <v>35.880000000000003</v>
      </c>
      <c r="I757" s="147">
        <v>12.81</v>
      </c>
      <c r="J757" s="14"/>
      <c r="K757" s="14"/>
      <c r="L757" s="14"/>
      <c r="M757" s="14"/>
      <c r="N757" s="14"/>
    </row>
    <row r="758" spans="1:14" s="15" customFormat="1" ht="15" customHeight="1">
      <c r="A758" s="27"/>
      <c r="B758" s="163">
        <v>2013</v>
      </c>
      <c r="C758" s="163"/>
      <c r="D758" s="146">
        <v>56</v>
      </c>
      <c r="E758" s="147">
        <v>76.48</v>
      </c>
      <c r="F758" s="147">
        <v>57.79</v>
      </c>
      <c r="G758" s="147">
        <v>57.46</v>
      </c>
      <c r="H758" s="147">
        <v>32.49</v>
      </c>
      <c r="I758" s="147">
        <v>13.51</v>
      </c>
      <c r="J758" s="7"/>
      <c r="K758" s="7"/>
      <c r="L758" s="7"/>
      <c r="M758" s="7"/>
      <c r="N758" s="7"/>
    </row>
    <row r="759" spans="1:14" s="15" customFormat="1" ht="15" customHeight="1">
      <c r="A759" s="21"/>
      <c r="B759" s="144">
        <v>2012</v>
      </c>
      <c r="C759" s="144"/>
      <c r="D759" s="146">
        <v>54</v>
      </c>
      <c r="E759" s="147">
        <v>77.58</v>
      </c>
      <c r="F759" s="147">
        <v>57.17</v>
      </c>
      <c r="G759" s="147">
        <v>60.57</v>
      </c>
      <c r="H759" s="147">
        <v>34.19</v>
      </c>
      <c r="I759" s="147">
        <v>12.83</v>
      </c>
      <c r="J759" s="7"/>
      <c r="K759" s="7"/>
      <c r="L759" s="7"/>
      <c r="M759" s="7"/>
      <c r="N759" s="7"/>
    </row>
    <row r="760" spans="1:14" ht="15" customHeight="1">
      <c r="B760" s="144">
        <v>2011</v>
      </c>
      <c r="C760" s="144"/>
      <c r="D760" s="146">
        <v>51</v>
      </c>
      <c r="E760" s="147">
        <v>75.66</v>
      </c>
      <c r="F760" s="147">
        <v>57.12</v>
      </c>
      <c r="G760" s="147">
        <v>60.11</v>
      </c>
      <c r="H760" s="147">
        <v>35.18</v>
      </c>
      <c r="I760" s="147">
        <v>12.44</v>
      </c>
    </row>
    <row r="761" spans="1:14" ht="15" customHeight="1">
      <c r="B761" s="144">
        <v>2010</v>
      </c>
      <c r="C761" s="144"/>
      <c r="D761" s="146">
        <v>47</v>
      </c>
      <c r="E761" s="147">
        <v>78.62</v>
      </c>
      <c r="F761" s="147">
        <v>56.04</v>
      </c>
      <c r="G761" s="147">
        <v>57.91</v>
      </c>
      <c r="H761" s="147">
        <v>34.450000000000003</v>
      </c>
      <c r="I761" s="147">
        <v>9.3800000000000008</v>
      </c>
    </row>
    <row r="762" spans="1:14" ht="15" customHeight="1">
      <c r="B762" s="144">
        <v>2009</v>
      </c>
      <c r="C762" s="144"/>
      <c r="D762" s="146">
        <v>45</v>
      </c>
      <c r="E762" s="147">
        <v>76.959999999999994</v>
      </c>
      <c r="F762" s="147">
        <v>55.05</v>
      </c>
      <c r="G762" s="147">
        <v>53.89</v>
      </c>
      <c r="H762" s="147">
        <v>31.23</v>
      </c>
      <c r="I762" s="147">
        <v>6.79</v>
      </c>
    </row>
    <row r="763" spans="1:14" ht="15" customHeight="1">
      <c r="B763" s="144">
        <v>2008</v>
      </c>
      <c r="C763" s="144"/>
      <c r="D763" s="146">
        <v>44</v>
      </c>
      <c r="E763" s="147">
        <v>73.86</v>
      </c>
      <c r="F763" s="147">
        <v>54.92</v>
      </c>
      <c r="G763" s="147">
        <v>53.39</v>
      </c>
      <c r="H763" s="147">
        <v>30.77</v>
      </c>
      <c r="I763" s="147">
        <v>5.65</v>
      </c>
    </row>
    <row r="764" spans="1:14" ht="15" customHeight="1">
      <c r="B764" s="141" t="s">
        <v>247</v>
      </c>
      <c r="C764" s="141"/>
      <c r="D764" s="152"/>
      <c r="E764" s="153"/>
      <c r="F764" s="153"/>
      <c r="G764" s="153"/>
      <c r="H764" s="153"/>
      <c r="I764" s="153"/>
      <c r="J764" s="14"/>
      <c r="K764" s="14"/>
      <c r="L764" s="14"/>
      <c r="M764" s="14"/>
      <c r="N764" s="14"/>
    </row>
    <row r="765" spans="1:14" ht="15" customHeight="1">
      <c r="B765" s="163">
        <v>2016</v>
      </c>
      <c r="C765" s="251"/>
      <c r="D765" s="146">
        <v>25</v>
      </c>
      <c r="E765" s="147">
        <v>47.27</v>
      </c>
      <c r="F765" s="147">
        <v>62.79</v>
      </c>
      <c r="G765" s="147">
        <v>49.37</v>
      </c>
      <c r="H765" s="147">
        <v>32.18</v>
      </c>
      <c r="I765" s="147">
        <v>12.3</v>
      </c>
      <c r="J765" s="14"/>
      <c r="K765" s="14"/>
      <c r="L765" s="14"/>
      <c r="M765" s="14"/>
      <c r="N765" s="14"/>
    </row>
    <row r="766" spans="1:14" s="15" customFormat="1" ht="15" customHeight="1" collapsed="1">
      <c r="A766" s="21"/>
      <c r="B766" s="163">
        <v>2015</v>
      </c>
      <c r="C766" s="163"/>
      <c r="D766" s="146">
        <v>25</v>
      </c>
      <c r="E766" s="147">
        <v>61.18</v>
      </c>
      <c r="F766" s="147">
        <v>50.43</v>
      </c>
      <c r="G766" s="147">
        <v>53.39</v>
      </c>
      <c r="H766" s="147">
        <v>29.94</v>
      </c>
      <c r="I766" s="147">
        <v>14.55</v>
      </c>
      <c r="J766" s="14"/>
      <c r="K766" s="14"/>
      <c r="L766" s="14"/>
      <c r="M766" s="14"/>
      <c r="N766" s="14"/>
    </row>
    <row r="767" spans="1:14" s="15" customFormat="1" ht="15" customHeight="1">
      <c r="A767" s="21"/>
      <c r="B767" s="163">
        <v>2014</v>
      </c>
      <c r="C767" s="163"/>
      <c r="D767" s="146">
        <v>23</v>
      </c>
      <c r="E767" s="147">
        <v>58.74</v>
      </c>
      <c r="F767" s="147">
        <v>45.83</v>
      </c>
      <c r="G767" s="147">
        <v>45.32</v>
      </c>
      <c r="H767" s="147">
        <v>22.54</v>
      </c>
      <c r="I767" s="147">
        <v>11.51</v>
      </c>
      <c r="J767" s="14"/>
      <c r="K767" s="14"/>
      <c r="L767" s="14"/>
      <c r="M767" s="14"/>
      <c r="N767" s="14"/>
    </row>
    <row r="768" spans="1:14" s="15" customFormat="1" ht="15" customHeight="1">
      <c r="A768" s="27"/>
      <c r="B768" s="163">
        <v>2013</v>
      </c>
      <c r="C768" s="163"/>
      <c r="D768" s="146">
        <v>25</v>
      </c>
      <c r="E768" s="147">
        <v>41.08</v>
      </c>
      <c r="F768" s="147">
        <v>64.989999999999995</v>
      </c>
      <c r="G768" s="147">
        <v>41.74</v>
      </c>
      <c r="H768" s="147">
        <v>27.29</v>
      </c>
      <c r="I768" s="147">
        <v>9.75</v>
      </c>
      <c r="J768" s="7"/>
      <c r="K768" s="7"/>
      <c r="L768" s="7"/>
      <c r="M768" s="7"/>
      <c r="N768" s="7"/>
    </row>
    <row r="769" spans="1:14" ht="15" customHeight="1">
      <c r="B769" s="144">
        <v>2012</v>
      </c>
      <c r="C769" s="144"/>
      <c r="D769" s="146">
        <v>19</v>
      </c>
      <c r="E769" s="147">
        <v>38.35</v>
      </c>
      <c r="F769" s="147">
        <v>63.55</v>
      </c>
      <c r="G769" s="147">
        <v>40.79</v>
      </c>
      <c r="H769" s="147">
        <v>25.84</v>
      </c>
      <c r="I769" s="147">
        <v>9.16</v>
      </c>
    </row>
    <row r="770" spans="1:14" ht="15" customHeight="1">
      <c r="B770" s="144">
        <v>2011</v>
      </c>
      <c r="C770" s="144"/>
      <c r="D770" s="146">
        <v>19</v>
      </c>
      <c r="E770" s="147">
        <v>38.6</v>
      </c>
      <c r="F770" s="147">
        <v>63.65</v>
      </c>
      <c r="G770" s="147">
        <v>37.83</v>
      </c>
      <c r="H770" s="147">
        <v>23.55</v>
      </c>
      <c r="I770" s="147">
        <v>9.64</v>
      </c>
    </row>
    <row r="771" spans="1:14" ht="15" customHeight="1">
      <c r="B771" s="144">
        <v>2010</v>
      </c>
      <c r="C771" s="144"/>
      <c r="D771" s="146">
        <v>19</v>
      </c>
      <c r="E771" s="147">
        <v>35.11</v>
      </c>
      <c r="F771" s="147">
        <v>64.39</v>
      </c>
      <c r="G771" s="147">
        <v>34.979999999999997</v>
      </c>
      <c r="H771" s="147">
        <v>23.24</v>
      </c>
      <c r="I771" s="147">
        <v>9.66</v>
      </c>
    </row>
    <row r="772" spans="1:14" ht="15" customHeight="1">
      <c r="B772" s="144">
        <v>2009</v>
      </c>
      <c r="C772" s="144"/>
      <c r="D772" s="146">
        <v>15</v>
      </c>
      <c r="E772" s="147">
        <v>33.89</v>
      </c>
      <c r="F772" s="147">
        <v>64.98</v>
      </c>
      <c r="G772" s="147">
        <v>37.35</v>
      </c>
      <c r="H772" s="147">
        <v>25.12</v>
      </c>
      <c r="I772" s="147">
        <v>-0.56000000000000005</v>
      </c>
    </row>
    <row r="773" spans="1:14" ht="15" customHeight="1">
      <c r="B773" s="144">
        <v>2008</v>
      </c>
      <c r="C773" s="144"/>
      <c r="D773" s="146">
        <v>14</v>
      </c>
      <c r="E773" s="147">
        <v>29.96</v>
      </c>
      <c r="F773" s="147">
        <v>69.67</v>
      </c>
      <c r="G773" s="147">
        <v>38.590000000000003</v>
      </c>
      <c r="H773" s="147">
        <v>27.72</v>
      </c>
      <c r="I773" s="147">
        <v>3.25</v>
      </c>
    </row>
    <row r="774" spans="1:14" ht="15" customHeight="1">
      <c r="B774" s="141" t="s">
        <v>248</v>
      </c>
      <c r="C774" s="141"/>
      <c r="D774" s="152"/>
      <c r="E774" s="153"/>
      <c r="F774" s="153"/>
      <c r="G774" s="153"/>
      <c r="H774" s="153"/>
      <c r="I774" s="153"/>
      <c r="J774" s="14"/>
      <c r="K774" s="14"/>
      <c r="L774" s="14"/>
      <c r="M774" s="14"/>
      <c r="N774" s="14"/>
    </row>
    <row r="775" spans="1:14" s="14" customFormat="1" ht="15" customHeight="1" collapsed="1">
      <c r="A775" s="21"/>
      <c r="B775" s="163">
        <v>2016</v>
      </c>
      <c r="C775" s="251"/>
      <c r="D775" s="146">
        <v>24</v>
      </c>
      <c r="E775" s="147">
        <v>46.19</v>
      </c>
      <c r="F775" s="147">
        <v>55.67</v>
      </c>
      <c r="G775" s="147">
        <v>43.12</v>
      </c>
      <c r="H775" s="147">
        <v>22.78</v>
      </c>
      <c r="I775" s="147">
        <v>2.88</v>
      </c>
    </row>
    <row r="776" spans="1:14" s="14" customFormat="1" ht="15" customHeight="1">
      <c r="A776" s="21"/>
      <c r="B776" s="163">
        <v>2015</v>
      </c>
      <c r="C776" s="163"/>
      <c r="D776" s="146">
        <v>21</v>
      </c>
      <c r="E776" s="147">
        <v>46.95</v>
      </c>
      <c r="F776" s="147">
        <v>59.75</v>
      </c>
      <c r="G776" s="147">
        <v>43.43</v>
      </c>
      <c r="H776" s="147">
        <v>24.48</v>
      </c>
      <c r="I776" s="147">
        <v>9.99</v>
      </c>
    </row>
    <row r="777" spans="1:14" s="14" customFormat="1" ht="15" customHeight="1">
      <c r="A777" s="21"/>
      <c r="B777" s="163">
        <v>2014</v>
      </c>
      <c r="C777" s="163"/>
      <c r="D777" s="146">
        <v>22</v>
      </c>
      <c r="E777" s="147">
        <v>48.16</v>
      </c>
      <c r="F777" s="147">
        <v>55.45</v>
      </c>
      <c r="G777" s="147">
        <v>48.63</v>
      </c>
      <c r="H777" s="147">
        <v>25.24</v>
      </c>
      <c r="I777" s="147">
        <v>-6.49</v>
      </c>
    </row>
    <row r="778" spans="1:14" ht="15" customHeight="1">
      <c r="A778" s="27"/>
      <c r="B778" s="163">
        <v>2013</v>
      </c>
      <c r="C778" s="163"/>
      <c r="D778" s="146">
        <v>22</v>
      </c>
      <c r="E778" s="147">
        <v>81.77</v>
      </c>
      <c r="F778" s="147">
        <v>38.369999999999997</v>
      </c>
      <c r="G778" s="147">
        <v>44.2</v>
      </c>
      <c r="H778" s="147">
        <v>17.34</v>
      </c>
      <c r="I778" s="147">
        <v>-61.34</v>
      </c>
    </row>
    <row r="779" spans="1:14" ht="15" customHeight="1">
      <c r="B779" s="144">
        <v>2012</v>
      </c>
      <c r="C779" s="144"/>
      <c r="D779" s="146">
        <v>26</v>
      </c>
      <c r="E779" s="147">
        <v>69.23</v>
      </c>
      <c r="F779" s="147">
        <v>33.69</v>
      </c>
      <c r="G779" s="147">
        <v>37.03</v>
      </c>
      <c r="H779" s="147">
        <v>12.67</v>
      </c>
      <c r="I779" s="147">
        <v>5.31</v>
      </c>
    </row>
    <row r="780" spans="1:14" ht="15" customHeight="1">
      <c r="B780" s="144">
        <v>2011</v>
      </c>
      <c r="C780" s="144"/>
      <c r="D780" s="146">
        <v>28</v>
      </c>
      <c r="E780" s="147">
        <v>66.08</v>
      </c>
      <c r="F780" s="147">
        <v>43.26</v>
      </c>
      <c r="G780" s="147">
        <v>49.31</v>
      </c>
      <c r="H780" s="147">
        <v>21.26</v>
      </c>
      <c r="I780" s="147">
        <v>4.5599999999999996</v>
      </c>
    </row>
    <row r="781" spans="1:14" ht="15" customHeight="1">
      <c r="B781" s="144">
        <v>2010</v>
      </c>
      <c r="C781" s="144"/>
      <c r="D781" s="146">
        <v>30</v>
      </c>
      <c r="E781" s="147">
        <v>66.16</v>
      </c>
      <c r="F781" s="147">
        <v>48.49</v>
      </c>
      <c r="G781" s="147">
        <v>58.4</v>
      </c>
      <c r="H781" s="147">
        <v>27.58</v>
      </c>
      <c r="I781" s="147">
        <v>4.24</v>
      </c>
    </row>
    <row r="782" spans="1:14" ht="15" customHeight="1">
      <c r="B782" s="144">
        <v>2009</v>
      </c>
      <c r="C782" s="144"/>
      <c r="D782" s="146">
        <v>34</v>
      </c>
      <c r="E782" s="147">
        <v>85.9</v>
      </c>
      <c r="F782" s="147">
        <v>33.35</v>
      </c>
      <c r="G782" s="147">
        <v>63.68</v>
      </c>
      <c r="H782" s="147">
        <v>21.8</v>
      </c>
      <c r="I782" s="147">
        <v>-6.12</v>
      </c>
    </row>
    <row r="783" spans="1:14" ht="15" customHeight="1">
      <c r="B783" s="144">
        <v>2008</v>
      </c>
      <c r="C783" s="144"/>
      <c r="D783" s="146">
        <v>34</v>
      </c>
      <c r="E783" s="147">
        <v>119.16</v>
      </c>
      <c r="F783" s="147">
        <v>20.77</v>
      </c>
      <c r="G783" s="147">
        <v>76.959999999999994</v>
      </c>
      <c r="H783" s="147">
        <v>14.84</v>
      </c>
      <c r="I783" s="147">
        <v>-5.24</v>
      </c>
    </row>
    <row r="784" spans="1:14" s="13" customFormat="1" ht="15" customHeight="1">
      <c r="A784" s="21"/>
      <c r="B784" s="138" t="s">
        <v>22</v>
      </c>
      <c r="C784" s="138"/>
      <c r="D784" s="139"/>
      <c r="E784" s="140"/>
      <c r="F784" s="140"/>
      <c r="G784" s="140"/>
      <c r="H784" s="140"/>
      <c r="I784" s="140"/>
      <c r="J784" s="12"/>
      <c r="K784" s="12"/>
      <c r="L784" s="12"/>
      <c r="M784" s="12"/>
      <c r="N784" s="12"/>
    </row>
    <row r="785" spans="1:14" s="14" customFormat="1" ht="15" customHeight="1" collapsed="1">
      <c r="A785" s="21"/>
      <c r="B785" s="141" t="s">
        <v>456</v>
      </c>
      <c r="C785" s="141"/>
      <c r="D785" s="142"/>
      <c r="E785" s="143"/>
      <c r="F785" s="143"/>
      <c r="G785" s="143"/>
      <c r="H785" s="143"/>
      <c r="I785" s="143"/>
      <c r="J785" s="13"/>
      <c r="K785" s="13"/>
      <c r="L785" s="13"/>
      <c r="M785" s="13"/>
      <c r="N785" s="13"/>
    </row>
    <row r="786" spans="1:14" s="14" customFormat="1" ht="15" customHeight="1">
      <c r="A786" s="21"/>
      <c r="B786" s="163">
        <v>2016</v>
      </c>
      <c r="C786" s="251"/>
      <c r="D786" s="146">
        <v>78866</v>
      </c>
      <c r="E786" s="147">
        <v>57.94</v>
      </c>
      <c r="F786" s="147">
        <v>32.64</v>
      </c>
      <c r="G786" s="147">
        <v>21</v>
      </c>
      <c r="H786" s="147">
        <v>6.49</v>
      </c>
      <c r="I786" s="147">
        <v>6.2</v>
      </c>
      <c r="J786" s="13"/>
      <c r="K786" s="13"/>
      <c r="L786" s="13"/>
      <c r="M786" s="13"/>
      <c r="N786" s="13"/>
    </row>
    <row r="787" spans="1:14" s="14" customFormat="1" ht="15" customHeight="1">
      <c r="A787" s="21"/>
      <c r="B787" s="163">
        <v>2015</v>
      </c>
      <c r="C787" s="163"/>
      <c r="D787" s="146">
        <v>77906</v>
      </c>
      <c r="E787" s="147">
        <v>60.38</v>
      </c>
      <c r="F787" s="147">
        <v>31.31</v>
      </c>
      <c r="G787" s="147">
        <v>21.88</v>
      </c>
      <c r="H787" s="147">
        <v>6.64</v>
      </c>
      <c r="I787" s="147">
        <v>5.5</v>
      </c>
      <c r="J787" s="13"/>
      <c r="K787" s="13"/>
      <c r="L787" s="13"/>
      <c r="M787" s="13"/>
      <c r="N787" s="13"/>
    </row>
    <row r="788" spans="1:14" ht="15" customHeight="1">
      <c r="B788" s="163">
        <v>2014</v>
      </c>
      <c r="C788" s="163"/>
      <c r="D788" s="146">
        <v>77844</v>
      </c>
      <c r="E788" s="147">
        <v>61.59</v>
      </c>
      <c r="F788" s="147">
        <v>31.58</v>
      </c>
      <c r="G788" s="147">
        <v>21.48</v>
      </c>
      <c r="H788" s="147">
        <v>6.37</v>
      </c>
      <c r="I788" s="147">
        <v>6.31</v>
      </c>
      <c r="J788" s="13"/>
      <c r="K788" s="13"/>
      <c r="L788" s="13"/>
      <c r="M788" s="13"/>
      <c r="N788" s="13"/>
    </row>
    <row r="789" spans="1:14" ht="15" customHeight="1">
      <c r="A789" s="27"/>
      <c r="B789" s="163">
        <v>2013</v>
      </c>
      <c r="C789" s="163"/>
      <c r="D789" s="146">
        <v>81335</v>
      </c>
      <c r="E789" s="147">
        <v>63.32</v>
      </c>
      <c r="F789" s="147">
        <v>30.11</v>
      </c>
      <c r="G789" s="147">
        <v>20.69</v>
      </c>
      <c r="H789" s="147">
        <v>5.9</v>
      </c>
      <c r="I789" s="147">
        <v>4.4400000000000004</v>
      </c>
    </row>
    <row r="790" spans="1:14" ht="15" customHeight="1">
      <c r="B790" s="144">
        <v>2012</v>
      </c>
      <c r="C790" s="144"/>
      <c r="D790" s="146">
        <v>87592</v>
      </c>
      <c r="E790" s="147">
        <v>64.66</v>
      </c>
      <c r="F790" s="147">
        <v>28.88</v>
      </c>
      <c r="G790" s="147">
        <v>20.21</v>
      </c>
      <c r="H790" s="147">
        <v>5.57</v>
      </c>
      <c r="I790" s="147">
        <v>2.2400000000000002</v>
      </c>
    </row>
    <row r="791" spans="1:14" ht="15" customHeight="1">
      <c r="B791" s="144">
        <v>2011</v>
      </c>
      <c r="C791" s="144"/>
      <c r="D791" s="146">
        <v>97980</v>
      </c>
      <c r="E791" s="147">
        <v>72.16</v>
      </c>
      <c r="F791" s="147">
        <v>27.13</v>
      </c>
      <c r="G791" s="147">
        <v>24.05</v>
      </c>
      <c r="H791" s="147">
        <v>6.24</v>
      </c>
      <c r="I791" s="147">
        <v>1.85</v>
      </c>
    </row>
    <row r="792" spans="1:14" ht="15" customHeight="1">
      <c r="B792" s="144">
        <v>2010</v>
      </c>
      <c r="C792" s="144"/>
      <c r="D792" s="146">
        <v>105463</v>
      </c>
      <c r="E792" s="147">
        <v>78.400000000000006</v>
      </c>
      <c r="F792" s="147">
        <v>27.43</v>
      </c>
      <c r="G792" s="147">
        <v>30.02</v>
      </c>
      <c r="H792" s="147">
        <v>7.64</v>
      </c>
      <c r="I792" s="147">
        <v>6.79</v>
      </c>
    </row>
    <row r="793" spans="1:14" ht="15" customHeight="1">
      <c r="B793" s="144">
        <v>2009</v>
      </c>
      <c r="C793" s="144"/>
      <c r="D793" s="146">
        <v>116686</v>
      </c>
      <c r="E793" s="147">
        <v>71.239999999999995</v>
      </c>
      <c r="F793" s="147">
        <v>29.51</v>
      </c>
      <c r="G793" s="147">
        <v>32.950000000000003</v>
      </c>
      <c r="H793" s="147">
        <v>9.27</v>
      </c>
      <c r="I793" s="147">
        <v>5.71</v>
      </c>
    </row>
    <row r="794" spans="1:14" s="14" customFormat="1" ht="15" customHeight="1" collapsed="1">
      <c r="A794" s="21"/>
      <c r="B794" s="144">
        <v>2008</v>
      </c>
      <c r="C794" s="144"/>
      <c r="D794" s="146">
        <v>125045</v>
      </c>
      <c r="E794" s="147">
        <v>69.040000000000006</v>
      </c>
      <c r="F794" s="147">
        <v>29.45</v>
      </c>
      <c r="G794" s="147">
        <v>34.94</v>
      </c>
      <c r="H794" s="147">
        <v>10.32</v>
      </c>
      <c r="I794" s="147">
        <v>6.19</v>
      </c>
      <c r="J794" s="7"/>
      <c r="K794" s="7"/>
      <c r="L794" s="7"/>
      <c r="M794" s="7"/>
      <c r="N794" s="7"/>
    </row>
    <row r="795" spans="1:14" s="14" customFormat="1" ht="15" customHeight="1">
      <c r="A795" s="21"/>
      <c r="B795" s="138" t="s">
        <v>35</v>
      </c>
      <c r="C795" s="138"/>
      <c r="D795" s="150"/>
      <c r="E795" s="151"/>
      <c r="F795" s="151"/>
      <c r="G795" s="151"/>
      <c r="H795" s="151"/>
      <c r="I795" s="151"/>
      <c r="J795" s="13"/>
      <c r="K795" s="13"/>
      <c r="L795" s="13"/>
      <c r="M795" s="13"/>
      <c r="N795" s="13"/>
    </row>
    <row r="796" spans="1:14" s="14" customFormat="1" ht="15" customHeight="1">
      <c r="A796" s="21"/>
      <c r="B796" s="141" t="s">
        <v>249</v>
      </c>
      <c r="C796" s="141"/>
      <c r="D796" s="152"/>
      <c r="E796" s="153"/>
      <c r="F796" s="153"/>
      <c r="G796" s="153"/>
      <c r="H796" s="153"/>
      <c r="I796" s="153"/>
    </row>
    <row r="797" spans="1:14" ht="15" customHeight="1">
      <c r="B797" s="163">
        <v>2016</v>
      </c>
      <c r="C797" s="251"/>
      <c r="D797" s="146">
        <v>39844</v>
      </c>
      <c r="E797" s="147">
        <v>16.600000000000001</v>
      </c>
      <c r="F797" s="147">
        <v>49.95</v>
      </c>
      <c r="G797" s="147">
        <v>68.400000000000006</v>
      </c>
      <c r="H797" s="147">
        <v>34.17</v>
      </c>
      <c r="I797" s="147">
        <v>30.75</v>
      </c>
      <c r="J797" s="14"/>
      <c r="K797" s="14"/>
      <c r="L797" s="14"/>
      <c r="M797" s="14"/>
      <c r="N797" s="14"/>
    </row>
    <row r="798" spans="1:14" ht="15" customHeight="1">
      <c r="B798" s="163">
        <v>2015</v>
      </c>
      <c r="C798" s="163"/>
      <c r="D798" s="146">
        <v>39193</v>
      </c>
      <c r="E798" s="147">
        <v>16.239999999999998</v>
      </c>
      <c r="F798" s="147">
        <v>49.53</v>
      </c>
      <c r="G798" s="147">
        <v>67.78</v>
      </c>
      <c r="H798" s="147">
        <v>33.700000000000003</v>
      </c>
      <c r="I798" s="147">
        <v>30.6</v>
      </c>
      <c r="J798" s="14"/>
      <c r="K798" s="14"/>
      <c r="L798" s="14"/>
      <c r="M798" s="14"/>
      <c r="N798" s="14"/>
    </row>
    <row r="799" spans="1:14" ht="15" customHeight="1">
      <c r="B799" s="163">
        <v>2014</v>
      </c>
      <c r="C799" s="163"/>
      <c r="D799" s="146">
        <v>38918</v>
      </c>
      <c r="E799" s="147">
        <v>16.05</v>
      </c>
      <c r="F799" s="147">
        <v>49.39</v>
      </c>
      <c r="G799" s="147">
        <v>67</v>
      </c>
      <c r="H799" s="147">
        <v>33.28</v>
      </c>
      <c r="I799" s="147">
        <v>29.51</v>
      </c>
      <c r="J799" s="14"/>
      <c r="K799" s="14"/>
      <c r="L799" s="14"/>
      <c r="M799" s="14"/>
      <c r="N799" s="14"/>
    </row>
    <row r="800" spans="1:14" ht="15" customHeight="1">
      <c r="A800" s="27"/>
      <c r="B800" s="163">
        <v>2013</v>
      </c>
      <c r="C800" s="163"/>
      <c r="D800" s="146">
        <v>41575</v>
      </c>
      <c r="E800" s="147">
        <v>15.12</v>
      </c>
      <c r="F800" s="147">
        <v>48.39</v>
      </c>
      <c r="G800" s="147">
        <v>65.930000000000007</v>
      </c>
      <c r="H800" s="147">
        <v>32.130000000000003</v>
      </c>
      <c r="I800" s="147">
        <v>28.85</v>
      </c>
    </row>
    <row r="801" spans="1:14" ht="15" customHeight="1">
      <c r="B801" s="144">
        <v>2012</v>
      </c>
      <c r="C801" s="144"/>
      <c r="D801" s="146">
        <v>45797</v>
      </c>
      <c r="E801" s="147">
        <v>15.31</v>
      </c>
      <c r="F801" s="147">
        <v>48.03</v>
      </c>
      <c r="G801" s="147">
        <v>65.88</v>
      </c>
      <c r="H801" s="147">
        <v>31.74</v>
      </c>
      <c r="I801" s="147">
        <v>28.48</v>
      </c>
    </row>
    <row r="802" spans="1:14" ht="15" customHeight="1">
      <c r="B802" s="144">
        <v>2011</v>
      </c>
      <c r="C802" s="144"/>
      <c r="D802" s="146">
        <v>53280</v>
      </c>
      <c r="E802" s="147">
        <v>16.84</v>
      </c>
      <c r="F802" s="147">
        <v>47.01</v>
      </c>
      <c r="G802" s="147">
        <v>65.34</v>
      </c>
      <c r="H802" s="147">
        <v>30.6</v>
      </c>
      <c r="I802" s="147">
        <v>27.59</v>
      </c>
    </row>
    <row r="803" spans="1:14" s="14" customFormat="1" ht="15" customHeight="1" collapsed="1">
      <c r="A803" s="21"/>
      <c r="B803" s="144">
        <v>2010</v>
      </c>
      <c r="C803" s="144"/>
      <c r="D803" s="146">
        <v>59092</v>
      </c>
      <c r="E803" s="147">
        <v>19.7</v>
      </c>
      <c r="F803" s="147">
        <v>47.35</v>
      </c>
      <c r="G803" s="147">
        <v>66.5</v>
      </c>
      <c r="H803" s="147">
        <v>31.05</v>
      </c>
      <c r="I803" s="147">
        <v>27.6</v>
      </c>
      <c r="J803" s="7"/>
      <c r="K803" s="7"/>
      <c r="L803" s="7"/>
      <c r="M803" s="7"/>
      <c r="N803" s="7"/>
    </row>
    <row r="804" spans="1:14" s="14" customFormat="1" ht="15" customHeight="1">
      <c r="A804" s="21"/>
      <c r="B804" s="144">
        <v>2009</v>
      </c>
      <c r="C804" s="144"/>
      <c r="D804" s="146">
        <v>68096</v>
      </c>
      <c r="E804" s="147">
        <v>19.899999999999999</v>
      </c>
      <c r="F804" s="147">
        <v>47.62</v>
      </c>
      <c r="G804" s="147">
        <v>67.16</v>
      </c>
      <c r="H804" s="147">
        <v>31.38</v>
      </c>
      <c r="I804" s="147">
        <v>28.72</v>
      </c>
      <c r="J804" s="7"/>
      <c r="K804" s="7"/>
      <c r="L804" s="7"/>
      <c r="M804" s="7"/>
      <c r="N804" s="7"/>
    </row>
    <row r="805" spans="1:14" s="14" customFormat="1" ht="15" customHeight="1">
      <c r="A805" s="21"/>
      <c r="B805" s="144">
        <v>2008</v>
      </c>
      <c r="C805" s="144"/>
      <c r="D805" s="146">
        <v>74971</v>
      </c>
      <c r="E805" s="147">
        <v>21.31</v>
      </c>
      <c r="F805" s="147">
        <v>45.4</v>
      </c>
      <c r="G805" s="147">
        <v>66.069999999999993</v>
      </c>
      <c r="H805" s="147">
        <v>30.12</v>
      </c>
      <c r="I805" s="147">
        <v>27.49</v>
      </c>
      <c r="J805" s="7"/>
      <c r="K805" s="7"/>
      <c r="L805" s="7"/>
      <c r="M805" s="7"/>
      <c r="N805" s="7"/>
    </row>
    <row r="806" spans="1:14" ht="15" customHeight="1">
      <c r="B806" s="141" t="s">
        <v>250</v>
      </c>
      <c r="C806" s="141"/>
      <c r="D806" s="152"/>
      <c r="E806" s="153"/>
      <c r="F806" s="153"/>
      <c r="G806" s="153"/>
      <c r="H806" s="153"/>
      <c r="I806" s="153"/>
      <c r="J806" s="14"/>
      <c r="K806" s="14"/>
      <c r="L806" s="14"/>
      <c r="M806" s="14"/>
      <c r="N806" s="14"/>
    </row>
    <row r="807" spans="1:14" ht="15" customHeight="1">
      <c r="B807" s="163">
        <v>2016</v>
      </c>
      <c r="C807" s="251"/>
      <c r="D807" s="146">
        <v>39022</v>
      </c>
      <c r="E807" s="147">
        <v>66.14</v>
      </c>
      <c r="F807" s="147">
        <v>31.72</v>
      </c>
      <c r="G807" s="147">
        <v>17.059999999999999</v>
      </c>
      <c r="H807" s="147">
        <v>5.1100000000000003</v>
      </c>
      <c r="I807" s="147">
        <v>4.9800000000000004</v>
      </c>
      <c r="J807" s="14"/>
      <c r="K807" s="14"/>
      <c r="L807" s="14"/>
      <c r="M807" s="14"/>
      <c r="N807" s="14"/>
    </row>
    <row r="808" spans="1:14" ht="15" customHeight="1">
      <c r="B808" s="163">
        <v>2015</v>
      </c>
      <c r="C808" s="163"/>
      <c r="D808" s="146">
        <v>38713</v>
      </c>
      <c r="E808" s="147">
        <v>69.290000000000006</v>
      </c>
      <c r="F808" s="147">
        <v>30.41</v>
      </c>
      <c r="G808" s="147">
        <v>18.2</v>
      </c>
      <c r="H808" s="147">
        <v>5.36</v>
      </c>
      <c r="I808" s="147">
        <v>4.3099999999999996</v>
      </c>
      <c r="J808" s="14"/>
      <c r="K808" s="14"/>
      <c r="L808" s="14"/>
      <c r="M808" s="14"/>
      <c r="N808" s="14"/>
    </row>
    <row r="809" spans="1:14" ht="15" customHeight="1">
      <c r="B809" s="163">
        <v>2014</v>
      </c>
      <c r="C809" s="163"/>
      <c r="D809" s="146">
        <v>38926</v>
      </c>
      <c r="E809" s="147">
        <v>70.95</v>
      </c>
      <c r="F809" s="147">
        <v>30.69</v>
      </c>
      <c r="G809" s="147">
        <v>17.809999999999999</v>
      </c>
      <c r="H809" s="147">
        <v>5.12</v>
      </c>
      <c r="I809" s="147">
        <v>5.23</v>
      </c>
      <c r="J809" s="14"/>
      <c r="K809" s="14"/>
      <c r="L809" s="14"/>
      <c r="M809" s="14"/>
      <c r="N809" s="14"/>
    </row>
    <row r="810" spans="1:14" ht="15" customHeight="1">
      <c r="A810" s="27"/>
      <c r="B810" s="163">
        <v>2013</v>
      </c>
      <c r="C810" s="163"/>
      <c r="D810" s="146">
        <v>39760</v>
      </c>
      <c r="E810" s="147">
        <v>73.77</v>
      </c>
      <c r="F810" s="147">
        <v>29.24</v>
      </c>
      <c r="G810" s="147">
        <v>17.13</v>
      </c>
      <c r="H810" s="147">
        <v>4.7300000000000004</v>
      </c>
      <c r="I810" s="147">
        <v>3.35</v>
      </c>
    </row>
    <row r="811" spans="1:14" ht="15" customHeight="1">
      <c r="B811" s="144">
        <v>2012</v>
      </c>
      <c r="C811" s="144"/>
      <c r="D811" s="146">
        <v>41795</v>
      </c>
      <c r="E811" s="147">
        <v>75.89</v>
      </c>
      <c r="F811" s="147">
        <v>27.96</v>
      </c>
      <c r="G811" s="147">
        <v>16.399999999999999</v>
      </c>
      <c r="H811" s="147">
        <v>4.37</v>
      </c>
      <c r="I811" s="147">
        <v>1.04</v>
      </c>
    </row>
    <row r="812" spans="1:14" s="14" customFormat="1" ht="15" customHeight="1" collapsed="1">
      <c r="A812" s="21"/>
      <c r="B812" s="144">
        <v>2011</v>
      </c>
      <c r="C812" s="144"/>
      <c r="D812" s="146">
        <v>44700</v>
      </c>
      <c r="E812" s="147">
        <v>84.74</v>
      </c>
      <c r="F812" s="147">
        <v>26.19</v>
      </c>
      <c r="G812" s="147">
        <v>20.55</v>
      </c>
      <c r="H812" s="147">
        <v>5.14</v>
      </c>
      <c r="I812" s="147">
        <v>0.69</v>
      </c>
      <c r="J812" s="7"/>
      <c r="K812" s="7"/>
      <c r="L812" s="7"/>
      <c r="M812" s="7"/>
      <c r="N812" s="7"/>
    </row>
    <row r="813" spans="1:14" s="14" customFormat="1" ht="15" customHeight="1">
      <c r="A813" s="21"/>
      <c r="B813" s="144">
        <v>2010</v>
      </c>
      <c r="C813" s="144"/>
      <c r="D813" s="146">
        <v>46371</v>
      </c>
      <c r="E813" s="147">
        <v>91.88</v>
      </c>
      <c r="F813" s="147">
        <v>26.38</v>
      </c>
      <c r="G813" s="147">
        <v>26.58</v>
      </c>
      <c r="H813" s="147">
        <v>6.49</v>
      </c>
      <c r="I813" s="147">
        <v>5.76</v>
      </c>
      <c r="J813" s="7"/>
      <c r="K813" s="7"/>
      <c r="L813" s="7"/>
      <c r="M813" s="7"/>
      <c r="N813" s="7"/>
    </row>
    <row r="814" spans="1:14" s="14" customFormat="1" ht="15" customHeight="1">
      <c r="A814" s="21"/>
      <c r="B814" s="144">
        <v>2009</v>
      </c>
      <c r="C814" s="144"/>
      <c r="D814" s="146">
        <v>48590</v>
      </c>
      <c r="E814" s="147">
        <v>83.86</v>
      </c>
      <c r="F814" s="147">
        <v>28.42</v>
      </c>
      <c r="G814" s="147">
        <v>29.49</v>
      </c>
      <c r="H814" s="147">
        <v>7.98</v>
      </c>
      <c r="I814" s="147">
        <v>4.3600000000000003</v>
      </c>
      <c r="J814" s="7"/>
      <c r="K814" s="7"/>
      <c r="L814" s="7"/>
      <c r="M814" s="7"/>
      <c r="N814" s="7"/>
    </row>
    <row r="815" spans="1:14" ht="15" customHeight="1">
      <c r="B815" s="144">
        <v>2008</v>
      </c>
      <c r="C815" s="144"/>
      <c r="D815" s="146">
        <v>50074</v>
      </c>
      <c r="E815" s="147">
        <v>81.040000000000006</v>
      </c>
      <c r="F815" s="147">
        <v>28.39</v>
      </c>
      <c r="G815" s="147">
        <v>31.64</v>
      </c>
      <c r="H815" s="147">
        <v>9.01</v>
      </c>
      <c r="I815" s="147">
        <v>4.78</v>
      </c>
    </row>
    <row r="816" spans="1:14" ht="15" customHeight="1">
      <c r="B816" s="138" t="s">
        <v>11</v>
      </c>
      <c r="C816" s="138"/>
      <c r="D816" s="150"/>
      <c r="E816" s="151"/>
      <c r="F816" s="151"/>
      <c r="G816" s="151"/>
      <c r="H816" s="151"/>
      <c r="I816" s="151"/>
      <c r="J816" s="13"/>
      <c r="K816" s="13"/>
      <c r="L816" s="13"/>
      <c r="M816" s="13"/>
      <c r="N816" s="13"/>
    </row>
    <row r="817" spans="1:14" ht="15" customHeight="1">
      <c r="B817" s="141" t="s">
        <v>251</v>
      </c>
      <c r="C817" s="141"/>
      <c r="D817" s="152"/>
      <c r="E817" s="153"/>
      <c r="F817" s="153"/>
      <c r="G817" s="153"/>
      <c r="H817" s="153"/>
      <c r="I817" s="153"/>
      <c r="J817" s="14"/>
      <c r="K817" s="14"/>
      <c r="L817" s="14"/>
      <c r="M817" s="14"/>
      <c r="N817" s="14"/>
    </row>
    <row r="818" spans="1:14" ht="15" customHeight="1">
      <c r="B818" s="163">
        <v>2016</v>
      </c>
      <c r="C818" s="251"/>
      <c r="D818" s="146">
        <v>78807</v>
      </c>
      <c r="E818" s="147">
        <v>51.73</v>
      </c>
      <c r="F818" s="147">
        <v>34.53</v>
      </c>
      <c r="G818" s="147">
        <v>23.08</v>
      </c>
      <c r="H818" s="147">
        <v>7.22</v>
      </c>
      <c r="I818" s="147">
        <v>6.32</v>
      </c>
      <c r="J818" s="14"/>
      <c r="K818" s="14"/>
      <c r="L818" s="14"/>
      <c r="M818" s="14"/>
      <c r="N818" s="14"/>
    </row>
    <row r="819" spans="1:14" ht="15" customHeight="1">
      <c r="B819" s="163">
        <v>2015</v>
      </c>
      <c r="C819" s="163"/>
      <c r="D819" s="146">
        <v>77851</v>
      </c>
      <c r="E819" s="147">
        <v>51.92</v>
      </c>
      <c r="F819" s="147">
        <v>34.26</v>
      </c>
      <c r="G819" s="147">
        <v>23.54</v>
      </c>
      <c r="H819" s="147">
        <v>7.28</v>
      </c>
      <c r="I819" s="147">
        <v>6.35</v>
      </c>
      <c r="J819" s="14"/>
      <c r="K819" s="14"/>
      <c r="L819" s="14"/>
      <c r="M819" s="14"/>
      <c r="N819" s="14"/>
    </row>
    <row r="820" spans="1:14" ht="15" customHeight="1">
      <c r="B820" s="163">
        <v>2014</v>
      </c>
      <c r="C820" s="163"/>
      <c r="D820" s="146">
        <v>77792</v>
      </c>
      <c r="E820" s="147">
        <v>50.34</v>
      </c>
      <c r="F820" s="147">
        <v>34.76</v>
      </c>
      <c r="G820" s="147">
        <v>20.45</v>
      </c>
      <c r="H820" s="147">
        <v>6.28</v>
      </c>
      <c r="I820" s="147">
        <v>6.04</v>
      </c>
      <c r="J820" s="14"/>
      <c r="K820" s="14"/>
      <c r="L820" s="14"/>
      <c r="M820" s="14"/>
      <c r="N820" s="14"/>
    </row>
    <row r="821" spans="1:14" s="14" customFormat="1" ht="15" customHeight="1" collapsed="1">
      <c r="A821" s="27"/>
      <c r="B821" s="163">
        <v>2013</v>
      </c>
      <c r="C821" s="163"/>
      <c r="D821" s="146">
        <v>81275</v>
      </c>
      <c r="E821" s="147">
        <v>50.13</v>
      </c>
      <c r="F821" s="147">
        <v>33.630000000000003</v>
      </c>
      <c r="G821" s="147">
        <v>17.899999999999999</v>
      </c>
      <c r="H821" s="147">
        <v>5.31</v>
      </c>
      <c r="I821" s="147">
        <v>2.74</v>
      </c>
      <c r="J821" s="7"/>
      <c r="K821" s="7"/>
      <c r="L821" s="7"/>
      <c r="M821" s="7"/>
      <c r="N821" s="7"/>
    </row>
    <row r="822" spans="1:14" s="14" customFormat="1" ht="15" customHeight="1">
      <c r="A822" s="21"/>
      <c r="B822" s="144">
        <v>2012</v>
      </c>
      <c r="C822" s="144"/>
      <c r="D822" s="146">
        <v>87527</v>
      </c>
      <c r="E822" s="147">
        <v>48.48</v>
      </c>
      <c r="F822" s="147">
        <v>31.79</v>
      </c>
      <c r="G822" s="147">
        <v>13.55</v>
      </c>
      <c r="H822" s="147">
        <v>3.92</v>
      </c>
      <c r="I822" s="147">
        <v>-0.68</v>
      </c>
      <c r="J822" s="7"/>
      <c r="K822" s="7"/>
      <c r="L822" s="7"/>
      <c r="M822" s="7"/>
      <c r="N822" s="7"/>
    </row>
    <row r="823" spans="1:14" s="14" customFormat="1" ht="15" customHeight="1">
      <c r="A823" s="21"/>
      <c r="B823" s="144">
        <v>2011</v>
      </c>
      <c r="C823" s="144"/>
      <c r="D823" s="146">
        <v>97891</v>
      </c>
      <c r="E823" s="147">
        <v>54.51</v>
      </c>
      <c r="F823" s="147">
        <v>31.47</v>
      </c>
      <c r="G823" s="147">
        <v>23.34</v>
      </c>
      <c r="H823" s="147">
        <v>6.75</v>
      </c>
      <c r="I823" s="147">
        <v>1.59</v>
      </c>
      <c r="J823" s="7"/>
      <c r="K823" s="7"/>
      <c r="L823" s="7"/>
      <c r="M823" s="7"/>
      <c r="N823" s="7"/>
    </row>
    <row r="824" spans="1:14" ht="15" customHeight="1">
      <c r="B824" s="144">
        <v>2010</v>
      </c>
      <c r="C824" s="144"/>
      <c r="D824" s="146">
        <v>105369</v>
      </c>
      <c r="E824" s="147">
        <v>60.97</v>
      </c>
      <c r="F824" s="147">
        <v>32.020000000000003</v>
      </c>
      <c r="G824" s="147">
        <v>30.15</v>
      </c>
      <c r="H824" s="147">
        <v>8.49</v>
      </c>
      <c r="I824" s="147">
        <v>6.28</v>
      </c>
    </row>
    <row r="825" spans="1:14" ht="15" customHeight="1">
      <c r="B825" s="144">
        <v>2009</v>
      </c>
      <c r="C825" s="144"/>
      <c r="D825" s="146">
        <v>116585</v>
      </c>
      <c r="E825" s="147">
        <v>57.12</v>
      </c>
      <c r="F825" s="147">
        <v>33.24</v>
      </c>
      <c r="G825" s="147">
        <v>33.200000000000003</v>
      </c>
      <c r="H825" s="147">
        <v>10.18</v>
      </c>
      <c r="I825" s="147">
        <v>5.87</v>
      </c>
    </row>
    <row r="826" spans="1:14" ht="15" customHeight="1">
      <c r="B826" s="144">
        <v>2008</v>
      </c>
      <c r="C826" s="144"/>
      <c r="D826" s="146">
        <v>124943</v>
      </c>
      <c r="E826" s="147">
        <v>57.26</v>
      </c>
      <c r="F826" s="147">
        <v>32.39</v>
      </c>
      <c r="G826" s="147">
        <v>36.380000000000003</v>
      </c>
      <c r="H826" s="147">
        <v>11.65</v>
      </c>
      <c r="I826" s="147">
        <v>8.08</v>
      </c>
    </row>
    <row r="827" spans="1:14" ht="15" customHeight="1">
      <c r="B827" s="145" t="s">
        <v>252</v>
      </c>
      <c r="C827" s="145"/>
      <c r="D827" s="154"/>
      <c r="E827" s="155"/>
      <c r="F827" s="155"/>
      <c r="G827" s="155"/>
      <c r="H827" s="155"/>
      <c r="I827" s="155"/>
      <c r="J827" s="15"/>
      <c r="K827" s="15"/>
      <c r="L827" s="15"/>
      <c r="M827" s="15"/>
      <c r="N827" s="15"/>
    </row>
    <row r="828" spans="1:14" ht="15" customHeight="1">
      <c r="B828" s="163">
        <v>2016</v>
      </c>
      <c r="C828" s="251"/>
      <c r="D828" s="146">
        <v>73752</v>
      </c>
      <c r="E828" s="147">
        <v>35.61</v>
      </c>
      <c r="F828" s="147">
        <v>34.97</v>
      </c>
      <c r="G828" s="147">
        <v>25.75</v>
      </c>
      <c r="H828" s="147">
        <v>7.75</v>
      </c>
      <c r="I828" s="147">
        <v>5.45</v>
      </c>
      <c r="J828" s="15"/>
      <c r="K828" s="15"/>
      <c r="L828" s="15"/>
      <c r="M828" s="15"/>
      <c r="N828" s="15"/>
    </row>
    <row r="829" spans="1:14" ht="15" customHeight="1">
      <c r="B829" s="163">
        <v>2015</v>
      </c>
      <c r="C829" s="163"/>
      <c r="D829" s="146">
        <v>72939</v>
      </c>
      <c r="E829" s="147">
        <v>34.590000000000003</v>
      </c>
      <c r="F829" s="147">
        <v>35.89</v>
      </c>
      <c r="G829" s="147">
        <v>26.74</v>
      </c>
      <c r="H829" s="147">
        <v>8.18</v>
      </c>
      <c r="I829" s="147">
        <v>7.46</v>
      </c>
      <c r="J829" s="15"/>
      <c r="K829" s="15"/>
      <c r="L829" s="15"/>
      <c r="M829" s="15"/>
      <c r="N829" s="15"/>
    </row>
    <row r="830" spans="1:14" s="14" customFormat="1" ht="15" customHeight="1" collapsed="1">
      <c r="A830" s="21"/>
      <c r="B830" s="163">
        <v>2014</v>
      </c>
      <c r="C830" s="163"/>
      <c r="D830" s="146">
        <v>73050</v>
      </c>
      <c r="E830" s="147">
        <v>33.26</v>
      </c>
      <c r="F830" s="147">
        <v>35.49</v>
      </c>
      <c r="G830" s="147">
        <v>21.35</v>
      </c>
      <c r="H830" s="147">
        <v>6.27</v>
      </c>
      <c r="I830" s="147">
        <v>1.1499999999999999</v>
      </c>
      <c r="J830" s="15"/>
      <c r="K830" s="15"/>
      <c r="L830" s="15"/>
      <c r="M830" s="15"/>
      <c r="N830" s="15"/>
    </row>
    <row r="831" spans="1:14" s="14" customFormat="1" ht="15" customHeight="1">
      <c r="A831" s="27"/>
      <c r="B831" s="163">
        <v>2013</v>
      </c>
      <c r="C831" s="163"/>
      <c r="D831" s="146">
        <v>76375</v>
      </c>
      <c r="E831" s="147">
        <v>32.47</v>
      </c>
      <c r="F831" s="147">
        <v>35.32</v>
      </c>
      <c r="G831" s="147">
        <v>17.57</v>
      </c>
      <c r="H831" s="147">
        <v>4.9800000000000004</v>
      </c>
      <c r="I831" s="147">
        <v>0.75</v>
      </c>
      <c r="J831" s="7"/>
      <c r="K831" s="7"/>
      <c r="L831" s="7"/>
      <c r="M831" s="7"/>
      <c r="N831" s="7"/>
    </row>
    <row r="832" spans="1:14" s="14" customFormat="1" ht="15" customHeight="1">
      <c r="A832" s="21"/>
      <c r="B832" s="144">
        <v>2012</v>
      </c>
      <c r="C832" s="144"/>
      <c r="D832" s="146">
        <v>81833</v>
      </c>
      <c r="E832" s="147">
        <v>31.11</v>
      </c>
      <c r="F832" s="147">
        <v>32.92</v>
      </c>
      <c r="G832" s="147">
        <v>10.36</v>
      </c>
      <c r="H832" s="147">
        <v>2.85</v>
      </c>
      <c r="I832" s="147">
        <v>-2.86</v>
      </c>
      <c r="J832" s="7"/>
      <c r="K832" s="7"/>
      <c r="L832" s="7"/>
      <c r="M832" s="7"/>
      <c r="N832" s="7"/>
    </row>
    <row r="833" spans="1:14" ht="15" customHeight="1">
      <c r="B833" s="144">
        <v>2011</v>
      </c>
      <c r="C833" s="144"/>
      <c r="D833" s="146">
        <v>90685</v>
      </c>
      <c r="E833" s="147">
        <v>34.03</v>
      </c>
      <c r="F833" s="147">
        <v>35.36</v>
      </c>
      <c r="G833" s="147">
        <v>25.11</v>
      </c>
      <c r="H833" s="147">
        <v>7.66</v>
      </c>
      <c r="I833" s="147">
        <v>3.03</v>
      </c>
    </row>
    <row r="834" spans="1:14" ht="15" customHeight="1">
      <c r="B834" s="144">
        <v>2010</v>
      </c>
      <c r="C834" s="144"/>
      <c r="D834" s="146">
        <v>97094</v>
      </c>
      <c r="E834" s="147">
        <v>38.9</v>
      </c>
      <c r="F834" s="147">
        <v>36.119999999999997</v>
      </c>
      <c r="G834" s="147">
        <v>34.43</v>
      </c>
      <c r="H834" s="147">
        <v>10.66</v>
      </c>
      <c r="I834" s="147">
        <v>7.82</v>
      </c>
    </row>
    <row r="835" spans="1:14" ht="15" customHeight="1">
      <c r="B835" s="144">
        <v>2009</v>
      </c>
      <c r="C835" s="144"/>
      <c r="D835" s="146">
        <v>107495</v>
      </c>
      <c r="E835" s="147">
        <v>36.89</v>
      </c>
      <c r="F835" s="147">
        <v>36.57</v>
      </c>
      <c r="G835" s="147">
        <v>38.86</v>
      </c>
      <c r="H835" s="147">
        <v>12.99</v>
      </c>
      <c r="I835" s="147">
        <v>8.2799999999999994</v>
      </c>
    </row>
    <row r="836" spans="1:14" ht="15" customHeight="1">
      <c r="B836" s="144">
        <v>2008</v>
      </c>
      <c r="C836" s="144"/>
      <c r="D836" s="146">
        <v>114834</v>
      </c>
      <c r="E836" s="147">
        <v>37.31</v>
      </c>
      <c r="F836" s="147">
        <v>34.07</v>
      </c>
      <c r="G836" s="147">
        <v>43.1</v>
      </c>
      <c r="H836" s="147">
        <v>15.45</v>
      </c>
      <c r="I836" s="147">
        <v>11.62</v>
      </c>
    </row>
    <row r="837" spans="1:14" ht="15" customHeight="1">
      <c r="B837" s="145" t="s">
        <v>253</v>
      </c>
      <c r="C837" s="145"/>
      <c r="D837" s="154"/>
      <c r="E837" s="155"/>
      <c r="F837" s="155"/>
      <c r="G837" s="155"/>
      <c r="H837" s="155"/>
      <c r="I837" s="155"/>
      <c r="J837" s="15"/>
      <c r="K837" s="15"/>
      <c r="L837" s="15"/>
      <c r="M837" s="15"/>
      <c r="N837" s="15"/>
    </row>
    <row r="838" spans="1:14" ht="15" customHeight="1">
      <c r="B838" s="163">
        <v>2016</v>
      </c>
      <c r="C838" s="251"/>
      <c r="D838" s="146">
        <v>4573</v>
      </c>
      <c r="E838" s="147">
        <v>60.07</v>
      </c>
      <c r="F838" s="147">
        <v>36.299999999999997</v>
      </c>
      <c r="G838" s="147">
        <v>23.9</v>
      </c>
      <c r="H838" s="147">
        <v>7.96</v>
      </c>
      <c r="I838" s="147">
        <v>6.93</v>
      </c>
      <c r="J838" s="15"/>
      <c r="K838" s="15"/>
      <c r="L838" s="15"/>
      <c r="M838" s="15"/>
      <c r="N838" s="15"/>
    </row>
    <row r="839" spans="1:14" s="14" customFormat="1" ht="15" customHeight="1" collapsed="1">
      <c r="A839" s="21"/>
      <c r="B839" s="163">
        <v>2015</v>
      </c>
      <c r="C839" s="163"/>
      <c r="D839" s="146">
        <v>4454</v>
      </c>
      <c r="E839" s="147">
        <v>62.52</v>
      </c>
      <c r="F839" s="147">
        <v>35.44</v>
      </c>
      <c r="G839" s="147">
        <v>22.73</v>
      </c>
      <c r="H839" s="147">
        <v>7.18</v>
      </c>
      <c r="I839" s="147">
        <v>5.68</v>
      </c>
      <c r="J839" s="15"/>
      <c r="K839" s="15"/>
      <c r="L839" s="15"/>
      <c r="M839" s="15"/>
      <c r="N839" s="15"/>
    </row>
    <row r="840" spans="1:14" s="14" customFormat="1" ht="15" customHeight="1">
      <c r="A840" s="21"/>
      <c r="B840" s="163">
        <v>2014</v>
      </c>
      <c r="C840" s="163"/>
      <c r="D840" s="146">
        <v>4280</v>
      </c>
      <c r="E840" s="147">
        <v>62.07</v>
      </c>
      <c r="F840" s="147">
        <v>35.630000000000003</v>
      </c>
      <c r="G840" s="147">
        <v>20.82</v>
      </c>
      <c r="H840" s="147">
        <v>6.51</v>
      </c>
      <c r="I840" s="147">
        <v>11.37</v>
      </c>
      <c r="J840" s="15"/>
      <c r="K840" s="15"/>
      <c r="L840" s="15"/>
      <c r="M840" s="15"/>
      <c r="N840" s="15"/>
    </row>
    <row r="841" spans="1:14" s="14" customFormat="1" ht="15" customHeight="1">
      <c r="A841" s="27"/>
      <c r="B841" s="163">
        <v>2013</v>
      </c>
      <c r="C841" s="163"/>
      <c r="D841" s="146">
        <v>4415</v>
      </c>
      <c r="E841" s="147">
        <v>61.23</v>
      </c>
      <c r="F841" s="147">
        <v>35.03</v>
      </c>
      <c r="G841" s="147">
        <v>19.87</v>
      </c>
      <c r="H841" s="147">
        <v>6.14</v>
      </c>
      <c r="I841" s="147">
        <v>2.83</v>
      </c>
      <c r="J841" s="7"/>
      <c r="K841" s="7"/>
      <c r="L841" s="7"/>
      <c r="M841" s="7"/>
      <c r="N841" s="7"/>
    </row>
    <row r="842" spans="1:14" ht="15" customHeight="1">
      <c r="B842" s="144">
        <v>2012</v>
      </c>
      <c r="C842" s="144"/>
      <c r="D842" s="146">
        <v>5166</v>
      </c>
      <c r="E842" s="147">
        <v>57.04</v>
      </c>
      <c r="F842" s="147">
        <v>34.94</v>
      </c>
      <c r="G842" s="147">
        <v>17.71</v>
      </c>
      <c r="H842" s="147">
        <v>5.57</v>
      </c>
      <c r="I842" s="147">
        <v>-2.06</v>
      </c>
    </row>
    <row r="843" spans="1:14" ht="15" customHeight="1">
      <c r="B843" s="144">
        <v>2011</v>
      </c>
      <c r="C843" s="144"/>
      <c r="D843" s="146">
        <v>6543</v>
      </c>
      <c r="E843" s="147">
        <v>60.99</v>
      </c>
      <c r="F843" s="147">
        <v>33.61</v>
      </c>
      <c r="G843" s="147">
        <v>22.42</v>
      </c>
      <c r="H843" s="147">
        <v>6.83</v>
      </c>
      <c r="I843" s="147">
        <v>0.79</v>
      </c>
    </row>
    <row r="844" spans="1:14" ht="15" customHeight="1">
      <c r="B844" s="144">
        <v>2010</v>
      </c>
      <c r="C844" s="144"/>
      <c r="D844" s="146">
        <v>7515</v>
      </c>
      <c r="E844" s="147">
        <v>66.41</v>
      </c>
      <c r="F844" s="147">
        <v>33.81</v>
      </c>
      <c r="G844" s="147">
        <v>24.95</v>
      </c>
      <c r="H844" s="147">
        <v>7.13</v>
      </c>
      <c r="I844" s="147">
        <v>3.94</v>
      </c>
    </row>
    <row r="845" spans="1:14" ht="15" customHeight="1">
      <c r="B845" s="144">
        <v>2009</v>
      </c>
      <c r="C845" s="144"/>
      <c r="D845" s="146">
        <v>8249</v>
      </c>
      <c r="E845" s="147">
        <v>61.54</v>
      </c>
      <c r="F845" s="147">
        <v>36.03</v>
      </c>
      <c r="G845" s="147">
        <v>29.76</v>
      </c>
      <c r="H845" s="147">
        <v>9.5299999999999994</v>
      </c>
      <c r="I845" s="147">
        <v>4.74</v>
      </c>
    </row>
    <row r="846" spans="1:14" ht="15" customHeight="1">
      <c r="B846" s="144">
        <v>2008</v>
      </c>
      <c r="C846" s="144"/>
      <c r="D846" s="146">
        <v>9187</v>
      </c>
      <c r="E846" s="147">
        <v>63.11</v>
      </c>
      <c r="F846" s="147">
        <v>33.97</v>
      </c>
      <c r="G846" s="147">
        <v>33.020000000000003</v>
      </c>
      <c r="H846" s="147">
        <v>10.68</v>
      </c>
      <c r="I846" s="147">
        <v>7.07</v>
      </c>
    </row>
    <row r="847" spans="1:14" ht="15" customHeight="1">
      <c r="B847" s="145" t="s">
        <v>254</v>
      </c>
      <c r="C847" s="145"/>
      <c r="D847" s="154"/>
      <c r="E847" s="155"/>
      <c r="F847" s="155"/>
      <c r="G847" s="155"/>
      <c r="H847" s="155"/>
      <c r="I847" s="155"/>
      <c r="J847" s="15"/>
      <c r="K847" s="15"/>
      <c r="L847" s="15"/>
      <c r="M847" s="15"/>
      <c r="N847" s="15"/>
    </row>
    <row r="848" spans="1:14" s="12" customFormat="1" ht="15" customHeight="1">
      <c r="A848" s="21"/>
      <c r="B848" s="163">
        <v>2016</v>
      </c>
      <c r="C848" s="251"/>
      <c r="D848" s="146">
        <v>482</v>
      </c>
      <c r="E848" s="147">
        <v>89.72</v>
      </c>
      <c r="F848" s="147">
        <v>31.75</v>
      </c>
      <c r="G848" s="147">
        <v>18.350000000000001</v>
      </c>
      <c r="H848" s="147">
        <v>5.53</v>
      </c>
      <c r="I848" s="147">
        <v>6.69</v>
      </c>
      <c r="J848" s="15"/>
      <c r="K848" s="15"/>
      <c r="L848" s="15"/>
      <c r="M848" s="15"/>
      <c r="N848" s="15"/>
    </row>
    <row r="849" spans="1:14" s="13" customFormat="1" ht="15" customHeight="1">
      <c r="A849" s="21"/>
      <c r="B849" s="163">
        <v>2015</v>
      </c>
      <c r="C849" s="163"/>
      <c r="D849" s="146">
        <v>458</v>
      </c>
      <c r="E849" s="147">
        <v>89.65</v>
      </c>
      <c r="F849" s="147">
        <v>31.07</v>
      </c>
      <c r="G849" s="147">
        <v>20.54</v>
      </c>
      <c r="H849" s="147">
        <v>6.26</v>
      </c>
      <c r="I849" s="147">
        <v>5.8</v>
      </c>
      <c r="J849" s="15"/>
      <c r="K849" s="15"/>
      <c r="L849" s="15"/>
      <c r="M849" s="15"/>
      <c r="N849" s="15"/>
    </row>
    <row r="850" spans="1:14" s="13" customFormat="1" ht="15" customHeight="1">
      <c r="A850" s="21"/>
      <c r="B850" s="163">
        <v>2014</v>
      </c>
      <c r="C850" s="163"/>
      <c r="D850" s="146">
        <v>462</v>
      </c>
      <c r="E850" s="147">
        <v>86.68</v>
      </c>
      <c r="F850" s="147">
        <v>32.93</v>
      </c>
      <c r="G850" s="147">
        <v>18.920000000000002</v>
      </c>
      <c r="H850" s="147">
        <v>6</v>
      </c>
      <c r="I850" s="147">
        <v>5.49</v>
      </c>
      <c r="J850" s="15"/>
      <c r="K850" s="15"/>
      <c r="L850" s="15"/>
      <c r="M850" s="15"/>
      <c r="N850" s="15"/>
    </row>
    <row r="851" spans="1:14" s="13" customFormat="1" ht="15" customHeight="1">
      <c r="A851" s="27"/>
      <c r="B851" s="163">
        <v>2013</v>
      </c>
      <c r="C851" s="163"/>
      <c r="D851" s="146">
        <v>485</v>
      </c>
      <c r="E851" s="147">
        <v>91.43</v>
      </c>
      <c r="F851" s="147">
        <v>30.38</v>
      </c>
      <c r="G851" s="147">
        <v>15.78</v>
      </c>
      <c r="H851" s="147">
        <v>4.6900000000000004</v>
      </c>
      <c r="I851" s="147">
        <v>5.09</v>
      </c>
      <c r="J851" s="7"/>
      <c r="K851" s="7"/>
      <c r="L851" s="7"/>
      <c r="M851" s="7"/>
      <c r="N851" s="7"/>
    </row>
    <row r="852" spans="1:14" ht="15" customHeight="1">
      <c r="B852" s="144">
        <v>2012</v>
      </c>
      <c r="C852" s="144"/>
      <c r="D852" s="146">
        <v>528</v>
      </c>
      <c r="E852" s="147">
        <v>92.7</v>
      </c>
      <c r="F852" s="147">
        <v>27.31</v>
      </c>
      <c r="G852" s="147">
        <v>11.54</v>
      </c>
      <c r="H852" s="147">
        <v>3.18</v>
      </c>
      <c r="I852" s="147">
        <v>3.55</v>
      </c>
    </row>
    <row r="853" spans="1:14" ht="15" customHeight="1">
      <c r="B853" s="144">
        <v>2011</v>
      </c>
      <c r="C853" s="144"/>
      <c r="D853" s="146">
        <v>663</v>
      </c>
      <c r="E853" s="147">
        <v>107.6</v>
      </c>
      <c r="F853" s="147">
        <v>25.83</v>
      </c>
      <c r="G853" s="147">
        <v>22.45</v>
      </c>
      <c r="H853" s="147">
        <v>5.74</v>
      </c>
      <c r="I853" s="147">
        <v>1.03</v>
      </c>
    </row>
    <row r="854" spans="1:14" ht="15" customHeight="1">
      <c r="B854" s="144">
        <v>2010</v>
      </c>
      <c r="C854" s="144"/>
      <c r="D854" s="146">
        <v>760</v>
      </c>
      <c r="E854" s="147">
        <v>119.02</v>
      </c>
      <c r="F854" s="147">
        <v>26.36</v>
      </c>
      <c r="G854" s="147">
        <v>31.67</v>
      </c>
      <c r="H854" s="147">
        <v>7.87</v>
      </c>
      <c r="I854" s="147">
        <v>7.44</v>
      </c>
    </row>
    <row r="855" spans="1:14" ht="15" customHeight="1">
      <c r="B855" s="144">
        <v>2009</v>
      </c>
      <c r="C855" s="144"/>
      <c r="D855" s="146">
        <v>841</v>
      </c>
      <c r="E855" s="147">
        <v>110.31</v>
      </c>
      <c r="F855" s="147">
        <v>27.05</v>
      </c>
      <c r="G855" s="147">
        <v>30.71</v>
      </c>
      <c r="H855" s="147">
        <v>8.0500000000000007</v>
      </c>
      <c r="I855" s="147">
        <v>4.7</v>
      </c>
    </row>
    <row r="856" spans="1:14" ht="15" customHeight="1">
      <c r="B856" s="144">
        <v>2008</v>
      </c>
      <c r="C856" s="144"/>
      <c r="D856" s="146">
        <v>922</v>
      </c>
      <c r="E856" s="147">
        <v>102.97</v>
      </c>
      <c r="F856" s="147">
        <v>28.53</v>
      </c>
      <c r="G856" s="147">
        <v>32.299999999999997</v>
      </c>
      <c r="H856" s="147">
        <v>8.92</v>
      </c>
      <c r="I856" s="147">
        <v>5.65</v>
      </c>
    </row>
    <row r="857" spans="1:14" ht="15" customHeight="1">
      <c r="B857" s="141" t="s">
        <v>255</v>
      </c>
      <c r="C857" s="141"/>
      <c r="D857" s="152"/>
      <c r="E857" s="153"/>
      <c r="F857" s="153"/>
      <c r="G857" s="153"/>
      <c r="H857" s="153"/>
      <c r="I857" s="153"/>
      <c r="J857" s="14"/>
      <c r="K857" s="14"/>
      <c r="L857" s="14"/>
      <c r="M857" s="14"/>
      <c r="N857" s="14"/>
    </row>
    <row r="858" spans="1:14" s="13" customFormat="1" ht="15" customHeight="1">
      <c r="A858" s="21"/>
      <c r="B858" s="163">
        <v>2016</v>
      </c>
      <c r="C858" s="251"/>
      <c r="D858" s="146">
        <v>59</v>
      </c>
      <c r="E858" s="147">
        <v>99.79</v>
      </c>
      <c r="F858" s="147">
        <v>27.15</v>
      </c>
      <c r="G858" s="147">
        <v>13.35</v>
      </c>
      <c r="H858" s="147">
        <v>3.96</v>
      </c>
      <c r="I858" s="147">
        <v>5.8</v>
      </c>
      <c r="J858" s="14"/>
      <c r="K858" s="14"/>
      <c r="L858" s="14"/>
      <c r="M858" s="14"/>
      <c r="N858" s="14"/>
    </row>
    <row r="859" spans="1:14" s="14" customFormat="1" ht="15" customHeight="1">
      <c r="A859" s="21"/>
      <c r="B859" s="163">
        <v>2015</v>
      </c>
      <c r="C859" s="163"/>
      <c r="D859" s="146">
        <v>55</v>
      </c>
      <c r="E859" s="147">
        <v>116.49</v>
      </c>
      <c r="F859" s="147">
        <v>24.51</v>
      </c>
      <c r="G859" s="147">
        <v>16.559999999999999</v>
      </c>
      <c r="H859" s="147">
        <v>4.7300000000000004</v>
      </c>
      <c r="I859" s="147">
        <v>2.99</v>
      </c>
    </row>
    <row r="860" spans="1:14" s="14" customFormat="1" ht="15" customHeight="1">
      <c r="A860" s="21"/>
      <c r="B860" s="163">
        <v>2014</v>
      </c>
      <c r="C860" s="163"/>
      <c r="D860" s="146">
        <v>52</v>
      </c>
      <c r="E860" s="147">
        <v>134.16999999999999</v>
      </c>
      <c r="F860" s="147">
        <v>25.24</v>
      </c>
      <c r="G860" s="147">
        <v>24.29</v>
      </c>
      <c r="H860" s="147">
        <v>6.59</v>
      </c>
      <c r="I860" s="147">
        <v>6.97</v>
      </c>
    </row>
    <row r="861" spans="1:14" s="14" customFormat="1" ht="15" customHeight="1">
      <c r="A861" s="27"/>
      <c r="B861" s="163">
        <v>2013</v>
      </c>
      <c r="C861" s="163"/>
      <c r="D861" s="146">
        <v>60</v>
      </c>
      <c r="E861" s="147">
        <v>143.19999999999999</v>
      </c>
      <c r="F861" s="147">
        <v>24.04</v>
      </c>
      <c r="G861" s="147">
        <v>27.4</v>
      </c>
      <c r="H861" s="147">
        <v>7.16</v>
      </c>
      <c r="I861" s="147">
        <v>8.0299999999999994</v>
      </c>
      <c r="J861" s="7"/>
      <c r="K861" s="7"/>
      <c r="L861" s="7"/>
      <c r="M861" s="7"/>
      <c r="N861" s="7"/>
    </row>
    <row r="862" spans="1:14" ht="15" customHeight="1">
      <c r="B862" s="144">
        <v>2012</v>
      </c>
      <c r="C862" s="144"/>
      <c r="D862" s="146">
        <v>65</v>
      </c>
      <c r="E862" s="147">
        <v>173.08</v>
      </c>
      <c r="F862" s="147">
        <v>24.12</v>
      </c>
      <c r="G862" s="147">
        <v>34.590000000000003</v>
      </c>
      <c r="H862" s="147">
        <v>8.67</v>
      </c>
      <c r="I862" s="147">
        <v>7.73</v>
      </c>
    </row>
    <row r="863" spans="1:14" ht="15" customHeight="1">
      <c r="B863" s="144">
        <v>2011</v>
      </c>
      <c r="C863" s="144"/>
      <c r="D863" s="146">
        <v>89</v>
      </c>
      <c r="E863" s="147">
        <v>191.49</v>
      </c>
      <c r="F863" s="147">
        <v>19.690000000000001</v>
      </c>
      <c r="G863" s="147">
        <v>25.98</v>
      </c>
      <c r="H863" s="147">
        <v>5.26</v>
      </c>
      <c r="I863" s="147">
        <v>2.36</v>
      </c>
    </row>
    <row r="864" spans="1:14" ht="15" customHeight="1">
      <c r="B864" s="144">
        <v>2010</v>
      </c>
      <c r="C864" s="144"/>
      <c r="D864" s="146">
        <v>94</v>
      </c>
      <c r="E864" s="147">
        <v>191.4</v>
      </c>
      <c r="F864" s="147">
        <v>19.350000000000001</v>
      </c>
      <c r="G864" s="147">
        <v>29.62</v>
      </c>
      <c r="H864" s="147">
        <v>5.9</v>
      </c>
      <c r="I864" s="147">
        <v>7.82</v>
      </c>
    </row>
    <row r="865" spans="1:14" ht="15" customHeight="1">
      <c r="B865" s="144">
        <v>2009</v>
      </c>
      <c r="C865" s="144"/>
      <c r="D865" s="146">
        <v>101</v>
      </c>
      <c r="E865" s="147">
        <v>163.15</v>
      </c>
      <c r="F865" s="147">
        <v>21.87</v>
      </c>
      <c r="G865" s="147">
        <v>32.17</v>
      </c>
      <c r="H865" s="147">
        <v>7.21</v>
      </c>
      <c r="I865" s="147">
        <v>5.33</v>
      </c>
    </row>
    <row r="866" spans="1:14" ht="15" customHeight="1">
      <c r="B866" s="144">
        <v>2008</v>
      </c>
      <c r="C866" s="144"/>
      <c r="D866" s="146">
        <v>102</v>
      </c>
      <c r="E866" s="147">
        <v>154.05000000000001</v>
      </c>
      <c r="F866" s="147">
        <v>22</v>
      </c>
      <c r="G866" s="147">
        <v>29.56</v>
      </c>
      <c r="H866" s="147">
        <v>6.79</v>
      </c>
      <c r="I866" s="147">
        <v>1.1100000000000001</v>
      </c>
    </row>
    <row r="867" spans="1:14" ht="15" customHeight="1">
      <c r="B867" s="138" t="s">
        <v>40</v>
      </c>
      <c r="C867" s="138"/>
      <c r="D867" s="150"/>
      <c r="E867" s="151"/>
      <c r="F867" s="151"/>
      <c r="G867" s="151"/>
      <c r="H867" s="151"/>
      <c r="I867" s="151"/>
      <c r="J867" s="13"/>
      <c r="K867" s="13"/>
      <c r="L867" s="13"/>
      <c r="M867" s="13"/>
      <c r="N867" s="13"/>
    </row>
    <row r="868" spans="1:14" s="14" customFormat="1" ht="15" customHeight="1" collapsed="1">
      <c r="A868" s="21"/>
      <c r="B868" s="141" t="s">
        <v>256</v>
      </c>
      <c r="C868" s="141"/>
      <c r="D868" s="152"/>
      <c r="E868" s="153"/>
      <c r="F868" s="153"/>
      <c r="G868" s="153"/>
      <c r="H868" s="153"/>
      <c r="I868" s="153"/>
    </row>
    <row r="869" spans="1:14" s="14" customFormat="1" ht="15" customHeight="1">
      <c r="A869" s="21"/>
      <c r="B869" s="163">
        <v>2016</v>
      </c>
      <c r="C869" s="251"/>
      <c r="D869" s="146">
        <v>27258</v>
      </c>
      <c r="E869" s="147">
        <v>56.95</v>
      </c>
      <c r="F869" s="147">
        <v>32.5</v>
      </c>
      <c r="G869" s="147">
        <v>21.51</v>
      </c>
      <c r="H869" s="147">
        <v>6.81</v>
      </c>
      <c r="I869" s="147">
        <v>7.51</v>
      </c>
    </row>
    <row r="870" spans="1:14" s="14" customFormat="1" ht="15" customHeight="1">
      <c r="A870" s="21"/>
      <c r="B870" s="163">
        <v>2015</v>
      </c>
      <c r="C870" s="163"/>
      <c r="D870" s="146">
        <v>26843</v>
      </c>
      <c r="E870" s="147">
        <v>58.6</v>
      </c>
      <c r="F870" s="147">
        <v>32.950000000000003</v>
      </c>
      <c r="G870" s="147">
        <v>23.24</v>
      </c>
      <c r="H870" s="147">
        <v>7.41</v>
      </c>
      <c r="I870" s="147">
        <v>6.56</v>
      </c>
    </row>
    <row r="871" spans="1:14" ht="15" customHeight="1">
      <c r="B871" s="163">
        <v>2014</v>
      </c>
      <c r="C871" s="163"/>
      <c r="D871" s="146">
        <v>26668</v>
      </c>
      <c r="E871" s="147">
        <v>60.03</v>
      </c>
      <c r="F871" s="147">
        <v>31.59</v>
      </c>
      <c r="G871" s="147">
        <v>22.32</v>
      </c>
      <c r="H871" s="147">
        <v>6.89</v>
      </c>
      <c r="I871" s="147">
        <v>4.97</v>
      </c>
      <c r="J871" s="14"/>
      <c r="K871" s="14"/>
      <c r="L871" s="14"/>
      <c r="M871" s="14"/>
      <c r="N871" s="14"/>
    </row>
    <row r="872" spans="1:14" ht="15" customHeight="1">
      <c r="A872" s="27"/>
      <c r="B872" s="163">
        <v>2013</v>
      </c>
      <c r="C872" s="163"/>
      <c r="D872" s="146">
        <v>27593</v>
      </c>
      <c r="E872" s="147">
        <v>60.55</v>
      </c>
      <c r="F872" s="147">
        <v>30.1</v>
      </c>
      <c r="G872" s="147">
        <v>21.95</v>
      </c>
      <c r="H872" s="147">
        <v>6.41</v>
      </c>
      <c r="I872" s="147">
        <v>4.2699999999999996</v>
      </c>
    </row>
    <row r="873" spans="1:14" ht="15" customHeight="1">
      <c r="B873" s="144">
        <v>2012</v>
      </c>
      <c r="C873" s="144"/>
      <c r="D873" s="146">
        <v>29334</v>
      </c>
      <c r="E873" s="147">
        <v>66.260000000000005</v>
      </c>
      <c r="F873" s="147">
        <v>26.92</v>
      </c>
      <c r="G873" s="147">
        <v>20.51</v>
      </c>
      <c r="H873" s="147">
        <v>5.38</v>
      </c>
      <c r="I873" s="147">
        <v>3.47</v>
      </c>
    </row>
    <row r="874" spans="1:14" ht="15" customHeight="1">
      <c r="B874" s="144">
        <v>2011</v>
      </c>
      <c r="C874" s="144"/>
      <c r="D874" s="146">
        <v>31876</v>
      </c>
      <c r="E874" s="147">
        <v>73.47</v>
      </c>
      <c r="F874" s="147">
        <v>25.07</v>
      </c>
      <c r="G874" s="147">
        <v>24.93</v>
      </c>
      <c r="H874" s="147">
        <v>6.1</v>
      </c>
      <c r="I874" s="147">
        <v>4.26</v>
      </c>
    </row>
    <row r="875" spans="1:14" ht="15" customHeight="1">
      <c r="B875" s="144">
        <v>2010</v>
      </c>
      <c r="C875" s="144"/>
      <c r="D875" s="146">
        <v>33215</v>
      </c>
      <c r="E875" s="147">
        <v>77.55</v>
      </c>
      <c r="F875" s="147">
        <v>25.41</v>
      </c>
      <c r="G875" s="147">
        <v>30.17</v>
      </c>
      <c r="H875" s="147">
        <v>7.39</v>
      </c>
      <c r="I875" s="147">
        <v>6.43</v>
      </c>
    </row>
    <row r="876" spans="1:14" ht="15" customHeight="1">
      <c r="B876" s="144">
        <v>2009</v>
      </c>
      <c r="C876" s="144"/>
      <c r="D876" s="146">
        <v>35216</v>
      </c>
      <c r="E876" s="147">
        <v>67.72</v>
      </c>
      <c r="F876" s="147">
        <v>28.17</v>
      </c>
      <c r="G876" s="147">
        <v>32.39</v>
      </c>
      <c r="H876" s="147">
        <v>9.01</v>
      </c>
      <c r="I876" s="147">
        <v>5.52</v>
      </c>
    </row>
    <row r="877" spans="1:14" s="13" customFormat="1" ht="15" customHeight="1">
      <c r="A877" s="21"/>
      <c r="B877" s="144">
        <v>2008</v>
      </c>
      <c r="C877" s="144"/>
      <c r="D877" s="146">
        <v>37133</v>
      </c>
      <c r="E877" s="147">
        <v>63.39</v>
      </c>
      <c r="F877" s="147">
        <v>29.15</v>
      </c>
      <c r="G877" s="147">
        <v>32.68</v>
      </c>
      <c r="H877" s="147">
        <v>9.7200000000000006</v>
      </c>
      <c r="I877" s="147">
        <v>6.43</v>
      </c>
      <c r="J877" s="7"/>
      <c r="K877" s="7"/>
      <c r="L877" s="7"/>
      <c r="M877" s="7"/>
      <c r="N877" s="7"/>
    </row>
    <row r="878" spans="1:14" s="14" customFormat="1" ht="15" customHeight="1">
      <c r="A878" s="21"/>
      <c r="B878" s="141" t="s">
        <v>257</v>
      </c>
      <c r="C878" s="141"/>
      <c r="D878" s="152"/>
      <c r="E878" s="153"/>
      <c r="F878" s="153"/>
      <c r="G878" s="153"/>
      <c r="H878" s="153"/>
      <c r="I878" s="153"/>
    </row>
    <row r="879" spans="1:14" s="14" customFormat="1" ht="15" customHeight="1">
      <c r="A879" s="21"/>
      <c r="B879" s="163">
        <v>2016</v>
      </c>
      <c r="C879" s="251"/>
      <c r="D879" s="146">
        <v>22534</v>
      </c>
      <c r="E879" s="147">
        <v>46.86</v>
      </c>
      <c r="F879" s="147">
        <v>33.200000000000003</v>
      </c>
      <c r="G879" s="147">
        <v>17.52</v>
      </c>
      <c r="H879" s="147">
        <v>5.29</v>
      </c>
      <c r="I879" s="147">
        <v>5.28</v>
      </c>
    </row>
    <row r="880" spans="1:14" s="14" customFormat="1" ht="15" customHeight="1">
      <c r="A880" s="21"/>
      <c r="B880" s="163">
        <v>2015</v>
      </c>
      <c r="C880" s="163"/>
      <c r="D880" s="146">
        <v>22468</v>
      </c>
      <c r="E880" s="147">
        <v>51.1</v>
      </c>
      <c r="F880" s="147">
        <v>31.68</v>
      </c>
      <c r="G880" s="147">
        <v>22.82</v>
      </c>
      <c r="H880" s="147">
        <v>6.69</v>
      </c>
      <c r="I880" s="147">
        <v>5.83</v>
      </c>
    </row>
    <row r="881" spans="1:14" ht="15" customHeight="1">
      <c r="B881" s="163">
        <v>2014</v>
      </c>
      <c r="C881" s="163"/>
      <c r="D881" s="146">
        <v>22524</v>
      </c>
      <c r="E881" s="147">
        <v>49.52</v>
      </c>
      <c r="F881" s="147">
        <v>31.94</v>
      </c>
      <c r="G881" s="147">
        <v>21.42</v>
      </c>
      <c r="H881" s="147">
        <v>6.23</v>
      </c>
      <c r="I881" s="147">
        <v>7.23</v>
      </c>
      <c r="J881" s="14"/>
      <c r="K881" s="14"/>
      <c r="L881" s="14"/>
      <c r="M881" s="14"/>
      <c r="N881" s="14"/>
    </row>
    <row r="882" spans="1:14" ht="15" customHeight="1">
      <c r="A882" s="27"/>
      <c r="B882" s="163">
        <v>2013</v>
      </c>
      <c r="C882" s="163"/>
      <c r="D882" s="146">
        <v>23585</v>
      </c>
      <c r="E882" s="147">
        <v>51.14</v>
      </c>
      <c r="F882" s="147">
        <v>27.3</v>
      </c>
      <c r="G882" s="147">
        <v>13.22</v>
      </c>
      <c r="H882" s="147">
        <v>3.34</v>
      </c>
      <c r="I882" s="147">
        <v>4.67</v>
      </c>
    </row>
    <row r="883" spans="1:14" ht="15" customHeight="1">
      <c r="B883" s="144">
        <v>2012</v>
      </c>
      <c r="C883" s="144"/>
      <c r="D883" s="146">
        <v>25375</v>
      </c>
      <c r="E883" s="147">
        <v>50.12</v>
      </c>
      <c r="F883" s="147">
        <v>31.01</v>
      </c>
      <c r="G883" s="147">
        <v>21.1</v>
      </c>
      <c r="H883" s="147">
        <v>5.97</v>
      </c>
      <c r="I883" s="147">
        <v>3.35</v>
      </c>
    </row>
    <row r="884" spans="1:14" ht="15" customHeight="1">
      <c r="B884" s="144">
        <v>2011</v>
      </c>
      <c r="C884" s="144"/>
      <c r="D884" s="146">
        <v>28213</v>
      </c>
      <c r="E884" s="147">
        <v>54.57</v>
      </c>
      <c r="F884" s="147">
        <v>29.74</v>
      </c>
      <c r="G884" s="147">
        <v>23.83</v>
      </c>
      <c r="H884" s="147">
        <v>6.61</v>
      </c>
      <c r="I884" s="147">
        <v>3.28</v>
      </c>
    </row>
    <row r="885" spans="1:14" ht="15" customHeight="1">
      <c r="B885" s="144">
        <v>2010</v>
      </c>
      <c r="C885" s="144"/>
      <c r="D885" s="146">
        <v>30246</v>
      </c>
      <c r="E885" s="147">
        <v>59.02</v>
      </c>
      <c r="F885" s="147">
        <v>31.23</v>
      </c>
      <c r="G885" s="147">
        <v>31.28</v>
      </c>
      <c r="H885" s="147">
        <v>8.8800000000000008</v>
      </c>
      <c r="I885" s="147">
        <v>5.95</v>
      </c>
    </row>
    <row r="886" spans="1:14" ht="15" customHeight="1">
      <c r="B886" s="144">
        <v>2009</v>
      </c>
      <c r="C886" s="144"/>
      <c r="D886" s="146">
        <v>32759</v>
      </c>
      <c r="E886" s="147">
        <v>57.79</v>
      </c>
      <c r="F886" s="147">
        <v>31.36</v>
      </c>
      <c r="G886" s="147">
        <v>34.79</v>
      </c>
      <c r="H886" s="147">
        <v>10.15</v>
      </c>
      <c r="I886" s="147">
        <v>6.35</v>
      </c>
    </row>
    <row r="887" spans="1:14" s="15" customFormat="1" ht="15" customHeight="1" collapsed="1">
      <c r="A887" s="21"/>
      <c r="B887" s="144">
        <v>2008</v>
      </c>
      <c r="C887" s="144"/>
      <c r="D887" s="146">
        <v>35212</v>
      </c>
      <c r="E887" s="147">
        <v>58.09</v>
      </c>
      <c r="F887" s="147">
        <v>30.42</v>
      </c>
      <c r="G887" s="147">
        <v>37.909999999999997</v>
      </c>
      <c r="H887" s="147">
        <v>11.44</v>
      </c>
      <c r="I887" s="147">
        <v>7.91</v>
      </c>
      <c r="J887" s="7"/>
      <c r="K887" s="7"/>
      <c r="L887" s="7"/>
      <c r="M887" s="7"/>
      <c r="N887" s="7"/>
    </row>
    <row r="888" spans="1:14" s="15" customFormat="1" ht="15" customHeight="1">
      <c r="A888" s="21"/>
      <c r="B888" s="141" t="s">
        <v>258</v>
      </c>
      <c r="C888" s="141"/>
      <c r="D888" s="152"/>
      <c r="E888" s="153"/>
      <c r="F888" s="153"/>
      <c r="G888" s="153"/>
      <c r="H888" s="153"/>
      <c r="I888" s="153"/>
      <c r="J888" s="14"/>
      <c r="K888" s="14"/>
      <c r="L888" s="14"/>
      <c r="M888" s="14"/>
      <c r="N888" s="14"/>
    </row>
    <row r="889" spans="1:14" s="15" customFormat="1" ht="15" customHeight="1">
      <c r="A889" s="21"/>
      <c r="B889" s="163">
        <v>2016</v>
      </c>
      <c r="C889" s="251"/>
      <c r="D889" s="146">
        <v>17124</v>
      </c>
      <c r="E889" s="147">
        <v>73.63</v>
      </c>
      <c r="F889" s="147">
        <v>31.4</v>
      </c>
      <c r="G889" s="147">
        <v>20.29</v>
      </c>
      <c r="H889" s="147">
        <v>6.04</v>
      </c>
      <c r="I889" s="147">
        <v>5.1100000000000003</v>
      </c>
      <c r="J889" s="14"/>
      <c r="K889" s="14"/>
      <c r="L889" s="14"/>
      <c r="M889" s="14"/>
      <c r="N889" s="14"/>
    </row>
    <row r="890" spans="1:14" ht="15" customHeight="1">
      <c r="B890" s="163">
        <v>2015</v>
      </c>
      <c r="C890" s="163"/>
      <c r="D890" s="146">
        <v>16806</v>
      </c>
      <c r="E890" s="147">
        <v>76.58</v>
      </c>
      <c r="F890" s="147">
        <v>28.37</v>
      </c>
      <c r="G890" s="147">
        <v>18.45</v>
      </c>
      <c r="H890" s="147">
        <v>5.27</v>
      </c>
      <c r="I890" s="147">
        <v>4.3</v>
      </c>
      <c r="J890" s="14"/>
      <c r="K890" s="14"/>
      <c r="L890" s="14"/>
      <c r="M890" s="14"/>
      <c r="N890" s="14"/>
    </row>
    <row r="891" spans="1:14" ht="15" customHeight="1">
      <c r="B891" s="163">
        <v>2014</v>
      </c>
      <c r="C891" s="163"/>
      <c r="D891" s="146">
        <v>16781</v>
      </c>
      <c r="E891" s="147">
        <v>80.05</v>
      </c>
      <c r="F891" s="147">
        <v>30.56</v>
      </c>
      <c r="G891" s="147">
        <v>19.52</v>
      </c>
      <c r="H891" s="147">
        <v>5.51</v>
      </c>
      <c r="I891" s="147">
        <v>3.09</v>
      </c>
      <c r="J891" s="14"/>
      <c r="K891" s="14"/>
      <c r="L891" s="14"/>
      <c r="M891" s="14"/>
      <c r="N891" s="14"/>
    </row>
    <row r="892" spans="1:14" ht="15" customHeight="1">
      <c r="A892" s="27"/>
      <c r="B892" s="163">
        <v>2013</v>
      </c>
      <c r="C892" s="163"/>
      <c r="D892" s="146">
        <v>17495</v>
      </c>
      <c r="E892" s="147">
        <v>85.23</v>
      </c>
      <c r="F892" s="147">
        <v>30.86</v>
      </c>
      <c r="G892" s="147">
        <v>23.17</v>
      </c>
      <c r="H892" s="147">
        <v>6.79</v>
      </c>
      <c r="I892" s="147">
        <v>5.83</v>
      </c>
    </row>
    <row r="893" spans="1:14" ht="15" customHeight="1">
      <c r="B893" s="144">
        <v>2012</v>
      </c>
      <c r="C893" s="144"/>
      <c r="D893" s="146">
        <v>19040</v>
      </c>
      <c r="E893" s="147">
        <v>83.64</v>
      </c>
      <c r="F893" s="147">
        <v>29.22</v>
      </c>
      <c r="G893" s="147">
        <v>21.61</v>
      </c>
      <c r="H893" s="147">
        <v>6.1</v>
      </c>
      <c r="I893" s="147">
        <v>1.33</v>
      </c>
    </row>
    <row r="894" spans="1:14" ht="15" customHeight="1">
      <c r="B894" s="144">
        <v>2011</v>
      </c>
      <c r="C894" s="144"/>
      <c r="D894" s="146">
        <v>21600</v>
      </c>
      <c r="E894" s="147">
        <v>96.24</v>
      </c>
      <c r="F894" s="147">
        <v>26.37</v>
      </c>
      <c r="G894" s="147">
        <v>22.41</v>
      </c>
      <c r="H894" s="147">
        <v>5.64</v>
      </c>
      <c r="I894" s="147">
        <v>-2.04</v>
      </c>
    </row>
    <row r="895" spans="1:14" ht="15" customHeight="1">
      <c r="B895" s="144">
        <v>2010</v>
      </c>
      <c r="C895" s="144"/>
      <c r="D895" s="146">
        <v>23775</v>
      </c>
      <c r="E895" s="147">
        <v>108.32</v>
      </c>
      <c r="F895" s="147">
        <v>26.25</v>
      </c>
      <c r="G895" s="147">
        <v>29.18</v>
      </c>
      <c r="H895" s="147">
        <v>6.89</v>
      </c>
      <c r="I895" s="147">
        <v>7.69</v>
      </c>
    </row>
    <row r="896" spans="1:14" s="15" customFormat="1" ht="15" customHeight="1" collapsed="1">
      <c r="A896" s="21"/>
      <c r="B896" s="144">
        <v>2009</v>
      </c>
      <c r="C896" s="144"/>
      <c r="D896" s="146">
        <v>27491</v>
      </c>
      <c r="E896" s="147">
        <v>97.86</v>
      </c>
      <c r="F896" s="147">
        <v>28.57</v>
      </c>
      <c r="G896" s="147">
        <v>32.29</v>
      </c>
      <c r="H896" s="147">
        <v>8.57</v>
      </c>
      <c r="I896" s="147">
        <v>5.19</v>
      </c>
      <c r="J896" s="7"/>
      <c r="K896" s="7"/>
      <c r="L896" s="7"/>
      <c r="M896" s="7"/>
      <c r="N896" s="7"/>
    </row>
    <row r="897" spans="1:14" s="15" customFormat="1" ht="15" customHeight="1">
      <c r="A897" s="21"/>
      <c r="B897" s="144">
        <v>2008</v>
      </c>
      <c r="C897" s="144"/>
      <c r="D897" s="146">
        <v>29331</v>
      </c>
      <c r="E897" s="147">
        <v>94.23</v>
      </c>
      <c r="F897" s="147">
        <v>27.89</v>
      </c>
      <c r="G897" s="147">
        <v>34.229999999999997</v>
      </c>
      <c r="H897" s="147">
        <v>9.49</v>
      </c>
      <c r="I897" s="147">
        <v>4.21</v>
      </c>
      <c r="J897" s="7"/>
      <c r="K897" s="7"/>
      <c r="L897" s="7"/>
      <c r="M897" s="7"/>
      <c r="N897" s="7"/>
    </row>
    <row r="898" spans="1:14" s="15" customFormat="1" ht="15" customHeight="1">
      <c r="A898" s="21"/>
      <c r="B898" s="141" t="s">
        <v>259</v>
      </c>
      <c r="C898" s="141"/>
      <c r="D898" s="152"/>
      <c r="E898" s="153"/>
      <c r="F898" s="153"/>
      <c r="G898" s="153"/>
      <c r="H898" s="153"/>
      <c r="I898" s="153"/>
      <c r="J898" s="14"/>
      <c r="K898" s="14"/>
      <c r="L898" s="14"/>
      <c r="M898" s="14"/>
      <c r="N898" s="14"/>
    </row>
    <row r="899" spans="1:14" ht="15" customHeight="1">
      <c r="B899" s="163">
        <v>2016</v>
      </c>
      <c r="C899" s="251"/>
      <c r="D899" s="146">
        <v>4257</v>
      </c>
      <c r="E899" s="147">
        <v>37.880000000000003</v>
      </c>
      <c r="F899" s="147">
        <v>41.42</v>
      </c>
      <c r="G899" s="147">
        <v>20.399999999999999</v>
      </c>
      <c r="H899" s="147">
        <v>7.6</v>
      </c>
      <c r="I899" s="147">
        <v>3</v>
      </c>
      <c r="J899" s="14"/>
      <c r="K899" s="14"/>
      <c r="L899" s="14"/>
      <c r="M899" s="14"/>
      <c r="N899" s="14"/>
    </row>
    <row r="900" spans="1:14" ht="15" customHeight="1">
      <c r="B900" s="163">
        <v>2015</v>
      </c>
      <c r="C900" s="163"/>
      <c r="D900" s="146">
        <v>4249</v>
      </c>
      <c r="E900" s="147">
        <v>39.4</v>
      </c>
      <c r="F900" s="147">
        <v>40.200000000000003</v>
      </c>
      <c r="G900" s="147">
        <v>22.49</v>
      </c>
      <c r="H900" s="147">
        <v>8.1</v>
      </c>
      <c r="I900" s="147">
        <v>7.62</v>
      </c>
      <c r="J900" s="14"/>
      <c r="K900" s="14"/>
      <c r="L900" s="14"/>
      <c r="M900" s="14"/>
      <c r="N900" s="14"/>
    </row>
    <row r="901" spans="1:14" ht="15" customHeight="1">
      <c r="B901" s="163">
        <v>2014</v>
      </c>
      <c r="C901" s="163"/>
      <c r="D901" s="146">
        <v>4353</v>
      </c>
      <c r="E901" s="147">
        <v>39.130000000000003</v>
      </c>
      <c r="F901" s="147">
        <v>38.42</v>
      </c>
      <c r="G901" s="147">
        <v>17.77</v>
      </c>
      <c r="H901" s="147">
        <v>6</v>
      </c>
      <c r="I901" s="147">
        <v>2.56</v>
      </c>
      <c r="J901" s="14"/>
      <c r="K901" s="14"/>
      <c r="L901" s="14"/>
      <c r="M901" s="14"/>
      <c r="N901" s="14"/>
    </row>
    <row r="902" spans="1:14" ht="15" customHeight="1">
      <c r="A902" s="27"/>
      <c r="B902" s="163">
        <v>2013</v>
      </c>
      <c r="C902" s="163"/>
      <c r="D902" s="146">
        <v>4703</v>
      </c>
      <c r="E902" s="147">
        <v>36.25</v>
      </c>
      <c r="F902" s="147">
        <v>37.880000000000003</v>
      </c>
      <c r="G902" s="147">
        <v>20.03</v>
      </c>
      <c r="H902" s="147">
        <v>6.81</v>
      </c>
      <c r="I902" s="147">
        <v>4.0599999999999996</v>
      </c>
    </row>
    <row r="903" spans="1:14" ht="15" customHeight="1">
      <c r="B903" s="144">
        <v>2012</v>
      </c>
      <c r="C903" s="144"/>
      <c r="D903" s="146">
        <v>4992</v>
      </c>
      <c r="E903" s="147">
        <v>36.42</v>
      </c>
      <c r="F903" s="147">
        <v>34.33</v>
      </c>
      <c r="G903" s="147">
        <v>14.23</v>
      </c>
      <c r="H903" s="147">
        <v>4.53</v>
      </c>
      <c r="I903" s="147">
        <v>1.48</v>
      </c>
    </row>
    <row r="904" spans="1:14" ht="15" customHeight="1">
      <c r="B904" s="144">
        <v>2011</v>
      </c>
      <c r="C904" s="144"/>
      <c r="D904" s="146">
        <v>5705</v>
      </c>
      <c r="E904" s="147">
        <v>41.22</v>
      </c>
      <c r="F904" s="147">
        <v>38.01</v>
      </c>
      <c r="G904" s="147">
        <v>30.03</v>
      </c>
      <c r="H904" s="147">
        <v>11.08</v>
      </c>
      <c r="I904" s="147">
        <v>6.02</v>
      </c>
    </row>
    <row r="905" spans="1:14" s="15" customFormat="1" ht="15" customHeight="1" collapsed="1">
      <c r="A905" s="21"/>
      <c r="B905" s="144">
        <v>2010</v>
      </c>
      <c r="C905" s="144"/>
      <c r="D905" s="146">
        <v>6052</v>
      </c>
      <c r="E905" s="147">
        <v>42.91</v>
      </c>
      <c r="F905" s="147">
        <v>37.869999999999997</v>
      </c>
      <c r="G905" s="147">
        <v>28.36</v>
      </c>
      <c r="H905" s="147">
        <v>9.82</v>
      </c>
      <c r="I905" s="147">
        <v>7.89</v>
      </c>
      <c r="J905" s="7"/>
      <c r="K905" s="7"/>
      <c r="L905" s="7"/>
      <c r="M905" s="7"/>
      <c r="N905" s="7"/>
    </row>
    <row r="906" spans="1:14" s="15" customFormat="1" ht="15" customHeight="1">
      <c r="A906" s="21"/>
      <c r="B906" s="144">
        <v>2009</v>
      </c>
      <c r="C906" s="144"/>
      <c r="D906" s="146">
        <v>6733</v>
      </c>
      <c r="E906" s="147">
        <v>41.32</v>
      </c>
      <c r="F906" s="147">
        <v>41.39</v>
      </c>
      <c r="G906" s="147">
        <v>34.049999999999997</v>
      </c>
      <c r="H906" s="147">
        <v>12.75</v>
      </c>
      <c r="I906" s="147">
        <v>8.34</v>
      </c>
      <c r="J906" s="7"/>
      <c r="K906" s="7"/>
      <c r="L906" s="7"/>
      <c r="M906" s="7"/>
      <c r="N906" s="7"/>
    </row>
    <row r="907" spans="1:14" s="15" customFormat="1" ht="15" customHeight="1">
      <c r="A907" s="21"/>
      <c r="B907" s="144">
        <v>2008</v>
      </c>
      <c r="C907" s="144"/>
      <c r="D907" s="146">
        <v>7302</v>
      </c>
      <c r="E907" s="147">
        <v>40.46</v>
      </c>
      <c r="F907" s="147">
        <v>38.799999999999997</v>
      </c>
      <c r="G907" s="147">
        <v>32.909999999999997</v>
      </c>
      <c r="H907" s="147">
        <v>12.51</v>
      </c>
      <c r="I907" s="147">
        <v>8.5399999999999991</v>
      </c>
      <c r="J907" s="7"/>
      <c r="K907" s="7"/>
      <c r="L907" s="7"/>
      <c r="M907" s="7"/>
      <c r="N907" s="7"/>
    </row>
    <row r="908" spans="1:14" ht="15" customHeight="1">
      <c r="B908" s="141" t="s">
        <v>260</v>
      </c>
      <c r="C908" s="141"/>
      <c r="D908" s="152"/>
      <c r="E908" s="153"/>
      <c r="F908" s="153"/>
      <c r="G908" s="153"/>
      <c r="H908" s="153"/>
      <c r="I908" s="153"/>
      <c r="J908" s="14"/>
      <c r="K908" s="14"/>
      <c r="L908" s="14"/>
      <c r="M908" s="14"/>
      <c r="N908" s="14"/>
    </row>
    <row r="909" spans="1:14" ht="15" customHeight="1">
      <c r="B909" s="163">
        <v>2016</v>
      </c>
      <c r="C909" s="251"/>
      <c r="D909" s="146">
        <v>5146</v>
      </c>
      <c r="E909" s="147">
        <v>52.44</v>
      </c>
      <c r="F909" s="147">
        <v>34.520000000000003</v>
      </c>
      <c r="G909" s="147">
        <v>32.39</v>
      </c>
      <c r="H909" s="147">
        <v>9.77</v>
      </c>
      <c r="I909" s="147">
        <v>7.01</v>
      </c>
      <c r="J909" s="14"/>
      <c r="K909" s="14"/>
      <c r="L909" s="14"/>
      <c r="M909" s="14"/>
      <c r="N909" s="14"/>
    </row>
    <row r="910" spans="1:14" ht="15" customHeight="1">
      <c r="B910" s="163">
        <v>2015</v>
      </c>
      <c r="C910" s="163"/>
      <c r="D910" s="146">
        <v>4951</v>
      </c>
      <c r="E910" s="147">
        <v>51.18</v>
      </c>
      <c r="F910" s="147">
        <v>31.54</v>
      </c>
      <c r="G910" s="147">
        <v>29.81</v>
      </c>
      <c r="H910" s="147">
        <v>8.61</v>
      </c>
      <c r="I910" s="147">
        <v>4.21</v>
      </c>
      <c r="J910" s="14"/>
      <c r="K910" s="14"/>
      <c r="L910" s="14"/>
      <c r="M910" s="14"/>
      <c r="N910" s="14"/>
    </row>
    <row r="911" spans="1:14" ht="15" customHeight="1">
      <c r="B911" s="163">
        <v>2014</v>
      </c>
      <c r="C911" s="163"/>
      <c r="D911" s="146">
        <v>4818</v>
      </c>
      <c r="E911" s="147">
        <v>46.41</v>
      </c>
      <c r="F911" s="147">
        <v>34.619999999999997</v>
      </c>
      <c r="G911" s="147">
        <v>27.06</v>
      </c>
      <c r="H911" s="147">
        <v>8.09</v>
      </c>
      <c r="I911" s="147">
        <v>61.32</v>
      </c>
      <c r="J911" s="14"/>
      <c r="K911" s="14"/>
      <c r="L911" s="14"/>
      <c r="M911" s="14"/>
      <c r="N911" s="14"/>
    </row>
    <row r="912" spans="1:14" ht="15" customHeight="1">
      <c r="A912" s="27"/>
      <c r="B912" s="163">
        <v>2013</v>
      </c>
      <c r="C912" s="163"/>
      <c r="D912" s="146">
        <v>4979</v>
      </c>
      <c r="E912" s="147">
        <v>42.23</v>
      </c>
      <c r="F912" s="147">
        <v>33.26</v>
      </c>
      <c r="G912" s="147">
        <v>10.74</v>
      </c>
      <c r="H912" s="147">
        <v>2.85</v>
      </c>
      <c r="I912" s="147">
        <v>-9.74</v>
      </c>
    </row>
    <row r="913" spans="1:14" ht="15" customHeight="1">
      <c r="B913" s="144">
        <v>2012</v>
      </c>
      <c r="C913" s="144"/>
      <c r="D913" s="146">
        <v>5497</v>
      </c>
      <c r="E913" s="147">
        <v>41.32</v>
      </c>
      <c r="F913" s="147">
        <v>31.32</v>
      </c>
      <c r="G913" s="147">
        <v>0.17</v>
      </c>
      <c r="H913" s="147">
        <v>0.04</v>
      </c>
      <c r="I913" s="147">
        <v>-7.3</v>
      </c>
    </row>
    <row r="914" spans="1:14" s="14" customFormat="1" ht="15" customHeight="1" collapsed="1">
      <c r="A914" s="21"/>
      <c r="B914" s="144">
        <v>2011</v>
      </c>
      <c r="C914" s="144"/>
      <c r="D914" s="146">
        <v>6474</v>
      </c>
      <c r="E914" s="147">
        <v>47.72</v>
      </c>
      <c r="F914" s="147">
        <v>33.58</v>
      </c>
      <c r="G914" s="147">
        <v>23.73</v>
      </c>
      <c r="H914" s="147">
        <v>7</v>
      </c>
      <c r="I914" s="147">
        <v>1.71</v>
      </c>
      <c r="J914" s="7"/>
      <c r="K914" s="7"/>
      <c r="L914" s="7"/>
      <c r="M914" s="7"/>
      <c r="N914" s="7"/>
    </row>
    <row r="915" spans="1:14" s="14" customFormat="1" ht="15" customHeight="1">
      <c r="A915" s="21"/>
      <c r="B915" s="144">
        <v>2010</v>
      </c>
      <c r="C915" s="144"/>
      <c r="D915" s="146">
        <v>7610</v>
      </c>
      <c r="E915" s="147">
        <v>51.3</v>
      </c>
      <c r="F915" s="147">
        <v>33.79</v>
      </c>
      <c r="G915" s="147">
        <v>32.020000000000003</v>
      </c>
      <c r="H915" s="147">
        <v>9.92</v>
      </c>
      <c r="I915" s="147">
        <v>6.21</v>
      </c>
      <c r="J915" s="7"/>
      <c r="K915" s="7"/>
      <c r="L915" s="7"/>
      <c r="M915" s="7"/>
      <c r="N915" s="7"/>
    </row>
    <row r="916" spans="1:14" s="14" customFormat="1" ht="15" customHeight="1">
      <c r="A916" s="21"/>
      <c r="B916" s="144">
        <v>2009</v>
      </c>
      <c r="C916" s="144"/>
      <c r="D916" s="146">
        <v>9115</v>
      </c>
      <c r="E916" s="147">
        <v>50.92</v>
      </c>
      <c r="F916" s="147">
        <v>31.8</v>
      </c>
      <c r="G916" s="147">
        <v>35.53</v>
      </c>
      <c r="H916" s="147">
        <v>11.28</v>
      </c>
      <c r="I916" s="147">
        <v>7.66</v>
      </c>
      <c r="J916" s="7"/>
      <c r="K916" s="7"/>
      <c r="L916" s="7"/>
      <c r="M916" s="7"/>
      <c r="N916" s="7"/>
    </row>
    <row r="917" spans="1:14" ht="15" customHeight="1">
      <c r="B917" s="144">
        <v>2008</v>
      </c>
      <c r="C917" s="144"/>
      <c r="D917" s="146">
        <v>9770</v>
      </c>
      <c r="E917" s="147">
        <v>59.77</v>
      </c>
      <c r="F917" s="147">
        <v>32.49</v>
      </c>
      <c r="G917" s="147">
        <v>45.88</v>
      </c>
      <c r="H917" s="147">
        <v>15.33</v>
      </c>
      <c r="I917" s="147">
        <v>12.25</v>
      </c>
    </row>
    <row r="918" spans="1:14" ht="15" customHeight="1">
      <c r="B918" s="141" t="s">
        <v>261</v>
      </c>
      <c r="C918" s="141"/>
      <c r="D918" s="152"/>
      <c r="E918" s="153"/>
      <c r="F918" s="153"/>
      <c r="G918" s="153"/>
      <c r="H918" s="153"/>
      <c r="I918" s="153"/>
      <c r="J918" s="14"/>
      <c r="K918" s="14"/>
      <c r="L918" s="14"/>
      <c r="M918" s="14"/>
      <c r="N918" s="14"/>
    </row>
    <row r="919" spans="1:14" ht="15" customHeight="1">
      <c r="B919" s="163">
        <v>2016</v>
      </c>
      <c r="C919" s="251"/>
      <c r="D919" s="146">
        <v>1446</v>
      </c>
      <c r="E919" s="147">
        <v>44.7</v>
      </c>
      <c r="F919" s="147">
        <v>32.979999999999997</v>
      </c>
      <c r="G919" s="147">
        <v>23.42</v>
      </c>
      <c r="H919" s="147">
        <v>7.38</v>
      </c>
      <c r="I919" s="147">
        <v>5.57</v>
      </c>
      <c r="J919" s="14"/>
      <c r="K919" s="14"/>
      <c r="L919" s="14"/>
      <c r="M919" s="14"/>
      <c r="N919" s="14"/>
    </row>
    <row r="920" spans="1:14" ht="15" customHeight="1">
      <c r="B920" s="163">
        <v>2015</v>
      </c>
      <c r="C920" s="163"/>
      <c r="D920" s="146">
        <v>1452</v>
      </c>
      <c r="E920" s="147">
        <v>41.96</v>
      </c>
      <c r="F920" s="147">
        <v>34.119999999999997</v>
      </c>
      <c r="G920" s="147">
        <v>20.05</v>
      </c>
      <c r="H920" s="147">
        <v>6.52</v>
      </c>
      <c r="I920" s="147">
        <v>4.2699999999999996</v>
      </c>
      <c r="J920" s="14"/>
      <c r="K920" s="14"/>
      <c r="L920" s="14"/>
      <c r="M920" s="14"/>
      <c r="N920" s="14"/>
    </row>
    <row r="921" spans="1:14" ht="15" customHeight="1">
      <c r="B921" s="163">
        <v>2014</v>
      </c>
      <c r="C921" s="163"/>
      <c r="D921" s="146">
        <v>1503</v>
      </c>
      <c r="E921" s="147">
        <v>43.24</v>
      </c>
      <c r="F921" s="147">
        <v>30.22</v>
      </c>
      <c r="G921" s="147">
        <v>11.25</v>
      </c>
      <c r="H921" s="147">
        <v>3.15</v>
      </c>
      <c r="I921" s="147">
        <v>0.46</v>
      </c>
      <c r="J921" s="14"/>
      <c r="K921" s="14"/>
      <c r="L921" s="14"/>
      <c r="M921" s="14"/>
      <c r="N921" s="14"/>
    </row>
    <row r="922" spans="1:14" ht="15" customHeight="1">
      <c r="A922" s="27"/>
      <c r="B922" s="163">
        <v>2013</v>
      </c>
      <c r="C922" s="163"/>
      <c r="D922" s="146">
        <v>1667</v>
      </c>
      <c r="E922" s="147">
        <v>46.15</v>
      </c>
      <c r="F922" s="147">
        <v>30.53</v>
      </c>
      <c r="G922" s="147">
        <v>18.07</v>
      </c>
      <c r="H922" s="147">
        <v>5.22</v>
      </c>
      <c r="I922" s="147">
        <v>1.8</v>
      </c>
    </row>
    <row r="923" spans="1:14" s="13" customFormat="1" ht="15" customHeight="1">
      <c r="A923" s="21"/>
      <c r="B923" s="144">
        <v>2012</v>
      </c>
      <c r="C923" s="144"/>
      <c r="D923" s="146">
        <v>1922</v>
      </c>
      <c r="E923" s="147">
        <v>44.47</v>
      </c>
      <c r="F923" s="147">
        <v>31.38</v>
      </c>
      <c r="G923" s="147">
        <v>17.93</v>
      </c>
      <c r="H923" s="147">
        <v>5.56</v>
      </c>
      <c r="I923" s="147">
        <v>1.36</v>
      </c>
      <c r="J923" s="7"/>
      <c r="K923" s="7"/>
      <c r="L923" s="7"/>
      <c r="M923" s="7"/>
      <c r="N923" s="7"/>
    </row>
    <row r="924" spans="1:14" s="14" customFormat="1" ht="15" customHeight="1" collapsed="1">
      <c r="A924" s="21"/>
      <c r="B924" s="144">
        <v>2011</v>
      </c>
      <c r="C924" s="144"/>
      <c r="D924" s="146">
        <v>2416</v>
      </c>
      <c r="E924" s="147">
        <v>52.43</v>
      </c>
      <c r="F924" s="147">
        <v>27.55</v>
      </c>
      <c r="G924" s="147">
        <v>22.17</v>
      </c>
      <c r="H924" s="147">
        <v>5.85</v>
      </c>
      <c r="I924" s="147">
        <v>3.14</v>
      </c>
      <c r="J924" s="7"/>
      <c r="K924" s="7"/>
      <c r="L924" s="7"/>
      <c r="M924" s="7"/>
      <c r="N924" s="7"/>
    </row>
    <row r="925" spans="1:14" s="14" customFormat="1" ht="15" customHeight="1">
      <c r="A925" s="21"/>
      <c r="B925" s="144">
        <v>2010</v>
      </c>
      <c r="C925" s="144"/>
      <c r="D925" s="146">
        <v>2699</v>
      </c>
      <c r="E925" s="147">
        <v>60.47</v>
      </c>
      <c r="F925" s="147">
        <v>27.63</v>
      </c>
      <c r="G925" s="147">
        <v>29.03</v>
      </c>
      <c r="H925" s="147">
        <v>7.8</v>
      </c>
      <c r="I925" s="147">
        <v>4.93</v>
      </c>
      <c r="J925" s="7"/>
      <c r="K925" s="7"/>
      <c r="L925" s="7"/>
      <c r="M925" s="7"/>
      <c r="N925" s="7"/>
    </row>
    <row r="926" spans="1:14" s="14" customFormat="1" ht="15" customHeight="1">
      <c r="A926" s="21"/>
      <c r="B926" s="144">
        <v>2009</v>
      </c>
      <c r="C926" s="144"/>
      <c r="D926" s="146">
        <v>3308</v>
      </c>
      <c r="E926" s="147">
        <v>54.83</v>
      </c>
      <c r="F926" s="147">
        <v>31.17</v>
      </c>
      <c r="G926" s="147">
        <v>33.82</v>
      </c>
      <c r="H926" s="147">
        <v>10.19</v>
      </c>
      <c r="I926" s="147">
        <v>7.02</v>
      </c>
      <c r="J926" s="7"/>
      <c r="K926" s="7"/>
      <c r="L926" s="7"/>
      <c r="M926" s="7"/>
      <c r="N926" s="7"/>
    </row>
    <row r="927" spans="1:14" ht="15" customHeight="1">
      <c r="B927" s="144">
        <v>2008</v>
      </c>
      <c r="C927" s="144"/>
      <c r="D927" s="146">
        <v>4061</v>
      </c>
      <c r="E927" s="147">
        <v>53.86</v>
      </c>
      <c r="F927" s="147">
        <v>29.92</v>
      </c>
      <c r="G927" s="147">
        <v>35.96</v>
      </c>
      <c r="H927" s="147">
        <v>10.64</v>
      </c>
      <c r="I927" s="147">
        <v>7.46</v>
      </c>
    </row>
    <row r="928" spans="1:14" ht="15" customHeight="1">
      <c r="B928" s="141" t="s">
        <v>262</v>
      </c>
      <c r="C928" s="141"/>
      <c r="D928" s="152"/>
      <c r="E928" s="153"/>
      <c r="F928" s="153"/>
      <c r="G928" s="153"/>
      <c r="H928" s="153"/>
      <c r="I928" s="153"/>
      <c r="J928" s="14"/>
      <c r="K928" s="14"/>
      <c r="L928" s="14"/>
      <c r="M928" s="14"/>
      <c r="N928" s="14"/>
    </row>
    <row r="929" spans="1:14" ht="15" customHeight="1">
      <c r="B929" s="163">
        <v>2016</v>
      </c>
      <c r="C929" s="251"/>
      <c r="D929" s="146">
        <v>1101</v>
      </c>
      <c r="E929" s="147">
        <v>70.8</v>
      </c>
      <c r="F929" s="147">
        <v>34.799999999999997</v>
      </c>
      <c r="G929" s="147">
        <v>26.51</v>
      </c>
      <c r="H929" s="147">
        <v>8.56</v>
      </c>
      <c r="I929" s="147">
        <v>8.6999999999999993</v>
      </c>
      <c r="J929" s="14"/>
      <c r="K929" s="14"/>
      <c r="L929" s="14"/>
      <c r="M929" s="14"/>
      <c r="N929" s="14"/>
    </row>
    <row r="930" spans="1:14" ht="15" customHeight="1">
      <c r="B930" s="163">
        <v>2015</v>
      </c>
      <c r="C930" s="163"/>
      <c r="D930" s="146">
        <v>1137</v>
      </c>
      <c r="E930" s="147">
        <v>70.02</v>
      </c>
      <c r="F930" s="147">
        <v>32.29</v>
      </c>
      <c r="G930" s="147">
        <v>24.56</v>
      </c>
      <c r="H930" s="147">
        <v>7.65</v>
      </c>
      <c r="I930" s="147">
        <v>2.14</v>
      </c>
      <c r="J930" s="14"/>
      <c r="K930" s="14"/>
      <c r="L930" s="14"/>
      <c r="M930" s="14"/>
      <c r="N930" s="14"/>
    </row>
    <row r="931" spans="1:14" ht="15" customHeight="1">
      <c r="B931" s="163">
        <v>2014</v>
      </c>
      <c r="C931" s="163"/>
      <c r="D931" s="146">
        <v>1197</v>
      </c>
      <c r="E931" s="147">
        <v>82.82</v>
      </c>
      <c r="F931" s="147">
        <v>32.49</v>
      </c>
      <c r="G931" s="147">
        <v>34.18</v>
      </c>
      <c r="H931" s="147">
        <v>10.43</v>
      </c>
      <c r="I931" s="147">
        <v>2.0699999999999998</v>
      </c>
      <c r="J931" s="14"/>
      <c r="K931" s="14"/>
      <c r="L931" s="14"/>
      <c r="M931" s="14"/>
      <c r="N931" s="14"/>
    </row>
    <row r="932" spans="1:14" ht="15" customHeight="1">
      <c r="A932" s="27"/>
      <c r="B932" s="163">
        <v>2013</v>
      </c>
      <c r="C932" s="163"/>
      <c r="D932" s="146">
        <v>1313</v>
      </c>
      <c r="E932" s="147">
        <v>83.58</v>
      </c>
      <c r="F932" s="147">
        <v>28.79</v>
      </c>
      <c r="G932" s="147">
        <v>24.61</v>
      </c>
      <c r="H932" s="147">
        <v>6.61</v>
      </c>
      <c r="I932" s="147">
        <v>3.14</v>
      </c>
    </row>
    <row r="933" spans="1:14" s="14" customFormat="1" ht="15" customHeight="1" collapsed="1">
      <c r="A933" s="21"/>
      <c r="B933" s="144">
        <v>2012</v>
      </c>
      <c r="C933" s="144"/>
      <c r="D933" s="146">
        <v>1432</v>
      </c>
      <c r="E933" s="147">
        <v>70.55</v>
      </c>
      <c r="F933" s="147">
        <v>32.57</v>
      </c>
      <c r="G933" s="147">
        <v>17.5</v>
      </c>
      <c r="H933" s="147">
        <v>5.52</v>
      </c>
      <c r="I933" s="147">
        <v>0.27</v>
      </c>
      <c r="J933" s="7"/>
      <c r="K933" s="7"/>
      <c r="L933" s="7"/>
      <c r="M933" s="7"/>
      <c r="N933" s="7"/>
    </row>
    <row r="934" spans="1:14" s="14" customFormat="1" ht="15" customHeight="1">
      <c r="A934" s="21"/>
      <c r="B934" s="144">
        <v>2011</v>
      </c>
      <c r="C934" s="144"/>
      <c r="D934" s="146">
        <v>1696</v>
      </c>
      <c r="E934" s="147">
        <v>68.67</v>
      </c>
      <c r="F934" s="147">
        <v>34.14</v>
      </c>
      <c r="G934" s="147">
        <v>28.16</v>
      </c>
      <c r="H934" s="147">
        <v>8.94</v>
      </c>
      <c r="I934" s="147">
        <v>7.2</v>
      </c>
      <c r="J934" s="7"/>
      <c r="K934" s="7"/>
      <c r="L934" s="7"/>
      <c r="M934" s="7"/>
      <c r="N934" s="7"/>
    </row>
    <row r="935" spans="1:14" s="14" customFormat="1" ht="15" customHeight="1">
      <c r="A935" s="21"/>
      <c r="B935" s="144">
        <v>2010</v>
      </c>
      <c r="C935" s="144"/>
      <c r="D935" s="146">
        <v>1866</v>
      </c>
      <c r="E935" s="147">
        <v>72.53</v>
      </c>
      <c r="F935" s="147">
        <v>32.630000000000003</v>
      </c>
      <c r="G935" s="147">
        <v>30.14</v>
      </c>
      <c r="H935" s="147">
        <v>9.2200000000000006</v>
      </c>
      <c r="I935" s="147">
        <v>4.9800000000000004</v>
      </c>
      <c r="J935" s="7"/>
      <c r="K935" s="7"/>
      <c r="L935" s="7"/>
      <c r="M935" s="7"/>
      <c r="N935" s="7"/>
    </row>
    <row r="936" spans="1:14" ht="15" customHeight="1">
      <c r="B936" s="144">
        <v>2009</v>
      </c>
      <c r="C936" s="144"/>
      <c r="D936" s="146">
        <v>2064</v>
      </c>
      <c r="E936" s="147">
        <v>65.08</v>
      </c>
      <c r="F936" s="147">
        <v>32.549999999999997</v>
      </c>
      <c r="G936" s="147">
        <v>30.13</v>
      </c>
      <c r="H936" s="147">
        <v>9.5500000000000007</v>
      </c>
      <c r="I936" s="147">
        <v>4.47</v>
      </c>
    </row>
    <row r="937" spans="1:14" ht="15" customHeight="1">
      <c r="B937" s="144">
        <v>2008</v>
      </c>
      <c r="C937" s="144"/>
      <c r="D937" s="146">
        <v>2236</v>
      </c>
      <c r="E937" s="147">
        <v>63.61</v>
      </c>
      <c r="F937" s="147">
        <v>31.84</v>
      </c>
      <c r="G937" s="147">
        <v>30.57</v>
      </c>
      <c r="H937" s="147">
        <v>9.6199999999999992</v>
      </c>
      <c r="I937" s="147">
        <v>3.97</v>
      </c>
    </row>
    <row r="938" spans="1:14" ht="15" customHeight="1">
      <c r="B938" s="138" t="s">
        <v>23</v>
      </c>
      <c r="C938" s="138"/>
      <c r="D938" s="139"/>
      <c r="E938" s="140"/>
      <c r="F938" s="140"/>
      <c r="G938" s="140"/>
      <c r="H938" s="140"/>
      <c r="I938" s="140"/>
      <c r="J938" s="12"/>
      <c r="K938" s="12"/>
      <c r="L938" s="12"/>
      <c r="M938" s="12"/>
      <c r="N938" s="12"/>
    </row>
    <row r="939" spans="1:14" ht="15" customHeight="1">
      <c r="B939" s="141" t="s">
        <v>457</v>
      </c>
      <c r="C939" s="141"/>
      <c r="D939" s="142"/>
      <c r="E939" s="143"/>
      <c r="F939" s="143"/>
      <c r="G939" s="143"/>
      <c r="H939" s="143"/>
      <c r="I939" s="143"/>
      <c r="J939" s="13"/>
      <c r="K939" s="13"/>
      <c r="L939" s="13"/>
      <c r="M939" s="13"/>
      <c r="N939" s="13"/>
    </row>
    <row r="940" spans="1:14" ht="15" customHeight="1">
      <c r="B940" s="163">
        <v>2016</v>
      </c>
      <c r="C940" s="251"/>
      <c r="D940" s="146">
        <v>220359</v>
      </c>
      <c r="E940" s="147">
        <v>170.97</v>
      </c>
      <c r="F940" s="147">
        <v>51.21</v>
      </c>
      <c r="G940" s="147">
        <v>35.96</v>
      </c>
      <c r="H940" s="147">
        <v>4.66</v>
      </c>
      <c r="I940" s="147">
        <v>3.43</v>
      </c>
      <c r="J940" s="13"/>
      <c r="K940" s="13"/>
      <c r="L940" s="13"/>
      <c r="M940" s="13"/>
      <c r="N940" s="13"/>
    </row>
    <row r="941" spans="1:14" ht="15" customHeight="1">
      <c r="B941" s="163">
        <v>2015</v>
      </c>
      <c r="C941" s="163"/>
      <c r="D941" s="146">
        <v>222034</v>
      </c>
      <c r="E941" s="147">
        <v>168.17</v>
      </c>
      <c r="F941" s="147">
        <v>50.46</v>
      </c>
      <c r="G941" s="147">
        <v>35</v>
      </c>
      <c r="H941" s="147">
        <v>4.43</v>
      </c>
      <c r="I941" s="147">
        <v>3.05</v>
      </c>
      <c r="J941" s="13"/>
      <c r="K941" s="13"/>
      <c r="L941" s="13"/>
      <c r="M941" s="13"/>
      <c r="N941" s="13"/>
    </row>
    <row r="942" spans="1:14" s="14" customFormat="1" ht="15" customHeight="1" collapsed="1">
      <c r="A942" s="21"/>
      <c r="B942" s="163">
        <v>2014</v>
      </c>
      <c r="C942" s="163"/>
      <c r="D942" s="146">
        <v>221846</v>
      </c>
      <c r="E942" s="147">
        <v>166.31</v>
      </c>
      <c r="F942" s="147">
        <v>49.74</v>
      </c>
      <c r="G942" s="147">
        <v>33.67</v>
      </c>
      <c r="H942" s="147">
        <v>4.17</v>
      </c>
      <c r="I942" s="147">
        <v>2.77</v>
      </c>
      <c r="J942" s="13"/>
      <c r="K942" s="13"/>
      <c r="L942" s="13"/>
      <c r="M942" s="13"/>
      <c r="N942" s="13"/>
    </row>
    <row r="943" spans="1:14" s="14" customFormat="1" ht="15" customHeight="1">
      <c r="A943" s="27"/>
      <c r="B943" s="163">
        <v>2013</v>
      </c>
      <c r="C943" s="163"/>
      <c r="D943" s="146">
        <v>226644</v>
      </c>
      <c r="E943" s="147">
        <v>161.41999999999999</v>
      </c>
      <c r="F943" s="147">
        <v>48.45</v>
      </c>
      <c r="G943" s="147">
        <v>30.96</v>
      </c>
      <c r="H943" s="147">
        <v>3.73</v>
      </c>
      <c r="I943" s="147">
        <v>2.0299999999999998</v>
      </c>
      <c r="J943" s="7"/>
      <c r="K943" s="7"/>
      <c r="L943" s="7"/>
      <c r="M943" s="7"/>
      <c r="N943" s="7"/>
    </row>
    <row r="944" spans="1:14" s="14" customFormat="1" ht="15" customHeight="1">
      <c r="A944" s="21"/>
      <c r="B944" s="144">
        <v>2012</v>
      </c>
      <c r="C944" s="144"/>
      <c r="D944" s="146">
        <v>232625</v>
      </c>
      <c r="E944" s="147">
        <v>156.97</v>
      </c>
      <c r="F944" s="147">
        <v>47.58</v>
      </c>
      <c r="G944" s="147">
        <v>27.27</v>
      </c>
      <c r="H944" s="147">
        <v>3.24</v>
      </c>
      <c r="I944" s="147">
        <v>1.3</v>
      </c>
      <c r="J944" s="7"/>
      <c r="K944" s="7"/>
      <c r="L944" s="7"/>
      <c r="M944" s="7"/>
      <c r="N944" s="7"/>
    </row>
    <row r="945" spans="1:14" ht="15" customHeight="1">
      <c r="B945" s="144">
        <v>2011</v>
      </c>
      <c r="C945" s="144"/>
      <c r="D945" s="146">
        <v>243873</v>
      </c>
      <c r="E945" s="147">
        <v>158.47999999999999</v>
      </c>
      <c r="F945" s="147">
        <v>49.26</v>
      </c>
      <c r="G945" s="147">
        <v>29.64</v>
      </c>
      <c r="H945" s="147">
        <v>3.63</v>
      </c>
      <c r="I945" s="147">
        <v>1.72</v>
      </c>
    </row>
    <row r="946" spans="1:14" ht="15" customHeight="1">
      <c r="B946" s="144">
        <v>2010</v>
      </c>
      <c r="C946" s="144"/>
      <c r="D946" s="146">
        <v>251463</v>
      </c>
      <c r="E946" s="147">
        <v>162.22999999999999</v>
      </c>
      <c r="F946" s="147">
        <v>51.27</v>
      </c>
      <c r="G946" s="147">
        <v>34.92</v>
      </c>
      <c r="H946" s="147">
        <v>4.53</v>
      </c>
      <c r="I946" s="147">
        <v>3.01</v>
      </c>
    </row>
    <row r="947" spans="1:14" ht="15" customHeight="1">
      <c r="B947" s="144">
        <v>2009</v>
      </c>
      <c r="C947" s="144"/>
      <c r="D947" s="146">
        <v>265645</v>
      </c>
      <c r="E947" s="147">
        <v>154.53</v>
      </c>
      <c r="F947" s="147">
        <v>51.54</v>
      </c>
      <c r="G947" s="147">
        <v>35.15</v>
      </c>
      <c r="H947" s="147">
        <v>4.68</v>
      </c>
      <c r="I947" s="147">
        <v>2.78</v>
      </c>
    </row>
    <row r="948" spans="1:14" ht="15" customHeight="1">
      <c r="B948" s="144">
        <v>2008</v>
      </c>
      <c r="C948" s="144"/>
      <c r="D948" s="146">
        <v>276418</v>
      </c>
      <c r="E948" s="147">
        <v>164.23</v>
      </c>
      <c r="F948" s="147">
        <v>51.04</v>
      </c>
      <c r="G948" s="147">
        <v>37.19</v>
      </c>
      <c r="H948" s="147">
        <v>4.75</v>
      </c>
      <c r="I948" s="147">
        <v>2.87</v>
      </c>
    </row>
    <row r="949" spans="1:14" ht="15" customHeight="1">
      <c r="B949" s="138" t="s">
        <v>35</v>
      </c>
      <c r="C949" s="138"/>
      <c r="D949" s="150"/>
      <c r="E949" s="151"/>
      <c r="F949" s="151"/>
      <c r="G949" s="151"/>
      <c r="H949" s="151"/>
      <c r="I949" s="151"/>
      <c r="J949" s="13"/>
      <c r="K949" s="13"/>
      <c r="L949" s="13"/>
      <c r="M949" s="13"/>
      <c r="N949" s="13"/>
    </row>
    <row r="950" spans="1:14" ht="15" customHeight="1">
      <c r="B950" s="141" t="s">
        <v>263</v>
      </c>
      <c r="C950" s="141"/>
      <c r="D950" s="152"/>
      <c r="E950" s="153"/>
      <c r="F950" s="153"/>
      <c r="G950" s="153"/>
      <c r="H950" s="153"/>
      <c r="I950" s="153"/>
      <c r="J950" s="14"/>
      <c r="K950" s="14"/>
      <c r="L950" s="14"/>
      <c r="M950" s="14"/>
      <c r="N950" s="14"/>
    </row>
    <row r="951" spans="1:14" s="14" customFormat="1" ht="15" customHeight="1" collapsed="1">
      <c r="A951" s="21"/>
      <c r="B951" s="163">
        <v>2016</v>
      </c>
      <c r="C951" s="251"/>
      <c r="D951" s="146">
        <v>123625</v>
      </c>
      <c r="E951" s="147">
        <v>35.24</v>
      </c>
      <c r="F951" s="147">
        <v>67.61</v>
      </c>
      <c r="G951" s="147">
        <v>66.37</v>
      </c>
      <c r="H951" s="147">
        <v>11.04</v>
      </c>
      <c r="I951" s="147">
        <v>8.9</v>
      </c>
    </row>
    <row r="952" spans="1:14" s="14" customFormat="1" ht="15" customHeight="1">
      <c r="A952" s="21"/>
      <c r="B952" s="163">
        <v>2015</v>
      </c>
      <c r="C952" s="163"/>
      <c r="D952" s="146">
        <v>125506</v>
      </c>
      <c r="E952" s="147">
        <v>36.04</v>
      </c>
      <c r="F952" s="147">
        <v>66</v>
      </c>
      <c r="G952" s="147">
        <v>64.87</v>
      </c>
      <c r="H952" s="147">
        <v>10.45</v>
      </c>
      <c r="I952" s="147">
        <v>8.57</v>
      </c>
    </row>
    <row r="953" spans="1:14" s="14" customFormat="1" ht="15" customHeight="1">
      <c r="A953" s="21"/>
      <c r="B953" s="163">
        <v>2014</v>
      </c>
      <c r="C953" s="163"/>
      <c r="D953" s="146">
        <v>126521</v>
      </c>
      <c r="E953" s="147">
        <v>36.659999999999997</v>
      </c>
      <c r="F953" s="147">
        <v>66.739999999999995</v>
      </c>
      <c r="G953" s="147">
        <v>64.5</v>
      </c>
      <c r="H953" s="147">
        <v>10.43</v>
      </c>
      <c r="I953" s="147">
        <v>8.18</v>
      </c>
    </row>
    <row r="954" spans="1:14" ht="15" customHeight="1">
      <c r="A954" s="27"/>
      <c r="B954" s="163">
        <v>2013</v>
      </c>
      <c r="C954" s="163"/>
      <c r="D954" s="146">
        <v>132010</v>
      </c>
      <c r="E954" s="147">
        <v>36.659999999999997</v>
      </c>
      <c r="F954" s="147">
        <v>65.08</v>
      </c>
      <c r="G954" s="147">
        <v>63.32</v>
      </c>
      <c r="H954" s="147">
        <v>9.8699999999999992</v>
      </c>
      <c r="I954" s="147">
        <v>7.94</v>
      </c>
    </row>
    <row r="955" spans="1:14" ht="15" customHeight="1">
      <c r="B955" s="144">
        <v>2012</v>
      </c>
      <c r="C955" s="144"/>
      <c r="D955" s="146">
        <v>137873</v>
      </c>
      <c r="E955" s="147">
        <v>37.56</v>
      </c>
      <c r="F955" s="147">
        <v>65.53</v>
      </c>
      <c r="G955" s="147">
        <v>63.36</v>
      </c>
      <c r="H955" s="147">
        <v>9.8800000000000008</v>
      </c>
      <c r="I955" s="147">
        <v>8</v>
      </c>
    </row>
    <row r="956" spans="1:14" ht="15" customHeight="1">
      <c r="B956" s="144">
        <v>2011</v>
      </c>
      <c r="C956" s="144"/>
      <c r="D956" s="146">
        <v>147130</v>
      </c>
      <c r="E956" s="147">
        <v>40.03</v>
      </c>
      <c r="F956" s="147">
        <v>65.489999999999995</v>
      </c>
      <c r="G956" s="147">
        <v>63.19</v>
      </c>
      <c r="H956" s="147">
        <v>9.82</v>
      </c>
      <c r="I956" s="147">
        <v>8.1</v>
      </c>
    </row>
    <row r="957" spans="1:14" ht="15" customHeight="1">
      <c r="B957" s="144">
        <v>2010</v>
      </c>
      <c r="C957" s="144"/>
      <c r="D957" s="146">
        <v>153960</v>
      </c>
      <c r="E957" s="147">
        <v>44.18</v>
      </c>
      <c r="F957" s="147">
        <v>67.17</v>
      </c>
      <c r="G957" s="147">
        <v>64.290000000000006</v>
      </c>
      <c r="H957" s="147">
        <v>10.23</v>
      </c>
      <c r="I957" s="147">
        <v>8.2899999999999991</v>
      </c>
    </row>
    <row r="958" spans="1:14" ht="15" customHeight="1">
      <c r="B958" s="144">
        <v>2009</v>
      </c>
      <c r="C958" s="144"/>
      <c r="D958" s="146">
        <v>166220</v>
      </c>
      <c r="E958" s="147">
        <v>45.21</v>
      </c>
      <c r="F958" s="147">
        <v>66.22</v>
      </c>
      <c r="G958" s="147">
        <v>62.28</v>
      </c>
      <c r="H958" s="147">
        <v>9.35</v>
      </c>
      <c r="I958" s="147">
        <v>7.8</v>
      </c>
    </row>
    <row r="959" spans="1:14" ht="15" customHeight="1">
      <c r="B959" s="144">
        <v>2008</v>
      </c>
      <c r="C959" s="144"/>
      <c r="D959" s="146">
        <v>175493</v>
      </c>
      <c r="E959" s="147">
        <v>48.6</v>
      </c>
      <c r="F959" s="147">
        <v>65.400000000000006</v>
      </c>
      <c r="G959" s="147">
        <v>63.3</v>
      </c>
      <c r="H959" s="147">
        <v>9.16</v>
      </c>
      <c r="I959" s="147">
        <v>7.62</v>
      </c>
    </row>
    <row r="960" spans="1:14" s="14" customFormat="1" ht="15" customHeight="1" collapsed="1">
      <c r="A960" s="21"/>
      <c r="B960" s="141" t="s">
        <v>264</v>
      </c>
      <c r="C960" s="141"/>
      <c r="D960" s="152"/>
      <c r="E960" s="153"/>
      <c r="F960" s="153"/>
      <c r="G960" s="153"/>
      <c r="H960" s="153"/>
      <c r="I960" s="153"/>
    </row>
    <row r="961" spans="1:14" s="14" customFormat="1" ht="15" customHeight="1">
      <c r="A961" s="21"/>
      <c r="B961" s="163">
        <v>2016</v>
      </c>
      <c r="C961" s="251"/>
      <c r="D961" s="146">
        <v>96734</v>
      </c>
      <c r="E961" s="147">
        <v>205.44</v>
      </c>
      <c r="F961" s="147">
        <v>50.52</v>
      </c>
      <c r="G961" s="147">
        <v>34.24</v>
      </c>
      <c r="H961" s="147">
        <v>4.38</v>
      </c>
      <c r="I961" s="147">
        <v>3.19</v>
      </c>
    </row>
    <row r="962" spans="1:14" s="14" customFormat="1" ht="15" customHeight="1">
      <c r="A962" s="21"/>
      <c r="B962" s="163">
        <v>2015</v>
      </c>
      <c r="C962" s="163"/>
      <c r="D962" s="146">
        <v>96528</v>
      </c>
      <c r="E962" s="147">
        <v>202.99</v>
      </c>
      <c r="F962" s="147">
        <v>49.76</v>
      </c>
      <c r="G962" s="147">
        <v>33.200000000000003</v>
      </c>
      <c r="H962" s="147">
        <v>4.1500000000000004</v>
      </c>
      <c r="I962" s="147">
        <v>2.8</v>
      </c>
    </row>
    <row r="963" spans="1:14" ht="15" customHeight="1">
      <c r="B963" s="163">
        <v>2014</v>
      </c>
      <c r="C963" s="163"/>
      <c r="D963" s="146">
        <v>95325</v>
      </c>
      <c r="E963" s="147">
        <v>201.72</v>
      </c>
      <c r="F963" s="147">
        <v>48.92</v>
      </c>
      <c r="G963" s="147">
        <v>31.64</v>
      </c>
      <c r="H963" s="147">
        <v>3.86</v>
      </c>
      <c r="I963" s="147">
        <v>2.5</v>
      </c>
      <c r="J963" s="14"/>
      <c r="K963" s="14"/>
      <c r="L963" s="14"/>
      <c r="M963" s="14"/>
      <c r="N963" s="14"/>
    </row>
    <row r="964" spans="1:14" ht="15" customHeight="1">
      <c r="A964" s="27"/>
      <c r="B964" s="163">
        <v>2013</v>
      </c>
      <c r="C964" s="163"/>
      <c r="D964" s="146">
        <v>94634</v>
      </c>
      <c r="E964" s="147">
        <v>197.63</v>
      </c>
      <c r="F964" s="147">
        <v>47.59</v>
      </c>
      <c r="G964" s="147">
        <v>28.67</v>
      </c>
      <c r="H964" s="147">
        <v>3.4</v>
      </c>
      <c r="I964" s="147">
        <v>1.71</v>
      </c>
    </row>
    <row r="965" spans="1:14" ht="15" customHeight="1">
      <c r="B965" s="144">
        <v>2012</v>
      </c>
      <c r="C965" s="144"/>
      <c r="D965" s="146">
        <v>94752</v>
      </c>
      <c r="E965" s="147">
        <v>192.7</v>
      </c>
      <c r="F965" s="147">
        <v>46.59</v>
      </c>
      <c r="G965" s="147">
        <v>24.45</v>
      </c>
      <c r="H965" s="147">
        <v>2.85</v>
      </c>
      <c r="I965" s="147">
        <v>0.91</v>
      </c>
    </row>
    <row r="966" spans="1:14" ht="15" customHeight="1">
      <c r="B966" s="144">
        <v>2011</v>
      </c>
      <c r="C966" s="144"/>
      <c r="D966" s="146">
        <v>96743</v>
      </c>
      <c r="E966" s="147">
        <v>194.23</v>
      </c>
      <c r="F966" s="147">
        <v>48.3</v>
      </c>
      <c r="G966" s="147">
        <v>26.95</v>
      </c>
      <c r="H966" s="147">
        <v>3.25</v>
      </c>
      <c r="I966" s="147">
        <v>1.32</v>
      </c>
    </row>
    <row r="967" spans="1:14" ht="15" customHeight="1">
      <c r="B967" s="144">
        <v>2010</v>
      </c>
      <c r="C967" s="144"/>
      <c r="D967" s="146">
        <v>97503</v>
      </c>
      <c r="E967" s="147">
        <v>198.02</v>
      </c>
      <c r="F967" s="147">
        <v>50.27</v>
      </c>
      <c r="G967" s="147">
        <v>32.44</v>
      </c>
      <c r="H967" s="147">
        <v>4.1399999999999997</v>
      </c>
      <c r="I967" s="147">
        <v>2.65</v>
      </c>
    </row>
    <row r="968" spans="1:14" ht="15" customHeight="1">
      <c r="B968" s="144">
        <v>2009</v>
      </c>
      <c r="C968" s="144"/>
      <c r="D968" s="146">
        <v>99425</v>
      </c>
      <c r="E968" s="147">
        <v>189.09</v>
      </c>
      <c r="F968" s="147">
        <v>50.58</v>
      </c>
      <c r="G968" s="147">
        <v>32.82</v>
      </c>
      <c r="H968" s="147">
        <v>4.33</v>
      </c>
      <c r="I968" s="147">
        <v>2.41</v>
      </c>
    </row>
    <row r="969" spans="1:14" s="14" customFormat="1" ht="15" customHeight="1" collapsed="1">
      <c r="A969" s="21"/>
      <c r="B969" s="144">
        <v>2008</v>
      </c>
      <c r="C969" s="144"/>
      <c r="D969" s="146">
        <v>100925</v>
      </c>
      <c r="E969" s="147">
        <v>201.51</v>
      </c>
      <c r="F969" s="147">
        <v>50.06</v>
      </c>
      <c r="G969" s="147">
        <v>34.869999999999997</v>
      </c>
      <c r="H969" s="147">
        <v>4.4000000000000004</v>
      </c>
      <c r="I969" s="147">
        <v>2.5</v>
      </c>
      <c r="J969" s="7"/>
      <c r="K969" s="7"/>
      <c r="L969" s="7"/>
      <c r="M969" s="7"/>
      <c r="N969" s="7"/>
    </row>
    <row r="970" spans="1:14" s="14" customFormat="1" ht="15" customHeight="1">
      <c r="A970" s="21"/>
      <c r="B970" s="138" t="s">
        <v>11</v>
      </c>
      <c r="C970" s="138"/>
      <c r="D970" s="150"/>
      <c r="E970" s="151"/>
      <c r="F970" s="151"/>
      <c r="G970" s="151"/>
      <c r="H970" s="151"/>
      <c r="I970" s="151"/>
      <c r="J970" s="13"/>
      <c r="K970" s="13"/>
      <c r="L970" s="13"/>
      <c r="M970" s="13"/>
      <c r="N970" s="13"/>
    </row>
    <row r="971" spans="1:14" s="14" customFormat="1" ht="15" customHeight="1">
      <c r="A971" s="21"/>
      <c r="B971" s="141" t="s">
        <v>265</v>
      </c>
      <c r="C971" s="141"/>
      <c r="D971" s="152"/>
      <c r="E971" s="153"/>
      <c r="F971" s="153"/>
      <c r="G971" s="153"/>
      <c r="H971" s="153"/>
      <c r="I971" s="153"/>
    </row>
    <row r="972" spans="1:14" ht="15" customHeight="1">
      <c r="B972" s="163">
        <v>2016</v>
      </c>
      <c r="C972" s="251"/>
      <c r="D972" s="146">
        <v>220173</v>
      </c>
      <c r="E972" s="147">
        <v>141.22</v>
      </c>
      <c r="F972" s="147">
        <v>52.15</v>
      </c>
      <c r="G972" s="147">
        <v>34.92</v>
      </c>
      <c r="H972" s="147">
        <v>4.83</v>
      </c>
      <c r="I972" s="147">
        <v>3.62</v>
      </c>
      <c r="J972" s="14"/>
      <c r="K972" s="14"/>
      <c r="L972" s="14"/>
      <c r="M972" s="14"/>
      <c r="N972" s="14"/>
    </row>
    <row r="973" spans="1:14" ht="15" customHeight="1">
      <c r="B973" s="163">
        <v>2015</v>
      </c>
      <c r="C973" s="163"/>
      <c r="D973" s="146">
        <v>221854</v>
      </c>
      <c r="E973" s="147">
        <v>137.69</v>
      </c>
      <c r="F973" s="147">
        <v>51.8</v>
      </c>
      <c r="G973" s="147">
        <v>34.020000000000003</v>
      </c>
      <c r="H973" s="147">
        <v>4.67</v>
      </c>
      <c r="I973" s="147">
        <v>3.3</v>
      </c>
      <c r="J973" s="14"/>
      <c r="K973" s="14"/>
      <c r="L973" s="14"/>
      <c r="M973" s="14"/>
      <c r="N973" s="14"/>
    </row>
    <row r="974" spans="1:14" ht="15" customHeight="1">
      <c r="B974" s="163">
        <v>2014</v>
      </c>
      <c r="C974" s="163"/>
      <c r="D974" s="146">
        <v>221673</v>
      </c>
      <c r="E974" s="147">
        <v>135.74</v>
      </c>
      <c r="F974" s="147">
        <v>50.52</v>
      </c>
      <c r="G974" s="147">
        <v>32.22</v>
      </c>
      <c r="H974" s="147">
        <v>4.28</v>
      </c>
      <c r="I974" s="147">
        <v>2.91</v>
      </c>
      <c r="J974" s="14"/>
      <c r="K974" s="14"/>
      <c r="L974" s="14"/>
      <c r="M974" s="14"/>
      <c r="N974" s="14"/>
    </row>
    <row r="975" spans="1:14" ht="15" customHeight="1">
      <c r="A975" s="27"/>
      <c r="B975" s="163">
        <v>2013</v>
      </c>
      <c r="C975" s="163"/>
      <c r="D975" s="146">
        <v>226476</v>
      </c>
      <c r="E975" s="147">
        <v>132.5</v>
      </c>
      <c r="F975" s="147">
        <v>49.41</v>
      </c>
      <c r="G975" s="147">
        <v>29.16</v>
      </c>
      <c r="H975" s="147">
        <v>3.75</v>
      </c>
      <c r="I975" s="147">
        <v>2</v>
      </c>
    </row>
    <row r="976" spans="1:14" ht="15" customHeight="1">
      <c r="B976" s="144">
        <v>2012</v>
      </c>
      <c r="C976" s="144"/>
      <c r="D976" s="146">
        <v>232453</v>
      </c>
      <c r="E976" s="147">
        <v>128.96</v>
      </c>
      <c r="F976" s="147">
        <v>48.72</v>
      </c>
      <c r="G976" s="147">
        <v>24.92</v>
      </c>
      <c r="H976" s="147">
        <v>3.13</v>
      </c>
      <c r="I976" s="147">
        <v>1.1499999999999999</v>
      </c>
    </row>
    <row r="977" spans="1:14" ht="15" customHeight="1">
      <c r="B977" s="144">
        <v>2011</v>
      </c>
      <c r="C977" s="144"/>
      <c r="D977" s="146">
        <v>243687</v>
      </c>
      <c r="E977" s="147">
        <v>129.66</v>
      </c>
      <c r="F977" s="147">
        <v>50.03</v>
      </c>
      <c r="G977" s="147">
        <v>27.52</v>
      </c>
      <c r="H977" s="147">
        <v>3.61</v>
      </c>
      <c r="I977" s="147">
        <v>1.65</v>
      </c>
    </row>
    <row r="978" spans="1:14" s="14" customFormat="1" ht="15" customHeight="1" collapsed="1">
      <c r="A978" s="21"/>
      <c r="B978" s="144">
        <v>2010</v>
      </c>
      <c r="C978" s="144"/>
      <c r="D978" s="146">
        <v>251273</v>
      </c>
      <c r="E978" s="147">
        <v>133.13999999999999</v>
      </c>
      <c r="F978" s="147">
        <v>52.04</v>
      </c>
      <c r="G978" s="147">
        <v>32.76</v>
      </c>
      <c r="H978" s="147">
        <v>4.53</v>
      </c>
      <c r="I978" s="147">
        <v>2.85</v>
      </c>
      <c r="J978" s="7"/>
      <c r="K978" s="7"/>
      <c r="L978" s="7"/>
      <c r="M978" s="7"/>
      <c r="N978" s="7"/>
    </row>
    <row r="979" spans="1:14" s="14" customFormat="1" ht="15" customHeight="1">
      <c r="A979" s="21"/>
      <c r="B979" s="144">
        <v>2009</v>
      </c>
      <c r="C979" s="144"/>
      <c r="D979" s="146">
        <v>265465</v>
      </c>
      <c r="E979" s="147">
        <v>126.49</v>
      </c>
      <c r="F979" s="147">
        <v>52.64</v>
      </c>
      <c r="G979" s="147">
        <v>32.4</v>
      </c>
      <c r="H979" s="147">
        <v>4.58</v>
      </c>
      <c r="I979" s="147">
        <v>2.67</v>
      </c>
      <c r="J979" s="7"/>
      <c r="K979" s="7"/>
      <c r="L979" s="7"/>
      <c r="M979" s="7"/>
      <c r="N979" s="7"/>
    </row>
    <row r="980" spans="1:14" s="14" customFormat="1" ht="15" customHeight="1">
      <c r="A980" s="21"/>
      <c r="B980" s="144">
        <v>2008</v>
      </c>
      <c r="C980" s="144"/>
      <c r="D980" s="146">
        <v>276213</v>
      </c>
      <c r="E980" s="147">
        <v>132.57</v>
      </c>
      <c r="F980" s="147">
        <v>52.29</v>
      </c>
      <c r="G980" s="147">
        <v>33.950000000000003</v>
      </c>
      <c r="H980" s="147">
        <v>4.58</v>
      </c>
      <c r="I980" s="147">
        <v>2.67</v>
      </c>
      <c r="J980" s="7"/>
      <c r="K980" s="7"/>
      <c r="L980" s="7"/>
      <c r="M980" s="7"/>
      <c r="N980" s="7"/>
    </row>
    <row r="981" spans="1:14" ht="15" customHeight="1">
      <c r="B981" s="145" t="s">
        <v>266</v>
      </c>
      <c r="C981" s="145"/>
      <c r="D981" s="154"/>
      <c r="E981" s="155"/>
      <c r="F981" s="155"/>
      <c r="G981" s="155"/>
      <c r="H981" s="155"/>
      <c r="I981" s="155"/>
      <c r="J981" s="15"/>
      <c r="K981" s="15"/>
      <c r="L981" s="15"/>
      <c r="M981" s="15"/>
      <c r="N981" s="15"/>
    </row>
    <row r="982" spans="1:14" ht="15" customHeight="1">
      <c r="B982" s="163">
        <v>2016</v>
      </c>
      <c r="C982" s="251"/>
      <c r="D982" s="146">
        <v>210167</v>
      </c>
      <c r="E982" s="147">
        <v>78.400000000000006</v>
      </c>
      <c r="F982" s="147">
        <v>53.6</v>
      </c>
      <c r="G982" s="147">
        <v>34.24</v>
      </c>
      <c r="H982" s="147">
        <v>5.3</v>
      </c>
      <c r="I982" s="147">
        <v>3.64</v>
      </c>
      <c r="J982" s="15"/>
      <c r="K982" s="15"/>
      <c r="L982" s="15"/>
      <c r="M982" s="15"/>
      <c r="N982" s="15"/>
    </row>
    <row r="983" spans="1:14" ht="15" customHeight="1">
      <c r="B983" s="163">
        <v>2015</v>
      </c>
      <c r="C983" s="163"/>
      <c r="D983" s="146">
        <v>212061</v>
      </c>
      <c r="E983" s="147">
        <v>77.88</v>
      </c>
      <c r="F983" s="147">
        <v>52.65</v>
      </c>
      <c r="G983" s="147">
        <v>33.17</v>
      </c>
      <c r="H983" s="147">
        <v>4.97</v>
      </c>
      <c r="I983" s="147">
        <v>3.21</v>
      </c>
      <c r="J983" s="15"/>
      <c r="K983" s="15"/>
      <c r="L983" s="15"/>
      <c r="M983" s="15"/>
      <c r="N983" s="15"/>
    </row>
    <row r="984" spans="1:14" ht="15" customHeight="1">
      <c r="B984" s="163">
        <v>2014</v>
      </c>
      <c r="C984" s="163"/>
      <c r="D984" s="146">
        <v>212196</v>
      </c>
      <c r="E984" s="147">
        <v>77.63</v>
      </c>
      <c r="F984" s="147">
        <v>51.34</v>
      </c>
      <c r="G984" s="147">
        <v>30.12</v>
      </c>
      <c r="H984" s="147">
        <v>4.28</v>
      </c>
      <c r="I984" s="147">
        <v>2.17</v>
      </c>
      <c r="J984" s="15"/>
      <c r="K984" s="15"/>
      <c r="L984" s="15"/>
      <c r="M984" s="15"/>
      <c r="N984" s="15"/>
    </row>
    <row r="985" spans="1:14" ht="15" customHeight="1">
      <c r="A985" s="27"/>
      <c r="B985" s="163">
        <v>2013</v>
      </c>
      <c r="C985" s="163"/>
      <c r="D985" s="146">
        <v>217008</v>
      </c>
      <c r="E985" s="147">
        <v>75.16</v>
      </c>
      <c r="F985" s="147">
        <v>50.05</v>
      </c>
      <c r="G985" s="147">
        <v>26.17</v>
      </c>
      <c r="H985" s="147">
        <v>3.58</v>
      </c>
      <c r="I985" s="147">
        <v>1.56</v>
      </c>
    </row>
    <row r="986" spans="1:14" ht="15" customHeight="1">
      <c r="B986" s="144">
        <v>2012</v>
      </c>
      <c r="C986" s="144"/>
      <c r="D986" s="146">
        <v>222666</v>
      </c>
      <c r="E986" s="147">
        <v>73.95</v>
      </c>
      <c r="F986" s="147">
        <v>50.14</v>
      </c>
      <c r="G986" s="147">
        <v>23.95</v>
      </c>
      <c r="H986" s="147">
        <v>3.24</v>
      </c>
      <c r="I986" s="147">
        <v>0.91</v>
      </c>
    </row>
    <row r="987" spans="1:14" s="12" customFormat="1" ht="15" customHeight="1">
      <c r="A987" s="21"/>
      <c r="B987" s="144">
        <v>2011</v>
      </c>
      <c r="C987" s="144"/>
      <c r="D987" s="146">
        <v>233184</v>
      </c>
      <c r="E987" s="147">
        <v>75.510000000000005</v>
      </c>
      <c r="F987" s="147">
        <v>51.31</v>
      </c>
      <c r="G987" s="147">
        <v>27.23</v>
      </c>
      <c r="H987" s="147">
        <v>3.82</v>
      </c>
      <c r="I987" s="147">
        <v>1.56</v>
      </c>
      <c r="J987" s="7"/>
      <c r="K987" s="7"/>
      <c r="L987" s="7"/>
      <c r="M987" s="7"/>
      <c r="N987" s="7"/>
    </row>
    <row r="988" spans="1:14" s="13" customFormat="1" ht="15" customHeight="1">
      <c r="A988" s="21"/>
      <c r="B988" s="144">
        <v>2010</v>
      </c>
      <c r="C988" s="144"/>
      <c r="D988" s="146">
        <v>240328</v>
      </c>
      <c r="E988" s="147">
        <v>78.05</v>
      </c>
      <c r="F988" s="147">
        <v>53.19</v>
      </c>
      <c r="G988" s="147">
        <v>31.78</v>
      </c>
      <c r="H988" s="147">
        <v>4.6900000000000004</v>
      </c>
      <c r="I988" s="147">
        <v>2.75</v>
      </c>
      <c r="J988" s="7"/>
      <c r="K988" s="7"/>
      <c r="L988" s="7"/>
      <c r="M988" s="7"/>
      <c r="N988" s="7"/>
    </row>
    <row r="989" spans="1:14" s="13" customFormat="1" ht="15" customHeight="1">
      <c r="A989" s="21"/>
      <c r="B989" s="144">
        <v>2009</v>
      </c>
      <c r="C989" s="144"/>
      <c r="D989" s="146">
        <v>254446</v>
      </c>
      <c r="E989" s="147">
        <v>75.87</v>
      </c>
      <c r="F989" s="147">
        <v>54.31</v>
      </c>
      <c r="G989" s="147">
        <v>32.22</v>
      </c>
      <c r="H989" s="147">
        <v>4.78</v>
      </c>
      <c r="I989" s="147">
        <v>2.68</v>
      </c>
      <c r="J989" s="7"/>
      <c r="K989" s="7"/>
      <c r="L989" s="7"/>
      <c r="M989" s="7"/>
      <c r="N989" s="7"/>
    </row>
    <row r="990" spans="1:14" s="13" customFormat="1" ht="15" customHeight="1">
      <c r="A990" s="21"/>
      <c r="B990" s="144">
        <v>2008</v>
      </c>
      <c r="C990" s="144"/>
      <c r="D990" s="146">
        <v>264825</v>
      </c>
      <c r="E990" s="147">
        <v>79.47</v>
      </c>
      <c r="F990" s="147">
        <v>53.52</v>
      </c>
      <c r="G990" s="147">
        <v>34.159999999999997</v>
      </c>
      <c r="H990" s="147">
        <v>4.82</v>
      </c>
      <c r="I990" s="147">
        <v>2.82</v>
      </c>
      <c r="J990" s="7"/>
      <c r="K990" s="7"/>
      <c r="L990" s="7"/>
      <c r="M990" s="7"/>
      <c r="N990" s="7"/>
    </row>
    <row r="991" spans="1:14" ht="15" customHeight="1">
      <c r="B991" s="145" t="s">
        <v>267</v>
      </c>
      <c r="C991" s="145"/>
      <c r="D991" s="154"/>
      <c r="E991" s="155"/>
      <c r="F991" s="155"/>
      <c r="G991" s="155"/>
      <c r="H991" s="155"/>
      <c r="I991" s="155"/>
      <c r="J991" s="15"/>
      <c r="K991" s="15"/>
      <c r="L991" s="15"/>
      <c r="M991" s="15"/>
      <c r="N991" s="15"/>
    </row>
    <row r="992" spans="1:14" ht="15" customHeight="1">
      <c r="B992" s="163">
        <v>2016</v>
      </c>
      <c r="C992" s="251"/>
      <c r="D992" s="146">
        <v>8893</v>
      </c>
      <c r="E992" s="147">
        <v>193.8</v>
      </c>
      <c r="F992" s="147">
        <v>54.31</v>
      </c>
      <c r="G992" s="147">
        <v>34.81</v>
      </c>
      <c r="H992" s="147">
        <v>5.15</v>
      </c>
      <c r="I992" s="147">
        <v>3.99</v>
      </c>
      <c r="J992" s="15"/>
      <c r="K992" s="15"/>
      <c r="L992" s="15"/>
      <c r="M992" s="15"/>
      <c r="N992" s="15"/>
    </row>
    <row r="993" spans="1:14" ht="15" customHeight="1">
      <c r="B993" s="163">
        <v>2015</v>
      </c>
      <c r="C993" s="163"/>
      <c r="D993" s="146">
        <v>8756</v>
      </c>
      <c r="E993" s="147">
        <v>196.17</v>
      </c>
      <c r="F993" s="147">
        <v>53.47</v>
      </c>
      <c r="G993" s="147">
        <v>34.020000000000003</v>
      </c>
      <c r="H993" s="147">
        <v>4.84</v>
      </c>
      <c r="I993" s="147">
        <v>3.43</v>
      </c>
      <c r="J993" s="15"/>
      <c r="K993" s="15"/>
      <c r="L993" s="15"/>
      <c r="M993" s="15"/>
      <c r="N993" s="15"/>
    </row>
    <row r="994" spans="1:14" ht="15" customHeight="1">
      <c r="B994" s="163">
        <v>2014</v>
      </c>
      <c r="C994" s="163"/>
      <c r="D994" s="146">
        <v>8479</v>
      </c>
      <c r="E994" s="147">
        <v>197.38</v>
      </c>
      <c r="F994" s="147">
        <v>52.47</v>
      </c>
      <c r="G994" s="147">
        <v>32.520000000000003</v>
      </c>
      <c r="H994" s="147">
        <v>4.5</v>
      </c>
      <c r="I994" s="147">
        <v>3.19</v>
      </c>
      <c r="J994" s="15"/>
      <c r="K994" s="15"/>
      <c r="L994" s="15"/>
      <c r="M994" s="15"/>
      <c r="N994" s="15"/>
    </row>
    <row r="995" spans="1:14" ht="15" customHeight="1">
      <c r="A995" s="27"/>
      <c r="B995" s="163">
        <v>2013</v>
      </c>
      <c r="C995" s="163"/>
      <c r="D995" s="146">
        <v>8445</v>
      </c>
      <c r="E995" s="147">
        <v>193.36</v>
      </c>
      <c r="F995" s="147">
        <v>51.46</v>
      </c>
      <c r="G995" s="147">
        <v>30.02</v>
      </c>
      <c r="H995" s="147">
        <v>4.04</v>
      </c>
      <c r="I995" s="147">
        <v>2.34</v>
      </c>
    </row>
    <row r="996" spans="1:14" ht="15" customHeight="1">
      <c r="B996" s="144">
        <v>2012</v>
      </c>
      <c r="C996" s="144"/>
      <c r="D996" s="146">
        <v>8752</v>
      </c>
      <c r="E996" s="147">
        <v>185.77</v>
      </c>
      <c r="F996" s="147">
        <v>49.98</v>
      </c>
      <c r="G996" s="147">
        <v>24.78</v>
      </c>
      <c r="H996" s="147">
        <v>3.25</v>
      </c>
      <c r="I996" s="147">
        <v>1.49</v>
      </c>
    </row>
    <row r="997" spans="1:14" s="13" customFormat="1" ht="15" customHeight="1">
      <c r="A997" s="21"/>
      <c r="B997" s="144">
        <v>2011</v>
      </c>
      <c r="C997" s="144"/>
      <c r="D997" s="146">
        <v>9391</v>
      </c>
      <c r="E997" s="147">
        <v>185.07</v>
      </c>
      <c r="F997" s="147">
        <v>51.66</v>
      </c>
      <c r="G997" s="147">
        <v>26.82</v>
      </c>
      <c r="H997" s="147">
        <v>3.66</v>
      </c>
      <c r="I997" s="147">
        <v>1.86</v>
      </c>
      <c r="J997" s="7"/>
      <c r="K997" s="7"/>
      <c r="L997" s="7"/>
      <c r="M997" s="7"/>
      <c r="N997" s="7"/>
    </row>
    <row r="998" spans="1:14" s="14" customFormat="1" ht="15" customHeight="1">
      <c r="A998" s="21"/>
      <c r="B998" s="144">
        <v>2010</v>
      </c>
      <c r="C998" s="144"/>
      <c r="D998" s="146">
        <v>9776</v>
      </c>
      <c r="E998" s="147">
        <v>186.9</v>
      </c>
      <c r="F998" s="147">
        <v>53.53</v>
      </c>
      <c r="G998" s="147">
        <v>31.34</v>
      </c>
      <c r="H998" s="147">
        <v>4.46</v>
      </c>
      <c r="I998" s="147">
        <v>2.77</v>
      </c>
      <c r="J998" s="7"/>
      <c r="K998" s="7"/>
      <c r="L998" s="7"/>
      <c r="M998" s="7"/>
      <c r="N998" s="7"/>
    </row>
    <row r="999" spans="1:14" s="14" customFormat="1" ht="15" customHeight="1">
      <c r="A999" s="21"/>
      <c r="B999" s="144">
        <v>2009</v>
      </c>
      <c r="C999" s="144"/>
      <c r="D999" s="146">
        <v>9855</v>
      </c>
      <c r="E999" s="147">
        <v>179.59</v>
      </c>
      <c r="F999" s="147">
        <v>54.57</v>
      </c>
      <c r="G999" s="147">
        <v>30.89</v>
      </c>
      <c r="H999" s="147">
        <v>4.4800000000000004</v>
      </c>
      <c r="I999" s="147">
        <v>2.56</v>
      </c>
      <c r="J999" s="7"/>
      <c r="K999" s="7"/>
      <c r="L999" s="7"/>
      <c r="M999" s="7"/>
      <c r="N999" s="7"/>
    </row>
    <row r="1000" spans="1:14" s="14" customFormat="1" ht="15" customHeight="1">
      <c r="A1000" s="21"/>
      <c r="B1000" s="144">
        <v>2008</v>
      </c>
      <c r="C1000" s="144"/>
      <c r="D1000" s="146">
        <v>10202</v>
      </c>
      <c r="E1000" s="147">
        <v>187.43</v>
      </c>
      <c r="F1000" s="147">
        <v>53.96</v>
      </c>
      <c r="G1000" s="147">
        <v>31.68</v>
      </c>
      <c r="H1000" s="147">
        <v>4.41</v>
      </c>
      <c r="I1000" s="147">
        <v>2.4900000000000002</v>
      </c>
      <c r="J1000" s="7"/>
      <c r="K1000" s="7"/>
      <c r="L1000" s="7"/>
      <c r="M1000" s="7"/>
      <c r="N1000" s="7"/>
    </row>
    <row r="1001" spans="1:14" ht="15" customHeight="1">
      <c r="B1001" s="145" t="s">
        <v>268</v>
      </c>
      <c r="C1001" s="145"/>
      <c r="D1001" s="154"/>
      <c r="E1001" s="155"/>
      <c r="F1001" s="155"/>
      <c r="G1001" s="155"/>
      <c r="H1001" s="155"/>
      <c r="I1001" s="155"/>
      <c r="J1001" s="15"/>
      <c r="K1001" s="15"/>
      <c r="L1001" s="15"/>
      <c r="M1001" s="15"/>
      <c r="N1001" s="15"/>
    </row>
    <row r="1002" spans="1:14" ht="15" customHeight="1">
      <c r="B1002" s="163">
        <v>2016</v>
      </c>
      <c r="C1002" s="251"/>
      <c r="D1002" s="146">
        <v>1113</v>
      </c>
      <c r="E1002" s="147">
        <v>326.8</v>
      </c>
      <c r="F1002" s="147">
        <v>47.49</v>
      </c>
      <c r="G1002" s="147">
        <v>36.1</v>
      </c>
      <c r="H1002" s="147">
        <v>3.99</v>
      </c>
      <c r="I1002" s="147">
        <v>3.21</v>
      </c>
      <c r="J1002" s="15"/>
      <c r="K1002" s="15"/>
      <c r="L1002" s="15"/>
      <c r="M1002" s="15"/>
      <c r="N1002" s="15"/>
    </row>
    <row r="1003" spans="1:14" ht="15" customHeight="1">
      <c r="B1003" s="163">
        <v>2015</v>
      </c>
      <c r="C1003" s="163"/>
      <c r="D1003" s="146">
        <v>1037</v>
      </c>
      <c r="E1003" s="147">
        <v>311.02999999999997</v>
      </c>
      <c r="F1003" s="147">
        <v>48.41</v>
      </c>
      <c r="G1003" s="147">
        <v>35.33</v>
      </c>
      <c r="H1003" s="147">
        <v>4.12</v>
      </c>
      <c r="I1003" s="147">
        <v>3.25</v>
      </c>
      <c r="J1003" s="15"/>
      <c r="K1003" s="15"/>
      <c r="L1003" s="15"/>
      <c r="M1003" s="15"/>
      <c r="N1003" s="15"/>
    </row>
    <row r="1004" spans="1:14" ht="15" customHeight="1">
      <c r="B1004" s="163">
        <v>2014</v>
      </c>
      <c r="C1004" s="163"/>
      <c r="D1004" s="146">
        <v>998</v>
      </c>
      <c r="E1004" s="147">
        <v>303.38</v>
      </c>
      <c r="F1004" s="147">
        <v>46.71</v>
      </c>
      <c r="G1004" s="147">
        <v>35.06</v>
      </c>
      <c r="H1004" s="147">
        <v>3.99</v>
      </c>
      <c r="I1004" s="147">
        <v>3.52</v>
      </c>
      <c r="J1004" s="15"/>
      <c r="K1004" s="15"/>
      <c r="L1004" s="15"/>
      <c r="M1004" s="15"/>
      <c r="N1004" s="15"/>
    </row>
    <row r="1005" spans="1:14" ht="15" customHeight="1">
      <c r="A1005" s="27"/>
      <c r="B1005" s="163">
        <v>2013</v>
      </c>
      <c r="C1005" s="163"/>
      <c r="D1005" s="146">
        <v>1023</v>
      </c>
      <c r="E1005" s="147">
        <v>301.99</v>
      </c>
      <c r="F1005" s="147">
        <v>45.91</v>
      </c>
      <c r="G1005" s="147">
        <v>32.43</v>
      </c>
      <c r="H1005" s="147">
        <v>3.62</v>
      </c>
      <c r="I1005" s="147">
        <v>2.13</v>
      </c>
    </row>
    <row r="1006" spans="1:14" ht="15" customHeight="1">
      <c r="B1006" s="144">
        <v>2012</v>
      </c>
      <c r="C1006" s="144"/>
      <c r="D1006" s="146">
        <v>1035</v>
      </c>
      <c r="E1006" s="147">
        <v>293.87</v>
      </c>
      <c r="F1006" s="147">
        <v>45.01</v>
      </c>
      <c r="G1006" s="147">
        <v>26.65</v>
      </c>
      <c r="H1006" s="147">
        <v>2.84</v>
      </c>
      <c r="I1006" s="147">
        <v>1.04</v>
      </c>
    </row>
    <row r="1007" spans="1:14" s="14" customFormat="1" ht="15" customHeight="1" collapsed="1">
      <c r="A1007" s="21"/>
      <c r="B1007" s="144">
        <v>2011</v>
      </c>
      <c r="C1007" s="144"/>
      <c r="D1007" s="146">
        <v>1112</v>
      </c>
      <c r="E1007" s="147">
        <v>285.97000000000003</v>
      </c>
      <c r="F1007" s="147">
        <v>46.09</v>
      </c>
      <c r="G1007" s="147">
        <v>29</v>
      </c>
      <c r="H1007" s="147">
        <v>3.28</v>
      </c>
      <c r="I1007" s="147">
        <v>1.5</v>
      </c>
      <c r="J1007" s="7"/>
      <c r="K1007" s="7"/>
      <c r="L1007" s="7"/>
      <c r="M1007" s="7"/>
      <c r="N1007" s="7"/>
    </row>
    <row r="1008" spans="1:14" s="14" customFormat="1" ht="15" customHeight="1">
      <c r="A1008" s="21"/>
      <c r="B1008" s="144">
        <v>2010</v>
      </c>
      <c r="C1008" s="144"/>
      <c r="D1008" s="146">
        <v>1169</v>
      </c>
      <c r="E1008" s="147">
        <v>290.39999999999998</v>
      </c>
      <c r="F1008" s="147">
        <v>48.56</v>
      </c>
      <c r="G1008" s="147">
        <v>36.21</v>
      </c>
      <c r="H1008" s="147">
        <v>4.41</v>
      </c>
      <c r="I1008" s="147">
        <v>3.07</v>
      </c>
      <c r="J1008" s="7"/>
      <c r="K1008" s="7"/>
      <c r="L1008" s="7"/>
      <c r="M1008" s="7"/>
      <c r="N1008" s="7"/>
    </row>
    <row r="1009" spans="1:14" s="14" customFormat="1" ht="15" customHeight="1">
      <c r="A1009" s="21"/>
      <c r="B1009" s="144">
        <v>2009</v>
      </c>
      <c r="C1009" s="144"/>
      <c r="D1009" s="146">
        <v>1164</v>
      </c>
      <c r="E1009" s="147">
        <v>267.60000000000002</v>
      </c>
      <c r="F1009" s="147">
        <v>48.01</v>
      </c>
      <c r="G1009" s="147">
        <v>34.76</v>
      </c>
      <c r="H1009" s="147">
        <v>4.45</v>
      </c>
      <c r="I1009" s="147">
        <v>2.79</v>
      </c>
      <c r="J1009" s="7"/>
      <c r="K1009" s="7"/>
      <c r="L1009" s="7"/>
      <c r="M1009" s="7"/>
      <c r="N1009" s="7"/>
    </row>
    <row r="1010" spans="1:14" ht="15" customHeight="1">
      <c r="B1010" s="144">
        <v>2008</v>
      </c>
      <c r="C1010" s="144"/>
      <c r="D1010" s="146">
        <v>1186</v>
      </c>
      <c r="E1010" s="147">
        <v>286.95999999999998</v>
      </c>
      <c r="F1010" s="147">
        <v>48.43</v>
      </c>
      <c r="G1010" s="147">
        <v>36.86</v>
      </c>
      <c r="H1010" s="147">
        <v>4.46</v>
      </c>
      <c r="I1010" s="147">
        <v>2.7</v>
      </c>
    </row>
    <row r="1011" spans="1:14" ht="15" customHeight="1">
      <c r="B1011" s="141" t="s">
        <v>269</v>
      </c>
      <c r="C1011" s="141"/>
      <c r="D1011" s="152"/>
      <c r="E1011" s="153"/>
      <c r="F1011" s="153"/>
      <c r="G1011" s="153"/>
      <c r="H1011" s="153"/>
      <c r="I1011" s="153"/>
      <c r="J1011" s="14"/>
      <c r="K1011" s="14"/>
      <c r="L1011" s="14"/>
      <c r="M1011" s="14"/>
      <c r="N1011" s="14"/>
    </row>
    <row r="1012" spans="1:14" ht="15" customHeight="1">
      <c r="B1012" s="163">
        <v>2016</v>
      </c>
      <c r="C1012" s="251"/>
      <c r="D1012" s="146">
        <v>186</v>
      </c>
      <c r="E1012" s="147">
        <v>293.7</v>
      </c>
      <c r="F1012" s="147">
        <v>49.05</v>
      </c>
      <c r="G1012" s="147">
        <v>38.5</v>
      </c>
      <c r="H1012" s="147">
        <v>4.32</v>
      </c>
      <c r="I1012" s="147">
        <v>3.06</v>
      </c>
      <c r="J1012" s="14"/>
      <c r="K1012" s="14"/>
      <c r="L1012" s="14"/>
      <c r="M1012" s="14"/>
      <c r="N1012" s="14"/>
    </row>
    <row r="1013" spans="1:14" ht="15" customHeight="1">
      <c r="B1013" s="163">
        <v>2015</v>
      </c>
      <c r="C1013" s="163"/>
      <c r="D1013" s="146">
        <v>180</v>
      </c>
      <c r="E1013" s="147">
        <v>297.57</v>
      </c>
      <c r="F1013" s="147">
        <v>47.35</v>
      </c>
      <c r="G1013" s="147">
        <v>37.5</v>
      </c>
      <c r="H1013" s="147">
        <v>3.96</v>
      </c>
      <c r="I1013" s="147">
        <v>2.57</v>
      </c>
      <c r="J1013" s="14"/>
      <c r="K1013" s="14"/>
      <c r="L1013" s="14"/>
      <c r="M1013" s="14"/>
      <c r="N1013" s="14"/>
    </row>
    <row r="1014" spans="1:14" ht="15" customHeight="1">
      <c r="B1014" s="163">
        <v>2014</v>
      </c>
      <c r="C1014" s="163"/>
      <c r="D1014" s="146">
        <v>173</v>
      </c>
      <c r="E1014" s="147">
        <v>301.76</v>
      </c>
      <c r="F1014" s="147">
        <v>47.9</v>
      </c>
      <c r="G1014" s="147">
        <v>37.29</v>
      </c>
      <c r="H1014" s="147">
        <v>3.95</v>
      </c>
      <c r="I1014" s="147">
        <v>2.4700000000000002</v>
      </c>
      <c r="J1014" s="14"/>
      <c r="K1014" s="14"/>
      <c r="L1014" s="14"/>
      <c r="M1014" s="14"/>
      <c r="N1014" s="14"/>
    </row>
    <row r="1015" spans="1:14" ht="15" customHeight="1">
      <c r="A1015" s="27"/>
      <c r="B1015" s="163">
        <v>2013</v>
      </c>
      <c r="C1015" s="163"/>
      <c r="D1015" s="146">
        <v>168</v>
      </c>
      <c r="E1015" s="147">
        <v>292.95999999999998</v>
      </c>
      <c r="F1015" s="147">
        <v>46.14</v>
      </c>
      <c r="G1015" s="147">
        <v>35.58</v>
      </c>
      <c r="H1015" s="147">
        <v>3.67</v>
      </c>
      <c r="I1015" s="147">
        <v>2.09</v>
      </c>
    </row>
    <row r="1016" spans="1:14" s="13" customFormat="1" ht="15" customHeight="1">
      <c r="A1016" s="21"/>
      <c r="B1016" s="144">
        <v>2012</v>
      </c>
      <c r="C1016" s="144"/>
      <c r="D1016" s="146">
        <v>172</v>
      </c>
      <c r="E1016" s="147">
        <v>287.41000000000003</v>
      </c>
      <c r="F1016" s="147">
        <v>44.95</v>
      </c>
      <c r="G1016" s="147">
        <v>33.200000000000003</v>
      </c>
      <c r="H1016" s="147">
        <v>3.46</v>
      </c>
      <c r="I1016" s="147">
        <v>1.6</v>
      </c>
      <c r="J1016" s="7"/>
      <c r="K1016" s="7"/>
      <c r="L1016" s="7"/>
      <c r="M1016" s="7"/>
      <c r="N1016" s="7"/>
    </row>
    <row r="1017" spans="1:14" s="14" customFormat="1" ht="15" customHeight="1">
      <c r="A1017" s="21"/>
      <c r="B1017" s="144">
        <v>2011</v>
      </c>
      <c r="C1017" s="144"/>
      <c r="D1017" s="146">
        <v>186</v>
      </c>
      <c r="E1017" s="147">
        <v>292.22000000000003</v>
      </c>
      <c r="F1017" s="147">
        <v>47.39</v>
      </c>
      <c r="G1017" s="147">
        <v>35.11</v>
      </c>
      <c r="H1017" s="147">
        <v>3.67</v>
      </c>
      <c r="I1017" s="147">
        <v>1.87</v>
      </c>
      <c r="J1017" s="7"/>
      <c r="K1017" s="7"/>
      <c r="L1017" s="7"/>
      <c r="M1017" s="7"/>
      <c r="N1017" s="7"/>
    </row>
    <row r="1018" spans="1:14" s="14" customFormat="1" ht="15" customHeight="1">
      <c r="A1018" s="21"/>
      <c r="B1018" s="144">
        <v>2010</v>
      </c>
      <c r="C1018" s="144"/>
      <c r="D1018" s="146">
        <v>190</v>
      </c>
      <c r="E1018" s="147">
        <v>300.93</v>
      </c>
      <c r="F1018" s="147">
        <v>49.38</v>
      </c>
      <c r="G1018" s="147">
        <v>40.56</v>
      </c>
      <c r="H1018" s="147">
        <v>4.5199999999999996</v>
      </c>
      <c r="I1018" s="147">
        <v>3.35</v>
      </c>
      <c r="J1018" s="7"/>
      <c r="K1018" s="7"/>
      <c r="L1018" s="7"/>
      <c r="M1018" s="7"/>
      <c r="N1018" s="7"/>
    </row>
    <row r="1019" spans="1:14" s="14" customFormat="1" ht="15" customHeight="1">
      <c r="A1019" s="21"/>
      <c r="B1019" s="144">
        <v>2009</v>
      </c>
      <c r="C1019" s="144"/>
      <c r="D1019" s="146">
        <v>180</v>
      </c>
      <c r="E1019" s="147">
        <v>297.88</v>
      </c>
      <c r="F1019" s="147">
        <v>48.83</v>
      </c>
      <c r="G1019" s="147">
        <v>42.49</v>
      </c>
      <c r="H1019" s="147">
        <v>4.9000000000000004</v>
      </c>
      <c r="I1019" s="147">
        <v>3.03</v>
      </c>
      <c r="J1019" s="7"/>
      <c r="K1019" s="7"/>
      <c r="L1019" s="7"/>
      <c r="M1019" s="7"/>
      <c r="N1019" s="7"/>
    </row>
    <row r="1020" spans="1:14" ht="15" customHeight="1">
      <c r="B1020" s="144">
        <v>2008</v>
      </c>
      <c r="C1020" s="144"/>
      <c r="D1020" s="146">
        <v>205</v>
      </c>
      <c r="E1020" s="147">
        <v>330.47</v>
      </c>
      <c r="F1020" s="147">
        <v>48.12</v>
      </c>
      <c r="G1020" s="147">
        <v>45.38</v>
      </c>
      <c r="H1020" s="147">
        <v>5.0999999999999996</v>
      </c>
      <c r="I1020" s="147">
        <v>3.29</v>
      </c>
    </row>
    <row r="1021" spans="1:14" ht="15" customHeight="1">
      <c r="B1021" s="138" t="s">
        <v>40</v>
      </c>
      <c r="C1021" s="138"/>
      <c r="D1021" s="150"/>
      <c r="E1021" s="151"/>
      <c r="F1021" s="151"/>
      <c r="G1021" s="151"/>
      <c r="H1021" s="151"/>
      <c r="I1021" s="151"/>
      <c r="J1021" s="13"/>
      <c r="K1021" s="13"/>
      <c r="L1021" s="13"/>
      <c r="M1021" s="13"/>
      <c r="N1021" s="13"/>
    </row>
    <row r="1022" spans="1:14" ht="15" customHeight="1">
      <c r="B1022" s="141" t="s">
        <v>270</v>
      </c>
      <c r="C1022" s="141"/>
      <c r="D1022" s="152"/>
      <c r="E1022" s="153"/>
      <c r="F1022" s="153"/>
      <c r="G1022" s="153"/>
      <c r="H1022" s="153"/>
      <c r="I1022" s="153"/>
      <c r="J1022" s="14"/>
      <c r="K1022" s="14"/>
      <c r="L1022" s="14"/>
      <c r="M1022" s="14"/>
      <c r="N1022" s="14"/>
    </row>
    <row r="1023" spans="1:14" ht="15" customHeight="1">
      <c r="B1023" s="163">
        <v>2016</v>
      </c>
      <c r="C1023" s="251"/>
      <c r="D1023" s="146">
        <v>80949</v>
      </c>
      <c r="E1023" s="147">
        <v>145.84</v>
      </c>
      <c r="F1023" s="147">
        <v>50.4</v>
      </c>
      <c r="G1023" s="147">
        <v>33.700000000000003</v>
      </c>
      <c r="H1023" s="147">
        <v>4.29</v>
      </c>
      <c r="I1023" s="147">
        <v>3.22</v>
      </c>
      <c r="J1023" s="14"/>
      <c r="K1023" s="14"/>
      <c r="L1023" s="14"/>
      <c r="M1023" s="14"/>
      <c r="N1023" s="14"/>
    </row>
    <row r="1024" spans="1:14" ht="15" customHeight="1">
      <c r="B1024" s="163">
        <v>2015</v>
      </c>
      <c r="C1024" s="163"/>
      <c r="D1024" s="146">
        <v>81297</v>
      </c>
      <c r="E1024" s="147">
        <v>142.25</v>
      </c>
      <c r="F1024" s="147">
        <v>50.02</v>
      </c>
      <c r="G1024" s="147">
        <v>33.1</v>
      </c>
      <c r="H1024" s="147">
        <v>4.13</v>
      </c>
      <c r="I1024" s="147">
        <v>2.73</v>
      </c>
      <c r="J1024" s="14"/>
      <c r="K1024" s="14"/>
      <c r="L1024" s="14"/>
      <c r="M1024" s="14"/>
      <c r="N1024" s="14"/>
    </row>
    <row r="1025" spans="1:14" ht="15" customHeight="1">
      <c r="B1025" s="163">
        <v>2014</v>
      </c>
      <c r="C1025" s="163"/>
      <c r="D1025" s="146">
        <v>80868</v>
      </c>
      <c r="E1025" s="147">
        <v>141.38</v>
      </c>
      <c r="F1025" s="147">
        <v>49.15</v>
      </c>
      <c r="G1025" s="147">
        <v>32.32</v>
      </c>
      <c r="H1025" s="147">
        <v>3.93</v>
      </c>
      <c r="I1025" s="147">
        <v>2.44</v>
      </c>
      <c r="J1025" s="14"/>
      <c r="K1025" s="14"/>
      <c r="L1025" s="14"/>
      <c r="M1025" s="14"/>
      <c r="N1025" s="14"/>
    </row>
    <row r="1026" spans="1:14" s="15" customFormat="1" ht="15" customHeight="1" collapsed="1">
      <c r="A1026" s="27"/>
      <c r="B1026" s="163">
        <v>2013</v>
      </c>
      <c r="C1026" s="163"/>
      <c r="D1026" s="146">
        <v>82692</v>
      </c>
      <c r="E1026" s="147">
        <v>136.94999999999999</v>
      </c>
      <c r="F1026" s="147">
        <v>48.45</v>
      </c>
      <c r="G1026" s="147">
        <v>30.17</v>
      </c>
      <c r="H1026" s="147">
        <v>3.59</v>
      </c>
      <c r="I1026" s="147">
        <v>1.91</v>
      </c>
      <c r="J1026" s="7"/>
      <c r="K1026" s="7"/>
      <c r="L1026" s="7"/>
      <c r="M1026" s="7"/>
      <c r="N1026" s="7"/>
    </row>
    <row r="1027" spans="1:14" s="15" customFormat="1" ht="15" customHeight="1">
      <c r="A1027" s="21"/>
      <c r="B1027" s="144">
        <v>2012</v>
      </c>
      <c r="C1027" s="144"/>
      <c r="D1027" s="146">
        <v>84010</v>
      </c>
      <c r="E1027" s="147">
        <v>134.02000000000001</v>
      </c>
      <c r="F1027" s="147">
        <v>47.2</v>
      </c>
      <c r="G1027" s="147">
        <v>27.06</v>
      </c>
      <c r="H1027" s="147">
        <v>3.13</v>
      </c>
      <c r="I1027" s="147">
        <v>1.23</v>
      </c>
      <c r="J1027" s="7"/>
      <c r="K1027" s="7"/>
      <c r="L1027" s="7"/>
      <c r="M1027" s="7"/>
      <c r="N1027" s="7"/>
    </row>
    <row r="1028" spans="1:14" s="15" customFormat="1" ht="15" customHeight="1">
      <c r="A1028" s="21"/>
      <c r="B1028" s="144">
        <v>2011</v>
      </c>
      <c r="C1028" s="144"/>
      <c r="D1028" s="146">
        <v>87180</v>
      </c>
      <c r="E1028" s="147">
        <v>135.76</v>
      </c>
      <c r="F1028" s="147">
        <v>48.97</v>
      </c>
      <c r="G1028" s="147">
        <v>28.73</v>
      </c>
      <c r="H1028" s="147">
        <v>3.43</v>
      </c>
      <c r="I1028" s="147">
        <v>1.55</v>
      </c>
      <c r="J1028" s="7"/>
      <c r="K1028" s="7"/>
      <c r="L1028" s="7"/>
      <c r="M1028" s="7"/>
      <c r="N1028" s="7"/>
    </row>
    <row r="1029" spans="1:14" ht="15" customHeight="1">
      <c r="B1029" s="144">
        <v>2010</v>
      </c>
      <c r="C1029" s="144"/>
      <c r="D1029" s="146">
        <v>89134</v>
      </c>
      <c r="E1029" s="147">
        <v>141.38</v>
      </c>
      <c r="F1029" s="147">
        <v>51.38</v>
      </c>
      <c r="G1029" s="147">
        <v>33.799999999999997</v>
      </c>
      <c r="H1029" s="147">
        <v>4.1900000000000004</v>
      </c>
      <c r="I1029" s="147">
        <v>2.5299999999999998</v>
      </c>
    </row>
    <row r="1030" spans="1:14" ht="15" customHeight="1">
      <c r="B1030" s="144">
        <v>2009</v>
      </c>
      <c r="C1030" s="144"/>
      <c r="D1030" s="146">
        <v>92982</v>
      </c>
      <c r="E1030" s="147">
        <v>132.18</v>
      </c>
      <c r="F1030" s="147">
        <v>52.81</v>
      </c>
      <c r="G1030" s="147">
        <v>33.61</v>
      </c>
      <c r="H1030" s="147">
        <v>4.34</v>
      </c>
      <c r="I1030" s="147">
        <v>2.37</v>
      </c>
    </row>
    <row r="1031" spans="1:14" ht="15" customHeight="1">
      <c r="B1031" s="144">
        <v>2008</v>
      </c>
      <c r="C1031" s="144"/>
      <c r="D1031" s="146">
        <v>96495</v>
      </c>
      <c r="E1031" s="147">
        <v>138.30000000000001</v>
      </c>
      <c r="F1031" s="147">
        <v>51.99</v>
      </c>
      <c r="G1031" s="147">
        <v>35.119999999999997</v>
      </c>
      <c r="H1031" s="147">
        <v>4.3499999999999996</v>
      </c>
      <c r="I1031" s="147">
        <v>2.39</v>
      </c>
    </row>
    <row r="1032" spans="1:14" ht="15" customHeight="1">
      <c r="B1032" s="141" t="s">
        <v>271</v>
      </c>
      <c r="C1032" s="141"/>
      <c r="D1032" s="152"/>
      <c r="E1032" s="153"/>
      <c r="F1032" s="153"/>
      <c r="G1032" s="153"/>
      <c r="H1032" s="153"/>
      <c r="I1032" s="153"/>
      <c r="J1032" s="14"/>
      <c r="K1032" s="14"/>
      <c r="L1032" s="14"/>
      <c r="M1032" s="14"/>
      <c r="N1032" s="14"/>
    </row>
    <row r="1033" spans="1:14" ht="15" customHeight="1">
      <c r="B1033" s="163">
        <v>2016</v>
      </c>
      <c r="C1033" s="251"/>
      <c r="D1033" s="146">
        <v>51758</v>
      </c>
      <c r="E1033" s="147">
        <v>151.59</v>
      </c>
      <c r="F1033" s="147">
        <v>52.77</v>
      </c>
      <c r="G1033" s="147">
        <v>37.81</v>
      </c>
      <c r="H1033" s="147">
        <v>4.6100000000000003</v>
      </c>
      <c r="I1033" s="147">
        <v>3.33</v>
      </c>
      <c r="J1033" s="14"/>
      <c r="K1033" s="14"/>
      <c r="L1033" s="14"/>
      <c r="M1033" s="14"/>
      <c r="N1033" s="14"/>
    </row>
    <row r="1034" spans="1:14" ht="15" customHeight="1">
      <c r="B1034" s="163">
        <v>2015</v>
      </c>
      <c r="C1034" s="163"/>
      <c r="D1034" s="146">
        <v>52362</v>
      </c>
      <c r="E1034" s="147">
        <v>150.19</v>
      </c>
      <c r="F1034" s="147">
        <v>51.26</v>
      </c>
      <c r="G1034" s="147">
        <v>36.83</v>
      </c>
      <c r="H1034" s="147">
        <v>4.33</v>
      </c>
      <c r="I1034" s="147">
        <v>3.16</v>
      </c>
      <c r="J1034" s="14"/>
      <c r="K1034" s="14"/>
      <c r="L1034" s="14"/>
      <c r="M1034" s="14"/>
      <c r="N1034" s="14"/>
    </row>
    <row r="1035" spans="1:14" s="15" customFormat="1" ht="15" customHeight="1" collapsed="1">
      <c r="A1035" s="21"/>
      <c r="B1035" s="163">
        <v>2014</v>
      </c>
      <c r="C1035" s="163"/>
      <c r="D1035" s="146">
        <v>52476</v>
      </c>
      <c r="E1035" s="147">
        <v>146.82</v>
      </c>
      <c r="F1035" s="147">
        <v>50.62</v>
      </c>
      <c r="G1035" s="147">
        <v>35.44</v>
      </c>
      <c r="H1035" s="147">
        <v>4.08</v>
      </c>
      <c r="I1035" s="147">
        <v>2.7</v>
      </c>
      <c r="J1035" s="14"/>
      <c r="K1035" s="14"/>
      <c r="L1035" s="14"/>
      <c r="M1035" s="14"/>
      <c r="N1035" s="14"/>
    </row>
    <row r="1036" spans="1:14" s="15" customFormat="1" ht="15" customHeight="1">
      <c r="A1036" s="27"/>
      <c r="B1036" s="163">
        <v>2013</v>
      </c>
      <c r="C1036" s="163"/>
      <c r="D1036" s="146">
        <v>53525</v>
      </c>
      <c r="E1036" s="147">
        <v>142.69999999999999</v>
      </c>
      <c r="F1036" s="147">
        <v>49.66</v>
      </c>
      <c r="G1036" s="147">
        <v>34.1</v>
      </c>
      <c r="H1036" s="147">
        <v>3.88</v>
      </c>
      <c r="I1036" s="147">
        <v>2.4700000000000002</v>
      </c>
      <c r="J1036" s="7"/>
      <c r="K1036" s="7"/>
      <c r="L1036" s="7"/>
      <c r="M1036" s="7"/>
      <c r="N1036" s="7"/>
    </row>
    <row r="1037" spans="1:14" s="15" customFormat="1" ht="15" customHeight="1">
      <c r="A1037" s="21"/>
      <c r="B1037" s="144">
        <v>2012</v>
      </c>
      <c r="C1037" s="144"/>
      <c r="D1037" s="146">
        <v>55009</v>
      </c>
      <c r="E1037" s="147">
        <v>135.08000000000001</v>
      </c>
      <c r="F1037" s="147">
        <v>48.58</v>
      </c>
      <c r="G1037" s="147">
        <v>30.36</v>
      </c>
      <c r="H1037" s="147">
        <v>3.46</v>
      </c>
      <c r="I1037" s="147">
        <v>1.93</v>
      </c>
      <c r="J1037" s="7"/>
      <c r="K1037" s="7"/>
      <c r="L1037" s="7"/>
      <c r="M1037" s="7"/>
      <c r="N1037" s="7"/>
    </row>
    <row r="1038" spans="1:14" ht="15" customHeight="1">
      <c r="B1038" s="144">
        <v>2011</v>
      </c>
      <c r="C1038" s="144"/>
      <c r="D1038" s="146">
        <v>57589</v>
      </c>
      <c r="E1038" s="147">
        <v>135.03</v>
      </c>
      <c r="F1038" s="147">
        <v>51.28</v>
      </c>
      <c r="G1038" s="147">
        <v>32.31</v>
      </c>
      <c r="H1038" s="147">
        <v>3.83</v>
      </c>
      <c r="I1038" s="147">
        <v>2.17</v>
      </c>
    </row>
    <row r="1039" spans="1:14" ht="15" customHeight="1">
      <c r="B1039" s="144">
        <v>2010</v>
      </c>
      <c r="C1039" s="144"/>
      <c r="D1039" s="146">
        <v>59382</v>
      </c>
      <c r="E1039" s="147">
        <v>135.83000000000001</v>
      </c>
      <c r="F1039" s="147">
        <v>53.38</v>
      </c>
      <c r="G1039" s="147">
        <v>36</v>
      </c>
      <c r="H1039" s="147">
        <v>4.4800000000000004</v>
      </c>
      <c r="I1039" s="147">
        <v>3</v>
      </c>
    </row>
    <row r="1040" spans="1:14" ht="15" customHeight="1">
      <c r="B1040" s="144">
        <v>2009</v>
      </c>
      <c r="C1040" s="144"/>
      <c r="D1040" s="146">
        <v>62224</v>
      </c>
      <c r="E1040" s="147">
        <v>127.89</v>
      </c>
      <c r="F1040" s="147">
        <v>54.98</v>
      </c>
      <c r="G1040" s="147">
        <v>36.75</v>
      </c>
      <c r="H1040" s="147">
        <v>4.75</v>
      </c>
      <c r="I1040" s="147">
        <v>2.81</v>
      </c>
    </row>
    <row r="1041" spans="1:14" ht="15" customHeight="1">
      <c r="B1041" s="144">
        <v>2008</v>
      </c>
      <c r="C1041" s="144"/>
      <c r="D1041" s="146">
        <v>64768</v>
      </c>
      <c r="E1041" s="147">
        <v>136.03</v>
      </c>
      <c r="F1041" s="147">
        <v>53.98</v>
      </c>
      <c r="G1041" s="147">
        <v>38.450000000000003</v>
      </c>
      <c r="H1041" s="147">
        <v>4.68</v>
      </c>
      <c r="I1041" s="147">
        <v>2.73</v>
      </c>
    </row>
    <row r="1042" spans="1:14" ht="15" customHeight="1">
      <c r="B1042" s="141" t="s">
        <v>272</v>
      </c>
      <c r="C1042" s="141"/>
      <c r="D1042" s="152"/>
      <c r="E1042" s="153"/>
      <c r="F1042" s="153"/>
      <c r="G1042" s="153"/>
      <c r="H1042" s="153"/>
      <c r="I1042" s="153"/>
      <c r="J1042" s="14"/>
      <c r="K1042" s="14"/>
      <c r="L1042" s="14"/>
      <c r="M1042" s="14"/>
      <c r="N1042" s="14"/>
    </row>
    <row r="1043" spans="1:14" ht="15" customHeight="1">
      <c r="B1043" s="163">
        <v>2016</v>
      </c>
      <c r="C1043" s="251"/>
      <c r="D1043" s="146">
        <v>54398</v>
      </c>
      <c r="E1043" s="147">
        <v>220.5</v>
      </c>
      <c r="F1043" s="147">
        <v>50.36</v>
      </c>
      <c r="G1043" s="147">
        <v>36.340000000000003</v>
      </c>
      <c r="H1043" s="147">
        <v>4.8499999999999996</v>
      </c>
      <c r="I1043" s="147">
        <v>3.6</v>
      </c>
      <c r="J1043" s="14"/>
      <c r="K1043" s="14"/>
      <c r="L1043" s="14"/>
      <c r="M1043" s="14"/>
      <c r="N1043" s="14"/>
    </row>
    <row r="1044" spans="1:14" s="15" customFormat="1" ht="15" customHeight="1" collapsed="1">
      <c r="A1044" s="21"/>
      <c r="B1044" s="163">
        <v>2015</v>
      </c>
      <c r="C1044" s="163"/>
      <c r="D1044" s="146">
        <v>54861</v>
      </c>
      <c r="E1044" s="147">
        <v>217.91</v>
      </c>
      <c r="F1044" s="147">
        <v>49.76</v>
      </c>
      <c r="G1044" s="147">
        <v>35.42</v>
      </c>
      <c r="H1044" s="147">
        <v>4.6399999999999997</v>
      </c>
      <c r="I1044" s="147">
        <v>3.36</v>
      </c>
      <c r="J1044" s="14"/>
      <c r="K1044" s="14"/>
      <c r="L1044" s="14"/>
      <c r="M1044" s="14"/>
      <c r="N1044" s="14"/>
    </row>
    <row r="1045" spans="1:14" s="15" customFormat="1" ht="15" customHeight="1">
      <c r="A1045" s="21"/>
      <c r="B1045" s="163">
        <v>2014</v>
      </c>
      <c r="C1045" s="163"/>
      <c r="D1045" s="146">
        <v>54885</v>
      </c>
      <c r="E1045" s="147">
        <v>216.2</v>
      </c>
      <c r="F1045" s="147">
        <v>49.05</v>
      </c>
      <c r="G1045" s="147">
        <v>33.83</v>
      </c>
      <c r="H1045" s="147">
        <v>4.34</v>
      </c>
      <c r="I1045" s="147">
        <v>3.1</v>
      </c>
      <c r="J1045" s="14"/>
      <c r="K1045" s="14"/>
      <c r="L1045" s="14"/>
      <c r="M1045" s="14"/>
      <c r="N1045" s="14"/>
    </row>
    <row r="1046" spans="1:14" s="15" customFormat="1" ht="15" customHeight="1">
      <c r="A1046" s="27"/>
      <c r="B1046" s="163">
        <v>2013</v>
      </c>
      <c r="C1046" s="163"/>
      <c r="D1046" s="146">
        <v>56218</v>
      </c>
      <c r="E1046" s="147">
        <v>209.18</v>
      </c>
      <c r="F1046" s="147">
        <v>47.49</v>
      </c>
      <c r="G1046" s="147">
        <v>30.74</v>
      </c>
      <c r="H1046" s="147">
        <v>3.82</v>
      </c>
      <c r="I1046" s="147">
        <v>2</v>
      </c>
      <c r="J1046" s="7"/>
      <c r="K1046" s="7"/>
      <c r="L1046" s="7"/>
      <c r="M1046" s="7"/>
      <c r="N1046" s="7"/>
    </row>
    <row r="1047" spans="1:14" ht="15" customHeight="1">
      <c r="B1047" s="144">
        <v>2012</v>
      </c>
      <c r="C1047" s="144"/>
      <c r="D1047" s="146">
        <v>58221</v>
      </c>
      <c r="E1047" s="147">
        <v>204.07</v>
      </c>
      <c r="F1047" s="147">
        <v>46.68</v>
      </c>
      <c r="G1047" s="147">
        <v>26.65</v>
      </c>
      <c r="H1047" s="147">
        <v>3.26</v>
      </c>
      <c r="I1047" s="147">
        <v>1.1200000000000001</v>
      </c>
    </row>
    <row r="1048" spans="1:14" ht="15" customHeight="1">
      <c r="B1048" s="144">
        <v>2011</v>
      </c>
      <c r="C1048" s="144"/>
      <c r="D1048" s="146">
        <v>61650</v>
      </c>
      <c r="E1048" s="147">
        <v>205.6</v>
      </c>
      <c r="F1048" s="147">
        <v>47.87</v>
      </c>
      <c r="G1048" s="147">
        <v>29</v>
      </c>
      <c r="H1048" s="147">
        <v>3.63</v>
      </c>
      <c r="I1048" s="147">
        <v>1.54</v>
      </c>
    </row>
    <row r="1049" spans="1:14" ht="15" customHeight="1">
      <c r="B1049" s="144">
        <v>2010</v>
      </c>
      <c r="C1049" s="144"/>
      <c r="D1049" s="146">
        <v>64032</v>
      </c>
      <c r="E1049" s="147">
        <v>209</v>
      </c>
      <c r="F1049" s="147">
        <v>49.52</v>
      </c>
      <c r="G1049" s="147">
        <v>34.93</v>
      </c>
      <c r="H1049" s="147">
        <v>4.68</v>
      </c>
      <c r="I1049" s="147">
        <v>3.07</v>
      </c>
    </row>
    <row r="1050" spans="1:14" ht="15" customHeight="1">
      <c r="B1050" s="144">
        <v>2009</v>
      </c>
      <c r="C1050" s="144"/>
      <c r="D1050" s="146">
        <v>69063</v>
      </c>
      <c r="E1050" s="147">
        <v>202.17</v>
      </c>
      <c r="F1050" s="147">
        <v>48.82</v>
      </c>
      <c r="G1050" s="147">
        <v>35.57</v>
      </c>
      <c r="H1050" s="147">
        <v>4.8600000000000003</v>
      </c>
      <c r="I1050" s="147">
        <v>3.01</v>
      </c>
    </row>
    <row r="1051" spans="1:14" ht="15" customHeight="1">
      <c r="B1051" s="144">
        <v>2008</v>
      </c>
      <c r="C1051" s="144"/>
      <c r="D1051" s="146">
        <v>72254</v>
      </c>
      <c r="E1051" s="147">
        <v>216.99</v>
      </c>
      <c r="F1051" s="147">
        <v>48.57</v>
      </c>
      <c r="G1051" s="147">
        <v>37.9</v>
      </c>
      <c r="H1051" s="147">
        <v>4.99</v>
      </c>
      <c r="I1051" s="147">
        <v>3.17</v>
      </c>
    </row>
    <row r="1052" spans="1:14" ht="15" customHeight="1">
      <c r="B1052" s="141" t="s">
        <v>273</v>
      </c>
      <c r="C1052" s="141"/>
      <c r="D1052" s="152"/>
      <c r="E1052" s="153"/>
      <c r="F1052" s="153"/>
      <c r="G1052" s="153"/>
      <c r="H1052" s="153"/>
      <c r="I1052" s="153"/>
      <c r="J1052" s="14"/>
      <c r="K1052" s="14"/>
      <c r="L1052" s="14"/>
      <c r="M1052" s="14"/>
      <c r="N1052" s="14"/>
    </row>
    <row r="1053" spans="1:14" s="14" customFormat="1" ht="15" customHeight="1" collapsed="1">
      <c r="A1053" s="21"/>
      <c r="B1053" s="163">
        <v>2016</v>
      </c>
      <c r="C1053" s="251"/>
      <c r="D1053" s="146">
        <v>15303</v>
      </c>
      <c r="E1053" s="147">
        <v>143.25</v>
      </c>
      <c r="F1053" s="147">
        <v>53.7</v>
      </c>
      <c r="G1053" s="147">
        <v>37.49</v>
      </c>
      <c r="H1053" s="147">
        <v>4.63</v>
      </c>
      <c r="I1053" s="147">
        <v>2.67</v>
      </c>
    </row>
    <row r="1054" spans="1:14" s="14" customFormat="1" ht="15" customHeight="1">
      <c r="A1054" s="21"/>
      <c r="B1054" s="163">
        <v>2015</v>
      </c>
      <c r="C1054" s="163"/>
      <c r="D1054" s="146">
        <v>15461</v>
      </c>
      <c r="E1054" s="147">
        <v>141.82</v>
      </c>
      <c r="F1054" s="147">
        <v>52.34</v>
      </c>
      <c r="G1054" s="147">
        <v>37.22</v>
      </c>
      <c r="H1054" s="147">
        <v>4.5</v>
      </c>
      <c r="I1054" s="147">
        <v>1.42</v>
      </c>
    </row>
    <row r="1055" spans="1:14" s="14" customFormat="1" ht="15" customHeight="1">
      <c r="A1055" s="21"/>
      <c r="B1055" s="163">
        <v>2014</v>
      </c>
      <c r="C1055" s="163"/>
      <c r="D1055" s="146">
        <v>15474</v>
      </c>
      <c r="E1055" s="147">
        <v>135.38</v>
      </c>
      <c r="F1055" s="147">
        <v>53.15</v>
      </c>
      <c r="G1055" s="147">
        <v>36.72</v>
      </c>
      <c r="H1055" s="147">
        <v>4.51</v>
      </c>
      <c r="I1055" s="147">
        <v>2.54</v>
      </c>
    </row>
    <row r="1056" spans="1:14" ht="15" customHeight="1">
      <c r="A1056" s="27"/>
      <c r="B1056" s="163">
        <v>2013</v>
      </c>
      <c r="C1056" s="163"/>
      <c r="D1056" s="146">
        <v>15729</v>
      </c>
      <c r="E1056" s="147">
        <v>132.16999999999999</v>
      </c>
      <c r="F1056" s="147">
        <v>52.43</v>
      </c>
      <c r="G1056" s="147">
        <v>34.369999999999997</v>
      </c>
      <c r="H1056" s="147">
        <v>4.05</v>
      </c>
      <c r="I1056" s="147">
        <v>2.06</v>
      </c>
    </row>
    <row r="1057" spans="1:14" ht="15" customHeight="1">
      <c r="B1057" s="144">
        <v>2012</v>
      </c>
      <c r="C1057" s="144"/>
      <c r="D1057" s="146">
        <v>16423</v>
      </c>
      <c r="E1057" s="147">
        <v>125.75</v>
      </c>
      <c r="F1057" s="147">
        <v>50.59</v>
      </c>
      <c r="G1057" s="147">
        <v>29.64</v>
      </c>
      <c r="H1057" s="147">
        <v>3.44</v>
      </c>
      <c r="I1057" s="147">
        <v>1.4</v>
      </c>
    </row>
    <row r="1058" spans="1:14" ht="15" customHeight="1">
      <c r="B1058" s="144">
        <v>2011</v>
      </c>
      <c r="C1058" s="144"/>
      <c r="D1058" s="146">
        <v>17397</v>
      </c>
      <c r="E1058" s="147">
        <v>129.29</v>
      </c>
      <c r="F1058" s="147">
        <v>53.38</v>
      </c>
      <c r="G1058" s="147">
        <v>35.49</v>
      </c>
      <c r="H1058" s="147">
        <v>4.3899999999999997</v>
      </c>
      <c r="I1058" s="147">
        <v>2.54</v>
      </c>
    </row>
    <row r="1059" spans="1:14" ht="15" customHeight="1">
      <c r="B1059" s="144">
        <v>2010</v>
      </c>
      <c r="C1059" s="144"/>
      <c r="D1059" s="146">
        <v>18010</v>
      </c>
      <c r="E1059" s="147">
        <v>135.35</v>
      </c>
      <c r="F1059" s="147">
        <v>55.99</v>
      </c>
      <c r="G1059" s="147">
        <v>38.97</v>
      </c>
      <c r="H1059" s="147">
        <v>4.97</v>
      </c>
      <c r="I1059" s="147">
        <v>3.31</v>
      </c>
    </row>
    <row r="1060" spans="1:14" ht="15" customHeight="1">
      <c r="B1060" s="144">
        <v>2009</v>
      </c>
      <c r="C1060" s="144"/>
      <c r="D1060" s="146">
        <v>19151</v>
      </c>
      <c r="E1060" s="147">
        <v>126.92</v>
      </c>
      <c r="F1060" s="147">
        <v>56.47</v>
      </c>
      <c r="G1060" s="147">
        <v>38.93</v>
      </c>
      <c r="H1060" s="147">
        <v>5.09</v>
      </c>
      <c r="I1060" s="147">
        <v>3.34</v>
      </c>
    </row>
    <row r="1061" spans="1:14" ht="15" customHeight="1">
      <c r="B1061" s="144">
        <v>2008</v>
      </c>
      <c r="C1061" s="144"/>
      <c r="D1061" s="146">
        <v>19990</v>
      </c>
      <c r="E1061" s="147">
        <v>136.29</v>
      </c>
      <c r="F1061" s="147">
        <v>55</v>
      </c>
      <c r="G1061" s="147">
        <v>40.020000000000003</v>
      </c>
      <c r="H1061" s="147">
        <v>4.82</v>
      </c>
      <c r="I1061" s="147">
        <v>3.12</v>
      </c>
    </row>
    <row r="1062" spans="1:14" s="13" customFormat="1" ht="15" customHeight="1">
      <c r="A1062" s="21"/>
      <c r="B1062" s="141" t="s">
        <v>274</v>
      </c>
      <c r="C1062" s="141"/>
      <c r="D1062" s="152"/>
      <c r="E1062" s="143">
        <f>Rend_Gastos_D!E1062/PessServ_D!E1064</f>
        <v>108.51009632536568</v>
      </c>
      <c r="F1062" s="153"/>
      <c r="G1062" s="153"/>
      <c r="H1062" s="153"/>
      <c r="I1062" s="153"/>
      <c r="J1062" s="14"/>
      <c r="K1062" s="14"/>
      <c r="L1062" s="14"/>
      <c r="M1062" s="14"/>
      <c r="N1062" s="14"/>
    </row>
    <row r="1063" spans="1:14" s="14" customFormat="1" ht="15" customHeight="1" collapsed="1">
      <c r="A1063" s="21"/>
      <c r="B1063" s="163">
        <v>2016</v>
      </c>
      <c r="C1063" s="251"/>
      <c r="D1063" s="146">
        <v>10876</v>
      </c>
      <c r="E1063" s="147">
        <v>108.51</v>
      </c>
      <c r="F1063" s="147">
        <v>57.84</v>
      </c>
      <c r="G1063" s="147">
        <v>36.61</v>
      </c>
      <c r="H1063" s="147">
        <v>5.43</v>
      </c>
      <c r="I1063" s="147">
        <v>3.98</v>
      </c>
    </row>
    <row r="1064" spans="1:14" s="14" customFormat="1" ht="15" customHeight="1">
      <c r="A1064" s="21"/>
      <c r="B1064" s="163">
        <v>2015</v>
      </c>
      <c r="C1064" s="163"/>
      <c r="D1064" s="146">
        <v>10920</v>
      </c>
      <c r="E1064" s="147">
        <v>101.95</v>
      </c>
      <c r="F1064" s="147">
        <v>56.57</v>
      </c>
      <c r="G1064" s="147">
        <v>33.659999999999997</v>
      </c>
      <c r="H1064" s="147">
        <v>4.8499999999999996</v>
      </c>
      <c r="I1064" s="147">
        <v>3.28</v>
      </c>
    </row>
    <row r="1065" spans="1:14" s="14" customFormat="1" ht="15" customHeight="1">
      <c r="A1065" s="21"/>
      <c r="B1065" s="163">
        <v>2014</v>
      </c>
      <c r="C1065" s="163"/>
      <c r="D1065" s="146">
        <v>10978</v>
      </c>
      <c r="E1065" s="147">
        <v>98.05</v>
      </c>
      <c r="F1065" s="147">
        <v>54.05</v>
      </c>
      <c r="G1065" s="147">
        <v>28.92</v>
      </c>
      <c r="H1065" s="147">
        <v>3.94</v>
      </c>
      <c r="I1065" s="147">
        <v>1.97</v>
      </c>
    </row>
    <row r="1066" spans="1:14" ht="15" customHeight="1">
      <c r="A1066" s="27"/>
      <c r="B1066" s="163">
        <v>2013</v>
      </c>
      <c r="C1066" s="163"/>
      <c r="D1066" s="146">
        <v>11096</v>
      </c>
      <c r="E1066" s="147">
        <v>95.93</v>
      </c>
      <c r="F1066" s="147">
        <v>46.36</v>
      </c>
      <c r="G1066" s="147">
        <v>16.27</v>
      </c>
      <c r="H1066" s="147">
        <v>1.91</v>
      </c>
      <c r="I1066" s="147">
        <v>-0.32</v>
      </c>
    </row>
    <row r="1067" spans="1:14" ht="15" customHeight="1">
      <c r="B1067" s="144">
        <v>2012</v>
      </c>
      <c r="C1067" s="144"/>
      <c r="D1067" s="146">
        <v>11387</v>
      </c>
      <c r="E1067" s="147">
        <v>92.18</v>
      </c>
      <c r="F1067" s="147">
        <v>52.29</v>
      </c>
      <c r="G1067" s="147">
        <v>18.5</v>
      </c>
      <c r="H1067" s="147">
        <v>2.38</v>
      </c>
      <c r="I1067" s="147">
        <v>-0.01</v>
      </c>
    </row>
    <row r="1068" spans="1:14" ht="15" customHeight="1">
      <c r="B1068" s="144">
        <v>2011</v>
      </c>
      <c r="C1068" s="144"/>
      <c r="D1068" s="146">
        <v>12123</v>
      </c>
      <c r="E1068" s="147">
        <v>95.66</v>
      </c>
      <c r="F1068" s="147">
        <v>53.32</v>
      </c>
      <c r="G1068" s="147">
        <v>20.81</v>
      </c>
      <c r="H1068" s="147">
        <v>2.72</v>
      </c>
      <c r="I1068" s="147">
        <v>0.55000000000000004</v>
      </c>
    </row>
    <row r="1069" spans="1:14" ht="15" customHeight="1">
      <c r="B1069" s="144">
        <v>2010</v>
      </c>
      <c r="C1069" s="144"/>
      <c r="D1069" s="146">
        <v>12739</v>
      </c>
      <c r="E1069" s="147">
        <v>96.82</v>
      </c>
      <c r="F1069" s="147">
        <v>57.91</v>
      </c>
      <c r="G1069" s="147">
        <v>31.08</v>
      </c>
      <c r="H1069" s="147">
        <v>4.62</v>
      </c>
      <c r="I1069" s="147">
        <v>2.79</v>
      </c>
    </row>
    <row r="1070" spans="1:14" ht="15" customHeight="1">
      <c r="B1070" s="144">
        <v>2009</v>
      </c>
      <c r="C1070" s="144"/>
      <c r="D1070" s="146">
        <v>13606</v>
      </c>
      <c r="E1070" s="147">
        <v>92.08</v>
      </c>
      <c r="F1070" s="147">
        <v>57.75</v>
      </c>
      <c r="G1070" s="147">
        <v>25.23</v>
      </c>
      <c r="H1070" s="147">
        <v>3.65</v>
      </c>
      <c r="I1070" s="147">
        <v>1.25</v>
      </c>
    </row>
    <row r="1071" spans="1:14" ht="15" customHeight="1">
      <c r="B1071" s="144">
        <v>2008</v>
      </c>
      <c r="C1071" s="144"/>
      <c r="D1071" s="146">
        <v>14062</v>
      </c>
      <c r="E1071" s="147">
        <v>102.92</v>
      </c>
      <c r="F1071" s="147">
        <v>58.61</v>
      </c>
      <c r="G1071" s="147">
        <v>31.47</v>
      </c>
      <c r="H1071" s="147">
        <v>4.46</v>
      </c>
      <c r="I1071" s="147">
        <v>2.3199999999999998</v>
      </c>
    </row>
    <row r="1072" spans="1:14" s="14" customFormat="1" ht="15" customHeight="1" collapsed="1">
      <c r="A1072" s="21"/>
      <c r="B1072" s="141" t="s">
        <v>275</v>
      </c>
      <c r="C1072" s="141"/>
      <c r="D1072" s="152"/>
      <c r="E1072" s="153"/>
      <c r="F1072" s="153"/>
      <c r="G1072" s="153"/>
      <c r="H1072" s="153"/>
      <c r="I1072" s="153"/>
    </row>
    <row r="1073" spans="1:14" s="14" customFormat="1" ht="15" customHeight="1">
      <c r="A1073" s="21"/>
      <c r="B1073" s="163">
        <v>2016</v>
      </c>
      <c r="C1073" s="251"/>
      <c r="D1073" s="146">
        <v>3533</v>
      </c>
      <c r="E1073" s="147">
        <v>148.55000000000001</v>
      </c>
      <c r="F1073" s="147">
        <v>59.49</v>
      </c>
      <c r="G1073" s="147">
        <v>40.65</v>
      </c>
      <c r="H1073" s="147">
        <v>5.17</v>
      </c>
      <c r="I1073" s="147">
        <v>3.73</v>
      </c>
    </row>
    <row r="1074" spans="1:14" s="14" customFormat="1" ht="15" customHeight="1">
      <c r="A1074" s="21"/>
      <c r="B1074" s="163">
        <v>2015</v>
      </c>
      <c r="C1074" s="163"/>
      <c r="D1074" s="146">
        <v>3559</v>
      </c>
      <c r="E1074" s="147">
        <v>146.66999999999999</v>
      </c>
      <c r="F1074" s="147">
        <v>57.07</v>
      </c>
      <c r="G1074" s="147">
        <v>36.46</v>
      </c>
      <c r="H1074" s="147">
        <v>4.4000000000000004</v>
      </c>
      <c r="I1074" s="147">
        <v>2.58</v>
      </c>
    </row>
    <row r="1075" spans="1:14" ht="15" customHeight="1">
      <c r="B1075" s="163">
        <v>2014</v>
      </c>
      <c r="C1075" s="163"/>
      <c r="D1075" s="146">
        <v>3581</v>
      </c>
      <c r="E1075" s="147">
        <v>150.81</v>
      </c>
      <c r="F1075" s="147">
        <v>56.46</v>
      </c>
      <c r="G1075" s="147">
        <v>32.909999999999997</v>
      </c>
      <c r="H1075" s="147">
        <v>3.7</v>
      </c>
      <c r="I1075" s="147">
        <v>0.15</v>
      </c>
      <c r="J1075" s="14"/>
      <c r="K1075" s="14"/>
      <c r="L1075" s="14"/>
      <c r="M1075" s="14"/>
      <c r="N1075" s="14"/>
    </row>
    <row r="1076" spans="1:14" ht="15" customHeight="1">
      <c r="A1076" s="27"/>
      <c r="B1076" s="163">
        <v>2013</v>
      </c>
      <c r="C1076" s="163"/>
      <c r="D1076" s="146">
        <v>3639</v>
      </c>
      <c r="E1076" s="147">
        <v>149.28</v>
      </c>
      <c r="F1076" s="147">
        <v>57.09</v>
      </c>
      <c r="G1076" s="147">
        <v>34.909999999999997</v>
      </c>
      <c r="H1076" s="147">
        <v>4.04</v>
      </c>
      <c r="I1076" s="147">
        <v>2.44</v>
      </c>
    </row>
    <row r="1077" spans="1:14" ht="15" customHeight="1">
      <c r="B1077" s="144">
        <v>2012</v>
      </c>
      <c r="C1077" s="144"/>
      <c r="D1077" s="146">
        <v>3700</v>
      </c>
      <c r="E1077" s="147">
        <v>148.53</v>
      </c>
      <c r="F1077" s="147">
        <v>57.36</v>
      </c>
      <c r="G1077" s="147">
        <v>33.03</v>
      </c>
      <c r="H1077" s="147">
        <v>3.78</v>
      </c>
      <c r="I1077" s="147">
        <v>1.92</v>
      </c>
    </row>
    <row r="1078" spans="1:14" ht="15" customHeight="1">
      <c r="B1078" s="144">
        <v>2011</v>
      </c>
      <c r="C1078" s="144"/>
      <c r="D1078" s="146">
        <v>3878</v>
      </c>
      <c r="E1078" s="147">
        <v>148.54</v>
      </c>
      <c r="F1078" s="147">
        <v>58.25</v>
      </c>
      <c r="G1078" s="147">
        <v>36.96</v>
      </c>
      <c r="H1078" s="147">
        <v>4.34</v>
      </c>
      <c r="I1078" s="147">
        <v>2.44</v>
      </c>
    </row>
    <row r="1079" spans="1:14" ht="15" customHeight="1">
      <c r="B1079" s="144">
        <v>2010</v>
      </c>
      <c r="C1079" s="144"/>
      <c r="D1079" s="146">
        <v>4018</v>
      </c>
      <c r="E1079" s="147">
        <v>148.74</v>
      </c>
      <c r="F1079" s="147">
        <v>59.98</v>
      </c>
      <c r="G1079" s="147">
        <v>41.9</v>
      </c>
      <c r="H1079" s="147">
        <v>5.31</v>
      </c>
      <c r="I1079" s="147">
        <v>4.05</v>
      </c>
    </row>
    <row r="1080" spans="1:14" ht="15" customHeight="1">
      <c r="B1080" s="144">
        <v>2009</v>
      </c>
      <c r="C1080" s="144"/>
      <c r="D1080" s="146">
        <v>4185</v>
      </c>
      <c r="E1080" s="147">
        <v>143.1</v>
      </c>
      <c r="F1080" s="147">
        <v>62.71</v>
      </c>
      <c r="G1080" s="147">
        <v>41.99</v>
      </c>
      <c r="H1080" s="147">
        <v>5.34</v>
      </c>
      <c r="I1080" s="147">
        <v>3.16</v>
      </c>
    </row>
    <row r="1081" spans="1:14" s="14" customFormat="1" ht="15" customHeight="1" collapsed="1">
      <c r="A1081" s="21"/>
      <c r="B1081" s="144">
        <v>2008</v>
      </c>
      <c r="C1081" s="144"/>
      <c r="D1081" s="146">
        <v>4249</v>
      </c>
      <c r="E1081" s="147">
        <v>149.16999999999999</v>
      </c>
      <c r="F1081" s="147">
        <v>63.38</v>
      </c>
      <c r="G1081" s="147">
        <v>44.98</v>
      </c>
      <c r="H1081" s="147">
        <v>5.61</v>
      </c>
      <c r="I1081" s="147">
        <v>3.54</v>
      </c>
      <c r="J1081" s="7"/>
      <c r="K1081" s="7"/>
      <c r="L1081" s="7"/>
      <c r="M1081" s="7"/>
      <c r="N1081" s="7"/>
    </row>
    <row r="1082" spans="1:14" s="14" customFormat="1" ht="15" customHeight="1">
      <c r="A1082" s="21"/>
      <c r="B1082" s="141" t="s">
        <v>276</v>
      </c>
      <c r="C1082" s="141"/>
      <c r="D1082" s="152"/>
      <c r="E1082" s="153"/>
      <c r="F1082" s="153"/>
      <c r="G1082" s="153"/>
      <c r="H1082" s="153"/>
      <c r="I1082" s="153"/>
    </row>
    <row r="1083" spans="1:14" s="14" customFormat="1" ht="15" customHeight="1">
      <c r="A1083" s="21"/>
      <c r="B1083" s="163">
        <v>2016</v>
      </c>
      <c r="C1083" s="251"/>
      <c r="D1083" s="146">
        <v>3542</v>
      </c>
      <c r="E1083" s="147">
        <v>130.02000000000001</v>
      </c>
      <c r="F1083" s="147">
        <v>52.98</v>
      </c>
      <c r="G1083" s="147">
        <v>38.04</v>
      </c>
      <c r="H1083" s="147">
        <v>5.37</v>
      </c>
      <c r="I1083" s="147">
        <v>5.08</v>
      </c>
    </row>
    <row r="1084" spans="1:14" ht="15" customHeight="1">
      <c r="B1084" s="163">
        <v>2015</v>
      </c>
      <c r="C1084" s="163"/>
      <c r="D1084" s="146">
        <v>3574</v>
      </c>
      <c r="E1084" s="147">
        <v>125.95</v>
      </c>
      <c r="F1084" s="147">
        <v>52.85</v>
      </c>
      <c r="G1084" s="147">
        <v>33.61</v>
      </c>
      <c r="H1084" s="147">
        <v>4.54</v>
      </c>
      <c r="I1084" s="147">
        <v>4.22</v>
      </c>
      <c r="J1084" s="14"/>
      <c r="K1084" s="14"/>
      <c r="L1084" s="14"/>
      <c r="M1084" s="14"/>
      <c r="N1084" s="14"/>
    </row>
    <row r="1085" spans="1:14" ht="15" customHeight="1">
      <c r="B1085" s="163">
        <v>2014</v>
      </c>
      <c r="C1085" s="163"/>
      <c r="D1085" s="146">
        <v>3584</v>
      </c>
      <c r="E1085" s="147">
        <v>131.81</v>
      </c>
      <c r="F1085" s="147">
        <v>52.36</v>
      </c>
      <c r="G1085" s="147">
        <v>35.83</v>
      </c>
      <c r="H1085" s="147">
        <v>4.58</v>
      </c>
      <c r="I1085" s="147">
        <v>4.8</v>
      </c>
      <c r="J1085" s="14"/>
      <c r="K1085" s="14"/>
      <c r="L1085" s="14"/>
      <c r="M1085" s="14"/>
      <c r="N1085" s="14"/>
    </row>
    <row r="1086" spans="1:14" ht="15" customHeight="1">
      <c r="A1086" s="27"/>
      <c r="B1086" s="163">
        <v>2013</v>
      </c>
      <c r="C1086" s="163"/>
      <c r="D1086" s="146">
        <v>3745</v>
      </c>
      <c r="E1086" s="147">
        <v>123.81</v>
      </c>
      <c r="F1086" s="147">
        <v>51.54</v>
      </c>
      <c r="G1086" s="147">
        <v>25.49</v>
      </c>
      <c r="H1086" s="147">
        <v>2.99</v>
      </c>
      <c r="I1086" s="147">
        <v>2.97</v>
      </c>
    </row>
    <row r="1087" spans="1:14" ht="15" customHeight="1">
      <c r="B1087" s="144">
        <v>2012</v>
      </c>
      <c r="C1087" s="144"/>
      <c r="D1087" s="146">
        <v>3875</v>
      </c>
      <c r="E1087" s="147">
        <v>124.68</v>
      </c>
      <c r="F1087" s="147">
        <v>49.68</v>
      </c>
      <c r="G1087" s="147">
        <v>18.13</v>
      </c>
      <c r="H1087" s="147">
        <v>2</v>
      </c>
      <c r="I1087" s="147">
        <v>1.98</v>
      </c>
    </row>
    <row r="1088" spans="1:14" ht="15" customHeight="1">
      <c r="B1088" s="144">
        <v>2011</v>
      </c>
      <c r="C1088" s="144"/>
      <c r="D1088" s="146">
        <v>4056</v>
      </c>
      <c r="E1088" s="147">
        <v>122.66</v>
      </c>
      <c r="F1088" s="147">
        <v>53.22</v>
      </c>
      <c r="G1088" s="147">
        <v>27.43</v>
      </c>
      <c r="H1088" s="147">
        <v>3.47</v>
      </c>
      <c r="I1088" s="147">
        <v>4.1399999999999997</v>
      </c>
    </row>
    <row r="1089" spans="1:14" ht="15" customHeight="1">
      <c r="B1089" s="144">
        <v>2010</v>
      </c>
      <c r="C1089" s="144"/>
      <c r="D1089" s="146">
        <v>4148</v>
      </c>
      <c r="E1089" s="147">
        <v>127.16</v>
      </c>
      <c r="F1089" s="147">
        <v>54.74</v>
      </c>
      <c r="G1089" s="147">
        <v>30.81</v>
      </c>
      <c r="H1089" s="147">
        <v>4.0599999999999996</v>
      </c>
      <c r="I1089" s="147">
        <v>8.57</v>
      </c>
    </row>
    <row r="1090" spans="1:14" s="14" customFormat="1" ht="15" customHeight="1" collapsed="1">
      <c r="A1090" s="21"/>
      <c r="B1090" s="144">
        <v>2009</v>
      </c>
      <c r="C1090" s="144"/>
      <c r="D1090" s="146">
        <v>4434</v>
      </c>
      <c r="E1090" s="147">
        <v>124.14</v>
      </c>
      <c r="F1090" s="147">
        <v>56.05</v>
      </c>
      <c r="G1090" s="147">
        <v>32.549999999999997</v>
      </c>
      <c r="H1090" s="147">
        <v>4.42</v>
      </c>
      <c r="I1090" s="147">
        <v>3.52</v>
      </c>
      <c r="J1090" s="7"/>
      <c r="K1090" s="7"/>
      <c r="L1090" s="7"/>
      <c r="M1090" s="7"/>
      <c r="N1090" s="7"/>
    </row>
    <row r="1091" spans="1:14" s="14" customFormat="1" ht="15" customHeight="1">
      <c r="A1091" s="21"/>
      <c r="B1091" s="144">
        <v>2008</v>
      </c>
      <c r="C1091" s="144"/>
      <c r="D1091" s="146">
        <v>4600</v>
      </c>
      <c r="E1091" s="147">
        <v>129.35</v>
      </c>
      <c r="F1091" s="147">
        <v>56.08</v>
      </c>
      <c r="G1091" s="147">
        <v>33.36</v>
      </c>
      <c r="H1091" s="147">
        <v>4.41</v>
      </c>
      <c r="I1091" s="147">
        <v>3.2</v>
      </c>
      <c r="J1091" s="7"/>
      <c r="K1091" s="7"/>
      <c r="L1091" s="7"/>
      <c r="M1091" s="7"/>
      <c r="N1091" s="7"/>
    </row>
    <row r="1092" spans="1:14" s="14" customFormat="1" ht="15" customHeight="1">
      <c r="A1092" s="21"/>
      <c r="B1092" s="138" t="s">
        <v>24</v>
      </c>
      <c r="C1092" s="138"/>
      <c r="D1092" s="139"/>
      <c r="E1092" s="140"/>
      <c r="F1092" s="140"/>
      <c r="G1092" s="140"/>
      <c r="H1092" s="140"/>
      <c r="I1092" s="140"/>
      <c r="J1092" s="12"/>
      <c r="K1092" s="12"/>
      <c r="L1092" s="12"/>
      <c r="M1092" s="12"/>
      <c r="N1092" s="12"/>
    </row>
    <row r="1093" spans="1:14" ht="15" customHeight="1">
      <c r="B1093" s="141" t="s">
        <v>458</v>
      </c>
      <c r="C1093" s="141"/>
      <c r="D1093" s="142"/>
      <c r="E1093" s="143"/>
      <c r="F1093" s="143"/>
      <c r="G1093" s="143"/>
      <c r="H1093" s="143"/>
      <c r="I1093" s="143"/>
      <c r="J1093" s="13"/>
      <c r="K1093" s="13"/>
      <c r="L1093" s="13"/>
      <c r="M1093" s="13"/>
      <c r="N1093" s="13"/>
    </row>
    <row r="1094" spans="1:14" ht="15" customHeight="1">
      <c r="B1094" s="163">
        <v>2016</v>
      </c>
      <c r="C1094" s="251"/>
      <c r="D1094" s="146">
        <v>21799</v>
      </c>
      <c r="E1094" s="147">
        <v>115.24</v>
      </c>
      <c r="F1094" s="147">
        <v>35.67</v>
      </c>
      <c r="G1094" s="147">
        <v>42.78</v>
      </c>
      <c r="H1094" s="147">
        <v>15.38</v>
      </c>
      <c r="I1094" s="147">
        <v>10.72</v>
      </c>
      <c r="J1094" s="13"/>
      <c r="K1094" s="13"/>
      <c r="L1094" s="13"/>
      <c r="M1094" s="13"/>
      <c r="N1094" s="13"/>
    </row>
    <row r="1095" spans="1:14" ht="15" customHeight="1">
      <c r="B1095" s="163">
        <v>2015</v>
      </c>
      <c r="C1095" s="163"/>
      <c r="D1095" s="146">
        <v>21638</v>
      </c>
      <c r="E1095" s="147">
        <v>114.81</v>
      </c>
      <c r="F1095" s="147">
        <v>35.369999999999997</v>
      </c>
      <c r="G1095" s="147">
        <v>42.36</v>
      </c>
      <c r="H1095" s="147">
        <v>15.2</v>
      </c>
      <c r="I1095" s="147">
        <v>10.62</v>
      </c>
      <c r="J1095" s="13"/>
      <c r="K1095" s="13"/>
      <c r="L1095" s="13"/>
      <c r="M1095" s="13"/>
      <c r="N1095" s="13"/>
    </row>
    <row r="1096" spans="1:14" ht="15" customHeight="1">
      <c r="B1096" s="163">
        <v>2014</v>
      </c>
      <c r="C1096" s="163"/>
      <c r="D1096" s="146">
        <v>21876</v>
      </c>
      <c r="E1096" s="147">
        <v>118.38</v>
      </c>
      <c r="F1096" s="147">
        <v>33.86</v>
      </c>
      <c r="G1096" s="147">
        <v>43.32</v>
      </c>
      <c r="H1096" s="147">
        <v>14.76</v>
      </c>
      <c r="I1096" s="147">
        <v>9.66</v>
      </c>
      <c r="J1096" s="13"/>
      <c r="K1096" s="13"/>
      <c r="L1096" s="13"/>
      <c r="M1096" s="13"/>
      <c r="N1096" s="13"/>
    </row>
    <row r="1097" spans="1:14" ht="15" customHeight="1">
      <c r="A1097" s="27"/>
      <c r="B1097" s="163">
        <v>2013</v>
      </c>
      <c r="C1097" s="163"/>
      <c r="D1097" s="146">
        <v>22396</v>
      </c>
      <c r="E1097" s="147">
        <v>118.58</v>
      </c>
      <c r="F1097" s="147">
        <v>33.29</v>
      </c>
      <c r="G1097" s="147">
        <v>42.5</v>
      </c>
      <c r="H1097" s="147">
        <v>14.19</v>
      </c>
      <c r="I1097" s="147">
        <v>8.5299999999999994</v>
      </c>
    </row>
    <row r="1098" spans="1:14" ht="15" customHeight="1">
      <c r="B1098" s="144">
        <v>2012</v>
      </c>
      <c r="C1098" s="144"/>
      <c r="D1098" s="146">
        <v>22882</v>
      </c>
      <c r="E1098" s="147">
        <v>116.89</v>
      </c>
      <c r="F1098" s="147">
        <v>32.26</v>
      </c>
      <c r="G1098" s="147">
        <v>41.53</v>
      </c>
      <c r="H1098" s="147">
        <v>13.6</v>
      </c>
      <c r="I1098" s="147">
        <v>1.92</v>
      </c>
    </row>
    <row r="1099" spans="1:14" s="14" customFormat="1" ht="15" customHeight="1" collapsed="1">
      <c r="A1099" s="21"/>
      <c r="B1099" s="144">
        <v>2011</v>
      </c>
      <c r="C1099" s="144"/>
      <c r="D1099" s="146">
        <v>23750</v>
      </c>
      <c r="E1099" s="147">
        <v>113.87</v>
      </c>
      <c r="F1099" s="147">
        <v>32.54</v>
      </c>
      <c r="G1099" s="147">
        <v>41.72</v>
      </c>
      <c r="H1099" s="147">
        <v>13.91</v>
      </c>
      <c r="I1099" s="147">
        <v>6.6</v>
      </c>
      <c r="J1099" s="7"/>
      <c r="K1099" s="7"/>
      <c r="L1099" s="7"/>
      <c r="M1099" s="7"/>
      <c r="N1099" s="7"/>
    </row>
    <row r="1100" spans="1:14" s="14" customFormat="1" ht="15" customHeight="1">
      <c r="A1100" s="21"/>
      <c r="B1100" s="144">
        <v>2010</v>
      </c>
      <c r="C1100" s="144"/>
      <c r="D1100" s="146">
        <v>24156</v>
      </c>
      <c r="E1100" s="147">
        <v>110.14</v>
      </c>
      <c r="F1100" s="147">
        <v>34.130000000000003</v>
      </c>
      <c r="G1100" s="147">
        <v>41.91</v>
      </c>
      <c r="H1100" s="147">
        <v>14.87</v>
      </c>
      <c r="I1100" s="147">
        <v>10.81</v>
      </c>
      <c r="J1100" s="7"/>
      <c r="K1100" s="7"/>
      <c r="L1100" s="7"/>
      <c r="M1100" s="7"/>
      <c r="N1100" s="7"/>
    </row>
    <row r="1101" spans="1:14" s="14" customFormat="1" ht="15" customHeight="1">
      <c r="A1101" s="21"/>
      <c r="B1101" s="144">
        <v>2009</v>
      </c>
      <c r="C1101" s="144"/>
      <c r="D1101" s="146">
        <v>25095</v>
      </c>
      <c r="E1101" s="147">
        <v>101.14</v>
      </c>
      <c r="F1101" s="147">
        <v>38.92</v>
      </c>
      <c r="G1101" s="147">
        <v>44.77</v>
      </c>
      <c r="H1101" s="147">
        <v>17.52</v>
      </c>
      <c r="I1101" s="147">
        <v>7.33</v>
      </c>
      <c r="J1101" s="7"/>
      <c r="K1101" s="7"/>
      <c r="L1101" s="7"/>
      <c r="M1101" s="7"/>
      <c r="N1101" s="7"/>
    </row>
    <row r="1102" spans="1:14" ht="15" customHeight="1">
      <c r="B1102" s="144">
        <v>2008</v>
      </c>
      <c r="C1102" s="144"/>
      <c r="D1102" s="146">
        <v>25985</v>
      </c>
      <c r="E1102" s="147">
        <v>109.51</v>
      </c>
      <c r="F1102" s="147">
        <v>35.549999999999997</v>
      </c>
      <c r="G1102" s="147">
        <v>43.78</v>
      </c>
      <c r="H1102" s="147">
        <v>15.56</v>
      </c>
      <c r="I1102" s="147">
        <v>6.62</v>
      </c>
    </row>
    <row r="1103" spans="1:14" ht="15" customHeight="1">
      <c r="B1103" s="138" t="s">
        <v>35</v>
      </c>
      <c r="C1103" s="138"/>
      <c r="D1103" s="150"/>
      <c r="E1103" s="151"/>
      <c r="F1103" s="151"/>
      <c r="G1103" s="151"/>
      <c r="H1103" s="151"/>
      <c r="I1103" s="151"/>
      <c r="J1103" s="13"/>
      <c r="K1103" s="13"/>
      <c r="L1103" s="13"/>
      <c r="M1103" s="13"/>
      <c r="N1103" s="13"/>
    </row>
    <row r="1104" spans="1:14" ht="15" customHeight="1">
      <c r="B1104" s="141" t="s">
        <v>277</v>
      </c>
      <c r="C1104" s="141"/>
      <c r="D1104" s="152"/>
      <c r="E1104" s="153"/>
      <c r="F1104" s="153"/>
      <c r="G1104" s="153"/>
      <c r="H1104" s="153"/>
      <c r="I1104" s="153"/>
      <c r="J1104" s="14"/>
      <c r="K1104" s="14"/>
      <c r="L1104" s="14"/>
      <c r="M1104" s="14"/>
      <c r="N1104" s="14"/>
    </row>
    <row r="1105" spans="1:14" ht="15" customHeight="1">
      <c r="B1105" s="163">
        <v>2016</v>
      </c>
      <c r="C1105" s="251"/>
      <c r="D1105" s="146">
        <v>4660</v>
      </c>
      <c r="E1105" s="147">
        <v>9.84</v>
      </c>
      <c r="F1105" s="147">
        <v>54.46</v>
      </c>
      <c r="G1105" s="147">
        <v>87.18</v>
      </c>
      <c r="H1105" s="147">
        <v>48.21</v>
      </c>
      <c r="I1105" s="147">
        <v>44.7</v>
      </c>
      <c r="J1105" s="14"/>
      <c r="K1105" s="14"/>
      <c r="L1105" s="14"/>
      <c r="M1105" s="14"/>
      <c r="N1105" s="14"/>
    </row>
    <row r="1106" spans="1:14" ht="15" customHeight="1">
      <c r="B1106" s="163">
        <v>2015</v>
      </c>
      <c r="C1106" s="163"/>
      <c r="D1106" s="146">
        <v>4410</v>
      </c>
      <c r="E1106" s="147">
        <v>9.7799999999999994</v>
      </c>
      <c r="F1106" s="147">
        <v>54.16</v>
      </c>
      <c r="G1106" s="147">
        <v>86.98</v>
      </c>
      <c r="H1106" s="147">
        <v>47.84</v>
      </c>
      <c r="I1106" s="147">
        <v>44.71</v>
      </c>
      <c r="J1106" s="14"/>
      <c r="K1106" s="14"/>
      <c r="L1106" s="14"/>
      <c r="M1106" s="14"/>
      <c r="N1106" s="14"/>
    </row>
    <row r="1107" spans="1:14" ht="15" customHeight="1">
      <c r="B1107" s="163">
        <v>2014</v>
      </c>
      <c r="C1107" s="163"/>
      <c r="D1107" s="146">
        <v>4396</v>
      </c>
      <c r="E1107" s="147">
        <v>9.6</v>
      </c>
      <c r="F1107" s="147">
        <v>53.63</v>
      </c>
      <c r="G1107" s="147">
        <v>86.64</v>
      </c>
      <c r="H1107" s="147">
        <v>47.23</v>
      </c>
      <c r="I1107" s="147">
        <v>43.39</v>
      </c>
      <c r="J1107" s="14"/>
      <c r="K1107" s="14"/>
      <c r="L1107" s="14"/>
      <c r="M1107" s="14"/>
      <c r="N1107" s="14"/>
    </row>
    <row r="1108" spans="1:14" s="14" customFormat="1" ht="15" customHeight="1" collapsed="1">
      <c r="A1108" s="27"/>
      <c r="B1108" s="163">
        <v>2013</v>
      </c>
      <c r="C1108" s="163"/>
      <c r="D1108" s="146">
        <v>4604</v>
      </c>
      <c r="E1108" s="147">
        <v>9.6</v>
      </c>
      <c r="F1108" s="147">
        <v>53.57</v>
      </c>
      <c r="G1108" s="147">
        <v>86.77</v>
      </c>
      <c r="H1108" s="147">
        <v>47.23</v>
      </c>
      <c r="I1108" s="147">
        <v>43.98</v>
      </c>
      <c r="J1108" s="7"/>
      <c r="K1108" s="7"/>
      <c r="L1108" s="7"/>
      <c r="M1108" s="7"/>
      <c r="N1108" s="7"/>
    </row>
    <row r="1109" spans="1:14" s="14" customFormat="1" ht="15" customHeight="1">
      <c r="A1109" s="21"/>
      <c r="B1109" s="144">
        <v>2012</v>
      </c>
      <c r="C1109" s="144"/>
      <c r="D1109" s="146">
        <v>4680</v>
      </c>
      <c r="E1109" s="147">
        <v>10.88</v>
      </c>
      <c r="F1109" s="147">
        <v>52.89</v>
      </c>
      <c r="G1109" s="147">
        <v>87.09</v>
      </c>
      <c r="H1109" s="147">
        <v>46.73</v>
      </c>
      <c r="I1109" s="147">
        <v>43.79</v>
      </c>
      <c r="J1109" s="7"/>
      <c r="K1109" s="7"/>
      <c r="L1109" s="7"/>
      <c r="M1109" s="7"/>
      <c r="N1109" s="7"/>
    </row>
    <row r="1110" spans="1:14" s="14" customFormat="1" ht="15" customHeight="1">
      <c r="A1110" s="21"/>
      <c r="B1110" s="144">
        <v>2011</v>
      </c>
      <c r="C1110" s="144"/>
      <c r="D1110" s="146">
        <v>5061</v>
      </c>
      <c r="E1110" s="147">
        <v>11.98</v>
      </c>
      <c r="F1110" s="147">
        <v>51.94</v>
      </c>
      <c r="G1110" s="147">
        <v>87.21</v>
      </c>
      <c r="H1110" s="147">
        <v>45.9</v>
      </c>
      <c r="I1110" s="147">
        <v>43.43</v>
      </c>
      <c r="J1110" s="7"/>
      <c r="K1110" s="7"/>
      <c r="L1110" s="7"/>
      <c r="M1110" s="7"/>
      <c r="N1110" s="7"/>
    </row>
    <row r="1111" spans="1:14" ht="15" customHeight="1">
      <c r="B1111" s="144">
        <v>2010</v>
      </c>
      <c r="C1111" s="144"/>
      <c r="D1111" s="146">
        <v>5140</v>
      </c>
      <c r="E1111" s="147">
        <v>12.83</v>
      </c>
      <c r="F1111" s="147">
        <v>54.49</v>
      </c>
      <c r="G1111" s="147">
        <v>87.91</v>
      </c>
      <c r="H1111" s="147">
        <v>48.41</v>
      </c>
      <c r="I1111" s="147">
        <v>45.76</v>
      </c>
    </row>
    <row r="1112" spans="1:14" ht="15" customHeight="1">
      <c r="B1112" s="144">
        <v>2009</v>
      </c>
      <c r="C1112" s="144"/>
      <c r="D1112" s="146">
        <v>5480</v>
      </c>
      <c r="E1112" s="147">
        <v>13.9</v>
      </c>
      <c r="F1112" s="147">
        <v>56.61</v>
      </c>
      <c r="G1112" s="147">
        <v>87.83</v>
      </c>
      <c r="H1112" s="147">
        <v>49.88</v>
      </c>
      <c r="I1112" s="147">
        <v>46.77</v>
      </c>
    </row>
    <row r="1113" spans="1:14" ht="15" customHeight="1">
      <c r="B1113" s="144">
        <v>2008</v>
      </c>
      <c r="C1113" s="144"/>
      <c r="D1113" s="146">
        <v>5857</v>
      </c>
      <c r="E1113" s="147">
        <v>15.13</v>
      </c>
      <c r="F1113" s="147">
        <v>55.09</v>
      </c>
      <c r="G1113" s="147">
        <v>87.87</v>
      </c>
      <c r="H1113" s="147">
        <v>48.68</v>
      </c>
      <c r="I1113" s="147">
        <v>45.71</v>
      </c>
    </row>
    <row r="1114" spans="1:14" ht="15" customHeight="1">
      <c r="B1114" s="141" t="s">
        <v>278</v>
      </c>
      <c r="C1114" s="141"/>
      <c r="D1114" s="152"/>
      <c r="E1114" s="143">
        <f>Rend_Gastos_D!E1114/PessServ_D!E1116</f>
        <v>118.57931483955062</v>
      </c>
      <c r="F1114" s="153"/>
      <c r="G1114" s="153"/>
      <c r="H1114" s="153"/>
      <c r="I1114" s="153"/>
      <c r="J1114" s="14"/>
      <c r="K1114" s="14"/>
      <c r="L1114" s="14"/>
      <c r="M1114" s="14"/>
      <c r="N1114" s="14"/>
    </row>
    <row r="1115" spans="1:14" ht="15" customHeight="1">
      <c r="B1115" s="163">
        <v>2016</v>
      </c>
      <c r="C1115" s="251"/>
      <c r="D1115" s="146">
        <v>17139</v>
      </c>
      <c r="E1115" s="147">
        <v>118.58</v>
      </c>
      <c r="F1115" s="147">
        <v>35.619999999999997</v>
      </c>
      <c r="G1115" s="147">
        <v>42.6</v>
      </c>
      <c r="H1115" s="147">
        <v>15.3</v>
      </c>
      <c r="I1115" s="147">
        <v>10.63</v>
      </c>
      <c r="J1115" s="14"/>
      <c r="K1115" s="14"/>
      <c r="L1115" s="14"/>
      <c r="M1115" s="14"/>
      <c r="N1115" s="14"/>
    </row>
    <row r="1116" spans="1:14" ht="15" customHeight="1">
      <c r="B1116" s="163">
        <v>2015</v>
      </c>
      <c r="C1116" s="163"/>
      <c r="D1116" s="146">
        <v>17228</v>
      </c>
      <c r="E1116" s="147">
        <v>118.07</v>
      </c>
      <c r="F1116" s="147">
        <v>35.32</v>
      </c>
      <c r="G1116" s="147">
        <v>42.18</v>
      </c>
      <c r="H1116" s="147">
        <v>15.11</v>
      </c>
      <c r="I1116" s="147">
        <v>10.53</v>
      </c>
      <c r="J1116" s="14"/>
      <c r="K1116" s="14"/>
      <c r="L1116" s="14"/>
      <c r="M1116" s="14"/>
      <c r="N1116" s="14"/>
    </row>
    <row r="1117" spans="1:14" s="14" customFormat="1" ht="15" customHeight="1" collapsed="1">
      <c r="A1117" s="21"/>
      <c r="B1117" s="163">
        <v>2014</v>
      </c>
      <c r="C1117" s="163"/>
      <c r="D1117" s="146">
        <v>17480</v>
      </c>
      <c r="E1117" s="147">
        <v>121.85</v>
      </c>
      <c r="F1117" s="147">
        <v>33.81</v>
      </c>
      <c r="G1117" s="147">
        <v>43.14</v>
      </c>
      <c r="H1117" s="147">
        <v>14.68</v>
      </c>
      <c r="I1117" s="147">
        <v>9.58</v>
      </c>
    </row>
    <row r="1118" spans="1:14" s="14" customFormat="1" ht="15" customHeight="1">
      <c r="A1118" s="27"/>
      <c r="B1118" s="163">
        <v>2013</v>
      </c>
      <c r="C1118" s="163"/>
      <c r="D1118" s="146">
        <v>17792</v>
      </c>
      <c r="E1118" s="147">
        <v>122.28</v>
      </c>
      <c r="F1118" s="147">
        <v>33.24</v>
      </c>
      <c r="G1118" s="147">
        <v>42.3</v>
      </c>
      <c r="H1118" s="147">
        <v>14.1</v>
      </c>
      <c r="I1118" s="147">
        <v>8.43</v>
      </c>
      <c r="J1118" s="7"/>
      <c r="K1118" s="7"/>
      <c r="L1118" s="7"/>
      <c r="M1118" s="7"/>
      <c r="N1118" s="7"/>
    </row>
    <row r="1119" spans="1:14" s="14" customFormat="1" ht="15" customHeight="1">
      <c r="A1119" s="21"/>
      <c r="B1119" s="144">
        <v>2012</v>
      </c>
      <c r="C1119" s="144"/>
      <c r="D1119" s="146">
        <v>18202</v>
      </c>
      <c r="E1119" s="147">
        <v>120.52</v>
      </c>
      <c r="F1119" s="147">
        <v>32.19</v>
      </c>
      <c r="G1119" s="147">
        <v>41.3</v>
      </c>
      <c r="H1119" s="147">
        <v>13.5</v>
      </c>
      <c r="I1119" s="147">
        <v>1.79</v>
      </c>
      <c r="J1119" s="7"/>
      <c r="K1119" s="7"/>
      <c r="L1119" s="7"/>
      <c r="M1119" s="7"/>
      <c r="N1119" s="7"/>
    </row>
    <row r="1120" spans="1:14" ht="15" customHeight="1">
      <c r="B1120" s="144">
        <v>2011</v>
      </c>
      <c r="C1120" s="144"/>
      <c r="D1120" s="146">
        <v>18689</v>
      </c>
      <c r="E1120" s="147">
        <v>117.47</v>
      </c>
      <c r="F1120" s="147">
        <v>32.47</v>
      </c>
      <c r="G1120" s="147">
        <v>41.47</v>
      </c>
      <c r="H1120" s="147">
        <v>13.79</v>
      </c>
      <c r="I1120" s="147">
        <v>6.46</v>
      </c>
    </row>
    <row r="1121" spans="1:14" ht="15" customHeight="1">
      <c r="B1121" s="144">
        <v>2010</v>
      </c>
      <c r="C1121" s="144"/>
      <c r="D1121" s="146">
        <v>19016</v>
      </c>
      <c r="E1121" s="147">
        <v>113.59</v>
      </c>
      <c r="F1121" s="147">
        <v>34.049999999999997</v>
      </c>
      <c r="G1121" s="147">
        <v>41.62</v>
      </c>
      <c r="H1121" s="147">
        <v>14.74</v>
      </c>
      <c r="I1121" s="147">
        <v>10.67</v>
      </c>
    </row>
    <row r="1122" spans="1:14" ht="15" customHeight="1">
      <c r="B1122" s="144">
        <v>2009</v>
      </c>
      <c r="C1122" s="144"/>
      <c r="D1122" s="146">
        <v>19615</v>
      </c>
      <c r="E1122" s="147">
        <v>104.39</v>
      </c>
      <c r="F1122" s="147">
        <v>38.83</v>
      </c>
      <c r="G1122" s="147">
        <v>44.46</v>
      </c>
      <c r="H1122" s="147">
        <v>17.37</v>
      </c>
      <c r="I1122" s="147">
        <v>7.13</v>
      </c>
    </row>
    <row r="1123" spans="1:14" ht="15" customHeight="1">
      <c r="B1123" s="144">
        <v>2008</v>
      </c>
      <c r="C1123" s="144"/>
      <c r="D1123" s="146">
        <v>20128</v>
      </c>
      <c r="E1123" s="147">
        <v>113.24</v>
      </c>
      <c r="F1123" s="147">
        <v>35.450000000000003</v>
      </c>
      <c r="G1123" s="147">
        <v>43.42</v>
      </c>
      <c r="H1123" s="147">
        <v>15.39</v>
      </c>
      <c r="I1123" s="147">
        <v>6.42</v>
      </c>
    </row>
    <row r="1124" spans="1:14" ht="15" customHeight="1">
      <c r="B1124" s="138" t="s">
        <v>11</v>
      </c>
      <c r="C1124" s="138"/>
      <c r="D1124" s="150"/>
      <c r="E1124" s="151"/>
      <c r="F1124" s="151"/>
      <c r="G1124" s="151"/>
      <c r="H1124" s="151"/>
      <c r="I1124" s="151"/>
      <c r="J1124" s="13"/>
      <c r="K1124" s="13"/>
      <c r="L1124" s="13"/>
      <c r="M1124" s="13"/>
      <c r="N1124" s="13"/>
    </row>
    <row r="1125" spans="1:14" ht="15" customHeight="1">
      <c r="B1125" s="141" t="s">
        <v>279</v>
      </c>
      <c r="C1125" s="141"/>
      <c r="D1125" s="152"/>
      <c r="E1125" s="153"/>
      <c r="F1125" s="153"/>
      <c r="G1125" s="153"/>
      <c r="H1125" s="153"/>
      <c r="I1125" s="153"/>
      <c r="J1125" s="14"/>
      <c r="K1125" s="14"/>
      <c r="L1125" s="14"/>
      <c r="M1125" s="14"/>
      <c r="N1125" s="14"/>
    </row>
    <row r="1126" spans="1:14" s="12" customFormat="1" ht="15" customHeight="1">
      <c r="A1126" s="21"/>
      <c r="B1126" s="163">
        <v>2016</v>
      </c>
      <c r="C1126" s="251"/>
      <c r="D1126" s="146">
        <v>21721</v>
      </c>
      <c r="E1126" s="147">
        <v>94.19</v>
      </c>
      <c r="F1126" s="147">
        <v>31.28</v>
      </c>
      <c r="G1126" s="147">
        <v>39.590000000000003</v>
      </c>
      <c r="H1126" s="147">
        <v>12.37</v>
      </c>
      <c r="I1126" s="147">
        <v>9.77</v>
      </c>
      <c r="J1126" s="14"/>
      <c r="K1126" s="14"/>
      <c r="L1126" s="14"/>
      <c r="M1126" s="14"/>
      <c r="N1126" s="14"/>
    </row>
    <row r="1127" spans="1:14" s="13" customFormat="1" ht="15" customHeight="1">
      <c r="A1127" s="21"/>
      <c r="B1127" s="163">
        <v>2015</v>
      </c>
      <c r="C1127" s="163"/>
      <c r="D1127" s="146">
        <v>21562</v>
      </c>
      <c r="E1127" s="147">
        <v>98.07</v>
      </c>
      <c r="F1127" s="147">
        <v>30.52</v>
      </c>
      <c r="G1127" s="147">
        <v>41.84</v>
      </c>
      <c r="H1127" s="147">
        <v>12.88</v>
      </c>
      <c r="I1127" s="147">
        <v>12.11</v>
      </c>
      <c r="J1127" s="14"/>
      <c r="K1127" s="14"/>
      <c r="L1127" s="14"/>
      <c r="M1127" s="14"/>
      <c r="N1127" s="14"/>
    </row>
    <row r="1128" spans="1:14" s="13" customFormat="1" ht="15" customHeight="1">
      <c r="A1128" s="21"/>
      <c r="B1128" s="163">
        <v>2014</v>
      </c>
      <c r="C1128" s="163"/>
      <c r="D1128" s="146">
        <v>21800</v>
      </c>
      <c r="E1128" s="147">
        <v>101.62</v>
      </c>
      <c r="F1128" s="147">
        <v>29.3</v>
      </c>
      <c r="G1128" s="147">
        <v>41.96</v>
      </c>
      <c r="H1128" s="147">
        <v>12.23</v>
      </c>
      <c r="I1128" s="147">
        <v>9.82</v>
      </c>
      <c r="J1128" s="14"/>
      <c r="K1128" s="14"/>
      <c r="L1128" s="14"/>
      <c r="M1128" s="14"/>
      <c r="N1128" s="14"/>
    </row>
    <row r="1129" spans="1:14" s="13" customFormat="1" ht="15" customHeight="1">
      <c r="A1129" s="27"/>
      <c r="B1129" s="163">
        <v>2013</v>
      </c>
      <c r="C1129" s="163"/>
      <c r="D1129" s="146">
        <v>22322</v>
      </c>
      <c r="E1129" s="147">
        <v>98.72</v>
      </c>
      <c r="F1129" s="147">
        <v>28.72</v>
      </c>
      <c r="G1129" s="147">
        <v>39.01</v>
      </c>
      <c r="H1129" s="147">
        <v>11.14</v>
      </c>
      <c r="I1129" s="147">
        <v>6.87</v>
      </c>
      <c r="J1129" s="7"/>
      <c r="K1129" s="7"/>
      <c r="L1129" s="7"/>
      <c r="M1129" s="7"/>
      <c r="N1129" s="7"/>
    </row>
    <row r="1130" spans="1:14" ht="15" customHeight="1">
      <c r="B1130" s="144">
        <v>2012</v>
      </c>
      <c r="C1130" s="144"/>
      <c r="D1130" s="146">
        <v>22806</v>
      </c>
      <c r="E1130" s="147">
        <v>94.61</v>
      </c>
      <c r="F1130" s="147">
        <v>29.32</v>
      </c>
      <c r="G1130" s="147">
        <v>39.19</v>
      </c>
      <c r="H1130" s="147">
        <v>11.65</v>
      </c>
      <c r="I1130" s="147">
        <v>-4.41</v>
      </c>
    </row>
    <row r="1131" spans="1:14" ht="15" customHeight="1">
      <c r="B1131" s="144">
        <v>2011</v>
      </c>
      <c r="C1131" s="144"/>
      <c r="D1131" s="146">
        <v>23671</v>
      </c>
      <c r="E1131" s="147">
        <v>92.31</v>
      </c>
      <c r="F1131" s="147">
        <v>28.99</v>
      </c>
      <c r="G1131" s="147">
        <v>37.74</v>
      </c>
      <c r="H1131" s="147">
        <v>11.26</v>
      </c>
      <c r="I1131" s="147">
        <v>4.29</v>
      </c>
    </row>
    <row r="1132" spans="1:14" ht="15" customHeight="1">
      <c r="B1132" s="144">
        <v>2010</v>
      </c>
      <c r="C1132" s="144"/>
      <c r="D1132" s="146">
        <v>24079</v>
      </c>
      <c r="E1132" s="147">
        <v>91.62</v>
      </c>
      <c r="F1132" s="147">
        <v>30.48</v>
      </c>
      <c r="G1132" s="147">
        <v>40.92</v>
      </c>
      <c r="H1132" s="147">
        <v>13.08</v>
      </c>
      <c r="I1132" s="147">
        <v>7.97</v>
      </c>
    </row>
    <row r="1133" spans="1:14" ht="15" customHeight="1">
      <c r="B1133" s="144">
        <v>2009</v>
      </c>
      <c r="C1133" s="144"/>
      <c r="D1133" s="146">
        <v>25022</v>
      </c>
      <c r="E1133" s="147">
        <v>86.46</v>
      </c>
      <c r="F1133" s="147">
        <v>32.520000000000003</v>
      </c>
      <c r="G1133" s="147">
        <v>39.909999999999997</v>
      </c>
      <c r="H1133" s="147">
        <v>12.92</v>
      </c>
      <c r="I1133" s="147">
        <v>4.12</v>
      </c>
    </row>
    <row r="1134" spans="1:14" ht="15" customHeight="1">
      <c r="B1134" s="144">
        <v>2008</v>
      </c>
      <c r="C1134" s="144"/>
      <c r="D1134" s="146">
        <v>25914</v>
      </c>
      <c r="E1134" s="147">
        <v>93.29</v>
      </c>
      <c r="F1134" s="147">
        <v>30.66</v>
      </c>
      <c r="G1134" s="147">
        <v>41.08</v>
      </c>
      <c r="H1134" s="147">
        <v>12.44</v>
      </c>
      <c r="I1134" s="147">
        <v>4.93</v>
      </c>
    </row>
    <row r="1135" spans="1:14" ht="15" customHeight="1">
      <c r="B1135" s="145" t="s">
        <v>280</v>
      </c>
      <c r="C1135" s="145"/>
      <c r="D1135" s="154"/>
      <c r="E1135" s="155"/>
      <c r="F1135" s="155"/>
      <c r="G1135" s="155"/>
      <c r="H1135" s="155"/>
      <c r="I1135" s="155"/>
      <c r="J1135" s="15"/>
      <c r="K1135" s="15"/>
      <c r="L1135" s="15"/>
      <c r="M1135" s="15"/>
      <c r="N1135" s="15"/>
    </row>
    <row r="1136" spans="1:14" s="13" customFormat="1" ht="15" customHeight="1">
      <c r="A1136" s="21"/>
      <c r="B1136" s="163">
        <v>2016</v>
      </c>
      <c r="C1136" s="251"/>
      <c r="D1136" s="146">
        <v>19749</v>
      </c>
      <c r="E1136" s="147">
        <v>48.4</v>
      </c>
      <c r="F1136" s="147">
        <v>33.049999999999997</v>
      </c>
      <c r="G1136" s="147">
        <v>32.26</v>
      </c>
      <c r="H1136" s="147">
        <v>10.58</v>
      </c>
      <c r="I1136" s="147">
        <v>4.2</v>
      </c>
      <c r="J1136" s="15"/>
      <c r="K1136" s="15"/>
      <c r="L1136" s="15"/>
      <c r="M1136" s="15"/>
      <c r="N1136" s="15"/>
    </row>
    <row r="1137" spans="1:14" s="14" customFormat="1" ht="15" customHeight="1">
      <c r="A1137" s="21"/>
      <c r="B1137" s="163">
        <v>2015</v>
      </c>
      <c r="C1137" s="163"/>
      <c r="D1137" s="146">
        <v>19689</v>
      </c>
      <c r="E1137" s="147">
        <v>50.45</v>
      </c>
      <c r="F1137" s="147">
        <v>30.91</v>
      </c>
      <c r="G1137" s="147">
        <v>34.18</v>
      </c>
      <c r="H1137" s="147">
        <v>10.73</v>
      </c>
      <c r="I1137" s="147">
        <v>5.41</v>
      </c>
      <c r="J1137" s="15"/>
      <c r="K1137" s="15"/>
      <c r="L1137" s="15"/>
      <c r="M1137" s="15"/>
      <c r="N1137" s="15"/>
    </row>
    <row r="1138" spans="1:14" s="14" customFormat="1" ht="15" customHeight="1">
      <c r="A1138" s="21"/>
      <c r="B1138" s="163">
        <v>2014</v>
      </c>
      <c r="C1138" s="163"/>
      <c r="D1138" s="146">
        <v>20011</v>
      </c>
      <c r="E1138" s="147">
        <v>51.95</v>
      </c>
      <c r="F1138" s="147">
        <v>30.16</v>
      </c>
      <c r="G1138" s="147">
        <v>31.14</v>
      </c>
      <c r="H1138" s="147">
        <v>9.08</v>
      </c>
      <c r="I1138" s="147">
        <v>4</v>
      </c>
      <c r="J1138" s="15"/>
      <c r="K1138" s="15"/>
      <c r="L1138" s="15"/>
      <c r="M1138" s="15"/>
      <c r="N1138" s="15"/>
    </row>
    <row r="1139" spans="1:14" s="14" customFormat="1" ht="15" customHeight="1">
      <c r="A1139" s="27"/>
      <c r="B1139" s="163">
        <v>2013</v>
      </c>
      <c r="C1139" s="163"/>
      <c r="D1139" s="146">
        <v>20553</v>
      </c>
      <c r="E1139" s="147">
        <v>50.21</v>
      </c>
      <c r="F1139" s="147">
        <v>29.99</v>
      </c>
      <c r="G1139" s="147">
        <v>30.2</v>
      </c>
      <c r="H1139" s="147">
        <v>8.73</v>
      </c>
      <c r="I1139" s="147">
        <v>9.83</v>
      </c>
      <c r="J1139" s="7"/>
      <c r="K1139" s="7"/>
      <c r="L1139" s="7"/>
      <c r="M1139" s="7"/>
      <c r="N1139" s="7"/>
    </row>
    <row r="1140" spans="1:14" ht="15" customHeight="1">
      <c r="B1140" s="144">
        <v>2012</v>
      </c>
      <c r="C1140" s="144"/>
      <c r="D1140" s="146">
        <v>21035</v>
      </c>
      <c r="E1140" s="147">
        <v>49.33</v>
      </c>
      <c r="F1140" s="147">
        <v>30.27</v>
      </c>
      <c r="G1140" s="147">
        <v>32.89</v>
      </c>
      <c r="H1140" s="147">
        <v>10.28</v>
      </c>
      <c r="I1140" s="147">
        <v>4.7300000000000004</v>
      </c>
    </row>
    <row r="1141" spans="1:14" ht="15" customHeight="1">
      <c r="B1141" s="144">
        <v>2011</v>
      </c>
      <c r="C1141" s="144"/>
      <c r="D1141" s="146">
        <v>21782</v>
      </c>
      <c r="E1141" s="147">
        <v>49.95</v>
      </c>
      <c r="F1141" s="147">
        <v>29.35</v>
      </c>
      <c r="G1141" s="147">
        <v>30.16</v>
      </c>
      <c r="H1141" s="147">
        <v>9.08</v>
      </c>
      <c r="I1141" s="147">
        <v>3.17</v>
      </c>
    </row>
    <row r="1142" spans="1:14" ht="15" customHeight="1">
      <c r="B1142" s="144">
        <v>2010</v>
      </c>
      <c r="C1142" s="144"/>
      <c r="D1142" s="146">
        <v>22177</v>
      </c>
      <c r="E1142" s="147">
        <v>50.68</v>
      </c>
      <c r="F1142" s="147">
        <v>26.78</v>
      </c>
      <c r="G1142" s="147">
        <v>33.43</v>
      </c>
      <c r="H1142" s="147">
        <v>10.75</v>
      </c>
      <c r="I1142" s="147">
        <v>4.49</v>
      </c>
    </row>
    <row r="1143" spans="1:14" ht="15" customHeight="1">
      <c r="B1143" s="144">
        <v>2009</v>
      </c>
      <c r="C1143" s="144"/>
      <c r="D1143" s="146">
        <v>23109</v>
      </c>
      <c r="E1143" s="147">
        <v>48.39</v>
      </c>
      <c r="F1143" s="147">
        <v>33.93</v>
      </c>
      <c r="G1143" s="147">
        <v>35.159999999999997</v>
      </c>
      <c r="H1143" s="147">
        <v>11.82</v>
      </c>
      <c r="I1143" s="147">
        <v>3.49</v>
      </c>
    </row>
    <row r="1144" spans="1:14" ht="15" customHeight="1">
      <c r="B1144" s="144">
        <v>2008</v>
      </c>
      <c r="C1144" s="144"/>
      <c r="D1144" s="146">
        <v>23985</v>
      </c>
      <c r="E1144" s="147">
        <v>51.13</v>
      </c>
      <c r="F1144" s="147">
        <v>32.06</v>
      </c>
      <c r="G1144" s="147">
        <v>34.549999999999997</v>
      </c>
      <c r="H1144" s="147">
        <v>10.74</v>
      </c>
      <c r="I1144" s="147">
        <v>3.46</v>
      </c>
    </row>
    <row r="1145" spans="1:14" ht="15" customHeight="1">
      <c r="B1145" s="145" t="s">
        <v>281</v>
      </c>
      <c r="C1145" s="145"/>
      <c r="D1145" s="154"/>
      <c r="E1145" s="155"/>
      <c r="F1145" s="155"/>
      <c r="G1145" s="155"/>
      <c r="H1145" s="155"/>
      <c r="I1145" s="155"/>
      <c r="J1145" s="15"/>
      <c r="K1145" s="15"/>
      <c r="L1145" s="15"/>
      <c r="M1145" s="15"/>
      <c r="N1145" s="15"/>
    </row>
    <row r="1146" spans="1:14" s="14" customFormat="1" ht="15" customHeight="1" collapsed="1">
      <c r="A1146" s="21"/>
      <c r="B1146" s="163">
        <v>2016</v>
      </c>
      <c r="C1146" s="251"/>
      <c r="D1146" s="146">
        <v>1648</v>
      </c>
      <c r="E1146" s="147">
        <v>108.91</v>
      </c>
      <c r="F1146" s="147">
        <v>27.73</v>
      </c>
      <c r="G1146" s="147">
        <v>31.44</v>
      </c>
      <c r="H1146" s="147">
        <v>8.76</v>
      </c>
      <c r="I1146" s="147">
        <v>7.81</v>
      </c>
      <c r="J1146" s="15"/>
      <c r="K1146" s="15"/>
      <c r="L1146" s="15"/>
      <c r="M1146" s="15"/>
      <c r="N1146" s="15"/>
    </row>
    <row r="1147" spans="1:14" s="14" customFormat="1" ht="15" customHeight="1">
      <c r="A1147" s="21"/>
      <c r="B1147" s="163">
        <v>2015</v>
      </c>
      <c r="C1147" s="163"/>
      <c r="D1147" s="146">
        <v>1568</v>
      </c>
      <c r="E1147" s="147">
        <v>115.61</v>
      </c>
      <c r="F1147" s="147">
        <v>26.41</v>
      </c>
      <c r="G1147" s="147">
        <v>32.44</v>
      </c>
      <c r="H1147" s="147">
        <v>8.61</v>
      </c>
      <c r="I1147" s="147">
        <v>5.24</v>
      </c>
      <c r="J1147" s="15"/>
      <c r="K1147" s="15"/>
      <c r="L1147" s="15"/>
      <c r="M1147" s="15"/>
      <c r="N1147" s="15"/>
    </row>
    <row r="1148" spans="1:14" s="14" customFormat="1" ht="15" customHeight="1">
      <c r="A1148" s="21"/>
      <c r="B1148" s="163">
        <v>2014</v>
      </c>
      <c r="C1148" s="163"/>
      <c r="D1148" s="146">
        <v>1493</v>
      </c>
      <c r="E1148" s="147">
        <v>118.07</v>
      </c>
      <c r="F1148" s="147">
        <v>25.72</v>
      </c>
      <c r="G1148" s="147">
        <v>32.270000000000003</v>
      </c>
      <c r="H1148" s="147">
        <v>8.34</v>
      </c>
      <c r="I1148" s="147">
        <v>5.51</v>
      </c>
      <c r="J1148" s="15"/>
      <c r="K1148" s="15"/>
      <c r="L1148" s="15"/>
      <c r="M1148" s="15"/>
      <c r="N1148" s="15"/>
    </row>
    <row r="1149" spans="1:14" ht="15" customHeight="1">
      <c r="A1149" s="27"/>
      <c r="B1149" s="163">
        <v>2013</v>
      </c>
      <c r="C1149" s="163"/>
      <c r="D1149" s="146">
        <v>1483</v>
      </c>
      <c r="E1149" s="147">
        <v>113.63</v>
      </c>
      <c r="F1149" s="147">
        <v>25.02</v>
      </c>
      <c r="G1149" s="147">
        <v>28.07</v>
      </c>
      <c r="H1149" s="147">
        <v>7.08</v>
      </c>
      <c r="I1149" s="147">
        <v>-1.85</v>
      </c>
    </row>
    <row r="1150" spans="1:14" ht="15" customHeight="1">
      <c r="B1150" s="144">
        <v>2012</v>
      </c>
      <c r="C1150" s="144"/>
      <c r="D1150" s="146">
        <v>1495</v>
      </c>
      <c r="E1150" s="147">
        <v>111.03</v>
      </c>
      <c r="F1150" s="147">
        <v>25</v>
      </c>
      <c r="G1150" s="147">
        <v>25.38</v>
      </c>
      <c r="H1150" s="147">
        <v>6.35</v>
      </c>
      <c r="I1150" s="147">
        <v>-18.86</v>
      </c>
    </row>
    <row r="1151" spans="1:14" ht="15" customHeight="1">
      <c r="B1151" s="144">
        <v>2011</v>
      </c>
      <c r="C1151" s="144"/>
      <c r="D1151" s="146">
        <v>1594</v>
      </c>
      <c r="E1151" s="147">
        <v>107.37</v>
      </c>
      <c r="F1151" s="147">
        <v>25.04</v>
      </c>
      <c r="G1151" s="147">
        <v>27.58</v>
      </c>
      <c r="H1151" s="147">
        <v>7.26</v>
      </c>
      <c r="I1151" s="147">
        <v>-6.18</v>
      </c>
    </row>
    <row r="1152" spans="1:14" ht="15" customHeight="1">
      <c r="B1152" s="144">
        <v>2010</v>
      </c>
      <c r="C1152" s="144"/>
      <c r="D1152" s="146">
        <v>1597</v>
      </c>
      <c r="E1152" s="147">
        <v>107.01</v>
      </c>
      <c r="F1152" s="147">
        <v>27.35</v>
      </c>
      <c r="G1152" s="147">
        <v>29.87</v>
      </c>
      <c r="H1152" s="147">
        <v>8.1300000000000008</v>
      </c>
      <c r="I1152" s="147">
        <v>3.64</v>
      </c>
    </row>
    <row r="1153" spans="1:14" ht="15" customHeight="1">
      <c r="B1153" s="144">
        <v>2009</v>
      </c>
      <c r="C1153" s="144"/>
      <c r="D1153" s="146">
        <v>1624</v>
      </c>
      <c r="E1153" s="147">
        <v>98.02</v>
      </c>
      <c r="F1153" s="147">
        <v>30.52</v>
      </c>
      <c r="G1153" s="147">
        <v>32.67</v>
      </c>
      <c r="H1153" s="147">
        <v>9.99</v>
      </c>
      <c r="I1153" s="147">
        <v>3.47</v>
      </c>
    </row>
    <row r="1154" spans="1:14" ht="15" customHeight="1">
      <c r="B1154" s="144">
        <v>2008</v>
      </c>
      <c r="C1154" s="144"/>
      <c r="D1154" s="146">
        <v>1629</v>
      </c>
      <c r="E1154" s="147">
        <v>110.05</v>
      </c>
      <c r="F1154" s="147">
        <v>27.42</v>
      </c>
      <c r="G1154" s="147">
        <v>32.71</v>
      </c>
      <c r="H1154" s="147">
        <v>8.94</v>
      </c>
      <c r="I1154" s="147">
        <v>3.67</v>
      </c>
    </row>
    <row r="1155" spans="1:14" s="13" customFormat="1" ht="15" customHeight="1">
      <c r="A1155" s="21"/>
      <c r="B1155" s="145" t="s">
        <v>282</v>
      </c>
      <c r="C1155" s="145"/>
      <c r="D1155" s="154"/>
      <c r="E1155" s="155"/>
      <c r="F1155" s="155"/>
      <c r="G1155" s="155"/>
      <c r="H1155" s="155"/>
      <c r="I1155" s="155"/>
      <c r="J1155" s="15"/>
      <c r="K1155" s="15"/>
      <c r="L1155" s="15"/>
      <c r="M1155" s="15"/>
      <c r="N1155" s="15"/>
    </row>
    <row r="1156" spans="1:14" s="14" customFormat="1" ht="15" customHeight="1">
      <c r="A1156" s="21"/>
      <c r="B1156" s="163">
        <v>2016</v>
      </c>
      <c r="C1156" s="251"/>
      <c r="D1156" s="146">
        <v>324</v>
      </c>
      <c r="E1156" s="147">
        <v>137.84</v>
      </c>
      <c r="F1156" s="147">
        <v>33.54</v>
      </c>
      <c r="G1156" s="147">
        <v>48.66</v>
      </c>
      <c r="H1156" s="147">
        <v>16.28</v>
      </c>
      <c r="I1156" s="147">
        <v>14</v>
      </c>
      <c r="J1156" s="15"/>
      <c r="K1156" s="15"/>
      <c r="L1156" s="15"/>
      <c r="M1156" s="15"/>
      <c r="N1156" s="15"/>
    </row>
    <row r="1157" spans="1:14" s="14" customFormat="1" ht="15" customHeight="1">
      <c r="A1157" s="21"/>
      <c r="B1157" s="163">
        <v>2015</v>
      </c>
      <c r="C1157" s="163"/>
      <c r="D1157" s="146">
        <v>305</v>
      </c>
      <c r="E1157" s="147">
        <v>145.08000000000001</v>
      </c>
      <c r="F1157" s="147">
        <v>34</v>
      </c>
      <c r="G1157" s="147">
        <v>51.74</v>
      </c>
      <c r="H1157" s="147">
        <v>17.72</v>
      </c>
      <c r="I1157" s="147">
        <v>21.53</v>
      </c>
      <c r="J1157" s="15"/>
      <c r="K1157" s="15"/>
      <c r="L1157" s="15"/>
      <c r="M1157" s="15"/>
      <c r="N1157" s="15"/>
    </row>
    <row r="1158" spans="1:14" s="14" customFormat="1" ht="15" customHeight="1">
      <c r="A1158" s="21"/>
      <c r="B1158" s="163">
        <v>2014</v>
      </c>
      <c r="C1158" s="163"/>
      <c r="D1158" s="146">
        <v>296</v>
      </c>
      <c r="E1158" s="147">
        <v>155.80000000000001</v>
      </c>
      <c r="F1158" s="147">
        <v>31.88</v>
      </c>
      <c r="G1158" s="147">
        <v>53.25</v>
      </c>
      <c r="H1158" s="147">
        <v>16.97</v>
      </c>
      <c r="I1158" s="147">
        <v>16.239999999999998</v>
      </c>
      <c r="J1158" s="15"/>
      <c r="K1158" s="15"/>
      <c r="L1158" s="15"/>
      <c r="M1158" s="15"/>
      <c r="N1158" s="15"/>
    </row>
    <row r="1159" spans="1:14" ht="15" customHeight="1">
      <c r="A1159" s="27"/>
      <c r="B1159" s="163">
        <v>2013</v>
      </c>
      <c r="C1159" s="163"/>
      <c r="D1159" s="146">
        <v>286</v>
      </c>
      <c r="E1159" s="147">
        <v>156.13</v>
      </c>
      <c r="F1159" s="147">
        <v>31.17</v>
      </c>
      <c r="G1159" s="147">
        <v>50.24</v>
      </c>
      <c r="H1159" s="147">
        <v>15.64</v>
      </c>
      <c r="I1159" s="147">
        <v>12.56</v>
      </c>
    </row>
    <row r="1160" spans="1:14" ht="15" customHeight="1">
      <c r="B1160" s="144">
        <v>2012</v>
      </c>
      <c r="C1160" s="144"/>
      <c r="D1160" s="146">
        <v>276</v>
      </c>
      <c r="E1160" s="147">
        <v>149.56</v>
      </c>
      <c r="F1160" s="147">
        <v>32.51</v>
      </c>
      <c r="G1160" s="147">
        <v>51.51</v>
      </c>
      <c r="H1160" s="147">
        <v>17</v>
      </c>
      <c r="I1160" s="147">
        <v>3.26</v>
      </c>
    </row>
    <row r="1161" spans="1:14" ht="15" customHeight="1">
      <c r="B1161" s="144">
        <v>2011</v>
      </c>
      <c r="C1161" s="144"/>
      <c r="D1161" s="146">
        <v>295</v>
      </c>
      <c r="E1161" s="147">
        <v>142.32</v>
      </c>
      <c r="F1161" s="147">
        <v>32.36</v>
      </c>
      <c r="G1161" s="147">
        <v>48.73</v>
      </c>
      <c r="H1161" s="147">
        <v>15.96</v>
      </c>
      <c r="I1161" s="147">
        <v>14.05</v>
      </c>
    </row>
    <row r="1162" spans="1:14" ht="15" customHeight="1">
      <c r="B1162" s="144">
        <v>2010</v>
      </c>
      <c r="C1162" s="144"/>
      <c r="D1162" s="146">
        <v>305</v>
      </c>
      <c r="E1162" s="147">
        <v>139.11000000000001</v>
      </c>
      <c r="F1162" s="147">
        <v>35.64</v>
      </c>
      <c r="G1162" s="147">
        <v>51.91</v>
      </c>
      <c r="H1162" s="147">
        <v>18.64</v>
      </c>
      <c r="I1162" s="147">
        <v>13.68</v>
      </c>
    </row>
    <row r="1163" spans="1:14" ht="15" customHeight="1">
      <c r="B1163" s="144">
        <v>2009</v>
      </c>
      <c r="C1163" s="144"/>
      <c r="D1163" s="146">
        <v>289</v>
      </c>
      <c r="E1163" s="147">
        <v>137.07</v>
      </c>
      <c r="F1163" s="147">
        <v>33.380000000000003</v>
      </c>
      <c r="G1163" s="147">
        <v>48.34</v>
      </c>
      <c r="H1163" s="147">
        <v>16.03</v>
      </c>
      <c r="I1163" s="147">
        <v>5.04</v>
      </c>
    </row>
    <row r="1164" spans="1:14" ht="15" customHeight="1">
      <c r="B1164" s="144">
        <v>2008</v>
      </c>
      <c r="C1164" s="144"/>
      <c r="D1164" s="146">
        <v>300</v>
      </c>
      <c r="E1164" s="147">
        <v>145.76</v>
      </c>
      <c r="F1164" s="147">
        <v>32.68</v>
      </c>
      <c r="G1164" s="147">
        <v>50.91</v>
      </c>
      <c r="H1164" s="147">
        <v>16.46</v>
      </c>
      <c r="I1164" s="147">
        <v>6.9</v>
      </c>
    </row>
    <row r="1165" spans="1:14" s="15" customFormat="1" ht="15" customHeight="1" collapsed="1">
      <c r="A1165" s="21"/>
      <c r="B1165" s="141" t="s">
        <v>283</v>
      </c>
      <c r="C1165" s="141"/>
      <c r="D1165" s="152"/>
      <c r="E1165" s="153"/>
      <c r="F1165" s="153"/>
      <c r="G1165" s="153"/>
      <c r="H1165" s="153"/>
      <c r="I1165" s="153"/>
      <c r="J1165" s="14"/>
      <c r="K1165" s="14"/>
      <c r="L1165" s="14"/>
      <c r="M1165" s="14"/>
      <c r="N1165" s="14"/>
    </row>
    <row r="1166" spans="1:14" s="15" customFormat="1" ht="15" customHeight="1">
      <c r="A1166" s="21"/>
      <c r="B1166" s="163">
        <v>2016</v>
      </c>
      <c r="C1166" s="251"/>
      <c r="D1166" s="146">
        <v>78</v>
      </c>
      <c r="E1166" s="147">
        <v>150.53</v>
      </c>
      <c r="F1166" s="147">
        <v>40.17</v>
      </c>
      <c r="G1166" s="147">
        <v>45.32</v>
      </c>
      <c r="H1166" s="147">
        <v>18.52</v>
      </c>
      <c r="I1166" s="147">
        <v>11.72</v>
      </c>
      <c r="J1166" s="14"/>
      <c r="K1166" s="14"/>
      <c r="L1166" s="14"/>
      <c r="M1166" s="14"/>
      <c r="N1166" s="14"/>
    </row>
    <row r="1167" spans="1:14" s="15" customFormat="1" ht="15" customHeight="1">
      <c r="A1167" s="21"/>
      <c r="B1167" s="163">
        <v>2015</v>
      </c>
      <c r="C1167" s="163"/>
      <c r="D1167" s="146">
        <v>76</v>
      </c>
      <c r="E1167" s="147">
        <v>142.12</v>
      </c>
      <c r="F1167" s="147">
        <v>40.72</v>
      </c>
      <c r="G1167" s="147">
        <v>42.79</v>
      </c>
      <c r="H1167" s="147">
        <v>17.8</v>
      </c>
      <c r="I1167" s="147">
        <v>8.94</v>
      </c>
      <c r="J1167" s="14"/>
      <c r="K1167" s="14"/>
      <c r="L1167" s="14"/>
      <c r="M1167" s="14"/>
      <c r="N1167" s="14"/>
    </row>
    <row r="1168" spans="1:14" ht="15" customHeight="1">
      <c r="B1168" s="163">
        <v>2014</v>
      </c>
      <c r="C1168" s="163"/>
      <c r="D1168" s="146">
        <v>76</v>
      </c>
      <c r="E1168" s="147">
        <v>145.54</v>
      </c>
      <c r="F1168" s="147">
        <v>38.869999999999997</v>
      </c>
      <c r="G1168" s="147">
        <v>44.44</v>
      </c>
      <c r="H1168" s="147">
        <v>17.61</v>
      </c>
      <c r="I1168" s="147">
        <v>9.48</v>
      </c>
      <c r="J1168" s="14"/>
      <c r="K1168" s="14"/>
      <c r="L1168" s="14"/>
      <c r="M1168" s="14"/>
      <c r="N1168" s="14"/>
    </row>
    <row r="1169" spans="1:14" ht="15" customHeight="1">
      <c r="A1169" s="27"/>
      <c r="B1169" s="163">
        <v>2013</v>
      </c>
      <c r="C1169" s="163"/>
      <c r="D1169" s="146">
        <v>74</v>
      </c>
      <c r="E1169" s="147">
        <v>151.71</v>
      </c>
      <c r="F1169" s="147">
        <v>38.119999999999997</v>
      </c>
      <c r="G1169" s="147">
        <v>45.27</v>
      </c>
      <c r="H1169" s="147">
        <v>17.47</v>
      </c>
      <c r="I1169" s="147">
        <v>10.33</v>
      </c>
    </row>
    <row r="1170" spans="1:14" ht="15" customHeight="1">
      <c r="B1170" s="144">
        <v>2012</v>
      </c>
      <c r="C1170" s="144"/>
      <c r="D1170" s="146">
        <v>76</v>
      </c>
      <c r="E1170" s="147">
        <v>153.79</v>
      </c>
      <c r="F1170" s="147">
        <v>35.200000000000003</v>
      </c>
      <c r="G1170" s="147">
        <v>43.49</v>
      </c>
      <c r="H1170" s="147">
        <v>15.57</v>
      </c>
      <c r="I1170" s="147">
        <v>8.3699999999999992</v>
      </c>
    </row>
    <row r="1171" spans="1:14" ht="15" customHeight="1">
      <c r="B1171" s="144">
        <v>2011</v>
      </c>
      <c r="C1171" s="144"/>
      <c r="D1171" s="146">
        <v>79</v>
      </c>
      <c r="E1171" s="147">
        <v>150.81</v>
      </c>
      <c r="F1171" s="147">
        <v>36.25</v>
      </c>
      <c r="G1171" s="147">
        <v>45.05</v>
      </c>
      <c r="H1171" s="147">
        <v>16.64</v>
      </c>
      <c r="I1171" s="147">
        <v>9.02</v>
      </c>
    </row>
    <row r="1172" spans="1:14" ht="15" customHeight="1">
      <c r="B1172" s="144">
        <v>2010</v>
      </c>
      <c r="C1172" s="144"/>
      <c r="D1172" s="146">
        <v>77</v>
      </c>
      <c r="E1172" s="147">
        <v>141.57</v>
      </c>
      <c r="F1172" s="147">
        <v>38.14</v>
      </c>
      <c r="G1172" s="147">
        <v>42.77</v>
      </c>
      <c r="H1172" s="147">
        <v>16.809999999999999</v>
      </c>
      <c r="I1172" s="147">
        <v>13.93</v>
      </c>
    </row>
    <row r="1173" spans="1:14" ht="15" customHeight="1">
      <c r="B1173" s="144">
        <v>2009</v>
      </c>
      <c r="C1173" s="144"/>
      <c r="D1173" s="146">
        <v>73</v>
      </c>
      <c r="E1173" s="147">
        <v>126.34</v>
      </c>
      <c r="F1173" s="147">
        <v>46.16</v>
      </c>
      <c r="G1173" s="147">
        <v>48.64</v>
      </c>
      <c r="H1173" s="147">
        <v>22.85</v>
      </c>
      <c r="I1173" s="147">
        <v>11.1</v>
      </c>
    </row>
    <row r="1174" spans="1:14" s="15" customFormat="1" ht="15" customHeight="1" collapsed="1">
      <c r="A1174" s="21"/>
      <c r="B1174" s="144">
        <v>2008</v>
      </c>
      <c r="C1174" s="144"/>
      <c r="D1174" s="146">
        <v>71</v>
      </c>
      <c r="E1174" s="147">
        <v>138.58000000000001</v>
      </c>
      <c r="F1174" s="147">
        <v>41.21</v>
      </c>
      <c r="G1174" s="147">
        <v>46.1</v>
      </c>
      <c r="H1174" s="147">
        <v>19.27</v>
      </c>
      <c r="I1174" s="147">
        <v>8.67</v>
      </c>
      <c r="J1174" s="7"/>
      <c r="K1174" s="7"/>
      <c r="L1174" s="7"/>
      <c r="M1174" s="7"/>
      <c r="N1174" s="7"/>
    </row>
    <row r="1175" spans="1:14" s="15" customFormat="1" ht="15" customHeight="1">
      <c r="A1175" s="21"/>
      <c r="B1175" s="138" t="s">
        <v>40</v>
      </c>
      <c r="C1175" s="138"/>
      <c r="D1175" s="150"/>
      <c r="E1175" s="151"/>
      <c r="F1175" s="151"/>
      <c r="G1175" s="151"/>
      <c r="H1175" s="151"/>
      <c r="I1175" s="151"/>
      <c r="J1175" s="13"/>
      <c r="K1175" s="13"/>
      <c r="L1175" s="13"/>
      <c r="M1175" s="13"/>
      <c r="N1175" s="13"/>
    </row>
    <row r="1176" spans="1:14" s="15" customFormat="1" ht="15" customHeight="1">
      <c r="A1176" s="21"/>
      <c r="B1176" s="141" t="s">
        <v>284</v>
      </c>
      <c r="C1176" s="141"/>
      <c r="D1176" s="152"/>
      <c r="E1176" s="153"/>
      <c r="F1176" s="153"/>
      <c r="G1176" s="153"/>
      <c r="H1176" s="153"/>
      <c r="I1176" s="153"/>
      <c r="J1176" s="14"/>
      <c r="K1176" s="14"/>
      <c r="L1176" s="14"/>
      <c r="M1176" s="14"/>
      <c r="N1176" s="14"/>
    </row>
    <row r="1177" spans="1:14" ht="15" customHeight="1">
      <c r="B1177" s="163">
        <v>2016</v>
      </c>
      <c r="C1177" s="251"/>
      <c r="D1177" s="146">
        <v>6210</v>
      </c>
      <c r="E1177" s="147">
        <v>94.88</v>
      </c>
      <c r="F1177" s="147">
        <v>29.61</v>
      </c>
      <c r="G1177" s="147">
        <v>35.020000000000003</v>
      </c>
      <c r="H1177" s="147">
        <v>10.32</v>
      </c>
      <c r="I1177" s="147">
        <v>7.7</v>
      </c>
      <c r="J1177" s="14"/>
      <c r="K1177" s="14"/>
      <c r="L1177" s="14"/>
      <c r="M1177" s="14"/>
      <c r="N1177" s="14"/>
    </row>
    <row r="1178" spans="1:14" ht="15" customHeight="1">
      <c r="B1178" s="163">
        <v>2015</v>
      </c>
      <c r="C1178" s="163"/>
      <c r="D1178" s="146">
        <v>6204</v>
      </c>
      <c r="E1178" s="147">
        <v>96.34</v>
      </c>
      <c r="F1178" s="147">
        <v>28.81</v>
      </c>
      <c r="G1178" s="147">
        <v>35.409999999999997</v>
      </c>
      <c r="H1178" s="147">
        <v>10.14</v>
      </c>
      <c r="I1178" s="147">
        <v>12.26</v>
      </c>
      <c r="J1178" s="14"/>
      <c r="K1178" s="14"/>
      <c r="L1178" s="14"/>
      <c r="M1178" s="14"/>
      <c r="N1178" s="14"/>
    </row>
    <row r="1179" spans="1:14" ht="15" customHeight="1">
      <c r="B1179" s="163">
        <v>2014</v>
      </c>
      <c r="C1179" s="163"/>
      <c r="D1179" s="146">
        <v>6293</v>
      </c>
      <c r="E1179" s="147">
        <v>101.06</v>
      </c>
      <c r="F1179" s="147">
        <v>27.3</v>
      </c>
      <c r="G1179" s="147">
        <v>36.340000000000003</v>
      </c>
      <c r="H1179" s="147">
        <v>9.85</v>
      </c>
      <c r="I1179" s="147">
        <v>10.77</v>
      </c>
      <c r="J1179" s="14"/>
      <c r="K1179" s="14"/>
      <c r="L1179" s="14"/>
      <c r="M1179" s="14"/>
      <c r="N1179" s="14"/>
    </row>
    <row r="1180" spans="1:14" ht="15" customHeight="1">
      <c r="A1180" s="27"/>
      <c r="B1180" s="163">
        <v>2013</v>
      </c>
      <c r="C1180" s="163"/>
      <c r="D1180" s="146">
        <v>6431</v>
      </c>
      <c r="E1180" s="147">
        <v>103.61</v>
      </c>
      <c r="F1180" s="147">
        <v>27.97</v>
      </c>
      <c r="G1180" s="147">
        <v>40.86</v>
      </c>
      <c r="H1180" s="147">
        <v>11.36</v>
      </c>
      <c r="I1180" s="147">
        <v>7.66</v>
      </c>
    </row>
    <row r="1181" spans="1:14" ht="15" customHeight="1">
      <c r="B1181" s="144">
        <v>2012</v>
      </c>
      <c r="C1181" s="144"/>
      <c r="D1181" s="146">
        <v>6557</v>
      </c>
      <c r="E1181" s="147">
        <v>103.35</v>
      </c>
      <c r="F1181" s="147">
        <v>26.03</v>
      </c>
      <c r="G1181" s="147">
        <v>36.270000000000003</v>
      </c>
      <c r="H1181" s="147">
        <v>9.39</v>
      </c>
      <c r="I1181" s="147">
        <v>-12.73</v>
      </c>
    </row>
    <row r="1182" spans="1:14" ht="15" customHeight="1">
      <c r="B1182" s="144">
        <v>2011</v>
      </c>
      <c r="C1182" s="144"/>
      <c r="D1182" s="146">
        <v>6770</v>
      </c>
      <c r="E1182" s="147">
        <v>95.03</v>
      </c>
      <c r="F1182" s="147">
        <v>26.88</v>
      </c>
      <c r="G1182" s="147">
        <v>37.06</v>
      </c>
      <c r="H1182" s="147">
        <v>10.41</v>
      </c>
      <c r="I1182" s="147">
        <v>-0.93</v>
      </c>
    </row>
    <row r="1183" spans="1:14" s="15" customFormat="1" ht="15" customHeight="1" collapsed="1">
      <c r="A1183" s="21"/>
      <c r="B1183" s="144">
        <v>2010</v>
      </c>
      <c r="C1183" s="144"/>
      <c r="D1183" s="146">
        <v>6812</v>
      </c>
      <c r="E1183" s="147">
        <v>92.04</v>
      </c>
      <c r="F1183" s="147">
        <v>26.67</v>
      </c>
      <c r="G1183" s="147">
        <v>39.25</v>
      </c>
      <c r="H1183" s="147">
        <v>11.75</v>
      </c>
      <c r="I1183" s="147">
        <v>9.64</v>
      </c>
      <c r="J1183" s="7"/>
      <c r="K1183" s="7"/>
      <c r="L1183" s="7"/>
      <c r="M1183" s="7"/>
      <c r="N1183" s="7"/>
    </row>
    <row r="1184" spans="1:14" s="15" customFormat="1" ht="15" customHeight="1">
      <c r="A1184" s="21"/>
      <c r="B1184" s="144">
        <v>2009</v>
      </c>
      <c r="C1184" s="144"/>
      <c r="D1184" s="146">
        <v>7056</v>
      </c>
      <c r="E1184" s="147">
        <v>87.74</v>
      </c>
      <c r="F1184" s="147">
        <v>37.229999999999997</v>
      </c>
      <c r="G1184" s="147">
        <v>49.94</v>
      </c>
      <c r="H1184" s="147">
        <v>18.57</v>
      </c>
      <c r="I1184" s="147">
        <v>7.96</v>
      </c>
      <c r="J1184" s="7"/>
      <c r="K1184" s="7"/>
      <c r="L1184" s="7"/>
      <c r="M1184" s="7"/>
      <c r="N1184" s="7"/>
    </row>
    <row r="1185" spans="1:14" s="15" customFormat="1" ht="15" customHeight="1">
      <c r="A1185" s="21"/>
      <c r="B1185" s="144">
        <v>2008</v>
      </c>
      <c r="C1185" s="144"/>
      <c r="D1185" s="146">
        <v>7284</v>
      </c>
      <c r="E1185" s="147">
        <v>94.19</v>
      </c>
      <c r="F1185" s="147">
        <v>33.950000000000003</v>
      </c>
      <c r="G1185" s="147">
        <v>48.86</v>
      </c>
      <c r="H1185" s="147">
        <v>16.54</v>
      </c>
      <c r="I1185" s="147">
        <v>7.38</v>
      </c>
      <c r="J1185" s="7"/>
      <c r="K1185" s="7"/>
      <c r="L1185" s="7"/>
      <c r="M1185" s="7"/>
      <c r="N1185" s="7"/>
    </row>
    <row r="1186" spans="1:14" ht="15" customHeight="1">
      <c r="B1186" s="141" t="s">
        <v>285</v>
      </c>
      <c r="C1186" s="141"/>
      <c r="D1186" s="152"/>
      <c r="E1186" s="153"/>
      <c r="F1186" s="153"/>
      <c r="G1186" s="153"/>
      <c r="H1186" s="153"/>
      <c r="I1186" s="153"/>
      <c r="J1186" s="14"/>
      <c r="K1186" s="14"/>
      <c r="L1186" s="14"/>
      <c r="M1186" s="14"/>
      <c r="N1186" s="14"/>
    </row>
    <row r="1187" spans="1:14" ht="15" customHeight="1">
      <c r="B1187" s="163">
        <v>2016</v>
      </c>
      <c r="C1187" s="251"/>
      <c r="D1187" s="146">
        <v>4794</v>
      </c>
      <c r="E1187" s="147">
        <v>93.64</v>
      </c>
      <c r="F1187" s="147">
        <v>32.5</v>
      </c>
      <c r="G1187" s="147">
        <v>36.4</v>
      </c>
      <c r="H1187" s="147">
        <v>11.76</v>
      </c>
      <c r="I1187" s="147">
        <v>11.22</v>
      </c>
      <c r="J1187" s="14"/>
      <c r="K1187" s="14"/>
      <c r="L1187" s="14"/>
      <c r="M1187" s="14"/>
      <c r="N1187" s="14"/>
    </row>
    <row r="1188" spans="1:14" ht="15" customHeight="1">
      <c r="B1188" s="163">
        <v>2015</v>
      </c>
      <c r="C1188" s="163"/>
      <c r="D1188" s="146">
        <v>4825</v>
      </c>
      <c r="E1188" s="147">
        <v>79.7</v>
      </c>
      <c r="F1188" s="147">
        <v>39.08</v>
      </c>
      <c r="G1188" s="147">
        <v>40.54</v>
      </c>
      <c r="H1188" s="147">
        <v>16.239999999999998</v>
      </c>
      <c r="I1188" s="147">
        <v>12</v>
      </c>
      <c r="J1188" s="14"/>
      <c r="K1188" s="14"/>
      <c r="L1188" s="14"/>
      <c r="M1188" s="14"/>
      <c r="N1188" s="14"/>
    </row>
    <row r="1189" spans="1:14" ht="15" customHeight="1">
      <c r="B1189" s="163">
        <v>2014</v>
      </c>
      <c r="C1189" s="163"/>
      <c r="D1189" s="146">
        <v>4898</v>
      </c>
      <c r="E1189" s="147">
        <v>78.53</v>
      </c>
      <c r="F1189" s="147">
        <v>35.5</v>
      </c>
      <c r="G1189" s="147">
        <v>35.700000000000003</v>
      </c>
      <c r="H1189" s="147">
        <v>12.81</v>
      </c>
      <c r="I1189" s="147">
        <v>9.26</v>
      </c>
      <c r="J1189" s="14"/>
      <c r="K1189" s="14"/>
      <c r="L1189" s="14"/>
      <c r="M1189" s="14"/>
      <c r="N1189" s="14"/>
    </row>
    <row r="1190" spans="1:14" ht="15" customHeight="1">
      <c r="A1190" s="27"/>
      <c r="B1190" s="163">
        <v>2013</v>
      </c>
      <c r="C1190" s="163"/>
      <c r="D1190" s="146">
        <v>5016</v>
      </c>
      <c r="E1190" s="147">
        <v>77.97</v>
      </c>
      <c r="F1190" s="147">
        <v>34.409999999999997</v>
      </c>
      <c r="G1190" s="147">
        <v>33.83</v>
      </c>
      <c r="H1190" s="147">
        <v>11.73</v>
      </c>
      <c r="I1190" s="147">
        <v>6.24</v>
      </c>
    </row>
    <row r="1191" spans="1:14" ht="15" customHeight="1">
      <c r="B1191" s="144">
        <v>2012</v>
      </c>
      <c r="C1191" s="144"/>
      <c r="D1191" s="146">
        <v>5210</v>
      </c>
      <c r="E1191" s="147">
        <v>78.209999999999994</v>
      </c>
      <c r="F1191" s="147">
        <v>33.1</v>
      </c>
      <c r="G1191" s="147">
        <v>31.35</v>
      </c>
      <c r="H1191" s="147">
        <v>10.48</v>
      </c>
      <c r="I1191" s="147">
        <v>8.1</v>
      </c>
    </row>
    <row r="1192" spans="1:14" s="14" customFormat="1" ht="15" customHeight="1" collapsed="1">
      <c r="A1192" s="21"/>
      <c r="B1192" s="144">
        <v>2011</v>
      </c>
      <c r="C1192" s="144"/>
      <c r="D1192" s="146">
        <v>5477</v>
      </c>
      <c r="E1192" s="147">
        <v>79.55</v>
      </c>
      <c r="F1192" s="147">
        <v>33.67</v>
      </c>
      <c r="G1192" s="147">
        <v>32.46</v>
      </c>
      <c r="H1192" s="147">
        <v>10.97</v>
      </c>
      <c r="I1192" s="147">
        <v>7.04</v>
      </c>
      <c r="J1192" s="7"/>
      <c r="K1192" s="7"/>
      <c r="L1192" s="7"/>
      <c r="M1192" s="7"/>
      <c r="N1192" s="7"/>
    </row>
    <row r="1193" spans="1:14" s="14" customFormat="1" ht="15" customHeight="1">
      <c r="A1193" s="21"/>
      <c r="B1193" s="144">
        <v>2010</v>
      </c>
      <c r="C1193" s="144"/>
      <c r="D1193" s="146">
        <v>5599</v>
      </c>
      <c r="E1193" s="147">
        <v>75.89</v>
      </c>
      <c r="F1193" s="147">
        <v>35.81</v>
      </c>
      <c r="G1193" s="147">
        <v>33.61</v>
      </c>
      <c r="H1193" s="147">
        <v>12.01</v>
      </c>
      <c r="I1193" s="147">
        <v>8.3699999999999992</v>
      </c>
      <c r="J1193" s="7"/>
      <c r="K1193" s="7"/>
      <c r="L1193" s="7"/>
      <c r="M1193" s="7"/>
      <c r="N1193" s="7"/>
    </row>
    <row r="1194" spans="1:14" s="14" customFormat="1" ht="15" customHeight="1">
      <c r="A1194" s="21"/>
      <c r="B1194" s="144">
        <v>2009</v>
      </c>
      <c r="C1194" s="144"/>
      <c r="D1194" s="146">
        <v>5845</v>
      </c>
      <c r="E1194" s="147">
        <v>73.27</v>
      </c>
      <c r="F1194" s="147">
        <v>43.58</v>
      </c>
      <c r="G1194" s="147">
        <v>44.74</v>
      </c>
      <c r="H1194" s="147">
        <v>19.239999999999998</v>
      </c>
      <c r="I1194" s="147">
        <v>7.42</v>
      </c>
      <c r="J1194" s="7"/>
      <c r="K1194" s="7"/>
      <c r="L1194" s="7"/>
      <c r="M1194" s="7"/>
      <c r="N1194" s="7"/>
    </row>
    <row r="1195" spans="1:14" ht="15" customHeight="1">
      <c r="B1195" s="144">
        <v>2008</v>
      </c>
      <c r="C1195" s="144"/>
      <c r="D1195" s="146">
        <v>6067</v>
      </c>
      <c r="E1195" s="147">
        <v>77.88</v>
      </c>
      <c r="F1195" s="147">
        <v>39.96</v>
      </c>
      <c r="G1195" s="147">
        <v>42.9</v>
      </c>
      <c r="H1195" s="147">
        <v>16.739999999999998</v>
      </c>
      <c r="I1195" s="147">
        <v>5.83</v>
      </c>
    </row>
    <row r="1196" spans="1:14" ht="15" customHeight="1">
      <c r="B1196" s="141" t="s">
        <v>286</v>
      </c>
      <c r="C1196" s="141"/>
      <c r="D1196" s="152"/>
      <c r="E1196" s="153"/>
      <c r="F1196" s="153"/>
      <c r="G1196" s="153"/>
      <c r="H1196" s="153"/>
      <c r="I1196" s="153"/>
      <c r="J1196" s="14"/>
      <c r="K1196" s="14"/>
      <c r="L1196" s="14"/>
      <c r="M1196" s="14"/>
      <c r="N1196" s="14"/>
    </row>
    <row r="1197" spans="1:14" ht="15" customHeight="1">
      <c r="B1197" s="163">
        <v>2016</v>
      </c>
      <c r="C1197" s="251"/>
      <c r="D1197" s="146">
        <v>6994</v>
      </c>
      <c r="E1197" s="147">
        <v>141.66999999999999</v>
      </c>
      <c r="F1197" s="147">
        <v>37.58</v>
      </c>
      <c r="G1197" s="147">
        <v>44.64</v>
      </c>
      <c r="H1197" s="147">
        <v>17.100000000000001</v>
      </c>
      <c r="I1197" s="147">
        <v>11.09</v>
      </c>
      <c r="J1197" s="14"/>
      <c r="K1197" s="14"/>
      <c r="L1197" s="14"/>
      <c r="M1197" s="14"/>
      <c r="N1197" s="14"/>
    </row>
    <row r="1198" spans="1:14" ht="15" customHeight="1">
      <c r="B1198" s="163">
        <v>2015</v>
      </c>
      <c r="C1198" s="163"/>
      <c r="D1198" s="146">
        <v>6831</v>
      </c>
      <c r="E1198" s="147">
        <v>145.08000000000001</v>
      </c>
      <c r="F1198" s="147">
        <v>35.96</v>
      </c>
      <c r="G1198" s="147">
        <v>43.2</v>
      </c>
      <c r="H1198" s="147">
        <v>15.92</v>
      </c>
      <c r="I1198" s="147">
        <v>9.65</v>
      </c>
      <c r="J1198" s="14"/>
      <c r="K1198" s="14"/>
      <c r="L1198" s="14"/>
      <c r="M1198" s="14"/>
      <c r="N1198" s="14"/>
    </row>
    <row r="1199" spans="1:14" ht="15" customHeight="1">
      <c r="B1199" s="163">
        <v>2014</v>
      </c>
      <c r="C1199" s="163"/>
      <c r="D1199" s="146">
        <v>6872</v>
      </c>
      <c r="E1199" s="147">
        <v>150.4</v>
      </c>
      <c r="F1199" s="147">
        <v>34.770000000000003</v>
      </c>
      <c r="G1199" s="147">
        <v>45.41</v>
      </c>
      <c r="H1199" s="147">
        <v>15.99</v>
      </c>
      <c r="I1199" s="147">
        <v>9.68</v>
      </c>
      <c r="J1199" s="14"/>
      <c r="K1199" s="14"/>
      <c r="L1199" s="14"/>
      <c r="M1199" s="14"/>
      <c r="N1199" s="14"/>
    </row>
    <row r="1200" spans="1:14" ht="15" customHeight="1">
      <c r="A1200" s="27"/>
      <c r="B1200" s="163">
        <v>2013</v>
      </c>
      <c r="C1200" s="163"/>
      <c r="D1200" s="146">
        <v>7011</v>
      </c>
      <c r="E1200" s="147">
        <v>148.74</v>
      </c>
      <c r="F1200" s="147">
        <v>33.840000000000003</v>
      </c>
      <c r="G1200" s="147">
        <v>43.34</v>
      </c>
      <c r="H1200" s="147">
        <v>14.79</v>
      </c>
      <c r="I1200" s="147">
        <v>9.1</v>
      </c>
    </row>
    <row r="1201" spans="1:14" s="13" customFormat="1" ht="15" customHeight="1">
      <c r="A1201" s="21"/>
      <c r="B1201" s="144">
        <v>2012</v>
      </c>
      <c r="C1201" s="144"/>
      <c r="D1201" s="146">
        <v>7089</v>
      </c>
      <c r="E1201" s="147">
        <v>145.82</v>
      </c>
      <c r="F1201" s="147">
        <v>33</v>
      </c>
      <c r="G1201" s="147">
        <v>43.2</v>
      </c>
      <c r="H1201" s="147">
        <v>14.64</v>
      </c>
      <c r="I1201" s="147">
        <v>5.03</v>
      </c>
      <c r="J1201" s="7"/>
      <c r="K1201" s="7"/>
      <c r="L1201" s="7"/>
      <c r="M1201" s="7"/>
      <c r="N1201" s="7"/>
    </row>
    <row r="1202" spans="1:14" s="14" customFormat="1" ht="15" customHeight="1" collapsed="1">
      <c r="A1202" s="21"/>
      <c r="B1202" s="144">
        <v>2011</v>
      </c>
      <c r="C1202" s="144"/>
      <c r="D1202" s="146">
        <v>7316</v>
      </c>
      <c r="E1202" s="147">
        <v>142.85</v>
      </c>
      <c r="F1202" s="147">
        <v>33.130000000000003</v>
      </c>
      <c r="G1202" s="147">
        <v>43.13</v>
      </c>
      <c r="H1202" s="147">
        <v>14.67</v>
      </c>
      <c r="I1202" s="147">
        <v>8.41</v>
      </c>
      <c r="J1202" s="7"/>
      <c r="K1202" s="7"/>
      <c r="L1202" s="7"/>
      <c r="M1202" s="7"/>
      <c r="N1202" s="7"/>
    </row>
    <row r="1203" spans="1:14" s="14" customFormat="1" ht="15" customHeight="1">
      <c r="A1203" s="21"/>
      <c r="B1203" s="144">
        <v>2010</v>
      </c>
      <c r="C1203" s="144"/>
      <c r="D1203" s="146">
        <v>7444</v>
      </c>
      <c r="E1203" s="147">
        <v>136.46</v>
      </c>
      <c r="F1203" s="147">
        <v>35.409999999999997</v>
      </c>
      <c r="G1203" s="147">
        <v>42.54</v>
      </c>
      <c r="H1203" s="147">
        <v>15.51</v>
      </c>
      <c r="I1203" s="147">
        <v>11.78</v>
      </c>
      <c r="J1203" s="7"/>
      <c r="K1203" s="7"/>
      <c r="L1203" s="7"/>
      <c r="M1203" s="7"/>
      <c r="N1203" s="7"/>
    </row>
    <row r="1204" spans="1:14" s="14" customFormat="1" ht="15" customHeight="1">
      <c r="A1204" s="21"/>
      <c r="B1204" s="144">
        <v>2009</v>
      </c>
      <c r="C1204" s="144"/>
      <c r="D1204" s="146">
        <v>7735</v>
      </c>
      <c r="E1204" s="147">
        <v>122.25</v>
      </c>
      <c r="F1204" s="147">
        <v>37.57</v>
      </c>
      <c r="G1204" s="147">
        <v>41.84</v>
      </c>
      <c r="H1204" s="147">
        <v>15.94</v>
      </c>
      <c r="I1204" s="147">
        <v>7.03</v>
      </c>
      <c r="J1204" s="7"/>
      <c r="K1204" s="7"/>
      <c r="L1204" s="7"/>
      <c r="M1204" s="7"/>
      <c r="N1204" s="7"/>
    </row>
    <row r="1205" spans="1:14" ht="15" customHeight="1">
      <c r="B1205" s="144">
        <v>2008</v>
      </c>
      <c r="C1205" s="144"/>
      <c r="D1205" s="146">
        <v>8067</v>
      </c>
      <c r="E1205" s="147">
        <v>134.32</v>
      </c>
      <c r="F1205" s="147">
        <v>34.26</v>
      </c>
      <c r="G1205" s="147">
        <v>41.07</v>
      </c>
      <c r="H1205" s="147">
        <v>14.15</v>
      </c>
      <c r="I1205" s="147">
        <v>6.49</v>
      </c>
    </row>
    <row r="1206" spans="1:14" ht="15" customHeight="1">
      <c r="B1206" s="141" t="s">
        <v>287</v>
      </c>
      <c r="C1206" s="141"/>
      <c r="D1206" s="152"/>
      <c r="E1206" s="153"/>
      <c r="F1206" s="153"/>
      <c r="G1206" s="153"/>
      <c r="H1206" s="153"/>
      <c r="I1206" s="153"/>
      <c r="J1206" s="14"/>
      <c r="K1206" s="14"/>
      <c r="L1206" s="14"/>
      <c r="M1206" s="14"/>
      <c r="N1206" s="14"/>
    </row>
    <row r="1207" spans="1:14" ht="15" customHeight="1">
      <c r="B1207" s="163">
        <v>2016</v>
      </c>
      <c r="C1207" s="251"/>
      <c r="D1207" s="146">
        <v>1357</v>
      </c>
      <c r="E1207" s="147">
        <v>96.01</v>
      </c>
      <c r="F1207" s="147">
        <v>46.27</v>
      </c>
      <c r="G1207" s="147">
        <v>56.69</v>
      </c>
      <c r="H1207" s="147">
        <v>26.31</v>
      </c>
      <c r="I1207" s="147">
        <v>14.85</v>
      </c>
      <c r="J1207" s="14"/>
      <c r="K1207" s="14"/>
      <c r="L1207" s="14"/>
      <c r="M1207" s="14"/>
      <c r="N1207" s="14"/>
    </row>
    <row r="1208" spans="1:14" ht="15" customHeight="1">
      <c r="B1208" s="163">
        <v>2015</v>
      </c>
      <c r="C1208" s="163"/>
      <c r="D1208" s="146">
        <v>1366</v>
      </c>
      <c r="E1208" s="147">
        <v>97.45</v>
      </c>
      <c r="F1208" s="147">
        <v>45.04</v>
      </c>
      <c r="G1208" s="147">
        <v>57.14</v>
      </c>
      <c r="H1208" s="147">
        <v>25.66</v>
      </c>
      <c r="I1208" s="147">
        <v>14.69</v>
      </c>
      <c r="J1208" s="14"/>
      <c r="K1208" s="14"/>
      <c r="L1208" s="14"/>
      <c r="M1208" s="14"/>
      <c r="N1208" s="14"/>
    </row>
    <row r="1209" spans="1:14" ht="15" customHeight="1">
      <c r="B1209" s="163">
        <v>2014</v>
      </c>
      <c r="C1209" s="163"/>
      <c r="D1209" s="146">
        <v>1370</v>
      </c>
      <c r="E1209" s="147">
        <v>95.59</v>
      </c>
      <c r="F1209" s="147">
        <v>45.02</v>
      </c>
      <c r="G1209" s="147">
        <v>57.74</v>
      </c>
      <c r="H1209" s="147">
        <v>26.28</v>
      </c>
      <c r="I1209" s="147">
        <v>15.31</v>
      </c>
      <c r="J1209" s="14"/>
      <c r="K1209" s="14"/>
      <c r="L1209" s="14"/>
      <c r="M1209" s="14"/>
      <c r="N1209" s="14"/>
    </row>
    <row r="1210" spans="1:14" ht="15" customHeight="1">
      <c r="A1210" s="27"/>
      <c r="B1210" s="163">
        <v>2013</v>
      </c>
      <c r="C1210" s="163"/>
      <c r="D1210" s="146">
        <v>1425</v>
      </c>
      <c r="E1210" s="147">
        <v>93.21</v>
      </c>
      <c r="F1210" s="147">
        <v>44.44</v>
      </c>
      <c r="G1210" s="147">
        <v>56.69</v>
      </c>
      <c r="H1210" s="147">
        <v>25.12</v>
      </c>
      <c r="I1210" s="147">
        <v>13.12</v>
      </c>
    </row>
    <row r="1211" spans="1:14" s="14" customFormat="1" ht="15" customHeight="1" collapsed="1">
      <c r="A1211" s="21"/>
      <c r="B1211" s="144">
        <v>2012</v>
      </c>
      <c r="C1211" s="144"/>
      <c r="D1211" s="146">
        <v>1485</v>
      </c>
      <c r="E1211" s="147">
        <v>88.22</v>
      </c>
      <c r="F1211" s="147">
        <v>43.39</v>
      </c>
      <c r="G1211" s="147">
        <v>53.82</v>
      </c>
      <c r="H1211" s="147">
        <v>23.44</v>
      </c>
      <c r="I1211" s="147">
        <v>9.8699999999999992</v>
      </c>
      <c r="J1211" s="7"/>
      <c r="K1211" s="7"/>
      <c r="L1211" s="7"/>
      <c r="M1211" s="7"/>
      <c r="N1211" s="7"/>
    </row>
    <row r="1212" spans="1:14" s="14" customFormat="1" ht="15" customHeight="1">
      <c r="A1212" s="21"/>
      <c r="B1212" s="144">
        <v>2011</v>
      </c>
      <c r="C1212" s="144"/>
      <c r="D1212" s="146">
        <v>1554</v>
      </c>
      <c r="E1212" s="147">
        <v>82.54</v>
      </c>
      <c r="F1212" s="147">
        <v>44.95</v>
      </c>
      <c r="G1212" s="147">
        <v>51.75</v>
      </c>
      <c r="H1212" s="147">
        <v>23.35</v>
      </c>
      <c r="I1212" s="147">
        <v>11.13</v>
      </c>
      <c r="J1212" s="7"/>
      <c r="K1212" s="7"/>
      <c r="L1212" s="7"/>
      <c r="M1212" s="7"/>
      <c r="N1212" s="7"/>
    </row>
    <row r="1213" spans="1:14" s="14" customFormat="1" ht="15" customHeight="1">
      <c r="A1213" s="21"/>
      <c r="B1213" s="144">
        <v>2010</v>
      </c>
      <c r="C1213" s="144"/>
      <c r="D1213" s="146">
        <v>1617</v>
      </c>
      <c r="E1213" s="147">
        <v>86.57</v>
      </c>
      <c r="F1213" s="147">
        <v>49.26</v>
      </c>
      <c r="G1213" s="147">
        <v>57.91</v>
      </c>
      <c r="H1213" s="147">
        <v>28.72</v>
      </c>
      <c r="I1213" s="147">
        <v>13.56</v>
      </c>
      <c r="J1213" s="7"/>
      <c r="K1213" s="7"/>
      <c r="L1213" s="7"/>
      <c r="M1213" s="7"/>
      <c r="N1213" s="7"/>
    </row>
    <row r="1214" spans="1:14" ht="15" customHeight="1">
      <c r="B1214" s="144">
        <v>2009</v>
      </c>
      <c r="C1214" s="144"/>
      <c r="D1214" s="146">
        <v>1690</v>
      </c>
      <c r="E1214" s="147">
        <v>83.61</v>
      </c>
      <c r="F1214" s="147">
        <v>49.38</v>
      </c>
      <c r="G1214" s="147">
        <v>56.53</v>
      </c>
      <c r="H1214" s="147">
        <v>27.29</v>
      </c>
      <c r="I1214" s="147">
        <v>11.03</v>
      </c>
    </row>
    <row r="1215" spans="1:14" ht="15" customHeight="1">
      <c r="B1215" s="144">
        <v>2008</v>
      </c>
      <c r="C1215" s="144"/>
      <c r="D1215" s="146">
        <v>1731</v>
      </c>
      <c r="E1215" s="147">
        <v>86.16</v>
      </c>
      <c r="F1215" s="147">
        <v>45.18</v>
      </c>
      <c r="G1215" s="147">
        <v>54.63</v>
      </c>
      <c r="H1215" s="147">
        <v>23.89</v>
      </c>
      <c r="I1215" s="147">
        <v>9.25</v>
      </c>
    </row>
    <row r="1216" spans="1:14" ht="15" customHeight="1">
      <c r="B1216" s="141" t="s">
        <v>288</v>
      </c>
      <c r="C1216" s="141"/>
      <c r="D1216" s="152"/>
      <c r="E1216" s="153"/>
      <c r="F1216" s="153"/>
      <c r="G1216" s="153"/>
      <c r="H1216" s="153"/>
      <c r="I1216" s="153"/>
      <c r="J1216" s="14"/>
      <c r="K1216" s="14"/>
      <c r="L1216" s="14"/>
      <c r="M1216" s="14"/>
      <c r="N1216" s="14"/>
    </row>
    <row r="1217" spans="1:14" ht="15" customHeight="1">
      <c r="B1217" s="163">
        <v>2016</v>
      </c>
      <c r="C1217" s="251"/>
      <c r="D1217" s="146">
        <v>984</v>
      </c>
      <c r="E1217" s="147">
        <v>42.88</v>
      </c>
      <c r="F1217" s="147">
        <v>44.47</v>
      </c>
      <c r="G1217" s="147">
        <v>25.93</v>
      </c>
      <c r="H1217" s="147">
        <v>11.47</v>
      </c>
      <c r="I1217" s="147">
        <v>7.01</v>
      </c>
      <c r="J1217" s="14"/>
      <c r="K1217" s="14"/>
      <c r="L1217" s="14"/>
      <c r="M1217" s="14"/>
      <c r="N1217" s="14"/>
    </row>
    <row r="1218" spans="1:14" ht="15" customHeight="1">
      <c r="B1218" s="163">
        <v>2015</v>
      </c>
      <c r="C1218" s="163"/>
      <c r="D1218" s="146">
        <v>956</v>
      </c>
      <c r="E1218" s="147">
        <v>43.37</v>
      </c>
      <c r="F1218" s="147">
        <v>42.68</v>
      </c>
      <c r="G1218" s="147">
        <v>27.34</v>
      </c>
      <c r="H1218" s="147">
        <v>11.43</v>
      </c>
      <c r="I1218" s="147">
        <v>7.84</v>
      </c>
      <c r="J1218" s="14"/>
      <c r="K1218" s="14"/>
      <c r="L1218" s="14"/>
      <c r="M1218" s="14"/>
      <c r="N1218" s="14"/>
    </row>
    <row r="1219" spans="1:14" ht="15" customHeight="1">
      <c r="B1219" s="163">
        <v>2014</v>
      </c>
      <c r="C1219" s="163"/>
      <c r="D1219" s="146">
        <v>937</v>
      </c>
      <c r="E1219" s="147">
        <v>43.36</v>
      </c>
      <c r="F1219" s="147">
        <v>39.9</v>
      </c>
      <c r="G1219" s="147">
        <v>23.89</v>
      </c>
      <c r="H1219" s="147">
        <v>9.23</v>
      </c>
      <c r="I1219" s="147">
        <v>2.91</v>
      </c>
      <c r="J1219" s="14"/>
      <c r="K1219" s="14"/>
      <c r="L1219" s="14"/>
      <c r="M1219" s="14"/>
      <c r="N1219" s="14"/>
    </row>
    <row r="1220" spans="1:14" s="14" customFormat="1" ht="15" customHeight="1" collapsed="1">
      <c r="A1220" s="27"/>
      <c r="B1220" s="163">
        <v>2013</v>
      </c>
      <c r="C1220" s="163"/>
      <c r="D1220" s="146">
        <v>945</v>
      </c>
      <c r="E1220" s="147">
        <v>43.64</v>
      </c>
      <c r="F1220" s="147">
        <v>40.08</v>
      </c>
      <c r="G1220" s="147">
        <v>23</v>
      </c>
      <c r="H1220" s="147">
        <v>9.24</v>
      </c>
      <c r="I1220" s="147">
        <v>5.78</v>
      </c>
      <c r="J1220" s="7"/>
      <c r="K1220" s="7"/>
      <c r="L1220" s="7"/>
      <c r="M1220" s="7"/>
      <c r="N1220" s="7"/>
    </row>
    <row r="1221" spans="1:14" s="14" customFormat="1" ht="15" customHeight="1">
      <c r="A1221" s="21"/>
      <c r="B1221" s="144">
        <v>2012</v>
      </c>
      <c r="C1221" s="144"/>
      <c r="D1221" s="146">
        <v>946</v>
      </c>
      <c r="E1221" s="147">
        <v>41.26</v>
      </c>
      <c r="F1221" s="147">
        <v>40.049999999999997</v>
      </c>
      <c r="G1221" s="147">
        <v>20.83</v>
      </c>
      <c r="H1221" s="147">
        <v>8.33</v>
      </c>
      <c r="I1221" s="147">
        <v>4.03</v>
      </c>
      <c r="J1221" s="7"/>
      <c r="K1221" s="7"/>
      <c r="L1221" s="7"/>
      <c r="M1221" s="7"/>
      <c r="N1221" s="7"/>
    </row>
    <row r="1222" spans="1:14" s="14" customFormat="1" ht="15" customHeight="1">
      <c r="A1222" s="21"/>
      <c r="B1222" s="144">
        <v>2011</v>
      </c>
      <c r="C1222" s="144"/>
      <c r="D1222" s="146">
        <v>971</v>
      </c>
      <c r="E1222" s="147">
        <v>40.130000000000003</v>
      </c>
      <c r="F1222" s="147">
        <v>41.61</v>
      </c>
      <c r="G1222" s="147">
        <v>21.56</v>
      </c>
      <c r="H1222" s="147">
        <v>9</v>
      </c>
      <c r="I1222" s="147">
        <v>-4.41</v>
      </c>
      <c r="J1222" s="7"/>
      <c r="K1222" s="7"/>
      <c r="L1222" s="7"/>
      <c r="M1222" s="7"/>
      <c r="N1222" s="7"/>
    </row>
    <row r="1223" spans="1:14" ht="15" customHeight="1">
      <c r="B1223" s="144">
        <v>2010</v>
      </c>
      <c r="C1223" s="144"/>
      <c r="D1223" s="146">
        <v>981</v>
      </c>
      <c r="E1223" s="147">
        <v>43.58</v>
      </c>
      <c r="F1223" s="147">
        <v>43.55</v>
      </c>
      <c r="G1223" s="147">
        <v>28.6</v>
      </c>
      <c r="H1223" s="147">
        <v>12.32</v>
      </c>
      <c r="I1223" s="147">
        <v>2.57</v>
      </c>
    </row>
    <row r="1224" spans="1:14" ht="15" customHeight="1">
      <c r="B1224" s="144">
        <v>2009</v>
      </c>
      <c r="C1224" s="144"/>
      <c r="D1224" s="146">
        <v>1015</v>
      </c>
      <c r="E1224" s="147">
        <v>42.8</v>
      </c>
      <c r="F1224" s="147">
        <v>46.3</v>
      </c>
      <c r="G1224" s="147">
        <v>33.6</v>
      </c>
      <c r="H1224" s="147">
        <v>15.89</v>
      </c>
      <c r="I1224" s="147">
        <v>4.47</v>
      </c>
    </row>
    <row r="1225" spans="1:14" ht="15" customHeight="1">
      <c r="B1225" s="144">
        <v>2008</v>
      </c>
      <c r="C1225" s="144"/>
      <c r="D1225" s="146">
        <v>1045</v>
      </c>
      <c r="E1225" s="147">
        <v>49.63</v>
      </c>
      <c r="F1225" s="147">
        <v>41.46</v>
      </c>
      <c r="G1225" s="147">
        <v>34.47</v>
      </c>
      <c r="H1225" s="147">
        <v>14.78</v>
      </c>
      <c r="I1225" s="147">
        <v>4.4400000000000004</v>
      </c>
    </row>
    <row r="1226" spans="1:14" ht="15" customHeight="1">
      <c r="B1226" s="141" t="s">
        <v>289</v>
      </c>
      <c r="C1226" s="141"/>
      <c r="D1226" s="152"/>
      <c r="E1226" s="153"/>
      <c r="F1226" s="153"/>
      <c r="G1226" s="153"/>
      <c r="H1226" s="153"/>
      <c r="I1226" s="153"/>
      <c r="J1226" s="14"/>
      <c r="K1226" s="14"/>
      <c r="L1226" s="14"/>
      <c r="M1226" s="14"/>
      <c r="N1226" s="14"/>
    </row>
    <row r="1227" spans="1:14" ht="15" customHeight="1">
      <c r="B1227" s="163">
        <v>2016</v>
      </c>
      <c r="C1227" s="251"/>
      <c r="D1227" s="146">
        <v>592</v>
      </c>
      <c r="E1227" s="147">
        <v>110.69</v>
      </c>
      <c r="F1227" s="147">
        <v>29.08</v>
      </c>
      <c r="G1227" s="147">
        <v>38.21</v>
      </c>
      <c r="H1227" s="147">
        <v>10.08</v>
      </c>
      <c r="I1227" s="147">
        <v>11.36</v>
      </c>
      <c r="J1227" s="14"/>
      <c r="K1227" s="14"/>
      <c r="L1227" s="14"/>
      <c r="M1227" s="14"/>
      <c r="N1227" s="14"/>
    </row>
    <row r="1228" spans="1:14" ht="15" customHeight="1">
      <c r="B1228" s="163">
        <v>2015</v>
      </c>
      <c r="C1228" s="163"/>
      <c r="D1228" s="146">
        <v>589</v>
      </c>
      <c r="E1228" s="147">
        <v>102.46</v>
      </c>
      <c r="F1228" s="147">
        <v>25.59</v>
      </c>
      <c r="G1228" s="147">
        <v>27.04</v>
      </c>
      <c r="H1228" s="147">
        <v>6.11</v>
      </c>
      <c r="I1228" s="147">
        <v>2.08</v>
      </c>
      <c r="J1228" s="14"/>
      <c r="K1228" s="14"/>
      <c r="L1228" s="14"/>
      <c r="M1228" s="14"/>
      <c r="N1228" s="14"/>
    </row>
    <row r="1229" spans="1:14" s="14" customFormat="1" ht="15" customHeight="1" collapsed="1">
      <c r="A1229" s="21"/>
      <c r="B1229" s="163">
        <v>2014</v>
      </c>
      <c r="C1229" s="163"/>
      <c r="D1229" s="146">
        <v>596</v>
      </c>
      <c r="E1229" s="147">
        <v>102.03</v>
      </c>
      <c r="F1229" s="147">
        <v>21.65</v>
      </c>
      <c r="G1229" s="147">
        <v>9.31</v>
      </c>
      <c r="H1229" s="147">
        <v>1.81</v>
      </c>
      <c r="I1229" s="147">
        <v>-15.83</v>
      </c>
    </row>
    <row r="1230" spans="1:14" s="14" customFormat="1" ht="15" customHeight="1">
      <c r="A1230" s="27"/>
      <c r="B1230" s="163">
        <v>2013</v>
      </c>
      <c r="C1230" s="163"/>
      <c r="D1230" s="146">
        <v>606</v>
      </c>
      <c r="E1230" s="147">
        <v>108.9</v>
      </c>
      <c r="F1230" s="147">
        <v>25.04</v>
      </c>
      <c r="G1230" s="147">
        <v>28.71</v>
      </c>
      <c r="H1230" s="147">
        <v>6.39</v>
      </c>
      <c r="I1230" s="147">
        <v>-2.67</v>
      </c>
      <c r="J1230" s="7"/>
      <c r="K1230" s="7"/>
      <c r="L1230" s="7"/>
      <c r="M1230" s="7"/>
      <c r="N1230" s="7"/>
    </row>
    <row r="1231" spans="1:14" s="14" customFormat="1" ht="15" customHeight="1">
      <c r="A1231" s="21"/>
      <c r="B1231" s="144">
        <v>2012</v>
      </c>
      <c r="C1231" s="144"/>
      <c r="D1231" s="146">
        <v>620</v>
      </c>
      <c r="E1231" s="147">
        <v>107.71</v>
      </c>
      <c r="F1231" s="147">
        <v>26.11</v>
      </c>
      <c r="G1231" s="147">
        <v>44.45</v>
      </c>
      <c r="H1231" s="147">
        <v>10.24</v>
      </c>
      <c r="I1231" s="147">
        <v>-9.8699999999999992</v>
      </c>
      <c r="J1231" s="7"/>
      <c r="K1231" s="7"/>
      <c r="L1231" s="7"/>
      <c r="M1231" s="7"/>
      <c r="N1231" s="7"/>
    </row>
    <row r="1232" spans="1:14" ht="15" customHeight="1">
      <c r="B1232" s="144">
        <v>2011</v>
      </c>
      <c r="C1232" s="144"/>
      <c r="D1232" s="146">
        <v>662</v>
      </c>
      <c r="E1232" s="147">
        <v>130.72</v>
      </c>
      <c r="F1232" s="147">
        <v>23.16</v>
      </c>
      <c r="G1232" s="147">
        <v>48.13</v>
      </c>
      <c r="H1232" s="147">
        <v>10.26</v>
      </c>
      <c r="I1232" s="147">
        <v>4.7699999999999996</v>
      </c>
    </row>
    <row r="1233" spans="1:14" ht="15" customHeight="1">
      <c r="B1233" s="144">
        <v>2010</v>
      </c>
      <c r="C1233" s="144"/>
      <c r="D1233" s="146">
        <v>685</v>
      </c>
      <c r="E1233" s="147">
        <v>134.99</v>
      </c>
      <c r="F1233" s="147">
        <v>21.08</v>
      </c>
      <c r="G1233" s="147">
        <v>37.53</v>
      </c>
      <c r="H1233" s="147">
        <v>7.44</v>
      </c>
      <c r="I1233" s="147">
        <v>1.27</v>
      </c>
    </row>
    <row r="1234" spans="1:14" ht="15" customHeight="1">
      <c r="B1234" s="144">
        <v>2009</v>
      </c>
      <c r="C1234" s="144"/>
      <c r="D1234" s="146">
        <v>701</v>
      </c>
      <c r="E1234" s="147">
        <v>105.06</v>
      </c>
      <c r="F1234" s="147">
        <v>29.83</v>
      </c>
      <c r="G1234" s="147">
        <v>37.979999999999997</v>
      </c>
      <c r="H1234" s="147">
        <v>10.57</v>
      </c>
      <c r="I1234" s="147">
        <v>1.56</v>
      </c>
    </row>
    <row r="1235" spans="1:14" ht="15" customHeight="1">
      <c r="B1235" s="144">
        <v>2008</v>
      </c>
      <c r="C1235" s="144"/>
      <c r="D1235" s="146">
        <v>704</v>
      </c>
      <c r="E1235" s="147">
        <v>109.96</v>
      </c>
      <c r="F1235" s="147">
        <v>26.19</v>
      </c>
      <c r="G1235" s="147">
        <v>31.23</v>
      </c>
      <c r="H1235" s="147">
        <v>7.9</v>
      </c>
      <c r="I1235" s="147">
        <v>-0.37</v>
      </c>
    </row>
    <row r="1236" spans="1:14" ht="15" customHeight="1">
      <c r="B1236" s="141" t="s">
        <v>290</v>
      </c>
      <c r="C1236" s="141"/>
      <c r="D1236" s="152"/>
      <c r="E1236" s="153"/>
      <c r="F1236" s="153"/>
      <c r="G1236" s="153"/>
      <c r="H1236" s="153"/>
      <c r="I1236" s="153"/>
      <c r="J1236" s="14"/>
      <c r="K1236" s="14"/>
      <c r="L1236" s="14"/>
      <c r="M1236" s="14"/>
      <c r="N1236" s="14"/>
    </row>
    <row r="1237" spans="1:14" ht="15" customHeight="1">
      <c r="B1237" s="163">
        <v>2016</v>
      </c>
      <c r="C1237" s="251"/>
      <c r="D1237" s="146">
        <v>868</v>
      </c>
      <c r="E1237" s="147">
        <v>93.54</v>
      </c>
      <c r="F1237" s="147">
        <v>47.91</v>
      </c>
      <c r="G1237" s="147">
        <v>71.59</v>
      </c>
      <c r="H1237" s="147">
        <v>36.340000000000003</v>
      </c>
      <c r="I1237" s="147">
        <v>21.41</v>
      </c>
      <c r="J1237" s="14"/>
      <c r="K1237" s="14"/>
      <c r="L1237" s="14"/>
      <c r="M1237" s="14"/>
      <c r="N1237" s="14"/>
    </row>
    <row r="1238" spans="1:14" s="14" customFormat="1" ht="15" customHeight="1" collapsed="1">
      <c r="A1238" s="21"/>
      <c r="B1238" s="163">
        <v>2015</v>
      </c>
      <c r="C1238" s="163"/>
      <c r="D1238" s="146">
        <v>867</v>
      </c>
      <c r="E1238" s="147">
        <v>92.13</v>
      </c>
      <c r="F1238" s="147">
        <v>44.96</v>
      </c>
      <c r="G1238" s="147">
        <v>69.650000000000006</v>
      </c>
      <c r="H1238" s="147">
        <v>32.71</v>
      </c>
      <c r="I1238" s="147">
        <v>19.850000000000001</v>
      </c>
    </row>
    <row r="1239" spans="1:14" s="14" customFormat="1" ht="15" customHeight="1">
      <c r="A1239" s="21"/>
      <c r="B1239" s="163">
        <v>2014</v>
      </c>
      <c r="C1239" s="163"/>
      <c r="D1239" s="146">
        <v>910</v>
      </c>
      <c r="E1239" s="147">
        <v>99.25</v>
      </c>
      <c r="F1239" s="147">
        <v>50.14</v>
      </c>
      <c r="G1239" s="147">
        <v>71.81</v>
      </c>
      <c r="H1239" s="147">
        <v>37.159999999999997</v>
      </c>
      <c r="I1239" s="147">
        <v>22.22</v>
      </c>
    </row>
    <row r="1240" spans="1:14" s="14" customFormat="1" ht="15" customHeight="1">
      <c r="A1240" s="27"/>
      <c r="B1240" s="163">
        <v>2013</v>
      </c>
      <c r="C1240" s="163"/>
      <c r="D1240" s="146">
        <v>962</v>
      </c>
      <c r="E1240" s="147">
        <v>92.35</v>
      </c>
      <c r="F1240" s="147">
        <v>48.99</v>
      </c>
      <c r="G1240" s="147">
        <v>67.56</v>
      </c>
      <c r="H1240" s="147">
        <v>34.85</v>
      </c>
      <c r="I1240" s="147">
        <v>21.55</v>
      </c>
      <c r="J1240" s="7"/>
      <c r="K1240" s="7"/>
      <c r="L1240" s="7"/>
      <c r="M1240" s="7"/>
      <c r="N1240" s="7"/>
    </row>
    <row r="1241" spans="1:14" ht="15" customHeight="1">
      <c r="B1241" s="144">
        <v>2012</v>
      </c>
      <c r="C1241" s="144"/>
      <c r="D1241" s="146">
        <v>975</v>
      </c>
      <c r="E1241" s="147">
        <v>86.24</v>
      </c>
      <c r="F1241" s="147">
        <v>53.07</v>
      </c>
      <c r="G1241" s="147">
        <v>66.47</v>
      </c>
      <c r="H1241" s="147">
        <v>38.299999999999997</v>
      </c>
      <c r="I1241" s="147">
        <v>17.09</v>
      </c>
    </row>
    <row r="1242" spans="1:14" ht="15" customHeight="1">
      <c r="B1242" s="144">
        <v>2011</v>
      </c>
      <c r="C1242" s="144"/>
      <c r="D1242" s="146">
        <v>1000</v>
      </c>
      <c r="E1242" s="147">
        <v>84.9</v>
      </c>
      <c r="F1242" s="147">
        <v>53.95</v>
      </c>
      <c r="G1242" s="147">
        <v>68.45</v>
      </c>
      <c r="H1242" s="147">
        <v>40.49</v>
      </c>
      <c r="I1242" s="147">
        <v>22.81</v>
      </c>
    </row>
    <row r="1243" spans="1:14" ht="15" customHeight="1">
      <c r="B1243" s="144">
        <v>2010</v>
      </c>
      <c r="C1243" s="144"/>
      <c r="D1243" s="146">
        <v>1018</v>
      </c>
      <c r="E1243" s="147">
        <v>78.180000000000007</v>
      </c>
      <c r="F1243" s="147">
        <v>53.97</v>
      </c>
      <c r="G1243" s="147">
        <v>65.86</v>
      </c>
      <c r="H1243" s="147">
        <v>38.5</v>
      </c>
      <c r="I1243" s="147">
        <v>23.8</v>
      </c>
    </row>
    <row r="1244" spans="1:14" ht="15" customHeight="1">
      <c r="B1244" s="144">
        <v>2009</v>
      </c>
      <c r="C1244" s="144"/>
      <c r="D1244" s="146">
        <v>1053</v>
      </c>
      <c r="E1244" s="147">
        <v>79.64</v>
      </c>
      <c r="F1244" s="147">
        <v>56.87</v>
      </c>
      <c r="G1244" s="147">
        <v>66.77</v>
      </c>
      <c r="H1244" s="147">
        <v>40.909999999999997</v>
      </c>
      <c r="I1244" s="147">
        <v>13.22</v>
      </c>
    </row>
    <row r="1245" spans="1:14" ht="15" customHeight="1">
      <c r="B1245" s="144">
        <v>2008</v>
      </c>
      <c r="C1245" s="144"/>
      <c r="D1245" s="146">
        <v>1087</v>
      </c>
      <c r="E1245" s="147">
        <v>82.64</v>
      </c>
      <c r="F1245" s="147">
        <v>54.89</v>
      </c>
      <c r="G1245" s="147">
        <v>68.8</v>
      </c>
      <c r="H1245" s="147">
        <v>40.76</v>
      </c>
      <c r="I1245" s="147">
        <v>14.9</v>
      </c>
    </row>
    <row r="1246" spans="1:14" ht="15" customHeight="1">
      <c r="B1246" s="138" t="s">
        <v>25</v>
      </c>
      <c r="C1246" s="138"/>
      <c r="D1246" s="139"/>
      <c r="E1246" s="140"/>
      <c r="F1246" s="140"/>
      <c r="G1246" s="140"/>
      <c r="H1246" s="140"/>
      <c r="I1246" s="140"/>
      <c r="J1246" s="12"/>
      <c r="K1246" s="12"/>
      <c r="L1246" s="12"/>
      <c r="M1246" s="12"/>
      <c r="N1246" s="12"/>
    </row>
    <row r="1247" spans="1:14" s="14" customFormat="1" ht="15" customHeight="1" collapsed="1">
      <c r="A1247" s="21"/>
      <c r="B1247" s="141" t="s">
        <v>459</v>
      </c>
      <c r="C1247" s="141"/>
      <c r="D1247" s="142"/>
      <c r="E1247" s="143"/>
      <c r="F1247" s="143"/>
      <c r="G1247" s="143"/>
      <c r="H1247" s="143"/>
      <c r="I1247" s="143"/>
      <c r="J1247" s="13"/>
      <c r="K1247" s="13"/>
      <c r="L1247" s="13"/>
      <c r="M1247" s="13"/>
      <c r="N1247" s="13"/>
    </row>
    <row r="1248" spans="1:14" s="14" customFormat="1" ht="15" customHeight="1">
      <c r="A1248" s="21"/>
      <c r="B1248" s="163">
        <v>2016</v>
      </c>
      <c r="C1248" s="251"/>
      <c r="D1248" s="146">
        <v>97562</v>
      </c>
      <c r="E1248" s="147">
        <v>36.549999999999997</v>
      </c>
      <c r="F1248" s="147">
        <v>43.74</v>
      </c>
      <c r="G1248" s="147">
        <v>39.17</v>
      </c>
      <c r="H1248" s="147">
        <v>16.059999999999999</v>
      </c>
      <c r="I1248" s="147">
        <v>10.59</v>
      </c>
      <c r="J1248" s="13"/>
      <c r="K1248" s="13"/>
      <c r="L1248" s="13"/>
      <c r="M1248" s="13"/>
      <c r="N1248" s="13"/>
    </row>
    <row r="1249" spans="1:14" s="14" customFormat="1" ht="15" customHeight="1">
      <c r="A1249" s="21"/>
      <c r="B1249" s="163">
        <v>2015</v>
      </c>
      <c r="C1249" s="163"/>
      <c r="D1249" s="146">
        <v>91826</v>
      </c>
      <c r="E1249" s="147">
        <v>34.479999999999997</v>
      </c>
      <c r="F1249" s="147">
        <v>41.61</v>
      </c>
      <c r="G1249" s="147">
        <v>33.590000000000003</v>
      </c>
      <c r="H1249" s="147">
        <v>13.02</v>
      </c>
      <c r="I1249" s="147">
        <v>8.6199999999999992</v>
      </c>
      <c r="J1249" s="13"/>
      <c r="K1249" s="13"/>
      <c r="L1249" s="13"/>
      <c r="M1249" s="13"/>
      <c r="N1249" s="13"/>
    </row>
    <row r="1250" spans="1:14" ht="15" customHeight="1">
      <c r="B1250" s="163">
        <v>2014</v>
      </c>
      <c r="C1250" s="163"/>
      <c r="D1250" s="146">
        <v>84122</v>
      </c>
      <c r="E1250" s="147">
        <v>33.619999999999997</v>
      </c>
      <c r="F1250" s="147">
        <v>40.369999999999997</v>
      </c>
      <c r="G1250" s="147">
        <v>30.01</v>
      </c>
      <c r="H1250" s="147">
        <v>11.22</v>
      </c>
      <c r="I1250" s="147">
        <v>4.04</v>
      </c>
      <c r="J1250" s="13"/>
      <c r="K1250" s="13"/>
      <c r="L1250" s="13"/>
      <c r="M1250" s="13"/>
      <c r="N1250" s="13"/>
    </row>
    <row r="1251" spans="1:14" ht="15" customHeight="1">
      <c r="A1251" s="27"/>
      <c r="B1251" s="163">
        <v>2013</v>
      </c>
      <c r="C1251" s="163"/>
      <c r="D1251" s="146">
        <v>82211</v>
      </c>
      <c r="E1251" s="147">
        <v>31.71</v>
      </c>
      <c r="F1251" s="147">
        <v>40.229999999999997</v>
      </c>
      <c r="G1251" s="147">
        <v>26.72</v>
      </c>
      <c r="H1251" s="147">
        <v>10.08</v>
      </c>
      <c r="I1251" s="147">
        <v>0.44</v>
      </c>
    </row>
    <row r="1252" spans="1:14" ht="15" customHeight="1">
      <c r="B1252" s="144">
        <v>2012</v>
      </c>
      <c r="C1252" s="144"/>
      <c r="D1252" s="146">
        <v>83861</v>
      </c>
      <c r="E1252" s="147">
        <v>31.04</v>
      </c>
      <c r="F1252" s="147">
        <v>39.76</v>
      </c>
      <c r="G1252" s="147">
        <v>22.64</v>
      </c>
      <c r="H1252" s="147">
        <v>8.41</v>
      </c>
      <c r="I1252" s="147">
        <v>-1.66</v>
      </c>
    </row>
    <row r="1253" spans="1:14" ht="15" customHeight="1">
      <c r="B1253" s="144">
        <v>2011</v>
      </c>
      <c r="C1253" s="144"/>
      <c r="D1253" s="146">
        <v>85802</v>
      </c>
      <c r="E1253" s="147">
        <v>33.67</v>
      </c>
      <c r="F1253" s="147">
        <v>42.76</v>
      </c>
      <c r="G1253" s="147">
        <v>31.64</v>
      </c>
      <c r="H1253" s="147">
        <v>12.61</v>
      </c>
      <c r="I1253" s="147">
        <v>4.88</v>
      </c>
    </row>
    <row r="1254" spans="1:14" ht="15" customHeight="1">
      <c r="B1254" s="144">
        <v>2010</v>
      </c>
      <c r="C1254" s="144"/>
      <c r="D1254" s="146">
        <v>85964</v>
      </c>
      <c r="E1254" s="147">
        <v>33.93</v>
      </c>
      <c r="F1254" s="147">
        <v>43.18</v>
      </c>
      <c r="G1254" s="147">
        <v>32.65</v>
      </c>
      <c r="H1254" s="147">
        <v>13.07</v>
      </c>
      <c r="I1254" s="147">
        <v>6.79</v>
      </c>
    </row>
    <row r="1255" spans="1:14" ht="15" customHeight="1">
      <c r="B1255" s="144">
        <v>2009</v>
      </c>
      <c r="C1255" s="144"/>
      <c r="D1255" s="146">
        <v>89913</v>
      </c>
      <c r="E1255" s="147">
        <v>33.54</v>
      </c>
      <c r="F1255" s="147">
        <v>44.41</v>
      </c>
      <c r="G1255" s="147">
        <v>35.57</v>
      </c>
      <c r="H1255" s="147">
        <v>14.68</v>
      </c>
      <c r="I1255" s="147">
        <v>7.44</v>
      </c>
    </row>
    <row r="1256" spans="1:14" s="14" customFormat="1" ht="15" customHeight="1" collapsed="1">
      <c r="A1256" s="21"/>
      <c r="B1256" s="144">
        <v>2008</v>
      </c>
      <c r="C1256" s="144"/>
      <c r="D1256" s="146">
        <v>91728</v>
      </c>
      <c r="E1256" s="147">
        <v>33.869999999999997</v>
      </c>
      <c r="F1256" s="147">
        <v>44.05</v>
      </c>
      <c r="G1256" s="147">
        <v>37.340000000000003</v>
      </c>
      <c r="H1256" s="147">
        <v>15.42</v>
      </c>
      <c r="I1256" s="147">
        <v>8.4600000000000009</v>
      </c>
      <c r="J1256" s="7"/>
      <c r="K1256" s="7"/>
      <c r="L1256" s="7"/>
      <c r="M1256" s="7"/>
      <c r="N1256" s="7"/>
    </row>
    <row r="1257" spans="1:14" s="14" customFormat="1" ht="15" customHeight="1">
      <c r="A1257" s="21"/>
      <c r="B1257" s="138" t="s">
        <v>35</v>
      </c>
      <c r="C1257" s="138"/>
      <c r="D1257" s="150"/>
      <c r="E1257" s="151"/>
      <c r="F1257" s="151"/>
      <c r="G1257" s="151"/>
      <c r="H1257" s="151"/>
      <c r="I1257" s="151"/>
      <c r="J1257" s="13"/>
      <c r="K1257" s="13"/>
      <c r="L1257" s="13"/>
      <c r="M1257" s="13"/>
      <c r="N1257" s="13"/>
    </row>
    <row r="1258" spans="1:14" s="14" customFormat="1" ht="15" customHeight="1">
      <c r="A1258" s="21"/>
      <c r="B1258" s="141" t="s">
        <v>291</v>
      </c>
      <c r="C1258" s="141"/>
      <c r="D1258" s="152"/>
      <c r="E1258" s="153"/>
      <c r="F1258" s="153"/>
      <c r="G1258" s="153"/>
      <c r="H1258" s="153"/>
      <c r="I1258" s="153"/>
    </row>
    <row r="1259" spans="1:14" ht="15" customHeight="1">
      <c r="B1259" s="163">
        <v>2016</v>
      </c>
      <c r="C1259" s="251"/>
      <c r="D1259" s="146">
        <v>60946</v>
      </c>
      <c r="E1259" s="147">
        <v>21.38</v>
      </c>
      <c r="F1259" s="147">
        <v>54.23</v>
      </c>
      <c r="G1259" s="147">
        <v>80.17</v>
      </c>
      <c r="H1259" s="147">
        <v>44.25</v>
      </c>
      <c r="I1259" s="147">
        <v>41.29</v>
      </c>
      <c r="J1259" s="14"/>
      <c r="K1259" s="14"/>
      <c r="L1259" s="14"/>
      <c r="M1259" s="14"/>
      <c r="N1259" s="14"/>
    </row>
    <row r="1260" spans="1:14" ht="15" customHeight="1">
      <c r="B1260" s="163">
        <v>2015</v>
      </c>
      <c r="C1260" s="163"/>
      <c r="D1260" s="146">
        <v>56466</v>
      </c>
      <c r="E1260" s="147">
        <v>20.68</v>
      </c>
      <c r="F1260" s="147">
        <v>52.07</v>
      </c>
      <c r="G1260" s="147">
        <v>78.989999999999995</v>
      </c>
      <c r="H1260" s="147">
        <v>41.9</v>
      </c>
      <c r="I1260" s="147">
        <v>39.22</v>
      </c>
      <c r="J1260" s="14"/>
      <c r="K1260" s="14"/>
      <c r="L1260" s="14"/>
      <c r="M1260" s="14"/>
      <c r="N1260" s="14"/>
    </row>
    <row r="1261" spans="1:14" ht="15" customHeight="1">
      <c r="B1261" s="163">
        <v>2014</v>
      </c>
      <c r="C1261" s="163"/>
      <c r="D1261" s="146">
        <v>50092</v>
      </c>
      <c r="E1261" s="147">
        <v>20.88</v>
      </c>
      <c r="F1261" s="147">
        <v>50.22</v>
      </c>
      <c r="G1261" s="147">
        <v>77.78</v>
      </c>
      <c r="H1261" s="147">
        <v>39.85</v>
      </c>
      <c r="I1261" s="147">
        <v>36.54</v>
      </c>
      <c r="J1261" s="14"/>
      <c r="K1261" s="14"/>
      <c r="L1261" s="14"/>
      <c r="M1261" s="14"/>
      <c r="N1261" s="14"/>
    </row>
    <row r="1262" spans="1:14" ht="15" customHeight="1">
      <c r="A1262" s="27"/>
      <c r="B1262" s="163">
        <v>2013</v>
      </c>
      <c r="C1262" s="163"/>
      <c r="D1262" s="146">
        <v>49425</v>
      </c>
      <c r="E1262" s="147">
        <v>20.32</v>
      </c>
      <c r="F1262" s="147">
        <v>49.4</v>
      </c>
      <c r="G1262" s="147">
        <v>77.23</v>
      </c>
      <c r="H1262" s="147">
        <v>38.950000000000003</v>
      </c>
      <c r="I1262" s="147">
        <v>36.049999999999997</v>
      </c>
    </row>
    <row r="1263" spans="1:14" ht="15" customHeight="1">
      <c r="B1263" s="144">
        <v>2012</v>
      </c>
      <c r="C1263" s="144"/>
      <c r="D1263" s="146">
        <v>51302</v>
      </c>
      <c r="E1263" s="147">
        <v>21.32</v>
      </c>
      <c r="F1263" s="147">
        <v>50.67</v>
      </c>
      <c r="G1263" s="147">
        <v>77.89</v>
      </c>
      <c r="H1263" s="147">
        <v>40.25</v>
      </c>
      <c r="I1263" s="147">
        <v>37.54</v>
      </c>
    </row>
    <row r="1264" spans="1:14" ht="15" customHeight="1">
      <c r="B1264" s="144">
        <v>2011</v>
      </c>
      <c r="C1264" s="144"/>
      <c r="D1264" s="146">
        <v>52949</v>
      </c>
      <c r="E1264" s="147">
        <v>25.54</v>
      </c>
      <c r="F1264" s="147">
        <v>51.36</v>
      </c>
      <c r="G1264" s="147">
        <v>77.81</v>
      </c>
      <c r="H1264" s="147">
        <v>40.659999999999997</v>
      </c>
      <c r="I1264" s="147">
        <v>38.24</v>
      </c>
    </row>
    <row r="1265" spans="1:14" s="12" customFormat="1" ht="15" customHeight="1">
      <c r="A1265" s="21"/>
      <c r="B1265" s="144">
        <v>2010</v>
      </c>
      <c r="C1265" s="144"/>
      <c r="D1265" s="146">
        <v>53342</v>
      </c>
      <c r="E1265" s="147">
        <v>26.91</v>
      </c>
      <c r="F1265" s="147">
        <v>51.47</v>
      </c>
      <c r="G1265" s="147">
        <v>77.66</v>
      </c>
      <c r="H1265" s="147">
        <v>40.5</v>
      </c>
      <c r="I1265" s="147">
        <v>37.79</v>
      </c>
      <c r="J1265" s="7"/>
      <c r="K1265" s="7"/>
      <c r="L1265" s="7"/>
      <c r="M1265" s="7"/>
      <c r="N1265" s="7"/>
    </row>
    <row r="1266" spans="1:14" s="13" customFormat="1" ht="15" customHeight="1">
      <c r="A1266" s="21"/>
      <c r="B1266" s="144">
        <v>2009</v>
      </c>
      <c r="C1266" s="144"/>
      <c r="D1266" s="146">
        <v>56966</v>
      </c>
      <c r="E1266" s="147">
        <v>26.82</v>
      </c>
      <c r="F1266" s="147">
        <v>51.7</v>
      </c>
      <c r="G1266" s="147">
        <v>78.069999999999993</v>
      </c>
      <c r="H1266" s="147">
        <v>40.67</v>
      </c>
      <c r="I1266" s="147">
        <v>37.979999999999997</v>
      </c>
      <c r="J1266" s="7"/>
      <c r="K1266" s="7"/>
      <c r="L1266" s="7"/>
      <c r="M1266" s="7"/>
      <c r="N1266" s="7"/>
    </row>
    <row r="1267" spans="1:14" s="13" customFormat="1" ht="15" customHeight="1">
      <c r="A1267" s="21"/>
      <c r="B1267" s="144">
        <v>2008</v>
      </c>
      <c r="C1267" s="144"/>
      <c r="D1267" s="146">
        <v>58965</v>
      </c>
      <c r="E1267" s="147">
        <v>28.05</v>
      </c>
      <c r="F1267" s="147">
        <v>51.93</v>
      </c>
      <c r="G1267" s="147">
        <v>78.83</v>
      </c>
      <c r="H1267" s="147">
        <v>41.23</v>
      </c>
      <c r="I1267" s="147">
        <v>38.520000000000003</v>
      </c>
      <c r="J1267" s="7"/>
      <c r="K1267" s="7"/>
      <c r="L1267" s="7"/>
      <c r="M1267" s="7"/>
      <c r="N1267" s="7"/>
    </row>
    <row r="1268" spans="1:14" s="13" customFormat="1" ht="15" customHeight="1">
      <c r="A1268" s="21"/>
      <c r="B1268" s="141" t="s">
        <v>292</v>
      </c>
      <c r="C1268" s="141"/>
      <c r="D1268" s="152"/>
      <c r="E1268" s="153"/>
      <c r="F1268" s="153"/>
      <c r="G1268" s="153"/>
      <c r="H1268" s="153"/>
      <c r="I1268" s="153"/>
      <c r="J1268" s="14"/>
      <c r="K1268" s="14"/>
      <c r="L1268" s="14"/>
      <c r="M1268" s="14"/>
      <c r="N1268" s="14"/>
    </row>
    <row r="1269" spans="1:14" ht="15" customHeight="1">
      <c r="B1269" s="163">
        <v>2016</v>
      </c>
      <c r="C1269" s="251"/>
      <c r="D1269" s="146">
        <v>36616</v>
      </c>
      <c r="E1269" s="147">
        <v>41.41</v>
      </c>
      <c r="F1269" s="147">
        <v>41.83</v>
      </c>
      <c r="G1269" s="147">
        <v>29.48</v>
      </c>
      <c r="H1269" s="147">
        <v>11.4</v>
      </c>
      <c r="I1269" s="147">
        <v>5.51</v>
      </c>
      <c r="J1269" s="14"/>
      <c r="K1269" s="14"/>
      <c r="L1269" s="14"/>
      <c r="M1269" s="14"/>
      <c r="N1269" s="14"/>
    </row>
    <row r="1270" spans="1:14" ht="15" customHeight="1">
      <c r="B1270" s="163">
        <v>2015</v>
      </c>
      <c r="C1270" s="163"/>
      <c r="D1270" s="146">
        <v>35360</v>
      </c>
      <c r="E1270" s="147">
        <v>38.950000000000003</v>
      </c>
      <c r="F1270" s="147">
        <v>39.61</v>
      </c>
      <c r="G1270" s="147">
        <v>22.19</v>
      </c>
      <c r="H1270" s="147">
        <v>8.0500000000000007</v>
      </c>
      <c r="I1270" s="147">
        <v>3.35</v>
      </c>
      <c r="J1270" s="14"/>
      <c r="K1270" s="14"/>
      <c r="L1270" s="14"/>
      <c r="M1270" s="14"/>
      <c r="N1270" s="14"/>
    </row>
    <row r="1271" spans="1:14" ht="15" customHeight="1">
      <c r="B1271" s="163">
        <v>2014</v>
      </c>
      <c r="C1271" s="163"/>
      <c r="D1271" s="146">
        <v>34030</v>
      </c>
      <c r="E1271" s="147">
        <v>37.64</v>
      </c>
      <c r="F1271" s="147">
        <v>38.44</v>
      </c>
      <c r="G1271" s="147">
        <v>17.78</v>
      </c>
      <c r="H1271" s="147">
        <v>6.22</v>
      </c>
      <c r="I1271" s="147">
        <v>-1.65</v>
      </c>
      <c r="J1271" s="14"/>
      <c r="K1271" s="14"/>
      <c r="L1271" s="14"/>
      <c r="M1271" s="14"/>
      <c r="N1271" s="14"/>
    </row>
    <row r="1272" spans="1:14" ht="15" customHeight="1">
      <c r="A1272" s="27"/>
      <c r="B1272" s="163">
        <v>2013</v>
      </c>
      <c r="C1272" s="163"/>
      <c r="D1272" s="146">
        <v>32786</v>
      </c>
      <c r="E1272" s="147">
        <v>35.46</v>
      </c>
      <c r="F1272" s="147">
        <v>38.31</v>
      </c>
      <c r="G1272" s="147">
        <v>13.09</v>
      </c>
      <c r="H1272" s="147">
        <v>4.62</v>
      </c>
      <c r="I1272" s="147">
        <v>-6.29</v>
      </c>
    </row>
    <row r="1273" spans="1:14" ht="15" customHeight="1">
      <c r="B1273" s="144">
        <v>2012</v>
      </c>
      <c r="C1273" s="144"/>
      <c r="D1273" s="146">
        <v>32559</v>
      </c>
      <c r="E1273" s="147">
        <v>34.380000000000003</v>
      </c>
      <c r="F1273" s="147">
        <v>37.18</v>
      </c>
      <c r="G1273" s="147">
        <v>4.78</v>
      </c>
      <c r="H1273" s="147">
        <v>1.63</v>
      </c>
      <c r="I1273" s="147">
        <v>-10.02</v>
      </c>
    </row>
    <row r="1274" spans="1:14" ht="15" customHeight="1">
      <c r="B1274" s="144">
        <v>2011</v>
      </c>
      <c r="C1274" s="144"/>
      <c r="D1274" s="146">
        <v>32853</v>
      </c>
      <c r="E1274" s="147">
        <v>36.450000000000003</v>
      </c>
      <c r="F1274" s="147">
        <v>40.47</v>
      </c>
      <c r="G1274" s="147">
        <v>16</v>
      </c>
      <c r="H1274" s="147">
        <v>5.9</v>
      </c>
      <c r="I1274" s="147">
        <v>-3.1</v>
      </c>
    </row>
    <row r="1275" spans="1:14" s="13" customFormat="1" ht="15" customHeight="1">
      <c r="A1275" s="21"/>
      <c r="B1275" s="144">
        <v>2010</v>
      </c>
      <c r="C1275" s="144"/>
      <c r="D1275" s="146">
        <v>32622</v>
      </c>
      <c r="E1275" s="147">
        <v>36.33</v>
      </c>
      <c r="F1275" s="147">
        <v>40.83</v>
      </c>
      <c r="G1275" s="147">
        <v>16.55</v>
      </c>
      <c r="H1275" s="147">
        <v>6.12</v>
      </c>
      <c r="I1275" s="147">
        <v>-1.07</v>
      </c>
      <c r="J1275" s="7"/>
      <c r="K1275" s="7"/>
      <c r="L1275" s="7"/>
      <c r="M1275" s="7"/>
      <c r="N1275" s="7"/>
    </row>
    <row r="1276" spans="1:14" s="14" customFormat="1" ht="15" customHeight="1">
      <c r="A1276" s="21"/>
      <c r="B1276" s="144">
        <v>2009</v>
      </c>
      <c r="C1276" s="144"/>
      <c r="D1276" s="146">
        <v>32947</v>
      </c>
      <c r="E1276" s="147">
        <v>36</v>
      </c>
      <c r="F1276" s="147">
        <v>42.2</v>
      </c>
      <c r="G1276" s="147">
        <v>19.760000000000002</v>
      </c>
      <c r="H1276" s="147">
        <v>7.57</v>
      </c>
      <c r="I1276" s="147">
        <v>-0.91</v>
      </c>
      <c r="J1276" s="7"/>
      <c r="K1276" s="7"/>
      <c r="L1276" s="7"/>
      <c r="M1276" s="7"/>
      <c r="N1276" s="7"/>
    </row>
    <row r="1277" spans="1:14" s="14" customFormat="1" ht="15" customHeight="1">
      <c r="A1277" s="21"/>
      <c r="B1277" s="144">
        <v>2008</v>
      </c>
      <c r="C1277" s="144"/>
      <c r="D1277" s="146">
        <v>32763</v>
      </c>
      <c r="E1277" s="147">
        <v>36</v>
      </c>
      <c r="F1277" s="147">
        <v>41.59</v>
      </c>
      <c r="G1277" s="147">
        <v>21.16</v>
      </c>
      <c r="H1277" s="147">
        <v>8.08</v>
      </c>
      <c r="I1277" s="147">
        <v>-0.1</v>
      </c>
      <c r="J1277" s="7"/>
      <c r="K1277" s="7"/>
      <c r="L1277" s="7"/>
      <c r="M1277" s="7"/>
      <c r="N1277" s="7"/>
    </row>
    <row r="1278" spans="1:14" s="14" customFormat="1" ht="15" customHeight="1">
      <c r="A1278" s="21"/>
      <c r="B1278" s="138" t="s">
        <v>11</v>
      </c>
      <c r="C1278" s="138"/>
      <c r="D1278" s="150"/>
      <c r="E1278" s="151"/>
      <c r="F1278" s="151"/>
      <c r="G1278" s="151"/>
      <c r="H1278" s="151"/>
      <c r="I1278" s="151"/>
      <c r="J1278" s="13"/>
      <c r="K1278" s="13"/>
      <c r="L1278" s="13"/>
      <c r="M1278" s="13"/>
      <c r="N1278" s="13"/>
    </row>
    <row r="1279" spans="1:14" ht="15" customHeight="1">
      <c r="B1279" s="141" t="s">
        <v>293</v>
      </c>
      <c r="C1279" s="141"/>
      <c r="D1279" s="152"/>
      <c r="E1279" s="153"/>
      <c r="F1279" s="153"/>
      <c r="G1279" s="153"/>
      <c r="H1279" s="153"/>
      <c r="I1279" s="153"/>
      <c r="J1279" s="14"/>
      <c r="K1279" s="14"/>
      <c r="L1279" s="14"/>
      <c r="M1279" s="14"/>
      <c r="N1279" s="14"/>
    </row>
    <row r="1280" spans="1:14" ht="15" customHeight="1">
      <c r="B1280" s="163">
        <v>2016</v>
      </c>
      <c r="C1280" s="251"/>
      <c r="D1280" s="146">
        <v>97513</v>
      </c>
      <c r="E1280" s="147">
        <v>35.07</v>
      </c>
      <c r="F1280" s="147">
        <v>43.94</v>
      </c>
      <c r="G1280" s="147">
        <v>39.979999999999997</v>
      </c>
      <c r="H1280" s="147">
        <v>16.3</v>
      </c>
      <c r="I1280" s="147">
        <v>10.51</v>
      </c>
      <c r="J1280" s="14"/>
      <c r="K1280" s="14"/>
      <c r="L1280" s="14"/>
      <c r="M1280" s="14"/>
      <c r="N1280" s="14"/>
    </row>
    <row r="1281" spans="1:14" ht="15" customHeight="1">
      <c r="B1281" s="163">
        <v>2015</v>
      </c>
      <c r="C1281" s="163"/>
      <c r="D1281" s="146">
        <v>91780</v>
      </c>
      <c r="E1281" s="147">
        <v>32.86</v>
      </c>
      <c r="F1281" s="147">
        <v>41.56</v>
      </c>
      <c r="G1281" s="147">
        <v>34.04</v>
      </c>
      <c r="H1281" s="147">
        <v>13.03</v>
      </c>
      <c r="I1281" s="147">
        <v>7.5</v>
      </c>
      <c r="J1281" s="14"/>
      <c r="K1281" s="14"/>
      <c r="L1281" s="14"/>
      <c r="M1281" s="14"/>
      <c r="N1281" s="14"/>
    </row>
    <row r="1282" spans="1:14" ht="15" customHeight="1">
      <c r="B1282" s="163">
        <v>2014</v>
      </c>
      <c r="C1282" s="163"/>
      <c r="D1282" s="146">
        <v>84078</v>
      </c>
      <c r="E1282" s="147">
        <v>32.08</v>
      </c>
      <c r="F1282" s="147">
        <v>40.24</v>
      </c>
      <c r="G1282" s="147">
        <v>30.18</v>
      </c>
      <c r="H1282" s="147">
        <v>11.13</v>
      </c>
      <c r="I1282" s="147">
        <v>3.25</v>
      </c>
      <c r="J1282" s="14"/>
      <c r="K1282" s="14"/>
      <c r="L1282" s="14"/>
      <c r="M1282" s="14"/>
      <c r="N1282" s="14"/>
    </row>
    <row r="1283" spans="1:14" ht="15" customHeight="1">
      <c r="A1283" s="27"/>
      <c r="B1283" s="163">
        <v>2013</v>
      </c>
      <c r="C1283" s="163"/>
      <c r="D1283" s="146">
        <v>82170</v>
      </c>
      <c r="E1283" s="147">
        <v>30.2</v>
      </c>
      <c r="F1283" s="147">
        <v>40.020000000000003</v>
      </c>
      <c r="G1283" s="147">
        <v>26.68</v>
      </c>
      <c r="H1283" s="147">
        <v>9.9</v>
      </c>
      <c r="I1283" s="147">
        <v>0.88</v>
      </c>
    </row>
    <row r="1284" spans="1:14" ht="15" customHeight="1">
      <c r="B1284" s="144">
        <v>2012</v>
      </c>
      <c r="C1284" s="144"/>
      <c r="D1284" s="146">
        <v>83820</v>
      </c>
      <c r="E1284" s="147">
        <v>29.6</v>
      </c>
      <c r="F1284" s="147">
        <v>39.619999999999997</v>
      </c>
      <c r="G1284" s="147">
        <v>23.04</v>
      </c>
      <c r="H1284" s="147">
        <v>8.44</v>
      </c>
      <c r="I1284" s="147">
        <v>-1.66</v>
      </c>
    </row>
    <row r="1285" spans="1:14" s="14" customFormat="1" ht="15" customHeight="1" collapsed="1">
      <c r="A1285" s="21"/>
      <c r="B1285" s="144">
        <v>2011</v>
      </c>
      <c r="C1285" s="144"/>
      <c r="D1285" s="146">
        <v>85756</v>
      </c>
      <c r="E1285" s="147">
        <v>32.54</v>
      </c>
      <c r="F1285" s="147">
        <v>43.04</v>
      </c>
      <c r="G1285" s="147">
        <v>33.409999999999997</v>
      </c>
      <c r="H1285" s="147">
        <v>13.26</v>
      </c>
      <c r="I1285" s="147">
        <v>5.45</v>
      </c>
      <c r="J1285" s="7"/>
      <c r="K1285" s="7"/>
      <c r="L1285" s="7"/>
      <c r="M1285" s="7"/>
      <c r="N1285" s="7"/>
    </row>
    <row r="1286" spans="1:14" s="14" customFormat="1" ht="15" customHeight="1">
      <c r="A1286" s="21"/>
      <c r="B1286" s="144">
        <v>2010</v>
      </c>
      <c r="C1286" s="144"/>
      <c r="D1286" s="146">
        <v>85919</v>
      </c>
      <c r="E1286" s="147">
        <v>33.1</v>
      </c>
      <c r="F1286" s="147">
        <v>43.23</v>
      </c>
      <c r="G1286" s="147">
        <v>34.409999999999997</v>
      </c>
      <c r="H1286" s="147">
        <v>13.64</v>
      </c>
      <c r="I1286" s="147">
        <v>7.57</v>
      </c>
      <c r="J1286" s="7"/>
      <c r="K1286" s="7"/>
      <c r="L1286" s="7"/>
      <c r="M1286" s="7"/>
      <c r="N1286" s="7"/>
    </row>
    <row r="1287" spans="1:14" s="14" customFormat="1" ht="15" customHeight="1">
      <c r="A1287" s="21"/>
      <c r="B1287" s="144">
        <v>2009</v>
      </c>
      <c r="C1287" s="144"/>
      <c r="D1287" s="146">
        <v>89867</v>
      </c>
      <c r="E1287" s="147">
        <v>32.6</v>
      </c>
      <c r="F1287" s="147">
        <v>44.57</v>
      </c>
      <c r="G1287" s="147">
        <v>37.549999999999997</v>
      </c>
      <c r="H1287" s="147">
        <v>15.35</v>
      </c>
      <c r="I1287" s="147">
        <v>8</v>
      </c>
      <c r="J1287" s="7"/>
      <c r="K1287" s="7"/>
      <c r="L1287" s="7"/>
      <c r="M1287" s="7"/>
      <c r="N1287" s="7"/>
    </row>
    <row r="1288" spans="1:14" ht="15" customHeight="1">
      <c r="B1288" s="144">
        <v>2008</v>
      </c>
      <c r="C1288" s="144"/>
      <c r="D1288" s="146">
        <v>91679</v>
      </c>
      <c r="E1288" s="147">
        <v>33.020000000000003</v>
      </c>
      <c r="F1288" s="147">
        <v>44.1</v>
      </c>
      <c r="G1288" s="147">
        <v>39.46</v>
      </c>
      <c r="H1288" s="147">
        <v>16.12</v>
      </c>
      <c r="I1288" s="147">
        <v>9.15</v>
      </c>
    </row>
    <row r="1289" spans="1:14" ht="15" customHeight="1">
      <c r="B1289" s="145" t="s">
        <v>294</v>
      </c>
      <c r="C1289" s="145"/>
      <c r="D1289" s="154"/>
      <c r="E1289" s="155"/>
      <c r="F1289" s="155"/>
      <c r="G1289" s="155"/>
      <c r="H1289" s="155"/>
      <c r="I1289" s="155"/>
      <c r="J1289" s="15"/>
      <c r="K1289" s="15"/>
      <c r="L1289" s="15"/>
      <c r="M1289" s="15"/>
      <c r="N1289" s="15"/>
    </row>
    <row r="1290" spans="1:14" ht="15" customHeight="1">
      <c r="B1290" s="163">
        <v>2016</v>
      </c>
      <c r="C1290" s="251"/>
      <c r="D1290" s="146">
        <v>92914</v>
      </c>
      <c r="E1290" s="147">
        <v>27.38</v>
      </c>
      <c r="F1290" s="147">
        <v>41.33</v>
      </c>
      <c r="G1290" s="147">
        <v>45.67</v>
      </c>
      <c r="H1290" s="147">
        <v>16.96</v>
      </c>
      <c r="I1290" s="147">
        <v>12.23</v>
      </c>
      <c r="J1290" s="15"/>
      <c r="K1290" s="15"/>
      <c r="L1290" s="15"/>
      <c r="M1290" s="15"/>
      <c r="N1290" s="15"/>
    </row>
    <row r="1291" spans="1:14" ht="15" customHeight="1">
      <c r="B1291" s="163">
        <v>2015</v>
      </c>
      <c r="C1291" s="163"/>
      <c r="D1291" s="146">
        <v>87612</v>
      </c>
      <c r="E1291" s="147">
        <v>25.77</v>
      </c>
      <c r="F1291" s="147">
        <v>38.159999999999997</v>
      </c>
      <c r="G1291" s="147">
        <v>38.89</v>
      </c>
      <c r="H1291" s="147">
        <v>13.23</v>
      </c>
      <c r="I1291" s="147">
        <v>8.92</v>
      </c>
      <c r="J1291" s="15"/>
      <c r="K1291" s="15"/>
      <c r="L1291" s="15"/>
      <c r="M1291" s="15"/>
      <c r="N1291" s="15"/>
    </row>
    <row r="1292" spans="1:14" ht="15" customHeight="1">
      <c r="B1292" s="163">
        <v>2014</v>
      </c>
      <c r="C1292" s="163"/>
      <c r="D1292" s="146">
        <v>80332</v>
      </c>
      <c r="E1292" s="147">
        <v>25.32</v>
      </c>
      <c r="F1292" s="147">
        <v>35.86</v>
      </c>
      <c r="G1292" s="147">
        <v>32.619999999999997</v>
      </c>
      <c r="H1292" s="147">
        <v>10.36</v>
      </c>
      <c r="I1292" s="147">
        <v>3.65</v>
      </c>
      <c r="J1292" s="15"/>
      <c r="K1292" s="15"/>
      <c r="L1292" s="15"/>
      <c r="M1292" s="15"/>
      <c r="N1292" s="15"/>
    </row>
    <row r="1293" spans="1:14" ht="15" customHeight="1">
      <c r="A1293" s="27"/>
      <c r="B1293" s="163">
        <v>2013</v>
      </c>
      <c r="C1293" s="163"/>
      <c r="D1293" s="146">
        <v>78571</v>
      </c>
      <c r="E1293" s="147">
        <v>24.21</v>
      </c>
      <c r="F1293" s="147">
        <v>36.14</v>
      </c>
      <c r="G1293" s="147">
        <v>30.57</v>
      </c>
      <c r="H1293" s="147">
        <v>9.83</v>
      </c>
      <c r="I1293" s="147">
        <v>2.2999999999999998</v>
      </c>
    </row>
    <row r="1294" spans="1:14" s="13" customFormat="1" ht="15" customHeight="1">
      <c r="A1294" s="21"/>
      <c r="B1294" s="144">
        <v>2012</v>
      </c>
      <c r="C1294" s="144"/>
      <c r="D1294" s="146">
        <v>80098</v>
      </c>
      <c r="E1294" s="147">
        <v>24.29</v>
      </c>
      <c r="F1294" s="147">
        <v>37.51</v>
      </c>
      <c r="G1294" s="147">
        <v>32.53</v>
      </c>
      <c r="H1294" s="147">
        <v>10.9</v>
      </c>
      <c r="I1294" s="147">
        <v>1.73</v>
      </c>
      <c r="J1294" s="7"/>
      <c r="K1294" s="7"/>
      <c r="L1294" s="7"/>
      <c r="M1294" s="7"/>
      <c r="N1294" s="7"/>
    </row>
    <row r="1295" spans="1:14" s="14" customFormat="1" ht="15" customHeight="1">
      <c r="A1295" s="21"/>
      <c r="B1295" s="144">
        <v>2011</v>
      </c>
      <c r="C1295" s="144"/>
      <c r="D1295" s="146">
        <v>81711</v>
      </c>
      <c r="E1295" s="147">
        <v>28.1</v>
      </c>
      <c r="F1295" s="147">
        <v>42.36</v>
      </c>
      <c r="G1295" s="147">
        <v>45.85</v>
      </c>
      <c r="H1295" s="147">
        <v>17.54</v>
      </c>
      <c r="I1295" s="147">
        <v>11.76</v>
      </c>
      <c r="J1295" s="7"/>
      <c r="K1295" s="7"/>
      <c r="L1295" s="7"/>
      <c r="M1295" s="7"/>
      <c r="N1295" s="7"/>
    </row>
    <row r="1296" spans="1:14" s="14" customFormat="1" ht="15" customHeight="1">
      <c r="A1296" s="21"/>
      <c r="B1296" s="144">
        <v>2010</v>
      </c>
      <c r="C1296" s="144"/>
      <c r="D1296" s="146">
        <v>81796</v>
      </c>
      <c r="E1296" s="147">
        <v>29.02</v>
      </c>
      <c r="F1296" s="147">
        <v>43.23</v>
      </c>
      <c r="G1296" s="147">
        <v>47.87</v>
      </c>
      <c r="H1296" s="147">
        <v>18.670000000000002</v>
      </c>
      <c r="I1296" s="147">
        <v>14.7</v>
      </c>
      <c r="J1296" s="7"/>
      <c r="K1296" s="7"/>
      <c r="L1296" s="7"/>
      <c r="M1296" s="7"/>
      <c r="N1296" s="7"/>
    </row>
    <row r="1297" spans="1:14" s="14" customFormat="1" ht="15" customHeight="1">
      <c r="A1297" s="21"/>
      <c r="B1297" s="144">
        <v>2009</v>
      </c>
      <c r="C1297" s="144"/>
      <c r="D1297" s="146">
        <v>85737</v>
      </c>
      <c r="E1297" s="147">
        <v>28.83</v>
      </c>
      <c r="F1297" s="147">
        <v>44.22</v>
      </c>
      <c r="G1297" s="147">
        <v>50.79</v>
      </c>
      <c r="H1297" s="147">
        <v>20.18</v>
      </c>
      <c r="I1297" s="147">
        <v>14.78</v>
      </c>
      <c r="J1297" s="7"/>
      <c r="K1297" s="7"/>
      <c r="L1297" s="7"/>
      <c r="M1297" s="7"/>
      <c r="N1297" s="7"/>
    </row>
    <row r="1298" spans="1:14" ht="15" customHeight="1">
      <c r="B1298" s="144">
        <v>2008</v>
      </c>
      <c r="C1298" s="144"/>
      <c r="D1298" s="146">
        <v>87459</v>
      </c>
      <c r="E1298" s="147">
        <v>29.29</v>
      </c>
      <c r="F1298" s="147">
        <v>43.86</v>
      </c>
      <c r="G1298" s="147">
        <v>52.88</v>
      </c>
      <c r="H1298" s="147">
        <v>21.05</v>
      </c>
      <c r="I1298" s="147">
        <v>15.82</v>
      </c>
    </row>
    <row r="1299" spans="1:14" ht="15" customHeight="1">
      <c r="B1299" s="145" t="s">
        <v>295</v>
      </c>
      <c r="C1299" s="145"/>
      <c r="D1299" s="154"/>
      <c r="E1299" s="155"/>
      <c r="F1299" s="155"/>
      <c r="G1299" s="155"/>
      <c r="H1299" s="155"/>
      <c r="I1299" s="155"/>
      <c r="J1299" s="15"/>
      <c r="K1299" s="15"/>
      <c r="L1299" s="15"/>
      <c r="M1299" s="15"/>
      <c r="N1299" s="15"/>
    </row>
    <row r="1300" spans="1:14" ht="15" customHeight="1">
      <c r="B1300" s="163">
        <v>2016</v>
      </c>
      <c r="C1300" s="251"/>
      <c r="D1300" s="146">
        <v>4163</v>
      </c>
      <c r="E1300" s="147">
        <v>42.38</v>
      </c>
      <c r="F1300" s="147">
        <v>44.22</v>
      </c>
      <c r="G1300" s="147">
        <v>33.24</v>
      </c>
      <c r="H1300" s="147">
        <v>13.69</v>
      </c>
      <c r="I1300" s="147">
        <v>8.4600000000000009</v>
      </c>
      <c r="J1300" s="15"/>
      <c r="K1300" s="15"/>
      <c r="L1300" s="15"/>
      <c r="M1300" s="15"/>
      <c r="N1300" s="15"/>
    </row>
    <row r="1301" spans="1:14" ht="15" customHeight="1">
      <c r="B1301" s="163">
        <v>2015</v>
      </c>
      <c r="C1301" s="163"/>
      <c r="D1301" s="146">
        <v>3779</v>
      </c>
      <c r="E1301" s="147">
        <v>39.83</v>
      </c>
      <c r="F1301" s="147">
        <v>42.89</v>
      </c>
      <c r="G1301" s="147">
        <v>28</v>
      </c>
      <c r="H1301" s="147">
        <v>11.11</v>
      </c>
      <c r="I1301" s="147">
        <v>4.83</v>
      </c>
      <c r="J1301" s="15"/>
      <c r="K1301" s="15"/>
      <c r="L1301" s="15"/>
      <c r="M1301" s="15"/>
      <c r="N1301" s="15"/>
    </row>
    <row r="1302" spans="1:14" ht="15" customHeight="1">
      <c r="B1302" s="163">
        <v>2014</v>
      </c>
      <c r="C1302" s="163"/>
      <c r="D1302" s="146">
        <v>3392</v>
      </c>
      <c r="E1302" s="147">
        <v>38.909999999999997</v>
      </c>
      <c r="F1302" s="147">
        <v>41.98</v>
      </c>
      <c r="G1302" s="147">
        <v>23.67</v>
      </c>
      <c r="H1302" s="147">
        <v>9.1300000000000008</v>
      </c>
      <c r="I1302" s="147">
        <v>1.53</v>
      </c>
      <c r="J1302" s="15"/>
      <c r="K1302" s="15"/>
      <c r="L1302" s="15"/>
      <c r="M1302" s="15"/>
      <c r="N1302" s="15"/>
    </row>
    <row r="1303" spans="1:14" ht="15" customHeight="1">
      <c r="A1303" s="27"/>
      <c r="B1303" s="163">
        <v>2013</v>
      </c>
      <c r="C1303" s="163"/>
      <c r="D1303" s="146">
        <v>3255</v>
      </c>
      <c r="E1303" s="147">
        <v>37.01</v>
      </c>
      <c r="F1303" s="147">
        <v>42.8</v>
      </c>
      <c r="G1303" s="147">
        <v>23.29</v>
      </c>
      <c r="H1303" s="147">
        <v>9.4499999999999993</v>
      </c>
      <c r="I1303" s="147">
        <v>0.66</v>
      </c>
    </row>
    <row r="1304" spans="1:14" s="15" customFormat="1" ht="15" customHeight="1" collapsed="1">
      <c r="A1304" s="21"/>
      <c r="B1304" s="144">
        <v>2012</v>
      </c>
      <c r="C1304" s="144"/>
      <c r="D1304" s="146">
        <v>3396</v>
      </c>
      <c r="E1304" s="147">
        <v>35.17</v>
      </c>
      <c r="F1304" s="147">
        <v>39.24</v>
      </c>
      <c r="G1304" s="147">
        <v>9.18</v>
      </c>
      <c r="H1304" s="147">
        <v>3.37</v>
      </c>
      <c r="I1304" s="147">
        <v>-6.12</v>
      </c>
      <c r="J1304" s="7"/>
      <c r="K1304" s="7"/>
      <c r="L1304" s="7"/>
      <c r="M1304" s="7"/>
      <c r="N1304" s="7"/>
    </row>
    <row r="1305" spans="1:14" s="15" customFormat="1" ht="15" customHeight="1">
      <c r="A1305" s="21"/>
      <c r="B1305" s="144">
        <v>2011</v>
      </c>
      <c r="C1305" s="144"/>
      <c r="D1305" s="146">
        <v>3686</v>
      </c>
      <c r="E1305" s="147">
        <v>36.840000000000003</v>
      </c>
      <c r="F1305" s="147">
        <v>42.27</v>
      </c>
      <c r="G1305" s="147">
        <v>18.03</v>
      </c>
      <c r="H1305" s="147">
        <v>7.05</v>
      </c>
      <c r="I1305" s="147">
        <v>-4.66</v>
      </c>
      <c r="J1305" s="7"/>
      <c r="K1305" s="7"/>
      <c r="L1305" s="7"/>
      <c r="M1305" s="7"/>
      <c r="N1305" s="7"/>
    </row>
    <row r="1306" spans="1:14" s="15" customFormat="1" ht="15" customHeight="1">
      <c r="A1306" s="21"/>
      <c r="B1306" s="144">
        <v>2010</v>
      </c>
      <c r="C1306" s="144"/>
      <c r="D1306" s="146">
        <v>3761</v>
      </c>
      <c r="E1306" s="147">
        <v>37.29</v>
      </c>
      <c r="F1306" s="147">
        <v>42.01</v>
      </c>
      <c r="G1306" s="147">
        <v>18.329999999999998</v>
      </c>
      <c r="H1306" s="147">
        <v>7.04</v>
      </c>
      <c r="I1306" s="147">
        <v>-0.48</v>
      </c>
      <c r="J1306" s="7"/>
      <c r="K1306" s="7"/>
      <c r="L1306" s="7"/>
      <c r="M1306" s="7"/>
      <c r="N1306" s="7"/>
    </row>
    <row r="1307" spans="1:14" ht="15" customHeight="1">
      <c r="B1307" s="144">
        <v>2009</v>
      </c>
      <c r="C1307" s="144"/>
      <c r="D1307" s="146">
        <v>3771</v>
      </c>
      <c r="E1307" s="147">
        <v>36.44</v>
      </c>
      <c r="F1307" s="147">
        <v>44.66</v>
      </c>
      <c r="G1307" s="147">
        <v>22.84</v>
      </c>
      <c r="H1307" s="147">
        <v>9.3000000000000007</v>
      </c>
      <c r="I1307" s="147">
        <v>1.18</v>
      </c>
    </row>
    <row r="1308" spans="1:14" ht="15" customHeight="1">
      <c r="B1308" s="144">
        <v>2008</v>
      </c>
      <c r="C1308" s="144"/>
      <c r="D1308" s="146">
        <v>3862</v>
      </c>
      <c r="E1308" s="147">
        <v>35.96</v>
      </c>
      <c r="F1308" s="147">
        <v>44</v>
      </c>
      <c r="G1308" s="147">
        <v>22.69</v>
      </c>
      <c r="H1308" s="147">
        <v>9.0500000000000007</v>
      </c>
      <c r="I1308" s="147">
        <v>1.32</v>
      </c>
    </row>
    <row r="1309" spans="1:14" ht="15" customHeight="1">
      <c r="B1309" s="145" t="s">
        <v>296</v>
      </c>
      <c r="C1309" s="145"/>
      <c r="D1309" s="154"/>
      <c r="E1309" s="155"/>
      <c r="F1309" s="155"/>
      <c r="G1309" s="155"/>
      <c r="H1309" s="155"/>
      <c r="I1309" s="155"/>
      <c r="J1309" s="15"/>
      <c r="K1309" s="15"/>
      <c r="L1309" s="15"/>
      <c r="M1309" s="15"/>
      <c r="N1309" s="15"/>
    </row>
    <row r="1310" spans="1:14" ht="15" customHeight="1">
      <c r="B1310" s="163">
        <v>2016</v>
      </c>
      <c r="C1310" s="251"/>
      <c r="D1310" s="146">
        <v>436</v>
      </c>
      <c r="E1310" s="147">
        <v>53.91</v>
      </c>
      <c r="F1310" s="147">
        <v>48.66</v>
      </c>
      <c r="G1310" s="147">
        <v>39.11</v>
      </c>
      <c r="H1310" s="147">
        <v>18.77</v>
      </c>
      <c r="I1310" s="147">
        <v>9.84</v>
      </c>
      <c r="J1310" s="15"/>
      <c r="K1310" s="15"/>
      <c r="L1310" s="15"/>
      <c r="M1310" s="15"/>
      <c r="N1310" s="15"/>
    </row>
    <row r="1311" spans="1:14" ht="15" customHeight="1">
      <c r="B1311" s="163">
        <v>2015</v>
      </c>
      <c r="C1311" s="163"/>
      <c r="D1311" s="146">
        <v>389</v>
      </c>
      <c r="E1311" s="147">
        <v>51.9</v>
      </c>
      <c r="F1311" s="147">
        <v>46.75</v>
      </c>
      <c r="G1311" s="147">
        <v>33.630000000000003</v>
      </c>
      <c r="H1311" s="147">
        <v>15.48</v>
      </c>
      <c r="I1311" s="147">
        <v>8.26</v>
      </c>
      <c r="J1311" s="15"/>
      <c r="K1311" s="15"/>
      <c r="L1311" s="15"/>
      <c r="M1311" s="15"/>
      <c r="N1311" s="15"/>
    </row>
    <row r="1312" spans="1:14" ht="15" customHeight="1">
      <c r="B1312" s="163">
        <v>2014</v>
      </c>
      <c r="C1312" s="163"/>
      <c r="D1312" s="146">
        <v>354</v>
      </c>
      <c r="E1312" s="147">
        <v>51.03</v>
      </c>
      <c r="F1312" s="147">
        <v>47.13</v>
      </c>
      <c r="G1312" s="147">
        <v>34.24</v>
      </c>
      <c r="H1312" s="147">
        <v>15.92</v>
      </c>
      <c r="I1312" s="147">
        <v>4.8600000000000003</v>
      </c>
      <c r="J1312" s="15"/>
      <c r="K1312" s="15"/>
      <c r="L1312" s="15"/>
      <c r="M1312" s="15"/>
      <c r="N1312" s="15"/>
    </row>
    <row r="1313" spans="1:14" s="15" customFormat="1" ht="15" customHeight="1" collapsed="1">
      <c r="A1313" s="27"/>
      <c r="B1313" s="163">
        <v>2013</v>
      </c>
      <c r="C1313" s="163"/>
      <c r="D1313" s="146">
        <v>344</v>
      </c>
      <c r="E1313" s="147">
        <v>45.99</v>
      </c>
      <c r="F1313" s="147">
        <v>44.78</v>
      </c>
      <c r="G1313" s="147">
        <v>24.3</v>
      </c>
      <c r="H1313" s="147">
        <v>10.79</v>
      </c>
      <c r="I1313" s="147">
        <v>-2.4</v>
      </c>
      <c r="J1313" s="7"/>
      <c r="K1313" s="7"/>
      <c r="L1313" s="7"/>
      <c r="M1313" s="7"/>
      <c r="N1313" s="7"/>
    </row>
    <row r="1314" spans="1:14" s="15" customFormat="1" ht="15" customHeight="1">
      <c r="A1314" s="21"/>
      <c r="B1314" s="144">
        <v>2012</v>
      </c>
      <c r="C1314" s="144"/>
      <c r="D1314" s="146">
        <v>326</v>
      </c>
      <c r="E1314" s="147">
        <v>45.23</v>
      </c>
      <c r="F1314" s="147">
        <v>45.37</v>
      </c>
      <c r="G1314" s="147">
        <v>21.85</v>
      </c>
      <c r="H1314" s="147">
        <v>9.9</v>
      </c>
      <c r="I1314" s="147">
        <v>-3.79</v>
      </c>
      <c r="J1314" s="7"/>
      <c r="K1314" s="7"/>
      <c r="L1314" s="7"/>
      <c r="M1314" s="7"/>
      <c r="N1314" s="7"/>
    </row>
    <row r="1315" spans="1:14" s="15" customFormat="1" ht="15" customHeight="1">
      <c r="A1315" s="21"/>
      <c r="B1315" s="144">
        <v>2011</v>
      </c>
      <c r="C1315" s="144"/>
      <c r="D1315" s="146">
        <v>359</v>
      </c>
      <c r="E1315" s="147">
        <v>45.47</v>
      </c>
      <c r="F1315" s="147">
        <v>46.18</v>
      </c>
      <c r="G1315" s="147">
        <v>23.62</v>
      </c>
      <c r="H1315" s="147">
        <v>10.66</v>
      </c>
      <c r="I1315" s="147">
        <v>3.2</v>
      </c>
      <c r="J1315" s="7"/>
      <c r="K1315" s="7"/>
      <c r="L1315" s="7"/>
      <c r="M1315" s="7"/>
      <c r="N1315" s="7"/>
    </row>
    <row r="1316" spans="1:14" ht="15" customHeight="1">
      <c r="B1316" s="144">
        <v>2010</v>
      </c>
      <c r="C1316" s="144"/>
      <c r="D1316" s="146">
        <v>362</v>
      </c>
      <c r="E1316" s="147">
        <v>44.53</v>
      </c>
      <c r="F1316" s="147">
        <v>45.22</v>
      </c>
      <c r="G1316" s="147">
        <v>20.440000000000001</v>
      </c>
      <c r="H1316" s="147">
        <v>8.98</v>
      </c>
      <c r="I1316" s="147">
        <v>-1.3</v>
      </c>
    </row>
    <row r="1317" spans="1:14" ht="15" customHeight="1">
      <c r="B1317" s="144">
        <v>2009</v>
      </c>
      <c r="C1317" s="144"/>
      <c r="D1317" s="146">
        <v>359</v>
      </c>
      <c r="E1317" s="147">
        <v>43.98</v>
      </c>
      <c r="F1317" s="147">
        <v>45.51</v>
      </c>
      <c r="G1317" s="147">
        <v>21.11</v>
      </c>
      <c r="H1317" s="147">
        <v>9.52</v>
      </c>
      <c r="I1317" s="147">
        <v>-3.08</v>
      </c>
    </row>
    <row r="1318" spans="1:14" ht="15" customHeight="1">
      <c r="B1318" s="144">
        <v>2008</v>
      </c>
      <c r="C1318" s="144"/>
      <c r="D1318" s="146">
        <v>358</v>
      </c>
      <c r="E1318" s="147">
        <v>45.9</v>
      </c>
      <c r="F1318" s="147">
        <v>44.94</v>
      </c>
      <c r="G1318" s="147">
        <v>25.69</v>
      </c>
      <c r="H1318" s="147">
        <v>11.82</v>
      </c>
      <c r="I1318" s="147">
        <v>0.43</v>
      </c>
    </row>
    <row r="1319" spans="1:14" ht="15" customHeight="1">
      <c r="B1319" s="141" t="s">
        <v>297</v>
      </c>
      <c r="C1319" s="141"/>
      <c r="D1319" s="152"/>
      <c r="E1319" s="153"/>
      <c r="F1319" s="153"/>
      <c r="G1319" s="153"/>
      <c r="H1319" s="153"/>
      <c r="I1319" s="153"/>
      <c r="J1319" s="14"/>
      <c r="K1319" s="14"/>
      <c r="L1319" s="14"/>
      <c r="M1319" s="14"/>
      <c r="N1319" s="14"/>
    </row>
    <row r="1320" spans="1:14" ht="15" customHeight="1">
      <c r="B1320" s="163">
        <v>2016</v>
      </c>
      <c r="C1320" s="251"/>
      <c r="D1320" s="146">
        <v>49</v>
      </c>
      <c r="E1320" s="147">
        <v>47.99</v>
      </c>
      <c r="F1320" s="147">
        <v>42.7</v>
      </c>
      <c r="G1320" s="147">
        <v>34.75</v>
      </c>
      <c r="H1320" s="147">
        <v>14.71</v>
      </c>
      <c r="I1320" s="147">
        <v>11.09</v>
      </c>
      <c r="J1320" s="14"/>
      <c r="K1320" s="14"/>
      <c r="L1320" s="14"/>
      <c r="M1320" s="14"/>
      <c r="N1320" s="14"/>
    </row>
    <row r="1321" spans="1:14" ht="15" customHeight="1">
      <c r="B1321" s="163">
        <v>2015</v>
      </c>
      <c r="C1321" s="163"/>
      <c r="D1321" s="146">
        <v>46</v>
      </c>
      <c r="E1321" s="147">
        <v>47.06</v>
      </c>
      <c r="F1321" s="147">
        <v>41.83</v>
      </c>
      <c r="G1321" s="147">
        <v>31.37</v>
      </c>
      <c r="H1321" s="147">
        <v>12.94</v>
      </c>
      <c r="I1321" s="147">
        <v>14.72</v>
      </c>
      <c r="J1321" s="14"/>
      <c r="K1321" s="14"/>
      <c r="L1321" s="14"/>
      <c r="M1321" s="14"/>
      <c r="N1321" s="14"/>
    </row>
    <row r="1322" spans="1:14" s="15" customFormat="1" ht="15" customHeight="1" collapsed="1">
      <c r="A1322" s="21"/>
      <c r="B1322" s="163">
        <v>2014</v>
      </c>
      <c r="C1322" s="163"/>
      <c r="D1322" s="146">
        <v>44</v>
      </c>
      <c r="E1322" s="147">
        <v>45.11</v>
      </c>
      <c r="F1322" s="147">
        <v>41.04</v>
      </c>
      <c r="G1322" s="147">
        <v>29.16</v>
      </c>
      <c r="H1322" s="147">
        <v>11.7</v>
      </c>
      <c r="I1322" s="147">
        <v>8.2200000000000006</v>
      </c>
      <c r="J1322" s="14"/>
      <c r="K1322" s="14"/>
      <c r="L1322" s="14"/>
      <c r="M1322" s="14"/>
      <c r="N1322" s="14"/>
    </row>
    <row r="1323" spans="1:14" s="15" customFormat="1" ht="15" customHeight="1">
      <c r="A1323" s="27"/>
      <c r="B1323" s="163">
        <v>2013</v>
      </c>
      <c r="C1323" s="163"/>
      <c r="D1323" s="146">
        <v>41</v>
      </c>
      <c r="E1323" s="147">
        <v>43.19</v>
      </c>
      <c r="F1323" s="147">
        <v>41.24</v>
      </c>
      <c r="G1323" s="147">
        <v>26.93</v>
      </c>
      <c r="H1323" s="147">
        <v>11.02</v>
      </c>
      <c r="I1323" s="147">
        <v>-1.89</v>
      </c>
      <c r="J1323" s="7"/>
      <c r="K1323" s="7"/>
      <c r="L1323" s="7"/>
      <c r="M1323" s="7"/>
      <c r="N1323" s="7"/>
    </row>
    <row r="1324" spans="1:14" s="15" customFormat="1" ht="15" customHeight="1">
      <c r="A1324" s="21"/>
      <c r="B1324" s="144">
        <v>2012</v>
      </c>
      <c r="C1324" s="144"/>
      <c r="D1324" s="146">
        <v>41</v>
      </c>
      <c r="E1324" s="147">
        <v>42.1</v>
      </c>
      <c r="F1324" s="147">
        <v>40.5</v>
      </c>
      <c r="G1324" s="147">
        <v>20.66</v>
      </c>
      <c r="H1324" s="147">
        <v>8.26</v>
      </c>
      <c r="I1324" s="147">
        <v>-1.63</v>
      </c>
      <c r="J1324" s="7"/>
      <c r="K1324" s="7"/>
      <c r="L1324" s="7"/>
      <c r="M1324" s="7"/>
      <c r="N1324" s="7"/>
    </row>
    <row r="1325" spans="1:14" ht="15" customHeight="1">
      <c r="B1325" s="144">
        <v>2011</v>
      </c>
      <c r="C1325" s="144"/>
      <c r="D1325" s="146">
        <v>46</v>
      </c>
      <c r="E1325" s="147">
        <v>41.89</v>
      </c>
      <c r="F1325" s="147">
        <v>41.29</v>
      </c>
      <c r="G1325" s="147">
        <v>22.02</v>
      </c>
      <c r="H1325" s="147">
        <v>8.9499999999999993</v>
      </c>
      <c r="I1325" s="147">
        <v>1.66</v>
      </c>
    </row>
    <row r="1326" spans="1:14" ht="15" customHeight="1">
      <c r="B1326" s="144">
        <v>2010</v>
      </c>
      <c r="C1326" s="144"/>
      <c r="D1326" s="146">
        <v>45</v>
      </c>
      <c r="E1326" s="147">
        <v>39.729999999999997</v>
      </c>
      <c r="F1326" s="147">
        <v>42.9</v>
      </c>
      <c r="G1326" s="147">
        <v>23.11</v>
      </c>
      <c r="H1326" s="147">
        <v>9.77</v>
      </c>
      <c r="I1326" s="147">
        <v>2.2000000000000002</v>
      </c>
    </row>
    <row r="1327" spans="1:14" ht="15" customHeight="1">
      <c r="B1327" s="144">
        <v>2009</v>
      </c>
      <c r="C1327" s="144"/>
      <c r="D1327" s="146">
        <v>46</v>
      </c>
      <c r="E1327" s="147">
        <v>40.450000000000003</v>
      </c>
      <c r="F1327" s="147">
        <v>43.58</v>
      </c>
      <c r="G1327" s="147">
        <v>24.67</v>
      </c>
      <c r="H1327" s="147">
        <v>10.73</v>
      </c>
      <c r="I1327" s="147">
        <v>4.12</v>
      </c>
    </row>
    <row r="1328" spans="1:14" ht="15" customHeight="1">
      <c r="B1328" s="144">
        <v>2008</v>
      </c>
      <c r="C1328" s="144"/>
      <c r="D1328" s="146">
        <v>49</v>
      </c>
      <c r="E1328" s="147">
        <v>40</v>
      </c>
      <c r="F1328" s="147">
        <v>43.79</v>
      </c>
      <c r="G1328" s="147">
        <v>25.82</v>
      </c>
      <c r="H1328" s="147">
        <v>11.33</v>
      </c>
      <c r="I1328" s="147">
        <v>4.37</v>
      </c>
    </row>
    <row r="1329" spans="1:14" ht="15" customHeight="1">
      <c r="B1329" s="138" t="s">
        <v>40</v>
      </c>
      <c r="C1329" s="138"/>
      <c r="D1329" s="150"/>
      <c r="E1329" s="151"/>
      <c r="F1329" s="151"/>
      <c r="G1329" s="151"/>
      <c r="H1329" s="151"/>
      <c r="I1329" s="151"/>
      <c r="J1329" s="13"/>
      <c r="K1329" s="13"/>
      <c r="L1329" s="13"/>
      <c r="M1329" s="13"/>
      <c r="N1329" s="13"/>
    </row>
    <row r="1330" spans="1:14" ht="15" customHeight="1">
      <c r="B1330" s="141" t="s">
        <v>298</v>
      </c>
      <c r="C1330" s="141"/>
      <c r="D1330" s="152"/>
      <c r="E1330" s="153"/>
      <c r="F1330" s="153"/>
      <c r="G1330" s="153"/>
      <c r="H1330" s="153"/>
      <c r="I1330" s="153"/>
      <c r="J1330" s="14"/>
      <c r="K1330" s="14"/>
      <c r="L1330" s="14"/>
      <c r="M1330" s="14"/>
      <c r="N1330" s="14"/>
    </row>
    <row r="1331" spans="1:14" s="14" customFormat="1" ht="15" customHeight="1" collapsed="1">
      <c r="A1331" s="21"/>
      <c r="B1331" s="163">
        <v>2016</v>
      </c>
      <c r="C1331" s="251"/>
      <c r="D1331" s="146">
        <v>28078</v>
      </c>
      <c r="E1331" s="147">
        <v>32.020000000000003</v>
      </c>
      <c r="F1331" s="147">
        <v>41.81</v>
      </c>
      <c r="G1331" s="147">
        <v>39.700000000000003</v>
      </c>
      <c r="H1331" s="147">
        <v>15.35</v>
      </c>
      <c r="I1331" s="147">
        <v>10.84</v>
      </c>
    </row>
    <row r="1332" spans="1:14" s="14" customFormat="1" ht="15" customHeight="1">
      <c r="A1332" s="21"/>
      <c r="B1332" s="163">
        <v>2015</v>
      </c>
      <c r="C1332" s="163"/>
      <c r="D1332" s="146">
        <v>27268</v>
      </c>
      <c r="E1332" s="147">
        <v>29.7</v>
      </c>
      <c r="F1332" s="147">
        <v>39.22</v>
      </c>
      <c r="G1332" s="147">
        <v>33.25</v>
      </c>
      <c r="H1332" s="147">
        <v>11.97</v>
      </c>
      <c r="I1332" s="147">
        <v>8.5299999999999994</v>
      </c>
    </row>
    <row r="1333" spans="1:14" s="14" customFormat="1" ht="15" customHeight="1">
      <c r="A1333" s="21"/>
      <c r="B1333" s="163">
        <v>2014</v>
      </c>
      <c r="C1333" s="163"/>
      <c r="D1333" s="146">
        <v>26173</v>
      </c>
      <c r="E1333" s="147">
        <v>28.49</v>
      </c>
      <c r="F1333" s="147">
        <v>37.33</v>
      </c>
      <c r="G1333" s="147">
        <v>27.82</v>
      </c>
      <c r="H1333" s="147">
        <v>9.4600000000000009</v>
      </c>
      <c r="I1333" s="147">
        <v>3.73</v>
      </c>
    </row>
    <row r="1334" spans="1:14" ht="15" customHeight="1">
      <c r="A1334" s="27"/>
      <c r="B1334" s="163">
        <v>2013</v>
      </c>
      <c r="C1334" s="163"/>
      <c r="D1334" s="146">
        <v>26163</v>
      </c>
      <c r="E1334" s="147">
        <v>26.47</v>
      </c>
      <c r="F1334" s="147">
        <v>37.25</v>
      </c>
      <c r="G1334" s="147">
        <v>24.7</v>
      </c>
      <c r="H1334" s="147">
        <v>8.39</v>
      </c>
      <c r="I1334" s="147">
        <v>1.27</v>
      </c>
    </row>
    <row r="1335" spans="1:14" ht="15" customHeight="1">
      <c r="B1335" s="144">
        <v>2012</v>
      </c>
      <c r="C1335" s="144"/>
      <c r="D1335" s="146">
        <v>26611</v>
      </c>
      <c r="E1335" s="147">
        <v>26.09</v>
      </c>
      <c r="F1335" s="147">
        <v>38.520000000000003</v>
      </c>
      <c r="G1335" s="147">
        <v>26.2</v>
      </c>
      <c r="H1335" s="147">
        <v>9.2899999999999991</v>
      </c>
      <c r="I1335" s="147">
        <v>2.84</v>
      </c>
    </row>
    <row r="1336" spans="1:14" ht="15" customHeight="1">
      <c r="B1336" s="144">
        <v>2011</v>
      </c>
      <c r="C1336" s="144"/>
      <c r="D1336" s="146">
        <v>27099</v>
      </c>
      <c r="E1336" s="147">
        <v>29.23</v>
      </c>
      <c r="F1336" s="147">
        <v>42.11</v>
      </c>
      <c r="G1336" s="147">
        <v>37.17</v>
      </c>
      <c r="H1336" s="147">
        <v>14.5</v>
      </c>
      <c r="I1336" s="147">
        <v>9.1300000000000008</v>
      </c>
    </row>
    <row r="1337" spans="1:14" ht="15" customHeight="1">
      <c r="B1337" s="144">
        <v>2010</v>
      </c>
      <c r="C1337" s="144"/>
      <c r="D1337" s="146">
        <v>27035</v>
      </c>
      <c r="E1337" s="147">
        <v>30.01</v>
      </c>
      <c r="F1337" s="147">
        <v>42.85</v>
      </c>
      <c r="G1337" s="147">
        <v>39.68</v>
      </c>
      <c r="H1337" s="147">
        <v>15.76</v>
      </c>
      <c r="I1337" s="147">
        <v>11.33</v>
      </c>
    </row>
    <row r="1338" spans="1:14" ht="15" customHeight="1">
      <c r="B1338" s="144">
        <v>2009</v>
      </c>
      <c r="C1338" s="144"/>
      <c r="D1338" s="146">
        <v>28018</v>
      </c>
      <c r="E1338" s="147">
        <v>29.42</v>
      </c>
      <c r="F1338" s="147">
        <v>43.96</v>
      </c>
      <c r="G1338" s="147">
        <v>42.78</v>
      </c>
      <c r="H1338" s="147">
        <v>17.48</v>
      </c>
      <c r="I1338" s="147">
        <v>11.72</v>
      </c>
    </row>
    <row r="1339" spans="1:14" ht="15" customHeight="1">
      <c r="B1339" s="144">
        <v>2008</v>
      </c>
      <c r="C1339" s="144"/>
      <c r="D1339" s="146">
        <v>28528</v>
      </c>
      <c r="E1339" s="147">
        <v>29.66</v>
      </c>
      <c r="F1339" s="147">
        <v>43.89</v>
      </c>
      <c r="G1339" s="147">
        <v>44.65</v>
      </c>
      <c r="H1339" s="147">
        <v>18.18</v>
      </c>
      <c r="I1339" s="147">
        <v>12.34</v>
      </c>
    </row>
    <row r="1340" spans="1:14" s="13" customFormat="1" ht="15" customHeight="1">
      <c r="A1340" s="21"/>
      <c r="B1340" s="141" t="s">
        <v>299</v>
      </c>
      <c r="C1340" s="141"/>
      <c r="D1340" s="152"/>
      <c r="E1340" s="153"/>
      <c r="F1340" s="153"/>
      <c r="G1340" s="153"/>
      <c r="H1340" s="153"/>
      <c r="I1340" s="153"/>
      <c r="J1340" s="14"/>
      <c r="K1340" s="14"/>
      <c r="L1340" s="14"/>
      <c r="M1340" s="14"/>
      <c r="N1340" s="14"/>
    </row>
    <row r="1341" spans="1:14" s="14" customFormat="1" ht="15" customHeight="1" collapsed="1">
      <c r="A1341" s="21"/>
      <c r="B1341" s="163">
        <v>2016</v>
      </c>
      <c r="C1341" s="251"/>
      <c r="D1341" s="146">
        <v>18764</v>
      </c>
      <c r="E1341" s="147">
        <v>32.47</v>
      </c>
      <c r="F1341" s="147">
        <v>42.61</v>
      </c>
      <c r="G1341" s="147">
        <v>43.96</v>
      </c>
      <c r="H1341" s="147">
        <v>17.55</v>
      </c>
      <c r="I1341" s="147">
        <v>11.91</v>
      </c>
    </row>
    <row r="1342" spans="1:14" s="14" customFormat="1" ht="15" customHeight="1">
      <c r="A1342" s="21"/>
      <c r="B1342" s="163">
        <v>2015</v>
      </c>
      <c r="C1342" s="163"/>
      <c r="D1342" s="146">
        <v>18182</v>
      </c>
      <c r="E1342" s="147">
        <v>30.74</v>
      </c>
      <c r="F1342" s="147">
        <v>40.26</v>
      </c>
      <c r="G1342" s="147">
        <v>40.1</v>
      </c>
      <c r="H1342" s="147">
        <v>14.97</v>
      </c>
      <c r="I1342" s="147">
        <v>9.5299999999999994</v>
      </c>
    </row>
    <row r="1343" spans="1:14" s="14" customFormat="1" ht="15" customHeight="1">
      <c r="A1343" s="21"/>
      <c r="B1343" s="163">
        <v>2014</v>
      </c>
      <c r="C1343" s="163"/>
      <c r="D1343" s="146">
        <v>17555</v>
      </c>
      <c r="E1343" s="147">
        <v>29.57</v>
      </c>
      <c r="F1343" s="147">
        <v>40.450000000000003</v>
      </c>
      <c r="G1343" s="147">
        <v>40.700000000000003</v>
      </c>
      <c r="H1343" s="147">
        <v>15.65</v>
      </c>
      <c r="I1343" s="147">
        <v>8.68</v>
      </c>
    </row>
    <row r="1344" spans="1:14" ht="15" customHeight="1">
      <c r="A1344" s="27"/>
      <c r="B1344" s="163">
        <v>2013</v>
      </c>
      <c r="C1344" s="163"/>
      <c r="D1344" s="146">
        <v>17374</v>
      </c>
      <c r="E1344" s="147">
        <v>28.27</v>
      </c>
      <c r="F1344" s="147">
        <v>38.47</v>
      </c>
      <c r="G1344" s="147">
        <v>33.799999999999997</v>
      </c>
      <c r="H1344" s="147">
        <v>12.03</v>
      </c>
      <c r="I1344" s="147">
        <v>5.94</v>
      </c>
    </row>
    <row r="1345" spans="1:14" ht="15" customHeight="1">
      <c r="B1345" s="144">
        <v>2012</v>
      </c>
      <c r="C1345" s="144"/>
      <c r="D1345" s="146">
        <v>17807</v>
      </c>
      <c r="E1345" s="147">
        <v>27.89</v>
      </c>
      <c r="F1345" s="147">
        <v>39.53</v>
      </c>
      <c r="G1345" s="147">
        <v>33.96</v>
      </c>
      <c r="H1345" s="147">
        <v>12.52</v>
      </c>
      <c r="I1345" s="147">
        <v>5.96</v>
      </c>
    </row>
    <row r="1346" spans="1:14" ht="15" customHeight="1">
      <c r="B1346" s="144">
        <v>2011</v>
      </c>
      <c r="C1346" s="144"/>
      <c r="D1346" s="146">
        <v>18312</v>
      </c>
      <c r="E1346" s="147">
        <v>31.66</v>
      </c>
      <c r="F1346" s="147">
        <v>42.42</v>
      </c>
      <c r="G1346" s="147">
        <v>42.55</v>
      </c>
      <c r="H1346" s="147">
        <v>16.850000000000001</v>
      </c>
      <c r="I1346" s="147">
        <v>15.38</v>
      </c>
    </row>
    <row r="1347" spans="1:14" ht="15" customHeight="1">
      <c r="B1347" s="144">
        <v>2010</v>
      </c>
      <c r="C1347" s="144"/>
      <c r="D1347" s="146">
        <v>18303</v>
      </c>
      <c r="E1347" s="147">
        <v>32.659999999999997</v>
      </c>
      <c r="F1347" s="147">
        <v>42.97</v>
      </c>
      <c r="G1347" s="147">
        <v>44.33</v>
      </c>
      <c r="H1347" s="147">
        <v>17.739999999999998</v>
      </c>
      <c r="I1347" s="147">
        <v>12.39</v>
      </c>
    </row>
    <row r="1348" spans="1:14" ht="15" customHeight="1">
      <c r="B1348" s="144">
        <v>2009</v>
      </c>
      <c r="C1348" s="144"/>
      <c r="D1348" s="146">
        <v>19135</v>
      </c>
      <c r="E1348" s="147">
        <v>33.130000000000003</v>
      </c>
      <c r="F1348" s="147">
        <v>44.4</v>
      </c>
      <c r="G1348" s="147">
        <v>47.98</v>
      </c>
      <c r="H1348" s="147">
        <v>19.579999999999998</v>
      </c>
      <c r="I1348" s="147">
        <v>13.51</v>
      </c>
    </row>
    <row r="1349" spans="1:14" ht="15" customHeight="1">
      <c r="B1349" s="144">
        <v>2008</v>
      </c>
      <c r="C1349" s="144"/>
      <c r="D1349" s="146">
        <v>19758</v>
      </c>
      <c r="E1349" s="147">
        <v>32.44</v>
      </c>
      <c r="F1349" s="147">
        <v>43.72</v>
      </c>
      <c r="G1349" s="147">
        <v>48.71</v>
      </c>
      <c r="H1349" s="147">
        <v>19.84</v>
      </c>
      <c r="I1349" s="147">
        <v>13.76</v>
      </c>
    </row>
    <row r="1350" spans="1:14" s="14" customFormat="1" ht="15" customHeight="1" collapsed="1">
      <c r="A1350" s="21"/>
      <c r="B1350" s="141" t="s">
        <v>300</v>
      </c>
      <c r="C1350" s="141"/>
      <c r="D1350" s="152"/>
      <c r="E1350" s="153"/>
      <c r="F1350" s="153"/>
      <c r="G1350" s="153"/>
      <c r="H1350" s="153"/>
      <c r="I1350" s="153"/>
    </row>
    <row r="1351" spans="1:14" s="14" customFormat="1" ht="15" customHeight="1">
      <c r="A1351" s="21"/>
      <c r="B1351" s="163">
        <v>2016</v>
      </c>
      <c r="C1351" s="251"/>
      <c r="D1351" s="146">
        <v>26104</v>
      </c>
      <c r="E1351" s="147">
        <v>39.36</v>
      </c>
      <c r="F1351" s="147">
        <v>42.92</v>
      </c>
      <c r="G1351" s="147">
        <v>32.369999999999997</v>
      </c>
      <c r="H1351" s="147">
        <v>12.77</v>
      </c>
      <c r="I1351" s="147">
        <v>7.53</v>
      </c>
    </row>
    <row r="1352" spans="1:14" s="14" customFormat="1" ht="15" customHeight="1">
      <c r="A1352" s="21"/>
      <c r="B1352" s="163">
        <v>2015</v>
      </c>
      <c r="C1352" s="163"/>
      <c r="D1352" s="146">
        <v>23710</v>
      </c>
      <c r="E1352" s="147">
        <v>37.9</v>
      </c>
      <c r="F1352" s="147">
        <v>41.39</v>
      </c>
      <c r="G1352" s="147">
        <v>27.53</v>
      </c>
      <c r="H1352" s="147">
        <v>10.45</v>
      </c>
      <c r="I1352" s="147">
        <v>6.06</v>
      </c>
    </row>
    <row r="1353" spans="1:14" ht="15" customHeight="1">
      <c r="B1353" s="163">
        <v>2014</v>
      </c>
      <c r="C1353" s="163"/>
      <c r="D1353" s="146">
        <v>21187</v>
      </c>
      <c r="E1353" s="147">
        <v>37.200000000000003</v>
      </c>
      <c r="F1353" s="147">
        <v>40.32</v>
      </c>
      <c r="G1353" s="147">
        <v>23.46</v>
      </c>
      <c r="H1353" s="147">
        <v>8.5500000000000007</v>
      </c>
      <c r="I1353" s="147">
        <v>1.2</v>
      </c>
      <c r="J1353" s="14"/>
      <c r="K1353" s="14"/>
      <c r="L1353" s="14"/>
      <c r="M1353" s="14"/>
      <c r="N1353" s="14"/>
    </row>
    <row r="1354" spans="1:14" ht="15" customHeight="1">
      <c r="A1354" s="27"/>
      <c r="B1354" s="163">
        <v>2013</v>
      </c>
      <c r="C1354" s="163"/>
      <c r="D1354" s="146">
        <v>20486</v>
      </c>
      <c r="E1354" s="147">
        <v>34.840000000000003</v>
      </c>
      <c r="F1354" s="147">
        <v>41.21</v>
      </c>
      <c r="G1354" s="147">
        <v>22.38</v>
      </c>
      <c r="H1354" s="147">
        <v>8.59</v>
      </c>
      <c r="I1354" s="147">
        <v>-1.78</v>
      </c>
    </row>
    <row r="1355" spans="1:14" ht="15" customHeight="1">
      <c r="B1355" s="144">
        <v>2012</v>
      </c>
      <c r="C1355" s="144"/>
      <c r="D1355" s="146">
        <v>20998</v>
      </c>
      <c r="E1355" s="147">
        <v>33.869999999999997</v>
      </c>
      <c r="F1355" s="147">
        <v>39.33</v>
      </c>
      <c r="G1355" s="147">
        <v>12.29</v>
      </c>
      <c r="H1355" s="147">
        <v>4.41</v>
      </c>
      <c r="I1355" s="147">
        <v>-8.39</v>
      </c>
    </row>
    <row r="1356" spans="1:14" ht="15" customHeight="1">
      <c r="B1356" s="144">
        <v>2011</v>
      </c>
      <c r="C1356" s="144"/>
      <c r="D1356" s="146">
        <v>21380</v>
      </c>
      <c r="E1356" s="147">
        <v>36.18</v>
      </c>
      <c r="F1356" s="147">
        <v>42.8</v>
      </c>
      <c r="G1356" s="147">
        <v>22.87</v>
      </c>
      <c r="H1356" s="147">
        <v>8.83</v>
      </c>
      <c r="I1356" s="147">
        <v>-0.57999999999999996</v>
      </c>
    </row>
    <row r="1357" spans="1:14" ht="15" customHeight="1">
      <c r="B1357" s="144">
        <v>2010</v>
      </c>
      <c r="C1357" s="144"/>
      <c r="D1357" s="146">
        <v>21655</v>
      </c>
      <c r="E1357" s="147">
        <v>35.979999999999997</v>
      </c>
      <c r="F1357" s="147">
        <v>43.27</v>
      </c>
      <c r="G1357" s="147">
        <v>23.92</v>
      </c>
      <c r="H1357" s="147">
        <v>9.2799999999999994</v>
      </c>
      <c r="I1357" s="147">
        <v>2.97</v>
      </c>
    </row>
    <row r="1358" spans="1:14" ht="15" customHeight="1">
      <c r="B1358" s="144">
        <v>2009</v>
      </c>
      <c r="C1358" s="144"/>
      <c r="D1358" s="146">
        <v>22883</v>
      </c>
      <c r="E1358" s="147">
        <v>35.96</v>
      </c>
      <c r="F1358" s="147">
        <v>44.55</v>
      </c>
      <c r="G1358" s="147">
        <v>26.78</v>
      </c>
      <c r="H1358" s="147">
        <v>10.62</v>
      </c>
      <c r="I1358" s="147">
        <v>3.72</v>
      </c>
    </row>
    <row r="1359" spans="1:14" s="14" customFormat="1" ht="15" customHeight="1" collapsed="1">
      <c r="A1359" s="21"/>
      <c r="B1359" s="144">
        <v>2008</v>
      </c>
      <c r="C1359" s="144"/>
      <c r="D1359" s="146">
        <v>23241</v>
      </c>
      <c r="E1359" s="147">
        <v>35.79</v>
      </c>
      <c r="F1359" s="147">
        <v>43.84</v>
      </c>
      <c r="G1359" s="147">
        <v>27.63</v>
      </c>
      <c r="H1359" s="147">
        <v>10.89</v>
      </c>
      <c r="I1359" s="147">
        <v>4.0999999999999996</v>
      </c>
      <c r="J1359" s="7"/>
      <c r="K1359" s="7"/>
      <c r="L1359" s="7"/>
      <c r="M1359" s="7"/>
      <c r="N1359" s="7"/>
    </row>
    <row r="1360" spans="1:14" s="14" customFormat="1" ht="15" customHeight="1">
      <c r="A1360" s="21"/>
      <c r="B1360" s="141" t="s">
        <v>301</v>
      </c>
      <c r="C1360" s="141"/>
      <c r="D1360" s="152"/>
      <c r="E1360" s="153"/>
      <c r="F1360" s="153"/>
      <c r="G1360" s="153"/>
      <c r="H1360" s="153"/>
      <c r="I1360" s="153"/>
    </row>
    <row r="1361" spans="1:14" s="14" customFormat="1" ht="15" customHeight="1">
      <c r="A1361" s="21"/>
      <c r="B1361" s="163">
        <v>2016</v>
      </c>
      <c r="C1361" s="251"/>
      <c r="D1361" s="146">
        <v>7255</v>
      </c>
      <c r="E1361" s="147">
        <v>31.13</v>
      </c>
      <c r="F1361" s="147">
        <v>44.63</v>
      </c>
      <c r="G1361" s="147">
        <v>45.71</v>
      </c>
      <c r="H1361" s="147">
        <v>18.07</v>
      </c>
      <c r="I1361" s="147">
        <v>12.12</v>
      </c>
    </row>
    <row r="1362" spans="1:14" ht="15" customHeight="1">
      <c r="B1362" s="163">
        <v>2015</v>
      </c>
      <c r="C1362" s="163"/>
      <c r="D1362" s="146">
        <v>7095</v>
      </c>
      <c r="E1362" s="147">
        <v>29.27</v>
      </c>
      <c r="F1362" s="147">
        <v>42.59</v>
      </c>
      <c r="G1362" s="147">
        <v>41.42</v>
      </c>
      <c r="H1362" s="147">
        <v>15.46</v>
      </c>
      <c r="I1362" s="147">
        <v>5.83</v>
      </c>
      <c r="J1362" s="14"/>
      <c r="K1362" s="14"/>
      <c r="L1362" s="14"/>
      <c r="M1362" s="14"/>
      <c r="N1362" s="14"/>
    </row>
    <row r="1363" spans="1:14" ht="15" customHeight="1">
      <c r="B1363" s="163">
        <v>2014</v>
      </c>
      <c r="C1363" s="163"/>
      <c r="D1363" s="146">
        <v>6832</v>
      </c>
      <c r="E1363" s="147">
        <v>28.01</v>
      </c>
      <c r="F1363" s="147">
        <v>42.19</v>
      </c>
      <c r="G1363" s="147">
        <v>41.09</v>
      </c>
      <c r="H1363" s="147">
        <v>15.49</v>
      </c>
      <c r="I1363" s="147">
        <v>3.46</v>
      </c>
      <c r="J1363" s="14"/>
      <c r="K1363" s="14"/>
      <c r="L1363" s="14"/>
      <c r="M1363" s="14"/>
      <c r="N1363" s="14"/>
    </row>
    <row r="1364" spans="1:14" ht="15" customHeight="1">
      <c r="A1364" s="27"/>
      <c r="B1364" s="163">
        <v>2013</v>
      </c>
      <c r="C1364" s="163"/>
      <c r="D1364" s="146">
        <v>6858</v>
      </c>
      <c r="E1364" s="147">
        <v>26.42</v>
      </c>
      <c r="F1364" s="147">
        <v>41.65</v>
      </c>
      <c r="G1364" s="147">
        <v>39.409999999999997</v>
      </c>
      <c r="H1364" s="147">
        <v>14.93</v>
      </c>
      <c r="I1364" s="147">
        <v>1.97</v>
      </c>
    </row>
    <row r="1365" spans="1:14" ht="15" customHeight="1">
      <c r="B1365" s="144">
        <v>2012</v>
      </c>
      <c r="C1365" s="144"/>
      <c r="D1365" s="146">
        <v>7113</v>
      </c>
      <c r="E1365" s="147">
        <v>27.05</v>
      </c>
      <c r="F1365" s="147">
        <v>41.32</v>
      </c>
      <c r="G1365" s="147">
        <v>38.18</v>
      </c>
      <c r="H1365" s="147">
        <v>14.77</v>
      </c>
      <c r="I1365" s="147">
        <v>6.15</v>
      </c>
    </row>
    <row r="1366" spans="1:14" ht="15" customHeight="1">
      <c r="B1366" s="144">
        <v>2011</v>
      </c>
      <c r="C1366" s="144"/>
      <c r="D1366" s="146">
        <v>7443</v>
      </c>
      <c r="E1366" s="147">
        <v>31.36</v>
      </c>
      <c r="F1366" s="147">
        <v>44.5</v>
      </c>
      <c r="G1366" s="147">
        <v>46.79</v>
      </c>
      <c r="H1366" s="147">
        <v>19.64</v>
      </c>
      <c r="I1366" s="147">
        <v>10.48</v>
      </c>
    </row>
    <row r="1367" spans="1:14" ht="15" customHeight="1">
      <c r="B1367" s="144">
        <v>2010</v>
      </c>
      <c r="C1367" s="144"/>
      <c r="D1367" s="146">
        <v>7441</v>
      </c>
      <c r="E1367" s="147">
        <v>31.8</v>
      </c>
      <c r="F1367" s="147">
        <v>43.31</v>
      </c>
      <c r="G1367" s="147">
        <v>46.33</v>
      </c>
      <c r="H1367" s="147">
        <v>19.38</v>
      </c>
      <c r="I1367" s="147">
        <v>12.25</v>
      </c>
    </row>
    <row r="1368" spans="1:14" s="14" customFormat="1" ht="15" customHeight="1" collapsed="1">
      <c r="A1368" s="21"/>
      <c r="B1368" s="144">
        <v>2009</v>
      </c>
      <c r="C1368" s="144"/>
      <c r="D1368" s="146">
        <v>7758</v>
      </c>
      <c r="E1368" s="147">
        <v>31.89</v>
      </c>
      <c r="F1368" s="147">
        <v>44.09</v>
      </c>
      <c r="G1368" s="147">
        <v>50.66</v>
      </c>
      <c r="H1368" s="147">
        <v>21.12</v>
      </c>
      <c r="I1368" s="147">
        <v>14.73</v>
      </c>
      <c r="J1368" s="7"/>
      <c r="K1368" s="7"/>
      <c r="L1368" s="7"/>
      <c r="M1368" s="7"/>
      <c r="N1368" s="7"/>
    </row>
    <row r="1369" spans="1:14" s="14" customFormat="1" ht="15" customHeight="1">
      <c r="A1369" s="21"/>
      <c r="B1369" s="144">
        <v>2008</v>
      </c>
      <c r="C1369" s="144"/>
      <c r="D1369" s="146">
        <v>7948</v>
      </c>
      <c r="E1369" s="147">
        <v>32.24</v>
      </c>
      <c r="F1369" s="147">
        <v>44.07</v>
      </c>
      <c r="G1369" s="147">
        <v>54.21</v>
      </c>
      <c r="H1369" s="147">
        <v>22.87</v>
      </c>
      <c r="I1369" s="147">
        <v>16.8</v>
      </c>
      <c r="J1369" s="7"/>
      <c r="K1369" s="7"/>
      <c r="L1369" s="7"/>
      <c r="M1369" s="7"/>
      <c r="N1369" s="7"/>
    </row>
    <row r="1370" spans="1:14" s="14" customFormat="1" ht="15" customHeight="1">
      <c r="A1370" s="21"/>
      <c r="B1370" s="141" t="s">
        <v>302</v>
      </c>
      <c r="C1370" s="141"/>
      <c r="D1370" s="152"/>
      <c r="E1370" s="153"/>
      <c r="F1370" s="153"/>
      <c r="G1370" s="153"/>
      <c r="H1370" s="153"/>
      <c r="I1370" s="153"/>
    </row>
    <row r="1371" spans="1:14" ht="15" customHeight="1">
      <c r="B1371" s="163">
        <v>2016</v>
      </c>
      <c r="C1371" s="251"/>
      <c r="D1371" s="146">
        <v>12476</v>
      </c>
      <c r="E1371" s="147">
        <v>40.98</v>
      </c>
      <c r="F1371" s="147">
        <v>46.54</v>
      </c>
      <c r="G1371" s="147">
        <v>47.36</v>
      </c>
      <c r="H1371" s="147">
        <v>22.29</v>
      </c>
      <c r="I1371" s="147">
        <v>16.57</v>
      </c>
      <c r="J1371" s="14"/>
      <c r="K1371" s="14"/>
      <c r="L1371" s="14"/>
      <c r="M1371" s="14"/>
      <c r="N1371" s="14"/>
    </row>
    <row r="1372" spans="1:14" ht="15" customHeight="1">
      <c r="B1372" s="163">
        <v>2015</v>
      </c>
      <c r="C1372" s="163"/>
      <c r="D1372" s="146">
        <v>11210</v>
      </c>
      <c r="E1372" s="147">
        <v>37.58</v>
      </c>
      <c r="F1372" s="147">
        <v>43.79</v>
      </c>
      <c r="G1372" s="147">
        <v>40.68</v>
      </c>
      <c r="H1372" s="147">
        <v>17.91</v>
      </c>
      <c r="I1372" s="147">
        <v>16.559999999999999</v>
      </c>
      <c r="J1372" s="14"/>
      <c r="K1372" s="14"/>
      <c r="L1372" s="14"/>
      <c r="M1372" s="14"/>
      <c r="N1372" s="14"/>
    </row>
    <row r="1373" spans="1:14" ht="15" customHeight="1">
      <c r="B1373" s="163">
        <v>2014</v>
      </c>
      <c r="C1373" s="163"/>
      <c r="D1373" s="146">
        <v>8459</v>
      </c>
      <c r="E1373" s="147">
        <v>38.25</v>
      </c>
      <c r="F1373" s="147">
        <v>41.54</v>
      </c>
      <c r="G1373" s="147">
        <v>35.76</v>
      </c>
      <c r="H1373" s="147">
        <v>14.79</v>
      </c>
      <c r="I1373" s="147">
        <v>7.43</v>
      </c>
      <c r="J1373" s="14"/>
      <c r="K1373" s="14"/>
      <c r="L1373" s="14"/>
      <c r="M1373" s="14"/>
      <c r="N1373" s="14"/>
    </row>
    <row r="1374" spans="1:14" ht="15" customHeight="1">
      <c r="A1374" s="27"/>
      <c r="B1374" s="163">
        <v>2013</v>
      </c>
      <c r="C1374" s="163"/>
      <c r="D1374" s="146">
        <v>7635</v>
      </c>
      <c r="E1374" s="147">
        <v>37.03</v>
      </c>
      <c r="F1374" s="147">
        <v>40.39</v>
      </c>
      <c r="G1374" s="147">
        <v>30.41</v>
      </c>
      <c r="H1374" s="147">
        <v>12.38</v>
      </c>
      <c r="I1374" s="147">
        <v>1.69</v>
      </c>
    </row>
    <row r="1375" spans="1:14" ht="15" customHeight="1">
      <c r="B1375" s="144">
        <v>2012</v>
      </c>
      <c r="C1375" s="144"/>
      <c r="D1375" s="146">
        <v>7658</v>
      </c>
      <c r="E1375" s="147">
        <v>36.299999999999997</v>
      </c>
      <c r="F1375" s="147">
        <v>39.94</v>
      </c>
      <c r="G1375" s="147">
        <v>28.12</v>
      </c>
      <c r="H1375" s="147">
        <v>11.34</v>
      </c>
      <c r="I1375" s="147">
        <v>0.75</v>
      </c>
    </row>
    <row r="1376" spans="1:14" ht="15" customHeight="1">
      <c r="B1376" s="144">
        <v>2011</v>
      </c>
      <c r="C1376" s="144"/>
      <c r="D1376" s="146">
        <v>7829</v>
      </c>
      <c r="E1376" s="147">
        <v>37.090000000000003</v>
      </c>
      <c r="F1376" s="147">
        <v>42.08</v>
      </c>
      <c r="G1376" s="147">
        <v>31.59</v>
      </c>
      <c r="H1376" s="147">
        <v>13.43</v>
      </c>
      <c r="I1376" s="147">
        <v>1.82</v>
      </c>
    </row>
    <row r="1377" spans="1:14" s="14" customFormat="1" ht="15" customHeight="1" collapsed="1">
      <c r="A1377" s="21"/>
      <c r="B1377" s="144">
        <v>2010</v>
      </c>
      <c r="C1377" s="144"/>
      <c r="D1377" s="146">
        <v>7819</v>
      </c>
      <c r="E1377" s="147">
        <v>36.92</v>
      </c>
      <c r="F1377" s="147">
        <v>41.82</v>
      </c>
      <c r="G1377" s="147">
        <v>29.97</v>
      </c>
      <c r="H1377" s="147">
        <v>12.54</v>
      </c>
      <c r="I1377" s="147">
        <v>5.0199999999999996</v>
      </c>
      <c r="J1377" s="7"/>
      <c r="K1377" s="7"/>
      <c r="L1377" s="7"/>
      <c r="M1377" s="7"/>
      <c r="N1377" s="7"/>
    </row>
    <row r="1378" spans="1:14" s="14" customFormat="1" ht="15" customHeight="1">
      <c r="A1378" s="21"/>
      <c r="B1378" s="144">
        <v>2009</v>
      </c>
      <c r="C1378" s="144"/>
      <c r="D1378" s="146">
        <v>8235</v>
      </c>
      <c r="E1378" s="147">
        <v>34.409999999999997</v>
      </c>
      <c r="F1378" s="147">
        <v>43.27</v>
      </c>
      <c r="G1378" s="147">
        <v>32.43</v>
      </c>
      <c r="H1378" s="147">
        <v>14.72</v>
      </c>
      <c r="I1378" s="147">
        <v>4.72</v>
      </c>
      <c r="J1378" s="7"/>
      <c r="K1378" s="7"/>
      <c r="L1378" s="7"/>
      <c r="M1378" s="7"/>
      <c r="N1378" s="7"/>
    </row>
    <row r="1379" spans="1:14" s="14" customFormat="1" ht="15" customHeight="1">
      <c r="A1379" s="21"/>
      <c r="B1379" s="144">
        <v>2008</v>
      </c>
      <c r="C1379" s="144"/>
      <c r="D1379" s="146">
        <v>8366</v>
      </c>
      <c r="E1379" s="147">
        <v>36.56</v>
      </c>
      <c r="F1379" s="147">
        <v>43.33</v>
      </c>
      <c r="G1379" s="147">
        <v>36.03</v>
      </c>
      <c r="H1379" s="147">
        <v>16.440000000000001</v>
      </c>
      <c r="I1379" s="147">
        <v>7.44</v>
      </c>
      <c r="J1379" s="7"/>
      <c r="K1379" s="7"/>
      <c r="L1379" s="7"/>
      <c r="M1379" s="7"/>
      <c r="N1379" s="7"/>
    </row>
    <row r="1380" spans="1:14" ht="15" customHeight="1">
      <c r="B1380" s="141" t="s">
        <v>303</v>
      </c>
      <c r="C1380" s="141"/>
      <c r="D1380" s="152"/>
      <c r="E1380" s="153"/>
      <c r="F1380" s="153"/>
      <c r="G1380" s="153"/>
      <c r="H1380" s="153"/>
      <c r="I1380" s="153"/>
      <c r="J1380" s="14"/>
      <c r="K1380" s="14"/>
      <c r="L1380" s="14"/>
      <c r="M1380" s="14"/>
      <c r="N1380" s="14"/>
    </row>
    <row r="1381" spans="1:14" ht="15" customHeight="1">
      <c r="B1381" s="163">
        <v>2016</v>
      </c>
      <c r="C1381" s="251"/>
      <c r="D1381" s="146">
        <v>2076</v>
      </c>
      <c r="E1381" s="147">
        <v>33.119999999999997</v>
      </c>
      <c r="F1381" s="147">
        <v>50.19</v>
      </c>
      <c r="G1381" s="147">
        <v>44.29</v>
      </c>
      <c r="H1381" s="147">
        <v>20.95</v>
      </c>
      <c r="I1381" s="147">
        <v>11.91</v>
      </c>
      <c r="J1381" s="14"/>
      <c r="K1381" s="14"/>
      <c r="L1381" s="14"/>
      <c r="M1381" s="14"/>
      <c r="N1381" s="14"/>
    </row>
    <row r="1382" spans="1:14" ht="15" customHeight="1">
      <c r="B1382" s="163">
        <v>2015</v>
      </c>
      <c r="C1382" s="163"/>
      <c r="D1382" s="146">
        <v>1837</v>
      </c>
      <c r="E1382" s="147">
        <v>31.34</v>
      </c>
      <c r="F1382" s="147">
        <v>47.28</v>
      </c>
      <c r="G1382" s="147">
        <v>38.869999999999997</v>
      </c>
      <c r="H1382" s="147">
        <v>17.05</v>
      </c>
      <c r="I1382" s="147">
        <v>8.26</v>
      </c>
      <c r="J1382" s="14"/>
      <c r="K1382" s="14"/>
      <c r="L1382" s="14"/>
      <c r="M1382" s="14"/>
      <c r="N1382" s="14"/>
    </row>
    <row r="1383" spans="1:14" ht="15" customHeight="1">
      <c r="B1383" s="163">
        <v>2014</v>
      </c>
      <c r="C1383" s="163"/>
      <c r="D1383" s="146">
        <v>1624</v>
      </c>
      <c r="E1383" s="147">
        <v>29.7</v>
      </c>
      <c r="F1383" s="147">
        <v>45.37</v>
      </c>
      <c r="G1383" s="147">
        <v>36.1</v>
      </c>
      <c r="H1383" s="147">
        <v>15.63</v>
      </c>
      <c r="I1383" s="147">
        <v>4.74</v>
      </c>
      <c r="J1383" s="14"/>
      <c r="K1383" s="14"/>
      <c r="L1383" s="14"/>
      <c r="M1383" s="14"/>
      <c r="N1383" s="14"/>
    </row>
    <row r="1384" spans="1:14" ht="15" customHeight="1">
      <c r="A1384" s="27"/>
      <c r="B1384" s="163">
        <v>2013</v>
      </c>
      <c r="C1384" s="163"/>
      <c r="D1384" s="146">
        <v>1540</v>
      </c>
      <c r="E1384" s="147">
        <v>30.77</v>
      </c>
      <c r="F1384" s="147">
        <v>45.87</v>
      </c>
      <c r="G1384" s="147">
        <v>34.43</v>
      </c>
      <c r="H1384" s="147">
        <v>14.61</v>
      </c>
      <c r="I1384" s="147">
        <v>3.62</v>
      </c>
    </row>
    <row r="1385" spans="1:14" ht="15" customHeight="1">
      <c r="B1385" s="144">
        <v>2012</v>
      </c>
      <c r="C1385" s="144"/>
      <c r="D1385" s="146">
        <v>1526</v>
      </c>
      <c r="E1385" s="147">
        <v>30.75</v>
      </c>
      <c r="F1385" s="147">
        <v>45.62</v>
      </c>
      <c r="G1385" s="147">
        <v>34.39</v>
      </c>
      <c r="H1385" s="147">
        <v>14.69</v>
      </c>
      <c r="I1385" s="147">
        <v>3.03</v>
      </c>
    </row>
    <row r="1386" spans="1:14" s="14" customFormat="1" ht="15" customHeight="1" collapsed="1">
      <c r="A1386" s="21"/>
      <c r="B1386" s="144">
        <v>2011</v>
      </c>
      <c r="C1386" s="144"/>
      <c r="D1386" s="146">
        <v>1527</v>
      </c>
      <c r="E1386" s="147">
        <v>32.86</v>
      </c>
      <c r="F1386" s="147">
        <v>46.95</v>
      </c>
      <c r="G1386" s="147">
        <v>39.68</v>
      </c>
      <c r="H1386" s="147">
        <v>17.46</v>
      </c>
      <c r="I1386" s="147">
        <v>7.93</v>
      </c>
      <c r="J1386" s="7"/>
      <c r="K1386" s="7"/>
      <c r="L1386" s="7"/>
      <c r="M1386" s="7"/>
      <c r="N1386" s="7"/>
    </row>
    <row r="1387" spans="1:14" s="14" customFormat="1" ht="15" customHeight="1">
      <c r="A1387" s="21"/>
      <c r="B1387" s="144">
        <v>2010</v>
      </c>
      <c r="C1387" s="144"/>
      <c r="D1387" s="146">
        <v>1535</v>
      </c>
      <c r="E1387" s="147">
        <v>33.58</v>
      </c>
      <c r="F1387" s="147">
        <v>47.89</v>
      </c>
      <c r="G1387" s="147">
        <v>40.29</v>
      </c>
      <c r="H1387" s="147">
        <v>17.829999999999998</v>
      </c>
      <c r="I1387" s="147">
        <v>8.67</v>
      </c>
      <c r="J1387" s="7"/>
      <c r="K1387" s="7"/>
      <c r="L1387" s="7"/>
      <c r="M1387" s="7"/>
      <c r="N1387" s="7"/>
    </row>
    <row r="1388" spans="1:14" s="14" customFormat="1" ht="15" customHeight="1">
      <c r="A1388" s="21"/>
      <c r="B1388" s="144">
        <v>2009</v>
      </c>
      <c r="C1388" s="144"/>
      <c r="D1388" s="146">
        <v>1635</v>
      </c>
      <c r="E1388" s="147">
        <v>32.28</v>
      </c>
      <c r="F1388" s="147">
        <v>47.42</v>
      </c>
      <c r="G1388" s="147">
        <v>39.619999999999997</v>
      </c>
      <c r="H1388" s="147">
        <v>17.440000000000001</v>
      </c>
      <c r="I1388" s="147">
        <v>4.6100000000000003</v>
      </c>
      <c r="J1388" s="7"/>
      <c r="K1388" s="7"/>
      <c r="L1388" s="7"/>
      <c r="M1388" s="7"/>
      <c r="N1388" s="7"/>
    </row>
    <row r="1389" spans="1:14" ht="15" customHeight="1">
      <c r="B1389" s="144">
        <v>2008</v>
      </c>
      <c r="C1389" s="144"/>
      <c r="D1389" s="146">
        <v>1629</v>
      </c>
      <c r="E1389" s="147">
        <v>34.75</v>
      </c>
      <c r="F1389" s="147">
        <v>47.39</v>
      </c>
      <c r="G1389" s="147">
        <v>44.77</v>
      </c>
      <c r="H1389" s="147">
        <v>19.649999999999999</v>
      </c>
      <c r="I1389" s="147">
        <v>8.0399999999999991</v>
      </c>
    </row>
    <row r="1390" spans="1:14" ht="15" customHeight="1">
      <c r="B1390" s="141" t="s">
        <v>304</v>
      </c>
      <c r="C1390" s="141"/>
      <c r="D1390" s="152"/>
      <c r="E1390" s="153"/>
      <c r="F1390" s="153"/>
      <c r="G1390" s="153"/>
      <c r="H1390" s="153"/>
      <c r="I1390" s="153"/>
      <c r="J1390" s="14"/>
      <c r="K1390" s="14"/>
      <c r="L1390" s="14"/>
      <c r="M1390" s="14"/>
      <c r="N1390" s="14"/>
    </row>
    <row r="1391" spans="1:14" ht="15" customHeight="1">
      <c r="B1391" s="163">
        <v>2016</v>
      </c>
      <c r="C1391" s="251"/>
      <c r="D1391" s="146">
        <v>2809</v>
      </c>
      <c r="E1391" s="147">
        <v>45.92</v>
      </c>
      <c r="F1391" s="147">
        <v>49.08</v>
      </c>
      <c r="G1391" s="147">
        <v>43.34</v>
      </c>
      <c r="H1391" s="147">
        <v>20.68</v>
      </c>
      <c r="I1391" s="147">
        <v>12.33</v>
      </c>
      <c r="J1391" s="14"/>
      <c r="K1391" s="14"/>
      <c r="L1391" s="14"/>
      <c r="M1391" s="14"/>
      <c r="N1391" s="14"/>
    </row>
    <row r="1392" spans="1:14" ht="15" customHeight="1">
      <c r="B1392" s="163">
        <v>2015</v>
      </c>
      <c r="C1392" s="163"/>
      <c r="D1392" s="146">
        <v>2524</v>
      </c>
      <c r="E1392" s="147">
        <v>43.27</v>
      </c>
      <c r="F1392" s="147">
        <v>47.17</v>
      </c>
      <c r="G1392" s="147">
        <v>36.520000000000003</v>
      </c>
      <c r="H1392" s="147">
        <v>16.66</v>
      </c>
      <c r="I1392" s="147">
        <v>8.83</v>
      </c>
      <c r="J1392" s="14"/>
      <c r="K1392" s="14"/>
      <c r="L1392" s="14"/>
      <c r="M1392" s="14"/>
      <c r="N1392" s="14"/>
    </row>
    <row r="1393" spans="1:14" ht="15" customHeight="1">
      <c r="B1393" s="163">
        <v>2014</v>
      </c>
      <c r="C1393" s="163"/>
      <c r="D1393" s="146">
        <v>2292</v>
      </c>
      <c r="E1393" s="147">
        <v>41.93</v>
      </c>
      <c r="F1393" s="147">
        <v>46.01</v>
      </c>
      <c r="G1393" s="147">
        <v>33.130000000000003</v>
      </c>
      <c r="H1393" s="147">
        <v>14.52</v>
      </c>
      <c r="I1393" s="147">
        <v>7.8</v>
      </c>
      <c r="J1393" s="14"/>
      <c r="K1393" s="14"/>
      <c r="L1393" s="14"/>
      <c r="M1393" s="14"/>
      <c r="N1393" s="14"/>
    </row>
    <row r="1394" spans="1:14" ht="15" customHeight="1">
      <c r="A1394" s="27"/>
      <c r="B1394" s="163">
        <v>2013</v>
      </c>
      <c r="C1394" s="163"/>
      <c r="D1394" s="146">
        <v>2155</v>
      </c>
      <c r="E1394" s="147">
        <v>40.08</v>
      </c>
      <c r="F1394" s="147">
        <v>44.76</v>
      </c>
      <c r="G1394" s="147">
        <v>28.09</v>
      </c>
      <c r="H1394" s="147">
        <v>12.14</v>
      </c>
      <c r="I1394" s="147">
        <v>-4.68</v>
      </c>
    </row>
    <row r="1395" spans="1:14" s="14" customFormat="1" ht="15" customHeight="1" collapsed="1">
      <c r="A1395" s="21"/>
      <c r="B1395" s="144">
        <v>2012</v>
      </c>
      <c r="C1395" s="144"/>
      <c r="D1395" s="146">
        <v>2148</v>
      </c>
      <c r="E1395" s="147">
        <v>38.61</v>
      </c>
      <c r="F1395" s="147">
        <v>44.4</v>
      </c>
      <c r="G1395" s="147">
        <v>23.56</v>
      </c>
      <c r="H1395" s="147">
        <v>10.44</v>
      </c>
      <c r="I1395" s="147">
        <v>-1.89</v>
      </c>
      <c r="J1395" s="7"/>
      <c r="K1395" s="7"/>
      <c r="L1395" s="7"/>
      <c r="M1395" s="7"/>
      <c r="N1395" s="7"/>
    </row>
    <row r="1396" spans="1:14" s="14" customFormat="1" ht="15" customHeight="1">
      <c r="A1396" s="21"/>
      <c r="B1396" s="144">
        <v>2011</v>
      </c>
      <c r="C1396" s="144"/>
      <c r="D1396" s="146">
        <v>2212</v>
      </c>
      <c r="E1396" s="147">
        <v>39.56</v>
      </c>
      <c r="F1396" s="147">
        <v>44.6</v>
      </c>
      <c r="G1396" s="147">
        <v>26.6</v>
      </c>
      <c r="H1396" s="147">
        <v>11.76</v>
      </c>
      <c r="I1396" s="147">
        <v>0.32</v>
      </c>
      <c r="J1396" s="7"/>
      <c r="K1396" s="7"/>
      <c r="L1396" s="7"/>
      <c r="M1396" s="7"/>
      <c r="N1396" s="7"/>
    </row>
    <row r="1397" spans="1:14" s="14" customFormat="1" ht="15" customHeight="1">
      <c r="A1397" s="21"/>
      <c r="B1397" s="144">
        <v>2010</v>
      </c>
      <c r="C1397" s="144"/>
      <c r="D1397" s="146">
        <v>2176</v>
      </c>
      <c r="E1397" s="147">
        <v>38.44</v>
      </c>
      <c r="F1397" s="147">
        <v>45.95</v>
      </c>
      <c r="G1397" s="147">
        <v>24.62</v>
      </c>
      <c r="H1397" s="147">
        <v>10.91</v>
      </c>
      <c r="I1397" s="147">
        <v>-1.58</v>
      </c>
      <c r="J1397" s="7"/>
      <c r="K1397" s="7"/>
      <c r="L1397" s="7"/>
      <c r="M1397" s="7"/>
      <c r="N1397" s="7"/>
    </row>
    <row r="1398" spans="1:14" ht="15" customHeight="1">
      <c r="B1398" s="144">
        <v>2009</v>
      </c>
      <c r="C1398" s="144"/>
      <c r="D1398" s="146">
        <v>2249</v>
      </c>
      <c r="E1398" s="147">
        <v>37.36</v>
      </c>
      <c r="F1398" s="147">
        <v>47.27</v>
      </c>
      <c r="G1398" s="147">
        <v>26.95</v>
      </c>
      <c r="H1398" s="147">
        <v>12.5</v>
      </c>
      <c r="I1398" s="147">
        <v>0.3</v>
      </c>
    </row>
    <row r="1399" spans="1:14" ht="15" customHeight="1">
      <c r="B1399" s="144">
        <v>2008</v>
      </c>
      <c r="C1399" s="144"/>
      <c r="D1399" s="146">
        <v>2258</v>
      </c>
      <c r="E1399" s="147">
        <v>39.85</v>
      </c>
      <c r="F1399" s="147">
        <v>47.36</v>
      </c>
      <c r="G1399" s="147">
        <v>31.54</v>
      </c>
      <c r="H1399" s="147">
        <v>14.98</v>
      </c>
      <c r="I1399" s="147">
        <v>5.39</v>
      </c>
    </row>
    <row r="1400" spans="1:14" ht="15" customHeight="1">
      <c r="B1400" s="138" t="s">
        <v>26</v>
      </c>
      <c r="C1400" s="138"/>
      <c r="D1400" s="139"/>
      <c r="E1400" s="140"/>
      <c r="F1400" s="140"/>
      <c r="G1400" s="140"/>
      <c r="H1400" s="140"/>
      <c r="I1400" s="140"/>
      <c r="J1400" s="12"/>
      <c r="K1400" s="12"/>
      <c r="L1400" s="12"/>
      <c r="M1400" s="12"/>
      <c r="N1400" s="12"/>
    </row>
    <row r="1401" spans="1:14" ht="15" customHeight="1">
      <c r="B1401" s="141" t="s">
        <v>460</v>
      </c>
      <c r="C1401" s="141"/>
      <c r="D1401" s="142"/>
      <c r="E1401" s="143"/>
      <c r="F1401" s="143"/>
      <c r="G1401" s="143"/>
      <c r="H1401" s="143"/>
      <c r="I1401" s="143"/>
      <c r="J1401" s="13"/>
      <c r="K1401" s="13"/>
      <c r="L1401" s="13"/>
      <c r="M1401" s="13"/>
      <c r="N1401" s="13"/>
    </row>
    <row r="1402" spans="1:14" ht="15" customHeight="1">
      <c r="B1402" s="163">
        <v>2016</v>
      </c>
      <c r="C1402" s="251"/>
      <c r="D1402" s="146">
        <v>16453</v>
      </c>
      <c r="E1402" s="147">
        <v>126.4</v>
      </c>
      <c r="F1402" s="147">
        <v>46.67</v>
      </c>
      <c r="G1402" s="147">
        <v>47.75</v>
      </c>
      <c r="H1402" s="147">
        <v>21.69</v>
      </c>
      <c r="I1402" s="147">
        <v>6.66</v>
      </c>
      <c r="J1402" s="13"/>
      <c r="K1402" s="13"/>
      <c r="L1402" s="13"/>
      <c r="M1402" s="13"/>
      <c r="N1402" s="13"/>
    </row>
    <row r="1403" spans="1:14" ht="15" customHeight="1">
      <c r="B1403" s="163">
        <v>2015</v>
      </c>
      <c r="C1403" s="163"/>
      <c r="D1403" s="146">
        <v>15600</v>
      </c>
      <c r="E1403" s="147">
        <v>125.23</v>
      </c>
      <c r="F1403" s="147">
        <v>46</v>
      </c>
      <c r="G1403" s="147">
        <v>47.03</v>
      </c>
      <c r="H1403" s="147">
        <v>20.94</v>
      </c>
      <c r="I1403" s="147">
        <v>4.4800000000000004</v>
      </c>
      <c r="J1403" s="13"/>
      <c r="K1403" s="13"/>
      <c r="L1403" s="13"/>
      <c r="M1403" s="13"/>
      <c r="N1403" s="13"/>
    </row>
    <row r="1404" spans="1:14" s="12" customFormat="1" ht="15" customHeight="1">
      <c r="A1404" s="21"/>
      <c r="B1404" s="163">
        <v>2014</v>
      </c>
      <c r="C1404" s="163"/>
      <c r="D1404" s="146">
        <v>14834</v>
      </c>
      <c r="E1404" s="147">
        <v>132.55000000000001</v>
      </c>
      <c r="F1404" s="147">
        <v>45.04</v>
      </c>
      <c r="G1404" s="147">
        <v>49.84</v>
      </c>
      <c r="H1404" s="147">
        <v>21.69</v>
      </c>
      <c r="I1404" s="147">
        <v>-13.46</v>
      </c>
      <c r="J1404" s="13"/>
      <c r="K1404" s="13"/>
      <c r="L1404" s="13"/>
      <c r="M1404" s="13"/>
      <c r="N1404" s="13"/>
    </row>
    <row r="1405" spans="1:14" s="13" customFormat="1" ht="15" customHeight="1">
      <c r="A1405" s="27"/>
      <c r="B1405" s="163">
        <v>2013</v>
      </c>
      <c r="C1405" s="163"/>
      <c r="D1405" s="146">
        <v>14507</v>
      </c>
      <c r="E1405" s="147">
        <v>140.84</v>
      </c>
      <c r="F1405" s="147">
        <v>44.23</v>
      </c>
      <c r="G1405" s="147">
        <v>47.86</v>
      </c>
      <c r="H1405" s="147">
        <v>20.21</v>
      </c>
      <c r="I1405" s="147">
        <v>8.25</v>
      </c>
      <c r="J1405" s="7"/>
      <c r="K1405" s="7"/>
      <c r="L1405" s="7"/>
      <c r="M1405" s="7"/>
      <c r="N1405" s="7"/>
    </row>
    <row r="1406" spans="1:14" s="13" customFormat="1" ht="15" customHeight="1">
      <c r="A1406" s="21"/>
      <c r="B1406" s="144">
        <v>2012</v>
      </c>
      <c r="C1406" s="144"/>
      <c r="D1406" s="146">
        <v>14328</v>
      </c>
      <c r="E1406" s="147">
        <v>148.41</v>
      </c>
      <c r="F1406" s="147">
        <v>44.37</v>
      </c>
      <c r="G1406" s="147">
        <v>52.14</v>
      </c>
      <c r="H1406" s="147">
        <v>22.08</v>
      </c>
      <c r="I1406" s="147">
        <v>10.02</v>
      </c>
      <c r="J1406" s="7"/>
      <c r="K1406" s="7"/>
      <c r="L1406" s="7"/>
      <c r="M1406" s="7"/>
      <c r="N1406" s="7"/>
    </row>
    <row r="1407" spans="1:14" s="13" customFormat="1" ht="15" customHeight="1">
      <c r="A1407" s="21"/>
      <c r="B1407" s="144">
        <v>2011</v>
      </c>
      <c r="C1407" s="144"/>
      <c r="D1407" s="146">
        <v>14462</v>
      </c>
      <c r="E1407" s="147">
        <v>156.19999999999999</v>
      </c>
      <c r="F1407" s="147">
        <v>44.56</v>
      </c>
      <c r="G1407" s="147">
        <v>52.82</v>
      </c>
      <c r="H1407" s="147">
        <v>22.44</v>
      </c>
      <c r="I1407" s="147">
        <v>8.86</v>
      </c>
      <c r="J1407" s="7"/>
      <c r="K1407" s="7"/>
      <c r="L1407" s="7"/>
      <c r="M1407" s="7"/>
      <c r="N1407" s="7"/>
    </row>
    <row r="1408" spans="1:14" ht="15" customHeight="1">
      <c r="B1408" s="144">
        <v>2010</v>
      </c>
      <c r="C1408" s="144"/>
      <c r="D1408" s="146">
        <v>14372</v>
      </c>
      <c r="E1408" s="147">
        <v>171.73</v>
      </c>
      <c r="F1408" s="147">
        <v>43.7</v>
      </c>
      <c r="G1408" s="147">
        <v>55.42</v>
      </c>
      <c r="H1408" s="147">
        <v>23.43</v>
      </c>
      <c r="I1408" s="147">
        <v>50.44</v>
      </c>
    </row>
    <row r="1409" spans="1:14" ht="15" customHeight="1">
      <c r="B1409" s="144">
        <v>2009</v>
      </c>
      <c r="C1409" s="144"/>
      <c r="D1409" s="146">
        <v>14968</v>
      </c>
      <c r="E1409" s="147">
        <v>175.07</v>
      </c>
      <c r="F1409" s="147">
        <v>43.61</v>
      </c>
      <c r="G1409" s="147">
        <v>55.25</v>
      </c>
      <c r="H1409" s="147">
        <v>22.7</v>
      </c>
      <c r="I1409" s="147">
        <v>12.13</v>
      </c>
    </row>
    <row r="1410" spans="1:14" ht="15" customHeight="1">
      <c r="B1410" s="144">
        <v>2008</v>
      </c>
      <c r="C1410" s="144"/>
      <c r="D1410" s="146">
        <v>15800</v>
      </c>
      <c r="E1410" s="147">
        <v>179.67</v>
      </c>
      <c r="F1410" s="147">
        <v>43.02</v>
      </c>
      <c r="G1410" s="147">
        <v>58.09</v>
      </c>
      <c r="H1410" s="147">
        <v>23.39</v>
      </c>
      <c r="I1410" s="147">
        <v>12.08</v>
      </c>
    </row>
    <row r="1411" spans="1:14" ht="15" customHeight="1">
      <c r="B1411" s="138" t="s">
        <v>35</v>
      </c>
      <c r="C1411" s="138"/>
      <c r="D1411" s="150"/>
      <c r="E1411" s="151"/>
      <c r="F1411" s="151"/>
      <c r="G1411" s="151"/>
      <c r="H1411" s="151"/>
      <c r="I1411" s="151"/>
      <c r="J1411" s="13"/>
      <c r="K1411" s="13"/>
      <c r="L1411" s="13"/>
      <c r="M1411" s="13"/>
      <c r="N1411" s="13"/>
    </row>
    <row r="1412" spans="1:14" ht="15" customHeight="1">
      <c r="B1412" s="141" t="s">
        <v>305</v>
      </c>
      <c r="C1412" s="141"/>
      <c r="D1412" s="152"/>
      <c r="E1412" s="153"/>
      <c r="F1412" s="153"/>
      <c r="G1412" s="153"/>
      <c r="H1412" s="153"/>
      <c r="I1412" s="153"/>
      <c r="J1412" s="14"/>
      <c r="K1412" s="14"/>
      <c r="L1412" s="14"/>
      <c r="M1412" s="14"/>
      <c r="N1412" s="14"/>
    </row>
    <row r="1413" spans="1:14" ht="15" customHeight="1">
      <c r="B1413" s="163">
        <v>2016</v>
      </c>
      <c r="C1413" s="251"/>
      <c r="D1413" s="146">
        <v>6142</v>
      </c>
      <c r="E1413" s="147">
        <v>12.15</v>
      </c>
      <c r="F1413" s="147">
        <v>80.489999999999995</v>
      </c>
      <c r="G1413" s="147">
        <v>91.57</v>
      </c>
      <c r="H1413" s="147">
        <v>74.239999999999995</v>
      </c>
      <c r="I1413" s="147">
        <v>72.87</v>
      </c>
      <c r="J1413" s="14"/>
      <c r="K1413" s="14"/>
      <c r="L1413" s="14"/>
      <c r="M1413" s="14"/>
      <c r="N1413" s="14"/>
    </row>
    <row r="1414" spans="1:14" s="13" customFormat="1" ht="15" customHeight="1">
      <c r="A1414" s="21"/>
      <c r="B1414" s="163">
        <v>2015</v>
      </c>
      <c r="C1414" s="163"/>
      <c r="D1414" s="146">
        <v>5753</v>
      </c>
      <c r="E1414" s="147">
        <v>11.54</v>
      </c>
      <c r="F1414" s="147">
        <v>80.16</v>
      </c>
      <c r="G1414" s="147">
        <v>91.48</v>
      </c>
      <c r="H1414" s="147">
        <v>73.930000000000007</v>
      </c>
      <c r="I1414" s="147">
        <v>72.650000000000006</v>
      </c>
      <c r="J1414" s="14"/>
      <c r="K1414" s="14"/>
      <c r="L1414" s="14"/>
      <c r="M1414" s="14"/>
      <c r="N1414" s="14"/>
    </row>
    <row r="1415" spans="1:14" s="14" customFormat="1" ht="15" customHeight="1">
      <c r="A1415" s="21"/>
      <c r="B1415" s="163">
        <v>2014</v>
      </c>
      <c r="C1415" s="163"/>
      <c r="D1415" s="146">
        <v>5479</v>
      </c>
      <c r="E1415" s="147">
        <v>11.43</v>
      </c>
      <c r="F1415" s="147">
        <v>79.33</v>
      </c>
      <c r="G1415" s="147">
        <v>91.45</v>
      </c>
      <c r="H1415" s="147">
        <v>73.19</v>
      </c>
      <c r="I1415" s="147">
        <v>71.599999999999994</v>
      </c>
    </row>
    <row r="1416" spans="1:14" s="14" customFormat="1" ht="15" customHeight="1">
      <c r="A1416" s="27"/>
      <c r="B1416" s="163">
        <v>2013</v>
      </c>
      <c r="C1416" s="163"/>
      <c r="D1416" s="146">
        <v>5494</v>
      </c>
      <c r="E1416" s="147">
        <v>10.91</v>
      </c>
      <c r="F1416" s="147">
        <v>78.56</v>
      </c>
      <c r="G1416" s="147">
        <v>91.33</v>
      </c>
      <c r="H1416" s="147">
        <v>72.47</v>
      </c>
      <c r="I1416" s="147">
        <v>70.98</v>
      </c>
      <c r="J1416" s="7"/>
      <c r="K1416" s="7"/>
      <c r="L1416" s="7"/>
      <c r="M1416" s="7"/>
      <c r="N1416" s="7"/>
    </row>
    <row r="1417" spans="1:14" s="14" customFormat="1" ht="15" customHeight="1">
      <c r="A1417" s="21"/>
      <c r="B1417" s="144">
        <v>2012</v>
      </c>
      <c r="C1417" s="144"/>
      <c r="D1417" s="146">
        <v>5748</v>
      </c>
      <c r="E1417" s="147">
        <v>11.6</v>
      </c>
      <c r="F1417" s="147">
        <v>77.33</v>
      </c>
      <c r="G1417" s="147">
        <v>91.38</v>
      </c>
      <c r="H1417" s="147">
        <v>71.36</v>
      </c>
      <c r="I1417" s="147">
        <v>69.94</v>
      </c>
      <c r="J1417" s="7"/>
      <c r="K1417" s="7"/>
      <c r="L1417" s="7"/>
      <c r="M1417" s="7"/>
      <c r="N1417" s="7"/>
    </row>
    <row r="1418" spans="1:14" ht="15" customHeight="1">
      <c r="B1418" s="144">
        <v>2011</v>
      </c>
      <c r="C1418" s="144"/>
      <c r="D1418" s="146">
        <v>6226</v>
      </c>
      <c r="E1418" s="147">
        <v>12.07</v>
      </c>
      <c r="F1418" s="147">
        <v>77.11</v>
      </c>
      <c r="G1418" s="147">
        <v>91.39</v>
      </c>
      <c r="H1418" s="147">
        <v>71.2</v>
      </c>
      <c r="I1418" s="147">
        <v>69.77</v>
      </c>
    </row>
    <row r="1419" spans="1:14" ht="15" customHeight="1">
      <c r="B1419" s="144">
        <v>2010</v>
      </c>
      <c r="C1419" s="144"/>
      <c r="D1419" s="146">
        <v>6691</v>
      </c>
      <c r="E1419" s="147">
        <v>14.23</v>
      </c>
      <c r="F1419" s="147">
        <v>76.78</v>
      </c>
      <c r="G1419" s="147">
        <v>91.65</v>
      </c>
      <c r="H1419" s="147">
        <v>70.91</v>
      </c>
      <c r="I1419" s="147">
        <v>69.430000000000007</v>
      </c>
    </row>
    <row r="1420" spans="1:14" ht="15" customHeight="1">
      <c r="B1420" s="144">
        <v>2009</v>
      </c>
      <c r="C1420" s="144"/>
      <c r="D1420" s="146">
        <v>7392</v>
      </c>
      <c r="E1420" s="147">
        <v>14.34</v>
      </c>
      <c r="F1420" s="147">
        <v>76.12</v>
      </c>
      <c r="G1420" s="147">
        <v>91.99</v>
      </c>
      <c r="H1420" s="147">
        <v>70.430000000000007</v>
      </c>
      <c r="I1420" s="147">
        <v>68.84</v>
      </c>
    </row>
    <row r="1421" spans="1:14" ht="15" customHeight="1">
      <c r="B1421" s="144">
        <v>2008</v>
      </c>
      <c r="C1421" s="144"/>
      <c r="D1421" s="146">
        <v>8376</v>
      </c>
      <c r="E1421" s="147">
        <v>13.95</v>
      </c>
      <c r="F1421" s="147">
        <v>75.540000000000006</v>
      </c>
      <c r="G1421" s="147">
        <v>92.06</v>
      </c>
      <c r="H1421" s="147">
        <v>69.86</v>
      </c>
      <c r="I1421" s="147">
        <v>68.12</v>
      </c>
    </row>
    <row r="1422" spans="1:14" ht="15" customHeight="1">
      <c r="B1422" s="141" t="s">
        <v>306</v>
      </c>
      <c r="C1422" s="141"/>
      <c r="D1422" s="152"/>
      <c r="E1422" s="153"/>
      <c r="F1422" s="153"/>
      <c r="G1422" s="153"/>
      <c r="H1422" s="153"/>
      <c r="I1422" s="153"/>
      <c r="J1422" s="14"/>
      <c r="K1422" s="14"/>
      <c r="L1422" s="14"/>
      <c r="M1422" s="14"/>
      <c r="N1422" s="14"/>
    </row>
    <row r="1423" spans="1:14" ht="15" customHeight="1">
      <c r="B1423" s="163">
        <v>2016</v>
      </c>
      <c r="C1423" s="251"/>
      <c r="D1423" s="146">
        <v>10311</v>
      </c>
      <c r="E1423" s="147">
        <v>134.44999999999999</v>
      </c>
      <c r="F1423" s="147">
        <v>46.45</v>
      </c>
      <c r="G1423" s="147">
        <v>47.24</v>
      </c>
      <c r="H1423" s="147">
        <v>21.36</v>
      </c>
      <c r="I1423" s="147">
        <v>6.23</v>
      </c>
      <c r="J1423" s="14"/>
      <c r="K1423" s="14"/>
      <c r="L1423" s="14"/>
      <c r="M1423" s="14"/>
      <c r="N1423" s="14"/>
    </row>
    <row r="1424" spans="1:14" s="14" customFormat="1" ht="15" customHeight="1" collapsed="1">
      <c r="A1424" s="21"/>
      <c r="B1424" s="163">
        <v>2015</v>
      </c>
      <c r="C1424" s="163"/>
      <c r="D1424" s="146">
        <v>9847</v>
      </c>
      <c r="E1424" s="147">
        <v>132.97999999999999</v>
      </c>
      <c r="F1424" s="147">
        <v>45.79</v>
      </c>
      <c r="G1424" s="147">
        <v>46.55</v>
      </c>
      <c r="H1424" s="147">
        <v>20.63</v>
      </c>
      <c r="I1424" s="147">
        <v>4.08</v>
      </c>
    </row>
    <row r="1425" spans="1:14" s="14" customFormat="1" ht="15" customHeight="1">
      <c r="A1425" s="21"/>
      <c r="B1425" s="163">
        <v>2014</v>
      </c>
      <c r="C1425" s="163"/>
      <c r="D1425" s="146">
        <v>9355</v>
      </c>
      <c r="E1425" s="147">
        <v>140.91999999999999</v>
      </c>
      <c r="F1425" s="147">
        <v>44.84</v>
      </c>
      <c r="G1425" s="147">
        <v>49.41</v>
      </c>
      <c r="H1425" s="147">
        <v>21.4</v>
      </c>
      <c r="I1425" s="147">
        <v>-13.93</v>
      </c>
    </row>
    <row r="1426" spans="1:14" s="14" customFormat="1" ht="15" customHeight="1">
      <c r="A1426" s="27"/>
      <c r="B1426" s="163">
        <v>2013</v>
      </c>
      <c r="C1426" s="163"/>
      <c r="D1426" s="146">
        <v>9013</v>
      </c>
      <c r="E1426" s="147">
        <v>150.16</v>
      </c>
      <c r="F1426" s="147">
        <v>44.05</v>
      </c>
      <c r="G1426" s="147">
        <v>47.43</v>
      </c>
      <c r="H1426" s="147">
        <v>19.940000000000001</v>
      </c>
      <c r="I1426" s="147">
        <v>7.92</v>
      </c>
      <c r="J1426" s="7"/>
      <c r="K1426" s="7"/>
      <c r="L1426" s="7"/>
      <c r="M1426" s="7"/>
      <c r="N1426" s="7"/>
    </row>
    <row r="1427" spans="1:14" ht="15" customHeight="1">
      <c r="B1427" s="144">
        <v>2012</v>
      </c>
      <c r="C1427" s="144"/>
      <c r="D1427" s="146">
        <v>8580</v>
      </c>
      <c r="E1427" s="147">
        <v>158.9</v>
      </c>
      <c r="F1427" s="147">
        <v>44.18</v>
      </c>
      <c r="G1427" s="147">
        <v>51.73</v>
      </c>
      <c r="H1427" s="147">
        <v>21.8</v>
      </c>
      <c r="I1427" s="147">
        <v>9.68</v>
      </c>
    </row>
    <row r="1428" spans="1:14" ht="15" customHeight="1">
      <c r="B1428" s="144">
        <v>2011</v>
      </c>
      <c r="C1428" s="144"/>
      <c r="D1428" s="146">
        <v>8236</v>
      </c>
      <c r="E1428" s="147">
        <v>168.34</v>
      </c>
      <c r="F1428" s="147">
        <v>44.35</v>
      </c>
      <c r="G1428" s="147">
        <v>52.39</v>
      </c>
      <c r="H1428" s="147">
        <v>22.14</v>
      </c>
      <c r="I1428" s="147">
        <v>8.49</v>
      </c>
    </row>
    <row r="1429" spans="1:14" ht="15" customHeight="1">
      <c r="B1429" s="144">
        <v>2010</v>
      </c>
      <c r="C1429" s="144"/>
      <c r="D1429" s="146">
        <v>7681</v>
      </c>
      <c r="E1429" s="147">
        <v>186.31</v>
      </c>
      <c r="F1429" s="147">
        <v>43.46</v>
      </c>
      <c r="G1429" s="147">
        <v>54.95</v>
      </c>
      <c r="H1429" s="147">
        <v>23.1</v>
      </c>
      <c r="I1429" s="147">
        <v>50.3</v>
      </c>
    </row>
    <row r="1430" spans="1:14" ht="15" customHeight="1">
      <c r="B1430" s="144">
        <v>2009</v>
      </c>
      <c r="C1430" s="144"/>
      <c r="D1430" s="146">
        <v>7576</v>
      </c>
      <c r="E1430" s="147">
        <v>191.88</v>
      </c>
      <c r="F1430" s="147">
        <v>43.34</v>
      </c>
      <c r="G1430" s="147">
        <v>54.71</v>
      </c>
      <c r="H1430" s="147">
        <v>22.32</v>
      </c>
      <c r="I1430" s="147">
        <v>11.68</v>
      </c>
    </row>
    <row r="1431" spans="1:14" ht="15" customHeight="1">
      <c r="B1431" s="144">
        <v>2008</v>
      </c>
      <c r="C1431" s="144"/>
      <c r="D1431" s="146">
        <v>7424</v>
      </c>
      <c r="E1431" s="147">
        <v>199.72</v>
      </c>
      <c r="F1431" s="147">
        <v>42.73</v>
      </c>
      <c r="G1431" s="147">
        <v>57.54</v>
      </c>
      <c r="H1431" s="147">
        <v>23</v>
      </c>
      <c r="I1431" s="147">
        <v>11.61</v>
      </c>
    </row>
    <row r="1432" spans="1:14" ht="15" customHeight="1">
      <c r="B1432" s="138" t="s">
        <v>11</v>
      </c>
      <c r="C1432" s="138"/>
      <c r="D1432" s="150"/>
      <c r="E1432" s="151"/>
      <c r="F1432" s="151"/>
      <c r="G1432" s="151"/>
      <c r="H1432" s="151"/>
      <c r="I1432" s="151"/>
      <c r="J1432" s="13"/>
      <c r="K1432" s="13"/>
      <c r="L1432" s="13"/>
      <c r="M1432" s="13"/>
      <c r="N1432" s="13"/>
    </row>
    <row r="1433" spans="1:14" s="13" customFormat="1" ht="15" customHeight="1">
      <c r="A1433" s="21"/>
      <c r="B1433" s="141" t="s">
        <v>307</v>
      </c>
      <c r="C1433" s="141"/>
      <c r="D1433" s="152"/>
      <c r="E1433" s="153"/>
      <c r="F1433" s="153"/>
      <c r="G1433" s="153"/>
      <c r="H1433" s="153"/>
      <c r="I1433" s="153"/>
      <c r="J1433" s="14"/>
      <c r="K1433" s="14"/>
      <c r="L1433" s="14"/>
      <c r="M1433" s="14"/>
      <c r="N1433" s="14"/>
    </row>
    <row r="1434" spans="1:14" s="14" customFormat="1" ht="15" customHeight="1">
      <c r="A1434" s="21"/>
      <c r="B1434" s="163">
        <v>2016</v>
      </c>
      <c r="C1434" s="251"/>
      <c r="D1434" s="146">
        <v>16396</v>
      </c>
      <c r="E1434" s="147">
        <v>72.599999999999994</v>
      </c>
      <c r="F1434" s="147">
        <v>45.25</v>
      </c>
      <c r="G1434" s="147">
        <v>25.49</v>
      </c>
      <c r="H1434" s="147">
        <v>10.84</v>
      </c>
      <c r="I1434" s="147">
        <v>4.08</v>
      </c>
    </row>
    <row r="1435" spans="1:14" s="14" customFormat="1" ht="15" customHeight="1">
      <c r="A1435" s="21"/>
      <c r="B1435" s="163">
        <v>2015</v>
      </c>
      <c r="C1435" s="163"/>
      <c r="D1435" s="146">
        <v>15546</v>
      </c>
      <c r="E1435" s="147">
        <v>72.47</v>
      </c>
      <c r="F1435" s="147">
        <v>43.75</v>
      </c>
      <c r="G1435" s="147">
        <v>24.61</v>
      </c>
      <c r="H1435" s="147">
        <v>10.09</v>
      </c>
      <c r="I1435" s="147">
        <v>1.88</v>
      </c>
    </row>
    <row r="1436" spans="1:14" s="14" customFormat="1" ht="15" customHeight="1">
      <c r="A1436" s="21"/>
      <c r="B1436" s="163">
        <v>2014</v>
      </c>
      <c r="C1436" s="163"/>
      <c r="D1436" s="146">
        <v>14785</v>
      </c>
      <c r="E1436" s="147">
        <v>73.67</v>
      </c>
      <c r="F1436" s="147">
        <v>43.09</v>
      </c>
      <c r="G1436" s="147">
        <v>25.71</v>
      </c>
      <c r="H1436" s="147">
        <v>10.45</v>
      </c>
      <c r="I1436" s="147">
        <v>3.38</v>
      </c>
    </row>
    <row r="1437" spans="1:14" ht="15" customHeight="1">
      <c r="A1437" s="27"/>
      <c r="B1437" s="163">
        <v>2013</v>
      </c>
      <c r="C1437" s="163"/>
      <c r="D1437" s="146">
        <v>14461</v>
      </c>
      <c r="E1437" s="147">
        <v>75.13</v>
      </c>
      <c r="F1437" s="147">
        <v>43.37</v>
      </c>
      <c r="G1437" s="147">
        <v>23.94</v>
      </c>
      <c r="H1437" s="147">
        <v>9.56</v>
      </c>
      <c r="I1437" s="147">
        <v>1.45</v>
      </c>
    </row>
    <row r="1438" spans="1:14" ht="15" customHeight="1">
      <c r="B1438" s="144">
        <v>2012</v>
      </c>
      <c r="C1438" s="144"/>
      <c r="D1438" s="146">
        <v>14278</v>
      </c>
      <c r="E1438" s="147">
        <v>75.88</v>
      </c>
      <c r="F1438" s="147">
        <v>42.49</v>
      </c>
      <c r="G1438" s="147">
        <v>23.61</v>
      </c>
      <c r="H1438" s="147">
        <v>9.25</v>
      </c>
      <c r="I1438" s="147">
        <v>3</v>
      </c>
    </row>
    <row r="1439" spans="1:14" ht="15" customHeight="1">
      <c r="B1439" s="144">
        <v>2011</v>
      </c>
      <c r="C1439" s="144"/>
      <c r="D1439" s="146">
        <v>14411</v>
      </c>
      <c r="E1439" s="147">
        <v>78.69</v>
      </c>
      <c r="F1439" s="147">
        <v>41.46</v>
      </c>
      <c r="G1439" s="147">
        <v>23.75</v>
      </c>
      <c r="H1439" s="147">
        <v>9.09</v>
      </c>
      <c r="I1439" s="147">
        <v>2</v>
      </c>
    </row>
    <row r="1440" spans="1:14" ht="15" customHeight="1">
      <c r="B1440" s="144">
        <v>2010</v>
      </c>
      <c r="C1440" s="144"/>
      <c r="D1440" s="146">
        <v>14325</v>
      </c>
      <c r="E1440" s="147">
        <v>82.98</v>
      </c>
      <c r="F1440" s="147">
        <v>41.61</v>
      </c>
      <c r="G1440" s="147">
        <v>26.62</v>
      </c>
      <c r="H1440" s="147">
        <v>10.01</v>
      </c>
      <c r="I1440" s="147">
        <v>6.74</v>
      </c>
    </row>
    <row r="1441" spans="1:14" ht="15" customHeight="1">
      <c r="B1441" s="144">
        <v>2009</v>
      </c>
      <c r="C1441" s="144"/>
      <c r="D1441" s="146">
        <v>14920</v>
      </c>
      <c r="E1441" s="147">
        <v>81.88</v>
      </c>
      <c r="F1441" s="147">
        <v>42.37</v>
      </c>
      <c r="G1441" s="147">
        <v>28.74</v>
      </c>
      <c r="H1441" s="147">
        <v>10.93</v>
      </c>
      <c r="I1441" s="147">
        <v>4.3</v>
      </c>
    </row>
    <row r="1442" spans="1:14" ht="15" customHeight="1">
      <c r="B1442" s="144">
        <v>2008</v>
      </c>
      <c r="C1442" s="144"/>
      <c r="D1442" s="146">
        <v>15757</v>
      </c>
      <c r="E1442" s="147">
        <v>84.68</v>
      </c>
      <c r="F1442" s="147">
        <v>40.56</v>
      </c>
      <c r="G1442" s="147">
        <v>29.1</v>
      </c>
      <c r="H1442" s="147">
        <v>10.45</v>
      </c>
      <c r="I1442" s="147">
        <v>4.38</v>
      </c>
    </row>
    <row r="1443" spans="1:14" s="15" customFormat="1" ht="15" customHeight="1" collapsed="1">
      <c r="A1443" s="21"/>
      <c r="B1443" s="145" t="s">
        <v>308</v>
      </c>
      <c r="C1443" s="145"/>
      <c r="D1443" s="154"/>
      <c r="E1443" s="155"/>
      <c r="F1443" s="155"/>
      <c r="G1443" s="155"/>
      <c r="H1443" s="155"/>
      <c r="I1443" s="155"/>
    </row>
    <row r="1444" spans="1:14" s="15" customFormat="1" ht="15" customHeight="1">
      <c r="A1444" s="21"/>
      <c r="B1444" s="163">
        <v>2016</v>
      </c>
      <c r="C1444" s="251"/>
      <c r="D1444" s="146">
        <v>15340</v>
      </c>
      <c r="E1444" s="147">
        <v>40.03</v>
      </c>
      <c r="F1444" s="147">
        <v>43.37</v>
      </c>
      <c r="G1444" s="147">
        <v>33.67</v>
      </c>
      <c r="H1444" s="147">
        <v>13.38</v>
      </c>
      <c r="I1444" s="147">
        <v>0.97</v>
      </c>
    </row>
    <row r="1445" spans="1:14" s="15" customFormat="1" ht="15" customHeight="1">
      <c r="A1445" s="21"/>
      <c r="B1445" s="163">
        <v>2015</v>
      </c>
      <c r="C1445" s="163"/>
      <c r="D1445" s="146">
        <v>14557</v>
      </c>
      <c r="E1445" s="147">
        <v>40.020000000000003</v>
      </c>
      <c r="F1445" s="147">
        <v>42.58</v>
      </c>
      <c r="G1445" s="147">
        <v>33.32</v>
      </c>
      <c r="H1445" s="147">
        <v>12.87</v>
      </c>
      <c r="I1445" s="147">
        <v>-2.2000000000000002</v>
      </c>
    </row>
    <row r="1446" spans="1:14" ht="15" customHeight="1">
      <c r="B1446" s="163">
        <v>2014</v>
      </c>
      <c r="C1446" s="163"/>
      <c r="D1446" s="146">
        <v>13852</v>
      </c>
      <c r="E1446" s="147">
        <v>40.380000000000003</v>
      </c>
      <c r="F1446" s="147">
        <v>42.85</v>
      </c>
      <c r="G1446" s="147">
        <v>34.51</v>
      </c>
      <c r="H1446" s="147">
        <v>13.4</v>
      </c>
      <c r="I1446" s="147">
        <v>2.2000000000000002</v>
      </c>
      <c r="J1446" s="15"/>
      <c r="K1446" s="15"/>
      <c r="L1446" s="15"/>
      <c r="M1446" s="15"/>
      <c r="N1446" s="15"/>
    </row>
    <row r="1447" spans="1:14" ht="15" customHeight="1">
      <c r="A1447" s="27"/>
      <c r="B1447" s="163">
        <v>2013</v>
      </c>
      <c r="C1447" s="163"/>
      <c r="D1447" s="146">
        <v>13565</v>
      </c>
      <c r="E1447" s="147">
        <v>39.67</v>
      </c>
      <c r="F1447" s="147">
        <v>40.74</v>
      </c>
      <c r="G1447" s="147">
        <v>30.95</v>
      </c>
      <c r="H1447" s="147">
        <v>11.51</v>
      </c>
      <c r="I1447" s="147">
        <v>-6.99</v>
      </c>
    </row>
    <row r="1448" spans="1:14" ht="15" customHeight="1">
      <c r="B1448" s="144">
        <v>2012</v>
      </c>
      <c r="C1448" s="144"/>
      <c r="D1448" s="146">
        <v>13387</v>
      </c>
      <c r="E1448" s="147">
        <v>40.659999999999997</v>
      </c>
      <c r="F1448" s="147">
        <v>39.44</v>
      </c>
      <c r="G1448" s="147">
        <v>29.66</v>
      </c>
      <c r="H1448" s="147">
        <v>10.65</v>
      </c>
      <c r="I1448" s="147">
        <v>1.97</v>
      </c>
    </row>
    <row r="1449" spans="1:14" ht="15" customHeight="1">
      <c r="B1449" s="144">
        <v>2011</v>
      </c>
      <c r="C1449" s="144"/>
      <c r="D1449" s="146">
        <v>13489</v>
      </c>
      <c r="E1449" s="147">
        <v>41.31</v>
      </c>
      <c r="F1449" s="147">
        <v>40.65</v>
      </c>
      <c r="G1449" s="147">
        <v>33.5</v>
      </c>
      <c r="H1449" s="147">
        <v>12.45</v>
      </c>
      <c r="I1449" s="147">
        <v>1.68</v>
      </c>
    </row>
    <row r="1450" spans="1:14" ht="15" customHeight="1">
      <c r="B1450" s="144">
        <v>2010</v>
      </c>
      <c r="C1450" s="144"/>
      <c r="D1450" s="146">
        <v>13408</v>
      </c>
      <c r="E1450" s="147">
        <v>43.94</v>
      </c>
      <c r="F1450" s="147">
        <v>41.76</v>
      </c>
      <c r="G1450" s="147">
        <v>37.71</v>
      </c>
      <c r="H1450" s="147">
        <v>14</v>
      </c>
      <c r="I1450" s="147">
        <v>8.81</v>
      </c>
    </row>
    <row r="1451" spans="1:14" ht="15" customHeight="1">
      <c r="B1451" s="144">
        <v>2009</v>
      </c>
      <c r="C1451" s="144"/>
      <c r="D1451" s="146">
        <v>14011</v>
      </c>
      <c r="E1451" s="147">
        <v>40.93</v>
      </c>
      <c r="F1451" s="147">
        <v>43.28</v>
      </c>
      <c r="G1451" s="147">
        <v>39.33</v>
      </c>
      <c r="H1451" s="147">
        <v>15.08</v>
      </c>
      <c r="I1451" s="147">
        <v>8.15</v>
      </c>
    </row>
    <row r="1452" spans="1:14" s="15" customFormat="1" ht="15" customHeight="1" collapsed="1">
      <c r="A1452" s="21"/>
      <c r="B1452" s="144">
        <v>2008</v>
      </c>
      <c r="C1452" s="144"/>
      <c r="D1452" s="146">
        <v>14864</v>
      </c>
      <c r="E1452" s="147">
        <v>41.23</v>
      </c>
      <c r="F1452" s="147">
        <v>41.56</v>
      </c>
      <c r="G1452" s="147">
        <v>40.700000000000003</v>
      </c>
      <c r="H1452" s="147">
        <v>15.01</v>
      </c>
      <c r="I1452" s="147">
        <v>7.82</v>
      </c>
      <c r="J1452" s="7"/>
      <c r="K1452" s="7"/>
      <c r="L1452" s="7"/>
      <c r="M1452" s="7"/>
      <c r="N1452" s="7"/>
    </row>
    <row r="1453" spans="1:14" s="15" customFormat="1" ht="15" customHeight="1">
      <c r="A1453" s="21"/>
      <c r="B1453" s="145" t="s">
        <v>309</v>
      </c>
      <c r="C1453" s="145"/>
      <c r="D1453" s="154"/>
      <c r="E1453" s="155"/>
      <c r="F1453" s="155"/>
      <c r="G1453" s="155"/>
      <c r="H1453" s="155"/>
      <c r="I1453" s="155"/>
    </row>
    <row r="1454" spans="1:14" s="15" customFormat="1" ht="15" customHeight="1">
      <c r="A1454" s="21"/>
      <c r="B1454" s="163">
        <v>2016</v>
      </c>
      <c r="C1454" s="251"/>
      <c r="D1454" s="146">
        <v>856</v>
      </c>
      <c r="E1454" s="147">
        <v>78.64</v>
      </c>
      <c r="F1454" s="147">
        <v>44.2</v>
      </c>
      <c r="G1454" s="147">
        <v>19.54</v>
      </c>
      <c r="H1454" s="147">
        <v>8.1</v>
      </c>
      <c r="I1454" s="147">
        <v>3.46</v>
      </c>
    </row>
    <row r="1455" spans="1:14" ht="15" customHeight="1">
      <c r="B1455" s="163">
        <v>2015</v>
      </c>
      <c r="C1455" s="163"/>
      <c r="D1455" s="146">
        <v>797</v>
      </c>
      <c r="E1455" s="147">
        <v>77.27</v>
      </c>
      <c r="F1455" s="147">
        <v>44.57</v>
      </c>
      <c r="G1455" s="147">
        <v>19.93</v>
      </c>
      <c r="H1455" s="147">
        <v>8.23</v>
      </c>
      <c r="I1455" s="147">
        <v>1.94</v>
      </c>
      <c r="J1455" s="15"/>
      <c r="K1455" s="15"/>
      <c r="L1455" s="15"/>
      <c r="M1455" s="15"/>
      <c r="N1455" s="15"/>
    </row>
    <row r="1456" spans="1:14" ht="15" customHeight="1">
      <c r="B1456" s="163">
        <v>2014</v>
      </c>
      <c r="C1456" s="163"/>
      <c r="D1456" s="146">
        <v>745</v>
      </c>
      <c r="E1456" s="147">
        <v>78.77</v>
      </c>
      <c r="F1456" s="147">
        <v>43.34</v>
      </c>
      <c r="G1456" s="147">
        <v>22.8</v>
      </c>
      <c r="H1456" s="147">
        <v>9.2799999999999994</v>
      </c>
      <c r="I1456" s="147">
        <v>3.25</v>
      </c>
      <c r="J1456" s="15"/>
      <c r="K1456" s="15"/>
      <c r="L1456" s="15"/>
      <c r="M1456" s="15"/>
      <c r="N1456" s="15"/>
    </row>
    <row r="1457" spans="1:14" ht="15" customHeight="1">
      <c r="A1457" s="27"/>
      <c r="B1457" s="163">
        <v>2013</v>
      </c>
      <c r="C1457" s="163"/>
      <c r="D1457" s="146">
        <v>713</v>
      </c>
      <c r="E1457" s="147">
        <v>83.52</v>
      </c>
      <c r="F1457" s="147">
        <v>44.41</v>
      </c>
      <c r="G1457" s="147">
        <v>20.94</v>
      </c>
      <c r="H1457" s="147">
        <v>8.25</v>
      </c>
      <c r="I1457" s="147">
        <v>3.2</v>
      </c>
    </row>
    <row r="1458" spans="1:14" ht="15" customHeight="1">
      <c r="B1458" s="144">
        <v>2012</v>
      </c>
      <c r="C1458" s="144"/>
      <c r="D1458" s="146">
        <v>724</v>
      </c>
      <c r="E1458" s="147">
        <v>83.81</v>
      </c>
      <c r="F1458" s="147">
        <v>43.01</v>
      </c>
      <c r="G1458" s="147">
        <v>18.36</v>
      </c>
      <c r="H1458" s="147">
        <v>6.97</v>
      </c>
      <c r="I1458" s="147">
        <v>1.65</v>
      </c>
    </row>
    <row r="1459" spans="1:14" ht="15" customHeight="1">
      <c r="B1459" s="144">
        <v>2011</v>
      </c>
      <c r="C1459" s="144"/>
      <c r="D1459" s="146">
        <v>747</v>
      </c>
      <c r="E1459" s="147">
        <v>87.03</v>
      </c>
      <c r="F1459" s="147">
        <v>39.57</v>
      </c>
      <c r="G1459" s="147">
        <v>15.56</v>
      </c>
      <c r="H1459" s="147">
        <v>5.6</v>
      </c>
      <c r="I1459" s="147">
        <v>0.3</v>
      </c>
    </row>
    <row r="1460" spans="1:14" ht="15" customHeight="1">
      <c r="B1460" s="144">
        <v>2010</v>
      </c>
      <c r="C1460" s="144"/>
      <c r="D1460" s="146">
        <v>737</v>
      </c>
      <c r="E1460" s="147">
        <v>89.11</v>
      </c>
      <c r="F1460" s="147">
        <v>40.72</v>
      </c>
      <c r="G1460" s="147">
        <v>21.04</v>
      </c>
      <c r="H1460" s="147">
        <v>7.71</v>
      </c>
      <c r="I1460" s="147">
        <v>2.76</v>
      </c>
    </row>
    <row r="1461" spans="1:14" s="15" customFormat="1" ht="15" customHeight="1" collapsed="1">
      <c r="A1461" s="21"/>
      <c r="B1461" s="144">
        <v>2009</v>
      </c>
      <c r="C1461" s="144"/>
      <c r="D1461" s="146">
        <v>743</v>
      </c>
      <c r="E1461" s="147">
        <v>87.95</v>
      </c>
      <c r="F1461" s="147">
        <v>42.08</v>
      </c>
      <c r="G1461" s="147">
        <v>22.74</v>
      </c>
      <c r="H1461" s="147">
        <v>8.67</v>
      </c>
      <c r="I1461" s="147">
        <v>0.6</v>
      </c>
      <c r="J1461" s="7"/>
      <c r="K1461" s="7"/>
      <c r="L1461" s="7"/>
      <c r="M1461" s="7"/>
      <c r="N1461" s="7"/>
    </row>
    <row r="1462" spans="1:14" s="15" customFormat="1" ht="15" customHeight="1">
      <c r="A1462" s="21"/>
      <c r="B1462" s="144">
        <v>2008</v>
      </c>
      <c r="C1462" s="144"/>
      <c r="D1462" s="146">
        <v>720</v>
      </c>
      <c r="E1462" s="147">
        <v>92.1</v>
      </c>
      <c r="F1462" s="147">
        <v>39.33</v>
      </c>
      <c r="G1462" s="147">
        <v>20.89</v>
      </c>
      <c r="H1462" s="147">
        <v>7.4</v>
      </c>
      <c r="I1462" s="147">
        <v>-0.45</v>
      </c>
      <c r="J1462" s="7"/>
      <c r="K1462" s="7"/>
      <c r="L1462" s="7"/>
      <c r="M1462" s="7"/>
      <c r="N1462" s="7"/>
    </row>
    <row r="1463" spans="1:14" s="15" customFormat="1" ht="15" customHeight="1">
      <c r="A1463" s="21"/>
      <c r="B1463" s="145" t="s">
        <v>310</v>
      </c>
      <c r="C1463" s="145"/>
      <c r="D1463" s="154"/>
      <c r="E1463" s="155"/>
      <c r="F1463" s="155"/>
      <c r="G1463" s="155"/>
      <c r="H1463" s="155"/>
      <c r="I1463" s="155"/>
    </row>
    <row r="1464" spans="1:14" ht="15" customHeight="1">
      <c r="B1464" s="163">
        <v>2016</v>
      </c>
      <c r="C1464" s="251"/>
      <c r="D1464" s="146">
        <v>200</v>
      </c>
      <c r="E1464" s="147">
        <v>111.34</v>
      </c>
      <c r="F1464" s="147">
        <v>46.78</v>
      </c>
      <c r="G1464" s="147">
        <v>25.28</v>
      </c>
      <c r="H1464" s="147">
        <v>11.27</v>
      </c>
      <c r="I1464" s="147">
        <v>5.96</v>
      </c>
      <c r="J1464" s="15"/>
      <c r="K1464" s="15"/>
      <c r="L1464" s="15"/>
      <c r="M1464" s="15"/>
      <c r="N1464" s="15"/>
    </row>
    <row r="1465" spans="1:14" ht="15" customHeight="1">
      <c r="B1465" s="163">
        <v>2015</v>
      </c>
      <c r="C1465" s="163"/>
      <c r="D1465" s="146">
        <v>192</v>
      </c>
      <c r="E1465" s="147">
        <v>111.31</v>
      </c>
      <c r="F1465" s="147">
        <v>43.84</v>
      </c>
      <c r="G1465" s="147">
        <v>23.38</v>
      </c>
      <c r="H1465" s="147">
        <v>9.82</v>
      </c>
      <c r="I1465" s="147">
        <v>3.78</v>
      </c>
      <c r="J1465" s="15"/>
      <c r="K1465" s="15"/>
      <c r="L1465" s="15"/>
      <c r="M1465" s="15"/>
      <c r="N1465" s="15"/>
    </row>
    <row r="1466" spans="1:14" ht="15" customHeight="1">
      <c r="B1466" s="163">
        <v>2014</v>
      </c>
      <c r="C1466" s="163"/>
      <c r="D1466" s="146">
        <v>188</v>
      </c>
      <c r="E1466" s="147">
        <v>112.07</v>
      </c>
      <c r="F1466" s="147">
        <v>43.06</v>
      </c>
      <c r="G1466" s="147">
        <v>23.42</v>
      </c>
      <c r="H1466" s="147">
        <v>9.7100000000000009</v>
      </c>
      <c r="I1466" s="147">
        <v>3.98</v>
      </c>
      <c r="J1466" s="15"/>
      <c r="K1466" s="15"/>
      <c r="L1466" s="15"/>
      <c r="M1466" s="15"/>
      <c r="N1466" s="15"/>
    </row>
    <row r="1467" spans="1:14" ht="15" customHeight="1">
      <c r="A1467" s="27"/>
      <c r="B1467" s="163">
        <v>2013</v>
      </c>
      <c r="C1467" s="163"/>
      <c r="D1467" s="146">
        <v>183</v>
      </c>
      <c r="E1467" s="147">
        <v>112.26</v>
      </c>
      <c r="F1467" s="147">
        <v>43.93</v>
      </c>
      <c r="G1467" s="147">
        <v>22.78</v>
      </c>
      <c r="H1467" s="147">
        <v>9.43</v>
      </c>
      <c r="I1467" s="147">
        <v>4.1399999999999997</v>
      </c>
    </row>
    <row r="1468" spans="1:14" ht="15" customHeight="1">
      <c r="B1468" s="144">
        <v>2012</v>
      </c>
      <c r="C1468" s="144"/>
      <c r="D1468" s="146">
        <v>167</v>
      </c>
      <c r="E1468" s="147">
        <v>117.14</v>
      </c>
      <c r="F1468" s="147">
        <v>43.6</v>
      </c>
      <c r="G1468" s="147">
        <v>24.1</v>
      </c>
      <c r="H1468" s="147">
        <v>9.99</v>
      </c>
      <c r="I1468" s="147">
        <v>4.3099999999999996</v>
      </c>
    </row>
    <row r="1469" spans="1:14" ht="15" customHeight="1">
      <c r="B1469" s="144">
        <v>2011</v>
      </c>
      <c r="C1469" s="144"/>
      <c r="D1469" s="146">
        <v>175</v>
      </c>
      <c r="E1469" s="147">
        <v>121.82</v>
      </c>
      <c r="F1469" s="147">
        <v>42.96</v>
      </c>
      <c r="G1469" s="147">
        <v>24.11</v>
      </c>
      <c r="H1469" s="147">
        <v>9.69</v>
      </c>
      <c r="I1469" s="147">
        <v>3.19</v>
      </c>
    </row>
    <row r="1470" spans="1:14" s="14" customFormat="1" ht="15" customHeight="1" collapsed="1">
      <c r="A1470" s="21"/>
      <c r="B1470" s="144">
        <v>2010</v>
      </c>
      <c r="C1470" s="144"/>
      <c r="D1470" s="146">
        <v>180</v>
      </c>
      <c r="E1470" s="147">
        <v>128.51</v>
      </c>
      <c r="F1470" s="147">
        <v>42.06</v>
      </c>
      <c r="G1470" s="147">
        <v>24.9</v>
      </c>
      <c r="H1470" s="147">
        <v>9.56</v>
      </c>
      <c r="I1470" s="147">
        <v>8.1199999999999992</v>
      </c>
      <c r="J1470" s="7"/>
      <c r="K1470" s="7"/>
      <c r="L1470" s="7"/>
      <c r="M1470" s="7"/>
      <c r="N1470" s="7"/>
    </row>
    <row r="1471" spans="1:14" s="14" customFormat="1" ht="15" customHeight="1">
      <c r="A1471" s="21"/>
      <c r="B1471" s="144">
        <v>2009</v>
      </c>
      <c r="C1471" s="144"/>
      <c r="D1471" s="146">
        <v>166</v>
      </c>
      <c r="E1471" s="147">
        <v>136.22</v>
      </c>
      <c r="F1471" s="147">
        <v>42.14</v>
      </c>
      <c r="G1471" s="147">
        <v>27.55</v>
      </c>
      <c r="H1471" s="147">
        <v>10.41</v>
      </c>
      <c r="I1471" s="147">
        <v>4.79</v>
      </c>
      <c r="J1471" s="7"/>
      <c r="K1471" s="7"/>
      <c r="L1471" s="7"/>
      <c r="M1471" s="7"/>
      <c r="N1471" s="7"/>
    </row>
    <row r="1472" spans="1:14" s="14" customFormat="1" ht="15" customHeight="1">
      <c r="A1472" s="21"/>
      <c r="B1472" s="144">
        <v>2008</v>
      </c>
      <c r="C1472" s="144"/>
      <c r="D1472" s="146">
        <v>173</v>
      </c>
      <c r="E1472" s="147">
        <v>137.11000000000001</v>
      </c>
      <c r="F1472" s="147">
        <v>40.82</v>
      </c>
      <c r="G1472" s="147">
        <v>28.56</v>
      </c>
      <c r="H1472" s="147">
        <v>10.220000000000001</v>
      </c>
      <c r="I1472" s="147">
        <v>5.56</v>
      </c>
      <c r="J1472" s="7"/>
      <c r="K1472" s="7"/>
      <c r="L1472" s="7"/>
      <c r="M1472" s="7"/>
      <c r="N1472" s="7"/>
    </row>
    <row r="1473" spans="1:14" ht="15" customHeight="1">
      <c r="B1473" s="141" t="s">
        <v>311</v>
      </c>
      <c r="C1473" s="141"/>
      <c r="D1473" s="152"/>
      <c r="E1473" s="153"/>
      <c r="F1473" s="153"/>
      <c r="G1473" s="153"/>
      <c r="H1473" s="153"/>
      <c r="I1473" s="153"/>
      <c r="J1473" s="14"/>
      <c r="K1473" s="14"/>
      <c r="L1473" s="14"/>
      <c r="M1473" s="14"/>
      <c r="N1473" s="14"/>
    </row>
    <row r="1474" spans="1:14" ht="15" customHeight="1">
      <c r="B1474" s="163">
        <v>2016</v>
      </c>
      <c r="C1474" s="251"/>
      <c r="D1474" s="146">
        <v>57</v>
      </c>
      <c r="E1474" s="147">
        <v>221.2</v>
      </c>
      <c r="F1474" s="147">
        <v>47.46</v>
      </c>
      <c r="G1474" s="147">
        <v>59.57</v>
      </c>
      <c r="H1474" s="147">
        <v>28.08</v>
      </c>
      <c r="I1474" s="147">
        <v>8.14</v>
      </c>
      <c r="J1474" s="14"/>
      <c r="K1474" s="14"/>
      <c r="L1474" s="14"/>
      <c r="M1474" s="14"/>
      <c r="N1474" s="14"/>
    </row>
    <row r="1475" spans="1:14" ht="15" customHeight="1">
      <c r="B1475" s="163">
        <v>2015</v>
      </c>
      <c r="C1475" s="163"/>
      <c r="D1475" s="146">
        <v>54</v>
      </c>
      <c r="E1475" s="147">
        <v>217.22</v>
      </c>
      <c r="F1475" s="147">
        <v>47.26</v>
      </c>
      <c r="G1475" s="147">
        <v>58.72</v>
      </c>
      <c r="H1475" s="147">
        <v>27.38</v>
      </c>
      <c r="I1475" s="147">
        <v>5.99</v>
      </c>
      <c r="J1475" s="14"/>
      <c r="K1475" s="14"/>
      <c r="L1475" s="14"/>
      <c r="M1475" s="14"/>
      <c r="N1475" s="14"/>
    </row>
    <row r="1476" spans="1:14" ht="15" customHeight="1">
      <c r="B1476" s="163">
        <v>2014</v>
      </c>
      <c r="C1476" s="163"/>
      <c r="D1476" s="146">
        <v>49</v>
      </c>
      <c r="E1476" s="147">
        <v>240.14</v>
      </c>
      <c r="F1476" s="147">
        <v>46.12</v>
      </c>
      <c r="G1476" s="147">
        <v>62.26</v>
      </c>
      <c r="H1476" s="147">
        <v>28.12</v>
      </c>
      <c r="I1476" s="147">
        <v>-22.89</v>
      </c>
      <c r="J1476" s="14"/>
      <c r="K1476" s="14"/>
      <c r="L1476" s="14"/>
      <c r="M1476" s="14"/>
      <c r="N1476" s="14"/>
    </row>
    <row r="1477" spans="1:14" ht="15" customHeight="1">
      <c r="A1477" s="27"/>
      <c r="B1477" s="163">
        <v>2013</v>
      </c>
      <c r="C1477" s="163"/>
      <c r="D1477" s="146">
        <v>46</v>
      </c>
      <c r="E1477" s="147">
        <v>263.87</v>
      </c>
      <c r="F1477" s="147">
        <v>44.68</v>
      </c>
      <c r="G1477" s="147">
        <v>59.75</v>
      </c>
      <c r="H1477" s="147">
        <v>25.98</v>
      </c>
      <c r="I1477" s="147">
        <v>11.87</v>
      </c>
    </row>
    <row r="1478" spans="1:14" ht="15" customHeight="1">
      <c r="B1478" s="144">
        <v>2012</v>
      </c>
      <c r="C1478" s="144"/>
      <c r="D1478" s="146">
        <v>50</v>
      </c>
      <c r="E1478" s="147">
        <v>274.04000000000002</v>
      </c>
      <c r="F1478" s="147">
        <v>45.24</v>
      </c>
      <c r="G1478" s="147">
        <v>64.510000000000005</v>
      </c>
      <c r="H1478" s="147">
        <v>28.31</v>
      </c>
      <c r="I1478" s="147">
        <v>13.38</v>
      </c>
    </row>
    <row r="1479" spans="1:14" s="13" customFormat="1" ht="15" customHeight="1">
      <c r="A1479" s="21"/>
      <c r="B1479" s="144">
        <v>2011</v>
      </c>
      <c r="C1479" s="144"/>
      <c r="D1479" s="146">
        <v>51</v>
      </c>
      <c r="E1479" s="147">
        <v>298.92</v>
      </c>
      <c r="F1479" s="147">
        <v>46.01</v>
      </c>
      <c r="G1479" s="147">
        <v>65.08</v>
      </c>
      <c r="H1479" s="147">
        <v>28.99</v>
      </c>
      <c r="I1479" s="147">
        <v>12.19</v>
      </c>
      <c r="J1479" s="7"/>
      <c r="K1479" s="7"/>
      <c r="L1479" s="7"/>
      <c r="M1479" s="7"/>
      <c r="N1479" s="7"/>
    </row>
    <row r="1480" spans="1:14" s="14" customFormat="1" ht="15" customHeight="1" collapsed="1">
      <c r="A1480" s="21"/>
      <c r="B1480" s="144">
        <v>2010</v>
      </c>
      <c r="C1480" s="144"/>
      <c r="D1480" s="146">
        <v>47</v>
      </c>
      <c r="E1480" s="147">
        <v>346.68</v>
      </c>
      <c r="F1480" s="147">
        <v>44.6</v>
      </c>
      <c r="G1480" s="147">
        <v>67.040000000000006</v>
      </c>
      <c r="H1480" s="147">
        <v>29.84</v>
      </c>
      <c r="I1480" s="147">
        <v>71.05</v>
      </c>
      <c r="J1480" s="7"/>
      <c r="K1480" s="7"/>
      <c r="L1480" s="7"/>
      <c r="M1480" s="7"/>
      <c r="N1480" s="7"/>
    </row>
    <row r="1481" spans="1:14" s="14" customFormat="1" ht="15" customHeight="1">
      <c r="A1481" s="21"/>
      <c r="B1481" s="144">
        <v>2009</v>
      </c>
      <c r="C1481" s="144"/>
      <c r="D1481" s="146">
        <v>48</v>
      </c>
      <c r="E1481" s="147">
        <v>358.1</v>
      </c>
      <c r="F1481" s="147">
        <v>44.14</v>
      </c>
      <c r="G1481" s="147">
        <v>66.05</v>
      </c>
      <c r="H1481" s="147">
        <v>28.06</v>
      </c>
      <c r="I1481" s="147">
        <v>15.64</v>
      </c>
      <c r="J1481" s="7"/>
      <c r="K1481" s="7"/>
      <c r="L1481" s="7"/>
      <c r="M1481" s="7"/>
      <c r="N1481" s="7"/>
    </row>
    <row r="1482" spans="1:14" s="14" customFormat="1" ht="15" customHeight="1">
      <c r="A1482" s="21"/>
      <c r="B1482" s="144">
        <v>2008</v>
      </c>
      <c r="C1482" s="144"/>
      <c r="D1482" s="146">
        <v>43</v>
      </c>
      <c r="E1482" s="147">
        <v>394.05</v>
      </c>
      <c r="F1482" s="147">
        <v>44.13</v>
      </c>
      <c r="G1482" s="147">
        <v>70.12</v>
      </c>
      <c r="H1482" s="147">
        <v>29.73</v>
      </c>
      <c r="I1482" s="147">
        <v>15.82</v>
      </c>
      <c r="J1482" s="7"/>
      <c r="K1482" s="7"/>
      <c r="L1482" s="7"/>
      <c r="M1482" s="7"/>
      <c r="N1482" s="7"/>
    </row>
    <row r="1483" spans="1:14" ht="15" customHeight="1">
      <c r="B1483" s="138" t="s">
        <v>40</v>
      </c>
      <c r="C1483" s="138"/>
      <c r="D1483" s="150"/>
      <c r="E1483" s="151"/>
      <c r="F1483" s="151"/>
      <c r="G1483" s="151"/>
      <c r="H1483" s="151"/>
      <c r="I1483" s="151"/>
      <c r="J1483" s="13"/>
      <c r="K1483" s="13"/>
      <c r="L1483" s="13"/>
      <c r="M1483" s="13"/>
      <c r="N1483" s="13"/>
    </row>
    <row r="1484" spans="1:14" ht="15" customHeight="1">
      <c r="B1484" s="141" t="s">
        <v>312</v>
      </c>
      <c r="C1484" s="141"/>
      <c r="D1484" s="152"/>
      <c r="E1484" s="153"/>
      <c r="F1484" s="153"/>
      <c r="G1484" s="153"/>
      <c r="H1484" s="153"/>
      <c r="I1484" s="153"/>
      <c r="J1484" s="14"/>
      <c r="K1484" s="14"/>
      <c r="L1484" s="14"/>
      <c r="M1484" s="14"/>
      <c r="N1484" s="14"/>
    </row>
    <row r="1485" spans="1:14" ht="15" customHeight="1">
      <c r="B1485" s="163">
        <v>2016</v>
      </c>
      <c r="C1485" s="251"/>
      <c r="D1485" s="146">
        <v>4070</v>
      </c>
      <c r="E1485" s="147">
        <v>75.12</v>
      </c>
      <c r="F1485" s="147">
        <v>54.48</v>
      </c>
      <c r="G1485" s="147">
        <v>39.909999999999997</v>
      </c>
      <c r="H1485" s="147">
        <v>19.25</v>
      </c>
      <c r="I1485" s="147">
        <v>6.58</v>
      </c>
      <c r="J1485" s="14"/>
      <c r="K1485" s="14"/>
      <c r="L1485" s="14"/>
      <c r="M1485" s="14"/>
      <c r="N1485" s="14"/>
    </row>
    <row r="1486" spans="1:14" ht="15" customHeight="1">
      <c r="B1486" s="163">
        <v>2015</v>
      </c>
      <c r="C1486" s="163"/>
      <c r="D1486" s="146">
        <v>3829</v>
      </c>
      <c r="E1486" s="147">
        <v>67.8</v>
      </c>
      <c r="F1486" s="147">
        <v>53.14</v>
      </c>
      <c r="G1486" s="147">
        <v>32.11</v>
      </c>
      <c r="H1486" s="147">
        <v>14.96</v>
      </c>
      <c r="I1486" s="147">
        <v>1.95</v>
      </c>
      <c r="J1486" s="14"/>
      <c r="K1486" s="14"/>
      <c r="L1486" s="14"/>
      <c r="M1486" s="14"/>
      <c r="N1486" s="14"/>
    </row>
    <row r="1487" spans="1:14" ht="15" customHeight="1">
      <c r="B1487" s="163">
        <v>2014</v>
      </c>
      <c r="C1487" s="163"/>
      <c r="D1487" s="146">
        <v>3593</v>
      </c>
      <c r="E1487" s="147">
        <v>72.39</v>
      </c>
      <c r="F1487" s="147">
        <v>52.17</v>
      </c>
      <c r="G1487" s="147">
        <v>36.33</v>
      </c>
      <c r="H1487" s="147">
        <v>16.95</v>
      </c>
      <c r="I1487" s="147">
        <v>5.87</v>
      </c>
      <c r="J1487" s="14"/>
      <c r="K1487" s="14"/>
      <c r="L1487" s="14"/>
      <c r="M1487" s="14"/>
      <c r="N1487" s="14"/>
    </row>
    <row r="1488" spans="1:14" ht="15" customHeight="1">
      <c r="A1488" s="27"/>
      <c r="B1488" s="163">
        <v>2013</v>
      </c>
      <c r="C1488" s="163"/>
      <c r="D1488" s="146">
        <v>3534</v>
      </c>
      <c r="E1488" s="147">
        <v>75.94</v>
      </c>
      <c r="F1488" s="147">
        <v>53.42</v>
      </c>
      <c r="G1488" s="147">
        <v>38.869999999999997</v>
      </c>
      <c r="H1488" s="147">
        <v>18.260000000000002</v>
      </c>
      <c r="I1488" s="147">
        <v>5.67</v>
      </c>
    </row>
    <row r="1489" spans="1:14" s="14" customFormat="1" ht="15" customHeight="1" collapsed="1">
      <c r="A1489" s="21"/>
      <c r="B1489" s="144">
        <v>2012</v>
      </c>
      <c r="C1489" s="144"/>
      <c r="D1489" s="146">
        <v>3507</v>
      </c>
      <c r="E1489" s="147">
        <v>73.36</v>
      </c>
      <c r="F1489" s="147">
        <v>51.08</v>
      </c>
      <c r="G1489" s="147">
        <v>36.799999999999997</v>
      </c>
      <c r="H1489" s="147">
        <v>16.8</v>
      </c>
      <c r="I1489" s="147">
        <v>4.78</v>
      </c>
      <c r="J1489" s="7"/>
      <c r="K1489" s="7"/>
      <c r="L1489" s="7"/>
      <c r="M1489" s="7"/>
      <c r="N1489" s="7"/>
    </row>
    <row r="1490" spans="1:14" s="14" customFormat="1" ht="15" customHeight="1">
      <c r="A1490" s="21"/>
      <c r="B1490" s="144">
        <v>2011</v>
      </c>
      <c r="C1490" s="144"/>
      <c r="D1490" s="146">
        <v>3486</v>
      </c>
      <c r="E1490" s="147">
        <v>77.75</v>
      </c>
      <c r="F1490" s="147">
        <v>50.81</v>
      </c>
      <c r="G1490" s="147">
        <v>37.61</v>
      </c>
      <c r="H1490" s="147">
        <v>17.309999999999999</v>
      </c>
      <c r="I1490" s="147">
        <v>4.04</v>
      </c>
      <c r="J1490" s="7"/>
      <c r="K1490" s="7"/>
      <c r="L1490" s="7"/>
      <c r="M1490" s="7"/>
      <c r="N1490" s="7"/>
    </row>
    <row r="1491" spans="1:14" s="14" customFormat="1" ht="15" customHeight="1">
      <c r="A1491" s="21"/>
      <c r="B1491" s="144">
        <v>2010</v>
      </c>
      <c r="C1491" s="144"/>
      <c r="D1491" s="146">
        <v>3384</v>
      </c>
      <c r="E1491" s="147">
        <v>81.98</v>
      </c>
      <c r="F1491" s="147">
        <v>50.37</v>
      </c>
      <c r="G1491" s="147">
        <v>39.75</v>
      </c>
      <c r="H1491" s="147">
        <v>17.86</v>
      </c>
      <c r="I1491" s="147">
        <v>7.86</v>
      </c>
      <c r="J1491" s="7"/>
      <c r="K1491" s="7"/>
      <c r="L1491" s="7"/>
      <c r="M1491" s="7"/>
      <c r="N1491" s="7"/>
    </row>
    <row r="1492" spans="1:14" ht="15" customHeight="1">
      <c r="B1492" s="144">
        <v>2009</v>
      </c>
      <c r="C1492" s="144"/>
      <c r="D1492" s="146">
        <v>3403</v>
      </c>
      <c r="E1492" s="147">
        <v>81.77</v>
      </c>
      <c r="F1492" s="147">
        <v>51.76</v>
      </c>
      <c r="G1492" s="147">
        <v>40.869999999999997</v>
      </c>
      <c r="H1492" s="147">
        <v>18.66</v>
      </c>
      <c r="I1492" s="147">
        <v>5.71</v>
      </c>
    </row>
    <row r="1493" spans="1:14" ht="15" customHeight="1">
      <c r="B1493" s="144">
        <v>2008</v>
      </c>
      <c r="C1493" s="144"/>
      <c r="D1493" s="146">
        <v>3636</v>
      </c>
      <c r="E1493" s="147">
        <v>82.97</v>
      </c>
      <c r="F1493" s="147">
        <v>46.23</v>
      </c>
      <c r="G1493" s="147">
        <v>36.200000000000003</v>
      </c>
      <c r="H1493" s="147">
        <v>14.53</v>
      </c>
      <c r="I1493" s="147">
        <v>5.0599999999999996</v>
      </c>
    </row>
    <row r="1494" spans="1:14" ht="15" customHeight="1">
      <c r="B1494" s="141" t="s">
        <v>313</v>
      </c>
      <c r="C1494" s="141"/>
      <c r="D1494" s="152"/>
      <c r="E1494" s="153"/>
      <c r="F1494" s="153"/>
      <c r="G1494" s="153"/>
      <c r="H1494" s="153"/>
      <c r="I1494" s="153"/>
      <c r="J1494" s="14"/>
      <c r="K1494" s="14"/>
      <c r="L1494" s="14"/>
      <c r="M1494" s="14"/>
      <c r="N1494" s="14"/>
    </row>
    <row r="1495" spans="1:14" ht="15" customHeight="1">
      <c r="B1495" s="163">
        <v>2016</v>
      </c>
      <c r="C1495" s="251"/>
      <c r="D1495" s="146">
        <v>2537</v>
      </c>
      <c r="E1495" s="147">
        <v>52.45</v>
      </c>
      <c r="F1495" s="147">
        <v>54.44</v>
      </c>
      <c r="G1495" s="147">
        <v>38.130000000000003</v>
      </c>
      <c r="H1495" s="147">
        <v>20.41</v>
      </c>
      <c r="I1495" s="147">
        <v>14.73</v>
      </c>
      <c r="J1495" s="14"/>
      <c r="K1495" s="14"/>
      <c r="L1495" s="14"/>
      <c r="M1495" s="14"/>
      <c r="N1495" s="14"/>
    </row>
    <row r="1496" spans="1:14" ht="15" customHeight="1">
      <c r="B1496" s="163">
        <v>2015</v>
      </c>
      <c r="C1496" s="163"/>
      <c r="D1496" s="146">
        <v>2380</v>
      </c>
      <c r="E1496" s="147">
        <v>43.5</v>
      </c>
      <c r="F1496" s="147">
        <v>54.45</v>
      </c>
      <c r="G1496" s="147">
        <v>27.36</v>
      </c>
      <c r="H1496" s="147">
        <v>13.88</v>
      </c>
      <c r="I1496" s="147">
        <v>3.42</v>
      </c>
      <c r="J1496" s="14"/>
      <c r="K1496" s="14"/>
      <c r="L1496" s="14"/>
      <c r="M1496" s="14"/>
      <c r="N1496" s="14"/>
    </row>
    <row r="1497" spans="1:14" ht="15" customHeight="1">
      <c r="B1497" s="163">
        <v>2014</v>
      </c>
      <c r="C1497" s="163"/>
      <c r="D1497" s="146">
        <v>2216</v>
      </c>
      <c r="E1497" s="147">
        <v>49.79</v>
      </c>
      <c r="F1497" s="147">
        <v>50.35</v>
      </c>
      <c r="G1497" s="147">
        <v>25.53</v>
      </c>
      <c r="H1497" s="147">
        <v>12.16</v>
      </c>
      <c r="I1497" s="147">
        <v>7.63</v>
      </c>
      <c r="J1497" s="14"/>
      <c r="K1497" s="14"/>
      <c r="L1497" s="14"/>
      <c r="M1497" s="14"/>
      <c r="N1497" s="14"/>
    </row>
    <row r="1498" spans="1:14" s="14" customFormat="1" ht="15" customHeight="1" collapsed="1">
      <c r="A1498" s="27"/>
      <c r="B1498" s="163">
        <v>2013</v>
      </c>
      <c r="C1498" s="163"/>
      <c r="D1498" s="146">
        <v>2188</v>
      </c>
      <c r="E1498" s="147">
        <v>43.75</v>
      </c>
      <c r="F1498" s="147">
        <v>50.76</v>
      </c>
      <c r="G1498" s="147">
        <v>21.38</v>
      </c>
      <c r="H1498" s="147">
        <v>10</v>
      </c>
      <c r="I1498" s="147">
        <v>6.92</v>
      </c>
      <c r="J1498" s="7"/>
      <c r="K1498" s="7"/>
      <c r="L1498" s="7"/>
      <c r="M1498" s="7"/>
      <c r="N1498" s="7"/>
    </row>
    <row r="1499" spans="1:14" s="14" customFormat="1" ht="15" customHeight="1">
      <c r="A1499" s="21"/>
      <c r="B1499" s="144">
        <v>2012</v>
      </c>
      <c r="C1499" s="144"/>
      <c r="D1499" s="146">
        <v>2098</v>
      </c>
      <c r="E1499" s="147">
        <v>45.81</v>
      </c>
      <c r="F1499" s="147">
        <v>50.42</v>
      </c>
      <c r="G1499" s="147">
        <v>22.22</v>
      </c>
      <c r="H1499" s="147">
        <v>10.31</v>
      </c>
      <c r="I1499" s="147">
        <v>7.76</v>
      </c>
      <c r="J1499" s="7"/>
      <c r="K1499" s="7"/>
      <c r="L1499" s="7"/>
      <c r="M1499" s="7"/>
      <c r="N1499" s="7"/>
    </row>
    <row r="1500" spans="1:14" s="14" customFormat="1" ht="15" customHeight="1">
      <c r="A1500" s="21"/>
      <c r="B1500" s="144">
        <v>2011</v>
      </c>
      <c r="C1500" s="144"/>
      <c r="D1500" s="146">
        <v>2111</v>
      </c>
      <c r="E1500" s="147">
        <v>46.62</v>
      </c>
      <c r="F1500" s="147">
        <v>51.45</v>
      </c>
      <c r="G1500" s="147">
        <v>27.94</v>
      </c>
      <c r="H1500" s="147">
        <v>13.24</v>
      </c>
      <c r="I1500" s="147">
        <v>10.69</v>
      </c>
      <c r="J1500" s="7"/>
      <c r="K1500" s="7"/>
      <c r="L1500" s="7"/>
      <c r="M1500" s="7"/>
      <c r="N1500" s="7"/>
    </row>
    <row r="1501" spans="1:14" ht="15" customHeight="1">
      <c r="B1501" s="144">
        <v>2010</v>
      </c>
      <c r="C1501" s="144"/>
      <c r="D1501" s="146">
        <v>2071</v>
      </c>
      <c r="E1501" s="147">
        <v>49.05</v>
      </c>
      <c r="F1501" s="147">
        <v>48.29</v>
      </c>
      <c r="G1501" s="147">
        <v>25.56</v>
      </c>
      <c r="H1501" s="147">
        <v>11.25</v>
      </c>
      <c r="I1501" s="147">
        <v>8.2200000000000006</v>
      </c>
    </row>
    <row r="1502" spans="1:14" ht="15" customHeight="1">
      <c r="B1502" s="144">
        <v>2009</v>
      </c>
      <c r="C1502" s="144"/>
      <c r="D1502" s="146">
        <v>2181</v>
      </c>
      <c r="E1502" s="147">
        <v>46.88</v>
      </c>
      <c r="F1502" s="147">
        <v>49.94</v>
      </c>
      <c r="G1502" s="147">
        <v>28.22</v>
      </c>
      <c r="H1502" s="147">
        <v>12.67</v>
      </c>
      <c r="I1502" s="147">
        <v>7.97</v>
      </c>
    </row>
    <row r="1503" spans="1:14" ht="15" customHeight="1">
      <c r="B1503" s="144">
        <v>2008</v>
      </c>
      <c r="C1503" s="144"/>
      <c r="D1503" s="146">
        <v>2366</v>
      </c>
      <c r="E1503" s="147">
        <v>48.36</v>
      </c>
      <c r="F1503" s="147">
        <v>50.75</v>
      </c>
      <c r="G1503" s="147">
        <v>34.799999999999997</v>
      </c>
      <c r="H1503" s="147">
        <v>15.66</v>
      </c>
      <c r="I1503" s="147">
        <v>11.82</v>
      </c>
    </row>
    <row r="1504" spans="1:14" ht="15" customHeight="1">
      <c r="B1504" s="141" t="s">
        <v>314</v>
      </c>
      <c r="C1504" s="141"/>
      <c r="D1504" s="152"/>
      <c r="E1504" s="153"/>
      <c r="F1504" s="153"/>
      <c r="G1504" s="153"/>
      <c r="H1504" s="153"/>
      <c r="I1504" s="153"/>
      <c r="J1504" s="14"/>
      <c r="K1504" s="14"/>
      <c r="L1504" s="14"/>
      <c r="M1504" s="14"/>
      <c r="N1504" s="14"/>
    </row>
    <row r="1505" spans="1:14" ht="15" customHeight="1">
      <c r="B1505" s="163">
        <v>2016</v>
      </c>
      <c r="C1505" s="251"/>
      <c r="D1505" s="146">
        <v>8225</v>
      </c>
      <c r="E1505" s="147">
        <v>153.59</v>
      </c>
      <c r="F1505" s="147">
        <v>45.77</v>
      </c>
      <c r="G1505" s="147">
        <v>49.76</v>
      </c>
      <c r="H1505" s="147">
        <v>22.45</v>
      </c>
      <c r="I1505" s="147">
        <v>6.29</v>
      </c>
      <c r="J1505" s="14"/>
      <c r="K1505" s="14"/>
      <c r="L1505" s="14"/>
      <c r="M1505" s="14"/>
      <c r="N1505" s="14"/>
    </row>
    <row r="1506" spans="1:14" ht="15" customHeight="1">
      <c r="B1506" s="163">
        <v>2015</v>
      </c>
      <c r="C1506" s="163"/>
      <c r="D1506" s="146">
        <v>7855</v>
      </c>
      <c r="E1506" s="147">
        <v>155.1</v>
      </c>
      <c r="F1506" s="147">
        <v>45.19</v>
      </c>
      <c r="G1506" s="147">
        <v>49.99</v>
      </c>
      <c r="H1506" s="147">
        <v>22.16</v>
      </c>
      <c r="I1506" s="147">
        <v>4.72</v>
      </c>
      <c r="J1506" s="14"/>
      <c r="K1506" s="14"/>
      <c r="L1506" s="14"/>
      <c r="M1506" s="14"/>
      <c r="N1506" s="14"/>
    </row>
    <row r="1507" spans="1:14" s="14" customFormat="1" ht="15" customHeight="1" collapsed="1">
      <c r="A1507" s="21"/>
      <c r="B1507" s="163">
        <v>2014</v>
      </c>
      <c r="C1507" s="163"/>
      <c r="D1507" s="146">
        <v>7535</v>
      </c>
      <c r="E1507" s="147">
        <v>162.88</v>
      </c>
      <c r="F1507" s="147">
        <v>44.34</v>
      </c>
      <c r="G1507" s="147">
        <v>52.93</v>
      </c>
      <c r="H1507" s="147">
        <v>22.9</v>
      </c>
      <c r="I1507" s="147">
        <v>-17.14</v>
      </c>
    </row>
    <row r="1508" spans="1:14" s="14" customFormat="1" ht="15" customHeight="1">
      <c r="A1508" s="27"/>
      <c r="B1508" s="163">
        <v>2013</v>
      </c>
      <c r="C1508" s="163"/>
      <c r="D1508" s="146">
        <v>7347</v>
      </c>
      <c r="E1508" s="147">
        <v>172.1</v>
      </c>
      <c r="F1508" s="147">
        <v>43.31</v>
      </c>
      <c r="G1508" s="147">
        <v>50.01</v>
      </c>
      <c r="H1508" s="147">
        <v>20.88</v>
      </c>
      <c r="I1508" s="147">
        <v>8.6300000000000008</v>
      </c>
      <c r="J1508" s="7"/>
      <c r="K1508" s="7"/>
      <c r="L1508" s="7"/>
      <c r="M1508" s="7"/>
      <c r="N1508" s="7"/>
    </row>
    <row r="1509" spans="1:14" s="14" customFormat="1" ht="15" customHeight="1">
      <c r="A1509" s="21"/>
      <c r="B1509" s="144">
        <v>2012</v>
      </c>
      <c r="C1509" s="144"/>
      <c r="D1509" s="146">
        <v>7295</v>
      </c>
      <c r="E1509" s="147">
        <v>182.89</v>
      </c>
      <c r="F1509" s="147">
        <v>43.72</v>
      </c>
      <c r="G1509" s="147">
        <v>54.94</v>
      </c>
      <c r="H1509" s="147">
        <v>23.08</v>
      </c>
      <c r="I1509" s="147">
        <v>10.67</v>
      </c>
      <c r="J1509" s="7"/>
      <c r="K1509" s="7"/>
      <c r="L1509" s="7"/>
      <c r="M1509" s="7"/>
      <c r="N1509" s="7"/>
    </row>
    <row r="1510" spans="1:14" ht="15" customHeight="1">
      <c r="B1510" s="144">
        <v>2011</v>
      </c>
      <c r="C1510" s="144"/>
      <c r="D1510" s="146">
        <v>7392</v>
      </c>
      <c r="E1510" s="147">
        <v>193.72</v>
      </c>
      <c r="F1510" s="147">
        <v>43.87</v>
      </c>
      <c r="G1510" s="147">
        <v>55.54</v>
      </c>
      <c r="H1510" s="147">
        <v>23.35</v>
      </c>
      <c r="I1510" s="147">
        <v>9.34</v>
      </c>
    </row>
    <row r="1511" spans="1:14" ht="15" customHeight="1">
      <c r="B1511" s="144">
        <v>2010</v>
      </c>
      <c r="C1511" s="144"/>
      <c r="D1511" s="146">
        <v>7481</v>
      </c>
      <c r="E1511" s="147">
        <v>213.49</v>
      </c>
      <c r="F1511" s="147">
        <v>43.01</v>
      </c>
      <c r="G1511" s="147">
        <v>58.04</v>
      </c>
      <c r="H1511" s="147">
        <v>24.38</v>
      </c>
      <c r="I1511" s="147">
        <v>56.2</v>
      </c>
    </row>
    <row r="1512" spans="1:14" ht="15" customHeight="1">
      <c r="B1512" s="144">
        <v>2009</v>
      </c>
      <c r="C1512" s="144"/>
      <c r="D1512" s="146">
        <v>7869</v>
      </c>
      <c r="E1512" s="147">
        <v>219.3</v>
      </c>
      <c r="F1512" s="147">
        <v>42.74</v>
      </c>
      <c r="G1512" s="147">
        <v>57.68</v>
      </c>
      <c r="H1512" s="147">
        <v>23.38</v>
      </c>
      <c r="I1512" s="147">
        <v>12.84</v>
      </c>
    </row>
    <row r="1513" spans="1:14" ht="15" customHeight="1">
      <c r="B1513" s="144">
        <v>2008</v>
      </c>
      <c r="C1513" s="144"/>
      <c r="D1513" s="146">
        <v>8238</v>
      </c>
      <c r="E1513" s="147">
        <v>225.75</v>
      </c>
      <c r="F1513" s="147">
        <v>42.48</v>
      </c>
      <c r="G1513" s="147">
        <v>60.86</v>
      </c>
      <c r="H1513" s="147">
        <v>24.39</v>
      </c>
      <c r="I1513" s="147">
        <v>12.67</v>
      </c>
    </row>
    <row r="1514" spans="1:14" ht="15" customHeight="1">
      <c r="B1514" s="141" t="s">
        <v>315</v>
      </c>
      <c r="C1514" s="141"/>
      <c r="D1514" s="152"/>
      <c r="E1514" s="153"/>
      <c r="F1514" s="153"/>
      <c r="G1514" s="153"/>
      <c r="H1514" s="153"/>
      <c r="I1514" s="153"/>
      <c r="J1514" s="14"/>
      <c r="K1514" s="14"/>
      <c r="L1514" s="14"/>
      <c r="M1514" s="14"/>
      <c r="N1514" s="14"/>
    </row>
    <row r="1515" spans="1:14" ht="15" customHeight="1">
      <c r="B1515" s="163">
        <v>2016</v>
      </c>
      <c r="C1515" s="251"/>
      <c r="D1515" s="146">
        <v>614</v>
      </c>
      <c r="E1515" s="147">
        <v>108.35</v>
      </c>
      <c r="F1515" s="147">
        <v>24.12</v>
      </c>
      <c r="G1515" s="147">
        <v>31</v>
      </c>
      <c r="H1515" s="147">
        <v>6.94</v>
      </c>
      <c r="I1515" s="147">
        <v>3.05</v>
      </c>
      <c r="J1515" s="14"/>
      <c r="K1515" s="14"/>
      <c r="L1515" s="14"/>
      <c r="M1515" s="14"/>
      <c r="N1515" s="14"/>
    </row>
    <row r="1516" spans="1:14" s="14" customFormat="1" ht="15" customHeight="1" collapsed="1">
      <c r="A1516" s="21"/>
      <c r="B1516" s="163">
        <v>2015</v>
      </c>
      <c r="C1516" s="163"/>
      <c r="D1516" s="146">
        <v>568</v>
      </c>
      <c r="E1516" s="147">
        <v>97.83</v>
      </c>
      <c r="F1516" s="147">
        <v>26.73</v>
      </c>
      <c r="G1516" s="147">
        <v>40.07</v>
      </c>
      <c r="H1516" s="147">
        <v>10.24</v>
      </c>
      <c r="I1516" s="147">
        <v>5.08</v>
      </c>
    </row>
    <row r="1517" spans="1:14" s="14" customFormat="1" ht="15" customHeight="1">
      <c r="A1517" s="21"/>
      <c r="B1517" s="163">
        <v>2014</v>
      </c>
      <c r="C1517" s="163"/>
      <c r="D1517" s="146">
        <v>550</v>
      </c>
      <c r="E1517" s="147">
        <v>83.01</v>
      </c>
      <c r="F1517" s="147">
        <v>28.5</v>
      </c>
      <c r="G1517" s="147">
        <v>43.26</v>
      </c>
      <c r="H1517" s="147">
        <v>11.68</v>
      </c>
      <c r="I1517" s="147">
        <v>1.68</v>
      </c>
    </row>
    <row r="1518" spans="1:14" s="14" customFormat="1" ht="15" customHeight="1">
      <c r="A1518" s="27"/>
      <c r="B1518" s="163">
        <v>2013</v>
      </c>
      <c r="C1518" s="163"/>
      <c r="D1518" s="146">
        <v>542</v>
      </c>
      <c r="E1518" s="147">
        <v>78.63</v>
      </c>
      <c r="F1518" s="147">
        <v>33.26</v>
      </c>
      <c r="G1518" s="147">
        <v>52.72</v>
      </c>
      <c r="H1518" s="147">
        <v>16.61</v>
      </c>
      <c r="I1518" s="147">
        <v>4.6399999999999997</v>
      </c>
      <c r="J1518" s="7"/>
      <c r="K1518" s="7"/>
      <c r="L1518" s="7"/>
      <c r="M1518" s="7"/>
      <c r="N1518" s="7"/>
    </row>
    <row r="1519" spans="1:14" ht="15" customHeight="1">
      <c r="B1519" s="144">
        <v>2012</v>
      </c>
      <c r="C1519" s="144"/>
      <c r="D1519" s="146">
        <v>513</v>
      </c>
      <c r="E1519" s="147">
        <v>79.36</v>
      </c>
      <c r="F1519" s="147">
        <v>39.380000000000003</v>
      </c>
      <c r="G1519" s="147">
        <v>56.91</v>
      </c>
      <c r="H1519" s="147">
        <v>21.18</v>
      </c>
      <c r="I1519" s="147">
        <v>9.61</v>
      </c>
    </row>
    <row r="1520" spans="1:14" ht="15" customHeight="1">
      <c r="B1520" s="144">
        <v>2011</v>
      </c>
      <c r="C1520" s="144"/>
      <c r="D1520" s="146">
        <v>536</v>
      </c>
      <c r="E1520" s="147">
        <v>59.97</v>
      </c>
      <c r="F1520" s="147">
        <v>42.28</v>
      </c>
      <c r="G1520" s="147">
        <v>46.66</v>
      </c>
      <c r="H1520" s="147">
        <v>18.8</v>
      </c>
      <c r="I1520" s="147">
        <v>5.42</v>
      </c>
    </row>
    <row r="1521" spans="1:14" ht="15" customHeight="1">
      <c r="B1521" s="144">
        <v>2010</v>
      </c>
      <c r="C1521" s="144"/>
      <c r="D1521" s="146">
        <v>510</v>
      </c>
      <c r="E1521" s="147">
        <v>47.85</v>
      </c>
      <c r="F1521" s="147">
        <v>51.13</v>
      </c>
      <c r="G1521" s="147">
        <v>49.12</v>
      </c>
      <c r="H1521" s="147">
        <v>22.7</v>
      </c>
      <c r="I1521" s="147">
        <v>6.88</v>
      </c>
    </row>
    <row r="1522" spans="1:14" ht="15" customHeight="1">
      <c r="B1522" s="144">
        <v>2009</v>
      </c>
      <c r="C1522" s="144"/>
      <c r="D1522" s="146">
        <v>542</v>
      </c>
      <c r="E1522" s="147">
        <v>27.39</v>
      </c>
      <c r="F1522" s="147">
        <v>54.84</v>
      </c>
      <c r="G1522" s="147">
        <v>24.26</v>
      </c>
      <c r="H1522" s="147">
        <v>11.7</v>
      </c>
      <c r="I1522" s="147">
        <v>2.46</v>
      </c>
    </row>
    <row r="1523" spans="1:14" ht="15" customHeight="1">
      <c r="B1523" s="144">
        <v>2008</v>
      </c>
      <c r="C1523" s="144"/>
      <c r="D1523" s="146">
        <v>566</v>
      </c>
      <c r="E1523" s="147">
        <v>28.47</v>
      </c>
      <c r="F1523" s="147">
        <v>53.11</v>
      </c>
      <c r="G1523" s="147">
        <v>32.020000000000003</v>
      </c>
      <c r="H1523" s="147">
        <v>15.21</v>
      </c>
      <c r="I1523" s="147">
        <v>5.59</v>
      </c>
    </row>
    <row r="1524" spans="1:14" ht="15" customHeight="1">
      <c r="B1524" s="141" t="s">
        <v>316</v>
      </c>
      <c r="C1524" s="141"/>
      <c r="D1524" s="152"/>
      <c r="E1524" s="153"/>
      <c r="F1524" s="153"/>
      <c r="G1524" s="153"/>
      <c r="H1524" s="153"/>
      <c r="I1524" s="153"/>
      <c r="J1524" s="14"/>
      <c r="K1524" s="14"/>
      <c r="L1524" s="14"/>
      <c r="M1524" s="14"/>
      <c r="N1524" s="14"/>
    </row>
    <row r="1525" spans="1:14" s="14" customFormat="1" ht="15" customHeight="1" collapsed="1">
      <c r="A1525" s="21"/>
      <c r="B1525" s="163">
        <v>2016</v>
      </c>
      <c r="C1525" s="251"/>
      <c r="D1525" s="146">
        <v>516</v>
      </c>
      <c r="E1525" s="147">
        <v>35.21</v>
      </c>
      <c r="F1525" s="147">
        <v>55.71</v>
      </c>
      <c r="G1525" s="147">
        <v>37.799999999999997</v>
      </c>
      <c r="H1525" s="147">
        <v>20.61</v>
      </c>
      <c r="I1525" s="147">
        <v>14.3</v>
      </c>
    </row>
    <row r="1526" spans="1:14" s="14" customFormat="1" ht="15" customHeight="1">
      <c r="A1526" s="21"/>
      <c r="B1526" s="163">
        <v>2015</v>
      </c>
      <c r="C1526" s="163"/>
      <c r="D1526" s="146">
        <v>500</v>
      </c>
      <c r="E1526" s="147">
        <v>33.700000000000003</v>
      </c>
      <c r="F1526" s="147">
        <v>53.45</v>
      </c>
      <c r="G1526" s="147">
        <v>37.86</v>
      </c>
      <c r="H1526" s="147">
        <v>19.559999999999999</v>
      </c>
      <c r="I1526" s="147">
        <v>13.1</v>
      </c>
    </row>
    <row r="1527" spans="1:14" s="14" customFormat="1" ht="15" customHeight="1">
      <c r="A1527" s="21"/>
      <c r="B1527" s="163">
        <v>2014</v>
      </c>
      <c r="C1527" s="163"/>
      <c r="D1527" s="146">
        <v>476</v>
      </c>
      <c r="E1527" s="147">
        <v>52.28</v>
      </c>
      <c r="F1527" s="147">
        <v>31.35</v>
      </c>
      <c r="G1527" s="147">
        <v>33.65</v>
      </c>
      <c r="H1527" s="147">
        <v>10.18</v>
      </c>
      <c r="I1527" s="147">
        <v>3.71</v>
      </c>
    </row>
    <row r="1528" spans="1:14" ht="15" customHeight="1">
      <c r="A1528" s="27"/>
      <c r="B1528" s="163">
        <v>2013</v>
      </c>
      <c r="C1528" s="163"/>
      <c r="D1528" s="146">
        <v>450</v>
      </c>
      <c r="E1528" s="147">
        <v>33.9</v>
      </c>
      <c r="F1528" s="147">
        <v>49.29</v>
      </c>
      <c r="G1528" s="147">
        <v>32.28</v>
      </c>
      <c r="H1528" s="147">
        <v>14.85</v>
      </c>
      <c r="I1528" s="147">
        <v>8.25</v>
      </c>
    </row>
    <row r="1529" spans="1:14" ht="15" customHeight="1">
      <c r="B1529" s="144">
        <v>2012</v>
      </c>
      <c r="C1529" s="144"/>
      <c r="D1529" s="146">
        <v>472</v>
      </c>
      <c r="E1529" s="147">
        <v>28.33</v>
      </c>
      <c r="F1529" s="147">
        <v>43.78</v>
      </c>
      <c r="G1529" s="147">
        <v>24</v>
      </c>
      <c r="H1529" s="147">
        <v>9.8000000000000007</v>
      </c>
      <c r="I1529" s="147">
        <v>2.2000000000000002</v>
      </c>
    </row>
    <row r="1530" spans="1:14" ht="15" customHeight="1">
      <c r="B1530" s="144">
        <v>2011</v>
      </c>
      <c r="C1530" s="144"/>
      <c r="D1530" s="146">
        <v>451</v>
      </c>
      <c r="E1530" s="147">
        <v>32.049999999999997</v>
      </c>
      <c r="F1530" s="147">
        <v>46.35</v>
      </c>
      <c r="G1530" s="147">
        <v>29.99</v>
      </c>
      <c r="H1530" s="147">
        <v>13.01</v>
      </c>
      <c r="I1530" s="147">
        <v>5.84</v>
      </c>
    </row>
    <row r="1531" spans="1:14" ht="15" customHeight="1">
      <c r="B1531" s="144">
        <v>2010</v>
      </c>
      <c r="C1531" s="144"/>
      <c r="D1531" s="146">
        <v>446</v>
      </c>
      <c r="E1531" s="147">
        <v>33.549999999999997</v>
      </c>
      <c r="F1531" s="147">
        <v>44.66</v>
      </c>
      <c r="G1531" s="147">
        <v>26.57</v>
      </c>
      <c r="H1531" s="147">
        <v>10.99</v>
      </c>
      <c r="I1531" s="147">
        <v>0.89</v>
      </c>
    </row>
    <row r="1532" spans="1:14" ht="15" customHeight="1">
      <c r="B1532" s="144">
        <v>2009</v>
      </c>
      <c r="C1532" s="144"/>
      <c r="D1532" s="146">
        <v>489</v>
      </c>
      <c r="E1532" s="147">
        <v>30.32</v>
      </c>
      <c r="F1532" s="147">
        <v>44.96</v>
      </c>
      <c r="G1532" s="147">
        <v>22.47</v>
      </c>
      <c r="H1532" s="147">
        <v>9.5399999999999991</v>
      </c>
      <c r="I1532" s="147">
        <v>1.63</v>
      </c>
    </row>
    <row r="1533" spans="1:14" ht="15" customHeight="1">
      <c r="B1533" s="144">
        <v>2008</v>
      </c>
      <c r="C1533" s="144"/>
      <c r="D1533" s="146">
        <v>494</v>
      </c>
      <c r="E1533" s="147">
        <v>36.03</v>
      </c>
      <c r="F1533" s="147">
        <v>45.66</v>
      </c>
      <c r="G1533" s="147">
        <v>34.549999999999997</v>
      </c>
      <c r="H1533" s="147">
        <v>14.87</v>
      </c>
      <c r="I1533" s="147">
        <v>8.0500000000000007</v>
      </c>
    </row>
    <row r="1534" spans="1:14" s="14" customFormat="1" ht="15" customHeight="1" collapsed="1">
      <c r="A1534" s="21"/>
      <c r="B1534" s="141" t="s">
        <v>317</v>
      </c>
      <c r="C1534" s="141"/>
      <c r="D1534" s="152"/>
      <c r="E1534" s="153"/>
      <c r="F1534" s="153"/>
      <c r="G1534" s="153"/>
      <c r="H1534" s="153"/>
      <c r="I1534" s="153"/>
    </row>
    <row r="1535" spans="1:14" s="14" customFormat="1" ht="15" customHeight="1">
      <c r="A1535" s="21"/>
      <c r="B1535" s="163">
        <v>2016</v>
      </c>
      <c r="C1535" s="251"/>
      <c r="D1535" s="146">
        <v>227</v>
      </c>
      <c r="E1535" s="147">
        <v>61.07</v>
      </c>
      <c r="F1535" s="147">
        <v>32.56</v>
      </c>
      <c r="G1535" s="147">
        <v>34.869999999999997</v>
      </c>
      <c r="H1535" s="147">
        <v>11.25</v>
      </c>
      <c r="I1535" s="147">
        <v>2.31</v>
      </c>
    </row>
    <row r="1536" spans="1:14" s="14" customFormat="1" ht="15" customHeight="1">
      <c r="A1536" s="21"/>
      <c r="B1536" s="163">
        <v>2015</v>
      </c>
      <c r="C1536" s="163"/>
      <c r="D1536" s="146">
        <v>213</v>
      </c>
      <c r="E1536" s="147">
        <v>62.26</v>
      </c>
      <c r="F1536" s="147">
        <v>31.7</v>
      </c>
      <c r="G1536" s="147">
        <v>34.24</v>
      </c>
      <c r="H1536" s="147">
        <v>10.52</v>
      </c>
      <c r="I1536" s="147">
        <v>2.66</v>
      </c>
    </row>
    <row r="1537" spans="1:14" ht="15" customHeight="1">
      <c r="B1537" s="163">
        <v>2014</v>
      </c>
      <c r="C1537" s="163"/>
      <c r="D1537" s="146">
        <v>221</v>
      </c>
      <c r="E1537" s="147">
        <v>61.22</v>
      </c>
      <c r="F1537" s="147">
        <v>32.049999999999997</v>
      </c>
      <c r="G1537" s="147">
        <v>31.02</v>
      </c>
      <c r="H1537" s="147">
        <v>9.36</v>
      </c>
      <c r="I1537" s="147">
        <v>-0.18</v>
      </c>
      <c r="J1537" s="14"/>
      <c r="K1537" s="14"/>
      <c r="L1537" s="14"/>
      <c r="M1537" s="14"/>
      <c r="N1537" s="14"/>
    </row>
    <row r="1538" spans="1:14" ht="15" customHeight="1">
      <c r="A1538" s="27"/>
      <c r="B1538" s="163">
        <v>2013</v>
      </c>
      <c r="C1538" s="163"/>
      <c r="D1538" s="146">
        <v>217</v>
      </c>
      <c r="E1538" s="147">
        <v>117.64</v>
      </c>
      <c r="F1538" s="147">
        <v>22.51</v>
      </c>
      <c r="G1538" s="147">
        <v>46.68</v>
      </c>
      <c r="H1538" s="147">
        <v>10.199999999999999</v>
      </c>
      <c r="I1538" s="147">
        <v>2.67</v>
      </c>
    </row>
    <row r="1539" spans="1:14" ht="15" customHeight="1">
      <c r="B1539" s="144">
        <v>2012</v>
      </c>
      <c r="C1539" s="144"/>
      <c r="D1539" s="146">
        <v>218</v>
      </c>
      <c r="E1539" s="147">
        <v>111.14</v>
      </c>
      <c r="F1539" s="147">
        <v>23.97</v>
      </c>
      <c r="G1539" s="147">
        <v>46.22</v>
      </c>
      <c r="H1539" s="147">
        <v>10.67</v>
      </c>
      <c r="I1539" s="147">
        <v>3.28</v>
      </c>
    </row>
    <row r="1540" spans="1:14" ht="15" customHeight="1">
      <c r="B1540" s="144">
        <v>2011</v>
      </c>
      <c r="C1540" s="144"/>
      <c r="D1540" s="146">
        <v>242</v>
      </c>
      <c r="E1540" s="147">
        <v>103.11</v>
      </c>
      <c r="F1540" s="147">
        <v>28.76</v>
      </c>
      <c r="G1540" s="147">
        <v>49.78</v>
      </c>
      <c r="H1540" s="147">
        <v>13.68</v>
      </c>
      <c r="I1540" s="147">
        <v>4.83</v>
      </c>
    </row>
    <row r="1541" spans="1:14" ht="15" customHeight="1">
      <c r="B1541" s="144">
        <v>2010</v>
      </c>
      <c r="C1541" s="144"/>
      <c r="D1541" s="146">
        <v>239</v>
      </c>
      <c r="E1541" s="147">
        <v>73.34</v>
      </c>
      <c r="F1541" s="147">
        <v>39.99</v>
      </c>
      <c r="G1541" s="147">
        <v>45.52</v>
      </c>
      <c r="H1541" s="147">
        <v>16.54</v>
      </c>
      <c r="I1541" s="147">
        <v>8.2799999999999994</v>
      </c>
    </row>
    <row r="1542" spans="1:14" ht="15" customHeight="1">
      <c r="B1542" s="144">
        <v>2009</v>
      </c>
      <c r="C1542" s="144"/>
      <c r="D1542" s="146">
        <v>240</v>
      </c>
      <c r="E1542" s="147">
        <v>75.66</v>
      </c>
      <c r="F1542" s="147">
        <v>41.11</v>
      </c>
      <c r="G1542" s="147">
        <v>47.4</v>
      </c>
      <c r="H1542" s="147">
        <v>17.62</v>
      </c>
      <c r="I1542" s="147">
        <v>8.39</v>
      </c>
    </row>
    <row r="1543" spans="1:14" s="12" customFormat="1" ht="15" customHeight="1">
      <c r="A1543" s="21"/>
      <c r="B1543" s="144">
        <v>2008</v>
      </c>
      <c r="C1543" s="144"/>
      <c r="D1543" s="146">
        <v>246</v>
      </c>
      <c r="E1543" s="147">
        <v>71.22</v>
      </c>
      <c r="F1543" s="147">
        <v>43.26</v>
      </c>
      <c r="G1543" s="147">
        <v>52.76</v>
      </c>
      <c r="H1543" s="147">
        <v>20.79</v>
      </c>
      <c r="I1543" s="147">
        <v>14.39</v>
      </c>
      <c r="J1543" s="7"/>
      <c r="K1543" s="7"/>
      <c r="L1543" s="7"/>
      <c r="M1543" s="7"/>
      <c r="N1543" s="7"/>
    </row>
    <row r="1544" spans="1:14" s="13" customFormat="1" ht="15" customHeight="1">
      <c r="A1544" s="21"/>
      <c r="B1544" s="141" t="s">
        <v>318</v>
      </c>
      <c r="C1544" s="141"/>
      <c r="D1544" s="152"/>
      <c r="E1544" s="153"/>
      <c r="F1544" s="153"/>
      <c r="G1544" s="153"/>
      <c r="H1544" s="153"/>
      <c r="I1544" s="153"/>
      <c r="J1544" s="14"/>
      <c r="K1544" s="14"/>
      <c r="L1544" s="14"/>
      <c r="M1544" s="14"/>
      <c r="N1544" s="14"/>
    </row>
    <row r="1545" spans="1:14" s="13" customFormat="1" ht="15" customHeight="1">
      <c r="A1545" s="21"/>
      <c r="B1545" s="163">
        <v>2016</v>
      </c>
      <c r="C1545" s="251"/>
      <c r="D1545" s="146">
        <v>264</v>
      </c>
      <c r="E1545" s="147">
        <v>88.73</v>
      </c>
      <c r="F1545" s="147">
        <v>42.84</v>
      </c>
      <c r="G1545" s="147">
        <v>37.4</v>
      </c>
      <c r="H1545" s="147">
        <v>15.95</v>
      </c>
      <c r="I1545" s="147">
        <v>12.87</v>
      </c>
      <c r="J1545" s="14"/>
      <c r="K1545" s="14"/>
      <c r="L1545" s="14"/>
      <c r="M1545" s="14"/>
      <c r="N1545" s="14"/>
    </row>
    <row r="1546" spans="1:14" s="13" customFormat="1" ht="15" customHeight="1">
      <c r="A1546" s="21"/>
      <c r="B1546" s="163">
        <v>2015</v>
      </c>
      <c r="C1546" s="163"/>
      <c r="D1546" s="146">
        <v>255</v>
      </c>
      <c r="E1546" s="147">
        <v>101.66</v>
      </c>
      <c r="F1546" s="147">
        <v>46.63</v>
      </c>
      <c r="G1546" s="147">
        <v>46.09</v>
      </c>
      <c r="H1546" s="147">
        <v>21.53</v>
      </c>
      <c r="I1546" s="147">
        <v>12.41</v>
      </c>
      <c r="J1546" s="14"/>
      <c r="K1546" s="14"/>
      <c r="L1546" s="14"/>
      <c r="M1546" s="14"/>
      <c r="N1546" s="14"/>
    </row>
    <row r="1547" spans="1:14" ht="15" customHeight="1">
      <c r="B1547" s="163">
        <v>2014</v>
      </c>
      <c r="C1547" s="163"/>
      <c r="D1547" s="146">
        <v>243</v>
      </c>
      <c r="E1547" s="147">
        <v>102.12</v>
      </c>
      <c r="F1547" s="147">
        <v>44.51</v>
      </c>
      <c r="G1547" s="147">
        <v>43.47</v>
      </c>
      <c r="H1547" s="147">
        <v>19.079999999999998</v>
      </c>
      <c r="I1547" s="147">
        <v>13.61</v>
      </c>
      <c r="J1547" s="14"/>
      <c r="K1547" s="14"/>
      <c r="L1547" s="14"/>
      <c r="M1547" s="14"/>
      <c r="N1547" s="14"/>
    </row>
    <row r="1548" spans="1:14" ht="15" customHeight="1">
      <c r="A1548" s="27"/>
      <c r="B1548" s="163">
        <v>2013</v>
      </c>
      <c r="C1548" s="163"/>
      <c r="D1548" s="146">
        <v>229</v>
      </c>
      <c r="E1548" s="147">
        <v>93.09</v>
      </c>
      <c r="F1548" s="147">
        <v>47.31</v>
      </c>
      <c r="G1548" s="147">
        <v>39.22</v>
      </c>
      <c r="H1548" s="147">
        <v>18.399999999999999</v>
      </c>
      <c r="I1548" s="147">
        <v>9.92</v>
      </c>
    </row>
    <row r="1549" spans="1:14" ht="15" customHeight="1">
      <c r="B1549" s="144">
        <v>2012</v>
      </c>
      <c r="C1549" s="144"/>
      <c r="D1549" s="146">
        <v>225</v>
      </c>
      <c r="E1549" s="147">
        <v>90.84</v>
      </c>
      <c r="F1549" s="147">
        <v>47.03</v>
      </c>
      <c r="G1549" s="147">
        <v>40.43</v>
      </c>
      <c r="H1549" s="147">
        <v>19.309999999999999</v>
      </c>
      <c r="I1549" s="147">
        <v>8.9700000000000006</v>
      </c>
    </row>
    <row r="1550" spans="1:14" ht="15" customHeight="1">
      <c r="B1550" s="144">
        <v>2011</v>
      </c>
      <c r="C1550" s="144"/>
      <c r="D1550" s="146">
        <v>244</v>
      </c>
      <c r="E1550" s="147">
        <v>91.99</v>
      </c>
      <c r="F1550" s="147">
        <v>45.7</v>
      </c>
      <c r="G1550" s="147">
        <v>36.869999999999997</v>
      </c>
      <c r="H1550" s="147">
        <v>17.399999999999999</v>
      </c>
      <c r="I1550" s="147">
        <v>7.57</v>
      </c>
    </row>
    <row r="1551" spans="1:14" ht="15" customHeight="1">
      <c r="B1551" s="144">
        <v>2010</v>
      </c>
      <c r="C1551" s="144"/>
      <c r="D1551" s="146">
        <v>241</v>
      </c>
      <c r="E1551" s="147">
        <v>100.62</v>
      </c>
      <c r="F1551" s="147">
        <v>42.94</v>
      </c>
      <c r="G1551" s="147">
        <v>42.94</v>
      </c>
      <c r="H1551" s="147">
        <v>18.329999999999998</v>
      </c>
      <c r="I1551" s="147">
        <v>7.72</v>
      </c>
    </row>
    <row r="1552" spans="1:14" ht="15" customHeight="1">
      <c r="B1552" s="144">
        <v>2009</v>
      </c>
      <c r="C1552" s="144"/>
      <c r="D1552" s="146">
        <v>244</v>
      </c>
      <c r="E1552" s="147">
        <v>102.17</v>
      </c>
      <c r="F1552" s="147">
        <v>48.4</v>
      </c>
      <c r="G1552" s="147">
        <v>50.96</v>
      </c>
      <c r="H1552" s="147">
        <v>24.14</v>
      </c>
      <c r="I1552" s="147">
        <v>14.38</v>
      </c>
    </row>
    <row r="1553" spans="1:14" s="13" customFormat="1" ht="15" customHeight="1">
      <c r="A1553" s="21"/>
      <c r="B1553" s="144">
        <v>2008</v>
      </c>
      <c r="C1553" s="144"/>
      <c r="D1553" s="146">
        <v>254</v>
      </c>
      <c r="E1553" s="147">
        <v>98.4</v>
      </c>
      <c r="F1553" s="147">
        <v>51.92</v>
      </c>
      <c r="G1553" s="147">
        <v>57.09</v>
      </c>
      <c r="H1553" s="147">
        <v>28.48</v>
      </c>
      <c r="I1553" s="147">
        <v>20.53</v>
      </c>
      <c r="J1553" s="7"/>
      <c r="K1553" s="7"/>
      <c r="L1553" s="7"/>
      <c r="M1553" s="7"/>
      <c r="N1553" s="7"/>
    </row>
    <row r="1554" spans="1:14" s="14" customFormat="1" ht="15" customHeight="1">
      <c r="A1554" s="21"/>
      <c r="B1554" s="138" t="s">
        <v>27</v>
      </c>
      <c r="C1554" s="138"/>
      <c r="D1554" s="139"/>
      <c r="E1554" s="140"/>
      <c r="F1554" s="140"/>
      <c r="G1554" s="140"/>
      <c r="H1554" s="140"/>
      <c r="I1554" s="140"/>
      <c r="J1554" s="12"/>
      <c r="K1554" s="12"/>
      <c r="L1554" s="12"/>
      <c r="M1554" s="12"/>
      <c r="N1554" s="12"/>
    </row>
    <row r="1555" spans="1:14" s="14" customFormat="1" ht="15" customHeight="1">
      <c r="A1555" s="21"/>
      <c r="B1555" s="141" t="s">
        <v>461</v>
      </c>
      <c r="C1555" s="141"/>
      <c r="D1555" s="142"/>
      <c r="E1555" s="143"/>
      <c r="F1555" s="143"/>
      <c r="G1555" s="143"/>
      <c r="H1555" s="143"/>
      <c r="I1555" s="143"/>
      <c r="J1555" s="13"/>
      <c r="K1555" s="13"/>
      <c r="L1555" s="13"/>
      <c r="M1555" s="13"/>
      <c r="N1555" s="13"/>
    </row>
    <row r="1556" spans="1:14" s="14" customFormat="1" ht="15" customHeight="1">
      <c r="A1556" s="21"/>
      <c r="B1556" s="163">
        <v>2016</v>
      </c>
      <c r="C1556" s="251"/>
      <c r="D1556" s="146">
        <v>35787</v>
      </c>
      <c r="E1556" s="147">
        <v>95.51</v>
      </c>
      <c r="F1556" s="147">
        <v>45.94</v>
      </c>
      <c r="G1556" s="147">
        <v>65.89</v>
      </c>
      <c r="H1556" s="147">
        <v>23.69</v>
      </c>
      <c r="I1556" s="147">
        <v>24.4</v>
      </c>
      <c r="J1556" s="13"/>
      <c r="K1556" s="13"/>
      <c r="L1556" s="13"/>
      <c r="M1556" s="13"/>
      <c r="N1556" s="13"/>
    </row>
    <row r="1557" spans="1:14" ht="15" customHeight="1">
      <c r="B1557" s="163">
        <v>2015</v>
      </c>
      <c r="C1557" s="163"/>
      <c r="D1557" s="146">
        <v>32154</v>
      </c>
      <c r="E1557" s="147">
        <v>94.08</v>
      </c>
      <c r="F1557" s="147">
        <v>44.41</v>
      </c>
      <c r="G1557" s="147">
        <v>63.37</v>
      </c>
      <c r="H1557" s="147">
        <v>21.65</v>
      </c>
      <c r="I1557" s="147">
        <v>19.989999999999998</v>
      </c>
      <c r="J1557" s="13"/>
      <c r="K1557" s="13"/>
      <c r="L1557" s="13"/>
      <c r="M1557" s="13"/>
      <c r="N1557" s="13"/>
    </row>
    <row r="1558" spans="1:14" ht="15" customHeight="1">
      <c r="B1558" s="163">
        <v>2014</v>
      </c>
      <c r="C1558" s="163"/>
      <c r="D1558" s="146">
        <v>29561</v>
      </c>
      <c r="E1558" s="147">
        <v>85.78</v>
      </c>
      <c r="F1558" s="147">
        <v>44.12</v>
      </c>
      <c r="G1558" s="147">
        <v>60.94</v>
      </c>
      <c r="H1558" s="147">
        <v>21.67</v>
      </c>
      <c r="I1558" s="147">
        <v>15.29</v>
      </c>
      <c r="J1558" s="13"/>
      <c r="K1558" s="13"/>
      <c r="L1558" s="13"/>
      <c r="M1558" s="13"/>
      <c r="N1558" s="13"/>
    </row>
    <row r="1559" spans="1:14" ht="15" customHeight="1">
      <c r="A1559" s="27"/>
      <c r="B1559" s="163">
        <v>2013</v>
      </c>
      <c r="C1559" s="163"/>
      <c r="D1559" s="146">
        <v>28298</v>
      </c>
      <c r="E1559" s="147">
        <v>82.32</v>
      </c>
      <c r="F1559" s="147">
        <v>45.42</v>
      </c>
      <c r="G1559" s="147">
        <v>60.15</v>
      </c>
      <c r="H1559" s="147">
        <v>22.49</v>
      </c>
      <c r="I1559" s="147">
        <v>4.46</v>
      </c>
    </row>
    <row r="1560" spans="1:14" ht="15" customHeight="1">
      <c r="B1560" s="144">
        <v>2012</v>
      </c>
      <c r="C1560" s="144"/>
      <c r="D1560" s="146">
        <v>28435</v>
      </c>
      <c r="E1560" s="147">
        <v>79.2</v>
      </c>
      <c r="F1560" s="147">
        <v>43.28</v>
      </c>
      <c r="G1560" s="147">
        <v>56.66</v>
      </c>
      <c r="H1560" s="147">
        <v>21.16</v>
      </c>
      <c r="I1560" s="147">
        <v>-1.1599999999999999</v>
      </c>
    </row>
    <row r="1561" spans="1:14" ht="15" customHeight="1">
      <c r="B1561" s="144">
        <v>2011</v>
      </c>
      <c r="C1561" s="144"/>
      <c r="D1561" s="146">
        <v>28983</v>
      </c>
      <c r="E1561" s="147">
        <v>92.4</v>
      </c>
      <c r="F1561" s="147">
        <v>40.369999999999997</v>
      </c>
      <c r="G1561" s="147">
        <v>57.53</v>
      </c>
      <c r="H1561" s="147">
        <v>20.12</v>
      </c>
      <c r="I1561" s="147">
        <v>0.65</v>
      </c>
    </row>
    <row r="1562" spans="1:14" ht="15" customHeight="1">
      <c r="B1562" s="144">
        <v>2010</v>
      </c>
      <c r="C1562" s="144"/>
      <c r="D1562" s="146">
        <v>29566</v>
      </c>
      <c r="E1562" s="147">
        <v>108.69</v>
      </c>
      <c r="F1562" s="147">
        <v>40.74</v>
      </c>
      <c r="G1562" s="147">
        <v>60.63</v>
      </c>
      <c r="H1562" s="147">
        <v>19.809999999999999</v>
      </c>
      <c r="I1562" s="147">
        <v>18.36</v>
      </c>
    </row>
    <row r="1563" spans="1:14" s="14" customFormat="1" ht="15" customHeight="1" collapsed="1">
      <c r="A1563" s="21"/>
      <c r="B1563" s="144">
        <v>2009</v>
      </c>
      <c r="C1563" s="144"/>
      <c r="D1563" s="146">
        <v>30010</v>
      </c>
      <c r="E1563" s="147">
        <v>112.3</v>
      </c>
      <c r="F1563" s="147">
        <v>42.61</v>
      </c>
      <c r="G1563" s="147">
        <v>64.25</v>
      </c>
      <c r="H1563" s="147">
        <v>22.22</v>
      </c>
      <c r="I1563" s="147">
        <v>15.29</v>
      </c>
      <c r="J1563" s="7"/>
      <c r="K1563" s="7"/>
      <c r="L1563" s="7"/>
      <c r="M1563" s="7"/>
      <c r="N1563" s="7"/>
    </row>
    <row r="1564" spans="1:14" s="14" customFormat="1" ht="15" customHeight="1">
      <c r="A1564" s="21"/>
      <c r="B1564" s="144">
        <v>2008</v>
      </c>
      <c r="C1564" s="144"/>
      <c r="D1564" s="146">
        <v>30068</v>
      </c>
      <c r="E1564" s="147">
        <v>116.95</v>
      </c>
      <c r="F1564" s="147">
        <v>39.11</v>
      </c>
      <c r="G1564" s="147">
        <v>63.12</v>
      </c>
      <c r="H1564" s="147">
        <v>21.94</v>
      </c>
      <c r="I1564" s="147">
        <v>14.86</v>
      </c>
      <c r="J1564" s="7"/>
      <c r="K1564" s="7"/>
      <c r="L1564" s="7"/>
      <c r="M1564" s="7"/>
      <c r="N1564" s="7"/>
    </row>
    <row r="1565" spans="1:14" s="14" customFormat="1" ht="15" customHeight="1">
      <c r="A1565" s="21"/>
      <c r="B1565" s="138" t="s">
        <v>35</v>
      </c>
      <c r="C1565" s="138"/>
      <c r="D1565" s="150"/>
      <c r="E1565" s="151"/>
      <c r="F1565" s="151"/>
      <c r="G1565" s="151"/>
      <c r="H1565" s="151"/>
      <c r="I1565" s="151"/>
      <c r="J1565" s="13"/>
      <c r="K1565" s="13"/>
      <c r="L1565" s="13"/>
      <c r="M1565" s="13"/>
      <c r="N1565" s="13"/>
    </row>
    <row r="1566" spans="1:14" ht="15" customHeight="1">
      <c r="B1566" s="141" t="s">
        <v>319</v>
      </c>
      <c r="C1566" s="141"/>
      <c r="D1566" s="152"/>
      <c r="E1566" s="153"/>
      <c r="F1566" s="153"/>
      <c r="G1566" s="153"/>
      <c r="H1566" s="153"/>
      <c r="I1566" s="153"/>
      <c r="J1566" s="14"/>
      <c r="K1566" s="14"/>
      <c r="L1566" s="14"/>
      <c r="M1566" s="14"/>
      <c r="N1566" s="14"/>
    </row>
    <row r="1567" spans="1:14" ht="15" customHeight="1">
      <c r="B1567" s="163">
        <v>2016</v>
      </c>
      <c r="C1567" s="251"/>
      <c r="D1567" s="146">
        <v>6891</v>
      </c>
      <c r="E1567" s="147">
        <v>18.239999999999998</v>
      </c>
      <c r="F1567" s="147">
        <v>68.86</v>
      </c>
      <c r="G1567" s="147">
        <v>92.83</v>
      </c>
      <c r="H1567" s="147">
        <v>63.94</v>
      </c>
      <c r="I1567" s="147">
        <v>58.61</v>
      </c>
      <c r="J1567" s="14"/>
      <c r="K1567" s="14"/>
      <c r="L1567" s="14"/>
      <c r="M1567" s="14"/>
      <c r="N1567" s="14"/>
    </row>
    <row r="1568" spans="1:14" ht="15" customHeight="1">
      <c r="B1568" s="163">
        <v>2015</v>
      </c>
      <c r="C1568" s="163"/>
      <c r="D1568" s="146">
        <v>5702</v>
      </c>
      <c r="E1568" s="147">
        <v>16.309999999999999</v>
      </c>
      <c r="F1568" s="147">
        <v>66.290000000000006</v>
      </c>
      <c r="G1568" s="147">
        <v>92.39</v>
      </c>
      <c r="H1568" s="147">
        <v>61.84</v>
      </c>
      <c r="I1568" s="147">
        <v>56.88</v>
      </c>
      <c r="J1568" s="14"/>
      <c r="K1568" s="14"/>
      <c r="L1568" s="14"/>
      <c r="M1568" s="14"/>
      <c r="N1568" s="14"/>
    </row>
    <row r="1569" spans="1:14" ht="15" customHeight="1">
      <c r="B1569" s="163">
        <v>2014</v>
      </c>
      <c r="C1569" s="163"/>
      <c r="D1569" s="146">
        <v>4781</v>
      </c>
      <c r="E1569" s="147">
        <v>16.73</v>
      </c>
      <c r="F1569" s="147">
        <v>65.78</v>
      </c>
      <c r="G1569" s="147">
        <v>91.97</v>
      </c>
      <c r="H1569" s="147">
        <v>60.27</v>
      </c>
      <c r="I1569" s="147">
        <v>54.47</v>
      </c>
      <c r="J1569" s="14"/>
      <c r="K1569" s="14"/>
      <c r="L1569" s="14"/>
      <c r="M1569" s="14"/>
      <c r="N1569" s="14"/>
    </row>
    <row r="1570" spans="1:14" ht="15" customHeight="1">
      <c r="A1570" s="27"/>
      <c r="B1570" s="163">
        <v>2013</v>
      </c>
      <c r="C1570" s="163"/>
      <c r="D1570" s="146">
        <v>4507</v>
      </c>
      <c r="E1570" s="147">
        <v>17.03</v>
      </c>
      <c r="F1570" s="147">
        <v>63.54</v>
      </c>
      <c r="G1570" s="147">
        <v>91.63</v>
      </c>
      <c r="H1570" s="147">
        <v>58.99</v>
      </c>
      <c r="I1570" s="147">
        <v>53.74</v>
      </c>
    </row>
    <row r="1571" spans="1:14" ht="15" customHeight="1">
      <c r="B1571" s="144">
        <v>2012</v>
      </c>
      <c r="C1571" s="144"/>
      <c r="D1571" s="146">
        <v>4562</v>
      </c>
      <c r="E1571" s="147">
        <v>17.34</v>
      </c>
      <c r="F1571" s="147">
        <v>60.54</v>
      </c>
      <c r="G1571" s="147">
        <v>90.55</v>
      </c>
      <c r="H1571" s="147">
        <v>54.84</v>
      </c>
      <c r="I1571" s="147">
        <v>49.63</v>
      </c>
    </row>
    <row r="1572" spans="1:14" s="13" customFormat="1" ht="15" customHeight="1">
      <c r="A1572" s="21"/>
      <c r="B1572" s="144">
        <v>2011</v>
      </c>
      <c r="C1572" s="144"/>
      <c r="D1572" s="146">
        <v>4797</v>
      </c>
      <c r="E1572" s="147">
        <v>24.74</v>
      </c>
      <c r="F1572" s="147">
        <v>49.2</v>
      </c>
      <c r="G1572" s="147">
        <v>88.86</v>
      </c>
      <c r="H1572" s="147">
        <v>42.39</v>
      </c>
      <c r="I1572" s="147">
        <v>37.67</v>
      </c>
      <c r="J1572" s="7"/>
      <c r="K1572" s="7"/>
      <c r="L1572" s="7"/>
      <c r="M1572" s="7"/>
      <c r="N1572" s="7"/>
    </row>
    <row r="1573" spans="1:14" s="14" customFormat="1" ht="15" customHeight="1">
      <c r="A1573" s="21"/>
      <c r="B1573" s="144">
        <v>2010</v>
      </c>
      <c r="C1573" s="144"/>
      <c r="D1573" s="146">
        <v>5096</v>
      </c>
      <c r="E1573" s="147">
        <v>28.78</v>
      </c>
      <c r="F1573" s="147">
        <v>60.78</v>
      </c>
      <c r="G1573" s="147">
        <v>92</v>
      </c>
      <c r="H1573" s="147">
        <v>54.46</v>
      </c>
      <c r="I1573" s="147">
        <v>49.75</v>
      </c>
      <c r="J1573" s="7"/>
      <c r="K1573" s="7"/>
      <c r="L1573" s="7"/>
      <c r="M1573" s="7"/>
      <c r="N1573" s="7"/>
    </row>
    <row r="1574" spans="1:14" s="14" customFormat="1" ht="15" customHeight="1">
      <c r="A1574" s="21"/>
      <c r="B1574" s="144">
        <v>2009</v>
      </c>
      <c r="C1574" s="144"/>
      <c r="D1574" s="146">
        <v>5061</v>
      </c>
      <c r="E1574" s="147">
        <v>29.3</v>
      </c>
      <c r="F1574" s="147">
        <v>52.22</v>
      </c>
      <c r="G1574" s="147">
        <v>89.16</v>
      </c>
      <c r="H1574" s="147">
        <v>45.89</v>
      </c>
      <c r="I1574" s="147">
        <v>43.25</v>
      </c>
      <c r="J1574" s="7"/>
      <c r="K1574" s="7"/>
      <c r="L1574" s="7"/>
      <c r="M1574" s="7"/>
      <c r="N1574" s="7"/>
    </row>
    <row r="1575" spans="1:14" s="14" customFormat="1" ht="15" customHeight="1">
      <c r="A1575" s="21"/>
      <c r="B1575" s="144">
        <v>2008</v>
      </c>
      <c r="C1575" s="144"/>
      <c r="D1575" s="146">
        <v>5094</v>
      </c>
      <c r="E1575" s="147">
        <v>34.31</v>
      </c>
      <c r="F1575" s="147">
        <v>49.31</v>
      </c>
      <c r="G1575" s="147">
        <v>88.99</v>
      </c>
      <c r="H1575" s="147">
        <v>44.76</v>
      </c>
      <c r="I1575" s="147">
        <v>42.09</v>
      </c>
      <c r="J1575" s="7"/>
      <c r="K1575" s="7"/>
      <c r="L1575" s="7"/>
      <c r="M1575" s="7"/>
      <c r="N1575" s="7"/>
    </row>
    <row r="1576" spans="1:14" ht="15" customHeight="1">
      <c r="B1576" s="141" t="s">
        <v>320</v>
      </c>
      <c r="C1576" s="141"/>
      <c r="D1576" s="152"/>
      <c r="E1576" s="153"/>
      <c r="F1576" s="153"/>
      <c r="G1576" s="153"/>
      <c r="H1576" s="153"/>
      <c r="I1576" s="153"/>
      <c r="J1576" s="14"/>
      <c r="K1576" s="14"/>
      <c r="L1576" s="14"/>
      <c r="M1576" s="14"/>
      <c r="N1576" s="14"/>
    </row>
    <row r="1577" spans="1:14" ht="15" customHeight="1">
      <c r="B1577" s="163">
        <v>2016</v>
      </c>
      <c r="C1577" s="251"/>
      <c r="D1577" s="146">
        <v>28896</v>
      </c>
      <c r="E1577" s="147">
        <v>106.52</v>
      </c>
      <c r="F1577" s="147">
        <v>45.21</v>
      </c>
      <c r="G1577" s="147">
        <v>64.59</v>
      </c>
      <c r="H1577" s="147">
        <v>22.7</v>
      </c>
      <c r="I1577" s="147">
        <v>23.56</v>
      </c>
      <c r="J1577" s="14"/>
      <c r="K1577" s="14"/>
      <c r="L1577" s="14"/>
      <c r="M1577" s="14"/>
      <c r="N1577" s="14"/>
    </row>
    <row r="1578" spans="1:14" ht="15" customHeight="1">
      <c r="B1578" s="163">
        <v>2015</v>
      </c>
      <c r="C1578" s="163"/>
      <c r="D1578" s="146">
        <v>26452</v>
      </c>
      <c r="E1578" s="147">
        <v>104.13</v>
      </c>
      <c r="F1578" s="147">
        <v>43.82</v>
      </c>
      <c r="G1578" s="147">
        <v>62.18</v>
      </c>
      <c r="H1578" s="147">
        <v>20.83</v>
      </c>
      <c r="I1578" s="147">
        <v>19.239999999999998</v>
      </c>
      <c r="J1578" s="14"/>
      <c r="K1578" s="14"/>
      <c r="L1578" s="14"/>
      <c r="M1578" s="14"/>
      <c r="N1578" s="14"/>
    </row>
    <row r="1579" spans="1:14" ht="15" customHeight="1">
      <c r="B1579" s="163">
        <v>2014</v>
      </c>
      <c r="C1579" s="163"/>
      <c r="D1579" s="146">
        <v>24780</v>
      </c>
      <c r="E1579" s="147">
        <v>93.93</v>
      </c>
      <c r="F1579" s="147">
        <v>43.55</v>
      </c>
      <c r="G1579" s="147">
        <v>59.7</v>
      </c>
      <c r="H1579" s="147">
        <v>20.85</v>
      </c>
      <c r="I1579" s="147">
        <v>14.47</v>
      </c>
      <c r="J1579" s="14"/>
      <c r="K1579" s="14"/>
      <c r="L1579" s="14"/>
      <c r="M1579" s="14"/>
      <c r="N1579" s="14"/>
    </row>
    <row r="1580" spans="1:14" ht="15" customHeight="1">
      <c r="A1580" s="27"/>
      <c r="B1580" s="163">
        <v>2013</v>
      </c>
      <c r="C1580" s="163"/>
      <c r="D1580" s="146">
        <v>23791</v>
      </c>
      <c r="E1580" s="147">
        <v>89.81</v>
      </c>
      <c r="F1580" s="147">
        <v>44.92</v>
      </c>
      <c r="G1580" s="147">
        <v>58.94</v>
      </c>
      <c r="H1580" s="147">
        <v>21.68</v>
      </c>
      <c r="I1580" s="147">
        <v>3.39</v>
      </c>
    </row>
    <row r="1581" spans="1:14" ht="15" customHeight="1">
      <c r="B1581" s="144">
        <v>2012</v>
      </c>
      <c r="C1581" s="144"/>
      <c r="D1581" s="146">
        <v>23873</v>
      </c>
      <c r="E1581" s="147">
        <v>86.09</v>
      </c>
      <c r="F1581" s="147">
        <v>42.82</v>
      </c>
      <c r="G1581" s="147">
        <v>55.38</v>
      </c>
      <c r="H1581" s="147">
        <v>20.39</v>
      </c>
      <c r="I1581" s="147">
        <v>-2.2999999999999998</v>
      </c>
    </row>
    <row r="1582" spans="1:14" s="15" customFormat="1" ht="15" customHeight="1" collapsed="1">
      <c r="A1582" s="21"/>
      <c r="B1582" s="144">
        <v>2011</v>
      </c>
      <c r="C1582" s="144"/>
      <c r="D1582" s="146">
        <v>24186</v>
      </c>
      <c r="E1582" s="147">
        <v>99.74</v>
      </c>
      <c r="F1582" s="147">
        <v>40.1</v>
      </c>
      <c r="G1582" s="147">
        <v>56.35</v>
      </c>
      <c r="H1582" s="147">
        <v>19.510000000000002</v>
      </c>
      <c r="I1582" s="147">
        <v>-0.34</v>
      </c>
      <c r="J1582" s="7"/>
      <c r="K1582" s="7"/>
      <c r="L1582" s="7"/>
      <c r="M1582" s="7"/>
      <c r="N1582" s="7"/>
    </row>
    <row r="1583" spans="1:14" s="15" customFormat="1" ht="15" customHeight="1">
      <c r="A1583" s="21"/>
      <c r="B1583" s="144">
        <v>2010</v>
      </c>
      <c r="C1583" s="144"/>
      <c r="D1583" s="146">
        <v>24470</v>
      </c>
      <c r="E1583" s="147">
        <v>117.42</v>
      </c>
      <c r="F1583" s="147">
        <v>40.08</v>
      </c>
      <c r="G1583" s="147">
        <v>59.05</v>
      </c>
      <c r="H1583" s="147">
        <v>18.87</v>
      </c>
      <c r="I1583" s="147">
        <v>17.52</v>
      </c>
      <c r="J1583" s="7"/>
      <c r="K1583" s="7"/>
      <c r="L1583" s="7"/>
      <c r="M1583" s="7"/>
      <c r="N1583" s="7"/>
    </row>
    <row r="1584" spans="1:14" s="15" customFormat="1" ht="15" customHeight="1">
      <c r="A1584" s="21"/>
      <c r="B1584" s="144">
        <v>2009</v>
      </c>
      <c r="C1584" s="144"/>
      <c r="D1584" s="146">
        <v>24949</v>
      </c>
      <c r="E1584" s="147">
        <v>121.15</v>
      </c>
      <c r="F1584" s="147">
        <v>42.31</v>
      </c>
      <c r="G1584" s="147">
        <v>63.28</v>
      </c>
      <c r="H1584" s="147">
        <v>21.6</v>
      </c>
      <c r="I1584" s="147">
        <v>14.57</v>
      </c>
      <c r="J1584" s="7"/>
      <c r="K1584" s="7"/>
      <c r="L1584" s="7"/>
      <c r="M1584" s="7"/>
      <c r="N1584" s="7"/>
    </row>
    <row r="1585" spans="1:14" ht="15" customHeight="1">
      <c r="B1585" s="144">
        <v>2008</v>
      </c>
      <c r="C1585" s="144"/>
      <c r="D1585" s="146">
        <v>24974</v>
      </c>
      <c r="E1585" s="147">
        <v>125.28</v>
      </c>
      <c r="F1585" s="147">
        <v>38.78</v>
      </c>
      <c r="G1585" s="147">
        <v>62.06</v>
      </c>
      <c r="H1585" s="147">
        <v>21.3</v>
      </c>
      <c r="I1585" s="147">
        <v>14.11</v>
      </c>
    </row>
    <row r="1586" spans="1:14" ht="15" customHeight="1">
      <c r="B1586" s="138" t="s">
        <v>11</v>
      </c>
      <c r="C1586" s="138"/>
      <c r="D1586" s="150"/>
      <c r="E1586" s="151"/>
      <c r="F1586" s="151"/>
      <c r="G1586" s="151"/>
      <c r="H1586" s="151"/>
      <c r="I1586" s="151"/>
      <c r="J1586" s="13"/>
      <c r="K1586" s="13"/>
      <c r="L1586" s="13"/>
      <c r="M1586" s="13"/>
      <c r="N1586" s="13"/>
    </row>
    <row r="1587" spans="1:14" ht="15" customHeight="1">
      <c r="B1587" s="141" t="s">
        <v>321</v>
      </c>
      <c r="C1587" s="141"/>
      <c r="D1587" s="152"/>
      <c r="E1587" s="153"/>
      <c r="F1587" s="153"/>
      <c r="G1587" s="153"/>
      <c r="H1587" s="153"/>
      <c r="I1587" s="153"/>
      <c r="J1587" s="14"/>
      <c r="K1587" s="14"/>
      <c r="L1587" s="14"/>
      <c r="M1587" s="14"/>
      <c r="N1587" s="14"/>
    </row>
    <row r="1588" spans="1:14" ht="15" customHeight="1">
      <c r="B1588" s="163">
        <v>2016</v>
      </c>
      <c r="C1588" s="251"/>
      <c r="D1588" s="146">
        <v>35783</v>
      </c>
      <c r="E1588" s="147">
        <v>91.48</v>
      </c>
      <c r="F1588" s="147">
        <v>45.4</v>
      </c>
      <c r="G1588" s="147">
        <v>65.36</v>
      </c>
      <c r="H1588" s="147">
        <v>23.22</v>
      </c>
      <c r="I1588" s="147">
        <v>24.95</v>
      </c>
      <c r="J1588" s="14"/>
      <c r="K1588" s="14"/>
      <c r="L1588" s="14"/>
      <c r="M1588" s="14"/>
      <c r="N1588" s="14"/>
    </row>
    <row r="1589" spans="1:14" ht="15" customHeight="1">
      <c r="B1589" s="163">
        <v>2015</v>
      </c>
      <c r="C1589" s="163"/>
      <c r="D1589" s="146">
        <v>32149</v>
      </c>
      <c r="E1589" s="147" t="s">
        <v>65</v>
      </c>
      <c r="F1589" s="147" t="s">
        <v>65</v>
      </c>
      <c r="G1589" s="147" t="s">
        <v>65</v>
      </c>
      <c r="H1589" s="147" t="s">
        <v>65</v>
      </c>
      <c r="I1589" s="147" t="s">
        <v>65</v>
      </c>
      <c r="J1589" s="14"/>
      <c r="K1589" s="14"/>
      <c r="L1589" s="14"/>
      <c r="M1589" s="14"/>
      <c r="N1589" s="14"/>
    </row>
    <row r="1590" spans="1:14" ht="15" customHeight="1">
      <c r="B1590" s="163">
        <v>2014</v>
      </c>
      <c r="C1590" s="163"/>
      <c r="D1590" s="146">
        <v>29557</v>
      </c>
      <c r="E1590" s="147">
        <v>82.63</v>
      </c>
      <c r="F1590" s="147">
        <v>42.79</v>
      </c>
      <c r="G1590" s="147">
        <v>59.51</v>
      </c>
      <c r="H1590" s="147">
        <v>20.23</v>
      </c>
      <c r="I1590" s="147">
        <v>11.38</v>
      </c>
      <c r="J1590" s="14"/>
      <c r="K1590" s="14"/>
      <c r="L1590" s="14"/>
      <c r="M1590" s="14"/>
      <c r="N1590" s="14"/>
    </row>
    <row r="1591" spans="1:14" s="15" customFormat="1" ht="15" customHeight="1" collapsed="1">
      <c r="A1591" s="27"/>
      <c r="B1591" s="163">
        <v>2013</v>
      </c>
      <c r="C1591" s="163"/>
      <c r="D1591" s="146">
        <v>28294</v>
      </c>
      <c r="E1591" s="147">
        <v>79.040000000000006</v>
      </c>
      <c r="F1591" s="147">
        <v>44.17</v>
      </c>
      <c r="G1591" s="147">
        <v>58.64</v>
      </c>
      <c r="H1591" s="147">
        <v>21.02</v>
      </c>
      <c r="I1591" s="147">
        <v>3.07</v>
      </c>
      <c r="J1591" s="7"/>
      <c r="K1591" s="7"/>
      <c r="L1591" s="7"/>
      <c r="M1591" s="7"/>
      <c r="N1591" s="7"/>
    </row>
    <row r="1592" spans="1:14" s="15" customFormat="1" ht="15" customHeight="1">
      <c r="A1592" s="21"/>
      <c r="B1592" s="144">
        <v>2012</v>
      </c>
      <c r="C1592" s="144"/>
      <c r="D1592" s="146">
        <v>28429</v>
      </c>
      <c r="E1592" s="147">
        <v>74.77</v>
      </c>
      <c r="F1592" s="147">
        <v>42.75</v>
      </c>
      <c r="G1592" s="147">
        <v>54.86</v>
      </c>
      <c r="H1592" s="147">
        <v>19.940000000000001</v>
      </c>
      <c r="I1592" s="147">
        <v>-3.67</v>
      </c>
      <c r="J1592" s="7"/>
      <c r="K1592" s="7"/>
      <c r="L1592" s="7"/>
      <c r="M1592" s="7"/>
      <c r="N1592" s="7"/>
    </row>
    <row r="1593" spans="1:14" s="15" customFormat="1" ht="15" customHeight="1">
      <c r="A1593" s="21"/>
      <c r="B1593" s="144">
        <v>2011</v>
      </c>
      <c r="C1593" s="144"/>
      <c r="D1593" s="146">
        <v>28976</v>
      </c>
      <c r="E1593" s="147">
        <v>87.19</v>
      </c>
      <c r="F1593" s="147">
        <v>39.49</v>
      </c>
      <c r="G1593" s="147">
        <v>56.54</v>
      </c>
      <c r="H1593" s="147">
        <v>19.36</v>
      </c>
      <c r="I1593" s="147">
        <v>-1.5</v>
      </c>
      <c r="J1593" s="7"/>
      <c r="K1593" s="7"/>
      <c r="L1593" s="7"/>
      <c r="M1593" s="7"/>
      <c r="N1593" s="7"/>
    </row>
    <row r="1594" spans="1:14" ht="15" customHeight="1">
      <c r="B1594" s="144">
        <v>2010</v>
      </c>
      <c r="C1594" s="144"/>
      <c r="D1594" s="146">
        <v>29559</v>
      </c>
      <c r="E1594" s="147">
        <v>103.91</v>
      </c>
      <c r="F1594" s="147">
        <v>40.200000000000003</v>
      </c>
      <c r="G1594" s="147">
        <v>59.25</v>
      </c>
      <c r="H1594" s="147">
        <v>19.059999999999999</v>
      </c>
      <c r="I1594" s="147">
        <v>17.989999999999998</v>
      </c>
    </row>
    <row r="1595" spans="1:14" ht="15" customHeight="1">
      <c r="B1595" s="144">
        <v>2009</v>
      </c>
      <c r="C1595" s="144"/>
      <c r="D1595" s="146">
        <v>30004</v>
      </c>
      <c r="E1595" s="147">
        <v>109.43</v>
      </c>
      <c r="F1595" s="147">
        <v>41.78</v>
      </c>
      <c r="G1595" s="147">
        <v>63.4</v>
      </c>
      <c r="H1595" s="147">
        <v>21.46</v>
      </c>
      <c r="I1595" s="147">
        <v>14.56</v>
      </c>
    </row>
    <row r="1596" spans="1:14" ht="15" customHeight="1">
      <c r="B1596" s="144">
        <v>2008</v>
      </c>
      <c r="C1596" s="144"/>
      <c r="D1596" s="146">
        <v>30060</v>
      </c>
      <c r="E1596" s="147">
        <v>105.83</v>
      </c>
      <c r="F1596" s="147">
        <v>38.36</v>
      </c>
      <c r="G1596" s="147">
        <v>62.41</v>
      </c>
      <c r="H1596" s="147">
        <v>22.88</v>
      </c>
      <c r="I1596" s="147">
        <v>15.15</v>
      </c>
    </row>
    <row r="1597" spans="1:14" ht="15" customHeight="1">
      <c r="B1597" s="145" t="s">
        <v>322</v>
      </c>
      <c r="C1597" s="145"/>
      <c r="D1597" s="154"/>
      <c r="E1597" s="155"/>
      <c r="F1597" s="155"/>
      <c r="G1597" s="155"/>
      <c r="H1597" s="155"/>
      <c r="I1597" s="155"/>
      <c r="J1597" s="15"/>
      <c r="K1597" s="15"/>
      <c r="L1597" s="15"/>
      <c r="M1597" s="15"/>
      <c r="N1597" s="15"/>
    </row>
    <row r="1598" spans="1:14" ht="15" customHeight="1">
      <c r="B1598" s="163">
        <v>2016</v>
      </c>
      <c r="C1598" s="251"/>
      <c r="D1598" s="146">
        <v>35123</v>
      </c>
      <c r="E1598" s="147">
        <v>57.78</v>
      </c>
      <c r="F1598" s="147">
        <v>38.409999999999997</v>
      </c>
      <c r="G1598" s="147">
        <v>53.56</v>
      </c>
      <c r="H1598" s="147">
        <v>16.95</v>
      </c>
      <c r="I1598" s="147">
        <v>18.13</v>
      </c>
      <c r="J1598" s="15"/>
      <c r="K1598" s="15"/>
      <c r="L1598" s="15"/>
      <c r="M1598" s="15"/>
      <c r="N1598" s="15"/>
    </row>
    <row r="1599" spans="1:14" ht="15" customHeight="1">
      <c r="B1599" s="163">
        <v>2015</v>
      </c>
      <c r="C1599" s="163"/>
      <c r="D1599" s="146">
        <v>31569</v>
      </c>
      <c r="E1599" s="147">
        <v>56.29</v>
      </c>
      <c r="F1599" s="147">
        <v>36.58</v>
      </c>
      <c r="G1599" s="147">
        <v>48.53</v>
      </c>
      <c r="H1599" s="147">
        <v>14.25</v>
      </c>
      <c r="I1599" s="147">
        <v>14.41</v>
      </c>
      <c r="J1599" s="15"/>
      <c r="K1599" s="15"/>
      <c r="L1599" s="15"/>
      <c r="M1599" s="15"/>
      <c r="N1599" s="15"/>
    </row>
    <row r="1600" spans="1:14" s="15" customFormat="1" ht="15" customHeight="1" collapsed="1">
      <c r="A1600" s="21"/>
      <c r="B1600" s="163">
        <v>2014</v>
      </c>
      <c r="C1600" s="163"/>
      <c r="D1600" s="146">
        <v>29049</v>
      </c>
      <c r="E1600" s="147">
        <v>50.69</v>
      </c>
      <c r="F1600" s="147">
        <v>36.64</v>
      </c>
      <c r="G1600" s="147">
        <v>39.53</v>
      </c>
      <c r="H1600" s="147">
        <v>11.18</v>
      </c>
      <c r="I1600" s="147">
        <v>3.88</v>
      </c>
    </row>
    <row r="1601" spans="1:14" s="15" customFormat="1" ht="15" customHeight="1">
      <c r="A1601" s="27"/>
      <c r="B1601" s="163">
        <v>2013</v>
      </c>
      <c r="C1601" s="163"/>
      <c r="D1601" s="146">
        <v>27804</v>
      </c>
      <c r="E1601" s="147">
        <v>47.15</v>
      </c>
      <c r="F1601" s="147">
        <v>34.96</v>
      </c>
      <c r="G1601" s="147">
        <v>34.93</v>
      </c>
      <c r="H1601" s="147">
        <v>10.15</v>
      </c>
      <c r="I1601" s="147">
        <v>5.75</v>
      </c>
      <c r="J1601" s="7"/>
      <c r="K1601" s="7"/>
      <c r="L1601" s="7"/>
      <c r="M1601" s="7"/>
      <c r="N1601" s="7"/>
    </row>
    <row r="1602" spans="1:14" s="15" customFormat="1" ht="15" customHeight="1">
      <c r="A1602" s="21"/>
      <c r="B1602" s="144">
        <v>2012</v>
      </c>
      <c r="C1602" s="144"/>
      <c r="D1602" s="146">
        <v>27919</v>
      </c>
      <c r="E1602" s="147">
        <v>45.58</v>
      </c>
      <c r="F1602" s="147">
        <v>33.78</v>
      </c>
      <c r="G1602" s="147">
        <v>30.65</v>
      </c>
      <c r="H1602" s="147">
        <v>9.26</v>
      </c>
      <c r="I1602" s="147">
        <v>-7.07</v>
      </c>
      <c r="J1602" s="7"/>
      <c r="K1602" s="7"/>
      <c r="L1602" s="7"/>
      <c r="M1602" s="7"/>
      <c r="N1602" s="7"/>
    </row>
    <row r="1603" spans="1:14" ht="15" customHeight="1">
      <c r="B1603" s="144">
        <v>2011</v>
      </c>
      <c r="C1603" s="144"/>
      <c r="D1603" s="146">
        <v>28382</v>
      </c>
      <c r="E1603" s="147">
        <v>52.11</v>
      </c>
      <c r="F1603" s="147">
        <v>33.700000000000003</v>
      </c>
      <c r="G1603" s="147">
        <v>36.04</v>
      </c>
      <c r="H1603" s="147">
        <v>10.74</v>
      </c>
      <c r="I1603" s="147">
        <v>1.1200000000000001</v>
      </c>
    </row>
    <row r="1604" spans="1:14" ht="15" customHeight="1">
      <c r="B1604" s="144">
        <v>2010</v>
      </c>
      <c r="C1604" s="144"/>
      <c r="D1604" s="146">
        <v>28804</v>
      </c>
      <c r="E1604" s="147">
        <v>61.56</v>
      </c>
      <c r="F1604" s="147">
        <v>33.770000000000003</v>
      </c>
      <c r="G1604" s="147">
        <v>43.21</v>
      </c>
      <c r="H1604" s="147">
        <v>12.55</v>
      </c>
      <c r="I1604" s="147">
        <v>16.82</v>
      </c>
    </row>
    <row r="1605" spans="1:14" ht="15" customHeight="1">
      <c r="B1605" s="144">
        <v>2009</v>
      </c>
      <c r="C1605" s="144"/>
      <c r="D1605" s="146">
        <v>29230</v>
      </c>
      <c r="E1605" s="147">
        <v>59.33</v>
      </c>
      <c r="F1605" s="147">
        <v>34.44</v>
      </c>
      <c r="G1605" s="147">
        <v>48.19</v>
      </c>
      <c r="H1605" s="147">
        <v>15.86</v>
      </c>
      <c r="I1605" s="147">
        <v>6.91</v>
      </c>
    </row>
    <row r="1606" spans="1:14" ht="15" customHeight="1">
      <c r="B1606" s="144">
        <v>2008</v>
      </c>
      <c r="C1606" s="144"/>
      <c r="D1606" s="146">
        <v>29155</v>
      </c>
      <c r="E1606" s="147">
        <v>59.32</v>
      </c>
      <c r="F1606" s="147">
        <v>31.47</v>
      </c>
      <c r="G1606" s="147">
        <v>49.73</v>
      </c>
      <c r="H1606" s="147">
        <v>18.2</v>
      </c>
      <c r="I1606" s="147">
        <v>9.61</v>
      </c>
    </row>
    <row r="1607" spans="1:14" ht="15" customHeight="1">
      <c r="B1607" s="145" t="s">
        <v>323</v>
      </c>
      <c r="C1607" s="145"/>
      <c r="D1607" s="154"/>
      <c r="E1607" s="155"/>
      <c r="F1607" s="155"/>
      <c r="G1607" s="155"/>
      <c r="H1607" s="155"/>
      <c r="I1607" s="155"/>
      <c r="J1607" s="15"/>
      <c r="K1607" s="15"/>
      <c r="L1607" s="15"/>
      <c r="M1607" s="15"/>
      <c r="N1607" s="15"/>
    </row>
    <row r="1608" spans="1:14" ht="15" customHeight="1">
      <c r="B1608" s="163">
        <v>2016</v>
      </c>
      <c r="C1608" s="251"/>
      <c r="D1608" s="146">
        <v>597</v>
      </c>
      <c r="E1608" s="147">
        <v>255.3</v>
      </c>
      <c r="F1608" s="147">
        <v>54.24</v>
      </c>
      <c r="G1608" s="147">
        <v>75.88</v>
      </c>
      <c r="H1608" s="147">
        <v>28.98</v>
      </c>
      <c r="I1608" s="147">
        <v>31.61</v>
      </c>
      <c r="J1608" s="15"/>
      <c r="K1608" s="15"/>
      <c r="L1608" s="15"/>
      <c r="M1608" s="15"/>
      <c r="N1608" s="15"/>
    </row>
    <row r="1609" spans="1:14" s="14" customFormat="1" ht="15" customHeight="1" collapsed="1">
      <c r="A1609" s="21"/>
      <c r="B1609" s="163">
        <v>2015</v>
      </c>
      <c r="C1609" s="163"/>
      <c r="D1609" s="146">
        <v>530</v>
      </c>
      <c r="E1609" s="147" t="s">
        <v>65</v>
      </c>
      <c r="F1609" s="147" t="s">
        <v>65</v>
      </c>
      <c r="G1609" s="147" t="s">
        <v>65</v>
      </c>
      <c r="H1609" s="147" t="s">
        <v>65</v>
      </c>
      <c r="I1609" s="147" t="s">
        <v>65</v>
      </c>
      <c r="J1609" s="15"/>
      <c r="K1609" s="15"/>
      <c r="L1609" s="15"/>
      <c r="M1609" s="15"/>
      <c r="N1609" s="15"/>
    </row>
    <row r="1610" spans="1:14" s="14" customFormat="1" ht="15" customHeight="1">
      <c r="A1610" s="21"/>
      <c r="B1610" s="163">
        <v>2014</v>
      </c>
      <c r="C1610" s="163"/>
      <c r="D1610" s="146">
        <v>459</v>
      </c>
      <c r="E1610" s="147">
        <v>214.16</v>
      </c>
      <c r="F1610" s="147">
        <v>49.68</v>
      </c>
      <c r="G1610" s="147">
        <v>72.260000000000005</v>
      </c>
      <c r="H1610" s="147">
        <v>29.42</v>
      </c>
      <c r="I1610" s="147">
        <v>10.92</v>
      </c>
      <c r="J1610" s="15"/>
      <c r="K1610" s="15"/>
      <c r="L1610" s="15"/>
      <c r="M1610" s="15"/>
      <c r="N1610" s="15"/>
    </row>
    <row r="1611" spans="1:14" s="14" customFormat="1" ht="15" customHeight="1">
      <c r="A1611" s="27"/>
      <c r="B1611" s="163">
        <v>2013</v>
      </c>
      <c r="C1611" s="163"/>
      <c r="D1611" s="146">
        <v>437</v>
      </c>
      <c r="E1611" s="147">
        <v>211.48</v>
      </c>
      <c r="F1611" s="147">
        <v>50.58</v>
      </c>
      <c r="G1611" s="147">
        <v>71.05</v>
      </c>
      <c r="H1611" s="147">
        <v>28.48</v>
      </c>
      <c r="I1611" s="147">
        <v>4.8499999999999996</v>
      </c>
      <c r="J1611" s="7"/>
      <c r="K1611" s="7"/>
      <c r="L1611" s="7"/>
      <c r="M1611" s="7"/>
      <c r="N1611" s="7"/>
    </row>
    <row r="1612" spans="1:14" ht="15" customHeight="1">
      <c r="B1612" s="144">
        <v>2012</v>
      </c>
      <c r="C1612" s="144"/>
      <c r="D1612" s="146">
        <v>455</v>
      </c>
      <c r="E1612" s="147">
        <v>190.97</v>
      </c>
      <c r="F1612" s="147">
        <v>48.95</v>
      </c>
      <c r="G1612" s="147">
        <v>66.97</v>
      </c>
      <c r="H1612" s="147">
        <v>25.08</v>
      </c>
      <c r="I1612" s="147">
        <v>-1.21</v>
      </c>
    </row>
    <row r="1613" spans="1:14" ht="15" customHeight="1">
      <c r="B1613" s="144">
        <v>2011</v>
      </c>
      <c r="C1613" s="144"/>
      <c r="D1613" s="146">
        <v>527</v>
      </c>
      <c r="E1613" s="147">
        <v>203.31</v>
      </c>
      <c r="F1613" s="147">
        <v>46.36</v>
      </c>
      <c r="G1613" s="147">
        <v>67.78</v>
      </c>
      <c r="H1613" s="147">
        <v>25.08</v>
      </c>
      <c r="I1613" s="147">
        <v>3.43</v>
      </c>
    </row>
    <row r="1614" spans="1:14" ht="15" customHeight="1">
      <c r="B1614" s="144">
        <v>2010</v>
      </c>
      <c r="C1614" s="144"/>
      <c r="D1614" s="146">
        <v>674</v>
      </c>
      <c r="E1614" s="147">
        <v>229.98</v>
      </c>
      <c r="F1614" s="147">
        <v>47.18</v>
      </c>
      <c r="G1614" s="147">
        <v>68.760000000000005</v>
      </c>
      <c r="H1614" s="147">
        <v>23.46</v>
      </c>
      <c r="I1614" s="147">
        <v>18.899999999999999</v>
      </c>
    </row>
    <row r="1615" spans="1:14" ht="15" customHeight="1">
      <c r="B1615" s="144">
        <v>2009</v>
      </c>
      <c r="C1615" s="144"/>
      <c r="D1615" s="146">
        <v>663</v>
      </c>
      <c r="E1615" s="147">
        <v>220.17</v>
      </c>
      <c r="F1615" s="147">
        <v>48.96</v>
      </c>
      <c r="G1615" s="147">
        <v>69.36</v>
      </c>
      <c r="H1615" s="147">
        <v>24.77</v>
      </c>
      <c r="I1615" s="147">
        <v>20.83</v>
      </c>
    </row>
    <row r="1616" spans="1:14" ht="15" customHeight="1">
      <c r="B1616" s="144">
        <v>2008</v>
      </c>
      <c r="C1616" s="144"/>
      <c r="D1616" s="146">
        <v>784</v>
      </c>
      <c r="E1616" s="147">
        <v>221.34</v>
      </c>
      <c r="F1616" s="147">
        <v>44.41</v>
      </c>
      <c r="G1616" s="147">
        <v>68.53</v>
      </c>
      <c r="H1616" s="147">
        <v>24.17</v>
      </c>
      <c r="I1616" s="147">
        <v>17.579999999999998</v>
      </c>
    </row>
    <row r="1617" spans="1:14" ht="15" customHeight="1">
      <c r="B1617" s="145" t="s">
        <v>324</v>
      </c>
      <c r="C1617" s="145"/>
      <c r="D1617" s="154"/>
      <c r="E1617" s="155"/>
      <c r="F1617" s="155"/>
      <c r="G1617" s="155"/>
      <c r="H1617" s="155"/>
      <c r="I1617" s="155"/>
      <c r="J1617" s="15"/>
      <c r="K1617" s="15"/>
      <c r="L1617" s="15"/>
      <c r="M1617" s="15"/>
      <c r="N1617" s="15"/>
    </row>
    <row r="1618" spans="1:14" s="13" customFormat="1" ht="15" customHeight="1">
      <c r="A1618" s="21"/>
      <c r="B1618" s="163">
        <v>2016</v>
      </c>
      <c r="C1618" s="251"/>
      <c r="D1618" s="146">
        <v>63</v>
      </c>
      <c r="E1618" s="147">
        <v>307.73</v>
      </c>
      <c r="F1618" s="147">
        <v>53.83</v>
      </c>
      <c r="G1618" s="147">
        <v>75.61</v>
      </c>
      <c r="H1618" s="147">
        <v>32.67</v>
      </c>
      <c r="I1618" s="147">
        <v>34.82</v>
      </c>
      <c r="J1618" s="15"/>
      <c r="K1618" s="15"/>
      <c r="L1618" s="15"/>
      <c r="M1618" s="15"/>
      <c r="N1618" s="15"/>
    </row>
    <row r="1619" spans="1:14" s="14" customFormat="1" ht="15" customHeight="1" collapsed="1">
      <c r="A1619" s="21"/>
      <c r="B1619" s="163">
        <v>2015</v>
      </c>
      <c r="C1619" s="163"/>
      <c r="D1619" s="146">
        <v>50</v>
      </c>
      <c r="E1619" s="147">
        <v>412.43</v>
      </c>
      <c r="F1619" s="147">
        <v>52.39</v>
      </c>
      <c r="G1619" s="147">
        <v>77.180000000000007</v>
      </c>
      <c r="H1619" s="147">
        <v>31.39</v>
      </c>
      <c r="I1619" s="147">
        <v>41.33</v>
      </c>
      <c r="J1619" s="15"/>
      <c r="K1619" s="15"/>
      <c r="L1619" s="15"/>
      <c r="M1619" s="15"/>
      <c r="N1619" s="15"/>
    </row>
    <row r="1620" spans="1:14" s="14" customFormat="1" ht="15" customHeight="1">
      <c r="A1620" s="21"/>
      <c r="B1620" s="163">
        <v>2014</v>
      </c>
      <c r="C1620" s="163"/>
      <c r="D1620" s="146">
        <v>49</v>
      </c>
      <c r="E1620" s="147">
        <v>453.11</v>
      </c>
      <c r="F1620" s="147">
        <v>47.98</v>
      </c>
      <c r="G1620" s="147">
        <v>78.28</v>
      </c>
      <c r="H1620" s="147">
        <v>30.69</v>
      </c>
      <c r="I1620" s="147">
        <v>32.75</v>
      </c>
      <c r="J1620" s="15"/>
      <c r="K1620" s="15"/>
      <c r="L1620" s="15"/>
      <c r="M1620" s="15"/>
      <c r="N1620" s="15"/>
    </row>
    <row r="1621" spans="1:14" s="14" customFormat="1" ht="15" customHeight="1">
      <c r="A1621" s="27"/>
      <c r="B1621" s="163">
        <v>2013</v>
      </c>
      <c r="C1621" s="163"/>
      <c r="D1621" s="146">
        <v>53</v>
      </c>
      <c r="E1621" s="147">
        <v>374.9</v>
      </c>
      <c r="F1621" s="147">
        <v>58.12</v>
      </c>
      <c r="G1621" s="147">
        <v>79.03</v>
      </c>
      <c r="H1621" s="147">
        <v>36.409999999999997</v>
      </c>
      <c r="I1621" s="147">
        <v>-6.15</v>
      </c>
      <c r="J1621" s="7"/>
      <c r="K1621" s="7"/>
      <c r="L1621" s="7"/>
      <c r="M1621" s="7"/>
      <c r="N1621" s="7"/>
    </row>
    <row r="1622" spans="1:14" ht="15" customHeight="1">
      <c r="B1622" s="144">
        <v>2012</v>
      </c>
      <c r="C1622" s="144"/>
      <c r="D1622" s="146">
        <v>55</v>
      </c>
      <c r="E1622" s="147">
        <v>313.58</v>
      </c>
      <c r="F1622" s="147">
        <v>57.67</v>
      </c>
      <c r="G1622" s="147">
        <v>77.819999999999993</v>
      </c>
      <c r="H1622" s="147">
        <v>38.86</v>
      </c>
      <c r="I1622" s="147">
        <v>1.52</v>
      </c>
    </row>
    <row r="1623" spans="1:14" ht="15" customHeight="1">
      <c r="B1623" s="144">
        <v>2011</v>
      </c>
      <c r="C1623" s="144"/>
      <c r="D1623" s="146">
        <v>67</v>
      </c>
      <c r="E1623" s="147">
        <v>317.33</v>
      </c>
      <c r="F1623" s="147">
        <v>43.47</v>
      </c>
      <c r="G1623" s="147">
        <v>75.17</v>
      </c>
      <c r="H1623" s="147">
        <v>30.03</v>
      </c>
      <c r="I1623" s="147">
        <v>-13.61</v>
      </c>
    </row>
    <row r="1624" spans="1:14" ht="15" customHeight="1">
      <c r="B1624" s="144">
        <v>2010</v>
      </c>
      <c r="C1624" s="144"/>
      <c r="D1624" s="146">
        <v>81</v>
      </c>
      <c r="E1624" s="147">
        <v>318.05</v>
      </c>
      <c r="F1624" s="147">
        <v>45.54</v>
      </c>
      <c r="G1624" s="147">
        <v>73.069999999999993</v>
      </c>
      <c r="H1624" s="147">
        <v>26.18</v>
      </c>
      <c r="I1624" s="147">
        <v>19.149999999999999</v>
      </c>
    </row>
    <row r="1625" spans="1:14" ht="15" customHeight="1">
      <c r="B1625" s="144">
        <v>2009</v>
      </c>
      <c r="C1625" s="144"/>
      <c r="D1625" s="146">
        <v>111</v>
      </c>
      <c r="E1625" s="147">
        <v>367.33</v>
      </c>
      <c r="F1625" s="147">
        <v>48.36</v>
      </c>
      <c r="G1625" s="147">
        <v>77.61</v>
      </c>
      <c r="H1625" s="147">
        <v>25.91</v>
      </c>
      <c r="I1625" s="147">
        <v>19.3</v>
      </c>
    </row>
    <row r="1626" spans="1:14" ht="15" customHeight="1">
      <c r="B1626" s="144">
        <v>2008</v>
      </c>
      <c r="C1626" s="144"/>
      <c r="D1626" s="146">
        <v>121</v>
      </c>
      <c r="E1626" s="147">
        <v>256.33</v>
      </c>
      <c r="F1626" s="147">
        <v>45.71</v>
      </c>
      <c r="G1626" s="147">
        <v>73.73</v>
      </c>
      <c r="H1626" s="147">
        <v>28.39</v>
      </c>
      <c r="I1626" s="147">
        <v>20.86</v>
      </c>
    </row>
    <row r="1627" spans="1:14" ht="15" customHeight="1">
      <c r="B1627" s="141" t="s">
        <v>325</v>
      </c>
      <c r="C1627" s="141"/>
      <c r="D1627" s="152"/>
      <c r="E1627" s="153"/>
      <c r="F1627" s="153"/>
      <c r="G1627" s="153"/>
      <c r="H1627" s="153"/>
      <c r="I1627" s="153"/>
      <c r="J1627" s="14"/>
      <c r="K1627" s="14"/>
      <c r="L1627" s="14"/>
      <c r="M1627" s="14"/>
      <c r="N1627" s="14"/>
    </row>
    <row r="1628" spans="1:14" s="14" customFormat="1" ht="15" customHeight="1" collapsed="1">
      <c r="A1628" s="21"/>
      <c r="B1628" s="163">
        <v>2016</v>
      </c>
      <c r="C1628" s="251"/>
      <c r="D1628" s="146">
        <v>4</v>
      </c>
      <c r="E1628" s="147">
        <v>591.28</v>
      </c>
      <c r="F1628" s="147">
        <v>55.86</v>
      </c>
      <c r="G1628" s="147">
        <v>73.849999999999994</v>
      </c>
      <c r="H1628" s="147">
        <v>32.409999999999997</v>
      </c>
      <c r="I1628" s="147">
        <v>13.93</v>
      </c>
    </row>
    <row r="1629" spans="1:14" s="14" customFormat="1" ht="15" customHeight="1">
      <c r="A1629" s="21"/>
      <c r="B1629" s="163">
        <v>2015</v>
      </c>
      <c r="C1629" s="163"/>
      <c r="D1629" s="146">
        <v>5</v>
      </c>
      <c r="E1629" s="147" t="s">
        <v>65</v>
      </c>
      <c r="F1629" s="147" t="s">
        <v>65</v>
      </c>
      <c r="G1629" s="147" t="s">
        <v>65</v>
      </c>
      <c r="H1629" s="147" t="s">
        <v>65</v>
      </c>
      <c r="I1629" s="147" t="s">
        <v>65</v>
      </c>
    </row>
    <row r="1630" spans="1:14" s="14" customFormat="1" ht="15" customHeight="1">
      <c r="A1630" s="21"/>
      <c r="B1630" s="163">
        <v>2014</v>
      </c>
      <c r="C1630" s="163"/>
      <c r="D1630" s="146">
        <v>4</v>
      </c>
      <c r="E1630" s="147">
        <v>279.43</v>
      </c>
      <c r="F1630" s="147">
        <v>62.72</v>
      </c>
      <c r="G1630" s="147">
        <v>74.58</v>
      </c>
      <c r="H1630" s="147">
        <v>47.15</v>
      </c>
      <c r="I1630" s="147">
        <v>86.28</v>
      </c>
    </row>
    <row r="1631" spans="1:14" ht="15" customHeight="1">
      <c r="A1631" s="27"/>
      <c r="B1631" s="163">
        <v>2013</v>
      </c>
      <c r="C1631" s="163"/>
      <c r="D1631" s="146">
        <v>4</v>
      </c>
      <c r="E1631" s="147">
        <v>274.54000000000002</v>
      </c>
      <c r="F1631" s="147">
        <v>61.9</v>
      </c>
      <c r="G1631" s="147">
        <v>74.33</v>
      </c>
      <c r="H1631" s="147">
        <v>46.58</v>
      </c>
      <c r="I1631" s="147">
        <v>27.9</v>
      </c>
    </row>
    <row r="1632" spans="1:14" ht="15" customHeight="1">
      <c r="B1632" s="144">
        <v>2012</v>
      </c>
      <c r="C1632" s="144"/>
      <c r="D1632" s="146">
        <v>6</v>
      </c>
      <c r="E1632" s="147">
        <v>280.43</v>
      </c>
      <c r="F1632" s="147">
        <v>48.47</v>
      </c>
      <c r="G1632" s="147">
        <v>72.23</v>
      </c>
      <c r="H1632" s="147">
        <v>35.44</v>
      </c>
      <c r="I1632" s="147">
        <v>29.26</v>
      </c>
    </row>
    <row r="1633" spans="1:14" ht="15" customHeight="1">
      <c r="B1633" s="144">
        <v>2011</v>
      </c>
      <c r="C1633" s="144"/>
      <c r="D1633" s="146">
        <v>7</v>
      </c>
      <c r="E1633" s="147">
        <v>267.51</v>
      </c>
      <c r="F1633" s="147">
        <v>49.92</v>
      </c>
      <c r="G1633" s="147">
        <v>66.069999999999993</v>
      </c>
      <c r="H1633" s="147">
        <v>28.34</v>
      </c>
      <c r="I1633" s="147">
        <v>24.3</v>
      </c>
    </row>
    <row r="1634" spans="1:14" ht="15" customHeight="1">
      <c r="B1634" s="144">
        <v>2010</v>
      </c>
      <c r="C1634" s="144"/>
      <c r="D1634" s="146">
        <v>7</v>
      </c>
      <c r="E1634" s="147">
        <v>307.48</v>
      </c>
      <c r="F1634" s="147">
        <v>47.89</v>
      </c>
      <c r="G1634" s="147">
        <v>76.05</v>
      </c>
      <c r="H1634" s="147">
        <v>30.08</v>
      </c>
      <c r="I1634" s="147">
        <v>23.62</v>
      </c>
    </row>
    <row r="1635" spans="1:14" ht="15" customHeight="1">
      <c r="B1635" s="144">
        <v>2009</v>
      </c>
      <c r="C1635" s="144"/>
      <c r="D1635" s="146">
        <v>6</v>
      </c>
      <c r="E1635" s="147">
        <v>233.81</v>
      </c>
      <c r="F1635" s="147">
        <v>58.29</v>
      </c>
      <c r="G1635" s="147">
        <v>75.849999999999994</v>
      </c>
      <c r="H1635" s="147">
        <v>36.96</v>
      </c>
      <c r="I1635" s="147">
        <v>29.83</v>
      </c>
    </row>
    <row r="1636" spans="1:14" ht="15" customHeight="1">
      <c r="B1636" s="144">
        <v>2008</v>
      </c>
      <c r="C1636" s="144"/>
      <c r="D1636" s="146">
        <v>8</v>
      </c>
      <c r="E1636" s="147">
        <v>609.73</v>
      </c>
      <c r="F1636" s="147">
        <v>53.3</v>
      </c>
      <c r="G1636" s="147">
        <v>72.83</v>
      </c>
      <c r="H1636" s="147">
        <v>14.82</v>
      </c>
      <c r="I1636" s="147">
        <v>12.65</v>
      </c>
    </row>
    <row r="1637" spans="1:14" s="14" customFormat="1" ht="15" customHeight="1" collapsed="1">
      <c r="A1637" s="21"/>
      <c r="B1637" s="138" t="s">
        <v>40</v>
      </c>
      <c r="C1637" s="138"/>
      <c r="D1637" s="150"/>
      <c r="E1637" s="151"/>
      <c r="F1637" s="151"/>
      <c r="G1637" s="151"/>
      <c r="H1637" s="151"/>
      <c r="I1637" s="151"/>
      <c r="J1637" s="13"/>
      <c r="K1637" s="13"/>
      <c r="L1637" s="13"/>
      <c r="M1637" s="13"/>
      <c r="N1637" s="13"/>
    </row>
    <row r="1638" spans="1:14" s="14" customFormat="1" ht="15" customHeight="1">
      <c r="A1638" s="21"/>
      <c r="B1638" s="141" t="s">
        <v>326</v>
      </c>
      <c r="C1638" s="141"/>
      <c r="D1638" s="152"/>
      <c r="E1638" s="153"/>
      <c r="F1638" s="153"/>
      <c r="G1638" s="153"/>
      <c r="H1638" s="153"/>
      <c r="I1638" s="153"/>
    </row>
    <row r="1639" spans="1:14" s="14" customFormat="1" ht="15" customHeight="1">
      <c r="A1639" s="21"/>
      <c r="B1639" s="163">
        <v>2016</v>
      </c>
      <c r="C1639" s="251"/>
      <c r="D1639" s="146">
        <v>10547</v>
      </c>
      <c r="E1639" s="147">
        <v>86.76</v>
      </c>
      <c r="F1639" s="147">
        <v>54.31</v>
      </c>
      <c r="G1639" s="147">
        <v>74.16</v>
      </c>
      <c r="H1639" s="147">
        <v>32.130000000000003</v>
      </c>
      <c r="I1639" s="147">
        <v>42.24</v>
      </c>
    </row>
    <row r="1640" spans="1:14" ht="15" customHeight="1">
      <c r="B1640" s="163">
        <v>2015</v>
      </c>
      <c r="C1640" s="163"/>
      <c r="D1640" s="146">
        <v>9674</v>
      </c>
      <c r="E1640" s="147">
        <v>83.19</v>
      </c>
      <c r="F1640" s="147">
        <v>56.41</v>
      </c>
      <c r="G1640" s="147">
        <v>75.08</v>
      </c>
      <c r="H1640" s="147">
        <v>34.49</v>
      </c>
      <c r="I1640" s="147">
        <v>48.94</v>
      </c>
      <c r="J1640" s="14"/>
      <c r="K1640" s="14"/>
      <c r="L1640" s="14"/>
      <c r="M1640" s="14"/>
      <c r="N1640" s="14"/>
    </row>
    <row r="1641" spans="1:14" ht="15" customHeight="1">
      <c r="B1641" s="163">
        <v>2014</v>
      </c>
      <c r="C1641" s="163"/>
      <c r="D1641" s="146">
        <v>8994</v>
      </c>
      <c r="E1641" s="147">
        <v>80.180000000000007</v>
      </c>
      <c r="F1641" s="147">
        <v>58.04</v>
      </c>
      <c r="G1641" s="147">
        <v>73.72</v>
      </c>
      <c r="H1641" s="147">
        <v>34.17</v>
      </c>
      <c r="I1641" s="147">
        <v>38.75</v>
      </c>
      <c r="J1641" s="14"/>
      <c r="K1641" s="14"/>
      <c r="L1641" s="14"/>
      <c r="M1641" s="14"/>
      <c r="N1641" s="14"/>
    </row>
    <row r="1642" spans="1:14" ht="15" customHeight="1">
      <c r="A1642" s="27"/>
      <c r="B1642" s="163">
        <v>2013</v>
      </c>
      <c r="C1642" s="163"/>
      <c r="D1642" s="146">
        <v>8757</v>
      </c>
      <c r="E1642" s="147">
        <v>84.25</v>
      </c>
      <c r="F1642" s="147">
        <v>55.48</v>
      </c>
      <c r="G1642" s="147">
        <v>73.02</v>
      </c>
      <c r="H1642" s="147">
        <v>32.880000000000003</v>
      </c>
      <c r="I1642" s="147">
        <v>8.64</v>
      </c>
    </row>
    <row r="1643" spans="1:14" ht="15" customHeight="1">
      <c r="B1643" s="144">
        <v>2012</v>
      </c>
      <c r="C1643" s="144"/>
      <c r="D1643" s="146">
        <v>8735</v>
      </c>
      <c r="E1643" s="147">
        <v>76.599999999999994</v>
      </c>
      <c r="F1643" s="147">
        <v>52.2</v>
      </c>
      <c r="G1643" s="147">
        <v>68.59</v>
      </c>
      <c r="H1643" s="147">
        <v>31.12</v>
      </c>
      <c r="I1643" s="147">
        <v>9.31</v>
      </c>
    </row>
    <row r="1644" spans="1:14" ht="15" customHeight="1">
      <c r="B1644" s="144">
        <v>2011</v>
      </c>
      <c r="C1644" s="144"/>
      <c r="D1644" s="146">
        <v>8722</v>
      </c>
      <c r="E1644" s="147">
        <v>96.77</v>
      </c>
      <c r="F1644" s="147">
        <v>49.24</v>
      </c>
      <c r="G1644" s="147">
        <v>67.2</v>
      </c>
      <c r="H1644" s="147">
        <v>25.22</v>
      </c>
      <c r="I1644" s="147">
        <v>7.76</v>
      </c>
    </row>
    <row r="1645" spans="1:14" ht="15" customHeight="1">
      <c r="B1645" s="144">
        <v>2010</v>
      </c>
      <c r="C1645" s="144"/>
      <c r="D1645" s="146">
        <v>8794</v>
      </c>
      <c r="E1645" s="147">
        <v>108.19</v>
      </c>
      <c r="F1645" s="147">
        <v>45.46</v>
      </c>
      <c r="G1645" s="147">
        <v>68.489999999999995</v>
      </c>
      <c r="H1645" s="147">
        <v>25.2</v>
      </c>
      <c r="I1645" s="147">
        <v>22.71</v>
      </c>
    </row>
    <row r="1646" spans="1:14" s="14" customFormat="1" ht="15" customHeight="1" collapsed="1">
      <c r="A1646" s="21"/>
      <c r="B1646" s="144">
        <v>2009</v>
      </c>
      <c r="C1646" s="144"/>
      <c r="D1646" s="146">
        <v>8836</v>
      </c>
      <c r="E1646" s="147">
        <v>107.18</v>
      </c>
      <c r="F1646" s="147">
        <v>48.09</v>
      </c>
      <c r="G1646" s="147">
        <v>71.37</v>
      </c>
      <c r="H1646" s="147">
        <v>28.58</v>
      </c>
      <c r="I1646" s="147">
        <v>17.27</v>
      </c>
      <c r="J1646" s="7"/>
      <c r="K1646" s="7"/>
      <c r="L1646" s="7"/>
      <c r="M1646" s="7"/>
      <c r="N1646" s="7"/>
    </row>
    <row r="1647" spans="1:14" s="14" customFormat="1" ht="15" customHeight="1">
      <c r="A1647" s="21"/>
      <c r="B1647" s="144">
        <v>2008</v>
      </c>
      <c r="C1647" s="144"/>
      <c r="D1647" s="146">
        <v>8905</v>
      </c>
      <c r="E1647" s="147">
        <v>99.96</v>
      </c>
      <c r="F1647" s="147">
        <v>45.14</v>
      </c>
      <c r="G1647" s="147">
        <v>69.3</v>
      </c>
      <c r="H1647" s="147">
        <v>28.7</v>
      </c>
      <c r="I1647" s="147">
        <v>18.309999999999999</v>
      </c>
      <c r="J1647" s="7"/>
      <c r="K1647" s="7"/>
      <c r="L1647" s="7"/>
      <c r="M1647" s="7"/>
      <c r="N1647" s="7"/>
    </row>
    <row r="1648" spans="1:14" s="14" customFormat="1" ht="15" customHeight="1">
      <c r="A1648" s="21"/>
      <c r="B1648" s="141" t="s">
        <v>327</v>
      </c>
      <c r="C1648" s="141"/>
      <c r="D1648" s="152"/>
      <c r="E1648" s="153"/>
      <c r="F1648" s="153"/>
      <c r="G1648" s="153"/>
      <c r="H1648" s="153"/>
      <c r="I1648" s="153"/>
    </row>
    <row r="1649" spans="1:14" ht="15" customHeight="1">
      <c r="B1649" s="163">
        <v>2016</v>
      </c>
      <c r="C1649" s="251"/>
      <c r="D1649" s="146">
        <v>5234</v>
      </c>
      <c r="E1649" s="147">
        <v>61.54</v>
      </c>
      <c r="F1649" s="147">
        <v>46.06</v>
      </c>
      <c r="G1649" s="147">
        <v>65.349999999999994</v>
      </c>
      <c r="H1649" s="147">
        <v>23.82</v>
      </c>
      <c r="I1649" s="147">
        <v>15.68</v>
      </c>
      <c r="J1649" s="14"/>
      <c r="K1649" s="14"/>
      <c r="L1649" s="14"/>
      <c r="M1649" s="14"/>
      <c r="N1649" s="14"/>
    </row>
    <row r="1650" spans="1:14" ht="15" customHeight="1">
      <c r="B1650" s="163">
        <v>2015</v>
      </c>
      <c r="C1650" s="163"/>
      <c r="D1650" s="146">
        <v>4831</v>
      </c>
      <c r="E1650" s="147">
        <v>56.69</v>
      </c>
      <c r="F1650" s="147">
        <v>39.85</v>
      </c>
      <c r="G1650" s="147">
        <v>57.84</v>
      </c>
      <c r="H1650" s="147">
        <v>17.850000000000001</v>
      </c>
      <c r="I1650" s="147">
        <v>9.5399999999999991</v>
      </c>
      <c r="J1650" s="14"/>
      <c r="K1650" s="14"/>
      <c r="L1650" s="14"/>
      <c r="M1650" s="14"/>
      <c r="N1650" s="14"/>
    </row>
    <row r="1651" spans="1:14" ht="15" customHeight="1">
      <c r="B1651" s="163">
        <v>2014</v>
      </c>
      <c r="C1651" s="163"/>
      <c r="D1651" s="146">
        <v>4527</v>
      </c>
      <c r="E1651" s="147">
        <v>51.31</v>
      </c>
      <c r="F1651" s="147">
        <v>44.45</v>
      </c>
      <c r="G1651" s="147">
        <v>55.33</v>
      </c>
      <c r="H1651" s="147">
        <v>17.97</v>
      </c>
      <c r="I1651" s="147">
        <v>21.35</v>
      </c>
      <c r="J1651" s="14"/>
      <c r="K1651" s="14"/>
      <c r="L1651" s="14"/>
      <c r="M1651" s="14"/>
      <c r="N1651" s="14"/>
    </row>
    <row r="1652" spans="1:14" ht="15" customHeight="1">
      <c r="A1652" s="27"/>
      <c r="B1652" s="163">
        <v>2013</v>
      </c>
      <c r="C1652" s="163"/>
      <c r="D1652" s="146">
        <v>4436</v>
      </c>
      <c r="E1652" s="147">
        <v>56.68</v>
      </c>
      <c r="F1652" s="147">
        <v>43.89</v>
      </c>
      <c r="G1652" s="147">
        <v>57.27</v>
      </c>
      <c r="H1652" s="147">
        <v>18.239999999999998</v>
      </c>
      <c r="I1652" s="147">
        <v>3.63</v>
      </c>
    </row>
    <row r="1653" spans="1:14" ht="15" customHeight="1">
      <c r="B1653" s="144">
        <v>2012</v>
      </c>
      <c r="C1653" s="144"/>
      <c r="D1653" s="146">
        <v>4529</v>
      </c>
      <c r="E1653" s="147">
        <v>51.65</v>
      </c>
      <c r="F1653" s="147">
        <v>44.1</v>
      </c>
      <c r="G1653" s="147">
        <v>54.56</v>
      </c>
      <c r="H1653" s="147">
        <v>18.309999999999999</v>
      </c>
      <c r="I1653" s="147">
        <v>8.74</v>
      </c>
    </row>
    <row r="1654" spans="1:14" ht="15" customHeight="1">
      <c r="B1654" s="144">
        <v>2011</v>
      </c>
      <c r="C1654" s="144"/>
      <c r="D1654" s="146">
        <v>4617</v>
      </c>
      <c r="E1654" s="147">
        <v>69</v>
      </c>
      <c r="F1654" s="147">
        <v>41.29</v>
      </c>
      <c r="G1654" s="147">
        <v>52.72</v>
      </c>
      <c r="H1654" s="147">
        <v>15.81</v>
      </c>
      <c r="I1654" s="147">
        <v>15.24</v>
      </c>
    </row>
    <row r="1655" spans="1:14" s="14" customFormat="1" ht="15" customHeight="1" collapsed="1">
      <c r="A1655" s="21"/>
      <c r="B1655" s="144">
        <v>2010</v>
      </c>
      <c r="C1655" s="144"/>
      <c r="D1655" s="146">
        <v>4728</v>
      </c>
      <c r="E1655" s="147">
        <v>87.07</v>
      </c>
      <c r="F1655" s="147">
        <v>41.45</v>
      </c>
      <c r="G1655" s="147">
        <v>55.3</v>
      </c>
      <c r="H1655" s="147">
        <v>15.53</v>
      </c>
      <c r="I1655" s="147">
        <v>8.14</v>
      </c>
      <c r="J1655" s="7"/>
      <c r="K1655" s="7"/>
      <c r="L1655" s="7"/>
      <c r="M1655" s="7"/>
      <c r="N1655" s="7"/>
    </row>
    <row r="1656" spans="1:14" s="14" customFormat="1" ht="15" customHeight="1">
      <c r="A1656" s="21"/>
      <c r="B1656" s="144">
        <v>2009</v>
      </c>
      <c r="C1656" s="144"/>
      <c r="D1656" s="146">
        <v>4713</v>
      </c>
      <c r="E1656" s="147">
        <v>89.72</v>
      </c>
      <c r="F1656" s="147">
        <v>37.119999999999997</v>
      </c>
      <c r="G1656" s="147">
        <v>55.23</v>
      </c>
      <c r="H1656" s="147">
        <v>14.96</v>
      </c>
      <c r="I1656" s="147">
        <v>8.15</v>
      </c>
      <c r="J1656" s="7"/>
      <c r="K1656" s="7"/>
      <c r="L1656" s="7"/>
      <c r="M1656" s="7"/>
      <c r="N1656" s="7"/>
    </row>
    <row r="1657" spans="1:14" s="14" customFormat="1" ht="15" customHeight="1">
      <c r="A1657" s="21"/>
      <c r="B1657" s="144">
        <v>2008</v>
      </c>
      <c r="C1657" s="144"/>
      <c r="D1657" s="146">
        <v>4730</v>
      </c>
      <c r="E1657" s="147">
        <v>98.46</v>
      </c>
      <c r="F1657" s="147">
        <v>35.83</v>
      </c>
      <c r="G1657" s="147">
        <v>59.37</v>
      </c>
      <c r="H1657" s="147">
        <v>16.77</v>
      </c>
      <c r="I1657" s="147">
        <v>12.15</v>
      </c>
      <c r="J1657" s="7"/>
      <c r="K1657" s="7"/>
      <c r="L1657" s="7"/>
      <c r="M1657" s="7"/>
      <c r="N1657" s="7"/>
    </row>
    <row r="1658" spans="1:14" ht="15" customHeight="1">
      <c r="B1658" s="141" t="s">
        <v>328</v>
      </c>
      <c r="C1658" s="141"/>
      <c r="D1658" s="152"/>
      <c r="E1658" s="153"/>
      <c r="F1658" s="153"/>
      <c r="G1658" s="153"/>
      <c r="H1658" s="153"/>
      <c r="I1658" s="153"/>
      <c r="J1658" s="14"/>
      <c r="K1658" s="14"/>
      <c r="L1658" s="14"/>
      <c r="M1658" s="14"/>
      <c r="N1658" s="14"/>
    </row>
    <row r="1659" spans="1:14" ht="15" customHeight="1">
      <c r="B1659" s="163">
        <v>2016</v>
      </c>
      <c r="C1659" s="251"/>
      <c r="D1659" s="146">
        <v>14850</v>
      </c>
      <c r="E1659" s="147">
        <v>126.65</v>
      </c>
      <c r="F1659" s="147">
        <v>43.06</v>
      </c>
      <c r="G1659" s="147">
        <v>65.14</v>
      </c>
      <c r="H1659" s="147">
        <v>21.86</v>
      </c>
      <c r="I1659" s="147">
        <v>18.010000000000002</v>
      </c>
      <c r="J1659" s="14"/>
      <c r="K1659" s="14"/>
      <c r="L1659" s="14"/>
      <c r="M1659" s="14"/>
      <c r="N1659" s="14"/>
    </row>
    <row r="1660" spans="1:14" ht="15" customHeight="1">
      <c r="B1660" s="163">
        <v>2015</v>
      </c>
      <c r="C1660" s="163"/>
      <c r="D1660" s="146">
        <v>12952</v>
      </c>
      <c r="E1660" s="147">
        <v>129.37</v>
      </c>
      <c r="F1660" s="147">
        <v>39.44</v>
      </c>
      <c r="G1660" s="147">
        <v>59.63</v>
      </c>
      <c r="H1660" s="147">
        <v>17.37</v>
      </c>
      <c r="I1660" s="147">
        <v>8.4499999999999993</v>
      </c>
      <c r="J1660" s="14"/>
      <c r="K1660" s="14"/>
      <c r="L1660" s="14"/>
      <c r="M1660" s="14"/>
      <c r="N1660" s="14"/>
    </row>
    <row r="1661" spans="1:14" ht="15" customHeight="1">
      <c r="B1661" s="163">
        <v>2014</v>
      </c>
      <c r="C1661" s="163"/>
      <c r="D1661" s="146">
        <v>11669</v>
      </c>
      <c r="E1661" s="147">
        <v>115.98</v>
      </c>
      <c r="F1661" s="147">
        <v>37.75</v>
      </c>
      <c r="G1661" s="147">
        <v>56.81</v>
      </c>
      <c r="H1661" s="147">
        <v>17.559999999999999</v>
      </c>
      <c r="I1661" s="147">
        <v>4.72</v>
      </c>
      <c r="J1661" s="14"/>
      <c r="K1661" s="14"/>
      <c r="L1661" s="14"/>
      <c r="M1661" s="14"/>
      <c r="N1661" s="14"/>
    </row>
    <row r="1662" spans="1:14" ht="15" customHeight="1">
      <c r="A1662" s="27"/>
      <c r="B1662" s="163">
        <v>2013</v>
      </c>
      <c r="C1662" s="163"/>
      <c r="D1662" s="146">
        <v>10829</v>
      </c>
      <c r="E1662" s="147">
        <v>105.52</v>
      </c>
      <c r="F1662" s="147">
        <v>41.16</v>
      </c>
      <c r="G1662" s="147">
        <v>55.95</v>
      </c>
      <c r="H1662" s="147">
        <v>19.3</v>
      </c>
      <c r="I1662" s="147">
        <v>2.1800000000000002</v>
      </c>
    </row>
    <row r="1663" spans="1:14" ht="15" customHeight="1">
      <c r="B1663" s="144">
        <v>2012</v>
      </c>
      <c r="C1663" s="144"/>
      <c r="D1663" s="146">
        <v>10771</v>
      </c>
      <c r="E1663" s="147">
        <v>103.3</v>
      </c>
      <c r="F1663" s="147">
        <v>39.770000000000003</v>
      </c>
      <c r="G1663" s="147">
        <v>52.99</v>
      </c>
      <c r="H1663" s="147">
        <v>18.16</v>
      </c>
      <c r="I1663" s="147">
        <v>-7.88</v>
      </c>
    </row>
    <row r="1664" spans="1:14" s="14" customFormat="1" ht="15" customHeight="1" collapsed="1">
      <c r="A1664" s="21"/>
      <c r="B1664" s="144">
        <v>2011</v>
      </c>
      <c r="C1664" s="144"/>
      <c r="D1664" s="146">
        <v>11039</v>
      </c>
      <c r="E1664" s="147">
        <v>109.76</v>
      </c>
      <c r="F1664" s="147">
        <v>37.47</v>
      </c>
      <c r="G1664" s="147">
        <v>55.82</v>
      </c>
      <c r="H1664" s="147">
        <v>20.059999999999999</v>
      </c>
      <c r="I1664" s="147">
        <v>-6.54</v>
      </c>
      <c r="J1664" s="7"/>
      <c r="K1664" s="7"/>
      <c r="L1664" s="7"/>
      <c r="M1664" s="7"/>
      <c r="N1664" s="7"/>
    </row>
    <row r="1665" spans="1:14" s="14" customFormat="1" ht="15" customHeight="1">
      <c r="A1665" s="21"/>
      <c r="B1665" s="144">
        <v>2010</v>
      </c>
      <c r="C1665" s="144"/>
      <c r="D1665" s="146">
        <v>11264</v>
      </c>
      <c r="E1665" s="147">
        <v>135.41999999999999</v>
      </c>
      <c r="F1665" s="147">
        <v>38.47</v>
      </c>
      <c r="G1665" s="147">
        <v>60.03</v>
      </c>
      <c r="H1665" s="147">
        <v>18.75</v>
      </c>
      <c r="I1665" s="147">
        <v>20.399999999999999</v>
      </c>
      <c r="J1665" s="7"/>
      <c r="K1665" s="7"/>
      <c r="L1665" s="7"/>
      <c r="M1665" s="7"/>
      <c r="N1665" s="7"/>
    </row>
    <row r="1666" spans="1:14" s="14" customFormat="1" ht="15" customHeight="1">
      <c r="A1666" s="21"/>
      <c r="B1666" s="144">
        <v>2009</v>
      </c>
      <c r="C1666" s="144"/>
      <c r="D1666" s="146">
        <v>11476</v>
      </c>
      <c r="E1666" s="147">
        <v>138.43</v>
      </c>
      <c r="F1666" s="147">
        <v>40.92</v>
      </c>
      <c r="G1666" s="147">
        <v>63.88</v>
      </c>
      <c r="H1666" s="147">
        <v>21.57</v>
      </c>
      <c r="I1666" s="147">
        <v>17.27</v>
      </c>
      <c r="J1666" s="7"/>
      <c r="K1666" s="7"/>
      <c r="L1666" s="7"/>
      <c r="M1666" s="7"/>
      <c r="N1666" s="7"/>
    </row>
    <row r="1667" spans="1:14" ht="15" customHeight="1">
      <c r="B1667" s="144">
        <v>2008</v>
      </c>
      <c r="C1667" s="144"/>
      <c r="D1667" s="146">
        <v>11413</v>
      </c>
      <c r="E1667" s="147">
        <v>155.58000000000001</v>
      </c>
      <c r="F1667" s="147">
        <v>39.130000000000003</v>
      </c>
      <c r="G1667" s="147">
        <v>63.59</v>
      </c>
      <c r="H1667" s="147">
        <v>21.29</v>
      </c>
      <c r="I1667" s="147">
        <v>15.12</v>
      </c>
    </row>
    <row r="1668" spans="1:14" ht="15" customHeight="1">
      <c r="B1668" s="141" t="s">
        <v>329</v>
      </c>
      <c r="C1668" s="141"/>
      <c r="D1668" s="152"/>
      <c r="E1668" s="153"/>
      <c r="F1668" s="153"/>
      <c r="G1668" s="153"/>
      <c r="H1668" s="153"/>
      <c r="I1668" s="153"/>
      <c r="J1668" s="14"/>
      <c r="K1668" s="14"/>
      <c r="L1668" s="14"/>
      <c r="M1668" s="14"/>
      <c r="N1668" s="14"/>
    </row>
    <row r="1669" spans="1:14" ht="15" customHeight="1">
      <c r="B1669" s="163">
        <v>2016</v>
      </c>
      <c r="C1669" s="251"/>
      <c r="D1669" s="146">
        <v>1292</v>
      </c>
      <c r="E1669" s="147">
        <v>51.85</v>
      </c>
      <c r="F1669" s="147">
        <v>45.37</v>
      </c>
      <c r="G1669" s="147">
        <v>64.540000000000006</v>
      </c>
      <c r="H1669" s="147">
        <v>24.65</v>
      </c>
      <c r="I1669" s="147">
        <v>32.79</v>
      </c>
      <c r="J1669" s="14"/>
      <c r="K1669" s="14"/>
      <c r="L1669" s="14"/>
      <c r="M1669" s="14"/>
      <c r="N1669" s="14"/>
    </row>
    <row r="1670" spans="1:14" ht="15" customHeight="1">
      <c r="B1670" s="163">
        <v>2015</v>
      </c>
      <c r="C1670" s="163"/>
      <c r="D1670" s="146">
        <v>1170</v>
      </c>
      <c r="E1670" s="147">
        <v>56.64</v>
      </c>
      <c r="F1670" s="147">
        <v>46.37</v>
      </c>
      <c r="G1670" s="147">
        <v>61.13</v>
      </c>
      <c r="H1670" s="147">
        <v>23.54</v>
      </c>
      <c r="I1670" s="147">
        <v>18.61</v>
      </c>
      <c r="J1670" s="14"/>
      <c r="K1670" s="14"/>
      <c r="L1670" s="14"/>
      <c r="M1670" s="14"/>
      <c r="N1670" s="14"/>
    </row>
    <row r="1671" spans="1:14" ht="15" customHeight="1">
      <c r="B1671" s="163">
        <v>2014</v>
      </c>
      <c r="C1671" s="163"/>
      <c r="D1671" s="146">
        <v>1104</v>
      </c>
      <c r="E1671" s="147">
        <v>53.23</v>
      </c>
      <c r="F1671" s="147">
        <v>49.06</v>
      </c>
      <c r="G1671" s="147">
        <v>64.239999999999995</v>
      </c>
      <c r="H1671" s="147">
        <v>25.05</v>
      </c>
      <c r="I1671" s="147">
        <v>20.16</v>
      </c>
      <c r="J1671" s="14"/>
      <c r="K1671" s="14"/>
      <c r="L1671" s="14"/>
      <c r="M1671" s="14"/>
      <c r="N1671" s="14"/>
    </row>
    <row r="1672" spans="1:14" ht="15" customHeight="1">
      <c r="A1672" s="27"/>
      <c r="B1672" s="163">
        <v>2013</v>
      </c>
      <c r="C1672" s="163"/>
      <c r="D1672" s="146">
        <v>1078</v>
      </c>
      <c r="E1672" s="147">
        <v>50.87</v>
      </c>
      <c r="F1672" s="147">
        <v>44.89</v>
      </c>
      <c r="G1672" s="147">
        <v>54.31</v>
      </c>
      <c r="H1672" s="147">
        <v>19.46</v>
      </c>
      <c r="I1672" s="147">
        <v>19.14</v>
      </c>
    </row>
    <row r="1673" spans="1:14" s="14" customFormat="1" ht="15" customHeight="1" collapsed="1">
      <c r="A1673" s="21"/>
      <c r="B1673" s="144">
        <v>2012</v>
      </c>
      <c r="C1673" s="144"/>
      <c r="D1673" s="146">
        <v>1107</v>
      </c>
      <c r="E1673" s="147">
        <v>46.81</v>
      </c>
      <c r="F1673" s="147">
        <v>45.18</v>
      </c>
      <c r="G1673" s="147">
        <v>51.46</v>
      </c>
      <c r="H1673" s="147">
        <v>20.98</v>
      </c>
      <c r="I1673" s="147">
        <v>12.72</v>
      </c>
      <c r="J1673" s="7"/>
      <c r="K1673" s="7"/>
      <c r="L1673" s="7"/>
      <c r="M1673" s="7"/>
      <c r="N1673" s="7"/>
    </row>
    <row r="1674" spans="1:14" s="14" customFormat="1" ht="15" customHeight="1">
      <c r="A1674" s="21"/>
      <c r="B1674" s="144">
        <v>2011</v>
      </c>
      <c r="C1674" s="144"/>
      <c r="D1674" s="146">
        <v>1164</v>
      </c>
      <c r="E1674" s="147">
        <v>60.99</v>
      </c>
      <c r="F1674" s="147">
        <v>37.43</v>
      </c>
      <c r="G1674" s="147">
        <v>48.99</v>
      </c>
      <c r="H1674" s="147">
        <v>16.43</v>
      </c>
      <c r="I1674" s="147">
        <v>2.37</v>
      </c>
      <c r="J1674" s="7"/>
      <c r="K1674" s="7"/>
      <c r="L1674" s="7"/>
      <c r="M1674" s="7"/>
      <c r="N1674" s="7"/>
    </row>
    <row r="1675" spans="1:14" s="14" customFormat="1" ht="15" customHeight="1">
      <c r="A1675" s="21"/>
      <c r="B1675" s="144">
        <v>2010</v>
      </c>
      <c r="C1675" s="144"/>
      <c r="D1675" s="146">
        <v>1176</v>
      </c>
      <c r="E1675" s="147">
        <v>72.44</v>
      </c>
      <c r="F1675" s="147">
        <v>41.62</v>
      </c>
      <c r="G1675" s="147">
        <v>62.14</v>
      </c>
      <c r="H1675" s="147">
        <v>23.23</v>
      </c>
      <c r="I1675" s="147">
        <v>17.93</v>
      </c>
      <c r="J1675" s="7"/>
      <c r="K1675" s="7"/>
      <c r="L1675" s="7"/>
      <c r="M1675" s="7"/>
      <c r="N1675" s="7"/>
    </row>
    <row r="1676" spans="1:14" ht="15" customHeight="1">
      <c r="B1676" s="144">
        <v>2009</v>
      </c>
      <c r="C1676" s="144"/>
      <c r="D1676" s="146">
        <v>1209</v>
      </c>
      <c r="E1676" s="147">
        <v>88.97</v>
      </c>
      <c r="F1676" s="147">
        <v>51.17</v>
      </c>
      <c r="G1676" s="147">
        <v>68.78</v>
      </c>
      <c r="H1676" s="147">
        <v>24.59</v>
      </c>
      <c r="I1676" s="147">
        <v>15.92</v>
      </c>
    </row>
    <row r="1677" spans="1:14" ht="15" customHeight="1">
      <c r="B1677" s="144">
        <v>2008</v>
      </c>
      <c r="C1677" s="144"/>
      <c r="D1677" s="146">
        <v>1200</v>
      </c>
      <c r="E1677" s="147">
        <v>66.819999999999993</v>
      </c>
      <c r="F1677" s="147">
        <v>28.64</v>
      </c>
      <c r="G1677" s="147">
        <v>51.42</v>
      </c>
      <c r="H1677" s="147">
        <v>16.27</v>
      </c>
      <c r="I1677" s="147">
        <v>7.72</v>
      </c>
    </row>
    <row r="1678" spans="1:14" ht="15" customHeight="1">
      <c r="B1678" s="141" t="s">
        <v>330</v>
      </c>
      <c r="C1678" s="141"/>
      <c r="D1678" s="152"/>
      <c r="E1678" s="153"/>
      <c r="F1678" s="153"/>
      <c r="G1678" s="153"/>
      <c r="H1678" s="153"/>
      <c r="I1678" s="153"/>
      <c r="J1678" s="14"/>
      <c r="K1678" s="14"/>
      <c r="L1678" s="14"/>
      <c r="M1678" s="14"/>
      <c r="N1678" s="14"/>
    </row>
    <row r="1679" spans="1:14" ht="15" customHeight="1">
      <c r="B1679" s="163">
        <v>2016</v>
      </c>
      <c r="C1679" s="251"/>
      <c r="D1679" s="146">
        <v>2867</v>
      </c>
      <c r="E1679" s="147">
        <v>57.86</v>
      </c>
      <c r="F1679" s="147">
        <v>35.479999999999997</v>
      </c>
      <c r="G1679" s="147">
        <v>24.48</v>
      </c>
      <c r="H1679" s="147">
        <v>6.62</v>
      </c>
      <c r="I1679" s="147">
        <v>13.76</v>
      </c>
      <c r="J1679" s="14"/>
      <c r="K1679" s="14"/>
      <c r="L1679" s="14"/>
      <c r="M1679" s="14"/>
      <c r="N1679" s="14"/>
    </row>
    <row r="1680" spans="1:14" ht="15" customHeight="1">
      <c r="B1680" s="163">
        <v>2015</v>
      </c>
      <c r="C1680" s="163"/>
      <c r="D1680" s="146">
        <v>2597</v>
      </c>
      <c r="E1680" s="147">
        <v>51.89</v>
      </c>
      <c r="F1680" s="147">
        <v>40.799999999999997</v>
      </c>
      <c r="G1680" s="147">
        <v>37.869999999999997</v>
      </c>
      <c r="H1680" s="147">
        <v>13.76</v>
      </c>
      <c r="I1680" s="147">
        <v>17.329999999999998</v>
      </c>
      <c r="J1680" s="14"/>
      <c r="K1680" s="14"/>
      <c r="L1680" s="14"/>
      <c r="M1680" s="14"/>
      <c r="N1680" s="14"/>
    </row>
    <row r="1681" spans="1:14" ht="15" customHeight="1">
      <c r="B1681" s="163">
        <v>2014</v>
      </c>
      <c r="C1681" s="163"/>
      <c r="D1681" s="146">
        <v>2388</v>
      </c>
      <c r="E1681" s="147">
        <v>51.21</v>
      </c>
      <c r="F1681" s="147">
        <v>35.590000000000003</v>
      </c>
      <c r="G1681" s="147">
        <v>18.350000000000001</v>
      </c>
      <c r="H1681" s="147">
        <v>5.35</v>
      </c>
      <c r="I1681" s="147">
        <v>-6.02</v>
      </c>
      <c r="J1681" s="14"/>
      <c r="K1681" s="14"/>
      <c r="L1681" s="14"/>
      <c r="M1681" s="14"/>
      <c r="N1681" s="14"/>
    </row>
    <row r="1682" spans="1:14" s="12" customFormat="1" ht="15" customHeight="1">
      <c r="A1682" s="27"/>
      <c r="B1682" s="163">
        <v>2013</v>
      </c>
      <c r="C1682" s="163"/>
      <c r="D1682" s="146">
        <v>2293</v>
      </c>
      <c r="E1682" s="147">
        <v>41.6</v>
      </c>
      <c r="F1682" s="147">
        <v>32.93</v>
      </c>
      <c r="G1682" s="147">
        <v>4.91</v>
      </c>
      <c r="H1682" s="147">
        <v>1.56</v>
      </c>
      <c r="I1682" s="147">
        <v>-9.75</v>
      </c>
      <c r="J1682" s="7"/>
      <c r="K1682" s="7"/>
      <c r="L1682" s="7"/>
      <c r="M1682" s="7"/>
      <c r="N1682" s="7"/>
    </row>
    <row r="1683" spans="1:14" s="13" customFormat="1" ht="15" customHeight="1">
      <c r="A1683" s="21"/>
      <c r="B1683" s="144">
        <v>2012</v>
      </c>
      <c r="C1683" s="144"/>
      <c r="D1683" s="146">
        <v>2329</v>
      </c>
      <c r="E1683" s="147">
        <v>42.49</v>
      </c>
      <c r="F1683" s="147">
        <v>32.47</v>
      </c>
      <c r="G1683" s="147">
        <v>14.27</v>
      </c>
      <c r="H1683" s="147">
        <v>5.2</v>
      </c>
      <c r="I1683" s="147">
        <v>-22.24</v>
      </c>
      <c r="J1683" s="7"/>
      <c r="K1683" s="7"/>
      <c r="L1683" s="7"/>
      <c r="M1683" s="7"/>
      <c r="N1683" s="7"/>
    </row>
    <row r="1684" spans="1:14" s="13" customFormat="1" ht="15" customHeight="1">
      <c r="A1684" s="21"/>
      <c r="B1684" s="144">
        <v>2011</v>
      </c>
      <c r="C1684" s="144"/>
      <c r="D1684" s="146">
        <v>2436</v>
      </c>
      <c r="E1684" s="147">
        <v>48.69</v>
      </c>
      <c r="F1684" s="147">
        <v>31.85</v>
      </c>
      <c r="G1684" s="147">
        <v>16.63</v>
      </c>
      <c r="H1684" s="147">
        <v>5.38</v>
      </c>
      <c r="I1684" s="147">
        <v>-12.34</v>
      </c>
      <c r="J1684" s="7"/>
      <c r="K1684" s="7"/>
      <c r="L1684" s="7"/>
      <c r="M1684" s="7"/>
      <c r="N1684" s="7"/>
    </row>
    <row r="1685" spans="1:14" s="13" customFormat="1" ht="15" customHeight="1">
      <c r="A1685" s="21"/>
      <c r="B1685" s="144">
        <v>2010</v>
      </c>
      <c r="C1685" s="144"/>
      <c r="D1685" s="146">
        <v>2556</v>
      </c>
      <c r="E1685" s="147">
        <v>57.62</v>
      </c>
      <c r="F1685" s="147">
        <v>37.22</v>
      </c>
      <c r="G1685" s="147">
        <v>32.4</v>
      </c>
      <c r="H1685" s="147">
        <v>11.6</v>
      </c>
      <c r="I1685" s="147">
        <v>7.56</v>
      </c>
      <c r="J1685" s="7"/>
      <c r="K1685" s="7"/>
      <c r="L1685" s="7"/>
      <c r="M1685" s="7"/>
      <c r="N1685" s="7"/>
    </row>
    <row r="1686" spans="1:14" ht="15" customHeight="1">
      <c r="B1686" s="144">
        <v>2009</v>
      </c>
      <c r="C1686" s="144"/>
      <c r="D1686" s="146">
        <v>2685</v>
      </c>
      <c r="E1686" s="147">
        <v>78.61</v>
      </c>
      <c r="F1686" s="147">
        <v>40.28</v>
      </c>
      <c r="G1686" s="147">
        <v>46.98</v>
      </c>
      <c r="H1686" s="147">
        <v>16.43</v>
      </c>
      <c r="I1686" s="147">
        <v>10.08</v>
      </c>
    </row>
    <row r="1687" spans="1:14" ht="15" customHeight="1">
      <c r="B1687" s="144">
        <v>2008</v>
      </c>
      <c r="C1687" s="144"/>
      <c r="D1687" s="146">
        <v>2730</v>
      </c>
      <c r="E1687" s="147">
        <v>80.569999999999993</v>
      </c>
      <c r="F1687" s="147">
        <v>32.659999999999997</v>
      </c>
      <c r="G1687" s="147">
        <v>45.49</v>
      </c>
      <c r="H1687" s="147">
        <v>16.39</v>
      </c>
      <c r="I1687" s="147">
        <v>9.4600000000000009</v>
      </c>
    </row>
    <row r="1688" spans="1:14" ht="15" customHeight="1">
      <c r="B1688" s="141" t="s">
        <v>331</v>
      </c>
      <c r="C1688" s="141"/>
      <c r="D1688" s="152"/>
      <c r="E1688" s="153"/>
      <c r="F1688" s="153"/>
      <c r="G1688" s="153"/>
      <c r="H1688" s="153"/>
      <c r="I1688" s="153"/>
      <c r="J1688" s="14"/>
      <c r="K1688" s="14"/>
      <c r="L1688" s="14"/>
      <c r="M1688" s="14"/>
      <c r="N1688" s="14"/>
    </row>
    <row r="1689" spans="1:14" ht="15" customHeight="1">
      <c r="B1689" s="163">
        <v>2016</v>
      </c>
      <c r="C1689" s="251"/>
      <c r="D1689" s="146">
        <v>271</v>
      </c>
      <c r="E1689" s="147">
        <v>71.73</v>
      </c>
      <c r="F1689" s="147">
        <v>50</v>
      </c>
      <c r="G1689" s="147">
        <v>73.64</v>
      </c>
      <c r="H1689" s="147">
        <v>32.75</v>
      </c>
      <c r="I1689" s="147">
        <v>52.02</v>
      </c>
      <c r="J1689" s="14"/>
      <c r="K1689" s="14"/>
      <c r="L1689" s="14"/>
      <c r="M1689" s="14"/>
      <c r="N1689" s="14"/>
    </row>
    <row r="1690" spans="1:14" ht="15" customHeight="1">
      <c r="B1690" s="163">
        <v>2015</v>
      </c>
      <c r="C1690" s="163"/>
      <c r="D1690" s="146">
        <v>253</v>
      </c>
      <c r="E1690" s="147">
        <v>51.87</v>
      </c>
      <c r="F1690" s="147">
        <v>37.200000000000003</v>
      </c>
      <c r="G1690" s="147">
        <v>51</v>
      </c>
      <c r="H1690" s="147">
        <v>16.38</v>
      </c>
      <c r="I1690" s="147">
        <v>59.38</v>
      </c>
      <c r="J1690" s="14"/>
      <c r="K1690" s="14"/>
      <c r="L1690" s="14"/>
      <c r="M1690" s="14"/>
      <c r="N1690" s="14"/>
    </row>
    <row r="1691" spans="1:14" ht="15" customHeight="1">
      <c r="B1691" s="163">
        <v>2014</v>
      </c>
      <c r="C1691" s="163"/>
      <c r="D1691" s="146">
        <v>240</v>
      </c>
      <c r="E1691" s="147">
        <v>57.24</v>
      </c>
      <c r="F1691" s="147">
        <v>51.27</v>
      </c>
      <c r="G1691" s="147">
        <v>67.19</v>
      </c>
      <c r="H1691" s="147">
        <v>29.72</v>
      </c>
      <c r="I1691" s="147">
        <v>36.83</v>
      </c>
      <c r="J1691" s="14"/>
      <c r="K1691" s="14"/>
      <c r="L1691" s="14"/>
      <c r="M1691" s="14"/>
      <c r="N1691" s="14"/>
    </row>
    <row r="1692" spans="1:14" s="13" customFormat="1" ht="15" customHeight="1">
      <c r="A1692" s="27"/>
      <c r="B1692" s="163">
        <v>2013</v>
      </c>
      <c r="C1692" s="163"/>
      <c r="D1692" s="146">
        <v>237</v>
      </c>
      <c r="E1692" s="147">
        <v>65.3</v>
      </c>
      <c r="F1692" s="147">
        <v>50.11</v>
      </c>
      <c r="G1692" s="147">
        <v>64.61</v>
      </c>
      <c r="H1692" s="147">
        <v>25.28</v>
      </c>
      <c r="I1692" s="147">
        <v>13.2</v>
      </c>
      <c r="J1692" s="7"/>
      <c r="K1692" s="7"/>
      <c r="L1692" s="7"/>
      <c r="M1692" s="7"/>
      <c r="N1692" s="7"/>
    </row>
    <row r="1693" spans="1:14" s="14" customFormat="1" ht="15" customHeight="1">
      <c r="A1693" s="21"/>
      <c r="B1693" s="144">
        <v>2012</v>
      </c>
      <c r="C1693" s="144"/>
      <c r="D1693" s="146">
        <v>253</v>
      </c>
      <c r="E1693" s="147">
        <v>66.97</v>
      </c>
      <c r="F1693" s="147">
        <v>41.63</v>
      </c>
      <c r="G1693" s="147">
        <v>57.89</v>
      </c>
      <c r="H1693" s="147">
        <v>18.45</v>
      </c>
      <c r="I1693" s="147">
        <v>0.38</v>
      </c>
      <c r="J1693" s="7"/>
      <c r="K1693" s="7"/>
      <c r="L1693" s="7"/>
      <c r="M1693" s="7"/>
      <c r="N1693" s="7"/>
    </row>
    <row r="1694" spans="1:14" s="14" customFormat="1" ht="15" customHeight="1">
      <c r="A1694" s="21"/>
      <c r="B1694" s="144">
        <v>2011</v>
      </c>
      <c r="C1694" s="144"/>
      <c r="D1694" s="146">
        <v>256</v>
      </c>
      <c r="E1694" s="147">
        <v>194.46</v>
      </c>
      <c r="F1694" s="147">
        <v>20.56</v>
      </c>
      <c r="G1694" s="147">
        <v>72.87</v>
      </c>
      <c r="H1694" s="147">
        <v>13.6</v>
      </c>
      <c r="I1694" s="147">
        <v>3.22</v>
      </c>
      <c r="J1694" s="7"/>
      <c r="K1694" s="7"/>
      <c r="L1694" s="7"/>
      <c r="M1694" s="7"/>
      <c r="N1694" s="7"/>
    </row>
    <row r="1695" spans="1:14" s="14" customFormat="1" ht="15" customHeight="1">
      <c r="A1695" s="21"/>
      <c r="B1695" s="144">
        <v>2010</v>
      </c>
      <c r="C1695" s="144"/>
      <c r="D1695" s="146">
        <v>281</v>
      </c>
      <c r="E1695" s="147">
        <v>170.94</v>
      </c>
      <c r="F1695" s="147">
        <v>30.41</v>
      </c>
      <c r="G1695" s="147">
        <v>60.91</v>
      </c>
      <c r="H1695" s="147">
        <v>12.28</v>
      </c>
      <c r="I1695" s="147">
        <v>8.8000000000000007</v>
      </c>
      <c r="J1695" s="7"/>
      <c r="K1695" s="7"/>
      <c r="L1695" s="7"/>
      <c r="M1695" s="7"/>
      <c r="N1695" s="7"/>
    </row>
    <row r="1696" spans="1:14" ht="15" customHeight="1">
      <c r="B1696" s="144">
        <v>2009</v>
      </c>
      <c r="C1696" s="144"/>
      <c r="D1696" s="146">
        <v>308</v>
      </c>
      <c r="E1696" s="147">
        <v>158.93</v>
      </c>
      <c r="F1696" s="147">
        <v>43.53</v>
      </c>
      <c r="G1696" s="147">
        <v>75.66</v>
      </c>
      <c r="H1696" s="147">
        <v>19.68</v>
      </c>
      <c r="I1696" s="147">
        <v>14.75</v>
      </c>
    </row>
    <row r="1697" spans="1:14" ht="15" customHeight="1">
      <c r="B1697" s="144">
        <v>2008</v>
      </c>
      <c r="C1697" s="144"/>
      <c r="D1697" s="146">
        <v>329</v>
      </c>
      <c r="E1697" s="147">
        <v>126.79</v>
      </c>
      <c r="F1697" s="147">
        <v>39.54</v>
      </c>
      <c r="G1697" s="147">
        <v>76.489999999999995</v>
      </c>
      <c r="H1697" s="147">
        <v>25.2</v>
      </c>
      <c r="I1697" s="147">
        <v>19.38</v>
      </c>
    </row>
    <row r="1698" spans="1:14" ht="15" customHeight="1">
      <c r="B1698" s="141" t="s">
        <v>332</v>
      </c>
      <c r="C1698" s="141"/>
      <c r="D1698" s="152"/>
      <c r="E1698" s="153"/>
      <c r="F1698" s="153"/>
      <c r="G1698" s="153"/>
      <c r="H1698" s="153"/>
      <c r="I1698" s="153"/>
      <c r="J1698" s="14"/>
      <c r="K1698" s="14"/>
      <c r="L1698" s="14"/>
      <c r="M1698" s="14"/>
      <c r="N1698" s="14"/>
    </row>
    <row r="1699" spans="1:14" ht="15" customHeight="1">
      <c r="B1699" s="163">
        <v>2016</v>
      </c>
      <c r="C1699" s="251"/>
      <c r="D1699" s="146">
        <v>726</v>
      </c>
      <c r="E1699" s="147">
        <v>76.8</v>
      </c>
      <c r="F1699" s="147">
        <v>48.69</v>
      </c>
      <c r="G1699" s="147">
        <v>57.97</v>
      </c>
      <c r="H1699" s="147">
        <v>17.52</v>
      </c>
      <c r="I1699" s="147">
        <v>30.29</v>
      </c>
      <c r="J1699" s="14"/>
      <c r="K1699" s="14"/>
      <c r="L1699" s="14"/>
      <c r="M1699" s="14"/>
      <c r="N1699" s="14"/>
    </row>
    <row r="1700" spans="1:14" ht="15" customHeight="1">
      <c r="B1700" s="163">
        <v>2015</v>
      </c>
      <c r="C1700" s="163"/>
      <c r="D1700" s="146">
        <v>677</v>
      </c>
      <c r="E1700" s="147">
        <v>82.48</v>
      </c>
      <c r="F1700" s="147">
        <v>53.16</v>
      </c>
      <c r="G1700" s="147">
        <v>61.49</v>
      </c>
      <c r="H1700" s="147">
        <v>19.97</v>
      </c>
      <c r="I1700" s="147">
        <v>27.41</v>
      </c>
      <c r="J1700" s="14"/>
      <c r="K1700" s="14"/>
      <c r="L1700" s="14"/>
      <c r="M1700" s="14"/>
      <c r="N1700" s="14"/>
    </row>
    <row r="1701" spans="1:14" ht="15" customHeight="1">
      <c r="B1701" s="163">
        <v>2014</v>
      </c>
      <c r="C1701" s="163"/>
      <c r="D1701" s="146">
        <v>639</v>
      </c>
      <c r="E1701" s="147">
        <v>59.19</v>
      </c>
      <c r="F1701" s="147">
        <v>52.13</v>
      </c>
      <c r="G1701" s="147">
        <v>56.9</v>
      </c>
      <c r="H1701" s="147">
        <v>24.56</v>
      </c>
      <c r="I1701" s="147">
        <v>14.25</v>
      </c>
      <c r="J1701" s="14"/>
      <c r="K1701" s="14"/>
      <c r="L1701" s="14"/>
      <c r="M1701" s="14"/>
      <c r="N1701" s="14"/>
    </row>
    <row r="1702" spans="1:14" s="14" customFormat="1" ht="15" customHeight="1" collapsed="1">
      <c r="A1702" s="27"/>
      <c r="B1702" s="163">
        <v>2013</v>
      </c>
      <c r="C1702" s="163"/>
      <c r="D1702" s="146">
        <v>668</v>
      </c>
      <c r="E1702" s="147">
        <v>65.58</v>
      </c>
      <c r="F1702" s="147">
        <v>44.75</v>
      </c>
      <c r="G1702" s="147">
        <v>56.73</v>
      </c>
      <c r="H1702" s="147">
        <v>20.02</v>
      </c>
      <c r="I1702" s="147">
        <v>17.850000000000001</v>
      </c>
      <c r="J1702" s="7"/>
      <c r="K1702" s="7"/>
      <c r="L1702" s="7"/>
      <c r="M1702" s="7"/>
      <c r="N1702" s="7"/>
    </row>
    <row r="1703" spans="1:14" s="14" customFormat="1" ht="15" customHeight="1">
      <c r="A1703" s="21"/>
      <c r="B1703" s="144">
        <v>2012</v>
      </c>
      <c r="C1703" s="144"/>
      <c r="D1703" s="146">
        <v>711</v>
      </c>
      <c r="E1703" s="147">
        <v>93.25</v>
      </c>
      <c r="F1703" s="147">
        <v>31.91</v>
      </c>
      <c r="G1703" s="147">
        <v>46.61</v>
      </c>
      <c r="H1703" s="147">
        <v>10.18</v>
      </c>
      <c r="I1703" s="147">
        <v>3.44</v>
      </c>
      <c r="J1703" s="7"/>
      <c r="K1703" s="7"/>
      <c r="L1703" s="7"/>
      <c r="M1703" s="7"/>
      <c r="N1703" s="7"/>
    </row>
    <row r="1704" spans="1:14" s="14" customFormat="1" ht="15" customHeight="1">
      <c r="A1704" s="21"/>
      <c r="B1704" s="144">
        <v>2011</v>
      </c>
      <c r="C1704" s="144"/>
      <c r="D1704" s="146">
        <v>749</v>
      </c>
      <c r="E1704" s="147">
        <v>104.2</v>
      </c>
      <c r="F1704" s="147">
        <v>34.4</v>
      </c>
      <c r="G1704" s="147">
        <v>56.79</v>
      </c>
      <c r="H1704" s="147">
        <v>15.65</v>
      </c>
      <c r="I1704" s="147">
        <v>-1.7</v>
      </c>
      <c r="J1704" s="7"/>
      <c r="K1704" s="7"/>
      <c r="L1704" s="7"/>
      <c r="M1704" s="7"/>
      <c r="N1704" s="7"/>
    </row>
    <row r="1705" spans="1:14" ht="15" customHeight="1">
      <c r="B1705" s="144">
        <v>2010</v>
      </c>
      <c r="C1705" s="144"/>
      <c r="D1705" s="146">
        <v>767</v>
      </c>
      <c r="E1705" s="147">
        <v>101.24</v>
      </c>
      <c r="F1705" s="147">
        <v>37.229999999999997</v>
      </c>
      <c r="G1705" s="147">
        <v>55.27</v>
      </c>
      <c r="H1705" s="147">
        <v>15.47</v>
      </c>
      <c r="I1705" s="147">
        <v>9.09</v>
      </c>
    </row>
    <row r="1706" spans="1:14" ht="15" customHeight="1">
      <c r="B1706" s="144">
        <v>2009</v>
      </c>
      <c r="C1706" s="144"/>
      <c r="D1706" s="146">
        <v>783</v>
      </c>
      <c r="E1706" s="147">
        <v>101.04</v>
      </c>
      <c r="F1706" s="147">
        <v>34.54</v>
      </c>
      <c r="G1706" s="147">
        <v>58.88</v>
      </c>
      <c r="H1706" s="147">
        <v>17.079999999999998</v>
      </c>
      <c r="I1706" s="147">
        <v>9.16</v>
      </c>
    </row>
    <row r="1707" spans="1:14" ht="15" customHeight="1">
      <c r="B1707" s="144">
        <v>2008</v>
      </c>
      <c r="C1707" s="144"/>
      <c r="D1707" s="146">
        <v>761</v>
      </c>
      <c r="E1707" s="147">
        <v>117.87</v>
      </c>
      <c r="F1707" s="147">
        <v>30.94</v>
      </c>
      <c r="G1707" s="147">
        <v>61.49</v>
      </c>
      <c r="H1707" s="147">
        <v>16.91</v>
      </c>
      <c r="I1707" s="147">
        <v>12.35</v>
      </c>
    </row>
    <row r="1708" spans="1:14" ht="15" customHeight="1">
      <c r="B1708" s="138" t="s">
        <v>28</v>
      </c>
      <c r="C1708" s="138"/>
      <c r="D1708" s="139"/>
      <c r="E1708" s="140"/>
      <c r="F1708" s="140"/>
      <c r="G1708" s="140"/>
      <c r="H1708" s="140"/>
      <c r="I1708" s="140"/>
      <c r="J1708" s="12"/>
      <c r="K1708" s="12"/>
      <c r="L1708" s="12"/>
      <c r="M1708" s="12"/>
      <c r="N1708" s="12"/>
    </row>
    <row r="1709" spans="1:14" ht="15" customHeight="1">
      <c r="B1709" s="141" t="s">
        <v>462</v>
      </c>
      <c r="C1709" s="141"/>
      <c r="D1709" s="142"/>
      <c r="E1709" s="143"/>
      <c r="F1709" s="143"/>
      <c r="G1709" s="143"/>
      <c r="H1709" s="143"/>
      <c r="I1709" s="143"/>
      <c r="J1709" s="13"/>
      <c r="K1709" s="13"/>
      <c r="L1709" s="13"/>
      <c r="M1709" s="13"/>
      <c r="N1709" s="13"/>
    </row>
    <row r="1710" spans="1:14" ht="15" customHeight="1">
      <c r="B1710" s="163">
        <v>2016</v>
      </c>
      <c r="C1710" s="251"/>
      <c r="D1710" s="146">
        <v>120198</v>
      </c>
      <c r="E1710" s="147">
        <v>46.5</v>
      </c>
      <c r="F1710" s="147">
        <v>48.07</v>
      </c>
      <c r="G1710" s="147">
        <v>36.01</v>
      </c>
      <c r="H1710" s="147">
        <v>17.05</v>
      </c>
      <c r="I1710" s="147">
        <v>41.6</v>
      </c>
      <c r="J1710" s="13"/>
      <c r="K1710" s="13"/>
      <c r="L1710" s="13"/>
      <c r="M1710" s="13"/>
      <c r="N1710" s="13"/>
    </row>
    <row r="1711" spans="1:14" s="13" customFormat="1" ht="15" customHeight="1">
      <c r="A1711" s="21"/>
      <c r="B1711" s="163">
        <v>2015</v>
      </c>
      <c r="C1711" s="163"/>
      <c r="D1711" s="146">
        <v>116705</v>
      </c>
      <c r="E1711" s="147">
        <v>46.31</v>
      </c>
      <c r="F1711" s="147">
        <v>47.26</v>
      </c>
      <c r="G1711" s="147">
        <v>33.69</v>
      </c>
      <c r="H1711" s="147">
        <v>15.69</v>
      </c>
      <c r="I1711" s="147">
        <v>37.06</v>
      </c>
    </row>
    <row r="1712" spans="1:14" s="14" customFormat="1" ht="15" customHeight="1">
      <c r="A1712" s="21"/>
      <c r="B1712" s="163">
        <v>2014</v>
      </c>
      <c r="C1712" s="163"/>
      <c r="D1712" s="146">
        <v>113358</v>
      </c>
      <c r="E1712" s="147">
        <v>46.23</v>
      </c>
      <c r="F1712" s="147">
        <v>48.17</v>
      </c>
      <c r="G1712" s="147">
        <v>35.89</v>
      </c>
      <c r="H1712" s="147">
        <v>17.149999999999999</v>
      </c>
      <c r="I1712" s="147">
        <v>12.91</v>
      </c>
      <c r="J1712" s="13"/>
      <c r="K1712" s="13"/>
      <c r="L1712" s="13"/>
      <c r="M1712" s="13"/>
      <c r="N1712" s="13"/>
    </row>
    <row r="1713" spans="1:14" s="14" customFormat="1" ht="15" customHeight="1">
      <c r="A1713" s="27"/>
      <c r="B1713" s="163">
        <v>2013</v>
      </c>
      <c r="C1713" s="163"/>
      <c r="D1713" s="146">
        <v>111126</v>
      </c>
      <c r="E1713" s="147">
        <v>46.7</v>
      </c>
      <c r="F1713" s="147">
        <v>46.3</v>
      </c>
      <c r="G1713" s="147">
        <v>33.49</v>
      </c>
      <c r="H1713" s="147">
        <v>15.32</v>
      </c>
      <c r="I1713" s="147">
        <v>40.54</v>
      </c>
      <c r="J1713" s="7"/>
      <c r="K1713" s="7"/>
      <c r="L1713" s="7"/>
      <c r="M1713" s="7"/>
      <c r="N1713" s="7"/>
    </row>
    <row r="1714" spans="1:14" s="14" customFormat="1" ht="15" customHeight="1">
      <c r="A1714" s="21"/>
      <c r="B1714" s="144">
        <v>2012</v>
      </c>
      <c r="C1714" s="144"/>
      <c r="D1714" s="146">
        <v>112728</v>
      </c>
      <c r="E1714" s="147">
        <v>47.69</v>
      </c>
      <c r="F1714" s="147">
        <v>45.46</v>
      </c>
      <c r="G1714" s="147">
        <v>34.04</v>
      </c>
      <c r="H1714" s="147">
        <v>15.48</v>
      </c>
      <c r="I1714" s="147">
        <v>24.52</v>
      </c>
      <c r="J1714" s="7"/>
      <c r="K1714" s="7"/>
      <c r="L1714" s="7"/>
      <c r="M1714" s="7"/>
      <c r="N1714" s="7"/>
    </row>
    <row r="1715" spans="1:14" ht="15" customHeight="1">
      <c r="B1715" s="144">
        <v>2011</v>
      </c>
      <c r="C1715" s="144"/>
      <c r="D1715" s="146">
        <v>117038</v>
      </c>
      <c r="E1715" s="147">
        <v>48.96</v>
      </c>
      <c r="F1715" s="147">
        <v>44.83</v>
      </c>
      <c r="G1715" s="147">
        <v>34.9</v>
      </c>
      <c r="H1715" s="147">
        <v>15.8</v>
      </c>
      <c r="I1715" s="147">
        <v>23.09</v>
      </c>
    </row>
    <row r="1716" spans="1:14" ht="15" customHeight="1">
      <c r="B1716" s="144">
        <v>2010</v>
      </c>
      <c r="C1716" s="144"/>
      <c r="D1716" s="146">
        <v>121395</v>
      </c>
      <c r="E1716" s="147">
        <v>50.21</v>
      </c>
      <c r="F1716" s="147">
        <v>45.28</v>
      </c>
      <c r="G1716" s="147">
        <v>37.74</v>
      </c>
      <c r="H1716" s="147">
        <v>16.920000000000002</v>
      </c>
      <c r="I1716" s="147">
        <v>169.69</v>
      </c>
    </row>
    <row r="1717" spans="1:14" ht="15" customHeight="1">
      <c r="B1717" s="144">
        <v>2009</v>
      </c>
      <c r="C1717" s="144"/>
      <c r="D1717" s="146">
        <v>125364</v>
      </c>
      <c r="E1717" s="147">
        <v>49.52</v>
      </c>
      <c r="F1717" s="147">
        <v>46.34</v>
      </c>
      <c r="G1717" s="147">
        <v>41.2</v>
      </c>
      <c r="H1717" s="147">
        <v>18.88</v>
      </c>
      <c r="I1717" s="147">
        <v>43.17</v>
      </c>
    </row>
    <row r="1718" spans="1:14" ht="15" customHeight="1">
      <c r="B1718" s="144">
        <v>2008</v>
      </c>
      <c r="C1718" s="144"/>
      <c r="D1718" s="146">
        <v>127818</v>
      </c>
      <c r="E1718" s="147">
        <v>49.88</v>
      </c>
      <c r="F1718" s="147">
        <v>46.67</v>
      </c>
      <c r="G1718" s="147">
        <v>43.98</v>
      </c>
      <c r="H1718" s="147">
        <v>20.53</v>
      </c>
      <c r="I1718" s="147">
        <v>44.08</v>
      </c>
    </row>
    <row r="1719" spans="1:14" ht="15" customHeight="1">
      <c r="B1719" s="138" t="s">
        <v>35</v>
      </c>
      <c r="C1719" s="138"/>
      <c r="D1719" s="150"/>
      <c r="E1719" s="151"/>
      <c r="F1719" s="151"/>
      <c r="G1719" s="151"/>
      <c r="H1719" s="151"/>
      <c r="I1719" s="151"/>
      <c r="J1719" s="13"/>
      <c r="K1719" s="13"/>
      <c r="L1719" s="13"/>
      <c r="M1719" s="13"/>
      <c r="N1719" s="13"/>
    </row>
    <row r="1720" spans="1:14" ht="15" customHeight="1">
      <c r="B1720" s="141" t="s">
        <v>333</v>
      </c>
      <c r="C1720" s="141"/>
      <c r="D1720" s="152"/>
      <c r="E1720" s="153"/>
      <c r="F1720" s="153"/>
      <c r="G1720" s="153"/>
      <c r="H1720" s="153"/>
      <c r="I1720" s="153"/>
      <c r="J1720" s="14"/>
      <c r="K1720" s="14"/>
      <c r="L1720" s="14"/>
      <c r="M1720" s="14"/>
      <c r="N1720" s="14"/>
    </row>
    <row r="1721" spans="1:14" s="15" customFormat="1" ht="15" customHeight="1" collapsed="1">
      <c r="A1721" s="21"/>
      <c r="B1721" s="163">
        <v>2016</v>
      </c>
      <c r="C1721" s="251"/>
      <c r="D1721" s="146">
        <v>80879</v>
      </c>
      <c r="E1721" s="147">
        <v>15</v>
      </c>
      <c r="F1721" s="147">
        <v>80.7</v>
      </c>
      <c r="G1721" s="147">
        <v>87.9</v>
      </c>
      <c r="H1721" s="147">
        <v>71.760000000000005</v>
      </c>
      <c r="I1721" s="147">
        <v>68.900000000000006</v>
      </c>
      <c r="J1721" s="14"/>
      <c r="K1721" s="14"/>
      <c r="L1721" s="14"/>
      <c r="M1721" s="14"/>
      <c r="N1721" s="14"/>
    </row>
    <row r="1722" spans="1:14" s="15" customFormat="1" ht="15" customHeight="1">
      <c r="A1722" s="21"/>
      <c r="B1722" s="163">
        <v>2015</v>
      </c>
      <c r="C1722" s="163"/>
      <c r="D1722" s="146">
        <v>78518</v>
      </c>
      <c r="E1722" s="147">
        <v>14.61</v>
      </c>
      <c r="F1722" s="147">
        <v>80.08</v>
      </c>
      <c r="G1722" s="147">
        <v>87.66</v>
      </c>
      <c r="H1722" s="147">
        <v>71.03</v>
      </c>
      <c r="I1722" s="147">
        <v>68.459999999999994</v>
      </c>
      <c r="J1722" s="14"/>
      <c r="K1722" s="14"/>
      <c r="L1722" s="14"/>
      <c r="M1722" s="14"/>
      <c r="N1722" s="14"/>
    </row>
    <row r="1723" spans="1:14" s="15" customFormat="1" ht="15" customHeight="1">
      <c r="A1723" s="21"/>
      <c r="B1723" s="163">
        <v>2014</v>
      </c>
      <c r="C1723" s="163"/>
      <c r="D1723" s="146">
        <v>76300</v>
      </c>
      <c r="E1723" s="147">
        <v>14.4</v>
      </c>
      <c r="F1723" s="147">
        <v>80.2</v>
      </c>
      <c r="G1723" s="147">
        <v>87.61</v>
      </c>
      <c r="H1723" s="147">
        <v>71.14</v>
      </c>
      <c r="I1723" s="147">
        <v>68.11</v>
      </c>
      <c r="J1723" s="14"/>
      <c r="K1723" s="14"/>
      <c r="L1723" s="14"/>
      <c r="M1723" s="14"/>
      <c r="N1723" s="14"/>
    </row>
    <row r="1724" spans="1:14" ht="15" customHeight="1">
      <c r="A1724" s="27"/>
      <c r="B1724" s="163">
        <v>2013</v>
      </c>
      <c r="C1724" s="163"/>
      <c r="D1724" s="146">
        <v>75267</v>
      </c>
      <c r="E1724" s="147">
        <v>14.02</v>
      </c>
      <c r="F1724" s="147">
        <v>79.209999999999994</v>
      </c>
      <c r="G1724" s="147">
        <v>87.38</v>
      </c>
      <c r="H1724" s="147">
        <v>70.040000000000006</v>
      </c>
      <c r="I1724" s="147">
        <v>67.37</v>
      </c>
    </row>
    <row r="1725" spans="1:14" ht="15" customHeight="1">
      <c r="B1725" s="144">
        <v>2012</v>
      </c>
      <c r="C1725" s="144"/>
      <c r="D1725" s="146">
        <v>77720</v>
      </c>
      <c r="E1725" s="147">
        <v>14.28</v>
      </c>
      <c r="F1725" s="147">
        <v>79.77</v>
      </c>
      <c r="G1725" s="147">
        <v>87.83</v>
      </c>
      <c r="H1725" s="147">
        <v>70.86</v>
      </c>
      <c r="I1725" s="147">
        <v>68.39</v>
      </c>
    </row>
    <row r="1726" spans="1:14" ht="15" customHeight="1">
      <c r="B1726" s="144">
        <v>2011</v>
      </c>
      <c r="C1726" s="144"/>
      <c r="D1726" s="146">
        <v>81878</v>
      </c>
      <c r="E1726" s="147">
        <v>14.15</v>
      </c>
      <c r="F1726" s="147">
        <v>79.680000000000007</v>
      </c>
      <c r="G1726" s="147">
        <v>87.91</v>
      </c>
      <c r="H1726" s="147">
        <v>70.849999999999994</v>
      </c>
      <c r="I1726" s="147">
        <v>68.52</v>
      </c>
    </row>
    <row r="1727" spans="1:14" ht="15" customHeight="1">
      <c r="B1727" s="144">
        <v>2010</v>
      </c>
      <c r="C1727" s="144"/>
      <c r="D1727" s="146">
        <v>87311</v>
      </c>
      <c r="E1727" s="147">
        <v>15.27</v>
      </c>
      <c r="F1727" s="147">
        <v>80.069999999999993</v>
      </c>
      <c r="G1727" s="147">
        <v>88.04</v>
      </c>
      <c r="H1727" s="147">
        <v>71.22</v>
      </c>
      <c r="I1727" s="147">
        <v>68.59</v>
      </c>
    </row>
    <row r="1728" spans="1:14" ht="15" customHeight="1">
      <c r="B1728" s="144">
        <v>2009</v>
      </c>
      <c r="C1728" s="144"/>
      <c r="D1728" s="146">
        <v>91975</v>
      </c>
      <c r="E1728" s="147">
        <v>15.42</v>
      </c>
      <c r="F1728" s="147">
        <v>79.819999999999993</v>
      </c>
      <c r="G1728" s="147">
        <v>87.79</v>
      </c>
      <c r="H1728" s="147">
        <v>70.58</v>
      </c>
      <c r="I1728" s="147">
        <v>68.06</v>
      </c>
    </row>
    <row r="1729" spans="1:14" ht="15" customHeight="1">
      <c r="B1729" s="144">
        <v>2008</v>
      </c>
      <c r="C1729" s="144"/>
      <c r="D1729" s="146">
        <v>95817</v>
      </c>
      <c r="E1729" s="147">
        <v>15.7</v>
      </c>
      <c r="F1729" s="147">
        <v>80.209999999999994</v>
      </c>
      <c r="G1729" s="147">
        <v>87.71</v>
      </c>
      <c r="H1729" s="147">
        <v>71.010000000000005</v>
      </c>
      <c r="I1729" s="147">
        <v>68.2</v>
      </c>
    </row>
    <row r="1730" spans="1:14" s="15" customFormat="1" ht="15" customHeight="1" collapsed="1">
      <c r="A1730" s="21"/>
      <c r="B1730" s="141" t="s">
        <v>334</v>
      </c>
      <c r="C1730" s="141"/>
      <c r="D1730" s="152"/>
      <c r="E1730" s="153"/>
      <c r="F1730" s="153"/>
      <c r="G1730" s="153"/>
      <c r="H1730" s="153"/>
      <c r="I1730" s="153"/>
      <c r="J1730" s="14"/>
      <c r="K1730" s="14"/>
      <c r="L1730" s="14"/>
      <c r="M1730" s="14"/>
      <c r="N1730" s="14"/>
    </row>
    <row r="1731" spans="1:14" s="15" customFormat="1" ht="15" customHeight="1">
      <c r="A1731" s="21"/>
      <c r="B1731" s="163">
        <v>2016</v>
      </c>
      <c r="C1731" s="251"/>
      <c r="D1731" s="146">
        <v>39319</v>
      </c>
      <c r="E1731" s="147">
        <v>63.44</v>
      </c>
      <c r="F1731" s="147">
        <v>43.82</v>
      </c>
      <c r="G1731" s="147">
        <v>23.58</v>
      </c>
      <c r="H1731" s="147">
        <v>10.15</v>
      </c>
      <c r="I1731" s="147">
        <v>38.130000000000003</v>
      </c>
      <c r="J1731" s="14"/>
      <c r="K1731" s="14"/>
      <c r="L1731" s="14"/>
      <c r="M1731" s="14"/>
      <c r="N1731" s="14"/>
    </row>
    <row r="1732" spans="1:14" s="15" customFormat="1" ht="15" customHeight="1">
      <c r="A1732" s="21"/>
      <c r="B1732" s="163">
        <v>2015</v>
      </c>
      <c r="C1732" s="163"/>
      <c r="D1732" s="146">
        <v>38187</v>
      </c>
      <c r="E1732" s="147">
        <v>63.68</v>
      </c>
      <c r="F1732" s="147">
        <v>43.03</v>
      </c>
      <c r="G1732" s="147">
        <v>20.77</v>
      </c>
      <c r="H1732" s="147">
        <v>8.7799999999999994</v>
      </c>
      <c r="I1732" s="147">
        <v>33.11</v>
      </c>
      <c r="J1732" s="14"/>
      <c r="K1732" s="14"/>
      <c r="L1732" s="14"/>
      <c r="M1732" s="14"/>
      <c r="N1732" s="14"/>
    </row>
    <row r="1733" spans="1:14" ht="15" customHeight="1">
      <c r="B1733" s="163">
        <v>2014</v>
      </c>
      <c r="C1733" s="163"/>
      <c r="D1733" s="146">
        <v>37058</v>
      </c>
      <c r="E1733" s="147">
        <v>63.58</v>
      </c>
      <c r="F1733" s="147">
        <v>44.17</v>
      </c>
      <c r="G1733" s="147">
        <v>24.16</v>
      </c>
      <c r="H1733" s="147">
        <v>10.56</v>
      </c>
      <c r="I1733" s="147">
        <v>6.1</v>
      </c>
      <c r="J1733" s="14"/>
      <c r="K1733" s="14"/>
      <c r="L1733" s="14"/>
      <c r="M1733" s="14"/>
      <c r="N1733" s="14"/>
    </row>
    <row r="1734" spans="1:14" ht="15" customHeight="1">
      <c r="A1734" s="27"/>
      <c r="B1734" s="163">
        <v>2013</v>
      </c>
      <c r="C1734" s="163"/>
      <c r="D1734" s="146">
        <v>35859</v>
      </c>
      <c r="E1734" s="147">
        <v>65.37</v>
      </c>
      <c r="F1734" s="147">
        <v>42.2</v>
      </c>
      <c r="G1734" s="147">
        <v>20.87</v>
      </c>
      <c r="H1734" s="147">
        <v>8.68</v>
      </c>
      <c r="I1734" s="147">
        <v>37.25</v>
      </c>
    </row>
    <row r="1735" spans="1:14" ht="15" customHeight="1">
      <c r="B1735" s="144">
        <v>2012</v>
      </c>
      <c r="C1735" s="144"/>
      <c r="D1735" s="146">
        <v>35008</v>
      </c>
      <c r="E1735" s="147">
        <v>67.69</v>
      </c>
      <c r="F1735" s="147">
        <v>41.12</v>
      </c>
      <c r="G1735" s="147">
        <v>20.82</v>
      </c>
      <c r="H1735" s="147">
        <v>8.5500000000000007</v>
      </c>
      <c r="I1735" s="147">
        <v>18.98</v>
      </c>
    </row>
    <row r="1736" spans="1:14" ht="15" customHeight="1">
      <c r="B1736" s="144">
        <v>2011</v>
      </c>
      <c r="C1736" s="144"/>
      <c r="D1736" s="146">
        <v>35160</v>
      </c>
      <c r="E1736" s="147">
        <v>70.02</v>
      </c>
      <c r="F1736" s="147">
        <v>40.6</v>
      </c>
      <c r="G1736" s="147">
        <v>22.27</v>
      </c>
      <c r="H1736" s="147">
        <v>9.1300000000000008</v>
      </c>
      <c r="I1736" s="147">
        <v>17.54</v>
      </c>
    </row>
    <row r="1737" spans="1:14" ht="15" customHeight="1">
      <c r="B1737" s="144">
        <v>2010</v>
      </c>
      <c r="C1737" s="144"/>
      <c r="D1737" s="146">
        <v>34084</v>
      </c>
      <c r="E1737" s="147">
        <v>72.86</v>
      </c>
      <c r="F1737" s="147">
        <v>40.49</v>
      </c>
      <c r="G1737" s="147">
        <v>24.05</v>
      </c>
      <c r="H1737" s="147">
        <v>9.61</v>
      </c>
      <c r="I1737" s="147">
        <v>183.43</v>
      </c>
    </row>
    <row r="1738" spans="1:14" ht="15" customHeight="1">
      <c r="B1738" s="144">
        <v>2009</v>
      </c>
      <c r="C1738" s="144"/>
      <c r="D1738" s="146">
        <v>33389</v>
      </c>
      <c r="E1738" s="147">
        <v>73.17</v>
      </c>
      <c r="F1738" s="147">
        <v>41.38</v>
      </c>
      <c r="G1738" s="147">
        <v>27.89</v>
      </c>
      <c r="H1738" s="147">
        <v>11.38</v>
      </c>
      <c r="I1738" s="147">
        <v>39.53</v>
      </c>
    </row>
    <row r="1739" spans="1:14" s="15" customFormat="1" ht="15" customHeight="1" collapsed="1">
      <c r="A1739" s="21"/>
      <c r="B1739" s="144">
        <v>2008</v>
      </c>
      <c r="C1739" s="144"/>
      <c r="D1739" s="146">
        <v>32001</v>
      </c>
      <c r="E1739" s="147">
        <v>75.33</v>
      </c>
      <c r="F1739" s="147">
        <v>41.44</v>
      </c>
      <c r="G1739" s="147">
        <v>30.8</v>
      </c>
      <c r="H1739" s="147">
        <v>12.75</v>
      </c>
      <c r="I1739" s="147">
        <v>40.340000000000003</v>
      </c>
      <c r="J1739" s="7"/>
      <c r="K1739" s="7"/>
      <c r="L1739" s="7"/>
      <c r="M1739" s="7"/>
      <c r="N1739" s="7"/>
    </row>
    <row r="1740" spans="1:14" s="15" customFormat="1" ht="15" customHeight="1">
      <c r="A1740" s="21"/>
      <c r="B1740" s="138" t="s">
        <v>11</v>
      </c>
      <c r="C1740" s="138"/>
      <c r="D1740" s="150"/>
      <c r="E1740" s="151"/>
      <c r="F1740" s="151"/>
      <c r="G1740" s="151"/>
      <c r="H1740" s="151"/>
      <c r="I1740" s="151"/>
      <c r="J1740" s="13"/>
      <c r="K1740" s="13"/>
      <c r="L1740" s="13"/>
      <c r="M1740" s="13"/>
      <c r="N1740" s="13"/>
    </row>
    <row r="1741" spans="1:14" s="15" customFormat="1" ht="15" customHeight="1">
      <c r="A1741" s="21"/>
      <c r="B1741" s="141" t="s">
        <v>335</v>
      </c>
      <c r="C1741" s="141"/>
      <c r="D1741" s="152"/>
      <c r="E1741" s="153"/>
      <c r="F1741" s="153"/>
      <c r="G1741" s="153"/>
      <c r="H1741" s="153"/>
      <c r="I1741" s="153"/>
      <c r="J1741" s="14"/>
      <c r="K1741" s="14"/>
      <c r="L1741" s="14"/>
      <c r="M1741" s="14"/>
      <c r="N1741" s="14"/>
    </row>
    <row r="1742" spans="1:14" ht="15" customHeight="1">
      <c r="B1742" s="163">
        <v>2016</v>
      </c>
      <c r="C1742" s="251"/>
      <c r="D1742" s="146">
        <v>120167</v>
      </c>
      <c r="E1742" s="147">
        <v>44.73</v>
      </c>
      <c r="F1742" s="147">
        <v>48.32</v>
      </c>
      <c r="G1742" s="147">
        <v>38.75</v>
      </c>
      <c r="H1742" s="147">
        <v>18.38</v>
      </c>
      <c r="I1742" s="147">
        <v>46.73</v>
      </c>
      <c r="J1742" s="14"/>
      <c r="K1742" s="14"/>
      <c r="L1742" s="14"/>
      <c r="M1742" s="14"/>
      <c r="N1742" s="14"/>
    </row>
    <row r="1743" spans="1:14" ht="15" customHeight="1">
      <c r="B1743" s="163">
        <v>2015</v>
      </c>
      <c r="C1743" s="163"/>
      <c r="D1743" s="146">
        <v>116674</v>
      </c>
      <c r="E1743" s="147">
        <v>44.15</v>
      </c>
      <c r="F1743" s="147">
        <v>47.23</v>
      </c>
      <c r="G1743" s="147">
        <v>36.840000000000003</v>
      </c>
      <c r="H1743" s="147">
        <v>17.079999999999998</v>
      </c>
      <c r="I1743" s="147">
        <v>41.6</v>
      </c>
      <c r="J1743" s="14"/>
      <c r="K1743" s="14"/>
      <c r="L1743" s="14"/>
      <c r="M1743" s="14"/>
      <c r="N1743" s="14"/>
    </row>
    <row r="1744" spans="1:14" ht="15" customHeight="1">
      <c r="B1744" s="163">
        <v>2014</v>
      </c>
      <c r="C1744" s="163"/>
      <c r="D1744" s="146">
        <v>113324</v>
      </c>
      <c r="E1744" s="147">
        <v>44.02</v>
      </c>
      <c r="F1744" s="147">
        <v>47.59</v>
      </c>
      <c r="G1744" s="147">
        <v>38.54</v>
      </c>
      <c r="H1744" s="147">
        <v>18.079999999999998</v>
      </c>
      <c r="I1744" s="147">
        <v>13.96</v>
      </c>
      <c r="J1744" s="14"/>
      <c r="K1744" s="14"/>
      <c r="L1744" s="14"/>
      <c r="M1744" s="14"/>
      <c r="N1744" s="14"/>
    </row>
    <row r="1745" spans="1:14" ht="15" customHeight="1">
      <c r="A1745" s="27"/>
      <c r="B1745" s="163">
        <v>2013</v>
      </c>
      <c r="C1745" s="163"/>
      <c r="D1745" s="146">
        <v>111098</v>
      </c>
      <c r="E1745" s="147">
        <v>43.83</v>
      </c>
      <c r="F1745" s="147">
        <v>46.13</v>
      </c>
      <c r="G1745" s="147">
        <v>35.39</v>
      </c>
      <c r="H1745" s="147">
        <v>16.04</v>
      </c>
      <c r="I1745" s="147">
        <v>45.08</v>
      </c>
    </row>
    <row r="1746" spans="1:14" ht="15" customHeight="1">
      <c r="B1746" s="144">
        <v>2012</v>
      </c>
      <c r="C1746" s="144"/>
      <c r="D1746" s="146">
        <v>112704</v>
      </c>
      <c r="E1746" s="147">
        <v>43.55</v>
      </c>
      <c r="F1746" s="147">
        <v>45.86</v>
      </c>
      <c r="G1746" s="147">
        <v>35.01</v>
      </c>
      <c r="H1746" s="147">
        <v>16</v>
      </c>
      <c r="I1746" s="147">
        <v>28.18</v>
      </c>
    </row>
    <row r="1747" spans="1:14" ht="15" customHeight="1">
      <c r="B1747" s="144">
        <v>2011</v>
      </c>
      <c r="C1747" s="144"/>
      <c r="D1747" s="146">
        <v>117011</v>
      </c>
      <c r="E1747" s="147">
        <v>45.62</v>
      </c>
      <c r="F1747" s="147">
        <v>44.5</v>
      </c>
      <c r="G1747" s="147">
        <v>35.74</v>
      </c>
      <c r="H1747" s="147">
        <v>16.059999999999999</v>
      </c>
      <c r="I1747" s="147">
        <v>25.07</v>
      </c>
    </row>
    <row r="1748" spans="1:14" s="14" customFormat="1" ht="15" customHeight="1" collapsed="1">
      <c r="A1748" s="21"/>
      <c r="B1748" s="144">
        <v>2010</v>
      </c>
      <c r="C1748" s="144"/>
      <c r="D1748" s="146">
        <v>121366</v>
      </c>
      <c r="E1748" s="147">
        <v>46.75</v>
      </c>
      <c r="F1748" s="147">
        <v>45.41</v>
      </c>
      <c r="G1748" s="147">
        <v>38.369999999999997</v>
      </c>
      <c r="H1748" s="147">
        <v>17.25</v>
      </c>
      <c r="I1748" s="147">
        <v>190.04</v>
      </c>
      <c r="J1748" s="7"/>
      <c r="K1748" s="7"/>
      <c r="L1748" s="7"/>
      <c r="M1748" s="7"/>
      <c r="N1748" s="7"/>
    </row>
    <row r="1749" spans="1:14" s="14" customFormat="1" ht="15" customHeight="1">
      <c r="A1749" s="21"/>
      <c r="B1749" s="144">
        <v>2009</v>
      </c>
      <c r="C1749" s="144"/>
      <c r="D1749" s="146">
        <v>125334</v>
      </c>
      <c r="E1749" s="147">
        <v>45.87</v>
      </c>
      <c r="F1749" s="147">
        <v>46.93</v>
      </c>
      <c r="G1749" s="147">
        <v>41.88</v>
      </c>
      <c r="H1749" s="147">
        <v>19.53</v>
      </c>
      <c r="I1749" s="147">
        <v>47.74</v>
      </c>
      <c r="J1749" s="7"/>
      <c r="K1749" s="7"/>
      <c r="L1749" s="7"/>
      <c r="M1749" s="7"/>
      <c r="N1749" s="7"/>
    </row>
    <row r="1750" spans="1:14" s="14" customFormat="1" ht="15" customHeight="1">
      <c r="A1750" s="21"/>
      <c r="B1750" s="144">
        <v>2008</v>
      </c>
      <c r="C1750" s="144"/>
      <c r="D1750" s="146">
        <v>127793</v>
      </c>
      <c r="E1750" s="147">
        <v>46.43</v>
      </c>
      <c r="F1750" s="147">
        <v>46.77</v>
      </c>
      <c r="G1750" s="147">
        <v>43.83</v>
      </c>
      <c r="H1750" s="147">
        <v>20.440000000000001</v>
      </c>
      <c r="I1750" s="147">
        <v>47.68</v>
      </c>
      <c r="J1750" s="7"/>
      <c r="K1750" s="7"/>
      <c r="L1750" s="7"/>
      <c r="M1750" s="7"/>
      <c r="N1750" s="7"/>
    </row>
    <row r="1751" spans="1:14" ht="15" customHeight="1">
      <c r="B1751" s="145" t="s">
        <v>336</v>
      </c>
      <c r="C1751" s="145"/>
      <c r="D1751" s="154"/>
      <c r="E1751" s="155"/>
      <c r="F1751" s="155"/>
      <c r="G1751" s="155"/>
      <c r="H1751" s="155"/>
      <c r="I1751" s="155"/>
      <c r="J1751" s="15"/>
      <c r="K1751" s="15"/>
      <c r="L1751" s="15"/>
      <c r="M1751" s="15"/>
      <c r="N1751" s="15"/>
    </row>
    <row r="1752" spans="1:14" ht="15" customHeight="1">
      <c r="B1752" s="163">
        <v>2016</v>
      </c>
      <c r="C1752" s="251"/>
      <c r="D1752" s="146">
        <v>117995</v>
      </c>
      <c r="E1752" s="147">
        <v>28.56</v>
      </c>
      <c r="F1752" s="147">
        <v>55.98</v>
      </c>
      <c r="G1752" s="147">
        <v>52.59</v>
      </c>
      <c r="H1752" s="147">
        <v>28.59</v>
      </c>
      <c r="I1752" s="147">
        <v>37.229999999999997</v>
      </c>
      <c r="J1752" s="15"/>
      <c r="K1752" s="15"/>
      <c r="L1752" s="15"/>
      <c r="M1752" s="15"/>
      <c r="N1752" s="15"/>
    </row>
    <row r="1753" spans="1:14" ht="15" customHeight="1">
      <c r="B1753" s="163">
        <v>2015</v>
      </c>
      <c r="C1753" s="163"/>
      <c r="D1753" s="146">
        <v>114553</v>
      </c>
      <c r="E1753" s="147">
        <v>28.09</v>
      </c>
      <c r="F1753" s="147">
        <v>55.59</v>
      </c>
      <c r="G1753" s="147">
        <v>51.46</v>
      </c>
      <c r="H1753" s="147">
        <v>27.77</v>
      </c>
      <c r="I1753" s="147">
        <v>41.52</v>
      </c>
      <c r="J1753" s="15"/>
      <c r="K1753" s="15"/>
      <c r="L1753" s="15"/>
      <c r="M1753" s="15"/>
      <c r="N1753" s="15"/>
    </row>
    <row r="1754" spans="1:14" ht="15" customHeight="1">
      <c r="B1754" s="163">
        <v>2014</v>
      </c>
      <c r="C1754" s="163"/>
      <c r="D1754" s="146">
        <v>111323</v>
      </c>
      <c r="E1754" s="147">
        <v>27.7</v>
      </c>
      <c r="F1754" s="147">
        <v>54.95</v>
      </c>
      <c r="G1754" s="147">
        <v>52.35</v>
      </c>
      <c r="H1754" s="147">
        <v>27.94</v>
      </c>
      <c r="I1754" s="147">
        <v>53.92</v>
      </c>
      <c r="J1754" s="15"/>
      <c r="K1754" s="15"/>
      <c r="L1754" s="15"/>
      <c r="M1754" s="15"/>
      <c r="N1754" s="15"/>
    </row>
    <row r="1755" spans="1:14" ht="15" customHeight="1">
      <c r="A1755" s="27"/>
      <c r="B1755" s="163">
        <v>2013</v>
      </c>
      <c r="C1755" s="163"/>
      <c r="D1755" s="146">
        <v>109132</v>
      </c>
      <c r="E1755" s="147">
        <v>27.16</v>
      </c>
      <c r="F1755" s="147">
        <v>54.31</v>
      </c>
      <c r="G1755" s="147">
        <v>50.68</v>
      </c>
      <c r="H1755" s="147">
        <v>26.81</v>
      </c>
      <c r="I1755" s="147">
        <v>41.99</v>
      </c>
    </row>
    <row r="1756" spans="1:14" ht="15" customHeight="1">
      <c r="B1756" s="144">
        <v>2012</v>
      </c>
      <c r="C1756" s="144"/>
      <c r="D1756" s="146">
        <v>110674</v>
      </c>
      <c r="E1756" s="147">
        <v>26.66</v>
      </c>
      <c r="F1756" s="147">
        <v>55.04</v>
      </c>
      <c r="G1756" s="147">
        <v>50.4</v>
      </c>
      <c r="H1756" s="147">
        <v>27.21</v>
      </c>
      <c r="I1756" s="147">
        <v>29.82</v>
      </c>
    </row>
    <row r="1757" spans="1:14" s="13" customFormat="1" ht="15" customHeight="1">
      <c r="A1757" s="21"/>
      <c r="B1757" s="144">
        <v>2011</v>
      </c>
      <c r="C1757" s="144"/>
      <c r="D1757" s="146">
        <v>114834</v>
      </c>
      <c r="E1757" s="147">
        <v>27.02</v>
      </c>
      <c r="F1757" s="147">
        <v>52.95</v>
      </c>
      <c r="G1757" s="147">
        <v>50.66</v>
      </c>
      <c r="H1757" s="147">
        <v>27.08</v>
      </c>
      <c r="I1757" s="147">
        <v>15.23</v>
      </c>
      <c r="J1757" s="7"/>
      <c r="K1757" s="7"/>
      <c r="L1757" s="7"/>
      <c r="M1757" s="7"/>
      <c r="N1757" s="7"/>
    </row>
    <row r="1758" spans="1:14" s="14" customFormat="1" ht="15" customHeight="1" collapsed="1">
      <c r="A1758" s="21"/>
      <c r="B1758" s="144">
        <v>2010</v>
      </c>
      <c r="C1758" s="144"/>
      <c r="D1758" s="146">
        <v>119134</v>
      </c>
      <c r="E1758" s="147">
        <v>28.25</v>
      </c>
      <c r="F1758" s="147">
        <v>54.72</v>
      </c>
      <c r="G1758" s="147">
        <v>54</v>
      </c>
      <c r="H1758" s="147">
        <v>29.27</v>
      </c>
      <c r="I1758" s="147">
        <v>46.15</v>
      </c>
      <c r="J1758" s="7"/>
      <c r="K1758" s="7"/>
      <c r="L1758" s="7"/>
      <c r="M1758" s="7"/>
      <c r="N1758" s="7"/>
    </row>
    <row r="1759" spans="1:14" s="14" customFormat="1" ht="15" customHeight="1">
      <c r="A1759" s="21"/>
      <c r="B1759" s="144">
        <v>2009</v>
      </c>
      <c r="C1759" s="144"/>
      <c r="D1759" s="146">
        <v>123132</v>
      </c>
      <c r="E1759" s="147">
        <v>27.58</v>
      </c>
      <c r="F1759" s="147">
        <v>56.77</v>
      </c>
      <c r="G1759" s="147">
        <v>56.54</v>
      </c>
      <c r="H1759" s="147">
        <v>31.43</v>
      </c>
      <c r="I1759" s="147">
        <v>52.26</v>
      </c>
      <c r="J1759" s="7"/>
      <c r="K1759" s="7"/>
      <c r="L1759" s="7"/>
      <c r="M1759" s="7"/>
      <c r="N1759" s="7"/>
    </row>
    <row r="1760" spans="1:14" s="14" customFormat="1" ht="15" customHeight="1">
      <c r="A1760" s="21"/>
      <c r="B1760" s="144">
        <v>2008</v>
      </c>
      <c r="C1760" s="144"/>
      <c r="D1760" s="146">
        <v>125625</v>
      </c>
      <c r="E1760" s="147">
        <v>27.78</v>
      </c>
      <c r="F1760" s="147">
        <v>56.74</v>
      </c>
      <c r="G1760" s="147">
        <v>58.93</v>
      </c>
      <c r="H1760" s="147">
        <v>33</v>
      </c>
      <c r="I1760" s="147">
        <v>53.77</v>
      </c>
      <c r="J1760" s="7"/>
      <c r="K1760" s="7"/>
      <c r="L1760" s="7"/>
      <c r="M1760" s="7"/>
      <c r="N1760" s="7"/>
    </row>
    <row r="1761" spans="1:14" ht="15" customHeight="1">
      <c r="B1761" s="145" t="s">
        <v>337</v>
      </c>
      <c r="C1761" s="145"/>
      <c r="D1761" s="154"/>
      <c r="E1761" s="155"/>
      <c r="F1761" s="155"/>
      <c r="G1761" s="155"/>
      <c r="H1761" s="155"/>
      <c r="I1761" s="155"/>
      <c r="J1761" s="15"/>
      <c r="K1761" s="15"/>
      <c r="L1761" s="15"/>
      <c r="M1761" s="15"/>
      <c r="N1761" s="15"/>
    </row>
    <row r="1762" spans="1:14" ht="15" customHeight="1">
      <c r="B1762" s="163">
        <v>2016</v>
      </c>
      <c r="C1762" s="251"/>
      <c r="D1762" s="146">
        <v>1920</v>
      </c>
      <c r="E1762" s="147">
        <v>72.459999999999994</v>
      </c>
      <c r="F1762" s="147">
        <v>46.86</v>
      </c>
      <c r="G1762" s="147">
        <v>20.91</v>
      </c>
      <c r="H1762" s="147">
        <v>9.59</v>
      </c>
      <c r="I1762" s="147">
        <v>48.67</v>
      </c>
      <c r="J1762" s="15"/>
      <c r="K1762" s="15"/>
      <c r="L1762" s="15"/>
      <c r="M1762" s="15"/>
      <c r="N1762" s="15"/>
    </row>
    <row r="1763" spans="1:14" ht="15" customHeight="1">
      <c r="B1763" s="163">
        <v>2015</v>
      </c>
      <c r="C1763" s="163"/>
      <c r="D1763" s="146">
        <v>1889</v>
      </c>
      <c r="E1763" s="147">
        <v>74.930000000000007</v>
      </c>
      <c r="F1763" s="147">
        <v>43.95</v>
      </c>
      <c r="G1763" s="147">
        <v>15.74</v>
      </c>
      <c r="H1763" s="147">
        <v>6.73</v>
      </c>
      <c r="I1763" s="147">
        <v>3.89</v>
      </c>
      <c r="J1763" s="15"/>
      <c r="K1763" s="15"/>
      <c r="L1763" s="15"/>
      <c r="M1763" s="15"/>
      <c r="N1763" s="15"/>
    </row>
    <row r="1764" spans="1:14" ht="15" customHeight="1">
      <c r="B1764" s="163">
        <v>2014</v>
      </c>
      <c r="C1764" s="163"/>
      <c r="D1764" s="146">
        <v>1782</v>
      </c>
      <c r="E1764" s="147">
        <v>76.34</v>
      </c>
      <c r="F1764" s="147">
        <v>43.74</v>
      </c>
      <c r="G1764" s="147">
        <v>16.850000000000001</v>
      </c>
      <c r="H1764" s="147">
        <v>7.3</v>
      </c>
      <c r="I1764" s="147">
        <v>-90.09</v>
      </c>
      <c r="J1764" s="15"/>
      <c r="K1764" s="15"/>
      <c r="L1764" s="15"/>
      <c r="M1764" s="15"/>
      <c r="N1764" s="15"/>
    </row>
    <row r="1765" spans="1:14" ht="15" customHeight="1">
      <c r="A1765" s="27"/>
      <c r="B1765" s="163">
        <v>2013</v>
      </c>
      <c r="C1765" s="163"/>
      <c r="D1765" s="146">
        <v>1752</v>
      </c>
      <c r="E1765" s="147">
        <v>76.239999999999995</v>
      </c>
      <c r="F1765" s="147">
        <v>43.87</v>
      </c>
      <c r="G1765" s="147">
        <v>17.079999999999998</v>
      </c>
      <c r="H1765" s="147">
        <v>7.4</v>
      </c>
      <c r="I1765" s="147">
        <v>71.260000000000005</v>
      </c>
    </row>
    <row r="1766" spans="1:14" ht="15" customHeight="1">
      <c r="B1766" s="144">
        <v>2012</v>
      </c>
      <c r="C1766" s="144"/>
      <c r="D1766" s="146">
        <v>1815</v>
      </c>
      <c r="E1766" s="147">
        <v>77.010000000000005</v>
      </c>
      <c r="F1766" s="147">
        <v>37.69</v>
      </c>
      <c r="G1766" s="147">
        <v>9.2100000000000009</v>
      </c>
      <c r="H1766" s="147">
        <v>3.56</v>
      </c>
      <c r="I1766" s="147">
        <v>16.71</v>
      </c>
    </row>
    <row r="1767" spans="1:14" s="14" customFormat="1" ht="15" customHeight="1" collapsed="1">
      <c r="A1767" s="21"/>
      <c r="B1767" s="144">
        <v>2011</v>
      </c>
      <c r="C1767" s="144"/>
      <c r="D1767" s="146">
        <v>1946</v>
      </c>
      <c r="E1767" s="147">
        <v>77.790000000000006</v>
      </c>
      <c r="F1767" s="147">
        <v>41.65</v>
      </c>
      <c r="G1767" s="147">
        <v>12.74</v>
      </c>
      <c r="H1767" s="147">
        <v>5.3</v>
      </c>
      <c r="I1767" s="147">
        <v>24.55</v>
      </c>
      <c r="J1767" s="7"/>
      <c r="K1767" s="7"/>
      <c r="L1767" s="7"/>
      <c r="M1767" s="7"/>
      <c r="N1767" s="7"/>
    </row>
    <row r="1768" spans="1:14" s="14" customFormat="1" ht="15" customHeight="1">
      <c r="A1768" s="21"/>
      <c r="B1768" s="144">
        <v>2010</v>
      </c>
      <c r="C1768" s="144"/>
      <c r="D1768" s="146">
        <v>1994</v>
      </c>
      <c r="E1768" s="147">
        <v>77.61</v>
      </c>
      <c r="F1768" s="147">
        <v>40.590000000000003</v>
      </c>
      <c r="G1768" s="147">
        <v>11.85</v>
      </c>
      <c r="H1768" s="147">
        <v>4.78</v>
      </c>
      <c r="I1768" s="147">
        <v>610.04999999999995</v>
      </c>
      <c r="J1768" s="7"/>
      <c r="K1768" s="7"/>
      <c r="L1768" s="7"/>
      <c r="M1768" s="7"/>
      <c r="N1768" s="7"/>
    </row>
    <row r="1769" spans="1:14" s="14" customFormat="1" ht="15" customHeight="1">
      <c r="A1769" s="21"/>
      <c r="B1769" s="144">
        <v>2009</v>
      </c>
      <c r="C1769" s="144"/>
      <c r="D1769" s="146">
        <v>1955</v>
      </c>
      <c r="E1769" s="147">
        <v>80.87</v>
      </c>
      <c r="F1769" s="147">
        <v>43.39</v>
      </c>
      <c r="G1769" s="147">
        <v>21.08</v>
      </c>
      <c r="H1769" s="147">
        <v>9.07</v>
      </c>
      <c r="I1769" s="147">
        <v>68.62</v>
      </c>
      <c r="J1769" s="7"/>
      <c r="K1769" s="7"/>
      <c r="L1769" s="7"/>
      <c r="M1769" s="7"/>
      <c r="N1769" s="7"/>
    </row>
    <row r="1770" spans="1:14" ht="15" customHeight="1">
      <c r="B1770" s="144">
        <v>2008</v>
      </c>
      <c r="C1770" s="144"/>
      <c r="D1770" s="146">
        <v>1918</v>
      </c>
      <c r="E1770" s="147">
        <v>83.24</v>
      </c>
      <c r="F1770" s="147">
        <v>45.46</v>
      </c>
      <c r="G1770" s="147">
        <v>26.44</v>
      </c>
      <c r="H1770" s="147">
        <v>11.98</v>
      </c>
      <c r="I1770" s="147">
        <v>45.06</v>
      </c>
    </row>
    <row r="1771" spans="1:14" ht="15" customHeight="1">
      <c r="B1771" s="145" t="s">
        <v>338</v>
      </c>
      <c r="C1771" s="145"/>
      <c r="D1771" s="154"/>
      <c r="E1771" s="155"/>
      <c r="F1771" s="155"/>
      <c r="G1771" s="155"/>
      <c r="H1771" s="155"/>
      <c r="I1771" s="155"/>
      <c r="J1771" s="15"/>
      <c r="K1771" s="15"/>
      <c r="L1771" s="15"/>
      <c r="M1771" s="15"/>
      <c r="N1771" s="15"/>
    </row>
    <row r="1772" spans="1:14" ht="15" customHeight="1">
      <c r="B1772" s="163">
        <v>2016</v>
      </c>
      <c r="C1772" s="251"/>
      <c r="D1772" s="146">
        <v>252</v>
      </c>
      <c r="E1772" s="147">
        <v>120.99</v>
      </c>
      <c r="F1772" s="147">
        <v>36.950000000000003</v>
      </c>
      <c r="G1772" s="147">
        <v>23.39</v>
      </c>
      <c r="H1772" s="147">
        <v>8.65</v>
      </c>
      <c r="I1772" s="147">
        <v>61.14</v>
      </c>
      <c r="J1772" s="15"/>
      <c r="K1772" s="15"/>
      <c r="L1772" s="15"/>
      <c r="M1772" s="15"/>
      <c r="N1772" s="15"/>
    </row>
    <row r="1773" spans="1:14" ht="15" customHeight="1">
      <c r="B1773" s="163">
        <v>2015</v>
      </c>
      <c r="C1773" s="163"/>
      <c r="D1773" s="146">
        <v>232</v>
      </c>
      <c r="E1773" s="147">
        <v>119.21</v>
      </c>
      <c r="F1773" s="147">
        <v>35.86</v>
      </c>
      <c r="G1773" s="147">
        <v>22.01</v>
      </c>
      <c r="H1773" s="147">
        <v>7.97</v>
      </c>
      <c r="I1773" s="147">
        <v>78.34</v>
      </c>
      <c r="J1773" s="15"/>
      <c r="K1773" s="15"/>
      <c r="L1773" s="15"/>
      <c r="M1773" s="15"/>
      <c r="N1773" s="15"/>
    </row>
    <row r="1774" spans="1:14" ht="15" customHeight="1">
      <c r="B1774" s="163">
        <v>2014</v>
      </c>
      <c r="C1774" s="163"/>
      <c r="D1774" s="146">
        <v>219</v>
      </c>
      <c r="E1774" s="147">
        <v>123.27</v>
      </c>
      <c r="F1774" s="147">
        <v>38.549999999999997</v>
      </c>
      <c r="G1774" s="147">
        <v>28.23</v>
      </c>
      <c r="H1774" s="147">
        <v>10.96</v>
      </c>
      <c r="I1774" s="147">
        <v>44.71</v>
      </c>
      <c r="J1774" s="15"/>
      <c r="K1774" s="15"/>
      <c r="L1774" s="15"/>
      <c r="M1774" s="15"/>
      <c r="N1774" s="15"/>
    </row>
    <row r="1775" spans="1:14" ht="15" customHeight="1">
      <c r="A1775" s="27"/>
      <c r="B1775" s="163">
        <v>2013</v>
      </c>
      <c r="C1775" s="163"/>
      <c r="D1775" s="146">
        <v>214</v>
      </c>
      <c r="E1775" s="147">
        <v>126.72</v>
      </c>
      <c r="F1775" s="147">
        <v>34.270000000000003</v>
      </c>
      <c r="G1775" s="147">
        <v>17.2</v>
      </c>
      <c r="H1775" s="147">
        <v>5.86</v>
      </c>
      <c r="I1775" s="147">
        <v>24.03</v>
      </c>
    </row>
    <row r="1776" spans="1:14" s="14" customFormat="1" ht="15" customHeight="1" collapsed="1">
      <c r="A1776" s="21"/>
      <c r="B1776" s="144">
        <v>2012</v>
      </c>
      <c r="C1776" s="144"/>
      <c r="D1776" s="146">
        <v>215</v>
      </c>
      <c r="E1776" s="147">
        <v>122.04</v>
      </c>
      <c r="F1776" s="147">
        <v>39.08</v>
      </c>
      <c r="G1776" s="147">
        <v>25.04</v>
      </c>
      <c r="H1776" s="147">
        <v>9.7200000000000006</v>
      </c>
      <c r="I1776" s="147">
        <v>37.35</v>
      </c>
      <c r="J1776" s="7"/>
      <c r="K1776" s="7"/>
      <c r="L1776" s="7"/>
      <c r="M1776" s="7"/>
      <c r="N1776" s="7"/>
    </row>
    <row r="1777" spans="1:14" s="14" customFormat="1" ht="15" customHeight="1">
      <c r="A1777" s="21"/>
      <c r="B1777" s="144">
        <v>2011</v>
      </c>
      <c r="C1777" s="144"/>
      <c r="D1777" s="146">
        <v>231</v>
      </c>
      <c r="E1777" s="147">
        <v>136.46</v>
      </c>
      <c r="F1777" s="147">
        <v>34.340000000000003</v>
      </c>
      <c r="G1777" s="147">
        <v>26.93</v>
      </c>
      <c r="H1777" s="147">
        <v>9.43</v>
      </c>
      <c r="I1777" s="147">
        <v>40.71</v>
      </c>
      <c r="J1777" s="7"/>
      <c r="K1777" s="7"/>
      <c r="L1777" s="7"/>
      <c r="M1777" s="7"/>
      <c r="N1777" s="7"/>
    </row>
    <row r="1778" spans="1:14" s="14" customFormat="1" ht="15" customHeight="1">
      <c r="A1778" s="21"/>
      <c r="B1778" s="144">
        <v>2010</v>
      </c>
      <c r="C1778" s="144"/>
      <c r="D1778" s="146">
        <v>238</v>
      </c>
      <c r="E1778" s="147">
        <v>141.72</v>
      </c>
      <c r="F1778" s="147">
        <v>35.17</v>
      </c>
      <c r="G1778" s="147">
        <v>28.29</v>
      </c>
      <c r="H1778" s="147">
        <v>9.81</v>
      </c>
      <c r="I1778" s="147">
        <v>33.86</v>
      </c>
      <c r="J1778" s="7"/>
      <c r="K1778" s="7"/>
      <c r="L1778" s="7"/>
      <c r="M1778" s="7"/>
      <c r="N1778" s="7"/>
    </row>
    <row r="1779" spans="1:14" ht="15" customHeight="1">
      <c r="B1779" s="144">
        <v>2009</v>
      </c>
      <c r="C1779" s="144"/>
      <c r="D1779" s="146">
        <v>247</v>
      </c>
      <c r="E1779" s="147">
        <v>135.05000000000001</v>
      </c>
      <c r="F1779" s="147">
        <v>34.93</v>
      </c>
      <c r="G1779" s="147">
        <v>28.92</v>
      </c>
      <c r="H1779" s="147">
        <v>10.3</v>
      </c>
      <c r="I1779" s="147">
        <v>20.6</v>
      </c>
    </row>
    <row r="1780" spans="1:14" ht="15" customHeight="1">
      <c r="B1780" s="144">
        <v>2008</v>
      </c>
      <c r="C1780" s="144"/>
      <c r="D1780" s="146">
        <v>250</v>
      </c>
      <c r="E1780" s="147">
        <v>134.58000000000001</v>
      </c>
      <c r="F1780" s="147">
        <v>32.71</v>
      </c>
      <c r="G1780" s="147">
        <v>25.42</v>
      </c>
      <c r="H1780" s="147">
        <v>8.42</v>
      </c>
      <c r="I1780" s="147">
        <v>40.47</v>
      </c>
    </row>
    <row r="1781" spans="1:14" ht="15" customHeight="1">
      <c r="B1781" s="141" t="s">
        <v>339</v>
      </c>
      <c r="C1781" s="141"/>
      <c r="D1781" s="152"/>
      <c r="E1781" s="153"/>
      <c r="F1781" s="153"/>
      <c r="G1781" s="153"/>
      <c r="H1781" s="153"/>
      <c r="I1781" s="153"/>
      <c r="J1781" s="14"/>
      <c r="K1781" s="14"/>
      <c r="L1781" s="14"/>
      <c r="M1781" s="14"/>
      <c r="N1781" s="14"/>
    </row>
    <row r="1782" spans="1:14" ht="15" customHeight="1">
      <c r="B1782" s="163">
        <v>2016</v>
      </c>
      <c r="C1782" s="251"/>
      <c r="D1782" s="146">
        <v>31</v>
      </c>
      <c r="E1782" s="147">
        <v>64.41</v>
      </c>
      <c r="F1782" s="147">
        <v>46.37</v>
      </c>
      <c r="G1782" s="147">
        <v>16.649999999999999</v>
      </c>
      <c r="H1782" s="147">
        <v>7.8</v>
      </c>
      <c r="I1782" s="147">
        <v>5.61</v>
      </c>
      <c r="J1782" s="14"/>
      <c r="K1782" s="14"/>
      <c r="L1782" s="14"/>
      <c r="M1782" s="14"/>
      <c r="N1782" s="14"/>
    </row>
    <row r="1783" spans="1:14" ht="15" customHeight="1">
      <c r="B1783" s="163">
        <v>2015</v>
      </c>
      <c r="C1783" s="163"/>
      <c r="D1783" s="146">
        <v>31</v>
      </c>
      <c r="E1783" s="147">
        <v>68.8</v>
      </c>
      <c r="F1783" s="147">
        <v>47.44</v>
      </c>
      <c r="G1783" s="147">
        <v>13.56</v>
      </c>
      <c r="H1783" s="147">
        <v>6.51</v>
      </c>
      <c r="I1783" s="147">
        <v>6.78</v>
      </c>
      <c r="J1783" s="14"/>
      <c r="K1783" s="14"/>
      <c r="L1783" s="14"/>
      <c r="M1783" s="14"/>
      <c r="N1783" s="14"/>
    </row>
    <row r="1784" spans="1:14" ht="15" customHeight="1">
      <c r="B1784" s="163">
        <v>2014</v>
      </c>
      <c r="C1784" s="163"/>
      <c r="D1784" s="146">
        <v>34</v>
      </c>
      <c r="E1784" s="147">
        <v>67.67</v>
      </c>
      <c r="F1784" s="147">
        <v>51.62</v>
      </c>
      <c r="G1784" s="147">
        <v>21.23</v>
      </c>
      <c r="H1784" s="147">
        <v>11.31</v>
      </c>
      <c r="I1784" s="147">
        <v>6.31</v>
      </c>
      <c r="J1784" s="14"/>
      <c r="K1784" s="14"/>
      <c r="L1784" s="14"/>
      <c r="M1784" s="14"/>
      <c r="N1784" s="14"/>
    </row>
    <row r="1785" spans="1:14" s="14" customFormat="1" ht="15" customHeight="1" collapsed="1">
      <c r="A1785" s="27"/>
      <c r="B1785" s="163">
        <v>2013</v>
      </c>
      <c r="C1785" s="163"/>
      <c r="D1785" s="146">
        <v>28</v>
      </c>
      <c r="E1785" s="147">
        <v>82.5</v>
      </c>
      <c r="F1785" s="147">
        <v>47.43</v>
      </c>
      <c r="G1785" s="147">
        <v>21.76</v>
      </c>
      <c r="H1785" s="147">
        <v>10.54</v>
      </c>
      <c r="I1785" s="147">
        <v>10.46</v>
      </c>
      <c r="J1785" s="7"/>
      <c r="K1785" s="7"/>
      <c r="L1785" s="7"/>
      <c r="M1785" s="7"/>
      <c r="N1785" s="7"/>
    </row>
    <row r="1786" spans="1:14" s="14" customFormat="1" ht="15" customHeight="1">
      <c r="A1786" s="21"/>
      <c r="B1786" s="144">
        <v>2012</v>
      </c>
      <c r="C1786" s="144"/>
      <c r="D1786" s="146">
        <v>24</v>
      </c>
      <c r="E1786" s="147">
        <v>119.08</v>
      </c>
      <c r="F1786" s="147">
        <v>43.02</v>
      </c>
      <c r="G1786" s="147">
        <v>27.74</v>
      </c>
      <c r="H1786" s="147">
        <v>12.22</v>
      </c>
      <c r="I1786" s="147">
        <v>1.41</v>
      </c>
      <c r="J1786" s="7"/>
      <c r="K1786" s="7"/>
      <c r="L1786" s="7"/>
      <c r="M1786" s="7"/>
      <c r="N1786" s="7"/>
    </row>
    <row r="1787" spans="1:14" s="14" customFormat="1" ht="15" customHeight="1">
      <c r="A1787" s="21"/>
      <c r="B1787" s="144">
        <v>2011</v>
      </c>
      <c r="C1787" s="144"/>
      <c r="D1787" s="146">
        <v>27</v>
      </c>
      <c r="E1787" s="147">
        <v>107.06</v>
      </c>
      <c r="F1787" s="147">
        <v>47.26</v>
      </c>
      <c r="G1787" s="147">
        <v>29.06</v>
      </c>
      <c r="H1787" s="147">
        <v>13.86</v>
      </c>
      <c r="I1787" s="147">
        <v>8.4700000000000006</v>
      </c>
      <c r="J1787" s="7"/>
      <c r="K1787" s="7"/>
      <c r="L1787" s="7"/>
      <c r="M1787" s="7"/>
      <c r="N1787" s="7"/>
    </row>
    <row r="1788" spans="1:14" ht="15" customHeight="1">
      <c r="B1788" s="144">
        <v>2010</v>
      </c>
      <c r="C1788" s="144"/>
      <c r="D1788" s="146">
        <v>29</v>
      </c>
      <c r="E1788" s="147">
        <v>107.95</v>
      </c>
      <c r="F1788" s="147">
        <v>44.33</v>
      </c>
      <c r="G1788" s="147">
        <v>33.119999999999997</v>
      </c>
      <c r="H1788" s="147">
        <v>14.55</v>
      </c>
      <c r="I1788" s="147">
        <v>22.77</v>
      </c>
    </row>
    <row r="1789" spans="1:14" ht="15" customHeight="1">
      <c r="B1789" s="144">
        <v>2009</v>
      </c>
      <c r="C1789" s="144"/>
      <c r="D1789" s="146">
        <v>30</v>
      </c>
      <c r="E1789" s="147">
        <v>110.59</v>
      </c>
      <c r="F1789" s="147">
        <v>42.06</v>
      </c>
      <c r="G1789" s="147">
        <v>35.69</v>
      </c>
      <c r="H1789" s="147">
        <v>14.37</v>
      </c>
      <c r="I1789" s="147">
        <v>11.48</v>
      </c>
    </row>
    <row r="1790" spans="1:14" ht="15" customHeight="1">
      <c r="B1790" s="144">
        <v>2008</v>
      </c>
      <c r="C1790" s="144"/>
      <c r="D1790" s="146">
        <v>25</v>
      </c>
      <c r="E1790" s="147">
        <v>116.62</v>
      </c>
      <c r="F1790" s="147">
        <v>45.89</v>
      </c>
      <c r="G1790" s="147">
        <v>45.12</v>
      </c>
      <c r="H1790" s="147">
        <v>21.27</v>
      </c>
      <c r="I1790" s="147">
        <v>16.37</v>
      </c>
    </row>
    <row r="1791" spans="1:14" ht="15" customHeight="1">
      <c r="B1791" s="138" t="s">
        <v>40</v>
      </c>
      <c r="C1791" s="138"/>
      <c r="D1791" s="150"/>
      <c r="E1791" s="151"/>
      <c r="F1791" s="151"/>
      <c r="G1791" s="151"/>
      <c r="H1791" s="151"/>
      <c r="I1791" s="151"/>
      <c r="J1791" s="13"/>
      <c r="K1791" s="13"/>
      <c r="L1791" s="13"/>
      <c r="M1791" s="13"/>
      <c r="N1791" s="13"/>
    </row>
    <row r="1792" spans="1:14" ht="15" customHeight="1">
      <c r="B1792" s="141" t="s">
        <v>340</v>
      </c>
      <c r="C1792" s="141"/>
      <c r="D1792" s="152"/>
      <c r="E1792" s="153"/>
      <c r="F1792" s="153"/>
      <c r="G1792" s="153"/>
      <c r="H1792" s="153"/>
      <c r="I1792" s="153"/>
      <c r="J1792" s="14"/>
      <c r="K1792" s="14"/>
      <c r="L1792" s="14"/>
      <c r="M1792" s="14"/>
      <c r="N1792" s="14"/>
    </row>
    <row r="1793" spans="1:14" ht="15" customHeight="1">
      <c r="B1793" s="163">
        <v>2016</v>
      </c>
      <c r="C1793" s="251"/>
      <c r="D1793" s="146">
        <v>37150</v>
      </c>
      <c r="E1793" s="147">
        <v>36.81</v>
      </c>
      <c r="F1793" s="147">
        <v>49.08</v>
      </c>
      <c r="G1793" s="147">
        <v>38.31</v>
      </c>
      <c r="H1793" s="147">
        <v>18.260000000000002</v>
      </c>
      <c r="I1793" s="147">
        <v>43.14</v>
      </c>
      <c r="J1793" s="14"/>
      <c r="K1793" s="14"/>
      <c r="L1793" s="14"/>
      <c r="M1793" s="14"/>
      <c r="N1793" s="14"/>
    </row>
    <row r="1794" spans="1:14" s="14" customFormat="1" ht="15" customHeight="1" collapsed="1">
      <c r="A1794" s="21"/>
      <c r="B1794" s="163">
        <v>2015</v>
      </c>
      <c r="C1794" s="163"/>
      <c r="D1794" s="146">
        <v>35850</v>
      </c>
      <c r="E1794" s="147">
        <v>36.409999999999997</v>
      </c>
      <c r="F1794" s="147">
        <v>47.53</v>
      </c>
      <c r="G1794" s="147">
        <v>37.58</v>
      </c>
      <c r="H1794" s="147">
        <v>17.260000000000002</v>
      </c>
      <c r="I1794" s="147">
        <v>25.78</v>
      </c>
    </row>
    <row r="1795" spans="1:14" s="14" customFormat="1" ht="15" customHeight="1">
      <c r="A1795" s="21"/>
      <c r="B1795" s="163">
        <v>2014</v>
      </c>
      <c r="C1795" s="163"/>
      <c r="D1795" s="146">
        <v>34653</v>
      </c>
      <c r="E1795" s="147">
        <v>35.17</v>
      </c>
      <c r="F1795" s="147">
        <v>51.19</v>
      </c>
      <c r="G1795" s="147">
        <v>40.43</v>
      </c>
      <c r="H1795" s="147">
        <v>19.809999999999999</v>
      </c>
      <c r="I1795" s="147">
        <v>130.01</v>
      </c>
    </row>
    <row r="1796" spans="1:14" s="14" customFormat="1" ht="15" customHeight="1">
      <c r="A1796" s="27"/>
      <c r="B1796" s="163">
        <v>2013</v>
      </c>
      <c r="C1796" s="163"/>
      <c r="D1796" s="146">
        <v>33903</v>
      </c>
      <c r="E1796" s="147">
        <v>34.1</v>
      </c>
      <c r="F1796" s="147">
        <v>51.68</v>
      </c>
      <c r="G1796" s="147">
        <v>39.65</v>
      </c>
      <c r="H1796" s="147">
        <v>19.48</v>
      </c>
      <c r="I1796" s="147">
        <v>32.909999999999997</v>
      </c>
      <c r="J1796" s="7"/>
      <c r="K1796" s="7"/>
      <c r="L1796" s="7"/>
      <c r="M1796" s="7"/>
      <c r="N1796" s="7"/>
    </row>
    <row r="1797" spans="1:14" ht="15" customHeight="1">
      <c r="B1797" s="144">
        <v>2012</v>
      </c>
      <c r="C1797" s="144"/>
      <c r="D1797" s="146">
        <v>34146</v>
      </c>
      <c r="E1797" s="147">
        <v>33.380000000000003</v>
      </c>
      <c r="F1797" s="147">
        <v>51.33</v>
      </c>
      <c r="G1797" s="147">
        <v>38.42</v>
      </c>
      <c r="H1797" s="147">
        <v>19.2</v>
      </c>
      <c r="I1797" s="147">
        <v>43.99</v>
      </c>
    </row>
    <row r="1798" spans="1:14" ht="15" customHeight="1">
      <c r="B1798" s="144">
        <v>2011</v>
      </c>
      <c r="C1798" s="144"/>
      <c r="D1798" s="146">
        <v>34825</v>
      </c>
      <c r="E1798" s="147">
        <v>34.35</v>
      </c>
      <c r="F1798" s="147">
        <v>50.4</v>
      </c>
      <c r="G1798" s="147">
        <v>38.340000000000003</v>
      </c>
      <c r="H1798" s="147">
        <v>19</v>
      </c>
      <c r="I1798" s="147">
        <v>39.479999999999997</v>
      </c>
    </row>
    <row r="1799" spans="1:14" ht="15" customHeight="1">
      <c r="B1799" s="144">
        <v>2010</v>
      </c>
      <c r="C1799" s="144"/>
      <c r="D1799" s="146">
        <v>35428</v>
      </c>
      <c r="E1799" s="147">
        <v>35.979999999999997</v>
      </c>
      <c r="F1799" s="147">
        <v>50.54</v>
      </c>
      <c r="G1799" s="147">
        <v>40.799999999999997</v>
      </c>
      <c r="H1799" s="147">
        <v>20.13</v>
      </c>
      <c r="I1799" s="147">
        <v>92.68</v>
      </c>
    </row>
    <row r="1800" spans="1:14" ht="15" customHeight="1">
      <c r="B1800" s="144">
        <v>2009</v>
      </c>
      <c r="C1800" s="144"/>
      <c r="D1800" s="146">
        <v>36125</v>
      </c>
      <c r="E1800" s="147">
        <v>34.51</v>
      </c>
      <c r="F1800" s="147">
        <v>51.93</v>
      </c>
      <c r="G1800" s="147">
        <v>45.52</v>
      </c>
      <c r="H1800" s="147">
        <v>23.13</v>
      </c>
      <c r="I1800" s="147">
        <v>48.23</v>
      </c>
    </row>
    <row r="1801" spans="1:14" ht="15" customHeight="1">
      <c r="B1801" s="144">
        <v>2008</v>
      </c>
      <c r="C1801" s="144"/>
      <c r="D1801" s="146">
        <v>36539</v>
      </c>
      <c r="E1801" s="147">
        <v>32.090000000000003</v>
      </c>
      <c r="F1801" s="147">
        <v>54.32</v>
      </c>
      <c r="G1801" s="147">
        <v>45.63</v>
      </c>
      <c r="H1801" s="147">
        <v>24.39</v>
      </c>
      <c r="I1801" s="147">
        <v>51.83</v>
      </c>
    </row>
    <row r="1802" spans="1:14" ht="15" customHeight="1">
      <c r="B1802" s="141" t="s">
        <v>341</v>
      </c>
      <c r="C1802" s="141"/>
      <c r="D1802" s="152"/>
      <c r="E1802" s="153"/>
      <c r="F1802" s="153"/>
      <c r="G1802" s="153"/>
      <c r="H1802" s="153"/>
      <c r="I1802" s="153"/>
      <c r="J1802" s="14"/>
      <c r="K1802" s="14"/>
      <c r="L1802" s="14"/>
      <c r="M1802" s="14"/>
      <c r="N1802" s="14"/>
    </row>
    <row r="1803" spans="1:14" s="14" customFormat="1" ht="15" customHeight="1" collapsed="1">
      <c r="A1803" s="21"/>
      <c r="B1803" s="163">
        <v>2016</v>
      </c>
      <c r="C1803" s="251"/>
      <c r="D1803" s="146">
        <v>22390</v>
      </c>
      <c r="E1803" s="147">
        <v>28.72</v>
      </c>
      <c r="F1803" s="147">
        <v>56.94</v>
      </c>
      <c r="G1803" s="147">
        <v>44.85</v>
      </c>
      <c r="H1803" s="147">
        <v>24.78</v>
      </c>
      <c r="I1803" s="147">
        <v>22.9</v>
      </c>
    </row>
    <row r="1804" spans="1:14" s="14" customFormat="1" ht="15" customHeight="1">
      <c r="A1804" s="21"/>
      <c r="B1804" s="163">
        <v>2015</v>
      </c>
      <c r="C1804" s="163"/>
      <c r="D1804" s="146">
        <v>21980</v>
      </c>
      <c r="E1804" s="147">
        <v>27.88</v>
      </c>
      <c r="F1804" s="147">
        <v>56.81</v>
      </c>
      <c r="G1804" s="147">
        <v>44.81</v>
      </c>
      <c r="H1804" s="147">
        <v>24.84</v>
      </c>
      <c r="I1804" s="147">
        <v>49.28</v>
      </c>
    </row>
    <row r="1805" spans="1:14" s="14" customFormat="1" ht="15" customHeight="1">
      <c r="A1805" s="21"/>
      <c r="B1805" s="163">
        <v>2014</v>
      </c>
      <c r="C1805" s="163"/>
      <c r="D1805" s="146">
        <v>21298</v>
      </c>
      <c r="E1805" s="147">
        <v>27.97</v>
      </c>
      <c r="F1805" s="147">
        <v>56.41</v>
      </c>
      <c r="G1805" s="147">
        <v>46.3</v>
      </c>
      <c r="H1805" s="147">
        <v>25.32</v>
      </c>
      <c r="I1805" s="147">
        <v>24.49</v>
      </c>
    </row>
    <row r="1806" spans="1:14" ht="15" customHeight="1">
      <c r="A1806" s="27"/>
      <c r="B1806" s="163">
        <v>2013</v>
      </c>
      <c r="C1806" s="163"/>
      <c r="D1806" s="146">
        <v>20991</v>
      </c>
      <c r="E1806" s="147">
        <v>27.11</v>
      </c>
      <c r="F1806" s="147">
        <v>56.87</v>
      </c>
      <c r="G1806" s="147">
        <v>45.14</v>
      </c>
      <c r="H1806" s="147">
        <v>25.03</v>
      </c>
      <c r="I1806" s="147">
        <v>27.24</v>
      </c>
    </row>
    <row r="1807" spans="1:14" ht="15" customHeight="1">
      <c r="B1807" s="144">
        <v>2012</v>
      </c>
      <c r="C1807" s="144"/>
      <c r="D1807" s="146">
        <v>21316</v>
      </c>
      <c r="E1807" s="147">
        <v>26.75</v>
      </c>
      <c r="F1807" s="147">
        <v>57.6</v>
      </c>
      <c r="G1807" s="147">
        <v>45.18</v>
      </c>
      <c r="H1807" s="147">
        <v>25.59</v>
      </c>
      <c r="I1807" s="147">
        <v>25.78</v>
      </c>
    </row>
    <row r="1808" spans="1:14" ht="15" customHeight="1">
      <c r="B1808" s="144">
        <v>2011</v>
      </c>
      <c r="C1808" s="144"/>
      <c r="D1808" s="146">
        <v>22113</v>
      </c>
      <c r="E1808" s="147">
        <v>26.92</v>
      </c>
      <c r="F1808" s="147">
        <v>56.1</v>
      </c>
      <c r="G1808" s="147">
        <v>45.52</v>
      </c>
      <c r="H1808" s="147">
        <v>25.21</v>
      </c>
      <c r="I1808" s="147">
        <v>13.18</v>
      </c>
    </row>
    <row r="1809" spans="1:14" ht="15" customHeight="1">
      <c r="B1809" s="144">
        <v>2010</v>
      </c>
      <c r="C1809" s="144"/>
      <c r="D1809" s="146">
        <v>22625</v>
      </c>
      <c r="E1809" s="147">
        <v>27.78</v>
      </c>
      <c r="F1809" s="147">
        <v>57.91</v>
      </c>
      <c r="G1809" s="147">
        <v>49.01</v>
      </c>
      <c r="H1809" s="147">
        <v>27.72</v>
      </c>
      <c r="I1809" s="147">
        <v>33.35</v>
      </c>
    </row>
    <row r="1810" spans="1:14" ht="15" customHeight="1">
      <c r="B1810" s="144">
        <v>2009</v>
      </c>
      <c r="C1810" s="144"/>
      <c r="D1810" s="146">
        <v>23151</v>
      </c>
      <c r="E1810" s="147">
        <v>27.27</v>
      </c>
      <c r="F1810" s="147">
        <v>58.77</v>
      </c>
      <c r="G1810" s="147">
        <v>50.11</v>
      </c>
      <c r="H1810" s="147">
        <v>28.68</v>
      </c>
      <c r="I1810" s="147">
        <v>26.23</v>
      </c>
    </row>
    <row r="1811" spans="1:14" ht="15" customHeight="1">
      <c r="B1811" s="144">
        <v>2008</v>
      </c>
      <c r="C1811" s="144"/>
      <c r="D1811" s="146">
        <v>23613</v>
      </c>
      <c r="E1811" s="147">
        <v>26.15</v>
      </c>
      <c r="F1811" s="147">
        <v>59.44</v>
      </c>
      <c r="G1811" s="147">
        <v>52.11</v>
      </c>
      <c r="H1811" s="147">
        <v>30.49</v>
      </c>
      <c r="I1811" s="147">
        <v>27.34</v>
      </c>
    </row>
    <row r="1812" spans="1:14" s="14" customFormat="1" ht="15" customHeight="1" collapsed="1">
      <c r="A1812" s="21"/>
      <c r="B1812" s="141" t="s">
        <v>342</v>
      </c>
      <c r="C1812" s="141"/>
      <c r="D1812" s="152"/>
      <c r="E1812" s="153"/>
      <c r="F1812" s="153"/>
      <c r="G1812" s="153"/>
      <c r="H1812" s="153"/>
      <c r="I1812" s="153"/>
    </row>
    <row r="1813" spans="1:14" s="14" customFormat="1" ht="15" customHeight="1">
      <c r="A1813" s="21"/>
      <c r="B1813" s="163">
        <v>2016</v>
      </c>
      <c r="C1813" s="251"/>
      <c r="D1813" s="146">
        <v>46344</v>
      </c>
      <c r="E1813" s="147">
        <v>62.18</v>
      </c>
      <c r="F1813" s="147">
        <v>45.17</v>
      </c>
      <c r="G1813" s="147">
        <v>32.229999999999997</v>
      </c>
      <c r="H1813" s="147">
        <v>14.49</v>
      </c>
      <c r="I1813" s="147">
        <v>43.99</v>
      </c>
    </row>
    <row r="1814" spans="1:14" s="14" customFormat="1" ht="15" customHeight="1">
      <c r="A1814" s="21"/>
      <c r="B1814" s="163">
        <v>2015</v>
      </c>
      <c r="C1814" s="163"/>
      <c r="D1814" s="146">
        <v>44999</v>
      </c>
      <c r="E1814" s="147">
        <v>62.58</v>
      </c>
      <c r="F1814" s="147">
        <v>44.6</v>
      </c>
      <c r="G1814" s="147">
        <v>28.75</v>
      </c>
      <c r="H1814" s="147">
        <v>12.78</v>
      </c>
      <c r="I1814" s="147">
        <v>40.130000000000003</v>
      </c>
    </row>
    <row r="1815" spans="1:14" ht="15" customHeight="1">
      <c r="B1815" s="163">
        <v>2014</v>
      </c>
      <c r="C1815" s="163"/>
      <c r="D1815" s="146">
        <v>44008</v>
      </c>
      <c r="E1815" s="147">
        <v>62.87</v>
      </c>
      <c r="F1815" s="147">
        <v>45.09</v>
      </c>
      <c r="G1815" s="147">
        <v>31.4</v>
      </c>
      <c r="H1815" s="147">
        <v>14.28</v>
      </c>
      <c r="I1815" s="147">
        <v>-28.12</v>
      </c>
      <c r="J1815" s="14"/>
      <c r="K1815" s="14"/>
      <c r="L1815" s="14"/>
      <c r="M1815" s="14"/>
      <c r="N1815" s="14"/>
    </row>
    <row r="1816" spans="1:14" ht="15" customHeight="1">
      <c r="A1816" s="27"/>
      <c r="B1816" s="163">
        <v>2013</v>
      </c>
      <c r="C1816" s="163"/>
      <c r="D1816" s="146">
        <v>43101</v>
      </c>
      <c r="E1816" s="147">
        <v>65.33</v>
      </c>
      <c r="F1816" s="147">
        <v>42.17</v>
      </c>
      <c r="G1816" s="147">
        <v>27.91</v>
      </c>
      <c r="H1816" s="147">
        <v>11.8</v>
      </c>
      <c r="I1816" s="147">
        <v>44.13</v>
      </c>
    </row>
    <row r="1817" spans="1:14" ht="15" customHeight="1">
      <c r="B1817" s="144">
        <v>2012</v>
      </c>
      <c r="C1817" s="144"/>
      <c r="D1817" s="146">
        <v>43895</v>
      </c>
      <c r="E1817" s="147">
        <v>68.48</v>
      </c>
      <c r="F1817" s="147">
        <v>41.07</v>
      </c>
      <c r="G1817" s="147">
        <v>29.39</v>
      </c>
      <c r="H1817" s="147">
        <v>12.19</v>
      </c>
      <c r="I1817" s="147">
        <v>18.09</v>
      </c>
    </row>
    <row r="1818" spans="1:14" ht="15" customHeight="1">
      <c r="B1818" s="144">
        <v>2011</v>
      </c>
      <c r="C1818" s="144"/>
      <c r="D1818" s="146">
        <v>45935</v>
      </c>
      <c r="E1818" s="147">
        <v>70.319999999999993</v>
      </c>
      <c r="F1818" s="147">
        <v>40.549999999999997</v>
      </c>
      <c r="G1818" s="147">
        <v>30.49</v>
      </c>
      <c r="H1818" s="147">
        <v>12.63</v>
      </c>
      <c r="I1818" s="147">
        <v>18.93</v>
      </c>
    </row>
    <row r="1819" spans="1:14" ht="15" customHeight="1">
      <c r="B1819" s="144">
        <v>2010</v>
      </c>
      <c r="C1819" s="144"/>
      <c r="D1819" s="146">
        <v>48431</v>
      </c>
      <c r="E1819" s="147">
        <v>71.16</v>
      </c>
      <c r="F1819" s="147">
        <v>40.83</v>
      </c>
      <c r="G1819" s="147">
        <v>33.299999999999997</v>
      </c>
      <c r="H1819" s="147">
        <v>13.53</v>
      </c>
      <c r="I1819" s="147">
        <v>220.49</v>
      </c>
    </row>
    <row r="1820" spans="1:14" ht="15" customHeight="1">
      <c r="B1820" s="144">
        <v>2009</v>
      </c>
      <c r="C1820" s="144"/>
      <c r="D1820" s="146">
        <v>50689</v>
      </c>
      <c r="E1820" s="147">
        <v>70.239999999999995</v>
      </c>
      <c r="F1820" s="147">
        <v>42.07</v>
      </c>
      <c r="G1820" s="147">
        <v>37.22</v>
      </c>
      <c r="H1820" s="147">
        <v>15.56</v>
      </c>
      <c r="I1820" s="147">
        <v>44.13</v>
      </c>
    </row>
    <row r="1821" spans="1:14" s="12" customFormat="1" ht="15" customHeight="1">
      <c r="A1821" s="21"/>
      <c r="B1821" s="144">
        <v>2008</v>
      </c>
      <c r="C1821" s="144"/>
      <c r="D1821" s="146">
        <v>51883</v>
      </c>
      <c r="E1821" s="147">
        <v>72.44</v>
      </c>
      <c r="F1821" s="147">
        <v>42.24</v>
      </c>
      <c r="G1821" s="147">
        <v>41.15</v>
      </c>
      <c r="H1821" s="147">
        <v>17.510000000000002</v>
      </c>
      <c r="I1821" s="147">
        <v>44.58</v>
      </c>
      <c r="J1821" s="7"/>
      <c r="K1821" s="7"/>
      <c r="L1821" s="7"/>
      <c r="M1821" s="7"/>
      <c r="N1821" s="7"/>
    </row>
    <row r="1822" spans="1:14" s="13" customFormat="1" ht="15" customHeight="1">
      <c r="A1822" s="21"/>
      <c r="B1822" s="141" t="s">
        <v>343</v>
      </c>
      <c r="C1822" s="141"/>
      <c r="D1822" s="152"/>
      <c r="E1822" s="153"/>
      <c r="F1822" s="153"/>
      <c r="G1822" s="153"/>
      <c r="H1822" s="153"/>
      <c r="I1822" s="153"/>
      <c r="J1822" s="14"/>
      <c r="K1822" s="14"/>
      <c r="L1822" s="14"/>
      <c r="M1822" s="14"/>
      <c r="N1822" s="14"/>
    </row>
    <row r="1823" spans="1:14" s="13" customFormat="1" ht="15" customHeight="1">
      <c r="A1823" s="21"/>
      <c r="B1823" s="163">
        <v>2016</v>
      </c>
      <c r="C1823" s="251"/>
      <c r="D1823" s="146">
        <v>5657</v>
      </c>
      <c r="E1823" s="147">
        <v>26.07</v>
      </c>
      <c r="F1823" s="147">
        <v>59.66</v>
      </c>
      <c r="G1823" s="147">
        <v>42.62</v>
      </c>
      <c r="H1823" s="147">
        <v>24.25</v>
      </c>
      <c r="I1823" s="147">
        <v>21.97</v>
      </c>
      <c r="J1823" s="14"/>
      <c r="K1823" s="14"/>
      <c r="L1823" s="14"/>
      <c r="M1823" s="14"/>
      <c r="N1823" s="14"/>
    </row>
    <row r="1824" spans="1:14" s="13" customFormat="1" ht="15" customHeight="1">
      <c r="A1824" s="21"/>
      <c r="B1824" s="163">
        <v>2015</v>
      </c>
      <c r="C1824" s="163"/>
      <c r="D1824" s="146">
        <v>5577</v>
      </c>
      <c r="E1824" s="147">
        <v>24.14</v>
      </c>
      <c r="F1824" s="147">
        <v>61.86</v>
      </c>
      <c r="G1824" s="147">
        <v>44.53</v>
      </c>
      <c r="H1824" s="147">
        <v>26.34</v>
      </c>
      <c r="I1824" s="147">
        <v>31.42</v>
      </c>
      <c r="J1824" s="14"/>
      <c r="K1824" s="14"/>
      <c r="L1824" s="14"/>
      <c r="M1824" s="14"/>
      <c r="N1824" s="14"/>
    </row>
    <row r="1825" spans="1:14" ht="15" customHeight="1">
      <c r="B1825" s="163">
        <v>2014</v>
      </c>
      <c r="C1825" s="163"/>
      <c r="D1825" s="146">
        <v>5387</v>
      </c>
      <c r="E1825" s="147">
        <v>24.47</v>
      </c>
      <c r="F1825" s="147">
        <v>58.86</v>
      </c>
      <c r="G1825" s="147">
        <v>43.86</v>
      </c>
      <c r="H1825" s="147">
        <v>24.94</v>
      </c>
      <c r="I1825" s="147">
        <v>29.68</v>
      </c>
      <c r="J1825" s="14"/>
      <c r="K1825" s="14"/>
      <c r="L1825" s="14"/>
      <c r="M1825" s="14"/>
      <c r="N1825" s="14"/>
    </row>
    <row r="1826" spans="1:14" ht="15" customHeight="1">
      <c r="A1826" s="27"/>
      <c r="B1826" s="163">
        <v>2013</v>
      </c>
      <c r="C1826" s="163"/>
      <c r="D1826" s="146">
        <v>5330</v>
      </c>
      <c r="E1826" s="147">
        <v>24.5</v>
      </c>
      <c r="F1826" s="147">
        <v>58.06</v>
      </c>
      <c r="G1826" s="147">
        <v>43</v>
      </c>
      <c r="H1826" s="147">
        <v>23.88</v>
      </c>
      <c r="I1826" s="147">
        <v>24.99</v>
      </c>
    </row>
    <row r="1827" spans="1:14" ht="15" customHeight="1">
      <c r="B1827" s="144">
        <v>2012</v>
      </c>
      <c r="C1827" s="144"/>
      <c r="D1827" s="146">
        <v>5412</v>
      </c>
      <c r="E1827" s="147">
        <v>25.63</v>
      </c>
      <c r="F1827" s="147">
        <v>54.02</v>
      </c>
      <c r="G1827" s="147">
        <v>41.99</v>
      </c>
      <c r="H1827" s="147">
        <v>22.13</v>
      </c>
      <c r="I1827" s="147">
        <v>17.46</v>
      </c>
    </row>
    <row r="1828" spans="1:14" ht="15" customHeight="1">
      <c r="B1828" s="144">
        <v>2011</v>
      </c>
      <c r="C1828" s="144"/>
      <c r="D1828" s="146">
        <v>5684</v>
      </c>
      <c r="E1828" s="147">
        <v>25.77</v>
      </c>
      <c r="F1828" s="147">
        <v>56.81</v>
      </c>
      <c r="G1828" s="147">
        <v>46.74</v>
      </c>
      <c r="H1828" s="147">
        <v>25.52</v>
      </c>
      <c r="I1828" s="147">
        <v>28.6</v>
      </c>
    </row>
    <row r="1829" spans="1:14" ht="15" customHeight="1">
      <c r="B1829" s="144">
        <v>2010</v>
      </c>
      <c r="C1829" s="144"/>
      <c r="D1829" s="146">
        <v>5904</v>
      </c>
      <c r="E1829" s="147">
        <v>24.86</v>
      </c>
      <c r="F1829" s="147">
        <v>59.04</v>
      </c>
      <c r="G1829" s="147">
        <v>50.48</v>
      </c>
      <c r="H1829" s="147">
        <v>28.99</v>
      </c>
      <c r="I1829" s="147">
        <v>35.549999999999997</v>
      </c>
    </row>
    <row r="1830" spans="1:14" ht="15" customHeight="1">
      <c r="B1830" s="144">
        <v>2009</v>
      </c>
      <c r="C1830" s="144"/>
      <c r="D1830" s="146">
        <v>6023</v>
      </c>
      <c r="E1830" s="147">
        <v>23.86</v>
      </c>
      <c r="F1830" s="147">
        <v>61.39</v>
      </c>
      <c r="G1830" s="147">
        <v>52.15</v>
      </c>
      <c r="H1830" s="147">
        <v>30.7</v>
      </c>
      <c r="I1830" s="147">
        <v>32.58</v>
      </c>
    </row>
    <row r="1831" spans="1:14" s="13" customFormat="1" ht="15" customHeight="1">
      <c r="A1831" s="21"/>
      <c r="B1831" s="144">
        <v>2008</v>
      </c>
      <c r="C1831" s="144"/>
      <c r="D1831" s="146">
        <v>6148</v>
      </c>
      <c r="E1831" s="147">
        <v>24.7</v>
      </c>
      <c r="F1831" s="147">
        <v>61.14</v>
      </c>
      <c r="G1831" s="147">
        <v>54.62</v>
      </c>
      <c r="H1831" s="147">
        <v>31.38</v>
      </c>
      <c r="I1831" s="147">
        <v>32.36</v>
      </c>
      <c r="J1831" s="7"/>
      <c r="K1831" s="7"/>
      <c r="L1831" s="7"/>
      <c r="M1831" s="7"/>
      <c r="N1831" s="7"/>
    </row>
    <row r="1832" spans="1:14" s="14" customFormat="1" ht="15" customHeight="1">
      <c r="A1832" s="21"/>
      <c r="B1832" s="141" t="s">
        <v>344</v>
      </c>
      <c r="C1832" s="141"/>
      <c r="D1832" s="152"/>
      <c r="E1832" s="153"/>
      <c r="F1832" s="153"/>
      <c r="G1832" s="153"/>
      <c r="H1832" s="153"/>
      <c r="I1832" s="153"/>
    </row>
    <row r="1833" spans="1:14" s="14" customFormat="1" ht="15" customHeight="1">
      <c r="A1833" s="21"/>
      <c r="B1833" s="163">
        <v>2016</v>
      </c>
      <c r="C1833" s="251"/>
      <c r="D1833" s="146">
        <v>4900</v>
      </c>
      <c r="E1833" s="147">
        <v>27.46</v>
      </c>
      <c r="F1833" s="147">
        <v>62.05</v>
      </c>
      <c r="G1833" s="147">
        <v>51.45</v>
      </c>
      <c r="H1833" s="147">
        <v>30.25</v>
      </c>
      <c r="I1833" s="147">
        <v>28.77</v>
      </c>
    </row>
    <row r="1834" spans="1:14" s="14" customFormat="1" ht="15" customHeight="1">
      <c r="A1834" s="21"/>
      <c r="B1834" s="163">
        <v>2015</v>
      </c>
      <c r="C1834" s="163"/>
      <c r="D1834" s="146">
        <v>4663</v>
      </c>
      <c r="E1834" s="147">
        <v>26.24</v>
      </c>
      <c r="F1834" s="147">
        <v>61.27</v>
      </c>
      <c r="G1834" s="147">
        <v>50.7</v>
      </c>
      <c r="H1834" s="147">
        <v>29.46</v>
      </c>
      <c r="I1834" s="147">
        <v>27.21</v>
      </c>
    </row>
    <row r="1835" spans="1:14" ht="15" customHeight="1">
      <c r="B1835" s="163">
        <v>2014</v>
      </c>
      <c r="C1835" s="163"/>
      <c r="D1835" s="146">
        <v>4481</v>
      </c>
      <c r="E1835" s="147">
        <v>24.46</v>
      </c>
      <c r="F1835" s="147">
        <v>61.07</v>
      </c>
      <c r="G1835" s="147">
        <v>50.31</v>
      </c>
      <c r="H1835" s="147">
        <v>30</v>
      </c>
      <c r="I1835" s="147">
        <v>26.3</v>
      </c>
      <c r="J1835" s="14"/>
      <c r="K1835" s="14"/>
      <c r="L1835" s="14"/>
      <c r="M1835" s="14"/>
      <c r="N1835" s="14"/>
    </row>
    <row r="1836" spans="1:14" ht="15" customHeight="1">
      <c r="A1836" s="27"/>
      <c r="B1836" s="163">
        <v>2013</v>
      </c>
      <c r="C1836" s="163"/>
      <c r="D1836" s="146">
        <v>4344</v>
      </c>
      <c r="E1836" s="147">
        <v>23.37</v>
      </c>
      <c r="F1836" s="147">
        <v>60.59</v>
      </c>
      <c r="G1836" s="147">
        <v>46.99</v>
      </c>
      <c r="H1836" s="147">
        <v>27.84</v>
      </c>
      <c r="I1836" s="147">
        <v>13.45</v>
      </c>
    </row>
    <row r="1837" spans="1:14" ht="15" customHeight="1">
      <c r="B1837" s="144">
        <v>2012</v>
      </c>
      <c r="C1837" s="144"/>
      <c r="D1837" s="146">
        <v>4406</v>
      </c>
      <c r="E1837" s="147">
        <v>23.67</v>
      </c>
      <c r="F1837" s="147">
        <v>60.7</v>
      </c>
      <c r="G1837" s="147">
        <v>45.32</v>
      </c>
      <c r="H1837" s="147">
        <v>27.31</v>
      </c>
      <c r="I1837" s="147">
        <v>23.42</v>
      </c>
    </row>
    <row r="1838" spans="1:14" ht="15" customHeight="1">
      <c r="B1838" s="144">
        <v>2011</v>
      </c>
      <c r="C1838" s="144"/>
      <c r="D1838" s="146">
        <v>4684</v>
      </c>
      <c r="E1838" s="147">
        <v>25.16</v>
      </c>
      <c r="F1838" s="147">
        <v>60.12</v>
      </c>
      <c r="G1838" s="147">
        <v>46.1</v>
      </c>
      <c r="H1838" s="147">
        <v>27.23</v>
      </c>
      <c r="I1838" s="147">
        <v>23.37</v>
      </c>
    </row>
    <row r="1839" spans="1:14" ht="15" customHeight="1">
      <c r="B1839" s="144">
        <v>2010</v>
      </c>
      <c r="C1839" s="144"/>
      <c r="D1839" s="146">
        <v>4958</v>
      </c>
      <c r="E1839" s="147">
        <v>26.02</v>
      </c>
      <c r="F1839" s="147">
        <v>60.34</v>
      </c>
      <c r="G1839" s="147">
        <v>46.95</v>
      </c>
      <c r="H1839" s="147">
        <v>28.24</v>
      </c>
      <c r="I1839" s="147">
        <v>35.61</v>
      </c>
    </row>
    <row r="1840" spans="1:14" ht="15" customHeight="1">
      <c r="B1840" s="144">
        <v>2009</v>
      </c>
      <c r="C1840" s="144"/>
      <c r="D1840" s="146">
        <v>5220</v>
      </c>
      <c r="E1840" s="147">
        <v>26.08</v>
      </c>
      <c r="F1840" s="147">
        <v>60.48</v>
      </c>
      <c r="G1840" s="147">
        <v>48.21</v>
      </c>
      <c r="H1840" s="147">
        <v>28.9</v>
      </c>
      <c r="I1840" s="147">
        <v>20.59</v>
      </c>
    </row>
    <row r="1841" spans="1:14" s="14" customFormat="1" ht="15" customHeight="1" collapsed="1">
      <c r="A1841" s="21"/>
      <c r="B1841" s="144">
        <v>2008</v>
      </c>
      <c r="C1841" s="144"/>
      <c r="D1841" s="146">
        <v>5382</v>
      </c>
      <c r="E1841" s="147">
        <v>30.46</v>
      </c>
      <c r="F1841" s="147">
        <v>54.76</v>
      </c>
      <c r="G1841" s="147">
        <v>51.63</v>
      </c>
      <c r="H1841" s="147">
        <v>28.41</v>
      </c>
      <c r="I1841" s="147">
        <v>22.92</v>
      </c>
      <c r="J1841" s="7"/>
      <c r="K1841" s="7"/>
      <c r="L1841" s="7"/>
      <c r="M1841" s="7"/>
      <c r="N1841" s="7"/>
    </row>
    <row r="1842" spans="1:14" s="14" customFormat="1" ht="15" customHeight="1">
      <c r="A1842" s="21"/>
      <c r="B1842" s="141" t="s">
        <v>345</v>
      </c>
      <c r="C1842" s="141"/>
      <c r="D1842" s="152"/>
      <c r="E1842" s="153"/>
      <c r="F1842" s="153"/>
      <c r="G1842" s="153"/>
      <c r="H1842" s="153"/>
      <c r="I1842" s="153"/>
    </row>
    <row r="1843" spans="1:14" s="14" customFormat="1" ht="15" customHeight="1">
      <c r="A1843" s="21"/>
      <c r="B1843" s="163">
        <v>2016</v>
      </c>
      <c r="C1843" s="251"/>
      <c r="D1843" s="146">
        <v>1832</v>
      </c>
      <c r="E1843" s="147">
        <v>27.36</v>
      </c>
      <c r="F1843" s="147">
        <v>62.94</v>
      </c>
      <c r="G1843" s="147">
        <v>46.74</v>
      </c>
      <c r="H1843" s="147">
        <v>29.18</v>
      </c>
      <c r="I1843" s="147">
        <v>37.19</v>
      </c>
    </row>
    <row r="1844" spans="1:14" ht="15" customHeight="1">
      <c r="B1844" s="163">
        <v>2015</v>
      </c>
      <c r="C1844" s="163"/>
      <c r="D1844" s="146">
        <v>1774</v>
      </c>
      <c r="E1844" s="147">
        <v>28.56</v>
      </c>
      <c r="F1844" s="147">
        <v>58.3</v>
      </c>
      <c r="G1844" s="147">
        <v>45.33</v>
      </c>
      <c r="H1844" s="147">
        <v>26.18</v>
      </c>
      <c r="I1844" s="147">
        <v>-44.89</v>
      </c>
      <c r="J1844" s="14"/>
      <c r="K1844" s="14"/>
      <c r="L1844" s="14"/>
      <c r="M1844" s="14"/>
      <c r="N1844" s="14"/>
    </row>
    <row r="1845" spans="1:14" ht="15" customHeight="1">
      <c r="B1845" s="163">
        <v>2014</v>
      </c>
      <c r="C1845" s="163"/>
      <c r="D1845" s="146">
        <v>1726</v>
      </c>
      <c r="E1845" s="147">
        <v>25.84</v>
      </c>
      <c r="F1845" s="147">
        <v>61.71</v>
      </c>
      <c r="G1845" s="147">
        <v>43.26</v>
      </c>
      <c r="H1845" s="147">
        <v>26.49</v>
      </c>
      <c r="I1845" s="147">
        <v>7.89</v>
      </c>
      <c r="J1845" s="14"/>
      <c r="K1845" s="14"/>
      <c r="L1845" s="14"/>
      <c r="M1845" s="14"/>
      <c r="N1845" s="14"/>
    </row>
    <row r="1846" spans="1:14" ht="15" customHeight="1">
      <c r="A1846" s="27"/>
      <c r="B1846" s="163">
        <v>2013</v>
      </c>
      <c r="C1846" s="163"/>
      <c r="D1846" s="146">
        <v>1673</v>
      </c>
      <c r="E1846" s="147">
        <v>25.88</v>
      </c>
      <c r="F1846" s="147">
        <v>62.22</v>
      </c>
      <c r="G1846" s="147">
        <v>45.26</v>
      </c>
      <c r="H1846" s="147">
        <v>27.69</v>
      </c>
      <c r="I1846" s="147">
        <v>28.56</v>
      </c>
    </row>
    <row r="1847" spans="1:14" ht="15" customHeight="1">
      <c r="B1847" s="144">
        <v>2012</v>
      </c>
      <c r="C1847" s="144"/>
      <c r="D1847" s="146">
        <v>1674</v>
      </c>
      <c r="E1847" s="147">
        <v>28.5</v>
      </c>
      <c r="F1847" s="147">
        <v>60.12</v>
      </c>
      <c r="G1847" s="147">
        <v>49.73</v>
      </c>
      <c r="H1847" s="147">
        <v>29.04</v>
      </c>
      <c r="I1847" s="147">
        <v>8.19</v>
      </c>
    </row>
    <row r="1848" spans="1:14" ht="15" customHeight="1">
      <c r="B1848" s="144">
        <v>2011</v>
      </c>
      <c r="C1848" s="144"/>
      <c r="D1848" s="146">
        <v>1775</v>
      </c>
      <c r="E1848" s="147">
        <v>30.57</v>
      </c>
      <c r="F1848" s="147">
        <v>58.62</v>
      </c>
      <c r="G1848" s="147">
        <v>50.93</v>
      </c>
      <c r="H1848" s="147">
        <v>30.56</v>
      </c>
      <c r="I1848" s="147">
        <v>19.48</v>
      </c>
    </row>
    <row r="1849" spans="1:14" ht="15" customHeight="1">
      <c r="B1849" s="144">
        <v>2010</v>
      </c>
      <c r="C1849" s="144"/>
      <c r="D1849" s="146">
        <v>1858</v>
      </c>
      <c r="E1849" s="147">
        <v>32.44</v>
      </c>
      <c r="F1849" s="147">
        <v>59.63</v>
      </c>
      <c r="G1849" s="147">
        <v>53.07</v>
      </c>
      <c r="H1849" s="147">
        <v>30.65</v>
      </c>
      <c r="I1849" s="147">
        <v>77.69</v>
      </c>
    </row>
    <row r="1850" spans="1:14" s="13" customFormat="1" ht="15" customHeight="1">
      <c r="A1850" s="21"/>
      <c r="B1850" s="144">
        <v>2009</v>
      </c>
      <c r="C1850" s="144"/>
      <c r="D1850" s="146">
        <v>1838</v>
      </c>
      <c r="E1850" s="147">
        <v>32.31</v>
      </c>
      <c r="F1850" s="147">
        <v>56.58</v>
      </c>
      <c r="G1850" s="147">
        <v>51.59</v>
      </c>
      <c r="H1850" s="147">
        <v>28.56</v>
      </c>
      <c r="I1850" s="147">
        <v>38.64</v>
      </c>
      <c r="J1850" s="7"/>
      <c r="K1850" s="7"/>
      <c r="L1850" s="7"/>
      <c r="M1850" s="7"/>
      <c r="N1850" s="7"/>
    </row>
    <row r="1851" spans="1:14" s="14" customFormat="1" ht="15" customHeight="1">
      <c r="A1851" s="21"/>
      <c r="B1851" s="144">
        <v>2008</v>
      </c>
      <c r="C1851" s="144"/>
      <c r="D1851" s="146">
        <v>1883</v>
      </c>
      <c r="E1851" s="147">
        <v>28.49</v>
      </c>
      <c r="F1851" s="147">
        <v>62.67</v>
      </c>
      <c r="G1851" s="147">
        <v>53.31</v>
      </c>
      <c r="H1851" s="147">
        <v>32.85</v>
      </c>
      <c r="I1851" s="147">
        <v>35.409999999999997</v>
      </c>
      <c r="J1851" s="7"/>
      <c r="K1851" s="7"/>
      <c r="L1851" s="7"/>
      <c r="M1851" s="7"/>
      <c r="N1851" s="7"/>
    </row>
    <row r="1852" spans="1:14" s="14" customFormat="1" ht="15" customHeight="1">
      <c r="A1852" s="21"/>
      <c r="B1852" s="141" t="s">
        <v>346</v>
      </c>
      <c r="C1852" s="141"/>
      <c r="D1852" s="152"/>
      <c r="E1852" s="153"/>
      <c r="F1852" s="153"/>
      <c r="G1852" s="153"/>
      <c r="H1852" s="153"/>
      <c r="I1852" s="153"/>
    </row>
    <row r="1853" spans="1:14" s="14" customFormat="1" ht="15" customHeight="1">
      <c r="A1853" s="21"/>
      <c r="B1853" s="163">
        <v>2016</v>
      </c>
      <c r="C1853" s="251"/>
      <c r="D1853" s="146">
        <v>1925</v>
      </c>
      <c r="E1853" s="147">
        <v>33.159999999999997</v>
      </c>
      <c r="F1853" s="147">
        <v>63.76</v>
      </c>
      <c r="G1853" s="147">
        <v>41.76</v>
      </c>
      <c r="H1853" s="147">
        <v>25.15</v>
      </c>
      <c r="I1853" s="147">
        <v>105.64</v>
      </c>
    </row>
    <row r="1854" spans="1:14" ht="15" customHeight="1">
      <c r="B1854" s="163">
        <v>2015</v>
      </c>
      <c r="C1854" s="163"/>
      <c r="D1854" s="146">
        <v>1862</v>
      </c>
      <c r="E1854" s="147">
        <v>32.229999999999997</v>
      </c>
      <c r="F1854" s="147">
        <v>59.43</v>
      </c>
      <c r="G1854" s="147">
        <v>39.729999999999997</v>
      </c>
      <c r="H1854" s="147">
        <v>21.98</v>
      </c>
      <c r="I1854" s="147">
        <v>76.849999999999994</v>
      </c>
      <c r="J1854" s="14"/>
      <c r="K1854" s="14"/>
      <c r="L1854" s="14"/>
      <c r="M1854" s="14"/>
      <c r="N1854" s="14"/>
    </row>
    <row r="1855" spans="1:14" ht="15" customHeight="1">
      <c r="B1855" s="163">
        <v>2014</v>
      </c>
      <c r="C1855" s="163"/>
      <c r="D1855" s="146">
        <v>1805</v>
      </c>
      <c r="E1855" s="147">
        <v>32.24</v>
      </c>
      <c r="F1855" s="147">
        <v>58.09</v>
      </c>
      <c r="G1855" s="147">
        <v>40.46</v>
      </c>
      <c r="H1855" s="147">
        <v>23.02</v>
      </c>
      <c r="I1855" s="147">
        <v>12.09</v>
      </c>
      <c r="J1855" s="14"/>
      <c r="K1855" s="14"/>
      <c r="L1855" s="14"/>
      <c r="M1855" s="14"/>
      <c r="N1855" s="14"/>
    </row>
    <row r="1856" spans="1:14" ht="15" customHeight="1">
      <c r="A1856" s="27"/>
      <c r="B1856" s="163">
        <v>2013</v>
      </c>
      <c r="C1856" s="163"/>
      <c r="D1856" s="146">
        <v>1784</v>
      </c>
      <c r="E1856" s="147">
        <v>29.5</v>
      </c>
      <c r="F1856" s="147">
        <v>60.64</v>
      </c>
      <c r="G1856" s="147">
        <v>38.909999999999997</v>
      </c>
      <c r="H1856" s="147">
        <v>23.81</v>
      </c>
      <c r="I1856" s="147">
        <v>176.48</v>
      </c>
    </row>
    <row r="1857" spans="1:14" ht="15" customHeight="1">
      <c r="B1857" s="144">
        <v>2012</v>
      </c>
      <c r="C1857" s="144"/>
      <c r="D1857" s="146">
        <v>1879</v>
      </c>
      <c r="E1857" s="147">
        <v>28.65</v>
      </c>
      <c r="F1857" s="147">
        <v>61.52</v>
      </c>
      <c r="G1857" s="147">
        <v>33.56</v>
      </c>
      <c r="H1857" s="147">
        <v>23.79</v>
      </c>
      <c r="I1857" s="147">
        <v>85.92</v>
      </c>
    </row>
    <row r="1858" spans="1:14" ht="15" customHeight="1">
      <c r="B1858" s="144">
        <v>2011</v>
      </c>
      <c r="C1858" s="144"/>
      <c r="D1858" s="146">
        <v>2022</v>
      </c>
      <c r="E1858" s="147">
        <v>30.96</v>
      </c>
      <c r="F1858" s="147">
        <v>61.91</v>
      </c>
      <c r="G1858" s="147">
        <v>37.26</v>
      </c>
      <c r="H1858" s="147">
        <v>25.13</v>
      </c>
      <c r="I1858" s="147">
        <v>54.53</v>
      </c>
    </row>
    <row r="1859" spans="1:14" ht="15" customHeight="1">
      <c r="B1859" s="144">
        <v>2010</v>
      </c>
      <c r="C1859" s="144"/>
      <c r="D1859" s="146">
        <v>2191</v>
      </c>
      <c r="E1859" s="147">
        <v>31.14</v>
      </c>
      <c r="F1859" s="147">
        <v>61.06</v>
      </c>
      <c r="G1859" s="147">
        <v>40.700000000000003</v>
      </c>
      <c r="H1859" s="147">
        <v>27.02</v>
      </c>
      <c r="I1859" s="147">
        <v>78.3</v>
      </c>
    </row>
    <row r="1860" spans="1:14" s="15" customFormat="1" ht="15" customHeight="1" collapsed="1">
      <c r="A1860" s="21"/>
      <c r="B1860" s="144">
        <v>2009</v>
      </c>
      <c r="C1860" s="144"/>
      <c r="D1860" s="146">
        <v>2318</v>
      </c>
      <c r="E1860" s="147">
        <v>30.94</v>
      </c>
      <c r="F1860" s="147">
        <v>60.86</v>
      </c>
      <c r="G1860" s="147">
        <v>43.54</v>
      </c>
      <c r="H1860" s="147">
        <v>27.85</v>
      </c>
      <c r="I1860" s="147">
        <v>94.19</v>
      </c>
      <c r="J1860" s="7"/>
      <c r="K1860" s="7"/>
      <c r="L1860" s="7"/>
      <c r="M1860" s="7"/>
      <c r="N1860" s="7"/>
    </row>
    <row r="1861" spans="1:14" s="15" customFormat="1" ht="15" customHeight="1">
      <c r="A1861" s="21"/>
      <c r="B1861" s="144">
        <v>2008</v>
      </c>
      <c r="C1861" s="144"/>
      <c r="D1861" s="146">
        <v>2370</v>
      </c>
      <c r="E1861" s="147">
        <v>33.75</v>
      </c>
      <c r="F1861" s="147">
        <v>60.12</v>
      </c>
      <c r="G1861" s="147">
        <v>47.47</v>
      </c>
      <c r="H1861" s="147">
        <v>30.15</v>
      </c>
      <c r="I1861" s="147">
        <v>85.92</v>
      </c>
      <c r="J1861" s="7"/>
      <c r="K1861" s="7"/>
      <c r="L1861" s="7"/>
      <c r="M1861" s="7"/>
      <c r="N1861" s="7"/>
    </row>
    <row r="1862" spans="1:14" s="15" customFormat="1" ht="15" customHeight="1">
      <c r="A1862" s="21"/>
      <c r="B1862" s="138" t="s">
        <v>29</v>
      </c>
      <c r="C1862" s="138"/>
      <c r="D1862" s="139"/>
      <c r="E1862" s="140"/>
      <c r="F1862" s="140"/>
      <c r="G1862" s="140"/>
      <c r="H1862" s="140"/>
      <c r="I1862" s="140"/>
      <c r="J1862" s="12"/>
      <c r="K1862" s="12"/>
      <c r="L1862" s="12"/>
      <c r="M1862" s="12"/>
      <c r="N1862" s="12"/>
    </row>
    <row r="1863" spans="1:14" ht="15" customHeight="1">
      <c r="B1863" s="141" t="s">
        <v>473</v>
      </c>
      <c r="C1863" s="141"/>
      <c r="D1863" s="142"/>
      <c r="E1863" s="143"/>
      <c r="F1863" s="143"/>
      <c r="G1863" s="143"/>
      <c r="H1863" s="143"/>
      <c r="I1863" s="143"/>
      <c r="J1863" s="13"/>
      <c r="K1863" s="13"/>
      <c r="L1863" s="13"/>
      <c r="M1863" s="13"/>
      <c r="N1863" s="13"/>
    </row>
    <row r="1864" spans="1:14" ht="15" customHeight="1">
      <c r="B1864" s="163">
        <v>2016</v>
      </c>
      <c r="C1864" s="251"/>
      <c r="D1864" s="146">
        <v>163936</v>
      </c>
      <c r="E1864" s="147">
        <v>24.48</v>
      </c>
      <c r="F1864" s="147">
        <v>54.66</v>
      </c>
      <c r="G1864" s="147">
        <v>32.01</v>
      </c>
      <c r="H1864" s="147">
        <v>16.63</v>
      </c>
      <c r="I1864" s="147">
        <v>12.36</v>
      </c>
      <c r="J1864" s="13"/>
      <c r="K1864" s="13"/>
      <c r="L1864" s="13"/>
      <c r="M1864" s="13"/>
      <c r="N1864" s="13"/>
    </row>
    <row r="1865" spans="1:14" ht="15" customHeight="1">
      <c r="B1865" s="163">
        <v>2015</v>
      </c>
      <c r="C1865" s="163"/>
      <c r="D1865" s="146">
        <v>154178</v>
      </c>
      <c r="E1865" s="147">
        <v>23.81</v>
      </c>
      <c r="F1865" s="147">
        <v>54.3</v>
      </c>
      <c r="G1865" s="147">
        <v>30.96</v>
      </c>
      <c r="H1865" s="147">
        <v>16.27</v>
      </c>
      <c r="I1865" s="147">
        <v>11.33</v>
      </c>
      <c r="J1865" s="13"/>
      <c r="K1865" s="13"/>
      <c r="L1865" s="13"/>
      <c r="M1865" s="13"/>
      <c r="N1865" s="13"/>
    </row>
    <row r="1866" spans="1:14" ht="15" customHeight="1">
      <c r="B1866" s="163">
        <v>2014</v>
      </c>
      <c r="C1866" s="163"/>
      <c r="D1866" s="146">
        <v>144987</v>
      </c>
      <c r="E1866" s="147">
        <v>24.22</v>
      </c>
      <c r="F1866" s="147">
        <v>53.82</v>
      </c>
      <c r="G1866" s="147">
        <v>31.36</v>
      </c>
      <c r="H1866" s="147">
        <v>16.38</v>
      </c>
      <c r="I1866" s="147">
        <v>10.96</v>
      </c>
      <c r="J1866" s="13"/>
      <c r="K1866" s="13"/>
      <c r="L1866" s="13"/>
      <c r="M1866" s="13"/>
      <c r="N1866" s="13"/>
    </row>
    <row r="1867" spans="1:14" ht="15" customHeight="1">
      <c r="A1867" s="27"/>
      <c r="B1867" s="163">
        <v>2013</v>
      </c>
      <c r="C1867" s="163"/>
      <c r="D1867" s="146">
        <v>136269</v>
      </c>
      <c r="E1867" s="147">
        <v>24.44</v>
      </c>
      <c r="F1867" s="147">
        <v>52.56</v>
      </c>
      <c r="G1867" s="147">
        <v>31.5</v>
      </c>
      <c r="H1867" s="147">
        <v>16.04</v>
      </c>
      <c r="I1867" s="147">
        <v>9.23</v>
      </c>
    </row>
    <row r="1868" spans="1:14" ht="15" customHeight="1">
      <c r="B1868" s="144">
        <v>2012</v>
      </c>
      <c r="C1868" s="144"/>
      <c r="D1868" s="146">
        <v>134904</v>
      </c>
      <c r="E1868" s="147">
        <v>24.88</v>
      </c>
      <c r="F1868" s="147">
        <v>52.86</v>
      </c>
      <c r="G1868" s="147">
        <v>31.69</v>
      </c>
      <c r="H1868" s="147">
        <v>16.05</v>
      </c>
      <c r="I1868" s="147">
        <v>8.0399999999999991</v>
      </c>
    </row>
    <row r="1869" spans="1:14" s="15" customFormat="1" ht="15" customHeight="1" collapsed="1">
      <c r="A1869" s="21"/>
      <c r="B1869" s="144">
        <v>2011</v>
      </c>
      <c r="C1869" s="144"/>
      <c r="D1869" s="146">
        <v>140038</v>
      </c>
      <c r="E1869" s="147">
        <v>24.86</v>
      </c>
      <c r="F1869" s="147">
        <v>53.38</v>
      </c>
      <c r="G1869" s="147">
        <v>31.75</v>
      </c>
      <c r="H1869" s="147">
        <v>16.309999999999999</v>
      </c>
      <c r="I1869" s="147">
        <v>7.86</v>
      </c>
      <c r="J1869" s="7"/>
      <c r="K1869" s="7"/>
      <c r="L1869" s="7"/>
      <c r="M1869" s="7"/>
      <c r="N1869" s="7"/>
    </row>
    <row r="1870" spans="1:14" s="15" customFormat="1" ht="15" customHeight="1">
      <c r="A1870" s="21"/>
      <c r="B1870" s="144">
        <v>2010</v>
      </c>
      <c r="C1870" s="144"/>
      <c r="D1870" s="146">
        <v>146893</v>
      </c>
      <c r="E1870" s="147">
        <v>25.14</v>
      </c>
      <c r="F1870" s="147">
        <v>53.96</v>
      </c>
      <c r="G1870" s="147">
        <v>34.65</v>
      </c>
      <c r="H1870" s="147">
        <v>17.829999999999998</v>
      </c>
      <c r="I1870" s="147">
        <v>10.48</v>
      </c>
      <c r="J1870" s="7"/>
      <c r="K1870" s="7"/>
      <c r="L1870" s="7"/>
      <c r="M1870" s="7"/>
      <c r="N1870" s="7"/>
    </row>
    <row r="1871" spans="1:14" s="15" customFormat="1" ht="15" customHeight="1">
      <c r="A1871" s="21"/>
      <c r="B1871" s="144">
        <v>2009</v>
      </c>
      <c r="C1871" s="144"/>
      <c r="D1871" s="146">
        <v>153346</v>
      </c>
      <c r="E1871" s="147">
        <v>24.92</v>
      </c>
      <c r="F1871" s="147">
        <v>53.12</v>
      </c>
      <c r="G1871" s="147">
        <v>35.57</v>
      </c>
      <c r="H1871" s="147">
        <v>17.649999999999999</v>
      </c>
      <c r="I1871" s="147">
        <v>9.75</v>
      </c>
      <c r="J1871" s="7"/>
      <c r="K1871" s="7"/>
      <c r="L1871" s="7"/>
      <c r="M1871" s="7"/>
      <c r="N1871" s="7"/>
    </row>
    <row r="1872" spans="1:14" ht="15" customHeight="1">
      <c r="B1872" s="144">
        <v>2008</v>
      </c>
      <c r="C1872" s="144"/>
      <c r="D1872" s="146">
        <v>159464</v>
      </c>
      <c r="E1872" s="147">
        <v>26.11</v>
      </c>
      <c r="F1872" s="147">
        <v>51.53</v>
      </c>
      <c r="G1872" s="147">
        <v>36.979999999999997</v>
      </c>
      <c r="H1872" s="147">
        <v>17.48</v>
      </c>
      <c r="I1872" s="147">
        <v>9.81</v>
      </c>
    </row>
    <row r="1873" spans="1:14" ht="15" customHeight="1">
      <c r="B1873" s="138" t="s">
        <v>35</v>
      </c>
      <c r="C1873" s="138"/>
      <c r="D1873" s="150"/>
      <c r="E1873" s="151"/>
      <c r="F1873" s="151"/>
      <c r="G1873" s="151"/>
      <c r="H1873" s="151"/>
      <c r="I1873" s="151"/>
      <c r="J1873" s="13"/>
      <c r="K1873" s="13"/>
      <c r="L1873" s="13"/>
      <c r="M1873" s="13"/>
      <c r="N1873" s="13"/>
    </row>
    <row r="1874" spans="1:14" ht="15" customHeight="1">
      <c r="B1874" s="141" t="s">
        <v>347</v>
      </c>
      <c r="C1874" s="141"/>
      <c r="D1874" s="152"/>
      <c r="E1874" s="153"/>
      <c r="F1874" s="153"/>
      <c r="G1874" s="153"/>
      <c r="H1874" s="153"/>
      <c r="I1874" s="153"/>
      <c r="J1874" s="14"/>
      <c r="K1874" s="14"/>
      <c r="L1874" s="14"/>
      <c r="M1874" s="14"/>
      <c r="N1874" s="14"/>
    </row>
    <row r="1875" spans="1:14" ht="15" customHeight="1">
      <c r="B1875" s="163">
        <v>2016</v>
      </c>
      <c r="C1875" s="251"/>
      <c r="D1875" s="146">
        <v>150627</v>
      </c>
      <c r="E1875" s="147">
        <v>6.18</v>
      </c>
      <c r="F1875" s="147">
        <v>84.59</v>
      </c>
      <c r="G1875" s="147">
        <v>91.36</v>
      </c>
      <c r="H1875" s="147">
        <v>77.819999999999993</v>
      </c>
      <c r="I1875" s="147">
        <v>76.430000000000007</v>
      </c>
      <c r="J1875" s="14"/>
      <c r="K1875" s="14"/>
      <c r="L1875" s="14"/>
      <c r="M1875" s="14"/>
      <c r="N1875" s="14"/>
    </row>
    <row r="1876" spans="1:14" ht="15" customHeight="1">
      <c r="B1876" s="163">
        <v>2015</v>
      </c>
      <c r="C1876" s="163"/>
      <c r="D1876" s="146">
        <v>141419</v>
      </c>
      <c r="E1876" s="147">
        <v>6</v>
      </c>
      <c r="F1876" s="147">
        <v>83.81</v>
      </c>
      <c r="G1876" s="147">
        <v>91.13</v>
      </c>
      <c r="H1876" s="147">
        <v>76.91</v>
      </c>
      <c r="I1876" s="147">
        <v>75.66</v>
      </c>
      <c r="J1876" s="14"/>
      <c r="K1876" s="14"/>
      <c r="L1876" s="14"/>
      <c r="M1876" s="14"/>
      <c r="N1876" s="14"/>
    </row>
    <row r="1877" spans="1:14" ht="15" customHeight="1">
      <c r="B1877" s="163">
        <v>2014</v>
      </c>
      <c r="C1877" s="163"/>
      <c r="D1877" s="146">
        <v>132715</v>
      </c>
      <c r="E1877" s="147">
        <v>5.87</v>
      </c>
      <c r="F1877" s="147">
        <v>83.91</v>
      </c>
      <c r="G1877" s="147">
        <v>90.95</v>
      </c>
      <c r="H1877" s="147">
        <v>76.88</v>
      </c>
      <c r="I1877" s="147">
        <v>75.37</v>
      </c>
      <c r="J1877" s="14"/>
      <c r="K1877" s="14"/>
      <c r="L1877" s="14"/>
      <c r="M1877" s="14"/>
      <c r="N1877" s="14"/>
    </row>
    <row r="1878" spans="1:14" s="15" customFormat="1" ht="15" customHeight="1" collapsed="1">
      <c r="A1878" s="27"/>
      <c r="B1878" s="163">
        <v>2013</v>
      </c>
      <c r="C1878" s="163"/>
      <c r="D1878" s="146">
        <v>124462</v>
      </c>
      <c r="E1878" s="147">
        <v>5.77</v>
      </c>
      <c r="F1878" s="147">
        <v>82.99</v>
      </c>
      <c r="G1878" s="147">
        <v>90.62</v>
      </c>
      <c r="H1878" s="147">
        <v>75.81</v>
      </c>
      <c r="I1878" s="147">
        <v>74.38</v>
      </c>
      <c r="J1878" s="7"/>
      <c r="K1878" s="7"/>
      <c r="L1878" s="7"/>
      <c r="M1878" s="7"/>
      <c r="N1878" s="7"/>
    </row>
    <row r="1879" spans="1:14" s="15" customFormat="1" ht="15" customHeight="1">
      <c r="A1879" s="21"/>
      <c r="B1879" s="144">
        <v>2012</v>
      </c>
      <c r="C1879" s="144"/>
      <c r="D1879" s="146">
        <v>123231</v>
      </c>
      <c r="E1879" s="147">
        <v>5.76</v>
      </c>
      <c r="F1879" s="147">
        <v>82.6</v>
      </c>
      <c r="G1879" s="147">
        <v>90.89</v>
      </c>
      <c r="H1879" s="147">
        <v>75.66</v>
      </c>
      <c r="I1879" s="147">
        <v>74.31</v>
      </c>
      <c r="J1879" s="7"/>
      <c r="K1879" s="7"/>
      <c r="L1879" s="7"/>
      <c r="M1879" s="7"/>
      <c r="N1879" s="7"/>
    </row>
    <row r="1880" spans="1:14" s="15" customFormat="1" ht="15" customHeight="1">
      <c r="A1880" s="21"/>
      <c r="B1880" s="144">
        <v>2011</v>
      </c>
      <c r="C1880" s="144"/>
      <c r="D1880" s="146">
        <v>128180</v>
      </c>
      <c r="E1880" s="147">
        <v>5.87</v>
      </c>
      <c r="F1880" s="147">
        <v>82.31</v>
      </c>
      <c r="G1880" s="147">
        <v>90.96</v>
      </c>
      <c r="H1880" s="147">
        <v>75.430000000000007</v>
      </c>
      <c r="I1880" s="147">
        <v>74.13</v>
      </c>
      <c r="J1880" s="7"/>
      <c r="K1880" s="7"/>
      <c r="L1880" s="7"/>
      <c r="M1880" s="7"/>
      <c r="N1880" s="7"/>
    </row>
    <row r="1881" spans="1:14" ht="15" customHeight="1">
      <c r="B1881" s="144">
        <v>2010</v>
      </c>
      <c r="C1881" s="144"/>
      <c r="D1881" s="146">
        <v>135216</v>
      </c>
      <c r="E1881" s="147">
        <v>6.53</v>
      </c>
      <c r="F1881" s="147">
        <v>82.39</v>
      </c>
      <c r="G1881" s="147">
        <v>91.16</v>
      </c>
      <c r="H1881" s="147">
        <v>75.55</v>
      </c>
      <c r="I1881" s="147">
        <v>74.13</v>
      </c>
    </row>
    <row r="1882" spans="1:14" ht="15" customHeight="1">
      <c r="B1882" s="144">
        <v>2009</v>
      </c>
      <c r="C1882" s="144"/>
      <c r="D1882" s="146">
        <v>141470</v>
      </c>
      <c r="E1882" s="147">
        <v>6.67</v>
      </c>
      <c r="F1882" s="147">
        <v>81.510000000000005</v>
      </c>
      <c r="G1882" s="147">
        <v>90.97</v>
      </c>
      <c r="H1882" s="147">
        <v>74.44</v>
      </c>
      <c r="I1882" s="147">
        <v>73.010000000000005</v>
      </c>
    </row>
    <row r="1883" spans="1:14" ht="15" customHeight="1">
      <c r="B1883" s="144">
        <v>2008</v>
      </c>
      <c r="C1883" s="144"/>
      <c r="D1883" s="146">
        <v>147593</v>
      </c>
      <c r="E1883" s="147">
        <v>6.77</v>
      </c>
      <c r="F1883" s="147">
        <v>81.03</v>
      </c>
      <c r="G1883" s="147">
        <v>91.38</v>
      </c>
      <c r="H1883" s="147">
        <v>74.400000000000006</v>
      </c>
      <c r="I1883" s="147">
        <v>72.88</v>
      </c>
    </row>
    <row r="1884" spans="1:14" ht="15" customHeight="1">
      <c r="B1884" s="141" t="s">
        <v>348</v>
      </c>
      <c r="C1884" s="141"/>
      <c r="D1884" s="152"/>
      <c r="E1884" s="153"/>
      <c r="F1884" s="153"/>
      <c r="G1884" s="153"/>
      <c r="H1884" s="153"/>
      <c r="I1884" s="153"/>
      <c r="J1884" s="14"/>
      <c r="K1884" s="14"/>
      <c r="L1884" s="14"/>
      <c r="M1884" s="14"/>
      <c r="N1884" s="14"/>
    </row>
    <row r="1885" spans="1:14" ht="15" customHeight="1">
      <c r="B1885" s="163">
        <v>2016</v>
      </c>
      <c r="C1885" s="251"/>
      <c r="D1885" s="146">
        <v>13309</v>
      </c>
      <c r="E1885" s="147">
        <v>33.93</v>
      </c>
      <c r="F1885" s="147">
        <v>51.66</v>
      </c>
      <c r="G1885" s="147">
        <v>22.26</v>
      </c>
      <c r="H1885" s="147">
        <v>10.87</v>
      </c>
      <c r="I1885" s="147">
        <v>6.33</v>
      </c>
      <c r="J1885" s="14"/>
      <c r="K1885" s="14"/>
      <c r="L1885" s="14"/>
      <c r="M1885" s="14"/>
      <c r="N1885" s="14"/>
    </row>
    <row r="1886" spans="1:14" ht="15" customHeight="1">
      <c r="B1886" s="163">
        <v>2015</v>
      </c>
      <c r="C1886" s="163"/>
      <c r="D1886" s="146">
        <v>12759</v>
      </c>
      <c r="E1886" s="147">
        <v>32.880000000000003</v>
      </c>
      <c r="F1886" s="147">
        <v>51.44</v>
      </c>
      <c r="G1886" s="147">
        <v>21.45</v>
      </c>
      <c r="H1886" s="147">
        <v>10.64</v>
      </c>
      <c r="I1886" s="147">
        <v>5.35</v>
      </c>
      <c r="J1886" s="14"/>
      <c r="K1886" s="14"/>
      <c r="L1886" s="14"/>
      <c r="M1886" s="14"/>
      <c r="N1886" s="14"/>
    </row>
    <row r="1887" spans="1:14" s="14" customFormat="1" ht="15" customHeight="1" collapsed="1">
      <c r="A1887" s="21"/>
      <c r="B1887" s="163">
        <v>2014</v>
      </c>
      <c r="C1887" s="163"/>
      <c r="D1887" s="146">
        <v>12272</v>
      </c>
      <c r="E1887" s="147">
        <v>33.6</v>
      </c>
      <c r="F1887" s="147">
        <v>51.03</v>
      </c>
      <c r="G1887" s="147">
        <v>22.27</v>
      </c>
      <c r="H1887" s="147">
        <v>10.99</v>
      </c>
      <c r="I1887" s="147">
        <v>5.22</v>
      </c>
    </row>
    <row r="1888" spans="1:14" s="14" customFormat="1" ht="15" customHeight="1">
      <c r="A1888" s="27"/>
      <c r="B1888" s="163">
        <v>2013</v>
      </c>
      <c r="C1888" s="163"/>
      <c r="D1888" s="146">
        <v>11807</v>
      </c>
      <c r="E1888" s="147">
        <v>33.83</v>
      </c>
      <c r="F1888" s="147">
        <v>49.83</v>
      </c>
      <c r="G1888" s="147">
        <v>22.68</v>
      </c>
      <c r="H1888" s="147">
        <v>10.91</v>
      </c>
      <c r="I1888" s="147">
        <v>3.64</v>
      </c>
      <c r="J1888" s="7"/>
      <c r="K1888" s="7"/>
      <c r="L1888" s="7"/>
      <c r="M1888" s="7"/>
      <c r="N1888" s="7"/>
    </row>
    <row r="1889" spans="1:14" s="14" customFormat="1" ht="15" customHeight="1">
      <c r="A1889" s="21"/>
      <c r="B1889" s="144">
        <v>2012</v>
      </c>
      <c r="C1889" s="144"/>
      <c r="D1889" s="146">
        <v>11673</v>
      </c>
      <c r="E1889" s="147">
        <v>34.409999999999997</v>
      </c>
      <c r="F1889" s="147">
        <v>50.24</v>
      </c>
      <c r="G1889" s="147">
        <v>23.11</v>
      </c>
      <c r="H1889" s="147">
        <v>11.08</v>
      </c>
      <c r="I1889" s="147">
        <v>2.5099999999999998</v>
      </c>
      <c r="J1889" s="7"/>
      <c r="K1889" s="7"/>
      <c r="L1889" s="7"/>
      <c r="M1889" s="7"/>
      <c r="N1889" s="7"/>
    </row>
    <row r="1890" spans="1:14" ht="15" customHeight="1">
      <c r="B1890" s="144">
        <v>2011</v>
      </c>
      <c r="C1890" s="144"/>
      <c r="D1890" s="146">
        <v>11858</v>
      </c>
      <c r="E1890" s="147">
        <v>33.950000000000003</v>
      </c>
      <c r="F1890" s="147">
        <v>50.87</v>
      </c>
      <c r="G1890" s="147">
        <v>23.42</v>
      </c>
      <c r="H1890" s="147">
        <v>11.42</v>
      </c>
      <c r="I1890" s="147">
        <v>2.37</v>
      </c>
    </row>
    <row r="1891" spans="1:14" ht="15" customHeight="1">
      <c r="B1891" s="144">
        <v>2010</v>
      </c>
      <c r="C1891" s="144"/>
      <c r="D1891" s="146">
        <v>11677</v>
      </c>
      <c r="E1891" s="147">
        <v>34.200000000000003</v>
      </c>
      <c r="F1891" s="147">
        <v>51.16</v>
      </c>
      <c r="G1891" s="147">
        <v>25.69</v>
      </c>
      <c r="H1891" s="147">
        <v>12.47</v>
      </c>
      <c r="I1891" s="147">
        <v>4.5599999999999996</v>
      </c>
    </row>
    <row r="1892" spans="1:14" ht="15" customHeight="1">
      <c r="B1892" s="144">
        <v>2009</v>
      </c>
      <c r="C1892" s="144"/>
      <c r="D1892" s="146">
        <v>11876</v>
      </c>
      <c r="E1892" s="147">
        <v>34.29</v>
      </c>
      <c r="F1892" s="147">
        <v>50.05</v>
      </c>
      <c r="G1892" s="147">
        <v>25.82</v>
      </c>
      <c r="H1892" s="147">
        <v>11.98</v>
      </c>
      <c r="I1892" s="147">
        <v>3.42</v>
      </c>
    </row>
    <row r="1893" spans="1:14" ht="15" customHeight="1">
      <c r="B1893" s="144">
        <v>2008</v>
      </c>
      <c r="C1893" s="144"/>
      <c r="D1893" s="146">
        <v>11871</v>
      </c>
      <c r="E1893" s="147">
        <v>36.28</v>
      </c>
      <c r="F1893" s="147">
        <v>48.34</v>
      </c>
      <c r="G1893" s="147">
        <v>27.11</v>
      </c>
      <c r="H1893" s="147">
        <v>11.91</v>
      </c>
      <c r="I1893" s="147">
        <v>3.62</v>
      </c>
    </row>
    <row r="1894" spans="1:14" ht="15" customHeight="1">
      <c r="B1894" s="138" t="s">
        <v>11</v>
      </c>
      <c r="C1894" s="138"/>
      <c r="D1894" s="150"/>
      <c r="E1894" s="151"/>
      <c r="F1894" s="151"/>
      <c r="G1894" s="151"/>
      <c r="H1894" s="151"/>
      <c r="I1894" s="151"/>
      <c r="J1894" s="13"/>
      <c r="K1894" s="13"/>
      <c r="L1894" s="13"/>
      <c r="M1894" s="13"/>
      <c r="N1894" s="13"/>
    </row>
    <row r="1895" spans="1:14" ht="15" customHeight="1">
      <c r="B1895" s="141" t="s">
        <v>349</v>
      </c>
      <c r="C1895" s="141"/>
      <c r="D1895" s="152"/>
      <c r="E1895" s="153"/>
      <c r="F1895" s="153"/>
      <c r="G1895" s="153"/>
      <c r="H1895" s="153"/>
      <c r="I1895" s="153"/>
      <c r="J1895" s="14"/>
      <c r="K1895" s="14"/>
      <c r="L1895" s="14"/>
      <c r="M1895" s="14"/>
      <c r="N1895" s="14"/>
    </row>
    <row r="1896" spans="1:14" s="13" customFormat="1" ht="15" customHeight="1">
      <c r="A1896" s="21"/>
      <c r="B1896" s="163">
        <v>2016</v>
      </c>
      <c r="C1896" s="251"/>
      <c r="D1896" s="146">
        <v>163796</v>
      </c>
      <c r="E1896" s="147">
        <v>27.78</v>
      </c>
      <c r="F1896" s="147">
        <v>45.05</v>
      </c>
      <c r="G1896" s="147">
        <v>46.4</v>
      </c>
      <c r="H1896" s="147">
        <v>19.78</v>
      </c>
      <c r="I1896" s="147">
        <v>16.920000000000002</v>
      </c>
      <c r="J1896" s="14"/>
      <c r="K1896" s="14"/>
      <c r="L1896" s="14"/>
      <c r="M1896" s="14"/>
      <c r="N1896" s="14"/>
    </row>
    <row r="1897" spans="1:14" s="14" customFormat="1" ht="15" customHeight="1" collapsed="1">
      <c r="A1897" s="21"/>
      <c r="B1897" s="163">
        <v>2015</v>
      </c>
      <c r="C1897" s="163"/>
      <c r="D1897" s="146">
        <v>154035</v>
      </c>
      <c r="E1897" s="147">
        <v>27.67</v>
      </c>
      <c r="F1897" s="147">
        <v>44.56</v>
      </c>
      <c r="G1897" s="147">
        <v>45.78</v>
      </c>
      <c r="H1897" s="147">
        <v>19.28</v>
      </c>
      <c r="I1897" s="147">
        <v>15.29</v>
      </c>
    </row>
    <row r="1898" spans="1:14" s="14" customFormat="1" ht="15" customHeight="1">
      <c r="A1898" s="21"/>
      <c r="B1898" s="163">
        <v>2014</v>
      </c>
      <c r="C1898" s="163"/>
      <c r="D1898" s="146">
        <v>144850</v>
      </c>
      <c r="E1898" s="147">
        <v>27.15</v>
      </c>
      <c r="F1898" s="147">
        <v>45.13</v>
      </c>
      <c r="G1898" s="147">
        <v>45.69</v>
      </c>
      <c r="H1898" s="147">
        <v>19.54</v>
      </c>
      <c r="I1898" s="147">
        <v>14.81</v>
      </c>
    </row>
    <row r="1899" spans="1:14" s="14" customFormat="1" ht="15" customHeight="1">
      <c r="A1899" s="27"/>
      <c r="B1899" s="163">
        <v>2013</v>
      </c>
      <c r="C1899" s="163"/>
      <c r="D1899" s="146">
        <v>136133</v>
      </c>
      <c r="E1899" s="147">
        <v>28.06</v>
      </c>
      <c r="F1899" s="147">
        <v>43.07</v>
      </c>
      <c r="G1899" s="147">
        <v>44.05</v>
      </c>
      <c r="H1899" s="147">
        <v>17.79</v>
      </c>
      <c r="I1899" s="147">
        <v>11.67</v>
      </c>
      <c r="J1899" s="7"/>
      <c r="K1899" s="7"/>
      <c r="L1899" s="7"/>
      <c r="M1899" s="7"/>
      <c r="N1899" s="7"/>
    </row>
    <row r="1900" spans="1:14" ht="15" customHeight="1">
      <c r="B1900" s="144">
        <v>2012</v>
      </c>
      <c r="C1900" s="144"/>
      <c r="D1900" s="146">
        <v>134773</v>
      </c>
      <c r="E1900" s="147">
        <v>28.14</v>
      </c>
      <c r="F1900" s="147">
        <v>44.14</v>
      </c>
      <c r="G1900" s="147">
        <v>43.24</v>
      </c>
      <c r="H1900" s="147">
        <v>17.989999999999998</v>
      </c>
      <c r="I1900" s="147">
        <v>10.82</v>
      </c>
    </row>
    <row r="1901" spans="1:14" ht="15" customHeight="1">
      <c r="B1901" s="144">
        <v>2011</v>
      </c>
      <c r="C1901" s="144"/>
      <c r="D1901" s="146">
        <v>139888</v>
      </c>
      <c r="E1901" s="147">
        <v>29.57</v>
      </c>
      <c r="F1901" s="147">
        <v>44.21</v>
      </c>
      <c r="G1901" s="147">
        <v>45.52</v>
      </c>
      <c r="H1901" s="147">
        <v>18.989999999999998</v>
      </c>
      <c r="I1901" s="147">
        <v>10.37</v>
      </c>
    </row>
    <row r="1902" spans="1:14" ht="15" customHeight="1">
      <c r="B1902" s="144">
        <v>2010</v>
      </c>
      <c r="C1902" s="144"/>
      <c r="D1902" s="146">
        <v>146739</v>
      </c>
      <c r="E1902" s="147">
        <v>30.64</v>
      </c>
      <c r="F1902" s="147">
        <v>44.69</v>
      </c>
      <c r="G1902" s="147">
        <v>48.47</v>
      </c>
      <c r="H1902" s="147">
        <v>20.100000000000001</v>
      </c>
      <c r="I1902" s="147">
        <v>13.29</v>
      </c>
    </row>
    <row r="1903" spans="1:14" ht="15" customHeight="1">
      <c r="B1903" s="144">
        <v>2009</v>
      </c>
      <c r="C1903" s="144"/>
      <c r="D1903" s="146">
        <v>153186</v>
      </c>
      <c r="E1903" s="147">
        <v>29.17</v>
      </c>
      <c r="F1903" s="147">
        <v>44.13</v>
      </c>
      <c r="G1903" s="147">
        <v>47.96</v>
      </c>
      <c r="H1903" s="147">
        <v>19.72</v>
      </c>
      <c r="I1903" s="147">
        <v>12.89</v>
      </c>
    </row>
    <row r="1904" spans="1:14" ht="15" customHeight="1">
      <c r="B1904" s="144">
        <v>2008</v>
      </c>
      <c r="C1904" s="144"/>
      <c r="D1904" s="146">
        <v>159291</v>
      </c>
      <c r="E1904" s="147">
        <v>30.85</v>
      </c>
      <c r="F1904" s="147">
        <v>41.99</v>
      </c>
      <c r="G1904" s="147">
        <v>49.69</v>
      </c>
      <c r="H1904" s="147">
        <v>19.46</v>
      </c>
      <c r="I1904" s="147">
        <v>12.85</v>
      </c>
    </row>
    <row r="1905" spans="1:14" ht="15" customHeight="1">
      <c r="B1905" s="145" t="s">
        <v>350</v>
      </c>
      <c r="C1905" s="145"/>
      <c r="D1905" s="154"/>
      <c r="E1905" s="155"/>
      <c r="F1905" s="155"/>
      <c r="G1905" s="155"/>
      <c r="H1905" s="155"/>
      <c r="I1905" s="155"/>
      <c r="J1905" s="15"/>
      <c r="K1905" s="15"/>
      <c r="L1905" s="15"/>
      <c r="M1905" s="15"/>
      <c r="N1905" s="15"/>
    </row>
    <row r="1906" spans="1:14" s="14" customFormat="1" ht="15" customHeight="1" collapsed="1">
      <c r="A1906" s="21"/>
      <c r="B1906" s="163">
        <v>2016</v>
      </c>
      <c r="C1906" s="251"/>
      <c r="D1906" s="146">
        <v>162029</v>
      </c>
      <c r="E1906" s="147">
        <v>14.56</v>
      </c>
      <c r="F1906" s="147">
        <v>50.54</v>
      </c>
      <c r="G1906" s="147">
        <v>70.19</v>
      </c>
      <c r="H1906" s="147">
        <v>34.08</v>
      </c>
      <c r="I1906" s="147">
        <v>31.46</v>
      </c>
      <c r="J1906" s="15"/>
      <c r="K1906" s="15"/>
      <c r="L1906" s="15"/>
      <c r="M1906" s="15"/>
      <c r="N1906" s="15"/>
    </row>
    <row r="1907" spans="1:14" s="14" customFormat="1" ht="15" customHeight="1">
      <c r="A1907" s="21"/>
      <c r="B1907" s="163">
        <v>2015</v>
      </c>
      <c r="C1907" s="163"/>
      <c r="D1907" s="146">
        <v>152355</v>
      </c>
      <c r="E1907" s="147">
        <v>14.65</v>
      </c>
      <c r="F1907" s="147">
        <v>48.09</v>
      </c>
      <c r="G1907" s="147">
        <v>69.260000000000005</v>
      </c>
      <c r="H1907" s="147">
        <v>32.130000000000003</v>
      </c>
      <c r="I1907" s="147">
        <v>28.34</v>
      </c>
      <c r="J1907" s="15"/>
      <c r="K1907" s="15"/>
      <c r="L1907" s="15"/>
      <c r="M1907" s="15"/>
      <c r="N1907" s="15"/>
    </row>
    <row r="1908" spans="1:14" s="14" customFormat="1" ht="15" customHeight="1">
      <c r="A1908" s="21"/>
      <c r="B1908" s="163">
        <v>2014</v>
      </c>
      <c r="C1908" s="163"/>
      <c r="D1908" s="146">
        <v>143240</v>
      </c>
      <c r="E1908" s="147">
        <v>14.2</v>
      </c>
      <c r="F1908" s="147">
        <v>49.09</v>
      </c>
      <c r="G1908" s="147">
        <v>68.790000000000006</v>
      </c>
      <c r="H1908" s="147">
        <v>32.39</v>
      </c>
      <c r="I1908" s="147">
        <v>30.01</v>
      </c>
      <c r="J1908" s="15"/>
      <c r="K1908" s="15"/>
      <c r="L1908" s="15"/>
      <c r="M1908" s="15"/>
      <c r="N1908" s="15"/>
    </row>
    <row r="1909" spans="1:14" ht="15" customHeight="1">
      <c r="A1909" s="27"/>
      <c r="B1909" s="163">
        <v>2013</v>
      </c>
      <c r="C1909" s="163"/>
      <c r="D1909" s="146">
        <v>134564</v>
      </c>
      <c r="E1909" s="147">
        <v>13.85</v>
      </c>
      <c r="F1909" s="147">
        <v>48.74</v>
      </c>
      <c r="G1909" s="147">
        <v>66.540000000000006</v>
      </c>
      <c r="H1909" s="147">
        <v>31.12</v>
      </c>
      <c r="I1909" s="147">
        <v>25.06</v>
      </c>
    </row>
    <row r="1910" spans="1:14" ht="15" customHeight="1">
      <c r="B1910" s="144">
        <v>2012</v>
      </c>
      <c r="C1910" s="144"/>
      <c r="D1910" s="146">
        <v>133144</v>
      </c>
      <c r="E1910" s="147">
        <v>13.8</v>
      </c>
      <c r="F1910" s="147">
        <v>48.49</v>
      </c>
      <c r="G1910" s="147">
        <v>65.650000000000006</v>
      </c>
      <c r="H1910" s="147">
        <v>30.42</v>
      </c>
      <c r="I1910" s="147">
        <v>26.55</v>
      </c>
    </row>
    <row r="1911" spans="1:14" ht="15" customHeight="1">
      <c r="B1911" s="144">
        <v>2011</v>
      </c>
      <c r="C1911" s="144"/>
      <c r="D1911" s="146">
        <v>138135</v>
      </c>
      <c r="E1911" s="147">
        <v>14.06</v>
      </c>
      <c r="F1911" s="147">
        <v>48.5</v>
      </c>
      <c r="G1911" s="147">
        <v>65.83</v>
      </c>
      <c r="H1911" s="147">
        <v>30.62</v>
      </c>
      <c r="I1911" s="147">
        <v>24.93</v>
      </c>
    </row>
    <row r="1912" spans="1:14" ht="15" customHeight="1">
      <c r="B1912" s="144">
        <v>2010</v>
      </c>
      <c r="C1912" s="144"/>
      <c r="D1912" s="146">
        <v>144951</v>
      </c>
      <c r="E1912" s="147">
        <v>15.07</v>
      </c>
      <c r="F1912" s="147">
        <v>49.79</v>
      </c>
      <c r="G1912" s="147">
        <v>69.03</v>
      </c>
      <c r="H1912" s="147">
        <v>32.53</v>
      </c>
      <c r="I1912" s="147">
        <v>28.27</v>
      </c>
    </row>
    <row r="1913" spans="1:14" ht="15" customHeight="1">
      <c r="B1913" s="144">
        <v>2009</v>
      </c>
      <c r="C1913" s="144"/>
      <c r="D1913" s="146">
        <v>151344</v>
      </c>
      <c r="E1913" s="147">
        <v>14.66</v>
      </c>
      <c r="F1913" s="147">
        <v>50.7</v>
      </c>
      <c r="G1913" s="147">
        <v>69.89</v>
      </c>
      <c r="H1913" s="147">
        <v>33.53</v>
      </c>
      <c r="I1913" s="147">
        <v>29.21</v>
      </c>
    </row>
    <row r="1914" spans="1:14" ht="15" customHeight="1">
      <c r="B1914" s="144">
        <v>2008</v>
      </c>
      <c r="C1914" s="144"/>
      <c r="D1914" s="146">
        <v>157448</v>
      </c>
      <c r="E1914" s="147">
        <v>15.54</v>
      </c>
      <c r="F1914" s="147">
        <v>48.84</v>
      </c>
      <c r="G1914" s="147">
        <v>71.45</v>
      </c>
      <c r="H1914" s="147">
        <v>32.799999999999997</v>
      </c>
      <c r="I1914" s="147">
        <v>29.25</v>
      </c>
    </row>
    <row r="1915" spans="1:14" s="14" customFormat="1" ht="15" customHeight="1" collapsed="1">
      <c r="A1915" s="21"/>
      <c r="B1915" s="145" t="s">
        <v>351</v>
      </c>
      <c r="C1915" s="145"/>
      <c r="D1915" s="154"/>
      <c r="E1915" s="155"/>
      <c r="F1915" s="155"/>
      <c r="G1915" s="155"/>
      <c r="H1915" s="155"/>
      <c r="I1915" s="155"/>
      <c r="J1915" s="15"/>
      <c r="K1915" s="15"/>
      <c r="L1915" s="15"/>
      <c r="M1915" s="15"/>
      <c r="N1915" s="15"/>
    </row>
    <row r="1916" spans="1:14" s="14" customFormat="1" ht="15" customHeight="1">
      <c r="A1916" s="21"/>
      <c r="B1916" s="163">
        <v>2016</v>
      </c>
      <c r="C1916" s="251"/>
      <c r="D1916" s="146">
        <v>1395</v>
      </c>
      <c r="E1916" s="147">
        <v>82.08</v>
      </c>
      <c r="F1916" s="147">
        <v>34.51</v>
      </c>
      <c r="G1916" s="147">
        <v>30.29</v>
      </c>
      <c r="H1916" s="147">
        <v>9.6199999999999992</v>
      </c>
      <c r="I1916" s="147">
        <v>6.01</v>
      </c>
      <c r="J1916" s="15"/>
      <c r="K1916" s="15"/>
      <c r="L1916" s="15"/>
      <c r="M1916" s="15"/>
      <c r="N1916" s="15"/>
    </row>
    <row r="1917" spans="1:14" s="14" customFormat="1" ht="15" customHeight="1">
      <c r="A1917" s="21"/>
      <c r="B1917" s="163">
        <v>2015</v>
      </c>
      <c r="C1917" s="163"/>
      <c r="D1917" s="146">
        <v>1319</v>
      </c>
      <c r="E1917" s="147">
        <v>77.39</v>
      </c>
      <c r="F1917" s="147">
        <v>35.840000000000003</v>
      </c>
      <c r="G1917" s="147">
        <v>29.31</v>
      </c>
      <c r="H1917" s="147">
        <v>9.69</v>
      </c>
      <c r="I1917" s="147">
        <v>5.59</v>
      </c>
      <c r="J1917" s="15"/>
      <c r="K1917" s="15"/>
      <c r="L1917" s="15"/>
      <c r="M1917" s="15"/>
      <c r="N1917" s="15"/>
    </row>
    <row r="1918" spans="1:14" ht="15" customHeight="1">
      <c r="B1918" s="163">
        <v>2014</v>
      </c>
      <c r="C1918" s="163"/>
      <c r="D1918" s="146">
        <v>1277</v>
      </c>
      <c r="E1918" s="147">
        <v>77.69</v>
      </c>
      <c r="F1918" s="147">
        <v>36.57</v>
      </c>
      <c r="G1918" s="147">
        <v>32.56</v>
      </c>
      <c r="H1918" s="147">
        <v>11.02</v>
      </c>
      <c r="I1918" s="147">
        <v>4.8</v>
      </c>
      <c r="J1918" s="15"/>
      <c r="K1918" s="15"/>
      <c r="L1918" s="15"/>
      <c r="M1918" s="15"/>
      <c r="N1918" s="15"/>
    </row>
    <row r="1919" spans="1:14" ht="15" customHeight="1">
      <c r="A1919" s="27"/>
      <c r="B1919" s="163">
        <v>2013</v>
      </c>
      <c r="C1919" s="163"/>
      <c r="D1919" s="146">
        <v>1243</v>
      </c>
      <c r="E1919" s="147">
        <v>82.12</v>
      </c>
      <c r="F1919" s="147">
        <v>34</v>
      </c>
      <c r="G1919" s="147">
        <v>30.1</v>
      </c>
      <c r="H1919" s="147">
        <v>9.2799999999999994</v>
      </c>
      <c r="I1919" s="147">
        <v>1.1200000000000001</v>
      </c>
    </row>
    <row r="1920" spans="1:14" ht="15" customHeight="1">
      <c r="B1920" s="144">
        <v>2012</v>
      </c>
      <c r="C1920" s="144"/>
      <c r="D1920" s="146">
        <v>1267</v>
      </c>
      <c r="E1920" s="147">
        <v>77.64</v>
      </c>
      <c r="F1920" s="147">
        <v>35.64</v>
      </c>
      <c r="G1920" s="147">
        <v>31.63</v>
      </c>
      <c r="H1920" s="147">
        <v>10.73</v>
      </c>
      <c r="I1920" s="147">
        <v>2.38</v>
      </c>
    </row>
    <row r="1921" spans="1:14" ht="15" customHeight="1">
      <c r="B1921" s="144">
        <v>2011</v>
      </c>
      <c r="C1921" s="144"/>
      <c r="D1921" s="146">
        <v>1373</v>
      </c>
      <c r="E1921" s="147">
        <v>83.92</v>
      </c>
      <c r="F1921" s="147">
        <v>34.659999999999997</v>
      </c>
      <c r="G1921" s="147">
        <v>32.78</v>
      </c>
      <c r="H1921" s="147">
        <v>10.4</v>
      </c>
      <c r="I1921" s="147">
        <v>3.45</v>
      </c>
    </row>
    <row r="1922" spans="1:14" ht="15" customHeight="1">
      <c r="B1922" s="144">
        <v>2010</v>
      </c>
      <c r="C1922" s="144"/>
      <c r="D1922" s="146">
        <v>1391</v>
      </c>
      <c r="E1922" s="147">
        <v>86.32</v>
      </c>
      <c r="F1922" s="147">
        <v>34.630000000000003</v>
      </c>
      <c r="G1922" s="147">
        <v>35.86</v>
      </c>
      <c r="H1922" s="147">
        <v>11.28</v>
      </c>
      <c r="I1922" s="147">
        <v>4.47</v>
      </c>
    </row>
    <row r="1923" spans="1:14" ht="15" customHeight="1">
      <c r="B1923" s="144">
        <v>2009</v>
      </c>
      <c r="C1923" s="144"/>
      <c r="D1923" s="146">
        <v>1427</v>
      </c>
      <c r="E1923" s="147">
        <v>82.95</v>
      </c>
      <c r="F1923" s="147">
        <v>34.520000000000003</v>
      </c>
      <c r="G1923" s="147">
        <v>34.65</v>
      </c>
      <c r="H1923" s="147">
        <v>10.7</v>
      </c>
      <c r="I1923" s="147">
        <v>3.8</v>
      </c>
    </row>
    <row r="1924" spans="1:14" s="14" customFormat="1" ht="15" customHeight="1" collapsed="1">
      <c r="A1924" s="21"/>
      <c r="B1924" s="144">
        <v>2008</v>
      </c>
      <c r="C1924" s="144"/>
      <c r="D1924" s="146">
        <v>1433</v>
      </c>
      <c r="E1924" s="147">
        <v>85.68</v>
      </c>
      <c r="F1924" s="147">
        <v>32.6</v>
      </c>
      <c r="G1924" s="147">
        <v>34.61</v>
      </c>
      <c r="H1924" s="147">
        <v>10.050000000000001</v>
      </c>
      <c r="I1924" s="147">
        <v>2.75</v>
      </c>
      <c r="J1924" s="7"/>
      <c r="K1924" s="7"/>
      <c r="L1924" s="7"/>
      <c r="M1924" s="7"/>
      <c r="N1924" s="7"/>
    </row>
    <row r="1925" spans="1:14" s="14" customFormat="1" ht="15" customHeight="1">
      <c r="A1925" s="21"/>
      <c r="B1925" s="145" t="s">
        <v>352</v>
      </c>
      <c r="C1925" s="145"/>
      <c r="D1925" s="154"/>
      <c r="E1925" s="155"/>
      <c r="F1925" s="155"/>
      <c r="G1925" s="155"/>
      <c r="H1925" s="155"/>
      <c r="I1925" s="155"/>
      <c r="J1925" s="15"/>
      <c r="K1925" s="15"/>
      <c r="L1925" s="15"/>
      <c r="M1925" s="15"/>
      <c r="N1925" s="15"/>
    </row>
    <row r="1926" spans="1:14" s="14" customFormat="1" ht="15" customHeight="1">
      <c r="A1926" s="21"/>
      <c r="B1926" s="163">
        <v>2016</v>
      </c>
      <c r="C1926" s="251"/>
      <c r="D1926" s="146">
        <v>372</v>
      </c>
      <c r="E1926" s="147">
        <v>49.59</v>
      </c>
      <c r="F1926" s="147">
        <v>49.34</v>
      </c>
      <c r="G1926" s="147">
        <v>26.61</v>
      </c>
      <c r="H1926" s="147">
        <v>12.56</v>
      </c>
      <c r="I1926" s="147">
        <v>10.26</v>
      </c>
      <c r="J1926" s="15"/>
      <c r="K1926" s="15"/>
      <c r="L1926" s="15"/>
      <c r="M1926" s="15"/>
      <c r="N1926" s="15"/>
    </row>
    <row r="1927" spans="1:14" ht="15" customHeight="1">
      <c r="B1927" s="163">
        <v>2015</v>
      </c>
      <c r="C1927" s="163"/>
      <c r="D1927" s="146">
        <v>361</v>
      </c>
      <c r="E1927" s="147">
        <v>52.05</v>
      </c>
      <c r="F1927" s="147">
        <v>48.82</v>
      </c>
      <c r="G1927" s="147">
        <v>27.83</v>
      </c>
      <c r="H1927" s="147">
        <v>12.81</v>
      </c>
      <c r="I1927" s="147">
        <v>8.6999999999999993</v>
      </c>
      <c r="J1927" s="15"/>
      <c r="K1927" s="15"/>
      <c r="L1927" s="15"/>
      <c r="M1927" s="15"/>
      <c r="N1927" s="15"/>
    </row>
    <row r="1928" spans="1:14" ht="15" customHeight="1">
      <c r="B1928" s="163">
        <v>2014</v>
      </c>
      <c r="C1928" s="163"/>
      <c r="D1928" s="146">
        <v>333</v>
      </c>
      <c r="E1928" s="147">
        <v>50.25</v>
      </c>
      <c r="F1928" s="147">
        <v>49.24</v>
      </c>
      <c r="G1928" s="147">
        <v>26.13</v>
      </c>
      <c r="H1928" s="147">
        <v>12.32</v>
      </c>
      <c r="I1928" s="147">
        <v>6.23</v>
      </c>
      <c r="J1928" s="15"/>
      <c r="K1928" s="15"/>
      <c r="L1928" s="15"/>
      <c r="M1928" s="15"/>
      <c r="N1928" s="15"/>
    </row>
    <row r="1929" spans="1:14" ht="15" customHeight="1">
      <c r="A1929" s="27"/>
      <c r="B1929" s="163">
        <v>2013</v>
      </c>
      <c r="C1929" s="163"/>
      <c r="D1929" s="146">
        <v>326</v>
      </c>
      <c r="E1929" s="147">
        <v>52.31</v>
      </c>
      <c r="F1929" s="147">
        <v>46.19</v>
      </c>
      <c r="G1929" s="147">
        <v>26.76</v>
      </c>
      <c r="H1929" s="147">
        <v>11.71</v>
      </c>
      <c r="I1929" s="147">
        <v>7.85</v>
      </c>
    </row>
    <row r="1930" spans="1:14" ht="15" customHeight="1">
      <c r="B1930" s="144">
        <v>2012</v>
      </c>
      <c r="C1930" s="144"/>
      <c r="D1930" s="146">
        <v>362</v>
      </c>
      <c r="E1930" s="147">
        <v>51.89</v>
      </c>
      <c r="F1930" s="147">
        <v>48</v>
      </c>
      <c r="G1930" s="147">
        <v>27.53</v>
      </c>
      <c r="H1930" s="147">
        <v>12.15</v>
      </c>
      <c r="I1930" s="147">
        <v>2.72</v>
      </c>
    </row>
    <row r="1931" spans="1:14" ht="15" customHeight="1">
      <c r="B1931" s="144">
        <v>2011</v>
      </c>
      <c r="C1931" s="144"/>
      <c r="D1931" s="146">
        <v>380</v>
      </c>
      <c r="E1931" s="147">
        <v>53.76</v>
      </c>
      <c r="F1931" s="147">
        <v>49.62</v>
      </c>
      <c r="G1931" s="147">
        <v>33.97</v>
      </c>
      <c r="H1931" s="147">
        <v>16.149999999999999</v>
      </c>
      <c r="I1931" s="147">
        <v>2.67</v>
      </c>
    </row>
    <row r="1932" spans="1:14" ht="15" customHeight="1">
      <c r="B1932" s="144">
        <v>2010</v>
      </c>
      <c r="C1932" s="144"/>
      <c r="D1932" s="146">
        <v>397</v>
      </c>
      <c r="E1932" s="147">
        <v>54.19</v>
      </c>
      <c r="F1932" s="147">
        <v>49.39</v>
      </c>
      <c r="G1932" s="147">
        <v>34.82</v>
      </c>
      <c r="H1932" s="147">
        <v>15.97</v>
      </c>
      <c r="I1932" s="147">
        <v>6.44</v>
      </c>
    </row>
    <row r="1933" spans="1:14" s="14" customFormat="1" ht="15" customHeight="1" collapsed="1">
      <c r="A1933" s="21"/>
      <c r="B1933" s="144">
        <v>2009</v>
      </c>
      <c r="C1933" s="144"/>
      <c r="D1933" s="146">
        <v>415</v>
      </c>
      <c r="E1933" s="147">
        <v>50.25</v>
      </c>
      <c r="F1933" s="147">
        <v>46.29</v>
      </c>
      <c r="G1933" s="147">
        <v>31.32</v>
      </c>
      <c r="H1933" s="147">
        <v>13.84</v>
      </c>
      <c r="I1933" s="147">
        <v>4.3</v>
      </c>
      <c r="J1933" s="7"/>
      <c r="K1933" s="7"/>
      <c r="L1933" s="7"/>
      <c r="M1933" s="7"/>
      <c r="N1933" s="7"/>
    </row>
    <row r="1934" spans="1:14" s="14" customFormat="1" ht="15" customHeight="1">
      <c r="A1934" s="21"/>
      <c r="B1934" s="144">
        <v>2008</v>
      </c>
      <c r="C1934" s="144"/>
      <c r="D1934" s="146">
        <v>410</v>
      </c>
      <c r="E1934" s="147">
        <v>56.26</v>
      </c>
      <c r="F1934" s="147">
        <v>43.34</v>
      </c>
      <c r="G1934" s="147">
        <v>33.619999999999997</v>
      </c>
      <c r="H1934" s="147">
        <v>14.09</v>
      </c>
      <c r="I1934" s="147">
        <v>4.78</v>
      </c>
      <c r="J1934" s="7"/>
      <c r="K1934" s="7"/>
      <c r="L1934" s="7"/>
      <c r="M1934" s="7"/>
      <c r="N1934" s="7"/>
    </row>
    <row r="1935" spans="1:14" s="14" customFormat="1" ht="15" customHeight="1">
      <c r="A1935" s="21"/>
      <c r="B1935" s="141" t="s">
        <v>353</v>
      </c>
      <c r="C1935" s="141"/>
      <c r="D1935" s="152"/>
      <c r="E1935" s="153"/>
      <c r="F1935" s="153"/>
      <c r="G1935" s="153"/>
      <c r="H1935" s="153"/>
      <c r="I1935" s="153"/>
    </row>
    <row r="1936" spans="1:14" ht="15" customHeight="1">
      <c r="B1936" s="163">
        <v>2016</v>
      </c>
      <c r="C1936" s="251"/>
      <c r="D1936" s="146">
        <v>140</v>
      </c>
      <c r="E1936" s="147">
        <v>20.47</v>
      </c>
      <c r="F1936" s="147">
        <v>70.290000000000006</v>
      </c>
      <c r="G1936" s="147">
        <v>17.02</v>
      </c>
      <c r="H1936" s="147">
        <v>11.45</v>
      </c>
      <c r="I1936" s="147">
        <v>4.87</v>
      </c>
      <c r="J1936" s="14"/>
      <c r="K1936" s="14"/>
      <c r="L1936" s="14"/>
      <c r="M1936" s="14"/>
      <c r="N1936" s="14"/>
    </row>
    <row r="1937" spans="1:14" ht="15" customHeight="1">
      <c r="B1937" s="163">
        <v>2015</v>
      </c>
      <c r="C1937" s="163"/>
      <c r="D1937" s="146">
        <v>143</v>
      </c>
      <c r="E1937" s="147">
        <v>19.21</v>
      </c>
      <c r="F1937" s="147">
        <v>69.930000000000007</v>
      </c>
      <c r="G1937" s="147">
        <v>15.81</v>
      </c>
      <c r="H1937" s="147">
        <v>11.13</v>
      </c>
      <c r="I1937" s="147">
        <v>4.5599999999999996</v>
      </c>
      <c r="J1937" s="14"/>
      <c r="K1937" s="14"/>
      <c r="L1937" s="14"/>
      <c r="M1937" s="14"/>
      <c r="N1937" s="14"/>
    </row>
    <row r="1938" spans="1:14" ht="15" customHeight="1">
      <c r="B1938" s="163">
        <v>2014</v>
      </c>
      <c r="C1938" s="163"/>
      <c r="D1938" s="146">
        <v>137</v>
      </c>
      <c r="E1938" s="147">
        <v>20.69</v>
      </c>
      <c r="F1938" s="147">
        <v>66.709999999999994</v>
      </c>
      <c r="G1938" s="147">
        <v>16.97</v>
      </c>
      <c r="H1938" s="147">
        <v>11.39</v>
      </c>
      <c r="I1938" s="147">
        <v>4.8899999999999997</v>
      </c>
      <c r="J1938" s="14"/>
      <c r="K1938" s="14"/>
      <c r="L1938" s="14"/>
      <c r="M1938" s="14"/>
      <c r="N1938" s="14"/>
    </row>
    <row r="1939" spans="1:14" ht="15" customHeight="1">
      <c r="A1939" s="27"/>
      <c r="B1939" s="163">
        <v>2013</v>
      </c>
      <c r="C1939" s="163"/>
      <c r="D1939" s="146">
        <v>136</v>
      </c>
      <c r="E1939" s="147">
        <v>20.05</v>
      </c>
      <c r="F1939" s="147">
        <v>67.349999999999994</v>
      </c>
      <c r="G1939" s="147">
        <v>18.989999999999998</v>
      </c>
      <c r="H1939" s="147">
        <v>13.06</v>
      </c>
      <c r="I1939" s="147">
        <v>5.0999999999999996</v>
      </c>
    </row>
    <row r="1940" spans="1:14" ht="15" customHeight="1">
      <c r="B1940" s="144">
        <v>2012</v>
      </c>
      <c r="C1940" s="144"/>
      <c r="D1940" s="146">
        <v>131</v>
      </c>
      <c r="E1940" s="147">
        <v>20.73</v>
      </c>
      <c r="F1940" s="147">
        <v>67.28</v>
      </c>
      <c r="G1940" s="147">
        <v>19.16</v>
      </c>
      <c r="H1940" s="147">
        <v>12.7</v>
      </c>
      <c r="I1940" s="147">
        <v>3.23</v>
      </c>
    </row>
    <row r="1941" spans="1:14" ht="15" customHeight="1">
      <c r="B1941" s="144">
        <v>2011</v>
      </c>
      <c r="C1941" s="144"/>
      <c r="D1941" s="146">
        <v>150</v>
      </c>
      <c r="E1941" s="147">
        <v>19.25</v>
      </c>
      <c r="F1941" s="147">
        <v>69.28</v>
      </c>
      <c r="G1941" s="147">
        <v>16.52</v>
      </c>
      <c r="H1941" s="147">
        <v>11.41</v>
      </c>
      <c r="I1941" s="147">
        <v>3.25</v>
      </c>
    </row>
    <row r="1942" spans="1:14" s="14" customFormat="1" ht="15" customHeight="1" collapsed="1">
      <c r="A1942" s="21"/>
      <c r="B1942" s="144">
        <v>2010</v>
      </c>
      <c r="C1942" s="144"/>
      <c r="D1942" s="146">
        <v>154</v>
      </c>
      <c r="E1942" s="147">
        <v>18.48</v>
      </c>
      <c r="F1942" s="147">
        <v>71.150000000000006</v>
      </c>
      <c r="G1942" s="147">
        <v>18.559999999999999</v>
      </c>
      <c r="H1942" s="147">
        <v>13.26</v>
      </c>
      <c r="I1942" s="147">
        <v>4.83</v>
      </c>
      <c r="J1942" s="7"/>
      <c r="K1942" s="7"/>
      <c r="L1942" s="7"/>
      <c r="M1942" s="7"/>
      <c r="N1942" s="7"/>
    </row>
    <row r="1943" spans="1:14" s="14" customFormat="1" ht="15" customHeight="1">
      <c r="A1943" s="21"/>
      <c r="B1943" s="144">
        <v>2009</v>
      </c>
      <c r="C1943" s="144"/>
      <c r="D1943" s="146">
        <v>160</v>
      </c>
      <c r="E1943" s="147">
        <v>19.41</v>
      </c>
      <c r="F1943" s="147">
        <v>70.489999999999995</v>
      </c>
      <c r="G1943" s="147">
        <v>20.58</v>
      </c>
      <c r="H1943" s="147">
        <v>13.61</v>
      </c>
      <c r="I1943" s="147">
        <v>3.63</v>
      </c>
      <c r="J1943" s="7"/>
      <c r="K1943" s="7"/>
      <c r="L1943" s="7"/>
      <c r="M1943" s="7"/>
      <c r="N1943" s="7"/>
    </row>
    <row r="1944" spans="1:14" s="14" customFormat="1" ht="15" customHeight="1">
      <c r="A1944" s="21"/>
      <c r="B1944" s="144">
        <v>2008</v>
      </c>
      <c r="C1944" s="144"/>
      <c r="D1944" s="146">
        <v>173</v>
      </c>
      <c r="E1944" s="147">
        <v>19.989999999999998</v>
      </c>
      <c r="F1944" s="147">
        <v>71.53</v>
      </c>
      <c r="G1944" s="147">
        <v>21.36</v>
      </c>
      <c r="H1944" s="147">
        <v>13.55</v>
      </c>
      <c r="I1944" s="147">
        <v>3.73</v>
      </c>
      <c r="J1944" s="7"/>
      <c r="K1944" s="7"/>
      <c r="L1944" s="7"/>
      <c r="M1944" s="7"/>
      <c r="N1944" s="7"/>
    </row>
    <row r="1945" spans="1:14" ht="15" customHeight="1">
      <c r="B1945" s="138" t="s">
        <v>40</v>
      </c>
      <c r="C1945" s="138"/>
      <c r="D1945" s="150"/>
      <c r="E1945" s="151"/>
      <c r="F1945" s="151"/>
      <c r="G1945" s="151"/>
      <c r="H1945" s="151"/>
      <c r="I1945" s="151"/>
      <c r="J1945" s="13"/>
      <c r="K1945" s="13"/>
      <c r="L1945" s="13"/>
      <c r="M1945" s="13"/>
      <c r="N1945" s="13"/>
    </row>
    <row r="1946" spans="1:14" ht="15" customHeight="1">
      <c r="B1946" s="141" t="s">
        <v>354</v>
      </c>
      <c r="C1946" s="141"/>
      <c r="D1946" s="152"/>
      <c r="E1946" s="153"/>
      <c r="F1946" s="153"/>
      <c r="G1946" s="153"/>
      <c r="H1946" s="153"/>
      <c r="I1946" s="153"/>
      <c r="J1946" s="14"/>
      <c r="K1946" s="14"/>
      <c r="L1946" s="14"/>
      <c r="M1946" s="14"/>
      <c r="N1946" s="14"/>
    </row>
    <row r="1947" spans="1:14" ht="15" customHeight="1">
      <c r="B1947" s="163">
        <v>2016</v>
      </c>
      <c r="C1947" s="251"/>
      <c r="D1947" s="146">
        <v>44875</v>
      </c>
      <c r="E1947" s="147">
        <v>25.12</v>
      </c>
      <c r="F1947" s="147">
        <v>47.94</v>
      </c>
      <c r="G1947" s="147">
        <v>36.33</v>
      </c>
      <c r="H1947" s="147">
        <v>16.72</v>
      </c>
      <c r="I1947" s="147">
        <v>12.36</v>
      </c>
      <c r="J1947" s="14"/>
      <c r="K1947" s="14"/>
      <c r="L1947" s="14"/>
      <c r="M1947" s="14"/>
      <c r="N1947" s="14"/>
    </row>
    <row r="1948" spans="1:14" ht="15" customHeight="1">
      <c r="B1948" s="163">
        <v>2015</v>
      </c>
      <c r="C1948" s="163"/>
      <c r="D1948" s="146">
        <v>42275</v>
      </c>
      <c r="E1948" s="147">
        <v>25.04</v>
      </c>
      <c r="F1948" s="147">
        <v>47.35</v>
      </c>
      <c r="G1948" s="147">
        <v>34.4</v>
      </c>
      <c r="H1948" s="147">
        <v>15.74</v>
      </c>
      <c r="I1948" s="147">
        <v>12.23</v>
      </c>
      <c r="J1948" s="14"/>
      <c r="K1948" s="14"/>
      <c r="L1948" s="14"/>
      <c r="M1948" s="14"/>
      <c r="N1948" s="14"/>
    </row>
    <row r="1949" spans="1:14" ht="15" customHeight="1">
      <c r="B1949" s="163">
        <v>2014</v>
      </c>
      <c r="C1949" s="163"/>
      <c r="D1949" s="146">
        <v>40364</v>
      </c>
      <c r="E1949" s="147">
        <v>24.53</v>
      </c>
      <c r="F1949" s="147">
        <v>45.14</v>
      </c>
      <c r="G1949" s="147">
        <v>36.520000000000003</v>
      </c>
      <c r="H1949" s="147">
        <v>15.91</v>
      </c>
      <c r="I1949" s="147">
        <v>11.35</v>
      </c>
      <c r="J1949" s="14"/>
      <c r="K1949" s="14"/>
      <c r="L1949" s="14"/>
      <c r="M1949" s="14"/>
      <c r="N1949" s="14"/>
    </row>
    <row r="1950" spans="1:14" ht="15" customHeight="1">
      <c r="A1950" s="27"/>
      <c r="B1950" s="163">
        <v>2013</v>
      </c>
      <c r="C1950" s="163"/>
      <c r="D1950" s="146">
        <v>38564</v>
      </c>
      <c r="E1950" s="147">
        <v>23.91</v>
      </c>
      <c r="F1950" s="147">
        <v>45.02</v>
      </c>
      <c r="G1950" s="147">
        <v>36.090000000000003</v>
      </c>
      <c r="H1950" s="147">
        <v>15.66</v>
      </c>
      <c r="I1950" s="147">
        <v>10.75</v>
      </c>
    </row>
    <row r="1951" spans="1:14" s="14" customFormat="1" ht="15" customHeight="1" collapsed="1">
      <c r="A1951" s="21"/>
      <c r="B1951" s="144">
        <v>2012</v>
      </c>
      <c r="C1951" s="144"/>
      <c r="D1951" s="146">
        <v>37860</v>
      </c>
      <c r="E1951" s="147">
        <v>25.4</v>
      </c>
      <c r="F1951" s="147">
        <v>45.01</v>
      </c>
      <c r="G1951" s="147">
        <v>35.01</v>
      </c>
      <c r="H1951" s="147">
        <v>14.02</v>
      </c>
      <c r="I1951" s="147">
        <v>10.31</v>
      </c>
      <c r="J1951" s="7"/>
      <c r="K1951" s="7"/>
      <c r="L1951" s="7"/>
      <c r="M1951" s="7"/>
      <c r="N1951" s="7"/>
    </row>
    <row r="1952" spans="1:14" s="14" customFormat="1" ht="15" customHeight="1">
      <c r="A1952" s="21"/>
      <c r="B1952" s="144">
        <v>2011</v>
      </c>
      <c r="C1952" s="144"/>
      <c r="D1952" s="146">
        <v>38925</v>
      </c>
      <c r="E1952" s="147">
        <v>25.02</v>
      </c>
      <c r="F1952" s="147">
        <v>44.59</v>
      </c>
      <c r="G1952" s="147">
        <v>34.72</v>
      </c>
      <c r="H1952" s="147">
        <v>14.25</v>
      </c>
      <c r="I1952" s="147">
        <v>10.25</v>
      </c>
      <c r="J1952" s="7"/>
      <c r="K1952" s="7"/>
      <c r="L1952" s="7"/>
      <c r="M1952" s="7"/>
      <c r="N1952" s="7"/>
    </row>
    <row r="1953" spans="1:14" s="14" customFormat="1" ht="15" customHeight="1">
      <c r="A1953" s="21"/>
      <c r="B1953" s="144">
        <v>2010</v>
      </c>
      <c r="C1953" s="144"/>
      <c r="D1953" s="146">
        <v>40302</v>
      </c>
      <c r="E1953" s="147">
        <v>26.17</v>
      </c>
      <c r="F1953" s="147">
        <v>44.51</v>
      </c>
      <c r="G1953" s="147">
        <v>39.08</v>
      </c>
      <c r="H1953" s="147">
        <v>15.92</v>
      </c>
      <c r="I1953" s="147">
        <v>12.58</v>
      </c>
      <c r="J1953" s="7"/>
      <c r="K1953" s="7"/>
      <c r="L1953" s="7"/>
      <c r="M1953" s="7"/>
      <c r="N1953" s="7"/>
    </row>
    <row r="1954" spans="1:14" ht="15" customHeight="1">
      <c r="B1954" s="144">
        <v>2009</v>
      </c>
      <c r="C1954" s="144"/>
      <c r="D1954" s="146">
        <v>42149</v>
      </c>
      <c r="E1954" s="147">
        <v>24.14</v>
      </c>
      <c r="F1954" s="147">
        <v>45.42</v>
      </c>
      <c r="G1954" s="147">
        <v>40.81</v>
      </c>
      <c r="H1954" s="147">
        <v>17.11</v>
      </c>
      <c r="I1954" s="147">
        <v>13.88</v>
      </c>
    </row>
    <row r="1955" spans="1:14" ht="15" customHeight="1">
      <c r="B1955" s="144">
        <v>2008</v>
      </c>
      <c r="C1955" s="144"/>
      <c r="D1955" s="146">
        <v>44140</v>
      </c>
      <c r="E1955" s="147">
        <v>24.4</v>
      </c>
      <c r="F1955" s="147">
        <v>44.65</v>
      </c>
      <c r="G1955" s="147">
        <v>42.44</v>
      </c>
      <c r="H1955" s="147">
        <v>17.600000000000001</v>
      </c>
      <c r="I1955" s="147">
        <v>13.72</v>
      </c>
    </row>
    <row r="1956" spans="1:14" ht="15" customHeight="1">
      <c r="B1956" s="141" t="s">
        <v>355</v>
      </c>
      <c r="C1956" s="141"/>
      <c r="D1956" s="152"/>
      <c r="E1956" s="153"/>
      <c r="F1956" s="153"/>
      <c r="G1956" s="153"/>
      <c r="H1956" s="153"/>
      <c r="I1956" s="153"/>
      <c r="J1956" s="14"/>
      <c r="K1956" s="14"/>
      <c r="L1956" s="14"/>
      <c r="M1956" s="14"/>
      <c r="N1956" s="14"/>
    </row>
    <row r="1957" spans="1:14" ht="15" customHeight="1">
      <c r="B1957" s="163">
        <v>2016</v>
      </c>
      <c r="C1957" s="251"/>
      <c r="D1957" s="146">
        <v>28861</v>
      </c>
      <c r="E1957" s="147">
        <v>16.489999999999998</v>
      </c>
      <c r="F1957" s="147">
        <v>57.3</v>
      </c>
      <c r="G1957" s="147">
        <v>47.5</v>
      </c>
      <c r="H1957" s="147">
        <v>25.89</v>
      </c>
      <c r="I1957" s="147">
        <v>21</v>
      </c>
      <c r="J1957" s="14"/>
      <c r="K1957" s="14"/>
      <c r="L1957" s="14"/>
      <c r="M1957" s="14"/>
      <c r="N1957" s="14"/>
    </row>
    <row r="1958" spans="1:14" ht="15" customHeight="1">
      <c r="B1958" s="163">
        <v>2015</v>
      </c>
      <c r="C1958" s="163"/>
      <c r="D1958" s="146">
        <v>27569</v>
      </c>
      <c r="E1958" s="147">
        <v>16.57</v>
      </c>
      <c r="F1958" s="147">
        <v>56.01</v>
      </c>
      <c r="G1958" s="147">
        <v>47.33</v>
      </c>
      <c r="H1958" s="147">
        <v>25.52</v>
      </c>
      <c r="I1958" s="147">
        <v>18.22</v>
      </c>
      <c r="J1958" s="14"/>
      <c r="K1958" s="14"/>
      <c r="L1958" s="14"/>
      <c r="M1958" s="14"/>
      <c r="N1958" s="14"/>
    </row>
    <row r="1959" spans="1:14" ht="15" customHeight="1">
      <c r="B1959" s="163">
        <v>2014</v>
      </c>
      <c r="C1959" s="163"/>
      <c r="D1959" s="146">
        <v>25713</v>
      </c>
      <c r="E1959" s="147">
        <v>16.350000000000001</v>
      </c>
      <c r="F1959" s="147">
        <v>54.46</v>
      </c>
      <c r="G1959" s="147">
        <v>47.01</v>
      </c>
      <c r="H1959" s="147">
        <v>24.55</v>
      </c>
      <c r="I1959" s="147">
        <v>19.78</v>
      </c>
      <c r="J1959" s="14"/>
      <c r="K1959" s="14"/>
      <c r="L1959" s="14"/>
      <c r="M1959" s="14"/>
      <c r="N1959" s="14"/>
    </row>
    <row r="1960" spans="1:14" s="12" customFormat="1" ht="15" customHeight="1">
      <c r="A1960" s="27"/>
      <c r="B1960" s="163">
        <v>2013</v>
      </c>
      <c r="C1960" s="163"/>
      <c r="D1960" s="146">
        <v>24494</v>
      </c>
      <c r="E1960" s="147">
        <v>17.29</v>
      </c>
      <c r="F1960" s="147">
        <v>49.31</v>
      </c>
      <c r="G1960" s="147">
        <v>46.14</v>
      </c>
      <c r="H1960" s="147">
        <v>21.45</v>
      </c>
      <c r="I1960" s="147">
        <v>19.93</v>
      </c>
      <c r="J1960" s="7"/>
      <c r="K1960" s="7"/>
      <c r="L1960" s="7"/>
      <c r="M1960" s="7"/>
      <c r="N1960" s="7"/>
    </row>
    <row r="1961" spans="1:14" s="13" customFormat="1" ht="15" customHeight="1">
      <c r="A1961" s="21"/>
      <c r="B1961" s="144">
        <v>2012</v>
      </c>
      <c r="C1961" s="144"/>
      <c r="D1961" s="146">
        <v>24179</v>
      </c>
      <c r="E1961" s="147">
        <v>17.16</v>
      </c>
      <c r="F1961" s="147">
        <v>50.24</v>
      </c>
      <c r="G1961" s="147">
        <v>44.28</v>
      </c>
      <c r="H1961" s="147">
        <v>20.97</v>
      </c>
      <c r="I1961" s="147">
        <v>14.86</v>
      </c>
      <c r="J1961" s="7"/>
      <c r="K1961" s="7"/>
      <c r="L1961" s="7"/>
      <c r="M1961" s="7"/>
      <c r="N1961" s="7"/>
    </row>
    <row r="1962" spans="1:14" s="13" customFormat="1" ht="15" customHeight="1">
      <c r="A1962" s="21"/>
      <c r="B1962" s="144">
        <v>2011</v>
      </c>
      <c r="C1962" s="144"/>
      <c r="D1962" s="146">
        <v>25225</v>
      </c>
      <c r="E1962" s="147">
        <v>17.66</v>
      </c>
      <c r="F1962" s="147">
        <v>52.47</v>
      </c>
      <c r="G1962" s="147">
        <v>45.11</v>
      </c>
      <c r="H1962" s="147">
        <v>22.13</v>
      </c>
      <c r="I1962" s="147">
        <v>16.399999999999999</v>
      </c>
      <c r="J1962" s="7"/>
      <c r="K1962" s="7"/>
      <c r="L1962" s="7"/>
      <c r="M1962" s="7"/>
      <c r="N1962" s="7"/>
    </row>
    <row r="1963" spans="1:14" s="13" customFormat="1" ht="15" customHeight="1">
      <c r="A1963" s="21"/>
      <c r="B1963" s="144">
        <v>2010</v>
      </c>
      <c r="C1963" s="144"/>
      <c r="D1963" s="146">
        <v>26508</v>
      </c>
      <c r="E1963" s="147">
        <v>17.61</v>
      </c>
      <c r="F1963" s="147">
        <v>53.28</v>
      </c>
      <c r="G1963" s="147">
        <v>47.75</v>
      </c>
      <c r="H1963" s="147">
        <v>23.48</v>
      </c>
      <c r="I1963" s="147">
        <v>18.829999999999998</v>
      </c>
      <c r="J1963" s="7"/>
      <c r="K1963" s="7"/>
      <c r="L1963" s="7"/>
      <c r="M1963" s="7"/>
      <c r="N1963" s="7"/>
    </row>
    <row r="1964" spans="1:14" ht="15" customHeight="1">
      <c r="B1964" s="144">
        <v>2009</v>
      </c>
      <c r="C1964" s="144"/>
      <c r="D1964" s="146">
        <v>26564</v>
      </c>
      <c r="E1964" s="147">
        <v>17.77</v>
      </c>
      <c r="F1964" s="147">
        <v>53.77</v>
      </c>
      <c r="G1964" s="147">
        <v>49.75</v>
      </c>
      <c r="H1964" s="147">
        <v>24.65</v>
      </c>
      <c r="I1964" s="147">
        <v>18.34</v>
      </c>
    </row>
    <row r="1965" spans="1:14" ht="15" customHeight="1">
      <c r="B1965" s="144">
        <v>2008</v>
      </c>
      <c r="C1965" s="144"/>
      <c r="D1965" s="146">
        <v>27491</v>
      </c>
      <c r="E1965" s="147">
        <v>17.77</v>
      </c>
      <c r="F1965" s="147">
        <v>52.65</v>
      </c>
      <c r="G1965" s="147">
        <v>50.16</v>
      </c>
      <c r="H1965" s="147">
        <v>24.68</v>
      </c>
      <c r="I1965" s="147">
        <v>18.329999999999998</v>
      </c>
    </row>
    <row r="1966" spans="1:14" ht="15" customHeight="1">
      <c r="B1966" s="141" t="s">
        <v>356</v>
      </c>
      <c r="C1966" s="141"/>
      <c r="D1966" s="152"/>
      <c r="E1966" s="153"/>
      <c r="F1966" s="153"/>
      <c r="G1966" s="153"/>
      <c r="H1966" s="153"/>
      <c r="I1966" s="153"/>
      <c r="J1966" s="14"/>
      <c r="K1966" s="14"/>
      <c r="L1966" s="14"/>
      <c r="M1966" s="14"/>
      <c r="N1966" s="14"/>
    </row>
    <row r="1967" spans="1:14" ht="15" customHeight="1">
      <c r="B1967" s="163">
        <v>2016</v>
      </c>
      <c r="C1967" s="251"/>
      <c r="D1967" s="146">
        <v>65415</v>
      </c>
      <c r="E1967" s="147">
        <v>25.46</v>
      </c>
      <c r="F1967" s="147">
        <v>58.39</v>
      </c>
      <c r="G1967" s="147">
        <v>26.94</v>
      </c>
      <c r="H1967" s="147">
        <v>14.82</v>
      </c>
      <c r="I1967" s="147">
        <v>10.8</v>
      </c>
      <c r="J1967" s="14"/>
      <c r="K1967" s="14"/>
      <c r="L1967" s="14"/>
      <c r="M1967" s="14"/>
      <c r="N1967" s="14"/>
    </row>
    <row r="1968" spans="1:14" ht="15" customHeight="1">
      <c r="B1968" s="163">
        <v>2015</v>
      </c>
      <c r="C1968" s="163"/>
      <c r="D1968" s="146">
        <v>61149</v>
      </c>
      <c r="E1968" s="147">
        <v>24.36</v>
      </c>
      <c r="F1968" s="147">
        <v>57.96</v>
      </c>
      <c r="G1968" s="147">
        <v>25.97</v>
      </c>
      <c r="H1968" s="147">
        <v>14.55</v>
      </c>
      <c r="I1968" s="147">
        <v>9.4700000000000006</v>
      </c>
      <c r="J1968" s="14"/>
      <c r="K1968" s="14"/>
      <c r="L1968" s="14"/>
      <c r="M1968" s="14"/>
      <c r="N1968" s="14"/>
    </row>
    <row r="1969" spans="1:14" ht="15" customHeight="1">
      <c r="B1969" s="163">
        <v>2014</v>
      </c>
      <c r="C1969" s="163"/>
      <c r="D1969" s="146">
        <v>57444</v>
      </c>
      <c r="E1969" s="147">
        <v>24.91</v>
      </c>
      <c r="F1969" s="147">
        <v>58.34</v>
      </c>
      <c r="G1969" s="147">
        <v>26.72</v>
      </c>
      <c r="H1969" s="147">
        <v>15.17</v>
      </c>
      <c r="I1969" s="147">
        <v>9.4700000000000006</v>
      </c>
      <c r="J1969" s="14"/>
      <c r="K1969" s="14"/>
      <c r="L1969" s="14"/>
      <c r="M1969" s="14"/>
      <c r="N1969" s="14"/>
    </row>
    <row r="1970" spans="1:14" s="13" customFormat="1" ht="15" customHeight="1">
      <c r="A1970" s="27"/>
      <c r="B1970" s="163">
        <v>2013</v>
      </c>
      <c r="C1970" s="163"/>
      <c r="D1970" s="146">
        <v>52981</v>
      </c>
      <c r="E1970" s="147">
        <v>25.33</v>
      </c>
      <c r="F1970" s="147">
        <v>57.15</v>
      </c>
      <c r="G1970" s="147">
        <v>27.45</v>
      </c>
      <c r="H1970" s="147">
        <v>15.23</v>
      </c>
      <c r="I1970" s="147">
        <v>7.26</v>
      </c>
      <c r="J1970" s="7"/>
      <c r="K1970" s="7"/>
      <c r="L1970" s="7"/>
      <c r="M1970" s="7"/>
      <c r="N1970" s="7"/>
    </row>
    <row r="1971" spans="1:14" s="14" customFormat="1" ht="15" customHeight="1">
      <c r="A1971" s="21"/>
      <c r="B1971" s="144">
        <v>2012</v>
      </c>
      <c r="C1971" s="144"/>
      <c r="D1971" s="146">
        <v>53015</v>
      </c>
      <c r="E1971" s="147">
        <v>25.67</v>
      </c>
      <c r="F1971" s="147">
        <v>57.23</v>
      </c>
      <c r="G1971" s="147">
        <v>28.54</v>
      </c>
      <c r="H1971" s="147">
        <v>15.98</v>
      </c>
      <c r="I1971" s="147">
        <v>6.33</v>
      </c>
      <c r="J1971" s="7"/>
      <c r="K1971" s="7"/>
      <c r="L1971" s="7"/>
      <c r="M1971" s="7"/>
      <c r="N1971" s="7"/>
    </row>
    <row r="1972" spans="1:14" s="14" customFormat="1" ht="15" customHeight="1">
      <c r="A1972" s="21"/>
      <c r="B1972" s="144">
        <v>2011</v>
      </c>
      <c r="C1972" s="144"/>
      <c r="D1972" s="146">
        <v>55186</v>
      </c>
      <c r="E1972" s="147">
        <v>25.82</v>
      </c>
      <c r="F1972" s="147">
        <v>57.1</v>
      </c>
      <c r="G1972" s="147">
        <v>28.56</v>
      </c>
      <c r="H1972" s="147">
        <v>15.93</v>
      </c>
      <c r="I1972" s="147">
        <v>5.75</v>
      </c>
      <c r="J1972" s="7"/>
      <c r="K1972" s="7"/>
      <c r="L1972" s="7"/>
      <c r="M1972" s="7"/>
      <c r="N1972" s="7"/>
    </row>
    <row r="1973" spans="1:14" s="14" customFormat="1" ht="15" customHeight="1">
      <c r="A1973" s="21"/>
      <c r="B1973" s="144">
        <v>2010</v>
      </c>
      <c r="C1973" s="144"/>
      <c r="D1973" s="146">
        <v>58575</v>
      </c>
      <c r="E1973" s="147">
        <v>26.06</v>
      </c>
      <c r="F1973" s="147">
        <v>57.71</v>
      </c>
      <c r="G1973" s="147">
        <v>31.03</v>
      </c>
      <c r="H1973" s="147">
        <v>17.350000000000001</v>
      </c>
      <c r="I1973" s="147">
        <v>8.44</v>
      </c>
      <c r="J1973" s="7"/>
      <c r="K1973" s="7"/>
      <c r="L1973" s="7"/>
      <c r="M1973" s="7"/>
      <c r="N1973" s="7"/>
    </row>
    <row r="1974" spans="1:14" ht="15" customHeight="1">
      <c r="B1974" s="144">
        <v>2009</v>
      </c>
      <c r="C1974" s="144"/>
      <c r="D1974" s="146">
        <v>62807</v>
      </c>
      <c r="E1974" s="147">
        <v>25.96</v>
      </c>
      <c r="F1974" s="147">
        <v>56.73</v>
      </c>
      <c r="G1974" s="147">
        <v>31.56</v>
      </c>
      <c r="H1974" s="147">
        <v>16.77</v>
      </c>
      <c r="I1974" s="147">
        <v>7.46</v>
      </c>
    </row>
    <row r="1975" spans="1:14" ht="15" customHeight="1">
      <c r="B1975" s="144">
        <v>2008</v>
      </c>
      <c r="C1975" s="144"/>
      <c r="D1975" s="146">
        <v>65703</v>
      </c>
      <c r="E1975" s="147">
        <v>27.66</v>
      </c>
      <c r="F1975" s="147">
        <v>54.8</v>
      </c>
      <c r="G1975" s="147">
        <v>33.020000000000003</v>
      </c>
      <c r="H1975" s="147">
        <v>16.43</v>
      </c>
      <c r="I1975" s="147">
        <v>7.52</v>
      </c>
    </row>
    <row r="1976" spans="1:14" ht="15" customHeight="1">
      <c r="B1976" s="141" t="s">
        <v>357</v>
      </c>
      <c r="C1976" s="141"/>
      <c r="D1976" s="152"/>
      <c r="E1976" s="153"/>
      <c r="F1976" s="153"/>
      <c r="G1976" s="153"/>
      <c r="H1976" s="153"/>
      <c r="I1976" s="153"/>
      <c r="J1976" s="14"/>
      <c r="K1976" s="14"/>
      <c r="L1976" s="14"/>
      <c r="M1976" s="14"/>
      <c r="N1976" s="14"/>
    </row>
    <row r="1977" spans="1:14" ht="15" customHeight="1">
      <c r="B1977" s="163">
        <v>2016</v>
      </c>
      <c r="C1977" s="251"/>
      <c r="D1977" s="146">
        <v>8115</v>
      </c>
      <c r="E1977" s="147">
        <v>19.45</v>
      </c>
      <c r="F1977" s="147">
        <v>53.67</v>
      </c>
      <c r="G1977" s="147">
        <v>45.89</v>
      </c>
      <c r="H1977" s="147">
        <v>23.17</v>
      </c>
      <c r="I1977" s="147">
        <v>18.95</v>
      </c>
      <c r="J1977" s="14"/>
      <c r="K1977" s="14"/>
      <c r="L1977" s="14"/>
      <c r="M1977" s="14"/>
      <c r="N1977" s="14"/>
    </row>
    <row r="1978" spans="1:14" ht="15" customHeight="1">
      <c r="B1978" s="163">
        <v>2015</v>
      </c>
      <c r="C1978" s="163"/>
      <c r="D1978" s="146">
        <v>7671</v>
      </c>
      <c r="E1978" s="147">
        <v>19.14</v>
      </c>
      <c r="F1978" s="147">
        <v>53.56</v>
      </c>
      <c r="G1978" s="147">
        <v>48.56</v>
      </c>
      <c r="H1978" s="147">
        <v>24.16</v>
      </c>
      <c r="I1978" s="147">
        <v>19.04</v>
      </c>
      <c r="J1978" s="14"/>
      <c r="K1978" s="14"/>
      <c r="L1978" s="14"/>
      <c r="M1978" s="14"/>
      <c r="N1978" s="14"/>
    </row>
    <row r="1979" spans="1:14" ht="15" customHeight="1">
      <c r="B1979" s="163">
        <v>2014</v>
      </c>
      <c r="C1979" s="163"/>
      <c r="D1979" s="146">
        <v>7360</v>
      </c>
      <c r="E1979" s="147">
        <v>21.65</v>
      </c>
      <c r="F1979" s="147">
        <v>53.09</v>
      </c>
      <c r="G1979" s="147">
        <v>46.63</v>
      </c>
      <c r="H1979" s="147">
        <v>22.83</v>
      </c>
      <c r="I1979" s="147">
        <v>16.45</v>
      </c>
      <c r="J1979" s="14"/>
      <c r="K1979" s="14"/>
      <c r="L1979" s="14"/>
      <c r="M1979" s="14"/>
      <c r="N1979" s="14"/>
    </row>
    <row r="1980" spans="1:14" s="14" customFormat="1" ht="15" customHeight="1" collapsed="1">
      <c r="A1980" s="27"/>
      <c r="B1980" s="163">
        <v>2013</v>
      </c>
      <c r="C1980" s="163"/>
      <c r="D1980" s="146">
        <v>7187</v>
      </c>
      <c r="E1980" s="147">
        <v>20.260000000000002</v>
      </c>
      <c r="F1980" s="147">
        <v>54.5</v>
      </c>
      <c r="G1980" s="147">
        <v>46.34</v>
      </c>
      <c r="H1980" s="147">
        <v>23.48</v>
      </c>
      <c r="I1980" s="147">
        <v>14.93</v>
      </c>
      <c r="J1980" s="7"/>
      <c r="K1980" s="7"/>
      <c r="L1980" s="7"/>
      <c r="M1980" s="7"/>
      <c r="N1980" s="7"/>
    </row>
    <row r="1981" spans="1:14" s="14" customFormat="1" ht="15" customHeight="1">
      <c r="A1981" s="21"/>
      <c r="B1981" s="144">
        <v>2012</v>
      </c>
      <c r="C1981" s="144"/>
      <c r="D1981" s="146">
        <v>7184</v>
      </c>
      <c r="E1981" s="147">
        <v>19.45</v>
      </c>
      <c r="F1981" s="147">
        <v>56.7</v>
      </c>
      <c r="G1981" s="147">
        <v>40.909999999999997</v>
      </c>
      <c r="H1981" s="147">
        <v>21.34</v>
      </c>
      <c r="I1981" s="147">
        <v>12.96</v>
      </c>
      <c r="J1981" s="7"/>
      <c r="K1981" s="7"/>
      <c r="L1981" s="7"/>
      <c r="M1981" s="7"/>
      <c r="N1981" s="7"/>
    </row>
    <row r="1982" spans="1:14" s="14" customFormat="1" ht="15" customHeight="1">
      <c r="A1982" s="21"/>
      <c r="B1982" s="144">
        <v>2011</v>
      </c>
      <c r="C1982" s="144"/>
      <c r="D1982" s="146">
        <v>7612</v>
      </c>
      <c r="E1982" s="147">
        <v>21.03</v>
      </c>
      <c r="F1982" s="147">
        <v>58.28</v>
      </c>
      <c r="G1982" s="147">
        <v>42.71</v>
      </c>
      <c r="H1982" s="147">
        <v>22.66</v>
      </c>
      <c r="I1982" s="147">
        <v>13.9</v>
      </c>
      <c r="J1982" s="7"/>
      <c r="K1982" s="7"/>
      <c r="L1982" s="7"/>
      <c r="M1982" s="7"/>
      <c r="N1982" s="7"/>
    </row>
    <row r="1983" spans="1:14" ht="15" customHeight="1">
      <c r="B1983" s="144">
        <v>2010</v>
      </c>
      <c r="C1983" s="144"/>
      <c r="D1983" s="146">
        <v>7773</v>
      </c>
      <c r="E1983" s="147">
        <v>20.69</v>
      </c>
      <c r="F1983" s="147">
        <v>58.57</v>
      </c>
      <c r="G1983" s="147">
        <v>47.42</v>
      </c>
      <c r="H1983" s="147">
        <v>24.63</v>
      </c>
      <c r="I1983" s="147">
        <v>14.4</v>
      </c>
    </row>
    <row r="1984" spans="1:14" ht="15" customHeight="1">
      <c r="B1984" s="144">
        <v>2009</v>
      </c>
      <c r="C1984" s="144"/>
      <c r="D1984" s="146">
        <v>7745</v>
      </c>
      <c r="E1984" s="147">
        <v>22.07</v>
      </c>
      <c r="F1984" s="147">
        <v>58.96</v>
      </c>
      <c r="G1984" s="147">
        <v>48.8</v>
      </c>
      <c r="H1984" s="147">
        <v>24.39</v>
      </c>
      <c r="I1984" s="147">
        <v>11.77</v>
      </c>
    </row>
    <row r="1985" spans="1:14" ht="15" customHeight="1">
      <c r="B1985" s="144">
        <v>2008</v>
      </c>
      <c r="C1985" s="144"/>
      <c r="D1985" s="146">
        <v>8089</v>
      </c>
      <c r="E1985" s="147">
        <v>19.36</v>
      </c>
      <c r="F1985" s="147">
        <v>59.27</v>
      </c>
      <c r="G1985" s="147">
        <v>50.61</v>
      </c>
      <c r="H1985" s="147">
        <v>24.79</v>
      </c>
      <c r="I1985" s="147">
        <v>16.579999999999998</v>
      </c>
    </row>
    <row r="1986" spans="1:14" ht="15" customHeight="1">
      <c r="B1986" s="141" t="s">
        <v>358</v>
      </c>
      <c r="C1986" s="141"/>
      <c r="D1986" s="152"/>
      <c r="E1986" s="153"/>
      <c r="F1986" s="153"/>
      <c r="G1986" s="153"/>
      <c r="H1986" s="153"/>
      <c r="I1986" s="153"/>
      <c r="J1986" s="14"/>
      <c r="K1986" s="14"/>
      <c r="L1986" s="14"/>
      <c r="M1986" s="14"/>
      <c r="N1986" s="14"/>
    </row>
    <row r="1987" spans="1:14" ht="15" customHeight="1">
      <c r="B1987" s="163">
        <v>2016</v>
      </c>
      <c r="C1987" s="251"/>
      <c r="D1987" s="146">
        <v>9211</v>
      </c>
      <c r="E1987" s="147">
        <v>26.9</v>
      </c>
      <c r="F1987" s="147">
        <v>44.55</v>
      </c>
      <c r="G1987" s="147">
        <v>48.4</v>
      </c>
      <c r="H1987" s="147">
        <v>21.51</v>
      </c>
      <c r="I1987" s="147">
        <v>15.87</v>
      </c>
      <c r="J1987" s="14"/>
      <c r="K1987" s="14"/>
      <c r="L1987" s="14"/>
      <c r="M1987" s="14"/>
      <c r="N1987" s="14"/>
    </row>
    <row r="1988" spans="1:14" ht="15" customHeight="1">
      <c r="B1988" s="163">
        <v>2015</v>
      </c>
      <c r="C1988" s="163"/>
      <c r="D1988" s="146">
        <v>8392</v>
      </c>
      <c r="E1988" s="147">
        <v>28.17</v>
      </c>
      <c r="F1988" s="147">
        <v>45.75</v>
      </c>
      <c r="G1988" s="147">
        <v>49.26</v>
      </c>
      <c r="H1988" s="147">
        <v>22.32</v>
      </c>
      <c r="I1988" s="147">
        <v>16.649999999999999</v>
      </c>
      <c r="J1988" s="14"/>
      <c r="K1988" s="14"/>
      <c r="L1988" s="14"/>
      <c r="M1988" s="14"/>
      <c r="N1988" s="14"/>
    </row>
    <row r="1989" spans="1:14" s="13" customFormat="1" ht="15" customHeight="1">
      <c r="A1989" s="21"/>
      <c r="B1989" s="163">
        <v>2014</v>
      </c>
      <c r="C1989" s="163"/>
      <c r="D1989" s="146">
        <v>7662</v>
      </c>
      <c r="E1989" s="147">
        <v>33.020000000000003</v>
      </c>
      <c r="F1989" s="147">
        <v>39.020000000000003</v>
      </c>
      <c r="G1989" s="147">
        <v>48.44</v>
      </c>
      <c r="H1989" s="147">
        <v>18.809999999999999</v>
      </c>
      <c r="I1989" s="147">
        <v>13.09</v>
      </c>
      <c r="J1989" s="14"/>
      <c r="K1989" s="14"/>
      <c r="L1989" s="14"/>
      <c r="M1989" s="14"/>
      <c r="N1989" s="14"/>
    </row>
    <row r="1990" spans="1:14" s="14" customFormat="1" ht="15" customHeight="1">
      <c r="A1990" s="27"/>
      <c r="B1990" s="163">
        <v>2013</v>
      </c>
      <c r="C1990" s="163"/>
      <c r="D1990" s="146">
        <v>6996</v>
      </c>
      <c r="E1990" s="147">
        <v>35.74</v>
      </c>
      <c r="F1990" s="147">
        <v>35.369999999999997</v>
      </c>
      <c r="G1990" s="147">
        <v>45.99</v>
      </c>
      <c r="H1990" s="147">
        <v>16.190000000000001</v>
      </c>
      <c r="I1990" s="147">
        <v>9.77</v>
      </c>
      <c r="J1990" s="7"/>
      <c r="K1990" s="7"/>
      <c r="L1990" s="7"/>
      <c r="M1990" s="7"/>
      <c r="N1990" s="7"/>
    </row>
    <row r="1991" spans="1:14" s="14" customFormat="1" ht="15" customHeight="1">
      <c r="A1991" s="21"/>
      <c r="B1991" s="144">
        <v>2012</v>
      </c>
      <c r="C1991" s="144"/>
      <c r="D1991" s="146">
        <v>6858</v>
      </c>
      <c r="E1991" s="147">
        <v>34.79</v>
      </c>
      <c r="F1991" s="147">
        <v>34.369999999999997</v>
      </c>
      <c r="G1991" s="147">
        <v>45.32</v>
      </c>
      <c r="H1991" s="147">
        <v>15.48</v>
      </c>
      <c r="I1991" s="147">
        <v>6.64</v>
      </c>
      <c r="J1991" s="7"/>
      <c r="K1991" s="7"/>
      <c r="L1991" s="7"/>
      <c r="M1991" s="7"/>
      <c r="N1991" s="7"/>
    </row>
    <row r="1992" spans="1:14" s="14" customFormat="1" ht="15" customHeight="1">
      <c r="A1992" s="21"/>
      <c r="B1992" s="144">
        <v>2011</v>
      </c>
      <c r="C1992" s="144"/>
      <c r="D1992" s="146">
        <v>7176</v>
      </c>
      <c r="E1992" s="147">
        <v>29.42</v>
      </c>
      <c r="F1992" s="147">
        <v>41.96</v>
      </c>
      <c r="G1992" s="147">
        <v>44.61</v>
      </c>
      <c r="H1992" s="147">
        <v>18.440000000000001</v>
      </c>
      <c r="I1992" s="147">
        <v>9.08</v>
      </c>
      <c r="J1992" s="7"/>
      <c r="K1992" s="7"/>
      <c r="L1992" s="7"/>
      <c r="M1992" s="7"/>
      <c r="N1992" s="7"/>
    </row>
    <row r="1993" spans="1:14" ht="15" customHeight="1">
      <c r="B1993" s="144">
        <v>2010</v>
      </c>
      <c r="C1993" s="144"/>
      <c r="D1993" s="146">
        <v>7685</v>
      </c>
      <c r="E1993" s="147">
        <v>28.46</v>
      </c>
      <c r="F1993" s="147">
        <v>44.96</v>
      </c>
      <c r="G1993" s="147">
        <v>47.48</v>
      </c>
      <c r="H1993" s="147">
        <v>20.63</v>
      </c>
      <c r="I1993" s="147">
        <v>12.49</v>
      </c>
    </row>
    <row r="1994" spans="1:14" ht="15" customHeight="1">
      <c r="B1994" s="144">
        <v>2009</v>
      </c>
      <c r="C1994" s="144"/>
      <c r="D1994" s="146">
        <v>8098</v>
      </c>
      <c r="E1994" s="147">
        <v>30.11</v>
      </c>
      <c r="F1994" s="147">
        <v>39.630000000000003</v>
      </c>
      <c r="G1994" s="147">
        <v>46.29</v>
      </c>
      <c r="H1994" s="147">
        <v>17.96</v>
      </c>
      <c r="I1994" s="147">
        <v>9.32</v>
      </c>
    </row>
    <row r="1995" spans="1:14" ht="15" customHeight="1">
      <c r="B1995" s="144">
        <v>2008</v>
      </c>
      <c r="C1995" s="144"/>
      <c r="D1995" s="146">
        <v>8091</v>
      </c>
      <c r="E1995" s="147">
        <v>33.92</v>
      </c>
      <c r="F1995" s="147">
        <v>39.36</v>
      </c>
      <c r="G1995" s="147">
        <v>47.58</v>
      </c>
      <c r="H1995" s="147">
        <v>18.190000000000001</v>
      </c>
      <c r="I1995" s="147">
        <v>10.6</v>
      </c>
    </row>
    <row r="1996" spans="1:14" ht="15" customHeight="1">
      <c r="B1996" s="141" t="s">
        <v>359</v>
      </c>
      <c r="C1996" s="141"/>
      <c r="D1996" s="152"/>
      <c r="E1996" s="153"/>
      <c r="F1996" s="153"/>
      <c r="G1996" s="153"/>
      <c r="H1996" s="153"/>
      <c r="I1996" s="153"/>
      <c r="J1996" s="14"/>
      <c r="K1996" s="14"/>
      <c r="L1996" s="14"/>
      <c r="M1996" s="14"/>
      <c r="N1996" s="14"/>
    </row>
    <row r="1997" spans="1:14" ht="15" customHeight="1">
      <c r="B1997" s="163">
        <v>2016</v>
      </c>
      <c r="C1997" s="251"/>
      <c r="D1997" s="146">
        <v>3396</v>
      </c>
      <c r="E1997" s="147">
        <v>25.7</v>
      </c>
      <c r="F1997" s="147">
        <v>41.26</v>
      </c>
      <c r="G1997" s="147">
        <v>58.57</v>
      </c>
      <c r="H1997" s="147">
        <v>23.96</v>
      </c>
      <c r="I1997" s="147">
        <v>17.079999999999998</v>
      </c>
      <c r="J1997" s="14"/>
      <c r="K1997" s="14"/>
      <c r="L1997" s="14"/>
      <c r="M1997" s="14"/>
      <c r="N1997" s="14"/>
    </row>
    <row r="1998" spans="1:14" ht="15" customHeight="1">
      <c r="B1998" s="163">
        <v>2015</v>
      </c>
      <c r="C1998" s="163"/>
      <c r="D1998" s="146">
        <v>3340</v>
      </c>
      <c r="E1998" s="147">
        <v>22.48</v>
      </c>
      <c r="F1998" s="147">
        <v>41.76</v>
      </c>
      <c r="G1998" s="147">
        <v>55.67</v>
      </c>
      <c r="H1998" s="147">
        <v>23.3</v>
      </c>
      <c r="I1998" s="147">
        <v>16.18</v>
      </c>
      <c r="J1998" s="14"/>
      <c r="K1998" s="14"/>
      <c r="L1998" s="14"/>
      <c r="M1998" s="14"/>
      <c r="N1998" s="14"/>
    </row>
    <row r="1999" spans="1:14" s="15" customFormat="1" ht="15" customHeight="1" collapsed="1">
      <c r="A1999" s="21"/>
      <c r="B1999" s="163">
        <v>2014</v>
      </c>
      <c r="C1999" s="163"/>
      <c r="D1999" s="146">
        <v>3036</v>
      </c>
      <c r="E1999" s="147">
        <v>18.03</v>
      </c>
      <c r="F1999" s="147">
        <v>52.33</v>
      </c>
      <c r="G1999" s="147">
        <v>50.33</v>
      </c>
      <c r="H1999" s="147">
        <v>23.83</v>
      </c>
      <c r="I1999" s="147">
        <v>17.82</v>
      </c>
      <c r="J1999" s="14"/>
      <c r="K1999" s="14"/>
      <c r="L1999" s="14"/>
      <c r="M1999" s="14"/>
      <c r="N1999" s="14"/>
    </row>
    <row r="2000" spans="1:14" s="15" customFormat="1" ht="15" customHeight="1">
      <c r="A2000" s="27"/>
      <c r="B2000" s="163">
        <v>2013</v>
      </c>
      <c r="C2000" s="163"/>
      <c r="D2000" s="146">
        <v>2883</v>
      </c>
      <c r="E2000" s="147">
        <v>16.87</v>
      </c>
      <c r="F2000" s="147">
        <v>50.36</v>
      </c>
      <c r="G2000" s="147">
        <v>48.05</v>
      </c>
      <c r="H2000" s="147">
        <v>23.97</v>
      </c>
      <c r="I2000" s="147">
        <v>18.54</v>
      </c>
      <c r="J2000" s="7"/>
      <c r="K2000" s="7"/>
      <c r="L2000" s="7"/>
      <c r="M2000" s="7"/>
      <c r="N2000" s="7"/>
    </row>
    <row r="2001" spans="1:14" s="15" customFormat="1" ht="15" customHeight="1">
      <c r="A2001" s="21"/>
      <c r="B2001" s="144">
        <v>2012</v>
      </c>
      <c r="C2001" s="144"/>
      <c r="D2001" s="146">
        <v>2850</v>
      </c>
      <c r="E2001" s="147">
        <v>16.77</v>
      </c>
      <c r="F2001" s="147">
        <v>53.27</v>
      </c>
      <c r="G2001" s="147">
        <v>48.88</v>
      </c>
      <c r="H2001" s="147">
        <v>26</v>
      </c>
      <c r="I2001" s="147">
        <v>19.13</v>
      </c>
      <c r="J2001" s="7"/>
      <c r="K2001" s="7"/>
      <c r="L2001" s="7"/>
      <c r="M2001" s="7"/>
      <c r="N2001" s="7"/>
    </row>
    <row r="2002" spans="1:14" ht="15" customHeight="1">
      <c r="B2002" s="144">
        <v>2011</v>
      </c>
      <c r="C2002" s="144"/>
      <c r="D2002" s="146">
        <v>2907</v>
      </c>
      <c r="E2002" s="147">
        <v>17.32</v>
      </c>
      <c r="F2002" s="147">
        <v>49.56</v>
      </c>
      <c r="G2002" s="147">
        <v>46.46</v>
      </c>
      <c r="H2002" s="147">
        <v>23.09</v>
      </c>
      <c r="I2002" s="147">
        <v>17.559999999999999</v>
      </c>
    </row>
    <row r="2003" spans="1:14" ht="15" customHeight="1">
      <c r="B2003" s="144">
        <v>2010</v>
      </c>
      <c r="C2003" s="144"/>
      <c r="D2003" s="146">
        <v>3015</v>
      </c>
      <c r="E2003" s="147">
        <v>17.61</v>
      </c>
      <c r="F2003" s="147">
        <v>52.65</v>
      </c>
      <c r="G2003" s="147">
        <v>49.38</v>
      </c>
      <c r="H2003" s="147">
        <v>26.47</v>
      </c>
      <c r="I2003" s="147">
        <v>21.19</v>
      </c>
    </row>
    <row r="2004" spans="1:14" ht="15" customHeight="1">
      <c r="B2004" s="144">
        <v>2009</v>
      </c>
      <c r="C2004" s="144"/>
      <c r="D2004" s="146">
        <v>2923</v>
      </c>
      <c r="E2004" s="147">
        <v>19.12</v>
      </c>
      <c r="F2004" s="147">
        <v>48.78</v>
      </c>
      <c r="G2004" s="147">
        <v>47.78</v>
      </c>
      <c r="H2004" s="147">
        <v>23.2</v>
      </c>
      <c r="I2004" s="147">
        <v>16.86</v>
      </c>
    </row>
    <row r="2005" spans="1:14" ht="15" customHeight="1">
      <c r="B2005" s="144">
        <v>2008</v>
      </c>
      <c r="C2005" s="144"/>
      <c r="D2005" s="146">
        <v>2885</v>
      </c>
      <c r="E2005" s="147">
        <v>20.23</v>
      </c>
      <c r="F2005" s="147">
        <v>44.85</v>
      </c>
      <c r="G2005" s="147">
        <v>47.83</v>
      </c>
      <c r="H2005" s="147">
        <v>21.17</v>
      </c>
      <c r="I2005" s="147">
        <v>16.11</v>
      </c>
    </row>
    <row r="2006" spans="1:14" ht="15" customHeight="1">
      <c r="B2006" s="141" t="s">
        <v>360</v>
      </c>
      <c r="C2006" s="141"/>
      <c r="D2006" s="152"/>
      <c r="E2006" s="153"/>
      <c r="F2006" s="153"/>
      <c r="G2006" s="153"/>
      <c r="H2006" s="153"/>
      <c r="I2006" s="153"/>
      <c r="J2006" s="14"/>
      <c r="K2006" s="14"/>
      <c r="L2006" s="14"/>
      <c r="M2006" s="14"/>
      <c r="N2006" s="14"/>
    </row>
    <row r="2007" spans="1:14" ht="15" customHeight="1">
      <c r="B2007" s="163">
        <v>2016</v>
      </c>
      <c r="C2007" s="251"/>
      <c r="D2007" s="146">
        <v>4063</v>
      </c>
      <c r="E2007" s="147">
        <v>30.21</v>
      </c>
      <c r="F2007" s="147">
        <v>37.89</v>
      </c>
      <c r="G2007" s="147">
        <v>48.24</v>
      </c>
      <c r="H2007" s="147">
        <v>17.940000000000001</v>
      </c>
      <c r="I2007" s="147">
        <v>13.77</v>
      </c>
      <c r="J2007" s="14"/>
      <c r="K2007" s="14"/>
      <c r="L2007" s="14"/>
      <c r="M2007" s="14"/>
      <c r="N2007" s="14"/>
    </row>
    <row r="2008" spans="1:14" s="15" customFormat="1" ht="15" customHeight="1" collapsed="1">
      <c r="A2008" s="21"/>
      <c r="B2008" s="163">
        <v>2015</v>
      </c>
      <c r="C2008" s="163"/>
      <c r="D2008" s="146">
        <v>3782</v>
      </c>
      <c r="E2008" s="147">
        <v>30.21</v>
      </c>
      <c r="F2008" s="147">
        <v>36.79</v>
      </c>
      <c r="G2008" s="147">
        <v>48.39</v>
      </c>
      <c r="H2008" s="147">
        <v>17.850000000000001</v>
      </c>
      <c r="I2008" s="147">
        <v>12.9</v>
      </c>
      <c r="J2008" s="14"/>
      <c r="K2008" s="14"/>
      <c r="L2008" s="14"/>
      <c r="M2008" s="14"/>
      <c r="N2008" s="14"/>
    </row>
    <row r="2009" spans="1:14" s="15" customFormat="1" ht="15" customHeight="1">
      <c r="A2009" s="21"/>
      <c r="B2009" s="163">
        <v>2014</v>
      </c>
      <c r="C2009" s="163"/>
      <c r="D2009" s="146">
        <v>3408</v>
      </c>
      <c r="E2009" s="147">
        <v>31.15</v>
      </c>
      <c r="F2009" s="147">
        <v>33.85</v>
      </c>
      <c r="G2009" s="147">
        <v>44.16</v>
      </c>
      <c r="H2009" s="147">
        <v>15.06</v>
      </c>
      <c r="I2009" s="147">
        <v>10.34</v>
      </c>
      <c r="J2009" s="14"/>
      <c r="K2009" s="14"/>
      <c r="L2009" s="14"/>
      <c r="M2009" s="14"/>
      <c r="N2009" s="14"/>
    </row>
    <row r="2010" spans="1:14" s="15" customFormat="1" ht="15" customHeight="1">
      <c r="A2010" s="27"/>
      <c r="B2010" s="163">
        <v>2013</v>
      </c>
      <c r="C2010" s="163"/>
      <c r="D2010" s="146">
        <v>3164</v>
      </c>
      <c r="E2010" s="147">
        <v>31.27</v>
      </c>
      <c r="F2010" s="147">
        <v>31.55</v>
      </c>
      <c r="G2010" s="147">
        <v>40.1</v>
      </c>
      <c r="H2010" s="147">
        <v>12.76</v>
      </c>
      <c r="I2010" s="147">
        <v>7.45</v>
      </c>
      <c r="J2010" s="7"/>
      <c r="K2010" s="7"/>
      <c r="L2010" s="7"/>
      <c r="M2010" s="7"/>
      <c r="N2010" s="7"/>
    </row>
    <row r="2011" spans="1:14" ht="15" customHeight="1">
      <c r="B2011" s="144">
        <v>2012</v>
      </c>
      <c r="C2011" s="144"/>
      <c r="D2011" s="146">
        <v>2958</v>
      </c>
      <c r="E2011" s="147">
        <v>32.08</v>
      </c>
      <c r="F2011" s="147">
        <v>32.94</v>
      </c>
      <c r="G2011" s="147">
        <v>38.340000000000003</v>
      </c>
      <c r="H2011" s="147">
        <v>12.89</v>
      </c>
      <c r="I2011" s="147">
        <v>9.0299999999999994</v>
      </c>
    </row>
    <row r="2012" spans="1:14" ht="15" customHeight="1">
      <c r="B2012" s="144">
        <v>2011</v>
      </c>
      <c r="C2012" s="144"/>
      <c r="D2012" s="146">
        <v>3007</v>
      </c>
      <c r="E2012" s="147">
        <v>34.01</v>
      </c>
      <c r="F2012" s="147">
        <v>33.67</v>
      </c>
      <c r="G2012" s="147">
        <v>38.53</v>
      </c>
      <c r="H2012" s="147">
        <v>13.1</v>
      </c>
      <c r="I2012" s="147">
        <v>9.39</v>
      </c>
    </row>
    <row r="2013" spans="1:14" ht="15" customHeight="1">
      <c r="B2013" s="144">
        <v>2010</v>
      </c>
      <c r="C2013" s="144"/>
      <c r="D2013" s="146">
        <v>3035</v>
      </c>
      <c r="E2013" s="147">
        <v>33.76</v>
      </c>
      <c r="F2013" s="147">
        <v>35.69</v>
      </c>
      <c r="G2013" s="147">
        <v>39.75</v>
      </c>
      <c r="H2013" s="147">
        <v>14.05</v>
      </c>
      <c r="I2013" s="147">
        <v>12.52</v>
      </c>
    </row>
    <row r="2014" spans="1:14" ht="15" customHeight="1">
      <c r="B2014" s="144">
        <v>2009</v>
      </c>
      <c r="C2014" s="144"/>
      <c r="D2014" s="146">
        <v>3060</v>
      </c>
      <c r="E2014" s="147">
        <v>38.32</v>
      </c>
      <c r="F2014" s="147">
        <v>32.96</v>
      </c>
      <c r="G2014" s="147">
        <v>42.98</v>
      </c>
      <c r="H2014" s="147">
        <v>14.21</v>
      </c>
      <c r="I2014" s="147">
        <v>9.4700000000000006</v>
      </c>
    </row>
    <row r="2015" spans="1:14" ht="15" customHeight="1">
      <c r="B2015" s="144">
        <v>2008</v>
      </c>
      <c r="C2015" s="144"/>
      <c r="D2015" s="146">
        <v>3065</v>
      </c>
      <c r="E2015" s="147">
        <v>43.03</v>
      </c>
      <c r="F2015" s="147">
        <v>30.82</v>
      </c>
      <c r="G2015" s="147">
        <v>46.92</v>
      </c>
      <c r="H2015" s="147">
        <v>14.64</v>
      </c>
      <c r="I2015" s="147">
        <v>8.3800000000000008</v>
      </c>
    </row>
    <row r="2016" spans="1:14" ht="15" customHeight="1">
      <c r="B2016" s="138" t="s">
        <v>30</v>
      </c>
      <c r="C2016" s="138"/>
      <c r="D2016" s="139"/>
      <c r="E2016" s="140"/>
      <c r="F2016" s="140"/>
      <c r="G2016" s="140"/>
      <c r="H2016" s="140"/>
      <c r="I2016" s="140"/>
      <c r="J2016" s="12"/>
      <c r="K2016" s="12"/>
      <c r="L2016" s="12"/>
      <c r="M2016" s="12"/>
      <c r="N2016" s="12"/>
    </row>
    <row r="2017" spans="1:14" s="15" customFormat="1" ht="15" customHeight="1" collapsed="1">
      <c r="A2017" s="21"/>
      <c r="B2017" s="141" t="s">
        <v>472</v>
      </c>
      <c r="C2017" s="141"/>
      <c r="D2017" s="142"/>
      <c r="E2017" s="143"/>
      <c r="F2017" s="143"/>
      <c r="G2017" s="143"/>
      <c r="H2017" s="143"/>
      <c r="I2017" s="143"/>
      <c r="J2017" s="13"/>
      <c r="K2017" s="13"/>
      <c r="L2017" s="13"/>
      <c r="M2017" s="13"/>
      <c r="N2017" s="13"/>
    </row>
    <row r="2018" spans="1:14" s="15" customFormat="1" ht="15" customHeight="1">
      <c r="A2018" s="21"/>
      <c r="B2018" s="163">
        <v>2016</v>
      </c>
      <c r="C2018" s="251"/>
      <c r="D2018" s="146">
        <v>54647</v>
      </c>
      <c r="E2018" s="147">
        <v>15.9</v>
      </c>
      <c r="F2018" s="147">
        <v>57.42</v>
      </c>
      <c r="G2018" s="147">
        <v>36.479999999999997</v>
      </c>
      <c r="H2018" s="147">
        <v>18.11</v>
      </c>
      <c r="I2018" s="147">
        <v>15.75</v>
      </c>
      <c r="J2018" s="13"/>
      <c r="K2018" s="13"/>
      <c r="L2018" s="13"/>
      <c r="M2018" s="13"/>
      <c r="N2018" s="13"/>
    </row>
    <row r="2019" spans="1:14" s="15" customFormat="1" ht="15" customHeight="1">
      <c r="A2019" s="21"/>
      <c r="B2019" s="163">
        <v>2015</v>
      </c>
      <c r="C2019" s="163"/>
      <c r="D2019" s="146">
        <v>54626</v>
      </c>
      <c r="E2019" s="147">
        <v>15.75</v>
      </c>
      <c r="F2019" s="147">
        <v>57.87</v>
      </c>
      <c r="G2019" s="147">
        <v>35.619999999999997</v>
      </c>
      <c r="H2019" s="147">
        <v>17.63</v>
      </c>
      <c r="I2019" s="147">
        <v>14.89</v>
      </c>
      <c r="J2019" s="13"/>
      <c r="K2019" s="13"/>
      <c r="L2019" s="13"/>
      <c r="M2019" s="13"/>
      <c r="N2019" s="13"/>
    </row>
    <row r="2020" spans="1:14" ht="15" customHeight="1">
      <c r="B2020" s="163">
        <v>2014</v>
      </c>
      <c r="C2020" s="163"/>
      <c r="D2020" s="146">
        <v>55324</v>
      </c>
      <c r="E2020" s="147">
        <v>15.43</v>
      </c>
      <c r="F2020" s="147">
        <v>56.13</v>
      </c>
      <c r="G2020" s="147">
        <v>36.85</v>
      </c>
      <c r="H2020" s="147">
        <v>17.39</v>
      </c>
      <c r="I2020" s="147">
        <v>14.92</v>
      </c>
      <c r="J2020" s="13"/>
      <c r="K2020" s="13"/>
      <c r="L2020" s="13"/>
      <c r="M2020" s="13"/>
      <c r="N2020" s="13"/>
    </row>
    <row r="2021" spans="1:14" ht="15" customHeight="1">
      <c r="A2021" s="27"/>
      <c r="B2021" s="163">
        <v>2013</v>
      </c>
      <c r="C2021" s="163"/>
      <c r="D2021" s="146">
        <v>55354</v>
      </c>
      <c r="E2021" s="147">
        <v>15.27</v>
      </c>
      <c r="F2021" s="147">
        <v>54.74</v>
      </c>
      <c r="G2021" s="147">
        <v>37.14</v>
      </c>
      <c r="H2021" s="147">
        <v>16.96</v>
      </c>
      <c r="I2021" s="147">
        <v>14.13</v>
      </c>
    </row>
    <row r="2022" spans="1:14" ht="15" customHeight="1">
      <c r="B2022" s="144">
        <v>2012</v>
      </c>
      <c r="C2022" s="144"/>
      <c r="D2022" s="146">
        <v>56802</v>
      </c>
      <c r="E2022" s="147">
        <v>15.32</v>
      </c>
      <c r="F2022" s="147">
        <v>56.13</v>
      </c>
      <c r="G2022" s="147">
        <v>36.44</v>
      </c>
      <c r="H2022" s="147">
        <v>17.25</v>
      </c>
      <c r="I2022" s="147">
        <v>14.26</v>
      </c>
    </row>
    <row r="2023" spans="1:14" ht="15" customHeight="1">
      <c r="B2023" s="144">
        <v>2011</v>
      </c>
      <c r="C2023" s="144"/>
      <c r="D2023" s="146">
        <v>61683</v>
      </c>
      <c r="E2023" s="147">
        <v>15.82</v>
      </c>
      <c r="F2023" s="147">
        <v>55.2</v>
      </c>
      <c r="G2023" s="147">
        <v>40.5</v>
      </c>
      <c r="H2023" s="147">
        <v>18.690000000000001</v>
      </c>
      <c r="I2023" s="147">
        <v>16.239999999999998</v>
      </c>
    </row>
    <row r="2024" spans="1:14" ht="15" customHeight="1">
      <c r="B2024" s="144">
        <v>2010</v>
      </c>
      <c r="C2024" s="144"/>
      <c r="D2024" s="146">
        <v>65325</v>
      </c>
      <c r="E2024" s="147">
        <v>16.27</v>
      </c>
      <c r="F2024" s="147">
        <v>56.16</v>
      </c>
      <c r="G2024" s="147">
        <v>45.47</v>
      </c>
      <c r="H2024" s="147">
        <v>21.31</v>
      </c>
      <c r="I2024" s="147">
        <v>19.690000000000001</v>
      </c>
    </row>
    <row r="2025" spans="1:14" ht="15" customHeight="1">
      <c r="B2025" s="144">
        <v>2009</v>
      </c>
      <c r="C2025" s="144"/>
      <c r="D2025" s="146">
        <v>66673</v>
      </c>
      <c r="E2025" s="147">
        <v>15.74</v>
      </c>
      <c r="F2025" s="147">
        <v>56.78</v>
      </c>
      <c r="G2025" s="147">
        <v>44.8</v>
      </c>
      <c r="H2025" s="147">
        <v>21.57</v>
      </c>
      <c r="I2025" s="147">
        <v>19.23</v>
      </c>
    </row>
    <row r="2026" spans="1:14" s="14" customFormat="1" ht="15" customHeight="1" collapsed="1">
      <c r="A2026" s="21"/>
      <c r="B2026" s="144">
        <v>2008</v>
      </c>
      <c r="C2026" s="144"/>
      <c r="D2026" s="146">
        <v>63924</v>
      </c>
      <c r="E2026" s="147">
        <v>15.35</v>
      </c>
      <c r="F2026" s="147">
        <v>59.33</v>
      </c>
      <c r="G2026" s="147">
        <v>40.96</v>
      </c>
      <c r="H2026" s="147">
        <v>21.36</v>
      </c>
      <c r="I2026" s="147">
        <v>17.600000000000001</v>
      </c>
      <c r="J2026" s="7"/>
      <c r="K2026" s="7"/>
      <c r="L2026" s="7"/>
      <c r="M2026" s="7"/>
      <c r="N2026" s="7"/>
    </row>
    <row r="2027" spans="1:14" s="14" customFormat="1" ht="15" customHeight="1">
      <c r="A2027" s="21"/>
      <c r="B2027" s="138" t="s">
        <v>35</v>
      </c>
      <c r="C2027" s="138"/>
      <c r="D2027" s="150"/>
      <c r="E2027" s="151"/>
      <c r="F2027" s="151"/>
      <c r="G2027" s="151"/>
      <c r="H2027" s="151"/>
      <c r="I2027" s="151"/>
      <c r="J2027" s="13"/>
      <c r="K2027" s="13"/>
      <c r="L2027" s="13"/>
      <c r="M2027" s="13"/>
      <c r="N2027" s="13"/>
    </row>
    <row r="2028" spans="1:14" s="14" customFormat="1" ht="15" customHeight="1">
      <c r="A2028" s="21"/>
      <c r="B2028" s="141" t="s">
        <v>361</v>
      </c>
      <c r="C2028" s="141"/>
      <c r="D2028" s="152"/>
      <c r="E2028" s="153"/>
      <c r="F2028" s="153"/>
      <c r="G2028" s="153"/>
      <c r="H2028" s="153"/>
      <c r="I2028" s="153"/>
    </row>
    <row r="2029" spans="1:14" ht="15" customHeight="1">
      <c r="B2029" s="163">
        <v>2016</v>
      </c>
      <c r="C2029" s="251"/>
      <c r="D2029" s="146">
        <v>49265</v>
      </c>
      <c r="E2029" s="147">
        <v>5.74</v>
      </c>
      <c r="F2029" s="147">
        <v>79.41</v>
      </c>
      <c r="G2029" s="147">
        <v>82.76</v>
      </c>
      <c r="H2029" s="147">
        <v>66.39</v>
      </c>
      <c r="I2029" s="147">
        <v>64.92</v>
      </c>
      <c r="J2029" s="14"/>
      <c r="K2029" s="14"/>
      <c r="L2029" s="14"/>
      <c r="M2029" s="14"/>
      <c r="N2029" s="14"/>
    </row>
    <row r="2030" spans="1:14" ht="15" customHeight="1">
      <c r="B2030" s="163">
        <v>2015</v>
      </c>
      <c r="C2030" s="163"/>
      <c r="D2030" s="146">
        <v>49259</v>
      </c>
      <c r="E2030" s="147">
        <v>5.7</v>
      </c>
      <c r="F2030" s="147">
        <v>79.319999999999993</v>
      </c>
      <c r="G2030" s="147">
        <v>82.49</v>
      </c>
      <c r="H2030" s="147">
        <v>66.11</v>
      </c>
      <c r="I2030" s="147">
        <v>64.84</v>
      </c>
      <c r="J2030" s="14"/>
      <c r="K2030" s="14"/>
      <c r="L2030" s="14"/>
      <c r="M2030" s="14"/>
      <c r="N2030" s="14"/>
    </row>
    <row r="2031" spans="1:14" ht="15" customHeight="1">
      <c r="B2031" s="163">
        <v>2014</v>
      </c>
      <c r="C2031" s="163"/>
      <c r="D2031" s="146">
        <v>50159</v>
      </c>
      <c r="E2031" s="147">
        <v>5.64</v>
      </c>
      <c r="F2031" s="147">
        <v>78.75</v>
      </c>
      <c r="G2031" s="147">
        <v>82.61</v>
      </c>
      <c r="H2031" s="147">
        <v>65.66</v>
      </c>
      <c r="I2031" s="147">
        <v>64.37</v>
      </c>
      <c r="J2031" s="14"/>
      <c r="K2031" s="14"/>
      <c r="L2031" s="14"/>
      <c r="M2031" s="14"/>
      <c r="N2031" s="14"/>
    </row>
    <row r="2032" spans="1:14" ht="15" customHeight="1">
      <c r="A2032" s="27"/>
      <c r="B2032" s="163">
        <v>2013</v>
      </c>
      <c r="C2032" s="163"/>
      <c r="D2032" s="146">
        <v>50450</v>
      </c>
      <c r="E2032" s="147">
        <v>5.55</v>
      </c>
      <c r="F2032" s="147">
        <v>78.37</v>
      </c>
      <c r="G2032" s="147">
        <v>82.4</v>
      </c>
      <c r="H2032" s="147">
        <v>65.2</v>
      </c>
      <c r="I2032" s="147">
        <v>64.02</v>
      </c>
    </row>
    <row r="2033" spans="1:14" ht="15" customHeight="1">
      <c r="B2033" s="144">
        <v>2012</v>
      </c>
      <c r="C2033" s="144"/>
      <c r="D2033" s="146">
        <v>51897</v>
      </c>
      <c r="E2033" s="147">
        <v>5.58</v>
      </c>
      <c r="F2033" s="147">
        <v>79.28</v>
      </c>
      <c r="G2033" s="147">
        <v>82.48</v>
      </c>
      <c r="H2033" s="147">
        <v>66.010000000000005</v>
      </c>
      <c r="I2033" s="147">
        <v>64.87</v>
      </c>
    </row>
    <row r="2034" spans="1:14" ht="15" customHeight="1">
      <c r="B2034" s="144">
        <v>2011</v>
      </c>
      <c r="C2034" s="144"/>
      <c r="D2034" s="146">
        <v>56769</v>
      </c>
      <c r="E2034" s="147">
        <v>5.94</v>
      </c>
      <c r="F2034" s="147">
        <v>79.28</v>
      </c>
      <c r="G2034" s="147">
        <v>82.77</v>
      </c>
      <c r="H2034" s="147">
        <v>66.28</v>
      </c>
      <c r="I2034" s="147">
        <v>65.180000000000007</v>
      </c>
    </row>
    <row r="2035" spans="1:14" s="13" customFormat="1" ht="15" customHeight="1">
      <c r="A2035" s="21"/>
      <c r="B2035" s="144">
        <v>2010</v>
      </c>
      <c r="C2035" s="144"/>
      <c r="D2035" s="146">
        <v>60488</v>
      </c>
      <c r="E2035" s="147">
        <v>6.61</v>
      </c>
      <c r="F2035" s="147">
        <v>80.19</v>
      </c>
      <c r="G2035" s="147">
        <v>83.16</v>
      </c>
      <c r="H2035" s="147">
        <v>67.25</v>
      </c>
      <c r="I2035" s="147">
        <v>66.13</v>
      </c>
      <c r="J2035" s="7"/>
      <c r="K2035" s="7"/>
      <c r="L2035" s="7"/>
      <c r="M2035" s="7"/>
      <c r="N2035" s="7"/>
    </row>
    <row r="2036" spans="1:14" s="14" customFormat="1" ht="15" customHeight="1" collapsed="1">
      <c r="A2036" s="21"/>
      <c r="B2036" s="144">
        <v>2009</v>
      </c>
      <c r="C2036" s="144"/>
      <c r="D2036" s="146">
        <v>61849</v>
      </c>
      <c r="E2036" s="147">
        <v>6.63</v>
      </c>
      <c r="F2036" s="147">
        <v>78.489999999999995</v>
      </c>
      <c r="G2036" s="147">
        <v>82.47</v>
      </c>
      <c r="H2036" s="147">
        <v>65.17</v>
      </c>
      <c r="I2036" s="147">
        <v>63.97</v>
      </c>
      <c r="J2036" s="7"/>
      <c r="K2036" s="7"/>
      <c r="L2036" s="7"/>
      <c r="M2036" s="7"/>
      <c r="N2036" s="7"/>
    </row>
    <row r="2037" spans="1:14" s="14" customFormat="1" ht="15" customHeight="1">
      <c r="A2037" s="21"/>
      <c r="B2037" s="144">
        <v>2008</v>
      </c>
      <c r="C2037" s="144"/>
      <c r="D2037" s="146">
        <v>59204</v>
      </c>
      <c r="E2037" s="147">
        <v>6.18</v>
      </c>
      <c r="F2037" s="147">
        <v>78.7</v>
      </c>
      <c r="G2037" s="147">
        <v>82.12</v>
      </c>
      <c r="H2037" s="147">
        <v>65.06</v>
      </c>
      <c r="I2037" s="147">
        <v>63.72</v>
      </c>
      <c r="J2037" s="7"/>
      <c r="K2037" s="7"/>
      <c r="L2037" s="7"/>
      <c r="M2037" s="7"/>
      <c r="N2037" s="7"/>
    </row>
    <row r="2038" spans="1:14" s="14" customFormat="1" ht="15" customHeight="1">
      <c r="A2038" s="21"/>
      <c r="B2038" s="141" t="s">
        <v>362</v>
      </c>
      <c r="C2038" s="141"/>
      <c r="D2038" s="152"/>
      <c r="E2038" s="153"/>
      <c r="F2038" s="153"/>
      <c r="G2038" s="153"/>
      <c r="H2038" s="153"/>
      <c r="I2038" s="153"/>
    </row>
    <row r="2039" spans="1:14" ht="15" customHeight="1">
      <c r="B2039" s="163">
        <v>2016</v>
      </c>
      <c r="C2039" s="251"/>
      <c r="D2039" s="146">
        <v>5382</v>
      </c>
      <c r="E2039" s="147">
        <v>27.95</v>
      </c>
      <c r="F2039" s="147">
        <v>52.08</v>
      </c>
      <c r="G2039" s="147">
        <v>19.34</v>
      </c>
      <c r="H2039" s="147">
        <v>8.41</v>
      </c>
      <c r="I2039" s="147">
        <v>3.78</v>
      </c>
      <c r="J2039" s="14"/>
      <c r="K2039" s="14"/>
      <c r="L2039" s="14"/>
      <c r="M2039" s="14"/>
      <c r="N2039" s="14"/>
    </row>
    <row r="2040" spans="1:14" ht="15" customHeight="1">
      <c r="B2040" s="163">
        <v>2015</v>
      </c>
      <c r="C2040" s="163"/>
      <c r="D2040" s="146">
        <v>5367</v>
      </c>
      <c r="E2040" s="147">
        <v>27.66</v>
      </c>
      <c r="F2040" s="147">
        <v>52.62</v>
      </c>
      <c r="G2040" s="147">
        <v>18.329999999999998</v>
      </c>
      <c r="H2040" s="147">
        <v>7.95</v>
      </c>
      <c r="I2040" s="147">
        <v>2.68</v>
      </c>
      <c r="J2040" s="14"/>
      <c r="K2040" s="14"/>
      <c r="L2040" s="14"/>
      <c r="M2040" s="14"/>
      <c r="N2040" s="14"/>
    </row>
    <row r="2041" spans="1:14" ht="15" customHeight="1">
      <c r="B2041" s="163">
        <v>2014</v>
      </c>
      <c r="C2041" s="163"/>
      <c r="D2041" s="146">
        <v>5165</v>
      </c>
      <c r="E2041" s="147">
        <v>27.5</v>
      </c>
      <c r="F2041" s="147">
        <v>50.41</v>
      </c>
      <c r="G2041" s="147">
        <v>18.79</v>
      </c>
      <c r="H2041" s="147">
        <v>7.64</v>
      </c>
      <c r="I2041" s="147">
        <v>2.41</v>
      </c>
      <c r="J2041" s="14"/>
      <c r="K2041" s="14"/>
      <c r="L2041" s="14"/>
      <c r="M2041" s="14"/>
      <c r="N2041" s="14"/>
    </row>
    <row r="2042" spans="1:14" ht="15" customHeight="1">
      <c r="A2042" s="27"/>
      <c r="B2042" s="163">
        <v>2013</v>
      </c>
      <c r="C2042" s="163"/>
      <c r="D2042" s="146">
        <v>4904</v>
      </c>
      <c r="E2042" s="147">
        <v>27.49</v>
      </c>
      <c r="F2042" s="147">
        <v>48.77</v>
      </c>
      <c r="G2042" s="147">
        <v>18.77</v>
      </c>
      <c r="H2042" s="147">
        <v>7.32</v>
      </c>
      <c r="I2042" s="147">
        <v>1.45</v>
      </c>
    </row>
    <row r="2043" spans="1:14" ht="15" customHeight="1">
      <c r="B2043" s="144">
        <v>2012</v>
      </c>
      <c r="C2043" s="144"/>
      <c r="D2043" s="146">
        <v>4905</v>
      </c>
      <c r="E2043" s="147">
        <v>27.47</v>
      </c>
      <c r="F2043" s="147">
        <v>50.3</v>
      </c>
      <c r="G2043" s="147">
        <v>18.18</v>
      </c>
      <c r="H2043" s="147">
        <v>7.4</v>
      </c>
      <c r="I2043" s="147">
        <v>1.43</v>
      </c>
    </row>
    <row r="2044" spans="1:14" ht="15" customHeight="1">
      <c r="B2044" s="144">
        <v>2011</v>
      </c>
      <c r="C2044" s="144"/>
      <c r="D2044" s="146">
        <v>4914</v>
      </c>
      <c r="E2044" s="147">
        <v>28.74</v>
      </c>
      <c r="F2044" s="147">
        <v>48.74</v>
      </c>
      <c r="G2044" s="147">
        <v>22.06</v>
      </c>
      <c r="H2044" s="147">
        <v>8.59</v>
      </c>
      <c r="I2044" s="147">
        <v>3.01</v>
      </c>
    </row>
    <row r="2045" spans="1:14" s="14" customFormat="1" ht="15" customHeight="1" collapsed="1">
      <c r="A2045" s="21"/>
      <c r="B2045" s="144">
        <v>2010</v>
      </c>
      <c r="C2045" s="144"/>
      <c r="D2045" s="146">
        <v>4837</v>
      </c>
      <c r="E2045" s="147">
        <v>29.61</v>
      </c>
      <c r="F2045" s="147">
        <v>48.79</v>
      </c>
      <c r="G2045" s="147">
        <v>26.48</v>
      </c>
      <c r="H2045" s="147">
        <v>10.25</v>
      </c>
      <c r="I2045" s="147">
        <v>5.4</v>
      </c>
      <c r="J2045" s="7"/>
      <c r="K2045" s="7"/>
      <c r="L2045" s="7"/>
      <c r="M2045" s="7"/>
      <c r="N2045" s="7"/>
    </row>
    <row r="2046" spans="1:14" s="14" customFormat="1" ht="15" customHeight="1">
      <c r="A2046" s="21"/>
      <c r="B2046" s="144">
        <v>2009</v>
      </c>
      <c r="C2046" s="144"/>
      <c r="D2046" s="146">
        <v>4824</v>
      </c>
      <c r="E2046" s="147">
        <v>28.64</v>
      </c>
      <c r="F2046" s="147">
        <v>49.77</v>
      </c>
      <c r="G2046" s="147">
        <v>25.59</v>
      </c>
      <c r="H2046" s="147">
        <v>10.27</v>
      </c>
      <c r="I2046" s="147">
        <v>4.55</v>
      </c>
      <c r="J2046" s="7"/>
      <c r="K2046" s="7"/>
      <c r="L2046" s="7"/>
      <c r="M2046" s="7"/>
      <c r="N2046" s="7"/>
    </row>
    <row r="2047" spans="1:14" s="14" customFormat="1" ht="15" customHeight="1">
      <c r="A2047" s="21"/>
      <c r="B2047" s="144">
        <v>2008</v>
      </c>
      <c r="C2047" s="144"/>
      <c r="D2047" s="146">
        <v>4720</v>
      </c>
      <c r="E2047" s="147">
        <v>28.38</v>
      </c>
      <c r="F2047" s="147">
        <v>53.4</v>
      </c>
      <c r="G2047" s="147">
        <v>22.39</v>
      </c>
      <c r="H2047" s="147">
        <v>10.119999999999999</v>
      </c>
      <c r="I2047" s="147">
        <v>3.34</v>
      </c>
      <c r="J2047" s="7"/>
      <c r="K2047" s="7"/>
      <c r="L2047" s="7"/>
      <c r="M2047" s="7"/>
      <c r="N2047" s="7"/>
    </row>
    <row r="2048" spans="1:14" ht="15" customHeight="1">
      <c r="B2048" s="138" t="s">
        <v>11</v>
      </c>
      <c r="C2048" s="138"/>
      <c r="D2048" s="150"/>
      <c r="E2048" s="151"/>
      <c r="F2048" s="151"/>
      <c r="G2048" s="151"/>
      <c r="H2048" s="151"/>
      <c r="I2048" s="151"/>
      <c r="J2048" s="13"/>
      <c r="K2048" s="13"/>
      <c r="L2048" s="13"/>
      <c r="M2048" s="13"/>
      <c r="N2048" s="13"/>
    </row>
    <row r="2049" spans="1:14" ht="15" customHeight="1">
      <c r="B2049" s="141" t="s">
        <v>363</v>
      </c>
      <c r="C2049" s="141"/>
      <c r="D2049" s="152"/>
      <c r="E2049" s="153"/>
      <c r="F2049" s="153"/>
      <c r="G2049" s="153"/>
      <c r="H2049" s="153"/>
      <c r="I2049" s="153"/>
      <c r="J2049" s="14"/>
      <c r="K2049" s="14"/>
      <c r="L2049" s="14"/>
      <c r="M2049" s="14"/>
      <c r="N2049" s="14"/>
    </row>
    <row r="2050" spans="1:14" ht="15" customHeight="1">
      <c r="B2050" s="163">
        <v>2016</v>
      </c>
      <c r="C2050" s="251"/>
      <c r="D2050" s="146">
        <v>54638</v>
      </c>
      <c r="E2050" s="147">
        <v>15.22</v>
      </c>
      <c r="F2050" s="147">
        <v>56.58</v>
      </c>
      <c r="G2050" s="147">
        <v>39.82</v>
      </c>
      <c r="H2050" s="147">
        <v>19.37</v>
      </c>
      <c r="I2050" s="147">
        <v>17.61</v>
      </c>
      <c r="J2050" s="14"/>
      <c r="K2050" s="14"/>
      <c r="L2050" s="14"/>
      <c r="M2050" s="14"/>
      <c r="N2050" s="14"/>
    </row>
    <row r="2051" spans="1:14" ht="15" customHeight="1">
      <c r="B2051" s="163">
        <v>2015</v>
      </c>
      <c r="C2051" s="163"/>
      <c r="D2051" s="146">
        <v>54616</v>
      </c>
      <c r="E2051" s="146">
        <v>14.77</v>
      </c>
      <c r="F2051" s="146">
        <v>56.43</v>
      </c>
      <c r="G2051" s="146">
        <v>39.68</v>
      </c>
      <c r="H2051" s="146">
        <v>19.010000000000002</v>
      </c>
      <c r="I2051" s="146">
        <v>17</v>
      </c>
      <c r="J2051" s="14"/>
      <c r="K2051" s="14"/>
      <c r="L2051" s="14"/>
      <c r="M2051" s="14"/>
      <c r="N2051" s="14"/>
    </row>
    <row r="2052" spans="1:14" ht="15" customHeight="1">
      <c r="B2052" s="163">
        <v>2014</v>
      </c>
      <c r="C2052" s="163"/>
      <c r="D2052" s="146">
        <v>55314</v>
      </c>
      <c r="E2052" s="147" t="s">
        <v>65</v>
      </c>
      <c r="F2052" s="147" t="s">
        <v>65</v>
      </c>
      <c r="G2052" s="147" t="s">
        <v>65</v>
      </c>
      <c r="H2052" s="147" t="s">
        <v>65</v>
      </c>
      <c r="I2052" s="147" t="s">
        <v>65</v>
      </c>
      <c r="J2052" s="14"/>
      <c r="K2052" s="14"/>
      <c r="L2052" s="14"/>
      <c r="M2052" s="14"/>
      <c r="N2052" s="14"/>
    </row>
    <row r="2053" spans="1:14" ht="15" customHeight="1">
      <c r="A2053" s="27"/>
      <c r="B2053" s="163">
        <v>2013</v>
      </c>
      <c r="C2053" s="163"/>
      <c r="D2053" s="146">
        <v>55345</v>
      </c>
      <c r="E2053" s="147" t="s">
        <v>65</v>
      </c>
      <c r="F2053" s="147" t="s">
        <v>65</v>
      </c>
      <c r="G2053" s="147" t="s">
        <v>65</v>
      </c>
      <c r="H2053" s="147" t="s">
        <v>65</v>
      </c>
      <c r="I2053" s="147" t="s">
        <v>65</v>
      </c>
    </row>
    <row r="2054" spans="1:14" s="14" customFormat="1" ht="15" customHeight="1" collapsed="1">
      <c r="A2054" s="21"/>
      <c r="B2054" s="144">
        <v>2012</v>
      </c>
      <c r="C2054" s="144"/>
      <c r="D2054" s="146">
        <v>56793</v>
      </c>
      <c r="E2054" s="147" t="s">
        <v>65</v>
      </c>
      <c r="F2054" s="147" t="s">
        <v>65</v>
      </c>
      <c r="G2054" s="147" t="s">
        <v>65</v>
      </c>
      <c r="H2054" s="147" t="s">
        <v>65</v>
      </c>
      <c r="I2054" s="147" t="s">
        <v>65</v>
      </c>
      <c r="J2054" s="7"/>
      <c r="K2054" s="7"/>
      <c r="L2054" s="7"/>
      <c r="M2054" s="7"/>
      <c r="N2054" s="7"/>
    </row>
    <row r="2055" spans="1:14" s="14" customFormat="1" ht="15" customHeight="1">
      <c r="A2055" s="21"/>
      <c r="B2055" s="144">
        <v>2011</v>
      </c>
      <c r="C2055" s="144"/>
      <c r="D2055" s="146">
        <v>61674</v>
      </c>
      <c r="E2055" s="147">
        <v>14.66</v>
      </c>
      <c r="F2055" s="147">
        <v>53.36</v>
      </c>
      <c r="G2055" s="147">
        <v>44.39</v>
      </c>
      <c r="H2055" s="147">
        <v>19.59</v>
      </c>
      <c r="I2055" s="147">
        <v>18.239999999999998</v>
      </c>
      <c r="J2055" s="7"/>
      <c r="K2055" s="7"/>
      <c r="L2055" s="7"/>
      <c r="M2055" s="7"/>
      <c r="N2055" s="7"/>
    </row>
    <row r="2056" spans="1:14" s="14" customFormat="1" ht="15" customHeight="1">
      <c r="A2056" s="21"/>
      <c r="B2056" s="144">
        <v>2010</v>
      </c>
      <c r="C2056" s="144"/>
      <c r="D2056" s="146">
        <v>65315</v>
      </c>
      <c r="E2056" s="147">
        <v>15.09</v>
      </c>
      <c r="F2056" s="147">
        <v>54.4</v>
      </c>
      <c r="G2056" s="147">
        <v>49.31</v>
      </c>
      <c r="H2056" s="147">
        <v>22.18</v>
      </c>
      <c r="I2056" s="147">
        <v>21.65</v>
      </c>
      <c r="J2056" s="7"/>
      <c r="K2056" s="7"/>
      <c r="L2056" s="7"/>
      <c r="M2056" s="7"/>
      <c r="N2056" s="7"/>
    </row>
    <row r="2057" spans="1:14" ht="15" customHeight="1">
      <c r="B2057" s="144">
        <v>2009</v>
      </c>
      <c r="C2057" s="144"/>
      <c r="D2057" s="146">
        <v>66662</v>
      </c>
      <c r="E2057" s="147">
        <v>14.67</v>
      </c>
      <c r="F2057" s="147">
        <v>55.08</v>
      </c>
      <c r="G2057" s="147">
        <v>48.69</v>
      </c>
      <c r="H2057" s="147">
        <v>22.49</v>
      </c>
      <c r="I2057" s="147">
        <v>21.02</v>
      </c>
    </row>
    <row r="2058" spans="1:14" ht="15" customHeight="1">
      <c r="B2058" s="144">
        <v>2008</v>
      </c>
      <c r="C2058" s="144"/>
      <c r="D2058" s="146">
        <v>63915</v>
      </c>
      <c r="E2058" s="147">
        <v>14.2</v>
      </c>
      <c r="F2058" s="147">
        <v>58.07</v>
      </c>
      <c r="G2058" s="147">
        <v>43.27</v>
      </c>
      <c r="H2058" s="147">
        <v>21.96</v>
      </c>
      <c r="I2058" s="147">
        <v>18.989999999999998</v>
      </c>
    </row>
    <row r="2059" spans="1:14" ht="15" customHeight="1">
      <c r="B2059" s="145" t="s">
        <v>364</v>
      </c>
      <c r="C2059" s="145"/>
      <c r="D2059" s="154"/>
      <c r="E2059" s="155"/>
      <c r="F2059" s="155"/>
      <c r="G2059" s="155"/>
      <c r="H2059" s="155"/>
      <c r="I2059" s="155"/>
      <c r="J2059" s="15"/>
      <c r="K2059" s="15"/>
      <c r="L2059" s="15"/>
      <c r="M2059" s="15"/>
      <c r="N2059" s="15"/>
    </row>
    <row r="2060" spans="1:14" ht="15" customHeight="1">
      <c r="B2060" s="163">
        <v>2016</v>
      </c>
      <c r="C2060" s="251"/>
      <c r="D2060" s="146">
        <v>53839</v>
      </c>
      <c r="E2060" s="147">
        <v>9.61</v>
      </c>
      <c r="F2060" s="147">
        <v>59.83</v>
      </c>
      <c r="G2060" s="147">
        <v>58.03</v>
      </c>
      <c r="H2060" s="147">
        <v>34.28</v>
      </c>
      <c r="I2060" s="147">
        <v>31.75</v>
      </c>
      <c r="J2060" s="15"/>
      <c r="K2060" s="15"/>
      <c r="L2060" s="15"/>
      <c r="M2060" s="15"/>
      <c r="N2060" s="15"/>
    </row>
    <row r="2061" spans="1:14" ht="15" customHeight="1">
      <c r="B2061" s="163">
        <v>2015</v>
      </c>
      <c r="C2061" s="163"/>
      <c r="D2061" s="146">
        <v>53832</v>
      </c>
      <c r="E2061" s="147">
        <v>9.3000000000000007</v>
      </c>
      <c r="F2061" s="147">
        <v>59.94</v>
      </c>
      <c r="G2061" s="147">
        <v>58.62</v>
      </c>
      <c r="H2061" s="147">
        <v>34.35</v>
      </c>
      <c r="I2061" s="147">
        <v>32.06</v>
      </c>
      <c r="J2061" s="15"/>
      <c r="K2061" s="15"/>
      <c r="L2061" s="15"/>
      <c r="M2061" s="15"/>
      <c r="N2061" s="15"/>
    </row>
    <row r="2062" spans="1:14" ht="15" customHeight="1">
      <c r="B2062" s="163">
        <v>2014</v>
      </c>
      <c r="C2062" s="163"/>
      <c r="D2062" s="146">
        <v>54540</v>
      </c>
      <c r="E2062" s="147">
        <v>9.08</v>
      </c>
      <c r="F2062" s="147">
        <v>58.35</v>
      </c>
      <c r="G2062" s="147">
        <v>61.05</v>
      </c>
      <c r="H2062" s="147">
        <v>33.909999999999997</v>
      </c>
      <c r="I2062" s="147">
        <v>31.96</v>
      </c>
      <c r="J2062" s="15"/>
      <c r="K2062" s="15"/>
      <c r="L2062" s="15"/>
      <c r="M2062" s="15"/>
      <c r="N2062" s="15"/>
    </row>
    <row r="2063" spans="1:14" s="14" customFormat="1" ht="15" customHeight="1" collapsed="1">
      <c r="A2063" s="27"/>
      <c r="B2063" s="163">
        <v>2013</v>
      </c>
      <c r="C2063" s="163"/>
      <c r="D2063" s="146">
        <v>54583</v>
      </c>
      <c r="E2063" s="147">
        <v>8.6999999999999993</v>
      </c>
      <c r="F2063" s="147">
        <v>56.83</v>
      </c>
      <c r="G2063" s="147">
        <v>63.63</v>
      </c>
      <c r="H2063" s="147">
        <v>33.9</v>
      </c>
      <c r="I2063" s="147">
        <v>32.380000000000003</v>
      </c>
      <c r="J2063" s="7"/>
      <c r="K2063" s="7"/>
      <c r="L2063" s="7"/>
      <c r="M2063" s="7"/>
      <c r="N2063" s="7"/>
    </row>
    <row r="2064" spans="1:14" s="14" customFormat="1" ht="15" customHeight="1">
      <c r="A2064" s="21"/>
      <c r="B2064" s="144">
        <v>2012</v>
      </c>
      <c r="C2064" s="144"/>
      <c r="D2064" s="146">
        <v>56007</v>
      </c>
      <c r="E2064" s="147">
        <v>8.74</v>
      </c>
      <c r="F2064" s="147">
        <v>57.49</v>
      </c>
      <c r="G2064" s="147">
        <v>61.49</v>
      </c>
      <c r="H2064" s="147">
        <v>33.75</v>
      </c>
      <c r="I2064" s="147">
        <v>31.81</v>
      </c>
      <c r="J2064" s="7"/>
      <c r="K2064" s="7"/>
      <c r="L2064" s="7"/>
      <c r="M2064" s="7"/>
      <c r="N2064" s="7"/>
    </row>
    <row r="2065" spans="1:14" s="14" customFormat="1" ht="15" customHeight="1">
      <c r="A2065" s="21"/>
      <c r="B2065" s="144">
        <v>2011</v>
      </c>
      <c r="C2065" s="144"/>
      <c r="D2065" s="146">
        <v>60846</v>
      </c>
      <c r="E2065" s="147">
        <v>9.1</v>
      </c>
      <c r="F2065" s="147">
        <v>56.81</v>
      </c>
      <c r="G2065" s="147">
        <v>65.739999999999995</v>
      </c>
      <c r="H2065" s="147">
        <v>35.020000000000003</v>
      </c>
      <c r="I2065" s="147">
        <v>34.020000000000003</v>
      </c>
      <c r="J2065" s="7"/>
      <c r="K2065" s="7"/>
      <c r="L2065" s="7"/>
      <c r="M2065" s="7"/>
      <c r="N2065" s="7"/>
    </row>
    <row r="2066" spans="1:14" ht="15" customHeight="1">
      <c r="B2066" s="144">
        <v>2010</v>
      </c>
      <c r="C2066" s="144"/>
      <c r="D2066" s="146">
        <v>64452</v>
      </c>
      <c r="E2066" s="147">
        <v>9.8000000000000007</v>
      </c>
      <c r="F2066" s="147">
        <v>59.2</v>
      </c>
      <c r="G2066" s="147">
        <v>70.19</v>
      </c>
      <c r="H2066" s="147">
        <v>38.49</v>
      </c>
      <c r="I2066" s="147">
        <v>38.26</v>
      </c>
    </row>
    <row r="2067" spans="1:14" ht="15" customHeight="1">
      <c r="B2067" s="144">
        <v>2009</v>
      </c>
      <c r="C2067" s="144"/>
      <c r="D2067" s="146">
        <v>65814</v>
      </c>
      <c r="E2067" s="147">
        <v>9.66</v>
      </c>
      <c r="F2067" s="147">
        <v>57.32</v>
      </c>
      <c r="G2067" s="147">
        <v>71.180000000000007</v>
      </c>
      <c r="H2067" s="147">
        <v>37.619999999999997</v>
      </c>
      <c r="I2067" s="147">
        <v>37.28</v>
      </c>
    </row>
    <row r="2068" spans="1:14" ht="15" customHeight="1">
      <c r="B2068" s="144">
        <v>2008</v>
      </c>
      <c r="C2068" s="144"/>
      <c r="D2068" s="146">
        <v>63076</v>
      </c>
      <c r="E2068" s="147">
        <v>9.08</v>
      </c>
      <c r="F2068" s="147">
        <v>60.61</v>
      </c>
      <c r="G2068" s="147">
        <v>63.88</v>
      </c>
      <c r="H2068" s="147">
        <v>37.42</v>
      </c>
      <c r="I2068" s="147">
        <v>34.630000000000003</v>
      </c>
    </row>
    <row r="2069" spans="1:14" ht="15" customHeight="1">
      <c r="B2069" s="145" t="s">
        <v>365</v>
      </c>
      <c r="C2069" s="145"/>
      <c r="D2069" s="154"/>
      <c r="E2069" s="155"/>
      <c r="F2069" s="155"/>
      <c r="G2069" s="155"/>
      <c r="H2069" s="155"/>
      <c r="I2069" s="155"/>
      <c r="J2069" s="15"/>
      <c r="K2069" s="15"/>
      <c r="L2069" s="15"/>
      <c r="M2069" s="15"/>
      <c r="N2069" s="15"/>
    </row>
    <row r="2070" spans="1:14" ht="15" customHeight="1">
      <c r="B2070" s="163">
        <v>2016</v>
      </c>
      <c r="C2070" s="251"/>
      <c r="D2070" s="146">
        <v>678</v>
      </c>
      <c r="E2070" s="147">
        <v>24.76</v>
      </c>
      <c r="F2070" s="147">
        <v>46.31</v>
      </c>
      <c r="G2070" s="147">
        <v>23.82</v>
      </c>
      <c r="H2070" s="147">
        <v>8.35</v>
      </c>
      <c r="I2070" s="147">
        <v>5.18</v>
      </c>
      <c r="J2070" s="15"/>
      <c r="K2070" s="15"/>
      <c r="L2070" s="15"/>
      <c r="M2070" s="15"/>
      <c r="N2070" s="15"/>
    </row>
    <row r="2071" spans="1:14" ht="15" customHeight="1">
      <c r="B2071" s="163">
        <v>2015</v>
      </c>
      <c r="C2071" s="163"/>
      <c r="D2071" s="146">
        <v>667</v>
      </c>
      <c r="E2071" s="147">
        <v>24.48</v>
      </c>
      <c r="F2071" s="147">
        <v>44.78</v>
      </c>
      <c r="G2071" s="147">
        <v>23.41</v>
      </c>
      <c r="H2071" s="147">
        <v>7.7</v>
      </c>
      <c r="I2071" s="147">
        <v>3.08</v>
      </c>
      <c r="J2071" s="15"/>
      <c r="K2071" s="15"/>
      <c r="L2071" s="15"/>
      <c r="M2071" s="15"/>
      <c r="N2071" s="15"/>
    </row>
    <row r="2072" spans="1:14" s="14" customFormat="1" ht="15" customHeight="1" collapsed="1">
      <c r="A2072" s="21"/>
      <c r="B2072" s="163">
        <v>2014</v>
      </c>
      <c r="C2072" s="163"/>
      <c r="D2072" s="146">
        <v>654</v>
      </c>
      <c r="E2072" s="147">
        <v>25.04</v>
      </c>
      <c r="F2072" s="147">
        <v>43.26</v>
      </c>
      <c r="G2072" s="147">
        <v>24.47</v>
      </c>
      <c r="H2072" s="147">
        <v>7.69</v>
      </c>
      <c r="I2072" s="147">
        <v>3.39</v>
      </c>
      <c r="J2072" s="15"/>
      <c r="K2072" s="15"/>
      <c r="L2072" s="15"/>
      <c r="M2072" s="15"/>
      <c r="N2072" s="15"/>
    </row>
    <row r="2073" spans="1:14" s="14" customFormat="1" ht="15" customHeight="1">
      <c r="A2073" s="27"/>
      <c r="B2073" s="163">
        <v>2013</v>
      </c>
      <c r="C2073" s="163"/>
      <c r="D2073" s="146">
        <v>640</v>
      </c>
      <c r="E2073" s="147">
        <v>26.71</v>
      </c>
      <c r="F2073" s="147">
        <v>41.12</v>
      </c>
      <c r="G2073" s="147">
        <v>24.33</v>
      </c>
      <c r="H2073" s="147">
        <v>7.41</v>
      </c>
      <c r="I2073" s="147">
        <v>2.97</v>
      </c>
      <c r="J2073" s="7"/>
      <c r="K2073" s="7"/>
      <c r="L2073" s="7"/>
      <c r="M2073" s="7"/>
      <c r="N2073" s="7"/>
    </row>
    <row r="2074" spans="1:14" s="14" customFormat="1" ht="15" customHeight="1">
      <c r="A2074" s="21"/>
      <c r="B2074" s="144">
        <v>2012</v>
      </c>
      <c r="C2074" s="144"/>
      <c r="D2074" s="146">
        <v>664</v>
      </c>
      <c r="E2074" s="147">
        <v>26.91</v>
      </c>
      <c r="F2074" s="147">
        <v>45.34</v>
      </c>
      <c r="G2074" s="147">
        <v>22.4</v>
      </c>
      <c r="H2074" s="147">
        <v>7.67</v>
      </c>
      <c r="I2074" s="147">
        <v>3.19</v>
      </c>
      <c r="J2074" s="7"/>
      <c r="K2074" s="7"/>
      <c r="L2074" s="7"/>
      <c r="M2074" s="7"/>
      <c r="N2074" s="7"/>
    </row>
    <row r="2075" spans="1:14" ht="15" customHeight="1">
      <c r="B2075" s="144">
        <v>2011</v>
      </c>
      <c r="C2075" s="144"/>
      <c r="D2075" s="146">
        <v>690</v>
      </c>
      <c r="E2075" s="147">
        <v>28.14</v>
      </c>
      <c r="F2075" s="147">
        <v>41.48</v>
      </c>
      <c r="G2075" s="147">
        <v>27.36</v>
      </c>
      <c r="H2075" s="147">
        <v>8.51</v>
      </c>
      <c r="I2075" s="147">
        <v>4.66</v>
      </c>
    </row>
    <row r="2076" spans="1:14" ht="15" customHeight="1">
      <c r="B2076" s="144">
        <v>2010</v>
      </c>
      <c r="C2076" s="144"/>
      <c r="D2076" s="146">
        <v>725</v>
      </c>
      <c r="E2076" s="147">
        <v>28.66</v>
      </c>
      <c r="F2076" s="147">
        <v>41.43</v>
      </c>
      <c r="G2076" s="147">
        <v>29</v>
      </c>
      <c r="H2076" s="147">
        <v>9.1300000000000008</v>
      </c>
      <c r="I2076" s="147">
        <v>5.85</v>
      </c>
    </row>
    <row r="2077" spans="1:14" ht="15" customHeight="1">
      <c r="B2077" s="144">
        <v>2009</v>
      </c>
      <c r="C2077" s="144"/>
      <c r="D2077" s="146">
        <v>710</v>
      </c>
      <c r="E2077" s="147">
        <v>28.39</v>
      </c>
      <c r="F2077" s="147">
        <v>45.35</v>
      </c>
      <c r="G2077" s="147">
        <v>26.73</v>
      </c>
      <c r="H2077" s="147">
        <v>9.57</v>
      </c>
      <c r="I2077" s="147">
        <v>5.45</v>
      </c>
    </row>
    <row r="2078" spans="1:14" ht="15" customHeight="1">
      <c r="B2078" s="144">
        <v>2008</v>
      </c>
      <c r="C2078" s="144"/>
      <c r="D2078" s="146">
        <v>714</v>
      </c>
      <c r="E2078" s="147">
        <v>27.46</v>
      </c>
      <c r="F2078" s="147">
        <v>48.49</v>
      </c>
      <c r="G2078" s="147">
        <v>22.97</v>
      </c>
      <c r="H2078" s="147">
        <v>9.2200000000000006</v>
      </c>
      <c r="I2078" s="147">
        <v>3.89</v>
      </c>
    </row>
    <row r="2079" spans="1:14" ht="15" customHeight="1">
      <c r="B2079" s="145" t="s">
        <v>366</v>
      </c>
      <c r="C2079" s="145"/>
      <c r="D2079" s="154"/>
      <c r="E2079" s="155"/>
      <c r="F2079" s="155"/>
      <c r="G2079" s="155"/>
      <c r="H2079" s="155"/>
      <c r="I2079" s="155"/>
      <c r="J2079" s="15"/>
      <c r="K2079" s="15"/>
      <c r="L2079" s="15"/>
      <c r="M2079" s="15"/>
      <c r="N2079" s="15"/>
    </row>
    <row r="2080" spans="1:14" ht="15" customHeight="1">
      <c r="B2080" s="163">
        <v>2016</v>
      </c>
      <c r="C2080" s="251"/>
      <c r="D2080" s="146">
        <v>121</v>
      </c>
      <c r="E2080" s="147">
        <v>69.930000000000007</v>
      </c>
      <c r="F2080" s="147">
        <v>39.86</v>
      </c>
      <c r="G2080" s="147">
        <v>40.15</v>
      </c>
      <c r="H2080" s="147">
        <v>10.51</v>
      </c>
      <c r="I2080" s="147">
        <v>9.4</v>
      </c>
      <c r="J2080" s="15"/>
      <c r="K2080" s="15"/>
      <c r="L2080" s="15"/>
      <c r="M2080" s="15"/>
      <c r="N2080" s="15"/>
    </row>
    <row r="2081" spans="1:14" s="14" customFormat="1" ht="15" customHeight="1" collapsed="1">
      <c r="A2081" s="21"/>
      <c r="B2081" s="163">
        <v>2015</v>
      </c>
      <c r="C2081" s="163"/>
      <c r="D2081" s="146">
        <v>117</v>
      </c>
      <c r="E2081" s="147">
        <v>32.369999999999997</v>
      </c>
      <c r="F2081" s="147">
        <v>61.58</v>
      </c>
      <c r="G2081" s="147">
        <v>21.96</v>
      </c>
      <c r="H2081" s="147">
        <v>10.81</v>
      </c>
      <c r="I2081" s="147">
        <v>6.45</v>
      </c>
      <c r="J2081" s="15"/>
      <c r="K2081" s="15"/>
      <c r="L2081" s="15"/>
      <c r="M2081" s="15"/>
      <c r="N2081" s="15"/>
    </row>
    <row r="2082" spans="1:14" s="14" customFormat="1" ht="15" customHeight="1">
      <c r="A2082" s="21"/>
      <c r="B2082" s="163">
        <v>2014</v>
      </c>
      <c r="C2082" s="163"/>
      <c r="D2082" s="146">
        <v>120</v>
      </c>
      <c r="E2082" s="147" t="s">
        <v>65</v>
      </c>
      <c r="F2082" s="147" t="s">
        <v>65</v>
      </c>
      <c r="G2082" s="147" t="s">
        <v>65</v>
      </c>
      <c r="H2082" s="147" t="s">
        <v>65</v>
      </c>
      <c r="I2082" s="147" t="s">
        <v>65</v>
      </c>
      <c r="J2082" s="15"/>
      <c r="K2082" s="15"/>
      <c r="L2082" s="15"/>
      <c r="M2082" s="15"/>
      <c r="N2082" s="15"/>
    </row>
    <row r="2083" spans="1:14" s="14" customFormat="1" ht="15" customHeight="1">
      <c r="A2083" s="27"/>
      <c r="B2083" s="163">
        <v>2013</v>
      </c>
      <c r="C2083" s="163"/>
      <c r="D2083" s="146">
        <v>122</v>
      </c>
      <c r="E2083" s="147" t="s">
        <v>65</v>
      </c>
      <c r="F2083" s="147" t="s">
        <v>65</v>
      </c>
      <c r="G2083" s="147" t="s">
        <v>65</v>
      </c>
      <c r="H2083" s="147" t="s">
        <v>65</v>
      </c>
      <c r="I2083" s="147" t="s">
        <v>65</v>
      </c>
      <c r="J2083" s="7"/>
      <c r="K2083" s="7"/>
      <c r="L2083" s="7"/>
      <c r="M2083" s="7"/>
      <c r="N2083" s="7"/>
    </row>
    <row r="2084" spans="1:14" ht="15" customHeight="1">
      <c r="B2084" s="144">
        <v>2012</v>
      </c>
      <c r="C2084" s="144"/>
      <c r="D2084" s="146">
        <v>122</v>
      </c>
      <c r="E2084" s="147" t="s">
        <v>65</v>
      </c>
      <c r="F2084" s="147" t="s">
        <v>65</v>
      </c>
      <c r="G2084" s="147" t="s">
        <v>65</v>
      </c>
      <c r="H2084" s="147" t="s">
        <v>65</v>
      </c>
      <c r="I2084" s="147" t="s">
        <v>65</v>
      </c>
    </row>
    <row r="2085" spans="1:14" ht="15" customHeight="1">
      <c r="B2085" s="144">
        <v>2011</v>
      </c>
      <c r="C2085" s="144"/>
      <c r="D2085" s="146">
        <v>138</v>
      </c>
      <c r="E2085" s="147">
        <v>29.37</v>
      </c>
      <c r="F2085" s="147">
        <v>60.1</v>
      </c>
      <c r="G2085" s="147">
        <v>23.67</v>
      </c>
      <c r="H2085" s="147">
        <v>10.83</v>
      </c>
      <c r="I2085" s="147">
        <v>6.57</v>
      </c>
    </row>
    <row r="2086" spans="1:14" ht="15" customHeight="1">
      <c r="B2086" s="144">
        <v>2010</v>
      </c>
      <c r="C2086" s="144"/>
      <c r="D2086" s="146">
        <v>138</v>
      </c>
      <c r="E2086" s="147">
        <v>29.37</v>
      </c>
      <c r="F2086" s="147">
        <v>59.63</v>
      </c>
      <c r="G2086" s="147">
        <v>26.59</v>
      </c>
      <c r="H2086" s="147">
        <v>11.92</v>
      </c>
      <c r="I2086" s="147">
        <v>8.0399999999999991</v>
      </c>
    </row>
    <row r="2087" spans="1:14" ht="15" customHeight="1">
      <c r="B2087" s="144">
        <v>2009</v>
      </c>
      <c r="C2087" s="144"/>
      <c r="D2087" s="146">
        <v>138</v>
      </c>
      <c r="E2087" s="147">
        <v>28.17</v>
      </c>
      <c r="F2087" s="147">
        <v>61.29</v>
      </c>
      <c r="G2087" s="147">
        <v>25.86</v>
      </c>
      <c r="H2087" s="147">
        <v>12.01</v>
      </c>
      <c r="I2087" s="147">
        <v>6.46</v>
      </c>
    </row>
    <row r="2088" spans="1:14" ht="15" customHeight="1">
      <c r="B2088" s="144">
        <v>2008</v>
      </c>
      <c r="C2088" s="144"/>
      <c r="D2088" s="146">
        <v>125</v>
      </c>
      <c r="E2088" s="147">
        <v>28.64</v>
      </c>
      <c r="F2088" s="147">
        <v>64.19</v>
      </c>
      <c r="G2088" s="147">
        <v>24.42</v>
      </c>
      <c r="H2088" s="147">
        <v>12.29</v>
      </c>
      <c r="I2088" s="147">
        <v>6.86</v>
      </c>
    </row>
    <row r="2089" spans="1:14" ht="15" customHeight="1">
      <c r="B2089" s="141" t="s">
        <v>367</v>
      </c>
      <c r="C2089" s="141"/>
      <c r="D2089" s="152"/>
      <c r="E2089" s="153"/>
      <c r="F2089" s="153"/>
      <c r="G2089" s="153"/>
      <c r="H2089" s="153"/>
      <c r="I2089" s="153"/>
      <c r="J2089" s="14"/>
      <c r="K2089" s="14"/>
      <c r="L2089" s="14"/>
      <c r="M2089" s="14"/>
      <c r="N2089" s="14"/>
    </row>
    <row r="2090" spans="1:14" s="14" customFormat="1" ht="15" customHeight="1" collapsed="1">
      <c r="A2090" s="21"/>
      <c r="B2090" s="163">
        <v>2016</v>
      </c>
      <c r="C2090" s="251"/>
      <c r="D2090" s="146">
        <v>9</v>
      </c>
      <c r="E2090" s="147">
        <v>27.07</v>
      </c>
      <c r="F2090" s="147">
        <v>65.03</v>
      </c>
      <c r="G2090" s="147">
        <v>10.3</v>
      </c>
      <c r="H2090" s="147">
        <v>6.08</v>
      </c>
      <c r="I2090" s="147">
        <v>-1.31</v>
      </c>
    </row>
    <row r="2091" spans="1:14" s="14" customFormat="1" ht="15" customHeight="1">
      <c r="A2091" s="21"/>
      <c r="B2091" s="163">
        <v>2015</v>
      </c>
      <c r="C2091" s="163"/>
      <c r="D2091" s="146">
        <v>10</v>
      </c>
      <c r="E2091" s="146">
        <v>30.78</v>
      </c>
      <c r="F2091" s="146">
        <v>68.28</v>
      </c>
      <c r="G2091" s="146">
        <v>11.35</v>
      </c>
      <c r="H2091" s="146">
        <v>7</v>
      </c>
      <c r="I2091" s="146">
        <v>-0.56999999999999995</v>
      </c>
    </row>
    <row r="2092" spans="1:14" s="14" customFormat="1" ht="15" customHeight="1">
      <c r="A2092" s="21"/>
      <c r="B2092" s="163">
        <v>2014</v>
      </c>
      <c r="C2092" s="163"/>
      <c r="D2092" s="146">
        <v>10</v>
      </c>
      <c r="E2092" s="147" t="s">
        <v>65</v>
      </c>
      <c r="F2092" s="147" t="s">
        <v>65</v>
      </c>
      <c r="G2092" s="147" t="s">
        <v>65</v>
      </c>
      <c r="H2092" s="147" t="s">
        <v>65</v>
      </c>
      <c r="I2092" s="147" t="s">
        <v>65</v>
      </c>
    </row>
    <row r="2093" spans="1:14" ht="15" customHeight="1">
      <c r="A2093" s="27"/>
      <c r="B2093" s="163">
        <v>2013</v>
      </c>
      <c r="C2093" s="163"/>
      <c r="D2093" s="146">
        <v>9</v>
      </c>
      <c r="E2093" s="147" t="s">
        <v>65</v>
      </c>
      <c r="F2093" s="147" t="s">
        <v>65</v>
      </c>
      <c r="G2093" s="147" t="s">
        <v>65</v>
      </c>
      <c r="H2093" s="147" t="s">
        <v>65</v>
      </c>
      <c r="I2093" s="147" t="s">
        <v>65</v>
      </c>
    </row>
    <row r="2094" spans="1:14" ht="15" customHeight="1">
      <c r="B2094" s="144">
        <v>2012</v>
      </c>
      <c r="C2094" s="144"/>
      <c r="D2094" s="146">
        <v>9</v>
      </c>
      <c r="E2094" s="147" t="s">
        <v>65</v>
      </c>
      <c r="F2094" s="147" t="s">
        <v>65</v>
      </c>
      <c r="G2094" s="147" t="s">
        <v>65</v>
      </c>
      <c r="H2094" s="147" t="s">
        <v>65</v>
      </c>
      <c r="I2094" s="147" t="s">
        <v>65</v>
      </c>
    </row>
    <row r="2095" spans="1:14" ht="15" customHeight="1">
      <c r="B2095" s="144">
        <v>2011</v>
      </c>
      <c r="C2095" s="144"/>
      <c r="D2095" s="146">
        <v>9</v>
      </c>
      <c r="E2095" s="147">
        <v>33.880000000000003</v>
      </c>
      <c r="F2095" s="147">
        <v>67.25</v>
      </c>
      <c r="G2095" s="147">
        <v>20.23</v>
      </c>
      <c r="H2095" s="147">
        <v>12.26</v>
      </c>
      <c r="I2095" s="147">
        <v>2.79</v>
      </c>
    </row>
    <row r="2096" spans="1:14" ht="15" customHeight="1">
      <c r="B2096" s="144">
        <v>2010</v>
      </c>
      <c r="C2096" s="144"/>
      <c r="D2096" s="146">
        <v>10</v>
      </c>
      <c r="E2096" s="147">
        <v>34.97</v>
      </c>
      <c r="F2096" s="147">
        <v>67.84</v>
      </c>
      <c r="G2096" s="147">
        <v>24.98</v>
      </c>
      <c r="H2096" s="147">
        <v>15.09</v>
      </c>
      <c r="I2096" s="147">
        <v>6.33</v>
      </c>
    </row>
    <row r="2097" spans="1:14" ht="15" customHeight="1">
      <c r="B2097" s="144">
        <v>2009</v>
      </c>
      <c r="C2097" s="144"/>
      <c r="D2097" s="146">
        <v>11</v>
      </c>
      <c r="E2097" s="147">
        <v>32.24</v>
      </c>
      <c r="F2097" s="147">
        <v>68.17</v>
      </c>
      <c r="G2097" s="147">
        <v>23.8</v>
      </c>
      <c r="H2097" s="147">
        <v>14.86</v>
      </c>
      <c r="I2097" s="147">
        <v>6.73</v>
      </c>
    </row>
    <row r="2098" spans="1:14" ht="15" customHeight="1">
      <c r="B2098" s="144">
        <v>2008</v>
      </c>
      <c r="C2098" s="144"/>
      <c r="D2098" s="146">
        <v>9</v>
      </c>
      <c r="E2098" s="147">
        <v>35.32</v>
      </c>
      <c r="F2098" s="147">
        <v>67.760000000000005</v>
      </c>
      <c r="G2098" s="147">
        <v>27.75</v>
      </c>
      <c r="H2098" s="147">
        <v>17.2</v>
      </c>
      <c r="I2098" s="147">
        <v>7.94</v>
      </c>
    </row>
    <row r="2099" spans="1:14" s="12" customFormat="1" ht="15" customHeight="1">
      <c r="A2099" s="21"/>
      <c r="B2099" s="138" t="s">
        <v>40</v>
      </c>
      <c r="C2099" s="138"/>
      <c r="D2099" s="150"/>
      <c r="E2099" s="151"/>
      <c r="F2099" s="151"/>
      <c r="G2099" s="151"/>
      <c r="H2099" s="151"/>
      <c r="I2099" s="151"/>
      <c r="J2099" s="13"/>
      <c r="K2099" s="13"/>
      <c r="L2099" s="13"/>
      <c r="M2099" s="13"/>
      <c r="N2099" s="13"/>
    </row>
    <row r="2100" spans="1:14" s="13" customFormat="1" ht="15" customHeight="1">
      <c r="A2100" s="21"/>
      <c r="B2100" s="141" t="s">
        <v>368</v>
      </c>
      <c r="C2100" s="141"/>
      <c r="D2100" s="152"/>
      <c r="E2100" s="153"/>
      <c r="F2100" s="153"/>
      <c r="G2100" s="153"/>
      <c r="H2100" s="153"/>
      <c r="I2100" s="153"/>
      <c r="J2100" s="14"/>
      <c r="K2100" s="14"/>
      <c r="L2100" s="14"/>
      <c r="M2100" s="14"/>
      <c r="N2100" s="14"/>
    </row>
    <row r="2101" spans="1:14" s="13" customFormat="1" ht="15" customHeight="1">
      <c r="A2101" s="21"/>
      <c r="B2101" s="163">
        <v>2016</v>
      </c>
      <c r="C2101" s="251"/>
      <c r="D2101" s="146">
        <v>19388</v>
      </c>
      <c r="E2101" s="147">
        <v>12.98</v>
      </c>
      <c r="F2101" s="147">
        <v>52.82</v>
      </c>
      <c r="G2101" s="147">
        <v>47.22</v>
      </c>
      <c r="H2101" s="147">
        <v>19.79</v>
      </c>
      <c r="I2101" s="147">
        <v>18.22</v>
      </c>
      <c r="J2101" s="14"/>
      <c r="K2101" s="14"/>
      <c r="L2101" s="14"/>
      <c r="M2101" s="14"/>
      <c r="N2101" s="14"/>
    </row>
    <row r="2102" spans="1:14" s="13" customFormat="1" ht="15" customHeight="1">
      <c r="A2102" s="21"/>
      <c r="B2102" s="163">
        <v>2015</v>
      </c>
      <c r="C2102" s="163"/>
      <c r="D2102" s="146">
        <v>19539</v>
      </c>
      <c r="E2102" s="147">
        <v>12.27</v>
      </c>
      <c r="F2102" s="147">
        <v>51.7</v>
      </c>
      <c r="G2102" s="147">
        <v>48.45</v>
      </c>
      <c r="H2102" s="147">
        <v>19.28</v>
      </c>
      <c r="I2102" s="147">
        <v>19.05</v>
      </c>
      <c r="J2102" s="14"/>
      <c r="K2102" s="14"/>
      <c r="L2102" s="14"/>
      <c r="M2102" s="14"/>
      <c r="N2102" s="14"/>
    </row>
    <row r="2103" spans="1:14" ht="15" customHeight="1">
      <c r="B2103" s="163">
        <v>2014</v>
      </c>
      <c r="C2103" s="163"/>
      <c r="D2103" s="146">
        <v>20156</v>
      </c>
      <c r="E2103" s="147">
        <v>12.09</v>
      </c>
      <c r="F2103" s="147">
        <v>49.41</v>
      </c>
      <c r="G2103" s="147">
        <v>52.65</v>
      </c>
      <c r="H2103" s="147">
        <v>19.510000000000002</v>
      </c>
      <c r="I2103" s="147">
        <v>19.54</v>
      </c>
      <c r="J2103" s="14"/>
      <c r="K2103" s="14"/>
      <c r="L2103" s="14"/>
      <c r="M2103" s="14"/>
      <c r="N2103" s="14"/>
    </row>
    <row r="2104" spans="1:14" ht="15" customHeight="1">
      <c r="A2104" s="27"/>
      <c r="B2104" s="163">
        <v>2013</v>
      </c>
      <c r="C2104" s="163"/>
      <c r="D2104" s="146">
        <v>20280</v>
      </c>
      <c r="E2104" s="147">
        <v>11.83</v>
      </c>
      <c r="F2104" s="147">
        <v>46.69</v>
      </c>
      <c r="G2104" s="147">
        <v>55.77</v>
      </c>
      <c r="H2104" s="147">
        <v>19.03</v>
      </c>
      <c r="I2104" s="147">
        <v>18.71</v>
      </c>
    </row>
    <row r="2105" spans="1:14" ht="15" customHeight="1">
      <c r="B2105" s="144">
        <v>2012</v>
      </c>
      <c r="C2105" s="144"/>
      <c r="D2105" s="146">
        <v>20721</v>
      </c>
      <c r="E2105" s="147">
        <v>11.84</v>
      </c>
      <c r="F2105" s="147">
        <v>49.18</v>
      </c>
      <c r="G2105" s="147">
        <v>50.61</v>
      </c>
      <c r="H2105" s="147">
        <v>18.670000000000002</v>
      </c>
      <c r="I2105" s="147">
        <v>17.91</v>
      </c>
    </row>
    <row r="2106" spans="1:14" ht="15" customHeight="1">
      <c r="B2106" s="144">
        <v>2011</v>
      </c>
      <c r="C2106" s="144"/>
      <c r="D2106" s="146">
        <v>22664</v>
      </c>
      <c r="E2106" s="147">
        <v>12.9</v>
      </c>
      <c r="F2106" s="147">
        <v>48.2</v>
      </c>
      <c r="G2106" s="147">
        <v>56.9</v>
      </c>
      <c r="H2106" s="147">
        <v>20.58</v>
      </c>
      <c r="I2106" s="147">
        <v>21.3</v>
      </c>
    </row>
    <row r="2107" spans="1:14" ht="15" customHeight="1">
      <c r="B2107" s="144">
        <v>2010</v>
      </c>
      <c r="C2107" s="144"/>
      <c r="D2107" s="146">
        <v>24216</v>
      </c>
      <c r="E2107" s="147">
        <v>13.5</v>
      </c>
      <c r="F2107" s="147">
        <v>50.1</v>
      </c>
      <c r="G2107" s="147">
        <v>63.26</v>
      </c>
      <c r="H2107" s="147">
        <v>23.85</v>
      </c>
      <c r="I2107" s="147">
        <v>26.22</v>
      </c>
    </row>
    <row r="2108" spans="1:14" ht="15" customHeight="1">
      <c r="B2108" s="144">
        <v>2009</v>
      </c>
      <c r="C2108" s="144"/>
      <c r="D2108" s="146">
        <v>24346</v>
      </c>
      <c r="E2108" s="147">
        <v>13.22</v>
      </c>
      <c r="F2108" s="147">
        <v>51.02</v>
      </c>
      <c r="G2108" s="147">
        <v>63.46</v>
      </c>
      <c r="H2108" s="147">
        <v>24.81</v>
      </c>
      <c r="I2108" s="147">
        <v>25.78</v>
      </c>
    </row>
    <row r="2109" spans="1:14" s="13" customFormat="1" ht="15" customHeight="1">
      <c r="A2109" s="21"/>
      <c r="B2109" s="144">
        <v>2008</v>
      </c>
      <c r="C2109" s="144"/>
      <c r="D2109" s="146">
        <v>22839</v>
      </c>
      <c r="E2109" s="147">
        <v>12.61</v>
      </c>
      <c r="F2109" s="147">
        <v>55.34</v>
      </c>
      <c r="G2109" s="147">
        <v>53.98</v>
      </c>
      <c r="H2109" s="147">
        <v>23.94</v>
      </c>
      <c r="I2109" s="147">
        <v>22.54</v>
      </c>
      <c r="J2109" s="7"/>
      <c r="K2109" s="7"/>
      <c r="L2109" s="7"/>
      <c r="M2109" s="7"/>
      <c r="N2109" s="7"/>
    </row>
    <row r="2110" spans="1:14" s="14" customFormat="1" ht="15" customHeight="1">
      <c r="A2110" s="21"/>
      <c r="B2110" s="141" t="s">
        <v>369</v>
      </c>
      <c r="C2110" s="141"/>
      <c r="D2110" s="152"/>
      <c r="E2110" s="153"/>
      <c r="F2110" s="153"/>
      <c r="G2110" s="153"/>
      <c r="H2110" s="153"/>
      <c r="I2110" s="153"/>
    </row>
    <row r="2111" spans="1:14" s="14" customFormat="1" ht="15" customHeight="1">
      <c r="A2111" s="21"/>
      <c r="B2111" s="163">
        <v>2016</v>
      </c>
      <c r="C2111" s="251"/>
      <c r="D2111" s="146">
        <v>12067</v>
      </c>
      <c r="E2111" s="147">
        <v>10.83</v>
      </c>
      <c r="F2111" s="147">
        <v>54.03</v>
      </c>
      <c r="G2111" s="147">
        <v>48.21</v>
      </c>
      <c r="H2111" s="147">
        <v>20.309999999999999</v>
      </c>
      <c r="I2111" s="147">
        <v>21.05</v>
      </c>
    </row>
    <row r="2112" spans="1:14" s="14" customFormat="1" ht="15" customHeight="1">
      <c r="A2112" s="21"/>
      <c r="B2112" s="163">
        <v>2015</v>
      </c>
      <c r="C2112" s="163"/>
      <c r="D2112" s="146">
        <v>12103</v>
      </c>
      <c r="E2112" s="147">
        <v>11.32</v>
      </c>
      <c r="F2112" s="147">
        <v>58.47</v>
      </c>
      <c r="G2112" s="147">
        <v>39.76</v>
      </c>
      <c r="H2112" s="147">
        <v>18.579999999999998</v>
      </c>
      <c r="I2112" s="147">
        <v>17.78</v>
      </c>
    </row>
    <row r="2113" spans="1:14" ht="15" customHeight="1">
      <c r="B2113" s="163">
        <v>2014</v>
      </c>
      <c r="C2113" s="163"/>
      <c r="D2113" s="146">
        <v>12349</v>
      </c>
      <c r="E2113" s="147">
        <v>10.95</v>
      </c>
      <c r="F2113" s="147">
        <v>55.59</v>
      </c>
      <c r="G2113" s="147">
        <v>46.16</v>
      </c>
      <c r="H2113" s="147">
        <v>20.03</v>
      </c>
      <c r="I2113" s="147">
        <v>20.64</v>
      </c>
      <c r="J2113" s="14"/>
      <c r="K2113" s="14"/>
      <c r="L2113" s="14"/>
      <c r="M2113" s="14"/>
      <c r="N2113" s="14"/>
    </row>
    <row r="2114" spans="1:14" ht="15" customHeight="1">
      <c r="A2114" s="27"/>
      <c r="B2114" s="163">
        <v>2013</v>
      </c>
      <c r="C2114" s="163"/>
      <c r="D2114" s="146">
        <v>12446</v>
      </c>
      <c r="E2114" s="147">
        <v>10.8</v>
      </c>
      <c r="F2114" s="147">
        <v>54.62</v>
      </c>
      <c r="G2114" s="147">
        <v>48.98</v>
      </c>
      <c r="H2114" s="147">
        <v>20.66</v>
      </c>
      <c r="I2114" s="147">
        <v>21.67</v>
      </c>
    </row>
    <row r="2115" spans="1:14" ht="15" customHeight="1">
      <c r="B2115" s="144">
        <v>2012</v>
      </c>
      <c r="C2115" s="144"/>
      <c r="D2115" s="146">
        <v>12843</v>
      </c>
      <c r="E2115" s="147">
        <v>10.63</v>
      </c>
      <c r="F2115" s="147">
        <v>54.93</v>
      </c>
      <c r="G2115" s="147">
        <v>51.81</v>
      </c>
      <c r="H2115" s="147">
        <v>21.61</v>
      </c>
      <c r="I2115" s="147">
        <v>22.82</v>
      </c>
    </row>
    <row r="2116" spans="1:14" ht="15" customHeight="1">
      <c r="B2116" s="144">
        <v>2011</v>
      </c>
      <c r="C2116" s="144"/>
      <c r="D2116" s="146">
        <v>13980</v>
      </c>
      <c r="E2116" s="147">
        <v>11.55</v>
      </c>
      <c r="F2116" s="147">
        <v>55.29</v>
      </c>
      <c r="G2116" s="147">
        <v>51.68</v>
      </c>
      <c r="H2116" s="147">
        <v>22.04</v>
      </c>
      <c r="I2116" s="147">
        <v>24.13</v>
      </c>
    </row>
    <row r="2117" spans="1:14" ht="15" customHeight="1">
      <c r="B2117" s="144">
        <v>2010</v>
      </c>
      <c r="C2117" s="144"/>
      <c r="D2117" s="146">
        <v>14873</v>
      </c>
      <c r="E2117" s="147">
        <v>12.21</v>
      </c>
      <c r="F2117" s="147">
        <v>58.13</v>
      </c>
      <c r="G2117" s="147">
        <v>54.32</v>
      </c>
      <c r="H2117" s="147">
        <v>25.14</v>
      </c>
      <c r="I2117" s="147">
        <v>26.61</v>
      </c>
    </row>
    <row r="2118" spans="1:14" ht="15" customHeight="1">
      <c r="B2118" s="144">
        <v>2009</v>
      </c>
      <c r="C2118" s="144"/>
      <c r="D2118" s="146">
        <v>15299</v>
      </c>
      <c r="E2118" s="147">
        <v>11.55</v>
      </c>
      <c r="F2118" s="147">
        <v>58.33</v>
      </c>
      <c r="G2118" s="147">
        <v>55.25</v>
      </c>
      <c r="H2118" s="147">
        <v>25.27</v>
      </c>
      <c r="I2118" s="147">
        <v>26.85</v>
      </c>
    </row>
    <row r="2119" spans="1:14" s="14" customFormat="1" ht="15" customHeight="1" collapsed="1">
      <c r="A2119" s="21"/>
      <c r="B2119" s="144">
        <v>2008</v>
      </c>
      <c r="C2119" s="144"/>
      <c r="D2119" s="146">
        <v>14724</v>
      </c>
      <c r="E2119" s="147">
        <v>10.74</v>
      </c>
      <c r="F2119" s="147">
        <v>62.15</v>
      </c>
      <c r="G2119" s="147">
        <v>48.43</v>
      </c>
      <c r="H2119" s="147">
        <v>24.72</v>
      </c>
      <c r="I2119" s="147">
        <v>24.34</v>
      </c>
      <c r="J2119" s="7"/>
      <c r="K2119" s="7"/>
      <c r="L2119" s="7"/>
      <c r="M2119" s="7"/>
      <c r="N2119" s="7"/>
    </row>
    <row r="2120" spans="1:14" s="14" customFormat="1" ht="15" customHeight="1">
      <c r="A2120" s="21"/>
      <c r="B2120" s="141" t="s">
        <v>370</v>
      </c>
      <c r="C2120" s="141"/>
      <c r="D2120" s="152"/>
      <c r="E2120" s="153"/>
      <c r="F2120" s="153"/>
      <c r="G2120" s="153"/>
      <c r="H2120" s="153"/>
      <c r="I2120" s="153"/>
    </row>
    <row r="2121" spans="1:14" s="14" customFormat="1" ht="15" customHeight="1">
      <c r="A2121" s="21"/>
      <c r="B2121" s="163">
        <v>2016</v>
      </c>
      <c r="C2121" s="251"/>
      <c r="D2121" s="146">
        <v>15628</v>
      </c>
      <c r="E2121" s="147">
        <v>22.33</v>
      </c>
      <c r="F2121" s="147">
        <v>60.52</v>
      </c>
      <c r="G2121" s="147">
        <v>26.95</v>
      </c>
      <c r="H2121" s="147">
        <v>15.34</v>
      </c>
      <c r="I2121" s="147">
        <v>11.92</v>
      </c>
    </row>
    <row r="2122" spans="1:14" ht="15" customHeight="1">
      <c r="B2122" s="163">
        <v>2015</v>
      </c>
      <c r="C2122" s="163"/>
      <c r="D2122" s="146">
        <v>15343</v>
      </c>
      <c r="E2122" s="147">
        <v>22.61</v>
      </c>
      <c r="F2122" s="147">
        <v>60.96</v>
      </c>
      <c r="G2122" s="147">
        <v>26.88</v>
      </c>
      <c r="H2122" s="147">
        <v>15.31</v>
      </c>
      <c r="I2122" s="147">
        <v>10.81</v>
      </c>
      <c r="J2122" s="14"/>
      <c r="K2122" s="14"/>
      <c r="L2122" s="14"/>
      <c r="M2122" s="14"/>
      <c r="N2122" s="14"/>
    </row>
    <row r="2123" spans="1:14" ht="15" customHeight="1">
      <c r="B2123" s="163">
        <v>2014</v>
      </c>
      <c r="C2123" s="163"/>
      <c r="D2123" s="146">
        <v>15017</v>
      </c>
      <c r="E2123" s="147">
        <v>22.47</v>
      </c>
      <c r="F2123" s="147">
        <v>59.79</v>
      </c>
      <c r="G2123" s="147">
        <v>25.7</v>
      </c>
      <c r="H2123" s="147">
        <v>14.23</v>
      </c>
      <c r="I2123" s="147">
        <v>9.8000000000000007</v>
      </c>
      <c r="J2123" s="14"/>
      <c r="K2123" s="14"/>
      <c r="L2123" s="14"/>
      <c r="M2123" s="14"/>
      <c r="N2123" s="14"/>
    </row>
    <row r="2124" spans="1:14" ht="15" customHeight="1">
      <c r="A2124" s="27"/>
      <c r="B2124" s="163">
        <v>2013</v>
      </c>
      <c r="C2124" s="163"/>
      <c r="D2124" s="146">
        <v>14608</v>
      </c>
      <c r="E2124" s="147">
        <v>22.48</v>
      </c>
      <c r="F2124" s="147">
        <v>58.86</v>
      </c>
      <c r="G2124" s="147">
        <v>24.61</v>
      </c>
      <c r="H2124" s="147">
        <v>13.42</v>
      </c>
      <c r="I2124" s="147">
        <v>8.52</v>
      </c>
    </row>
    <row r="2125" spans="1:14" ht="15" customHeight="1">
      <c r="B2125" s="144">
        <v>2012</v>
      </c>
      <c r="C2125" s="144"/>
      <c r="D2125" s="146">
        <v>15011</v>
      </c>
      <c r="E2125" s="147">
        <v>22.57</v>
      </c>
      <c r="F2125" s="147">
        <v>60.11</v>
      </c>
      <c r="G2125" s="147">
        <v>25.14</v>
      </c>
      <c r="H2125" s="147">
        <v>14.11</v>
      </c>
      <c r="I2125" s="147">
        <v>9.35</v>
      </c>
    </row>
    <row r="2126" spans="1:14" ht="15" customHeight="1">
      <c r="B2126" s="144">
        <v>2011</v>
      </c>
      <c r="C2126" s="144"/>
      <c r="D2126" s="146">
        <v>16008</v>
      </c>
      <c r="E2126" s="147">
        <v>22.86</v>
      </c>
      <c r="F2126" s="147">
        <v>59.04</v>
      </c>
      <c r="G2126" s="147">
        <v>27.86</v>
      </c>
      <c r="H2126" s="147">
        <v>15.2</v>
      </c>
      <c r="I2126" s="147">
        <v>9.94</v>
      </c>
    </row>
    <row r="2127" spans="1:14" ht="15" customHeight="1">
      <c r="B2127" s="144">
        <v>2010</v>
      </c>
      <c r="C2127" s="144"/>
      <c r="D2127" s="146">
        <v>16719</v>
      </c>
      <c r="E2127" s="147">
        <v>23.05</v>
      </c>
      <c r="F2127" s="147">
        <v>58.9</v>
      </c>
      <c r="G2127" s="147">
        <v>31.76</v>
      </c>
      <c r="H2127" s="147">
        <v>16.989999999999998</v>
      </c>
      <c r="I2127" s="147">
        <v>12.5</v>
      </c>
    </row>
    <row r="2128" spans="1:14" s="13" customFormat="1" ht="15" customHeight="1">
      <c r="A2128" s="21"/>
      <c r="B2128" s="144">
        <v>2009</v>
      </c>
      <c r="C2128" s="144"/>
      <c r="D2128" s="146">
        <v>17318</v>
      </c>
      <c r="E2128" s="147">
        <v>22.21</v>
      </c>
      <c r="F2128" s="147">
        <v>59.6</v>
      </c>
      <c r="G2128" s="147">
        <v>30.79</v>
      </c>
      <c r="H2128" s="147">
        <v>17.02</v>
      </c>
      <c r="I2128" s="147">
        <v>12.09</v>
      </c>
      <c r="J2128" s="7"/>
      <c r="K2128" s="7"/>
      <c r="L2128" s="7"/>
      <c r="M2128" s="7"/>
      <c r="N2128" s="7"/>
    </row>
    <row r="2129" spans="1:14" s="14" customFormat="1" ht="15" customHeight="1">
      <c r="A2129" s="21"/>
      <c r="B2129" s="144">
        <v>2008</v>
      </c>
      <c r="C2129" s="144"/>
      <c r="D2129" s="146">
        <v>17008</v>
      </c>
      <c r="E2129" s="147">
        <v>22.03</v>
      </c>
      <c r="F2129" s="147">
        <v>60.33</v>
      </c>
      <c r="G2129" s="147">
        <v>30.36</v>
      </c>
      <c r="H2129" s="147">
        <v>17.309999999999999</v>
      </c>
      <c r="I2129" s="147">
        <v>11.57</v>
      </c>
      <c r="J2129" s="7"/>
      <c r="K2129" s="7"/>
      <c r="L2129" s="7"/>
      <c r="M2129" s="7"/>
      <c r="N2129" s="7"/>
    </row>
    <row r="2130" spans="1:14" s="14" customFormat="1" ht="15" customHeight="1">
      <c r="A2130" s="21"/>
      <c r="B2130" s="141" t="s">
        <v>371</v>
      </c>
      <c r="C2130" s="141"/>
      <c r="D2130" s="152"/>
      <c r="E2130" s="153"/>
      <c r="F2130" s="153"/>
      <c r="G2130" s="153"/>
      <c r="H2130" s="153"/>
      <c r="I2130" s="153"/>
    </row>
    <row r="2131" spans="1:14" s="14" customFormat="1" ht="15" customHeight="1">
      <c r="A2131" s="21"/>
      <c r="B2131" s="163">
        <v>2016</v>
      </c>
      <c r="C2131" s="251"/>
      <c r="D2131" s="146">
        <v>3323</v>
      </c>
      <c r="E2131" s="147">
        <v>8.39</v>
      </c>
      <c r="F2131" s="147">
        <v>55.27</v>
      </c>
      <c r="G2131" s="147">
        <v>76.239999999999995</v>
      </c>
      <c r="H2131" s="147">
        <v>31.96</v>
      </c>
      <c r="I2131" s="147">
        <v>38.31</v>
      </c>
    </row>
    <row r="2132" spans="1:14" ht="15" customHeight="1">
      <c r="B2132" s="163">
        <v>2015</v>
      </c>
      <c r="C2132" s="163"/>
      <c r="D2132" s="146">
        <v>3388</v>
      </c>
      <c r="E2132" s="147">
        <v>8.65</v>
      </c>
      <c r="F2132" s="147">
        <v>53.37</v>
      </c>
      <c r="G2132" s="147">
        <v>78.3</v>
      </c>
      <c r="H2132" s="147">
        <v>30.85</v>
      </c>
      <c r="I2132" s="147">
        <v>36.229999999999997</v>
      </c>
      <c r="J2132" s="14"/>
      <c r="K2132" s="14"/>
      <c r="L2132" s="14"/>
      <c r="M2132" s="14"/>
      <c r="N2132" s="14"/>
    </row>
    <row r="2133" spans="1:14" ht="15" customHeight="1">
      <c r="B2133" s="163">
        <v>2014</v>
      </c>
      <c r="C2133" s="163"/>
      <c r="D2133" s="146">
        <v>3512</v>
      </c>
      <c r="E2133" s="147">
        <v>8.41</v>
      </c>
      <c r="F2133" s="147">
        <v>55.16</v>
      </c>
      <c r="G2133" s="147">
        <v>78.63</v>
      </c>
      <c r="H2133" s="147">
        <v>32.57</v>
      </c>
      <c r="I2133" s="147">
        <v>38.57</v>
      </c>
      <c r="J2133" s="14"/>
      <c r="K2133" s="14"/>
      <c r="L2133" s="14"/>
      <c r="M2133" s="14"/>
      <c r="N2133" s="14"/>
    </row>
    <row r="2134" spans="1:14" ht="15" customHeight="1">
      <c r="A2134" s="27"/>
      <c r="B2134" s="163">
        <v>2013</v>
      </c>
      <c r="C2134" s="163"/>
      <c r="D2134" s="146">
        <v>3613</v>
      </c>
      <c r="E2134" s="147">
        <v>8.16</v>
      </c>
      <c r="F2134" s="147">
        <v>53.57</v>
      </c>
      <c r="G2134" s="147">
        <v>83.54</v>
      </c>
      <c r="H2134" s="147">
        <v>33.93</v>
      </c>
      <c r="I2134" s="147">
        <v>40.26</v>
      </c>
    </row>
    <row r="2135" spans="1:14" ht="15" customHeight="1">
      <c r="B2135" s="144">
        <v>2012</v>
      </c>
      <c r="C2135" s="144"/>
      <c r="D2135" s="146">
        <v>3678</v>
      </c>
      <c r="E2135" s="147">
        <v>9.5399999999999991</v>
      </c>
      <c r="F2135" s="147">
        <v>52.99</v>
      </c>
      <c r="G2135" s="147">
        <v>68.25</v>
      </c>
      <c r="H2135" s="147">
        <v>28.68</v>
      </c>
      <c r="I2135" s="147">
        <v>30.32</v>
      </c>
    </row>
    <row r="2136" spans="1:14" ht="15" customHeight="1">
      <c r="B2136" s="144">
        <v>2011</v>
      </c>
      <c r="C2136" s="144"/>
      <c r="D2136" s="146">
        <v>4098</v>
      </c>
      <c r="E2136" s="147">
        <v>8.23</v>
      </c>
      <c r="F2136" s="147">
        <v>52.02</v>
      </c>
      <c r="G2136" s="147">
        <v>82.88</v>
      </c>
      <c r="H2136" s="147">
        <v>32.86</v>
      </c>
      <c r="I2136" s="147">
        <v>39.14</v>
      </c>
    </row>
    <row r="2137" spans="1:14" ht="15" customHeight="1">
      <c r="B2137" s="144">
        <v>2010</v>
      </c>
      <c r="C2137" s="144"/>
      <c r="D2137" s="146">
        <v>4354</v>
      </c>
      <c r="E2137" s="147">
        <v>10.99</v>
      </c>
      <c r="F2137" s="147">
        <v>57.24</v>
      </c>
      <c r="G2137" s="147">
        <v>69.930000000000007</v>
      </c>
      <c r="H2137" s="147">
        <v>33.43</v>
      </c>
      <c r="I2137" s="147">
        <v>36.08</v>
      </c>
    </row>
    <row r="2138" spans="1:14" s="15" customFormat="1" ht="15" customHeight="1" collapsed="1">
      <c r="A2138" s="21"/>
      <c r="B2138" s="144">
        <v>2009</v>
      </c>
      <c r="C2138" s="144"/>
      <c r="D2138" s="146">
        <v>4449</v>
      </c>
      <c r="E2138" s="147">
        <v>10.8</v>
      </c>
      <c r="F2138" s="147">
        <v>55.54</v>
      </c>
      <c r="G2138" s="147">
        <v>68.44</v>
      </c>
      <c r="H2138" s="147">
        <v>32.770000000000003</v>
      </c>
      <c r="I2138" s="147">
        <v>33.31</v>
      </c>
      <c r="J2138" s="7"/>
      <c r="K2138" s="7"/>
      <c r="L2138" s="7"/>
      <c r="M2138" s="7"/>
      <c r="N2138" s="7"/>
    </row>
    <row r="2139" spans="1:14" s="15" customFormat="1" ht="15" customHeight="1">
      <c r="A2139" s="21"/>
      <c r="B2139" s="144">
        <v>2008</v>
      </c>
      <c r="C2139" s="144"/>
      <c r="D2139" s="146">
        <v>4248</v>
      </c>
      <c r="E2139" s="147">
        <v>9.86</v>
      </c>
      <c r="F2139" s="147">
        <v>61.43</v>
      </c>
      <c r="G2139" s="147">
        <v>63.74</v>
      </c>
      <c r="H2139" s="147">
        <v>35.21</v>
      </c>
      <c r="I2139" s="147">
        <v>33.83</v>
      </c>
      <c r="J2139" s="7"/>
      <c r="K2139" s="7"/>
      <c r="L2139" s="7"/>
      <c r="M2139" s="7"/>
      <c r="N2139" s="7"/>
    </row>
    <row r="2140" spans="1:14" s="15" customFormat="1" ht="15" customHeight="1">
      <c r="A2140" s="21"/>
      <c r="B2140" s="141" t="s">
        <v>372</v>
      </c>
      <c r="C2140" s="141"/>
      <c r="D2140" s="152"/>
      <c r="E2140" s="153"/>
      <c r="F2140" s="153"/>
      <c r="G2140" s="153"/>
      <c r="H2140" s="153"/>
      <c r="I2140" s="153"/>
      <c r="J2140" s="14"/>
      <c r="K2140" s="14"/>
      <c r="L2140" s="14"/>
      <c r="M2140" s="14"/>
      <c r="N2140" s="14"/>
    </row>
    <row r="2141" spans="1:14" ht="15" customHeight="1">
      <c r="B2141" s="163">
        <v>2016</v>
      </c>
      <c r="C2141" s="251"/>
      <c r="D2141" s="146">
        <v>2312</v>
      </c>
      <c r="E2141" s="147">
        <v>13.59</v>
      </c>
      <c r="F2141" s="147">
        <v>68.3</v>
      </c>
      <c r="G2141" s="147">
        <v>35.9</v>
      </c>
      <c r="H2141" s="147">
        <v>23.91</v>
      </c>
      <c r="I2141" s="147">
        <v>18.170000000000002</v>
      </c>
      <c r="J2141" s="14"/>
      <c r="K2141" s="14"/>
      <c r="L2141" s="14"/>
      <c r="M2141" s="14"/>
      <c r="N2141" s="14"/>
    </row>
    <row r="2142" spans="1:14" ht="15" customHeight="1">
      <c r="B2142" s="163">
        <v>2015</v>
      </c>
      <c r="C2142" s="163"/>
      <c r="D2142" s="146">
        <v>2228</v>
      </c>
      <c r="E2142" s="147">
        <v>13.21</v>
      </c>
      <c r="F2142" s="147">
        <v>68.27</v>
      </c>
      <c r="G2142" s="147">
        <v>33.369999999999997</v>
      </c>
      <c r="H2142" s="147">
        <v>22.36</v>
      </c>
      <c r="I2142" s="147">
        <v>16.41</v>
      </c>
      <c r="J2142" s="14"/>
      <c r="K2142" s="14"/>
      <c r="L2142" s="14"/>
      <c r="M2142" s="14"/>
      <c r="N2142" s="14"/>
    </row>
    <row r="2143" spans="1:14" ht="15" customHeight="1">
      <c r="B2143" s="163">
        <v>2014</v>
      </c>
      <c r="C2143" s="163"/>
      <c r="D2143" s="146">
        <v>2164</v>
      </c>
      <c r="E2143" s="147">
        <v>12.55</v>
      </c>
      <c r="F2143" s="147">
        <v>66.62</v>
      </c>
      <c r="G2143" s="147">
        <v>29.66</v>
      </c>
      <c r="H2143" s="147">
        <v>19.2</v>
      </c>
      <c r="I2143" s="147">
        <v>14.17</v>
      </c>
      <c r="J2143" s="14"/>
      <c r="K2143" s="14"/>
      <c r="L2143" s="14"/>
      <c r="M2143" s="14"/>
      <c r="N2143" s="14"/>
    </row>
    <row r="2144" spans="1:14" ht="15" customHeight="1">
      <c r="A2144" s="27"/>
      <c r="B2144" s="163">
        <v>2013</v>
      </c>
      <c r="C2144" s="163"/>
      <c r="D2144" s="146">
        <v>2137</v>
      </c>
      <c r="E2144" s="147">
        <v>12.28</v>
      </c>
      <c r="F2144" s="147">
        <v>67.709999999999994</v>
      </c>
      <c r="G2144" s="147">
        <v>31.35</v>
      </c>
      <c r="H2144" s="147">
        <v>20.65</v>
      </c>
      <c r="I2144" s="147">
        <v>13.51</v>
      </c>
    </row>
    <row r="2145" spans="1:14" ht="15" customHeight="1">
      <c r="B2145" s="144">
        <v>2012</v>
      </c>
      <c r="C2145" s="144"/>
      <c r="D2145" s="146">
        <v>2156</v>
      </c>
      <c r="E2145" s="147">
        <v>12.59</v>
      </c>
      <c r="F2145" s="147">
        <v>67.05</v>
      </c>
      <c r="G2145" s="147">
        <v>28.49</v>
      </c>
      <c r="H2145" s="147">
        <v>18.399999999999999</v>
      </c>
      <c r="I2145" s="147">
        <v>10.6</v>
      </c>
    </row>
    <row r="2146" spans="1:14" ht="15" customHeight="1">
      <c r="B2146" s="144">
        <v>2011</v>
      </c>
      <c r="C2146" s="144"/>
      <c r="D2146" s="146">
        <v>2380</v>
      </c>
      <c r="E2146" s="147">
        <v>12.55</v>
      </c>
      <c r="F2146" s="147">
        <v>67.930000000000007</v>
      </c>
      <c r="G2146" s="147">
        <v>29.49</v>
      </c>
      <c r="H2146" s="147">
        <v>19.489999999999998</v>
      </c>
      <c r="I2146" s="147">
        <v>13.15</v>
      </c>
    </row>
    <row r="2147" spans="1:14" s="15" customFormat="1" ht="15" customHeight="1" collapsed="1">
      <c r="A2147" s="21"/>
      <c r="B2147" s="144">
        <v>2010</v>
      </c>
      <c r="C2147" s="144"/>
      <c r="D2147" s="146">
        <v>2567</v>
      </c>
      <c r="E2147" s="147">
        <v>13.02</v>
      </c>
      <c r="F2147" s="147">
        <v>67.58</v>
      </c>
      <c r="G2147" s="147">
        <v>37.58</v>
      </c>
      <c r="H2147" s="147">
        <v>24.55</v>
      </c>
      <c r="I2147" s="147">
        <v>17.829999999999998</v>
      </c>
      <c r="J2147" s="7"/>
      <c r="K2147" s="7"/>
      <c r="L2147" s="7"/>
      <c r="M2147" s="7"/>
      <c r="N2147" s="7"/>
    </row>
    <row r="2148" spans="1:14" s="15" customFormat="1" ht="15" customHeight="1">
      <c r="A2148" s="21"/>
      <c r="B2148" s="144">
        <v>2009</v>
      </c>
      <c r="C2148" s="144"/>
      <c r="D2148" s="146">
        <v>2711</v>
      </c>
      <c r="E2148" s="147">
        <v>12.17</v>
      </c>
      <c r="F2148" s="147">
        <v>67.680000000000007</v>
      </c>
      <c r="G2148" s="147">
        <v>34.57</v>
      </c>
      <c r="H2148" s="147">
        <v>22.97</v>
      </c>
      <c r="I2148" s="147">
        <v>16.420000000000002</v>
      </c>
      <c r="J2148" s="7"/>
      <c r="K2148" s="7"/>
      <c r="L2148" s="7"/>
      <c r="M2148" s="7"/>
      <c r="N2148" s="7"/>
    </row>
    <row r="2149" spans="1:14" s="15" customFormat="1" ht="15" customHeight="1">
      <c r="A2149" s="21"/>
      <c r="B2149" s="144">
        <v>2008</v>
      </c>
      <c r="C2149" s="144"/>
      <c r="D2149" s="146">
        <v>2670</v>
      </c>
      <c r="E2149" s="147">
        <v>12.52</v>
      </c>
      <c r="F2149" s="147">
        <v>69.150000000000006</v>
      </c>
      <c r="G2149" s="147">
        <v>39.43</v>
      </c>
      <c r="H2149" s="147">
        <v>27</v>
      </c>
      <c r="I2149" s="147">
        <v>21.76</v>
      </c>
      <c r="J2149" s="7"/>
      <c r="K2149" s="7"/>
      <c r="L2149" s="7"/>
      <c r="M2149" s="7"/>
      <c r="N2149" s="7"/>
    </row>
    <row r="2150" spans="1:14" ht="15" customHeight="1">
      <c r="B2150" s="141" t="s">
        <v>373</v>
      </c>
      <c r="C2150" s="141"/>
      <c r="D2150" s="152"/>
      <c r="E2150" s="153"/>
      <c r="F2150" s="153"/>
      <c r="G2150" s="153"/>
      <c r="H2150" s="153"/>
      <c r="I2150" s="153"/>
      <c r="J2150" s="14"/>
      <c r="K2150" s="14"/>
      <c r="L2150" s="14"/>
      <c r="M2150" s="14"/>
      <c r="N2150" s="14"/>
    </row>
    <row r="2151" spans="1:14" ht="15" customHeight="1">
      <c r="B2151" s="163">
        <v>2016</v>
      </c>
      <c r="C2151" s="251"/>
      <c r="D2151" s="146">
        <v>1104</v>
      </c>
      <c r="E2151" s="147">
        <v>11.29</v>
      </c>
      <c r="F2151" s="147">
        <v>59.34</v>
      </c>
      <c r="G2151" s="147">
        <v>64.62</v>
      </c>
      <c r="H2151" s="147">
        <v>33.03</v>
      </c>
      <c r="I2151" s="147">
        <v>32.76</v>
      </c>
      <c r="J2151" s="14"/>
      <c r="K2151" s="14"/>
      <c r="L2151" s="14"/>
      <c r="M2151" s="14"/>
      <c r="N2151" s="14"/>
    </row>
    <row r="2152" spans="1:14" ht="15" customHeight="1">
      <c r="B2152" s="163">
        <v>2015</v>
      </c>
      <c r="C2152" s="163"/>
      <c r="D2152" s="146">
        <v>1107</v>
      </c>
      <c r="E2152" s="147">
        <v>10.029999999999999</v>
      </c>
      <c r="F2152" s="147">
        <v>59.03</v>
      </c>
      <c r="G2152" s="147">
        <v>67.52</v>
      </c>
      <c r="H2152" s="147">
        <v>33.270000000000003</v>
      </c>
      <c r="I2152" s="147">
        <v>31.74</v>
      </c>
      <c r="J2152" s="14"/>
      <c r="K2152" s="14"/>
      <c r="L2152" s="14"/>
      <c r="M2152" s="14"/>
      <c r="N2152" s="14"/>
    </row>
    <row r="2153" spans="1:14" ht="15" customHeight="1">
      <c r="B2153" s="163">
        <v>2014</v>
      </c>
      <c r="C2153" s="163"/>
      <c r="D2153" s="146">
        <v>1160</v>
      </c>
      <c r="E2153" s="147">
        <v>9.16</v>
      </c>
      <c r="F2153" s="147">
        <v>59.78</v>
      </c>
      <c r="G2153" s="147">
        <v>67.3</v>
      </c>
      <c r="H2153" s="147">
        <v>32.630000000000003</v>
      </c>
      <c r="I2153" s="147">
        <v>33.14</v>
      </c>
      <c r="J2153" s="14"/>
      <c r="K2153" s="14"/>
      <c r="L2153" s="14"/>
      <c r="M2153" s="14"/>
      <c r="N2153" s="14"/>
    </row>
    <row r="2154" spans="1:14" ht="15" customHeight="1">
      <c r="A2154" s="27"/>
      <c r="B2154" s="163">
        <v>2013</v>
      </c>
      <c r="C2154" s="163"/>
      <c r="D2154" s="146">
        <v>1304</v>
      </c>
      <c r="E2154" s="147">
        <v>8.4499999999999993</v>
      </c>
      <c r="F2154" s="147">
        <v>57.64</v>
      </c>
      <c r="G2154" s="147">
        <v>74.86</v>
      </c>
      <c r="H2154" s="147">
        <v>33.78</v>
      </c>
      <c r="I2154" s="147">
        <v>36.08</v>
      </c>
    </row>
    <row r="2155" spans="1:14" ht="15" customHeight="1">
      <c r="B2155" s="144">
        <v>2012</v>
      </c>
      <c r="C2155" s="144"/>
      <c r="D2155" s="146">
        <v>1380</v>
      </c>
      <c r="E2155" s="147">
        <v>8.5500000000000007</v>
      </c>
      <c r="F2155" s="147">
        <v>58.24</v>
      </c>
      <c r="G2155" s="147">
        <v>77.599999999999994</v>
      </c>
      <c r="H2155" s="147">
        <v>36.630000000000003</v>
      </c>
      <c r="I2155" s="147">
        <v>38.15</v>
      </c>
    </row>
    <row r="2156" spans="1:14" s="15" customFormat="1" ht="15" customHeight="1" collapsed="1">
      <c r="A2156" s="21"/>
      <c r="B2156" s="144">
        <v>2011</v>
      </c>
      <c r="C2156" s="144"/>
      <c r="D2156" s="146">
        <v>1420</v>
      </c>
      <c r="E2156" s="147">
        <v>8.7200000000000006</v>
      </c>
      <c r="F2156" s="147">
        <v>60.9</v>
      </c>
      <c r="G2156" s="147">
        <v>81.12</v>
      </c>
      <c r="H2156" s="147">
        <v>40.840000000000003</v>
      </c>
      <c r="I2156" s="147">
        <v>42.64</v>
      </c>
      <c r="J2156" s="7"/>
      <c r="K2156" s="7"/>
      <c r="L2156" s="7"/>
      <c r="M2156" s="7"/>
      <c r="N2156" s="7"/>
    </row>
    <row r="2157" spans="1:14" s="15" customFormat="1" ht="15" customHeight="1">
      <c r="A2157" s="21"/>
      <c r="B2157" s="144">
        <v>2010</v>
      </c>
      <c r="C2157" s="144"/>
      <c r="D2157" s="146">
        <v>1435</v>
      </c>
      <c r="E2157" s="147">
        <v>8.43</v>
      </c>
      <c r="F2157" s="147">
        <v>60.54</v>
      </c>
      <c r="G2157" s="147">
        <v>70.84</v>
      </c>
      <c r="H2157" s="147">
        <v>37.81</v>
      </c>
      <c r="I2157" s="147">
        <v>38.270000000000003</v>
      </c>
      <c r="J2157" s="7"/>
      <c r="K2157" s="7"/>
      <c r="L2157" s="7"/>
      <c r="M2157" s="7"/>
      <c r="N2157" s="7"/>
    </row>
    <row r="2158" spans="1:14" s="15" customFormat="1" ht="15" customHeight="1">
      <c r="A2158" s="21"/>
      <c r="B2158" s="144">
        <v>2009</v>
      </c>
      <c r="C2158" s="144"/>
      <c r="D2158" s="146">
        <v>1336</v>
      </c>
      <c r="E2158" s="147">
        <v>8.6300000000000008</v>
      </c>
      <c r="F2158" s="147">
        <v>63.01</v>
      </c>
      <c r="G2158" s="147">
        <v>71.52</v>
      </c>
      <c r="H2158" s="147">
        <v>40.24</v>
      </c>
      <c r="I2158" s="147">
        <v>39.49</v>
      </c>
      <c r="J2158" s="7"/>
      <c r="K2158" s="7"/>
      <c r="L2158" s="7"/>
      <c r="M2158" s="7"/>
      <c r="N2158" s="7"/>
    </row>
    <row r="2159" spans="1:14" ht="15" customHeight="1">
      <c r="B2159" s="144">
        <v>2008</v>
      </c>
      <c r="C2159" s="144"/>
      <c r="D2159" s="146">
        <v>1312</v>
      </c>
      <c r="E2159" s="147">
        <v>8.57</v>
      </c>
      <c r="F2159" s="147">
        <v>62.03</v>
      </c>
      <c r="G2159" s="147">
        <v>74.13</v>
      </c>
      <c r="H2159" s="147">
        <v>40.68</v>
      </c>
      <c r="I2159" s="147">
        <v>40.270000000000003</v>
      </c>
    </row>
    <row r="2160" spans="1:14" ht="15" customHeight="1">
      <c r="B2160" s="141" t="s">
        <v>374</v>
      </c>
      <c r="C2160" s="141"/>
      <c r="D2160" s="152"/>
      <c r="E2160" s="153"/>
      <c r="F2160" s="153"/>
      <c r="G2160" s="153"/>
      <c r="H2160" s="153"/>
      <c r="I2160" s="153"/>
      <c r="J2160" s="14"/>
      <c r="K2160" s="14"/>
      <c r="L2160" s="14"/>
      <c r="M2160" s="14"/>
      <c r="N2160" s="14"/>
    </row>
    <row r="2161" spans="1:14" ht="15" customHeight="1">
      <c r="B2161" s="163">
        <v>2016</v>
      </c>
      <c r="C2161" s="251"/>
      <c r="D2161" s="146">
        <v>825</v>
      </c>
      <c r="E2161" s="147">
        <v>9.9499999999999993</v>
      </c>
      <c r="F2161" s="147">
        <v>27.17</v>
      </c>
      <c r="G2161" s="147">
        <v>86.19</v>
      </c>
      <c r="H2161" s="147">
        <v>12.6</v>
      </c>
      <c r="I2161" s="147">
        <v>12.67</v>
      </c>
      <c r="J2161" s="14"/>
      <c r="K2161" s="14"/>
      <c r="L2161" s="14"/>
      <c r="M2161" s="14"/>
      <c r="N2161" s="14"/>
    </row>
    <row r="2162" spans="1:14" ht="15" customHeight="1">
      <c r="B2162" s="163">
        <v>2015</v>
      </c>
      <c r="C2162" s="163"/>
      <c r="D2162" s="146">
        <v>918</v>
      </c>
      <c r="E2162" s="147">
        <v>9.19</v>
      </c>
      <c r="F2162" s="147">
        <v>22.03</v>
      </c>
      <c r="G2162" s="147">
        <v>116.94</v>
      </c>
      <c r="H2162" s="147">
        <v>12.98</v>
      </c>
      <c r="I2162" s="147">
        <v>17.420000000000002</v>
      </c>
      <c r="J2162" s="14"/>
      <c r="K2162" s="14"/>
      <c r="L2162" s="14"/>
      <c r="M2162" s="14"/>
      <c r="N2162" s="14"/>
    </row>
    <row r="2163" spans="1:14" ht="15" customHeight="1">
      <c r="B2163" s="163">
        <v>2014</v>
      </c>
      <c r="C2163" s="163"/>
      <c r="D2163" s="146">
        <v>966</v>
      </c>
      <c r="E2163" s="147">
        <v>9.0399999999999991</v>
      </c>
      <c r="F2163" s="147">
        <v>18.75</v>
      </c>
      <c r="G2163" s="147">
        <v>151.41</v>
      </c>
      <c r="H2163" s="147">
        <v>13.85</v>
      </c>
      <c r="I2163" s="147">
        <v>18.78</v>
      </c>
      <c r="J2163" s="14"/>
      <c r="K2163" s="14"/>
      <c r="L2163" s="14"/>
      <c r="M2163" s="14"/>
      <c r="N2163" s="14"/>
    </row>
    <row r="2164" spans="1:14" ht="15" customHeight="1">
      <c r="A2164" s="27"/>
      <c r="B2164" s="163">
        <v>2013</v>
      </c>
      <c r="C2164" s="163"/>
      <c r="D2164" s="146">
        <v>966</v>
      </c>
      <c r="E2164" s="147">
        <v>9.09</v>
      </c>
      <c r="F2164" s="147">
        <v>13.46</v>
      </c>
      <c r="G2164" s="147">
        <v>163.26</v>
      </c>
      <c r="H2164" s="147">
        <v>11.28</v>
      </c>
      <c r="I2164" s="147">
        <v>15.3</v>
      </c>
    </row>
    <row r="2165" spans="1:14" s="14" customFormat="1" ht="15" customHeight="1" collapsed="1">
      <c r="A2165" s="21"/>
      <c r="B2165" s="144">
        <v>2012</v>
      </c>
      <c r="C2165" s="144"/>
      <c r="D2165" s="146">
        <v>1013</v>
      </c>
      <c r="E2165" s="147">
        <v>8.49</v>
      </c>
      <c r="F2165" s="147">
        <v>19.55</v>
      </c>
      <c r="G2165" s="147">
        <v>132.56</v>
      </c>
      <c r="H2165" s="147">
        <v>13.49</v>
      </c>
      <c r="I2165" s="147">
        <v>15.37</v>
      </c>
      <c r="J2165" s="7"/>
      <c r="K2165" s="7"/>
      <c r="L2165" s="7"/>
      <c r="M2165" s="7"/>
      <c r="N2165" s="7"/>
    </row>
    <row r="2166" spans="1:14" s="14" customFormat="1" ht="15" customHeight="1">
      <c r="A2166" s="21"/>
      <c r="B2166" s="144">
        <v>2011</v>
      </c>
      <c r="C2166" s="144"/>
      <c r="D2166" s="146">
        <v>1133</v>
      </c>
      <c r="E2166" s="147">
        <v>8.83</v>
      </c>
      <c r="F2166" s="147">
        <v>20.14</v>
      </c>
      <c r="G2166" s="147">
        <v>161.55000000000001</v>
      </c>
      <c r="H2166" s="147">
        <v>16.41</v>
      </c>
      <c r="I2166" s="147">
        <v>21.42</v>
      </c>
      <c r="J2166" s="7"/>
      <c r="K2166" s="7"/>
      <c r="L2166" s="7"/>
      <c r="M2166" s="7"/>
      <c r="N2166" s="7"/>
    </row>
    <row r="2167" spans="1:14" s="14" customFormat="1" ht="15" customHeight="1">
      <c r="A2167" s="21"/>
      <c r="B2167" s="144">
        <v>2010</v>
      </c>
      <c r="C2167" s="144"/>
      <c r="D2167" s="146">
        <v>1161</v>
      </c>
      <c r="E2167" s="147">
        <v>8.81</v>
      </c>
      <c r="F2167" s="147">
        <v>26.42</v>
      </c>
      <c r="G2167" s="147">
        <v>144.07</v>
      </c>
      <c r="H2167" s="147">
        <v>20.23</v>
      </c>
      <c r="I2167" s="147">
        <v>27.35</v>
      </c>
      <c r="J2167" s="7"/>
      <c r="K2167" s="7"/>
      <c r="L2167" s="7"/>
      <c r="M2167" s="7"/>
      <c r="N2167" s="7"/>
    </row>
    <row r="2168" spans="1:14" ht="15" customHeight="1">
      <c r="B2168" s="144">
        <v>2009</v>
      </c>
      <c r="C2168" s="144"/>
      <c r="D2168" s="146">
        <v>1214</v>
      </c>
      <c r="E2168" s="147">
        <v>8.9</v>
      </c>
      <c r="F2168" s="147">
        <v>28.41</v>
      </c>
      <c r="G2168" s="147">
        <v>118.61</v>
      </c>
      <c r="H2168" s="147">
        <v>18.53</v>
      </c>
      <c r="I2168" s="147">
        <v>23.23</v>
      </c>
    </row>
    <row r="2169" spans="1:14" ht="15" customHeight="1">
      <c r="B2169" s="144">
        <v>2008</v>
      </c>
      <c r="C2169" s="144"/>
      <c r="D2169" s="146">
        <v>1123</v>
      </c>
      <c r="E2169" s="147">
        <v>8.92</v>
      </c>
      <c r="F2169" s="147">
        <v>40.700000000000003</v>
      </c>
      <c r="G2169" s="147">
        <v>72.73</v>
      </c>
      <c r="H2169" s="147">
        <v>18.43</v>
      </c>
      <c r="I2169" s="147">
        <v>19.37</v>
      </c>
    </row>
    <row r="2170" spans="1:14" ht="15" customHeight="1">
      <c r="B2170" s="138" t="s">
        <v>31</v>
      </c>
      <c r="C2170" s="138"/>
      <c r="D2170" s="139"/>
      <c r="E2170" s="140"/>
      <c r="F2170" s="140"/>
      <c r="G2170" s="140"/>
      <c r="H2170" s="140"/>
      <c r="I2170" s="140"/>
      <c r="J2170" s="12"/>
      <c r="K2170" s="12"/>
      <c r="L2170" s="12"/>
      <c r="M2170" s="12"/>
      <c r="N2170" s="12"/>
    </row>
    <row r="2171" spans="1:14" ht="15" customHeight="1">
      <c r="B2171" s="141" t="s">
        <v>474</v>
      </c>
      <c r="C2171" s="141"/>
      <c r="D2171" s="142"/>
      <c r="E2171" s="143"/>
      <c r="F2171" s="143"/>
      <c r="G2171" s="143"/>
      <c r="H2171" s="143"/>
      <c r="I2171" s="143"/>
      <c r="J2171" s="13"/>
      <c r="K2171" s="13"/>
      <c r="L2171" s="13"/>
      <c r="M2171" s="13"/>
      <c r="N2171" s="13"/>
    </row>
    <row r="2172" spans="1:14" ht="15" customHeight="1">
      <c r="B2172" s="163">
        <v>2016</v>
      </c>
      <c r="C2172" s="251"/>
      <c r="D2172" s="146">
        <v>90728</v>
      </c>
      <c r="E2172" s="147">
        <v>39.82</v>
      </c>
      <c r="F2172" s="147">
        <v>46.7</v>
      </c>
      <c r="G2172" s="147">
        <v>50.54</v>
      </c>
      <c r="H2172" s="147">
        <v>23.42</v>
      </c>
      <c r="I2172" s="147">
        <v>19.3</v>
      </c>
      <c r="J2172" s="13"/>
      <c r="K2172" s="13"/>
      <c r="L2172" s="13"/>
      <c r="M2172" s="13"/>
      <c r="N2172" s="13"/>
    </row>
    <row r="2173" spans="1:14" ht="15" customHeight="1">
      <c r="B2173" s="163">
        <v>2015</v>
      </c>
      <c r="C2173" s="163"/>
      <c r="D2173" s="146">
        <v>86978</v>
      </c>
      <c r="E2173" s="147">
        <v>39.729999999999997</v>
      </c>
      <c r="F2173" s="147">
        <v>46.82</v>
      </c>
      <c r="G2173" s="147">
        <v>52.65</v>
      </c>
      <c r="H2173" s="147">
        <v>24.63</v>
      </c>
      <c r="I2173" s="147">
        <v>20.170000000000002</v>
      </c>
      <c r="J2173" s="13"/>
      <c r="K2173" s="13"/>
      <c r="L2173" s="13"/>
      <c r="M2173" s="13"/>
      <c r="N2173" s="13"/>
    </row>
    <row r="2174" spans="1:14" s="13" customFormat="1" ht="15" customHeight="1">
      <c r="A2174" s="21"/>
      <c r="B2174" s="163">
        <v>2014</v>
      </c>
      <c r="C2174" s="163"/>
      <c r="D2174" s="146">
        <v>83703</v>
      </c>
      <c r="E2174" s="147">
        <v>39.6</v>
      </c>
      <c r="F2174" s="147">
        <v>46.67</v>
      </c>
      <c r="G2174" s="147">
        <v>52.87</v>
      </c>
      <c r="H2174" s="147">
        <v>24.6</v>
      </c>
      <c r="I2174" s="147">
        <v>19.36</v>
      </c>
    </row>
    <row r="2175" spans="1:14" s="14" customFormat="1" ht="15" customHeight="1" collapsed="1">
      <c r="A2175" s="27"/>
      <c r="B2175" s="163">
        <v>2013</v>
      </c>
      <c r="C2175" s="163"/>
      <c r="D2175" s="146">
        <v>81530</v>
      </c>
      <c r="E2175" s="147">
        <v>39.200000000000003</v>
      </c>
      <c r="F2175" s="147">
        <v>47.13</v>
      </c>
      <c r="G2175" s="147">
        <v>52.46</v>
      </c>
      <c r="H2175" s="147">
        <v>24.72</v>
      </c>
      <c r="I2175" s="147">
        <v>18.86</v>
      </c>
      <c r="J2175" s="7"/>
      <c r="K2175" s="7"/>
      <c r="L2175" s="7"/>
      <c r="M2175" s="7"/>
      <c r="N2175" s="7"/>
    </row>
    <row r="2176" spans="1:14" s="14" customFormat="1" ht="15" customHeight="1">
      <c r="A2176" s="21"/>
      <c r="B2176" s="144">
        <v>2012</v>
      </c>
      <c r="C2176" s="144"/>
      <c r="D2176" s="146">
        <v>81883</v>
      </c>
      <c r="E2176" s="147">
        <v>39.130000000000003</v>
      </c>
      <c r="F2176" s="147">
        <v>47.2</v>
      </c>
      <c r="G2176" s="147">
        <v>52.73</v>
      </c>
      <c r="H2176" s="147">
        <v>24.88</v>
      </c>
      <c r="I2176" s="147">
        <v>18.52</v>
      </c>
      <c r="J2176" s="7"/>
      <c r="K2176" s="7"/>
      <c r="L2176" s="7"/>
      <c r="M2176" s="7"/>
      <c r="N2176" s="7"/>
    </row>
    <row r="2177" spans="1:14" s="14" customFormat="1" ht="15" customHeight="1">
      <c r="A2177" s="21"/>
      <c r="B2177" s="144">
        <v>2011</v>
      </c>
      <c r="C2177" s="144"/>
      <c r="D2177" s="146">
        <v>83323</v>
      </c>
      <c r="E2177" s="147">
        <v>39.56</v>
      </c>
      <c r="F2177" s="147">
        <v>47.9</v>
      </c>
      <c r="G2177" s="147">
        <v>54.99</v>
      </c>
      <c r="H2177" s="147">
        <v>26.35</v>
      </c>
      <c r="I2177" s="147">
        <v>19.670000000000002</v>
      </c>
      <c r="J2177" s="7"/>
      <c r="K2177" s="7"/>
      <c r="L2177" s="7"/>
      <c r="M2177" s="7"/>
      <c r="N2177" s="7"/>
    </row>
    <row r="2178" spans="1:14" ht="15" customHeight="1">
      <c r="B2178" s="144">
        <v>2010</v>
      </c>
      <c r="C2178" s="144"/>
      <c r="D2178" s="146">
        <v>82897</v>
      </c>
      <c r="E2178" s="147">
        <v>40.68</v>
      </c>
      <c r="F2178" s="147">
        <v>48.82</v>
      </c>
      <c r="G2178" s="147">
        <v>57.76</v>
      </c>
      <c r="H2178" s="147">
        <v>28.13</v>
      </c>
      <c r="I2178" s="147">
        <v>21.56</v>
      </c>
    </row>
    <row r="2179" spans="1:14" ht="15" customHeight="1">
      <c r="B2179" s="144">
        <v>2009</v>
      </c>
      <c r="C2179" s="144"/>
      <c r="D2179" s="146">
        <v>82028</v>
      </c>
      <c r="E2179" s="147">
        <v>39.97</v>
      </c>
      <c r="F2179" s="147">
        <v>49.34</v>
      </c>
      <c r="G2179" s="147">
        <v>60.8</v>
      </c>
      <c r="H2179" s="147">
        <v>29.85</v>
      </c>
      <c r="I2179" s="147">
        <v>23.4</v>
      </c>
    </row>
    <row r="2180" spans="1:14" ht="15" customHeight="1">
      <c r="B2180" s="144">
        <v>2008</v>
      </c>
      <c r="C2180" s="144"/>
      <c r="D2180" s="146">
        <v>79151</v>
      </c>
      <c r="E2180" s="147">
        <v>40.020000000000003</v>
      </c>
      <c r="F2180" s="147">
        <v>49.02</v>
      </c>
      <c r="G2180" s="147">
        <v>60.51</v>
      </c>
      <c r="H2180" s="147">
        <v>29.46</v>
      </c>
      <c r="I2180" s="147">
        <v>24.45</v>
      </c>
    </row>
    <row r="2181" spans="1:14" ht="15" customHeight="1">
      <c r="B2181" s="138" t="s">
        <v>35</v>
      </c>
      <c r="C2181" s="138"/>
      <c r="D2181" s="150"/>
      <c r="E2181" s="151"/>
      <c r="F2181" s="151"/>
      <c r="G2181" s="151"/>
      <c r="H2181" s="151"/>
      <c r="I2181" s="151"/>
      <c r="J2181" s="13"/>
      <c r="K2181" s="13"/>
      <c r="L2181" s="13"/>
      <c r="M2181" s="13"/>
      <c r="N2181" s="13"/>
    </row>
    <row r="2182" spans="1:14" ht="15" customHeight="1">
      <c r="B2182" s="141" t="s">
        <v>375</v>
      </c>
      <c r="C2182" s="141"/>
      <c r="D2182" s="152"/>
      <c r="E2182" s="153"/>
      <c r="F2182" s="153"/>
      <c r="G2182" s="153"/>
      <c r="H2182" s="153"/>
      <c r="I2182" s="153"/>
      <c r="J2182" s="14"/>
      <c r="K2182" s="14"/>
      <c r="L2182" s="14"/>
      <c r="M2182" s="14"/>
      <c r="N2182" s="14"/>
    </row>
    <row r="2183" spans="1:14" ht="15" customHeight="1">
      <c r="B2183" s="163">
        <v>2016</v>
      </c>
      <c r="C2183" s="251"/>
      <c r="D2183" s="146">
        <v>69375</v>
      </c>
      <c r="E2183" s="147">
        <v>11.85</v>
      </c>
      <c r="F2183" s="147">
        <v>82.94</v>
      </c>
      <c r="G2183" s="147">
        <v>93.07</v>
      </c>
      <c r="H2183" s="147">
        <v>77.73</v>
      </c>
      <c r="I2183" s="147">
        <v>76.319999999999993</v>
      </c>
      <c r="J2183" s="14"/>
      <c r="K2183" s="14"/>
      <c r="L2183" s="14"/>
      <c r="M2183" s="14"/>
      <c r="N2183" s="14"/>
    </row>
    <row r="2184" spans="1:14" s="14" customFormat="1" ht="15" customHeight="1" collapsed="1">
      <c r="A2184" s="21"/>
      <c r="B2184" s="163">
        <v>2015</v>
      </c>
      <c r="C2184" s="163"/>
      <c r="D2184" s="146">
        <v>66129</v>
      </c>
      <c r="E2184" s="147">
        <v>11.82</v>
      </c>
      <c r="F2184" s="147">
        <v>82.66</v>
      </c>
      <c r="G2184" s="147">
        <v>93.08</v>
      </c>
      <c r="H2184" s="147">
        <v>77.5</v>
      </c>
      <c r="I2184" s="147">
        <v>76.17</v>
      </c>
    </row>
    <row r="2185" spans="1:14" s="14" customFormat="1" ht="15" customHeight="1">
      <c r="A2185" s="21"/>
      <c r="B2185" s="163">
        <v>2014</v>
      </c>
      <c r="C2185" s="163"/>
      <c r="D2185" s="146">
        <v>63363</v>
      </c>
      <c r="E2185" s="147">
        <v>11.9</v>
      </c>
      <c r="F2185" s="147">
        <v>82.48</v>
      </c>
      <c r="G2185" s="147">
        <v>93</v>
      </c>
      <c r="H2185" s="147">
        <v>77.290000000000006</v>
      </c>
      <c r="I2185" s="147">
        <v>75.77</v>
      </c>
    </row>
    <row r="2186" spans="1:14" s="14" customFormat="1" ht="15" customHeight="1">
      <c r="A2186" s="27"/>
      <c r="B2186" s="163">
        <v>2013</v>
      </c>
      <c r="C2186" s="163"/>
      <c r="D2186" s="146">
        <v>61789</v>
      </c>
      <c r="E2186" s="147">
        <v>12.03</v>
      </c>
      <c r="F2186" s="147">
        <v>81.760000000000005</v>
      </c>
      <c r="G2186" s="147">
        <v>92.81</v>
      </c>
      <c r="H2186" s="147">
        <v>76.489999999999995</v>
      </c>
      <c r="I2186" s="147">
        <v>75.040000000000006</v>
      </c>
      <c r="J2186" s="7"/>
      <c r="K2186" s="7"/>
      <c r="L2186" s="7"/>
      <c r="M2186" s="7"/>
      <c r="N2186" s="7"/>
    </row>
    <row r="2187" spans="1:14" ht="15" customHeight="1">
      <c r="B2187" s="144">
        <v>2012</v>
      </c>
      <c r="C2187" s="144"/>
      <c r="D2187" s="146">
        <v>62921</v>
      </c>
      <c r="E2187" s="147">
        <v>13.1</v>
      </c>
      <c r="F2187" s="147">
        <v>82.05</v>
      </c>
      <c r="G2187" s="147">
        <v>92.81</v>
      </c>
      <c r="H2187" s="147">
        <v>76.75</v>
      </c>
      <c r="I2187" s="147">
        <v>75.33</v>
      </c>
    </row>
    <row r="2188" spans="1:14" ht="15" customHeight="1">
      <c r="B2188" s="144">
        <v>2011</v>
      </c>
      <c r="C2188" s="144"/>
      <c r="D2188" s="146">
        <v>64742</v>
      </c>
      <c r="E2188" s="147">
        <v>13.53</v>
      </c>
      <c r="F2188" s="147">
        <v>82.27</v>
      </c>
      <c r="G2188" s="147">
        <v>92.86</v>
      </c>
      <c r="H2188" s="147">
        <v>77</v>
      </c>
      <c r="I2188" s="147">
        <v>75.540000000000006</v>
      </c>
    </row>
    <row r="2189" spans="1:14" ht="15" customHeight="1">
      <c r="B2189" s="144">
        <v>2010</v>
      </c>
      <c r="C2189" s="144"/>
      <c r="D2189" s="146">
        <v>65587</v>
      </c>
      <c r="E2189" s="147">
        <v>15.02</v>
      </c>
      <c r="F2189" s="147">
        <v>82.39</v>
      </c>
      <c r="G2189" s="147">
        <v>92.91</v>
      </c>
      <c r="H2189" s="147">
        <v>77.08</v>
      </c>
      <c r="I2189" s="147">
        <v>75.37</v>
      </c>
    </row>
    <row r="2190" spans="1:14" ht="15" customHeight="1">
      <c r="B2190" s="144">
        <v>2009</v>
      </c>
      <c r="C2190" s="144"/>
      <c r="D2190" s="146">
        <v>65180</v>
      </c>
      <c r="E2190" s="147">
        <v>15.51</v>
      </c>
      <c r="F2190" s="147">
        <v>81.849999999999994</v>
      </c>
      <c r="G2190" s="147">
        <v>92.87</v>
      </c>
      <c r="H2190" s="147">
        <v>76.44</v>
      </c>
      <c r="I2190" s="147">
        <v>74.599999999999994</v>
      </c>
    </row>
    <row r="2191" spans="1:14" ht="15" customHeight="1">
      <c r="B2191" s="144">
        <v>2008</v>
      </c>
      <c r="C2191" s="144"/>
      <c r="D2191" s="146">
        <v>63018</v>
      </c>
      <c r="E2191" s="147">
        <v>15.84</v>
      </c>
      <c r="F2191" s="147">
        <v>81.53</v>
      </c>
      <c r="G2191" s="147">
        <v>92.76</v>
      </c>
      <c r="H2191" s="147">
        <v>76.08</v>
      </c>
      <c r="I2191" s="147">
        <v>74.2</v>
      </c>
    </row>
    <row r="2192" spans="1:14" ht="15" customHeight="1">
      <c r="B2192" s="141" t="s">
        <v>376</v>
      </c>
      <c r="C2192" s="141"/>
      <c r="D2192" s="152"/>
      <c r="E2192" s="153"/>
      <c r="F2192" s="153"/>
      <c r="G2192" s="153"/>
      <c r="H2192" s="153"/>
      <c r="I2192" s="153"/>
      <c r="J2192" s="14"/>
      <c r="K2192" s="14"/>
      <c r="L2192" s="14"/>
      <c r="M2192" s="14"/>
      <c r="N2192" s="14"/>
    </row>
    <row r="2193" spans="1:14" s="14" customFormat="1" ht="15" customHeight="1" collapsed="1">
      <c r="A2193" s="21"/>
      <c r="B2193" s="163">
        <v>2016</v>
      </c>
      <c r="C2193" s="251"/>
      <c r="D2193" s="146">
        <v>21353</v>
      </c>
      <c r="E2193" s="147">
        <v>59.47</v>
      </c>
      <c r="F2193" s="147">
        <v>41.61</v>
      </c>
      <c r="G2193" s="147">
        <v>38.619999999999997</v>
      </c>
      <c r="H2193" s="147">
        <v>15.92</v>
      </c>
      <c r="I2193" s="147">
        <v>11.32</v>
      </c>
    </row>
    <row r="2194" spans="1:14" s="14" customFormat="1" ht="15" customHeight="1">
      <c r="A2194" s="21"/>
      <c r="B2194" s="163">
        <v>2015</v>
      </c>
      <c r="C2194" s="163"/>
      <c r="D2194" s="146">
        <v>20849</v>
      </c>
      <c r="E2194" s="147">
        <v>59.45</v>
      </c>
      <c r="F2194" s="147">
        <v>41.8</v>
      </c>
      <c r="G2194" s="147">
        <v>41.47</v>
      </c>
      <c r="H2194" s="147">
        <v>17.3</v>
      </c>
      <c r="I2194" s="147">
        <v>12.3</v>
      </c>
    </row>
    <row r="2195" spans="1:14" s="14" customFormat="1" ht="15" customHeight="1">
      <c r="A2195" s="21"/>
      <c r="B2195" s="163">
        <v>2014</v>
      </c>
      <c r="C2195" s="163"/>
      <c r="D2195" s="146">
        <v>20340</v>
      </c>
      <c r="E2195" s="147">
        <v>59.39</v>
      </c>
      <c r="F2195" s="147">
        <v>41.56</v>
      </c>
      <c r="G2195" s="147">
        <v>41.51</v>
      </c>
      <c r="H2195" s="147">
        <v>17.170000000000002</v>
      </c>
      <c r="I2195" s="147">
        <v>11.29</v>
      </c>
    </row>
    <row r="2196" spans="1:14" ht="15" customHeight="1">
      <c r="A2196" s="27"/>
      <c r="B2196" s="163">
        <v>2013</v>
      </c>
      <c r="C2196" s="163"/>
      <c r="D2196" s="146">
        <v>19741</v>
      </c>
      <c r="E2196" s="147">
        <v>58.81</v>
      </c>
      <c r="F2196" s="147">
        <v>42.02</v>
      </c>
      <c r="G2196" s="147">
        <v>40.89</v>
      </c>
      <c r="H2196" s="147">
        <v>17.16</v>
      </c>
      <c r="I2196" s="147">
        <v>10.56</v>
      </c>
    </row>
    <row r="2197" spans="1:14" ht="15" customHeight="1">
      <c r="B2197" s="144">
        <v>2012</v>
      </c>
      <c r="C2197" s="144"/>
      <c r="D2197" s="146">
        <v>18962</v>
      </c>
      <c r="E2197" s="147">
        <v>58.71</v>
      </c>
      <c r="F2197" s="147">
        <v>41.36</v>
      </c>
      <c r="G2197" s="147">
        <v>39.409999999999997</v>
      </c>
      <c r="H2197" s="147">
        <v>16.27</v>
      </c>
      <c r="I2197" s="147">
        <v>8.98</v>
      </c>
    </row>
    <row r="2198" spans="1:14" ht="15" customHeight="1">
      <c r="B2198" s="144">
        <v>2011</v>
      </c>
      <c r="C2198" s="144"/>
      <c r="D2198" s="146">
        <v>18581</v>
      </c>
      <c r="E2198" s="147">
        <v>59.93</v>
      </c>
      <c r="F2198" s="147">
        <v>41.84</v>
      </c>
      <c r="G2198" s="147">
        <v>41.86</v>
      </c>
      <c r="H2198" s="147">
        <v>17.5</v>
      </c>
      <c r="I2198" s="147">
        <v>9.8000000000000007</v>
      </c>
    </row>
    <row r="2199" spans="1:14" ht="15" customHeight="1">
      <c r="B2199" s="144">
        <v>2010</v>
      </c>
      <c r="C2199" s="144"/>
      <c r="D2199" s="146">
        <v>17310</v>
      </c>
      <c r="E2199" s="147">
        <v>62.05</v>
      </c>
      <c r="F2199" s="147">
        <v>42.04</v>
      </c>
      <c r="G2199" s="147">
        <v>43.86</v>
      </c>
      <c r="H2199" s="147">
        <v>18.36</v>
      </c>
      <c r="I2199" s="147">
        <v>10.71</v>
      </c>
    </row>
    <row r="2200" spans="1:14" ht="15" customHeight="1">
      <c r="B2200" s="144">
        <v>2009</v>
      </c>
      <c r="C2200" s="144"/>
      <c r="D2200" s="146">
        <v>16848</v>
      </c>
      <c r="E2200" s="147">
        <v>61.11</v>
      </c>
      <c r="F2200" s="147">
        <v>42.2</v>
      </c>
      <c r="G2200" s="147">
        <v>47.14</v>
      </c>
      <c r="H2200" s="147">
        <v>19.75</v>
      </c>
      <c r="I2200" s="147">
        <v>12.18</v>
      </c>
    </row>
    <row r="2201" spans="1:14" ht="15" customHeight="1">
      <c r="B2201" s="144">
        <v>2008</v>
      </c>
      <c r="C2201" s="144"/>
      <c r="D2201" s="146">
        <v>16133</v>
      </c>
      <c r="E2201" s="147">
        <v>61.65</v>
      </c>
      <c r="F2201" s="147">
        <v>41.5</v>
      </c>
      <c r="G2201" s="147">
        <v>45.87</v>
      </c>
      <c r="H2201" s="147">
        <v>18.850000000000001</v>
      </c>
      <c r="I2201" s="147">
        <v>13.02</v>
      </c>
    </row>
    <row r="2202" spans="1:14" s="14" customFormat="1" ht="15" customHeight="1" collapsed="1">
      <c r="A2202" s="21"/>
      <c r="B2202" s="138" t="s">
        <v>11</v>
      </c>
      <c r="C2202" s="138"/>
      <c r="D2202" s="150"/>
      <c r="E2202" s="151"/>
      <c r="F2202" s="151"/>
      <c r="G2202" s="151"/>
      <c r="H2202" s="151"/>
      <c r="I2202" s="151"/>
      <c r="J2202" s="13"/>
      <c r="K2202" s="13"/>
      <c r="L2202" s="13"/>
      <c r="M2202" s="13"/>
      <c r="N2202" s="13"/>
    </row>
    <row r="2203" spans="1:14" s="14" customFormat="1" ht="15" customHeight="1">
      <c r="A2203" s="21"/>
      <c r="B2203" s="141" t="s">
        <v>377</v>
      </c>
      <c r="C2203" s="141"/>
      <c r="D2203" s="152"/>
      <c r="E2203" s="153"/>
      <c r="F2203" s="153"/>
      <c r="G2203" s="153"/>
      <c r="H2203" s="153"/>
      <c r="I2203" s="153"/>
    </row>
    <row r="2204" spans="1:14" s="14" customFormat="1" ht="15" customHeight="1">
      <c r="A2204" s="21"/>
      <c r="B2204" s="163">
        <v>2016</v>
      </c>
      <c r="C2204" s="251"/>
      <c r="D2204" s="146">
        <v>90703</v>
      </c>
      <c r="E2204" s="147">
        <v>34.520000000000003</v>
      </c>
      <c r="F2204" s="147">
        <v>48.71</v>
      </c>
      <c r="G2204" s="147">
        <v>56.98</v>
      </c>
      <c r="H2204" s="147">
        <v>27.41</v>
      </c>
      <c r="I2204" s="147">
        <v>22.77</v>
      </c>
    </row>
    <row r="2205" spans="1:14" ht="15" customHeight="1">
      <c r="B2205" s="163">
        <v>2015</v>
      </c>
      <c r="C2205" s="163"/>
      <c r="D2205" s="146">
        <v>86956</v>
      </c>
      <c r="E2205" s="147">
        <v>34.630000000000003</v>
      </c>
      <c r="F2205" s="147">
        <v>48.41</v>
      </c>
      <c r="G2205" s="147">
        <v>58.31</v>
      </c>
      <c r="H2205" s="147">
        <v>27.98</v>
      </c>
      <c r="I2205" s="147">
        <v>23.32</v>
      </c>
      <c r="J2205" s="14"/>
      <c r="K2205" s="14"/>
      <c r="L2205" s="14"/>
      <c r="M2205" s="14"/>
      <c r="N2205" s="14"/>
    </row>
    <row r="2206" spans="1:14" ht="15" customHeight="1">
      <c r="B2206" s="163">
        <v>2014</v>
      </c>
      <c r="C2206" s="163"/>
      <c r="D2206" s="146">
        <v>83682</v>
      </c>
      <c r="E2206" s="147">
        <v>34.06</v>
      </c>
      <c r="F2206" s="147">
        <v>48.78</v>
      </c>
      <c r="G2206" s="147">
        <v>58.63</v>
      </c>
      <c r="H2206" s="147">
        <v>28.28</v>
      </c>
      <c r="I2206" s="147">
        <v>22.4</v>
      </c>
      <c r="J2206" s="14"/>
      <c r="K2206" s="14"/>
      <c r="L2206" s="14"/>
      <c r="M2206" s="14"/>
      <c r="N2206" s="14"/>
    </row>
    <row r="2207" spans="1:14" ht="15" customHeight="1">
      <c r="A2207" s="27"/>
      <c r="B2207" s="163">
        <v>2013</v>
      </c>
      <c r="C2207" s="163"/>
      <c r="D2207" s="146">
        <v>81508</v>
      </c>
      <c r="E2207" s="147">
        <v>33.840000000000003</v>
      </c>
      <c r="F2207" s="147">
        <v>49.17</v>
      </c>
      <c r="G2207" s="147">
        <v>58.04</v>
      </c>
      <c r="H2207" s="147">
        <v>28.35</v>
      </c>
      <c r="I2207" s="147">
        <v>22.22</v>
      </c>
    </row>
    <row r="2208" spans="1:14" ht="15" customHeight="1">
      <c r="B2208" s="144">
        <v>2012</v>
      </c>
      <c r="C2208" s="144"/>
      <c r="D2208" s="146">
        <v>81861</v>
      </c>
      <c r="E2208" s="147">
        <v>34.04</v>
      </c>
      <c r="F2208" s="147">
        <v>49.58</v>
      </c>
      <c r="G2208" s="147">
        <v>58.21</v>
      </c>
      <c r="H2208" s="147">
        <v>28.67</v>
      </c>
      <c r="I2208" s="147">
        <v>22.01</v>
      </c>
    </row>
    <row r="2209" spans="1:14" ht="15" customHeight="1">
      <c r="B2209" s="144">
        <v>2011</v>
      </c>
      <c r="C2209" s="144"/>
      <c r="D2209" s="146">
        <v>83299</v>
      </c>
      <c r="E2209" s="147">
        <v>34.29</v>
      </c>
      <c r="F2209" s="147">
        <v>50.67</v>
      </c>
      <c r="G2209" s="147">
        <v>59.69</v>
      </c>
      <c r="H2209" s="147">
        <v>30.07</v>
      </c>
      <c r="I2209" s="147">
        <v>22.93</v>
      </c>
    </row>
    <row r="2210" spans="1:14" ht="15" customHeight="1">
      <c r="B2210" s="144">
        <v>2010</v>
      </c>
      <c r="C2210" s="144"/>
      <c r="D2210" s="146">
        <v>82877</v>
      </c>
      <c r="E2210" s="147">
        <v>35.74</v>
      </c>
      <c r="F2210" s="147">
        <v>51.17</v>
      </c>
      <c r="G2210" s="147">
        <v>62.36</v>
      </c>
      <c r="H2210" s="147">
        <v>31.68</v>
      </c>
      <c r="I2210" s="147">
        <v>25.16</v>
      </c>
    </row>
    <row r="2211" spans="1:14" s="14" customFormat="1" ht="15" customHeight="1" collapsed="1">
      <c r="A2211" s="21"/>
      <c r="B2211" s="144">
        <v>2009</v>
      </c>
      <c r="C2211" s="144"/>
      <c r="D2211" s="146">
        <v>82010</v>
      </c>
      <c r="E2211" s="147">
        <v>36.19</v>
      </c>
      <c r="F2211" s="147">
        <v>52</v>
      </c>
      <c r="G2211" s="147">
        <v>64.7</v>
      </c>
      <c r="H2211" s="147">
        <v>33.340000000000003</v>
      </c>
      <c r="I2211" s="147">
        <v>26.47</v>
      </c>
      <c r="J2211" s="7"/>
      <c r="K2211" s="7"/>
      <c r="L2211" s="7"/>
      <c r="M2211" s="7"/>
      <c r="N2211" s="7"/>
    </row>
    <row r="2212" spans="1:14" s="14" customFormat="1" ht="15" customHeight="1">
      <c r="A2212" s="21"/>
      <c r="B2212" s="144">
        <v>2008</v>
      </c>
      <c r="C2212" s="144"/>
      <c r="D2212" s="146">
        <v>79136</v>
      </c>
      <c r="E2212" s="147">
        <v>36.299999999999997</v>
      </c>
      <c r="F2212" s="147">
        <v>51.77</v>
      </c>
      <c r="G2212" s="147">
        <v>64.989999999999995</v>
      </c>
      <c r="H2212" s="147">
        <v>33.33</v>
      </c>
      <c r="I2212" s="147">
        <v>27.66</v>
      </c>
      <c r="J2212" s="7"/>
      <c r="K2212" s="7"/>
      <c r="L2212" s="7"/>
      <c r="M2212" s="7"/>
      <c r="N2212" s="7"/>
    </row>
    <row r="2213" spans="1:14" s="14" customFormat="1" ht="15" customHeight="1">
      <c r="A2213" s="21"/>
      <c r="B2213" s="145" t="s">
        <v>378</v>
      </c>
      <c r="C2213" s="145"/>
      <c r="D2213" s="154"/>
      <c r="E2213" s="155"/>
      <c r="F2213" s="155"/>
      <c r="G2213" s="155"/>
      <c r="H2213" s="155"/>
      <c r="I2213" s="155"/>
      <c r="J2213" s="15"/>
      <c r="K2213" s="15"/>
      <c r="L2213" s="15"/>
      <c r="M2213" s="15"/>
      <c r="N2213" s="15"/>
    </row>
    <row r="2214" spans="1:14" ht="15" customHeight="1">
      <c r="B2214" s="163">
        <v>2016</v>
      </c>
      <c r="C2214" s="251"/>
      <c r="D2214" s="146">
        <v>89191</v>
      </c>
      <c r="E2214" s="147">
        <v>26.55</v>
      </c>
      <c r="F2214" s="147">
        <v>57.44</v>
      </c>
      <c r="G2214" s="147">
        <v>67.97</v>
      </c>
      <c r="H2214" s="147">
        <v>38.97</v>
      </c>
      <c r="I2214" s="147">
        <v>34.46</v>
      </c>
      <c r="J2214" s="15"/>
      <c r="K2214" s="15"/>
      <c r="L2214" s="15"/>
      <c r="M2214" s="15"/>
      <c r="N2214" s="15"/>
    </row>
    <row r="2215" spans="1:14" ht="15" customHeight="1">
      <c r="B2215" s="163">
        <v>2015</v>
      </c>
      <c r="C2215" s="163"/>
      <c r="D2215" s="146">
        <v>85543</v>
      </c>
      <c r="E2215" s="147">
        <v>26.57</v>
      </c>
      <c r="F2215" s="147">
        <v>57.02</v>
      </c>
      <c r="G2215" s="147">
        <v>68.650000000000006</v>
      </c>
      <c r="H2215" s="147">
        <v>39.11</v>
      </c>
      <c r="I2215" s="147">
        <v>34.590000000000003</v>
      </c>
      <c r="J2215" s="15"/>
      <c r="K2215" s="15"/>
      <c r="L2215" s="15"/>
      <c r="M2215" s="15"/>
      <c r="N2215" s="15"/>
    </row>
    <row r="2216" spans="1:14" ht="15" customHeight="1">
      <c r="B2216" s="163">
        <v>2014</v>
      </c>
      <c r="C2216" s="163"/>
      <c r="D2216" s="146">
        <v>82380</v>
      </c>
      <c r="E2216" s="147">
        <v>26.39</v>
      </c>
      <c r="F2216" s="147">
        <v>57.04</v>
      </c>
      <c r="G2216" s="147">
        <v>68.650000000000006</v>
      </c>
      <c r="H2216" s="147">
        <v>39.159999999999997</v>
      </c>
      <c r="I2216" s="147">
        <v>33.979999999999997</v>
      </c>
      <c r="J2216" s="15"/>
      <c r="K2216" s="15"/>
      <c r="L2216" s="15"/>
      <c r="M2216" s="15"/>
      <c r="N2216" s="15"/>
    </row>
    <row r="2217" spans="1:14" ht="15" customHeight="1">
      <c r="A2217" s="27"/>
      <c r="B2217" s="163">
        <v>2013</v>
      </c>
      <c r="C2217" s="163"/>
      <c r="D2217" s="146">
        <v>80212</v>
      </c>
      <c r="E2217" s="147">
        <v>26.4</v>
      </c>
      <c r="F2217" s="147">
        <v>56.82</v>
      </c>
      <c r="G2217" s="147">
        <v>68.349999999999994</v>
      </c>
      <c r="H2217" s="147">
        <v>38.89</v>
      </c>
      <c r="I2217" s="147">
        <v>33.03</v>
      </c>
    </row>
    <row r="2218" spans="1:14" ht="15" customHeight="1">
      <c r="B2218" s="144">
        <v>2012</v>
      </c>
      <c r="C2218" s="144"/>
      <c r="D2218" s="146">
        <v>80529</v>
      </c>
      <c r="E2218" s="147">
        <v>26.9</v>
      </c>
      <c r="F2218" s="147">
        <v>57.66</v>
      </c>
      <c r="G2218" s="147">
        <v>69.42</v>
      </c>
      <c r="H2218" s="147">
        <v>40.15</v>
      </c>
      <c r="I2218" s="147">
        <v>33.75</v>
      </c>
    </row>
    <row r="2219" spans="1:14" ht="15" customHeight="1">
      <c r="B2219" s="144">
        <v>2011</v>
      </c>
      <c r="C2219" s="144"/>
      <c r="D2219" s="146">
        <v>81929</v>
      </c>
      <c r="E2219" s="147">
        <v>27.77</v>
      </c>
      <c r="F2219" s="147">
        <v>58.18</v>
      </c>
      <c r="G2219" s="147">
        <v>70.930000000000007</v>
      </c>
      <c r="H2219" s="147">
        <v>41.39</v>
      </c>
      <c r="I2219" s="147">
        <v>34.130000000000003</v>
      </c>
    </row>
    <row r="2220" spans="1:14" s="14" customFormat="1" ht="15" customHeight="1" collapsed="1">
      <c r="A2220" s="21"/>
      <c r="B2220" s="144">
        <v>2010</v>
      </c>
      <c r="C2220" s="144"/>
      <c r="D2220" s="146">
        <v>81519</v>
      </c>
      <c r="E2220" s="147">
        <v>29.01</v>
      </c>
      <c r="F2220" s="147">
        <v>58.79</v>
      </c>
      <c r="G2220" s="147">
        <v>73.150000000000006</v>
      </c>
      <c r="H2220" s="147">
        <v>43.09</v>
      </c>
      <c r="I2220" s="147">
        <v>36.020000000000003</v>
      </c>
      <c r="J2220" s="7"/>
      <c r="K2220" s="7"/>
      <c r="L2220" s="7"/>
      <c r="M2220" s="7"/>
      <c r="N2220" s="7"/>
    </row>
    <row r="2221" spans="1:14" s="14" customFormat="1" ht="15" customHeight="1">
      <c r="A2221" s="21"/>
      <c r="B2221" s="144">
        <v>2009</v>
      </c>
      <c r="C2221" s="144"/>
      <c r="D2221" s="146">
        <v>80709</v>
      </c>
      <c r="E2221" s="147">
        <v>29.43</v>
      </c>
      <c r="F2221" s="147">
        <v>59.58</v>
      </c>
      <c r="G2221" s="147">
        <v>75.02</v>
      </c>
      <c r="H2221" s="147">
        <v>44.6</v>
      </c>
      <c r="I2221" s="147">
        <v>37.869999999999997</v>
      </c>
      <c r="J2221" s="7"/>
      <c r="K2221" s="7"/>
      <c r="L2221" s="7"/>
      <c r="M2221" s="7"/>
      <c r="N2221" s="7"/>
    </row>
    <row r="2222" spans="1:14" s="14" customFormat="1" ht="15" customHeight="1">
      <c r="A2222" s="21"/>
      <c r="B2222" s="144">
        <v>2008</v>
      </c>
      <c r="C2222" s="144"/>
      <c r="D2222" s="146">
        <v>77894</v>
      </c>
      <c r="E2222" s="147">
        <v>29.03</v>
      </c>
      <c r="F2222" s="147">
        <v>59.66</v>
      </c>
      <c r="G2222" s="147">
        <v>75.260000000000005</v>
      </c>
      <c r="H2222" s="147">
        <v>44.94</v>
      </c>
      <c r="I2222" s="147">
        <v>40.049999999999997</v>
      </c>
      <c r="J2222" s="7"/>
      <c r="K2222" s="7"/>
      <c r="L2222" s="7"/>
      <c r="M2222" s="7"/>
      <c r="N2222" s="7"/>
    </row>
    <row r="2223" spans="1:14" ht="15" customHeight="1">
      <c r="B2223" s="145" t="s">
        <v>379</v>
      </c>
      <c r="C2223" s="145"/>
      <c r="D2223" s="154"/>
      <c r="E2223" s="155"/>
      <c r="F2223" s="155"/>
      <c r="G2223" s="155"/>
      <c r="H2223" s="155"/>
      <c r="I2223" s="155"/>
      <c r="J2223" s="15"/>
      <c r="K2223" s="15"/>
      <c r="L2223" s="15"/>
      <c r="M2223" s="15"/>
      <c r="N2223" s="15"/>
    </row>
    <row r="2224" spans="1:14" ht="15" customHeight="1">
      <c r="B2224" s="163">
        <v>2016</v>
      </c>
      <c r="C2224" s="251"/>
      <c r="D2224" s="146">
        <v>1376</v>
      </c>
      <c r="E2224" s="147">
        <v>50.88</v>
      </c>
      <c r="F2224" s="147">
        <v>40.03</v>
      </c>
      <c r="G2224" s="147">
        <v>31.24</v>
      </c>
      <c r="H2224" s="147">
        <v>12.35</v>
      </c>
      <c r="I2224" s="147">
        <v>6.97</v>
      </c>
      <c r="J2224" s="15"/>
      <c r="K2224" s="15"/>
      <c r="L2224" s="15"/>
      <c r="M2224" s="15"/>
      <c r="N2224" s="15"/>
    </row>
    <row r="2225" spans="1:14" ht="15" customHeight="1">
      <c r="B2225" s="163">
        <v>2015</v>
      </c>
      <c r="C2225" s="163"/>
      <c r="D2225" s="146">
        <v>1282</v>
      </c>
      <c r="E2225" s="147">
        <v>50.62</v>
      </c>
      <c r="F2225" s="147">
        <v>41.35</v>
      </c>
      <c r="G2225" s="147">
        <v>34.75</v>
      </c>
      <c r="H2225" s="147">
        <v>14.2</v>
      </c>
      <c r="I2225" s="147">
        <v>8.74</v>
      </c>
      <c r="J2225" s="15"/>
      <c r="K2225" s="15"/>
      <c r="L2225" s="15"/>
      <c r="M2225" s="15"/>
      <c r="N2225" s="15"/>
    </row>
    <row r="2226" spans="1:14" ht="15" customHeight="1">
      <c r="B2226" s="163">
        <v>2014</v>
      </c>
      <c r="C2226" s="163"/>
      <c r="D2226" s="146">
        <v>1186</v>
      </c>
      <c r="E2226" s="147">
        <v>50.4</v>
      </c>
      <c r="F2226" s="147">
        <v>40.520000000000003</v>
      </c>
      <c r="G2226" s="147">
        <v>33.159999999999997</v>
      </c>
      <c r="H2226" s="147">
        <v>13.31</v>
      </c>
      <c r="I2226" s="147">
        <v>6.2</v>
      </c>
      <c r="J2226" s="15"/>
      <c r="K2226" s="15"/>
      <c r="L2226" s="15"/>
      <c r="M2226" s="15"/>
      <c r="N2226" s="15"/>
    </row>
    <row r="2227" spans="1:14" ht="15" customHeight="1">
      <c r="A2227" s="27"/>
      <c r="B2227" s="163">
        <v>2013</v>
      </c>
      <c r="C2227" s="163"/>
      <c r="D2227" s="146">
        <v>1180</v>
      </c>
      <c r="E2227" s="147">
        <v>48.79</v>
      </c>
      <c r="F2227" s="147">
        <v>42.2</v>
      </c>
      <c r="G2227" s="147">
        <v>33.03</v>
      </c>
      <c r="H2227" s="147">
        <v>13.87</v>
      </c>
      <c r="I2227" s="147">
        <v>7.28</v>
      </c>
    </row>
    <row r="2228" spans="1:14" ht="15" customHeight="1">
      <c r="B2228" s="144">
        <v>2012</v>
      </c>
      <c r="C2228" s="144"/>
      <c r="D2228" s="146">
        <v>1218</v>
      </c>
      <c r="E2228" s="147">
        <v>48.47</v>
      </c>
      <c r="F2228" s="147">
        <v>42.16</v>
      </c>
      <c r="G2228" s="147">
        <v>31.67</v>
      </c>
      <c r="H2228" s="147">
        <v>13.28</v>
      </c>
      <c r="I2228" s="147">
        <v>6.09</v>
      </c>
    </row>
    <row r="2229" spans="1:14" s="14" customFormat="1" ht="15" customHeight="1" collapsed="1">
      <c r="A2229" s="21"/>
      <c r="B2229" s="144">
        <v>2011</v>
      </c>
      <c r="C2229" s="144"/>
      <c r="D2229" s="146">
        <v>1262</v>
      </c>
      <c r="E2229" s="147">
        <v>49.38</v>
      </c>
      <c r="F2229" s="147">
        <v>43.06</v>
      </c>
      <c r="G2229" s="147">
        <v>34.020000000000003</v>
      </c>
      <c r="H2229" s="147">
        <v>14.53</v>
      </c>
      <c r="I2229" s="147">
        <v>7.9</v>
      </c>
      <c r="J2229" s="7"/>
      <c r="K2229" s="7"/>
      <c r="L2229" s="7"/>
      <c r="M2229" s="7"/>
      <c r="N2229" s="7"/>
    </row>
    <row r="2230" spans="1:14" s="14" customFormat="1" ht="15" customHeight="1">
      <c r="A2230" s="21"/>
      <c r="B2230" s="144">
        <v>2010</v>
      </c>
      <c r="C2230" s="144"/>
      <c r="D2230" s="146">
        <v>1249</v>
      </c>
      <c r="E2230" s="147">
        <v>52.86</v>
      </c>
      <c r="F2230" s="147">
        <v>42.95</v>
      </c>
      <c r="G2230" s="147">
        <v>38.35</v>
      </c>
      <c r="H2230" s="147">
        <v>16.28</v>
      </c>
      <c r="I2230" s="147">
        <v>10.09</v>
      </c>
      <c r="J2230" s="7"/>
      <c r="K2230" s="7"/>
      <c r="L2230" s="7"/>
      <c r="M2230" s="7"/>
      <c r="N2230" s="7"/>
    </row>
    <row r="2231" spans="1:14" s="14" customFormat="1" ht="15" customHeight="1">
      <c r="A2231" s="21"/>
      <c r="B2231" s="144">
        <v>2009</v>
      </c>
      <c r="C2231" s="144"/>
      <c r="D2231" s="146">
        <v>1200</v>
      </c>
      <c r="E2231" s="147">
        <v>54.27</v>
      </c>
      <c r="F2231" s="147">
        <v>43.24</v>
      </c>
      <c r="G2231" s="147">
        <v>39.89</v>
      </c>
      <c r="H2231" s="147">
        <v>17.010000000000002</v>
      </c>
      <c r="I2231" s="147">
        <v>10.18</v>
      </c>
      <c r="J2231" s="7"/>
      <c r="K2231" s="7"/>
      <c r="L2231" s="7"/>
      <c r="M2231" s="7"/>
      <c r="N2231" s="7"/>
    </row>
    <row r="2232" spans="1:14" ht="15" customHeight="1">
      <c r="B2232" s="144">
        <v>2008</v>
      </c>
      <c r="C2232" s="144"/>
      <c r="D2232" s="146">
        <v>1143</v>
      </c>
      <c r="E2232" s="147">
        <v>57.31</v>
      </c>
      <c r="F2232" s="147">
        <v>42.97</v>
      </c>
      <c r="G2232" s="147">
        <v>41.72</v>
      </c>
      <c r="H2232" s="147">
        <v>17.64</v>
      </c>
      <c r="I2232" s="147">
        <v>9.84</v>
      </c>
    </row>
    <row r="2233" spans="1:14" ht="15" customHeight="1">
      <c r="B2233" s="145" t="s">
        <v>380</v>
      </c>
      <c r="C2233" s="145"/>
      <c r="D2233" s="154"/>
      <c r="E2233" s="155"/>
      <c r="F2233" s="155"/>
      <c r="G2233" s="155"/>
      <c r="H2233" s="155"/>
      <c r="I2233" s="155"/>
      <c r="J2233" s="15"/>
      <c r="K2233" s="15"/>
      <c r="L2233" s="15"/>
      <c r="M2233" s="15"/>
      <c r="N2233" s="15"/>
    </row>
    <row r="2234" spans="1:14" ht="15" customHeight="1">
      <c r="B2234" s="163">
        <v>2016</v>
      </c>
      <c r="C2234" s="251"/>
      <c r="D2234" s="146">
        <v>136</v>
      </c>
      <c r="E2234" s="147">
        <v>70.8</v>
      </c>
      <c r="F2234" s="147">
        <v>32.93</v>
      </c>
      <c r="G2234" s="147">
        <v>39.1</v>
      </c>
      <c r="H2234" s="147">
        <v>12.31</v>
      </c>
      <c r="I2234" s="147">
        <v>7.27</v>
      </c>
      <c r="J2234" s="15"/>
      <c r="K2234" s="15"/>
      <c r="L2234" s="15"/>
      <c r="M2234" s="15"/>
      <c r="N2234" s="15"/>
    </row>
    <row r="2235" spans="1:14" ht="15" customHeight="1">
      <c r="B2235" s="163">
        <v>2015</v>
      </c>
      <c r="C2235" s="163"/>
      <c r="D2235" s="146">
        <v>131</v>
      </c>
      <c r="E2235" s="147">
        <v>73.87</v>
      </c>
      <c r="F2235" s="147">
        <v>31.19</v>
      </c>
      <c r="G2235" s="147">
        <v>39.69</v>
      </c>
      <c r="H2235" s="147">
        <v>12.02</v>
      </c>
      <c r="I2235" s="147">
        <v>7.09</v>
      </c>
      <c r="J2235" s="15"/>
      <c r="K2235" s="15"/>
      <c r="L2235" s="15"/>
      <c r="M2235" s="15"/>
      <c r="N2235" s="15"/>
    </row>
    <row r="2236" spans="1:14" ht="15" customHeight="1">
      <c r="B2236" s="163">
        <v>2014</v>
      </c>
      <c r="C2236" s="163"/>
      <c r="D2236" s="146">
        <v>116</v>
      </c>
      <c r="E2236" s="147">
        <v>72.55</v>
      </c>
      <c r="F2236" s="147">
        <v>32.54</v>
      </c>
      <c r="G2236" s="147">
        <v>42.12</v>
      </c>
      <c r="H2236" s="147">
        <v>13.06</v>
      </c>
      <c r="I2236" s="147">
        <v>5.47</v>
      </c>
      <c r="J2236" s="15"/>
      <c r="K2236" s="15"/>
      <c r="L2236" s="15"/>
      <c r="M2236" s="15"/>
      <c r="N2236" s="15"/>
    </row>
    <row r="2237" spans="1:14" ht="15" customHeight="1">
      <c r="A2237" s="27"/>
      <c r="B2237" s="163">
        <v>2013</v>
      </c>
      <c r="C2237" s="163"/>
      <c r="D2237" s="146">
        <v>116</v>
      </c>
      <c r="E2237" s="147">
        <v>73.709999999999994</v>
      </c>
      <c r="F2237" s="147">
        <v>32.97</v>
      </c>
      <c r="G2237" s="147">
        <v>39.869999999999997</v>
      </c>
      <c r="H2237" s="147">
        <v>12.69</v>
      </c>
      <c r="I2237" s="147">
        <v>5.41</v>
      </c>
    </row>
    <row r="2238" spans="1:14" s="12" customFormat="1" ht="15" customHeight="1">
      <c r="A2238" s="21"/>
      <c r="B2238" s="144">
        <v>2012</v>
      </c>
      <c r="C2238" s="144"/>
      <c r="D2238" s="146">
        <v>114</v>
      </c>
      <c r="E2238" s="147">
        <v>71.650000000000006</v>
      </c>
      <c r="F2238" s="147">
        <v>31.38</v>
      </c>
      <c r="G2238" s="147">
        <v>33.99</v>
      </c>
      <c r="H2238" s="147">
        <v>10.23</v>
      </c>
      <c r="I2238" s="147">
        <v>2.37</v>
      </c>
      <c r="J2238" s="7"/>
      <c r="K2238" s="7"/>
      <c r="L2238" s="7"/>
      <c r="M2238" s="7"/>
      <c r="N2238" s="7"/>
    </row>
    <row r="2239" spans="1:14" s="13" customFormat="1" ht="15" customHeight="1">
      <c r="A2239" s="21"/>
      <c r="B2239" s="144">
        <v>2011</v>
      </c>
      <c r="C2239" s="144"/>
      <c r="D2239" s="146">
        <v>108</v>
      </c>
      <c r="E2239" s="147">
        <v>67.290000000000006</v>
      </c>
      <c r="F2239" s="147">
        <v>31.52</v>
      </c>
      <c r="G2239" s="147">
        <v>29.53</v>
      </c>
      <c r="H2239" s="147">
        <v>8.9600000000000009</v>
      </c>
      <c r="I2239" s="147">
        <v>0.27</v>
      </c>
      <c r="J2239" s="7"/>
      <c r="K2239" s="7"/>
      <c r="L2239" s="7"/>
      <c r="M2239" s="7"/>
      <c r="N2239" s="7"/>
    </row>
    <row r="2240" spans="1:14" s="13" customFormat="1" ht="15" customHeight="1">
      <c r="A2240" s="21"/>
      <c r="B2240" s="144">
        <v>2010</v>
      </c>
      <c r="C2240" s="144"/>
      <c r="D2240" s="146">
        <v>109</v>
      </c>
      <c r="E2240" s="147">
        <v>65.48</v>
      </c>
      <c r="F2240" s="147">
        <v>32.24</v>
      </c>
      <c r="G2240" s="147">
        <v>31.46</v>
      </c>
      <c r="H2240" s="147">
        <v>9.77</v>
      </c>
      <c r="I2240" s="147">
        <v>3.77</v>
      </c>
      <c r="J2240" s="7"/>
      <c r="K2240" s="7"/>
      <c r="L2240" s="7"/>
      <c r="M2240" s="7"/>
      <c r="N2240" s="7"/>
    </row>
    <row r="2241" spans="1:14" s="13" customFormat="1" ht="15" customHeight="1">
      <c r="A2241" s="21"/>
      <c r="B2241" s="144">
        <v>2009</v>
      </c>
      <c r="C2241" s="144"/>
      <c r="D2241" s="146">
        <v>101</v>
      </c>
      <c r="E2241" s="147">
        <v>66.06</v>
      </c>
      <c r="F2241" s="147">
        <v>33.42</v>
      </c>
      <c r="G2241" s="147">
        <v>38.049999999999997</v>
      </c>
      <c r="H2241" s="147">
        <v>12.34</v>
      </c>
      <c r="I2241" s="147">
        <v>3.6</v>
      </c>
      <c r="J2241" s="7"/>
      <c r="K2241" s="7"/>
      <c r="L2241" s="7"/>
      <c r="M2241" s="7"/>
      <c r="N2241" s="7"/>
    </row>
    <row r="2242" spans="1:14" ht="15" customHeight="1">
      <c r="B2242" s="144">
        <v>2008</v>
      </c>
      <c r="C2242" s="144"/>
      <c r="D2242" s="146">
        <v>99</v>
      </c>
      <c r="E2242" s="147">
        <v>69.2</v>
      </c>
      <c r="F2242" s="147">
        <v>31.59</v>
      </c>
      <c r="G2242" s="147">
        <v>33.51</v>
      </c>
      <c r="H2242" s="147">
        <v>10.130000000000001</v>
      </c>
      <c r="I2242" s="147">
        <v>3.66</v>
      </c>
    </row>
    <row r="2243" spans="1:14" ht="15" customHeight="1">
      <c r="B2243" s="141" t="s">
        <v>381</v>
      </c>
      <c r="C2243" s="141"/>
      <c r="D2243" s="152"/>
      <c r="E2243" s="153"/>
      <c r="F2243" s="153"/>
      <c r="G2243" s="153"/>
      <c r="H2243" s="153"/>
      <c r="I2243" s="153"/>
      <c r="J2243" s="14"/>
      <c r="K2243" s="14"/>
      <c r="L2243" s="14"/>
      <c r="M2243" s="14"/>
      <c r="N2243" s="14"/>
    </row>
    <row r="2244" spans="1:14" ht="15" customHeight="1">
      <c r="B2244" s="163">
        <v>2016</v>
      </c>
      <c r="C2244" s="251"/>
      <c r="D2244" s="146">
        <v>25</v>
      </c>
      <c r="E2244" s="147">
        <v>80</v>
      </c>
      <c r="F2244" s="147">
        <v>40.24</v>
      </c>
      <c r="G2244" s="147">
        <v>25.41</v>
      </c>
      <c r="H2244" s="147">
        <v>10.3</v>
      </c>
      <c r="I2244" s="147">
        <v>7.96</v>
      </c>
      <c r="J2244" s="14"/>
      <c r="K2244" s="14"/>
      <c r="L2244" s="14"/>
      <c r="M2244" s="14"/>
      <c r="N2244" s="14"/>
    </row>
    <row r="2245" spans="1:14" ht="15" customHeight="1">
      <c r="B2245" s="163">
        <v>2015</v>
      </c>
      <c r="C2245" s="163"/>
      <c r="D2245" s="146">
        <v>22</v>
      </c>
      <c r="E2245" s="147">
        <v>81.44</v>
      </c>
      <c r="F2245" s="147">
        <v>41.44</v>
      </c>
      <c r="G2245" s="147">
        <v>30.33</v>
      </c>
      <c r="H2245" s="147">
        <v>12.91</v>
      </c>
      <c r="I2245" s="147">
        <v>9.1999999999999993</v>
      </c>
      <c r="J2245" s="14"/>
      <c r="K2245" s="14"/>
      <c r="L2245" s="14"/>
      <c r="M2245" s="14"/>
      <c r="N2245" s="14"/>
    </row>
    <row r="2246" spans="1:14" ht="15" customHeight="1">
      <c r="B2246" s="163">
        <v>2014</v>
      </c>
      <c r="C2246" s="163"/>
      <c r="D2246" s="146">
        <v>21</v>
      </c>
      <c r="E2246" s="147">
        <v>87</v>
      </c>
      <c r="F2246" s="147">
        <v>39.83</v>
      </c>
      <c r="G2246" s="147">
        <v>29.93</v>
      </c>
      <c r="H2246" s="147">
        <v>12.2</v>
      </c>
      <c r="I2246" s="147">
        <v>9.17</v>
      </c>
      <c r="J2246" s="14"/>
      <c r="K2246" s="14"/>
      <c r="L2246" s="14"/>
      <c r="M2246" s="14"/>
      <c r="N2246" s="14"/>
    </row>
    <row r="2247" spans="1:14" ht="15" customHeight="1">
      <c r="A2247" s="27"/>
      <c r="B2247" s="163">
        <v>2013</v>
      </c>
      <c r="C2247" s="163"/>
      <c r="D2247" s="146">
        <v>22</v>
      </c>
      <c r="E2247" s="147">
        <v>86.46</v>
      </c>
      <c r="F2247" s="147">
        <v>40.229999999999997</v>
      </c>
      <c r="G2247" s="147">
        <v>29.48</v>
      </c>
      <c r="H2247" s="147">
        <v>12.12</v>
      </c>
      <c r="I2247" s="147">
        <v>7.25</v>
      </c>
    </row>
    <row r="2248" spans="1:14" s="13" customFormat="1" ht="15" customHeight="1">
      <c r="A2248" s="21"/>
      <c r="B2248" s="144">
        <v>2012</v>
      </c>
      <c r="C2248" s="144"/>
      <c r="D2248" s="146">
        <v>22</v>
      </c>
      <c r="E2248" s="147">
        <v>88.21</v>
      </c>
      <c r="F2248" s="147">
        <v>38.61</v>
      </c>
      <c r="G2248" s="147">
        <v>27.25</v>
      </c>
      <c r="H2248" s="147">
        <v>10.76</v>
      </c>
      <c r="I2248" s="147">
        <v>5.54</v>
      </c>
      <c r="J2248" s="7"/>
      <c r="K2248" s="7"/>
      <c r="L2248" s="7"/>
      <c r="M2248" s="7"/>
      <c r="N2248" s="7"/>
    </row>
    <row r="2249" spans="1:14" s="14" customFormat="1" ht="15" customHeight="1">
      <c r="A2249" s="21"/>
      <c r="B2249" s="144">
        <v>2011</v>
      </c>
      <c r="C2249" s="144"/>
      <c r="D2249" s="146">
        <v>24</v>
      </c>
      <c r="E2249" s="147">
        <v>93.47</v>
      </c>
      <c r="F2249" s="147">
        <v>37.78</v>
      </c>
      <c r="G2249" s="147">
        <v>31.94</v>
      </c>
      <c r="H2249" s="147">
        <v>12.35</v>
      </c>
      <c r="I2249" s="147">
        <v>7.42</v>
      </c>
      <c r="J2249" s="7"/>
      <c r="K2249" s="7"/>
      <c r="L2249" s="7"/>
      <c r="M2249" s="7"/>
      <c r="N2249" s="7"/>
    </row>
    <row r="2250" spans="1:14" s="14" customFormat="1" ht="15" customHeight="1">
      <c r="A2250" s="21"/>
      <c r="B2250" s="144">
        <v>2010</v>
      </c>
      <c r="C2250" s="144"/>
      <c r="D2250" s="146">
        <v>20</v>
      </c>
      <c r="E2250" s="147">
        <v>98.52</v>
      </c>
      <c r="F2250" s="147">
        <v>39.04</v>
      </c>
      <c r="G2250" s="147">
        <v>32.700000000000003</v>
      </c>
      <c r="H2250" s="147">
        <v>13</v>
      </c>
      <c r="I2250" s="147">
        <v>6.29</v>
      </c>
      <c r="J2250" s="7"/>
      <c r="K2250" s="7"/>
      <c r="L2250" s="7"/>
      <c r="M2250" s="7"/>
      <c r="N2250" s="7"/>
    </row>
    <row r="2251" spans="1:14" s="14" customFormat="1" ht="15" customHeight="1">
      <c r="A2251" s="21"/>
      <c r="B2251" s="144">
        <v>2009</v>
      </c>
      <c r="C2251" s="144"/>
      <c r="D2251" s="146">
        <v>18</v>
      </c>
      <c r="E2251" s="147">
        <v>88.12</v>
      </c>
      <c r="F2251" s="147">
        <v>35.78</v>
      </c>
      <c r="G2251" s="147">
        <v>31.86</v>
      </c>
      <c r="H2251" s="147">
        <v>11.58</v>
      </c>
      <c r="I2251" s="147">
        <v>7.36</v>
      </c>
      <c r="J2251" s="7"/>
      <c r="K2251" s="7"/>
      <c r="L2251" s="7"/>
      <c r="M2251" s="7"/>
      <c r="N2251" s="7"/>
    </row>
    <row r="2252" spans="1:14" ht="15" customHeight="1">
      <c r="B2252" s="144">
        <v>2008</v>
      </c>
      <c r="C2252" s="144"/>
      <c r="D2252" s="146">
        <v>15</v>
      </c>
      <c r="E2252" s="147">
        <v>93.3</v>
      </c>
      <c r="F2252" s="147">
        <v>33.950000000000003</v>
      </c>
      <c r="G2252" s="147">
        <v>23.08</v>
      </c>
      <c r="H2252" s="147">
        <v>7.89</v>
      </c>
      <c r="I2252" s="147">
        <v>6.56</v>
      </c>
    </row>
    <row r="2253" spans="1:14" ht="15" customHeight="1">
      <c r="B2253" s="138" t="s">
        <v>40</v>
      </c>
      <c r="C2253" s="138"/>
      <c r="D2253" s="150"/>
      <c r="E2253" s="151"/>
      <c r="F2253" s="151"/>
      <c r="G2253" s="151"/>
      <c r="H2253" s="151"/>
      <c r="I2253" s="151"/>
      <c r="J2253" s="13"/>
      <c r="K2253" s="13"/>
      <c r="L2253" s="13"/>
      <c r="M2253" s="13"/>
      <c r="N2253" s="13"/>
    </row>
    <row r="2254" spans="1:14" ht="15" customHeight="1">
      <c r="B2254" s="141" t="s">
        <v>382</v>
      </c>
      <c r="C2254" s="141"/>
      <c r="D2254" s="152"/>
      <c r="E2254" s="153"/>
      <c r="F2254" s="153"/>
      <c r="G2254" s="153"/>
      <c r="H2254" s="153"/>
      <c r="I2254" s="153"/>
      <c r="J2254" s="14"/>
      <c r="K2254" s="14"/>
      <c r="L2254" s="14"/>
      <c r="M2254" s="14"/>
      <c r="N2254" s="14"/>
    </row>
    <row r="2255" spans="1:14" ht="15" customHeight="1">
      <c r="B2255" s="163">
        <v>2016</v>
      </c>
      <c r="C2255" s="251"/>
      <c r="D2255" s="146">
        <v>31132</v>
      </c>
      <c r="E2255" s="147">
        <v>36.86</v>
      </c>
      <c r="F2255" s="147">
        <v>48.17</v>
      </c>
      <c r="G2255" s="147">
        <v>52.14</v>
      </c>
      <c r="H2255" s="147">
        <v>24.93</v>
      </c>
      <c r="I2255" s="147">
        <v>20.53</v>
      </c>
      <c r="J2255" s="14"/>
      <c r="K2255" s="14"/>
      <c r="L2255" s="14"/>
      <c r="M2255" s="14"/>
      <c r="N2255" s="14"/>
    </row>
    <row r="2256" spans="1:14" ht="15" customHeight="1">
      <c r="B2256" s="163">
        <v>2015</v>
      </c>
      <c r="C2256" s="163"/>
      <c r="D2256" s="146">
        <v>29487</v>
      </c>
      <c r="E2256" s="147">
        <v>36.99</v>
      </c>
      <c r="F2256" s="147">
        <v>48.26</v>
      </c>
      <c r="G2256" s="147">
        <v>53.72</v>
      </c>
      <c r="H2256" s="147">
        <v>25.68</v>
      </c>
      <c r="I2256" s="147">
        <v>21.36</v>
      </c>
      <c r="J2256" s="14"/>
      <c r="K2256" s="14"/>
      <c r="L2256" s="14"/>
      <c r="M2256" s="14"/>
      <c r="N2256" s="14"/>
    </row>
    <row r="2257" spans="1:14" ht="15" customHeight="1">
      <c r="B2257" s="163">
        <v>2014</v>
      </c>
      <c r="C2257" s="163"/>
      <c r="D2257" s="146">
        <v>28144</v>
      </c>
      <c r="E2257" s="147">
        <v>36.65</v>
      </c>
      <c r="F2257" s="147">
        <v>49.12</v>
      </c>
      <c r="G2257" s="147">
        <v>54.52</v>
      </c>
      <c r="H2257" s="147">
        <v>26.62</v>
      </c>
      <c r="I2257" s="147">
        <v>19.72</v>
      </c>
      <c r="J2257" s="14"/>
      <c r="K2257" s="14"/>
      <c r="L2257" s="14"/>
      <c r="M2257" s="14"/>
      <c r="N2257" s="14"/>
    </row>
    <row r="2258" spans="1:14" s="14" customFormat="1" ht="15" customHeight="1" collapsed="1">
      <c r="A2258" s="27"/>
      <c r="B2258" s="163">
        <v>2013</v>
      </c>
      <c r="C2258" s="163"/>
      <c r="D2258" s="146">
        <v>27725</v>
      </c>
      <c r="E2258" s="147">
        <v>36.49</v>
      </c>
      <c r="F2258" s="147">
        <v>49</v>
      </c>
      <c r="G2258" s="147">
        <v>54.3</v>
      </c>
      <c r="H2258" s="147">
        <v>26.73</v>
      </c>
      <c r="I2258" s="147">
        <v>20.100000000000001</v>
      </c>
      <c r="J2258" s="7"/>
      <c r="K2258" s="7"/>
      <c r="L2258" s="7"/>
      <c r="M2258" s="7"/>
      <c r="N2258" s="7"/>
    </row>
    <row r="2259" spans="1:14" s="14" customFormat="1" ht="15" customHeight="1">
      <c r="A2259" s="21"/>
      <c r="B2259" s="144">
        <v>2012</v>
      </c>
      <c r="C2259" s="144"/>
      <c r="D2259" s="146">
        <v>27853</v>
      </c>
      <c r="E2259" s="147">
        <v>36.61</v>
      </c>
      <c r="F2259" s="147">
        <v>48.76</v>
      </c>
      <c r="G2259" s="147">
        <v>54.22</v>
      </c>
      <c r="H2259" s="147">
        <v>26.47</v>
      </c>
      <c r="I2259" s="147">
        <v>19.48</v>
      </c>
      <c r="J2259" s="7"/>
      <c r="K2259" s="7"/>
      <c r="L2259" s="7"/>
      <c r="M2259" s="7"/>
      <c r="N2259" s="7"/>
    </row>
    <row r="2260" spans="1:14" s="14" customFormat="1" ht="15" customHeight="1">
      <c r="A2260" s="21"/>
      <c r="B2260" s="144">
        <v>2011</v>
      </c>
      <c r="C2260" s="144"/>
      <c r="D2260" s="146">
        <v>28356</v>
      </c>
      <c r="E2260" s="147">
        <v>37.450000000000003</v>
      </c>
      <c r="F2260" s="147">
        <v>49.45</v>
      </c>
      <c r="G2260" s="147">
        <v>55.53</v>
      </c>
      <c r="H2260" s="147">
        <v>27.46</v>
      </c>
      <c r="I2260" s="147">
        <v>19.96</v>
      </c>
      <c r="J2260" s="7"/>
      <c r="K2260" s="7"/>
      <c r="L2260" s="7"/>
      <c r="M2260" s="7"/>
      <c r="N2260" s="7"/>
    </row>
    <row r="2261" spans="1:14" ht="15" customHeight="1">
      <c r="B2261" s="144">
        <v>2010</v>
      </c>
      <c r="C2261" s="144"/>
      <c r="D2261" s="146">
        <v>28040</v>
      </c>
      <c r="E2261" s="147">
        <v>38.78</v>
      </c>
      <c r="F2261" s="147">
        <v>51.49</v>
      </c>
      <c r="G2261" s="147">
        <v>58.75</v>
      </c>
      <c r="H2261" s="147">
        <v>30.18</v>
      </c>
      <c r="I2261" s="147">
        <v>23.23</v>
      </c>
    </row>
    <row r="2262" spans="1:14" ht="15" customHeight="1">
      <c r="B2262" s="144">
        <v>2009</v>
      </c>
      <c r="C2262" s="144"/>
      <c r="D2262" s="146">
        <v>27497</v>
      </c>
      <c r="E2262" s="147">
        <v>36.979999999999997</v>
      </c>
      <c r="F2262" s="147">
        <v>51.67</v>
      </c>
      <c r="G2262" s="147">
        <v>62.52</v>
      </c>
      <c r="H2262" s="147">
        <v>32.11</v>
      </c>
      <c r="I2262" s="147">
        <v>24.91</v>
      </c>
    </row>
    <row r="2263" spans="1:14" ht="15" customHeight="1">
      <c r="B2263" s="144">
        <v>2008</v>
      </c>
      <c r="C2263" s="144"/>
      <c r="D2263" s="146">
        <v>26391</v>
      </c>
      <c r="E2263" s="147">
        <v>37.049999999999997</v>
      </c>
      <c r="F2263" s="147">
        <v>51.76</v>
      </c>
      <c r="G2263" s="147">
        <v>64.349999999999994</v>
      </c>
      <c r="H2263" s="147">
        <v>33.090000000000003</v>
      </c>
      <c r="I2263" s="147">
        <v>26.07</v>
      </c>
    </row>
    <row r="2264" spans="1:14" ht="15" customHeight="1">
      <c r="B2264" s="141" t="s">
        <v>383</v>
      </c>
      <c r="C2264" s="141"/>
      <c r="D2264" s="152"/>
      <c r="E2264" s="153"/>
      <c r="F2264" s="153"/>
      <c r="G2264" s="153"/>
      <c r="H2264" s="153"/>
      <c r="I2264" s="153"/>
      <c r="J2264" s="14"/>
      <c r="K2264" s="14"/>
      <c r="L2264" s="14"/>
      <c r="M2264" s="14"/>
      <c r="N2264" s="14"/>
    </row>
    <row r="2265" spans="1:14" ht="15" customHeight="1">
      <c r="B2265" s="163">
        <v>2016</v>
      </c>
      <c r="C2265" s="251"/>
      <c r="D2265" s="146">
        <v>17959</v>
      </c>
      <c r="E2265" s="147">
        <v>30.67</v>
      </c>
      <c r="F2265" s="147">
        <v>51.77</v>
      </c>
      <c r="G2265" s="147">
        <v>56.99</v>
      </c>
      <c r="H2265" s="147">
        <v>29.07</v>
      </c>
      <c r="I2265" s="147">
        <v>23.58</v>
      </c>
      <c r="J2265" s="14"/>
      <c r="K2265" s="14"/>
      <c r="L2265" s="14"/>
      <c r="M2265" s="14"/>
      <c r="N2265" s="14"/>
    </row>
    <row r="2266" spans="1:14" ht="15" customHeight="1">
      <c r="B2266" s="163">
        <v>2015</v>
      </c>
      <c r="C2266" s="163"/>
      <c r="D2266" s="146">
        <v>17119</v>
      </c>
      <c r="E2266" s="147">
        <v>30.32</v>
      </c>
      <c r="F2266" s="147">
        <v>51.54</v>
      </c>
      <c r="G2266" s="147">
        <v>57.89</v>
      </c>
      <c r="H2266" s="147">
        <v>29.4</v>
      </c>
      <c r="I2266" s="147">
        <v>23.69</v>
      </c>
      <c r="J2266" s="14"/>
      <c r="K2266" s="14"/>
      <c r="L2266" s="14"/>
      <c r="M2266" s="14"/>
      <c r="N2266" s="14"/>
    </row>
    <row r="2267" spans="1:14" s="13" customFormat="1" ht="15" customHeight="1">
      <c r="A2267" s="21"/>
      <c r="B2267" s="163">
        <v>2014</v>
      </c>
      <c r="C2267" s="163"/>
      <c r="D2267" s="146">
        <v>16402</v>
      </c>
      <c r="E2267" s="147">
        <v>29.92</v>
      </c>
      <c r="F2267" s="147">
        <v>51.1</v>
      </c>
      <c r="G2267" s="147">
        <v>57.92</v>
      </c>
      <c r="H2267" s="147">
        <v>29.15</v>
      </c>
      <c r="I2267" s="147">
        <v>22.52</v>
      </c>
      <c r="J2267" s="14"/>
      <c r="K2267" s="14"/>
      <c r="L2267" s="14"/>
      <c r="M2267" s="14"/>
      <c r="N2267" s="14"/>
    </row>
    <row r="2268" spans="1:14" s="14" customFormat="1" ht="15" customHeight="1">
      <c r="A2268" s="27"/>
      <c r="B2268" s="163">
        <v>2013</v>
      </c>
      <c r="C2268" s="163"/>
      <c r="D2268" s="146">
        <v>15797</v>
      </c>
      <c r="E2268" s="147">
        <v>29.65</v>
      </c>
      <c r="F2268" s="147">
        <v>51.87</v>
      </c>
      <c r="G2268" s="147">
        <v>57.4</v>
      </c>
      <c r="H2268" s="147">
        <v>29.42</v>
      </c>
      <c r="I2268" s="147">
        <v>23.03</v>
      </c>
      <c r="J2268" s="7"/>
      <c r="K2268" s="7"/>
      <c r="L2268" s="7"/>
      <c r="M2268" s="7"/>
      <c r="N2268" s="7"/>
    </row>
    <row r="2269" spans="1:14" s="14" customFormat="1" ht="15" customHeight="1">
      <c r="A2269" s="21"/>
      <c r="B2269" s="144">
        <v>2012</v>
      </c>
      <c r="C2269" s="144"/>
      <c r="D2269" s="146">
        <v>15623</v>
      </c>
      <c r="E2269" s="147">
        <v>30.25</v>
      </c>
      <c r="F2269" s="147">
        <v>52.25</v>
      </c>
      <c r="G2269" s="147">
        <v>58.02</v>
      </c>
      <c r="H2269" s="147">
        <v>30.06</v>
      </c>
      <c r="I2269" s="147">
        <v>22.85</v>
      </c>
      <c r="J2269" s="7"/>
      <c r="K2269" s="7"/>
      <c r="L2269" s="7"/>
      <c r="M2269" s="7"/>
      <c r="N2269" s="7"/>
    </row>
    <row r="2270" spans="1:14" s="14" customFormat="1" ht="15" customHeight="1">
      <c r="A2270" s="21"/>
      <c r="B2270" s="144">
        <v>2011</v>
      </c>
      <c r="C2270" s="144"/>
      <c r="D2270" s="146">
        <v>15744</v>
      </c>
      <c r="E2270" s="147">
        <v>31.12</v>
      </c>
      <c r="F2270" s="147">
        <v>53.94</v>
      </c>
      <c r="G2270" s="147">
        <v>60.73</v>
      </c>
      <c r="H2270" s="147">
        <v>32.49</v>
      </c>
      <c r="I2270" s="147">
        <v>23.23</v>
      </c>
      <c r="J2270" s="7"/>
      <c r="K2270" s="7"/>
      <c r="L2270" s="7"/>
      <c r="M2270" s="7"/>
      <c r="N2270" s="7"/>
    </row>
    <row r="2271" spans="1:14" ht="15" customHeight="1">
      <c r="B2271" s="144">
        <v>2010</v>
      </c>
      <c r="C2271" s="144"/>
      <c r="D2271" s="146">
        <v>15548</v>
      </c>
      <c r="E2271" s="147">
        <v>32.33</v>
      </c>
      <c r="F2271" s="147">
        <v>54.08</v>
      </c>
      <c r="G2271" s="147">
        <v>63.04</v>
      </c>
      <c r="H2271" s="147">
        <v>33.729999999999997</v>
      </c>
      <c r="I2271" s="147">
        <v>24.61</v>
      </c>
    </row>
    <row r="2272" spans="1:14" ht="15" customHeight="1">
      <c r="B2272" s="144">
        <v>2009</v>
      </c>
      <c r="C2272" s="144"/>
      <c r="D2272" s="146">
        <v>15219</v>
      </c>
      <c r="E2272" s="147">
        <v>33.18</v>
      </c>
      <c r="F2272" s="147">
        <v>54.27</v>
      </c>
      <c r="G2272" s="147">
        <v>65.069999999999993</v>
      </c>
      <c r="H2272" s="147">
        <v>34.83</v>
      </c>
      <c r="I2272" s="147">
        <v>27.31</v>
      </c>
    </row>
    <row r="2273" spans="1:14" ht="15" customHeight="1">
      <c r="B2273" s="144">
        <v>2008</v>
      </c>
      <c r="C2273" s="144"/>
      <c r="D2273" s="146">
        <v>14453</v>
      </c>
      <c r="E2273" s="147">
        <v>33.22</v>
      </c>
      <c r="F2273" s="147">
        <v>53.9</v>
      </c>
      <c r="G2273" s="147">
        <v>65.3</v>
      </c>
      <c r="H2273" s="147">
        <v>34.58</v>
      </c>
      <c r="I2273" s="147">
        <v>27.21</v>
      </c>
    </row>
    <row r="2274" spans="1:14" ht="15" customHeight="1">
      <c r="B2274" s="141" t="s">
        <v>384</v>
      </c>
      <c r="C2274" s="141"/>
      <c r="D2274" s="152"/>
      <c r="E2274" s="153"/>
      <c r="F2274" s="153"/>
      <c r="G2274" s="153"/>
      <c r="H2274" s="153"/>
      <c r="I2274" s="153"/>
      <c r="J2274" s="14"/>
      <c r="K2274" s="14"/>
      <c r="L2274" s="14"/>
      <c r="M2274" s="14"/>
      <c r="N2274" s="14"/>
    </row>
    <row r="2275" spans="1:14" ht="15" customHeight="1">
      <c r="B2275" s="163">
        <v>2016</v>
      </c>
      <c r="C2275" s="251"/>
      <c r="D2275" s="146">
        <v>30216</v>
      </c>
      <c r="E2275" s="147">
        <v>48.78</v>
      </c>
      <c r="F2275" s="147">
        <v>43.96</v>
      </c>
      <c r="G2275" s="147">
        <v>45.73</v>
      </c>
      <c r="H2275" s="147">
        <v>20.059999999999999</v>
      </c>
      <c r="I2275" s="147">
        <v>16.43</v>
      </c>
      <c r="J2275" s="14"/>
      <c r="K2275" s="14"/>
      <c r="L2275" s="14"/>
      <c r="M2275" s="14"/>
      <c r="N2275" s="14"/>
    </row>
    <row r="2276" spans="1:14" ht="15" customHeight="1">
      <c r="B2276" s="163">
        <v>2015</v>
      </c>
      <c r="C2276" s="163"/>
      <c r="D2276" s="146">
        <v>29513</v>
      </c>
      <c r="E2276" s="147">
        <v>48.84</v>
      </c>
      <c r="F2276" s="147">
        <v>44.15</v>
      </c>
      <c r="G2276" s="147">
        <v>49.02</v>
      </c>
      <c r="H2276" s="147">
        <v>21.9</v>
      </c>
      <c r="I2276" s="147">
        <v>17.649999999999999</v>
      </c>
      <c r="J2276" s="14"/>
      <c r="K2276" s="14"/>
      <c r="L2276" s="14"/>
      <c r="M2276" s="14"/>
      <c r="N2276" s="14"/>
    </row>
    <row r="2277" spans="1:14" s="15" customFormat="1" ht="15" customHeight="1" collapsed="1">
      <c r="A2277" s="21"/>
      <c r="B2277" s="163">
        <v>2014</v>
      </c>
      <c r="C2277" s="163"/>
      <c r="D2277" s="146">
        <v>28734</v>
      </c>
      <c r="E2277" s="147">
        <v>48.96</v>
      </c>
      <c r="F2277" s="147">
        <v>43.5</v>
      </c>
      <c r="G2277" s="147">
        <v>48.82</v>
      </c>
      <c r="H2277" s="147">
        <v>21.35</v>
      </c>
      <c r="I2277" s="147">
        <v>17.47</v>
      </c>
      <c r="J2277" s="14"/>
      <c r="K2277" s="14"/>
      <c r="L2277" s="14"/>
      <c r="M2277" s="14"/>
      <c r="N2277" s="14"/>
    </row>
    <row r="2278" spans="1:14" s="15" customFormat="1" ht="15" customHeight="1">
      <c r="A2278" s="27"/>
      <c r="B2278" s="163">
        <v>2013</v>
      </c>
      <c r="C2278" s="163"/>
      <c r="D2278" s="146">
        <v>27990</v>
      </c>
      <c r="E2278" s="147">
        <v>48.17</v>
      </c>
      <c r="F2278" s="147">
        <v>44.38</v>
      </c>
      <c r="G2278" s="147">
        <v>48.6</v>
      </c>
      <c r="H2278" s="147">
        <v>21.66</v>
      </c>
      <c r="I2278" s="147">
        <v>16.41</v>
      </c>
      <c r="J2278" s="7"/>
      <c r="K2278" s="7"/>
      <c r="L2278" s="7"/>
      <c r="M2278" s="7"/>
      <c r="N2278" s="7"/>
    </row>
    <row r="2279" spans="1:14" s="15" customFormat="1" ht="15" customHeight="1">
      <c r="A2279" s="21"/>
      <c r="B2279" s="144">
        <v>2012</v>
      </c>
      <c r="C2279" s="144"/>
      <c r="D2279" s="146">
        <v>28330</v>
      </c>
      <c r="E2279" s="147">
        <v>47.58</v>
      </c>
      <c r="F2279" s="147">
        <v>44.29</v>
      </c>
      <c r="G2279" s="147">
        <v>48.7</v>
      </c>
      <c r="H2279" s="147">
        <v>21.67</v>
      </c>
      <c r="I2279" s="147">
        <v>15.89</v>
      </c>
      <c r="J2279" s="7"/>
      <c r="K2279" s="7"/>
      <c r="L2279" s="7"/>
      <c r="M2279" s="7"/>
      <c r="N2279" s="7"/>
    </row>
    <row r="2280" spans="1:14" ht="15" customHeight="1">
      <c r="B2280" s="144">
        <v>2011</v>
      </c>
      <c r="C2280" s="144"/>
      <c r="D2280" s="146">
        <v>29026</v>
      </c>
      <c r="E2280" s="147">
        <v>47.33</v>
      </c>
      <c r="F2280" s="147">
        <v>44.37</v>
      </c>
      <c r="G2280" s="147">
        <v>51.06</v>
      </c>
      <c r="H2280" s="147">
        <v>22.79</v>
      </c>
      <c r="I2280" s="147">
        <v>17.27</v>
      </c>
    </row>
    <row r="2281" spans="1:14" ht="15" customHeight="1">
      <c r="B2281" s="144">
        <v>2010</v>
      </c>
      <c r="C2281" s="144"/>
      <c r="D2281" s="146">
        <v>29157</v>
      </c>
      <c r="E2281" s="147">
        <v>48.42</v>
      </c>
      <c r="F2281" s="147">
        <v>44.78</v>
      </c>
      <c r="G2281" s="147">
        <v>53.75</v>
      </c>
      <c r="H2281" s="147">
        <v>24.14</v>
      </c>
      <c r="I2281" s="147">
        <v>18.420000000000002</v>
      </c>
    </row>
    <row r="2282" spans="1:14" ht="15" customHeight="1">
      <c r="B2282" s="144">
        <v>2009</v>
      </c>
      <c r="C2282" s="144"/>
      <c r="D2282" s="146">
        <v>29378</v>
      </c>
      <c r="E2282" s="147">
        <v>47.3</v>
      </c>
      <c r="F2282" s="147">
        <v>45.4</v>
      </c>
      <c r="G2282" s="147">
        <v>56.65</v>
      </c>
      <c r="H2282" s="147">
        <v>25.72</v>
      </c>
      <c r="I2282" s="147">
        <v>20.13</v>
      </c>
    </row>
    <row r="2283" spans="1:14" ht="15" customHeight="1">
      <c r="B2283" s="144">
        <v>2008</v>
      </c>
      <c r="C2283" s="144"/>
      <c r="D2283" s="146">
        <v>28791</v>
      </c>
      <c r="E2283" s="147">
        <v>47.17</v>
      </c>
      <c r="F2283" s="147">
        <v>45.06</v>
      </c>
      <c r="G2283" s="147">
        <v>54.66</v>
      </c>
      <c r="H2283" s="147">
        <v>24.56</v>
      </c>
      <c r="I2283" s="147">
        <v>21.81</v>
      </c>
    </row>
    <row r="2284" spans="1:14" ht="15" customHeight="1">
      <c r="B2284" s="141" t="s">
        <v>385</v>
      </c>
      <c r="C2284" s="141"/>
      <c r="D2284" s="152"/>
      <c r="E2284" s="153"/>
      <c r="F2284" s="153"/>
      <c r="G2284" s="153"/>
      <c r="H2284" s="153"/>
      <c r="I2284" s="153"/>
      <c r="J2284" s="14"/>
      <c r="K2284" s="14"/>
      <c r="L2284" s="14"/>
      <c r="M2284" s="14"/>
      <c r="N2284" s="14"/>
    </row>
    <row r="2285" spans="1:14" ht="15" customHeight="1">
      <c r="B2285" s="163">
        <v>2016</v>
      </c>
      <c r="C2285" s="251"/>
      <c r="D2285" s="146">
        <v>4706</v>
      </c>
      <c r="E2285" s="147">
        <v>26.61</v>
      </c>
      <c r="F2285" s="147">
        <v>49.64</v>
      </c>
      <c r="G2285" s="147">
        <v>58.78</v>
      </c>
      <c r="H2285" s="147">
        <v>28.01</v>
      </c>
      <c r="I2285" s="147">
        <v>25.99</v>
      </c>
      <c r="J2285" s="14"/>
      <c r="K2285" s="14"/>
      <c r="L2285" s="14"/>
      <c r="M2285" s="14"/>
      <c r="N2285" s="14"/>
    </row>
    <row r="2286" spans="1:14" s="15" customFormat="1" ht="15" customHeight="1" collapsed="1">
      <c r="A2286" s="21"/>
      <c r="B2286" s="163">
        <v>2015</v>
      </c>
      <c r="C2286" s="163"/>
      <c r="D2286" s="146">
        <v>4376</v>
      </c>
      <c r="E2286" s="147">
        <v>26.35</v>
      </c>
      <c r="F2286" s="147">
        <v>50.87</v>
      </c>
      <c r="G2286" s="147">
        <v>60.25</v>
      </c>
      <c r="H2286" s="147">
        <v>29.49</v>
      </c>
      <c r="I2286" s="147">
        <v>26.91</v>
      </c>
      <c r="J2286" s="14"/>
      <c r="K2286" s="14"/>
      <c r="L2286" s="14"/>
      <c r="M2286" s="14"/>
      <c r="N2286" s="14"/>
    </row>
    <row r="2287" spans="1:14" s="15" customFormat="1" ht="15" customHeight="1">
      <c r="A2287" s="21"/>
      <c r="B2287" s="163">
        <v>2014</v>
      </c>
      <c r="C2287" s="163"/>
      <c r="D2287" s="146">
        <v>4173</v>
      </c>
      <c r="E2287" s="147">
        <v>25.38</v>
      </c>
      <c r="F2287" s="147">
        <v>50.46</v>
      </c>
      <c r="G2287" s="147">
        <v>60.21</v>
      </c>
      <c r="H2287" s="147">
        <v>29.09</v>
      </c>
      <c r="I2287" s="147">
        <v>25.61</v>
      </c>
      <c r="J2287" s="14"/>
      <c r="K2287" s="14"/>
      <c r="L2287" s="14"/>
      <c r="M2287" s="14"/>
      <c r="N2287" s="14"/>
    </row>
    <row r="2288" spans="1:14" s="15" customFormat="1" ht="15" customHeight="1">
      <c r="A2288" s="27"/>
      <c r="B2288" s="163">
        <v>2013</v>
      </c>
      <c r="C2288" s="163"/>
      <c r="D2288" s="146">
        <v>3965</v>
      </c>
      <c r="E2288" s="147">
        <v>25.69</v>
      </c>
      <c r="F2288" s="147">
        <v>50.07</v>
      </c>
      <c r="G2288" s="147">
        <v>58.23</v>
      </c>
      <c r="H2288" s="147">
        <v>28.1</v>
      </c>
      <c r="I2288" s="147">
        <v>23.95</v>
      </c>
      <c r="J2288" s="7"/>
      <c r="K2288" s="7"/>
      <c r="L2288" s="7"/>
      <c r="M2288" s="7"/>
      <c r="N2288" s="7"/>
    </row>
    <row r="2289" spans="1:14" ht="15" customHeight="1">
      <c r="B2289" s="144">
        <v>2012</v>
      </c>
      <c r="C2289" s="144"/>
      <c r="D2289" s="146">
        <v>4014</v>
      </c>
      <c r="E2289" s="147">
        <v>25.68</v>
      </c>
      <c r="F2289" s="147">
        <v>51.53</v>
      </c>
      <c r="G2289" s="147">
        <v>58.1</v>
      </c>
      <c r="H2289" s="147">
        <v>29.1</v>
      </c>
      <c r="I2289" s="147">
        <v>24.74</v>
      </c>
    </row>
    <row r="2290" spans="1:14" ht="15" customHeight="1">
      <c r="B2290" s="144">
        <v>2011</v>
      </c>
      <c r="C2290" s="144"/>
      <c r="D2290" s="146">
        <v>4100</v>
      </c>
      <c r="E2290" s="147">
        <v>26.45</v>
      </c>
      <c r="F2290" s="147">
        <v>53.78</v>
      </c>
      <c r="G2290" s="147">
        <v>60.36</v>
      </c>
      <c r="H2290" s="147">
        <v>31.83</v>
      </c>
      <c r="I2290" s="147">
        <v>27.46</v>
      </c>
    </row>
    <row r="2291" spans="1:14" ht="15" customHeight="1">
      <c r="B2291" s="144">
        <v>2010</v>
      </c>
      <c r="C2291" s="144"/>
      <c r="D2291" s="146">
        <v>4071</v>
      </c>
      <c r="E2291" s="147">
        <v>27.3</v>
      </c>
      <c r="F2291" s="147">
        <v>55.32</v>
      </c>
      <c r="G2291" s="147">
        <v>62.62</v>
      </c>
      <c r="H2291" s="147">
        <v>33.96</v>
      </c>
      <c r="I2291" s="147">
        <v>30.11</v>
      </c>
    </row>
    <row r="2292" spans="1:14" ht="15" customHeight="1">
      <c r="B2292" s="144">
        <v>2009</v>
      </c>
      <c r="C2292" s="144"/>
      <c r="D2292" s="146">
        <v>3971</v>
      </c>
      <c r="E2292" s="147">
        <v>28.24</v>
      </c>
      <c r="F2292" s="147">
        <v>55.01</v>
      </c>
      <c r="G2292" s="147">
        <v>63.83</v>
      </c>
      <c r="H2292" s="147">
        <v>34.270000000000003</v>
      </c>
      <c r="I2292" s="147">
        <v>28.23</v>
      </c>
    </row>
    <row r="2293" spans="1:14" ht="15" customHeight="1">
      <c r="B2293" s="144">
        <v>2008</v>
      </c>
      <c r="C2293" s="144"/>
      <c r="D2293" s="146">
        <v>3794</v>
      </c>
      <c r="E2293" s="147">
        <v>27.86</v>
      </c>
      <c r="F2293" s="147">
        <v>55.27</v>
      </c>
      <c r="G2293" s="147">
        <v>64.87</v>
      </c>
      <c r="H2293" s="147">
        <v>34.94</v>
      </c>
      <c r="I2293" s="147">
        <v>29.1</v>
      </c>
    </row>
    <row r="2294" spans="1:14" ht="15" customHeight="1">
      <c r="B2294" s="141" t="s">
        <v>386</v>
      </c>
      <c r="C2294" s="141"/>
      <c r="D2294" s="152"/>
      <c r="E2294" s="153"/>
      <c r="F2294" s="153"/>
      <c r="G2294" s="153"/>
      <c r="H2294" s="153"/>
      <c r="I2294" s="153"/>
      <c r="J2294" s="14"/>
      <c r="K2294" s="14"/>
      <c r="L2294" s="14"/>
      <c r="M2294" s="14"/>
      <c r="N2294" s="14"/>
    </row>
    <row r="2295" spans="1:14" s="15" customFormat="1" ht="15" customHeight="1" collapsed="1">
      <c r="A2295" s="21"/>
      <c r="B2295" s="163">
        <v>2016</v>
      </c>
      <c r="C2295" s="251"/>
      <c r="D2295" s="146">
        <v>3487</v>
      </c>
      <c r="E2295" s="147">
        <v>37.729999999999997</v>
      </c>
      <c r="F2295" s="147">
        <v>46.85</v>
      </c>
      <c r="G2295" s="147">
        <v>52.3</v>
      </c>
      <c r="H2295" s="147">
        <v>24.09</v>
      </c>
      <c r="I2295" s="147">
        <v>20.100000000000001</v>
      </c>
      <c r="J2295" s="14"/>
      <c r="K2295" s="14"/>
      <c r="L2295" s="14"/>
      <c r="M2295" s="14"/>
      <c r="N2295" s="14"/>
    </row>
    <row r="2296" spans="1:14" s="15" customFormat="1" ht="15" customHeight="1">
      <c r="A2296" s="21"/>
      <c r="B2296" s="163">
        <v>2015</v>
      </c>
      <c r="C2296" s="163"/>
      <c r="D2296" s="146">
        <v>3383</v>
      </c>
      <c r="E2296" s="147">
        <v>35.64</v>
      </c>
      <c r="F2296" s="147">
        <v>47.91</v>
      </c>
      <c r="G2296" s="147">
        <v>54.19</v>
      </c>
      <c r="H2296" s="147">
        <v>25.88</v>
      </c>
      <c r="I2296" s="147">
        <v>21.38</v>
      </c>
      <c r="J2296" s="14"/>
      <c r="K2296" s="14"/>
      <c r="L2296" s="14"/>
      <c r="M2296" s="14"/>
      <c r="N2296" s="14"/>
    </row>
    <row r="2297" spans="1:14" s="15" customFormat="1" ht="15" customHeight="1">
      <c r="A2297" s="21"/>
      <c r="B2297" s="163">
        <v>2014</v>
      </c>
      <c r="C2297" s="163"/>
      <c r="D2297" s="146">
        <v>3252</v>
      </c>
      <c r="E2297" s="147">
        <v>34.19</v>
      </c>
      <c r="F2297" s="147">
        <v>48.09</v>
      </c>
      <c r="G2297" s="147">
        <v>55.05</v>
      </c>
      <c r="H2297" s="147">
        <v>26.35</v>
      </c>
      <c r="I2297" s="147">
        <v>20.39</v>
      </c>
      <c r="J2297" s="14"/>
      <c r="K2297" s="14"/>
      <c r="L2297" s="14"/>
      <c r="M2297" s="14"/>
      <c r="N2297" s="14"/>
    </row>
    <row r="2298" spans="1:14" ht="15" customHeight="1">
      <c r="A2298" s="27"/>
      <c r="B2298" s="163">
        <v>2013</v>
      </c>
      <c r="C2298" s="163"/>
      <c r="D2298" s="146">
        <v>3153</v>
      </c>
      <c r="E2298" s="147">
        <v>36.409999999999997</v>
      </c>
      <c r="F2298" s="147">
        <v>45.54</v>
      </c>
      <c r="G2298" s="147">
        <v>52.41</v>
      </c>
      <c r="H2298" s="147">
        <v>23.75</v>
      </c>
      <c r="I2298" s="147">
        <v>17.239999999999998</v>
      </c>
    </row>
    <row r="2299" spans="1:14" ht="15" customHeight="1">
      <c r="B2299" s="144">
        <v>2012</v>
      </c>
      <c r="C2299" s="144"/>
      <c r="D2299" s="146">
        <v>3229</v>
      </c>
      <c r="E2299" s="147">
        <v>36.43</v>
      </c>
      <c r="F2299" s="147">
        <v>46.6</v>
      </c>
      <c r="G2299" s="147">
        <v>53.8</v>
      </c>
      <c r="H2299" s="147">
        <v>24.98</v>
      </c>
      <c r="I2299" s="147">
        <v>18.36</v>
      </c>
    </row>
    <row r="2300" spans="1:14" ht="15" customHeight="1">
      <c r="B2300" s="144">
        <v>2011</v>
      </c>
      <c r="C2300" s="144"/>
      <c r="D2300" s="146">
        <v>3283</v>
      </c>
      <c r="E2300" s="147">
        <v>37.04</v>
      </c>
      <c r="F2300" s="147">
        <v>48.56</v>
      </c>
      <c r="G2300" s="147">
        <v>57.65</v>
      </c>
      <c r="H2300" s="147">
        <v>28.07</v>
      </c>
      <c r="I2300" s="147">
        <v>20.96</v>
      </c>
    </row>
    <row r="2301" spans="1:14" ht="15" customHeight="1">
      <c r="B2301" s="144">
        <v>2010</v>
      </c>
      <c r="C2301" s="144"/>
      <c r="D2301" s="146">
        <v>3301</v>
      </c>
      <c r="E2301" s="147">
        <v>37.89</v>
      </c>
      <c r="F2301" s="147">
        <v>48.49</v>
      </c>
      <c r="G2301" s="147">
        <v>60.86</v>
      </c>
      <c r="H2301" s="147">
        <v>29.36</v>
      </c>
      <c r="I2301" s="147">
        <v>23.26</v>
      </c>
    </row>
    <row r="2302" spans="1:14" ht="15" customHeight="1">
      <c r="B2302" s="144">
        <v>2009</v>
      </c>
      <c r="C2302" s="144"/>
      <c r="D2302" s="146">
        <v>3244</v>
      </c>
      <c r="E2302" s="147">
        <v>37.82</v>
      </c>
      <c r="F2302" s="147">
        <v>52.05</v>
      </c>
      <c r="G2302" s="147">
        <v>65.45</v>
      </c>
      <c r="H2302" s="147">
        <v>34.14</v>
      </c>
      <c r="I2302" s="147">
        <v>26.62</v>
      </c>
    </row>
    <row r="2303" spans="1:14" ht="15" customHeight="1">
      <c r="B2303" s="144">
        <v>2008</v>
      </c>
      <c r="C2303" s="144"/>
      <c r="D2303" s="146">
        <v>3075</v>
      </c>
      <c r="E2303" s="147">
        <v>39.11</v>
      </c>
      <c r="F2303" s="147">
        <v>51.14</v>
      </c>
      <c r="G2303" s="147">
        <v>65.989999999999995</v>
      </c>
      <c r="H2303" s="147">
        <v>33.82</v>
      </c>
      <c r="I2303" s="147">
        <v>27.21</v>
      </c>
    </row>
    <row r="2304" spans="1:14" s="14" customFormat="1" ht="15" customHeight="1" collapsed="1">
      <c r="A2304" s="21"/>
      <c r="B2304" s="141" t="s">
        <v>387</v>
      </c>
      <c r="C2304" s="141"/>
      <c r="D2304" s="152"/>
      <c r="E2304" s="153"/>
      <c r="F2304" s="153"/>
      <c r="G2304" s="153"/>
      <c r="H2304" s="153"/>
      <c r="I2304" s="153"/>
    </row>
    <row r="2305" spans="1:14" s="14" customFormat="1" ht="15" customHeight="1">
      <c r="A2305" s="21"/>
      <c r="B2305" s="163">
        <v>2016</v>
      </c>
      <c r="C2305" s="251"/>
      <c r="D2305" s="146">
        <v>1478</v>
      </c>
      <c r="E2305" s="147">
        <v>27.04</v>
      </c>
      <c r="F2305" s="147">
        <v>54.18</v>
      </c>
      <c r="G2305" s="147">
        <v>61.19</v>
      </c>
      <c r="H2305" s="147">
        <v>31.64</v>
      </c>
      <c r="I2305" s="147">
        <v>25.53</v>
      </c>
    </row>
    <row r="2306" spans="1:14" s="14" customFormat="1" ht="15" customHeight="1">
      <c r="A2306" s="21"/>
      <c r="B2306" s="163">
        <v>2015</v>
      </c>
      <c r="C2306" s="163"/>
      <c r="D2306" s="146">
        <v>1428</v>
      </c>
      <c r="E2306" s="147">
        <v>26.11</v>
      </c>
      <c r="F2306" s="147">
        <v>53.6</v>
      </c>
      <c r="G2306" s="147">
        <v>60.42</v>
      </c>
      <c r="H2306" s="147">
        <v>30.76</v>
      </c>
      <c r="I2306" s="147">
        <v>25.79</v>
      </c>
    </row>
    <row r="2307" spans="1:14" ht="15" customHeight="1">
      <c r="B2307" s="163">
        <v>2014</v>
      </c>
      <c r="C2307" s="163"/>
      <c r="D2307" s="146">
        <v>1375</v>
      </c>
      <c r="E2307" s="147">
        <v>26.88</v>
      </c>
      <c r="F2307" s="147">
        <v>54.91</v>
      </c>
      <c r="G2307" s="147">
        <v>63.35</v>
      </c>
      <c r="H2307" s="147">
        <v>33.42</v>
      </c>
      <c r="I2307" s="147">
        <v>27.74</v>
      </c>
      <c r="J2307" s="14"/>
      <c r="K2307" s="14"/>
      <c r="L2307" s="14"/>
      <c r="M2307" s="14"/>
      <c r="N2307" s="14"/>
    </row>
    <row r="2308" spans="1:14" ht="15" customHeight="1">
      <c r="A2308" s="27"/>
      <c r="B2308" s="163">
        <v>2013</v>
      </c>
      <c r="C2308" s="163"/>
      <c r="D2308" s="146">
        <v>1334</v>
      </c>
      <c r="E2308" s="147">
        <v>26.99</v>
      </c>
      <c r="F2308" s="147">
        <v>55.41</v>
      </c>
      <c r="G2308" s="147">
        <v>64.63</v>
      </c>
      <c r="H2308" s="147">
        <v>34.11</v>
      </c>
      <c r="I2308" s="147">
        <v>28.72</v>
      </c>
    </row>
    <row r="2309" spans="1:14" ht="15" customHeight="1">
      <c r="B2309" s="144">
        <v>2012</v>
      </c>
      <c r="C2309" s="144"/>
      <c r="D2309" s="146">
        <v>1288</v>
      </c>
      <c r="E2309" s="147">
        <v>28.3</v>
      </c>
      <c r="F2309" s="147">
        <v>55.68</v>
      </c>
      <c r="G2309" s="147">
        <v>66.73</v>
      </c>
      <c r="H2309" s="147">
        <v>35.380000000000003</v>
      </c>
      <c r="I2309" s="147">
        <v>29.94</v>
      </c>
    </row>
    <row r="2310" spans="1:14" ht="15" customHeight="1">
      <c r="B2310" s="144">
        <v>2011</v>
      </c>
      <c r="C2310" s="144"/>
      <c r="D2310" s="146">
        <v>1224</v>
      </c>
      <c r="E2310" s="147">
        <v>31.17</v>
      </c>
      <c r="F2310" s="147">
        <v>56.94</v>
      </c>
      <c r="G2310" s="147">
        <v>69.95</v>
      </c>
      <c r="H2310" s="147">
        <v>38.01</v>
      </c>
      <c r="I2310" s="147">
        <v>33.47</v>
      </c>
    </row>
    <row r="2311" spans="1:14" ht="15" customHeight="1">
      <c r="B2311" s="144">
        <v>2010</v>
      </c>
      <c r="C2311" s="144"/>
      <c r="D2311" s="146">
        <v>1229</v>
      </c>
      <c r="E2311" s="147">
        <v>32.950000000000003</v>
      </c>
      <c r="F2311" s="147">
        <v>55.65</v>
      </c>
      <c r="G2311" s="147">
        <v>72.180000000000007</v>
      </c>
      <c r="H2311" s="147">
        <v>38.229999999999997</v>
      </c>
      <c r="I2311" s="147">
        <v>32.57</v>
      </c>
    </row>
    <row r="2312" spans="1:14" ht="15" customHeight="1">
      <c r="B2312" s="144">
        <v>2009</v>
      </c>
      <c r="C2312" s="144"/>
      <c r="D2312" s="146">
        <v>1183</v>
      </c>
      <c r="E2312" s="147">
        <v>32.56</v>
      </c>
      <c r="F2312" s="147">
        <v>57.18</v>
      </c>
      <c r="G2312" s="147">
        <v>74.38</v>
      </c>
      <c r="H2312" s="147">
        <v>40.94</v>
      </c>
      <c r="I2312" s="147">
        <v>35.24</v>
      </c>
    </row>
    <row r="2313" spans="1:14" s="13" customFormat="1" ht="15" customHeight="1">
      <c r="A2313" s="21"/>
      <c r="B2313" s="144">
        <v>2008</v>
      </c>
      <c r="C2313" s="144"/>
      <c r="D2313" s="146">
        <v>1150</v>
      </c>
      <c r="E2313" s="147">
        <v>32.15</v>
      </c>
      <c r="F2313" s="147">
        <v>58.09</v>
      </c>
      <c r="G2313" s="147">
        <v>74.349999999999994</v>
      </c>
      <c r="H2313" s="147">
        <v>41.51</v>
      </c>
      <c r="I2313" s="147">
        <v>34.590000000000003</v>
      </c>
      <c r="J2313" s="7"/>
      <c r="K2313" s="7"/>
      <c r="L2313" s="7"/>
      <c r="M2313" s="7"/>
      <c r="N2313" s="7"/>
    </row>
    <row r="2314" spans="1:14" s="14" customFormat="1" ht="15" customHeight="1" collapsed="1">
      <c r="A2314" s="21"/>
      <c r="B2314" s="141" t="s">
        <v>388</v>
      </c>
      <c r="C2314" s="141"/>
      <c r="D2314" s="152"/>
      <c r="E2314" s="153"/>
      <c r="F2314" s="153"/>
      <c r="G2314" s="153"/>
      <c r="H2314" s="153"/>
      <c r="I2314" s="153"/>
    </row>
    <row r="2315" spans="1:14" s="14" customFormat="1" ht="15" customHeight="1">
      <c r="A2315" s="21"/>
      <c r="B2315" s="163">
        <v>2016</v>
      </c>
      <c r="C2315" s="251"/>
      <c r="D2315" s="146">
        <v>1750</v>
      </c>
      <c r="E2315" s="147">
        <v>37.950000000000003</v>
      </c>
      <c r="F2315" s="147">
        <v>47.63</v>
      </c>
      <c r="G2315" s="147">
        <v>67.38</v>
      </c>
      <c r="H2315" s="147">
        <v>31.62</v>
      </c>
      <c r="I2315" s="147">
        <v>27.59</v>
      </c>
    </row>
    <row r="2316" spans="1:14" s="14" customFormat="1" ht="15" customHeight="1">
      <c r="A2316" s="21"/>
      <c r="B2316" s="163">
        <v>2015</v>
      </c>
      <c r="C2316" s="163"/>
      <c r="D2316" s="146">
        <v>1672</v>
      </c>
      <c r="E2316" s="147">
        <v>35.07</v>
      </c>
      <c r="F2316" s="147">
        <v>48.23</v>
      </c>
      <c r="G2316" s="147">
        <v>66.89</v>
      </c>
      <c r="H2316" s="147">
        <v>32</v>
      </c>
      <c r="I2316" s="147">
        <v>26.72</v>
      </c>
    </row>
    <row r="2317" spans="1:14" ht="15" customHeight="1">
      <c r="B2317" s="163">
        <v>2014</v>
      </c>
      <c r="C2317" s="163"/>
      <c r="D2317" s="146">
        <v>1623</v>
      </c>
      <c r="E2317" s="147">
        <v>36.78</v>
      </c>
      <c r="F2317" s="147">
        <v>49.28</v>
      </c>
      <c r="G2317" s="147">
        <v>67.45</v>
      </c>
      <c r="H2317" s="147">
        <v>32.89</v>
      </c>
      <c r="I2317" s="147">
        <v>27.36</v>
      </c>
      <c r="J2317" s="14"/>
      <c r="K2317" s="14"/>
      <c r="L2317" s="14"/>
      <c r="M2317" s="14"/>
      <c r="N2317" s="14"/>
    </row>
    <row r="2318" spans="1:14" ht="15" customHeight="1">
      <c r="A2318" s="27"/>
      <c r="B2318" s="163">
        <v>2013</v>
      </c>
      <c r="C2318" s="163"/>
      <c r="D2318" s="146">
        <v>1566</v>
      </c>
      <c r="E2318" s="147">
        <v>31.33</v>
      </c>
      <c r="F2318" s="147">
        <v>50.53</v>
      </c>
      <c r="G2318" s="147">
        <v>65.180000000000007</v>
      </c>
      <c r="H2318" s="147">
        <v>32.28</v>
      </c>
      <c r="I2318" s="147">
        <v>25.08</v>
      </c>
    </row>
    <row r="2319" spans="1:14" ht="15" customHeight="1">
      <c r="B2319" s="144">
        <v>2012</v>
      </c>
      <c r="C2319" s="144"/>
      <c r="D2319" s="146">
        <v>1546</v>
      </c>
      <c r="E2319" s="147">
        <v>33.04</v>
      </c>
      <c r="F2319" s="147">
        <v>51.74</v>
      </c>
      <c r="G2319" s="147">
        <v>65.930000000000007</v>
      </c>
      <c r="H2319" s="147">
        <v>33.36</v>
      </c>
      <c r="I2319" s="147">
        <v>25.68</v>
      </c>
    </row>
    <row r="2320" spans="1:14" ht="15" customHeight="1">
      <c r="B2320" s="144">
        <v>2011</v>
      </c>
      <c r="C2320" s="144"/>
      <c r="D2320" s="146">
        <v>1590</v>
      </c>
      <c r="E2320" s="147">
        <v>34.85</v>
      </c>
      <c r="F2320" s="147">
        <v>52.81</v>
      </c>
      <c r="G2320" s="147">
        <v>67.86</v>
      </c>
      <c r="H2320" s="147">
        <v>35.090000000000003</v>
      </c>
      <c r="I2320" s="147">
        <v>28.57</v>
      </c>
    </row>
    <row r="2321" spans="1:14" ht="15" customHeight="1">
      <c r="B2321" s="144">
        <v>2010</v>
      </c>
      <c r="C2321" s="144"/>
      <c r="D2321" s="146">
        <v>1551</v>
      </c>
      <c r="E2321" s="147">
        <v>36.17</v>
      </c>
      <c r="F2321" s="147">
        <v>52.44</v>
      </c>
      <c r="G2321" s="147">
        <v>65.540000000000006</v>
      </c>
      <c r="H2321" s="147">
        <v>33.9</v>
      </c>
      <c r="I2321" s="147">
        <v>26.53</v>
      </c>
    </row>
    <row r="2322" spans="1:14" ht="15" customHeight="1">
      <c r="B2322" s="144">
        <v>2009</v>
      </c>
      <c r="C2322" s="144"/>
      <c r="D2322" s="146">
        <v>1536</v>
      </c>
      <c r="E2322" s="147">
        <v>40.15</v>
      </c>
      <c r="F2322" s="147">
        <v>53.11</v>
      </c>
      <c r="G2322" s="147">
        <v>67.12</v>
      </c>
      <c r="H2322" s="147">
        <v>35.53</v>
      </c>
      <c r="I2322" s="147">
        <v>29.41</v>
      </c>
    </row>
    <row r="2323" spans="1:14" s="14" customFormat="1" ht="15" customHeight="1" collapsed="1">
      <c r="A2323" s="21"/>
      <c r="B2323" s="144">
        <v>2008</v>
      </c>
      <c r="C2323" s="144"/>
      <c r="D2323" s="146">
        <v>1497</v>
      </c>
      <c r="E2323" s="147">
        <v>36.409999999999997</v>
      </c>
      <c r="F2323" s="147">
        <v>50.31</v>
      </c>
      <c r="G2323" s="147">
        <v>66.7</v>
      </c>
      <c r="H2323" s="147">
        <v>33.71</v>
      </c>
      <c r="I2323" s="147">
        <v>27.04</v>
      </c>
      <c r="J2323" s="7"/>
      <c r="K2323" s="7"/>
      <c r="L2323" s="7"/>
      <c r="M2323" s="7"/>
      <c r="N2323" s="7"/>
    </row>
    <row r="2324" spans="1:14" s="14" customFormat="1" ht="15" customHeight="1">
      <c r="A2324" s="21"/>
      <c r="B2324" s="138" t="s">
        <v>32</v>
      </c>
      <c r="C2324" s="138"/>
      <c r="D2324" s="139"/>
      <c r="E2324" s="140"/>
      <c r="F2324" s="140"/>
      <c r="G2324" s="140"/>
      <c r="H2324" s="140"/>
      <c r="I2324" s="140"/>
      <c r="J2324" s="12"/>
      <c r="K2324" s="12"/>
      <c r="L2324" s="12"/>
      <c r="M2324" s="12"/>
      <c r="N2324" s="12"/>
    </row>
    <row r="2325" spans="1:14" s="14" customFormat="1" ht="15" customHeight="1">
      <c r="A2325" s="21"/>
      <c r="B2325" s="141" t="s">
        <v>471</v>
      </c>
      <c r="C2325" s="141"/>
      <c r="D2325" s="142"/>
      <c r="E2325" s="143"/>
      <c r="F2325" s="143"/>
      <c r="G2325" s="143"/>
      <c r="H2325" s="143"/>
      <c r="I2325" s="143"/>
      <c r="J2325" s="13"/>
      <c r="K2325" s="13"/>
      <c r="L2325" s="13"/>
      <c r="M2325" s="13"/>
      <c r="N2325" s="13"/>
    </row>
    <row r="2326" spans="1:14" ht="15" customHeight="1">
      <c r="B2326" s="163">
        <v>2016</v>
      </c>
      <c r="C2326" s="251"/>
      <c r="D2326" s="146">
        <v>32815</v>
      </c>
      <c r="E2326" s="147">
        <v>41.84</v>
      </c>
      <c r="F2326" s="147">
        <v>49.82</v>
      </c>
      <c r="G2326" s="147">
        <v>41.21</v>
      </c>
      <c r="H2326" s="147">
        <v>19.8</v>
      </c>
      <c r="I2326" s="147">
        <v>14.71</v>
      </c>
      <c r="J2326" s="13"/>
      <c r="K2326" s="13"/>
      <c r="L2326" s="13"/>
      <c r="M2326" s="13"/>
      <c r="N2326" s="13"/>
    </row>
    <row r="2327" spans="1:14" ht="15" customHeight="1">
      <c r="B2327" s="163">
        <v>2015</v>
      </c>
      <c r="C2327" s="163"/>
      <c r="D2327" s="146">
        <v>30471</v>
      </c>
      <c r="E2327" s="147">
        <v>39.94</v>
      </c>
      <c r="F2327" s="147">
        <v>52.36</v>
      </c>
      <c r="G2327" s="147">
        <v>42.7</v>
      </c>
      <c r="H2327" s="147">
        <v>22.9</v>
      </c>
      <c r="I2327" s="147">
        <v>16.16</v>
      </c>
      <c r="J2327" s="13"/>
      <c r="K2327" s="13"/>
      <c r="L2327" s="13"/>
      <c r="M2327" s="13"/>
      <c r="N2327" s="13"/>
    </row>
    <row r="2328" spans="1:14" ht="15" customHeight="1">
      <c r="B2328" s="163">
        <v>2014</v>
      </c>
      <c r="C2328" s="163"/>
      <c r="D2328" s="146">
        <v>28844</v>
      </c>
      <c r="E2328" s="147">
        <v>38.29</v>
      </c>
      <c r="F2328" s="147">
        <v>48.64</v>
      </c>
      <c r="G2328" s="147">
        <v>37.5</v>
      </c>
      <c r="H2328" s="147">
        <v>17.98</v>
      </c>
      <c r="I2328" s="147">
        <v>9.74</v>
      </c>
      <c r="J2328" s="13"/>
      <c r="K2328" s="13"/>
      <c r="L2328" s="13"/>
      <c r="M2328" s="13"/>
      <c r="N2328" s="13"/>
    </row>
    <row r="2329" spans="1:14" ht="15" customHeight="1">
      <c r="A2329" s="27"/>
      <c r="B2329" s="163">
        <v>2013</v>
      </c>
      <c r="C2329" s="163"/>
      <c r="D2329" s="146">
        <v>27898</v>
      </c>
      <c r="E2329" s="147">
        <v>36</v>
      </c>
      <c r="F2329" s="147">
        <v>51.03</v>
      </c>
      <c r="G2329" s="147">
        <v>38.950000000000003</v>
      </c>
      <c r="H2329" s="147">
        <v>20.43</v>
      </c>
      <c r="I2329" s="147">
        <v>7.78</v>
      </c>
    </row>
    <row r="2330" spans="1:14" ht="15" customHeight="1">
      <c r="B2330" s="144">
        <v>2012</v>
      </c>
      <c r="C2330" s="144"/>
      <c r="D2330" s="146">
        <v>28243</v>
      </c>
      <c r="E2330" s="147">
        <v>37.119999999999997</v>
      </c>
      <c r="F2330" s="147">
        <v>48.89</v>
      </c>
      <c r="G2330" s="147">
        <v>35.53</v>
      </c>
      <c r="H2330" s="147">
        <v>17.32</v>
      </c>
      <c r="I2330" s="147">
        <v>2.19</v>
      </c>
    </row>
    <row r="2331" spans="1:14" ht="15" customHeight="1">
      <c r="B2331" s="144">
        <v>2011</v>
      </c>
      <c r="C2331" s="144"/>
      <c r="D2331" s="146">
        <v>29626</v>
      </c>
      <c r="E2331" s="147">
        <v>37.74</v>
      </c>
      <c r="F2331" s="147">
        <v>50.74</v>
      </c>
      <c r="G2331" s="147">
        <v>42.41</v>
      </c>
      <c r="H2331" s="147">
        <v>21.87</v>
      </c>
      <c r="I2331" s="147">
        <v>6.16</v>
      </c>
    </row>
    <row r="2332" spans="1:14" s="14" customFormat="1" ht="15" customHeight="1" collapsed="1">
      <c r="A2332" s="21"/>
      <c r="B2332" s="144">
        <v>2010</v>
      </c>
      <c r="C2332" s="144"/>
      <c r="D2332" s="146">
        <v>29346</v>
      </c>
      <c r="E2332" s="147">
        <v>39.909999999999997</v>
      </c>
      <c r="F2332" s="147">
        <v>48.23</v>
      </c>
      <c r="G2332" s="147">
        <v>42.44</v>
      </c>
      <c r="H2332" s="147">
        <v>20.51</v>
      </c>
      <c r="I2332" s="147">
        <v>8.24</v>
      </c>
      <c r="J2332" s="7"/>
      <c r="K2332" s="7"/>
      <c r="L2332" s="7"/>
      <c r="M2332" s="7"/>
      <c r="N2332" s="7"/>
    </row>
    <row r="2333" spans="1:14" s="14" customFormat="1" ht="15" customHeight="1">
      <c r="A2333" s="21"/>
      <c r="B2333" s="144">
        <v>2009</v>
      </c>
      <c r="C2333" s="144"/>
      <c r="D2333" s="146">
        <v>31007</v>
      </c>
      <c r="E2333" s="147">
        <v>37.39</v>
      </c>
      <c r="F2333" s="147">
        <v>47.99</v>
      </c>
      <c r="G2333" s="147">
        <v>47.04</v>
      </c>
      <c r="H2333" s="147">
        <v>22.79</v>
      </c>
      <c r="I2333" s="147">
        <v>33.96</v>
      </c>
      <c r="J2333" s="7"/>
      <c r="K2333" s="7"/>
      <c r="L2333" s="7"/>
      <c r="M2333" s="7"/>
      <c r="N2333" s="7"/>
    </row>
    <row r="2334" spans="1:14" s="14" customFormat="1" ht="15" customHeight="1">
      <c r="A2334" s="21"/>
      <c r="B2334" s="144">
        <v>2008</v>
      </c>
      <c r="C2334" s="144"/>
      <c r="D2334" s="146">
        <v>31446</v>
      </c>
      <c r="E2334" s="147">
        <v>38.619999999999997</v>
      </c>
      <c r="F2334" s="147">
        <v>48.35</v>
      </c>
      <c r="G2334" s="147">
        <v>50.39</v>
      </c>
      <c r="H2334" s="147">
        <v>24.85</v>
      </c>
      <c r="I2334" s="147">
        <v>38.01</v>
      </c>
      <c r="J2334" s="7"/>
      <c r="K2334" s="7"/>
      <c r="L2334" s="7"/>
      <c r="M2334" s="7"/>
      <c r="N2334" s="7"/>
    </row>
    <row r="2335" spans="1:14" ht="15" customHeight="1">
      <c r="B2335" s="138" t="s">
        <v>35</v>
      </c>
      <c r="C2335" s="138"/>
      <c r="D2335" s="150"/>
      <c r="E2335" s="151"/>
      <c r="F2335" s="151"/>
      <c r="G2335" s="151"/>
      <c r="H2335" s="151"/>
      <c r="I2335" s="151"/>
      <c r="J2335" s="13"/>
      <c r="K2335" s="13"/>
      <c r="L2335" s="13"/>
      <c r="M2335" s="13"/>
      <c r="N2335" s="13"/>
    </row>
    <row r="2336" spans="1:14" ht="15" customHeight="1">
      <c r="B2336" s="141" t="s">
        <v>389</v>
      </c>
      <c r="C2336" s="141"/>
      <c r="D2336" s="152"/>
      <c r="E2336" s="153"/>
      <c r="F2336" s="153"/>
      <c r="G2336" s="153"/>
      <c r="H2336" s="153"/>
      <c r="I2336" s="153"/>
      <c r="J2336" s="14"/>
      <c r="K2336" s="14"/>
      <c r="L2336" s="14"/>
      <c r="M2336" s="14"/>
      <c r="N2336" s="14"/>
    </row>
    <row r="2337" spans="1:14" ht="15" customHeight="1">
      <c r="B2337" s="163">
        <v>2016</v>
      </c>
      <c r="C2337" s="251"/>
      <c r="D2337" s="146">
        <v>26704</v>
      </c>
      <c r="E2337" s="147">
        <v>7.17</v>
      </c>
      <c r="F2337" s="147">
        <v>75.38</v>
      </c>
      <c r="G2337" s="147">
        <v>93.21</v>
      </c>
      <c r="H2337" s="147">
        <v>71</v>
      </c>
      <c r="I2337" s="147">
        <v>69.19</v>
      </c>
      <c r="J2337" s="14"/>
      <c r="K2337" s="14"/>
      <c r="L2337" s="14"/>
      <c r="M2337" s="14"/>
      <c r="N2337" s="14"/>
    </row>
    <row r="2338" spans="1:14" ht="15" customHeight="1">
      <c r="B2338" s="163">
        <v>2015</v>
      </c>
      <c r="C2338" s="163"/>
      <c r="D2338" s="146">
        <v>25047</v>
      </c>
      <c r="E2338" s="147">
        <v>6.99</v>
      </c>
      <c r="F2338" s="147">
        <v>74.94</v>
      </c>
      <c r="G2338" s="147">
        <v>92.83</v>
      </c>
      <c r="H2338" s="147">
        <v>70.39</v>
      </c>
      <c r="I2338" s="147">
        <v>68.64</v>
      </c>
      <c r="J2338" s="14"/>
      <c r="K2338" s="14"/>
      <c r="L2338" s="14"/>
      <c r="M2338" s="14"/>
      <c r="N2338" s="14"/>
    </row>
    <row r="2339" spans="1:14" ht="15" customHeight="1">
      <c r="B2339" s="163">
        <v>2014</v>
      </c>
      <c r="C2339" s="163"/>
      <c r="D2339" s="146">
        <v>23857</v>
      </c>
      <c r="E2339" s="147">
        <v>6.88</v>
      </c>
      <c r="F2339" s="147">
        <v>76.3</v>
      </c>
      <c r="G2339" s="147">
        <v>93</v>
      </c>
      <c r="H2339" s="147">
        <v>71.75</v>
      </c>
      <c r="I2339" s="147">
        <v>69.86</v>
      </c>
      <c r="J2339" s="14"/>
      <c r="K2339" s="14"/>
      <c r="L2339" s="14"/>
      <c r="M2339" s="14"/>
      <c r="N2339" s="14"/>
    </row>
    <row r="2340" spans="1:14" ht="15" customHeight="1">
      <c r="A2340" s="27"/>
      <c r="B2340" s="163">
        <v>2013</v>
      </c>
      <c r="C2340" s="163"/>
      <c r="D2340" s="146">
        <v>23171</v>
      </c>
      <c r="E2340" s="147">
        <v>6.71</v>
      </c>
      <c r="F2340" s="147">
        <v>74.91</v>
      </c>
      <c r="G2340" s="147">
        <v>92.51</v>
      </c>
      <c r="H2340" s="147">
        <v>70.13</v>
      </c>
      <c r="I2340" s="147">
        <v>68.36</v>
      </c>
    </row>
    <row r="2341" spans="1:14" s="14" customFormat="1" ht="15" customHeight="1" collapsed="1">
      <c r="A2341" s="21"/>
      <c r="B2341" s="144">
        <v>2012</v>
      </c>
      <c r="C2341" s="144"/>
      <c r="D2341" s="146">
        <v>23696</v>
      </c>
      <c r="E2341" s="147">
        <v>7.06</v>
      </c>
      <c r="F2341" s="147">
        <v>74.39</v>
      </c>
      <c r="G2341" s="147">
        <v>91.9</v>
      </c>
      <c r="H2341" s="147">
        <v>69.69</v>
      </c>
      <c r="I2341" s="147">
        <v>67.569999999999993</v>
      </c>
      <c r="J2341" s="7"/>
      <c r="K2341" s="7"/>
      <c r="L2341" s="7"/>
      <c r="M2341" s="7"/>
      <c r="N2341" s="7"/>
    </row>
    <row r="2342" spans="1:14" s="14" customFormat="1" ht="15" customHeight="1">
      <c r="A2342" s="21"/>
      <c r="B2342" s="144">
        <v>2011</v>
      </c>
      <c r="C2342" s="144"/>
      <c r="D2342" s="146">
        <v>25183</v>
      </c>
      <c r="E2342" s="147">
        <v>7.21</v>
      </c>
      <c r="F2342" s="147">
        <v>73.87</v>
      </c>
      <c r="G2342" s="147">
        <v>91.8</v>
      </c>
      <c r="H2342" s="147">
        <v>69.05</v>
      </c>
      <c r="I2342" s="147">
        <v>67.040000000000006</v>
      </c>
      <c r="J2342" s="7"/>
      <c r="K2342" s="7"/>
      <c r="L2342" s="7"/>
      <c r="M2342" s="7"/>
      <c r="N2342" s="7"/>
    </row>
    <row r="2343" spans="1:14" s="14" customFormat="1" ht="15" customHeight="1">
      <c r="A2343" s="21"/>
      <c r="B2343" s="144">
        <v>2010</v>
      </c>
      <c r="C2343" s="144"/>
      <c r="D2343" s="146">
        <v>25077</v>
      </c>
      <c r="E2343" s="147">
        <v>8.17</v>
      </c>
      <c r="F2343" s="147">
        <v>74</v>
      </c>
      <c r="G2343" s="147">
        <v>92.83</v>
      </c>
      <c r="H2343" s="147">
        <v>69.41</v>
      </c>
      <c r="I2343" s="147">
        <v>67.69</v>
      </c>
      <c r="J2343" s="7"/>
      <c r="K2343" s="7"/>
      <c r="L2343" s="7"/>
      <c r="M2343" s="7"/>
      <c r="N2343" s="7"/>
    </row>
    <row r="2344" spans="1:14" ht="15" customHeight="1">
      <c r="B2344" s="144">
        <v>2009</v>
      </c>
      <c r="C2344" s="144"/>
      <c r="D2344" s="146">
        <v>26818</v>
      </c>
      <c r="E2344" s="147">
        <v>8.75</v>
      </c>
      <c r="F2344" s="147">
        <v>72.459999999999994</v>
      </c>
      <c r="G2344" s="147">
        <v>92.63</v>
      </c>
      <c r="H2344" s="147">
        <v>67.84</v>
      </c>
      <c r="I2344" s="147">
        <v>66.09</v>
      </c>
    </row>
    <row r="2345" spans="1:14" ht="15" customHeight="1">
      <c r="B2345" s="144">
        <v>2008</v>
      </c>
      <c r="C2345" s="144"/>
      <c r="D2345" s="146">
        <v>27449</v>
      </c>
      <c r="E2345" s="147">
        <v>9.11</v>
      </c>
      <c r="F2345" s="147">
        <v>73.09</v>
      </c>
      <c r="G2345" s="147">
        <v>93.51</v>
      </c>
      <c r="H2345" s="147">
        <v>68.989999999999995</v>
      </c>
      <c r="I2345" s="147">
        <v>67.37</v>
      </c>
    </row>
    <row r="2346" spans="1:14" ht="15" customHeight="1">
      <c r="B2346" s="141" t="s">
        <v>390</v>
      </c>
      <c r="C2346" s="141"/>
      <c r="D2346" s="152"/>
      <c r="E2346" s="153"/>
      <c r="F2346" s="153"/>
      <c r="G2346" s="153"/>
      <c r="H2346" s="153"/>
      <c r="I2346" s="153"/>
      <c r="J2346" s="14"/>
      <c r="K2346" s="14"/>
      <c r="L2346" s="14"/>
      <c r="M2346" s="14"/>
      <c r="N2346" s="14"/>
    </row>
    <row r="2347" spans="1:14" ht="15" customHeight="1">
      <c r="B2347" s="163">
        <v>2016</v>
      </c>
      <c r="C2347" s="251"/>
      <c r="D2347" s="146">
        <v>6111</v>
      </c>
      <c r="E2347" s="147">
        <v>78.349999999999994</v>
      </c>
      <c r="F2347" s="147">
        <v>47.24</v>
      </c>
      <c r="G2347" s="147">
        <v>32.799999999999997</v>
      </c>
      <c r="H2347" s="147">
        <v>14.87</v>
      </c>
      <c r="I2347" s="147">
        <v>9.4600000000000009</v>
      </c>
      <c r="J2347" s="14"/>
      <c r="K2347" s="14"/>
      <c r="L2347" s="14"/>
      <c r="M2347" s="14"/>
      <c r="N2347" s="14"/>
    </row>
    <row r="2348" spans="1:14" ht="15" customHeight="1">
      <c r="B2348" s="163">
        <v>2015</v>
      </c>
      <c r="C2348" s="163"/>
      <c r="D2348" s="146">
        <v>5424</v>
      </c>
      <c r="E2348" s="147">
        <v>76.41</v>
      </c>
      <c r="F2348" s="147">
        <v>50.07</v>
      </c>
      <c r="G2348" s="147">
        <v>35.11</v>
      </c>
      <c r="H2348" s="147">
        <v>18.03</v>
      </c>
      <c r="I2348" s="147">
        <v>10.85</v>
      </c>
      <c r="J2348" s="14"/>
      <c r="K2348" s="14"/>
      <c r="L2348" s="14"/>
      <c r="M2348" s="14"/>
      <c r="N2348" s="14"/>
    </row>
    <row r="2349" spans="1:14" ht="15" customHeight="1">
      <c r="B2349" s="163">
        <v>2014</v>
      </c>
      <c r="C2349" s="163"/>
      <c r="D2349" s="146">
        <v>4987</v>
      </c>
      <c r="E2349" s="147">
        <v>74.53</v>
      </c>
      <c r="F2349" s="147">
        <v>45.61</v>
      </c>
      <c r="G2349" s="147">
        <v>27.33</v>
      </c>
      <c r="H2349" s="147">
        <v>12.26</v>
      </c>
      <c r="I2349" s="147">
        <v>3.34</v>
      </c>
      <c r="J2349" s="14"/>
      <c r="K2349" s="14"/>
      <c r="L2349" s="14"/>
      <c r="M2349" s="14"/>
      <c r="N2349" s="14"/>
    </row>
    <row r="2350" spans="1:14" s="14" customFormat="1" ht="15" customHeight="1" collapsed="1">
      <c r="A2350" s="27"/>
      <c r="B2350" s="163">
        <v>2013</v>
      </c>
      <c r="C2350" s="163"/>
      <c r="D2350" s="146">
        <v>4727</v>
      </c>
      <c r="E2350" s="147">
        <v>69.83</v>
      </c>
      <c r="F2350" s="147">
        <v>48.42</v>
      </c>
      <c r="G2350" s="147">
        <v>29.87</v>
      </c>
      <c r="H2350" s="147">
        <v>14.89</v>
      </c>
      <c r="I2350" s="147">
        <v>1.05</v>
      </c>
      <c r="J2350" s="7"/>
      <c r="K2350" s="7"/>
      <c r="L2350" s="7"/>
      <c r="M2350" s="7"/>
      <c r="N2350" s="7"/>
    </row>
    <row r="2351" spans="1:14" s="14" customFormat="1" ht="15" customHeight="1">
      <c r="A2351" s="21"/>
      <c r="B2351" s="144">
        <v>2012</v>
      </c>
      <c r="C2351" s="144"/>
      <c r="D2351" s="146">
        <v>4547</v>
      </c>
      <c r="E2351" s="147">
        <v>73.73</v>
      </c>
      <c r="F2351" s="147">
        <v>45.85</v>
      </c>
      <c r="G2351" s="147">
        <v>24.63</v>
      </c>
      <c r="H2351" s="147">
        <v>11.23</v>
      </c>
      <c r="I2351" s="147">
        <v>-5.43</v>
      </c>
      <c r="J2351" s="7"/>
      <c r="K2351" s="7"/>
      <c r="L2351" s="7"/>
      <c r="M2351" s="7"/>
      <c r="N2351" s="7"/>
    </row>
    <row r="2352" spans="1:14" s="14" customFormat="1" ht="15" customHeight="1">
      <c r="A2352" s="21"/>
      <c r="B2352" s="144">
        <v>2011</v>
      </c>
      <c r="C2352" s="144"/>
      <c r="D2352" s="146">
        <v>4443</v>
      </c>
      <c r="E2352" s="147">
        <v>76.459999999999994</v>
      </c>
      <c r="F2352" s="147">
        <v>47.98</v>
      </c>
      <c r="G2352" s="147">
        <v>33.340000000000003</v>
      </c>
      <c r="H2352" s="147">
        <v>16.260000000000002</v>
      </c>
      <c r="I2352" s="147">
        <v>-1.1200000000000001</v>
      </c>
      <c r="J2352" s="7"/>
      <c r="K2352" s="7"/>
      <c r="L2352" s="7"/>
      <c r="M2352" s="7"/>
      <c r="N2352" s="7"/>
    </row>
    <row r="2353" spans="1:14" ht="15" customHeight="1">
      <c r="B2353" s="144">
        <v>2010</v>
      </c>
      <c r="C2353" s="144"/>
      <c r="D2353" s="146">
        <v>4269</v>
      </c>
      <c r="E2353" s="147">
        <v>80.09</v>
      </c>
      <c r="F2353" s="147">
        <v>44.87</v>
      </c>
      <c r="G2353" s="147">
        <v>31.6</v>
      </c>
      <c r="H2353" s="147">
        <v>14.2</v>
      </c>
      <c r="I2353" s="147">
        <v>0.56000000000000005</v>
      </c>
    </row>
    <row r="2354" spans="1:14" ht="15" customHeight="1">
      <c r="B2354" s="144">
        <v>2009</v>
      </c>
      <c r="C2354" s="144"/>
      <c r="D2354" s="146">
        <v>4189</v>
      </c>
      <c r="E2354" s="147">
        <v>74.83</v>
      </c>
      <c r="F2354" s="147">
        <v>44.29</v>
      </c>
      <c r="G2354" s="147">
        <v>35.770000000000003</v>
      </c>
      <c r="H2354" s="147">
        <v>16</v>
      </c>
      <c r="I2354" s="147">
        <v>29.05</v>
      </c>
    </row>
    <row r="2355" spans="1:14" ht="15" customHeight="1">
      <c r="B2355" s="144">
        <v>2008</v>
      </c>
      <c r="C2355" s="144"/>
      <c r="D2355" s="146">
        <v>3997</v>
      </c>
      <c r="E2355" s="147">
        <v>78.959999999999994</v>
      </c>
      <c r="F2355" s="147">
        <v>44.51</v>
      </c>
      <c r="G2355" s="147">
        <v>39.409999999999997</v>
      </c>
      <c r="H2355" s="147">
        <v>17.920000000000002</v>
      </c>
      <c r="I2355" s="147">
        <v>33.369999999999997</v>
      </c>
    </row>
    <row r="2356" spans="1:14" ht="15" customHeight="1">
      <c r="B2356" s="138" t="s">
        <v>11</v>
      </c>
      <c r="C2356" s="138"/>
      <c r="D2356" s="150"/>
      <c r="E2356" s="151"/>
      <c r="F2356" s="151"/>
      <c r="G2356" s="151"/>
      <c r="H2356" s="151"/>
      <c r="I2356" s="151"/>
      <c r="J2356" s="13"/>
      <c r="K2356" s="13"/>
      <c r="L2356" s="13"/>
      <c r="M2356" s="13"/>
      <c r="N2356" s="13"/>
    </row>
    <row r="2357" spans="1:14" ht="15" customHeight="1">
      <c r="B2357" s="141" t="s">
        <v>391</v>
      </c>
      <c r="C2357" s="141"/>
      <c r="D2357" s="152"/>
      <c r="E2357" s="153"/>
      <c r="F2357" s="153"/>
      <c r="G2357" s="153"/>
      <c r="H2357" s="153"/>
      <c r="I2357" s="153"/>
      <c r="J2357" s="14"/>
      <c r="K2357" s="14"/>
      <c r="L2357" s="14"/>
      <c r="M2357" s="14"/>
      <c r="N2357" s="14"/>
    </row>
    <row r="2358" spans="1:14" ht="15" customHeight="1">
      <c r="B2358" s="163">
        <v>2016</v>
      </c>
      <c r="C2358" s="251"/>
      <c r="D2358" s="146">
        <v>32805</v>
      </c>
      <c r="E2358" s="147">
        <v>32.86</v>
      </c>
      <c r="F2358" s="147">
        <v>44.26</v>
      </c>
      <c r="G2358" s="147">
        <v>39.130000000000003</v>
      </c>
      <c r="H2358" s="147">
        <v>15.66</v>
      </c>
      <c r="I2358" s="147">
        <v>11.38</v>
      </c>
      <c r="J2358" s="14"/>
      <c r="K2358" s="14"/>
      <c r="L2358" s="14"/>
      <c r="M2358" s="14"/>
      <c r="N2358" s="14"/>
    </row>
    <row r="2359" spans="1:14" s="14" customFormat="1" ht="15" customHeight="1" collapsed="1">
      <c r="A2359" s="21"/>
      <c r="B2359" s="163">
        <v>2015</v>
      </c>
      <c r="C2359" s="163"/>
      <c r="D2359" s="146">
        <v>30462</v>
      </c>
      <c r="E2359" s="147">
        <v>30.38</v>
      </c>
      <c r="F2359" s="147">
        <v>46.96</v>
      </c>
      <c r="G2359" s="147">
        <v>48.65</v>
      </c>
      <c r="H2359" s="147">
        <v>22.06</v>
      </c>
      <c r="I2359" s="147">
        <v>13.17</v>
      </c>
    </row>
    <row r="2360" spans="1:14" s="14" customFormat="1" ht="15" customHeight="1">
      <c r="A2360" s="21"/>
      <c r="B2360" s="163">
        <v>2014</v>
      </c>
      <c r="C2360" s="163"/>
      <c r="D2360" s="146">
        <v>28837</v>
      </c>
      <c r="E2360" s="147">
        <v>31.36</v>
      </c>
      <c r="F2360" s="147">
        <v>45.84</v>
      </c>
      <c r="G2360" s="147">
        <v>41</v>
      </c>
      <c r="H2360" s="147">
        <v>18.38</v>
      </c>
      <c r="I2360" s="147">
        <v>8.1300000000000008</v>
      </c>
    </row>
    <row r="2361" spans="1:14" s="14" customFormat="1" ht="15" customHeight="1">
      <c r="A2361" s="27"/>
      <c r="B2361" s="163">
        <v>2013</v>
      </c>
      <c r="C2361" s="163"/>
      <c r="D2361" s="146">
        <v>27888</v>
      </c>
      <c r="E2361" s="147">
        <v>28.52</v>
      </c>
      <c r="F2361" s="147">
        <v>45.97</v>
      </c>
      <c r="G2361" s="147">
        <v>37.51</v>
      </c>
      <c r="H2361" s="147">
        <v>17.21</v>
      </c>
      <c r="I2361" s="147">
        <v>5.67</v>
      </c>
      <c r="J2361" s="7"/>
      <c r="K2361" s="7"/>
      <c r="L2361" s="7"/>
      <c r="M2361" s="7"/>
      <c r="N2361" s="7"/>
    </row>
    <row r="2362" spans="1:14" ht="15" customHeight="1">
      <c r="B2362" s="144">
        <v>2012</v>
      </c>
      <c r="C2362" s="144"/>
      <c r="D2362" s="146">
        <v>28237</v>
      </c>
      <c r="E2362" s="147">
        <v>32.119999999999997</v>
      </c>
      <c r="F2362" s="147">
        <v>46.95</v>
      </c>
      <c r="G2362" s="147">
        <v>34.659999999999997</v>
      </c>
      <c r="H2362" s="147">
        <v>16</v>
      </c>
      <c r="I2362" s="147">
        <v>0.45</v>
      </c>
    </row>
    <row r="2363" spans="1:14" ht="15" customHeight="1">
      <c r="B2363" s="144">
        <v>2011</v>
      </c>
      <c r="C2363" s="144"/>
      <c r="D2363" s="146">
        <v>29617</v>
      </c>
      <c r="E2363" s="147">
        <v>29.74</v>
      </c>
      <c r="F2363" s="147">
        <v>45.5</v>
      </c>
      <c r="G2363" s="147">
        <v>40.549999999999997</v>
      </c>
      <c r="H2363" s="147">
        <v>17.850000000000001</v>
      </c>
      <c r="I2363" s="147">
        <v>5.57</v>
      </c>
    </row>
    <row r="2364" spans="1:14" ht="15" customHeight="1">
      <c r="B2364" s="144">
        <v>2010</v>
      </c>
      <c r="C2364" s="144"/>
      <c r="D2364" s="146">
        <v>29337</v>
      </c>
      <c r="E2364" s="147">
        <v>32.770000000000003</v>
      </c>
      <c r="F2364" s="147">
        <v>42.7</v>
      </c>
      <c r="G2364" s="147">
        <v>42.15</v>
      </c>
      <c r="H2364" s="147">
        <v>17.13</v>
      </c>
      <c r="I2364" s="147">
        <v>7.29</v>
      </c>
    </row>
    <row r="2365" spans="1:14" ht="15" customHeight="1">
      <c r="B2365" s="144">
        <v>2009</v>
      </c>
      <c r="C2365" s="144"/>
      <c r="D2365" s="146">
        <v>30997</v>
      </c>
      <c r="E2365" s="147">
        <v>31.41</v>
      </c>
      <c r="F2365" s="147">
        <v>44.73</v>
      </c>
      <c r="G2365" s="147">
        <v>44.6</v>
      </c>
      <c r="H2365" s="147">
        <v>19.53</v>
      </c>
      <c r="I2365" s="147">
        <v>4.95</v>
      </c>
    </row>
    <row r="2366" spans="1:14" ht="15" customHeight="1">
      <c r="B2366" s="144">
        <v>2008</v>
      </c>
      <c r="C2366" s="144"/>
      <c r="D2366" s="146">
        <v>31437</v>
      </c>
      <c r="E2366" s="147">
        <v>32.49</v>
      </c>
      <c r="F2366" s="147">
        <v>44.52</v>
      </c>
      <c r="G2366" s="147">
        <v>51.48</v>
      </c>
      <c r="H2366" s="147">
        <v>22.59</v>
      </c>
      <c r="I2366" s="147">
        <v>10.41</v>
      </c>
    </row>
    <row r="2367" spans="1:14" ht="15" customHeight="1">
      <c r="B2367" s="145" t="s">
        <v>392</v>
      </c>
      <c r="C2367" s="145"/>
      <c r="D2367" s="154"/>
      <c r="E2367" s="155"/>
      <c r="F2367" s="155"/>
      <c r="G2367" s="155"/>
      <c r="H2367" s="155"/>
      <c r="I2367" s="155"/>
      <c r="J2367" s="15"/>
      <c r="K2367" s="15"/>
      <c r="L2367" s="15"/>
      <c r="M2367" s="15"/>
      <c r="N2367" s="15"/>
    </row>
    <row r="2368" spans="1:14" s="14" customFormat="1" ht="15" customHeight="1" collapsed="1">
      <c r="A2368" s="21"/>
      <c r="B2368" s="163">
        <v>2016</v>
      </c>
      <c r="C2368" s="251"/>
      <c r="D2368" s="146">
        <v>32470</v>
      </c>
      <c r="E2368" s="147">
        <v>18.82</v>
      </c>
      <c r="F2368" s="147">
        <v>44.16</v>
      </c>
      <c r="G2368" s="147">
        <v>65.78</v>
      </c>
      <c r="H2368" s="147">
        <v>26.07</v>
      </c>
      <c r="I2368" s="147">
        <v>20.65</v>
      </c>
      <c r="J2368" s="15"/>
      <c r="K2368" s="15"/>
      <c r="L2368" s="15"/>
      <c r="M2368" s="15"/>
      <c r="N2368" s="15"/>
    </row>
    <row r="2369" spans="1:14" s="14" customFormat="1" ht="15" customHeight="1">
      <c r="A2369" s="21"/>
      <c r="B2369" s="163">
        <v>2015</v>
      </c>
      <c r="C2369" s="163"/>
      <c r="D2369" s="146">
        <v>30159</v>
      </c>
      <c r="E2369" s="147">
        <v>18.5</v>
      </c>
      <c r="F2369" s="147">
        <v>42.16</v>
      </c>
      <c r="G2369" s="147">
        <v>65.81</v>
      </c>
      <c r="H2369" s="147">
        <v>24.7</v>
      </c>
      <c r="I2369" s="147">
        <v>18.96</v>
      </c>
      <c r="J2369" s="15"/>
      <c r="K2369" s="15"/>
      <c r="L2369" s="15"/>
      <c r="M2369" s="15"/>
      <c r="N2369" s="15"/>
    </row>
    <row r="2370" spans="1:14" s="14" customFormat="1" ht="15" customHeight="1">
      <c r="A2370" s="21"/>
      <c r="B2370" s="163">
        <v>2014</v>
      </c>
      <c r="C2370" s="163"/>
      <c r="D2370" s="146">
        <v>28555</v>
      </c>
      <c r="E2370" s="147">
        <v>17.46</v>
      </c>
      <c r="F2370" s="147">
        <v>41.35</v>
      </c>
      <c r="G2370" s="147">
        <v>64.260000000000005</v>
      </c>
      <c r="H2370" s="147">
        <v>24.33</v>
      </c>
      <c r="I2370" s="147">
        <v>17.36</v>
      </c>
      <c r="J2370" s="15"/>
      <c r="K2370" s="15"/>
      <c r="L2370" s="15"/>
      <c r="M2370" s="15"/>
      <c r="N2370" s="15"/>
    </row>
    <row r="2371" spans="1:14" ht="15" customHeight="1">
      <c r="A2371" s="27"/>
      <c r="B2371" s="163">
        <v>2013</v>
      </c>
      <c r="C2371" s="163"/>
      <c r="D2371" s="146">
        <v>27637</v>
      </c>
      <c r="E2371" s="147">
        <v>16.09</v>
      </c>
      <c r="F2371" s="147">
        <v>41.93</v>
      </c>
      <c r="G2371" s="147">
        <v>64.48</v>
      </c>
      <c r="H2371" s="147">
        <v>25.23</v>
      </c>
      <c r="I2371" s="147">
        <v>17.59</v>
      </c>
    </row>
    <row r="2372" spans="1:14" ht="15" customHeight="1">
      <c r="B2372" s="144">
        <v>2012</v>
      </c>
      <c r="C2372" s="144"/>
      <c r="D2372" s="146">
        <v>27992</v>
      </c>
      <c r="E2372" s="147">
        <v>16.09</v>
      </c>
      <c r="F2372" s="147">
        <v>40.99</v>
      </c>
      <c r="G2372" s="147">
        <v>61.4</v>
      </c>
      <c r="H2372" s="147">
        <v>23.76</v>
      </c>
      <c r="I2372" s="147">
        <v>15.93</v>
      </c>
    </row>
    <row r="2373" spans="1:14" ht="15" customHeight="1">
      <c r="B2373" s="144">
        <v>2011</v>
      </c>
      <c r="C2373" s="144"/>
      <c r="D2373" s="146">
        <v>29377</v>
      </c>
      <c r="E2373" s="147">
        <v>16.29</v>
      </c>
      <c r="F2373" s="147">
        <v>42.05</v>
      </c>
      <c r="G2373" s="147">
        <v>62.14</v>
      </c>
      <c r="H2373" s="147">
        <v>24.73</v>
      </c>
      <c r="I2373" s="147">
        <v>17.510000000000002</v>
      </c>
    </row>
    <row r="2374" spans="1:14" ht="15" customHeight="1">
      <c r="B2374" s="144">
        <v>2010</v>
      </c>
      <c r="C2374" s="144"/>
      <c r="D2374" s="146">
        <v>29083</v>
      </c>
      <c r="E2374" s="147">
        <v>18.53</v>
      </c>
      <c r="F2374" s="147">
        <v>43.03</v>
      </c>
      <c r="G2374" s="147">
        <v>67.92</v>
      </c>
      <c r="H2374" s="147">
        <v>27.62</v>
      </c>
      <c r="I2374" s="147">
        <v>20.03</v>
      </c>
    </row>
    <row r="2375" spans="1:14" ht="15" customHeight="1">
      <c r="B2375" s="144">
        <v>2009</v>
      </c>
      <c r="C2375" s="144"/>
      <c r="D2375" s="146">
        <v>30753</v>
      </c>
      <c r="E2375" s="147">
        <v>18.309999999999999</v>
      </c>
      <c r="F2375" s="147">
        <v>43.31</v>
      </c>
      <c r="G2375" s="147">
        <v>71.08</v>
      </c>
      <c r="H2375" s="147">
        <v>29.2</v>
      </c>
      <c r="I2375" s="147">
        <v>21.88</v>
      </c>
    </row>
    <row r="2376" spans="1:14" ht="15" customHeight="1">
      <c r="B2376" s="144">
        <v>2008</v>
      </c>
      <c r="C2376" s="144"/>
      <c r="D2376" s="146">
        <v>31184</v>
      </c>
      <c r="E2376" s="147">
        <v>18.41</v>
      </c>
      <c r="F2376" s="147">
        <v>43.98</v>
      </c>
      <c r="G2376" s="147">
        <v>73.86</v>
      </c>
      <c r="H2376" s="147">
        <v>30.85</v>
      </c>
      <c r="I2376" s="147">
        <v>23.64</v>
      </c>
    </row>
    <row r="2377" spans="1:14" s="9" customFormat="1" ht="15" customHeight="1">
      <c r="A2377" s="21"/>
      <c r="B2377" s="145" t="s">
        <v>393</v>
      </c>
      <c r="C2377" s="145"/>
      <c r="D2377" s="154"/>
      <c r="E2377" s="155"/>
      <c r="F2377" s="155"/>
      <c r="G2377" s="155"/>
      <c r="H2377" s="155"/>
      <c r="I2377" s="155"/>
      <c r="J2377" s="15"/>
      <c r="K2377" s="15"/>
      <c r="L2377" s="15"/>
      <c r="M2377" s="15"/>
      <c r="N2377" s="15"/>
    </row>
    <row r="2378" spans="1:14" s="12" customFormat="1" ht="15" customHeight="1">
      <c r="A2378" s="21"/>
      <c r="B2378" s="163">
        <v>2016</v>
      </c>
      <c r="C2378" s="251"/>
      <c r="D2378" s="146">
        <v>276</v>
      </c>
      <c r="E2378" s="147">
        <v>73.44</v>
      </c>
      <c r="F2378" s="147">
        <v>35.770000000000003</v>
      </c>
      <c r="G2378" s="147">
        <v>28.15</v>
      </c>
      <c r="H2378" s="147">
        <v>9.82</v>
      </c>
      <c r="I2378" s="147">
        <v>6.67</v>
      </c>
      <c r="J2378" s="15"/>
      <c r="K2378" s="15"/>
      <c r="L2378" s="15"/>
      <c r="M2378" s="15"/>
      <c r="N2378" s="15"/>
    </row>
    <row r="2379" spans="1:14" s="13" customFormat="1" ht="15" customHeight="1">
      <c r="A2379" s="21"/>
      <c r="B2379" s="163">
        <v>2015</v>
      </c>
      <c r="C2379" s="163"/>
      <c r="D2379" s="146">
        <v>244</v>
      </c>
      <c r="E2379" s="147">
        <v>60.58</v>
      </c>
      <c r="F2379" s="147">
        <v>38.880000000000003</v>
      </c>
      <c r="G2379" s="147">
        <v>22.24</v>
      </c>
      <c r="H2379" s="147">
        <v>8.74</v>
      </c>
      <c r="I2379" s="147">
        <v>-1.77</v>
      </c>
      <c r="J2379" s="15"/>
      <c r="K2379" s="15"/>
      <c r="L2379" s="15"/>
      <c r="M2379" s="15"/>
      <c r="N2379" s="15"/>
    </row>
    <row r="2380" spans="1:14" s="13" customFormat="1" ht="15" customHeight="1">
      <c r="A2380" s="21"/>
      <c r="B2380" s="163">
        <v>2014</v>
      </c>
      <c r="C2380" s="163"/>
      <c r="D2380" s="146">
        <v>233</v>
      </c>
      <c r="E2380" s="147">
        <v>65.790000000000006</v>
      </c>
      <c r="F2380" s="147">
        <v>35.270000000000003</v>
      </c>
      <c r="G2380" s="147">
        <v>18.09</v>
      </c>
      <c r="H2380" s="147">
        <v>6.2</v>
      </c>
      <c r="I2380" s="147">
        <v>-0.77</v>
      </c>
      <c r="J2380" s="15"/>
      <c r="K2380" s="15"/>
      <c r="L2380" s="15"/>
      <c r="M2380" s="15"/>
      <c r="N2380" s="15"/>
    </row>
    <row r="2381" spans="1:14" s="13" customFormat="1" ht="15" customHeight="1">
      <c r="A2381" s="27"/>
      <c r="B2381" s="163">
        <v>2013</v>
      </c>
      <c r="C2381" s="163"/>
      <c r="D2381" s="146">
        <v>206</v>
      </c>
      <c r="E2381" s="147">
        <v>63.78</v>
      </c>
      <c r="F2381" s="147">
        <v>35.799999999999997</v>
      </c>
      <c r="G2381" s="147">
        <v>21.64</v>
      </c>
      <c r="H2381" s="147">
        <v>7.57</v>
      </c>
      <c r="I2381" s="147">
        <v>-1.31</v>
      </c>
      <c r="J2381" s="7"/>
      <c r="K2381" s="7"/>
      <c r="L2381" s="7"/>
      <c r="M2381" s="7"/>
      <c r="N2381" s="7"/>
    </row>
    <row r="2382" spans="1:14" ht="15" customHeight="1">
      <c r="B2382" s="144">
        <v>2012</v>
      </c>
      <c r="C2382" s="144"/>
      <c r="D2382" s="146">
        <v>196</v>
      </c>
      <c r="E2382" s="147">
        <v>77.989999999999995</v>
      </c>
      <c r="F2382" s="147">
        <v>31.57</v>
      </c>
      <c r="G2382" s="147">
        <v>20.99</v>
      </c>
      <c r="H2382" s="147">
        <v>6.52</v>
      </c>
      <c r="I2382" s="147">
        <v>-6.81</v>
      </c>
    </row>
    <row r="2383" spans="1:14" ht="15" customHeight="1">
      <c r="B2383" s="144">
        <v>2011</v>
      </c>
      <c r="C2383" s="144"/>
      <c r="D2383" s="146">
        <v>194</v>
      </c>
      <c r="E2383" s="147">
        <v>70.23</v>
      </c>
      <c r="F2383" s="147">
        <v>32.9</v>
      </c>
      <c r="G2383" s="147">
        <v>22.42</v>
      </c>
      <c r="H2383" s="147">
        <v>7.31</v>
      </c>
      <c r="I2383" s="147">
        <v>-6.07</v>
      </c>
    </row>
    <row r="2384" spans="1:14" ht="15" customHeight="1">
      <c r="B2384" s="144">
        <v>2010</v>
      </c>
      <c r="C2384" s="144"/>
      <c r="D2384" s="146">
        <v>208</v>
      </c>
      <c r="E2384" s="147">
        <v>82.67</v>
      </c>
      <c r="F2384" s="147">
        <v>26.08</v>
      </c>
      <c r="G2384" s="147">
        <v>16.16</v>
      </c>
      <c r="H2384" s="147">
        <v>4.1100000000000003</v>
      </c>
      <c r="I2384" s="147">
        <v>-5.27</v>
      </c>
    </row>
    <row r="2385" spans="1:14" ht="15" customHeight="1">
      <c r="B2385" s="144">
        <v>2009</v>
      </c>
      <c r="C2385" s="144"/>
      <c r="D2385" s="146">
        <v>198</v>
      </c>
      <c r="E2385" s="147">
        <v>76.45</v>
      </c>
      <c r="F2385" s="147">
        <v>28.61</v>
      </c>
      <c r="G2385" s="147">
        <v>16.45</v>
      </c>
      <c r="H2385" s="147">
        <v>4.54</v>
      </c>
      <c r="I2385" s="147">
        <v>-7.16</v>
      </c>
    </row>
    <row r="2386" spans="1:14" ht="15" customHeight="1">
      <c r="B2386" s="144">
        <v>2008</v>
      </c>
      <c r="C2386" s="144"/>
      <c r="D2386" s="146">
        <v>206</v>
      </c>
      <c r="E2386" s="147">
        <v>79.73</v>
      </c>
      <c r="F2386" s="147">
        <v>29.78</v>
      </c>
      <c r="G2386" s="147">
        <v>22.78</v>
      </c>
      <c r="H2386" s="147">
        <v>6.7</v>
      </c>
      <c r="I2386" s="147">
        <v>-4.25</v>
      </c>
    </row>
    <row r="2387" spans="1:14" ht="15" customHeight="1">
      <c r="B2387" s="145" t="s">
        <v>394</v>
      </c>
      <c r="C2387" s="145"/>
      <c r="D2387" s="154"/>
      <c r="E2387" s="155"/>
      <c r="F2387" s="155"/>
      <c r="G2387" s="155"/>
      <c r="H2387" s="155"/>
      <c r="I2387" s="155"/>
      <c r="J2387" s="15"/>
      <c r="K2387" s="15"/>
      <c r="L2387" s="15"/>
      <c r="M2387" s="15"/>
      <c r="N2387" s="15"/>
    </row>
    <row r="2388" spans="1:14" s="13" customFormat="1" ht="15" customHeight="1">
      <c r="A2388" s="21"/>
      <c r="B2388" s="163">
        <v>2016</v>
      </c>
      <c r="C2388" s="251"/>
      <c r="D2388" s="146">
        <v>59</v>
      </c>
      <c r="E2388" s="147">
        <v>87.05</v>
      </c>
      <c r="F2388" s="147">
        <v>52.78</v>
      </c>
      <c r="G2388" s="147">
        <v>12.05</v>
      </c>
      <c r="H2388" s="147">
        <v>5.42</v>
      </c>
      <c r="I2388" s="147">
        <v>1.82</v>
      </c>
      <c r="J2388" s="15"/>
      <c r="K2388" s="15"/>
      <c r="L2388" s="15"/>
      <c r="M2388" s="15"/>
      <c r="N2388" s="15"/>
    </row>
    <row r="2389" spans="1:14" s="14" customFormat="1" ht="15" customHeight="1">
      <c r="A2389" s="21"/>
      <c r="B2389" s="163">
        <v>2015</v>
      </c>
      <c r="C2389" s="163"/>
      <c r="D2389" s="146">
        <v>59</v>
      </c>
      <c r="E2389" s="147">
        <v>79.400000000000006</v>
      </c>
      <c r="F2389" s="147">
        <v>58.39</v>
      </c>
      <c r="G2389" s="147">
        <v>44.65</v>
      </c>
      <c r="H2389" s="147">
        <v>27.3</v>
      </c>
      <c r="I2389" s="147">
        <v>14.56</v>
      </c>
      <c r="J2389" s="15"/>
      <c r="K2389" s="15"/>
      <c r="L2389" s="15"/>
      <c r="M2389" s="15"/>
      <c r="N2389" s="15"/>
    </row>
    <row r="2390" spans="1:14" s="14" customFormat="1" ht="15" customHeight="1">
      <c r="A2390" s="21"/>
      <c r="B2390" s="163">
        <v>2014</v>
      </c>
      <c r="C2390" s="163"/>
      <c r="D2390" s="146">
        <v>49</v>
      </c>
      <c r="E2390" s="147">
        <v>92.74</v>
      </c>
      <c r="F2390" s="147">
        <v>57.76</v>
      </c>
      <c r="G2390" s="147">
        <v>31.67</v>
      </c>
      <c r="H2390" s="147">
        <v>19.440000000000001</v>
      </c>
      <c r="I2390" s="147">
        <v>2.44</v>
      </c>
      <c r="J2390" s="15"/>
      <c r="K2390" s="15"/>
      <c r="L2390" s="15"/>
      <c r="M2390" s="15"/>
      <c r="N2390" s="15"/>
    </row>
    <row r="2391" spans="1:14" s="14" customFormat="1" ht="15" customHeight="1">
      <c r="A2391" s="27"/>
      <c r="B2391" s="163">
        <v>2013</v>
      </c>
      <c r="C2391" s="163"/>
      <c r="D2391" s="146">
        <v>45</v>
      </c>
      <c r="E2391" s="147">
        <v>83.49</v>
      </c>
      <c r="F2391" s="147">
        <v>57.13</v>
      </c>
      <c r="G2391" s="147">
        <v>21.06</v>
      </c>
      <c r="H2391" s="147">
        <v>13.24</v>
      </c>
      <c r="I2391" s="147">
        <v>-5.6</v>
      </c>
      <c r="J2391" s="7"/>
      <c r="K2391" s="7"/>
      <c r="L2391" s="7"/>
      <c r="M2391" s="7"/>
      <c r="N2391" s="7"/>
    </row>
    <row r="2392" spans="1:14" ht="15" customHeight="1">
      <c r="B2392" s="144">
        <v>2012</v>
      </c>
      <c r="C2392" s="144"/>
      <c r="D2392" s="146">
        <v>49</v>
      </c>
      <c r="E2392" s="147">
        <v>98.98</v>
      </c>
      <c r="F2392" s="147">
        <v>61.3</v>
      </c>
      <c r="G2392" s="147">
        <v>21.86</v>
      </c>
      <c r="H2392" s="147">
        <v>13.71</v>
      </c>
      <c r="I2392" s="147">
        <v>-11.13</v>
      </c>
    </row>
    <row r="2393" spans="1:14" ht="15" customHeight="1">
      <c r="B2393" s="144">
        <v>2011</v>
      </c>
      <c r="C2393" s="144"/>
      <c r="D2393" s="146">
        <v>46</v>
      </c>
      <c r="E2393" s="147">
        <v>97.46</v>
      </c>
      <c r="F2393" s="147">
        <v>58.61</v>
      </c>
      <c r="G2393" s="147">
        <v>28.04</v>
      </c>
      <c r="H2393" s="147">
        <v>16.100000000000001</v>
      </c>
      <c r="I2393" s="147">
        <v>-2.33</v>
      </c>
    </row>
    <row r="2394" spans="1:14" ht="15" customHeight="1">
      <c r="B2394" s="144">
        <v>2010</v>
      </c>
      <c r="C2394" s="144"/>
      <c r="D2394" s="146">
        <v>46</v>
      </c>
      <c r="E2394" s="147">
        <v>95.31</v>
      </c>
      <c r="F2394" s="147">
        <v>56.32</v>
      </c>
      <c r="G2394" s="147">
        <v>23.16</v>
      </c>
      <c r="H2394" s="147">
        <v>12.3</v>
      </c>
      <c r="I2394" s="147">
        <v>-1.53</v>
      </c>
    </row>
    <row r="2395" spans="1:14" ht="15" customHeight="1">
      <c r="B2395" s="144">
        <v>2009</v>
      </c>
      <c r="C2395" s="144"/>
      <c r="D2395" s="146">
        <v>46</v>
      </c>
      <c r="E2395" s="147">
        <v>93.82</v>
      </c>
      <c r="F2395" s="147">
        <v>57.8</v>
      </c>
      <c r="G2395" s="147">
        <v>27.05</v>
      </c>
      <c r="H2395" s="147">
        <v>16.2</v>
      </c>
      <c r="I2395" s="147">
        <v>-12.18</v>
      </c>
    </row>
    <row r="2396" spans="1:14" ht="15" customHeight="1">
      <c r="B2396" s="144">
        <v>2008</v>
      </c>
      <c r="C2396" s="144"/>
      <c r="D2396" s="146">
        <v>47</v>
      </c>
      <c r="E2396" s="147">
        <v>101.97</v>
      </c>
      <c r="F2396" s="147">
        <v>56.09</v>
      </c>
      <c r="G2396" s="147">
        <v>39.380000000000003</v>
      </c>
      <c r="H2396" s="147">
        <v>22.9</v>
      </c>
      <c r="I2396" s="147">
        <v>2.02</v>
      </c>
    </row>
    <row r="2397" spans="1:14" ht="15" customHeight="1">
      <c r="B2397" s="141" t="s">
        <v>395</v>
      </c>
      <c r="C2397" s="141"/>
      <c r="D2397" s="152"/>
      <c r="E2397" s="153"/>
      <c r="F2397" s="153"/>
      <c r="G2397" s="153"/>
      <c r="H2397" s="153"/>
      <c r="I2397" s="153"/>
      <c r="J2397" s="14"/>
      <c r="K2397" s="14"/>
      <c r="L2397" s="14"/>
      <c r="M2397" s="14"/>
      <c r="N2397" s="14"/>
    </row>
    <row r="2398" spans="1:14" s="14" customFormat="1" ht="15" customHeight="1">
      <c r="A2398" s="21"/>
      <c r="B2398" s="163">
        <v>2016</v>
      </c>
      <c r="C2398" s="251"/>
      <c r="D2398" s="146">
        <v>10</v>
      </c>
      <c r="E2398" s="147">
        <v>151.1</v>
      </c>
      <c r="F2398" s="147">
        <v>62.16</v>
      </c>
      <c r="G2398" s="147">
        <v>44.48</v>
      </c>
      <c r="H2398" s="147">
        <v>31.28</v>
      </c>
      <c r="I2398" s="147">
        <v>23.54</v>
      </c>
    </row>
    <row r="2399" spans="1:14" s="14" customFormat="1" ht="15" customHeight="1">
      <c r="A2399" s="21"/>
      <c r="B2399" s="163">
        <v>2015</v>
      </c>
      <c r="C2399" s="163"/>
      <c r="D2399" s="146">
        <v>9</v>
      </c>
      <c r="E2399" s="147">
        <v>170.67</v>
      </c>
      <c r="F2399" s="147">
        <v>64.38</v>
      </c>
      <c r="G2399" s="147">
        <v>33.06</v>
      </c>
      <c r="H2399" s="147">
        <v>25.21</v>
      </c>
      <c r="I2399" s="147">
        <v>23.44</v>
      </c>
    </row>
    <row r="2400" spans="1:14" s="14" customFormat="1" ht="15" customHeight="1">
      <c r="A2400" s="21"/>
      <c r="B2400" s="163">
        <v>2014</v>
      </c>
      <c r="C2400" s="163"/>
      <c r="D2400" s="146">
        <v>7</v>
      </c>
      <c r="E2400" s="147">
        <v>142.37</v>
      </c>
      <c r="F2400" s="147">
        <v>58.29</v>
      </c>
      <c r="G2400" s="147">
        <v>27.98</v>
      </c>
      <c r="H2400" s="147">
        <v>16.55</v>
      </c>
      <c r="I2400" s="147">
        <v>15.07</v>
      </c>
    </row>
    <row r="2401" spans="1:14" ht="15" customHeight="1">
      <c r="A2401" s="27"/>
      <c r="B2401" s="163">
        <v>2013</v>
      </c>
      <c r="C2401" s="163"/>
      <c r="D2401" s="146">
        <v>10</v>
      </c>
      <c r="E2401" s="147">
        <v>120.77</v>
      </c>
      <c r="F2401" s="147">
        <v>64.16</v>
      </c>
      <c r="G2401" s="147">
        <v>41.63</v>
      </c>
      <c r="H2401" s="147">
        <v>29.78</v>
      </c>
      <c r="I2401" s="147">
        <v>13.44</v>
      </c>
    </row>
    <row r="2402" spans="1:14" ht="15" customHeight="1">
      <c r="B2402" s="144">
        <v>2012</v>
      </c>
      <c r="C2402" s="144"/>
      <c r="D2402" s="146">
        <v>6</v>
      </c>
      <c r="E2402" s="147">
        <v>109.93</v>
      </c>
      <c r="F2402" s="147">
        <v>57.25</v>
      </c>
      <c r="G2402" s="147">
        <v>38.630000000000003</v>
      </c>
      <c r="H2402" s="147">
        <v>23.51</v>
      </c>
      <c r="I2402" s="147">
        <v>9.57</v>
      </c>
    </row>
    <row r="2403" spans="1:14" ht="15" customHeight="1">
      <c r="B2403" s="144">
        <v>2011</v>
      </c>
      <c r="C2403" s="144"/>
      <c r="D2403" s="146">
        <v>9</v>
      </c>
      <c r="E2403" s="147">
        <v>131.69</v>
      </c>
      <c r="F2403" s="147">
        <v>63.25</v>
      </c>
      <c r="G2403" s="147">
        <v>45.61</v>
      </c>
      <c r="H2403" s="147">
        <v>33.33</v>
      </c>
      <c r="I2403" s="147">
        <v>7.73</v>
      </c>
    </row>
    <row r="2404" spans="1:14" ht="15" customHeight="1">
      <c r="B2404" s="144">
        <v>2010</v>
      </c>
      <c r="C2404" s="144"/>
      <c r="D2404" s="146">
        <v>9</v>
      </c>
      <c r="E2404" s="147">
        <v>119.9</v>
      </c>
      <c r="F2404" s="147">
        <v>63.14</v>
      </c>
      <c r="G2404" s="147">
        <v>42.95</v>
      </c>
      <c r="H2404" s="147">
        <v>31.73</v>
      </c>
      <c r="I2404" s="147">
        <v>11.15</v>
      </c>
    </row>
    <row r="2405" spans="1:14" ht="15" customHeight="1">
      <c r="B2405" s="144">
        <v>2009</v>
      </c>
      <c r="C2405" s="144"/>
      <c r="D2405" s="146">
        <v>10</v>
      </c>
      <c r="E2405" s="147">
        <v>94.67</v>
      </c>
      <c r="F2405" s="147">
        <v>57.85</v>
      </c>
      <c r="G2405" s="147">
        <v>52.73</v>
      </c>
      <c r="H2405" s="147">
        <v>34.01</v>
      </c>
      <c r="I2405" s="147">
        <v>126.13</v>
      </c>
    </row>
    <row r="2406" spans="1:14" ht="15" customHeight="1">
      <c r="B2406" s="144">
        <v>2008</v>
      </c>
      <c r="C2406" s="144"/>
      <c r="D2406" s="146">
        <v>9</v>
      </c>
      <c r="E2406" s="147">
        <v>100.24</v>
      </c>
      <c r="F2406" s="147">
        <v>60.14</v>
      </c>
      <c r="G2406" s="147">
        <v>47.91</v>
      </c>
      <c r="H2406" s="147">
        <v>32.909999999999997</v>
      </c>
      <c r="I2406" s="147">
        <v>127.99</v>
      </c>
    </row>
    <row r="2407" spans="1:14" s="13" customFormat="1" ht="15" customHeight="1">
      <c r="A2407" s="21"/>
      <c r="B2407" s="138" t="s">
        <v>40</v>
      </c>
      <c r="C2407" s="138"/>
      <c r="D2407" s="150"/>
      <c r="E2407" s="151"/>
      <c r="F2407" s="151"/>
      <c r="G2407" s="151"/>
      <c r="H2407" s="151"/>
      <c r="I2407" s="151"/>
    </row>
    <row r="2408" spans="1:14" s="14" customFormat="1" ht="15" customHeight="1">
      <c r="A2408" s="21"/>
      <c r="B2408" s="141" t="s">
        <v>396</v>
      </c>
      <c r="C2408" s="141"/>
      <c r="D2408" s="152"/>
      <c r="E2408" s="153"/>
      <c r="F2408" s="153"/>
      <c r="G2408" s="153"/>
      <c r="H2408" s="153"/>
      <c r="I2408" s="153"/>
    </row>
    <row r="2409" spans="1:14" s="14" customFormat="1" ht="15" customHeight="1">
      <c r="A2409" s="21"/>
      <c r="B2409" s="163">
        <v>2016</v>
      </c>
      <c r="C2409" s="251"/>
      <c r="D2409" s="146">
        <v>8227</v>
      </c>
      <c r="E2409" s="147">
        <v>36.840000000000003</v>
      </c>
      <c r="F2409" s="147">
        <v>45.9</v>
      </c>
      <c r="G2409" s="147">
        <v>3.01</v>
      </c>
      <c r="H2409" s="147">
        <v>1.37</v>
      </c>
      <c r="I2409" s="147">
        <v>-1.08</v>
      </c>
    </row>
    <row r="2410" spans="1:14" s="14" customFormat="1" ht="15" customHeight="1">
      <c r="A2410" s="21"/>
      <c r="B2410" s="163">
        <v>2015</v>
      </c>
      <c r="C2410" s="163"/>
      <c r="D2410" s="146">
        <v>7570</v>
      </c>
      <c r="E2410" s="147">
        <v>38.130000000000003</v>
      </c>
      <c r="F2410" s="147">
        <v>57.76</v>
      </c>
      <c r="G2410" s="147">
        <v>36.17</v>
      </c>
      <c r="H2410" s="147">
        <v>25.07</v>
      </c>
      <c r="I2410" s="147">
        <v>13.73</v>
      </c>
    </row>
    <row r="2411" spans="1:14" ht="15" customHeight="1">
      <c r="B2411" s="163">
        <v>2014</v>
      </c>
      <c r="C2411" s="163"/>
      <c r="D2411" s="146">
        <v>7006</v>
      </c>
      <c r="E2411" s="147">
        <v>35.61</v>
      </c>
      <c r="F2411" s="147">
        <v>49.48</v>
      </c>
      <c r="G2411" s="147">
        <v>16.95</v>
      </c>
      <c r="H2411" s="147">
        <v>9.06</v>
      </c>
      <c r="I2411" s="147">
        <v>-5.96</v>
      </c>
      <c r="J2411" s="14"/>
      <c r="K2411" s="14"/>
      <c r="L2411" s="14"/>
      <c r="M2411" s="14"/>
      <c r="N2411" s="14"/>
    </row>
    <row r="2412" spans="1:14" ht="15" customHeight="1">
      <c r="A2412" s="27"/>
      <c r="B2412" s="163">
        <v>2013</v>
      </c>
      <c r="C2412" s="163"/>
      <c r="D2412" s="146">
        <v>6779</v>
      </c>
      <c r="E2412" s="147">
        <v>34.68</v>
      </c>
      <c r="F2412" s="147">
        <v>57.15</v>
      </c>
      <c r="G2412" s="147">
        <v>36.6</v>
      </c>
      <c r="H2412" s="147">
        <v>26.02</v>
      </c>
      <c r="I2412" s="147">
        <v>10.77</v>
      </c>
    </row>
    <row r="2413" spans="1:14" ht="15" customHeight="1">
      <c r="B2413" s="144">
        <v>2012</v>
      </c>
      <c r="C2413" s="144"/>
      <c r="D2413" s="146">
        <v>6876</v>
      </c>
      <c r="E2413" s="147">
        <v>33.79</v>
      </c>
      <c r="F2413" s="147">
        <v>52.48</v>
      </c>
      <c r="G2413" s="147">
        <v>22.86</v>
      </c>
      <c r="H2413" s="147">
        <v>13.57</v>
      </c>
      <c r="I2413" s="147">
        <v>-3.44</v>
      </c>
    </row>
    <row r="2414" spans="1:14" ht="15" customHeight="1">
      <c r="B2414" s="144">
        <v>2011</v>
      </c>
      <c r="C2414" s="144"/>
      <c r="D2414" s="146">
        <v>7143</v>
      </c>
      <c r="E2414" s="147">
        <v>35.18</v>
      </c>
      <c r="F2414" s="147">
        <v>55.85</v>
      </c>
      <c r="G2414" s="147">
        <v>31.81</v>
      </c>
      <c r="H2414" s="147">
        <v>20.99</v>
      </c>
      <c r="I2414" s="147">
        <v>7.15</v>
      </c>
    </row>
    <row r="2415" spans="1:14" ht="15" customHeight="1">
      <c r="B2415" s="144">
        <v>2010</v>
      </c>
      <c r="C2415" s="144"/>
      <c r="D2415" s="146">
        <v>6941</v>
      </c>
      <c r="E2415" s="147">
        <v>37.6</v>
      </c>
      <c r="F2415" s="147">
        <v>58.24</v>
      </c>
      <c r="G2415" s="147">
        <v>37.81</v>
      </c>
      <c r="H2415" s="147">
        <v>25.48</v>
      </c>
      <c r="I2415" s="147">
        <v>11.8</v>
      </c>
    </row>
    <row r="2416" spans="1:14" ht="15" customHeight="1">
      <c r="B2416" s="144">
        <v>2009</v>
      </c>
      <c r="C2416" s="144"/>
      <c r="D2416" s="146">
        <v>7275</v>
      </c>
      <c r="E2416" s="147">
        <v>32.31</v>
      </c>
      <c r="F2416" s="147">
        <v>53.53</v>
      </c>
      <c r="G2416" s="147">
        <v>36.57</v>
      </c>
      <c r="H2416" s="147">
        <v>23.99</v>
      </c>
      <c r="I2416" s="147">
        <v>5.49</v>
      </c>
    </row>
    <row r="2417" spans="1:14" s="15" customFormat="1" ht="15" customHeight="1" collapsed="1">
      <c r="A2417" s="21"/>
      <c r="B2417" s="144">
        <v>2008</v>
      </c>
      <c r="C2417" s="144"/>
      <c r="D2417" s="146">
        <v>7370</v>
      </c>
      <c r="E2417" s="147">
        <v>32.01</v>
      </c>
      <c r="F2417" s="147">
        <v>54.83</v>
      </c>
      <c r="G2417" s="147">
        <v>39.450000000000003</v>
      </c>
      <c r="H2417" s="147">
        <v>26.73</v>
      </c>
      <c r="I2417" s="147">
        <v>9.26</v>
      </c>
      <c r="J2417" s="7"/>
      <c r="K2417" s="7"/>
      <c r="L2417" s="7"/>
      <c r="M2417" s="7"/>
      <c r="N2417" s="7"/>
    </row>
    <row r="2418" spans="1:14" s="15" customFormat="1" ht="15" customHeight="1">
      <c r="A2418" s="21"/>
      <c r="B2418" s="141" t="s">
        <v>397</v>
      </c>
      <c r="C2418" s="141"/>
      <c r="D2418" s="152"/>
      <c r="E2418" s="153"/>
      <c r="F2418" s="153"/>
      <c r="G2418" s="153"/>
      <c r="H2418" s="153"/>
      <c r="I2418" s="153"/>
      <c r="J2418" s="14"/>
      <c r="K2418" s="14"/>
      <c r="L2418" s="14"/>
      <c r="M2418" s="14"/>
      <c r="N2418" s="14"/>
    </row>
    <row r="2419" spans="1:14" s="15" customFormat="1" ht="15" customHeight="1">
      <c r="A2419" s="21"/>
      <c r="B2419" s="163">
        <v>2016</v>
      </c>
      <c r="C2419" s="251"/>
      <c r="D2419" s="146">
        <v>5484</v>
      </c>
      <c r="E2419" s="147">
        <v>23.91</v>
      </c>
      <c r="F2419" s="147">
        <v>49.07</v>
      </c>
      <c r="G2419" s="147">
        <v>50.04</v>
      </c>
      <c r="H2419" s="147">
        <v>24.15</v>
      </c>
      <c r="I2419" s="147">
        <v>15.2</v>
      </c>
      <c r="J2419" s="14"/>
      <c r="K2419" s="14"/>
      <c r="L2419" s="14"/>
      <c r="M2419" s="14"/>
      <c r="N2419" s="14"/>
    </row>
    <row r="2420" spans="1:14" ht="15" customHeight="1">
      <c r="B2420" s="163">
        <v>2015</v>
      </c>
      <c r="C2420" s="163"/>
      <c r="D2420" s="146">
        <v>5148</v>
      </c>
      <c r="E2420" s="147">
        <v>19.59</v>
      </c>
      <c r="F2420" s="147">
        <v>53.21</v>
      </c>
      <c r="G2420" s="147">
        <v>47.78</v>
      </c>
      <c r="H2420" s="147">
        <v>25.42</v>
      </c>
      <c r="I2420" s="147">
        <v>13.66</v>
      </c>
      <c r="J2420" s="14"/>
      <c r="K2420" s="14"/>
      <c r="L2420" s="14"/>
      <c r="M2420" s="14"/>
      <c r="N2420" s="14"/>
    </row>
    <row r="2421" spans="1:14" ht="15" customHeight="1">
      <c r="B2421" s="163">
        <v>2014</v>
      </c>
      <c r="C2421" s="163"/>
      <c r="D2421" s="146">
        <v>4935</v>
      </c>
      <c r="E2421" s="147">
        <v>20.12</v>
      </c>
      <c r="F2421" s="147">
        <v>50.45</v>
      </c>
      <c r="G2421" s="147">
        <v>46.31</v>
      </c>
      <c r="H2421" s="147">
        <v>23.59</v>
      </c>
      <c r="I2421" s="147">
        <v>11.3</v>
      </c>
      <c r="J2421" s="14"/>
      <c r="K2421" s="14"/>
      <c r="L2421" s="14"/>
      <c r="M2421" s="14"/>
      <c r="N2421" s="14"/>
    </row>
    <row r="2422" spans="1:14" ht="15" customHeight="1">
      <c r="A2422" s="27"/>
      <c r="B2422" s="163">
        <v>2013</v>
      </c>
      <c r="C2422" s="163"/>
      <c r="D2422" s="146">
        <v>4729</v>
      </c>
      <c r="E2422" s="147">
        <v>19.170000000000002</v>
      </c>
      <c r="F2422" s="147">
        <v>52.03</v>
      </c>
      <c r="G2422" s="147">
        <v>46.62</v>
      </c>
      <c r="H2422" s="147">
        <v>23.99</v>
      </c>
      <c r="I2422" s="147">
        <v>9.93</v>
      </c>
    </row>
    <row r="2423" spans="1:14" ht="15" customHeight="1">
      <c r="B2423" s="144">
        <v>2012</v>
      </c>
      <c r="C2423" s="144"/>
      <c r="D2423" s="146">
        <v>4741</v>
      </c>
      <c r="E2423" s="147">
        <v>20.38</v>
      </c>
      <c r="F2423" s="147">
        <v>52.9</v>
      </c>
      <c r="G2423" s="147">
        <v>43.05</v>
      </c>
      <c r="H2423" s="147">
        <v>22.66</v>
      </c>
      <c r="I2423" s="147">
        <v>3.72</v>
      </c>
    </row>
    <row r="2424" spans="1:14" ht="15" customHeight="1">
      <c r="B2424" s="144">
        <v>2011</v>
      </c>
      <c r="C2424" s="144"/>
      <c r="D2424" s="146">
        <v>4965</v>
      </c>
      <c r="E2424" s="147">
        <v>21.17</v>
      </c>
      <c r="F2424" s="147">
        <v>52.52</v>
      </c>
      <c r="G2424" s="147">
        <v>47.54</v>
      </c>
      <c r="H2424" s="147">
        <v>25.09</v>
      </c>
      <c r="I2424" s="147">
        <v>0.96</v>
      </c>
    </row>
    <row r="2425" spans="1:14" ht="15" customHeight="1">
      <c r="B2425" s="144">
        <v>2010</v>
      </c>
      <c r="C2425" s="144"/>
      <c r="D2425" s="146">
        <v>4962</v>
      </c>
      <c r="E2425" s="147">
        <v>23.38</v>
      </c>
      <c r="F2425" s="147">
        <v>50.51</v>
      </c>
      <c r="G2425" s="147">
        <v>53.86</v>
      </c>
      <c r="H2425" s="147">
        <v>26.83</v>
      </c>
      <c r="I2425" s="147">
        <v>11.11</v>
      </c>
    </row>
    <row r="2426" spans="1:14" s="15" customFormat="1" ht="15" customHeight="1" collapsed="1">
      <c r="A2426" s="21"/>
      <c r="B2426" s="144">
        <v>2009</v>
      </c>
      <c r="C2426" s="144"/>
      <c r="D2426" s="146">
        <v>5132</v>
      </c>
      <c r="E2426" s="147">
        <v>23.5</v>
      </c>
      <c r="F2426" s="147">
        <v>47.79</v>
      </c>
      <c r="G2426" s="147">
        <v>53.06</v>
      </c>
      <c r="H2426" s="147">
        <v>24.91</v>
      </c>
      <c r="I2426" s="147">
        <v>12.51</v>
      </c>
      <c r="J2426" s="7"/>
      <c r="K2426" s="7"/>
      <c r="L2426" s="7"/>
      <c r="M2426" s="7"/>
      <c r="N2426" s="7"/>
    </row>
    <row r="2427" spans="1:14" s="15" customFormat="1" ht="15" customHeight="1">
      <c r="A2427" s="21"/>
      <c r="B2427" s="144">
        <v>2008</v>
      </c>
      <c r="C2427" s="144"/>
      <c r="D2427" s="146">
        <v>5176</v>
      </c>
      <c r="E2427" s="147">
        <v>22.61</v>
      </c>
      <c r="F2427" s="147">
        <v>50.07</v>
      </c>
      <c r="G2427" s="147">
        <v>55.8</v>
      </c>
      <c r="H2427" s="147">
        <v>27.43</v>
      </c>
      <c r="I2427" s="147">
        <v>15.24</v>
      </c>
      <c r="J2427" s="7"/>
      <c r="K2427" s="7"/>
      <c r="L2427" s="7"/>
      <c r="M2427" s="7"/>
      <c r="N2427" s="7"/>
    </row>
    <row r="2428" spans="1:14" s="15" customFormat="1" ht="15" customHeight="1">
      <c r="A2428" s="21"/>
      <c r="B2428" s="141" t="s">
        <v>398</v>
      </c>
      <c r="C2428" s="141"/>
      <c r="D2428" s="152"/>
      <c r="E2428" s="153"/>
      <c r="F2428" s="153"/>
      <c r="G2428" s="153"/>
      <c r="H2428" s="153"/>
      <c r="I2428" s="153"/>
      <c r="J2428" s="14"/>
      <c r="K2428" s="14"/>
      <c r="L2428" s="14"/>
      <c r="M2428" s="14"/>
      <c r="N2428" s="14"/>
    </row>
    <row r="2429" spans="1:14" ht="15" customHeight="1">
      <c r="B2429" s="163">
        <v>2016</v>
      </c>
      <c r="C2429" s="251"/>
      <c r="D2429" s="146">
        <v>13854</v>
      </c>
      <c r="E2429" s="147">
        <v>53.82</v>
      </c>
      <c r="F2429" s="147">
        <v>50.91</v>
      </c>
      <c r="G2429" s="147">
        <v>51.41</v>
      </c>
      <c r="H2429" s="147">
        <v>25.27</v>
      </c>
      <c r="I2429" s="147">
        <v>19.920000000000002</v>
      </c>
      <c r="J2429" s="14"/>
      <c r="K2429" s="14"/>
      <c r="L2429" s="14"/>
      <c r="M2429" s="14"/>
      <c r="N2429" s="14"/>
    </row>
    <row r="2430" spans="1:14" ht="15" customHeight="1">
      <c r="B2430" s="163">
        <v>2015</v>
      </c>
      <c r="C2430" s="163"/>
      <c r="D2430" s="146">
        <v>12830</v>
      </c>
      <c r="E2430" s="147">
        <v>50.84</v>
      </c>
      <c r="F2430" s="147">
        <v>50.33</v>
      </c>
      <c r="G2430" s="147">
        <v>45.01</v>
      </c>
      <c r="H2430" s="147">
        <v>22.09</v>
      </c>
      <c r="I2430" s="147">
        <v>19.100000000000001</v>
      </c>
      <c r="J2430" s="14"/>
      <c r="K2430" s="14"/>
      <c r="L2430" s="14"/>
      <c r="M2430" s="14"/>
      <c r="N2430" s="14"/>
    </row>
    <row r="2431" spans="1:14" ht="15" customHeight="1">
      <c r="B2431" s="163">
        <v>2014</v>
      </c>
      <c r="C2431" s="163"/>
      <c r="D2431" s="146">
        <v>12316</v>
      </c>
      <c r="E2431" s="147">
        <v>49.75</v>
      </c>
      <c r="F2431" s="147">
        <v>47.88</v>
      </c>
      <c r="G2431" s="147">
        <v>44.68</v>
      </c>
      <c r="H2431" s="147">
        <v>20.45</v>
      </c>
      <c r="I2431" s="147">
        <v>17.010000000000002</v>
      </c>
      <c r="J2431" s="14"/>
      <c r="K2431" s="14"/>
      <c r="L2431" s="14"/>
      <c r="M2431" s="14"/>
      <c r="N2431" s="14"/>
    </row>
    <row r="2432" spans="1:14" ht="15" customHeight="1">
      <c r="A2432" s="27"/>
      <c r="B2432" s="163">
        <v>2013</v>
      </c>
      <c r="C2432" s="163"/>
      <c r="D2432" s="146">
        <v>11992</v>
      </c>
      <c r="E2432" s="147">
        <v>45.81</v>
      </c>
      <c r="F2432" s="147">
        <v>47.62</v>
      </c>
      <c r="G2432" s="147">
        <v>37.18</v>
      </c>
      <c r="H2432" s="147">
        <v>17.010000000000002</v>
      </c>
      <c r="I2432" s="147">
        <v>5.65</v>
      </c>
    </row>
    <row r="2433" spans="1:14" ht="15" customHeight="1">
      <c r="B2433" s="144">
        <v>2012</v>
      </c>
      <c r="C2433" s="144"/>
      <c r="D2433" s="146">
        <v>12232</v>
      </c>
      <c r="E2433" s="147">
        <v>48.84</v>
      </c>
      <c r="F2433" s="147">
        <v>45.83</v>
      </c>
      <c r="G2433" s="147">
        <v>38.5</v>
      </c>
      <c r="H2433" s="147">
        <v>16.82</v>
      </c>
      <c r="I2433" s="147">
        <v>3.66</v>
      </c>
    </row>
    <row r="2434" spans="1:14" ht="15" customHeight="1">
      <c r="B2434" s="144">
        <v>2011</v>
      </c>
      <c r="C2434" s="144"/>
      <c r="D2434" s="146">
        <v>12785</v>
      </c>
      <c r="E2434" s="147">
        <v>49.66</v>
      </c>
      <c r="F2434" s="147">
        <v>47.54</v>
      </c>
      <c r="G2434" s="147">
        <v>47.19</v>
      </c>
      <c r="H2434" s="147">
        <v>21.65</v>
      </c>
      <c r="I2434" s="147">
        <v>6.29</v>
      </c>
    </row>
    <row r="2435" spans="1:14" s="15" customFormat="1" ht="15" customHeight="1" collapsed="1">
      <c r="A2435" s="21"/>
      <c r="B2435" s="144">
        <v>2010</v>
      </c>
      <c r="C2435" s="144"/>
      <c r="D2435" s="146">
        <v>12561</v>
      </c>
      <c r="E2435" s="147">
        <v>51.87</v>
      </c>
      <c r="F2435" s="147">
        <v>42.65</v>
      </c>
      <c r="G2435" s="147">
        <v>41.51</v>
      </c>
      <c r="H2435" s="147">
        <v>16.86</v>
      </c>
      <c r="I2435" s="147">
        <v>5.9</v>
      </c>
      <c r="J2435" s="7"/>
      <c r="K2435" s="7"/>
      <c r="L2435" s="7"/>
      <c r="M2435" s="7"/>
      <c r="N2435" s="7"/>
    </row>
    <row r="2436" spans="1:14" s="15" customFormat="1" ht="15" customHeight="1">
      <c r="A2436" s="21"/>
      <c r="B2436" s="144">
        <v>2009</v>
      </c>
      <c r="C2436" s="144"/>
      <c r="D2436" s="146">
        <v>13431</v>
      </c>
      <c r="E2436" s="147">
        <v>48.95</v>
      </c>
      <c r="F2436" s="147">
        <v>45.15</v>
      </c>
      <c r="G2436" s="147">
        <v>51.26</v>
      </c>
      <c r="H2436" s="147">
        <v>21.94</v>
      </c>
      <c r="I2436" s="147">
        <v>55.22</v>
      </c>
      <c r="J2436" s="7"/>
      <c r="K2436" s="7"/>
      <c r="L2436" s="7"/>
      <c r="M2436" s="7"/>
      <c r="N2436" s="7"/>
    </row>
    <row r="2437" spans="1:14" s="15" customFormat="1" ht="15" customHeight="1">
      <c r="A2437" s="21"/>
      <c r="B2437" s="144">
        <v>2008</v>
      </c>
      <c r="C2437" s="144"/>
      <c r="D2437" s="146">
        <v>13724</v>
      </c>
      <c r="E2437" s="147">
        <v>51.58</v>
      </c>
      <c r="F2437" s="147">
        <v>44.28</v>
      </c>
      <c r="G2437" s="147">
        <v>54.27</v>
      </c>
      <c r="H2437" s="147">
        <v>23.11</v>
      </c>
      <c r="I2437" s="147">
        <v>57.57</v>
      </c>
      <c r="J2437" s="7"/>
      <c r="K2437" s="7"/>
      <c r="L2437" s="7"/>
      <c r="M2437" s="7"/>
      <c r="N2437" s="7"/>
    </row>
    <row r="2438" spans="1:14" ht="15" customHeight="1">
      <c r="B2438" s="141" t="s">
        <v>399</v>
      </c>
      <c r="C2438" s="141"/>
      <c r="D2438" s="152"/>
      <c r="E2438" s="153"/>
      <c r="F2438" s="153"/>
      <c r="G2438" s="153"/>
      <c r="H2438" s="153"/>
      <c r="I2438" s="153"/>
      <c r="J2438" s="14"/>
      <c r="K2438" s="14"/>
      <c r="L2438" s="14"/>
      <c r="M2438" s="14"/>
      <c r="N2438" s="14"/>
    </row>
    <row r="2439" spans="1:14" ht="15" customHeight="1">
      <c r="B2439" s="163">
        <v>2016</v>
      </c>
      <c r="C2439" s="251"/>
      <c r="D2439" s="146">
        <v>1695</v>
      </c>
      <c r="E2439" s="147">
        <v>24.99</v>
      </c>
      <c r="F2439" s="147">
        <v>49.04</v>
      </c>
      <c r="G2439" s="147">
        <v>62.16</v>
      </c>
      <c r="H2439" s="147">
        <v>24.58</v>
      </c>
      <c r="I2439" s="147">
        <v>15.3</v>
      </c>
      <c r="J2439" s="14"/>
      <c r="K2439" s="14"/>
      <c r="L2439" s="14"/>
      <c r="M2439" s="14"/>
      <c r="N2439" s="14"/>
    </row>
    <row r="2440" spans="1:14" ht="15" customHeight="1">
      <c r="B2440" s="163">
        <v>2015</v>
      </c>
      <c r="C2440" s="163"/>
      <c r="D2440" s="146">
        <v>1596</v>
      </c>
      <c r="E2440" s="147">
        <v>24.7</v>
      </c>
      <c r="F2440" s="147">
        <v>47.76</v>
      </c>
      <c r="G2440" s="147">
        <v>59.86</v>
      </c>
      <c r="H2440" s="147">
        <v>22.42</v>
      </c>
      <c r="I2440" s="147">
        <v>-3.11</v>
      </c>
      <c r="J2440" s="14"/>
      <c r="K2440" s="14"/>
      <c r="L2440" s="14"/>
      <c r="M2440" s="14"/>
      <c r="N2440" s="14"/>
    </row>
    <row r="2441" spans="1:14" ht="15" customHeight="1">
      <c r="B2441" s="163">
        <v>2014</v>
      </c>
      <c r="C2441" s="163"/>
      <c r="D2441" s="146">
        <v>1514</v>
      </c>
      <c r="E2441" s="147">
        <v>22.57</v>
      </c>
      <c r="F2441" s="147">
        <v>51.51</v>
      </c>
      <c r="G2441" s="147">
        <v>61.01</v>
      </c>
      <c r="H2441" s="147">
        <v>26.02</v>
      </c>
      <c r="I2441" s="147">
        <v>12.16</v>
      </c>
      <c r="J2441" s="14"/>
      <c r="K2441" s="14"/>
      <c r="L2441" s="14"/>
      <c r="M2441" s="14"/>
      <c r="N2441" s="14"/>
    </row>
    <row r="2442" spans="1:14" ht="15" customHeight="1">
      <c r="A2442" s="27"/>
      <c r="B2442" s="163">
        <v>2013</v>
      </c>
      <c r="C2442" s="163"/>
      <c r="D2442" s="146">
        <v>1491</v>
      </c>
      <c r="E2442" s="147">
        <v>21.78</v>
      </c>
      <c r="F2442" s="147">
        <v>50.4</v>
      </c>
      <c r="G2442" s="147">
        <v>58.91</v>
      </c>
      <c r="H2442" s="147">
        <v>24.78</v>
      </c>
      <c r="I2442" s="147">
        <v>17.8</v>
      </c>
    </row>
    <row r="2443" spans="1:14" ht="15" customHeight="1">
      <c r="B2443" s="144">
        <v>2012</v>
      </c>
      <c r="C2443" s="144"/>
      <c r="D2443" s="146">
        <v>1499</v>
      </c>
      <c r="E2443" s="147">
        <v>19.010000000000002</v>
      </c>
      <c r="F2443" s="147">
        <v>47.07</v>
      </c>
      <c r="G2443" s="147">
        <v>47.12</v>
      </c>
      <c r="H2443" s="147">
        <v>18.84</v>
      </c>
      <c r="I2443" s="147">
        <v>2.37</v>
      </c>
    </row>
    <row r="2444" spans="1:14" s="14" customFormat="1" ht="15" customHeight="1" collapsed="1">
      <c r="A2444" s="21"/>
      <c r="B2444" s="144">
        <v>2011</v>
      </c>
      <c r="C2444" s="144"/>
      <c r="D2444" s="146">
        <v>1600</v>
      </c>
      <c r="E2444" s="147">
        <v>18.510000000000002</v>
      </c>
      <c r="F2444" s="147">
        <v>50.5</v>
      </c>
      <c r="G2444" s="147">
        <v>53.16</v>
      </c>
      <c r="H2444" s="147">
        <v>23.17</v>
      </c>
      <c r="I2444" s="147">
        <v>6.76</v>
      </c>
      <c r="J2444" s="7"/>
      <c r="K2444" s="7"/>
      <c r="L2444" s="7"/>
      <c r="M2444" s="7"/>
      <c r="N2444" s="7"/>
    </row>
    <row r="2445" spans="1:14" s="14" customFormat="1" ht="15" customHeight="1">
      <c r="A2445" s="21"/>
      <c r="B2445" s="144">
        <v>2010</v>
      </c>
      <c r="C2445" s="144"/>
      <c r="D2445" s="146">
        <v>1627</v>
      </c>
      <c r="E2445" s="147">
        <v>17.600000000000001</v>
      </c>
      <c r="F2445" s="147">
        <v>48.83</v>
      </c>
      <c r="G2445" s="147">
        <v>59.26</v>
      </c>
      <c r="H2445" s="147">
        <v>25.12</v>
      </c>
      <c r="I2445" s="147">
        <v>15</v>
      </c>
      <c r="J2445" s="7"/>
      <c r="K2445" s="7"/>
      <c r="L2445" s="7"/>
      <c r="M2445" s="7"/>
      <c r="N2445" s="7"/>
    </row>
    <row r="2446" spans="1:14" s="14" customFormat="1" ht="15" customHeight="1">
      <c r="A2446" s="21"/>
      <c r="B2446" s="144">
        <v>2009</v>
      </c>
      <c r="C2446" s="144"/>
      <c r="D2446" s="146">
        <v>1697</v>
      </c>
      <c r="E2446" s="147">
        <v>17.29</v>
      </c>
      <c r="F2446" s="147">
        <v>47.56</v>
      </c>
      <c r="G2446" s="147">
        <v>64.02</v>
      </c>
      <c r="H2446" s="147">
        <v>26.36</v>
      </c>
      <c r="I2446" s="147">
        <v>14.78</v>
      </c>
      <c r="J2446" s="7"/>
      <c r="K2446" s="7"/>
      <c r="L2446" s="7"/>
      <c r="M2446" s="7"/>
      <c r="N2446" s="7"/>
    </row>
    <row r="2447" spans="1:14" ht="15" customHeight="1">
      <c r="B2447" s="144">
        <v>2008</v>
      </c>
      <c r="C2447" s="144"/>
      <c r="D2447" s="146">
        <v>1661</v>
      </c>
      <c r="E2447" s="147">
        <v>16.489999999999998</v>
      </c>
      <c r="F2447" s="147">
        <v>48.06</v>
      </c>
      <c r="G2447" s="147">
        <v>65.8</v>
      </c>
      <c r="H2447" s="147">
        <v>27.32</v>
      </c>
      <c r="I2447" s="147">
        <v>16.98</v>
      </c>
    </row>
    <row r="2448" spans="1:14" ht="15" customHeight="1">
      <c r="B2448" s="141" t="s">
        <v>400</v>
      </c>
      <c r="C2448" s="141"/>
      <c r="D2448" s="152"/>
      <c r="E2448" s="153"/>
      <c r="F2448" s="153"/>
      <c r="G2448" s="153"/>
      <c r="H2448" s="153"/>
      <c r="I2448" s="153"/>
      <c r="J2448" s="14"/>
      <c r="K2448" s="14"/>
      <c r="L2448" s="14"/>
      <c r="M2448" s="14"/>
      <c r="N2448" s="14"/>
    </row>
    <row r="2449" spans="1:14" ht="15" customHeight="1">
      <c r="B2449" s="163">
        <v>2016</v>
      </c>
      <c r="C2449" s="251"/>
      <c r="D2449" s="146">
        <v>1875</v>
      </c>
      <c r="E2449" s="147">
        <v>42.27</v>
      </c>
      <c r="F2449" s="147">
        <v>56.47</v>
      </c>
      <c r="G2449" s="147">
        <v>51.94</v>
      </c>
      <c r="H2449" s="147">
        <v>27.09</v>
      </c>
      <c r="I2449" s="147">
        <v>19.100000000000001</v>
      </c>
      <c r="J2449" s="14"/>
      <c r="K2449" s="14"/>
      <c r="L2449" s="14"/>
      <c r="M2449" s="14"/>
      <c r="N2449" s="14"/>
    </row>
    <row r="2450" spans="1:14" ht="15" customHeight="1">
      <c r="B2450" s="163">
        <v>2015</v>
      </c>
      <c r="C2450" s="163"/>
      <c r="D2450" s="146">
        <v>1732</v>
      </c>
      <c r="E2450" s="147">
        <v>36.79</v>
      </c>
      <c r="F2450" s="147">
        <v>53.18</v>
      </c>
      <c r="G2450" s="147">
        <v>44.49</v>
      </c>
      <c r="H2450" s="147">
        <v>23.33</v>
      </c>
      <c r="I2450" s="147">
        <v>10.47</v>
      </c>
      <c r="J2450" s="14"/>
      <c r="K2450" s="14"/>
      <c r="L2450" s="14"/>
      <c r="M2450" s="14"/>
      <c r="N2450" s="14"/>
    </row>
    <row r="2451" spans="1:14" ht="15" customHeight="1">
      <c r="B2451" s="163">
        <v>2014</v>
      </c>
      <c r="C2451" s="163"/>
      <c r="D2451" s="146">
        <v>1613</v>
      </c>
      <c r="E2451" s="147">
        <v>33.17</v>
      </c>
      <c r="F2451" s="147">
        <v>51.54</v>
      </c>
      <c r="G2451" s="147">
        <v>33.68</v>
      </c>
      <c r="H2451" s="147">
        <v>16.739999999999998</v>
      </c>
      <c r="I2451" s="147">
        <v>1.62</v>
      </c>
      <c r="J2451" s="14"/>
      <c r="K2451" s="14"/>
      <c r="L2451" s="14"/>
      <c r="M2451" s="14"/>
      <c r="N2451" s="14"/>
    </row>
    <row r="2452" spans="1:14" ht="15" customHeight="1">
      <c r="A2452" s="27"/>
      <c r="B2452" s="163">
        <v>2013</v>
      </c>
      <c r="C2452" s="163"/>
      <c r="D2452" s="146">
        <v>1500</v>
      </c>
      <c r="E2452" s="147">
        <v>32.14</v>
      </c>
      <c r="F2452" s="147">
        <v>52.73</v>
      </c>
      <c r="G2452" s="147">
        <v>40.81</v>
      </c>
      <c r="H2452" s="147">
        <v>21.03</v>
      </c>
      <c r="I2452" s="147">
        <v>6.97</v>
      </c>
    </row>
    <row r="2453" spans="1:14" s="12" customFormat="1" ht="15" customHeight="1">
      <c r="A2453" s="21"/>
      <c r="B2453" s="144">
        <v>2012</v>
      </c>
      <c r="C2453" s="144"/>
      <c r="D2453" s="146">
        <v>1497</v>
      </c>
      <c r="E2453" s="147">
        <v>32.869999999999997</v>
      </c>
      <c r="F2453" s="147">
        <v>55.19</v>
      </c>
      <c r="G2453" s="147">
        <v>43.96</v>
      </c>
      <c r="H2453" s="147">
        <v>23.86</v>
      </c>
      <c r="I2453" s="147">
        <v>8.1300000000000008</v>
      </c>
      <c r="J2453" s="7"/>
      <c r="K2453" s="7"/>
      <c r="L2453" s="7"/>
      <c r="M2453" s="7"/>
      <c r="N2453" s="7"/>
    </row>
    <row r="2454" spans="1:14" s="13" customFormat="1" ht="15" customHeight="1">
      <c r="A2454" s="21"/>
      <c r="B2454" s="144">
        <v>2011</v>
      </c>
      <c r="C2454" s="144"/>
      <c r="D2454" s="146">
        <v>1642</v>
      </c>
      <c r="E2454" s="147">
        <v>30.49</v>
      </c>
      <c r="F2454" s="147">
        <v>55.22</v>
      </c>
      <c r="G2454" s="147">
        <v>39.74</v>
      </c>
      <c r="H2454" s="147">
        <v>21.81</v>
      </c>
      <c r="I2454" s="147">
        <v>3.85</v>
      </c>
      <c r="J2454" s="7"/>
      <c r="K2454" s="7"/>
      <c r="L2454" s="7"/>
      <c r="M2454" s="7"/>
      <c r="N2454" s="7"/>
    </row>
    <row r="2455" spans="1:14" s="13" customFormat="1" ht="15" customHeight="1">
      <c r="A2455" s="21"/>
      <c r="B2455" s="144">
        <v>2010</v>
      </c>
      <c r="C2455" s="144"/>
      <c r="D2455" s="146">
        <v>1720</v>
      </c>
      <c r="E2455" s="147">
        <v>35.1</v>
      </c>
      <c r="F2455" s="147">
        <v>50.25</v>
      </c>
      <c r="G2455" s="147">
        <v>46.04</v>
      </c>
      <c r="H2455" s="147">
        <v>22.98</v>
      </c>
      <c r="I2455" s="147">
        <v>8.08</v>
      </c>
      <c r="J2455" s="7"/>
      <c r="K2455" s="7"/>
      <c r="L2455" s="7"/>
      <c r="M2455" s="7"/>
      <c r="N2455" s="7"/>
    </row>
    <row r="2456" spans="1:14" s="13" customFormat="1" ht="15" customHeight="1">
      <c r="A2456" s="21"/>
      <c r="B2456" s="144">
        <v>2009</v>
      </c>
      <c r="C2456" s="144"/>
      <c r="D2456" s="146">
        <v>1832</v>
      </c>
      <c r="E2456" s="147">
        <v>37.06</v>
      </c>
      <c r="F2456" s="147">
        <v>46.73</v>
      </c>
      <c r="G2456" s="147">
        <v>46.52</v>
      </c>
      <c r="H2456" s="147">
        <v>20.36</v>
      </c>
      <c r="I2456" s="147">
        <v>1.87</v>
      </c>
      <c r="J2456" s="7"/>
      <c r="K2456" s="7"/>
      <c r="L2456" s="7"/>
      <c r="M2456" s="7"/>
      <c r="N2456" s="7"/>
    </row>
    <row r="2457" spans="1:14" ht="15" customHeight="1">
      <c r="B2457" s="144">
        <v>2008</v>
      </c>
      <c r="C2457" s="144"/>
      <c r="D2457" s="146">
        <v>1856</v>
      </c>
      <c r="E2457" s="147">
        <v>38.49</v>
      </c>
      <c r="F2457" s="147">
        <v>52.11</v>
      </c>
      <c r="G2457" s="147">
        <v>53.7</v>
      </c>
      <c r="H2457" s="147">
        <v>27.35</v>
      </c>
      <c r="I2457" s="147">
        <v>12.22</v>
      </c>
    </row>
    <row r="2458" spans="1:14" ht="15" customHeight="1">
      <c r="B2458" s="141" t="s">
        <v>401</v>
      </c>
      <c r="C2458" s="141"/>
      <c r="D2458" s="152"/>
      <c r="E2458" s="153"/>
      <c r="F2458" s="153"/>
      <c r="G2458" s="153"/>
      <c r="H2458" s="153"/>
      <c r="I2458" s="153"/>
      <c r="J2458" s="14"/>
      <c r="K2458" s="14"/>
      <c r="L2458" s="14"/>
      <c r="M2458" s="14"/>
      <c r="N2458" s="14"/>
    </row>
    <row r="2459" spans="1:14" ht="15" customHeight="1">
      <c r="B2459" s="163">
        <v>2016</v>
      </c>
      <c r="C2459" s="251"/>
      <c r="D2459" s="146">
        <v>796</v>
      </c>
      <c r="E2459" s="147">
        <v>17.45</v>
      </c>
      <c r="F2459" s="147">
        <v>42.51</v>
      </c>
      <c r="G2459" s="147">
        <v>55.32</v>
      </c>
      <c r="H2459" s="147">
        <v>19.73</v>
      </c>
      <c r="I2459" s="147">
        <v>11.24</v>
      </c>
      <c r="J2459" s="14"/>
      <c r="K2459" s="14"/>
      <c r="L2459" s="14"/>
      <c r="M2459" s="14"/>
      <c r="N2459" s="14"/>
    </row>
    <row r="2460" spans="1:14" ht="15" customHeight="1">
      <c r="B2460" s="163">
        <v>2015</v>
      </c>
      <c r="C2460" s="163"/>
      <c r="D2460" s="146">
        <v>757</v>
      </c>
      <c r="E2460" s="147">
        <v>15.15</v>
      </c>
      <c r="F2460" s="147">
        <v>35.03</v>
      </c>
      <c r="G2460" s="147">
        <v>48.08</v>
      </c>
      <c r="H2460" s="147">
        <v>14.03</v>
      </c>
      <c r="I2460" s="147">
        <v>-8.44</v>
      </c>
      <c r="J2460" s="14"/>
      <c r="K2460" s="14"/>
      <c r="L2460" s="14"/>
      <c r="M2460" s="14"/>
      <c r="N2460" s="14"/>
    </row>
    <row r="2461" spans="1:14" ht="15" customHeight="1">
      <c r="B2461" s="163">
        <v>2014</v>
      </c>
      <c r="C2461" s="163"/>
      <c r="D2461" s="146">
        <v>680</v>
      </c>
      <c r="E2461" s="147">
        <v>14.84</v>
      </c>
      <c r="F2461" s="147">
        <v>24.59</v>
      </c>
      <c r="G2461" s="147">
        <v>41.61</v>
      </c>
      <c r="H2461" s="147">
        <v>8.1300000000000008</v>
      </c>
      <c r="I2461" s="147">
        <v>-2.1</v>
      </c>
      <c r="J2461" s="14"/>
      <c r="K2461" s="14"/>
      <c r="L2461" s="14"/>
      <c r="M2461" s="14"/>
      <c r="N2461" s="14"/>
    </row>
    <row r="2462" spans="1:14" ht="15" customHeight="1">
      <c r="A2462" s="27"/>
      <c r="B2462" s="163">
        <v>2013</v>
      </c>
      <c r="C2462" s="163"/>
      <c r="D2462" s="146">
        <v>642</v>
      </c>
      <c r="E2462" s="147">
        <v>13.41</v>
      </c>
      <c r="F2462" s="147">
        <v>28.38</v>
      </c>
      <c r="G2462" s="147">
        <v>53.21</v>
      </c>
      <c r="H2462" s="147">
        <v>11.18</v>
      </c>
      <c r="I2462" s="147">
        <v>-25.81</v>
      </c>
    </row>
    <row r="2463" spans="1:14" s="13" customFormat="1" ht="15" customHeight="1">
      <c r="A2463" s="21"/>
      <c r="B2463" s="144">
        <v>2012</v>
      </c>
      <c r="C2463" s="144"/>
      <c r="D2463" s="146">
        <v>670</v>
      </c>
      <c r="E2463" s="147">
        <v>13.41</v>
      </c>
      <c r="F2463" s="147">
        <v>37.6</v>
      </c>
      <c r="G2463" s="147">
        <v>42.14</v>
      </c>
      <c r="H2463" s="147">
        <v>14.46</v>
      </c>
      <c r="I2463" s="147">
        <v>-24.51</v>
      </c>
      <c r="J2463" s="7"/>
      <c r="K2463" s="7"/>
      <c r="L2463" s="7"/>
      <c r="M2463" s="7"/>
      <c r="N2463" s="7"/>
    </row>
    <row r="2464" spans="1:14" s="14" customFormat="1" ht="15" customHeight="1">
      <c r="A2464" s="21"/>
      <c r="B2464" s="144">
        <v>2011</v>
      </c>
      <c r="C2464" s="144"/>
      <c r="D2464" s="146">
        <v>682</v>
      </c>
      <c r="E2464" s="147">
        <v>14</v>
      </c>
      <c r="F2464" s="147">
        <v>39.17</v>
      </c>
      <c r="G2464" s="147">
        <v>39.58</v>
      </c>
      <c r="H2464" s="147">
        <v>14.3</v>
      </c>
      <c r="I2464" s="147">
        <v>0.23</v>
      </c>
      <c r="J2464" s="7"/>
      <c r="K2464" s="7"/>
      <c r="L2464" s="7"/>
      <c r="M2464" s="7"/>
      <c r="N2464" s="7"/>
    </row>
    <row r="2465" spans="1:14" s="14" customFormat="1" ht="15" customHeight="1">
      <c r="A2465" s="21"/>
      <c r="B2465" s="144">
        <v>2010</v>
      </c>
      <c r="C2465" s="144"/>
      <c r="D2465" s="146">
        <v>687</v>
      </c>
      <c r="E2465" s="147">
        <v>14.9</v>
      </c>
      <c r="F2465" s="147">
        <v>39.07</v>
      </c>
      <c r="G2465" s="147">
        <v>61.87</v>
      </c>
      <c r="H2465" s="147">
        <v>21.79</v>
      </c>
      <c r="I2465" s="147">
        <v>5.88</v>
      </c>
      <c r="J2465" s="7"/>
      <c r="K2465" s="7"/>
      <c r="L2465" s="7"/>
      <c r="M2465" s="7"/>
      <c r="N2465" s="7"/>
    </row>
    <row r="2466" spans="1:14" s="14" customFormat="1" ht="15" customHeight="1">
      <c r="A2466" s="21"/>
      <c r="B2466" s="144">
        <v>2009</v>
      </c>
      <c r="C2466" s="144"/>
      <c r="D2466" s="146">
        <v>733</v>
      </c>
      <c r="E2466" s="147">
        <v>16.190000000000001</v>
      </c>
      <c r="F2466" s="147">
        <v>46.68</v>
      </c>
      <c r="G2466" s="147">
        <v>57.21</v>
      </c>
      <c r="H2466" s="147">
        <v>24.22</v>
      </c>
      <c r="I2466" s="147">
        <v>11.5</v>
      </c>
      <c r="J2466" s="7"/>
      <c r="K2466" s="7"/>
      <c r="L2466" s="7"/>
      <c r="M2466" s="7"/>
      <c r="N2466" s="7"/>
    </row>
    <row r="2467" spans="1:14" ht="15" customHeight="1">
      <c r="B2467" s="144">
        <v>2008</v>
      </c>
      <c r="C2467" s="144"/>
      <c r="D2467" s="146">
        <v>721</v>
      </c>
      <c r="E2467" s="147">
        <v>16.22</v>
      </c>
      <c r="F2467" s="147">
        <v>44.51</v>
      </c>
      <c r="G2467" s="147">
        <v>57.52</v>
      </c>
      <c r="H2467" s="147">
        <v>23.27</v>
      </c>
      <c r="I2467" s="147">
        <v>13.05</v>
      </c>
    </row>
    <row r="2468" spans="1:14" ht="15" customHeight="1">
      <c r="B2468" s="141" t="s">
        <v>402</v>
      </c>
      <c r="C2468" s="141"/>
      <c r="D2468" s="152"/>
      <c r="E2468" s="153"/>
      <c r="F2468" s="153"/>
      <c r="G2468" s="153"/>
      <c r="H2468" s="153"/>
      <c r="I2468" s="153"/>
      <c r="J2468" s="14"/>
      <c r="K2468" s="14"/>
      <c r="L2468" s="14"/>
      <c r="M2468" s="14"/>
      <c r="N2468" s="14"/>
    </row>
    <row r="2469" spans="1:14" ht="15" customHeight="1">
      <c r="B2469" s="163">
        <v>2016</v>
      </c>
      <c r="C2469" s="251"/>
      <c r="D2469" s="146">
        <v>884</v>
      </c>
      <c r="E2469" s="147">
        <v>37.85</v>
      </c>
      <c r="F2469" s="147">
        <v>47.52</v>
      </c>
      <c r="G2469" s="147">
        <v>48.76</v>
      </c>
      <c r="H2469" s="147">
        <v>22.68</v>
      </c>
      <c r="I2469" s="147">
        <v>30.55</v>
      </c>
      <c r="J2469" s="14"/>
      <c r="K2469" s="14"/>
      <c r="L2469" s="14"/>
      <c r="M2469" s="14"/>
      <c r="N2469" s="14"/>
    </row>
    <row r="2470" spans="1:14" ht="15" customHeight="1">
      <c r="B2470" s="163">
        <v>2015</v>
      </c>
      <c r="C2470" s="163"/>
      <c r="D2470" s="146">
        <v>838</v>
      </c>
      <c r="E2470" s="147">
        <v>42.63</v>
      </c>
      <c r="F2470" s="147">
        <v>41.47</v>
      </c>
      <c r="G2470" s="147">
        <v>45.61</v>
      </c>
      <c r="H2470" s="147">
        <v>17.79</v>
      </c>
      <c r="I2470" s="147">
        <v>24.23</v>
      </c>
      <c r="J2470" s="14"/>
      <c r="K2470" s="14"/>
      <c r="L2470" s="14"/>
      <c r="M2470" s="14"/>
      <c r="N2470" s="14"/>
    </row>
    <row r="2471" spans="1:14" ht="15" customHeight="1">
      <c r="B2471" s="163">
        <v>2014</v>
      </c>
      <c r="C2471" s="163"/>
      <c r="D2471" s="146">
        <v>780</v>
      </c>
      <c r="E2471" s="147">
        <v>37.840000000000003</v>
      </c>
      <c r="F2471" s="147">
        <v>47.59</v>
      </c>
      <c r="G2471" s="147">
        <v>52.87</v>
      </c>
      <c r="H2471" s="147">
        <v>25.12</v>
      </c>
      <c r="I2471" s="147">
        <v>18.670000000000002</v>
      </c>
      <c r="J2471" s="14"/>
      <c r="K2471" s="14"/>
      <c r="L2471" s="14"/>
      <c r="M2471" s="14"/>
      <c r="N2471" s="14"/>
    </row>
    <row r="2472" spans="1:14" ht="15" customHeight="1">
      <c r="A2472" s="27"/>
      <c r="B2472" s="163">
        <v>2013</v>
      </c>
      <c r="C2472" s="163"/>
      <c r="D2472" s="146">
        <v>765</v>
      </c>
      <c r="E2472" s="147">
        <v>34.869999999999997</v>
      </c>
      <c r="F2472" s="147">
        <v>49.47</v>
      </c>
      <c r="G2472" s="147">
        <v>53.38</v>
      </c>
      <c r="H2472" s="147">
        <v>26.12</v>
      </c>
      <c r="I2472" s="147">
        <v>17.32</v>
      </c>
    </row>
    <row r="2473" spans="1:14" s="14" customFormat="1" ht="15" customHeight="1">
      <c r="A2473" s="21"/>
      <c r="B2473" s="144">
        <v>2012</v>
      </c>
      <c r="C2473" s="144"/>
      <c r="D2473" s="146">
        <v>728</v>
      </c>
      <c r="E2473" s="147">
        <v>33.590000000000003</v>
      </c>
      <c r="F2473" s="147">
        <v>53.73</v>
      </c>
      <c r="G2473" s="147">
        <v>50.23</v>
      </c>
      <c r="H2473" s="147">
        <v>26.61</v>
      </c>
      <c r="I2473" s="147">
        <v>10.11</v>
      </c>
      <c r="J2473" s="7"/>
      <c r="K2473" s="7"/>
      <c r="L2473" s="7"/>
      <c r="M2473" s="7"/>
      <c r="N2473" s="7"/>
    </row>
    <row r="2474" spans="1:14" s="14" customFormat="1" ht="15" customHeight="1">
      <c r="A2474" s="21"/>
      <c r="B2474" s="144">
        <v>2011</v>
      </c>
      <c r="C2474" s="144"/>
      <c r="D2474" s="146">
        <v>809</v>
      </c>
      <c r="E2474" s="147">
        <v>32.89</v>
      </c>
      <c r="F2474" s="147">
        <v>52.6</v>
      </c>
      <c r="G2474" s="147">
        <v>50.3</v>
      </c>
      <c r="H2474" s="147">
        <v>25.33</v>
      </c>
      <c r="I2474" s="147">
        <v>16.34</v>
      </c>
      <c r="J2474" s="7"/>
      <c r="K2474" s="7"/>
      <c r="L2474" s="7"/>
      <c r="M2474" s="7"/>
      <c r="N2474" s="7"/>
    </row>
    <row r="2475" spans="1:14" s="14" customFormat="1" ht="15" customHeight="1">
      <c r="A2475" s="21"/>
      <c r="B2475" s="144">
        <v>2010</v>
      </c>
      <c r="C2475" s="144"/>
      <c r="D2475" s="146">
        <v>848</v>
      </c>
      <c r="E2475" s="147">
        <v>32.54</v>
      </c>
      <c r="F2475" s="147">
        <v>51.04</v>
      </c>
      <c r="G2475" s="147">
        <v>50.88</v>
      </c>
      <c r="H2475" s="147">
        <v>24.42</v>
      </c>
      <c r="I2475" s="147">
        <v>12.07</v>
      </c>
      <c r="J2475" s="7"/>
      <c r="K2475" s="7"/>
      <c r="L2475" s="7"/>
      <c r="M2475" s="7"/>
      <c r="N2475" s="7"/>
    </row>
    <row r="2476" spans="1:14" ht="15" customHeight="1">
      <c r="B2476" s="144">
        <v>2009</v>
      </c>
      <c r="C2476" s="144"/>
      <c r="D2476" s="146">
        <v>907</v>
      </c>
      <c r="E2476" s="147">
        <v>25.82</v>
      </c>
      <c r="F2476" s="147">
        <v>56.64</v>
      </c>
      <c r="G2476" s="147">
        <v>48.09</v>
      </c>
      <c r="H2476" s="147">
        <v>29.54</v>
      </c>
      <c r="I2476" s="147">
        <v>5.93</v>
      </c>
    </row>
    <row r="2477" spans="1:14" ht="15" customHeight="1">
      <c r="B2477" s="144">
        <v>2008</v>
      </c>
      <c r="C2477" s="144"/>
      <c r="D2477" s="146">
        <v>938</v>
      </c>
      <c r="E2477" s="147">
        <v>30.64</v>
      </c>
      <c r="F2477" s="147">
        <v>57.92</v>
      </c>
      <c r="G2477" s="147">
        <v>52.81</v>
      </c>
      <c r="H2477" s="147">
        <v>31.99</v>
      </c>
      <c r="I2477" s="147">
        <v>13.13</v>
      </c>
    </row>
    <row r="2478" spans="1:14" ht="15" customHeight="1">
      <c r="B2478" s="138" t="s">
        <v>33</v>
      </c>
      <c r="C2478" s="138"/>
      <c r="D2478" s="139"/>
      <c r="E2478" s="140"/>
      <c r="F2478" s="140"/>
      <c r="G2478" s="140"/>
      <c r="H2478" s="140"/>
      <c r="I2478" s="140"/>
      <c r="J2478" s="12"/>
      <c r="K2478" s="12"/>
      <c r="L2478" s="12"/>
      <c r="M2478" s="12"/>
      <c r="N2478" s="12"/>
    </row>
    <row r="2479" spans="1:14" ht="15" customHeight="1">
      <c r="B2479" s="141" t="s">
        <v>470</v>
      </c>
      <c r="C2479" s="141"/>
      <c r="D2479" s="142"/>
      <c r="E2479" s="143"/>
      <c r="F2479" s="143"/>
      <c r="G2479" s="143"/>
      <c r="H2479" s="143"/>
      <c r="I2479" s="143"/>
      <c r="J2479" s="13"/>
      <c r="K2479" s="13"/>
      <c r="L2479" s="13"/>
      <c r="M2479" s="13"/>
      <c r="N2479" s="13"/>
    </row>
    <row r="2480" spans="1:14" ht="15" customHeight="1">
      <c r="B2480" s="163">
        <v>2016</v>
      </c>
      <c r="C2480" s="251"/>
      <c r="D2480" s="146">
        <v>56904</v>
      </c>
      <c r="E2480" s="147">
        <v>17.48</v>
      </c>
      <c r="F2480" s="147">
        <v>48.23</v>
      </c>
      <c r="G2480" s="147">
        <v>43.61</v>
      </c>
      <c r="H2480" s="147">
        <v>18.28</v>
      </c>
      <c r="I2480" s="147">
        <v>15.21</v>
      </c>
      <c r="J2480" s="13"/>
      <c r="K2480" s="13"/>
      <c r="L2480" s="13"/>
      <c r="M2480" s="13"/>
      <c r="N2480" s="13"/>
    </row>
    <row r="2481" spans="1:14" ht="15" customHeight="1">
      <c r="B2481" s="163">
        <v>2015</v>
      </c>
      <c r="C2481" s="163"/>
      <c r="D2481" s="146">
        <v>55273</v>
      </c>
      <c r="E2481" s="147">
        <v>17.3</v>
      </c>
      <c r="F2481" s="147">
        <v>44.67</v>
      </c>
      <c r="G2481" s="147">
        <v>45.61</v>
      </c>
      <c r="H2481" s="147">
        <v>17.149999999999999</v>
      </c>
      <c r="I2481" s="147">
        <v>15</v>
      </c>
      <c r="J2481" s="13"/>
      <c r="K2481" s="13"/>
      <c r="L2481" s="13"/>
      <c r="M2481" s="13"/>
      <c r="N2481" s="13"/>
    </row>
    <row r="2482" spans="1:14" s="13" customFormat="1" ht="15" customHeight="1">
      <c r="A2482" s="21"/>
      <c r="B2482" s="163">
        <v>2014</v>
      </c>
      <c r="C2482" s="163"/>
      <c r="D2482" s="146">
        <v>53698</v>
      </c>
      <c r="E2482" s="147">
        <v>16.46</v>
      </c>
      <c r="F2482" s="147">
        <v>43.87</v>
      </c>
      <c r="G2482" s="147">
        <v>47.27</v>
      </c>
      <c r="H2482" s="147">
        <v>17.18</v>
      </c>
      <c r="I2482" s="147">
        <v>15.01</v>
      </c>
    </row>
    <row r="2483" spans="1:14" s="14" customFormat="1" ht="15" customHeight="1">
      <c r="A2483" s="27"/>
      <c r="B2483" s="163">
        <v>2013</v>
      </c>
      <c r="C2483" s="163"/>
      <c r="D2483" s="146">
        <v>53138</v>
      </c>
      <c r="E2483" s="147">
        <v>15.97</v>
      </c>
      <c r="F2483" s="147">
        <v>42.45</v>
      </c>
      <c r="G2483" s="147">
        <v>47.58</v>
      </c>
      <c r="H2483" s="147">
        <v>16.62</v>
      </c>
      <c r="I2483" s="147">
        <v>13.71</v>
      </c>
      <c r="J2483" s="7"/>
      <c r="K2483" s="7"/>
      <c r="L2483" s="7"/>
      <c r="M2483" s="7"/>
      <c r="N2483" s="7"/>
    </row>
    <row r="2484" spans="1:14" s="14" customFormat="1" ht="15" customHeight="1">
      <c r="A2484" s="21"/>
      <c r="B2484" s="144">
        <v>2012</v>
      </c>
      <c r="C2484" s="144"/>
      <c r="D2484" s="146">
        <v>53674</v>
      </c>
      <c r="E2484" s="147">
        <v>15.77</v>
      </c>
      <c r="F2484" s="147">
        <v>44.09</v>
      </c>
      <c r="G2484" s="147">
        <v>46.7</v>
      </c>
      <c r="H2484" s="147">
        <v>17.350000000000001</v>
      </c>
      <c r="I2484" s="147">
        <v>14.8</v>
      </c>
      <c r="J2484" s="7"/>
      <c r="K2484" s="7"/>
      <c r="L2484" s="7"/>
      <c r="M2484" s="7"/>
      <c r="N2484" s="7"/>
    </row>
    <row r="2485" spans="1:14" s="14" customFormat="1" ht="15" customHeight="1">
      <c r="A2485" s="21"/>
      <c r="B2485" s="144">
        <v>2011</v>
      </c>
      <c r="C2485" s="144"/>
      <c r="D2485" s="146">
        <v>56583</v>
      </c>
      <c r="E2485" s="147">
        <v>15.98</v>
      </c>
      <c r="F2485" s="147">
        <v>43.05</v>
      </c>
      <c r="G2485" s="147">
        <v>49.32</v>
      </c>
      <c r="H2485" s="147">
        <v>17.48</v>
      </c>
      <c r="I2485" s="147">
        <v>15.64</v>
      </c>
      <c r="J2485" s="7"/>
      <c r="K2485" s="7"/>
      <c r="L2485" s="7"/>
      <c r="M2485" s="7"/>
      <c r="N2485" s="7"/>
    </row>
    <row r="2486" spans="1:14" ht="15" customHeight="1">
      <c r="B2486" s="144">
        <v>2010</v>
      </c>
      <c r="C2486" s="144"/>
      <c r="D2486" s="146">
        <v>59313</v>
      </c>
      <c r="E2486" s="147">
        <v>16.78</v>
      </c>
      <c r="F2486" s="147">
        <v>43.79</v>
      </c>
      <c r="G2486" s="147">
        <v>55.06</v>
      </c>
      <c r="H2486" s="147">
        <v>19.850000000000001</v>
      </c>
      <c r="I2486" s="147">
        <v>18.05</v>
      </c>
    </row>
    <row r="2487" spans="1:14" ht="15" customHeight="1">
      <c r="B2487" s="144">
        <v>2009</v>
      </c>
      <c r="C2487" s="144"/>
      <c r="D2487" s="146">
        <v>63489</v>
      </c>
      <c r="E2487" s="147">
        <v>16.21</v>
      </c>
      <c r="F2487" s="147">
        <v>45.76</v>
      </c>
      <c r="G2487" s="147">
        <v>55.31</v>
      </c>
      <c r="H2487" s="147">
        <v>21.41</v>
      </c>
      <c r="I2487" s="147">
        <v>17.5</v>
      </c>
    </row>
    <row r="2488" spans="1:14" ht="15" customHeight="1">
      <c r="B2488" s="144">
        <v>2008</v>
      </c>
      <c r="C2488" s="144"/>
      <c r="D2488" s="146">
        <v>67788</v>
      </c>
      <c r="E2488" s="147">
        <v>15.64</v>
      </c>
      <c r="F2488" s="147">
        <v>48.77</v>
      </c>
      <c r="G2488" s="147">
        <v>53.56</v>
      </c>
      <c r="H2488" s="147">
        <v>23.08</v>
      </c>
      <c r="I2488" s="147">
        <v>18.79</v>
      </c>
    </row>
    <row r="2489" spans="1:14" ht="15" customHeight="1">
      <c r="B2489" s="138" t="s">
        <v>35</v>
      </c>
      <c r="C2489" s="138"/>
      <c r="D2489" s="150"/>
      <c r="E2489" s="151"/>
      <c r="F2489" s="151"/>
      <c r="G2489" s="151"/>
      <c r="H2489" s="151"/>
      <c r="I2489" s="151"/>
      <c r="J2489" s="13"/>
      <c r="K2489" s="13"/>
      <c r="L2489" s="13"/>
      <c r="M2489" s="13"/>
      <c r="N2489" s="13"/>
    </row>
    <row r="2490" spans="1:14" ht="15" customHeight="1">
      <c r="B2490" s="141" t="s">
        <v>403</v>
      </c>
      <c r="C2490" s="141"/>
      <c r="D2490" s="152"/>
      <c r="E2490" s="153"/>
      <c r="F2490" s="153"/>
      <c r="G2490" s="153"/>
      <c r="H2490" s="153"/>
      <c r="I2490" s="153"/>
      <c r="J2490" s="14"/>
      <c r="K2490" s="14"/>
      <c r="L2490" s="14"/>
      <c r="M2490" s="14"/>
      <c r="N2490" s="14"/>
    </row>
    <row r="2491" spans="1:14" ht="15" customHeight="1">
      <c r="B2491" s="163">
        <v>2016</v>
      </c>
      <c r="C2491" s="251"/>
      <c r="D2491" s="146">
        <v>47510</v>
      </c>
      <c r="E2491" s="147">
        <v>7.57</v>
      </c>
      <c r="F2491" s="147">
        <v>68.44</v>
      </c>
      <c r="G2491" s="147">
        <v>79.88</v>
      </c>
      <c r="H2491" s="147">
        <v>55.29</v>
      </c>
      <c r="I2491" s="147">
        <v>52.83</v>
      </c>
      <c r="J2491" s="14"/>
      <c r="K2491" s="14"/>
      <c r="L2491" s="14"/>
      <c r="M2491" s="14"/>
      <c r="N2491" s="14"/>
    </row>
    <row r="2492" spans="1:14" s="15" customFormat="1" ht="15" customHeight="1" collapsed="1">
      <c r="A2492" s="21"/>
      <c r="B2492" s="163">
        <v>2015</v>
      </c>
      <c r="C2492" s="163"/>
      <c r="D2492" s="146">
        <v>45895</v>
      </c>
      <c r="E2492" s="147">
        <v>7.49</v>
      </c>
      <c r="F2492" s="147">
        <v>67.430000000000007</v>
      </c>
      <c r="G2492" s="147">
        <v>79.400000000000006</v>
      </c>
      <c r="H2492" s="147">
        <v>54.22</v>
      </c>
      <c r="I2492" s="147">
        <v>51.98</v>
      </c>
      <c r="J2492" s="14"/>
      <c r="K2492" s="14"/>
      <c r="L2492" s="14"/>
      <c r="M2492" s="14"/>
      <c r="N2492" s="14"/>
    </row>
    <row r="2493" spans="1:14" s="15" customFormat="1" ht="15" customHeight="1">
      <c r="A2493" s="21"/>
      <c r="B2493" s="163">
        <v>2014</v>
      </c>
      <c r="C2493" s="163"/>
      <c r="D2493" s="146">
        <v>44442</v>
      </c>
      <c r="E2493" s="147">
        <v>7.49</v>
      </c>
      <c r="F2493" s="147">
        <v>67.150000000000006</v>
      </c>
      <c r="G2493" s="147">
        <v>79.06</v>
      </c>
      <c r="H2493" s="147">
        <v>53.76</v>
      </c>
      <c r="I2493" s="147">
        <v>51.14</v>
      </c>
      <c r="J2493" s="14"/>
      <c r="K2493" s="14"/>
      <c r="L2493" s="14"/>
      <c r="M2493" s="14"/>
      <c r="N2493" s="14"/>
    </row>
    <row r="2494" spans="1:14" s="15" customFormat="1" ht="15" customHeight="1">
      <c r="A2494" s="27"/>
      <c r="B2494" s="163">
        <v>2013</v>
      </c>
      <c r="C2494" s="163"/>
      <c r="D2494" s="146">
        <v>44061</v>
      </c>
      <c r="E2494" s="147">
        <v>7.57</v>
      </c>
      <c r="F2494" s="147">
        <v>66.84</v>
      </c>
      <c r="G2494" s="147">
        <v>78.97</v>
      </c>
      <c r="H2494" s="147">
        <v>53.42</v>
      </c>
      <c r="I2494" s="147">
        <v>51.17</v>
      </c>
      <c r="J2494" s="7"/>
      <c r="K2494" s="7"/>
      <c r="L2494" s="7"/>
      <c r="M2494" s="7"/>
      <c r="N2494" s="7"/>
    </row>
    <row r="2495" spans="1:14" ht="15" customHeight="1">
      <c r="B2495" s="144">
        <v>2012</v>
      </c>
      <c r="C2495" s="144"/>
      <c r="D2495" s="146">
        <v>44549</v>
      </c>
      <c r="E2495" s="147">
        <v>7.87</v>
      </c>
      <c r="F2495" s="147">
        <v>67.36</v>
      </c>
      <c r="G2495" s="147">
        <v>79.48</v>
      </c>
      <c r="H2495" s="147">
        <v>54.19</v>
      </c>
      <c r="I2495" s="147">
        <v>52.02</v>
      </c>
    </row>
    <row r="2496" spans="1:14" ht="15" customHeight="1">
      <c r="B2496" s="144">
        <v>2011</v>
      </c>
      <c r="C2496" s="144"/>
      <c r="D2496" s="146">
        <v>47085</v>
      </c>
      <c r="E2496" s="147">
        <v>8.26</v>
      </c>
      <c r="F2496" s="147">
        <v>66.98</v>
      </c>
      <c r="G2496" s="147">
        <v>78.94</v>
      </c>
      <c r="H2496" s="147">
        <v>53.6</v>
      </c>
      <c r="I2496" s="147">
        <v>51.56</v>
      </c>
    </row>
    <row r="2497" spans="1:14" ht="15" customHeight="1">
      <c r="B2497" s="144">
        <v>2010</v>
      </c>
      <c r="C2497" s="144"/>
      <c r="D2497" s="146">
        <v>49879</v>
      </c>
      <c r="E2497" s="147">
        <v>8.9600000000000009</v>
      </c>
      <c r="F2497" s="147">
        <v>68.55</v>
      </c>
      <c r="G2497" s="147">
        <v>80.11</v>
      </c>
      <c r="H2497" s="147">
        <v>55.41</v>
      </c>
      <c r="I2497" s="147">
        <v>53.23</v>
      </c>
    </row>
    <row r="2498" spans="1:14" ht="15" customHeight="1">
      <c r="B2498" s="144">
        <v>2009</v>
      </c>
      <c r="C2498" s="144"/>
      <c r="D2498" s="146">
        <v>54189</v>
      </c>
      <c r="E2498" s="147">
        <v>9.0399999999999991</v>
      </c>
      <c r="F2498" s="147">
        <v>68.05</v>
      </c>
      <c r="G2498" s="147">
        <v>80.37</v>
      </c>
      <c r="H2498" s="147">
        <v>55.07</v>
      </c>
      <c r="I2498" s="147">
        <v>52.9</v>
      </c>
    </row>
    <row r="2499" spans="1:14" ht="15" customHeight="1">
      <c r="B2499" s="144">
        <v>2008</v>
      </c>
      <c r="C2499" s="144"/>
      <c r="D2499" s="146">
        <v>58718</v>
      </c>
      <c r="E2499" s="147">
        <v>9.1300000000000008</v>
      </c>
      <c r="F2499" s="147">
        <v>68.39</v>
      </c>
      <c r="G2499" s="147">
        <v>81.63</v>
      </c>
      <c r="H2499" s="147">
        <v>56.22</v>
      </c>
      <c r="I2499" s="147">
        <v>54.18</v>
      </c>
    </row>
    <row r="2500" spans="1:14" ht="15" customHeight="1">
      <c r="B2500" s="141" t="s">
        <v>404</v>
      </c>
      <c r="C2500" s="141"/>
      <c r="D2500" s="152"/>
      <c r="E2500" s="153"/>
      <c r="F2500" s="153"/>
      <c r="G2500" s="153"/>
      <c r="H2500" s="153"/>
      <c r="I2500" s="153"/>
      <c r="J2500" s="14"/>
      <c r="K2500" s="14"/>
      <c r="L2500" s="14"/>
      <c r="M2500" s="14"/>
      <c r="N2500" s="14"/>
    </row>
    <row r="2501" spans="1:14" s="15" customFormat="1" ht="15" customHeight="1" collapsed="1">
      <c r="A2501" s="21"/>
      <c r="B2501" s="163">
        <v>2016</v>
      </c>
      <c r="C2501" s="251"/>
      <c r="D2501" s="146">
        <v>9394</v>
      </c>
      <c r="E2501" s="147">
        <v>31.86</v>
      </c>
      <c r="F2501" s="147">
        <v>40.479999999999997</v>
      </c>
      <c r="G2501" s="147">
        <v>20.07</v>
      </c>
      <c r="H2501" s="147">
        <v>6.7</v>
      </c>
      <c r="I2501" s="147">
        <v>2.2400000000000002</v>
      </c>
      <c r="J2501" s="14"/>
      <c r="K2501" s="14"/>
      <c r="L2501" s="14"/>
      <c r="M2501" s="14"/>
      <c r="N2501" s="14"/>
    </row>
    <row r="2502" spans="1:14" s="15" customFormat="1" ht="15" customHeight="1">
      <c r="A2502" s="21"/>
      <c r="B2502" s="163">
        <v>2015</v>
      </c>
      <c r="C2502" s="163"/>
      <c r="D2502" s="146">
        <v>9378</v>
      </c>
      <c r="E2502" s="147">
        <v>31.37</v>
      </c>
      <c r="F2502" s="147">
        <v>35.96</v>
      </c>
      <c r="G2502" s="147">
        <v>21.34</v>
      </c>
      <c r="H2502" s="147">
        <v>6.06</v>
      </c>
      <c r="I2502" s="147">
        <v>2.33</v>
      </c>
      <c r="J2502" s="14"/>
      <c r="K2502" s="14"/>
      <c r="L2502" s="14"/>
      <c r="M2502" s="14"/>
      <c r="N2502" s="14"/>
    </row>
    <row r="2503" spans="1:14" s="15" customFormat="1" ht="15" customHeight="1">
      <c r="A2503" s="21"/>
      <c r="B2503" s="163">
        <v>2014</v>
      </c>
      <c r="C2503" s="163"/>
      <c r="D2503" s="146">
        <v>9256</v>
      </c>
      <c r="E2503" s="147">
        <v>29.41</v>
      </c>
      <c r="F2503" s="147">
        <v>34.28</v>
      </c>
      <c r="G2503" s="147">
        <v>21.62</v>
      </c>
      <c r="H2503" s="147">
        <v>5.71</v>
      </c>
      <c r="I2503" s="147">
        <v>1.73</v>
      </c>
      <c r="J2503" s="14"/>
      <c r="K2503" s="14"/>
      <c r="L2503" s="14"/>
      <c r="M2503" s="14"/>
      <c r="N2503" s="14"/>
    </row>
    <row r="2504" spans="1:14" ht="15" customHeight="1">
      <c r="A2504" s="27"/>
      <c r="B2504" s="163">
        <v>2013</v>
      </c>
      <c r="C2504" s="163"/>
      <c r="D2504" s="146">
        <v>9077</v>
      </c>
      <c r="E2504" s="147">
        <v>28.22</v>
      </c>
      <c r="F2504" s="147">
        <v>31.78</v>
      </c>
      <c r="G2504" s="147">
        <v>18.7</v>
      </c>
      <c r="H2504" s="147">
        <v>4.5199999999999996</v>
      </c>
      <c r="I2504" s="147">
        <v>-0.93</v>
      </c>
    </row>
    <row r="2505" spans="1:14" ht="15" customHeight="1">
      <c r="B2505" s="144">
        <v>2012</v>
      </c>
      <c r="C2505" s="144"/>
      <c r="D2505" s="146">
        <v>9125</v>
      </c>
      <c r="E2505" s="147">
        <v>27.37</v>
      </c>
      <c r="F2505" s="147">
        <v>33.21</v>
      </c>
      <c r="G2505" s="147">
        <v>15.61</v>
      </c>
      <c r="H2505" s="147">
        <v>4.05</v>
      </c>
      <c r="I2505" s="147">
        <v>-0.9</v>
      </c>
    </row>
    <row r="2506" spans="1:14" ht="15" customHeight="1">
      <c r="B2506" s="144">
        <v>2011</v>
      </c>
      <c r="C2506" s="144"/>
      <c r="D2506" s="146">
        <v>9498</v>
      </c>
      <c r="E2506" s="147">
        <v>26.86</v>
      </c>
      <c r="F2506" s="147">
        <v>31.4</v>
      </c>
      <c r="G2506" s="147">
        <v>18.559999999999999</v>
      </c>
      <c r="H2506" s="147">
        <v>4.3899999999999997</v>
      </c>
      <c r="I2506" s="147">
        <v>0.1</v>
      </c>
    </row>
    <row r="2507" spans="1:14" ht="15" customHeight="1">
      <c r="B2507" s="144">
        <v>2010</v>
      </c>
      <c r="C2507" s="144"/>
      <c r="D2507" s="146">
        <v>9434</v>
      </c>
      <c r="E2507" s="147">
        <v>28.6</v>
      </c>
      <c r="F2507" s="147">
        <v>30.77</v>
      </c>
      <c r="G2507" s="147">
        <v>25.73</v>
      </c>
      <c r="H2507" s="147">
        <v>5.94</v>
      </c>
      <c r="I2507" s="147">
        <v>1.4</v>
      </c>
    </row>
    <row r="2508" spans="1:14" ht="15" customHeight="1">
      <c r="B2508" s="144">
        <v>2009</v>
      </c>
      <c r="C2508" s="144"/>
      <c r="D2508" s="146">
        <v>9300</v>
      </c>
      <c r="E2508" s="147">
        <v>27.8</v>
      </c>
      <c r="F2508" s="147">
        <v>32.950000000000003</v>
      </c>
      <c r="G2508" s="147">
        <v>25.59</v>
      </c>
      <c r="H2508" s="147">
        <v>6.53</v>
      </c>
      <c r="I2508" s="147">
        <v>-1.1000000000000001</v>
      </c>
    </row>
    <row r="2509" spans="1:14" ht="15" customHeight="1">
      <c r="B2509" s="144">
        <v>2008</v>
      </c>
      <c r="C2509" s="144"/>
      <c r="D2509" s="146">
        <v>9070</v>
      </c>
      <c r="E2509" s="147">
        <v>26.92</v>
      </c>
      <c r="F2509" s="147">
        <v>36.32</v>
      </c>
      <c r="G2509" s="147">
        <v>20.03</v>
      </c>
      <c r="H2509" s="147">
        <v>5.96</v>
      </c>
      <c r="I2509" s="147">
        <v>-2.0099999999999998</v>
      </c>
    </row>
    <row r="2510" spans="1:14" s="15" customFormat="1" ht="15" customHeight="1" collapsed="1">
      <c r="A2510" s="21"/>
      <c r="B2510" s="138" t="s">
        <v>11</v>
      </c>
      <c r="C2510" s="138"/>
      <c r="D2510" s="150"/>
      <c r="E2510" s="151"/>
      <c r="F2510" s="151"/>
      <c r="G2510" s="151"/>
      <c r="H2510" s="151"/>
      <c r="I2510" s="151"/>
      <c r="J2510" s="13"/>
      <c r="K2510" s="13"/>
      <c r="L2510" s="13"/>
      <c r="M2510" s="13"/>
      <c r="N2510" s="13"/>
    </row>
    <row r="2511" spans="1:14" s="15" customFormat="1" ht="15" customHeight="1">
      <c r="A2511" s="21"/>
      <c r="B2511" s="141" t="s">
        <v>405</v>
      </c>
      <c r="C2511" s="141"/>
      <c r="D2511" s="152"/>
      <c r="E2511" s="153"/>
      <c r="F2511" s="153"/>
      <c r="G2511" s="153"/>
      <c r="H2511" s="153"/>
      <c r="I2511" s="153"/>
      <c r="J2511" s="14"/>
      <c r="K2511" s="14"/>
      <c r="L2511" s="14"/>
      <c r="M2511" s="14"/>
      <c r="N2511" s="14"/>
    </row>
    <row r="2512" spans="1:14" s="15" customFormat="1" ht="15" customHeight="1">
      <c r="A2512" s="21"/>
      <c r="B2512" s="163">
        <v>2016</v>
      </c>
      <c r="C2512" s="251"/>
      <c r="D2512" s="146">
        <v>56900</v>
      </c>
      <c r="E2512" s="147">
        <v>16.84</v>
      </c>
      <c r="F2512" s="147">
        <v>47.57</v>
      </c>
      <c r="G2512" s="147">
        <v>43.67</v>
      </c>
      <c r="H2512" s="147">
        <v>17.989999999999998</v>
      </c>
      <c r="I2512" s="147">
        <v>15.54</v>
      </c>
      <c r="J2512" s="14"/>
      <c r="K2512" s="14"/>
      <c r="L2512" s="14"/>
      <c r="M2512" s="14"/>
      <c r="N2512" s="14"/>
    </row>
    <row r="2513" spans="1:14" ht="15" customHeight="1">
      <c r="B2513" s="163">
        <v>2015</v>
      </c>
      <c r="C2513" s="163"/>
      <c r="D2513" s="146">
        <v>55271</v>
      </c>
      <c r="E2513" s="147" t="s">
        <v>65</v>
      </c>
      <c r="F2513" s="147" t="s">
        <v>65</v>
      </c>
      <c r="G2513" s="147" t="s">
        <v>65</v>
      </c>
      <c r="H2513" s="147" t="s">
        <v>65</v>
      </c>
      <c r="I2513" s="147" t="s">
        <v>65</v>
      </c>
      <c r="J2513" s="14"/>
      <c r="K2513" s="14"/>
      <c r="L2513" s="14"/>
      <c r="M2513" s="14"/>
      <c r="N2513" s="14"/>
    </row>
    <row r="2514" spans="1:14" ht="15" customHeight="1">
      <c r="B2514" s="163">
        <v>2014</v>
      </c>
      <c r="C2514" s="163"/>
      <c r="D2514" s="146">
        <v>53696</v>
      </c>
      <c r="E2514" s="147" t="s">
        <v>65</v>
      </c>
      <c r="F2514" s="147" t="s">
        <v>65</v>
      </c>
      <c r="G2514" s="147" t="s">
        <v>65</v>
      </c>
      <c r="H2514" s="147" t="s">
        <v>65</v>
      </c>
      <c r="I2514" s="147" t="s">
        <v>65</v>
      </c>
      <c r="J2514" s="14"/>
      <c r="K2514" s="14"/>
      <c r="L2514" s="14"/>
      <c r="M2514" s="14"/>
      <c r="N2514" s="14"/>
    </row>
    <row r="2515" spans="1:14" ht="15" customHeight="1">
      <c r="A2515" s="27"/>
      <c r="B2515" s="163">
        <v>2013</v>
      </c>
      <c r="C2515" s="163"/>
      <c r="D2515" s="146">
        <v>53136</v>
      </c>
      <c r="E2515" s="147" t="s">
        <v>65</v>
      </c>
      <c r="F2515" s="147" t="s">
        <v>65</v>
      </c>
      <c r="G2515" s="147" t="s">
        <v>65</v>
      </c>
      <c r="H2515" s="147" t="s">
        <v>65</v>
      </c>
      <c r="I2515" s="147" t="s">
        <v>65</v>
      </c>
    </row>
    <row r="2516" spans="1:14" ht="15" customHeight="1">
      <c r="B2516" s="144">
        <v>2012</v>
      </c>
      <c r="C2516" s="144"/>
      <c r="D2516" s="146">
        <v>53672</v>
      </c>
      <c r="E2516" s="147" t="s">
        <v>65</v>
      </c>
      <c r="F2516" s="147" t="s">
        <v>65</v>
      </c>
      <c r="G2516" s="147" t="s">
        <v>65</v>
      </c>
      <c r="H2516" s="147" t="s">
        <v>65</v>
      </c>
      <c r="I2516" s="147" t="s">
        <v>65</v>
      </c>
    </row>
    <row r="2517" spans="1:14" ht="15" customHeight="1">
      <c r="B2517" s="144">
        <v>2011</v>
      </c>
      <c r="C2517" s="144"/>
      <c r="D2517" s="146">
        <v>56581</v>
      </c>
      <c r="E2517" s="147" t="s">
        <v>65</v>
      </c>
      <c r="F2517" s="147" t="s">
        <v>65</v>
      </c>
      <c r="G2517" s="147" t="s">
        <v>65</v>
      </c>
      <c r="H2517" s="147" t="s">
        <v>65</v>
      </c>
      <c r="I2517" s="147" t="s">
        <v>65</v>
      </c>
    </row>
    <row r="2518" spans="1:14" ht="15" customHeight="1">
      <c r="B2518" s="144">
        <v>2010</v>
      </c>
      <c r="C2518" s="144"/>
      <c r="D2518" s="146">
        <v>59312</v>
      </c>
      <c r="E2518" s="147" t="s">
        <v>65</v>
      </c>
      <c r="F2518" s="147" t="s">
        <v>65</v>
      </c>
      <c r="G2518" s="147" t="s">
        <v>65</v>
      </c>
      <c r="H2518" s="147" t="s">
        <v>65</v>
      </c>
      <c r="I2518" s="147" t="s">
        <v>65</v>
      </c>
    </row>
    <row r="2519" spans="1:14" s="14" customFormat="1" ht="15" customHeight="1" collapsed="1">
      <c r="A2519" s="21"/>
      <c r="B2519" s="144">
        <v>2009</v>
      </c>
      <c r="C2519" s="144"/>
      <c r="D2519" s="146">
        <v>63488</v>
      </c>
      <c r="E2519" s="147" t="s">
        <v>65</v>
      </c>
      <c r="F2519" s="147" t="s">
        <v>65</v>
      </c>
      <c r="G2519" s="147" t="s">
        <v>65</v>
      </c>
      <c r="H2519" s="147" t="s">
        <v>65</v>
      </c>
      <c r="I2519" s="147" t="s">
        <v>65</v>
      </c>
      <c r="J2519" s="7"/>
      <c r="K2519" s="7"/>
      <c r="L2519" s="7"/>
      <c r="M2519" s="7"/>
      <c r="N2519" s="7"/>
    </row>
    <row r="2520" spans="1:14" s="14" customFormat="1" ht="15" customHeight="1">
      <c r="A2520" s="21"/>
      <c r="B2520" s="144">
        <v>2008</v>
      </c>
      <c r="C2520" s="144"/>
      <c r="D2520" s="146">
        <v>67786</v>
      </c>
      <c r="E2520" s="147" t="s">
        <v>65</v>
      </c>
      <c r="F2520" s="147" t="s">
        <v>65</v>
      </c>
      <c r="G2520" s="147" t="s">
        <v>65</v>
      </c>
      <c r="H2520" s="147" t="s">
        <v>65</v>
      </c>
      <c r="I2520" s="147" t="s">
        <v>65</v>
      </c>
      <c r="J2520" s="7"/>
      <c r="K2520" s="7"/>
      <c r="L2520" s="7"/>
      <c r="M2520" s="7"/>
      <c r="N2520" s="7"/>
    </row>
    <row r="2521" spans="1:14" s="14" customFormat="1" ht="15" customHeight="1">
      <c r="A2521" s="21"/>
      <c r="B2521" s="145" t="s">
        <v>406</v>
      </c>
      <c r="C2521" s="145"/>
      <c r="D2521" s="154"/>
      <c r="E2521" s="155"/>
      <c r="F2521" s="155"/>
      <c r="G2521" s="155"/>
      <c r="H2521" s="155"/>
      <c r="I2521" s="155"/>
      <c r="J2521" s="15"/>
      <c r="K2521" s="15"/>
      <c r="L2521" s="15"/>
      <c r="M2521" s="15"/>
      <c r="N2521" s="15"/>
    </row>
    <row r="2522" spans="1:14" ht="15" customHeight="1">
      <c r="B2522" s="163">
        <v>2016</v>
      </c>
      <c r="C2522" s="251"/>
      <c r="D2522" s="146">
        <v>56404</v>
      </c>
      <c r="E2522" s="147">
        <v>12.85</v>
      </c>
      <c r="F2522" s="147">
        <v>54.39</v>
      </c>
      <c r="G2522" s="147">
        <v>50.6</v>
      </c>
      <c r="H2522" s="147">
        <v>25.14</v>
      </c>
      <c r="I2522" s="147">
        <v>21.84</v>
      </c>
      <c r="J2522" s="15"/>
      <c r="K2522" s="15"/>
      <c r="L2522" s="15"/>
      <c r="M2522" s="15"/>
      <c r="N2522" s="15"/>
    </row>
    <row r="2523" spans="1:14" ht="15" customHeight="1">
      <c r="B2523" s="163">
        <v>2015</v>
      </c>
      <c r="C2523" s="163"/>
      <c r="D2523" s="146">
        <v>54801</v>
      </c>
      <c r="E2523" s="147">
        <v>12.64</v>
      </c>
      <c r="F2523" s="147">
        <v>52.65</v>
      </c>
      <c r="G2523" s="147">
        <v>50.27</v>
      </c>
      <c r="H2523" s="147">
        <v>23.84</v>
      </c>
      <c r="I2523" s="147">
        <v>20.9</v>
      </c>
      <c r="J2523" s="15"/>
      <c r="K2523" s="15"/>
      <c r="L2523" s="15"/>
      <c r="M2523" s="15"/>
      <c r="N2523" s="15"/>
    </row>
    <row r="2524" spans="1:14" ht="15" customHeight="1">
      <c r="B2524" s="163">
        <v>2014</v>
      </c>
      <c r="C2524" s="163"/>
      <c r="D2524" s="146">
        <v>53240</v>
      </c>
      <c r="E2524" s="147">
        <v>12.53</v>
      </c>
      <c r="F2524" s="147">
        <v>50.06</v>
      </c>
      <c r="G2524" s="147">
        <v>51.58</v>
      </c>
      <c r="H2524" s="147">
        <v>22.77</v>
      </c>
      <c r="I2524" s="147">
        <v>19.52</v>
      </c>
      <c r="J2524" s="15"/>
      <c r="K2524" s="15"/>
      <c r="L2524" s="15"/>
      <c r="M2524" s="15"/>
      <c r="N2524" s="15"/>
    </row>
    <row r="2525" spans="1:14" ht="15" customHeight="1">
      <c r="A2525" s="27"/>
      <c r="B2525" s="163">
        <v>2013</v>
      </c>
      <c r="C2525" s="163"/>
      <c r="D2525" s="146">
        <v>52688</v>
      </c>
      <c r="E2525" s="147">
        <v>12.55</v>
      </c>
      <c r="F2525" s="147">
        <v>50.46</v>
      </c>
      <c r="G2525" s="147">
        <v>50.08</v>
      </c>
      <c r="H2525" s="147">
        <v>22.52</v>
      </c>
      <c r="I2525" s="147">
        <v>18.28</v>
      </c>
    </row>
    <row r="2526" spans="1:14" ht="15" customHeight="1">
      <c r="B2526" s="144">
        <v>2012</v>
      </c>
      <c r="C2526" s="144"/>
      <c r="D2526" s="146">
        <v>53198</v>
      </c>
      <c r="E2526" s="147">
        <v>12.68</v>
      </c>
      <c r="F2526" s="147">
        <v>50.46</v>
      </c>
      <c r="G2526" s="147">
        <v>51.02</v>
      </c>
      <c r="H2526" s="147">
        <v>22.86</v>
      </c>
      <c r="I2526" s="147">
        <v>19.41</v>
      </c>
    </row>
    <row r="2527" spans="1:14" ht="15" customHeight="1">
      <c r="B2527" s="144">
        <v>2011</v>
      </c>
      <c r="C2527" s="144"/>
      <c r="D2527" s="146">
        <v>56045</v>
      </c>
      <c r="E2527" s="147">
        <v>12.9</v>
      </c>
      <c r="F2527" s="147">
        <v>49.33</v>
      </c>
      <c r="G2527" s="147">
        <v>51.72</v>
      </c>
      <c r="H2527" s="147">
        <v>22.55</v>
      </c>
      <c r="I2527" s="147">
        <v>20.190000000000001</v>
      </c>
    </row>
    <row r="2528" spans="1:14" s="12" customFormat="1" ht="15" customHeight="1">
      <c r="A2528" s="21"/>
      <c r="B2528" s="144">
        <v>2010</v>
      </c>
      <c r="C2528" s="144"/>
      <c r="D2528" s="146">
        <v>58772</v>
      </c>
      <c r="E2528" s="147">
        <v>13.55</v>
      </c>
      <c r="F2528" s="147">
        <v>50.87</v>
      </c>
      <c r="G2528" s="147">
        <v>57.17</v>
      </c>
      <c r="H2528" s="147">
        <v>25.75</v>
      </c>
      <c r="I2528" s="147">
        <v>23.24</v>
      </c>
      <c r="J2528" s="7"/>
      <c r="K2528" s="7"/>
      <c r="L2528" s="7"/>
      <c r="M2528" s="7"/>
      <c r="N2528" s="7"/>
    </row>
    <row r="2529" spans="1:14" s="13" customFormat="1" ht="15" customHeight="1">
      <c r="A2529" s="21"/>
      <c r="B2529" s="144">
        <v>2009</v>
      </c>
      <c r="C2529" s="144"/>
      <c r="D2529" s="146">
        <v>62931</v>
      </c>
      <c r="E2529" s="147">
        <v>13.11</v>
      </c>
      <c r="F2529" s="147">
        <v>51.69</v>
      </c>
      <c r="G2529" s="147">
        <v>59.78</v>
      </c>
      <c r="H2529" s="147">
        <v>27.52</v>
      </c>
      <c r="I2529" s="147">
        <v>23.59</v>
      </c>
      <c r="J2529" s="7"/>
      <c r="K2529" s="7"/>
      <c r="L2529" s="7"/>
      <c r="M2529" s="7"/>
      <c r="N2529" s="7"/>
    </row>
    <row r="2530" spans="1:14" s="13" customFormat="1" ht="15" customHeight="1">
      <c r="A2530" s="21"/>
      <c r="B2530" s="144">
        <v>2008</v>
      </c>
      <c r="C2530" s="144"/>
      <c r="D2530" s="146">
        <v>67221</v>
      </c>
      <c r="E2530" s="147">
        <v>13.01</v>
      </c>
      <c r="F2530" s="147">
        <v>54.09</v>
      </c>
      <c r="G2530" s="147">
        <v>60.78</v>
      </c>
      <c r="H2530" s="147">
        <v>30.03</v>
      </c>
      <c r="I2530" s="147">
        <v>26.1</v>
      </c>
      <c r="J2530" s="7"/>
      <c r="K2530" s="7"/>
      <c r="L2530" s="7"/>
      <c r="M2530" s="7"/>
      <c r="N2530" s="7"/>
    </row>
    <row r="2531" spans="1:14" s="13" customFormat="1" ht="15" customHeight="1">
      <c r="A2531" s="21"/>
      <c r="B2531" s="145" t="s">
        <v>407</v>
      </c>
      <c r="C2531" s="145"/>
      <c r="D2531" s="154"/>
      <c r="E2531" s="155"/>
      <c r="F2531" s="155"/>
      <c r="G2531" s="155"/>
      <c r="H2531" s="155"/>
      <c r="I2531" s="155"/>
      <c r="J2531" s="15"/>
      <c r="K2531" s="15"/>
      <c r="L2531" s="15"/>
      <c r="M2531" s="15"/>
      <c r="N2531" s="15"/>
    </row>
    <row r="2532" spans="1:14" ht="15" customHeight="1">
      <c r="B2532" s="163">
        <v>2016</v>
      </c>
      <c r="C2532" s="251"/>
      <c r="D2532" s="146">
        <v>447</v>
      </c>
      <c r="E2532" s="147">
        <v>39.31</v>
      </c>
      <c r="F2532" s="147">
        <v>31.15</v>
      </c>
      <c r="G2532" s="147">
        <v>18.57</v>
      </c>
      <c r="H2532" s="147">
        <v>4.57</v>
      </c>
      <c r="I2532" s="147">
        <v>4.08</v>
      </c>
      <c r="J2532" s="15"/>
      <c r="K2532" s="15"/>
      <c r="L2532" s="15"/>
      <c r="M2532" s="15"/>
      <c r="N2532" s="15"/>
    </row>
    <row r="2533" spans="1:14" ht="15" customHeight="1">
      <c r="B2533" s="163">
        <v>2015</v>
      </c>
      <c r="C2533" s="163"/>
      <c r="D2533" s="146">
        <v>421</v>
      </c>
      <c r="E2533" s="147" t="s">
        <v>65</v>
      </c>
      <c r="F2533" s="147" t="s">
        <v>65</v>
      </c>
      <c r="G2533" s="147" t="s">
        <v>65</v>
      </c>
      <c r="H2533" s="147" t="s">
        <v>65</v>
      </c>
      <c r="I2533" s="147" t="s">
        <v>65</v>
      </c>
      <c r="J2533" s="15"/>
      <c r="K2533" s="15"/>
      <c r="L2533" s="15"/>
      <c r="M2533" s="15"/>
      <c r="N2533" s="15"/>
    </row>
    <row r="2534" spans="1:14" ht="15" customHeight="1">
      <c r="B2534" s="163">
        <v>2014</v>
      </c>
      <c r="C2534" s="163"/>
      <c r="D2534" s="146">
        <v>406</v>
      </c>
      <c r="E2534" s="147">
        <v>36.25</v>
      </c>
      <c r="F2534" s="147">
        <v>25.26</v>
      </c>
      <c r="G2534" s="147">
        <v>46.9</v>
      </c>
      <c r="H2534" s="147">
        <v>8.56</v>
      </c>
      <c r="I2534" s="147">
        <v>8.41</v>
      </c>
      <c r="J2534" s="15"/>
      <c r="K2534" s="15"/>
      <c r="L2534" s="15"/>
      <c r="M2534" s="15"/>
      <c r="N2534" s="15"/>
    </row>
    <row r="2535" spans="1:14" ht="15" customHeight="1">
      <c r="A2535" s="27"/>
      <c r="B2535" s="163">
        <v>2013</v>
      </c>
      <c r="C2535" s="163"/>
      <c r="D2535" s="146">
        <v>403</v>
      </c>
      <c r="E2535" s="147">
        <v>31.8</v>
      </c>
      <c r="F2535" s="147">
        <v>16.309999999999999</v>
      </c>
      <c r="G2535" s="147">
        <v>52.23</v>
      </c>
      <c r="H2535" s="147">
        <v>5.86</v>
      </c>
      <c r="I2535" s="147">
        <v>4.5599999999999996</v>
      </c>
    </row>
    <row r="2536" spans="1:14" ht="15" customHeight="1">
      <c r="B2536" s="144">
        <v>2012</v>
      </c>
      <c r="C2536" s="144"/>
      <c r="D2536" s="146">
        <v>429</v>
      </c>
      <c r="E2536" s="147">
        <v>29.66</v>
      </c>
      <c r="F2536" s="147">
        <v>18.920000000000002</v>
      </c>
      <c r="G2536" s="147">
        <v>30.86</v>
      </c>
      <c r="H2536" s="147">
        <v>4.1399999999999997</v>
      </c>
      <c r="I2536" s="147">
        <v>2.2000000000000002</v>
      </c>
    </row>
    <row r="2537" spans="1:14" ht="15" customHeight="1">
      <c r="B2537" s="144">
        <v>2011</v>
      </c>
      <c r="C2537" s="144"/>
      <c r="D2537" s="146">
        <v>486</v>
      </c>
      <c r="E2537" s="147">
        <v>30.25</v>
      </c>
      <c r="F2537" s="147">
        <v>19.59</v>
      </c>
      <c r="G2537" s="147">
        <v>36.630000000000003</v>
      </c>
      <c r="H2537" s="147">
        <v>4.91</v>
      </c>
      <c r="I2537" s="147">
        <v>2.52</v>
      </c>
    </row>
    <row r="2538" spans="1:14" s="13" customFormat="1" ht="15" customHeight="1">
      <c r="A2538" s="21"/>
      <c r="B2538" s="144">
        <v>2010</v>
      </c>
      <c r="C2538" s="144"/>
      <c r="D2538" s="146">
        <v>499</v>
      </c>
      <c r="E2538" s="147">
        <v>32.83</v>
      </c>
      <c r="F2538" s="147">
        <v>19.5</v>
      </c>
      <c r="G2538" s="147">
        <v>55.46</v>
      </c>
      <c r="H2538" s="147">
        <v>7.44</v>
      </c>
      <c r="I2538" s="147">
        <v>4.9400000000000004</v>
      </c>
      <c r="J2538" s="7"/>
      <c r="K2538" s="7"/>
      <c r="L2538" s="7"/>
      <c r="M2538" s="7"/>
      <c r="N2538" s="7"/>
    </row>
    <row r="2539" spans="1:14" s="14" customFormat="1" ht="15" customHeight="1">
      <c r="A2539" s="21"/>
      <c r="B2539" s="144">
        <v>2009</v>
      </c>
      <c r="C2539" s="144"/>
      <c r="D2539" s="146">
        <v>514</v>
      </c>
      <c r="E2539" s="147">
        <v>33.17</v>
      </c>
      <c r="F2539" s="147">
        <v>25.39</v>
      </c>
      <c r="G2539" s="147">
        <v>34.479999999999997</v>
      </c>
      <c r="H2539" s="147">
        <v>6.42</v>
      </c>
      <c r="I2539" s="147">
        <v>0.67</v>
      </c>
      <c r="J2539" s="7"/>
      <c r="K2539" s="7"/>
      <c r="L2539" s="7"/>
      <c r="M2539" s="7"/>
      <c r="N2539" s="7"/>
    </row>
    <row r="2540" spans="1:14" s="14" customFormat="1" ht="15" customHeight="1">
      <c r="A2540" s="21"/>
      <c r="B2540" s="144">
        <v>2008</v>
      </c>
      <c r="C2540" s="144"/>
      <c r="D2540" s="146">
        <v>520</v>
      </c>
      <c r="E2540" s="147">
        <v>29.99</v>
      </c>
      <c r="F2540" s="147">
        <v>28.81</v>
      </c>
      <c r="G2540" s="147">
        <v>14.09</v>
      </c>
      <c r="H2540" s="147">
        <v>3.29</v>
      </c>
      <c r="I2540" s="147">
        <v>-3.96</v>
      </c>
      <c r="J2540" s="7"/>
      <c r="K2540" s="7"/>
      <c r="L2540" s="7"/>
      <c r="M2540" s="7"/>
      <c r="N2540" s="7"/>
    </row>
    <row r="2541" spans="1:14" s="14" customFormat="1" ht="15" customHeight="1">
      <c r="A2541" s="21"/>
      <c r="B2541" s="145" t="s">
        <v>408</v>
      </c>
      <c r="C2541" s="145"/>
      <c r="D2541" s="154"/>
      <c r="E2541" s="155"/>
      <c r="F2541" s="155"/>
      <c r="G2541" s="155"/>
      <c r="H2541" s="155"/>
      <c r="I2541" s="155"/>
      <c r="J2541" s="15"/>
      <c r="K2541" s="15"/>
      <c r="L2541" s="15"/>
      <c r="M2541" s="15"/>
      <c r="N2541" s="15"/>
    </row>
    <row r="2542" spans="1:14" ht="15" customHeight="1">
      <c r="B2542" s="163">
        <v>2016</v>
      </c>
      <c r="C2542" s="251"/>
      <c r="D2542" s="146">
        <v>49</v>
      </c>
      <c r="E2542" s="147">
        <v>42.33</v>
      </c>
      <c r="F2542" s="147">
        <v>39.58</v>
      </c>
      <c r="G2542" s="147">
        <v>27.45</v>
      </c>
      <c r="H2542" s="147">
        <v>8.49</v>
      </c>
      <c r="I2542" s="147">
        <v>3.14</v>
      </c>
      <c r="J2542" s="15"/>
      <c r="K2542" s="15"/>
      <c r="L2542" s="15"/>
      <c r="M2542" s="15"/>
      <c r="N2542" s="15"/>
    </row>
    <row r="2543" spans="1:14" ht="15" customHeight="1">
      <c r="B2543" s="163">
        <v>2015</v>
      </c>
      <c r="C2543" s="163"/>
      <c r="D2543" s="146">
        <v>49</v>
      </c>
      <c r="E2543" s="147">
        <v>45.28</v>
      </c>
      <c r="F2543" s="147">
        <v>33.67</v>
      </c>
      <c r="G2543" s="147">
        <v>35.31</v>
      </c>
      <c r="H2543" s="147">
        <v>8.92</v>
      </c>
      <c r="I2543" s="147">
        <v>5.61</v>
      </c>
      <c r="J2543" s="15"/>
      <c r="K2543" s="15"/>
      <c r="L2543" s="15"/>
      <c r="M2543" s="15"/>
      <c r="N2543" s="15"/>
    </row>
    <row r="2544" spans="1:14" ht="15" customHeight="1">
      <c r="B2544" s="163">
        <v>2014</v>
      </c>
      <c r="C2544" s="163"/>
      <c r="D2544" s="146">
        <v>50</v>
      </c>
      <c r="E2544" s="147" t="s">
        <v>65</v>
      </c>
      <c r="F2544" s="147" t="s">
        <v>65</v>
      </c>
      <c r="G2544" s="147" t="s">
        <v>65</v>
      </c>
      <c r="H2544" s="147" t="s">
        <v>65</v>
      </c>
      <c r="I2544" s="147" t="s">
        <v>65</v>
      </c>
      <c r="J2544" s="15"/>
      <c r="K2544" s="15"/>
      <c r="L2544" s="15"/>
      <c r="M2544" s="15"/>
      <c r="N2544" s="15"/>
    </row>
    <row r="2545" spans="1:14" ht="15" customHeight="1">
      <c r="A2545" s="27"/>
      <c r="B2545" s="163">
        <v>2013</v>
      </c>
      <c r="C2545" s="163"/>
      <c r="D2545" s="146">
        <v>45</v>
      </c>
      <c r="E2545" s="147" t="s">
        <v>65</v>
      </c>
      <c r="F2545" s="147" t="s">
        <v>65</v>
      </c>
      <c r="G2545" s="147" t="s">
        <v>65</v>
      </c>
      <c r="H2545" s="147" t="s">
        <v>65</v>
      </c>
      <c r="I2545" s="147" t="s">
        <v>65</v>
      </c>
    </row>
    <row r="2546" spans="1:14" ht="15" customHeight="1">
      <c r="B2546" s="144">
        <v>2012</v>
      </c>
      <c r="C2546" s="144"/>
      <c r="D2546" s="146">
        <v>45</v>
      </c>
      <c r="E2546" s="147" t="s">
        <v>65</v>
      </c>
      <c r="F2546" s="147" t="s">
        <v>65</v>
      </c>
      <c r="G2546" s="147" t="s">
        <v>65</v>
      </c>
      <c r="H2546" s="147" t="s">
        <v>65</v>
      </c>
      <c r="I2546" s="147" t="s">
        <v>65</v>
      </c>
    </row>
    <row r="2547" spans="1:14" ht="15" customHeight="1">
      <c r="B2547" s="144">
        <v>2011</v>
      </c>
      <c r="C2547" s="144"/>
      <c r="D2547" s="146">
        <v>50</v>
      </c>
      <c r="E2547" s="147" t="s">
        <v>65</v>
      </c>
      <c r="F2547" s="147" t="s">
        <v>65</v>
      </c>
      <c r="G2547" s="147" t="s">
        <v>65</v>
      </c>
      <c r="H2547" s="147" t="s">
        <v>65</v>
      </c>
      <c r="I2547" s="147" t="s">
        <v>65</v>
      </c>
    </row>
    <row r="2548" spans="1:14" s="14" customFormat="1" ht="15" customHeight="1">
      <c r="A2548" s="21"/>
      <c r="B2548" s="144">
        <v>2010</v>
      </c>
      <c r="C2548" s="144"/>
      <c r="D2548" s="146">
        <v>41</v>
      </c>
      <c r="E2548" s="147" t="s">
        <v>65</v>
      </c>
      <c r="F2548" s="147" t="s">
        <v>65</v>
      </c>
      <c r="G2548" s="147" t="s">
        <v>65</v>
      </c>
      <c r="H2548" s="147" t="s">
        <v>65</v>
      </c>
      <c r="I2548" s="147" t="s">
        <v>65</v>
      </c>
      <c r="J2548" s="7"/>
      <c r="K2548" s="7"/>
      <c r="L2548" s="7"/>
      <c r="M2548" s="7"/>
      <c r="N2548" s="7"/>
    </row>
    <row r="2549" spans="1:14" s="14" customFormat="1" ht="15" customHeight="1">
      <c r="A2549" s="21"/>
      <c r="B2549" s="144">
        <v>2009</v>
      </c>
      <c r="C2549" s="144"/>
      <c r="D2549" s="146">
        <v>43</v>
      </c>
      <c r="E2549" s="147" t="s">
        <v>65</v>
      </c>
      <c r="F2549" s="147" t="s">
        <v>65</v>
      </c>
      <c r="G2549" s="147" t="s">
        <v>65</v>
      </c>
      <c r="H2549" s="147" t="s">
        <v>65</v>
      </c>
      <c r="I2549" s="147" t="s">
        <v>65</v>
      </c>
      <c r="J2549" s="7"/>
      <c r="K2549" s="7"/>
      <c r="L2549" s="7"/>
      <c r="M2549" s="7"/>
      <c r="N2549" s="7"/>
    </row>
    <row r="2550" spans="1:14" s="14" customFormat="1" ht="15" customHeight="1">
      <c r="A2550" s="21"/>
      <c r="B2550" s="144">
        <v>2008</v>
      </c>
      <c r="C2550" s="144"/>
      <c r="D2550" s="146">
        <v>45</v>
      </c>
      <c r="E2550" s="147" t="s">
        <v>65</v>
      </c>
      <c r="F2550" s="147" t="s">
        <v>65</v>
      </c>
      <c r="G2550" s="147" t="s">
        <v>65</v>
      </c>
      <c r="H2550" s="147" t="s">
        <v>65</v>
      </c>
      <c r="I2550" s="147" t="s">
        <v>65</v>
      </c>
      <c r="J2550" s="7"/>
      <c r="K2550" s="7"/>
      <c r="L2550" s="7"/>
      <c r="M2550" s="7"/>
      <c r="N2550" s="7"/>
    </row>
    <row r="2551" spans="1:14" ht="15" customHeight="1">
      <c r="B2551" s="141" t="s">
        <v>409</v>
      </c>
      <c r="C2551" s="141"/>
      <c r="D2551" s="152"/>
      <c r="E2551" s="153"/>
      <c r="F2551" s="153"/>
      <c r="G2551" s="153"/>
      <c r="H2551" s="153"/>
      <c r="I2551" s="153"/>
      <c r="J2551" s="14"/>
      <c r="K2551" s="14"/>
      <c r="L2551" s="14"/>
      <c r="M2551" s="14"/>
      <c r="N2551" s="14"/>
    </row>
    <row r="2552" spans="1:14" ht="15" customHeight="1">
      <c r="B2552" s="163">
        <v>2016</v>
      </c>
      <c r="C2552" s="251"/>
      <c r="D2552" s="146">
        <v>4</v>
      </c>
      <c r="E2552" s="147">
        <v>53.17</v>
      </c>
      <c r="F2552" s="147">
        <v>59.89</v>
      </c>
      <c r="G2552" s="147">
        <v>42.76</v>
      </c>
      <c r="H2552" s="147">
        <v>23.87</v>
      </c>
      <c r="I2552" s="147">
        <v>9.26</v>
      </c>
      <c r="J2552" s="14"/>
      <c r="K2552" s="14"/>
      <c r="L2552" s="14"/>
      <c r="M2552" s="14"/>
      <c r="N2552" s="14"/>
    </row>
    <row r="2553" spans="1:14" ht="15" customHeight="1">
      <c r="B2553" s="163">
        <v>2015</v>
      </c>
      <c r="C2553" s="163"/>
      <c r="D2553" s="146">
        <v>2</v>
      </c>
      <c r="E2553" s="147" t="s">
        <v>65</v>
      </c>
      <c r="F2553" s="147" t="s">
        <v>65</v>
      </c>
      <c r="G2553" s="147" t="s">
        <v>65</v>
      </c>
      <c r="H2553" s="147" t="s">
        <v>65</v>
      </c>
      <c r="I2553" s="147" t="s">
        <v>65</v>
      </c>
      <c r="J2553" s="14"/>
      <c r="K2553" s="14"/>
      <c r="L2553" s="14"/>
      <c r="M2553" s="14"/>
      <c r="N2553" s="14"/>
    </row>
    <row r="2554" spans="1:14" ht="15" customHeight="1">
      <c r="B2554" s="163">
        <v>2014</v>
      </c>
      <c r="C2554" s="163"/>
      <c r="D2554" s="146">
        <v>2</v>
      </c>
      <c r="E2554" s="147" t="s">
        <v>65</v>
      </c>
      <c r="F2554" s="147" t="s">
        <v>65</v>
      </c>
      <c r="G2554" s="147" t="s">
        <v>65</v>
      </c>
      <c r="H2554" s="147" t="s">
        <v>65</v>
      </c>
      <c r="I2554" s="147" t="s">
        <v>65</v>
      </c>
      <c r="J2554" s="14"/>
      <c r="K2554" s="14"/>
      <c r="L2554" s="14"/>
      <c r="M2554" s="14"/>
      <c r="N2554" s="14"/>
    </row>
    <row r="2555" spans="1:14" ht="15" customHeight="1">
      <c r="A2555" s="27"/>
      <c r="B2555" s="163">
        <v>2013</v>
      </c>
      <c r="C2555" s="163"/>
      <c r="D2555" s="146">
        <v>2</v>
      </c>
      <c r="E2555" s="147" t="s">
        <v>65</v>
      </c>
      <c r="F2555" s="147" t="s">
        <v>65</v>
      </c>
      <c r="G2555" s="147" t="s">
        <v>65</v>
      </c>
      <c r="H2555" s="147" t="s">
        <v>65</v>
      </c>
      <c r="I2555" s="147" t="s">
        <v>65</v>
      </c>
    </row>
    <row r="2556" spans="1:14" ht="15" customHeight="1">
      <c r="B2556" s="144">
        <v>2012</v>
      </c>
      <c r="C2556" s="144"/>
      <c r="D2556" s="146">
        <v>2</v>
      </c>
      <c r="E2556" s="147" t="s">
        <v>65</v>
      </c>
      <c r="F2556" s="147" t="s">
        <v>65</v>
      </c>
      <c r="G2556" s="147" t="s">
        <v>65</v>
      </c>
      <c r="H2556" s="147" t="s">
        <v>65</v>
      </c>
      <c r="I2556" s="147" t="s">
        <v>65</v>
      </c>
    </row>
    <row r="2557" spans="1:14" s="13" customFormat="1" ht="15" customHeight="1">
      <c r="A2557" s="21"/>
      <c r="B2557" s="144">
        <v>2011</v>
      </c>
      <c r="C2557" s="144"/>
      <c r="D2557" s="146">
        <v>2</v>
      </c>
      <c r="E2557" s="147" t="s">
        <v>65</v>
      </c>
      <c r="F2557" s="147" t="s">
        <v>65</v>
      </c>
      <c r="G2557" s="147" t="s">
        <v>65</v>
      </c>
      <c r="H2557" s="147" t="s">
        <v>65</v>
      </c>
      <c r="I2557" s="147" t="s">
        <v>65</v>
      </c>
      <c r="J2557" s="7"/>
      <c r="K2557" s="7"/>
      <c r="L2557" s="7"/>
      <c r="M2557" s="7"/>
      <c r="N2557" s="7"/>
    </row>
    <row r="2558" spans="1:14" s="14" customFormat="1" ht="15" customHeight="1">
      <c r="A2558" s="21"/>
      <c r="B2558" s="144">
        <v>2010</v>
      </c>
      <c r="C2558" s="144"/>
      <c r="D2558" s="146">
        <v>1</v>
      </c>
      <c r="E2558" s="147" t="s">
        <v>65</v>
      </c>
      <c r="F2558" s="147" t="s">
        <v>65</v>
      </c>
      <c r="G2558" s="147" t="s">
        <v>65</v>
      </c>
      <c r="H2558" s="147" t="s">
        <v>65</v>
      </c>
      <c r="I2558" s="147" t="s">
        <v>65</v>
      </c>
      <c r="J2558" s="7"/>
      <c r="K2558" s="7"/>
      <c r="L2558" s="7"/>
      <c r="M2558" s="7"/>
      <c r="N2558" s="7"/>
    </row>
    <row r="2559" spans="1:14" s="14" customFormat="1" ht="15" customHeight="1">
      <c r="A2559" s="21"/>
      <c r="B2559" s="144">
        <v>2009</v>
      </c>
      <c r="C2559" s="144"/>
      <c r="D2559" s="146">
        <v>1</v>
      </c>
      <c r="E2559" s="147" t="s">
        <v>65</v>
      </c>
      <c r="F2559" s="147" t="s">
        <v>65</v>
      </c>
      <c r="G2559" s="147" t="s">
        <v>65</v>
      </c>
      <c r="H2559" s="147" t="s">
        <v>65</v>
      </c>
      <c r="I2559" s="147" t="s">
        <v>65</v>
      </c>
      <c r="J2559" s="7"/>
      <c r="K2559" s="7"/>
      <c r="L2559" s="7"/>
      <c r="M2559" s="7"/>
      <c r="N2559" s="7"/>
    </row>
    <row r="2560" spans="1:14" s="14" customFormat="1" ht="15" customHeight="1">
      <c r="A2560" s="21"/>
      <c r="B2560" s="144">
        <v>2008</v>
      </c>
      <c r="C2560" s="144"/>
      <c r="D2560" s="146">
        <v>2</v>
      </c>
      <c r="E2560" s="147" t="s">
        <v>65</v>
      </c>
      <c r="F2560" s="147" t="s">
        <v>65</v>
      </c>
      <c r="G2560" s="147" t="s">
        <v>65</v>
      </c>
      <c r="H2560" s="147" t="s">
        <v>65</v>
      </c>
      <c r="I2560" s="147" t="s">
        <v>65</v>
      </c>
      <c r="J2560" s="7"/>
      <c r="K2560" s="7"/>
      <c r="L2560" s="7"/>
      <c r="M2560" s="7"/>
      <c r="N2560" s="7"/>
    </row>
    <row r="2561" spans="1:14" ht="15" customHeight="1">
      <c r="B2561" s="138" t="s">
        <v>40</v>
      </c>
      <c r="C2561" s="138"/>
      <c r="D2561" s="150"/>
      <c r="E2561" s="151"/>
      <c r="F2561" s="151"/>
      <c r="G2561" s="151"/>
      <c r="H2561" s="151"/>
      <c r="I2561" s="151"/>
      <c r="J2561" s="13"/>
      <c r="K2561" s="13"/>
      <c r="L2561" s="13"/>
      <c r="M2561" s="13"/>
      <c r="N2561" s="13"/>
    </row>
    <row r="2562" spans="1:14" ht="15" customHeight="1">
      <c r="B2562" s="141" t="s">
        <v>410</v>
      </c>
      <c r="C2562" s="141"/>
      <c r="D2562" s="152"/>
      <c r="E2562" s="153"/>
      <c r="F2562" s="153"/>
      <c r="G2562" s="153"/>
      <c r="H2562" s="153"/>
      <c r="I2562" s="153"/>
      <c r="J2562" s="14"/>
      <c r="K2562" s="14"/>
      <c r="L2562" s="14"/>
      <c r="M2562" s="14"/>
      <c r="N2562" s="14"/>
    </row>
    <row r="2563" spans="1:14" ht="15" customHeight="1">
      <c r="B2563" s="163">
        <v>2016</v>
      </c>
      <c r="C2563" s="251"/>
      <c r="D2563" s="146">
        <v>18207</v>
      </c>
      <c r="E2563" s="147">
        <v>15.65</v>
      </c>
      <c r="F2563" s="147">
        <v>44.36</v>
      </c>
      <c r="G2563" s="147">
        <v>44.12</v>
      </c>
      <c r="H2563" s="147">
        <v>17.190000000000001</v>
      </c>
      <c r="I2563" s="147">
        <v>15.35</v>
      </c>
      <c r="J2563" s="14"/>
      <c r="K2563" s="14"/>
      <c r="L2563" s="14"/>
      <c r="M2563" s="14"/>
      <c r="N2563" s="14"/>
    </row>
    <row r="2564" spans="1:14" ht="15" customHeight="1">
      <c r="B2564" s="163">
        <v>2015</v>
      </c>
      <c r="C2564" s="163"/>
      <c r="D2564" s="146">
        <v>17513</v>
      </c>
      <c r="E2564" s="147">
        <v>15.91</v>
      </c>
      <c r="F2564" s="147">
        <v>37.590000000000003</v>
      </c>
      <c r="G2564" s="147">
        <v>49.79</v>
      </c>
      <c r="H2564" s="147">
        <v>15.23</v>
      </c>
      <c r="I2564" s="147">
        <v>15.8</v>
      </c>
      <c r="J2564" s="14"/>
      <c r="K2564" s="14"/>
      <c r="L2564" s="14"/>
      <c r="M2564" s="14"/>
      <c r="N2564" s="14"/>
    </row>
    <row r="2565" spans="1:14" ht="15" customHeight="1">
      <c r="B2565" s="163">
        <v>2014</v>
      </c>
      <c r="C2565" s="163"/>
      <c r="D2565" s="146">
        <v>16864</v>
      </c>
      <c r="E2565" s="147">
        <v>15.32</v>
      </c>
      <c r="F2565" s="147">
        <v>38.22</v>
      </c>
      <c r="G2565" s="147">
        <v>50.31</v>
      </c>
      <c r="H2565" s="147">
        <v>15.64</v>
      </c>
      <c r="I2565" s="147">
        <v>15.89</v>
      </c>
      <c r="J2565" s="14"/>
      <c r="K2565" s="14"/>
      <c r="L2565" s="14"/>
      <c r="M2565" s="14"/>
      <c r="N2565" s="14"/>
    </row>
    <row r="2566" spans="1:14" ht="15" customHeight="1">
      <c r="A2566" s="27"/>
      <c r="B2566" s="163">
        <v>2013</v>
      </c>
      <c r="C2566" s="163"/>
      <c r="D2566" s="146">
        <v>16489</v>
      </c>
      <c r="E2566" s="147">
        <v>15.4</v>
      </c>
      <c r="F2566" s="147">
        <v>36.24</v>
      </c>
      <c r="G2566" s="147">
        <v>51.28</v>
      </c>
      <c r="H2566" s="147">
        <v>14.74</v>
      </c>
      <c r="I2566" s="147">
        <v>13.35</v>
      </c>
    </row>
    <row r="2567" spans="1:14" s="15" customFormat="1" ht="15" customHeight="1" collapsed="1">
      <c r="A2567" s="21"/>
      <c r="B2567" s="144">
        <v>2012</v>
      </c>
      <c r="C2567" s="144"/>
      <c r="D2567" s="146">
        <v>16253</v>
      </c>
      <c r="E2567" s="147">
        <v>15.19</v>
      </c>
      <c r="F2567" s="147">
        <v>38.39</v>
      </c>
      <c r="G2567" s="147">
        <v>53.33</v>
      </c>
      <c r="H2567" s="147">
        <v>16.5</v>
      </c>
      <c r="I2567" s="147">
        <v>16.28</v>
      </c>
      <c r="J2567" s="7"/>
      <c r="K2567" s="7"/>
      <c r="L2567" s="7"/>
      <c r="M2567" s="7"/>
      <c r="N2567" s="7"/>
    </row>
    <row r="2568" spans="1:14" s="15" customFormat="1" ht="15" customHeight="1">
      <c r="A2568" s="21"/>
      <c r="B2568" s="144">
        <v>2011</v>
      </c>
      <c r="C2568" s="144"/>
      <c r="D2568" s="146">
        <v>16591</v>
      </c>
      <c r="E2568" s="147">
        <v>15.26</v>
      </c>
      <c r="F2568" s="147">
        <v>35.700000000000003</v>
      </c>
      <c r="G2568" s="147">
        <v>55.44</v>
      </c>
      <c r="H2568" s="147">
        <v>15.5</v>
      </c>
      <c r="I2568" s="147">
        <v>17.420000000000002</v>
      </c>
      <c r="J2568" s="7"/>
      <c r="K2568" s="7"/>
      <c r="L2568" s="7"/>
      <c r="M2568" s="7"/>
      <c r="N2568" s="7"/>
    </row>
    <row r="2569" spans="1:14" s="15" customFormat="1" ht="15" customHeight="1">
      <c r="A2569" s="21"/>
      <c r="B2569" s="144">
        <v>2010</v>
      </c>
      <c r="C2569" s="144"/>
      <c r="D2569" s="146">
        <v>16773</v>
      </c>
      <c r="E2569" s="147">
        <v>16.059999999999999</v>
      </c>
      <c r="F2569" s="147">
        <v>37.32</v>
      </c>
      <c r="G2569" s="147">
        <v>64.17</v>
      </c>
      <c r="H2569" s="147">
        <v>18.73</v>
      </c>
      <c r="I2569" s="147">
        <v>19.38</v>
      </c>
      <c r="J2569" s="7"/>
      <c r="K2569" s="7"/>
      <c r="L2569" s="7"/>
      <c r="M2569" s="7"/>
      <c r="N2569" s="7"/>
    </row>
    <row r="2570" spans="1:14" ht="15" customHeight="1">
      <c r="B2570" s="144">
        <v>2009</v>
      </c>
      <c r="C2570" s="144"/>
      <c r="D2570" s="146">
        <v>17346</v>
      </c>
      <c r="E2570" s="147">
        <v>15.53</v>
      </c>
      <c r="F2570" s="147">
        <v>40.229999999999997</v>
      </c>
      <c r="G2570" s="147">
        <v>65.349999999999994</v>
      </c>
      <c r="H2570" s="147">
        <v>21.42</v>
      </c>
      <c r="I2570" s="147">
        <v>17.72</v>
      </c>
    </row>
    <row r="2571" spans="1:14" ht="15" customHeight="1">
      <c r="B2571" s="144">
        <v>2008</v>
      </c>
      <c r="C2571" s="144"/>
      <c r="D2571" s="146">
        <v>18052</v>
      </c>
      <c r="E2571" s="147">
        <v>15.34</v>
      </c>
      <c r="F2571" s="147">
        <v>44.39</v>
      </c>
      <c r="G2571" s="147">
        <v>58.95</v>
      </c>
      <c r="H2571" s="147">
        <v>22.4</v>
      </c>
      <c r="I2571" s="147">
        <v>18.440000000000001</v>
      </c>
    </row>
    <row r="2572" spans="1:14" ht="15" customHeight="1">
      <c r="B2572" s="141" t="s">
        <v>411</v>
      </c>
      <c r="C2572" s="141"/>
      <c r="D2572" s="152"/>
      <c r="E2572" s="153"/>
      <c r="F2572" s="153"/>
      <c r="G2572" s="153"/>
      <c r="H2572" s="153"/>
      <c r="I2572" s="153"/>
      <c r="J2572" s="14"/>
      <c r="K2572" s="14"/>
      <c r="L2572" s="14"/>
      <c r="M2572" s="14"/>
      <c r="N2572" s="14"/>
    </row>
    <row r="2573" spans="1:14" ht="15" customHeight="1">
      <c r="B2573" s="163">
        <v>2016</v>
      </c>
      <c r="C2573" s="251"/>
      <c r="D2573" s="146">
        <v>11703</v>
      </c>
      <c r="E2573" s="147">
        <v>14.62</v>
      </c>
      <c r="F2573" s="147">
        <v>52.57</v>
      </c>
      <c r="G2573" s="147">
        <v>48.34</v>
      </c>
      <c r="H2573" s="147">
        <v>22.14</v>
      </c>
      <c r="I2573" s="147">
        <v>20.49</v>
      </c>
      <c r="J2573" s="14"/>
      <c r="K2573" s="14"/>
      <c r="L2573" s="14"/>
      <c r="M2573" s="14"/>
      <c r="N2573" s="14"/>
    </row>
    <row r="2574" spans="1:14" ht="15" customHeight="1">
      <c r="B2574" s="163">
        <v>2015</v>
      </c>
      <c r="C2574" s="163"/>
      <c r="D2574" s="146">
        <v>11433</v>
      </c>
      <c r="E2574" s="147">
        <v>14.62</v>
      </c>
      <c r="F2574" s="147">
        <v>45.88</v>
      </c>
      <c r="G2574" s="147">
        <v>52.59</v>
      </c>
      <c r="H2574" s="147">
        <v>20.18</v>
      </c>
      <c r="I2574" s="147">
        <v>19.57</v>
      </c>
      <c r="J2574" s="14"/>
      <c r="K2574" s="14"/>
      <c r="L2574" s="14"/>
      <c r="M2574" s="14"/>
      <c r="N2574" s="14"/>
    </row>
    <row r="2575" spans="1:14" ht="15" customHeight="1">
      <c r="B2575" s="163">
        <v>2014</v>
      </c>
      <c r="C2575" s="163"/>
      <c r="D2575" s="146">
        <v>11033</v>
      </c>
      <c r="E2575" s="147">
        <v>14.12</v>
      </c>
      <c r="F2575" s="147">
        <v>44.4</v>
      </c>
      <c r="G2575" s="147">
        <v>59.54</v>
      </c>
      <c r="H2575" s="147">
        <v>21.35</v>
      </c>
      <c r="I2575" s="147">
        <v>19.89</v>
      </c>
      <c r="J2575" s="14"/>
      <c r="K2575" s="14"/>
      <c r="L2575" s="14"/>
      <c r="M2575" s="14"/>
      <c r="N2575" s="14"/>
    </row>
    <row r="2576" spans="1:14" s="15" customFormat="1" ht="15" customHeight="1" collapsed="1">
      <c r="A2576" s="27"/>
      <c r="B2576" s="163">
        <v>2013</v>
      </c>
      <c r="C2576" s="163"/>
      <c r="D2576" s="146">
        <v>10819</v>
      </c>
      <c r="E2576" s="147">
        <v>14.49</v>
      </c>
      <c r="F2576" s="147">
        <v>41.83</v>
      </c>
      <c r="G2576" s="147">
        <v>60.36</v>
      </c>
      <c r="H2576" s="147">
        <v>19.8</v>
      </c>
      <c r="I2576" s="147">
        <v>18.260000000000002</v>
      </c>
      <c r="J2576" s="7"/>
      <c r="K2576" s="7"/>
      <c r="L2576" s="7"/>
      <c r="M2576" s="7"/>
      <c r="N2576" s="7"/>
    </row>
    <row r="2577" spans="1:14" s="15" customFormat="1" ht="15" customHeight="1">
      <c r="A2577" s="21"/>
      <c r="B2577" s="144">
        <v>2012</v>
      </c>
      <c r="C2577" s="144"/>
      <c r="D2577" s="146">
        <v>10878</v>
      </c>
      <c r="E2577" s="147">
        <v>14.2</v>
      </c>
      <c r="F2577" s="147">
        <v>44.9</v>
      </c>
      <c r="G2577" s="147">
        <v>55.87</v>
      </c>
      <c r="H2577" s="147">
        <v>20.329999999999998</v>
      </c>
      <c r="I2577" s="147">
        <v>18.55</v>
      </c>
      <c r="J2577" s="7"/>
      <c r="K2577" s="7"/>
      <c r="L2577" s="7"/>
      <c r="M2577" s="7"/>
      <c r="N2577" s="7"/>
    </row>
    <row r="2578" spans="1:14" s="15" customFormat="1" ht="15" customHeight="1">
      <c r="A2578" s="21"/>
      <c r="B2578" s="144">
        <v>2011</v>
      </c>
      <c r="C2578" s="144"/>
      <c r="D2578" s="146">
        <v>11221</v>
      </c>
      <c r="E2578" s="147">
        <v>14.44</v>
      </c>
      <c r="F2578" s="147">
        <v>46.7</v>
      </c>
      <c r="G2578" s="147">
        <v>59.53</v>
      </c>
      <c r="H2578" s="147">
        <v>22.45</v>
      </c>
      <c r="I2578" s="147">
        <v>20.67</v>
      </c>
      <c r="J2578" s="7"/>
      <c r="K2578" s="7"/>
      <c r="L2578" s="7"/>
      <c r="M2578" s="7"/>
      <c r="N2578" s="7"/>
    </row>
    <row r="2579" spans="1:14" ht="15" customHeight="1">
      <c r="B2579" s="144">
        <v>2010</v>
      </c>
      <c r="C2579" s="144"/>
      <c r="D2579" s="146">
        <v>11501</v>
      </c>
      <c r="E2579" s="147">
        <v>14.58</v>
      </c>
      <c r="F2579" s="147">
        <v>47.51</v>
      </c>
      <c r="G2579" s="147">
        <v>65.42</v>
      </c>
      <c r="H2579" s="147">
        <v>25.41</v>
      </c>
      <c r="I2579" s="147">
        <v>23.53</v>
      </c>
    </row>
    <row r="2580" spans="1:14" ht="15" customHeight="1">
      <c r="B2580" s="144">
        <v>2009</v>
      </c>
      <c r="C2580" s="144"/>
      <c r="D2580" s="146">
        <v>11876</v>
      </c>
      <c r="E2580" s="147">
        <v>14.28</v>
      </c>
      <c r="F2580" s="147">
        <v>47.61</v>
      </c>
      <c r="G2580" s="147">
        <v>65.290000000000006</v>
      </c>
      <c r="H2580" s="147">
        <v>25.18</v>
      </c>
      <c r="I2580" s="147">
        <v>22.61</v>
      </c>
    </row>
    <row r="2581" spans="1:14" ht="15" customHeight="1">
      <c r="B2581" s="144">
        <v>2008</v>
      </c>
      <c r="C2581" s="144"/>
      <c r="D2581" s="146">
        <v>12497</v>
      </c>
      <c r="E2581" s="147">
        <v>14.11</v>
      </c>
      <c r="F2581" s="147">
        <v>49.25</v>
      </c>
      <c r="G2581" s="147">
        <v>62.48</v>
      </c>
      <c r="H2581" s="147">
        <v>25.67</v>
      </c>
      <c r="I2581" s="147">
        <v>22.54</v>
      </c>
    </row>
    <row r="2582" spans="1:14" ht="15" customHeight="1">
      <c r="B2582" s="141" t="s">
        <v>412</v>
      </c>
      <c r="C2582" s="141"/>
      <c r="D2582" s="152"/>
      <c r="E2582" s="153"/>
      <c r="F2582" s="153"/>
      <c r="G2582" s="153"/>
      <c r="H2582" s="153"/>
      <c r="I2582" s="153"/>
      <c r="J2582" s="14"/>
      <c r="K2582" s="14"/>
      <c r="L2582" s="14"/>
      <c r="M2582" s="14"/>
      <c r="N2582" s="14"/>
    </row>
    <row r="2583" spans="1:14" ht="15" customHeight="1">
      <c r="B2583" s="163">
        <v>2016</v>
      </c>
      <c r="C2583" s="251"/>
      <c r="D2583" s="146">
        <v>17934</v>
      </c>
      <c r="E2583" s="147">
        <v>20.12</v>
      </c>
      <c r="F2583" s="147">
        <v>46.99</v>
      </c>
      <c r="G2583" s="147">
        <v>37.450000000000003</v>
      </c>
      <c r="H2583" s="147">
        <v>15.6</v>
      </c>
      <c r="I2583" s="147">
        <v>11.84</v>
      </c>
      <c r="J2583" s="14"/>
      <c r="K2583" s="14"/>
      <c r="L2583" s="14"/>
      <c r="M2583" s="14"/>
      <c r="N2583" s="14"/>
    </row>
    <row r="2584" spans="1:14" ht="15" customHeight="1">
      <c r="B2584" s="163">
        <v>2015</v>
      </c>
      <c r="C2584" s="163"/>
      <c r="D2584" s="146">
        <v>17582</v>
      </c>
      <c r="E2584" s="147">
        <v>19.43</v>
      </c>
      <c r="F2584" s="147">
        <v>46.28</v>
      </c>
      <c r="G2584" s="147">
        <v>37.79</v>
      </c>
      <c r="H2584" s="147">
        <v>15.49</v>
      </c>
      <c r="I2584" s="147">
        <v>11.98</v>
      </c>
      <c r="J2584" s="14"/>
      <c r="K2584" s="14"/>
      <c r="L2584" s="14"/>
      <c r="M2584" s="14"/>
      <c r="N2584" s="14"/>
    </row>
    <row r="2585" spans="1:14" s="15" customFormat="1" ht="15" customHeight="1" collapsed="1">
      <c r="A2585" s="21"/>
      <c r="B2585" s="163">
        <v>2014</v>
      </c>
      <c r="C2585" s="163"/>
      <c r="D2585" s="146">
        <v>17292</v>
      </c>
      <c r="E2585" s="147">
        <v>19.059999999999999</v>
      </c>
      <c r="F2585" s="147">
        <v>46.57</v>
      </c>
      <c r="G2585" s="147">
        <v>39.17</v>
      </c>
      <c r="H2585" s="147">
        <v>15.88</v>
      </c>
      <c r="I2585" s="147">
        <v>11.79</v>
      </c>
      <c r="J2585" s="14"/>
      <c r="K2585" s="14"/>
      <c r="L2585" s="14"/>
      <c r="M2585" s="14"/>
      <c r="N2585" s="14"/>
    </row>
    <row r="2586" spans="1:14" s="15" customFormat="1" ht="15" customHeight="1">
      <c r="A2586" s="27"/>
      <c r="B2586" s="163">
        <v>2013</v>
      </c>
      <c r="C2586" s="163"/>
      <c r="D2586" s="146">
        <v>17392</v>
      </c>
      <c r="E2586" s="147">
        <v>17.52</v>
      </c>
      <c r="F2586" s="147">
        <v>45.52</v>
      </c>
      <c r="G2586" s="147">
        <v>37.6</v>
      </c>
      <c r="H2586" s="147">
        <v>15.02</v>
      </c>
      <c r="I2586" s="147">
        <v>10.65</v>
      </c>
      <c r="J2586" s="7"/>
      <c r="K2586" s="7"/>
      <c r="L2586" s="7"/>
      <c r="M2586" s="7"/>
      <c r="N2586" s="7"/>
    </row>
    <row r="2587" spans="1:14" s="15" customFormat="1" ht="15" customHeight="1">
      <c r="A2587" s="21"/>
      <c r="B2587" s="144">
        <v>2012</v>
      </c>
      <c r="C2587" s="144"/>
      <c r="D2587" s="146">
        <v>17978</v>
      </c>
      <c r="E2587" s="147">
        <v>17.63</v>
      </c>
      <c r="F2587" s="147">
        <v>47.81</v>
      </c>
      <c r="G2587" s="147">
        <v>36.14</v>
      </c>
      <c r="H2587" s="147">
        <v>15.48</v>
      </c>
      <c r="I2587" s="147">
        <v>10.7</v>
      </c>
      <c r="J2587" s="7"/>
      <c r="K2587" s="7"/>
      <c r="L2587" s="7"/>
      <c r="M2587" s="7"/>
      <c r="N2587" s="7"/>
    </row>
    <row r="2588" spans="1:14" ht="15" customHeight="1">
      <c r="B2588" s="144">
        <v>2011</v>
      </c>
      <c r="C2588" s="144"/>
      <c r="D2588" s="146">
        <v>19670</v>
      </c>
      <c r="E2588" s="147">
        <v>17.43</v>
      </c>
      <c r="F2588" s="147">
        <v>46.08</v>
      </c>
      <c r="G2588" s="147">
        <v>38.78</v>
      </c>
      <c r="H2588" s="147">
        <v>15.65</v>
      </c>
      <c r="I2588" s="147">
        <v>11.4</v>
      </c>
    </row>
    <row r="2589" spans="1:14" ht="15" customHeight="1">
      <c r="B2589" s="144">
        <v>2010</v>
      </c>
      <c r="C2589" s="144"/>
      <c r="D2589" s="146">
        <v>21462</v>
      </c>
      <c r="E2589" s="147">
        <v>18.350000000000001</v>
      </c>
      <c r="F2589" s="147">
        <v>46.45</v>
      </c>
      <c r="G2589" s="147">
        <v>42.81</v>
      </c>
      <c r="H2589" s="147">
        <v>17.41</v>
      </c>
      <c r="I2589" s="147">
        <v>14.13</v>
      </c>
    </row>
    <row r="2590" spans="1:14" ht="15" customHeight="1">
      <c r="B2590" s="144">
        <v>2009</v>
      </c>
      <c r="C2590" s="144"/>
      <c r="D2590" s="146">
        <v>24034</v>
      </c>
      <c r="E2590" s="147">
        <v>17.36</v>
      </c>
      <c r="F2590" s="147">
        <v>49.22</v>
      </c>
      <c r="G2590" s="147">
        <v>44.55</v>
      </c>
      <c r="H2590" s="147">
        <v>19.47</v>
      </c>
      <c r="I2590" s="147">
        <v>15.15</v>
      </c>
    </row>
    <row r="2591" spans="1:14" ht="15" customHeight="1">
      <c r="B2591" s="144">
        <v>2008</v>
      </c>
      <c r="C2591" s="144"/>
      <c r="D2591" s="146">
        <v>26438</v>
      </c>
      <c r="E2591" s="147">
        <v>16.3</v>
      </c>
      <c r="F2591" s="147">
        <v>52.04</v>
      </c>
      <c r="G2591" s="147">
        <v>44.63</v>
      </c>
      <c r="H2591" s="147">
        <v>21.6</v>
      </c>
      <c r="I2591" s="147">
        <v>16.79</v>
      </c>
    </row>
    <row r="2592" spans="1:14" ht="15" customHeight="1">
      <c r="B2592" s="141" t="s">
        <v>413</v>
      </c>
      <c r="C2592" s="141"/>
      <c r="D2592" s="152"/>
      <c r="E2592" s="153"/>
      <c r="F2592" s="153"/>
      <c r="G2592" s="153"/>
      <c r="H2592" s="153"/>
      <c r="I2592" s="153"/>
      <c r="J2592" s="14"/>
      <c r="K2592" s="14"/>
      <c r="L2592" s="14"/>
      <c r="M2592" s="14"/>
      <c r="N2592" s="14"/>
    </row>
    <row r="2593" spans="1:14" ht="15" customHeight="1">
      <c r="B2593" s="163">
        <v>2016</v>
      </c>
      <c r="C2593" s="251"/>
      <c r="D2593" s="146">
        <v>3711</v>
      </c>
      <c r="E2593" s="147">
        <v>23.57</v>
      </c>
      <c r="F2593" s="147">
        <v>58.96</v>
      </c>
      <c r="G2593" s="147">
        <v>50.77</v>
      </c>
      <c r="H2593" s="147">
        <v>23.03</v>
      </c>
      <c r="I2593" s="147">
        <v>15.75</v>
      </c>
      <c r="J2593" s="14"/>
      <c r="K2593" s="14"/>
      <c r="L2593" s="14"/>
      <c r="M2593" s="14"/>
      <c r="N2593" s="14"/>
    </row>
    <row r="2594" spans="1:14" s="14" customFormat="1" ht="15" customHeight="1" collapsed="1">
      <c r="A2594" s="21"/>
      <c r="B2594" s="163">
        <v>2015</v>
      </c>
      <c r="C2594" s="163"/>
      <c r="D2594" s="146">
        <v>3581</v>
      </c>
      <c r="E2594" s="147">
        <v>24.18</v>
      </c>
      <c r="F2594" s="147">
        <v>57.09</v>
      </c>
      <c r="G2594" s="147">
        <v>49.7</v>
      </c>
      <c r="H2594" s="147">
        <v>21.14</v>
      </c>
      <c r="I2594" s="147">
        <v>13.88</v>
      </c>
    </row>
    <row r="2595" spans="1:14" s="14" customFormat="1" ht="15" customHeight="1">
      <c r="A2595" s="21"/>
      <c r="B2595" s="163">
        <v>2014</v>
      </c>
      <c r="C2595" s="163"/>
      <c r="D2595" s="146">
        <v>3546</v>
      </c>
      <c r="E2595" s="147">
        <v>18.09</v>
      </c>
      <c r="F2595" s="147">
        <v>46.17</v>
      </c>
      <c r="G2595" s="147">
        <v>52.67</v>
      </c>
      <c r="H2595" s="147">
        <v>16.16</v>
      </c>
      <c r="I2595" s="147">
        <v>15.06</v>
      </c>
    </row>
    <row r="2596" spans="1:14" s="14" customFormat="1" ht="15" customHeight="1">
      <c r="A2596" s="27"/>
      <c r="B2596" s="163">
        <v>2013</v>
      </c>
      <c r="C2596" s="163"/>
      <c r="D2596" s="146">
        <v>3469</v>
      </c>
      <c r="E2596" s="147">
        <v>17.62</v>
      </c>
      <c r="F2596" s="147">
        <v>48.38</v>
      </c>
      <c r="G2596" s="147">
        <v>59.71</v>
      </c>
      <c r="H2596" s="147">
        <v>20.07</v>
      </c>
      <c r="I2596" s="147">
        <v>19.04</v>
      </c>
      <c r="J2596" s="7"/>
      <c r="K2596" s="7"/>
      <c r="L2596" s="7"/>
      <c r="M2596" s="7"/>
      <c r="N2596" s="7"/>
    </row>
    <row r="2597" spans="1:14" ht="15" customHeight="1">
      <c r="B2597" s="144">
        <v>2012</v>
      </c>
      <c r="C2597" s="144"/>
      <c r="D2597" s="146">
        <v>3534</v>
      </c>
      <c r="E2597" s="147">
        <v>14.67</v>
      </c>
      <c r="F2597" s="147">
        <v>49.13</v>
      </c>
      <c r="G2597" s="147">
        <v>57.47</v>
      </c>
      <c r="H2597" s="147">
        <v>23.38</v>
      </c>
      <c r="I2597" s="147">
        <v>21.95</v>
      </c>
    </row>
    <row r="2598" spans="1:14" ht="15" customHeight="1">
      <c r="B2598" s="144">
        <v>2011</v>
      </c>
      <c r="C2598" s="144"/>
      <c r="D2598" s="146">
        <v>3734</v>
      </c>
      <c r="E2598" s="147">
        <v>16.75</v>
      </c>
      <c r="F2598" s="147">
        <v>48.9</v>
      </c>
      <c r="G2598" s="147">
        <v>59.99</v>
      </c>
      <c r="H2598" s="147">
        <v>21.41</v>
      </c>
      <c r="I2598" s="147">
        <v>20.47</v>
      </c>
    </row>
    <row r="2599" spans="1:14" ht="15" customHeight="1">
      <c r="B2599" s="144">
        <v>2010</v>
      </c>
      <c r="C2599" s="144"/>
      <c r="D2599" s="146">
        <v>3841</v>
      </c>
      <c r="E2599" s="147">
        <v>17.78</v>
      </c>
      <c r="F2599" s="147">
        <v>48.99</v>
      </c>
      <c r="G2599" s="147">
        <v>60.31</v>
      </c>
      <c r="H2599" s="147">
        <v>22.28</v>
      </c>
      <c r="I2599" s="147">
        <v>21.48</v>
      </c>
    </row>
    <row r="2600" spans="1:14" ht="15" customHeight="1">
      <c r="B2600" s="144">
        <v>2009</v>
      </c>
      <c r="C2600" s="144"/>
      <c r="D2600" s="146">
        <v>4072</v>
      </c>
      <c r="E2600" s="147">
        <v>18.100000000000001</v>
      </c>
      <c r="F2600" s="147">
        <v>50.78</v>
      </c>
      <c r="G2600" s="147">
        <v>57.77</v>
      </c>
      <c r="H2600" s="147">
        <v>22.92</v>
      </c>
      <c r="I2600" s="147">
        <v>18.37</v>
      </c>
    </row>
    <row r="2601" spans="1:14" ht="15" customHeight="1">
      <c r="B2601" s="144">
        <v>2008</v>
      </c>
      <c r="C2601" s="144"/>
      <c r="D2601" s="146">
        <v>4356</v>
      </c>
      <c r="E2601" s="147">
        <v>17.48</v>
      </c>
      <c r="F2601" s="147">
        <v>54.15</v>
      </c>
      <c r="G2601" s="147">
        <v>59.22</v>
      </c>
      <c r="H2601" s="147">
        <v>24.94</v>
      </c>
      <c r="I2601" s="147">
        <v>20.27</v>
      </c>
    </row>
    <row r="2602" spans="1:14" ht="15" customHeight="1">
      <c r="B2602" s="141" t="s">
        <v>414</v>
      </c>
      <c r="C2602" s="141"/>
      <c r="D2602" s="152"/>
      <c r="E2602" s="153"/>
      <c r="F2602" s="153"/>
      <c r="G2602" s="153"/>
      <c r="H2602" s="153"/>
      <c r="I2602" s="153"/>
      <c r="J2602" s="14"/>
      <c r="K2602" s="14"/>
      <c r="L2602" s="14"/>
      <c r="M2602" s="14"/>
      <c r="N2602" s="14"/>
    </row>
    <row r="2603" spans="1:14" s="12" customFormat="1" ht="15" customHeight="1">
      <c r="A2603" s="21"/>
      <c r="B2603" s="163">
        <v>2016</v>
      </c>
      <c r="C2603" s="251"/>
      <c r="D2603" s="146">
        <v>3250</v>
      </c>
      <c r="E2603" s="147">
        <v>13.77</v>
      </c>
      <c r="F2603" s="147">
        <v>44.63</v>
      </c>
      <c r="G2603" s="147">
        <v>68.319999999999993</v>
      </c>
      <c r="H2603" s="147">
        <v>25.69</v>
      </c>
      <c r="I2603" s="147">
        <v>25.91</v>
      </c>
      <c r="J2603" s="14"/>
      <c r="K2603" s="14"/>
      <c r="L2603" s="14"/>
      <c r="M2603" s="14"/>
      <c r="N2603" s="14"/>
    </row>
    <row r="2604" spans="1:14" s="13" customFormat="1" ht="15" customHeight="1">
      <c r="A2604" s="21"/>
      <c r="B2604" s="163">
        <v>2015</v>
      </c>
      <c r="C2604" s="163"/>
      <c r="D2604" s="146">
        <v>3068</v>
      </c>
      <c r="E2604" s="147">
        <v>13.36</v>
      </c>
      <c r="F2604" s="147">
        <v>43.13</v>
      </c>
      <c r="G2604" s="147">
        <v>71.61</v>
      </c>
      <c r="H2604" s="147">
        <v>25.57</v>
      </c>
      <c r="I2604" s="147">
        <v>25.81</v>
      </c>
      <c r="J2604" s="14"/>
      <c r="K2604" s="14"/>
      <c r="L2604" s="14"/>
      <c r="M2604" s="14"/>
      <c r="N2604" s="14"/>
    </row>
    <row r="2605" spans="1:14" s="13" customFormat="1" ht="15" customHeight="1">
      <c r="A2605" s="21"/>
      <c r="B2605" s="163">
        <v>2014</v>
      </c>
      <c r="C2605" s="163"/>
      <c r="D2605" s="146">
        <v>2896</v>
      </c>
      <c r="E2605" s="147">
        <v>12.52</v>
      </c>
      <c r="F2605" s="147">
        <v>44.69</v>
      </c>
      <c r="G2605" s="147">
        <v>64.87</v>
      </c>
      <c r="H2605" s="147">
        <v>24.47</v>
      </c>
      <c r="I2605" s="147">
        <v>22.12</v>
      </c>
      <c r="J2605" s="14"/>
      <c r="K2605" s="14"/>
      <c r="L2605" s="14"/>
      <c r="M2605" s="14"/>
      <c r="N2605" s="14"/>
    </row>
    <row r="2606" spans="1:14" s="13" customFormat="1" ht="15" customHeight="1">
      <c r="A2606" s="27"/>
      <c r="B2606" s="163">
        <v>2013</v>
      </c>
      <c r="C2606" s="163"/>
      <c r="D2606" s="146">
        <v>2847</v>
      </c>
      <c r="E2606" s="147">
        <v>12.5</v>
      </c>
      <c r="F2606" s="147">
        <v>44.74</v>
      </c>
      <c r="G2606" s="147">
        <v>63.77</v>
      </c>
      <c r="H2606" s="147">
        <v>24.97</v>
      </c>
      <c r="I2606" s="147">
        <v>21.64</v>
      </c>
      <c r="J2606" s="7"/>
      <c r="K2606" s="7"/>
      <c r="L2606" s="7"/>
      <c r="M2606" s="7"/>
      <c r="N2606" s="7"/>
    </row>
    <row r="2607" spans="1:14" ht="15" customHeight="1">
      <c r="B2607" s="144">
        <v>2012</v>
      </c>
      <c r="C2607" s="144"/>
      <c r="D2607" s="146">
        <v>2827</v>
      </c>
      <c r="E2607" s="147">
        <v>12.57</v>
      </c>
      <c r="F2607" s="147">
        <v>43.64</v>
      </c>
      <c r="G2607" s="147">
        <v>62.03</v>
      </c>
      <c r="H2607" s="147">
        <v>22.45</v>
      </c>
      <c r="I2607" s="147">
        <v>22.06</v>
      </c>
    </row>
    <row r="2608" spans="1:14" ht="15" customHeight="1">
      <c r="B2608" s="144">
        <v>2011</v>
      </c>
      <c r="C2608" s="144"/>
      <c r="D2608" s="146">
        <v>3044</v>
      </c>
      <c r="E2608" s="147">
        <v>13.41</v>
      </c>
      <c r="F2608" s="147">
        <v>43.69</v>
      </c>
      <c r="G2608" s="147">
        <v>64.400000000000006</v>
      </c>
      <c r="H2608" s="147">
        <v>23.33</v>
      </c>
      <c r="I2608" s="147">
        <v>20.59</v>
      </c>
    </row>
    <row r="2609" spans="1:14" ht="15" customHeight="1">
      <c r="B2609" s="144">
        <v>2010</v>
      </c>
      <c r="C2609" s="144"/>
      <c r="D2609" s="146">
        <v>3293</v>
      </c>
      <c r="E2609" s="147">
        <v>15.37</v>
      </c>
      <c r="F2609" s="147">
        <v>45.44</v>
      </c>
      <c r="G2609" s="147">
        <v>71.23</v>
      </c>
      <c r="H2609" s="147">
        <v>25.93</v>
      </c>
      <c r="I2609" s="147">
        <v>24.72</v>
      </c>
    </row>
    <row r="2610" spans="1:14" ht="15" customHeight="1">
      <c r="B2610" s="144">
        <v>2009</v>
      </c>
      <c r="C2610" s="144"/>
      <c r="D2610" s="146">
        <v>3484</v>
      </c>
      <c r="E2610" s="147">
        <v>15.44</v>
      </c>
      <c r="F2610" s="147">
        <v>40.369999999999997</v>
      </c>
      <c r="G2610" s="147">
        <v>72.459999999999994</v>
      </c>
      <c r="H2610" s="147">
        <v>27.2</v>
      </c>
      <c r="I2610" s="147">
        <v>25.55</v>
      </c>
    </row>
    <row r="2611" spans="1:14" ht="15" customHeight="1">
      <c r="B2611" s="144">
        <v>2008</v>
      </c>
      <c r="C2611" s="144"/>
      <c r="D2611" s="146">
        <v>3683</v>
      </c>
      <c r="E2611" s="147">
        <v>14.1</v>
      </c>
      <c r="F2611" s="147">
        <v>43.43</v>
      </c>
      <c r="G2611" s="147">
        <v>69.78</v>
      </c>
      <c r="H2611" s="147">
        <v>29.59</v>
      </c>
      <c r="I2611" s="147">
        <v>27.55</v>
      </c>
    </row>
    <row r="2612" spans="1:14" ht="15" customHeight="1">
      <c r="B2612" s="141" t="s">
        <v>415</v>
      </c>
      <c r="C2612" s="141"/>
      <c r="D2612" s="152"/>
      <c r="E2612" s="153"/>
      <c r="F2612" s="153"/>
      <c r="G2612" s="153"/>
      <c r="H2612" s="153"/>
      <c r="I2612" s="153"/>
      <c r="J2612" s="14"/>
      <c r="K2612" s="14"/>
      <c r="L2612" s="14"/>
      <c r="M2612" s="14"/>
      <c r="N2612" s="14"/>
    </row>
    <row r="2613" spans="1:14" s="13" customFormat="1" ht="15" customHeight="1">
      <c r="A2613" s="21"/>
      <c r="B2613" s="163">
        <v>2016</v>
      </c>
      <c r="C2613" s="251"/>
      <c r="D2613" s="146">
        <v>1166</v>
      </c>
      <c r="E2613" s="147">
        <v>13.71</v>
      </c>
      <c r="F2613" s="147">
        <v>60.58</v>
      </c>
      <c r="G2613" s="147">
        <v>54.61</v>
      </c>
      <c r="H2613" s="147">
        <v>29.14</v>
      </c>
      <c r="I2613" s="147">
        <v>26.72</v>
      </c>
      <c r="J2613" s="14"/>
      <c r="K2613" s="14"/>
      <c r="L2613" s="14"/>
      <c r="M2613" s="14"/>
      <c r="N2613" s="14"/>
    </row>
    <row r="2614" spans="1:14" s="14" customFormat="1" ht="15" customHeight="1">
      <c r="A2614" s="21"/>
      <c r="B2614" s="163">
        <v>2015</v>
      </c>
      <c r="C2614" s="163"/>
      <c r="D2614" s="146">
        <v>1153</v>
      </c>
      <c r="E2614" s="147">
        <v>12.73</v>
      </c>
      <c r="F2614" s="147">
        <v>59.58</v>
      </c>
      <c r="G2614" s="147">
        <v>53.73</v>
      </c>
      <c r="H2614" s="147">
        <v>27.4</v>
      </c>
      <c r="I2614" s="147">
        <v>25.67</v>
      </c>
    </row>
    <row r="2615" spans="1:14" s="14" customFormat="1" ht="15" customHeight="1">
      <c r="A2615" s="21"/>
      <c r="B2615" s="163">
        <v>2014</v>
      </c>
      <c r="C2615" s="163"/>
      <c r="D2615" s="146">
        <v>1136</v>
      </c>
      <c r="E2615" s="147">
        <v>12.62</v>
      </c>
      <c r="F2615" s="147">
        <v>57.38</v>
      </c>
      <c r="G2615" s="147">
        <v>57.83</v>
      </c>
      <c r="H2615" s="147">
        <v>28.06</v>
      </c>
      <c r="I2615" s="147">
        <v>26.75</v>
      </c>
    </row>
    <row r="2616" spans="1:14" s="14" customFormat="1" ht="15" customHeight="1">
      <c r="A2616" s="27"/>
      <c r="B2616" s="163">
        <v>2013</v>
      </c>
      <c r="C2616" s="163"/>
      <c r="D2616" s="146">
        <v>1169</v>
      </c>
      <c r="E2616" s="147">
        <v>11.9</v>
      </c>
      <c r="F2616" s="147">
        <v>58.14</v>
      </c>
      <c r="G2616" s="147">
        <v>65.56</v>
      </c>
      <c r="H2616" s="147">
        <v>32.799999999999997</v>
      </c>
      <c r="I2616" s="147">
        <v>30.91</v>
      </c>
      <c r="J2616" s="7"/>
      <c r="K2616" s="7"/>
      <c r="L2616" s="7"/>
      <c r="M2616" s="7"/>
      <c r="N2616" s="7"/>
    </row>
    <row r="2617" spans="1:14" ht="15" customHeight="1">
      <c r="B2617" s="144">
        <v>2012</v>
      </c>
      <c r="C2617" s="144"/>
      <c r="D2617" s="146">
        <v>1198</v>
      </c>
      <c r="E2617" s="147">
        <v>13.55</v>
      </c>
      <c r="F2617" s="147">
        <v>47.52</v>
      </c>
      <c r="G2617" s="147">
        <v>76.510000000000005</v>
      </c>
      <c r="H2617" s="147">
        <v>28.57</v>
      </c>
      <c r="I2617" s="147">
        <v>28.55</v>
      </c>
    </row>
    <row r="2618" spans="1:14" ht="15" customHeight="1">
      <c r="B2618" s="144">
        <v>2011</v>
      </c>
      <c r="C2618" s="144"/>
      <c r="D2618" s="146">
        <v>1232</v>
      </c>
      <c r="E2618" s="147">
        <v>13.72</v>
      </c>
      <c r="F2618" s="147">
        <v>52.26</v>
      </c>
      <c r="G2618" s="147">
        <v>66.989999999999995</v>
      </c>
      <c r="H2618" s="147">
        <v>29.11</v>
      </c>
      <c r="I2618" s="147">
        <v>27.43</v>
      </c>
    </row>
    <row r="2619" spans="1:14" ht="15" customHeight="1">
      <c r="B2619" s="144">
        <v>2010</v>
      </c>
      <c r="C2619" s="144"/>
      <c r="D2619" s="146">
        <v>1284</v>
      </c>
      <c r="E2619" s="147">
        <v>14.9</v>
      </c>
      <c r="F2619" s="147">
        <v>44.19</v>
      </c>
      <c r="G2619" s="147">
        <v>77.47</v>
      </c>
      <c r="H2619" s="147">
        <v>26.75</v>
      </c>
      <c r="I2619" s="147">
        <v>26.91</v>
      </c>
    </row>
    <row r="2620" spans="1:14" ht="15" customHeight="1">
      <c r="B2620" s="144">
        <v>2009</v>
      </c>
      <c r="C2620" s="144"/>
      <c r="D2620" s="146">
        <v>1407</v>
      </c>
      <c r="E2620" s="147">
        <v>14.22</v>
      </c>
      <c r="F2620" s="147">
        <v>47.03</v>
      </c>
      <c r="G2620" s="147">
        <v>70.06</v>
      </c>
      <c r="H2620" s="147">
        <v>26.01</v>
      </c>
      <c r="I2620" s="147">
        <v>23.86</v>
      </c>
    </row>
    <row r="2621" spans="1:14" ht="15" customHeight="1">
      <c r="B2621" s="144">
        <v>2008</v>
      </c>
      <c r="C2621" s="144"/>
      <c r="D2621" s="146">
        <v>1430</v>
      </c>
      <c r="E2621" s="147">
        <v>14.21</v>
      </c>
      <c r="F2621" s="147">
        <v>45.82</v>
      </c>
      <c r="G2621" s="147">
        <v>66.11</v>
      </c>
      <c r="H2621" s="147">
        <v>26.58</v>
      </c>
      <c r="I2621" s="147">
        <v>22.92</v>
      </c>
    </row>
    <row r="2622" spans="1:14" ht="15" customHeight="1">
      <c r="B2622" s="141" t="s">
        <v>416</v>
      </c>
      <c r="C2622" s="141"/>
      <c r="D2622" s="152"/>
      <c r="E2622" s="153"/>
      <c r="F2622" s="153"/>
      <c r="G2622" s="153"/>
      <c r="H2622" s="153"/>
      <c r="I2622" s="153"/>
      <c r="J2622" s="14"/>
      <c r="K2622" s="14"/>
      <c r="L2622" s="14"/>
      <c r="M2622" s="14"/>
      <c r="N2622" s="14"/>
    </row>
    <row r="2623" spans="1:14" s="14" customFormat="1" ht="15" customHeight="1">
      <c r="A2623" s="21"/>
      <c r="B2623" s="163">
        <v>2016</v>
      </c>
      <c r="C2623" s="251"/>
      <c r="D2623" s="146">
        <v>933</v>
      </c>
      <c r="E2623" s="147">
        <v>19.98</v>
      </c>
      <c r="F2623" s="147">
        <v>49.63</v>
      </c>
      <c r="G2623" s="147">
        <v>26.37</v>
      </c>
      <c r="H2623" s="147">
        <v>11.66</v>
      </c>
      <c r="I2623" s="147">
        <v>6.08</v>
      </c>
    </row>
    <row r="2624" spans="1:14" s="14" customFormat="1" ht="15" customHeight="1">
      <c r="A2624" s="21"/>
      <c r="B2624" s="163">
        <v>2015</v>
      </c>
      <c r="C2624" s="163"/>
      <c r="D2624" s="146">
        <v>943</v>
      </c>
      <c r="E2624" s="147">
        <v>19.25</v>
      </c>
      <c r="F2624" s="147">
        <v>49.42</v>
      </c>
      <c r="G2624" s="147">
        <v>26.97</v>
      </c>
      <c r="H2624" s="147">
        <v>11.85</v>
      </c>
      <c r="I2624" s="147">
        <v>3.78</v>
      </c>
    </row>
    <row r="2625" spans="1:14" s="14" customFormat="1" ht="15" customHeight="1">
      <c r="A2625" s="21"/>
      <c r="B2625" s="163">
        <v>2014</v>
      </c>
      <c r="C2625" s="163"/>
      <c r="D2625" s="146">
        <v>931</v>
      </c>
      <c r="E2625" s="147">
        <v>19.82</v>
      </c>
      <c r="F2625" s="147">
        <v>48.89</v>
      </c>
      <c r="G2625" s="147">
        <v>30.86</v>
      </c>
      <c r="H2625" s="147">
        <v>13.13</v>
      </c>
      <c r="I2625" s="147">
        <v>7.12</v>
      </c>
    </row>
    <row r="2626" spans="1:14" ht="15" customHeight="1">
      <c r="A2626" s="27"/>
      <c r="B2626" s="163">
        <v>2013</v>
      </c>
      <c r="C2626" s="163"/>
      <c r="D2626" s="146">
        <v>953</v>
      </c>
      <c r="E2626" s="147">
        <v>18.77</v>
      </c>
      <c r="F2626" s="147">
        <v>47.47</v>
      </c>
      <c r="G2626" s="147">
        <v>26.96</v>
      </c>
      <c r="H2626" s="147">
        <v>11.39</v>
      </c>
      <c r="I2626" s="147">
        <v>-0.81</v>
      </c>
    </row>
    <row r="2627" spans="1:14" ht="15" customHeight="1">
      <c r="B2627" s="144">
        <v>2012</v>
      </c>
      <c r="C2627" s="144"/>
      <c r="D2627" s="146">
        <v>1006</v>
      </c>
      <c r="E2627" s="147">
        <v>18.63</v>
      </c>
      <c r="F2627" s="147">
        <v>33.08</v>
      </c>
      <c r="G2627" s="147">
        <v>30.57</v>
      </c>
      <c r="H2627" s="147">
        <v>8.08</v>
      </c>
      <c r="I2627" s="147">
        <v>3.11</v>
      </c>
    </row>
    <row r="2628" spans="1:14" ht="15" customHeight="1">
      <c r="B2628" s="144">
        <v>2011</v>
      </c>
      <c r="C2628" s="144"/>
      <c r="D2628" s="146">
        <v>1091</v>
      </c>
      <c r="E2628" s="147">
        <v>19.22</v>
      </c>
      <c r="F2628" s="147">
        <v>32.299999999999997</v>
      </c>
      <c r="G2628" s="147">
        <v>43.82</v>
      </c>
      <c r="H2628" s="147">
        <v>11.02</v>
      </c>
      <c r="I2628" s="147">
        <v>5.81</v>
      </c>
    </row>
    <row r="2629" spans="1:14" ht="15" customHeight="1">
      <c r="B2629" s="144">
        <v>2010</v>
      </c>
      <c r="C2629" s="144"/>
      <c r="D2629" s="146">
        <v>1159</v>
      </c>
      <c r="E2629" s="147">
        <v>19.34</v>
      </c>
      <c r="F2629" s="147">
        <v>33.08</v>
      </c>
      <c r="G2629" s="147">
        <v>59.11</v>
      </c>
      <c r="H2629" s="147">
        <v>14.86</v>
      </c>
      <c r="I2629" s="147">
        <v>8.6199999999999992</v>
      </c>
    </row>
    <row r="2630" spans="1:14" ht="15" customHeight="1">
      <c r="B2630" s="144">
        <v>2009</v>
      </c>
      <c r="C2630" s="144"/>
      <c r="D2630" s="146">
        <v>1270</v>
      </c>
      <c r="E2630" s="147">
        <v>18.05</v>
      </c>
      <c r="F2630" s="147">
        <v>36.520000000000003</v>
      </c>
      <c r="G2630" s="147">
        <v>39.590000000000003</v>
      </c>
      <c r="H2630" s="147">
        <v>11.63</v>
      </c>
      <c r="I2630" s="147">
        <v>2.99</v>
      </c>
    </row>
    <row r="2631" spans="1:14" ht="15" customHeight="1">
      <c r="B2631" s="144">
        <v>2008</v>
      </c>
      <c r="C2631" s="144"/>
      <c r="D2631" s="146">
        <v>1332</v>
      </c>
      <c r="E2631" s="147">
        <v>18.579999999999998</v>
      </c>
      <c r="F2631" s="147">
        <v>41.3</v>
      </c>
      <c r="G2631" s="147">
        <v>52.08</v>
      </c>
      <c r="H2631" s="147">
        <v>19.09</v>
      </c>
      <c r="I2631" s="147">
        <v>11.3</v>
      </c>
    </row>
    <row r="2632" spans="1:14" s="13" customFormat="1" ht="15" customHeight="1">
      <c r="A2632" s="21"/>
      <c r="B2632" s="135" t="s">
        <v>40</v>
      </c>
      <c r="C2632" s="135"/>
      <c r="D2632" s="136"/>
      <c r="E2632" s="161"/>
      <c r="F2632" s="161"/>
      <c r="G2632" s="161"/>
      <c r="H2632" s="161"/>
      <c r="I2632" s="161"/>
      <c r="J2632" s="9"/>
      <c r="K2632" s="9"/>
      <c r="L2632" s="9"/>
      <c r="M2632" s="9"/>
      <c r="N2632" s="9"/>
    </row>
    <row r="2633" spans="1:14" s="14" customFormat="1" ht="15" customHeight="1">
      <c r="A2633" s="21"/>
      <c r="B2633" s="138" t="s">
        <v>128</v>
      </c>
      <c r="C2633" s="138"/>
      <c r="D2633" s="139"/>
      <c r="E2633" s="140"/>
      <c r="F2633" s="140"/>
      <c r="G2633" s="140"/>
      <c r="H2633" s="140"/>
      <c r="I2633" s="140"/>
      <c r="J2633" s="12"/>
      <c r="K2633" s="12"/>
      <c r="L2633" s="12"/>
      <c r="M2633" s="12"/>
      <c r="N2633" s="12"/>
    </row>
    <row r="2634" spans="1:14" s="14" customFormat="1" ht="15" customHeight="1">
      <c r="A2634" s="21"/>
      <c r="B2634" s="141" t="s">
        <v>463</v>
      </c>
      <c r="C2634" s="141"/>
      <c r="D2634" s="142"/>
      <c r="E2634" s="143"/>
      <c r="F2634" s="143"/>
      <c r="G2634" s="143"/>
      <c r="H2634" s="143"/>
      <c r="I2634" s="143"/>
      <c r="J2634" s="13"/>
      <c r="K2634" s="13"/>
      <c r="L2634" s="13"/>
      <c r="M2634" s="13"/>
      <c r="N2634" s="13"/>
    </row>
    <row r="2635" spans="1:14" s="14" customFormat="1" ht="15" customHeight="1">
      <c r="A2635" s="21"/>
      <c r="B2635" s="163">
        <v>2016</v>
      </c>
      <c r="C2635" s="251"/>
      <c r="D2635" s="146">
        <v>405518</v>
      </c>
      <c r="E2635" s="147">
        <v>77.599999999999994</v>
      </c>
      <c r="F2635" s="147">
        <v>36.74</v>
      </c>
      <c r="G2635" s="147">
        <v>39.950000000000003</v>
      </c>
      <c r="H2635" s="147">
        <v>10.029999999999999</v>
      </c>
      <c r="I2635" s="147">
        <v>8.5</v>
      </c>
      <c r="J2635" s="13"/>
      <c r="K2635" s="13"/>
      <c r="L2635" s="13"/>
      <c r="M2635" s="13"/>
      <c r="N2635" s="13"/>
    </row>
    <row r="2636" spans="1:14" ht="15" customHeight="1">
      <c r="B2636" s="163">
        <v>2015</v>
      </c>
      <c r="C2636" s="163"/>
      <c r="D2636" s="146">
        <v>396653</v>
      </c>
      <c r="E2636" s="147">
        <v>76.97</v>
      </c>
      <c r="F2636" s="147">
        <v>36.14</v>
      </c>
      <c r="G2636" s="147">
        <v>39.51</v>
      </c>
      <c r="H2636" s="147">
        <v>9.6999999999999993</v>
      </c>
      <c r="I2636" s="147">
        <v>7.84</v>
      </c>
      <c r="J2636" s="13"/>
      <c r="K2636" s="13"/>
      <c r="L2636" s="13"/>
      <c r="M2636" s="13"/>
      <c r="N2636" s="13"/>
    </row>
    <row r="2637" spans="1:14" ht="15" customHeight="1">
      <c r="B2637" s="163">
        <v>2014</v>
      </c>
      <c r="C2637" s="163"/>
      <c r="D2637" s="146">
        <v>386677</v>
      </c>
      <c r="E2637" s="147">
        <v>76.56</v>
      </c>
      <c r="F2637" s="147">
        <v>35.47</v>
      </c>
      <c r="G2637" s="147">
        <v>39.11</v>
      </c>
      <c r="H2637" s="147">
        <v>9.41</v>
      </c>
      <c r="I2637" s="147">
        <v>9.35</v>
      </c>
      <c r="J2637" s="13"/>
      <c r="K2637" s="13"/>
      <c r="L2637" s="13"/>
      <c r="M2637" s="13"/>
      <c r="N2637" s="13"/>
    </row>
    <row r="2638" spans="1:14" ht="15" customHeight="1">
      <c r="A2638" s="27"/>
      <c r="B2638" s="163">
        <v>2013</v>
      </c>
      <c r="C2638" s="163"/>
      <c r="D2638" s="146">
        <v>374475</v>
      </c>
      <c r="E2638" s="147">
        <v>76.16</v>
      </c>
      <c r="F2638" s="147">
        <v>35.159999999999997</v>
      </c>
      <c r="G2638" s="147">
        <v>38.58</v>
      </c>
      <c r="H2638" s="147">
        <v>9.14</v>
      </c>
      <c r="I2638" s="147">
        <v>5.97</v>
      </c>
    </row>
    <row r="2639" spans="1:14" ht="15" customHeight="1">
      <c r="B2639" s="144">
        <v>2012</v>
      </c>
      <c r="C2639" s="144"/>
      <c r="D2639" s="146">
        <v>348819</v>
      </c>
      <c r="E2639" s="147">
        <v>77.63</v>
      </c>
      <c r="F2639" s="147">
        <v>33.64</v>
      </c>
      <c r="G2639" s="147">
        <v>35.79</v>
      </c>
      <c r="H2639" s="147">
        <v>8.15</v>
      </c>
      <c r="I2639" s="147">
        <v>4.55</v>
      </c>
    </row>
    <row r="2640" spans="1:14" ht="15" customHeight="1">
      <c r="B2640" s="144">
        <v>2011</v>
      </c>
      <c r="C2640" s="144"/>
      <c r="D2640" s="146">
        <v>361159</v>
      </c>
      <c r="E2640" s="147">
        <v>78.62</v>
      </c>
      <c r="F2640" s="147">
        <v>33.42</v>
      </c>
      <c r="G2640" s="147">
        <v>36.340000000000003</v>
      </c>
      <c r="H2640" s="147">
        <v>8.2899999999999991</v>
      </c>
      <c r="I2640" s="147">
        <v>5.25</v>
      </c>
    </row>
    <row r="2641" spans="1:14" ht="15" customHeight="1">
      <c r="B2641" s="144">
        <v>2010</v>
      </c>
      <c r="C2641" s="144"/>
      <c r="D2641" s="146">
        <v>366595</v>
      </c>
      <c r="E2641" s="147">
        <v>79.33</v>
      </c>
      <c r="F2641" s="147">
        <v>34.840000000000003</v>
      </c>
      <c r="G2641" s="147">
        <v>39.409999999999997</v>
      </c>
      <c r="H2641" s="147">
        <v>9.3000000000000007</v>
      </c>
      <c r="I2641" s="147">
        <v>8.3000000000000007</v>
      </c>
    </row>
    <row r="2642" spans="1:14" s="15" customFormat="1" ht="15" customHeight="1" collapsed="1">
      <c r="A2642" s="21"/>
      <c r="B2642" s="144">
        <v>2009</v>
      </c>
      <c r="C2642" s="144"/>
      <c r="D2642" s="146">
        <v>379271</v>
      </c>
      <c r="E2642" s="147">
        <v>72.760000000000005</v>
      </c>
      <c r="F2642" s="147">
        <v>36.71</v>
      </c>
      <c r="G2642" s="147">
        <v>39.61</v>
      </c>
      <c r="H2642" s="147">
        <v>9.8000000000000007</v>
      </c>
      <c r="I2642" s="147">
        <v>6.02</v>
      </c>
      <c r="J2642" s="7"/>
      <c r="K2642" s="7"/>
      <c r="L2642" s="7"/>
      <c r="M2642" s="7"/>
      <c r="N2642" s="7"/>
    </row>
    <row r="2643" spans="1:14" s="15" customFormat="1" ht="15" customHeight="1">
      <c r="A2643" s="21"/>
      <c r="B2643" s="144">
        <v>2008</v>
      </c>
      <c r="C2643" s="144"/>
      <c r="D2643" s="146">
        <v>388722</v>
      </c>
      <c r="E2643" s="147">
        <v>75.05</v>
      </c>
      <c r="F2643" s="147">
        <v>35.47</v>
      </c>
      <c r="G2643" s="147">
        <v>40.29</v>
      </c>
      <c r="H2643" s="147">
        <v>9.6999999999999993</v>
      </c>
      <c r="I2643" s="147">
        <v>6.3</v>
      </c>
      <c r="J2643" s="7"/>
      <c r="K2643" s="7"/>
      <c r="L2643" s="7"/>
      <c r="M2643" s="7"/>
      <c r="N2643" s="7"/>
    </row>
    <row r="2644" spans="1:14" s="15" customFormat="1" ht="15" customHeight="1">
      <c r="A2644" s="21"/>
      <c r="B2644" s="138" t="s">
        <v>35</v>
      </c>
      <c r="C2644" s="138"/>
      <c r="D2644" s="150"/>
      <c r="E2644" s="151"/>
      <c r="F2644" s="151"/>
      <c r="G2644" s="151"/>
      <c r="H2644" s="151"/>
      <c r="I2644" s="151"/>
      <c r="J2644" s="13"/>
      <c r="K2644" s="13"/>
      <c r="L2644" s="13"/>
      <c r="M2644" s="13"/>
      <c r="N2644" s="13"/>
    </row>
    <row r="2645" spans="1:14" ht="15" customHeight="1">
      <c r="B2645" s="141" t="s">
        <v>135</v>
      </c>
      <c r="C2645" s="141"/>
      <c r="D2645" s="152"/>
      <c r="E2645" s="153"/>
      <c r="F2645" s="153"/>
      <c r="G2645" s="153"/>
      <c r="H2645" s="153"/>
      <c r="I2645" s="153"/>
      <c r="J2645" s="14"/>
      <c r="K2645" s="14"/>
      <c r="L2645" s="14"/>
      <c r="M2645" s="14"/>
      <c r="N2645" s="14"/>
    </row>
    <row r="2646" spans="1:14" ht="15" customHeight="1">
      <c r="B2646" s="163">
        <v>2016</v>
      </c>
      <c r="C2646" s="251"/>
      <c r="D2646" s="146">
        <v>276204</v>
      </c>
      <c r="E2646" s="147">
        <v>15.37</v>
      </c>
      <c r="F2646" s="147">
        <v>61</v>
      </c>
      <c r="G2646" s="147">
        <v>83.76</v>
      </c>
      <c r="H2646" s="147">
        <v>35.119999999999997</v>
      </c>
      <c r="I2646" s="147">
        <v>32.78</v>
      </c>
      <c r="J2646" s="14"/>
      <c r="K2646" s="14"/>
      <c r="L2646" s="14"/>
      <c r="M2646" s="14"/>
      <c r="N2646" s="14"/>
    </row>
    <row r="2647" spans="1:14" ht="15" customHeight="1">
      <c r="B2647" s="163">
        <v>2015</v>
      </c>
      <c r="C2647" s="163"/>
      <c r="D2647" s="146">
        <v>270287</v>
      </c>
      <c r="E2647" s="147">
        <v>15.59</v>
      </c>
      <c r="F2647" s="147">
        <v>59.19</v>
      </c>
      <c r="G2647" s="147">
        <v>82.38</v>
      </c>
      <c r="H2647" s="147">
        <v>32.9</v>
      </c>
      <c r="I2647" s="147">
        <v>30.79</v>
      </c>
      <c r="J2647" s="14"/>
      <c r="K2647" s="14"/>
      <c r="L2647" s="14"/>
      <c r="M2647" s="14"/>
      <c r="N2647" s="14"/>
    </row>
    <row r="2648" spans="1:14" ht="15" customHeight="1">
      <c r="B2648" s="163">
        <v>2014</v>
      </c>
      <c r="C2648" s="163"/>
      <c r="D2648" s="146">
        <v>263766</v>
      </c>
      <c r="E2648" s="147">
        <v>15.86</v>
      </c>
      <c r="F2648" s="147">
        <v>58.69</v>
      </c>
      <c r="G2648" s="147">
        <v>81.87</v>
      </c>
      <c r="H2648" s="147">
        <v>31.99</v>
      </c>
      <c r="I2648" s="147">
        <v>29.36</v>
      </c>
      <c r="J2648" s="14"/>
      <c r="K2648" s="14"/>
      <c r="L2648" s="14"/>
      <c r="M2648" s="14"/>
      <c r="N2648" s="14"/>
    </row>
    <row r="2649" spans="1:14" ht="15" customHeight="1">
      <c r="A2649" s="27"/>
      <c r="B2649" s="163">
        <v>2013</v>
      </c>
      <c r="C2649" s="163"/>
      <c r="D2649" s="146">
        <v>254441</v>
      </c>
      <c r="E2649" s="147">
        <v>16.54</v>
      </c>
      <c r="F2649" s="147">
        <v>57.83</v>
      </c>
      <c r="G2649" s="147">
        <v>80.83</v>
      </c>
      <c r="H2649" s="147">
        <v>30.31</v>
      </c>
      <c r="I2649" s="147">
        <v>28.05</v>
      </c>
    </row>
    <row r="2650" spans="1:14" ht="15" customHeight="1">
      <c r="B2650" s="144">
        <v>2012</v>
      </c>
      <c r="C2650" s="144"/>
      <c r="D2650" s="146">
        <v>230623</v>
      </c>
      <c r="E2650" s="147">
        <v>18.809999999999999</v>
      </c>
      <c r="F2650" s="147">
        <v>58.96</v>
      </c>
      <c r="G2650" s="147">
        <v>80.11</v>
      </c>
      <c r="H2650" s="147">
        <v>30.1</v>
      </c>
      <c r="I2650" s="147">
        <v>27.89</v>
      </c>
    </row>
    <row r="2651" spans="1:14" s="15" customFormat="1" ht="15" customHeight="1" collapsed="1">
      <c r="A2651" s="21"/>
      <c r="B2651" s="144">
        <v>2011</v>
      </c>
      <c r="C2651" s="144"/>
      <c r="D2651" s="146">
        <v>241921</v>
      </c>
      <c r="E2651" s="147">
        <v>20.100000000000001</v>
      </c>
      <c r="F2651" s="147">
        <v>58.31</v>
      </c>
      <c r="G2651" s="147">
        <v>79.510000000000005</v>
      </c>
      <c r="H2651" s="147">
        <v>29.67</v>
      </c>
      <c r="I2651" s="147">
        <v>27.64</v>
      </c>
      <c r="J2651" s="7"/>
      <c r="K2651" s="7"/>
      <c r="L2651" s="7"/>
      <c r="M2651" s="7"/>
      <c r="N2651" s="7"/>
    </row>
    <row r="2652" spans="1:14" s="15" customFormat="1" ht="15" customHeight="1">
      <c r="A2652" s="21"/>
      <c r="B2652" s="144">
        <v>2010</v>
      </c>
      <c r="C2652" s="144"/>
      <c r="D2652" s="146">
        <v>249093</v>
      </c>
      <c r="E2652" s="147">
        <v>22.05</v>
      </c>
      <c r="F2652" s="147">
        <v>59.42</v>
      </c>
      <c r="G2652" s="147">
        <v>79.66</v>
      </c>
      <c r="H2652" s="147">
        <v>30</v>
      </c>
      <c r="I2652" s="147">
        <v>27.71</v>
      </c>
      <c r="J2652" s="7"/>
      <c r="K2652" s="7"/>
      <c r="L2652" s="7"/>
      <c r="M2652" s="7"/>
      <c r="N2652" s="7"/>
    </row>
    <row r="2653" spans="1:14" s="15" customFormat="1" ht="15" customHeight="1">
      <c r="A2653" s="21"/>
      <c r="B2653" s="144">
        <v>2009</v>
      </c>
      <c r="C2653" s="144"/>
      <c r="D2653" s="146">
        <v>260997</v>
      </c>
      <c r="E2653" s="147">
        <v>22.15</v>
      </c>
      <c r="F2653" s="147">
        <v>59.06</v>
      </c>
      <c r="G2653" s="147">
        <v>78.09</v>
      </c>
      <c r="H2653" s="147">
        <v>28.78</v>
      </c>
      <c r="I2653" s="147">
        <v>26.63</v>
      </c>
      <c r="J2653" s="7"/>
      <c r="K2653" s="7"/>
      <c r="L2653" s="7"/>
      <c r="M2653" s="7"/>
      <c r="N2653" s="7"/>
    </row>
    <row r="2654" spans="1:14" ht="15" customHeight="1">
      <c r="B2654" s="144">
        <v>2008</v>
      </c>
      <c r="C2654" s="144"/>
      <c r="D2654" s="146">
        <v>270282</v>
      </c>
      <c r="E2654" s="147">
        <v>23.49</v>
      </c>
      <c r="F2654" s="147">
        <v>57.24</v>
      </c>
      <c r="G2654" s="147">
        <v>78.239999999999995</v>
      </c>
      <c r="H2654" s="147">
        <v>27.75</v>
      </c>
      <c r="I2654" s="147">
        <v>25.61</v>
      </c>
    </row>
    <row r="2655" spans="1:14" ht="15" customHeight="1">
      <c r="B2655" s="141" t="s">
        <v>136</v>
      </c>
      <c r="C2655" s="141"/>
      <c r="D2655" s="152"/>
      <c r="E2655" s="153"/>
      <c r="F2655" s="153"/>
      <c r="G2655" s="153"/>
      <c r="H2655" s="153"/>
      <c r="I2655" s="153"/>
      <c r="J2655" s="14"/>
      <c r="K2655" s="14"/>
      <c r="L2655" s="14"/>
      <c r="M2655" s="14"/>
      <c r="N2655" s="14"/>
    </row>
    <row r="2656" spans="1:14" ht="15" customHeight="1">
      <c r="B2656" s="163">
        <v>2016</v>
      </c>
      <c r="C2656" s="251"/>
      <c r="D2656" s="146">
        <v>129314</v>
      </c>
      <c r="E2656" s="147">
        <v>97.37</v>
      </c>
      <c r="F2656" s="147">
        <v>35.51</v>
      </c>
      <c r="G2656" s="147">
        <v>36.11</v>
      </c>
      <c r="H2656" s="147">
        <v>8.76</v>
      </c>
      <c r="I2656" s="147">
        <v>7.28</v>
      </c>
      <c r="J2656" s="14"/>
      <c r="K2656" s="14"/>
      <c r="L2656" s="14"/>
      <c r="M2656" s="14"/>
      <c r="N2656" s="14"/>
    </row>
    <row r="2657" spans="1:14" ht="15" customHeight="1">
      <c r="B2657" s="163">
        <v>2015</v>
      </c>
      <c r="C2657" s="163"/>
      <c r="D2657" s="146">
        <v>126366</v>
      </c>
      <c r="E2657" s="147">
        <v>96.95</v>
      </c>
      <c r="F2657" s="147">
        <v>34.93</v>
      </c>
      <c r="G2657" s="147">
        <v>35.71</v>
      </c>
      <c r="H2657" s="147">
        <v>8.48</v>
      </c>
      <c r="I2657" s="147">
        <v>6.64</v>
      </c>
      <c r="J2657" s="14"/>
      <c r="K2657" s="14"/>
      <c r="L2657" s="14"/>
      <c r="M2657" s="14"/>
      <c r="N2657" s="14"/>
    </row>
    <row r="2658" spans="1:14" ht="15" customHeight="1">
      <c r="B2658" s="163">
        <v>2014</v>
      </c>
      <c r="C2658" s="163"/>
      <c r="D2658" s="146">
        <v>122911</v>
      </c>
      <c r="E2658" s="147">
        <v>96.75</v>
      </c>
      <c r="F2658" s="147">
        <v>34.22</v>
      </c>
      <c r="G2658" s="147">
        <v>35.159999999999997</v>
      </c>
      <c r="H2658" s="147">
        <v>8.17</v>
      </c>
      <c r="I2658" s="147">
        <v>8.26</v>
      </c>
      <c r="J2658" s="14"/>
      <c r="K2658" s="14"/>
      <c r="L2658" s="14"/>
      <c r="M2658" s="14"/>
      <c r="N2658" s="14"/>
    </row>
    <row r="2659" spans="1:14" ht="15" customHeight="1">
      <c r="A2659" s="27"/>
      <c r="B2659" s="163">
        <v>2013</v>
      </c>
      <c r="C2659" s="163"/>
      <c r="D2659" s="146">
        <v>120034</v>
      </c>
      <c r="E2659" s="147">
        <v>96.08</v>
      </c>
      <c r="F2659" s="147">
        <v>33.9</v>
      </c>
      <c r="G2659" s="147">
        <v>34.57</v>
      </c>
      <c r="H2659" s="147">
        <v>7.92</v>
      </c>
      <c r="I2659" s="147">
        <v>4.7</v>
      </c>
    </row>
    <row r="2660" spans="1:14" s="15" customFormat="1" ht="15" customHeight="1" collapsed="1">
      <c r="A2660" s="21"/>
      <c r="B2660" s="144">
        <v>2012</v>
      </c>
      <c r="C2660" s="144"/>
      <c r="D2660" s="146">
        <v>118196</v>
      </c>
      <c r="E2660" s="147">
        <v>95.9</v>
      </c>
      <c r="F2660" s="147">
        <v>32.19</v>
      </c>
      <c r="G2660" s="147">
        <v>31.12</v>
      </c>
      <c r="H2660" s="147">
        <v>6.81</v>
      </c>
      <c r="I2660" s="147">
        <v>3.13</v>
      </c>
      <c r="J2660" s="7"/>
      <c r="K2660" s="7"/>
      <c r="L2660" s="7"/>
      <c r="M2660" s="7"/>
      <c r="N2660" s="7"/>
    </row>
    <row r="2661" spans="1:14" s="15" customFormat="1" ht="15" customHeight="1">
      <c r="A2661" s="21"/>
      <c r="B2661" s="144">
        <v>2011</v>
      </c>
      <c r="C2661" s="144"/>
      <c r="D2661" s="146">
        <v>119238</v>
      </c>
      <c r="E2661" s="147">
        <v>96.84</v>
      </c>
      <c r="F2661" s="147">
        <v>31.91</v>
      </c>
      <c r="G2661" s="147">
        <v>31.56</v>
      </c>
      <c r="H2661" s="147">
        <v>6.9</v>
      </c>
      <c r="I2661" s="147">
        <v>3.8</v>
      </c>
      <c r="J2661" s="7"/>
      <c r="K2661" s="7"/>
      <c r="L2661" s="7"/>
      <c r="M2661" s="7"/>
      <c r="N2661" s="7"/>
    </row>
    <row r="2662" spans="1:14" s="15" customFormat="1" ht="15" customHeight="1">
      <c r="A2662" s="21"/>
      <c r="B2662" s="144">
        <v>2010</v>
      </c>
      <c r="C2662" s="144"/>
      <c r="D2662" s="146">
        <v>117502</v>
      </c>
      <c r="E2662" s="147">
        <v>97.39</v>
      </c>
      <c r="F2662" s="147">
        <v>33.200000000000003</v>
      </c>
      <c r="G2662" s="147">
        <v>34.61</v>
      </c>
      <c r="H2662" s="147">
        <v>7.82</v>
      </c>
      <c r="I2662" s="147">
        <v>6.92</v>
      </c>
      <c r="J2662" s="7"/>
      <c r="K2662" s="7"/>
      <c r="L2662" s="7"/>
      <c r="M2662" s="7"/>
      <c r="N2662" s="7"/>
    </row>
    <row r="2663" spans="1:14" ht="15" customHeight="1">
      <c r="B2663" s="144">
        <v>2009</v>
      </c>
      <c r="C2663" s="144"/>
      <c r="D2663" s="146">
        <v>118274</v>
      </c>
      <c r="E2663" s="147">
        <v>89.23</v>
      </c>
      <c r="F2663" s="147">
        <v>35.04</v>
      </c>
      <c r="G2663" s="147">
        <v>34.79</v>
      </c>
      <c r="H2663" s="147">
        <v>8.27</v>
      </c>
      <c r="I2663" s="147">
        <v>4.3499999999999996</v>
      </c>
    </row>
    <row r="2664" spans="1:14" ht="15" customHeight="1">
      <c r="B2664" s="144">
        <v>2008</v>
      </c>
      <c r="C2664" s="144"/>
      <c r="D2664" s="146">
        <v>118440</v>
      </c>
      <c r="E2664" s="147">
        <v>91.83</v>
      </c>
      <c r="F2664" s="147">
        <v>33.82</v>
      </c>
      <c r="G2664" s="147">
        <v>35.43</v>
      </c>
      <c r="H2664" s="147">
        <v>8.19</v>
      </c>
      <c r="I2664" s="147">
        <v>4.6900000000000004</v>
      </c>
    </row>
    <row r="2665" spans="1:14" ht="15" customHeight="1">
      <c r="B2665" s="138" t="s">
        <v>11</v>
      </c>
      <c r="C2665" s="138"/>
      <c r="D2665" s="150"/>
      <c r="E2665" s="151"/>
      <c r="F2665" s="151"/>
      <c r="G2665" s="151"/>
      <c r="H2665" s="151"/>
      <c r="I2665" s="151"/>
      <c r="J2665" s="13"/>
      <c r="K2665" s="13"/>
      <c r="L2665" s="13"/>
      <c r="M2665" s="13"/>
      <c r="N2665" s="13"/>
    </row>
    <row r="2666" spans="1:14" ht="15" customHeight="1">
      <c r="B2666" s="141" t="s">
        <v>137</v>
      </c>
      <c r="C2666" s="141"/>
      <c r="D2666" s="152"/>
      <c r="E2666" s="153"/>
      <c r="F2666" s="153"/>
      <c r="G2666" s="153"/>
      <c r="H2666" s="153"/>
      <c r="I2666" s="153"/>
      <c r="J2666" s="14"/>
      <c r="K2666" s="14"/>
      <c r="L2666" s="14"/>
      <c r="M2666" s="14"/>
      <c r="N2666" s="14"/>
    </row>
    <row r="2667" spans="1:14" ht="15" customHeight="1">
      <c r="B2667" s="163">
        <v>2016</v>
      </c>
      <c r="C2667" s="251"/>
      <c r="D2667" s="146">
        <v>405233</v>
      </c>
      <c r="E2667" s="147">
        <v>63.59</v>
      </c>
      <c r="F2667" s="147">
        <v>39.409999999999997</v>
      </c>
      <c r="G2667" s="147">
        <v>38.4</v>
      </c>
      <c r="H2667" s="147">
        <v>10.19</v>
      </c>
      <c r="I2667" s="147">
        <v>8.9600000000000009</v>
      </c>
      <c r="J2667" s="14"/>
      <c r="K2667" s="14"/>
      <c r="L2667" s="14"/>
      <c r="M2667" s="14"/>
      <c r="N2667" s="14"/>
    </row>
    <row r="2668" spans="1:14" ht="15" customHeight="1">
      <c r="B2668" s="163">
        <v>2015</v>
      </c>
      <c r="C2668" s="163"/>
      <c r="D2668" s="146">
        <v>396378</v>
      </c>
      <c r="E2668" s="147">
        <v>62.91</v>
      </c>
      <c r="F2668" s="147">
        <v>38.67</v>
      </c>
      <c r="G2668" s="147">
        <v>38.08</v>
      </c>
      <c r="H2668" s="147">
        <v>9.81</v>
      </c>
      <c r="I2668" s="147">
        <v>8.25</v>
      </c>
      <c r="J2668" s="14"/>
      <c r="K2668" s="14"/>
      <c r="L2668" s="14"/>
      <c r="M2668" s="14"/>
      <c r="N2668" s="14"/>
    </row>
    <row r="2669" spans="1:14" s="14" customFormat="1" ht="15" customHeight="1" collapsed="1">
      <c r="A2669" s="21"/>
      <c r="B2669" s="163">
        <v>2014</v>
      </c>
      <c r="C2669" s="163"/>
      <c r="D2669" s="146">
        <v>386424</v>
      </c>
      <c r="E2669" s="147">
        <v>62.58</v>
      </c>
      <c r="F2669" s="147">
        <v>38.22</v>
      </c>
      <c r="G2669" s="147">
        <v>37.590000000000003</v>
      </c>
      <c r="H2669" s="147">
        <v>9.5500000000000007</v>
      </c>
      <c r="I2669" s="147">
        <v>10.49</v>
      </c>
    </row>
    <row r="2670" spans="1:14" s="14" customFormat="1" ht="15" customHeight="1">
      <c r="A2670" s="27"/>
      <c r="B2670" s="163">
        <v>2013</v>
      </c>
      <c r="C2670" s="163"/>
      <c r="D2670" s="146">
        <v>374222</v>
      </c>
      <c r="E2670" s="147">
        <v>61.97</v>
      </c>
      <c r="F2670" s="147">
        <v>37.61</v>
      </c>
      <c r="G2670" s="147">
        <v>35.99</v>
      </c>
      <c r="H2670" s="147">
        <v>8.89</v>
      </c>
      <c r="I2670" s="147">
        <v>5.79</v>
      </c>
      <c r="J2670" s="7"/>
      <c r="K2670" s="7"/>
      <c r="L2670" s="7"/>
      <c r="M2670" s="7"/>
      <c r="N2670" s="7"/>
    </row>
    <row r="2671" spans="1:14" s="14" customFormat="1" ht="15" customHeight="1">
      <c r="A2671" s="21"/>
      <c r="B2671" s="144">
        <v>2012</v>
      </c>
      <c r="C2671" s="144"/>
      <c r="D2671" s="146">
        <v>348572</v>
      </c>
      <c r="E2671" s="147">
        <v>62.39</v>
      </c>
      <c r="F2671" s="147">
        <v>36.93</v>
      </c>
      <c r="G2671" s="147">
        <v>32.99</v>
      </c>
      <c r="H2671" s="147">
        <v>7.98</v>
      </c>
      <c r="I2671" s="147">
        <v>4.1500000000000004</v>
      </c>
      <c r="J2671" s="7"/>
      <c r="K2671" s="7"/>
      <c r="L2671" s="7"/>
      <c r="M2671" s="7"/>
      <c r="N2671" s="7"/>
    </row>
    <row r="2672" spans="1:14" ht="15" customHeight="1">
      <c r="B2672" s="144">
        <v>2011</v>
      </c>
      <c r="C2672" s="144"/>
      <c r="D2672" s="146">
        <v>360894</v>
      </c>
      <c r="E2672" s="147">
        <v>63.47</v>
      </c>
      <c r="F2672" s="147">
        <v>36.99</v>
      </c>
      <c r="G2672" s="147">
        <v>34.4</v>
      </c>
      <c r="H2672" s="147">
        <v>8.3800000000000008</v>
      </c>
      <c r="I2672" s="147">
        <v>5.24</v>
      </c>
    </row>
    <row r="2673" spans="1:14" ht="15" customHeight="1">
      <c r="B2673" s="144">
        <v>2010</v>
      </c>
      <c r="C2673" s="144"/>
      <c r="D2673" s="146">
        <v>366324</v>
      </c>
      <c r="E2673" s="147">
        <v>64.77</v>
      </c>
      <c r="F2673" s="147">
        <v>38.119999999999997</v>
      </c>
      <c r="G2673" s="147">
        <v>37.65</v>
      </c>
      <c r="H2673" s="147">
        <v>9.4</v>
      </c>
      <c r="I2673" s="147">
        <v>8.99</v>
      </c>
    </row>
    <row r="2674" spans="1:14" ht="15" customHeight="1">
      <c r="B2674" s="144">
        <v>2009</v>
      </c>
      <c r="C2674" s="144"/>
      <c r="D2674" s="146">
        <v>379012</v>
      </c>
      <c r="E2674" s="147">
        <v>60.45</v>
      </c>
      <c r="F2674" s="147">
        <v>39.840000000000003</v>
      </c>
      <c r="G2674" s="147">
        <v>38.340000000000003</v>
      </c>
      <c r="H2674" s="147">
        <v>10.08</v>
      </c>
      <c r="I2674" s="147">
        <v>6.71</v>
      </c>
    </row>
    <row r="2675" spans="1:14" ht="15" customHeight="1">
      <c r="B2675" s="144">
        <v>2008</v>
      </c>
      <c r="C2675" s="144"/>
      <c r="D2675" s="146">
        <v>388460</v>
      </c>
      <c r="E2675" s="147">
        <v>62.83</v>
      </c>
      <c r="F2675" s="147">
        <v>38.700000000000003</v>
      </c>
      <c r="G2675" s="147">
        <v>39.22</v>
      </c>
      <c r="H2675" s="147">
        <v>9.99</v>
      </c>
      <c r="I2675" s="147">
        <v>6.8</v>
      </c>
    </row>
    <row r="2676" spans="1:14" ht="15" customHeight="1">
      <c r="B2676" s="145" t="s">
        <v>138</v>
      </c>
      <c r="C2676" s="145"/>
      <c r="D2676" s="154"/>
      <c r="E2676" s="155"/>
      <c r="F2676" s="155"/>
      <c r="G2676" s="155"/>
      <c r="H2676" s="155"/>
      <c r="I2676" s="155"/>
      <c r="J2676" s="15"/>
      <c r="K2676" s="15"/>
      <c r="L2676" s="15"/>
      <c r="M2676" s="15"/>
      <c r="N2676" s="15"/>
    </row>
    <row r="2677" spans="1:14" ht="15" customHeight="1">
      <c r="B2677" s="163">
        <v>2016</v>
      </c>
      <c r="C2677" s="251"/>
      <c r="D2677" s="146">
        <v>387480</v>
      </c>
      <c r="E2677" s="147">
        <v>38.06</v>
      </c>
      <c r="F2677" s="147">
        <v>45.76</v>
      </c>
      <c r="G2677" s="147">
        <v>46.46</v>
      </c>
      <c r="H2677" s="147">
        <v>12.93</v>
      </c>
      <c r="I2677" s="147">
        <v>11.91</v>
      </c>
      <c r="J2677" s="15"/>
      <c r="K2677" s="15"/>
      <c r="L2677" s="15"/>
      <c r="M2677" s="15"/>
      <c r="N2677" s="15"/>
    </row>
    <row r="2678" spans="1:14" s="12" customFormat="1" ht="15" customHeight="1">
      <c r="A2678" s="21"/>
      <c r="B2678" s="163">
        <v>2015</v>
      </c>
      <c r="C2678" s="163"/>
      <c r="D2678" s="146">
        <v>379285</v>
      </c>
      <c r="E2678" s="147">
        <v>37.97</v>
      </c>
      <c r="F2678" s="147">
        <v>44.9</v>
      </c>
      <c r="G2678" s="147">
        <v>45.48</v>
      </c>
      <c r="H2678" s="147">
        <v>12.14</v>
      </c>
      <c r="I2678" s="147">
        <v>10.32</v>
      </c>
      <c r="J2678" s="15"/>
      <c r="K2678" s="15"/>
      <c r="L2678" s="15"/>
      <c r="M2678" s="15"/>
      <c r="N2678" s="15"/>
    </row>
    <row r="2679" spans="1:14" s="13" customFormat="1" ht="15" customHeight="1">
      <c r="A2679" s="21"/>
      <c r="B2679" s="163">
        <v>2014</v>
      </c>
      <c r="C2679" s="163"/>
      <c r="D2679" s="146">
        <v>370124</v>
      </c>
      <c r="E2679" s="147">
        <v>37.86</v>
      </c>
      <c r="F2679" s="147">
        <v>43.82</v>
      </c>
      <c r="G2679" s="147">
        <v>44.09</v>
      </c>
      <c r="H2679" s="147">
        <v>11.34</v>
      </c>
      <c r="I2679" s="147">
        <v>13.74</v>
      </c>
      <c r="J2679" s="15"/>
      <c r="K2679" s="15"/>
      <c r="L2679" s="15"/>
      <c r="M2679" s="15"/>
      <c r="N2679" s="15"/>
    </row>
    <row r="2680" spans="1:14" s="13" customFormat="1" ht="15" customHeight="1">
      <c r="A2680" s="27"/>
      <c r="B2680" s="163">
        <v>2013</v>
      </c>
      <c r="C2680" s="163"/>
      <c r="D2680" s="146">
        <v>358104</v>
      </c>
      <c r="E2680" s="147">
        <v>37.450000000000003</v>
      </c>
      <c r="F2680" s="147">
        <v>43.09</v>
      </c>
      <c r="G2680" s="147">
        <v>41.78</v>
      </c>
      <c r="H2680" s="147">
        <v>10.48</v>
      </c>
      <c r="I2680" s="147">
        <v>8.1300000000000008</v>
      </c>
      <c r="J2680" s="7"/>
      <c r="K2680" s="7"/>
      <c r="L2680" s="7"/>
      <c r="M2680" s="7"/>
      <c r="N2680" s="7"/>
    </row>
    <row r="2681" spans="1:14" s="13" customFormat="1" ht="15" customHeight="1">
      <c r="A2681" s="21"/>
      <c r="B2681" s="144">
        <v>2012</v>
      </c>
      <c r="C2681" s="144"/>
      <c r="D2681" s="146">
        <v>331936</v>
      </c>
      <c r="E2681" s="147">
        <v>39.15</v>
      </c>
      <c r="F2681" s="147">
        <v>43.32</v>
      </c>
      <c r="G2681" s="147">
        <v>40.729999999999997</v>
      </c>
      <c r="H2681" s="147">
        <v>10.199999999999999</v>
      </c>
      <c r="I2681" s="147">
        <v>6.38</v>
      </c>
      <c r="J2681" s="7"/>
      <c r="K2681" s="7"/>
      <c r="L2681" s="7"/>
      <c r="M2681" s="7"/>
      <c r="N2681" s="7"/>
    </row>
    <row r="2682" spans="1:14" ht="15" customHeight="1">
      <c r="B2682" s="144">
        <v>2011</v>
      </c>
      <c r="C2682" s="144"/>
      <c r="D2682" s="146">
        <v>342982</v>
      </c>
      <c r="E2682" s="147">
        <v>40.33</v>
      </c>
      <c r="F2682" s="147">
        <v>43.91</v>
      </c>
      <c r="G2682" s="147">
        <v>43.06</v>
      </c>
      <c r="H2682" s="147">
        <v>11.06</v>
      </c>
      <c r="I2682" s="147">
        <v>8.5299999999999994</v>
      </c>
    </row>
    <row r="2683" spans="1:14" ht="15" customHeight="1">
      <c r="B2683" s="144">
        <v>2010</v>
      </c>
      <c r="C2683" s="144"/>
      <c r="D2683" s="146">
        <v>347710</v>
      </c>
      <c r="E2683" s="147">
        <v>42.06</v>
      </c>
      <c r="F2683" s="147">
        <v>43.72</v>
      </c>
      <c r="G2683" s="147">
        <v>47.03</v>
      </c>
      <c r="H2683" s="147">
        <v>12.5</v>
      </c>
      <c r="I2683" s="147">
        <v>11.11</v>
      </c>
    </row>
    <row r="2684" spans="1:14" ht="15" customHeight="1">
      <c r="B2684" s="144">
        <v>2009</v>
      </c>
      <c r="C2684" s="144"/>
      <c r="D2684" s="146">
        <v>360108</v>
      </c>
      <c r="E2684" s="147">
        <v>40.19</v>
      </c>
      <c r="F2684" s="147">
        <v>45.51</v>
      </c>
      <c r="G2684" s="147">
        <v>48.07</v>
      </c>
      <c r="H2684" s="147">
        <v>13.07</v>
      </c>
      <c r="I2684" s="147">
        <v>9.86</v>
      </c>
    </row>
    <row r="2685" spans="1:14" ht="15" customHeight="1">
      <c r="B2685" s="144">
        <v>2008</v>
      </c>
      <c r="C2685" s="144"/>
      <c r="D2685" s="146">
        <v>368703</v>
      </c>
      <c r="E2685" s="147">
        <v>41.61</v>
      </c>
      <c r="F2685" s="147">
        <v>44.4</v>
      </c>
      <c r="G2685" s="147">
        <v>49.45</v>
      </c>
      <c r="H2685" s="147">
        <v>13.17</v>
      </c>
      <c r="I2685" s="147">
        <v>11.41</v>
      </c>
    </row>
    <row r="2686" spans="1:14" ht="15" customHeight="1">
      <c r="B2686" s="145" t="s">
        <v>139</v>
      </c>
      <c r="C2686" s="145"/>
      <c r="D2686" s="154"/>
      <c r="E2686" s="155"/>
      <c r="F2686" s="155"/>
      <c r="G2686" s="155"/>
      <c r="H2686" s="155"/>
      <c r="I2686" s="155"/>
      <c r="J2686" s="15"/>
      <c r="K2686" s="15"/>
      <c r="L2686" s="15"/>
      <c r="M2686" s="15"/>
      <c r="N2686" s="15"/>
    </row>
    <row r="2687" spans="1:14" ht="15" customHeight="1">
      <c r="B2687" s="163">
        <v>2016</v>
      </c>
      <c r="C2687" s="251"/>
      <c r="D2687" s="146">
        <v>15426</v>
      </c>
      <c r="E2687" s="147">
        <v>81.89</v>
      </c>
      <c r="F2687" s="147">
        <v>40.340000000000003</v>
      </c>
      <c r="G2687" s="147">
        <v>32.369999999999997</v>
      </c>
      <c r="H2687" s="147">
        <v>8.49</v>
      </c>
      <c r="I2687" s="147">
        <v>7.34</v>
      </c>
      <c r="J2687" s="15"/>
      <c r="K2687" s="15"/>
      <c r="L2687" s="15"/>
      <c r="M2687" s="15"/>
      <c r="N2687" s="15"/>
    </row>
    <row r="2688" spans="1:14" s="13" customFormat="1" ht="15" customHeight="1">
      <c r="A2688" s="21"/>
      <c r="B2688" s="163">
        <v>2015</v>
      </c>
      <c r="C2688" s="163"/>
      <c r="D2688" s="146">
        <v>14880</v>
      </c>
      <c r="E2688" s="147">
        <v>82.3</v>
      </c>
      <c r="F2688" s="147">
        <v>39.200000000000003</v>
      </c>
      <c r="G2688" s="147">
        <v>31.88</v>
      </c>
      <c r="H2688" s="147">
        <v>8.11</v>
      </c>
      <c r="I2688" s="147">
        <v>6.02</v>
      </c>
      <c r="J2688" s="15"/>
      <c r="K2688" s="15"/>
      <c r="L2688" s="15"/>
      <c r="M2688" s="15"/>
      <c r="N2688" s="15"/>
    </row>
    <row r="2689" spans="1:14" s="14" customFormat="1" ht="15" customHeight="1">
      <c r="A2689" s="21"/>
      <c r="B2689" s="163">
        <v>2014</v>
      </c>
      <c r="C2689" s="163"/>
      <c r="D2689" s="146">
        <v>14155</v>
      </c>
      <c r="E2689" s="147">
        <v>83.22</v>
      </c>
      <c r="F2689" s="147">
        <v>38.31</v>
      </c>
      <c r="G2689" s="147">
        <v>31.16</v>
      </c>
      <c r="H2689" s="147">
        <v>7.66</v>
      </c>
      <c r="I2689" s="147">
        <v>10.11</v>
      </c>
      <c r="J2689" s="15"/>
      <c r="K2689" s="15"/>
      <c r="L2689" s="15"/>
      <c r="M2689" s="15"/>
      <c r="N2689" s="15"/>
    </row>
    <row r="2690" spans="1:14" s="14" customFormat="1" ht="15" customHeight="1">
      <c r="A2690" s="27"/>
      <c r="B2690" s="163">
        <v>2013</v>
      </c>
      <c r="C2690" s="163"/>
      <c r="D2690" s="146">
        <v>14015</v>
      </c>
      <c r="E2690" s="147">
        <v>82.01</v>
      </c>
      <c r="F2690" s="147">
        <v>37.64</v>
      </c>
      <c r="G2690" s="147">
        <v>30</v>
      </c>
      <c r="H2690" s="147">
        <v>7.24</v>
      </c>
      <c r="I2690" s="147">
        <v>4.0599999999999996</v>
      </c>
      <c r="J2690" s="7"/>
      <c r="K2690" s="7"/>
      <c r="L2690" s="7"/>
      <c r="M2690" s="7"/>
      <c r="N2690" s="7"/>
    </row>
    <row r="2691" spans="1:14" s="14" customFormat="1" ht="15" customHeight="1">
      <c r="A2691" s="21"/>
      <c r="B2691" s="144">
        <v>2012</v>
      </c>
      <c r="C2691" s="144"/>
      <c r="D2691" s="146">
        <v>14536</v>
      </c>
      <c r="E2691" s="147">
        <v>79.44</v>
      </c>
      <c r="F2691" s="147">
        <v>36.700000000000003</v>
      </c>
      <c r="G2691" s="147">
        <v>26.6</v>
      </c>
      <c r="H2691" s="147">
        <v>6.27</v>
      </c>
      <c r="I2691" s="147">
        <v>1.54</v>
      </c>
      <c r="J2691" s="7"/>
      <c r="K2691" s="7"/>
      <c r="L2691" s="7"/>
      <c r="M2691" s="7"/>
      <c r="N2691" s="7"/>
    </row>
    <row r="2692" spans="1:14" ht="15" customHeight="1">
      <c r="B2692" s="144">
        <v>2011</v>
      </c>
      <c r="C2692" s="144"/>
      <c r="D2692" s="146">
        <v>15660</v>
      </c>
      <c r="E2692" s="147">
        <v>78.98</v>
      </c>
      <c r="F2692" s="147">
        <v>36.909999999999997</v>
      </c>
      <c r="G2692" s="147">
        <v>27.75</v>
      </c>
      <c r="H2692" s="147">
        <v>6.66</v>
      </c>
      <c r="I2692" s="147">
        <v>2.31</v>
      </c>
    </row>
    <row r="2693" spans="1:14" ht="15" customHeight="1">
      <c r="B2693" s="144">
        <v>2010</v>
      </c>
      <c r="C2693" s="144"/>
      <c r="D2693" s="146">
        <v>16342</v>
      </c>
      <c r="E2693" s="147">
        <v>78.42</v>
      </c>
      <c r="F2693" s="147">
        <v>38.68</v>
      </c>
      <c r="G2693" s="147">
        <v>30.41</v>
      </c>
      <c r="H2693" s="147">
        <v>7.53</v>
      </c>
      <c r="I2693" s="147">
        <v>9.61</v>
      </c>
    </row>
    <row r="2694" spans="1:14" ht="15" customHeight="1">
      <c r="B2694" s="144">
        <v>2009</v>
      </c>
      <c r="C2694" s="144"/>
      <c r="D2694" s="146">
        <v>16586</v>
      </c>
      <c r="E2694" s="147">
        <v>73.03</v>
      </c>
      <c r="F2694" s="147">
        <v>40.020000000000003</v>
      </c>
      <c r="G2694" s="147">
        <v>30.59</v>
      </c>
      <c r="H2694" s="147">
        <v>7.94</v>
      </c>
      <c r="I2694" s="147">
        <v>5.48</v>
      </c>
    </row>
    <row r="2695" spans="1:14" ht="15" customHeight="1">
      <c r="B2695" s="144">
        <v>2008</v>
      </c>
      <c r="C2695" s="144"/>
      <c r="D2695" s="146">
        <v>17328</v>
      </c>
      <c r="E2695" s="147">
        <v>74.86</v>
      </c>
      <c r="F2695" s="147">
        <v>38.74</v>
      </c>
      <c r="G2695" s="147">
        <v>31.36</v>
      </c>
      <c r="H2695" s="147">
        <v>7.9</v>
      </c>
      <c r="I2695" s="147">
        <v>3.95</v>
      </c>
    </row>
    <row r="2696" spans="1:14" ht="15" customHeight="1">
      <c r="B2696" s="145" t="s">
        <v>140</v>
      </c>
      <c r="C2696" s="145"/>
      <c r="D2696" s="154"/>
      <c r="E2696" s="155"/>
      <c r="F2696" s="155"/>
      <c r="G2696" s="155"/>
      <c r="H2696" s="155"/>
      <c r="I2696" s="155"/>
      <c r="J2696" s="15"/>
      <c r="K2696" s="15"/>
      <c r="L2696" s="15"/>
      <c r="M2696" s="15"/>
      <c r="N2696" s="15"/>
    </row>
    <row r="2697" spans="1:14" ht="15" customHeight="1">
      <c r="B2697" s="163">
        <v>2016</v>
      </c>
      <c r="C2697" s="251"/>
      <c r="D2697" s="146">
        <v>2327</v>
      </c>
      <c r="E2697" s="147">
        <v>109.65</v>
      </c>
      <c r="F2697" s="147">
        <v>33.68</v>
      </c>
      <c r="G2697" s="147">
        <v>36.24</v>
      </c>
      <c r="H2697" s="147">
        <v>9.27</v>
      </c>
      <c r="I2697" s="147">
        <v>7.76</v>
      </c>
      <c r="J2697" s="15"/>
      <c r="K2697" s="15"/>
      <c r="L2697" s="15"/>
      <c r="M2697" s="15"/>
      <c r="N2697" s="15"/>
    </row>
    <row r="2698" spans="1:14" s="14" customFormat="1" ht="15" customHeight="1">
      <c r="A2698" s="21"/>
      <c r="B2698" s="163">
        <v>2015</v>
      </c>
      <c r="C2698" s="163"/>
      <c r="D2698" s="146">
        <v>2213</v>
      </c>
      <c r="E2698" s="147">
        <v>107.82</v>
      </c>
      <c r="F2698" s="147">
        <v>33.24</v>
      </c>
      <c r="G2698" s="147">
        <v>36.75</v>
      </c>
      <c r="H2698" s="147">
        <v>9.26</v>
      </c>
      <c r="I2698" s="147">
        <v>8.52</v>
      </c>
      <c r="J2698" s="15"/>
      <c r="K2698" s="15"/>
      <c r="L2698" s="15"/>
      <c r="M2698" s="15"/>
      <c r="N2698" s="15"/>
    </row>
    <row r="2699" spans="1:14" s="14" customFormat="1" ht="15" customHeight="1">
      <c r="A2699" s="21"/>
      <c r="B2699" s="163">
        <v>2014</v>
      </c>
      <c r="C2699" s="163"/>
      <c r="D2699" s="146">
        <v>2145</v>
      </c>
      <c r="E2699" s="147">
        <v>106.25</v>
      </c>
      <c r="F2699" s="147">
        <v>33.71</v>
      </c>
      <c r="G2699" s="147">
        <v>37.42</v>
      </c>
      <c r="H2699" s="147">
        <v>9.6999999999999993</v>
      </c>
      <c r="I2699" s="147">
        <v>7.54</v>
      </c>
      <c r="J2699" s="15"/>
      <c r="K2699" s="15"/>
      <c r="L2699" s="15"/>
      <c r="M2699" s="15"/>
      <c r="N2699" s="15"/>
    </row>
    <row r="2700" spans="1:14" s="14" customFormat="1" ht="15" customHeight="1">
      <c r="A2700" s="27"/>
      <c r="B2700" s="163">
        <v>2013</v>
      </c>
      <c r="C2700" s="163"/>
      <c r="D2700" s="146">
        <v>2103</v>
      </c>
      <c r="E2700" s="147">
        <v>106.42</v>
      </c>
      <c r="F2700" s="147">
        <v>33.17</v>
      </c>
      <c r="G2700" s="147">
        <v>36.17</v>
      </c>
      <c r="H2700" s="147">
        <v>9.02</v>
      </c>
      <c r="I2700" s="147">
        <v>5.23</v>
      </c>
      <c r="J2700" s="7"/>
      <c r="K2700" s="7"/>
      <c r="L2700" s="7"/>
      <c r="M2700" s="7"/>
      <c r="N2700" s="7"/>
    </row>
    <row r="2701" spans="1:14" ht="15" customHeight="1">
      <c r="B2701" s="144">
        <v>2012</v>
      </c>
      <c r="C2701" s="144"/>
      <c r="D2701" s="146">
        <v>2100</v>
      </c>
      <c r="E2701" s="147">
        <v>103.66</v>
      </c>
      <c r="F2701" s="147">
        <v>31.89</v>
      </c>
      <c r="G2701" s="147">
        <v>31.29</v>
      </c>
      <c r="H2701" s="147">
        <v>7.5</v>
      </c>
      <c r="I2701" s="147">
        <v>4.6500000000000004</v>
      </c>
    </row>
    <row r="2702" spans="1:14" ht="15" customHeight="1">
      <c r="B2702" s="144">
        <v>2011</v>
      </c>
      <c r="C2702" s="144"/>
      <c r="D2702" s="146">
        <v>2252</v>
      </c>
      <c r="E2702" s="147">
        <v>104.95</v>
      </c>
      <c r="F2702" s="147">
        <v>31.31</v>
      </c>
      <c r="G2702" s="147">
        <v>31.74</v>
      </c>
      <c r="H2702" s="147">
        <v>7.41</v>
      </c>
      <c r="I2702" s="147">
        <v>4.9400000000000004</v>
      </c>
    </row>
    <row r="2703" spans="1:14" ht="15" customHeight="1">
      <c r="B2703" s="144">
        <v>2010</v>
      </c>
      <c r="C2703" s="144"/>
      <c r="D2703" s="146">
        <v>2272</v>
      </c>
      <c r="E2703" s="147">
        <v>107.37</v>
      </c>
      <c r="F2703" s="147">
        <v>32.47</v>
      </c>
      <c r="G2703" s="147">
        <v>34.49</v>
      </c>
      <c r="H2703" s="147">
        <v>8.09</v>
      </c>
      <c r="I2703" s="147">
        <v>6</v>
      </c>
    </row>
    <row r="2704" spans="1:14" ht="15" customHeight="1">
      <c r="B2704" s="144">
        <v>2009</v>
      </c>
      <c r="C2704" s="144"/>
      <c r="D2704" s="146">
        <v>2318</v>
      </c>
      <c r="E2704" s="147">
        <v>97.86</v>
      </c>
      <c r="F2704" s="147">
        <v>34.5</v>
      </c>
      <c r="G2704" s="147">
        <v>35.32</v>
      </c>
      <c r="H2704" s="147">
        <v>9.0399999999999991</v>
      </c>
      <c r="I2704" s="147">
        <v>4.49</v>
      </c>
    </row>
    <row r="2705" spans="1:14" ht="15" customHeight="1">
      <c r="B2705" s="144">
        <v>2008</v>
      </c>
      <c r="C2705" s="144"/>
      <c r="D2705" s="146">
        <v>2429</v>
      </c>
      <c r="E2705" s="147">
        <v>101.81</v>
      </c>
      <c r="F2705" s="147">
        <v>33.58</v>
      </c>
      <c r="G2705" s="147">
        <v>35.799999999999997</v>
      </c>
      <c r="H2705" s="147">
        <v>8.77</v>
      </c>
      <c r="I2705" s="147">
        <v>4.84</v>
      </c>
    </row>
    <row r="2706" spans="1:14" ht="15" customHeight="1">
      <c r="B2706" s="141" t="s">
        <v>141</v>
      </c>
      <c r="C2706" s="141"/>
      <c r="D2706" s="152"/>
      <c r="E2706" s="153"/>
      <c r="F2706" s="153"/>
      <c r="G2706" s="153"/>
      <c r="H2706" s="153"/>
      <c r="I2706" s="153"/>
      <c r="J2706" s="14"/>
      <c r="K2706" s="14"/>
      <c r="L2706" s="14"/>
      <c r="M2706" s="14"/>
      <c r="N2706" s="14"/>
    </row>
    <row r="2707" spans="1:14" s="13" customFormat="1" ht="15" customHeight="1">
      <c r="A2707" s="21"/>
      <c r="B2707" s="163">
        <v>2016</v>
      </c>
      <c r="C2707" s="251"/>
      <c r="D2707" s="146">
        <v>285</v>
      </c>
      <c r="E2707" s="147">
        <v>164.73</v>
      </c>
      <c r="F2707" s="147">
        <v>30.63</v>
      </c>
      <c r="G2707" s="147">
        <v>44.51</v>
      </c>
      <c r="H2707" s="147">
        <v>9.65</v>
      </c>
      <c r="I2707" s="147">
        <v>7.39</v>
      </c>
      <c r="J2707" s="14"/>
      <c r="K2707" s="14"/>
      <c r="L2707" s="14"/>
      <c r="M2707" s="14"/>
      <c r="N2707" s="14"/>
    </row>
    <row r="2708" spans="1:14" s="14" customFormat="1" ht="15" customHeight="1">
      <c r="A2708" s="21"/>
      <c r="B2708" s="163">
        <v>2015</v>
      </c>
      <c r="C2708" s="163"/>
      <c r="D2708" s="146">
        <v>275</v>
      </c>
      <c r="E2708" s="147">
        <v>165.75</v>
      </c>
      <c r="F2708" s="147">
        <v>30.41</v>
      </c>
      <c r="G2708" s="147">
        <v>43.63</v>
      </c>
      <c r="H2708" s="147">
        <v>9.43</v>
      </c>
      <c r="I2708" s="147">
        <v>6.84</v>
      </c>
    </row>
    <row r="2709" spans="1:14" s="14" customFormat="1" ht="15" customHeight="1">
      <c r="A2709" s="21"/>
      <c r="B2709" s="163">
        <v>2014</v>
      </c>
      <c r="C2709" s="163"/>
      <c r="D2709" s="146">
        <v>253</v>
      </c>
      <c r="E2709" s="147">
        <v>167.95</v>
      </c>
      <c r="F2709" s="147">
        <v>29.2</v>
      </c>
      <c r="G2709" s="147">
        <v>43.65</v>
      </c>
      <c r="H2709" s="147">
        <v>9.08</v>
      </c>
      <c r="I2709" s="147">
        <v>6.58</v>
      </c>
    </row>
    <row r="2710" spans="1:14" s="14" customFormat="1" ht="15" customHeight="1">
      <c r="A2710" s="27"/>
      <c r="B2710" s="163">
        <v>2013</v>
      </c>
      <c r="C2710" s="163"/>
      <c r="D2710" s="146">
        <v>253</v>
      </c>
      <c r="E2710" s="147">
        <v>170.62</v>
      </c>
      <c r="F2710" s="147">
        <v>29.72</v>
      </c>
      <c r="G2710" s="147">
        <v>45.86</v>
      </c>
      <c r="H2710" s="147">
        <v>9.76</v>
      </c>
      <c r="I2710" s="147">
        <v>6.4</v>
      </c>
      <c r="J2710" s="7"/>
      <c r="K2710" s="7"/>
      <c r="L2710" s="7"/>
      <c r="M2710" s="7"/>
      <c r="N2710" s="7"/>
    </row>
    <row r="2711" spans="1:14" ht="15" customHeight="1">
      <c r="B2711" s="144">
        <v>2012</v>
      </c>
      <c r="C2711" s="144"/>
      <c r="D2711" s="146">
        <v>247</v>
      </c>
      <c r="E2711" s="147">
        <v>181.78</v>
      </c>
      <c r="F2711" s="147">
        <v>26.7</v>
      </c>
      <c r="G2711" s="147">
        <v>43.97</v>
      </c>
      <c r="H2711" s="147">
        <v>8.5500000000000007</v>
      </c>
      <c r="I2711" s="147">
        <v>5.5</v>
      </c>
    </row>
    <row r="2712" spans="1:14" ht="15" customHeight="1">
      <c r="B2712" s="144">
        <v>2011</v>
      </c>
      <c r="C2712" s="144"/>
      <c r="D2712" s="146">
        <v>265</v>
      </c>
      <c r="E2712" s="147">
        <v>182.37</v>
      </c>
      <c r="F2712" s="147">
        <v>25.84</v>
      </c>
      <c r="G2712" s="147">
        <v>42.25</v>
      </c>
      <c r="H2712" s="147">
        <v>8.09</v>
      </c>
      <c r="I2712" s="147">
        <v>5.26</v>
      </c>
    </row>
    <row r="2713" spans="1:14" ht="15" customHeight="1">
      <c r="B2713" s="144">
        <v>2010</v>
      </c>
      <c r="C2713" s="144"/>
      <c r="D2713" s="146">
        <v>271</v>
      </c>
      <c r="E2713" s="147">
        <v>177.11</v>
      </c>
      <c r="F2713" s="147">
        <v>27.61</v>
      </c>
      <c r="G2713" s="147">
        <v>44.77</v>
      </c>
      <c r="H2713" s="147">
        <v>9.06</v>
      </c>
      <c r="I2713" s="147">
        <v>6.61</v>
      </c>
    </row>
    <row r="2714" spans="1:14" ht="15" customHeight="1">
      <c r="B2714" s="144">
        <v>2009</v>
      </c>
      <c r="C2714" s="144"/>
      <c r="D2714" s="146">
        <v>259</v>
      </c>
      <c r="E2714" s="147">
        <v>156.69999999999999</v>
      </c>
      <c r="F2714" s="147">
        <v>29.05</v>
      </c>
      <c r="G2714" s="147">
        <v>43.86</v>
      </c>
      <c r="H2714" s="147">
        <v>9.07</v>
      </c>
      <c r="I2714" s="147">
        <v>4.1900000000000004</v>
      </c>
    </row>
    <row r="2715" spans="1:14" ht="15" customHeight="1">
      <c r="B2715" s="144">
        <v>2008</v>
      </c>
      <c r="C2715" s="144"/>
      <c r="D2715" s="146">
        <v>262</v>
      </c>
      <c r="E2715" s="147">
        <v>160.31</v>
      </c>
      <c r="F2715" s="147">
        <v>27.56</v>
      </c>
      <c r="G2715" s="147">
        <v>43.98</v>
      </c>
      <c r="H2715" s="147">
        <v>8.92</v>
      </c>
      <c r="I2715" s="147">
        <v>4.91</v>
      </c>
    </row>
    <row r="2716" spans="1:14" ht="15" customHeight="1">
      <c r="B2716" s="138" t="s">
        <v>129</v>
      </c>
      <c r="C2716" s="138"/>
      <c r="D2716" s="139"/>
      <c r="E2716" s="140"/>
      <c r="F2716" s="140"/>
      <c r="G2716" s="140"/>
      <c r="H2716" s="140"/>
      <c r="I2716" s="140"/>
      <c r="J2716" s="12"/>
      <c r="K2716" s="12"/>
      <c r="L2716" s="12"/>
      <c r="M2716" s="12"/>
      <c r="N2716" s="12"/>
    </row>
    <row r="2717" spans="1:14" s="15" customFormat="1" ht="15" customHeight="1" collapsed="1">
      <c r="A2717" s="21"/>
      <c r="B2717" s="141" t="s">
        <v>469</v>
      </c>
      <c r="C2717" s="141"/>
      <c r="D2717" s="142"/>
      <c r="E2717" s="143"/>
      <c r="F2717" s="143"/>
      <c r="G2717" s="143"/>
      <c r="H2717" s="143"/>
      <c r="I2717" s="143"/>
      <c r="J2717" s="13"/>
      <c r="K2717" s="13"/>
      <c r="L2717" s="13"/>
      <c r="M2717" s="13"/>
      <c r="N2717" s="13"/>
    </row>
    <row r="2718" spans="1:14" s="15" customFormat="1" ht="15" customHeight="1">
      <c r="A2718" s="21"/>
      <c r="B2718" s="163">
        <v>2016</v>
      </c>
      <c r="C2718" s="251"/>
      <c r="D2718" s="146">
        <v>254927</v>
      </c>
      <c r="E2718" s="147">
        <v>83.91</v>
      </c>
      <c r="F2718" s="147">
        <v>35.26</v>
      </c>
      <c r="G2718" s="147">
        <v>44.07</v>
      </c>
      <c r="H2718" s="147">
        <v>10.57</v>
      </c>
      <c r="I2718" s="147">
        <v>7.23</v>
      </c>
      <c r="J2718" s="13"/>
      <c r="K2718" s="13"/>
      <c r="L2718" s="13"/>
      <c r="M2718" s="13"/>
      <c r="N2718" s="13"/>
    </row>
    <row r="2719" spans="1:14" s="15" customFormat="1" ht="15" customHeight="1">
      <c r="A2719" s="21"/>
      <c r="B2719" s="163">
        <v>2015</v>
      </c>
      <c r="C2719" s="163"/>
      <c r="D2719" s="146">
        <v>250423</v>
      </c>
      <c r="E2719" s="147">
        <v>83.63</v>
      </c>
      <c r="F2719" s="147">
        <v>34.67</v>
      </c>
      <c r="G2719" s="147">
        <v>43.52</v>
      </c>
      <c r="H2719" s="147">
        <v>10.220000000000001</v>
      </c>
      <c r="I2719" s="147">
        <v>7.43</v>
      </c>
      <c r="J2719" s="13"/>
      <c r="K2719" s="13"/>
      <c r="L2719" s="13"/>
      <c r="M2719" s="13"/>
      <c r="N2719" s="13"/>
    </row>
    <row r="2720" spans="1:14" ht="15" customHeight="1">
      <c r="B2720" s="163">
        <v>2014</v>
      </c>
      <c r="C2720" s="163"/>
      <c r="D2720" s="146">
        <v>244600</v>
      </c>
      <c r="E2720" s="147">
        <v>82.14</v>
      </c>
      <c r="F2720" s="147">
        <v>33.700000000000003</v>
      </c>
      <c r="G2720" s="147">
        <v>42.08</v>
      </c>
      <c r="H2720" s="147">
        <v>9.52</v>
      </c>
      <c r="I2720" s="147">
        <v>6.17</v>
      </c>
      <c r="J2720" s="13"/>
      <c r="K2720" s="13"/>
      <c r="L2720" s="13"/>
      <c r="M2720" s="13"/>
      <c r="N2720" s="13"/>
    </row>
    <row r="2721" spans="1:14" ht="15" customHeight="1">
      <c r="A2721" s="27"/>
      <c r="B2721" s="163">
        <v>2013</v>
      </c>
      <c r="C2721" s="163"/>
      <c r="D2721" s="146">
        <v>239338</v>
      </c>
      <c r="E2721" s="147">
        <v>81.540000000000006</v>
      </c>
      <c r="F2721" s="147">
        <v>33</v>
      </c>
      <c r="G2721" s="147">
        <v>40.31</v>
      </c>
      <c r="H2721" s="147">
        <v>8.9</v>
      </c>
      <c r="I2721" s="147">
        <v>5.63</v>
      </c>
    </row>
    <row r="2722" spans="1:14" ht="15" customHeight="1">
      <c r="B2722" s="144">
        <v>2012</v>
      </c>
      <c r="C2722" s="144"/>
      <c r="D2722" s="146">
        <v>230764</v>
      </c>
      <c r="E2722" s="147">
        <v>80.86</v>
      </c>
      <c r="F2722" s="147">
        <v>32.979999999999997</v>
      </c>
      <c r="G2722" s="147">
        <v>39.29</v>
      </c>
      <c r="H2722" s="147">
        <v>8.8000000000000007</v>
      </c>
      <c r="I2722" s="147">
        <v>4.9400000000000004</v>
      </c>
    </row>
    <row r="2723" spans="1:14" ht="15" customHeight="1">
      <c r="B2723" s="144">
        <v>2011</v>
      </c>
      <c r="C2723" s="144"/>
      <c r="D2723" s="146">
        <v>241573</v>
      </c>
      <c r="E2723" s="147">
        <v>80.86</v>
      </c>
      <c r="F2723" s="147">
        <v>33.729999999999997</v>
      </c>
      <c r="G2723" s="147">
        <v>39.61</v>
      </c>
      <c r="H2723" s="147">
        <v>9.0299999999999994</v>
      </c>
      <c r="I2723" s="147">
        <v>4.72</v>
      </c>
    </row>
    <row r="2724" spans="1:14" ht="15" customHeight="1">
      <c r="B2724" s="144">
        <v>2010</v>
      </c>
      <c r="C2724" s="144"/>
      <c r="D2724" s="146">
        <v>248299</v>
      </c>
      <c r="E2724" s="147">
        <v>79.430000000000007</v>
      </c>
      <c r="F2724" s="147">
        <v>36.159999999999997</v>
      </c>
      <c r="G2724" s="147">
        <v>42.59</v>
      </c>
      <c r="H2724" s="147">
        <v>10.27</v>
      </c>
      <c r="I2724" s="147">
        <v>6.68</v>
      </c>
    </row>
    <row r="2725" spans="1:14" ht="15" customHeight="1">
      <c r="B2725" s="144">
        <v>2009</v>
      </c>
      <c r="C2725" s="144"/>
      <c r="D2725" s="146">
        <v>257641</v>
      </c>
      <c r="E2725" s="147">
        <v>74.27</v>
      </c>
      <c r="F2725" s="147">
        <v>37.75</v>
      </c>
      <c r="G2725" s="147">
        <v>43.33</v>
      </c>
      <c r="H2725" s="147">
        <v>10.93</v>
      </c>
      <c r="I2725" s="147">
        <v>6.04</v>
      </c>
    </row>
    <row r="2726" spans="1:14" s="15" customFormat="1" ht="15" customHeight="1" collapsed="1">
      <c r="A2726" s="21"/>
      <c r="B2726" s="144">
        <v>2008</v>
      </c>
      <c r="C2726" s="144"/>
      <c r="D2726" s="146">
        <v>265898</v>
      </c>
      <c r="E2726" s="147">
        <v>78.31</v>
      </c>
      <c r="F2726" s="147">
        <v>35.450000000000003</v>
      </c>
      <c r="G2726" s="147">
        <v>43.96</v>
      </c>
      <c r="H2726" s="147">
        <v>10.5</v>
      </c>
      <c r="I2726" s="147">
        <v>6.06</v>
      </c>
      <c r="J2726" s="7"/>
      <c r="K2726" s="7"/>
      <c r="L2726" s="7"/>
      <c r="M2726" s="7"/>
      <c r="N2726" s="7"/>
    </row>
    <row r="2727" spans="1:14" s="15" customFormat="1" ht="15" customHeight="1">
      <c r="A2727" s="21"/>
      <c r="B2727" s="138" t="s">
        <v>35</v>
      </c>
      <c r="C2727" s="138"/>
      <c r="D2727" s="150"/>
      <c r="E2727" s="151"/>
      <c r="F2727" s="151"/>
      <c r="G2727" s="151"/>
      <c r="H2727" s="151"/>
      <c r="I2727" s="151"/>
      <c r="J2727" s="13"/>
      <c r="K2727" s="13"/>
      <c r="L2727" s="13"/>
      <c r="M2727" s="13"/>
      <c r="N2727" s="13"/>
    </row>
    <row r="2728" spans="1:14" s="15" customFormat="1" ht="15" customHeight="1">
      <c r="A2728" s="21"/>
      <c r="B2728" s="141" t="s">
        <v>142</v>
      </c>
      <c r="C2728" s="141"/>
      <c r="D2728" s="152"/>
      <c r="E2728" s="153"/>
      <c r="F2728" s="153"/>
      <c r="G2728" s="153"/>
      <c r="H2728" s="153"/>
      <c r="I2728" s="153"/>
      <c r="J2728" s="14"/>
      <c r="K2728" s="14"/>
      <c r="L2728" s="14"/>
      <c r="M2728" s="14"/>
      <c r="N2728" s="14"/>
    </row>
    <row r="2729" spans="1:14" ht="15" customHeight="1">
      <c r="B2729" s="163">
        <v>2016</v>
      </c>
      <c r="C2729" s="251"/>
      <c r="D2729" s="146">
        <v>179776</v>
      </c>
      <c r="E2729" s="147">
        <v>17.2</v>
      </c>
      <c r="F2729" s="147">
        <v>57.43</v>
      </c>
      <c r="G2729" s="147">
        <v>82.67</v>
      </c>
      <c r="H2729" s="147">
        <v>32.99</v>
      </c>
      <c r="I2729" s="147">
        <v>30.39</v>
      </c>
      <c r="J2729" s="14"/>
      <c r="K2729" s="14"/>
      <c r="L2729" s="14"/>
      <c r="M2729" s="14"/>
      <c r="N2729" s="14"/>
    </row>
    <row r="2730" spans="1:14" ht="15" customHeight="1">
      <c r="B2730" s="163">
        <v>2015</v>
      </c>
      <c r="C2730" s="163"/>
      <c r="D2730" s="146">
        <v>176472</v>
      </c>
      <c r="E2730" s="147">
        <v>17.5</v>
      </c>
      <c r="F2730" s="147">
        <v>55.65</v>
      </c>
      <c r="G2730" s="147">
        <v>81.209999999999994</v>
      </c>
      <c r="H2730" s="147">
        <v>30.85</v>
      </c>
      <c r="I2730" s="147">
        <v>28.56</v>
      </c>
      <c r="J2730" s="14"/>
      <c r="K2730" s="14"/>
      <c r="L2730" s="14"/>
      <c r="M2730" s="14"/>
      <c r="N2730" s="14"/>
    </row>
    <row r="2731" spans="1:14" ht="15" customHeight="1">
      <c r="B2731" s="163">
        <v>2014</v>
      </c>
      <c r="C2731" s="163"/>
      <c r="D2731" s="146">
        <v>172239</v>
      </c>
      <c r="E2731" s="147">
        <v>17.940000000000001</v>
      </c>
      <c r="F2731" s="147">
        <v>54.89</v>
      </c>
      <c r="G2731" s="147">
        <v>80.56</v>
      </c>
      <c r="H2731" s="147">
        <v>29.74</v>
      </c>
      <c r="I2731" s="147">
        <v>26.89</v>
      </c>
      <c r="J2731" s="14"/>
      <c r="K2731" s="14"/>
      <c r="L2731" s="14"/>
      <c r="M2731" s="14"/>
      <c r="N2731" s="14"/>
    </row>
    <row r="2732" spans="1:14" ht="15" customHeight="1">
      <c r="A2732" s="27"/>
      <c r="B2732" s="163">
        <v>2013</v>
      </c>
      <c r="C2732" s="163"/>
      <c r="D2732" s="146">
        <v>167819</v>
      </c>
      <c r="E2732" s="147">
        <v>18.690000000000001</v>
      </c>
      <c r="F2732" s="147">
        <v>53.4</v>
      </c>
      <c r="G2732" s="147">
        <v>79.48</v>
      </c>
      <c r="H2732" s="147">
        <v>28.1</v>
      </c>
      <c r="I2732" s="147">
        <v>25.66</v>
      </c>
    </row>
    <row r="2733" spans="1:14" ht="15" customHeight="1">
      <c r="B2733" s="144">
        <v>2012</v>
      </c>
      <c r="C2733" s="144"/>
      <c r="D2733" s="146">
        <v>159013</v>
      </c>
      <c r="E2733" s="147">
        <v>20.260000000000002</v>
      </c>
      <c r="F2733" s="147">
        <v>54.15</v>
      </c>
      <c r="G2733" s="147">
        <v>79.069999999999993</v>
      </c>
      <c r="H2733" s="147">
        <v>28.08</v>
      </c>
      <c r="I2733" s="147">
        <v>25.69</v>
      </c>
    </row>
    <row r="2734" spans="1:14" ht="15" customHeight="1">
      <c r="B2734" s="144">
        <v>2011</v>
      </c>
      <c r="C2734" s="144"/>
      <c r="D2734" s="146">
        <v>168504</v>
      </c>
      <c r="E2734" s="147">
        <v>21.76</v>
      </c>
      <c r="F2734" s="147">
        <v>53.92</v>
      </c>
      <c r="G2734" s="147">
        <v>78.39</v>
      </c>
      <c r="H2734" s="147">
        <v>27.69</v>
      </c>
      <c r="I2734" s="147">
        <v>25.53</v>
      </c>
    </row>
    <row r="2735" spans="1:14" s="15" customFormat="1" ht="15" customHeight="1" collapsed="1">
      <c r="A2735" s="21"/>
      <c r="B2735" s="144">
        <v>2010</v>
      </c>
      <c r="C2735" s="144"/>
      <c r="D2735" s="146">
        <v>175287</v>
      </c>
      <c r="E2735" s="147">
        <v>23.56</v>
      </c>
      <c r="F2735" s="147">
        <v>55.27</v>
      </c>
      <c r="G2735" s="147">
        <v>78.44</v>
      </c>
      <c r="H2735" s="147">
        <v>28.29</v>
      </c>
      <c r="I2735" s="147">
        <v>25.8</v>
      </c>
      <c r="J2735" s="7"/>
      <c r="K2735" s="7"/>
      <c r="L2735" s="7"/>
      <c r="M2735" s="7"/>
      <c r="N2735" s="7"/>
    </row>
    <row r="2736" spans="1:14" s="15" customFormat="1" ht="15" customHeight="1">
      <c r="A2736" s="21"/>
      <c r="B2736" s="144">
        <v>2009</v>
      </c>
      <c r="C2736" s="144"/>
      <c r="D2736" s="146">
        <v>183573</v>
      </c>
      <c r="E2736" s="147">
        <v>24.06</v>
      </c>
      <c r="F2736" s="147">
        <v>54.36</v>
      </c>
      <c r="G2736" s="147">
        <v>77.599999999999994</v>
      </c>
      <c r="H2736" s="147">
        <v>27.14</v>
      </c>
      <c r="I2736" s="147">
        <v>24.76</v>
      </c>
      <c r="J2736" s="7"/>
      <c r="K2736" s="7"/>
      <c r="L2736" s="7"/>
      <c r="M2736" s="7"/>
      <c r="N2736" s="7"/>
    </row>
    <row r="2737" spans="1:14" s="15" customFormat="1" ht="15" customHeight="1">
      <c r="A2737" s="21"/>
      <c r="B2737" s="144">
        <v>2008</v>
      </c>
      <c r="C2737" s="144"/>
      <c r="D2737" s="146">
        <v>191533</v>
      </c>
      <c r="E2737" s="147">
        <v>25.85</v>
      </c>
      <c r="F2737" s="147">
        <v>52.26</v>
      </c>
      <c r="G2737" s="147">
        <v>78.11</v>
      </c>
      <c r="H2737" s="147">
        <v>26.12</v>
      </c>
      <c r="I2737" s="147">
        <v>23.8</v>
      </c>
      <c r="J2737" s="7"/>
      <c r="K2737" s="7"/>
      <c r="L2737" s="7"/>
      <c r="M2737" s="7"/>
      <c r="N2737" s="7"/>
    </row>
    <row r="2738" spans="1:14" ht="15" customHeight="1">
      <c r="B2738" s="141" t="s">
        <v>143</v>
      </c>
      <c r="C2738" s="141"/>
      <c r="D2738" s="152"/>
      <c r="E2738" s="153"/>
      <c r="F2738" s="153"/>
      <c r="G2738" s="153"/>
      <c r="H2738" s="153"/>
      <c r="I2738" s="153"/>
      <c r="J2738" s="14"/>
      <c r="K2738" s="14"/>
      <c r="L2738" s="14"/>
      <c r="M2738" s="14"/>
      <c r="N2738" s="14"/>
    </row>
    <row r="2739" spans="1:14" ht="15" customHeight="1">
      <c r="B2739" s="163">
        <v>2016</v>
      </c>
      <c r="C2739" s="251"/>
      <c r="D2739" s="146">
        <v>75151</v>
      </c>
      <c r="E2739" s="147">
        <v>111.66</v>
      </c>
      <c r="F2739" s="147">
        <v>33.79</v>
      </c>
      <c r="G2739" s="147">
        <v>39.71</v>
      </c>
      <c r="H2739" s="147">
        <v>9.11</v>
      </c>
      <c r="I2739" s="147">
        <v>5.74</v>
      </c>
      <c r="J2739" s="14"/>
      <c r="K2739" s="14"/>
      <c r="L2739" s="14"/>
      <c r="M2739" s="14"/>
      <c r="N2739" s="14"/>
    </row>
    <row r="2740" spans="1:14" ht="15" customHeight="1">
      <c r="B2740" s="163">
        <v>2015</v>
      </c>
      <c r="C2740" s="163"/>
      <c r="D2740" s="146">
        <v>73951</v>
      </c>
      <c r="E2740" s="147">
        <v>111.79</v>
      </c>
      <c r="F2740" s="147">
        <v>33.25</v>
      </c>
      <c r="G2740" s="147">
        <v>39.229999999999997</v>
      </c>
      <c r="H2740" s="147">
        <v>8.82</v>
      </c>
      <c r="I2740" s="147">
        <v>6.02</v>
      </c>
      <c r="J2740" s="14"/>
      <c r="K2740" s="14"/>
      <c r="L2740" s="14"/>
      <c r="M2740" s="14"/>
      <c r="N2740" s="14"/>
    </row>
    <row r="2741" spans="1:14" ht="15" customHeight="1">
      <c r="B2741" s="163">
        <v>2014</v>
      </c>
      <c r="C2741" s="163"/>
      <c r="D2741" s="146">
        <v>72361</v>
      </c>
      <c r="E2741" s="147">
        <v>109.89</v>
      </c>
      <c r="F2741" s="147">
        <v>32.19</v>
      </c>
      <c r="G2741" s="147">
        <v>37.39</v>
      </c>
      <c r="H2741" s="147">
        <v>8.08</v>
      </c>
      <c r="I2741" s="147">
        <v>4.71</v>
      </c>
      <c r="J2741" s="14"/>
      <c r="K2741" s="14"/>
      <c r="L2741" s="14"/>
      <c r="M2741" s="14"/>
      <c r="N2741" s="14"/>
    </row>
    <row r="2742" spans="1:14" ht="15" customHeight="1">
      <c r="A2742" s="27"/>
      <c r="B2742" s="163">
        <v>2013</v>
      </c>
      <c r="C2742" s="163"/>
      <c r="D2742" s="146">
        <v>71519</v>
      </c>
      <c r="E2742" s="147">
        <v>108.89</v>
      </c>
      <c r="F2742" s="147">
        <v>31.47</v>
      </c>
      <c r="G2742" s="147">
        <v>35.35</v>
      </c>
      <c r="H2742" s="147">
        <v>7.45</v>
      </c>
      <c r="I2742" s="147">
        <v>4.13</v>
      </c>
    </row>
    <row r="2743" spans="1:14" ht="15" customHeight="1">
      <c r="B2743" s="144">
        <v>2012</v>
      </c>
      <c r="C2743" s="144"/>
      <c r="D2743" s="146">
        <v>71751</v>
      </c>
      <c r="E2743" s="147">
        <v>105.94</v>
      </c>
      <c r="F2743" s="147">
        <v>31.35</v>
      </c>
      <c r="G2743" s="147">
        <v>34</v>
      </c>
      <c r="H2743" s="147">
        <v>7.26</v>
      </c>
      <c r="I2743" s="147">
        <v>3.3</v>
      </c>
    </row>
    <row r="2744" spans="1:14" s="14" customFormat="1" ht="15" customHeight="1" collapsed="1">
      <c r="A2744" s="21"/>
      <c r="B2744" s="144">
        <v>2011</v>
      </c>
      <c r="C2744" s="144"/>
      <c r="D2744" s="146">
        <v>73069</v>
      </c>
      <c r="E2744" s="147">
        <v>105.27</v>
      </c>
      <c r="F2744" s="147">
        <v>32.049999999999997</v>
      </c>
      <c r="G2744" s="147">
        <v>34.18</v>
      </c>
      <c r="H2744" s="147">
        <v>7.42</v>
      </c>
      <c r="I2744" s="147">
        <v>2.94</v>
      </c>
      <c r="J2744" s="7"/>
      <c r="K2744" s="7"/>
      <c r="L2744" s="7"/>
      <c r="M2744" s="7"/>
      <c r="N2744" s="7"/>
    </row>
    <row r="2745" spans="1:14" s="14" customFormat="1" ht="15" customHeight="1">
      <c r="A2745" s="21"/>
      <c r="B2745" s="144">
        <v>2010</v>
      </c>
      <c r="C2745" s="144"/>
      <c r="D2745" s="146">
        <v>73012</v>
      </c>
      <c r="E2745" s="147">
        <v>102.85</v>
      </c>
      <c r="F2745" s="147">
        <v>34.35</v>
      </c>
      <c r="G2745" s="147">
        <v>37.14</v>
      </c>
      <c r="H2745" s="147">
        <v>8.52</v>
      </c>
      <c r="I2745" s="147">
        <v>4.8499999999999996</v>
      </c>
      <c r="J2745" s="7"/>
      <c r="K2745" s="7"/>
      <c r="L2745" s="7"/>
      <c r="M2745" s="7"/>
      <c r="N2745" s="7"/>
    </row>
    <row r="2746" spans="1:14" s="14" customFormat="1" ht="15" customHeight="1">
      <c r="A2746" s="21"/>
      <c r="B2746" s="144">
        <v>2009</v>
      </c>
      <c r="C2746" s="144"/>
      <c r="D2746" s="146">
        <v>74068</v>
      </c>
      <c r="E2746" s="147">
        <v>96.03</v>
      </c>
      <c r="F2746" s="147">
        <v>36.020000000000003</v>
      </c>
      <c r="G2746" s="147">
        <v>37.93</v>
      </c>
      <c r="H2746" s="147">
        <v>9.17</v>
      </c>
      <c r="I2746" s="147">
        <v>4.01</v>
      </c>
      <c r="J2746" s="7"/>
      <c r="K2746" s="7"/>
      <c r="L2746" s="7"/>
      <c r="M2746" s="7"/>
      <c r="N2746" s="7"/>
    </row>
    <row r="2747" spans="1:14" ht="15" customHeight="1">
      <c r="B2747" s="144">
        <v>2008</v>
      </c>
      <c r="C2747" s="144"/>
      <c r="D2747" s="146">
        <v>74365</v>
      </c>
      <c r="E2747" s="147">
        <v>100.98</v>
      </c>
      <c r="F2747" s="147">
        <v>33.69</v>
      </c>
      <c r="G2747" s="147">
        <v>38.39</v>
      </c>
      <c r="H2747" s="147">
        <v>8.76</v>
      </c>
      <c r="I2747" s="147">
        <v>4.09</v>
      </c>
    </row>
    <row r="2748" spans="1:14" ht="15" customHeight="1">
      <c r="B2748" s="138" t="s">
        <v>11</v>
      </c>
      <c r="C2748" s="138"/>
      <c r="D2748" s="150"/>
      <c r="E2748" s="151"/>
      <c r="F2748" s="151"/>
      <c r="G2748" s="151"/>
      <c r="H2748" s="151"/>
      <c r="I2748" s="151"/>
      <c r="J2748" s="13"/>
      <c r="K2748" s="13"/>
      <c r="L2748" s="13"/>
      <c r="M2748" s="13"/>
      <c r="N2748" s="13"/>
    </row>
    <row r="2749" spans="1:14" ht="15" customHeight="1">
      <c r="B2749" s="141" t="s">
        <v>144</v>
      </c>
      <c r="C2749" s="141"/>
      <c r="D2749" s="152"/>
      <c r="E2749" s="153"/>
      <c r="F2749" s="153"/>
      <c r="G2749" s="153"/>
      <c r="H2749" s="153"/>
      <c r="I2749" s="153"/>
      <c r="J2749" s="14"/>
      <c r="K2749" s="14"/>
      <c r="L2749" s="14"/>
      <c r="M2749" s="14"/>
      <c r="N2749" s="14"/>
    </row>
    <row r="2750" spans="1:14" ht="15" customHeight="1">
      <c r="B2750" s="163">
        <v>2016</v>
      </c>
      <c r="C2750" s="251"/>
      <c r="D2750" s="146">
        <v>254774</v>
      </c>
      <c r="E2750" s="147">
        <v>72.02</v>
      </c>
      <c r="F2750" s="147">
        <v>38.880000000000003</v>
      </c>
      <c r="G2750" s="147">
        <v>42.42</v>
      </c>
      <c r="H2750" s="147">
        <v>10.54</v>
      </c>
      <c r="I2750" s="147">
        <v>7.23</v>
      </c>
      <c r="J2750" s="14"/>
      <c r="K2750" s="14"/>
      <c r="L2750" s="14"/>
      <c r="M2750" s="14"/>
      <c r="N2750" s="14"/>
    </row>
    <row r="2751" spans="1:14" ht="15" customHeight="1">
      <c r="B2751" s="163">
        <v>2015</v>
      </c>
      <c r="C2751" s="163"/>
      <c r="D2751" s="146">
        <v>250270</v>
      </c>
      <c r="E2751" s="147">
        <v>70.73</v>
      </c>
      <c r="F2751" s="147">
        <v>37.64</v>
      </c>
      <c r="G2751" s="147">
        <v>41.65</v>
      </c>
      <c r="H2751" s="147">
        <v>10.130000000000001</v>
      </c>
      <c r="I2751" s="147">
        <v>7.48</v>
      </c>
      <c r="J2751" s="14"/>
      <c r="K2751" s="14"/>
      <c r="L2751" s="14"/>
      <c r="M2751" s="14"/>
      <c r="N2751" s="14"/>
    </row>
    <row r="2752" spans="1:14" ht="15" customHeight="1">
      <c r="B2752" s="163">
        <v>2014</v>
      </c>
      <c r="C2752" s="163"/>
      <c r="D2752" s="146">
        <v>244457</v>
      </c>
      <c r="E2752" s="147">
        <v>69.959999999999994</v>
      </c>
      <c r="F2752" s="147">
        <v>37.04</v>
      </c>
      <c r="G2752" s="147">
        <v>41.36</v>
      </c>
      <c r="H2752" s="147">
        <v>9.8800000000000008</v>
      </c>
      <c r="I2752" s="147">
        <v>6.44</v>
      </c>
      <c r="J2752" s="14"/>
      <c r="K2752" s="14"/>
      <c r="L2752" s="14"/>
      <c r="M2752" s="14"/>
      <c r="N2752" s="14"/>
    </row>
    <row r="2753" spans="1:14" s="12" customFormat="1" ht="15" customHeight="1">
      <c r="A2753" s="27"/>
      <c r="B2753" s="163">
        <v>2013</v>
      </c>
      <c r="C2753" s="163"/>
      <c r="D2753" s="146">
        <v>239206</v>
      </c>
      <c r="E2753" s="147">
        <v>69.5</v>
      </c>
      <c r="F2753" s="147">
        <v>36.36</v>
      </c>
      <c r="G2753" s="147">
        <v>39.4</v>
      </c>
      <c r="H2753" s="147">
        <v>9.16</v>
      </c>
      <c r="I2753" s="147">
        <v>5.54</v>
      </c>
      <c r="J2753" s="7"/>
      <c r="K2753" s="7"/>
      <c r="L2753" s="7"/>
      <c r="M2753" s="7"/>
      <c r="N2753" s="7"/>
    </row>
    <row r="2754" spans="1:14" s="13" customFormat="1" ht="15" customHeight="1">
      <c r="A2754" s="21"/>
      <c r="B2754" s="144">
        <v>2012</v>
      </c>
      <c r="C2754" s="144"/>
      <c r="D2754" s="146">
        <v>230637</v>
      </c>
      <c r="E2754" s="147">
        <v>69.56</v>
      </c>
      <c r="F2754" s="147">
        <v>35.83</v>
      </c>
      <c r="G2754" s="147">
        <v>36.979999999999997</v>
      </c>
      <c r="H2754" s="147">
        <v>8.48</v>
      </c>
      <c r="I2754" s="147">
        <v>4.76</v>
      </c>
      <c r="J2754" s="7"/>
      <c r="K2754" s="7"/>
      <c r="L2754" s="7"/>
      <c r="M2754" s="7"/>
      <c r="N2754" s="7"/>
    </row>
    <row r="2755" spans="1:14" s="13" customFormat="1" ht="15" customHeight="1">
      <c r="A2755" s="21"/>
      <c r="B2755" s="144">
        <v>2011</v>
      </c>
      <c r="C2755" s="144"/>
      <c r="D2755" s="146">
        <v>241430</v>
      </c>
      <c r="E2755" s="147">
        <v>69.19</v>
      </c>
      <c r="F2755" s="147">
        <v>36.799999999999997</v>
      </c>
      <c r="G2755" s="147">
        <v>38.17</v>
      </c>
      <c r="H2755" s="147">
        <v>9.0299999999999994</v>
      </c>
      <c r="I2755" s="147">
        <v>4.51</v>
      </c>
      <c r="J2755" s="7"/>
      <c r="K2755" s="7"/>
      <c r="L2755" s="7"/>
      <c r="M2755" s="7"/>
      <c r="N2755" s="7"/>
    </row>
    <row r="2756" spans="1:14" s="13" customFormat="1" ht="15" customHeight="1">
      <c r="A2756" s="21"/>
      <c r="B2756" s="144">
        <v>2010</v>
      </c>
      <c r="C2756" s="144"/>
      <c r="D2756" s="146">
        <v>248168</v>
      </c>
      <c r="E2756" s="147">
        <v>70.06</v>
      </c>
      <c r="F2756" s="147">
        <v>38.700000000000003</v>
      </c>
      <c r="G2756" s="147">
        <v>41.47</v>
      </c>
      <c r="H2756" s="147">
        <v>10.220000000000001</v>
      </c>
      <c r="I2756" s="147">
        <v>6.61</v>
      </c>
      <c r="J2756" s="7"/>
      <c r="K2756" s="7"/>
      <c r="L2756" s="7"/>
      <c r="M2756" s="7"/>
      <c r="N2756" s="7"/>
    </row>
    <row r="2757" spans="1:14" ht="15" customHeight="1">
      <c r="B2757" s="144">
        <v>2009</v>
      </c>
      <c r="C2757" s="144"/>
      <c r="D2757" s="146">
        <v>257508</v>
      </c>
      <c r="E2757" s="147">
        <v>65.98</v>
      </c>
      <c r="F2757" s="147">
        <v>39.700000000000003</v>
      </c>
      <c r="G2757" s="147">
        <v>41.77</v>
      </c>
      <c r="H2757" s="147">
        <v>10.67</v>
      </c>
      <c r="I2757" s="147">
        <v>5.95</v>
      </c>
    </row>
    <row r="2758" spans="1:14" ht="15" customHeight="1">
      <c r="B2758" s="144">
        <v>2008</v>
      </c>
      <c r="C2758" s="144"/>
      <c r="D2758" s="146">
        <v>265751</v>
      </c>
      <c r="E2758" s="147">
        <v>69.64</v>
      </c>
      <c r="F2758" s="147">
        <v>37.39</v>
      </c>
      <c r="G2758" s="147">
        <v>42.85</v>
      </c>
      <c r="H2758" s="147">
        <v>10.4</v>
      </c>
      <c r="I2758" s="147">
        <v>5.99</v>
      </c>
    </row>
    <row r="2759" spans="1:14" ht="15" customHeight="1">
      <c r="B2759" s="145" t="s">
        <v>145</v>
      </c>
      <c r="C2759" s="145"/>
      <c r="D2759" s="154"/>
      <c r="E2759" s="155"/>
      <c r="F2759" s="155"/>
      <c r="G2759" s="155"/>
      <c r="H2759" s="155"/>
      <c r="I2759" s="155"/>
      <c r="J2759" s="15"/>
      <c r="K2759" s="15"/>
      <c r="L2759" s="15"/>
      <c r="M2759" s="15"/>
      <c r="N2759" s="15"/>
    </row>
    <row r="2760" spans="1:14" ht="15" customHeight="1">
      <c r="B2760" s="163">
        <v>2016</v>
      </c>
      <c r="C2760" s="251"/>
      <c r="D2760" s="146">
        <v>245817</v>
      </c>
      <c r="E2760" s="147">
        <v>38.78</v>
      </c>
      <c r="F2760" s="147">
        <v>45.49</v>
      </c>
      <c r="G2760" s="147">
        <v>47.45</v>
      </c>
      <c r="H2760" s="147">
        <v>13.23</v>
      </c>
      <c r="I2760" s="147">
        <v>9.8800000000000008</v>
      </c>
      <c r="J2760" s="15"/>
      <c r="K2760" s="15"/>
      <c r="L2760" s="15"/>
      <c r="M2760" s="15"/>
      <c r="N2760" s="15"/>
    </row>
    <row r="2761" spans="1:14" ht="15" customHeight="1">
      <c r="B2761" s="163">
        <v>2015</v>
      </c>
      <c r="C2761" s="163"/>
      <c r="D2761" s="146">
        <v>241516</v>
      </c>
      <c r="E2761" s="147">
        <v>38.79</v>
      </c>
      <c r="F2761" s="147">
        <v>44.4</v>
      </c>
      <c r="G2761" s="147">
        <v>46.67</v>
      </c>
      <c r="H2761" s="147">
        <v>12.57</v>
      </c>
      <c r="I2761" s="147">
        <v>10.57</v>
      </c>
      <c r="J2761" s="15"/>
      <c r="K2761" s="15"/>
      <c r="L2761" s="15"/>
      <c r="M2761" s="15"/>
      <c r="N2761" s="15"/>
    </row>
    <row r="2762" spans="1:14" ht="15" customHeight="1">
      <c r="B2762" s="163">
        <v>2014</v>
      </c>
      <c r="C2762" s="163"/>
      <c r="D2762" s="146">
        <v>235947</v>
      </c>
      <c r="E2762" s="147">
        <v>38.67</v>
      </c>
      <c r="F2762" s="147">
        <v>43.43</v>
      </c>
      <c r="G2762" s="147">
        <v>44.85</v>
      </c>
      <c r="H2762" s="147">
        <v>11.53</v>
      </c>
      <c r="I2762" s="147">
        <v>8.9499999999999993</v>
      </c>
      <c r="J2762" s="15"/>
      <c r="K2762" s="15"/>
      <c r="L2762" s="15"/>
      <c r="M2762" s="15"/>
      <c r="N2762" s="15"/>
    </row>
    <row r="2763" spans="1:14" s="13" customFormat="1" ht="15" customHeight="1">
      <c r="A2763" s="27"/>
      <c r="B2763" s="163">
        <v>2013</v>
      </c>
      <c r="C2763" s="163"/>
      <c r="D2763" s="146">
        <v>230813</v>
      </c>
      <c r="E2763" s="147">
        <v>38.76</v>
      </c>
      <c r="F2763" s="147">
        <v>42.83</v>
      </c>
      <c r="G2763" s="147">
        <v>43.04</v>
      </c>
      <c r="H2763" s="147">
        <v>10.83</v>
      </c>
      <c r="I2763" s="147">
        <v>7.5</v>
      </c>
      <c r="J2763" s="7"/>
      <c r="K2763" s="7"/>
      <c r="L2763" s="7"/>
      <c r="M2763" s="7"/>
      <c r="N2763" s="7"/>
    </row>
    <row r="2764" spans="1:14" s="14" customFormat="1" ht="15" customHeight="1">
      <c r="A2764" s="21"/>
      <c r="B2764" s="144">
        <v>2012</v>
      </c>
      <c r="C2764" s="144"/>
      <c r="D2764" s="146">
        <v>221920</v>
      </c>
      <c r="E2764" s="147">
        <v>39.43</v>
      </c>
      <c r="F2764" s="147">
        <v>42.67</v>
      </c>
      <c r="G2764" s="147">
        <v>41.28</v>
      </c>
      <c r="H2764" s="147">
        <v>10.37</v>
      </c>
      <c r="I2764" s="147">
        <v>6.5</v>
      </c>
      <c r="J2764" s="7"/>
      <c r="K2764" s="7"/>
      <c r="L2764" s="7"/>
      <c r="M2764" s="7"/>
      <c r="N2764" s="7"/>
    </row>
    <row r="2765" spans="1:14" s="14" customFormat="1" ht="15" customHeight="1">
      <c r="A2765" s="21"/>
      <c r="B2765" s="144">
        <v>2011</v>
      </c>
      <c r="C2765" s="144"/>
      <c r="D2765" s="146">
        <v>231859</v>
      </c>
      <c r="E2765" s="147">
        <v>41.06</v>
      </c>
      <c r="F2765" s="147">
        <v>43.17</v>
      </c>
      <c r="G2765" s="147">
        <v>43.87</v>
      </c>
      <c r="H2765" s="147">
        <v>11.27</v>
      </c>
      <c r="I2765" s="147">
        <v>6.09</v>
      </c>
      <c r="J2765" s="7"/>
      <c r="K2765" s="7"/>
      <c r="L2765" s="7"/>
      <c r="M2765" s="7"/>
      <c r="N2765" s="7"/>
    </row>
    <row r="2766" spans="1:14" s="14" customFormat="1" ht="15" customHeight="1">
      <c r="A2766" s="21"/>
      <c r="B2766" s="144">
        <v>2010</v>
      </c>
      <c r="C2766" s="144"/>
      <c r="D2766" s="146">
        <v>238214</v>
      </c>
      <c r="E2766" s="147">
        <v>42.8</v>
      </c>
      <c r="F2766" s="147">
        <v>44.66</v>
      </c>
      <c r="G2766" s="147">
        <v>47.84</v>
      </c>
      <c r="H2766" s="147">
        <v>12.82</v>
      </c>
      <c r="I2766" s="147">
        <v>10.14</v>
      </c>
      <c r="J2766" s="7"/>
      <c r="K2766" s="7"/>
      <c r="L2766" s="7"/>
      <c r="M2766" s="7"/>
      <c r="N2766" s="7"/>
    </row>
    <row r="2767" spans="1:14" ht="15" customHeight="1">
      <c r="B2767" s="144">
        <v>2009</v>
      </c>
      <c r="C2767" s="144"/>
      <c r="D2767" s="146">
        <v>247407</v>
      </c>
      <c r="E2767" s="147">
        <v>41.67</v>
      </c>
      <c r="F2767" s="147">
        <v>45.6</v>
      </c>
      <c r="G2767" s="147">
        <v>49.2</v>
      </c>
      <c r="H2767" s="147">
        <v>13.49</v>
      </c>
      <c r="I2767" s="147">
        <v>9.8699999999999992</v>
      </c>
    </row>
    <row r="2768" spans="1:14" ht="15" customHeight="1">
      <c r="B2768" s="144">
        <v>2008</v>
      </c>
      <c r="C2768" s="144"/>
      <c r="D2768" s="146">
        <v>255170</v>
      </c>
      <c r="E2768" s="147">
        <v>43.55</v>
      </c>
      <c r="F2768" s="147">
        <v>43.42</v>
      </c>
      <c r="G2768" s="147">
        <v>50.7</v>
      </c>
      <c r="H2768" s="147">
        <v>13.38</v>
      </c>
      <c r="I2768" s="147">
        <v>9.5500000000000007</v>
      </c>
    </row>
    <row r="2769" spans="1:14" ht="15" customHeight="1">
      <c r="B2769" s="145" t="s">
        <v>146</v>
      </c>
      <c r="C2769" s="145"/>
      <c r="D2769" s="154"/>
      <c r="E2769" s="155"/>
      <c r="F2769" s="155"/>
      <c r="G2769" s="155"/>
      <c r="H2769" s="155"/>
      <c r="I2769" s="155"/>
      <c r="J2769" s="15"/>
      <c r="K2769" s="15"/>
      <c r="L2769" s="15"/>
      <c r="M2769" s="15"/>
      <c r="N2769" s="15"/>
    </row>
    <row r="2770" spans="1:14" ht="15" customHeight="1">
      <c r="B2770" s="163">
        <v>2016</v>
      </c>
      <c r="C2770" s="251"/>
      <c r="D2770" s="146">
        <v>7760</v>
      </c>
      <c r="E2770" s="147">
        <v>100.27</v>
      </c>
      <c r="F2770" s="147">
        <v>38.32</v>
      </c>
      <c r="G2770" s="147">
        <v>35.130000000000003</v>
      </c>
      <c r="H2770" s="147">
        <v>8.67</v>
      </c>
      <c r="I2770" s="147">
        <v>6.36</v>
      </c>
      <c r="J2770" s="15"/>
      <c r="K2770" s="15"/>
      <c r="L2770" s="15"/>
      <c r="M2770" s="15"/>
      <c r="N2770" s="15"/>
    </row>
    <row r="2771" spans="1:14" ht="15" customHeight="1">
      <c r="B2771" s="163">
        <v>2015</v>
      </c>
      <c r="C2771" s="163"/>
      <c r="D2771" s="146">
        <v>7599</v>
      </c>
      <c r="E2771" s="147">
        <v>101.34</v>
      </c>
      <c r="F2771" s="147">
        <v>37.299999999999997</v>
      </c>
      <c r="G2771" s="147">
        <v>34.51</v>
      </c>
      <c r="H2771" s="147">
        <v>8.11</v>
      </c>
      <c r="I2771" s="147">
        <v>5.38</v>
      </c>
      <c r="J2771" s="15"/>
      <c r="K2771" s="15"/>
      <c r="L2771" s="15"/>
      <c r="M2771" s="15"/>
      <c r="N2771" s="15"/>
    </row>
    <row r="2772" spans="1:14" ht="15" customHeight="1">
      <c r="B2772" s="163">
        <v>2014</v>
      </c>
      <c r="C2772" s="163"/>
      <c r="D2772" s="146">
        <v>7409</v>
      </c>
      <c r="E2772" s="147">
        <v>101.41</v>
      </c>
      <c r="F2772" s="147">
        <v>36.5</v>
      </c>
      <c r="G2772" s="147">
        <v>33.74</v>
      </c>
      <c r="H2772" s="147">
        <v>7.7</v>
      </c>
      <c r="I2772" s="147">
        <v>4.0199999999999996</v>
      </c>
      <c r="J2772" s="15"/>
      <c r="K2772" s="15"/>
      <c r="L2772" s="15"/>
      <c r="M2772" s="15"/>
      <c r="N2772" s="15"/>
    </row>
    <row r="2773" spans="1:14" s="14" customFormat="1" ht="15" customHeight="1">
      <c r="A2773" s="27"/>
      <c r="B2773" s="163">
        <v>2013</v>
      </c>
      <c r="C2773" s="163"/>
      <c r="D2773" s="146">
        <v>7310</v>
      </c>
      <c r="E2773" s="147">
        <v>99.93</v>
      </c>
      <c r="F2773" s="147">
        <v>36.020000000000003</v>
      </c>
      <c r="G2773" s="147">
        <v>31.75</v>
      </c>
      <c r="H2773" s="147">
        <v>7.09</v>
      </c>
      <c r="I2773" s="147">
        <v>3.69</v>
      </c>
      <c r="J2773" s="7"/>
      <c r="K2773" s="7"/>
      <c r="L2773" s="7"/>
      <c r="M2773" s="7"/>
      <c r="N2773" s="7"/>
    </row>
    <row r="2774" spans="1:14" s="14" customFormat="1" ht="15" customHeight="1">
      <c r="A2774" s="21"/>
      <c r="B2774" s="144">
        <v>2012</v>
      </c>
      <c r="C2774" s="144"/>
      <c r="D2774" s="146">
        <v>7628</v>
      </c>
      <c r="E2774" s="147">
        <v>97.07</v>
      </c>
      <c r="F2774" s="147">
        <v>34.99</v>
      </c>
      <c r="G2774" s="147">
        <v>27.58</v>
      </c>
      <c r="H2774" s="147">
        <v>6.04</v>
      </c>
      <c r="I2774" s="147">
        <v>2.58</v>
      </c>
      <c r="J2774" s="7"/>
      <c r="K2774" s="7"/>
      <c r="L2774" s="7"/>
      <c r="M2774" s="7"/>
      <c r="N2774" s="7"/>
    </row>
    <row r="2775" spans="1:14" s="14" customFormat="1" ht="15" customHeight="1">
      <c r="A2775" s="21"/>
      <c r="B2775" s="144">
        <v>2011</v>
      </c>
      <c r="C2775" s="144"/>
      <c r="D2775" s="146">
        <v>8411</v>
      </c>
      <c r="E2775" s="147">
        <v>95.77</v>
      </c>
      <c r="F2775" s="147">
        <v>36.090000000000003</v>
      </c>
      <c r="G2775" s="147">
        <v>29.73</v>
      </c>
      <c r="H2775" s="147">
        <v>6.75</v>
      </c>
      <c r="I2775" s="147">
        <v>2.4700000000000002</v>
      </c>
      <c r="J2775" s="7"/>
      <c r="K2775" s="7"/>
      <c r="L2775" s="7"/>
      <c r="M2775" s="7"/>
      <c r="N2775" s="7"/>
    </row>
    <row r="2776" spans="1:14" ht="15" customHeight="1">
      <c r="B2776" s="144">
        <v>2010</v>
      </c>
      <c r="C2776" s="144"/>
      <c r="D2776" s="146">
        <v>8745</v>
      </c>
      <c r="E2776" s="147">
        <v>96.04</v>
      </c>
      <c r="F2776" s="147">
        <v>38.17</v>
      </c>
      <c r="G2776" s="147">
        <v>33.53</v>
      </c>
      <c r="H2776" s="147">
        <v>7.86</v>
      </c>
      <c r="I2776" s="147">
        <v>3.82</v>
      </c>
    </row>
    <row r="2777" spans="1:14" ht="15" customHeight="1">
      <c r="B2777" s="144">
        <v>2009</v>
      </c>
      <c r="C2777" s="144"/>
      <c r="D2777" s="146">
        <v>8903</v>
      </c>
      <c r="E2777" s="147">
        <v>90.81</v>
      </c>
      <c r="F2777" s="147">
        <v>39.18</v>
      </c>
      <c r="G2777" s="147">
        <v>34.020000000000003</v>
      </c>
      <c r="H2777" s="147">
        <v>8.34</v>
      </c>
      <c r="I2777" s="147">
        <v>3.05</v>
      </c>
    </row>
    <row r="2778" spans="1:14" ht="15" customHeight="1">
      <c r="B2778" s="144">
        <v>2008</v>
      </c>
      <c r="C2778" s="144"/>
      <c r="D2778" s="146">
        <v>9342</v>
      </c>
      <c r="E2778" s="147">
        <v>95.27</v>
      </c>
      <c r="F2778" s="147">
        <v>37.11</v>
      </c>
      <c r="G2778" s="147">
        <v>35.4</v>
      </c>
      <c r="H2778" s="147">
        <v>8.3000000000000007</v>
      </c>
      <c r="I2778" s="147">
        <v>3.88</v>
      </c>
    </row>
    <row r="2779" spans="1:14" ht="15" customHeight="1">
      <c r="B2779" s="145" t="s">
        <v>147</v>
      </c>
      <c r="C2779" s="145"/>
      <c r="D2779" s="154"/>
      <c r="E2779" s="155"/>
      <c r="F2779" s="155"/>
      <c r="G2779" s="155"/>
      <c r="H2779" s="155"/>
      <c r="I2779" s="155"/>
      <c r="J2779" s="15"/>
      <c r="K2779" s="15"/>
      <c r="L2779" s="15"/>
      <c r="M2779" s="15"/>
      <c r="N2779" s="15"/>
    </row>
    <row r="2780" spans="1:14" ht="15" customHeight="1">
      <c r="B2780" s="163">
        <v>2016</v>
      </c>
      <c r="C2780" s="251"/>
      <c r="D2780" s="146">
        <v>1197</v>
      </c>
      <c r="E2780" s="147">
        <v>148.12</v>
      </c>
      <c r="F2780" s="147">
        <v>33.82</v>
      </c>
      <c r="G2780" s="147">
        <v>44.05</v>
      </c>
      <c r="H2780" s="147">
        <v>9.8000000000000007</v>
      </c>
      <c r="I2780" s="147">
        <v>5.63</v>
      </c>
      <c r="J2780" s="15"/>
      <c r="K2780" s="15"/>
      <c r="L2780" s="15"/>
      <c r="M2780" s="15"/>
      <c r="N2780" s="15"/>
    </row>
    <row r="2781" spans="1:14" ht="15" customHeight="1">
      <c r="B2781" s="163">
        <v>2015</v>
      </c>
      <c r="C2781" s="163"/>
      <c r="D2781" s="146">
        <v>1155</v>
      </c>
      <c r="E2781" s="147">
        <v>141.66999999999999</v>
      </c>
      <c r="F2781" s="147">
        <v>32.270000000000003</v>
      </c>
      <c r="G2781" s="147">
        <v>43.09</v>
      </c>
      <c r="H2781" s="147">
        <v>9.7200000000000006</v>
      </c>
      <c r="I2781" s="147">
        <v>6.54</v>
      </c>
      <c r="J2781" s="15"/>
      <c r="K2781" s="15"/>
      <c r="L2781" s="15"/>
      <c r="M2781" s="15"/>
      <c r="N2781" s="15"/>
    </row>
    <row r="2782" spans="1:14" s="13" customFormat="1" ht="15" customHeight="1">
      <c r="A2782" s="21"/>
      <c r="B2782" s="163">
        <v>2014</v>
      </c>
      <c r="C2782" s="163"/>
      <c r="D2782" s="146">
        <v>1101</v>
      </c>
      <c r="E2782" s="147">
        <v>140.18</v>
      </c>
      <c r="F2782" s="147">
        <v>32.200000000000003</v>
      </c>
      <c r="G2782" s="147">
        <v>45.06</v>
      </c>
      <c r="H2782" s="147">
        <v>10.42</v>
      </c>
      <c r="I2782" s="147">
        <v>6.35</v>
      </c>
      <c r="J2782" s="15"/>
      <c r="K2782" s="15"/>
      <c r="L2782" s="15"/>
      <c r="M2782" s="15"/>
      <c r="N2782" s="15"/>
    </row>
    <row r="2783" spans="1:14" s="14" customFormat="1" ht="15" customHeight="1">
      <c r="A2783" s="27"/>
      <c r="B2783" s="163">
        <v>2013</v>
      </c>
      <c r="C2783" s="163"/>
      <c r="D2783" s="146">
        <v>1083</v>
      </c>
      <c r="E2783" s="147">
        <v>140.01</v>
      </c>
      <c r="F2783" s="147">
        <v>31.16</v>
      </c>
      <c r="G2783" s="147">
        <v>42.98</v>
      </c>
      <c r="H2783" s="147">
        <v>9.5399999999999991</v>
      </c>
      <c r="I2783" s="147">
        <v>5.41</v>
      </c>
      <c r="J2783" s="7"/>
      <c r="K2783" s="7"/>
      <c r="L2783" s="7"/>
      <c r="M2783" s="7"/>
      <c r="N2783" s="7"/>
    </row>
    <row r="2784" spans="1:14" s="14" customFormat="1" ht="15" customHeight="1">
      <c r="A2784" s="21"/>
      <c r="B2784" s="144">
        <v>2012</v>
      </c>
      <c r="C2784" s="144"/>
      <c r="D2784" s="146">
        <v>1089</v>
      </c>
      <c r="E2784" s="147">
        <v>138.82</v>
      </c>
      <c r="F2784" s="147">
        <v>30.67</v>
      </c>
      <c r="G2784" s="147">
        <v>41.62</v>
      </c>
      <c r="H2784" s="147">
        <v>9.0299999999999994</v>
      </c>
      <c r="I2784" s="147">
        <v>5.2</v>
      </c>
      <c r="J2784" s="7"/>
      <c r="K2784" s="7"/>
      <c r="L2784" s="7"/>
      <c r="M2784" s="7"/>
      <c r="N2784" s="7"/>
    </row>
    <row r="2785" spans="1:14" s="14" customFormat="1" ht="15" customHeight="1">
      <c r="A2785" s="21"/>
      <c r="B2785" s="144">
        <v>2011</v>
      </c>
      <c r="C2785" s="144"/>
      <c r="D2785" s="146">
        <v>1160</v>
      </c>
      <c r="E2785" s="147">
        <v>130.41999999999999</v>
      </c>
      <c r="F2785" s="147">
        <v>31.44</v>
      </c>
      <c r="G2785" s="147">
        <v>40.26</v>
      </c>
      <c r="H2785" s="147">
        <v>9.0399999999999991</v>
      </c>
      <c r="I2785" s="147">
        <v>4.97</v>
      </c>
      <c r="J2785" s="7"/>
      <c r="K2785" s="7"/>
      <c r="L2785" s="7"/>
      <c r="M2785" s="7"/>
      <c r="N2785" s="7"/>
    </row>
    <row r="2786" spans="1:14" ht="15" customHeight="1">
      <c r="B2786" s="144">
        <v>2010</v>
      </c>
      <c r="C2786" s="144"/>
      <c r="D2786" s="146">
        <v>1209</v>
      </c>
      <c r="E2786" s="147">
        <v>127.14</v>
      </c>
      <c r="F2786" s="147">
        <v>33.229999999999997</v>
      </c>
      <c r="G2786" s="147">
        <v>41.82</v>
      </c>
      <c r="H2786" s="147">
        <v>9.82</v>
      </c>
      <c r="I2786" s="147">
        <v>5.58</v>
      </c>
    </row>
    <row r="2787" spans="1:14" ht="15" customHeight="1">
      <c r="B2787" s="144">
        <v>2009</v>
      </c>
      <c r="C2787" s="144"/>
      <c r="D2787" s="146">
        <v>1198</v>
      </c>
      <c r="E2787" s="147">
        <v>116.38</v>
      </c>
      <c r="F2787" s="147">
        <v>33.82</v>
      </c>
      <c r="G2787" s="147">
        <v>40.200000000000003</v>
      </c>
      <c r="H2787" s="147">
        <v>9.77</v>
      </c>
      <c r="I2787" s="147">
        <v>4.3099999999999996</v>
      </c>
    </row>
    <row r="2788" spans="1:14" ht="15" customHeight="1">
      <c r="B2788" s="144">
        <v>2008</v>
      </c>
      <c r="C2788" s="144"/>
      <c r="D2788" s="146">
        <v>1239</v>
      </c>
      <c r="E2788" s="147">
        <v>123.91</v>
      </c>
      <c r="F2788" s="147">
        <v>31.27</v>
      </c>
      <c r="G2788" s="147">
        <v>40.4</v>
      </c>
      <c r="H2788" s="147">
        <v>9.1300000000000008</v>
      </c>
      <c r="I2788" s="147">
        <v>3.98</v>
      </c>
    </row>
    <row r="2789" spans="1:14" ht="15" customHeight="1">
      <c r="B2789" s="141" t="s">
        <v>148</v>
      </c>
      <c r="C2789" s="141"/>
      <c r="D2789" s="152"/>
      <c r="E2789" s="153"/>
      <c r="F2789" s="153"/>
      <c r="G2789" s="153"/>
      <c r="H2789" s="153"/>
      <c r="I2789" s="153"/>
      <c r="J2789" s="14"/>
      <c r="K2789" s="14"/>
      <c r="L2789" s="14"/>
      <c r="M2789" s="14"/>
      <c r="N2789" s="14"/>
    </row>
    <row r="2790" spans="1:14" ht="15" customHeight="1">
      <c r="B2790" s="163">
        <v>2016</v>
      </c>
      <c r="C2790" s="251"/>
      <c r="D2790" s="146">
        <v>153</v>
      </c>
      <c r="E2790" s="147">
        <v>200.63</v>
      </c>
      <c r="F2790" s="147">
        <v>25.37</v>
      </c>
      <c r="G2790" s="147">
        <v>50.98</v>
      </c>
      <c r="H2790" s="147">
        <v>10.67</v>
      </c>
      <c r="I2790" s="147">
        <v>7.24</v>
      </c>
      <c r="J2790" s="14"/>
      <c r="K2790" s="14"/>
      <c r="L2790" s="14"/>
      <c r="M2790" s="14"/>
      <c r="N2790" s="14"/>
    </row>
    <row r="2791" spans="1:14" ht="15" customHeight="1">
      <c r="B2791" s="163">
        <v>2015</v>
      </c>
      <c r="C2791" s="163"/>
      <c r="D2791" s="146">
        <v>153</v>
      </c>
      <c r="E2791" s="147">
        <v>217.96</v>
      </c>
      <c r="F2791" s="147">
        <v>26.35</v>
      </c>
      <c r="G2791" s="147">
        <v>50.98</v>
      </c>
      <c r="H2791" s="147">
        <v>10.51</v>
      </c>
      <c r="I2791" s="147">
        <v>7.25</v>
      </c>
      <c r="J2791" s="14"/>
      <c r="K2791" s="14"/>
      <c r="L2791" s="14"/>
      <c r="M2791" s="14"/>
      <c r="N2791" s="14"/>
    </row>
    <row r="2792" spans="1:14" s="15" customFormat="1" ht="15" customHeight="1" collapsed="1">
      <c r="A2792" s="21"/>
      <c r="B2792" s="163">
        <v>2014</v>
      </c>
      <c r="C2792" s="163"/>
      <c r="D2792" s="146">
        <v>143</v>
      </c>
      <c r="E2792" s="147">
        <v>212.73</v>
      </c>
      <c r="F2792" s="147">
        <v>23.72</v>
      </c>
      <c r="G2792" s="147">
        <v>45.45</v>
      </c>
      <c r="H2792" s="147">
        <v>8.24</v>
      </c>
      <c r="I2792" s="147">
        <v>5.24</v>
      </c>
      <c r="J2792" s="14"/>
      <c r="K2792" s="14"/>
      <c r="L2792" s="14"/>
      <c r="M2792" s="14"/>
      <c r="N2792" s="14"/>
    </row>
    <row r="2793" spans="1:14" s="15" customFormat="1" ht="15" customHeight="1">
      <c r="A2793" s="27"/>
      <c r="B2793" s="163">
        <v>2013</v>
      </c>
      <c r="C2793" s="163"/>
      <c r="D2793" s="146">
        <v>132</v>
      </c>
      <c r="E2793" s="147">
        <v>216.47</v>
      </c>
      <c r="F2793" s="147">
        <v>23.02</v>
      </c>
      <c r="G2793" s="147">
        <v>44.56</v>
      </c>
      <c r="H2793" s="147">
        <v>7.98</v>
      </c>
      <c r="I2793" s="147">
        <v>5.94</v>
      </c>
      <c r="J2793" s="7"/>
      <c r="K2793" s="7"/>
      <c r="L2793" s="7"/>
      <c r="M2793" s="7"/>
      <c r="N2793" s="7"/>
    </row>
    <row r="2794" spans="1:14" s="15" customFormat="1" ht="15" customHeight="1">
      <c r="A2794" s="21"/>
      <c r="B2794" s="144">
        <v>2012</v>
      </c>
      <c r="C2794" s="144"/>
      <c r="D2794" s="146">
        <v>127</v>
      </c>
      <c r="E2794" s="147">
        <v>212.01</v>
      </c>
      <c r="F2794" s="147">
        <v>24.57</v>
      </c>
      <c r="G2794" s="147">
        <v>49.25</v>
      </c>
      <c r="H2794" s="147">
        <v>10.029999999999999</v>
      </c>
      <c r="I2794" s="147">
        <v>5.64</v>
      </c>
      <c r="J2794" s="7"/>
      <c r="K2794" s="7"/>
      <c r="L2794" s="7"/>
      <c r="M2794" s="7"/>
      <c r="N2794" s="7"/>
    </row>
    <row r="2795" spans="1:14" ht="15" customHeight="1">
      <c r="B2795" s="144">
        <v>2011</v>
      </c>
      <c r="C2795" s="144"/>
      <c r="D2795" s="146">
        <v>143</v>
      </c>
      <c r="E2795" s="147">
        <v>213.35</v>
      </c>
      <c r="F2795" s="147">
        <v>24.58</v>
      </c>
      <c r="G2795" s="147">
        <v>46.04</v>
      </c>
      <c r="H2795" s="147">
        <v>9.02</v>
      </c>
      <c r="I2795" s="147">
        <v>5.51</v>
      </c>
    </row>
    <row r="2796" spans="1:14" ht="15" customHeight="1">
      <c r="B2796" s="144">
        <v>2010</v>
      </c>
      <c r="C2796" s="144"/>
      <c r="D2796" s="146">
        <v>131</v>
      </c>
      <c r="E2796" s="147">
        <v>192.22</v>
      </c>
      <c r="F2796" s="147">
        <v>27.21</v>
      </c>
      <c r="G2796" s="147">
        <v>48.16</v>
      </c>
      <c r="H2796" s="147">
        <v>10.45</v>
      </c>
      <c r="I2796" s="147">
        <v>7</v>
      </c>
    </row>
    <row r="2797" spans="1:14" ht="15" customHeight="1">
      <c r="B2797" s="144">
        <v>2009</v>
      </c>
      <c r="C2797" s="144"/>
      <c r="D2797" s="146">
        <v>133</v>
      </c>
      <c r="E2797" s="147">
        <v>177.37</v>
      </c>
      <c r="F2797" s="147">
        <v>30.35</v>
      </c>
      <c r="G2797" s="147">
        <v>51.07</v>
      </c>
      <c r="H2797" s="147">
        <v>12.16</v>
      </c>
      <c r="I2797" s="147">
        <v>6.44</v>
      </c>
    </row>
    <row r="2798" spans="1:14" ht="15" customHeight="1">
      <c r="B2798" s="144">
        <v>2008</v>
      </c>
      <c r="C2798" s="144"/>
      <c r="D2798" s="146">
        <v>147</v>
      </c>
      <c r="E2798" s="147">
        <v>176.78</v>
      </c>
      <c r="F2798" s="147">
        <v>28.28</v>
      </c>
      <c r="G2798" s="147">
        <v>49.37</v>
      </c>
      <c r="H2798" s="147">
        <v>10.94</v>
      </c>
      <c r="I2798" s="147">
        <v>6.38</v>
      </c>
    </row>
    <row r="2799" spans="1:14" ht="15" customHeight="1">
      <c r="B2799" s="138" t="s">
        <v>130</v>
      </c>
      <c r="C2799" s="138"/>
      <c r="D2799" s="139"/>
      <c r="E2799" s="140"/>
      <c r="F2799" s="140"/>
      <c r="G2799" s="140"/>
      <c r="H2799" s="140"/>
      <c r="I2799" s="140"/>
      <c r="J2799" s="12"/>
      <c r="K2799" s="12"/>
      <c r="L2799" s="12"/>
      <c r="M2799" s="12"/>
      <c r="N2799" s="12"/>
    </row>
    <row r="2800" spans="1:14" ht="15" customHeight="1">
      <c r="B2800" s="141" t="s">
        <v>468</v>
      </c>
      <c r="C2800" s="141"/>
      <c r="D2800" s="142"/>
      <c r="E2800" s="143"/>
      <c r="F2800" s="143"/>
      <c r="G2800" s="143"/>
      <c r="H2800" s="143"/>
      <c r="I2800" s="143"/>
      <c r="J2800" s="13"/>
      <c r="K2800" s="13"/>
      <c r="L2800" s="13"/>
      <c r="M2800" s="13"/>
      <c r="N2800" s="13"/>
    </row>
    <row r="2801" spans="1:14" s="15" customFormat="1" ht="15" customHeight="1" collapsed="1">
      <c r="A2801" s="21"/>
      <c r="B2801" s="163">
        <v>2016</v>
      </c>
      <c r="C2801" s="251"/>
      <c r="D2801" s="146">
        <v>336230</v>
      </c>
      <c r="E2801" s="147">
        <v>119.59</v>
      </c>
      <c r="F2801" s="147">
        <v>38.770000000000003</v>
      </c>
      <c r="G2801" s="147">
        <v>43.43</v>
      </c>
      <c r="H2801" s="147">
        <v>10.91</v>
      </c>
      <c r="I2801" s="147">
        <v>8.32</v>
      </c>
      <c r="J2801" s="13"/>
      <c r="K2801" s="13"/>
      <c r="L2801" s="13"/>
      <c r="M2801" s="13"/>
      <c r="N2801" s="13"/>
    </row>
    <row r="2802" spans="1:14" s="15" customFormat="1" ht="15" customHeight="1">
      <c r="A2802" s="21"/>
      <c r="B2802" s="163">
        <v>2015</v>
      </c>
      <c r="C2802" s="163"/>
      <c r="D2802" s="146">
        <v>323037</v>
      </c>
      <c r="E2802" s="147">
        <v>122.57</v>
      </c>
      <c r="F2802" s="147">
        <v>37.14</v>
      </c>
      <c r="G2802" s="147">
        <v>42.3</v>
      </c>
      <c r="H2802" s="147">
        <v>10.199999999999999</v>
      </c>
      <c r="I2802" s="147">
        <v>8.15</v>
      </c>
      <c r="J2802" s="13"/>
      <c r="K2802" s="13"/>
      <c r="L2802" s="13"/>
      <c r="M2802" s="13"/>
      <c r="N2802" s="13"/>
    </row>
    <row r="2803" spans="1:14" s="15" customFormat="1" ht="15" customHeight="1">
      <c r="A2803" s="21"/>
      <c r="B2803" s="163">
        <v>2014</v>
      </c>
      <c r="C2803" s="163"/>
      <c r="D2803" s="146">
        <v>312051</v>
      </c>
      <c r="E2803" s="147">
        <v>126.39</v>
      </c>
      <c r="F2803" s="147">
        <v>35.57</v>
      </c>
      <c r="G2803" s="147">
        <v>42.65</v>
      </c>
      <c r="H2803" s="147">
        <v>9.99</v>
      </c>
      <c r="I2803" s="147">
        <v>2.56</v>
      </c>
      <c r="J2803" s="13"/>
      <c r="K2803" s="13"/>
      <c r="L2803" s="13"/>
      <c r="M2803" s="13"/>
      <c r="N2803" s="13"/>
    </row>
    <row r="2804" spans="1:14" ht="15" customHeight="1">
      <c r="A2804" s="27"/>
      <c r="B2804" s="163">
        <v>2013</v>
      </c>
      <c r="C2804" s="163"/>
      <c r="D2804" s="146">
        <v>305175</v>
      </c>
      <c r="E2804" s="147">
        <v>128.1</v>
      </c>
      <c r="F2804" s="147">
        <v>34.15</v>
      </c>
      <c r="G2804" s="147">
        <v>41.1</v>
      </c>
      <c r="H2804" s="147">
        <v>9.3800000000000008</v>
      </c>
      <c r="I2804" s="147">
        <v>7.17</v>
      </c>
    </row>
    <row r="2805" spans="1:14" ht="15" customHeight="1">
      <c r="B2805" s="144">
        <v>2012</v>
      </c>
      <c r="C2805" s="144"/>
      <c r="D2805" s="146">
        <v>310270</v>
      </c>
      <c r="E2805" s="147">
        <v>126.27</v>
      </c>
      <c r="F2805" s="147">
        <v>33.65</v>
      </c>
      <c r="G2805" s="147">
        <v>40.450000000000003</v>
      </c>
      <c r="H2805" s="147">
        <v>9.26</v>
      </c>
      <c r="I2805" s="147">
        <v>5</v>
      </c>
    </row>
    <row r="2806" spans="1:14" ht="15" customHeight="1">
      <c r="B2806" s="144">
        <v>2011</v>
      </c>
      <c r="C2806" s="144"/>
      <c r="D2806" s="146">
        <v>326384</v>
      </c>
      <c r="E2806" s="147">
        <v>125.09</v>
      </c>
      <c r="F2806" s="147">
        <v>34.049999999999997</v>
      </c>
      <c r="G2806" s="147">
        <v>41.09</v>
      </c>
      <c r="H2806" s="147">
        <v>9.57</v>
      </c>
      <c r="I2806" s="147">
        <v>5.61</v>
      </c>
    </row>
    <row r="2807" spans="1:14" ht="15" customHeight="1">
      <c r="B2807" s="144">
        <v>2010</v>
      </c>
      <c r="C2807" s="144"/>
      <c r="D2807" s="146">
        <v>340386</v>
      </c>
      <c r="E2807" s="147">
        <v>123.91</v>
      </c>
      <c r="F2807" s="147">
        <v>35.880000000000003</v>
      </c>
      <c r="G2807" s="147">
        <v>43.64</v>
      </c>
      <c r="H2807" s="147">
        <v>10.66</v>
      </c>
      <c r="I2807" s="147">
        <v>21.03</v>
      </c>
    </row>
    <row r="2808" spans="1:14" ht="15" customHeight="1">
      <c r="B2808" s="144">
        <v>2009</v>
      </c>
      <c r="C2808" s="144"/>
      <c r="D2808" s="146">
        <v>363220</v>
      </c>
      <c r="E2808" s="147">
        <v>115.84</v>
      </c>
      <c r="F2808" s="147">
        <v>36.93</v>
      </c>
      <c r="G2808" s="147">
        <v>43.66</v>
      </c>
      <c r="H2808" s="147">
        <v>10.98</v>
      </c>
      <c r="I2808" s="147">
        <v>8.6300000000000008</v>
      </c>
    </row>
    <row r="2809" spans="1:14" ht="15" customHeight="1">
      <c r="B2809" s="144">
        <v>2008</v>
      </c>
      <c r="C2809" s="144"/>
      <c r="D2809" s="146">
        <v>375861</v>
      </c>
      <c r="E2809" s="147">
        <v>125.01</v>
      </c>
      <c r="F2809" s="147">
        <v>34.799999999999997</v>
      </c>
      <c r="G2809" s="147">
        <v>46</v>
      </c>
      <c r="H2809" s="147">
        <v>10.98</v>
      </c>
      <c r="I2809" s="147">
        <v>8.3699999999999992</v>
      </c>
    </row>
    <row r="2810" spans="1:14" s="15" customFormat="1" ht="15" customHeight="1" collapsed="1">
      <c r="A2810" s="21"/>
      <c r="B2810" s="138" t="s">
        <v>35</v>
      </c>
      <c r="C2810" s="138"/>
      <c r="D2810" s="150"/>
      <c r="E2810" s="151"/>
      <c r="F2810" s="151"/>
      <c r="G2810" s="151"/>
      <c r="H2810" s="151"/>
      <c r="I2810" s="151"/>
      <c r="J2810" s="13"/>
      <c r="K2810" s="13"/>
      <c r="L2810" s="13"/>
      <c r="M2810" s="13"/>
      <c r="N2810" s="13"/>
    </row>
    <row r="2811" spans="1:14" s="15" customFormat="1" ht="15" customHeight="1">
      <c r="A2811" s="21"/>
      <c r="B2811" s="141" t="s">
        <v>149</v>
      </c>
      <c r="C2811" s="141"/>
      <c r="D2811" s="152"/>
      <c r="E2811" s="153"/>
      <c r="F2811" s="153"/>
      <c r="G2811" s="153"/>
      <c r="H2811" s="153"/>
      <c r="I2811" s="153"/>
      <c r="J2811" s="14"/>
      <c r="K2811" s="14"/>
      <c r="L2811" s="14"/>
      <c r="M2811" s="14"/>
      <c r="N2811" s="14"/>
    </row>
    <row r="2812" spans="1:14" s="15" customFormat="1" ht="15" customHeight="1">
      <c r="A2812" s="21"/>
      <c r="B2812" s="163">
        <v>2016</v>
      </c>
      <c r="C2812" s="251"/>
      <c r="D2812" s="146">
        <v>214497</v>
      </c>
      <c r="E2812" s="147">
        <v>14.25</v>
      </c>
      <c r="F2812" s="147">
        <v>69.69</v>
      </c>
      <c r="G2812" s="147">
        <v>86.08</v>
      </c>
      <c r="H2812" s="147">
        <v>46.84</v>
      </c>
      <c r="I2812" s="147">
        <v>44.72</v>
      </c>
      <c r="J2812" s="14"/>
      <c r="K2812" s="14"/>
      <c r="L2812" s="14"/>
      <c r="M2812" s="14"/>
      <c r="N2812" s="14"/>
    </row>
    <row r="2813" spans="1:14" ht="15" customHeight="1">
      <c r="B2813" s="163">
        <v>2015</v>
      </c>
      <c r="C2813" s="163"/>
      <c r="D2813" s="146">
        <v>204720</v>
      </c>
      <c r="E2813" s="147">
        <v>14.3</v>
      </c>
      <c r="F2813" s="147">
        <v>68.47</v>
      </c>
      <c r="G2813" s="147">
        <v>85.37</v>
      </c>
      <c r="H2813" s="147">
        <v>44.89</v>
      </c>
      <c r="I2813" s="147">
        <v>42.99</v>
      </c>
      <c r="J2813" s="14"/>
      <c r="K2813" s="14"/>
      <c r="L2813" s="14"/>
      <c r="M2813" s="14"/>
      <c r="N2813" s="14"/>
    </row>
    <row r="2814" spans="1:14" ht="15" customHeight="1">
      <c r="B2814" s="163">
        <v>2014</v>
      </c>
      <c r="C2814" s="163"/>
      <c r="D2814" s="146">
        <v>196245</v>
      </c>
      <c r="E2814" s="147">
        <v>14.42</v>
      </c>
      <c r="F2814" s="147">
        <v>68.180000000000007</v>
      </c>
      <c r="G2814" s="147">
        <v>84.94</v>
      </c>
      <c r="H2814" s="147">
        <v>43.83</v>
      </c>
      <c r="I2814" s="147">
        <v>41.51</v>
      </c>
      <c r="J2814" s="14"/>
      <c r="K2814" s="14"/>
      <c r="L2814" s="14"/>
      <c r="M2814" s="14"/>
      <c r="N2814" s="14"/>
    </row>
    <row r="2815" spans="1:14" ht="15" customHeight="1">
      <c r="A2815" s="27"/>
      <c r="B2815" s="163">
        <v>2013</v>
      </c>
      <c r="C2815" s="163"/>
      <c r="D2815" s="146">
        <v>191401</v>
      </c>
      <c r="E2815" s="147">
        <v>14.5</v>
      </c>
      <c r="F2815" s="147">
        <v>66.61</v>
      </c>
      <c r="G2815" s="147">
        <v>84.19</v>
      </c>
      <c r="H2815" s="147">
        <v>41.71</v>
      </c>
      <c r="I2815" s="147">
        <v>39.65</v>
      </c>
    </row>
    <row r="2816" spans="1:14" ht="15" customHeight="1">
      <c r="B2816" s="144">
        <v>2012</v>
      </c>
      <c r="C2816" s="144"/>
      <c r="D2816" s="146">
        <v>195881</v>
      </c>
      <c r="E2816" s="147">
        <v>15.16</v>
      </c>
      <c r="F2816" s="147">
        <v>67.09</v>
      </c>
      <c r="G2816" s="147">
        <v>84.18</v>
      </c>
      <c r="H2816" s="147">
        <v>41.68</v>
      </c>
      <c r="I2816" s="147">
        <v>39.69</v>
      </c>
    </row>
    <row r="2817" spans="1:14" ht="15" customHeight="1">
      <c r="B2817" s="144">
        <v>2011</v>
      </c>
      <c r="C2817" s="144"/>
      <c r="D2817" s="146">
        <v>209467</v>
      </c>
      <c r="E2817" s="147">
        <v>16.100000000000001</v>
      </c>
      <c r="F2817" s="147">
        <v>65.25</v>
      </c>
      <c r="G2817" s="147">
        <v>83.47</v>
      </c>
      <c r="H2817" s="147">
        <v>40.090000000000003</v>
      </c>
      <c r="I2817" s="147">
        <v>38.21</v>
      </c>
    </row>
    <row r="2818" spans="1:14" ht="15" customHeight="1">
      <c r="B2818" s="144">
        <v>2010</v>
      </c>
      <c r="C2818" s="144"/>
      <c r="D2818" s="146">
        <v>223017</v>
      </c>
      <c r="E2818" s="147">
        <v>17.649999999999999</v>
      </c>
      <c r="F2818" s="147">
        <v>66.540000000000006</v>
      </c>
      <c r="G2818" s="147">
        <v>83.83</v>
      </c>
      <c r="H2818" s="147">
        <v>41.18</v>
      </c>
      <c r="I2818" s="147">
        <v>39.03</v>
      </c>
    </row>
    <row r="2819" spans="1:14" s="14" customFormat="1" ht="15" customHeight="1" collapsed="1">
      <c r="A2819" s="21"/>
      <c r="B2819" s="144">
        <v>2009</v>
      </c>
      <c r="C2819" s="144"/>
      <c r="D2819" s="146">
        <v>243119</v>
      </c>
      <c r="E2819" s="147">
        <v>17.920000000000002</v>
      </c>
      <c r="F2819" s="147">
        <v>65.95</v>
      </c>
      <c r="G2819" s="147">
        <v>84.05</v>
      </c>
      <c r="H2819" s="147">
        <v>40.75</v>
      </c>
      <c r="I2819" s="147">
        <v>38.979999999999997</v>
      </c>
      <c r="J2819" s="7"/>
      <c r="K2819" s="7"/>
      <c r="L2819" s="7"/>
      <c r="M2819" s="7"/>
      <c r="N2819" s="7"/>
    </row>
    <row r="2820" spans="1:14" s="14" customFormat="1" ht="15" customHeight="1">
      <c r="A2820" s="21"/>
      <c r="B2820" s="144">
        <v>2008</v>
      </c>
      <c r="C2820" s="144"/>
      <c r="D2820" s="146">
        <v>254772</v>
      </c>
      <c r="E2820" s="147">
        <v>18.77</v>
      </c>
      <c r="F2820" s="147">
        <v>65.06</v>
      </c>
      <c r="G2820" s="147">
        <v>84.06</v>
      </c>
      <c r="H2820" s="147">
        <v>40.01</v>
      </c>
      <c r="I2820" s="147">
        <v>38.18</v>
      </c>
      <c r="J2820" s="7"/>
      <c r="K2820" s="7"/>
      <c r="L2820" s="7"/>
      <c r="M2820" s="7"/>
      <c r="N2820" s="7"/>
    </row>
    <row r="2821" spans="1:14" s="14" customFormat="1" ht="15" customHeight="1">
      <c r="A2821" s="21"/>
      <c r="B2821" s="141" t="s">
        <v>150</v>
      </c>
      <c r="C2821" s="141"/>
      <c r="D2821" s="152"/>
      <c r="E2821" s="153"/>
      <c r="F2821" s="153"/>
      <c r="G2821" s="153"/>
      <c r="H2821" s="153"/>
      <c r="I2821" s="153"/>
    </row>
    <row r="2822" spans="1:14" ht="15" customHeight="1">
      <c r="B2822" s="163">
        <v>2016</v>
      </c>
      <c r="C2822" s="251"/>
      <c r="D2822" s="146">
        <v>121733</v>
      </c>
      <c r="E2822" s="147">
        <v>142.66999999999999</v>
      </c>
      <c r="F2822" s="147">
        <v>37.950000000000003</v>
      </c>
      <c r="G2822" s="147">
        <v>41.35</v>
      </c>
      <c r="H2822" s="147">
        <v>10.119999999999999</v>
      </c>
      <c r="I2822" s="147">
        <v>7.53</v>
      </c>
      <c r="J2822" s="14"/>
      <c r="K2822" s="14"/>
      <c r="L2822" s="14"/>
      <c r="M2822" s="14"/>
      <c r="N2822" s="14"/>
    </row>
    <row r="2823" spans="1:14" ht="15" customHeight="1">
      <c r="B2823" s="163">
        <v>2015</v>
      </c>
      <c r="C2823" s="163"/>
      <c r="D2823" s="146">
        <v>118317</v>
      </c>
      <c r="E2823" s="147">
        <v>145.94</v>
      </c>
      <c r="F2823" s="147">
        <v>36.35</v>
      </c>
      <c r="G2823" s="147">
        <v>40.26</v>
      </c>
      <c r="H2823" s="147">
        <v>9.4700000000000006</v>
      </c>
      <c r="I2823" s="147">
        <v>7.41</v>
      </c>
      <c r="J2823" s="14"/>
      <c r="K2823" s="14"/>
      <c r="L2823" s="14"/>
      <c r="M2823" s="14"/>
      <c r="N2823" s="14"/>
    </row>
    <row r="2824" spans="1:14" ht="15" customHeight="1">
      <c r="B2824" s="163">
        <v>2014</v>
      </c>
      <c r="C2824" s="163"/>
      <c r="D2824" s="146">
        <v>115806</v>
      </c>
      <c r="E2824" s="147">
        <v>150.43</v>
      </c>
      <c r="F2824" s="147">
        <v>34.799999999999997</v>
      </c>
      <c r="G2824" s="147">
        <v>40.68</v>
      </c>
      <c r="H2824" s="147">
        <v>9.2899999999999991</v>
      </c>
      <c r="I2824" s="147">
        <v>1.75</v>
      </c>
      <c r="J2824" s="14"/>
      <c r="K2824" s="14"/>
      <c r="L2824" s="14"/>
      <c r="M2824" s="14"/>
      <c r="N2824" s="14"/>
    </row>
    <row r="2825" spans="1:14" ht="15" customHeight="1">
      <c r="A2825" s="27"/>
      <c r="B2825" s="163">
        <v>2013</v>
      </c>
      <c r="C2825" s="163"/>
      <c r="D2825" s="146">
        <v>113774</v>
      </c>
      <c r="E2825" s="147">
        <v>152.47</v>
      </c>
      <c r="F2825" s="147">
        <v>33.409999999999997</v>
      </c>
      <c r="G2825" s="147">
        <v>39.14</v>
      </c>
      <c r="H2825" s="147">
        <v>8.7200000000000006</v>
      </c>
      <c r="I2825" s="147">
        <v>6.51</v>
      </c>
    </row>
    <row r="2826" spans="1:14" ht="15" customHeight="1">
      <c r="B2826" s="144">
        <v>2012</v>
      </c>
      <c r="C2826" s="144"/>
      <c r="D2826" s="146">
        <v>114389</v>
      </c>
      <c r="E2826" s="147">
        <v>150.24</v>
      </c>
      <c r="F2826" s="147">
        <v>32.86</v>
      </c>
      <c r="G2826" s="147">
        <v>38.33</v>
      </c>
      <c r="H2826" s="147">
        <v>8.56</v>
      </c>
      <c r="I2826" s="147">
        <v>4.25</v>
      </c>
    </row>
    <row r="2827" spans="1:14" ht="15" customHeight="1">
      <c r="B2827" s="144">
        <v>2011</v>
      </c>
      <c r="C2827" s="144"/>
      <c r="D2827" s="146">
        <v>116917</v>
      </c>
      <c r="E2827" s="147">
        <v>148.69999999999999</v>
      </c>
      <c r="F2827" s="147">
        <v>33.26</v>
      </c>
      <c r="G2827" s="147">
        <v>38.979999999999997</v>
      </c>
      <c r="H2827" s="147">
        <v>8.85</v>
      </c>
      <c r="I2827" s="147">
        <v>4.8499999999999996</v>
      </c>
    </row>
    <row r="2828" spans="1:14" s="12" customFormat="1" ht="15" customHeight="1">
      <c r="A2828" s="21"/>
      <c r="B2828" s="144">
        <v>2010</v>
      </c>
      <c r="C2828" s="144"/>
      <c r="D2828" s="146">
        <v>117369</v>
      </c>
      <c r="E2828" s="147">
        <v>147.72999999999999</v>
      </c>
      <c r="F2828" s="147">
        <v>34.99</v>
      </c>
      <c r="G2828" s="147">
        <v>41.41</v>
      </c>
      <c r="H2828" s="147">
        <v>9.85</v>
      </c>
      <c r="I2828" s="147">
        <v>20.55</v>
      </c>
      <c r="J2828" s="7"/>
      <c r="K2828" s="7"/>
      <c r="L2828" s="7"/>
      <c r="M2828" s="7"/>
      <c r="N2828" s="7"/>
    </row>
    <row r="2829" spans="1:14" s="13" customFormat="1" ht="15" customHeight="1">
      <c r="A2829" s="21"/>
      <c r="B2829" s="144">
        <v>2009</v>
      </c>
      <c r="C2829" s="144"/>
      <c r="D2829" s="146">
        <v>120101</v>
      </c>
      <c r="E2829" s="147">
        <v>139.19</v>
      </c>
      <c r="F2829" s="147">
        <v>35.96</v>
      </c>
      <c r="G2829" s="147">
        <v>41.2</v>
      </c>
      <c r="H2829" s="147">
        <v>10.06</v>
      </c>
      <c r="I2829" s="147">
        <v>7.69</v>
      </c>
      <c r="J2829" s="7"/>
      <c r="K2829" s="7"/>
      <c r="L2829" s="7"/>
      <c r="M2829" s="7"/>
      <c r="N2829" s="7"/>
    </row>
    <row r="2830" spans="1:14" s="13" customFormat="1" ht="15" customHeight="1">
      <c r="A2830" s="21"/>
      <c r="B2830" s="144">
        <v>2008</v>
      </c>
      <c r="C2830" s="144"/>
      <c r="D2830" s="146">
        <v>121089</v>
      </c>
      <c r="E2830" s="147">
        <v>150.9</v>
      </c>
      <c r="F2830" s="147">
        <v>33.82</v>
      </c>
      <c r="G2830" s="147">
        <v>43.63</v>
      </c>
      <c r="H2830" s="147">
        <v>10.1</v>
      </c>
      <c r="I2830" s="147">
        <v>7.47</v>
      </c>
      <c r="J2830" s="7"/>
      <c r="K2830" s="7"/>
      <c r="L2830" s="7"/>
      <c r="M2830" s="7"/>
      <c r="N2830" s="7"/>
    </row>
    <row r="2831" spans="1:14" s="13" customFormat="1" ht="15" customHeight="1">
      <c r="A2831" s="21"/>
      <c r="B2831" s="138" t="s">
        <v>11</v>
      </c>
      <c r="C2831" s="138"/>
      <c r="D2831" s="150"/>
      <c r="E2831" s="151"/>
      <c r="F2831" s="151"/>
      <c r="G2831" s="151"/>
      <c r="H2831" s="151"/>
      <c r="I2831" s="151"/>
    </row>
    <row r="2832" spans="1:14" ht="15" customHeight="1">
      <c r="B2832" s="141" t="s">
        <v>151</v>
      </c>
      <c r="C2832" s="141"/>
      <c r="D2832" s="152"/>
      <c r="E2832" s="153"/>
      <c r="F2832" s="153"/>
      <c r="G2832" s="153"/>
      <c r="H2832" s="153"/>
      <c r="I2832" s="153"/>
      <c r="J2832" s="14"/>
      <c r="K2832" s="14"/>
      <c r="L2832" s="14"/>
      <c r="M2832" s="14"/>
      <c r="N2832" s="14"/>
    </row>
    <row r="2833" spans="1:14" ht="15" customHeight="1">
      <c r="B2833" s="163">
        <v>2016</v>
      </c>
      <c r="C2833" s="251"/>
      <c r="D2833" s="146">
        <v>335709</v>
      </c>
      <c r="E2833" s="147">
        <v>81.900000000000006</v>
      </c>
      <c r="F2833" s="147">
        <v>40.72</v>
      </c>
      <c r="G2833" s="147">
        <v>37.450000000000003</v>
      </c>
      <c r="H2833" s="147">
        <v>10.039999999999999</v>
      </c>
      <c r="I2833" s="147">
        <v>11.06</v>
      </c>
      <c r="J2833" s="14"/>
      <c r="K2833" s="14"/>
      <c r="L2833" s="14"/>
      <c r="M2833" s="14"/>
      <c r="N2833" s="14"/>
    </row>
    <row r="2834" spans="1:14" ht="15" customHeight="1">
      <c r="B2834" s="163">
        <v>2015</v>
      </c>
      <c r="C2834" s="163"/>
      <c r="D2834" s="146">
        <v>322529</v>
      </c>
      <c r="E2834" s="147">
        <v>82.47</v>
      </c>
      <c r="F2834" s="147">
        <v>39.44</v>
      </c>
      <c r="G2834" s="147">
        <v>35.85</v>
      </c>
      <c r="H2834" s="147">
        <v>9.34</v>
      </c>
      <c r="I2834" s="147">
        <v>9.81</v>
      </c>
      <c r="J2834" s="14"/>
      <c r="K2834" s="14"/>
      <c r="L2834" s="14"/>
      <c r="M2834" s="14"/>
      <c r="N2834" s="14"/>
    </row>
    <row r="2835" spans="1:14" ht="15" customHeight="1">
      <c r="B2835" s="163">
        <v>2014</v>
      </c>
      <c r="C2835" s="163"/>
      <c r="D2835" s="146">
        <v>311550</v>
      </c>
      <c r="E2835" s="147">
        <v>82.63</v>
      </c>
      <c r="F2835" s="147">
        <v>39.26</v>
      </c>
      <c r="G2835" s="147">
        <v>34.85</v>
      </c>
      <c r="H2835" s="147">
        <v>8.94</v>
      </c>
      <c r="I2835" s="147">
        <v>1.57</v>
      </c>
      <c r="J2835" s="14"/>
      <c r="K2835" s="14"/>
      <c r="L2835" s="14"/>
      <c r="M2835" s="14"/>
      <c r="N2835" s="14"/>
    </row>
    <row r="2836" spans="1:14" ht="15" customHeight="1">
      <c r="A2836" s="27"/>
      <c r="B2836" s="163">
        <v>2013</v>
      </c>
      <c r="C2836" s="163"/>
      <c r="D2836" s="146">
        <v>304676</v>
      </c>
      <c r="E2836" s="147">
        <v>82.25</v>
      </c>
      <c r="F2836" s="147">
        <v>38.71</v>
      </c>
      <c r="G2836" s="147">
        <v>32.32</v>
      </c>
      <c r="H2836" s="147">
        <v>8.17</v>
      </c>
      <c r="I2836" s="147">
        <v>7.88</v>
      </c>
    </row>
    <row r="2837" spans="1:14" ht="15" customHeight="1">
      <c r="B2837" s="144">
        <v>2012</v>
      </c>
      <c r="C2837" s="144"/>
      <c r="D2837" s="146">
        <v>309760</v>
      </c>
      <c r="E2837" s="147">
        <v>80.58</v>
      </c>
      <c r="F2837" s="147">
        <v>37.89</v>
      </c>
      <c r="G2837" s="147">
        <v>30.04</v>
      </c>
      <c r="H2837" s="147">
        <v>7.55</v>
      </c>
      <c r="I2837" s="147">
        <v>2.73</v>
      </c>
    </row>
    <row r="2838" spans="1:14" s="13" customFormat="1" ht="15" customHeight="1">
      <c r="A2838" s="21"/>
      <c r="B2838" s="144">
        <v>2011</v>
      </c>
      <c r="C2838" s="144"/>
      <c r="D2838" s="146">
        <v>325835</v>
      </c>
      <c r="E2838" s="147">
        <v>83.03</v>
      </c>
      <c r="F2838" s="147">
        <v>37.61</v>
      </c>
      <c r="G2838" s="147">
        <v>32.21</v>
      </c>
      <c r="H2838" s="147">
        <v>8.17</v>
      </c>
      <c r="I2838" s="147">
        <v>3.81</v>
      </c>
      <c r="J2838" s="7"/>
      <c r="K2838" s="7"/>
      <c r="L2838" s="7"/>
      <c r="M2838" s="7"/>
      <c r="N2838" s="7"/>
    </row>
    <row r="2839" spans="1:14" s="14" customFormat="1" ht="15" customHeight="1">
      <c r="A2839" s="21"/>
      <c r="B2839" s="144">
        <v>2010</v>
      </c>
      <c r="C2839" s="144"/>
      <c r="D2839" s="146">
        <v>339834</v>
      </c>
      <c r="E2839" s="147">
        <v>86.1</v>
      </c>
      <c r="F2839" s="147">
        <v>38.93</v>
      </c>
      <c r="G2839" s="147">
        <v>36.729999999999997</v>
      </c>
      <c r="H2839" s="147">
        <v>9.48</v>
      </c>
      <c r="I2839" s="147">
        <v>27.68</v>
      </c>
      <c r="J2839" s="7"/>
      <c r="K2839" s="7"/>
      <c r="L2839" s="7"/>
      <c r="M2839" s="7"/>
      <c r="N2839" s="7"/>
    </row>
    <row r="2840" spans="1:14" s="14" customFormat="1" ht="15" customHeight="1">
      <c r="A2840" s="21"/>
      <c r="B2840" s="144">
        <v>2009</v>
      </c>
      <c r="C2840" s="144"/>
      <c r="D2840" s="146">
        <v>362669</v>
      </c>
      <c r="E2840" s="147">
        <v>82.79</v>
      </c>
      <c r="F2840" s="147">
        <v>39.340000000000003</v>
      </c>
      <c r="G2840" s="147">
        <v>37.11</v>
      </c>
      <c r="H2840" s="147">
        <v>9.74</v>
      </c>
      <c r="I2840" s="147">
        <v>8.81</v>
      </c>
      <c r="J2840" s="7"/>
      <c r="K2840" s="7"/>
      <c r="L2840" s="7"/>
      <c r="M2840" s="7"/>
      <c r="N2840" s="7"/>
    </row>
    <row r="2841" spans="1:14" s="14" customFormat="1" ht="15" customHeight="1">
      <c r="A2841" s="21"/>
      <c r="B2841" s="144">
        <v>2008</v>
      </c>
      <c r="C2841" s="144"/>
      <c r="D2841" s="146">
        <v>375291</v>
      </c>
      <c r="E2841" s="147">
        <v>84.22</v>
      </c>
      <c r="F2841" s="147">
        <v>38.479999999999997</v>
      </c>
      <c r="G2841" s="147">
        <v>38.76</v>
      </c>
      <c r="H2841" s="147">
        <v>10.15</v>
      </c>
      <c r="I2841" s="147">
        <v>9.52</v>
      </c>
      <c r="J2841" s="7"/>
      <c r="K2841" s="7"/>
      <c r="L2841" s="7"/>
      <c r="M2841" s="7"/>
      <c r="N2841" s="7"/>
    </row>
    <row r="2842" spans="1:14" ht="15" customHeight="1">
      <c r="B2842" s="145" t="s">
        <v>152</v>
      </c>
      <c r="C2842" s="145"/>
      <c r="D2842" s="154"/>
      <c r="E2842" s="155"/>
      <c r="F2842" s="155"/>
      <c r="G2842" s="155"/>
      <c r="H2842" s="155"/>
      <c r="I2842" s="155"/>
      <c r="J2842" s="15"/>
      <c r="K2842" s="15"/>
      <c r="L2842" s="15"/>
      <c r="M2842" s="15"/>
      <c r="N2842" s="15"/>
    </row>
    <row r="2843" spans="1:14" ht="15" customHeight="1">
      <c r="B2843" s="163">
        <v>2016</v>
      </c>
      <c r="C2843" s="251"/>
      <c r="D2843" s="146">
        <v>323781</v>
      </c>
      <c r="E2843" s="147">
        <v>40.54</v>
      </c>
      <c r="F2843" s="147">
        <v>43.64</v>
      </c>
      <c r="G2843" s="147">
        <v>45</v>
      </c>
      <c r="H2843" s="147">
        <v>13.5</v>
      </c>
      <c r="I2843" s="147">
        <v>11.57</v>
      </c>
      <c r="J2843" s="15"/>
      <c r="K2843" s="15"/>
      <c r="L2843" s="15"/>
      <c r="M2843" s="15"/>
      <c r="N2843" s="15"/>
    </row>
    <row r="2844" spans="1:14" ht="15" customHeight="1">
      <c r="B2844" s="163">
        <v>2015</v>
      </c>
      <c r="C2844" s="163"/>
      <c r="D2844" s="146">
        <v>311123</v>
      </c>
      <c r="E2844" s="147">
        <v>40.51</v>
      </c>
      <c r="F2844" s="147">
        <v>42.56</v>
      </c>
      <c r="G2844" s="147">
        <v>43.24</v>
      </c>
      <c r="H2844" s="147">
        <v>12.59</v>
      </c>
      <c r="I2844" s="147">
        <v>12.3</v>
      </c>
      <c r="J2844" s="15"/>
      <c r="K2844" s="15"/>
      <c r="L2844" s="15"/>
      <c r="M2844" s="15"/>
      <c r="N2844" s="15"/>
    </row>
    <row r="2845" spans="1:14" ht="15" customHeight="1">
      <c r="B2845" s="163">
        <v>2014</v>
      </c>
      <c r="C2845" s="163"/>
      <c r="D2845" s="146">
        <v>300655</v>
      </c>
      <c r="E2845" s="147">
        <v>40.28</v>
      </c>
      <c r="F2845" s="147">
        <v>42</v>
      </c>
      <c r="G2845" s="147">
        <v>40.619999999999997</v>
      </c>
      <c r="H2845" s="147">
        <v>11.3</v>
      </c>
      <c r="I2845" s="147">
        <v>6.1</v>
      </c>
      <c r="J2845" s="15"/>
      <c r="K2845" s="15"/>
      <c r="L2845" s="15"/>
      <c r="M2845" s="15"/>
      <c r="N2845" s="15"/>
    </row>
    <row r="2846" spans="1:14" ht="15" customHeight="1">
      <c r="A2846" s="27"/>
      <c r="B2846" s="163">
        <v>2013</v>
      </c>
      <c r="C2846" s="163"/>
      <c r="D2846" s="146">
        <v>293856</v>
      </c>
      <c r="E2846" s="147">
        <v>39.340000000000003</v>
      </c>
      <c r="F2846" s="147">
        <v>41.82</v>
      </c>
      <c r="G2846" s="147">
        <v>37.68</v>
      </c>
      <c r="H2846" s="147">
        <v>10.39</v>
      </c>
      <c r="I2846" s="147">
        <v>8.75</v>
      </c>
    </row>
    <row r="2847" spans="1:14" ht="15" customHeight="1">
      <c r="B2847" s="144">
        <v>2012</v>
      </c>
      <c r="C2847" s="144"/>
      <c r="D2847" s="146">
        <v>298289</v>
      </c>
      <c r="E2847" s="147">
        <v>38.44</v>
      </c>
      <c r="F2847" s="147">
        <v>41.27</v>
      </c>
      <c r="G2847" s="147">
        <v>34.99</v>
      </c>
      <c r="H2847" s="147">
        <v>9.7200000000000006</v>
      </c>
      <c r="I2847" s="147">
        <v>4.6100000000000003</v>
      </c>
    </row>
    <row r="2848" spans="1:14" s="14" customFormat="1" ht="15" customHeight="1">
      <c r="A2848" s="21"/>
      <c r="B2848" s="144">
        <v>2011</v>
      </c>
      <c r="C2848" s="144"/>
      <c r="D2848" s="146">
        <v>313111</v>
      </c>
      <c r="E2848" s="147">
        <v>39.99</v>
      </c>
      <c r="F2848" s="147">
        <v>41.72</v>
      </c>
      <c r="G2848" s="147">
        <v>38.56</v>
      </c>
      <c r="H2848" s="147">
        <v>11.07</v>
      </c>
      <c r="I2848" s="147">
        <v>2.88</v>
      </c>
      <c r="J2848" s="7"/>
      <c r="K2848" s="7"/>
      <c r="L2848" s="7"/>
      <c r="M2848" s="7"/>
      <c r="N2848" s="7"/>
    </row>
    <row r="2849" spans="1:14" s="14" customFormat="1" ht="15" customHeight="1">
      <c r="A2849" s="21"/>
      <c r="B2849" s="144">
        <v>2010</v>
      </c>
      <c r="C2849" s="144"/>
      <c r="D2849" s="146">
        <v>326202</v>
      </c>
      <c r="E2849" s="147">
        <v>42.67</v>
      </c>
      <c r="F2849" s="147">
        <v>43.01</v>
      </c>
      <c r="G2849" s="147">
        <v>42.89</v>
      </c>
      <c r="H2849" s="147">
        <v>12.5</v>
      </c>
      <c r="I2849" s="147">
        <v>13.28</v>
      </c>
      <c r="J2849" s="7"/>
      <c r="K2849" s="7"/>
      <c r="L2849" s="7"/>
      <c r="M2849" s="7"/>
      <c r="N2849" s="7"/>
    </row>
    <row r="2850" spans="1:14" s="14" customFormat="1" ht="15" customHeight="1">
      <c r="A2850" s="21"/>
      <c r="B2850" s="144">
        <v>2009</v>
      </c>
      <c r="C2850" s="144"/>
      <c r="D2850" s="146">
        <v>348557</v>
      </c>
      <c r="E2850" s="147">
        <v>41.37</v>
      </c>
      <c r="F2850" s="147">
        <v>44.13</v>
      </c>
      <c r="G2850" s="147">
        <v>45.78</v>
      </c>
      <c r="H2850" s="147">
        <v>13.88</v>
      </c>
      <c r="I2850" s="147">
        <v>14.1</v>
      </c>
      <c r="J2850" s="7"/>
      <c r="K2850" s="7"/>
      <c r="L2850" s="7"/>
      <c r="M2850" s="7"/>
      <c r="N2850" s="7"/>
    </row>
    <row r="2851" spans="1:14" ht="15" customHeight="1">
      <c r="B2851" s="144">
        <v>2008</v>
      </c>
      <c r="C2851" s="144"/>
      <c r="D2851" s="146">
        <v>360621</v>
      </c>
      <c r="E2851" s="147">
        <v>42.37</v>
      </c>
      <c r="F2851" s="147">
        <v>42.58</v>
      </c>
      <c r="G2851" s="147">
        <v>47.85</v>
      </c>
      <c r="H2851" s="147">
        <v>14.5</v>
      </c>
      <c r="I2851" s="147">
        <v>14.19</v>
      </c>
    </row>
    <row r="2852" spans="1:14" ht="15" customHeight="1">
      <c r="B2852" s="145" t="s">
        <v>153</v>
      </c>
      <c r="C2852" s="145"/>
      <c r="D2852" s="154"/>
      <c r="E2852" s="155"/>
      <c r="F2852" s="155"/>
      <c r="G2852" s="155"/>
      <c r="H2852" s="155"/>
      <c r="I2852" s="155"/>
      <c r="J2852" s="15"/>
      <c r="K2852" s="15"/>
      <c r="L2852" s="15"/>
      <c r="M2852" s="15"/>
      <c r="N2852" s="15"/>
    </row>
    <row r="2853" spans="1:14" ht="15" customHeight="1">
      <c r="B2853" s="163">
        <v>2016</v>
      </c>
      <c r="C2853" s="251"/>
      <c r="D2853" s="146">
        <v>10060</v>
      </c>
      <c r="E2853" s="147">
        <v>114.14</v>
      </c>
      <c r="F2853" s="147">
        <v>41.23</v>
      </c>
      <c r="G2853" s="147">
        <v>33.159999999999997</v>
      </c>
      <c r="H2853" s="147">
        <v>8.91</v>
      </c>
      <c r="I2853" s="147">
        <v>10.15</v>
      </c>
      <c r="J2853" s="15"/>
      <c r="K2853" s="15"/>
      <c r="L2853" s="15"/>
      <c r="M2853" s="15"/>
      <c r="N2853" s="15"/>
    </row>
    <row r="2854" spans="1:14" ht="15" customHeight="1">
      <c r="B2854" s="163">
        <v>2015</v>
      </c>
      <c r="C2854" s="163"/>
      <c r="D2854" s="146">
        <v>9621</v>
      </c>
      <c r="E2854" s="147">
        <v>117.04</v>
      </c>
      <c r="F2854" s="147">
        <v>39.909999999999997</v>
      </c>
      <c r="G2854" s="147">
        <v>30.81</v>
      </c>
      <c r="H2854" s="147">
        <v>7.84</v>
      </c>
      <c r="I2854" s="147">
        <v>4.13</v>
      </c>
      <c r="J2854" s="15"/>
      <c r="K2854" s="15"/>
      <c r="L2854" s="15"/>
      <c r="M2854" s="15"/>
      <c r="N2854" s="15"/>
    </row>
    <row r="2855" spans="1:14" ht="15" customHeight="1">
      <c r="B2855" s="163">
        <v>2014</v>
      </c>
      <c r="C2855" s="163"/>
      <c r="D2855" s="146">
        <v>9135</v>
      </c>
      <c r="E2855" s="147">
        <v>118.77</v>
      </c>
      <c r="F2855" s="147">
        <v>39.68</v>
      </c>
      <c r="G2855" s="147">
        <v>30.34</v>
      </c>
      <c r="H2855" s="147">
        <v>7.64</v>
      </c>
      <c r="I2855" s="147">
        <v>-12.95</v>
      </c>
      <c r="J2855" s="15"/>
      <c r="K2855" s="15"/>
      <c r="L2855" s="15"/>
      <c r="M2855" s="15"/>
      <c r="N2855" s="15"/>
    </row>
    <row r="2856" spans="1:14" ht="15" customHeight="1">
      <c r="A2856" s="27"/>
      <c r="B2856" s="163">
        <v>2013</v>
      </c>
      <c r="C2856" s="163"/>
      <c r="D2856" s="146">
        <v>9065</v>
      </c>
      <c r="E2856" s="147">
        <v>117.01</v>
      </c>
      <c r="F2856" s="147">
        <v>39.270000000000003</v>
      </c>
      <c r="G2856" s="147">
        <v>28.63</v>
      </c>
      <c r="H2856" s="147">
        <v>7.19</v>
      </c>
      <c r="I2856" s="147">
        <v>10.15</v>
      </c>
    </row>
    <row r="2857" spans="1:14" s="13" customFormat="1" ht="15" customHeight="1">
      <c r="A2857" s="21"/>
      <c r="B2857" s="144">
        <v>2012</v>
      </c>
      <c r="C2857" s="144"/>
      <c r="D2857" s="146">
        <v>9654</v>
      </c>
      <c r="E2857" s="147">
        <v>111.38</v>
      </c>
      <c r="F2857" s="147">
        <v>37.380000000000003</v>
      </c>
      <c r="G2857" s="147">
        <v>22.79</v>
      </c>
      <c r="H2857" s="147">
        <v>5.5</v>
      </c>
      <c r="I2857" s="147">
        <v>-0.42</v>
      </c>
      <c r="J2857" s="7"/>
      <c r="K2857" s="7"/>
      <c r="L2857" s="7"/>
      <c r="M2857" s="7"/>
      <c r="N2857" s="7"/>
    </row>
    <row r="2858" spans="1:14" s="14" customFormat="1" ht="15" customHeight="1">
      <c r="A2858" s="21"/>
      <c r="B2858" s="144">
        <v>2011</v>
      </c>
      <c r="C2858" s="144"/>
      <c r="D2858" s="146">
        <v>10770</v>
      </c>
      <c r="E2858" s="147">
        <v>111.35</v>
      </c>
      <c r="F2858" s="147">
        <v>37.79</v>
      </c>
      <c r="G2858" s="147">
        <v>24.16</v>
      </c>
      <c r="H2858" s="147">
        <v>5.93</v>
      </c>
      <c r="I2858" s="147">
        <v>2.9</v>
      </c>
      <c r="J2858" s="7"/>
      <c r="K2858" s="7"/>
      <c r="L2858" s="7"/>
      <c r="M2858" s="7"/>
      <c r="N2858" s="7"/>
    </row>
    <row r="2859" spans="1:14" s="14" customFormat="1" ht="15" customHeight="1">
      <c r="A2859" s="21"/>
      <c r="B2859" s="144">
        <v>2010</v>
      </c>
      <c r="C2859" s="144"/>
      <c r="D2859" s="146">
        <v>11565</v>
      </c>
      <c r="E2859" s="147">
        <v>114.33</v>
      </c>
      <c r="F2859" s="147">
        <v>38.43</v>
      </c>
      <c r="G2859" s="147">
        <v>28.13</v>
      </c>
      <c r="H2859" s="147">
        <v>6.94</v>
      </c>
      <c r="I2859" s="147">
        <v>66.37</v>
      </c>
      <c r="J2859" s="7"/>
      <c r="K2859" s="7"/>
      <c r="L2859" s="7"/>
      <c r="M2859" s="7"/>
      <c r="N2859" s="7"/>
    </row>
    <row r="2860" spans="1:14" s="14" customFormat="1" ht="15" customHeight="1">
      <c r="A2860" s="21"/>
      <c r="B2860" s="144">
        <v>2009</v>
      </c>
      <c r="C2860" s="144"/>
      <c r="D2860" s="146">
        <v>11965</v>
      </c>
      <c r="E2860" s="147">
        <v>110.75</v>
      </c>
      <c r="F2860" s="147">
        <v>40.14</v>
      </c>
      <c r="G2860" s="147">
        <v>30.25</v>
      </c>
      <c r="H2860" s="147">
        <v>7.82</v>
      </c>
      <c r="I2860" s="147">
        <v>9.65</v>
      </c>
      <c r="J2860" s="7"/>
      <c r="K2860" s="7"/>
      <c r="L2860" s="7"/>
      <c r="M2860" s="7"/>
      <c r="N2860" s="7"/>
    </row>
    <row r="2861" spans="1:14" ht="15" customHeight="1">
      <c r="B2861" s="144">
        <v>2008</v>
      </c>
      <c r="C2861" s="144"/>
      <c r="D2861" s="146">
        <v>12450</v>
      </c>
      <c r="E2861" s="147">
        <v>114.6</v>
      </c>
      <c r="F2861" s="147">
        <v>38.659999999999997</v>
      </c>
      <c r="G2861" s="147">
        <v>32</v>
      </c>
      <c r="H2861" s="147">
        <v>8.1300000000000008</v>
      </c>
      <c r="I2861" s="147">
        <v>8.36</v>
      </c>
    </row>
    <row r="2862" spans="1:14" ht="15" customHeight="1">
      <c r="B2862" s="145" t="s">
        <v>154</v>
      </c>
      <c r="C2862" s="145"/>
      <c r="D2862" s="154"/>
      <c r="E2862" s="155"/>
      <c r="F2862" s="155"/>
      <c r="G2862" s="155"/>
      <c r="H2862" s="155"/>
      <c r="I2862" s="155"/>
      <c r="J2862" s="15"/>
      <c r="K2862" s="15"/>
      <c r="L2862" s="15"/>
      <c r="M2862" s="15"/>
      <c r="N2862" s="15"/>
    </row>
    <row r="2863" spans="1:14" ht="15" customHeight="1">
      <c r="B2863" s="163">
        <v>2016</v>
      </c>
      <c r="C2863" s="251"/>
      <c r="D2863" s="146">
        <v>1868</v>
      </c>
      <c r="E2863" s="147">
        <v>162.94999999999999</v>
      </c>
      <c r="F2863" s="147">
        <v>38.159999999999997</v>
      </c>
      <c r="G2863" s="147">
        <v>34.590000000000003</v>
      </c>
      <c r="H2863" s="147">
        <v>8.49</v>
      </c>
      <c r="I2863" s="147">
        <v>11.4</v>
      </c>
      <c r="J2863" s="15"/>
      <c r="K2863" s="15"/>
      <c r="L2863" s="15"/>
      <c r="M2863" s="15"/>
      <c r="N2863" s="15"/>
    </row>
    <row r="2864" spans="1:14" ht="15" customHeight="1">
      <c r="B2864" s="163">
        <v>2015</v>
      </c>
      <c r="C2864" s="163"/>
      <c r="D2864" s="146">
        <v>1785</v>
      </c>
      <c r="E2864" s="147">
        <v>163.07</v>
      </c>
      <c r="F2864" s="147">
        <v>36.86</v>
      </c>
      <c r="G2864" s="147">
        <v>33.76</v>
      </c>
      <c r="H2864" s="147">
        <v>8.24</v>
      </c>
      <c r="I2864" s="147">
        <v>12.41</v>
      </c>
      <c r="J2864" s="15"/>
      <c r="K2864" s="15"/>
      <c r="L2864" s="15"/>
      <c r="M2864" s="15"/>
      <c r="N2864" s="15"/>
    </row>
    <row r="2865" spans="1:14" ht="15" customHeight="1">
      <c r="B2865" s="163">
        <v>2014</v>
      </c>
      <c r="C2865" s="163"/>
      <c r="D2865" s="146">
        <v>1760</v>
      </c>
      <c r="E2865" s="147">
        <v>163.1</v>
      </c>
      <c r="F2865" s="147">
        <v>37.08</v>
      </c>
      <c r="G2865" s="147">
        <v>33.86</v>
      </c>
      <c r="H2865" s="147">
        <v>8.31</v>
      </c>
      <c r="I2865" s="147">
        <v>9.4499999999999993</v>
      </c>
      <c r="J2865" s="15"/>
      <c r="K2865" s="15"/>
      <c r="L2865" s="15"/>
      <c r="M2865" s="15"/>
      <c r="N2865" s="15"/>
    </row>
    <row r="2866" spans="1:14" ht="15" customHeight="1">
      <c r="A2866" s="27"/>
      <c r="B2866" s="163">
        <v>2013</v>
      </c>
      <c r="C2866" s="163"/>
      <c r="D2866" s="146">
        <v>1755</v>
      </c>
      <c r="E2866" s="147">
        <v>165</v>
      </c>
      <c r="F2866" s="147">
        <v>36.26</v>
      </c>
      <c r="G2866" s="147">
        <v>31.1</v>
      </c>
      <c r="H2866" s="147">
        <v>7.42</v>
      </c>
      <c r="I2866" s="147">
        <v>5.64</v>
      </c>
    </row>
    <row r="2867" spans="1:14" s="15" customFormat="1" ht="15" customHeight="1" collapsed="1">
      <c r="A2867" s="21"/>
      <c r="B2867" s="144">
        <v>2012</v>
      </c>
      <c r="C2867" s="144"/>
      <c r="D2867" s="146">
        <v>1817</v>
      </c>
      <c r="E2867" s="147">
        <v>163.52000000000001</v>
      </c>
      <c r="F2867" s="147">
        <v>36.049999999999997</v>
      </c>
      <c r="G2867" s="147">
        <v>31.71</v>
      </c>
      <c r="H2867" s="147">
        <v>7.67</v>
      </c>
      <c r="I2867" s="147">
        <v>3.83</v>
      </c>
      <c r="J2867" s="7"/>
      <c r="K2867" s="7"/>
      <c r="L2867" s="7"/>
      <c r="M2867" s="7"/>
      <c r="N2867" s="7"/>
    </row>
    <row r="2868" spans="1:14" s="15" customFormat="1" ht="15" customHeight="1">
      <c r="A2868" s="21"/>
      <c r="B2868" s="144">
        <v>2011</v>
      </c>
      <c r="C2868" s="144"/>
      <c r="D2868" s="146">
        <v>1954</v>
      </c>
      <c r="E2868" s="147">
        <v>168.67</v>
      </c>
      <c r="F2868" s="147">
        <v>34.81</v>
      </c>
      <c r="G2868" s="147">
        <v>33.42</v>
      </c>
      <c r="H2868" s="147">
        <v>7.95</v>
      </c>
      <c r="I2868" s="147">
        <v>5.09</v>
      </c>
      <c r="J2868" s="7"/>
      <c r="K2868" s="7"/>
      <c r="L2868" s="7"/>
      <c r="M2868" s="7"/>
      <c r="N2868" s="7"/>
    </row>
    <row r="2869" spans="1:14" s="15" customFormat="1" ht="15" customHeight="1">
      <c r="A2869" s="21"/>
      <c r="B2869" s="144">
        <v>2010</v>
      </c>
      <c r="C2869" s="144"/>
      <c r="D2869" s="146">
        <v>2067</v>
      </c>
      <c r="E2869" s="147">
        <v>171.67</v>
      </c>
      <c r="F2869" s="147">
        <v>36.53</v>
      </c>
      <c r="G2869" s="147">
        <v>38.369999999999997</v>
      </c>
      <c r="H2869" s="147">
        <v>9.3699999999999992</v>
      </c>
      <c r="I2869" s="147">
        <v>8.07</v>
      </c>
      <c r="J2869" s="7"/>
      <c r="K2869" s="7"/>
      <c r="L2869" s="7"/>
      <c r="M2869" s="7"/>
      <c r="N2869" s="7"/>
    </row>
    <row r="2870" spans="1:14" ht="15" customHeight="1">
      <c r="B2870" s="144">
        <v>2009</v>
      </c>
      <c r="C2870" s="144"/>
      <c r="D2870" s="146">
        <v>2147</v>
      </c>
      <c r="E2870" s="147">
        <v>163.54</v>
      </c>
      <c r="F2870" s="147">
        <v>35.42</v>
      </c>
      <c r="G2870" s="147">
        <v>35.21</v>
      </c>
      <c r="H2870" s="147">
        <v>8.3699999999999992</v>
      </c>
      <c r="I2870" s="147">
        <v>4.57</v>
      </c>
    </row>
    <row r="2871" spans="1:14" ht="15" customHeight="1">
      <c r="B2871" s="144">
        <v>2008</v>
      </c>
      <c r="C2871" s="144"/>
      <c r="D2871" s="146">
        <v>2220</v>
      </c>
      <c r="E2871" s="147">
        <v>162.25</v>
      </c>
      <c r="F2871" s="147">
        <v>35.35</v>
      </c>
      <c r="G2871" s="147">
        <v>36.44</v>
      </c>
      <c r="H2871" s="147">
        <v>8.7200000000000006</v>
      </c>
      <c r="I2871" s="147">
        <v>7.18</v>
      </c>
    </row>
    <row r="2872" spans="1:14" ht="15" customHeight="1">
      <c r="B2872" s="141" t="s">
        <v>155</v>
      </c>
      <c r="C2872" s="141"/>
      <c r="D2872" s="152"/>
      <c r="E2872" s="153"/>
      <c r="F2872" s="153"/>
      <c r="G2872" s="153"/>
      <c r="H2872" s="153"/>
      <c r="I2872" s="153"/>
      <c r="J2872" s="14"/>
      <c r="K2872" s="14"/>
      <c r="L2872" s="14"/>
      <c r="M2872" s="14"/>
      <c r="N2872" s="14"/>
    </row>
    <row r="2873" spans="1:14" ht="15" customHeight="1">
      <c r="B2873" s="163">
        <v>2016</v>
      </c>
      <c r="C2873" s="251"/>
      <c r="D2873" s="146">
        <v>521</v>
      </c>
      <c r="E2873" s="147">
        <v>184.56</v>
      </c>
      <c r="F2873" s="147">
        <v>37.24</v>
      </c>
      <c r="G2873" s="147">
        <v>48.6</v>
      </c>
      <c r="H2873" s="147">
        <v>11.57</v>
      </c>
      <c r="I2873" s="147">
        <v>6.23</v>
      </c>
      <c r="J2873" s="14"/>
      <c r="K2873" s="14"/>
      <c r="L2873" s="14"/>
      <c r="M2873" s="14"/>
      <c r="N2873" s="14"/>
    </row>
    <row r="2874" spans="1:14" ht="15" customHeight="1">
      <c r="B2874" s="163">
        <v>2015</v>
      </c>
      <c r="C2874" s="163"/>
      <c r="D2874" s="146">
        <v>508</v>
      </c>
      <c r="E2874" s="147">
        <v>190.89</v>
      </c>
      <c r="F2874" s="147">
        <v>35.4</v>
      </c>
      <c r="G2874" s="147">
        <v>47.76</v>
      </c>
      <c r="H2874" s="147">
        <v>10.84</v>
      </c>
      <c r="I2874" s="147">
        <v>6.93</v>
      </c>
      <c r="J2874" s="14"/>
      <c r="K2874" s="14"/>
      <c r="L2874" s="14"/>
      <c r="M2874" s="14"/>
      <c r="N2874" s="14"/>
    </row>
    <row r="2875" spans="1:14" ht="15" customHeight="1">
      <c r="B2875" s="163">
        <v>2014</v>
      </c>
      <c r="C2875" s="163"/>
      <c r="D2875" s="146">
        <v>501</v>
      </c>
      <c r="E2875" s="147">
        <v>202.13</v>
      </c>
      <c r="F2875" s="147">
        <v>32.99</v>
      </c>
      <c r="G2875" s="147">
        <v>49.15</v>
      </c>
      <c r="H2875" s="147">
        <v>10.72</v>
      </c>
      <c r="I2875" s="147">
        <v>3.25</v>
      </c>
      <c r="J2875" s="14"/>
      <c r="K2875" s="14"/>
      <c r="L2875" s="14"/>
      <c r="M2875" s="14"/>
      <c r="N2875" s="14"/>
    </row>
    <row r="2876" spans="1:14" s="15" customFormat="1" ht="15" customHeight="1" collapsed="1">
      <c r="A2876" s="27"/>
      <c r="B2876" s="163">
        <v>2013</v>
      </c>
      <c r="C2876" s="163"/>
      <c r="D2876" s="146">
        <v>499</v>
      </c>
      <c r="E2876" s="147">
        <v>208.5</v>
      </c>
      <c r="F2876" s="147">
        <v>31.12</v>
      </c>
      <c r="G2876" s="147">
        <v>48.36</v>
      </c>
      <c r="H2876" s="147">
        <v>10.220000000000001</v>
      </c>
      <c r="I2876" s="147">
        <v>6.68</v>
      </c>
      <c r="J2876" s="7"/>
      <c r="K2876" s="7"/>
      <c r="L2876" s="7"/>
      <c r="M2876" s="7"/>
      <c r="N2876" s="7"/>
    </row>
    <row r="2877" spans="1:14" s="15" customFormat="1" ht="15" customHeight="1">
      <c r="A2877" s="21"/>
      <c r="B2877" s="144">
        <v>2012</v>
      </c>
      <c r="C2877" s="144"/>
      <c r="D2877" s="146">
        <v>510</v>
      </c>
      <c r="E2877" s="147">
        <v>209.33</v>
      </c>
      <c r="F2877" s="147">
        <v>30.81</v>
      </c>
      <c r="G2877" s="147">
        <v>49.03</v>
      </c>
      <c r="H2877" s="147">
        <v>10.46</v>
      </c>
      <c r="I2877" s="147">
        <v>6.6</v>
      </c>
      <c r="J2877" s="7"/>
      <c r="K2877" s="7"/>
      <c r="L2877" s="7"/>
      <c r="M2877" s="7"/>
      <c r="N2877" s="7"/>
    </row>
    <row r="2878" spans="1:14" s="15" customFormat="1" ht="15" customHeight="1">
      <c r="A2878" s="21"/>
      <c r="B2878" s="144">
        <v>2011</v>
      </c>
      <c r="C2878" s="144"/>
      <c r="D2878" s="146">
        <v>549</v>
      </c>
      <c r="E2878" s="147">
        <v>202.71</v>
      </c>
      <c r="F2878" s="147">
        <v>31.43</v>
      </c>
      <c r="G2878" s="147">
        <v>48.92</v>
      </c>
      <c r="H2878" s="147">
        <v>10.62</v>
      </c>
      <c r="I2878" s="147">
        <v>6.98</v>
      </c>
      <c r="J2878" s="7"/>
      <c r="K2878" s="7"/>
      <c r="L2878" s="7"/>
      <c r="M2878" s="7"/>
      <c r="N2878" s="7"/>
    </row>
    <row r="2879" spans="1:14" ht="15" customHeight="1">
      <c r="B2879" s="144">
        <v>2010</v>
      </c>
      <c r="C2879" s="144"/>
      <c r="D2879" s="146">
        <v>552</v>
      </c>
      <c r="E2879" s="147">
        <v>196.11</v>
      </c>
      <c r="F2879" s="147">
        <v>33.450000000000003</v>
      </c>
      <c r="G2879" s="147">
        <v>50.06</v>
      </c>
      <c r="H2879" s="147">
        <v>11.66</v>
      </c>
      <c r="I2879" s="147">
        <v>15.45</v>
      </c>
    </row>
    <row r="2880" spans="1:14" ht="15" customHeight="1">
      <c r="B2880" s="144">
        <v>2009</v>
      </c>
      <c r="C2880" s="144"/>
      <c r="D2880" s="146">
        <v>551</v>
      </c>
      <c r="E2880" s="147">
        <v>182.77</v>
      </c>
      <c r="F2880" s="147">
        <v>34.799999999999997</v>
      </c>
      <c r="G2880" s="147">
        <v>50.17</v>
      </c>
      <c r="H2880" s="147">
        <v>12.11</v>
      </c>
      <c r="I2880" s="147">
        <v>8.4600000000000009</v>
      </c>
    </row>
    <row r="2881" spans="1:14" ht="15" customHeight="1">
      <c r="B2881" s="144">
        <v>2008</v>
      </c>
      <c r="C2881" s="144"/>
      <c r="D2881" s="146">
        <v>570</v>
      </c>
      <c r="E2881" s="147">
        <v>210.88</v>
      </c>
      <c r="F2881" s="147">
        <v>31.77</v>
      </c>
      <c r="G2881" s="147">
        <v>53.24</v>
      </c>
      <c r="H2881" s="147">
        <v>11.67</v>
      </c>
      <c r="I2881" s="147">
        <v>7.4</v>
      </c>
    </row>
    <row r="2882" spans="1:14" ht="15" customHeight="1">
      <c r="B2882" s="138" t="s">
        <v>131</v>
      </c>
      <c r="C2882" s="138"/>
      <c r="D2882" s="139"/>
      <c r="E2882" s="140"/>
      <c r="F2882" s="140"/>
      <c r="G2882" s="140"/>
      <c r="H2882" s="140"/>
      <c r="I2882" s="140"/>
      <c r="J2882" s="12"/>
      <c r="K2882" s="12"/>
      <c r="L2882" s="12"/>
      <c r="M2882" s="12"/>
      <c r="N2882" s="12"/>
    </row>
    <row r="2883" spans="1:14" ht="15" customHeight="1">
      <c r="B2883" s="141" t="s">
        <v>467</v>
      </c>
      <c r="C2883" s="141"/>
      <c r="D2883" s="142"/>
      <c r="E2883" s="143"/>
      <c r="F2883" s="143"/>
      <c r="G2883" s="143"/>
      <c r="H2883" s="143"/>
      <c r="I2883" s="143"/>
      <c r="J2883" s="13"/>
      <c r="K2883" s="13"/>
      <c r="L2883" s="13"/>
      <c r="M2883" s="13"/>
      <c r="N2883" s="13"/>
    </row>
    <row r="2884" spans="1:14" ht="15" customHeight="1">
      <c r="B2884" s="163">
        <v>2016</v>
      </c>
      <c r="C2884" s="251"/>
      <c r="D2884" s="146">
        <v>81853</v>
      </c>
      <c r="E2884" s="147">
        <v>79.489999999999995</v>
      </c>
      <c r="F2884" s="147">
        <v>35.17</v>
      </c>
      <c r="G2884" s="147">
        <v>52.63</v>
      </c>
      <c r="H2884" s="147">
        <v>12.46</v>
      </c>
      <c r="I2884" s="147">
        <v>9.14</v>
      </c>
      <c r="J2884" s="13"/>
      <c r="K2884" s="13"/>
      <c r="L2884" s="13"/>
      <c r="M2884" s="13"/>
      <c r="N2884" s="13"/>
    </row>
    <row r="2885" spans="1:14" s="15" customFormat="1" ht="15" customHeight="1" collapsed="1">
      <c r="A2885" s="21"/>
      <c r="B2885" s="163">
        <v>2015</v>
      </c>
      <c r="C2885" s="163"/>
      <c r="D2885" s="146">
        <v>79710</v>
      </c>
      <c r="E2885" s="147">
        <v>80.08</v>
      </c>
      <c r="F2885" s="147">
        <v>34.369999999999997</v>
      </c>
      <c r="G2885" s="147">
        <v>50.94</v>
      </c>
      <c r="H2885" s="147">
        <v>11.82</v>
      </c>
      <c r="I2885" s="147">
        <v>8.1199999999999992</v>
      </c>
      <c r="J2885" s="13"/>
      <c r="K2885" s="13"/>
      <c r="L2885" s="13"/>
      <c r="M2885" s="13"/>
      <c r="N2885" s="13"/>
    </row>
    <row r="2886" spans="1:14" s="15" customFormat="1" ht="15" customHeight="1">
      <c r="A2886" s="21"/>
      <c r="B2886" s="163">
        <v>2014</v>
      </c>
      <c r="C2886" s="163"/>
      <c r="D2886" s="146">
        <v>78102</v>
      </c>
      <c r="E2886" s="147">
        <v>79.27</v>
      </c>
      <c r="F2886" s="147">
        <v>32.33</v>
      </c>
      <c r="G2886" s="147">
        <v>47.96</v>
      </c>
      <c r="H2886" s="147">
        <v>10.46</v>
      </c>
      <c r="I2886" s="147">
        <v>5.83</v>
      </c>
      <c r="J2886" s="13"/>
      <c r="K2886" s="13"/>
      <c r="L2886" s="13"/>
      <c r="M2886" s="13"/>
      <c r="N2886" s="13"/>
    </row>
    <row r="2887" spans="1:14" s="15" customFormat="1" ht="15" customHeight="1">
      <c r="A2887" s="27"/>
      <c r="B2887" s="163">
        <v>2013</v>
      </c>
      <c r="C2887" s="163"/>
      <c r="D2887" s="146">
        <v>76522</v>
      </c>
      <c r="E2887" s="147">
        <v>79.08</v>
      </c>
      <c r="F2887" s="147">
        <v>30.56</v>
      </c>
      <c r="G2887" s="147">
        <v>46.72</v>
      </c>
      <c r="H2887" s="147">
        <v>9.76</v>
      </c>
      <c r="I2887" s="147">
        <v>2.89</v>
      </c>
      <c r="J2887" s="7"/>
      <c r="K2887" s="7"/>
      <c r="L2887" s="7"/>
      <c r="M2887" s="7"/>
      <c r="N2887" s="7"/>
    </row>
    <row r="2888" spans="1:14" ht="15" customHeight="1">
      <c r="B2888" s="144">
        <v>2012</v>
      </c>
      <c r="C2888" s="144"/>
      <c r="D2888" s="146">
        <v>75605</v>
      </c>
      <c r="E2888" s="147">
        <v>76.900000000000006</v>
      </c>
      <c r="F2888" s="147">
        <v>30.36</v>
      </c>
      <c r="G2888" s="147">
        <v>43.55</v>
      </c>
      <c r="H2888" s="147">
        <v>9.14</v>
      </c>
      <c r="I2888" s="147">
        <v>3.68</v>
      </c>
    </row>
    <row r="2889" spans="1:14" ht="15" customHeight="1">
      <c r="B2889" s="144">
        <v>2011</v>
      </c>
      <c r="C2889" s="144"/>
      <c r="D2889" s="146">
        <v>79747</v>
      </c>
      <c r="E2889" s="147">
        <v>75.89</v>
      </c>
      <c r="F2889" s="147">
        <v>33.74</v>
      </c>
      <c r="G2889" s="147">
        <v>47.52</v>
      </c>
      <c r="H2889" s="147">
        <v>10.96</v>
      </c>
      <c r="I2889" s="147">
        <v>5.78</v>
      </c>
    </row>
    <row r="2890" spans="1:14" ht="15" customHeight="1">
      <c r="B2890" s="144">
        <v>2010</v>
      </c>
      <c r="C2890" s="144"/>
      <c r="D2890" s="146">
        <v>81427</v>
      </c>
      <c r="E2890" s="147">
        <v>74.63</v>
      </c>
      <c r="F2890" s="147">
        <v>36.630000000000003</v>
      </c>
      <c r="G2890" s="147">
        <v>50.02</v>
      </c>
      <c r="H2890" s="147">
        <v>12.14</v>
      </c>
      <c r="I2890" s="147">
        <v>7.84</v>
      </c>
    </row>
    <row r="2891" spans="1:14" ht="15" customHeight="1">
      <c r="B2891" s="144">
        <v>2009</v>
      </c>
      <c r="C2891" s="144"/>
      <c r="D2891" s="146">
        <v>84630</v>
      </c>
      <c r="E2891" s="147">
        <v>69.88</v>
      </c>
      <c r="F2891" s="147">
        <v>37.72</v>
      </c>
      <c r="G2891" s="147">
        <v>48.95</v>
      </c>
      <c r="H2891" s="147">
        <v>11.78</v>
      </c>
      <c r="I2891" s="147">
        <v>6.17</v>
      </c>
    </row>
    <row r="2892" spans="1:14" ht="15" customHeight="1">
      <c r="B2892" s="144">
        <v>2008</v>
      </c>
      <c r="C2892" s="144"/>
      <c r="D2892" s="146">
        <v>87407</v>
      </c>
      <c r="E2892" s="147">
        <v>74.239999999999995</v>
      </c>
      <c r="F2892" s="147">
        <v>33.9</v>
      </c>
      <c r="G2892" s="147">
        <v>49.7</v>
      </c>
      <c r="H2892" s="147">
        <v>10.89</v>
      </c>
      <c r="I2892" s="147">
        <v>5.1100000000000003</v>
      </c>
    </row>
    <row r="2893" spans="1:14" ht="15" customHeight="1">
      <c r="B2893" s="138" t="s">
        <v>35</v>
      </c>
      <c r="C2893" s="138"/>
      <c r="D2893" s="150"/>
      <c r="E2893" s="151"/>
      <c r="F2893" s="151"/>
      <c r="G2893" s="151"/>
      <c r="H2893" s="151"/>
      <c r="I2893" s="151"/>
      <c r="J2893" s="13"/>
      <c r="K2893" s="13"/>
      <c r="L2893" s="13"/>
      <c r="M2893" s="13"/>
      <c r="N2893" s="13"/>
    </row>
    <row r="2894" spans="1:14" s="14" customFormat="1" ht="15" customHeight="1" collapsed="1">
      <c r="A2894" s="21"/>
      <c r="B2894" s="141" t="s">
        <v>156</v>
      </c>
      <c r="C2894" s="141"/>
      <c r="D2894" s="152"/>
      <c r="E2894" s="153"/>
      <c r="F2894" s="153"/>
      <c r="G2894" s="153"/>
      <c r="H2894" s="153"/>
      <c r="I2894" s="153"/>
    </row>
    <row r="2895" spans="1:14" s="14" customFormat="1" ht="15" customHeight="1">
      <c r="A2895" s="21"/>
      <c r="B2895" s="163">
        <v>2016</v>
      </c>
      <c r="C2895" s="251"/>
      <c r="D2895" s="146">
        <v>58549</v>
      </c>
      <c r="E2895" s="147">
        <v>21.01</v>
      </c>
      <c r="F2895" s="147">
        <v>48.56</v>
      </c>
      <c r="G2895" s="147">
        <v>85.93</v>
      </c>
      <c r="H2895" s="147">
        <v>29.9</v>
      </c>
      <c r="I2895" s="147">
        <v>26.61</v>
      </c>
    </row>
    <row r="2896" spans="1:14" s="14" customFormat="1" ht="15" customHeight="1">
      <c r="A2896" s="21"/>
      <c r="B2896" s="163">
        <v>2015</v>
      </c>
      <c r="C2896" s="163"/>
      <c r="D2896" s="146">
        <v>56995</v>
      </c>
      <c r="E2896" s="147">
        <v>21.54</v>
      </c>
      <c r="F2896" s="147">
        <v>46.45</v>
      </c>
      <c r="G2896" s="147">
        <v>84.24</v>
      </c>
      <c r="H2896" s="147">
        <v>27.57</v>
      </c>
      <c r="I2896" s="147">
        <v>24.62</v>
      </c>
    </row>
    <row r="2897" spans="1:14" ht="15" customHeight="1">
      <c r="B2897" s="163">
        <v>2014</v>
      </c>
      <c r="C2897" s="163"/>
      <c r="D2897" s="146">
        <v>55961</v>
      </c>
      <c r="E2897" s="147">
        <v>21.58</v>
      </c>
      <c r="F2897" s="147">
        <v>46.63</v>
      </c>
      <c r="G2897" s="147">
        <v>84.31</v>
      </c>
      <c r="H2897" s="147">
        <v>27.44</v>
      </c>
      <c r="I2897" s="147">
        <v>23.75</v>
      </c>
      <c r="J2897" s="14"/>
      <c r="K2897" s="14"/>
      <c r="L2897" s="14"/>
      <c r="M2897" s="14"/>
      <c r="N2897" s="14"/>
    </row>
    <row r="2898" spans="1:14" ht="15" customHeight="1">
      <c r="A2898" s="27"/>
      <c r="B2898" s="163">
        <v>2013</v>
      </c>
      <c r="C2898" s="163"/>
      <c r="D2898" s="146">
        <v>54849</v>
      </c>
      <c r="E2898" s="147">
        <v>21.75</v>
      </c>
      <c r="F2898" s="147">
        <v>45.22</v>
      </c>
      <c r="G2898" s="147">
        <v>83.05</v>
      </c>
      <c r="H2898" s="147">
        <v>25.79</v>
      </c>
      <c r="I2898" s="147">
        <v>22.6</v>
      </c>
    </row>
    <row r="2899" spans="1:14" ht="15" customHeight="1">
      <c r="B2899" s="144">
        <v>2012</v>
      </c>
      <c r="C2899" s="144"/>
      <c r="D2899" s="146">
        <v>53973</v>
      </c>
      <c r="E2899" s="147">
        <v>23.09</v>
      </c>
      <c r="F2899" s="147">
        <v>45.35</v>
      </c>
      <c r="G2899" s="147">
        <v>82.2</v>
      </c>
      <c r="H2899" s="147">
        <v>25.47</v>
      </c>
      <c r="I2899" s="147">
        <v>22.32</v>
      </c>
    </row>
    <row r="2900" spans="1:14" ht="15" customHeight="1">
      <c r="B2900" s="144">
        <v>2011</v>
      </c>
      <c r="C2900" s="144"/>
      <c r="D2900" s="146">
        <v>57823</v>
      </c>
      <c r="E2900" s="147">
        <v>24.69</v>
      </c>
      <c r="F2900" s="147">
        <v>45.77</v>
      </c>
      <c r="G2900" s="147">
        <v>81.209999999999994</v>
      </c>
      <c r="H2900" s="147">
        <v>25.16</v>
      </c>
      <c r="I2900" s="147">
        <v>22.43</v>
      </c>
    </row>
    <row r="2901" spans="1:14" ht="15" customHeight="1">
      <c r="B2901" s="144">
        <v>2010</v>
      </c>
      <c r="C2901" s="144"/>
      <c r="D2901" s="146">
        <v>59423</v>
      </c>
      <c r="E2901" s="147">
        <v>26.16</v>
      </c>
      <c r="F2901" s="147">
        <v>47.43</v>
      </c>
      <c r="G2901" s="147">
        <v>81.12</v>
      </c>
      <c r="H2901" s="147">
        <v>25.85</v>
      </c>
      <c r="I2901" s="147">
        <v>22.71</v>
      </c>
    </row>
    <row r="2902" spans="1:14" ht="15" customHeight="1">
      <c r="B2902" s="144">
        <v>2009</v>
      </c>
      <c r="C2902" s="144"/>
      <c r="D2902" s="146">
        <v>62398</v>
      </c>
      <c r="E2902" s="147">
        <v>26.83</v>
      </c>
      <c r="F2902" s="147">
        <v>45.77</v>
      </c>
      <c r="G2902" s="147">
        <v>84.79</v>
      </c>
      <c r="H2902" s="147">
        <v>25.1</v>
      </c>
      <c r="I2902" s="147">
        <v>21.97</v>
      </c>
    </row>
    <row r="2903" spans="1:14" s="3" customFormat="1" ht="15" customHeight="1">
      <c r="A2903" s="21"/>
      <c r="B2903" s="144">
        <v>2008</v>
      </c>
      <c r="C2903" s="144"/>
      <c r="D2903" s="146">
        <v>65286</v>
      </c>
      <c r="E2903" s="147">
        <v>28.89</v>
      </c>
      <c r="F2903" s="147">
        <v>44.68</v>
      </c>
      <c r="G2903" s="147">
        <v>86.14</v>
      </c>
      <c r="H2903" s="147">
        <v>24.87</v>
      </c>
      <c r="I2903" s="147">
        <v>21.81</v>
      </c>
      <c r="J2903" s="7"/>
      <c r="K2903" s="7"/>
      <c r="L2903" s="7"/>
      <c r="M2903" s="7"/>
      <c r="N2903" s="7"/>
    </row>
    <row r="2904" spans="1:14" customFormat="1" ht="15" customHeight="1">
      <c r="A2904" s="21"/>
      <c r="B2904" s="141" t="s">
        <v>157</v>
      </c>
      <c r="C2904" s="141"/>
      <c r="D2904" s="152"/>
      <c r="E2904" s="153"/>
      <c r="F2904" s="153"/>
      <c r="G2904" s="153"/>
      <c r="H2904" s="153"/>
      <c r="I2904" s="153"/>
      <c r="J2904" s="14"/>
      <c r="K2904" s="14"/>
      <c r="L2904" s="14"/>
      <c r="M2904" s="14"/>
      <c r="N2904" s="14"/>
    </row>
    <row r="2905" spans="1:14" customFormat="1" ht="15" customHeight="1">
      <c r="A2905" s="21"/>
      <c r="B2905" s="163">
        <v>2016</v>
      </c>
      <c r="C2905" s="251"/>
      <c r="D2905" s="146">
        <v>23304</v>
      </c>
      <c r="E2905" s="147">
        <v>110.64</v>
      </c>
      <c r="F2905" s="147">
        <v>33.69</v>
      </c>
      <c r="G2905" s="147">
        <v>47.31</v>
      </c>
      <c r="H2905" s="147">
        <v>10.66</v>
      </c>
      <c r="I2905" s="147">
        <v>7.37</v>
      </c>
      <c r="J2905" s="14"/>
      <c r="K2905" s="14"/>
      <c r="L2905" s="14"/>
      <c r="M2905" s="14"/>
      <c r="N2905" s="14"/>
    </row>
    <row r="2906" spans="1:14">
      <c r="B2906" s="163">
        <v>2015</v>
      </c>
      <c r="C2906" s="163"/>
      <c r="D2906" s="146">
        <v>22715</v>
      </c>
      <c r="E2906" s="147">
        <v>112.03</v>
      </c>
      <c r="F2906" s="147">
        <v>33.01</v>
      </c>
      <c r="G2906" s="147">
        <v>45.66</v>
      </c>
      <c r="H2906" s="147">
        <v>10.130000000000001</v>
      </c>
      <c r="I2906" s="147">
        <v>6.39</v>
      </c>
      <c r="J2906" s="14"/>
      <c r="K2906" s="14"/>
      <c r="L2906" s="14"/>
      <c r="M2906" s="14"/>
      <c r="N2906" s="14"/>
    </row>
    <row r="2907" spans="1:14">
      <c r="B2907" s="163">
        <v>2014</v>
      </c>
      <c r="C2907" s="163"/>
      <c r="D2907" s="146">
        <v>22141</v>
      </c>
      <c r="E2907" s="147">
        <v>111.4</v>
      </c>
      <c r="F2907" s="147">
        <v>30.69</v>
      </c>
      <c r="G2907" s="147">
        <v>41.61</v>
      </c>
      <c r="H2907" s="147">
        <v>8.58</v>
      </c>
      <c r="I2907" s="147">
        <v>3.89</v>
      </c>
      <c r="J2907" s="14"/>
      <c r="K2907" s="14"/>
      <c r="L2907" s="14"/>
      <c r="M2907" s="14"/>
      <c r="N2907" s="14"/>
    </row>
    <row r="2908" spans="1:14">
      <c r="A2908" s="27"/>
      <c r="B2908" s="163">
        <v>2013</v>
      </c>
      <c r="C2908" s="163"/>
      <c r="D2908" s="146">
        <v>21673</v>
      </c>
      <c r="E2908" s="147">
        <v>111.6</v>
      </c>
      <c r="F2908" s="147">
        <v>28.89</v>
      </c>
      <c r="G2908" s="147">
        <v>40.25</v>
      </c>
      <c r="H2908" s="147">
        <v>7.94</v>
      </c>
      <c r="I2908" s="147">
        <v>0.71</v>
      </c>
    </row>
    <row r="2909" spans="1:14">
      <c r="B2909" s="144">
        <v>2012</v>
      </c>
      <c r="C2909" s="144"/>
      <c r="D2909" s="146">
        <v>21632</v>
      </c>
      <c r="E2909" s="147">
        <v>107.44</v>
      </c>
      <c r="F2909" s="147">
        <v>28.51</v>
      </c>
      <c r="G2909" s="147">
        <v>35.97</v>
      </c>
      <c r="H2909" s="147">
        <v>7.1</v>
      </c>
      <c r="I2909" s="147">
        <v>1.4</v>
      </c>
    </row>
    <row r="2910" spans="1:14">
      <c r="B2910" s="144">
        <v>2011</v>
      </c>
      <c r="C2910" s="144"/>
      <c r="D2910" s="146">
        <v>21924</v>
      </c>
      <c r="E2910" s="147">
        <v>105.44</v>
      </c>
      <c r="F2910" s="147">
        <v>32.1</v>
      </c>
      <c r="G2910" s="147">
        <v>40.96</v>
      </c>
      <c r="H2910" s="147">
        <v>9</v>
      </c>
      <c r="I2910" s="147">
        <v>3.53</v>
      </c>
    </row>
    <row r="2911" spans="1:14">
      <c r="B2911" s="144">
        <v>2010</v>
      </c>
      <c r="C2911" s="144"/>
      <c r="D2911" s="146">
        <v>22004</v>
      </c>
      <c r="E2911" s="147">
        <v>103</v>
      </c>
      <c r="F2911" s="147">
        <v>34.97</v>
      </c>
      <c r="G2911" s="147">
        <v>43.52</v>
      </c>
      <c r="H2911" s="147">
        <v>10.06</v>
      </c>
      <c r="I2911" s="147">
        <v>5.63</v>
      </c>
    </row>
    <row r="2912" spans="1:14">
      <c r="B2912" s="144">
        <v>2009</v>
      </c>
      <c r="C2912" s="144"/>
      <c r="D2912" s="146">
        <v>22232</v>
      </c>
      <c r="E2912" s="147">
        <v>96.06</v>
      </c>
      <c r="F2912" s="147">
        <v>36.28</v>
      </c>
      <c r="G2912" s="147">
        <v>40.89</v>
      </c>
      <c r="H2912" s="147">
        <v>9.44</v>
      </c>
      <c r="I2912" s="147">
        <v>3.48</v>
      </c>
    </row>
    <row r="2913" spans="1:14">
      <c r="B2913" s="144">
        <v>2008</v>
      </c>
      <c r="C2913" s="144"/>
      <c r="D2913" s="146">
        <v>22121</v>
      </c>
      <c r="E2913" s="147">
        <v>101.94</v>
      </c>
      <c r="F2913" s="147">
        <v>31.98</v>
      </c>
      <c r="G2913" s="147">
        <v>40.6</v>
      </c>
      <c r="H2913" s="147">
        <v>8.39</v>
      </c>
      <c r="I2913" s="147">
        <v>2.2200000000000002</v>
      </c>
    </row>
    <row r="2914" spans="1:14">
      <c r="B2914" s="138" t="s">
        <v>11</v>
      </c>
      <c r="C2914" s="138"/>
      <c r="D2914" s="150"/>
      <c r="E2914" s="151"/>
      <c r="F2914" s="151"/>
      <c r="G2914" s="151"/>
      <c r="H2914" s="151"/>
      <c r="I2914" s="151"/>
      <c r="J2914" s="13"/>
      <c r="K2914" s="13"/>
      <c r="L2914" s="13"/>
      <c r="M2914" s="13"/>
      <c r="N2914" s="13"/>
    </row>
    <row r="2915" spans="1:14">
      <c r="B2915" s="141" t="s">
        <v>158</v>
      </c>
      <c r="C2915" s="141"/>
      <c r="D2915" s="152"/>
      <c r="E2915" s="153"/>
      <c r="F2915" s="153"/>
      <c r="G2915" s="153"/>
      <c r="H2915" s="153"/>
      <c r="I2915" s="153"/>
      <c r="J2915" s="14"/>
      <c r="K2915" s="14"/>
      <c r="L2915" s="14"/>
      <c r="M2915" s="14"/>
      <c r="N2915" s="14"/>
    </row>
    <row r="2916" spans="1:14">
      <c r="B2916" s="163">
        <v>2016</v>
      </c>
      <c r="C2916" s="251"/>
      <c r="D2916" s="146">
        <v>81818</v>
      </c>
      <c r="E2916" s="147">
        <v>67.989999999999995</v>
      </c>
      <c r="F2916" s="147">
        <v>35.479999999999997</v>
      </c>
      <c r="G2916" s="147">
        <v>50.97</v>
      </c>
      <c r="H2916" s="147">
        <v>11.5</v>
      </c>
      <c r="I2916" s="147">
        <v>9.15</v>
      </c>
      <c r="J2916" s="14"/>
      <c r="K2916" s="14"/>
      <c r="L2916" s="14"/>
      <c r="M2916" s="14"/>
      <c r="N2916" s="14"/>
    </row>
    <row r="2917" spans="1:14">
      <c r="B2917" s="163">
        <v>2015</v>
      </c>
      <c r="C2917" s="163"/>
      <c r="D2917" s="146">
        <v>79675</v>
      </c>
      <c r="E2917" s="147">
        <v>68.67</v>
      </c>
      <c r="F2917" s="147">
        <v>34.89</v>
      </c>
      <c r="G2917" s="147">
        <v>49.52</v>
      </c>
      <c r="H2917" s="147">
        <v>11.09</v>
      </c>
      <c r="I2917" s="147">
        <v>8.17</v>
      </c>
      <c r="J2917" s="14"/>
      <c r="K2917" s="14"/>
      <c r="L2917" s="14"/>
      <c r="M2917" s="14"/>
      <c r="N2917" s="14"/>
    </row>
    <row r="2918" spans="1:14">
      <c r="B2918" s="163">
        <v>2014</v>
      </c>
      <c r="C2918" s="163"/>
      <c r="D2918" s="146">
        <v>78070</v>
      </c>
      <c r="E2918" s="147">
        <v>68.180000000000007</v>
      </c>
      <c r="F2918" s="147">
        <v>33.31</v>
      </c>
      <c r="G2918" s="147">
        <v>47.12</v>
      </c>
      <c r="H2918" s="147">
        <v>9.93</v>
      </c>
      <c r="I2918" s="147">
        <v>5.48</v>
      </c>
      <c r="J2918" s="14"/>
      <c r="K2918" s="14"/>
      <c r="L2918" s="14"/>
      <c r="M2918" s="14"/>
      <c r="N2918" s="14"/>
    </row>
    <row r="2919" spans="1:14">
      <c r="A2919" s="27"/>
      <c r="B2919" s="163">
        <v>2013</v>
      </c>
      <c r="C2919" s="163"/>
      <c r="D2919" s="146">
        <v>76491</v>
      </c>
      <c r="E2919" s="147">
        <v>68.08</v>
      </c>
      <c r="F2919" s="147">
        <v>33.659999999999997</v>
      </c>
      <c r="G2919" s="147">
        <v>48.2</v>
      </c>
      <c r="H2919" s="147">
        <v>10.29</v>
      </c>
      <c r="I2919" s="147">
        <v>5.67</v>
      </c>
    </row>
    <row r="2920" spans="1:14">
      <c r="B2920" s="144">
        <v>2012</v>
      </c>
      <c r="C2920" s="144"/>
      <c r="D2920" s="146">
        <v>75575</v>
      </c>
      <c r="E2920" s="147">
        <v>65.78</v>
      </c>
      <c r="F2920" s="147">
        <v>33.68</v>
      </c>
      <c r="G2920" s="147">
        <v>45.31</v>
      </c>
      <c r="H2920" s="147">
        <v>9.8000000000000007</v>
      </c>
      <c r="I2920" s="147">
        <v>5.01</v>
      </c>
    </row>
    <row r="2921" spans="1:14">
      <c r="B2921" s="144">
        <v>2011</v>
      </c>
      <c r="C2921" s="144"/>
      <c r="D2921" s="146">
        <v>79720</v>
      </c>
      <c r="E2921" s="147">
        <v>65.099999999999994</v>
      </c>
      <c r="F2921" s="147">
        <v>35.31</v>
      </c>
      <c r="G2921" s="147">
        <v>46.2</v>
      </c>
      <c r="H2921" s="147">
        <v>10.57</v>
      </c>
      <c r="I2921" s="147">
        <v>5.61</v>
      </c>
    </row>
    <row r="2922" spans="1:14">
      <c r="B2922" s="144">
        <v>2010</v>
      </c>
      <c r="C2922" s="144"/>
      <c r="D2922" s="146">
        <v>81402</v>
      </c>
      <c r="E2922" s="147">
        <v>64.89</v>
      </c>
      <c r="F2922" s="147">
        <v>37.72</v>
      </c>
      <c r="G2922" s="147">
        <v>48.48</v>
      </c>
      <c r="H2922" s="147">
        <v>11.63</v>
      </c>
      <c r="I2922" s="147">
        <v>7.39</v>
      </c>
    </row>
    <row r="2923" spans="1:14">
      <c r="B2923" s="144">
        <v>2009</v>
      </c>
      <c r="C2923" s="144"/>
      <c r="D2923" s="146">
        <v>84606</v>
      </c>
      <c r="E2923" s="147">
        <v>62.17</v>
      </c>
      <c r="F2923" s="147">
        <v>38.68</v>
      </c>
      <c r="G2923" s="147">
        <v>48.89</v>
      </c>
      <c r="H2923" s="147">
        <v>11.85</v>
      </c>
      <c r="I2923" s="147">
        <v>6.34</v>
      </c>
    </row>
    <row r="2924" spans="1:14">
      <c r="B2924" s="144">
        <v>2008</v>
      </c>
      <c r="C2924" s="144"/>
      <c r="D2924" s="146">
        <v>87378</v>
      </c>
      <c r="E2924" s="147">
        <v>65.2</v>
      </c>
      <c r="F2924" s="147">
        <v>35.56</v>
      </c>
      <c r="G2924" s="147">
        <v>49.36</v>
      </c>
      <c r="H2924" s="147">
        <v>11.06</v>
      </c>
      <c r="I2924" s="147">
        <v>5.94</v>
      </c>
    </row>
    <row r="2925" spans="1:14">
      <c r="B2925" s="145" t="s">
        <v>159</v>
      </c>
      <c r="C2925" s="145"/>
      <c r="D2925" s="154"/>
      <c r="E2925" s="155"/>
      <c r="F2925" s="155"/>
      <c r="G2925" s="155"/>
      <c r="H2925" s="155"/>
      <c r="I2925" s="155"/>
      <c r="J2925" s="15"/>
      <c r="K2925" s="15"/>
      <c r="L2925" s="15"/>
      <c r="M2925" s="15"/>
      <c r="N2925" s="15"/>
    </row>
    <row r="2926" spans="1:14">
      <c r="B2926" s="163">
        <v>2016</v>
      </c>
      <c r="C2926" s="251"/>
      <c r="D2926" s="146">
        <v>79479</v>
      </c>
      <c r="E2926" s="147">
        <v>39.630000000000003</v>
      </c>
      <c r="F2926" s="147">
        <v>40.090000000000003</v>
      </c>
      <c r="G2926" s="147">
        <v>64.17</v>
      </c>
      <c r="H2926" s="147">
        <v>15.63</v>
      </c>
      <c r="I2926" s="147">
        <v>12.8</v>
      </c>
      <c r="J2926" s="15"/>
      <c r="K2926" s="15"/>
      <c r="L2926" s="15"/>
      <c r="M2926" s="15"/>
      <c r="N2926" s="15"/>
    </row>
    <row r="2927" spans="1:14">
      <c r="B2927" s="163">
        <v>2015</v>
      </c>
      <c r="C2927" s="163"/>
      <c r="D2927" s="146">
        <v>77383</v>
      </c>
      <c r="E2927" s="147">
        <v>39.85</v>
      </c>
      <c r="F2927" s="147">
        <v>40.200000000000003</v>
      </c>
      <c r="G2927" s="147">
        <v>60.27</v>
      </c>
      <c r="H2927" s="147">
        <v>14.71</v>
      </c>
      <c r="I2927" s="147">
        <v>11.54</v>
      </c>
      <c r="J2927" s="15"/>
      <c r="K2927" s="15"/>
      <c r="L2927" s="15"/>
      <c r="M2927" s="15"/>
      <c r="N2927" s="15"/>
    </row>
    <row r="2928" spans="1:14">
      <c r="B2928" s="163">
        <v>2014</v>
      </c>
      <c r="C2928" s="163"/>
      <c r="D2928" s="146">
        <v>75842</v>
      </c>
      <c r="E2928" s="147">
        <v>39.33</v>
      </c>
      <c r="F2928" s="147">
        <v>38.840000000000003</v>
      </c>
      <c r="G2928" s="147">
        <v>59.22</v>
      </c>
      <c r="H2928" s="147">
        <v>13.76</v>
      </c>
      <c r="I2928" s="147">
        <v>10.45</v>
      </c>
      <c r="J2928" s="15"/>
      <c r="K2928" s="15"/>
      <c r="L2928" s="15"/>
      <c r="M2928" s="15"/>
      <c r="N2928" s="15"/>
    </row>
    <row r="2929" spans="1:14">
      <c r="A2929" s="27"/>
      <c r="B2929" s="163">
        <v>2013</v>
      </c>
      <c r="C2929" s="163"/>
      <c r="D2929" s="146">
        <v>74352</v>
      </c>
      <c r="E2929" s="147">
        <v>39.619999999999997</v>
      </c>
      <c r="F2929" s="147">
        <v>38.14</v>
      </c>
      <c r="G2929" s="147">
        <v>57.15</v>
      </c>
      <c r="H2929" s="147">
        <v>12.78</v>
      </c>
      <c r="I2929" s="147">
        <v>8.6999999999999993</v>
      </c>
    </row>
    <row r="2930" spans="1:14">
      <c r="B2930" s="144">
        <v>2012</v>
      </c>
      <c r="C2930" s="144"/>
      <c r="D2930" s="146">
        <v>73346</v>
      </c>
      <c r="E2930" s="147">
        <v>39.79</v>
      </c>
      <c r="F2930" s="147">
        <v>37.69</v>
      </c>
      <c r="G2930" s="147">
        <v>55.75</v>
      </c>
      <c r="H2930" s="147">
        <v>12.48</v>
      </c>
      <c r="I2930" s="147">
        <v>7.95</v>
      </c>
    </row>
    <row r="2931" spans="1:14">
      <c r="B2931" s="144">
        <v>2011</v>
      </c>
      <c r="C2931" s="144"/>
      <c r="D2931" s="146">
        <v>77266</v>
      </c>
      <c r="E2931" s="147">
        <v>40.32</v>
      </c>
      <c r="F2931" s="147">
        <v>39.46</v>
      </c>
      <c r="G2931" s="147">
        <v>55.76</v>
      </c>
      <c r="H2931" s="147">
        <v>13.15</v>
      </c>
      <c r="I2931" s="147">
        <v>9.1199999999999992</v>
      </c>
    </row>
    <row r="2932" spans="1:14">
      <c r="B2932" s="144">
        <v>2010</v>
      </c>
      <c r="C2932" s="144"/>
      <c r="D2932" s="146">
        <v>78838</v>
      </c>
      <c r="E2932" s="147">
        <v>41.96</v>
      </c>
      <c r="F2932" s="147">
        <v>41.29</v>
      </c>
      <c r="G2932" s="147">
        <v>58.07</v>
      </c>
      <c r="H2932" s="147">
        <v>14.41</v>
      </c>
      <c r="I2932" s="147">
        <v>11.06</v>
      </c>
    </row>
    <row r="2933" spans="1:14">
      <c r="B2933" s="144">
        <v>2009</v>
      </c>
      <c r="C2933" s="144"/>
      <c r="D2933" s="146">
        <v>81922</v>
      </c>
      <c r="E2933" s="147">
        <v>41.54</v>
      </c>
      <c r="F2933" s="147">
        <v>41.8</v>
      </c>
      <c r="G2933" s="147">
        <v>60.5</v>
      </c>
      <c r="H2933" s="147">
        <v>14.6</v>
      </c>
      <c r="I2933" s="147">
        <v>9.9700000000000006</v>
      </c>
    </row>
    <row r="2934" spans="1:14">
      <c r="B2934" s="144">
        <v>2008</v>
      </c>
      <c r="C2934" s="144"/>
      <c r="D2934" s="146">
        <v>84543</v>
      </c>
      <c r="E2934" s="147">
        <v>43.66</v>
      </c>
      <c r="F2934" s="147">
        <v>39.71</v>
      </c>
      <c r="G2934" s="147">
        <v>63.86</v>
      </c>
      <c r="H2934" s="147">
        <v>15.04</v>
      </c>
      <c r="I2934" s="147">
        <v>10.73</v>
      </c>
    </row>
    <row r="2935" spans="1:14">
      <c r="B2935" s="145" t="s">
        <v>160</v>
      </c>
      <c r="C2935" s="145"/>
      <c r="D2935" s="154"/>
      <c r="E2935" s="155"/>
      <c r="F2935" s="155"/>
      <c r="G2935" s="155"/>
      <c r="H2935" s="155"/>
      <c r="I2935" s="155"/>
      <c r="J2935" s="15"/>
      <c r="K2935" s="15"/>
      <c r="L2935" s="15"/>
      <c r="M2935" s="15"/>
      <c r="N2935" s="15"/>
    </row>
    <row r="2936" spans="1:14">
      <c r="B2936" s="163">
        <v>2016</v>
      </c>
      <c r="C2936" s="251"/>
      <c r="D2936" s="146">
        <v>2038</v>
      </c>
      <c r="E2936" s="147">
        <v>111.08</v>
      </c>
      <c r="F2936" s="147">
        <v>34.6</v>
      </c>
      <c r="G2936" s="147">
        <v>36.43</v>
      </c>
      <c r="H2936" s="147">
        <v>7.13</v>
      </c>
      <c r="I2936" s="147">
        <v>3.33</v>
      </c>
      <c r="J2936" s="15"/>
      <c r="K2936" s="15"/>
      <c r="L2936" s="15"/>
      <c r="M2936" s="15"/>
      <c r="N2936" s="15"/>
    </row>
    <row r="2937" spans="1:14">
      <c r="B2937" s="163">
        <v>2015</v>
      </c>
      <c r="C2937" s="163"/>
      <c r="D2937" s="146">
        <v>2020</v>
      </c>
      <c r="E2937" s="147">
        <v>114.15</v>
      </c>
      <c r="F2937" s="147">
        <v>34.61</v>
      </c>
      <c r="G2937" s="147">
        <v>37.15</v>
      </c>
      <c r="H2937" s="147">
        <v>7.04</v>
      </c>
      <c r="I2937" s="147">
        <v>1.53</v>
      </c>
      <c r="J2937" s="15"/>
      <c r="K2937" s="15"/>
      <c r="L2937" s="15"/>
      <c r="M2937" s="15"/>
      <c r="N2937" s="15"/>
    </row>
    <row r="2938" spans="1:14">
      <c r="B2938" s="163">
        <v>2014</v>
      </c>
      <c r="C2938" s="163"/>
      <c r="D2938" s="146">
        <v>1957</v>
      </c>
      <c r="E2938" s="147">
        <v>112.27</v>
      </c>
      <c r="F2938" s="147">
        <v>34.26</v>
      </c>
      <c r="G2938" s="147">
        <v>35.31</v>
      </c>
      <c r="H2938" s="147">
        <v>6.59</v>
      </c>
      <c r="I2938" s="147">
        <v>2.84</v>
      </c>
      <c r="J2938" s="15"/>
      <c r="K2938" s="15"/>
      <c r="L2938" s="15"/>
      <c r="M2938" s="15"/>
      <c r="N2938" s="15"/>
    </row>
    <row r="2939" spans="1:14">
      <c r="A2939" s="27"/>
      <c r="B2939" s="163">
        <v>2013</v>
      </c>
      <c r="C2939" s="163"/>
      <c r="D2939" s="146">
        <v>1875</v>
      </c>
      <c r="E2939" s="147">
        <v>113.29</v>
      </c>
      <c r="F2939" s="147">
        <v>33.1</v>
      </c>
      <c r="G2939" s="147">
        <v>32.75</v>
      </c>
      <c r="H2939" s="147">
        <v>5.76</v>
      </c>
      <c r="I2939" s="147">
        <v>2.2200000000000002</v>
      </c>
    </row>
    <row r="2940" spans="1:14">
      <c r="B2940" s="144">
        <v>2012</v>
      </c>
      <c r="C2940" s="144"/>
      <c r="D2940" s="146">
        <v>1974</v>
      </c>
      <c r="E2940" s="147">
        <v>106.59</v>
      </c>
      <c r="F2940" s="147">
        <v>32.270000000000003</v>
      </c>
      <c r="G2940" s="147">
        <v>26.86</v>
      </c>
      <c r="H2940" s="147">
        <v>4.78</v>
      </c>
      <c r="I2940" s="147">
        <v>0.93</v>
      </c>
    </row>
    <row r="2941" spans="1:14">
      <c r="B2941" s="144">
        <v>2011</v>
      </c>
      <c r="C2941" s="144"/>
      <c r="D2941" s="146">
        <v>2176</v>
      </c>
      <c r="E2941" s="147">
        <v>103.25</v>
      </c>
      <c r="F2941" s="147">
        <v>34.33</v>
      </c>
      <c r="G2941" s="147">
        <v>32.49</v>
      </c>
      <c r="H2941" s="147">
        <v>6.4</v>
      </c>
      <c r="I2941" s="147">
        <v>2.2999999999999998</v>
      </c>
    </row>
    <row r="2942" spans="1:14">
      <c r="B2942" s="144">
        <v>2010</v>
      </c>
      <c r="C2942" s="144"/>
      <c r="D2942" s="146">
        <v>2288</v>
      </c>
      <c r="E2942" s="147">
        <v>103.96</v>
      </c>
      <c r="F2942" s="147">
        <v>36.369999999999997</v>
      </c>
      <c r="G2942" s="147">
        <v>34.94</v>
      </c>
      <c r="H2942" s="147">
        <v>6.98</v>
      </c>
      <c r="I2942" s="147">
        <v>3.86</v>
      </c>
    </row>
    <row r="2943" spans="1:14">
      <c r="B2943" s="144">
        <v>2009</v>
      </c>
      <c r="C2943" s="144"/>
      <c r="D2943" s="146">
        <v>2408</v>
      </c>
      <c r="E2943" s="147">
        <v>93.48</v>
      </c>
      <c r="F2943" s="147">
        <v>39.28</v>
      </c>
      <c r="G2943" s="147">
        <v>34.32</v>
      </c>
      <c r="H2943" s="147">
        <v>7.4</v>
      </c>
      <c r="I2943" s="147">
        <v>2.57</v>
      </c>
    </row>
    <row r="2944" spans="1:14">
      <c r="B2944" s="144">
        <v>2008</v>
      </c>
      <c r="C2944" s="144"/>
      <c r="D2944" s="146">
        <v>2539</v>
      </c>
      <c r="E2944" s="147">
        <v>97.78</v>
      </c>
      <c r="F2944" s="147">
        <v>36.35</v>
      </c>
      <c r="G2944" s="147">
        <v>34.46</v>
      </c>
      <c r="H2944" s="147">
        <v>6.92</v>
      </c>
      <c r="I2944" s="147">
        <v>2.59</v>
      </c>
    </row>
    <row r="2945" spans="1:14">
      <c r="B2945" s="145" t="s">
        <v>161</v>
      </c>
      <c r="C2945" s="145"/>
      <c r="D2945" s="154"/>
      <c r="E2945" s="155"/>
      <c r="F2945" s="155"/>
      <c r="G2945" s="155"/>
      <c r="H2945" s="155"/>
      <c r="I2945" s="155"/>
      <c r="J2945" s="15"/>
      <c r="K2945" s="15"/>
      <c r="L2945" s="15"/>
      <c r="M2945" s="15"/>
      <c r="N2945" s="15"/>
    </row>
    <row r="2946" spans="1:14">
      <c r="B2946" s="163">
        <v>2016</v>
      </c>
      <c r="C2946" s="251"/>
      <c r="D2946" s="146">
        <v>301</v>
      </c>
      <c r="E2946" s="147">
        <v>138.41</v>
      </c>
      <c r="F2946" s="147">
        <v>31.04</v>
      </c>
      <c r="G2946" s="147">
        <v>46.09</v>
      </c>
      <c r="H2946" s="147">
        <v>10.87</v>
      </c>
      <c r="I2946" s="147">
        <v>11.12</v>
      </c>
      <c r="J2946" s="15"/>
      <c r="K2946" s="15"/>
      <c r="L2946" s="15"/>
      <c r="M2946" s="15"/>
      <c r="N2946" s="15"/>
    </row>
    <row r="2947" spans="1:14">
      <c r="B2947" s="163">
        <v>2015</v>
      </c>
      <c r="C2947" s="163"/>
      <c r="D2947" s="146">
        <v>272</v>
      </c>
      <c r="E2947" s="147">
        <v>142.24</v>
      </c>
      <c r="F2947" s="147">
        <v>29.32</v>
      </c>
      <c r="G2947" s="147">
        <v>46.03</v>
      </c>
      <c r="H2947" s="147">
        <v>10.99</v>
      </c>
      <c r="I2947" s="147">
        <v>11.87</v>
      </c>
      <c r="J2947" s="15"/>
      <c r="K2947" s="15"/>
      <c r="L2947" s="15"/>
      <c r="M2947" s="15"/>
      <c r="N2947" s="15"/>
    </row>
    <row r="2948" spans="1:14">
      <c r="B2948" s="163">
        <v>2014</v>
      </c>
      <c r="C2948" s="163"/>
      <c r="D2948" s="146">
        <v>271</v>
      </c>
      <c r="E2948" s="147">
        <v>145.12</v>
      </c>
      <c r="F2948" s="147">
        <v>26.56</v>
      </c>
      <c r="G2948" s="147">
        <v>40.85</v>
      </c>
      <c r="H2948" s="147">
        <v>8.57</v>
      </c>
      <c r="I2948" s="147">
        <v>1.87</v>
      </c>
      <c r="J2948" s="15"/>
      <c r="K2948" s="15"/>
      <c r="L2948" s="15"/>
      <c r="M2948" s="15"/>
      <c r="N2948" s="15"/>
    </row>
    <row r="2949" spans="1:14">
      <c r="A2949" s="27"/>
      <c r="B2949" s="163">
        <v>2013</v>
      </c>
      <c r="C2949" s="163"/>
      <c r="D2949" s="146">
        <v>264</v>
      </c>
      <c r="E2949" s="147">
        <v>144.25</v>
      </c>
      <c r="F2949" s="147">
        <v>29.5</v>
      </c>
      <c r="G2949" s="147">
        <v>49.69</v>
      </c>
      <c r="H2949" s="147">
        <v>12.14</v>
      </c>
      <c r="I2949" s="147">
        <v>5.54</v>
      </c>
    </row>
    <row r="2950" spans="1:14">
      <c r="B2950" s="144">
        <v>2012</v>
      </c>
      <c r="C2950" s="144"/>
      <c r="D2950" s="146">
        <v>255</v>
      </c>
      <c r="E2950" s="147">
        <v>134.01</v>
      </c>
      <c r="F2950" s="147">
        <v>30.38</v>
      </c>
      <c r="G2950" s="147">
        <v>47.26</v>
      </c>
      <c r="H2950" s="147">
        <v>11.98</v>
      </c>
      <c r="I2950" s="147">
        <v>5.7</v>
      </c>
    </row>
    <row r="2951" spans="1:14">
      <c r="B2951" s="144">
        <v>2011</v>
      </c>
      <c r="C2951" s="144"/>
      <c r="D2951" s="146">
        <v>278</v>
      </c>
      <c r="E2951" s="147">
        <v>127.6</v>
      </c>
      <c r="F2951" s="147">
        <v>31.3</v>
      </c>
      <c r="G2951" s="147">
        <v>45.69</v>
      </c>
      <c r="H2951" s="147">
        <v>11.82</v>
      </c>
      <c r="I2951" s="147">
        <v>4.3899999999999997</v>
      </c>
    </row>
    <row r="2952" spans="1:14">
      <c r="B2952" s="144">
        <v>2010</v>
      </c>
      <c r="C2952" s="144"/>
      <c r="D2952" s="146">
        <v>276</v>
      </c>
      <c r="E2952" s="147">
        <v>116.69</v>
      </c>
      <c r="F2952" s="147">
        <v>34.15</v>
      </c>
      <c r="G2952" s="147">
        <v>47.04</v>
      </c>
      <c r="H2952" s="147">
        <v>13.43</v>
      </c>
      <c r="I2952" s="147">
        <v>5.94</v>
      </c>
    </row>
    <row r="2953" spans="1:14">
      <c r="B2953" s="144">
        <v>2009</v>
      </c>
      <c r="C2953" s="144"/>
      <c r="D2953" s="146">
        <v>276</v>
      </c>
      <c r="E2953" s="147">
        <v>117.18</v>
      </c>
      <c r="F2953" s="147">
        <v>33.85</v>
      </c>
      <c r="G2953" s="147">
        <v>45.39</v>
      </c>
      <c r="H2953" s="147">
        <v>12.84</v>
      </c>
      <c r="I2953" s="147">
        <v>4.8099999999999996</v>
      </c>
    </row>
    <row r="2954" spans="1:14">
      <c r="B2954" s="144">
        <v>2008</v>
      </c>
      <c r="C2954" s="144"/>
      <c r="D2954" s="146">
        <v>296</v>
      </c>
      <c r="E2954" s="147">
        <v>118.33</v>
      </c>
      <c r="F2954" s="147">
        <v>28.84</v>
      </c>
      <c r="G2954" s="147">
        <v>39.71</v>
      </c>
      <c r="H2954" s="147">
        <v>9.3800000000000008</v>
      </c>
      <c r="I2954" s="147">
        <v>1.72</v>
      </c>
    </row>
    <row r="2955" spans="1:14">
      <c r="B2955" s="141" t="s">
        <v>162</v>
      </c>
      <c r="C2955" s="141"/>
      <c r="D2955" s="152"/>
      <c r="E2955" s="153"/>
      <c r="F2955" s="153"/>
      <c r="G2955" s="153"/>
      <c r="H2955" s="153"/>
      <c r="I2955" s="153"/>
      <c r="J2955" s="14"/>
      <c r="K2955" s="14"/>
      <c r="L2955" s="14"/>
      <c r="M2955" s="14"/>
      <c r="N2955" s="14"/>
    </row>
    <row r="2956" spans="1:14">
      <c r="B2956" s="163">
        <v>2016</v>
      </c>
      <c r="C2956" s="251"/>
      <c r="D2956" s="146">
        <v>35</v>
      </c>
      <c r="E2956" s="147">
        <v>204.85</v>
      </c>
      <c r="F2956" s="147">
        <v>34.270000000000003</v>
      </c>
      <c r="G2956" s="147">
        <v>57.61</v>
      </c>
      <c r="H2956" s="147">
        <v>16.03</v>
      </c>
      <c r="I2956" s="147">
        <v>9.09</v>
      </c>
      <c r="J2956" s="14"/>
      <c r="K2956" s="14"/>
      <c r="L2956" s="14"/>
      <c r="M2956" s="14"/>
      <c r="N2956" s="14"/>
    </row>
    <row r="2957" spans="1:14">
      <c r="B2957" s="163">
        <v>2015</v>
      </c>
      <c r="C2957" s="163"/>
      <c r="D2957" s="146">
        <v>35</v>
      </c>
      <c r="E2957" s="147">
        <v>206.41</v>
      </c>
      <c r="F2957" s="147">
        <v>32.79</v>
      </c>
      <c r="G2957" s="147">
        <v>55.48</v>
      </c>
      <c r="H2957" s="147">
        <v>14.59</v>
      </c>
      <c r="I2957" s="147">
        <v>7.95</v>
      </c>
      <c r="J2957" s="14"/>
      <c r="K2957" s="14"/>
      <c r="L2957" s="14"/>
      <c r="M2957" s="14"/>
      <c r="N2957" s="14"/>
    </row>
    <row r="2958" spans="1:14">
      <c r="B2958" s="163">
        <v>2014</v>
      </c>
      <c r="C2958" s="163"/>
      <c r="D2958" s="146">
        <v>32</v>
      </c>
      <c r="E2958" s="147">
        <v>211.84</v>
      </c>
      <c r="F2958" s="147">
        <v>29.42</v>
      </c>
      <c r="G2958" s="147">
        <v>50.76</v>
      </c>
      <c r="H2958" s="147">
        <v>12.53</v>
      </c>
      <c r="I2958" s="147">
        <v>7.16</v>
      </c>
      <c r="J2958" s="14"/>
      <c r="K2958" s="14"/>
      <c r="L2958" s="14"/>
      <c r="M2958" s="14"/>
      <c r="N2958" s="14"/>
    </row>
    <row r="2959" spans="1:14">
      <c r="A2959" s="27"/>
      <c r="B2959" s="163">
        <v>2013</v>
      </c>
      <c r="C2959" s="163"/>
      <c r="D2959" s="146">
        <v>31</v>
      </c>
      <c r="E2959" s="147">
        <v>211.96</v>
      </c>
      <c r="F2959" s="147">
        <v>21.69</v>
      </c>
      <c r="G2959" s="147">
        <v>40.17</v>
      </c>
      <c r="H2959" s="147">
        <v>7.64</v>
      </c>
      <c r="I2959" s="147">
        <v>-7.91</v>
      </c>
    </row>
    <row r="2960" spans="1:14">
      <c r="B2960" s="144">
        <v>2012</v>
      </c>
      <c r="C2960" s="144"/>
      <c r="D2960" s="146">
        <v>30</v>
      </c>
      <c r="E2960" s="147">
        <v>217.57</v>
      </c>
      <c r="F2960" s="147">
        <v>20.91</v>
      </c>
      <c r="G2960" s="147">
        <v>35.46</v>
      </c>
      <c r="H2960" s="147">
        <v>6.55</v>
      </c>
      <c r="I2960" s="147">
        <v>-1.43</v>
      </c>
    </row>
    <row r="2961" spans="1:14">
      <c r="B2961" s="144">
        <v>2011</v>
      </c>
      <c r="C2961" s="144"/>
      <c r="D2961" s="146">
        <v>27</v>
      </c>
      <c r="E2961" s="147">
        <v>227.05</v>
      </c>
      <c r="F2961" s="147">
        <v>28.72</v>
      </c>
      <c r="G2961" s="147">
        <v>52.71</v>
      </c>
      <c r="H2961" s="147">
        <v>12.55</v>
      </c>
      <c r="I2961" s="147">
        <v>6.44</v>
      </c>
    </row>
    <row r="2962" spans="1:14">
      <c r="B2962" s="144">
        <v>2010</v>
      </c>
      <c r="C2962" s="144"/>
      <c r="D2962" s="146">
        <v>25</v>
      </c>
      <c r="E2962" s="147">
        <v>214.3</v>
      </c>
      <c r="F2962" s="147">
        <v>32.700000000000003</v>
      </c>
      <c r="G2962" s="147">
        <v>56.42</v>
      </c>
      <c r="H2962" s="147">
        <v>14.4</v>
      </c>
      <c r="I2962" s="147">
        <v>9.81</v>
      </c>
    </row>
    <row r="2963" spans="1:14">
      <c r="B2963" s="144">
        <v>2009</v>
      </c>
      <c r="C2963" s="144"/>
      <c r="D2963" s="146">
        <v>24</v>
      </c>
      <c r="E2963" s="147">
        <v>189.34</v>
      </c>
      <c r="F2963" s="147">
        <v>33.22</v>
      </c>
      <c r="G2963" s="147">
        <v>49.29</v>
      </c>
      <c r="H2963" s="147">
        <v>11.4</v>
      </c>
      <c r="I2963" s="147">
        <v>5.29</v>
      </c>
    </row>
    <row r="2964" spans="1:14">
      <c r="B2964" s="144">
        <v>2008</v>
      </c>
      <c r="C2964" s="144"/>
      <c r="D2964" s="146">
        <v>29</v>
      </c>
      <c r="E2964" s="147">
        <v>204.22</v>
      </c>
      <c r="F2964" s="147">
        <v>27.17</v>
      </c>
      <c r="G2964" s="147">
        <v>51.52</v>
      </c>
      <c r="H2964" s="147">
        <v>10.11</v>
      </c>
      <c r="I2964" s="147">
        <v>1.33</v>
      </c>
    </row>
    <row r="2965" spans="1:14">
      <c r="B2965" s="138" t="s">
        <v>132</v>
      </c>
      <c r="C2965" s="138"/>
      <c r="D2965" s="139"/>
      <c r="E2965" s="140"/>
      <c r="F2965" s="140"/>
      <c r="G2965" s="140"/>
      <c r="H2965" s="140"/>
      <c r="I2965" s="140"/>
      <c r="J2965" s="12"/>
      <c r="K2965" s="12"/>
      <c r="L2965" s="12"/>
      <c r="M2965" s="12"/>
      <c r="N2965" s="12"/>
    </row>
    <row r="2966" spans="1:14">
      <c r="B2966" s="141" t="s">
        <v>466</v>
      </c>
      <c r="C2966" s="141"/>
      <c r="D2966" s="142"/>
      <c r="E2966" s="143"/>
      <c r="F2966" s="143"/>
      <c r="G2966" s="143"/>
      <c r="H2966" s="143"/>
      <c r="I2966" s="143"/>
      <c r="J2966" s="13"/>
      <c r="K2966" s="13"/>
      <c r="L2966" s="13"/>
      <c r="M2966" s="13"/>
      <c r="N2966" s="13"/>
    </row>
    <row r="2967" spans="1:14">
      <c r="B2967" s="163">
        <v>2016</v>
      </c>
      <c r="C2967" s="251"/>
      <c r="D2967" s="146">
        <v>66106</v>
      </c>
      <c r="E2967" s="147">
        <v>50.58</v>
      </c>
      <c r="F2967" s="147">
        <v>46.94</v>
      </c>
      <c r="G2967" s="147">
        <v>44.06</v>
      </c>
      <c r="H2967" s="147">
        <v>14.12</v>
      </c>
      <c r="I2967" s="147">
        <v>10.74</v>
      </c>
      <c r="J2967" s="13"/>
      <c r="K2967" s="13"/>
      <c r="L2967" s="13"/>
      <c r="M2967" s="13"/>
      <c r="N2967" s="13"/>
    </row>
    <row r="2968" spans="1:14">
      <c r="B2968" s="163">
        <v>2015</v>
      </c>
      <c r="C2968" s="163"/>
      <c r="D2968" s="146">
        <v>62981</v>
      </c>
      <c r="E2968" s="147">
        <v>48.34</v>
      </c>
      <c r="F2968" s="147">
        <v>45.59</v>
      </c>
      <c r="G2968" s="147">
        <v>41.48</v>
      </c>
      <c r="H2968" s="147">
        <v>12.91</v>
      </c>
      <c r="I2968" s="147">
        <v>9.93</v>
      </c>
      <c r="J2968" s="13"/>
      <c r="K2968" s="13"/>
      <c r="L2968" s="13"/>
      <c r="M2968" s="13"/>
      <c r="N2968" s="13"/>
    </row>
    <row r="2969" spans="1:14">
      <c r="B2969" s="163">
        <v>2014</v>
      </c>
      <c r="C2969" s="163"/>
      <c r="D2969" s="146">
        <v>57817</v>
      </c>
      <c r="E2969" s="147">
        <v>48.36</v>
      </c>
      <c r="F2969" s="147">
        <v>43.63</v>
      </c>
      <c r="G2969" s="147">
        <v>37.71</v>
      </c>
      <c r="H2969" s="147">
        <v>11.04</v>
      </c>
      <c r="I2969" s="147">
        <v>10.89</v>
      </c>
      <c r="J2969" s="13"/>
      <c r="K2969" s="13"/>
      <c r="L2969" s="13"/>
      <c r="M2969" s="13"/>
      <c r="N2969" s="13"/>
    </row>
    <row r="2970" spans="1:14">
      <c r="A2970" s="27"/>
      <c r="B2970" s="163">
        <v>2013</v>
      </c>
      <c r="C2970" s="163"/>
      <c r="D2970" s="146">
        <v>54645</v>
      </c>
      <c r="E2970" s="147">
        <v>47.87</v>
      </c>
      <c r="F2970" s="147">
        <v>41.65</v>
      </c>
      <c r="G2970" s="147">
        <v>31.79</v>
      </c>
      <c r="H2970" s="147">
        <v>8.7799999999999994</v>
      </c>
      <c r="I2970" s="147">
        <v>2.09</v>
      </c>
    </row>
    <row r="2971" spans="1:14">
      <c r="B2971" s="144">
        <v>2012</v>
      </c>
      <c r="C2971" s="144"/>
      <c r="D2971" s="146">
        <v>54801</v>
      </c>
      <c r="E2971" s="147">
        <v>47.39</v>
      </c>
      <c r="F2971" s="147">
        <v>41.85</v>
      </c>
      <c r="G2971" s="147">
        <v>30.08</v>
      </c>
      <c r="H2971" s="147">
        <v>8.32</v>
      </c>
      <c r="I2971" s="147">
        <v>1.6</v>
      </c>
    </row>
    <row r="2972" spans="1:14">
      <c r="B2972" s="144">
        <v>2011</v>
      </c>
      <c r="C2972" s="144"/>
      <c r="D2972" s="146">
        <v>58256</v>
      </c>
      <c r="E2972" s="147">
        <v>48.83</v>
      </c>
      <c r="F2972" s="147">
        <v>43.3</v>
      </c>
      <c r="G2972" s="147">
        <v>32.76</v>
      </c>
      <c r="H2972" s="147">
        <v>9.42</v>
      </c>
      <c r="I2972" s="147">
        <v>2.92</v>
      </c>
    </row>
    <row r="2973" spans="1:14">
      <c r="B2973" s="144">
        <v>2010</v>
      </c>
      <c r="C2973" s="144"/>
      <c r="D2973" s="146">
        <v>61562</v>
      </c>
      <c r="E2973" s="147">
        <v>50.4</v>
      </c>
      <c r="F2973" s="147">
        <v>44.14</v>
      </c>
      <c r="G2973" s="147">
        <v>36.76</v>
      </c>
      <c r="H2973" s="147">
        <v>10.92</v>
      </c>
      <c r="I2973" s="147">
        <v>6.54</v>
      </c>
    </row>
    <row r="2974" spans="1:14">
      <c r="B2974" s="144">
        <v>2009</v>
      </c>
      <c r="C2974" s="144"/>
      <c r="D2974" s="146">
        <v>65891</v>
      </c>
      <c r="E2974" s="147">
        <v>49.9</v>
      </c>
      <c r="F2974" s="147">
        <v>42.94</v>
      </c>
      <c r="G2974" s="147">
        <v>37.549999999999997</v>
      </c>
      <c r="H2974" s="147">
        <v>11.39</v>
      </c>
      <c r="I2974" s="147">
        <v>5.72</v>
      </c>
    </row>
    <row r="2975" spans="1:14">
      <c r="B2975" s="144">
        <v>2008</v>
      </c>
      <c r="C2975" s="144"/>
      <c r="D2975" s="146">
        <v>67602</v>
      </c>
      <c r="E2975" s="147">
        <v>55.57</v>
      </c>
      <c r="F2975" s="147">
        <v>41.42</v>
      </c>
      <c r="G2975" s="147">
        <v>41.97</v>
      </c>
      <c r="H2975" s="147">
        <v>12.6</v>
      </c>
      <c r="I2975" s="147">
        <v>7.65</v>
      </c>
    </row>
    <row r="2976" spans="1:14">
      <c r="B2976" s="138" t="s">
        <v>35</v>
      </c>
      <c r="C2976" s="138"/>
      <c r="D2976" s="150"/>
      <c r="E2976" s="151"/>
      <c r="F2976" s="151"/>
      <c r="G2976" s="151"/>
      <c r="H2976" s="151"/>
      <c r="I2976" s="151"/>
      <c r="J2976" s="13"/>
      <c r="K2976" s="13"/>
      <c r="L2976" s="13"/>
      <c r="M2976" s="13"/>
      <c r="N2976" s="13"/>
    </row>
    <row r="2977" spans="1:14">
      <c r="B2977" s="141" t="s">
        <v>163</v>
      </c>
      <c r="C2977" s="141"/>
      <c r="D2977" s="152"/>
      <c r="E2977" s="153"/>
      <c r="F2977" s="153"/>
      <c r="G2977" s="153"/>
      <c r="H2977" s="153"/>
      <c r="I2977" s="153"/>
      <c r="J2977" s="14"/>
      <c r="K2977" s="14"/>
      <c r="L2977" s="14"/>
      <c r="M2977" s="14"/>
      <c r="N2977" s="14"/>
    </row>
    <row r="2978" spans="1:14">
      <c r="B2978" s="163">
        <v>2016</v>
      </c>
      <c r="C2978" s="251"/>
      <c r="D2978" s="146">
        <v>47814</v>
      </c>
      <c r="E2978" s="147">
        <v>18.22</v>
      </c>
      <c r="F2978" s="147">
        <v>61</v>
      </c>
      <c r="G2978" s="147">
        <v>83.21</v>
      </c>
      <c r="H2978" s="147">
        <v>38.479999999999997</v>
      </c>
      <c r="I2978" s="147">
        <v>36.19</v>
      </c>
      <c r="J2978" s="14"/>
      <c r="K2978" s="14"/>
      <c r="L2978" s="14"/>
      <c r="M2978" s="14"/>
      <c r="N2978" s="14"/>
    </row>
    <row r="2979" spans="1:14">
      <c r="B2979" s="163">
        <v>2015</v>
      </c>
      <c r="C2979" s="163"/>
      <c r="D2979" s="146">
        <v>45117</v>
      </c>
      <c r="E2979" s="147">
        <v>17.48</v>
      </c>
      <c r="F2979" s="147">
        <v>58.92</v>
      </c>
      <c r="G2979" s="147">
        <v>81.89</v>
      </c>
      <c r="H2979" s="147">
        <v>35.590000000000003</v>
      </c>
      <c r="I2979" s="147">
        <v>33.5</v>
      </c>
      <c r="J2979" s="14"/>
      <c r="K2979" s="14"/>
      <c r="L2979" s="14"/>
      <c r="M2979" s="14"/>
      <c r="N2979" s="14"/>
    </row>
    <row r="2980" spans="1:14">
      <c r="B2980" s="163">
        <v>2014</v>
      </c>
      <c r="C2980" s="163"/>
      <c r="D2980" s="146">
        <v>40433</v>
      </c>
      <c r="E2980" s="147">
        <v>17.95</v>
      </c>
      <c r="F2980" s="147">
        <v>57.19</v>
      </c>
      <c r="G2980" s="147">
        <v>80.48</v>
      </c>
      <c r="H2980" s="147">
        <v>32.96</v>
      </c>
      <c r="I2980" s="147">
        <v>30.32</v>
      </c>
      <c r="J2980" s="14"/>
      <c r="K2980" s="14"/>
      <c r="L2980" s="14"/>
      <c r="M2980" s="14"/>
      <c r="N2980" s="14"/>
    </row>
    <row r="2981" spans="1:14">
      <c r="A2981" s="27"/>
      <c r="B2981" s="163">
        <v>2013</v>
      </c>
      <c r="C2981" s="163"/>
      <c r="D2981" s="146">
        <v>37618</v>
      </c>
      <c r="E2981" s="147">
        <v>18.22</v>
      </c>
      <c r="F2981" s="147">
        <v>55.43</v>
      </c>
      <c r="G2981" s="147">
        <v>79.39</v>
      </c>
      <c r="H2981" s="147">
        <v>30.79</v>
      </c>
      <c r="I2981" s="147">
        <v>28.48</v>
      </c>
    </row>
    <row r="2982" spans="1:14">
      <c r="B2982" s="144">
        <v>2012</v>
      </c>
      <c r="C2982" s="144"/>
      <c r="D2982" s="146">
        <v>37681</v>
      </c>
      <c r="E2982" s="147">
        <v>18.39</v>
      </c>
      <c r="F2982" s="147">
        <v>55.1</v>
      </c>
      <c r="G2982" s="147">
        <v>78.45</v>
      </c>
      <c r="H2982" s="147">
        <v>30.33</v>
      </c>
      <c r="I2982" s="147">
        <v>27.98</v>
      </c>
    </row>
    <row r="2983" spans="1:14">
      <c r="B2983" s="144">
        <v>2011</v>
      </c>
      <c r="C2983" s="144"/>
      <c r="D2983" s="146">
        <v>40544</v>
      </c>
      <c r="E2983" s="147">
        <v>19.72</v>
      </c>
      <c r="F2983" s="147">
        <v>55.37</v>
      </c>
      <c r="G2983" s="147">
        <v>77.42</v>
      </c>
      <c r="H2983" s="147">
        <v>30.1</v>
      </c>
      <c r="I2983" s="147">
        <v>27.95</v>
      </c>
    </row>
    <row r="2984" spans="1:14">
      <c r="B2984" s="144">
        <v>2010</v>
      </c>
      <c r="C2984" s="144"/>
      <c r="D2984" s="146">
        <v>43500</v>
      </c>
      <c r="E2984" s="147">
        <v>21.24</v>
      </c>
      <c r="F2984" s="147">
        <v>56.52</v>
      </c>
      <c r="G2984" s="147">
        <v>78</v>
      </c>
      <c r="H2984" s="147">
        <v>30.84</v>
      </c>
      <c r="I2984" s="147">
        <v>28.39</v>
      </c>
    </row>
    <row r="2985" spans="1:14">
      <c r="B2985" s="144">
        <v>2009</v>
      </c>
      <c r="C2985" s="144"/>
      <c r="D2985" s="146">
        <v>47228</v>
      </c>
      <c r="E2985" s="147">
        <v>21.66</v>
      </c>
      <c r="F2985" s="147">
        <v>57.13</v>
      </c>
      <c r="G2985" s="147">
        <v>75.150000000000006</v>
      </c>
      <c r="H2985" s="147">
        <v>30.23</v>
      </c>
      <c r="I2985" s="147">
        <v>27.9</v>
      </c>
    </row>
    <row r="2986" spans="1:14">
      <c r="B2986" s="144">
        <v>2008</v>
      </c>
      <c r="C2986" s="144"/>
      <c r="D2986" s="146">
        <v>48992</v>
      </c>
      <c r="E2986" s="147">
        <v>24.41</v>
      </c>
      <c r="F2986" s="147">
        <v>55.95</v>
      </c>
      <c r="G2986" s="147">
        <v>75.7</v>
      </c>
      <c r="H2986" s="147">
        <v>29.84</v>
      </c>
      <c r="I2986" s="147">
        <v>27.59</v>
      </c>
    </row>
    <row r="2987" spans="1:14">
      <c r="B2987" s="141" t="s">
        <v>164</v>
      </c>
      <c r="C2987" s="141"/>
      <c r="D2987" s="152"/>
      <c r="E2987" s="153"/>
      <c r="F2987" s="153"/>
      <c r="G2987" s="153"/>
      <c r="H2987" s="153"/>
      <c r="I2987" s="153"/>
      <c r="J2987" s="14"/>
      <c r="K2987" s="14"/>
      <c r="L2987" s="14"/>
      <c r="M2987" s="14"/>
      <c r="N2987" s="14"/>
    </row>
    <row r="2988" spans="1:14">
      <c r="B2988" s="163">
        <v>2016</v>
      </c>
      <c r="C2988" s="251"/>
      <c r="D2988" s="146">
        <v>18292</v>
      </c>
      <c r="E2988" s="147">
        <v>68.03</v>
      </c>
      <c r="F2988" s="147">
        <v>44.63</v>
      </c>
      <c r="G2988" s="147">
        <v>35.28</v>
      </c>
      <c r="H2988" s="147">
        <v>10.58</v>
      </c>
      <c r="I2988" s="147">
        <v>7.06</v>
      </c>
      <c r="J2988" s="14"/>
      <c r="K2988" s="14"/>
      <c r="L2988" s="14"/>
      <c r="M2988" s="14"/>
      <c r="N2988" s="14"/>
    </row>
    <row r="2989" spans="1:14">
      <c r="B2989" s="163">
        <v>2015</v>
      </c>
      <c r="C2989" s="163"/>
      <c r="D2989" s="146">
        <v>17864</v>
      </c>
      <c r="E2989" s="147">
        <v>65.489999999999995</v>
      </c>
      <c r="F2989" s="147">
        <v>43.42</v>
      </c>
      <c r="G2989" s="147">
        <v>32.53</v>
      </c>
      <c r="H2989" s="147">
        <v>9.5299999999999994</v>
      </c>
      <c r="I2989" s="147">
        <v>6.43</v>
      </c>
      <c r="J2989" s="14"/>
      <c r="K2989" s="14"/>
      <c r="L2989" s="14"/>
      <c r="M2989" s="14"/>
      <c r="N2989" s="14"/>
    </row>
    <row r="2990" spans="1:14">
      <c r="B2990" s="163">
        <v>2014</v>
      </c>
      <c r="C2990" s="163"/>
      <c r="D2990" s="146">
        <v>17384</v>
      </c>
      <c r="E2990" s="147">
        <v>64.930000000000007</v>
      </c>
      <c r="F2990" s="147">
        <v>41.41</v>
      </c>
      <c r="G2990" s="147">
        <v>28.04</v>
      </c>
      <c r="H2990" s="147">
        <v>7.71</v>
      </c>
      <c r="I2990" s="147">
        <v>7.97</v>
      </c>
      <c r="J2990" s="14"/>
      <c r="K2990" s="14"/>
      <c r="L2990" s="14"/>
      <c r="M2990" s="14"/>
      <c r="N2990" s="14"/>
    </row>
    <row r="2991" spans="1:14">
      <c r="A2991" s="27"/>
      <c r="B2991" s="163">
        <v>2013</v>
      </c>
      <c r="C2991" s="163"/>
      <c r="D2991" s="146">
        <v>17027</v>
      </c>
      <c r="E2991" s="147">
        <v>64.040000000000006</v>
      </c>
      <c r="F2991" s="147">
        <v>39.35</v>
      </c>
      <c r="G2991" s="147">
        <v>20.59</v>
      </c>
      <c r="H2991" s="147">
        <v>5.32</v>
      </c>
      <c r="I2991" s="147">
        <v>-2.0099999999999998</v>
      </c>
    </row>
    <row r="2992" spans="1:14">
      <c r="B2992" s="144">
        <v>2012</v>
      </c>
      <c r="C2992" s="144"/>
      <c r="D2992" s="146">
        <v>17120</v>
      </c>
      <c r="E2992" s="147">
        <v>63.31</v>
      </c>
      <c r="F2992" s="147">
        <v>39.56</v>
      </c>
      <c r="G2992" s="147">
        <v>18.440000000000001</v>
      </c>
      <c r="H2992" s="147">
        <v>4.7699999999999996</v>
      </c>
      <c r="I2992" s="147">
        <v>-2.61</v>
      </c>
    </row>
    <row r="2993" spans="1:14">
      <c r="B2993" s="144">
        <v>2011</v>
      </c>
      <c r="C2993" s="144"/>
      <c r="D2993" s="146">
        <v>17712</v>
      </c>
      <c r="E2993" s="147">
        <v>64.53</v>
      </c>
      <c r="F2993" s="147">
        <v>41.16</v>
      </c>
      <c r="G2993" s="147">
        <v>22.1</v>
      </c>
      <c r="H2993" s="147">
        <v>5.98</v>
      </c>
      <c r="I2993" s="147">
        <v>-1.2</v>
      </c>
    </row>
    <row r="2994" spans="1:14">
      <c r="B2994" s="144">
        <v>2010</v>
      </c>
      <c r="C2994" s="144"/>
      <c r="D2994" s="146">
        <v>18062</v>
      </c>
      <c r="E2994" s="147">
        <v>66.58</v>
      </c>
      <c r="F2994" s="147">
        <v>41.83</v>
      </c>
      <c r="G2994" s="147">
        <v>26.36</v>
      </c>
      <c r="H2994" s="147">
        <v>7.37</v>
      </c>
      <c r="I2994" s="147">
        <v>2.68</v>
      </c>
    </row>
    <row r="2995" spans="1:14">
      <c r="B2995" s="144">
        <v>2009</v>
      </c>
      <c r="C2995" s="144"/>
      <c r="D2995" s="146">
        <v>18663</v>
      </c>
      <c r="E2995" s="147">
        <v>66.22</v>
      </c>
      <c r="F2995" s="147">
        <v>40.25</v>
      </c>
      <c r="G2995" s="147">
        <v>27.43</v>
      </c>
      <c r="H2995" s="147">
        <v>7.8</v>
      </c>
      <c r="I2995" s="147">
        <v>1.52</v>
      </c>
    </row>
    <row r="2996" spans="1:14">
      <c r="B2996" s="144">
        <v>2008</v>
      </c>
      <c r="C2996" s="144"/>
      <c r="D2996" s="146">
        <v>18610</v>
      </c>
      <c r="E2996" s="147">
        <v>73.09</v>
      </c>
      <c r="F2996" s="147">
        <v>38.76</v>
      </c>
      <c r="G2996" s="147">
        <v>33.07</v>
      </c>
      <c r="H2996" s="147">
        <v>9.34</v>
      </c>
      <c r="I2996" s="147">
        <v>3.9</v>
      </c>
    </row>
    <row r="2997" spans="1:14">
      <c r="B2997" s="138" t="s">
        <v>11</v>
      </c>
      <c r="C2997" s="138"/>
      <c r="D2997" s="150"/>
      <c r="E2997" s="151"/>
      <c r="F2997" s="151"/>
      <c r="G2997" s="151"/>
      <c r="H2997" s="151"/>
      <c r="I2997" s="151"/>
      <c r="J2997" s="13"/>
      <c r="K2997" s="13"/>
      <c r="L2997" s="13"/>
      <c r="M2997" s="13"/>
      <c r="N2997" s="13"/>
    </row>
    <row r="2998" spans="1:14">
      <c r="B2998" s="141" t="s">
        <v>165</v>
      </c>
      <c r="C2998" s="141"/>
      <c r="D2998" s="152"/>
      <c r="E2998" s="153"/>
      <c r="F2998" s="153"/>
      <c r="G2998" s="153"/>
      <c r="H2998" s="153"/>
      <c r="I2998" s="153"/>
      <c r="J2998" s="14"/>
      <c r="K2998" s="14"/>
      <c r="L2998" s="14"/>
      <c r="M2998" s="14"/>
      <c r="N2998" s="14"/>
    </row>
    <row r="2999" spans="1:14">
      <c r="B2999" s="163">
        <v>2016</v>
      </c>
      <c r="C2999" s="251"/>
      <c r="D2999" s="146">
        <v>66089</v>
      </c>
      <c r="E2999" s="147">
        <v>50.48</v>
      </c>
      <c r="F2999" s="147">
        <v>46.38</v>
      </c>
      <c r="G2999" s="147">
        <v>44.46</v>
      </c>
      <c r="H2999" s="147">
        <v>14.02</v>
      </c>
      <c r="I2999" s="147">
        <v>10.91</v>
      </c>
      <c r="J2999" s="14"/>
      <c r="K2999" s="14"/>
      <c r="L2999" s="14"/>
      <c r="M2999" s="14"/>
      <c r="N2999" s="14"/>
    </row>
    <row r="3000" spans="1:14">
      <c r="B3000" s="163">
        <v>2015</v>
      </c>
      <c r="C3000" s="163"/>
      <c r="D3000" s="146">
        <v>62963</v>
      </c>
      <c r="E3000" s="147">
        <v>47.75</v>
      </c>
      <c r="F3000" s="147">
        <v>45.09</v>
      </c>
      <c r="G3000" s="147">
        <v>41.98</v>
      </c>
      <c r="H3000" s="147">
        <v>12.87</v>
      </c>
      <c r="I3000" s="147">
        <v>8.91</v>
      </c>
      <c r="J3000" s="14"/>
      <c r="K3000" s="14"/>
      <c r="L3000" s="14"/>
      <c r="M3000" s="14"/>
      <c r="N3000" s="14"/>
    </row>
    <row r="3001" spans="1:14">
      <c r="B3001" s="163">
        <v>2014</v>
      </c>
      <c r="C3001" s="163"/>
      <c r="D3001" s="146">
        <v>57800</v>
      </c>
      <c r="E3001" s="147">
        <v>47.02</v>
      </c>
      <c r="F3001" s="147">
        <v>43.74</v>
      </c>
      <c r="G3001" s="147">
        <v>37.65</v>
      </c>
      <c r="H3001" s="147">
        <v>10.88</v>
      </c>
      <c r="I3001" s="147">
        <v>11.22</v>
      </c>
      <c r="J3001" s="14"/>
      <c r="K3001" s="14"/>
      <c r="L3001" s="14"/>
      <c r="M3001" s="14"/>
      <c r="N3001" s="14"/>
    </row>
    <row r="3002" spans="1:14">
      <c r="A3002" s="27"/>
      <c r="B3002" s="163">
        <v>2013</v>
      </c>
      <c r="C3002" s="163"/>
      <c r="D3002" s="146">
        <v>54630</v>
      </c>
      <c r="E3002" s="147">
        <v>47.51</v>
      </c>
      <c r="F3002" s="147">
        <v>40.96</v>
      </c>
      <c r="G3002" s="147">
        <v>31.21</v>
      </c>
      <c r="H3002" s="147">
        <v>8.31</v>
      </c>
      <c r="I3002" s="147">
        <v>1.75</v>
      </c>
    </row>
    <row r="3003" spans="1:14">
      <c r="B3003" s="144">
        <v>2012</v>
      </c>
      <c r="C3003" s="144"/>
      <c r="D3003" s="146">
        <v>54785</v>
      </c>
      <c r="E3003" s="147">
        <v>46.46</v>
      </c>
      <c r="F3003" s="147">
        <v>41.12</v>
      </c>
      <c r="G3003" s="147">
        <v>29.06</v>
      </c>
      <c r="H3003" s="147">
        <v>7.79</v>
      </c>
      <c r="I3003" s="147">
        <v>1.38</v>
      </c>
    </row>
    <row r="3004" spans="1:14">
      <c r="B3004" s="144">
        <v>2011</v>
      </c>
      <c r="C3004" s="144"/>
      <c r="D3004" s="146">
        <v>58236</v>
      </c>
      <c r="E3004" s="147">
        <v>47.99</v>
      </c>
      <c r="F3004" s="147">
        <v>42.71</v>
      </c>
      <c r="G3004" s="147">
        <v>32.5</v>
      </c>
      <c r="H3004" s="147">
        <v>9.14</v>
      </c>
      <c r="I3004" s="147">
        <v>2.95</v>
      </c>
    </row>
    <row r="3005" spans="1:14">
      <c r="B3005" s="144">
        <v>2010</v>
      </c>
      <c r="C3005" s="144"/>
      <c r="D3005" s="146">
        <v>61546</v>
      </c>
      <c r="E3005" s="147">
        <v>49.57</v>
      </c>
      <c r="F3005" s="147">
        <v>43.6</v>
      </c>
      <c r="G3005" s="147">
        <v>36.94</v>
      </c>
      <c r="H3005" s="147">
        <v>10.82</v>
      </c>
      <c r="I3005" s="147">
        <v>6.82</v>
      </c>
    </row>
    <row r="3006" spans="1:14">
      <c r="B3006" s="144">
        <v>2009</v>
      </c>
      <c r="C3006" s="144"/>
      <c r="D3006" s="146">
        <v>65876</v>
      </c>
      <c r="E3006" s="147">
        <v>50</v>
      </c>
      <c r="F3006" s="147">
        <v>42.71</v>
      </c>
      <c r="G3006" s="147">
        <v>38.69</v>
      </c>
      <c r="H3006" s="147">
        <v>11.62</v>
      </c>
      <c r="I3006" s="147">
        <v>6.05</v>
      </c>
    </row>
    <row r="3007" spans="1:14">
      <c r="B3007" s="144">
        <v>2008</v>
      </c>
      <c r="C3007" s="144"/>
      <c r="D3007" s="146">
        <v>67579</v>
      </c>
      <c r="E3007" s="147">
        <v>55.04</v>
      </c>
      <c r="F3007" s="147">
        <v>41.4</v>
      </c>
      <c r="G3007" s="147">
        <v>43.27</v>
      </c>
      <c r="H3007" s="147">
        <v>12.86</v>
      </c>
      <c r="I3007" s="147">
        <v>8.0299999999999994</v>
      </c>
    </row>
    <row r="3008" spans="1:14">
      <c r="B3008" s="145" t="s">
        <v>166</v>
      </c>
      <c r="C3008" s="145"/>
      <c r="D3008" s="154"/>
      <c r="E3008" s="155"/>
      <c r="F3008" s="155"/>
      <c r="G3008" s="155"/>
      <c r="H3008" s="155"/>
      <c r="I3008" s="155"/>
      <c r="J3008" s="15"/>
      <c r="K3008" s="15"/>
      <c r="L3008" s="15"/>
      <c r="M3008" s="15"/>
      <c r="N3008" s="15"/>
    </row>
    <row r="3009" spans="1:14">
      <c r="B3009" s="163">
        <v>2016</v>
      </c>
      <c r="C3009" s="251"/>
      <c r="D3009" s="146">
        <v>64036</v>
      </c>
      <c r="E3009" s="147">
        <v>34.11</v>
      </c>
      <c r="F3009" s="147">
        <v>48.43</v>
      </c>
      <c r="G3009" s="147">
        <v>54.11</v>
      </c>
      <c r="H3009" s="147">
        <v>18.21</v>
      </c>
      <c r="I3009" s="147">
        <v>15.18</v>
      </c>
      <c r="J3009" s="15"/>
      <c r="K3009" s="15"/>
      <c r="L3009" s="15"/>
      <c r="M3009" s="15"/>
      <c r="N3009" s="15"/>
    </row>
    <row r="3010" spans="1:14">
      <c r="B3010" s="163">
        <v>2015</v>
      </c>
      <c r="C3010" s="163"/>
      <c r="D3010" s="146">
        <v>61036</v>
      </c>
      <c r="E3010" s="147">
        <v>32.4</v>
      </c>
      <c r="F3010" s="147">
        <v>45.89</v>
      </c>
      <c r="G3010" s="147">
        <v>50.74</v>
      </c>
      <c r="H3010" s="147">
        <v>16.2</v>
      </c>
      <c r="I3010" s="147">
        <v>13.37</v>
      </c>
      <c r="J3010" s="15"/>
      <c r="K3010" s="15"/>
      <c r="L3010" s="15"/>
      <c r="M3010" s="15"/>
      <c r="N3010" s="15"/>
    </row>
    <row r="3011" spans="1:14">
      <c r="B3011" s="163">
        <v>2014</v>
      </c>
      <c r="C3011" s="163"/>
      <c r="D3011" s="146">
        <v>56044</v>
      </c>
      <c r="E3011" s="147">
        <v>32.5</v>
      </c>
      <c r="F3011" s="147">
        <v>45.92</v>
      </c>
      <c r="G3011" s="147">
        <v>47.57</v>
      </c>
      <c r="H3011" s="147">
        <v>14.55</v>
      </c>
      <c r="I3011" s="147">
        <v>9.7100000000000009</v>
      </c>
      <c r="J3011" s="15"/>
      <c r="K3011" s="15"/>
      <c r="L3011" s="15"/>
      <c r="M3011" s="15"/>
      <c r="N3011" s="15"/>
    </row>
    <row r="3012" spans="1:14">
      <c r="A3012" s="27"/>
      <c r="B3012" s="163">
        <v>2013</v>
      </c>
      <c r="C3012" s="163"/>
      <c r="D3012" s="146">
        <v>52959</v>
      </c>
      <c r="E3012" s="147">
        <v>32.33</v>
      </c>
      <c r="F3012" s="147">
        <v>42.53</v>
      </c>
      <c r="G3012" s="147">
        <v>39.770000000000003</v>
      </c>
      <c r="H3012" s="147">
        <v>10.98</v>
      </c>
      <c r="I3012" s="147">
        <v>5.43</v>
      </c>
    </row>
    <row r="3013" spans="1:14">
      <c r="B3013" s="144">
        <v>2012</v>
      </c>
      <c r="C3013" s="144"/>
      <c r="D3013" s="146">
        <v>53066</v>
      </c>
      <c r="E3013" s="147">
        <v>32.549999999999997</v>
      </c>
      <c r="F3013" s="147">
        <v>42.65</v>
      </c>
      <c r="G3013" s="147">
        <v>38.26</v>
      </c>
      <c r="H3013" s="147">
        <v>10.55</v>
      </c>
      <c r="I3013" s="147">
        <v>4.58</v>
      </c>
    </row>
    <row r="3014" spans="1:14">
      <c r="B3014" s="144">
        <v>2011</v>
      </c>
      <c r="C3014" s="144"/>
      <c r="D3014" s="146">
        <v>56263</v>
      </c>
      <c r="E3014" s="147">
        <v>33.770000000000003</v>
      </c>
      <c r="F3014" s="147">
        <v>44.08</v>
      </c>
      <c r="G3014" s="147">
        <v>43.04</v>
      </c>
      <c r="H3014" s="147">
        <v>12.68</v>
      </c>
      <c r="I3014" s="147">
        <v>7.4</v>
      </c>
    </row>
    <row r="3015" spans="1:14">
      <c r="B3015" s="144">
        <v>2010</v>
      </c>
      <c r="C3015" s="144"/>
      <c r="D3015" s="146">
        <v>59409</v>
      </c>
      <c r="E3015" s="147">
        <v>35.659999999999997</v>
      </c>
      <c r="F3015" s="147">
        <v>45.36</v>
      </c>
      <c r="G3015" s="147">
        <v>47.03</v>
      </c>
      <c r="H3015" s="147">
        <v>14.43</v>
      </c>
      <c r="I3015" s="147">
        <v>11.89</v>
      </c>
    </row>
    <row r="3016" spans="1:14">
      <c r="B3016" s="144">
        <v>2009</v>
      </c>
      <c r="C3016" s="144"/>
      <c r="D3016" s="146">
        <v>63492</v>
      </c>
      <c r="E3016" s="147">
        <v>34.69</v>
      </c>
      <c r="F3016" s="147">
        <v>44.93</v>
      </c>
      <c r="G3016" s="147">
        <v>48.27</v>
      </c>
      <c r="H3016" s="147">
        <v>15.57</v>
      </c>
      <c r="I3016" s="147">
        <v>10.5</v>
      </c>
    </row>
    <row r="3017" spans="1:14">
      <c r="B3017" s="144">
        <v>2008</v>
      </c>
      <c r="C3017" s="144"/>
      <c r="D3017" s="146">
        <v>64945</v>
      </c>
      <c r="E3017" s="147">
        <v>37.94</v>
      </c>
      <c r="F3017" s="147">
        <v>42.43</v>
      </c>
      <c r="G3017" s="147">
        <v>51.61</v>
      </c>
      <c r="H3017" s="147">
        <v>16.34</v>
      </c>
      <c r="I3017" s="147">
        <v>11.88</v>
      </c>
    </row>
    <row r="3018" spans="1:14">
      <c r="B3018" s="145" t="s">
        <v>167</v>
      </c>
      <c r="C3018" s="145"/>
      <c r="D3018" s="154"/>
      <c r="E3018" s="155"/>
      <c r="F3018" s="155"/>
      <c r="G3018" s="155"/>
      <c r="H3018" s="155"/>
      <c r="I3018" s="155"/>
      <c r="J3018" s="15"/>
      <c r="K3018" s="15"/>
      <c r="L3018" s="15"/>
      <c r="M3018" s="15"/>
      <c r="N3018" s="15"/>
    </row>
    <row r="3019" spans="1:14">
      <c r="B3019" s="163">
        <v>2016</v>
      </c>
      <c r="C3019" s="251"/>
      <c r="D3019" s="146">
        <v>1829</v>
      </c>
      <c r="E3019" s="147">
        <v>77.89</v>
      </c>
      <c r="F3019" s="147">
        <v>43.83</v>
      </c>
      <c r="G3019" s="147">
        <v>38.11</v>
      </c>
      <c r="H3019" s="147">
        <v>11.23</v>
      </c>
      <c r="I3019" s="147">
        <v>7.52</v>
      </c>
      <c r="J3019" s="15"/>
      <c r="K3019" s="15"/>
      <c r="L3019" s="15"/>
      <c r="M3019" s="15"/>
      <c r="N3019" s="15"/>
    </row>
    <row r="3020" spans="1:14">
      <c r="B3020" s="163">
        <v>2015</v>
      </c>
      <c r="C3020" s="163"/>
      <c r="D3020" s="146">
        <v>1734</v>
      </c>
      <c r="E3020" s="147">
        <v>76.209999999999994</v>
      </c>
      <c r="F3020" s="147">
        <v>44.38</v>
      </c>
      <c r="G3020" s="147">
        <v>34.78</v>
      </c>
      <c r="H3020" s="147">
        <v>9.75</v>
      </c>
      <c r="I3020" s="147">
        <v>5.33</v>
      </c>
      <c r="J3020" s="15"/>
      <c r="K3020" s="15"/>
      <c r="L3020" s="15"/>
      <c r="M3020" s="15"/>
      <c r="N3020" s="15"/>
    </row>
    <row r="3021" spans="1:14">
      <c r="B3021" s="163">
        <v>2014</v>
      </c>
      <c r="C3021" s="163"/>
      <c r="D3021" s="146">
        <v>1591</v>
      </c>
      <c r="E3021" s="147">
        <v>73.44</v>
      </c>
      <c r="F3021" s="147">
        <v>42.28</v>
      </c>
      <c r="G3021" s="147">
        <v>28.27</v>
      </c>
      <c r="H3021" s="147">
        <v>7.54</v>
      </c>
      <c r="I3021" s="147">
        <v>18.79</v>
      </c>
      <c r="J3021" s="15"/>
      <c r="K3021" s="15"/>
      <c r="L3021" s="15"/>
      <c r="M3021" s="15"/>
      <c r="N3021" s="15"/>
    </row>
    <row r="3022" spans="1:14">
      <c r="A3022" s="27"/>
      <c r="B3022" s="163">
        <v>2013</v>
      </c>
      <c r="C3022" s="163"/>
      <c r="D3022" s="146">
        <v>1523</v>
      </c>
      <c r="E3022" s="147">
        <v>73.900000000000006</v>
      </c>
      <c r="F3022" s="147">
        <v>41.62</v>
      </c>
      <c r="G3022" s="147">
        <v>25.65</v>
      </c>
      <c r="H3022" s="147">
        <v>6.64</v>
      </c>
      <c r="I3022" s="147">
        <v>-1.98</v>
      </c>
    </row>
    <row r="3023" spans="1:14">
      <c r="B3023" s="144">
        <v>2012</v>
      </c>
      <c r="C3023" s="144"/>
      <c r="D3023" s="146">
        <v>1567</v>
      </c>
      <c r="E3023" s="147">
        <v>70.510000000000005</v>
      </c>
      <c r="F3023" s="147">
        <v>40.72</v>
      </c>
      <c r="G3023" s="147">
        <v>22.42</v>
      </c>
      <c r="H3023" s="147">
        <v>5.8</v>
      </c>
      <c r="I3023" s="147">
        <v>-1.01</v>
      </c>
    </row>
    <row r="3024" spans="1:14">
      <c r="B3024" s="144">
        <v>2011</v>
      </c>
      <c r="C3024" s="144"/>
      <c r="D3024" s="146">
        <v>1802</v>
      </c>
      <c r="E3024" s="147">
        <v>71.63</v>
      </c>
      <c r="F3024" s="147">
        <v>41.36</v>
      </c>
      <c r="G3024" s="147">
        <v>24.11</v>
      </c>
      <c r="H3024" s="147">
        <v>6.34</v>
      </c>
      <c r="I3024" s="147">
        <v>-0.41</v>
      </c>
    </row>
    <row r="3025" spans="1:14">
      <c r="B3025" s="144">
        <v>2010</v>
      </c>
      <c r="C3025" s="144"/>
      <c r="D3025" s="146">
        <v>1948</v>
      </c>
      <c r="E3025" s="147">
        <v>70.08</v>
      </c>
      <c r="F3025" s="147">
        <v>42.46</v>
      </c>
      <c r="G3025" s="147">
        <v>29.51</v>
      </c>
      <c r="H3025" s="147">
        <v>8.3699999999999992</v>
      </c>
      <c r="I3025" s="147">
        <v>3.23</v>
      </c>
    </row>
    <row r="3026" spans="1:14">
      <c r="B3026" s="144">
        <v>2009</v>
      </c>
      <c r="C3026" s="144"/>
      <c r="D3026" s="146">
        <v>2170</v>
      </c>
      <c r="E3026" s="147">
        <v>68.34</v>
      </c>
      <c r="F3026" s="147">
        <v>43.31</v>
      </c>
      <c r="G3026" s="147">
        <v>29.6</v>
      </c>
      <c r="H3026" s="147">
        <v>8.59</v>
      </c>
      <c r="I3026" s="147">
        <v>3.21</v>
      </c>
    </row>
    <row r="3027" spans="1:14">
      <c r="B3027" s="144">
        <v>2008</v>
      </c>
      <c r="C3027" s="144"/>
      <c r="D3027" s="146">
        <v>2411</v>
      </c>
      <c r="E3027" s="147">
        <v>75.349999999999994</v>
      </c>
      <c r="F3027" s="147">
        <v>41.37</v>
      </c>
      <c r="G3027" s="147">
        <v>34.43</v>
      </c>
      <c r="H3027" s="147">
        <v>9.67</v>
      </c>
      <c r="I3027" s="147">
        <v>5.04</v>
      </c>
    </row>
    <row r="3028" spans="1:14">
      <c r="B3028" s="145" t="s">
        <v>168</v>
      </c>
      <c r="C3028" s="145"/>
      <c r="D3028" s="154"/>
      <c r="E3028" s="155"/>
      <c r="F3028" s="155"/>
      <c r="G3028" s="155"/>
      <c r="H3028" s="155"/>
      <c r="I3028" s="155"/>
      <c r="J3028" s="15"/>
      <c r="K3028" s="15"/>
      <c r="L3028" s="15"/>
      <c r="M3028" s="15"/>
      <c r="N3028" s="15"/>
    </row>
    <row r="3029" spans="1:14">
      <c r="B3029" s="163">
        <v>2016</v>
      </c>
      <c r="C3029" s="251"/>
      <c r="D3029" s="146">
        <v>224</v>
      </c>
      <c r="E3029" s="147">
        <v>83.96</v>
      </c>
      <c r="F3029" s="147">
        <v>46.09</v>
      </c>
      <c r="G3029" s="147">
        <v>33.270000000000003</v>
      </c>
      <c r="H3029" s="147">
        <v>10.15</v>
      </c>
      <c r="I3029" s="147">
        <v>7.77</v>
      </c>
      <c r="J3029" s="15"/>
      <c r="K3029" s="15"/>
      <c r="L3029" s="15"/>
      <c r="M3029" s="15"/>
      <c r="N3029" s="15"/>
    </row>
    <row r="3030" spans="1:14">
      <c r="B3030" s="163">
        <v>2015</v>
      </c>
      <c r="C3030" s="163"/>
      <c r="D3030" s="146">
        <v>193</v>
      </c>
      <c r="E3030" s="147">
        <v>79.13</v>
      </c>
      <c r="F3030" s="147">
        <v>44.48</v>
      </c>
      <c r="G3030" s="147">
        <v>33.81</v>
      </c>
      <c r="H3030" s="147">
        <v>10.96</v>
      </c>
      <c r="I3030" s="147">
        <v>5.28</v>
      </c>
      <c r="J3030" s="15"/>
      <c r="K3030" s="15"/>
      <c r="L3030" s="15"/>
      <c r="M3030" s="15"/>
      <c r="N3030" s="15"/>
    </row>
    <row r="3031" spans="1:14">
      <c r="B3031" s="163">
        <v>2014</v>
      </c>
      <c r="C3031" s="163"/>
      <c r="D3031" s="146">
        <v>165</v>
      </c>
      <c r="E3031" s="147">
        <v>79.650000000000006</v>
      </c>
      <c r="F3031" s="147">
        <v>41.22</v>
      </c>
      <c r="G3031" s="147">
        <v>28.43</v>
      </c>
      <c r="H3031" s="147">
        <v>8.19</v>
      </c>
      <c r="I3031" s="147">
        <v>1.46</v>
      </c>
      <c r="J3031" s="15"/>
      <c r="K3031" s="15"/>
      <c r="L3031" s="15"/>
      <c r="M3031" s="15"/>
      <c r="N3031" s="15"/>
    </row>
    <row r="3032" spans="1:14">
      <c r="A3032" s="27"/>
      <c r="B3032" s="163">
        <v>2013</v>
      </c>
      <c r="C3032" s="163"/>
      <c r="D3032" s="146">
        <v>148</v>
      </c>
      <c r="E3032" s="147">
        <v>84.64</v>
      </c>
      <c r="F3032" s="147">
        <v>36.78</v>
      </c>
      <c r="G3032" s="147">
        <v>20.350000000000001</v>
      </c>
      <c r="H3032" s="147">
        <v>5.23</v>
      </c>
      <c r="I3032" s="147">
        <v>-0.13</v>
      </c>
    </row>
    <row r="3033" spans="1:14">
      <c r="B3033" s="144">
        <v>2012</v>
      </c>
      <c r="C3033" s="144"/>
      <c r="D3033" s="146">
        <v>152</v>
      </c>
      <c r="E3033" s="147">
        <v>80.290000000000006</v>
      </c>
      <c r="F3033" s="147">
        <v>38.43</v>
      </c>
      <c r="G3033" s="147">
        <v>17.829999999999998</v>
      </c>
      <c r="H3033" s="147">
        <v>4.7300000000000004</v>
      </c>
      <c r="I3033" s="147">
        <v>-2.0499999999999998</v>
      </c>
    </row>
    <row r="3034" spans="1:14">
      <c r="B3034" s="144">
        <v>2011</v>
      </c>
      <c r="C3034" s="144"/>
      <c r="D3034" s="146">
        <v>171</v>
      </c>
      <c r="E3034" s="147">
        <v>81.41</v>
      </c>
      <c r="F3034" s="147">
        <v>41.79</v>
      </c>
      <c r="G3034" s="147">
        <v>20.420000000000002</v>
      </c>
      <c r="H3034" s="147">
        <v>5.77</v>
      </c>
      <c r="I3034" s="147">
        <v>-1.61</v>
      </c>
    </row>
    <row r="3035" spans="1:14">
      <c r="B3035" s="144">
        <v>2010</v>
      </c>
      <c r="C3035" s="144"/>
      <c r="D3035" s="146">
        <v>189</v>
      </c>
      <c r="E3035" s="147">
        <v>86.39</v>
      </c>
      <c r="F3035" s="147">
        <v>41.35</v>
      </c>
      <c r="G3035" s="147">
        <v>23.45</v>
      </c>
      <c r="H3035" s="147">
        <v>6.47</v>
      </c>
      <c r="I3035" s="147">
        <v>0.96</v>
      </c>
    </row>
    <row r="3036" spans="1:14">
      <c r="B3036" s="144">
        <v>2009</v>
      </c>
      <c r="C3036" s="144"/>
      <c r="D3036" s="146">
        <v>214</v>
      </c>
      <c r="E3036" s="147">
        <v>94.75</v>
      </c>
      <c r="F3036" s="147">
        <v>37.67</v>
      </c>
      <c r="G3036" s="147">
        <v>30.54</v>
      </c>
      <c r="H3036" s="147">
        <v>8.2899999999999991</v>
      </c>
      <c r="I3036" s="147">
        <v>1.49</v>
      </c>
    </row>
    <row r="3037" spans="1:14">
      <c r="B3037" s="144">
        <v>2008</v>
      </c>
      <c r="C3037" s="144"/>
      <c r="D3037" s="146">
        <v>223</v>
      </c>
      <c r="E3037" s="147">
        <v>102.2</v>
      </c>
      <c r="F3037" s="147">
        <v>39.35</v>
      </c>
      <c r="G3037" s="147">
        <v>38.93</v>
      </c>
      <c r="H3037" s="147">
        <v>11.11</v>
      </c>
      <c r="I3037" s="147">
        <v>5.18</v>
      </c>
    </row>
    <row r="3038" spans="1:14">
      <c r="B3038" s="141" t="s">
        <v>169</v>
      </c>
      <c r="C3038" s="141"/>
      <c r="D3038" s="152"/>
      <c r="E3038" s="153"/>
      <c r="F3038" s="153"/>
      <c r="G3038" s="153"/>
      <c r="H3038" s="153"/>
      <c r="I3038" s="153"/>
      <c r="J3038" s="14"/>
      <c r="K3038" s="14"/>
      <c r="L3038" s="14"/>
      <c r="M3038" s="14"/>
      <c r="N3038" s="14"/>
    </row>
    <row r="3039" spans="1:14">
      <c r="B3039" s="163">
        <v>2016</v>
      </c>
      <c r="C3039" s="251"/>
      <c r="D3039" s="146">
        <v>17</v>
      </c>
      <c r="E3039" s="147">
        <v>51.99</v>
      </c>
      <c r="F3039" s="147">
        <v>54.25</v>
      </c>
      <c r="G3039" s="147">
        <v>39.5</v>
      </c>
      <c r="H3039" s="147">
        <v>15.59</v>
      </c>
      <c r="I3039" s="147">
        <v>8.2799999999999994</v>
      </c>
      <c r="J3039" s="14"/>
      <c r="K3039" s="14"/>
      <c r="L3039" s="14"/>
      <c r="M3039" s="14"/>
      <c r="N3039" s="14"/>
    </row>
    <row r="3040" spans="1:14">
      <c r="B3040" s="163">
        <v>2015</v>
      </c>
      <c r="C3040" s="163"/>
      <c r="D3040" s="146">
        <v>18</v>
      </c>
      <c r="E3040" s="147">
        <v>58.22</v>
      </c>
      <c r="F3040" s="147">
        <v>52.07</v>
      </c>
      <c r="G3040" s="147">
        <v>35.880000000000003</v>
      </c>
      <c r="H3040" s="147">
        <v>13.45</v>
      </c>
      <c r="I3040" s="147">
        <v>23.85</v>
      </c>
      <c r="J3040" s="14"/>
      <c r="K3040" s="14"/>
      <c r="L3040" s="14"/>
      <c r="M3040" s="14"/>
      <c r="N3040" s="14"/>
    </row>
    <row r="3041" spans="1:14">
      <c r="B3041" s="163">
        <v>2014</v>
      </c>
      <c r="C3041" s="163"/>
      <c r="D3041" s="146">
        <v>17</v>
      </c>
      <c r="E3041" s="147">
        <v>74.900000000000006</v>
      </c>
      <c r="F3041" s="147">
        <v>42.52</v>
      </c>
      <c r="G3041" s="147">
        <v>38.340000000000003</v>
      </c>
      <c r="H3041" s="147">
        <v>13.08</v>
      </c>
      <c r="I3041" s="147">
        <v>6.82</v>
      </c>
      <c r="J3041" s="14"/>
      <c r="K3041" s="14"/>
      <c r="L3041" s="14"/>
      <c r="M3041" s="14"/>
      <c r="N3041" s="14"/>
    </row>
    <row r="3042" spans="1:14">
      <c r="A3042" s="27"/>
      <c r="B3042" s="163">
        <v>2013</v>
      </c>
      <c r="C3042" s="163"/>
      <c r="D3042" s="146">
        <v>15</v>
      </c>
      <c r="E3042" s="147">
        <v>56.11</v>
      </c>
      <c r="F3042" s="147">
        <v>51.34</v>
      </c>
      <c r="G3042" s="147">
        <v>38.28</v>
      </c>
      <c r="H3042" s="147">
        <v>18.04</v>
      </c>
      <c r="I3042" s="147">
        <v>8.6199999999999992</v>
      </c>
    </row>
    <row r="3043" spans="1:14">
      <c r="B3043" s="144">
        <v>2012</v>
      </c>
      <c r="C3043" s="144"/>
      <c r="D3043" s="146">
        <v>16</v>
      </c>
      <c r="E3043" s="147">
        <v>68.84</v>
      </c>
      <c r="F3043" s="147">
        <v>51.21</v>
      </c>
      <c r="G3043" s="147">
        <v>40.54</v>
      </c>
      <c r="H3043" s="147">
        <v>16.54</v>
      </c>
      <c r="I3043" s="147">
        <v>5.01</v>
      </c>
    </row>
    <row r="3044" spans="1:14">
      <c r="B3044" s="144">
        <v>2011</v>
      </c>
      <c r="C3044" s="144"/>
      <c r="D3044" s="146">
        <v>20</v>
      </c>
      <c r="E3044" s="147">
        <v>65.709999999999994</v>
      </c>
      <c r="F3044" s="147">
        <v>50.86</v>
      </c>
      <c r="G3044" s="147">
        <v>35.549999999999997</v>
      </c>
      <c r="H3044" s="147">
        <v>13.41</v>
      </c>
      <c r="I3044" s="147">
        <v>2.5</v>
      </c>
    </row>
    <row r="3045" spans="1:14">
      <c r="B3045" s="144">
        <v>2010</v>
      </c>
      <c r="C3045" s="144"/>
      <c r="D3045" s="146">
        <v>16</v>
      </c>
      <c r="E3045" s="147">
        <v>70.58</v>
      </c>
      <c r="F3045" s="147">
        <v>52.84</v>
      </c>
      <c r="G3045" s="147">
        <v>34.42</v>
      </c>
      <c r="H3045" s="147">
        <v>12.75</v>
      </c>
      <c r="I3045" s="147">
        <v>1.8</v>
      </c>
    </row>
    <row r="3046" spans="1:14">
      <c r="B3046" s="144">
        <v>2009</v>
      </c>
      <c r="C3046" s="144"/>
      <c r="D3046" s="146">
        <v>15</v>
      </c>
      <c r="E3046" s="147">
        <v>47.32</v>
      </c>
      <c r="F3046" s="147">
        <v>48.62</v>
      </c>
      <c r="G3046" s="147">
        <v>12.09</v>
      </c>
      <c r="H3046" s="147">
        <v>4.7</v>
      </c>
      <c r="I3046" s="147">
        <v>-4.03</v>
      </c>
    </row>
    <row r="3047" spans="1:14">
      <c r="B3047" s="144">
        <v>2008</v>
      </c>
      <c r="C3047" s="144"/>
      <c r="D3047" s="146">
        <v>23</v>
      </c>
      <c r="E3047" s="147">
        <v>67.42</v>
      </c>
      <c r="F3047" s="147">
        <v>41.71</v>
      </c>
      <c r="G3047" s="147">
        <v>21.98</v>
      </c>
      <c r="H3047" s="147">
        <v>7.79</v>
      </c>
      <c r="I3047" s="147">
        <v>0.67</v>
      </c>
    </row>
    <row r="3048" spans="1:14">
      <c r="B3048" s="138" t="s">
        <v>133</v>
      </c>
      <c r="C3048" s="138"/>
      <c r="D3048" s="139"/>
      <c r="E3048" s="140"/>
      <c r="F3048" s="140"/>
      <c r="G3048" s="140"/>
      <c r="H3048" s="140"/>
      <c r="I3048" s="140"/>
      <c r="J3048" s="12"/>
      <c r="K3048" s="12"/>
      <c r="L3048" s="12"/>
      <c r="M3048" s="12"/>
      <c r="N3048" s="12"/>
    </row>
    <row r="3049" spans="1:14">
      <c r="B3049" s="141" t="s">
        <v>465</v>
      </c>
      <c r="C3049" s="141"/>
      <c r="D3049" s="142"/>
      <c r="E3049" s="143"/>
      <c r="F3049" s="143"/>
      <c r="G3049" s="143"/>
      <c r="H3049" s="143"/>
      <c r="I3049" s="143"/>
      <c r="J3049" s="13"/>
      <c r="K3049" s="13"/>
      <c r="L3049" s="13"/>
      <c r="M3049" s="13"/>
      <c r="N3049" s="13"/>
    </row>
    <row r="3050" spans="1:14">
      <c r="B3050" s="163">
        <v>2016</v>
      </c>
      <c r="C3050" s="251"/>
      <c r="D3050" s="146">
        <v>26360</v>
      </c>
      <c r="E3050" s="147">
        <v>74.7</v>
      </c>
      <c r="F3050" s="147">
        <v>38.85</v>
      </c>
      <c r="G3050" s="147">
        <v>48.27</v>
      </c>
      <c r="H3050" s="147">
        <v>11.12</v>
      </c>
      <c r="I3050" s="147">
        <v>8.39</v>
      </c>
      <c r="J3050" s="13"/>
      <c r="K3050" s="13"/>
      <c r="L3050" s="13"/>
      <c r="M3050" s="13"/>
      <c r="N3050" s="13"/>
    </row>
    <row r="3051" spans="1:14">
      <c r="B3051" s="163">
        <v>2015</v>
      </c>
      <c r="C3051" s="163"/>
      <c r="D3051" s="146">
        <v>25917</v>
      </c>
      <c r="E3051" s="147">
        <v>73.69</v>
      </c>
      <c r="F3051" s="147">
        <v>36.33</v>
      </c>
      <c r="G3051" s="147">
        <v>44.35</v>
      </c>
      <c r="H3051" s="147">
        <v>9.51</v>
      </c>
      <c r="I3051" s="147">
        <v>4.9800000000000004</v>
      </c>
      <c r="J3051" s="13"/>
      <c r="K3051" s="13"/>
      <c r="L3051" s="13"/>
      <c r="M3051" s="13"/>
      <c r="N3051" s="13"/>
    </row>
    <row r="3052" spans="1:14">
      <c r="B3052" s="163">
        <v>2014</v>
      </c>
      <c r="C3052" s="163"/>
      <c r="D3052" s="146">
        <v>25349</v>
      </c>
      <c r="E3052" s="147">
        <v>75.05</v>
      </c>
      <c r="F3052" s="147">
        <v>34.26</v>
      </c>
      <c r="G3052" s="147">
        <v>41.77</v>
      </c>
      <c r="H3052" s="147">
        <v>8.44</v>
      </c>
      <c r="I3052" s="147">
        <v>3.01</v>
      </c>
      <c r="J3052" s="13"/>
      <c r="K3052" s="13"/>
      <c r="L3052" s="13"/>
      <c r="M3052" s="13"/>
      <c r="N3052" s="13"/>
    </row>
    <row r="3053" spans="1:14">
      <c r="A3053" s="27"/>
      <c r="B3053" s="163">
        <v>2013</v>
      </c>
      <c r="C3053" s="163"/>
      <c r="D3053" s="146">
        <v>25080</v>
      </c>
      <c r="E3053" s="147">
        <v>76.39</v>
      </c>
      <c r="F3053" s="147">
        <v>35.15</v>
      </c>
      <c r="G3053" s="147">
        <v>44.93</v>
      </c>
      <c r="H3053" s="147">
        <v>9.41</v>
      </c>
      <c r="I3053" s="147">
        <v>5.01</v>
      </c>
    </row>
    <row r="3054" spans="1:14">
      <c r="B3054" s="144">
        <v>2012</v>
      </c>
      <c r="C3054" s="144"/>
      <c r="D3054" s="146">
        <v>24431</v>
      </c>
      <c r="E3054" s="147">
        <v>76.44</v>
      </c>
      <c r="F3054" s="147">
        <v>35.1</v>
      </c>
      <c r="G3054" s="147">
        <v>44.95</v>
      </c>
      <c r="H3054" s="147">
        <v>9.35</v>
      </c>
      <c r="I3054" s="147">
        <v>3.38</v>
      </c>
    </row>
    <row r="3055" spans="1:14">
      <c r="B3055" s="144">
        <v>2011</v>
      </c>
      <c r="C3055" s="144"/>
      <c r="D3055" s="146">
        <v>25517</v>
      </c>
      <c r="E3055" s="147">
        <v>79.19</v>
      </c>
      <c r="F3055" s="147">
        <v>34.54</v>
      </c>
      <c r="G3055" s="147">
        <v>46.65</v>
      </c>
      <c r="H3055" s="147">
        <v>9.76</v>
      </c>
      <c r="I3055" s="147">
        <v>5.69</v>
      </c>
    </row>
    <row r="3056" spans="1:14">
      <c r="B3056" s="144">
        <v>2010</v>
      </c>
      <c r="C3056" s="144"/>
      <c r="D3056" s="146">
        <v>25616</v>
      </c>
      <c r="E3056" s="147">
        <v>79.87</v>
      </c>
      <c r="F3056" s="147">
        <v>35.89</v>
      </c>
      <c r="G3056" s="147">
        <v>47.21</v>
      </c>
      <c r="H3056" s="147">
        <v>10.39</v>
      </c>
      <c r="I3056" s="147">
        <v>8.0500000000000007</v>
      </c>
    </row>
    <row r="3057" spans="1:14">
      <c r="B3057" s="144">
        <v>2009</v>
      </c>
      <c r="C3057" s="144"/>
      <c r="D3057" s="146">
        <v>26640</v>
      </c>
      <c r="E3057" s="147">
        <v>74.23</v>
      </c>
      <c r="F3057" s="147">
        <v>38.03</v>
      </c>
      <c r="G3057" s="147">
        <v>46.52</v>
      </c>
      <c r="H3057" s="147">
        <v>10.65</v>
      </c>
      <c r="I3057" s="147">
        <v>6.32</v>
      </c>
    </row>
    <row r="3058" spans="1:14">
      <c r="B3058" s="144">
        <v>2008</v>
      </c>
      <c r="C3058" s="144"/>
      <c r="D3058" s="146">
        <v>27564</v>
      </c>
      <c r="E3058" s="147">
        <v>75.88</v>
      </c>
      <c r="F3058" s="147">
        <v>36.659999999999997</v>
      </c>
      <c r="G3058" s="147">
        <v>47.82</v>
      </c>
      <c r="H3058" s="147">
        <v>10.79</v>
      </c>
      <c r="I3058" s="147">
        <v>6.57</v>
      </c>
    </row>
    <row r="3059" spans="1:14">
      <c r="B3059" s="138" t="s">
        <v>35</v>
      </c>
      <c r="C3059" s="138"/>
      <c r="D3059" s="150"/>
      <c r="E3059" s="151"/>
      <c r="F3059" s="151"/>
      <c r="G3059" s="151"/>
      <c r="H3059" s="151"/>
      <c r="I3059" s="151"/>
      <c r="J3059" s="13"/>
      <c r="K3059" s="13"/>
      <c r="L3059" s="13"/>
      <c r="M3059" s="13"/>
      <c r="N3059" s="13"/>
    </row>
    <row r="3060" spans="1:14">
      <c r="B3060" s="141" t="s">
        <v>170</v>
      </c>
      <c r="C3060" s="141"/>
      <c r="D3060" s="152"/>
      <c r="E3060" s="153"/>
      <c r="F3060" s="153"/>
      <c r="G3060" s="153"/>
      <c r="H3060" s="153"/>
      <c r="I3060" s="153"/>
      <c r="J3060" s="14"/>
      <c r="K3060" s="14"/>
      <c r="L3060" s="14"/>
      <c r="M3060" s="14"/>
      <c r="N3060" s="14"/>
    </row>
    <row r="3061" spans="1:14">
      <c r="B3061" s="163">
        <v>2016</v>
      </c>
      <c r="C3061" s="251"/>
      <c r="D3061" s="146">
        <v>21379</v>
      </c>
      <c r="E3061" s="147">
        <v>23.08</v>
      </c>
      <c r="F3061" s="147">
        <v>48.86</v>
      </c>
      <c r="G3061" s="147">
        <v>89.4</v>
      </c>
      <c r="H3061" s="147">
        <v>32.299999999999997</v>
      </c>
      <c r="I3061" s="147">
        <v>30.19</v>
      </c>
      <c r="J3061" s="14"/>
      <c r="K3061" s="14"/>
      <c r="L3061" s="14"/>
      <c r="M3061" s="14"/>
      <c r="N3061" s="14"/>
    </row>
    <row r="3062" spans="1:14">
      <c r="B3062" s="163">
        <v>2015</v>
      </c>
      <c r="C3062" s="163"/>
      <c r="D3062" s="146">
        <v>21039</v>
      </c>
      <c r="E3062" s="147">
        <v>23.78</v>
      </c>
      <c r="F3062" s="147">
        <v>46.02</v>
      </c>
      <c r="G3062" s="147">
        <v>87.81</v>
      </c>
      <c r="H3062" s="147">
        <v>29.9</v>
      </c>
      <c r="I3062" s="147">
        <v>27.96</v>
      </c>
      <c r="J3062" s="14"/>
      <c r="K3062" s="14"/>
      <c r="L3062" s="14"/>
      <c r="M3062" s="14"/>
      <c r="N3062" s="14"/>
    </row>
    <row r="3063" spans="1:14">
      <c r="B3063" s="163">
        <v>2014</v>
      </c>
      <c r="C3063" s="163"/>
      <c r="D3063" s="146">
        <v>20712</v>
      </c>
      <c r="E3063" s="147">
        <v>24.88</v>
      </c>
      <c r="F3063" s="147">
        <v>45.25</v>
      </c>
      <c r="G3063" s="147">
        <v>87.84</v>
      </c>
      <c r="H3063" s="147">
        <v>28.92</v>
      </c>
      <c r="I3063" s="147">
        <v>26.44</v>
      </c>
      <c r="J3063" s="14"/>
      <c r="K3063" s="14"/>
      <c r="L3063" s="14"/>
      <c r="M3063" s="14"/>
      <c r="N3063" s="14"/>
    </row>
    <row r="3064" spans="1:14">
      <c r="A3064" s="27"/>
      <c r="B3064" s="163">
        <v>2013</v>
      </c>
      <c r="C3064" s="163"/>
      <c r="D3064" s="146">
        <v>20644</v>
      </c>
      <c r="E3064" s="147">
        <v>24.25</v>
      </c>
      <c r="F3064" s="147">
        <v>44.58</v>
      </c>
      <c r="G3064" s="147">
        <v>86.48</v>
      </c>
      <c r="H3064" s="147">
        <v>27.32</v>
      </c>
      <c r="I3064" s="147">
        <v>25.19</v>
      </c>
    </row>
    <row r="3065" spans="1:14">
      <c r="B3065" s="144">
        <v>2012</v>
      </c>
      <c r="C3065" s="144"/>
      <c r="D3065" s="146">
        <v>20060</v>
      </c>
      <c r="E3065" s="147">
        <v>25.86</v>
      </c>
      <c r="F3065" s="147">
        <v>45.03</v>
      </c>
      <c r="G3065" s="147">
        <v>85.91</v>
      </c>
      <c r="H3065" s="147">
        <v>27.35</v>
      </c>
      <c r="I3065" s="147">
        <v>25.38</v>
      </c>
    </row>
    <row r="3066" spans="1:14">
      <c r="B3066" s="144">
        <v>2011</v>
      </c>
      <c r="C3066" s="144"/>
      <c r="D3066" s="146">
        <v>21216</v>
      </c>
      <c r="E3066" s="147">
        <v>25.39</v>
      </c>
      <c r="F3066" s="147">
        <v>45.74</v>
      </c>
      <c r="G3066" s="147">
        <v>84.59</v>
      </c>
      <c r="H3066" s="147">
        <v>27.11</v>
      </c>
      <c r="I3066" s="147">
        <v>25.44</v>
      </c>
    </row>
    <row r="3067" spans="1:14">
      <c r="B3067" s="144">
        <v>2010</v>
      </c>
      <c r="C3067" s="144"/>
      <c r="D3067" s="146">
        <v>21231</v>
      </c>
      <c r="E3067" s="147">
        <v>25.86</v>
      </c>
      <c r="F3067" s="147">
        <v>48.01</v>
      </c>
      <c r="G3067" s="147">
        <v>83.54</v>
      </c>
      <c r="H3067" s="147">
        <v>27.44</v>
      </c>
      <c r="I3067" s="147">
        <v>25.38</v>
      </c>
    </row>
    <row r="3068" spans="1:14">
      <c r="B3068" s="144">
        <v>2009</v>
      </c>
      <c r="C3068" s="144"/>
      <c r="D3068" s="146">
        <v>22262</v>
      </c>
      <c r="E3068" s="147">
        <v>26.11</v>
      </c>
      <c r="F3068" s="147">
        <v>47.61</v>
      </c>
      <c r="G3068" s="147">
        <v>82.23</v>
      </c>
      <c r="H3068" s="147">
        <v>26.62</v>
      </c>
      <c r="I3068" s="147">
        <v>24.76</v>
      </c>
    </row>
    <row r="3069" spans="1:14">
      <c r="B3069" s="144">
        <v>2008</v>
      </c>
      <c r="C3069" s="144"/>
      <c r="D3069" s="146">
        <v>23255</v>
      </c>
      <c r="E3069" s="147">
        <v>27.45</v>
      </c>
      <c r="F3069" s="147">
        <v>46.32</v>
      </c>
      <c r="G3069" s="147">
        <v>80.53</v>
      </c>
      <c r="H3069" s="147">
        <v>26.02</v>
      </c>
      <c r="I3069" s="147">
        <v>24</v>
      </c>
    </row>
    <row r="3070" spans="1:14">
      <c r="B3070" s="141" t="s">
        <v>171</v>
      </c>
      <c r="C3070" s="141"/>
      <c r="D3070" s="152"/>
      <c r="E3070" s="153"/>
      <c r="F3070" s="153"/>
      <c r="G3070" s="153"/>
      <c r="H3070" s="153"/>
      <c r="I3070" s="153"/>
      <c r="J3070" s="14"/>
      <c r="K3070" s="14"/>
      <c r="L3070" s="14"/>
      <c r="M3070" s="14"/>
      <c r="N3070" s="14"/>
    </row>
    <row r="3071" spans="1:14">
      <c r="B3071" s="163">
        <v>2016</v>
      </c>
      <c r="C3071" s="251"/>
      <c r="D3071" s="146">
        <v>4981</v>
      </c>
      <c r="E3071" s="147">
        <v>106.59</v>
      </c>
      <c r="F3071" s="147">
        <v>37.07</v>
      </c>
      <c r="G3071" s="147">
        <v>38.67</v>
      </c>
      <c r="H3071" s="147">
        <v>8.2100000000000009</v>
      </c>
      <c r="I3071" s="147">
        <v>5.47</v>
      </c>
      <c r="J3071" s="14"/>
      <c r="K3071" s="14"/>
      <c r="L3071" s="14"/>
      <c r="M3071" s="14"/>
      <c r="N3071" s="14"/>
    </row>
    <row r="3072" spans="1:14">
      <c r="B3072" s="163">
        <v>2015</v>
      </c>
      <c r="C3072" s="163"/>
      <c r="D3072" s="146">
        <v>4878</v>
      </c>
      <c r="E3072" s="147">
        <v>104.47</v>
      </c>
      <c r="F3072" s="147">
        <v>34.520000000000003</v>
      </c>
      <c r="G3072" s="147">
        <v>33.53</v>
      </c>
      <c r="H3072" s="147">
        <v>6.58</v>
      </c>
      <c r="I3072" s="147">
        <v>1.75</v>
      </c>
      <c r="J3072" s="14"/>
      <c r="K3072" s="14"/>
      <c r="L3072" s="14"/>
      <c r="M3072" s="14"/>
      <c r="N3072" s="14"/>
    </row>
    <row r="3073" spans="1:14">
      <c r="B3073" s="163">
        <v>2014</v>
      </c>
      <c r="C3073" s="163"/>
      <c r="D3073" s="146">
        <v>4637</v>
      </c>
      <c r="E3073" s="147">
        <v>106.71</v>
      </c>
      <c r="F3073" s="147">
        <v>32.14</v>
      </c>
      <c r="G3073" s="147">
        <v>29.26</v>
      </c>
      <c r="H3073" s="147">
        <v>5.35</v>
      </c>
      <c r="I3073" s="147">
        <v>-0.44</v>
      </c>
      <c r="J3073" s="14"/>
      <c r="K3073" s="14"/>
      <c r="L3073" s="14"/>
      <c r="M3073" s="14"/>
      <c r="N3073" s="14"/>
    </row>
    <row r="3074" spans="1:14">
      <c r="A3074" s="27"/>
      <c r="B3074" s="163">
        <v>2013</v>
      </c>
      <c r="C3074" s="163"/>
      <c r="D3074" s="146">
        <v>4436</v>
      </c>
      <c r="E3074" s="147">
        <v>109.58</v>
      </c>
      <c r="F3074" s="147">
        <v>33.49</v>
      </c>
      <c r="G3074" s="147">
        <v>35.19</v>
      </c>
      <c r="H3074" s="147">
        <v>6.83</v>
      </c>
      <c r="I3074" s="147">
        <v>2.17</v>
      </c>
    </row>
    <row r="3075" spans="1:14">
      <c r="B3075" s="144">
        <v>2012</v>
      </c>
      <c r="C3075" s="144"/>
      <c r="D3075" s="146">
        <v>4371</v>
      </c>
      <c r="E3075" s="147">
        <v>106.71</v>
      </c>
      <c r="F3075" s="147">
        <v>33.299999999999997</v>
      </c>
      <c r="G3075" s="147">
        <v>34.9</v>
      </c>
      <c r="H3075" s="147">
        <v>6.69</v>
      </c>
      <c r="I3075" s="147">
        <v>0.19</v>
      </c>
    </row>
    <row r="3076" spans="1:14">
      <c r="B3076" s="144">
        <v>2011</v>
      </c>
      <c r="C3076" s="144"/>
      <c r="D3076" s="146">
        <v>4301</v>
      </c>
      <c r="E3076" s="147">
        <v>113.48</v>
      </c>
      <c r="F3076" s="147">
        <v>32.619999999999997</v>
      </c>
      <c r="G3076" s="147">
        <v>37.53</v>
      </c>
      <c r="H3076" s="147">
        <v>7.25</v>
      </c>
      <c r="I3076" s="147">
        <v>2.88</v>
      </c>
    </row>
    <row r="3077" spans="1:14">
      <c r="B3077" s="144">
        <v>2010</v>
      </c>
      <c r="C3077" s="144"/>
      <c r="D3077" s="146">
        <v>4385</v>
      </c>
      <c r="E3077" s="147">
        <v>112.52</v>
      </c>
      <c r="F3077" s="147">
        <v>33.950000000000003</v>
      </c>
      <c r="G3077" s="147">
        <v>39.01</v>
      </c>
      <c r="H3077" s="147">
        <v>7.99</v>
      </c>
      <c r="I3077" s="147">
        <v>5.64</v>
      </c>
    </row>
    <row r="3078" spans="1:14">
      <c r="B3078" s="144">
        <v>2009</v>
      </c>
      <c r="C3078" s="144"/>
      <c r="D3078" s="146">
        <v>4378</v>
      </c>
      <c r="E3078" s="147">
        <v>104.74</v>
      </c>
      <c r="F3078" s="147">
        <v>36.26</v>
      </c>
      <c r="G3078" s="147">
        <v>37.83</v>
      </c>
      <c r="H3078" s="147">
        <v>8.09</v>
      </c>
      <c r="I3078" s="147">
        <v>3.41</v>
      </c>
    </row>
    <row r="3079" spans="1:14">
      <c r="B3079" s="144">
        <v>2008</v>
      </c>
      <c r="C3079" s="144"/>
      <c r="D3079" s="146">
        <v>4309</v>
      </c>
      <c r="E3079" s="147">
        <v>107.68</v>
      </c>
      <c r="F3079" s="147">
        <v>34.76</v>
      </c>
      <c r="G3079" s="147">
        <v>39.25</v>
      </c>
      <c r="H3079" s="147">
        <v>8.2100000000000009</v>
      </c>
      <c r="I3079" s="147">
        <v>3.65</v>
      </c>
    </row>
    <row r="3080" spans="1:14">
      <c r="B3080" s="138" t="s">
        <v>11</v>
      </c>
      <c r="C3080" s="138"/>
      <c r="D3080" s="150"/>
      <c r="E3080" s="151"/>
      <c r="F3080" s="151"/>
      <c r="G3080" s="151"/>
      <c r="H3080" s="151"/>
      <c r="I3080" s="151"/>
      <c r="J3080" s="13"/>
      <c r="K3080" s="13"/>
      <c r="L3080" s="13"/>
      <c r="M3080" s="13"/>
      <c r="N3080" s="13"/>
    </row>
    <row r="3081" spans="1:14">
      <c r="B3081" s="141" t="s">
        <v>172</v>
      </c>
      <c r="C3081" s="141"/>
      <c r="D3081" s="152"/>
      <c r="E3081" s="153"/>
      <c r="F3081" s="153"/>
      <c r="G3081" s="153"/>
      <c r="H3081" s="153"/>
      <c r="I3081" s="153"/>
      <c r="J3081" s="14"/>
      <c r="K3081" s="14"/>
      <c r="L3081" s="14"/>
      <c r="M3081" s="14"/>
      <c r="N3081" s="14"/>
    </row>
    <row r="3082" spans="1:14">
      <c r="B3082" s="163">
        <v>2016</v>
      </c>
      <c r="C3082" s="251"/>
      <c r="D3082" s="146">
        <v>26348</v>
      </c>
      <c r="E3082" s="147">
        <v>67.459999999999994</v>
      </c>
      <c r="F3082" s="147">
        <v>42.25</v>
      </c>
      <c r="G3082" s="147">
        <v>51.68</v>
      </c>
      <c r="H3082" s="147">
        <v>12.07</v>
      </c>
      <c r="I3082" s="147">
        <v>9.69</v>
      </c>
      <c r="J3082" s="14"/>
      <c r="K3082" s="14"/>
      <c r="L3082" s="14"/>
      <c r="M3082" s="14"/>
      <c r="N3082" s="14"/>
    </row>
    <row r="3083" spans="1:14">
      <c r="B3083" s="163">
        <v>2015</v>
      </c>
      <c r="C3083" s="163"/>
      <c r="D3083" s="146">
        <v>25905</v>
      </c>
      <c r="E3083" s="147">
        <v>66.72</v>
      </c>
      <c r="F3083" s="147">
        <v>39.92</v>
      </c>
      <c r="G3083" s="147">
        <v>48.41</v>
      </c>
      <c r="H3083" s="147">
        <v>10.63</v>
      </c>
      <c r="I3083" s="147">
        <v>5.89</v>
      </c>
      <c r="J3083" s="14"/>
      <c r="K3083" s="14"/>
      <c r="L3083" s="14"/>
      <c r="M3083" s="14"/>
      <c r="N3083" s="14"/>
    </row>
    <row r="3084" spans="1:14">
      <c r="B3084" s="163">
        <v>2014</v>
      </c>
      <c r="C3084" s="163"/>
      <c r="D3084" s="146">
        <v>25336</v>
      </c>
      <c r="E3084" s="147">
        <v>66.34</v>
      </c>
      <c r="F3084" s="147">
        <v>38.450000000000003</v>
      </c>
      <c r="G3084" s="147">
        <v>47.1</v>
      </c>
      <c r="H3084" s="147">
        <v>10</v>
      </c>
      <c r="I3084" s="147">
        <v>4.76</v>
      </c>
      <c r="J3084" s="14"/>
      <c r="K3084" s="14"/>
      <c r="L3084" s="14"/>
      <c r="M3084" s="14"/>
      <c r="N3084" s="14"/>
    </row>
    <row r="3085" spans="1:14">
      <c r="A3085" s="27"/>
      <c r="B3085" s="163">
        <v>2013</v>
      </c>
      <c r="C3085" s="163"/>
      <c r="D3085" s="146">
        <v>25067</v>
      </c>
      <c r="E3085" s="147">
        <v>66.16</v>
      </c>
      <c r="F3085" s="147">
        <v>38.840000000000003</v>
      </c>
      <c r="G3085" s="147">
        <v>46.44</v>
      </c>
      <c r="H3085" s="147">
        <v>9.85</v>
      </c>
      <c r="I3085" s="147">
        <v>5.84</v>
      </c>
    </row>
    <row r="3086" spans="1:14">
      <c r="B3086" s="144">
        <v>2012</v>
      </c>
      <c r="C3086" s="144"/>
      <c r="D3086" s="146">
        <v>24418</v>
      </c>
      <c r="E3086" s="147">
        <v>66.86</v>
      </c>
      <c r="F3086" s="147">
        <v>38.42</v>
      </c>
      <c r="G3086" s="147">
        <v>45.14</v>
      </c>
      <c r="H3086" s="147">
        <v>9.5299999999999994</v>
      </c>
      <c r="I3086" s="147">
        <v>2.91</v>
      </c>
    </row>
    <row r="3087" spans="1:14">
      <c r="B3087" s="144">
        <v>2011</v>
      </c>
      <c r="C3087" s="144"/>
      <c r="D3087" s="146">
        <v>25499</v>
      </c>
      <c r="E3087" s="147">
        <v>69.040000000000006</v>
      </c>
      <c r="F3087" s="147">
        <v>38.42</v>
      </c>
      <c r="G3087" s="147">
        <v>47.3</v>
      </c>
      <c r="H3087" s="147">
        <v>9.89</v>
      </c>
      <c r="I3087" s="147">
        <v>5.87</v>
      </c>
    </row>
    <row r="3088" spans="1:14">
      <c r="B3088" s="144">
        <v>2010</v>
      </c>
      <c r="C3088" s="144"/>
      <c r="D3088" s="146">
        <v>25598</v>
      </c>
      <c r="E3088" s="147">
        <v>70.78</v>
      </c>
      <c r="F3088" s="147">
        <v>40.28</v>
      </c>
      <c r="G3088" s="147">
        <v>48.74</v>
      </c>
      <c r="H3088" s="147">
        <v>10.76</v>
      </c>
      <c r="I3088" s="147">
        <v>8.5299999999999994</v>
      </c>
    </row>
    <row r="3089" spans="1:14">
      <c r="B3089" s="144">
        <v>2009</v>
      </c>
      <c r="C3089" s="144"/>
      <c r="D3089" s="146">
        <v>26623</v>
      </c>
      <c r="E3089" s="147">
        <v>66.97</v>
      </c>
      <c r="F3089" s="147">
        <v>41.61</v>
      </c>
      <c r="G3089" s="147">
        <v>48.94</v>
      </c>
      <c r="H3089" s="147">
        <v>11.15</v>
      </c>
      <c r="I3089" s="147">
        <v>6.86</v>
      </c>
    </row>
    <row r="3090" spans="1:14">
      <c r="B3090" s="144">
        <v>2008</v>
      </c>
      <c r="C3090" s="144"/>
      <c r="D3090" s="146">
        <v>27546</v>
      </c>
      <c r="E3090" s="147">
        <v>68.099999999999994</v>
      </c>
      <c r="F3090" s="147">
        <v>40.270000000000003</v>
      </c>
      <c r="G3090" s="147">
        <v>50.99</v>
      </c>
      <c r="H3090" s="147">
        <v>11.61</v>
      </c>
      <c r="I3090" s="147">
        <v>7.55</v>
      </c>
    </row>
    <row r="3091" spans="1:14">
      <c r="B3091" s="145" t="s">
        <v>173</v>
      </c>
      <c r="C3091" s="145"/>
      <c r="D3091" s="154"/>
      <c r="E3091" s="155"/>
      <c r="F3091" s="155"/>
      <c r="G3091" s="155"/>
      <c r="H3091" s="155"/>
      <c r="I3091" s="155"/>
      <c r="J3091" s="15"/>
      <c r="K3091" s="15"/>
      <c r="L3091" s="15"/>
      <c r="M3091" s="15"/>
      <c r="N3091" s="15"/>
    </row>
    <row r="3092" spans="1:14">
      <c r="B3092" s="163">
        <v>2016</v>
      </c>
      <c r="C3092" s="251"/>
      <c r="D3092" s="146">
        <v>25553</v>
      </c>
      <c r="E3092" s="147">
        <v>36.020000000000003</v>
      </c>
      <c r="F3092" s="147">
        <v>45.59</v>
      </c>
      <c r="G3092" s="147">
        <v>66.87</v>
      </c>
      <c r="H3092" s="147">
        <v>19.27</v>
      </c>
      <c r="I3092" s="147">
        <v>16.55</v>
      </c>
      <c r="J3092" s="15"/>
      <c r="K3092" s="15"/>
      <c r="L3092" s="15"/>
      <c r="M3092" s="15"/>
      <c r="N3092" s="15"/>
    </row>
    <row r="3093" spans="1:14">
      <c r="B3093" s="163">
        <v>2015</v>
      </c>
      <c r="C3093" s="163"/>
      <c r="D3093" s="146">
        <v>25162</v>
      </c>
      <c r="E3093" s="147">
        <v>36.1</v>
      </c>
      <c r="F3093" s="147">
        <v>43.46</v>
      </c>
      <c r="G3093" s="147">
        <v>63.46</v>
      </c>
      <c r="H3093" s="147">
        <v>17.22</v>
      </c>
      <c r="I3093" s="147">
        <v>10.08</v>
      </c>
      <c r="J3093" s="15"/>
      <c r="K3093" s="15"/>
      <c r="L3093" s="15"/>
      <c r="M3093" s="15"/>
      <c r="N3093" s="15"/>
    </row>
    <row r="3094" spans="1:14">
      <c r="B3094" s="163">
        <v>2014</v>
      </c>
      <c r="C3094" s="163"/>
      <c r="D3094" s="146">
        <v>24617</v>
      </c>
      <c r="E3094" s="147">
        <v>36.21</v>
      </c>
      <c r="F3094" s="147">
        <v>42.85</v>
      </c>
      <c r="G3094" s="147">
        <v>63.53</v>
      </c>
      <c r="H3094" s="147">
        <v>16.89</v>
      </c>
      <c r="I3094" s="147">
        <v>12.07</v>
      </c>
      <c r="J3094" s="15"/>
      <c r="K3094" s="15"/>
      <c r="L3094" s="15"/>
      <c r="M3094" s="15"/>
      <c r="N3094" s="15"/>
    </row>
    <row r="3095" spans="1:14">
      <c r="A3095" s="27"/>
      <c r="B3095" s="163">
        <v>2013</v>
      </c>
      <c r="C3095" s="163"/>
      <c r="D3095" s="146">
        <v>24330</v>
      </c>
      <c r="E3095" s="147">
        <v>35</v>
      </c>
      <c r="F3095" s="147">
        <v>42.56</v>
      </c>
      <c r="G3095" s="147">
        <v>61.52</v>
      </c>
      <c r="H3095" s="147">
        <v>16.079999999999998</v>
      </c>
      <c r="I3095" s="147">
        <v>11.9</v>
      </c>
    </row>
    <row r="3096" spans="1:14">
      <c r="B3096" s="144">
        <v>2012</v>
      </c>
      <c r="C3096" s="144"/>
      <c r="D3096" s="146">
        <v>23631</v>
      </c>
      <c r="E3096" s="147">
        <v>36.54</v>
      </c>
      <c r="F3096" s="147">
        <v>43</v>
      </c>
      <c r="G3096" s="147">
        <v>62.04</v>
      </c>
      <c r="H3096" s="147">
        <v>16.260000000000002</v>
      </c>
      <c r="I3096" s="147">
        <v>11.01</v>
      </c>
    </row>
    <row r="3097" spans="1:14">
      <c r="B3097" s="144">
        <v>2011</v>
      </c>
      <c r="C3097" s="144"/>
      <c r="D3097" s="146">
        <v>24594</v>
      </c>
      <c r="E3097" s="147">
        <v>36.15</v>
      </c>
      <c r="F3097" s="147">
        <v>44.82</v>
      </c>
      <c r="G3097" s="147">
        <v>64.37</v>
      </c>
      <c r="H3097" s="147">
        <v>17.829999999999998</v>
      </c>
      <c r="I3097" s="147">
        <v>13.87</v>
      </c>
    </row>
    <row r="3098" spans="1:14">
      <c r="B3098" s="144">
        <v>2010</v>
      </c>
      <c r="C3098" s="144"/>
      <c r="D3098" s="146">
        <v>24650</v>
      </c>
      <c r="E3098" s="147">
        <v>38.15</v>
      </c>
      <c r="F3098" s="147">
        <v>45.91</v>
      </c>
      <c r="G3098" s="147">
        <v>63.6</v>
      </c>
      <c r="H3098" s="147">
        <v>17.73</v>
      </c>
      <c r="I3098" s="147">
        <v>15.72</v>
      </c>
    </row>
    <row r="3099" spans="1:14">
      <c r="B3099" s="144">
        <v>2009</v>
      </c>
      <c r="C3099" s="144"/>
      <c r="D3099" s="146">
        <v>25657</v>
      </c>
      <c r="E3099" s="147">
        <v>37.83</v>
      </c>
      <c r="F3099" s="147">
        <v>46.33</v>
      </c>
      <c r="G3099" s="147">
        <v>65.86</v>
      </c>
      <c r="H3099" s="147">
        <v>18.41</v>
      </c>
      <c r="I3099" s="147">
        <v>15.36</v>
      </c>
    </row>
    <row r="3100" spans="1:14">
      <c r="B3100" s="144">
        <v>2008</v>
      </c>
      <c r="C3100" s="144"/>
      <c r="D3100" s="146">
        <v>26556</v>
      </c>
      <c r="E3100" s="147">
        <v>38.74</v>
      </c>
      <c r="F3100" s="147">
        <v>45.77</v>
      </c>
      <c r="G3100" s="147">
        <v>67.11</v>
      </c>
      <c r="H3100" s="147">
        <v>18.73</v>
      </c>
      <c r="I3100" s="147">
        <v>15.38</v>
      </c>
    </row>
    <row r="3101" spans="1:14">
      <c r="B3101" s="145" t="s">
        <v>174</v>
      </c>
      <c r="C3101" s="145"/>
      <c r="D3101" s="154"/>
      <c r="E3101" s="155"/>
      <c r="F3101" s="155"/>
      <c r="G3101" s="155"/>
      <c r="H3101" s="155"/>
      <c r="I3101" s="155"/>
      <c r="J3101" s="15"/>
      <c r="K3101" s="15"/>
      <c r="L3101" s="15"/>
      <c r="M3101" s="15"/>
      <c r="N3101" s="15"/>
    </row>
    <row r="3102" spans="1:14">
      <c r="B3102" s="163">
        <v>2016</v>
      </c>
      <c r="C3102" s="251"/>
      <c r="D3102" s="146">
        <v>696</v>
      </c>
      <c r="E3102" s="147">
        <v>84.2</v>
      </c>
      <c r="F3102" s="147">
        <v>43.67</v>
      </c>
      <c r="G3102" s="147">
        <v>34.880000000000003</v>
      </c>
      <c r="H3102" s="147">
        <v>8.24</v>
      </c>
      <c r="I3102" s="147">
        <v>5.41</v>
      </c>
      <c r="J3102" s="15"/>
      <c r="K3102" s="15"/>
      <c r="L3102" s="15"/>
      <c r="M3102" s="15"/>
      <c r="N3102" s="15"/>
    </row>
    <row r="3103" spans="1:14">
      <c r="B3103" s="163">
        <v>2015</v>
      </c>
      <c r="C3103" s="163"/>
      <c r="D3103" s="146">
        <v>644</v>
      </c>
      <c r="E3103" s="147">
        <v>81.14</v>
      </c>
      <c r="F3103" s="147">
        <v>42.62</v>
      </c>
      <c r="G3103" s="147">
        <v>30.04</v>
      </c>
      <c r="H3103" s="147">
        <v>6.81</v>
      </c>
      <c r="I3103" s="147">
        <v>3.96</v>
      </c>
      <c r="J3103" s="15"/>
      <c r="K3103" s="15"/>
      <c r="L3103" s="15"/>
      <c r="M3103" s="15"/>
      <c r="N3103" s="15"/>
    </row>
    <row r="3104" spans="1:14">
      <c r="B3104" s="163">
        <v>2014</v>
      </c>
      <c r="C3104" s="163"/>
      <c r="D3104" s="146">
        <v>624</v>
      </c>
      <c r="E3104" s="147">
        <v>78.52</v>
      </c>
      <c r="F3104" s="147">
        <v>43.85</v>
      </c>
      <c r="G3104" s="147">
        <v>26.71</v>
      </c>
      <c r="H3104" s="147">
        <v>5.99</v>
      </c>
      <c r="I3104" s="147">
        <v>2.46</v>
      </c>
      <c r="J3104" s="15"/>
      <c r="K3104" s="15"/>
      <c r="L3104" s="15"/>
      <c r="M3104" s="15"/>
      <c r="N3104" s="15"/>
    </row>
    <row r="3105" spans="1:14">
      <c r="A3105" s="27"/>
      <c r="B3105" s="163">
        <v>2013</v>
      </c>
      <c r="C3105" s="163"/>
      <c r="D3105" s="146">
        <v>635</v>
      </c>
      <c r="E3105" s="147">
        <v>80.010000000000005</v>
      </c>
      <c r="F3105" s="147">
        <v>43.78</v>
      </c>
      <c r="G3105" s="147">
        <v>26.77</v>
      </c>
      <c r="H3105" s="147">
        <v>6.06</v>
      </c>
      <c r="I3105" s="147">
        <v>2.1800000000000002</v>
      </c>
    </row>
    <row r="3106" spans="1:14">
      <c r="B3106" s="144">
        <v>2012</v>
      </c>
      <c r="C3106" s="144"/>
      <c r="D3106" s="146">
        <v>677</v>
      </c>
      <c r="E3106" s="147">
        <v>84.87</v>
      </c>
      <c r="F3106" s="147">
        <v>42.15</v>
      </c>
      <c r="G3106" s="147">
        <v>27.48</v>
      </c>
      <c r="H3106" s="147">
        <v>5.96</v>
      </c>
      <c r="I3106" s="147">
        <v>1.3</v>
      </c>
    </row>
    <row r="3107" spans="1:14">
      <c r="B3107" s="144">
        <v>2011</v>
      </c>
      <c r="C3107" s="144"/>
      <c r="D3107" s="146">
        <v>786</v>
      </c>
      <c r="E3107" s="147">
        <v>89</v>
      </c>
      <c r="F3107" s="147">
        <v>39.22</v>
      </c>
      <c r="G3107" s="147">
        <v>32.99</v>
      </c>
      <c r="H3107" s="147">
        <v>6.91</v>
      </c>
      <c r="I3107" s="147">
        <v>2.89</v>
      </c>
    </row>
    <row r="3108" spans="1:14">
      <c r="B3108" s="144">
        <v>2010</v>
      </c>
      <c r="C3108" s="144"/>
      <c r="D3108" s="146">
        <v>818</v>
      </c>
      <c r="E3108" s="147">
        <v>86.59</v>
      </c>
      <c r="F3108" s="147">
        <v>44.18</v>
      </c>
      <c r="G3108" s="147">
        <v>38.409999999999997</v>
      </c>
      <c r="H3108" s="147">
        <v>8.85</v>
      </c>
      <c r="I3108" s="147">
        <v>7.61</v>
      </c>
    </row>
    <row r="3109" spans="1:14">
      <c r="B3109" s="144">
        <v>2009</v>
      </c>
      <c r="C3109" s="144"/>
      <c r="D3109" s="146">
        <v>838</v>
      </c>
      <c r="E3109" s="147">
        <v>86.23</v>
      </c>
      <c r="F3109" s="147">
        <v>44.16</v>
      </c>
      <c r="G3109" s="147">
        <v>36.69</v>
      </c>
      <c r="H3109" s="147">
        <v>8.35</v>
      </c>
      <c r="I3109" s="147">
        <v>4.04</v>
      </c>
    </row>
    <row r="3110" spans="1:14">
      <c r="B3110" s="144">
        <v>2008</v>
      </c>
      <c r="C3110" s="144"/>
      <c r="D3110" s="146">
        <v>854</v>
      </c>
      <c r="E3110" s="147">
        <v>84.28</v>
      </c>
      <c r="F3110" s="147">
        <v>42.61</v>
      </c>
      <c r="G3110" s="147">
        <v>37.159999999999997</v>
      </c>
      <c r="H3110" s="147">
        <v>8.52</v>
      </c>
      <c r="I3110" s="147">
        <v>4.4000000000000004</v>
      </c>
    </row>
    <row r="3111" spans="1:14">
      <c r="B3111" s="145" t="s">
        <v>175</v>
      </c>
      <c r="C3111" s="145"/>
      <c r="D3111" s="154"/>
      <c r="E3111" s="155"/>
      <c r="F3111" s="155"/>
      <c r="G3111" s="155"/>
      <c r="H3111" s="155"/>
      <c r="I3111" s="155"/>
      <c r="J3111" s="15"/>
      <c r="K3111" s="15"/>
      <c r="L3111" s="15"/>
      <c r="M3111" s="15"/>
      <c r="N3111" s="15"/>
    </row>
    <row r="3112" spans="1:14">
      <c r="B3112" s="163">
        <v>2016</v>
      </c>
      <c r="C3112" s="251"/>
      <c r="D3112" s="146">
        <v>99</v>
      </c>
      <c r="E3112" s="147">
        <v>163.99</v>
      </c>
      <c r="F3112" s="147">
        <v>37.409999999999997</v>
      </c>
      <c r="G3112" s="147">
        <v>47.18</v>
      </c>
      <c r="H3112" s="147">
        <v>8.6999999999999993</v>
      </c>
      <c r="I3112" s="147">
        <v>7.06</v>
      </c>
      <c r="J3112" s="15"/>
      <c r="K3112" s="15"/>
      <c r="L3112" s="15"/>
      <c r="M3112" s="15"/>
      <c r="N3112" s="15"/>
    </row>
    <row r="3113" spans="1:14">
      <c r="B3113" s="163">
        <v>2015</v>
      </c>
      <c r="C3113" s="163"/>
      <c r="D3113" s="146">
        <v>99</v>
      </c>
      <c r="E3113" s="147">
        <v>165.9</v>
      </c>
      <c r="F3113" s="147">
        <v>34.14</v>
      </c>
      <c r="G3113" s="147">
        <v>44.34</v>
      </c>
      <c r="H3113" s="147">
        <v>7.55</v>
      </c>
      <c r="I3113" s="147">
        <v>3.64</v>
      </c>
      <c r="J3113" s="15"/>
      <c r="K3113" s="15"/>
      <c r="L3113" s="15"/>
      <c r="M3113" s="15"/>
      <c r="N3113" s="15"/>
    </row>
    <row r="3114" spans="1:14">
      <c r="B3114" s="163">
        <v>2014</v>
      </c>
      <c r="C3114" s="163"/>
      <c r="D3114" s="146">
        <v>95</v>
      </c>
      <c r="E3114" s="147">
        <v>169.1</v>
      </c>
      <c r="F3114" s="147">
        <v>30.43</v>
      </c>
      <c r="G3114" s="147">
        <v>41.88</v>
      </c>
      <c r="H3114" s="147">
        <v>6.61</v>
      </c>
      <c r="I3114" s="147">
        <v>0.03</v>
      </c>
      <c r="J3114" s="15"/>
      <c r="K3114" s="15"/>
      <c r="L3114" s="15"/>
      <c r="M3114" s="15"/>
      <c r="N3114" s="15"/>
    </row>
    <row r="3115" spans="1:14">
      <c r="A3115" s="27"/>
      <c r="B3115" s="163">
        <v>2013</v>
      </c>
      <c r="C3115" s="163"/>
      <c r="D3115" s="146">
        <v>102</v>
      </c>
      <c r="E3115" s="147">
        <v>163.54</v>
      </c>
      <c r="F3115" s="147">
        <v>32</v>
      </c>
      <c r="G3115" s="147">
        <v>44.6</v>
      </c>
      <c r="H3115" s="147">
        <v>7.28</v>
      </c>
      <c r="I3115" s="147">
        <v>3.38</v>
      </c>
    </row>
    <row r="3116" spans="1:14">
      <c r="B3116" s="144">
        <v>2012</v>
      </c>
      <c r="C3116" s="144"/>
      <c r="D3116" s="146">
        <v>110</v>
      </c>
      <c r="E3116" s="147">
        <v>146.26</v>
      </c>
      <c r="F3116" s="147">
        <v>31.1</v>
      </c>
      <c r="G3116" s="147">
        <v>39.5</v>
      </c>
      <c r="H3116" s="147">
        <v>6.44</v>
      </c>
      <c r="I3116" s="147">
        <v>-2.74</v>
      </c>
    </row>
    <row r="3117" spans="1:14">
      <c r="B3117" s="144">
        <v>2011</v>
      </c>
      <c r="C3117" s="144"/>
      <c r="D3117" s="146">
        <v>119</v>
      </c>
      <c r="E3117" s="147">
        <v>155.02000000000001</v>
      </c>
      <c r="F3117" s="147">
        <v>31.01</v>
      </c>
      <c r="G3117" s="147">
        <v>38.299999999999997</v>
      </c>
      <c r="H3117" s="147">
        <v>5.83</v>
      </c>
      <c r="I3117" s="147">
        <v>1.84</v>
      </c>
    </row>
    <row r="3118" spans="1:14">
      <c r="B3118" s="144">
        <v>2010</v>
      </c>
      <c r="C3118" s="144"/>
      <c r="D3118" s="146">
        <v>130</v>
      </c>
      <c r="E3118" s="147">
        <v>156.22999999999999</v>
      </c>
      <c r="F3118" s="147">
        <v>31.8</v>
      </c>
      <c r="G3118" s="147">
        <v>39.75</v>
      </c>
      <c r="H3118" s="147">
        <v>6.59</v>
      </c>
      <c r="I3118" s="147">
        <v>3.44</v>
      </c>
    </row>
    <row r="3119" spans="1:14">
      <c r="B3119" s="144">
        <v>2009</v>
      </c>
      <c r="C3119" s="144"/>
      <c r="D3119" s="146">
        <v>128</v>
      </c>
      <c r="E3119" s="147">
        <v>136.93</v>
      </c>
      <c r="F3119" s="147">
        <v>34.29</v>
      </c>
      <c r="G3119" s="147">
        <v>38.369999999999997</v>
      </c>
      <c r="H3119" s="147">
        <v>6.91</v>
      </c>
      <c r="I3119" s="147">
        <v>1.55</v>
      </c>
    </row>
    <row r="3120" spans="1:14">
      <c r="B3120" s="144">
        <v>2008</v>
      </c>
      <c r="C3120" s="144"/>
      <c r="D3120" s="146">
        <v>136</v>
      </c>
      <c r="E3120" s="147">
        <v>145.62</v>
      </c>
      <c r="F3120" s="147">
        <v>32.65</v>
      </c>
      <c r="G3120" s="147">
        <v>42.86</v>
      </c>
      <c r="H3120" s="147">
        <v>7.66</v>
      </c>
      <c r="I3120" s="147">
        <v>3.04</v>
      </c>
    </row>
    <row r="3121" spans="1:14">
      <c r="B3121" s="141" t="s">
        <v>176</v>
      </c>
      <c r="C3121" s="141"/>
      <c r="D3121" s="152"/>
      <c r="E3121" s="143"/>
      <c r="F3121" s="153"/>
      <c r="G3121" s="153"/>
      <c r="H3121" s="153"/>
      <c r="I3121" s="153"/>
      <c r="J3121" s="14"/>
      <c r="K3121" s="14"/>
      <c r="L3121" s="14"/>
      <c r="M3121" s="14"/>
      <c r="N3121" s="14"/>
    </row>
    <row r="3122" spans="1:14">
      <c r="B3122" s="163">
        <v>2016</v>
      </c>
      <c r="C3122" s="251"/>
      <c r="D3122" s="146">
        <v>12</v>
      </c>
      <c r="E3122" s="147">
        <v>138.18</v>
      </c>
      <c r="F3122" s="147">
        <v>28.51</v>
      </c>
      <c r="G3122" s="147">
        <v>32.880000000000003</v>
      </c>
      <c r="H3122" s="147">
        <v>7.14</v>
      </c>
      <c r="I3122" s="147">
        <v>2.83</v>
      </c>
      <c r="J3122" s="14"/>
      <c r="K3122" s="14"/>
      <c r="L3122" s="14"/>
      <c r="M3122" s="14"/>
      <c r="N3122" s="14"/>
    </row>
    <row r="3123" spans="1:14">
      <c r="B3123" s="163">
        <v>2015</v>
      </c>
      <c r="C3123" s="163"/>
      <c r="D3123" s="146">
        <v>12</v>
      </c>
      <c r="E3123" s="147">
        <v>133.99</v>
      </c>
      <c r="F3123" s="147">
        <v>25.37</v>
      </c>
      <c r="G3123" s="147">
        <v>24.82</v>
      </c>
      <c r="H3123" s="147">
        <v>4.7699999999999996</v>
      </c>
      <c r="I3123" s="147">
        <v>1.07</v>
      </c>
      <c r="J3123" s="14"/>
      <c r="K3123" s="14"/>
      <c r="L3123" s="14"/>
      <c r="M3123" s="14"/>
      <c r="N3123" s="14"/>
    </row>
    <row r="3124" spans="1:14">
      <c r="B3124" s="163">
        <v>2014</v>
      </c>
      <c r="C3124" s="163"/>
      <c r="D3124" s="146">
        <v>13</v>
      </c>
      <c r="E3124" s="147">
        <v>149.24</v>
      </c>
      <c r="F3124" s="147">
        <v>22.49</v>
      </c>
      <c r="G3124" s="147">
        <v>16.13</v>
      </c>
      <c r="H3124" s="147">
        <v>2.65</v>
      </c>
      <c r="I3124" s="147">
        <v>-3.62</v>
      </c>
      <c r="J3124" s="14"/>
      <c r="K3124" s="14"/>
      <c r="L3124" s="14"/>
      <c r="M3124" s="14"/>
      <c r="N3124" s="14"/>
    </row>
    <row r="3125" spans="1:14">
      <c r="A3125" s="27"/>
      <c r="B3125" s="163">
        <v>2013</v>
      </c>
      <c r="C3125" s="163"/>
      <c r="D3125" s="146">
        <v>13</v>
      </c>
      <c r="E3125" s="147">
        <v>163.12</v>
      </c>
      <c r="F3125" s="147">
        <v>26.24</v>
      </c>
      <c r="G3125" s="147">
        <v>39.54</v>
      </c>
      <c r="H3125" s="147">
        <v>7.93</v>
      </c>
      <c r="I3125" s="147">
        <v>2.17</v>
      </c>
    </row>
    <row r="3126" spans="1:14">
      <c r="B3126" s="144">
        <v>2012</v>
      </c>
      <c r="C3126" s="144"/>
      <c r="D3126" s="146">
        <v>13</v>
      </c>
      <c r="E3126" s="147">
        <v>154.22999999999999</v>
      </c>
      <c r="F3126" s="147">
        <v>26.63</v>
      </c>
      <c r="G3126" s="147">
        <v>44.24</v>
      </c>
      <c r="H3126" s="147">
        <v>8.74</v>
      </c>
      <c r="I3126" s="147">
        <v>5.04</v>
      </c>
    </row>
    <row r="3127" spans="1:14">
      <c r="B3127" s="144">
        <v>2011</v>
      </c>
      <c r="C3127" s="144"/>
      <c r="D3127" s="146">
        <v>18</v>
      </c>
      <c r="E3127" s="147">
        <v>149.51</v>
      </c>
      <c r="F3127" s="147">
        <v>26.23</v>
      </c>
      <c r="G3127" s="147">
        <v>44.62</v>
      </c>
      <c r="H3127" s="147">
        <v>9.3699999999999992</v>
      </c>
      <c r="I3127" s="147">
        <v>5.14</v>
      </c>
    </row>
    <row r="3128" spans="1:14">
      <c r="B3128" s="144">
        <v>2010</v>
      </c>
      <c r="C3128" s="144"/>
      <c r="D3128" s="146">
        <v>18</v>
      </c>
      <c r="E3128" s="147">
        <v>137.80000000000001</v>
      </c>
      <c r="F3128" s="147">
        <v>26.47</v>
      </c>
      <c r="G3128" s="147">
        <v>42.22</v>
      </c>
      <c r="H3128" s="147">
        <v>9.2100000000000009</v>
      </c>
      <c r="I3128" s="147">
        <v>6.48</v>
      </c>
    </row>
    <row r="3129" spans="1:14">
      <c r="B3129" s="144">
        <v>2009</v>
      </c>
      <c r="C3129" s="144"/>
      <c r="D3129" s="146">
        <v>17</v>
      </c>
      <c r="E3129" s="147">
        <v>125.18</v>
      </c>
      <c r="F3129" s="147">
        <v>29.01</v>
      </c>
      <c r="G3129" s="147">
        <v>37.76</v>
      </c>
      <c r="H3129" s="147">
        <v>8.81</v>
      </c>
      <c r="I3129" s="147">
        <v>4.29</v>
      </c>
    </row>
    <row r="3130" spans="1:14">
      <c r="B3130" s="144">
        <v>2008</v>
      </c>
      <c r="C3130" s="144"/>
      <c r="D3130" s="146">
        <v>18</v>
      </c>
      <c r="E3130" s="147">
        <v>130.25</v>
      </c>
      <c r="F3130" s="147">
        <v>27.4</v>
      </c>
      <c r="G3130" s="147">
        <v>35.869999999999997</v>
      </c>
      <c r="H3130" s="147">
        <v>7.82</v>
      </c>
      <c r="I3130" s="147">
        <v>2.98</v>
      </c>
    </row>
    <row r="3131" spans="1:14">
      <c r="B3131" s="138" t="s">
        <v>134</v>
      </c>
      <c r="C3131" s="138"/>
      <c r="D3131" s="139"/>
      <c r="E3131" s="140"/>
      <c r="F3131" s="140"/>
      <c r="G3131" s="140"/>
      <c r="H3131" s="140"/>
      <c r="I3131" s="140"/>
      <c r="J3131" s="12"/>
      <c r="K3131" s="12"/>
      <c r="L3131" s="12"/>
      <c r="M3131" s="12"/>
      <c r="N3131" s="12"/>
    </row>
    <row r="3132" spans="1:14">
      <c r="B3132" s="141" t="s">
        <v>464</v>
      </c>
      <c r="C3132" s="141"/>
      <c r="D3132" s="142"/>
      <c r="E3132" s="143"/>
      <c r="F3132" s="143"/>
      <c r="G3132" s="143"/>
      <c r="H3132" s="143"/>
      <c r="I3132" s="143"/>
      <c r="J3132" s="13"/>
      <c r="K3132" s="13"/>
      <c r="L3132" s="13"/>
      <c r="M3132" s="13"/>
      <c r="N3132" s="13"/>
    </row>
    <row r="3133" spans="1:14">
      <c r="B3133" s="163">
        <v>2016</v>
      </c>
      <c r="C3133" s="251"/>
      <c r="D3133" s="146">
        <v>25108</v>
      </c>
      <c r="E3133" s="147">
        <v>63.03</v>
      </c>
      <c r="F3133" s="147">
        <v>45.59</v>
      </c>
      <c r="G3133" s="147">
        <v>46.25</v>
      </c>
      <c r="H3133" s="147">
        <v>14.56</v>
      </c>
      <c r="I3133" s="147">
        <v>13.03</v>
      </c>
      <c r="J3133" s="13"/>
      <c r="K3133" s="13"/>
      <c r="L3133" s="13"/>
      <c r="M3133" s="13"/>
      <c r="N3133" s="13"/>
    </row>
    <row r="3134" spans="1:14">
      <c r="B3134" s="163">
        <v>2015</v>
      </c>
      <c r="C3134" s="163"/>
      <c r="D3134" s="146">
        <v>24361</v>
      </c>
      <c r="E3134" s="147">
        <v>62.57</v>
      </c>
      <c r="F3134" s="147">
        <v>43.87</v>
      </c>
      <c r="G3134" s="147">
        <v>43.26</v>
      </c>
      <c r="H3134" s="147">
        <v>12.96</v>
      </c>
      <c r="I3134" s="147">
        <v>9.7100000000000009</v>
      </c>
      <c r="J3134" s="13"/>
      <c r="K3134" s="13"/>
      <c r="L3134" s="13"/>
      <c r="M3134" s="13"/>
      <c r="N3134" s="13"/>
    </row>
    <row r="3135" spans="1:14">
      <c r="B3135" s="163">
        <v>2014</v>
      </c>
      <c r="C3135" s="163"/>
      <c r="D3135" s="146">
        <v>23662</v>
      </c>
      <c r="E3135" s="147">
        <v>66.06</v>
      </c>
      <c r="F3135" s="147">
        <v>43.15</v>
      </c>
      <c r="G3135" s="147">
        <v>45.26</v>
      </c>
      <c r="H3135" s="147">
        <v>13.26</v>
      </c>
      <c r="I3135" s="147">
        <v>7.74</v>
      </c>
      <c r="J3135" s="13"/>
      <c r="K3135" s="13"/>
      <c r="L3135" s="13"/>
      <c r="M3135" s="13"/>
      <c r="N3135" s="13"/>
    </row>
    <row r="3136" spans="1:14">
      <c r="A3136" s="27"/>
      <c r="B3136" s="163">
        <v>2013</v>
      </c>
      <c r="C3136" s="163"/>
      <c r="D3136" s="146">
        <v>23174</v>
      </c>
      <c r="E3136" s="147">
        <v>64.260000000000005</v>
      </c>
      <c r="F3136" s="147">
        <v>41.55</v>
      </c>
      <c r="G3136" s="147">
        <v>40.39</v>
      </c>
      <c r="H3136" s="147">
        <v>11.42</v>
      </c>
      <c r="I3136" s="147">
        <v>8.42</v>
      </c>
    </row>
    <row r="3137" spans="1:14">
      <c r="B3137" s="144">
        <v>2012</v>
      </c>
      <c r="C3137" s="144"/>
      <c r="D3137" s="146">
        <v>20483</v>
      </c>
      <c r="E3137" s="147">
        <v>67.180000000000007</v>
      </c>
      <c r="F3137" s="147">
        <v>41.99</v>
      </c>
      <c r="G3137" s="147">
        <v>36.25</v>
      </c>
      <c r="H3137" s="147">
        <v>10.199999999999999</v>
      </c>
      <c r="I3137" s="147">
        <v>5.88</v>
      </c>
    </row>
    <row r="3138" spans="1:14">
      <c r="B3138" s="144">
        <v>2011</v>
      </c>
      <c r="C3138" s="144"/>
      <c r="D3138" s="146">
        <v>20923</v>
      </c>
      <c r="E3138" s="147">
        <v>68.56</v>
      </c>
      <c r="F3138" s="147">
        <v>43.14</v>
      </c>
      <c r="G3138" s="147">
        <v>39.76</v>
      </c>
      <c r="H3138" s="147">
        <v>11.46</v>
      </c>
      <c r="I3138" s="147">
        <v>7.52</v>
      </c>
    </row>
    <row r="3139" spans="1:14">
      <c r="B3139" s="144">
        <v>2010</v>
      </c>
      <c r="C3139" s="144"/>
      <c r="D3139" s="146">
        <v>21505</v>
      </c>
      <c r="E3139" s="147">
        <v>69.56</v>
      </c>
      <c r="F3139" s="147">
        <v>43.44</v>
      </c>
      <c r="G3139" s="147">
        <v>40.14</v>
      </c>
      <c r="H3139" s="147">
        <v>11.55</v>
      </c>
      <c r="I3139" s="147">
        <v>9.85</v>
      </c>
    </row>
    <row r="3140" spans="1:14">
      <c r="B3140" s="144">
        <v>2009</v>
      </c>
      <c r="C3140" s="144"/>
      <c r="D3140" s="146">
        <v>22550</v>
      </c>
      <c r="E3140" s="147">
        <v>67.17</v>
      </c>
      <c r="F3140" s="147">
        <v>43.8</v>
      </c>
      <c r="G3140" s="147">
        <v>41.16</v>
      </c>
      <c r="H3140" s="147">
        <v>12.29</v>
      </c>
      <c r="I3140" s="147">
        <v>7.36</v>
      </c>
    </row>
    <row r="3141" spans="1:14">
      <c r="B3141" s="144">
        <v>2008</v>
      </c>
      <c r="C3141" s="144"/>
      <c r="D3141" s="146">
        <v>22935</v>
      </c>
      <c r="E3141" s="147">
        <v>70.63</v>
      </c>
      <c r="F3141" s="147">
        <v>42.08</v>
      </c>
      <c r="G3141" s="147">
        <v>42.66</v>
      </c>
      <c r="H3141" s="147">
        <v>12.36</v>
      </c>
      <c r="I3141" s="147">
        <v>7.71</v>
      </c>
    </row>
    <row r="3142" spans="1:14">
      <c r="B3142" s="138" t="s">
        <v>35</v>
      </c>
      <c r="C3142" s="138"/>
      <c r="D3142" s="150"/>
      <c r="E3142" s="151"/>
      <c r="F3142" s="151"/>
      <c r="G3142" s="151"/>
      <c r="H3142" s="151"/>
      <c r="I3142" s="151"/>
      <c r="J3142" s="13"/>
      <c r="K3142" s="13"/>
      <c r="L3142" s="13"/>
      <c r="M3142" s="13"/>
      <c r="N3142" s="13"/>
    </row>
    <row r="3143" spans="1:14">
      <c r="B3143" s="141" t="s">
        <v>177</v>
      </c>
      <c r="C3143" s="141"/>
      <c r="D3143" s="152"/>
      <c r="E3143" s="143"/>
      <c r="F3143" s="153"/>
      <c r="G3143" s="153"/>
      <c r="H3143" s="153"/>
      <c r="I3143" s="153"/>
      <c r="J3143" s="14"/>
      <c r="K3143" s="14"/>
      <c r="L3143" s="14"/>
      <c r="M3143" s="14"/>
      <c r="N3143" s="14"/>
    </row>
    <row r="3144" spans="1:14">
      <c r="B3144" s="163">
        <v>2016</v>
      </c>
      <c r="C3144" s="251"/>
      <c r="D3144" s="146">
        <v>16948</v>
      </c>
      <c r="E3144" s="147">
        <v>11.29</v>
      </c>
      <c r="F3144" s="147">
        <v>63.69</v>
      </c>
      <c r="G3144" s="147">
        <v>86.71</v>
      </c>
      <c r="H3144" s="147">
        <v>42.65</v>
      </c>
      <c r="I3144" s="147">
        <v>40.57</v>
      </c>
      <c r="J3144" s="14"/>
      <c r="K3144" s="14"/>
      <c r="L3144" s="14"/>
      <c r="M3144" s="14"/>
      <c r="N3144" s="14"/>
    </row>
    <row r="3145" spans="1:14">
      <c r="B3145" s="163">
        <v>2015</v>
      </c>
      <c r="C3145" s="163"/>
      <c r="D3145" s="146">
        <v>16251</v>
      </c>
      <c r="E3145" s="147">
        <v>11.06</v>
      </c>
      <c r="F3145" s="147">
        <v>61.8</v>
      </c>
      <c r="G3145" s="147">
        <v>85.47</v>
      </c>
      <c r="H3145" s="147">
        <v>40.5</v>
      </c>
      <c r="I3145" s="147">
        <v>38.57</v>
      </c>
      <c r="J3145" s="14"/>
      <c r="K3145" s="14"/>
      <c r="L3145" s="14"/>
      <c r="M3145" s="14"/>
      <c r="N3145" s="14"/>
    </row>
    <row r="3146" spans="1:14">
      <c r="B3146" s="163">
        <v>2014</v>
      </c>
      <c r="C3146" s="163"/>
      <c r="D3146" s="146">
        <v>15546</v>
      </c>
      <c r="E3146" s="147">
        <v>11.05</v>
      </c>
      <c r="F3146" s="147">
        <v>62.03</v>
      </c>
      <c r="G3146" s="147">
        <v>85.49</v>
      </c>
      <c r="H3146" s="147">
        <v>40.01</v>
      </c>
      <c r="I3146" s="147">
        <v>37.67</v>
      </c>
      <c r="J3146" s="14"/>
      <c r="K3146" s="14"/>
      <c r="L3146" s="14"/>
      <c r="M3146" s="14"/>
      <c r="N3146" s="14"/>
    </row>
    <row r="3147" spans="1:14">
      <c r="A3147" s="27"/>
      <c r="B3147" s="163">
        <v>2013</v>
      </c>
      <c r="C3147" s="163"/>
      <c r="D3147" s="146">
        <v>15060</v>
      </c>
      <c r="E3147" s="147">
        <v>11.4</v>
      </c>
      <c r="F3147" s="147">
        <v>60.37</v>
      </c>
      <c r="G3147" s="147">
        <v>84.11</v>
      </c>
      <c r="H3147" s="147">
        <v>37.01</v>
      </c>
      <c r="I3147" s="147">
        <v>34.9</v>
      </c>
    </row>
    <row r="3148" spans="1:14">
      <c r="B3148" s="144">
        <v>2012</v>
      </c>
      <c r="C3148" s="144"/>
      <c r="D3148" s="146">
        <v>12173</v>
      </c>
      <c r="E3148" s="147">
        <v>14.16</v>
      </c>
      <c r="F3148" s="147">
        <v>61.8</v>
      </c>
      <c r="G3148" s="147">
        <v>82.95</v>
      </c>
      <c r="H3148" s="147">
        <v>36.799999999999997</v>
      </c>
      <c r="I3148" s="147">
        <v>34.58</v>
      </c>
    </row>
    <row r="3149" spans="1:14">
      <c r="B3149" s="144">
        <v>2011</v>
      </c>
      <c r="C3149" s="144"/>
      <c r="D3149" s="146">
        <v>12233</v>
      </c>
      <c r="E3149" s="147">
        <v>16.850000000000001</v>
      </c>
      <c r="F3149" s="147">
        <v>60.98</v>
      </c>
      <c r="G3149" s="147">
        <v>81.36</v>
      </c>
      <c r="H3149" s="147">
        <v>35.090000000000003</v>
      </c>
      <c r="I3149" s="147">
        <v>32.92</v>
      </c>
    </row>
    <row r="3150" spans="1:14">
      <c r="B3150" s="144">
        <v>2010</v>
      </c>
      <c r="C3150" s="144"/>
      <c r="D3150" s="146">
        <v>12604</v>
      </c>
      <c r="E3150" s="147">
        <v>18.18</v>
      </c>
      <c r="F3150" s="147">
        <v>63.21</v>
      </c>
      <c r="G3150" s="147">
        <v>81.8</v>
      </c>
      <c r="H3150" s="147">
        <v>35.83</v>
      </c>
      <c r="I3150" s="147">
        <v>33.54</v>
      </c>
    </row>
    <row r="3151" spans="1:14">
      <c r="B3151" s="144">
        <v>2009</v>
      </c>
      <c r="C3151" s="144"/>
      <c r="D3151" s="146">
        <v>13351</v>
      </c>
      <c r="E3151" s="147">
        <v>18.829999999999998</v>
      </c>
      <c r="F3151" s="147">
        <v>62.23</v>
      </c>
      <c r="G3151" s="147">
        <v>78.8</v>
      </c>
      <c r="H3151" s="147">
        <v>34.01</v>
      </c>
      <c r="I3151" s="147">
        <v>31.85</v>
      </c>
    </row>
    <row r="3152" spans="1:14">
      <c r="B3152" s="144">
        <v>2008</v>
      </c>
      <c r="C3152" s="144"/>
      <c r="D3152" s="146">
        <v>13664</v>
      </c>
      <c r="E3152" s="147">
        <v>19.940000000000001</v>
      </c>
      <c r="F3152" s="147">
        <v>61.87</v>
      </c>
      <c r="G3152" s="147">
        <v>78.34</v>
      </c>
      <c r="H3152" s="147">
        <v>33.119999999999997</v>
      </c>
      <c r="I3152" s="147">
        <v>31.03</v>
      </c>
    </row>
    <row r="3153" spans="1:14">
      <c r="B3153" s="141" t="s">
        <v>178</v>
      </c>
      <c r="C3153" s="141"/>
      <c r="D3153" s="152"/>
      <c r="E3153" s="143"/>
      <c r="F3153" s="153"/>
      <c r="G3153" s="153"/>
      <c r="H3153" s="153"/>
      <c r="I3153" s="153"/>
      <c r="J3153" s="14"/>
      <c r="K3153" s="14"/>
      <c r="L3153" s="14"/>
      <c r="M3153" s="14"/>
      <c r="N3153" s="14"/>
    </row>
    <row r="3154" spans="1:14">
      <c r="B3154" s="163">
        <v>2016</v>
      </c>
      <c r="C3154" s="251"/>
      <c r="D3154" s="146">
        <v>8160</v>
      </c>
      <c r="E3154" s="147">
        <v>82.67</v>
      </c>
      <c r="F3154" s="147">
        <v>44.53</v>
      </c>
      <c r="G3154" s="147">
        <v>42.86</v>
      </c>
      <c r="H3154" s="147">
        <v>13.1</v>
      </c>
      <c r="I3154" s="147">
        <v>11.6</v>
      </c>
      <c r="J3154" s="14"/>
      <c r="K3154" s="14"/>
      <c r="L3154" s="14"/>
      <c r="M3154" s="14"/>
      <c r="N3154" s="14"/>
    </row>
    <row r="3155" spans="1:14">
      <c r="B3155" s="163">
        <v>2015</v>
      </c>
      <c r="C3155" s="163"/>
      <c r="D3155" s="146">
        <v>8110</v>
      </c>
      <c r="E3155" s="147">
        <v>82.2</v>
      </c>
      <c r="F3155" s="147">
        <v>42.83</v>
      </c>
      <c r="G3155" s="147">
        <v>39.71</v>
      </c>
      <c r="H3155" s="147">
        <v>11.54</v>
      </c>
      <c r="I3155" s="147">
        <v>8.23</v>
      </c>
      <c r="J3155" s="14"/>
      <c r="K3155" s="14"/>
      <c r="L3155" s="14"/>
      <c r="M3155" s="14"/>
      <c r="N3155" s="14"/>
    </row>
    <row r="3156" spans="1:14">
      <c r="B3156" s="163">
        <v>2014</v>
      </c>
      <c r="C3156" s="163"/>
      <c r="D3156" s="146">
        <v>8116</v>
      </c>
      <c r="E3156" s="147">
        <v>86.32</v>
      </c>
      <c r="F3156" s="147">
        <v>42.15</v>
      </c>
      <c r="G3156" s="147">
        <v>42.13</v>
      </c>
      <c r="H3156" s="147">
        <v>12</v>
      </c>
      <c r="I3156" s="147">
        <v>6.33</v>
      </c>
      <c r="J3156" s="14"/>
      <c r="K3156" s="14"/>
      <c r="L3156" s="14"/>
      <c r="M3156" s="14"/>
      <c r="N3156" s="14"/>
    </row>
    <row r="3157" spans="1:14">
      <c r="A3157" s="27"/>
      <c r="B3157" s="163">
        <v>2013</v>
      </c>
      <c r="C3157" s="163"/>
      <c r="D3157" s="146">
        <v>8114</v>
      </c>
      <c r="E3157" s="147">
        <v>83.09</v>
      </c>
      <c r="F3157" s="147">
        <v>40.56</v>
      </c>
      <c r="G3157" s="147">
        <v>36.96</v>
      </c>
      <c r="H3157" s="147">
        <v>10.17</v>
      </c>
      <c r="I3157" s="147">
        <v>7.13</v>
      </c>
    </row>
    <row r="3158" spans="1:14">
      <c r="B3158" s="144">
        <v>2012</v>
      </c>
      <c r="C3158" s="144"/>
      <c r="D3158" s="146">
        <v>8310</v>
      </c>
      <c r="E3158" s="147">
        <v>81.760000000000005</v>
      </c>
      <c r="F3158" s="147">
        <v>40.97</v>
      </c>
      <c r="G3158" s="147">
        <v>32.64</v>
      </c>
      <c r="H3158" s="147">
        <v>8.93</v>
      </c>
      <c r="I3158" s="147">
        <v>4.5199999999999996</v>
      </c>
    </row>
    <row r="3159" spans="1:14">
      <c r="B3159" s="144">
        <v>2011</v>
      </c>
      <c r="C3159" s="144"/>
      <c r="D3159" s="146">
        <v>8690</v>
      </c>
      <c r="E3159" s="147">
        <v>81.349999999999994</v>
      </c>
      <c r="F3159" s="147">
        <v>42.18</v>
      </c>
      <c r="G3159" s="147">
        <v>36.49</v>
      </c>
      <c r="H3159" s="147">
        <v>10.25</v>
      </c>
      <c r="I3159" s="147">
        <v>6.22</v>
      </c>
    </row>
    <row r="3160" spans="1:14">
      <c r="B3160" s="144">
        <v>2010</v>
      </c>
      <c r="C3160" s="144"/>
      <c r="D3160" s="146">
        <v>8901</v>
      </c>
      <c r="E3160" s="147">
        <v>82.05</v>
      </c>
      <c r="F3160" s="147">
        <v>42.32</v>
      </c>
      <c r="G3160" s="147">
        <v>36.64</v>
      </c>
      <c r="H3160" s="147">
        <v>10.24</v>
      </c>
      <c r="I3160" s="147">
        <v>8.57</v>
      </c>
    </row>
    <row r="3161" spans="1:14">
      <c r="B3161" s="144">
        <v>2009</v>
      </c>
      <c r="C3161" s="144"/>
      <c r="D3161" s="146">
        <v>9199</v>
      </c>
      <c r="E3161" s="147">
        <v>78.959999999999994</v>
      </c>
      <c r="F3161" s="147">
        <v>42.71</v>
      </c>
      <c r="G3161" s="147">
        <v>37.92</v>
      </c>
      <c r="H3161" s="147">
        <v>11.03</v>
      </c>
      <c r="I3161" s="147">
        <v>5.94</v>
      </c>
    </row>
    <row r="3162" spans="1:14">
      <c r="B3162" s="144">
        <v>2008</v>
      </c>
      <c r="C3162" s="144"/>
      <c r="D3162" s="146">
        <v>9271</v>
      </c>
      <c r="E3162" s="147">
        <v>82.76</v>
      </c>
      <c r="F3162" s="147">
        <v>40.950000000000003</v>
      </c>
      <c r="G3162" s="147">
        <v>39.58</v>
      </c>
      <c r="H3162" s="147">
        <v>11.16</v>
      </c>
      <c r="I3162" s="147">
        <v>6.37</v>
      </c>
    </row>
    <row r="3163" spans="1:14">
      <c r="B3163" s="138" t="s">
        <v>11</v>
      </c>
      <c r="C3163" s="138"/>
      <c r="D3163" s="150"/>
      <c r="E3163" s="151"/>
      <c r="F3163" s="151"/>
      <c r="G3163" s="151"/>
      <c r="H3163" s="151"/>
      <c r="I3163" s="151"/>
      <c r="J3163" s="13"/>
      <c r="K3163" s="13"/>
      <c r="L3163" s="13"/>
      <c r="M3163" s="13"/>
      <c r="N3163" s="13"/>
    </row>
    <row r="3164" spans="1:14">
      <c r="B3164" s="141" t="s">
        <v>179</v>
      </c>
      <c r="C3164" s="141"/>
      <c r="D3164" s="152"/>
      <c r="E3164" s="143"/>
      <c r="F3164" s="153"/>
      <c r="G3164" s="153"/>
      <c r="H3164" s="153"/>
      <c r="I3164" s="153"/>
      <c r="J3164" s="14"/>
      <c r="K3164" s="14"/>
      <c r="L3164" s="14"/>
      <c r="M3164" s="14"/>
      <c r="N3164" s="14"/>
    </row>
    <row r="3165" spans="1:14">
      <c r="B3165" s="163">
        <v>2016</v>
      </c>
      <c r="C3165" s="251"/>
      <c r="D3165" s="146">
        <v>25093</v>
      </c>
      <c r="E3165" s="147">
        <v>57.46</v>
      </c>
      <c r="F3165" s="147">
        <v>43.69</v>
      </c>
      <c r="G3165" s="147">
        <v>44.34</v>
      </c>
      <c r="H3165" s="147">
        <v>12.63</v>
      </c>
      <c r="I3165" s="147">
        <v>12.15</v>
      </c>
      <c r="J3165" s="14"/>
      <c r="K3165" s="14"/>
      <c r="L3165" s="14"/>
      <c r="M3165" s="14"/>
      <c r="N3165" s="14"/>
    </row>
    <row r="3166" spans="1:14">
      <c r="B3166" s="163">
        <v>2015</v>
      </c>
      <c r="C3166" s="163"/>
      <c r="D3166" s="146">
        <v>24349</v>
      </c>
      <c r="E3166" s="147">
        <v>57.23</v>
      </c>
      <c r="F3166" s="147">
        <v>43.81</v>
      </c>
      <c r="G3166" s="147">
        <v>43.7</v>
      </c>
      <c r="H3166" s="147">
        <v>12.4</v>
      </c>
      <c r="I3166" s="147">
        <v>9.5299999999999994</v>
      </c>
      <c r="J3166" s="14"/>
      <c r="K3166" s="14"/>
      <c r="L3166" s="14"/>
      <c r="M3166" s="14"/>
      <c r="N3166" s="14"/>
    </row>
    <row r="3167" spans="1:14">
      <c r="B3167" s="163">
        <v>2014</v>
      </c>
      <c r="C3167" s="163"/>
      <c r="D3167" s="146">
        <v>23648</v>
      </c>
      <c r="E3167" s="147">
        <v>58.37</v>
      </c>
      <c r="F3167" s="147">
        <v>42.31</v>
      </c>
      <c r="G3167" s="147">
        <v>42.5</v>
      </c>
      <c r="H3167" s="147">
        <v>11.24</v>
      </c>
      <c r="I3167" s="147">
        <v>6.2</v>
      </c>
      <c r="J3167" s="14"/>
      <c r="K3167" s="14"/>
      <c r="L3167" s="14"/>
      <c r="M3167" s="14"/>
      <c r="N3167" s="14"/>
    </row>
    <row r="3168" spans="1:14">
      <c r="A3168" s="27"/>
      <c r="B3168" s="163">
        <v>2013</v>
      </c>
      <c r="C3168" s="163"/>
      <c r="D3168" s="146">
        <v>23160</v>
      </c>
      <c r="E3168" s="147">
        <v>52.94</v>
      </c>
      <c r="F3168" s="147">
        <v>41.58</v>
      </c>
      <c r="G3168" s="147">
        <v>36.020000000000003</v>
      </c>
      <c r="H3168" s="147">
        <v>9.75</v>
      </c>
      <c r="I3168" s="147">
        <v>7.63</v>
      </c>
    </row>
    <row r="3169" spans="1:14">
      <c r="B3169" s="144">
        <v>2012</v>
      </c>
      <c r="C3169" s="144"/>
      <c r="D3169" s="146">
        <v>20469</v>
      </c>
      <c r="E3169" s="147">
        <v>55.94</v>
      </c>
      <c r="F3169" s="147">
        <v>39.979999999999997</v>
      </c>
      <c r="G3169" s="147">
        <v>29.99</v>
      </c>
      <c r="H3169" s="147">
        <v>7.84</v>
      </c>
      <c r="I3169" s="147">
        <v>4.32</v>
      </c>
    </row>
    <row r="3170" spans="1:14">
      <c r="B3170" s="144">
        <v>2011</v>
      </c>
      <c r="C3170" s="144"/>
      <c r="D3170" s="146">
        <v>20907</v>
      </c>
      <c r="E3170" s="147">
        <v>61.91</v>
      </c>
      <c r="F3170" s="147">
        <v>41.43</v>
      </c>
      <c r="G3170" s="147">
        <v>37.19</v>
      </c>
      <c r="H3170" s="147">
        <v>9.9</v>
      </c>
      <c r="I3170" s="147">
        <v>6.47</v>
      </c>
    </row>
    <row r="3171" spans="1:14">
      <c r="B3171" s="144">
        <v>2010</v>
      </c>
      <c r="C3171" s="144"/>
      <c r="D3171" s="146">
        <v>21490</v>
      </c>
      <c r="E3171" s="147">
        <v>63.17</v>
      </c>
      <c r="F3171" s="147">
        <v>42.15</v>
      </c>
      <c r="G3171" s="147">
        <v>37.119999999999997</v>
      </c>
      <c r="H3171" s="147">
        <v>9.94</v>
      </c>
      <c r="I3171" s="147">
        <v>9.85</v>
      </c>
    </row>
    <row r="3172" spans="1:14">
      <c r="B3172" s="144">
        <v>2009</v>
      </c>
      <c r="C3172" s="144"/>
      <c r="D3172" s="146">
        <v>22533</v>
      </c>
      <c r="E3172" s="147">
        <v>61.77</v>
      </c>
      <c r="F3172" s="147">
        <v>43.11</v>
      </c>
      <c r="G3172" s="147">
        <v>39.82</v>
      </c>
      <c r="H3172" s="147">
        <v>11.36</v>
      </c>
      <c r="I3172" s="147">
        <v>8.08</v>
      </c>
    </row>
    <row r="3173" spans="1:14">
      <c r="B3173" s="144">
        <v>2008</v>
      </c>
      <c r="C3173" s="144"/>
      <c r="D3173" s="146">
        <v>22915</v>
      </c>
      <c r="E3173" s="147">
        <v>66.12</v>
      </c>
      <c r="F3173" s="147">
        <v>40.89</v>
      </c>
      <c r="G3173" s="147">
        <v>41.83</v>
      </c>
      <c r="H3173" s="147">
        <v>11.47</v>
      </c>
      <c r="I3173" s="147">
        <v>8.19</v>
      </c>
    </row>
    <row r="3174" spans="1:14">
      <c r="B3174" s="145" t="s">
        <v>180</v>
      </c>
      <c r="C3174" s="145"/>
      <c r="D3174" s="154"/>
      <c r="E3174" s="155"/>
      <c r="F3174" s="155"/>
      <c r="G3174" s="155"/>
      <c r="H3174" s="155"/>
      <c r="I3174" s="155"/>
      <c r="J3174" s="15"/>
      <c r="K3174" s="15"/>
      <c r="L3174" s="15"/>
      <c r="M3174" s="15"/>
      <c r="N3174" s="15"/>
    </row>
    <row r="3175" spans="1:14">
      <c r="B3175" s="163">
        <v>2016</v>
      </c>
      <c r="C3175" s="251"/>
      <c r="D3175" s="146">
        <v>24190</v>
      </c>
      <c r="E3175" s="147">
        <v>31.18</v>
      </c>
      <c r="F3175" s="147">
        <v>43.94</v>
      </c>
      <c r="G3175" s="147">
        <v>43.76</v>
      </c>
      <c r="H3175" s="147">
        <v>12.44</v>
      </c>
      <c r="I3175" s="147">
        <v>17.399999999999999</v>
      </c>
      <c r="J3175" s="15"/>
      <c r="K3175" s="15"/>
      <c r="L3175" s="15"/>
      <c r="M3175" s="15"/>
      <c r="N3175" s="15"/>
    </row>
    <row r="3176" spans="1:14">
      <c r="B3176" s="163">
        <v>2015</v>
      </c>
      <c r="C3176" s="163"/>
      <c r="D3176" s="146">
        <v>23483</v>
      </c>
      <c r="E3176" s="147">
        <v>30.36</v>
      </c>
      <c r="F3176" s="147">
        <v>42.89</v>
      </c>
      <c r="G3176" s="147">
        <v>40.450000000000003</v>
      </c>
      <c r="H3176" s="147">
        <v>11.33</v>
      </c>
      <c r="I3176" s="147">
        <v>12.44</v>
      </c>
      <c r="J3176" s="15"/>
      <c r="K3176" s="15"/>
      <c r="L3176" s="15"/>
      <c r="M3176" s="15"/>
      <c r="N3176" s="15"/>
    </row>
    <row r="3177" spans="1:14">
      <c r="B3177" s="163">
        <v>2014</v>
      </c>
      <c r="C3177" s="163"/>
      <c r="D3177" s="146">
        <v>22799</v>
      </c>
      <c r="E3177" s="147">
        <v>31.91</v>
      </c>
      <c r="F3177" s="147">
        <v>40.99</v>
      </c>
      <c r="G3177" s="147">
        <v>37.68</v>
      </c>
      <c r="H3177" s="147">
        <v>9.64</v>
      </c>
      <c r="I3177" s="147">
        <v>6.85</v>
      </c>
      <c r="J3177" s="15"/>
      <c r="K3177" s="15"/>
      <c r="L3177" s="15"/>
      <c r="M3177" s="15"/>
      <c r="N3177" s="15"/>
    </row>
    <row r="3178" spans="1:14">
      <c r="A3178" s="27"/>
      <c r="B3178" s="163">
        <v>2013</v>
      </c>
      <c r="C3178" s="163"/>
      <c r="D3178" s="146">
        <v>22286</v>
      </c>
      <c r="E3178" s="147">
        <v>31.88</v>
      </c>
      <c r="F3178" s="147">
        <v>40.450000000000003</v>
      </c>
      <c r="G3178" s="147">
        <v>36.58</v>
      </c>
      <c r="H3178" s="147">
        <v>9.3000000000000007</v>
      </c>
      <c r="I3178" s="147">
        <v>13.71</v>
      </c>
    </row>
    <row r="3179" spans="1:14">
      <c r="B3179" s="144">
        <v>2012</v>
      </c>
      <c r="C3179" s="144"/>
      <c r="D3179" s="146">
        <v>19526</v>
      </c>
      <c r="E3179" s="147">
        <v>35.450000000000003</v>
      </c>
      <c r="F3179" s="147">
        <v>39.1</v>
      </c>
      <c r="G3179" s="147">
        <v>29.51</v>
      </c>
      <c r="H3179" s="147">
        <v>7.02</v>
      </c>
      <c r="I3179" s="147">
        <v>7.47</v>
      </c>
    </row>
    <row r="3180" spans="1:14">
      <c r="B3180" s="144">
        <v>2011</v>
      </c>
      <c r="C3180" s="144"/>
      <c r="D3180" s="146">
        <v>19830</v>
      </c>
      <c r="E3180" s="147">
        <v>38.590000000000003</v>
      </c>
      <c r="F3180" s="147">
        <v>41.46</v>
      </c>
      <c r="G3180" s="147">
        <v>40.200000000000003</v>
      </c>
      <c r="H3180" s="147">
        <v>10.56</v>
      </c>
      <c r="I3180" s="147">
        <v>8.5500000000000007</v>
      </c>
    </row>
    <row r="3181" spans="1:14">
      <c r="B3181" s="144">
        <v>2010</v>
      </c>
      <c r="C3181" s="144"/>
      <c r="D3181" s="146">
        <v>20346</v>
      </c>
      <c r="E3181" s="147">
        <v>39.35</v>
      </c>
      <c r="F3181" s="147">
        <v>43.65</v>
      </c>
      <c r="G3181" s="147">
        <v>42.85</v>
      </c>
      <c r="H3181" s="147">
        <v>11.99</v>
      </c>
      <c r="I3181" s="147">
        <v>12.1</v>
      </c>
    </row>
    <row r="3182" spans="1:14">
      <c r="B3182" s="144">
        <v>2009</v>
      </c>
      <c r="C3182" s="144"/>
      <c r="D3182" s="146">
        <v>21286</v>
      </c>
      <c r="E3182" s="147">
        <v>38.69</v>
      </c>
      <c r="F3182" s="147">
        <v>43.34</v>
      </c>
      <c r="G3182" s="147">
        <v>43.61</v>
      </c>
      <c r="H3182" s="147">
        <v>12.41</v>
      </c>
      <c r="I3182" s="147">
        <v>13.34</v>
      </c>
    </row>
    <row r="3183" spans="1:14">
      <c r="B3183" s="144">
        <v>2008</v>
      </c>
      <c r="C3183" s="144"/>
      <c r="D3183" s="146">
        <v>21577</v>
      </c>
      <c r="E3183" s="147">
        <v>40.98</v>
      </c>
      <c r="F3183" s="147">
        <v>41.33</v>
      </c>
      <c r="G3183" s="147">
        <v>46.13</v>
      </c>
      <c r="H3183" s="147">
        <v>13.23</v>
      </c>
      <c r="I3183" s="147">
        <v>13.39</v>
      </c>
    </row>
    <row r="3184" spans="1:14">
      <c r="B3184" s="145" t="s">
        <v>181</v>
      </c>
      <c r="C3184" s="145"/>
      <c r="D3184" s="154"/>
      <c r="E3184" s="155"/>
      <c r="F3184" s="155"/>
      <c r="G3184" s="155"/>
      <c r="H3184" s="155"/>
      <c r="I3184" s="155"/>
      <c r="J3184" s="15"/>
      <c r="K3184" s="15"/>
      <c r="L3184" s="15"/>
      <c r="M3184" s="15"/>
      <c r="N3184" s="15"/>
    </row>
    <row r="3185" spans="1:14">
      <c r="B3185" s="163">
        <v>2016</v>
      </c>
      <c r="C3185" s="251"/>
      <c r="D3185" s="146">
        <v>791</v>
      </c>
      <c r="E3185" s="147">
        <v>87.96</v>
      </c>
      <c r="F3185" s="147">
        <v>41.77</v>
      </c>
      <c r="G3185" s="147">
        <v>41.33</v>
      </c>
      <c r="H3185" s="147">
        <v>10.93</v>
      </c>
      <c r="I3185" s="147">
        <v>9.2899999999999991</v>
      </c>
      <c r="J3185" s="15"/>
      <c r="K3185" s="15"/>
      <c r="L3185" s="15"/>
      <c r="M3185" s="15"/>
      <c r="N3185" s="15"/>
    </row>
    <row r="3186" spans="1:14">
      <c r="B3186" s="163">
        <v>2015</v>
      </c>
      <c r="C3186" s="163"/>
      <c r="D3186" s="146">
        <v>754</v>
      </c>
      <c r="E3186" s="147">
        <v>82.08</v>
      </c>
      <c r="F3186" s="147">
        <v>40.53</v>
      </c>
      <c r="G3186" s="147">
        <v>36.01</v>
      </c>
      <c r="H3186" s="147">
        <v>9.1999999999999993</v>
      </c>
      <c r="I3186" s="147">
        <v>4.8099999999999996</v>
      </c>
      <c r="J3186" s="15"/>
      <c r="K3186" s="15"/>
      <c r="L3186" s="15"/>
      <c r="M3186" s="15"/>
      <c r="N3186" s="15"/>
    </row>
    <row r="3187" spans="1:14">
      <c r="B3187" s="163">
        <v>2014</v>
      </c>
      <c r="C3187" s="163"/>
      <c r="D3187" s="146">
        <v>744</v>
      </c>
      <c r="E3187" s="147">
        <v>86.35</v>
      </c>
      <c r="F3187" s="147">
        <v>39.31</v>
      </c>
      <c r="G3187" s="147">
        <v>36.909999999999997</v>
      </c>
      <c r="H3187" s="147">
        <v>8.89</v>
      </c>
      <c r="I3187" s="147">
        <v>2.37</v>
      </c>
      <c r="J3187" s="15"/>
      <c r="K3187" s="15"/>
      <c r="L3187" s="15"/>
      <c r="M3187" s="15"/>
      <c r="N3187" s="15"/>
    </row>
    <row r="3188" spans="1:14">
      <c r="A3188" s="27"/>
      <c r="B3188" s="163">
        <v>2013</v>
      </c>
      <c r="C3188" s="163"/>
      <c r="D3188" s="146">
        <v>762</v>
      </c>
      <c r="E3188" s="147">
        <v>80.150000000000006</v>
      </c>
      <c r="F3188" s="147">
        <v>39.04</v>
      </c>
      <c r="G3188" s="147">
        <v>29.81</v>
      </c>
      <c r="H3188" s="147">
        <v>7.09</v>
      </c>
      <c r="I3188" s="147">
        <v>1.8</v>
      </c>
    </row>
    <row r="3189" spans="1:14">
      <c r="B3189" s="144">
        <v>2012</v>
      </c>
      <c r="C3189" s="144"/>
      <c r="D3189" s="146">
        <v>821</v>
      </c>
      <c r="E3189" s="147">
        <v>78.28</v>
      </c>
      <c r="F3189" s="147">
        <v>38.15</v>
      </c>
      <c r="G3189" s="147">
        <v>25.48</v>
      </c>
      <c r="H3189" s="147">
        <v>6.14</v>
      </c>
      <c r="I3189" s="147">
        <v>2.7</v>
      </c>
    </row>
    <row r="3190" spans="1:14">
      <c r="B3190" s="144">
        <v>2011</v>
      </c>
      <c r="C3190" s="144"/>
      <c r="D3190" s="146">
        <v>947</v>
      </c>
      <c r="E3190" s="147">
        <v>77.36</v>
      </c>
      <c r="F3190" s="147">
        <v>41.57</v>
      </c>
      <c r="G3190" s="147">
        <v>29.99</v>
      </c>
      <c r="H3190" s="147">
        <v>7.9</v>
      </c>
      <c r="I3190" s="147">
        <v>5.98</v>
      </c>
    </row>
    <row r="3191" spans="1:14">
      <c r="B3191" s="144">
        <v>2010</v>
      </c>
      <c r="C3191" s="144"/>
      <c r="D3191" s="146">
        <v>1009</v>
      </c>
      <c r="E3191" s="147">
        <v>78.3</v>
      </c>
      <c r="F3191" s="147">
        <v>40.92</v>
      </c>
      <c r="G3191" s="147">
        <v>28.23</v>
      </c>
      <c r="H3191" s="147">
        <v>7.07</v>
      </c>
      <c r="I3191" s="147">
        <v>12.44</v>
      </c>
    </row>
    <row r="3192" spans="1:14">
      <c r="B3192" s="144">
        <v>2009</v>
      </c>
      <c r="C3192" s="144"/>
      <c r="D3192" s="146">
        <v>1102</v>
      </c>
      <c r="E3192" s="147">
        <v>78.59</v>
      </c>
      <c r="F3192" s="147">
        <v>42.87</v>
      </c>
      <c r="G3192" s="147">
        <v>32.32</v>
      </c>
      <c r="H3192" s="147">
        <v>8.65</v>
      </c>
      <c r="I3192" s="147">
        <v>5.6</v>
      </c>
    </row>
    <row r="3193" spans="1:14">
      <c r="B3193" s="144">
        <v>2008</v>
      </c>
      <c r="C3193" s="144"/>
      <c r="D3193" s="146">
        <v>1175</v>
      </c>
      <c r="E3193" s="147">
        <v>82.63</v>
      </c>
      <c r="F3193" s="147">
        <v>39.799999999999997</v>
      </c>
      <c r="G3193" s="147">
        <v>33.67</v>
      </c>
      <c r="H3193" s="147">
        <v>8.6300000000000008</v>
      </c>
      <c r="I3193" s="147">
        <v>4.9400000000000004</v>
      </c>
    </row>
    <row r="3194" spans="1:14">
      <c r="B3194" s="145" t="s">
        <v>182</v>
      </c>
      <c r="C3194" s="145"/>
      <c r="D3194" s="154"/>
      <c r="E3194" s="155"/>
      <c r="F3194" s="155"/>
      <c r="G3194" s="155"/>
      <c r="H3194" s="155"/>
      <c r="I3194" s="155"/>
      <c r="J3194" s="15"/>
      <c r="K3194" s="15"/>
      <c r="L3194" s="15"/>
      <c r="M3194" s="15"/>
      <c r="N3194" s="15"/>
    </row>
    <row r="3195" spans="1:14">
      <c r="B3195" s="163">
        <v>2016</v>
      </c>
      <c r="C3195" s="251"/>
      <c r="D3195" s="146">
        <v>112</v>
      </c>
      <c r="E3195" s="147">
        <v>107.6</v>
      </c>
      <c r="F3195" s="147">
        <v>45.71</v>
      </c>
      <c r="G3195" s="147">
        <v>48.18</v>
      </c>
      <c r="H3195" s="147">
        <v>15.01</v>
      </c>
      <c r="I3195" s="147">
        <v>10.16</v>
      </c>
      <c r="J3195" s="15"/>
      <c r="K3195" s="15"/>
      <c r="L3195" s="15"/>
      <c r="M3195" s="15"/>
      <c r="N3195" s="15"/>
    </row>
    <row r="3196" spans="1:14">
      <c r="B3196" s="163">
        <v>2015</v>
      </c>
      <c r="C3196" s="163"/>
      <c r="D3196" s="146">
        <v>112</v>
      </c>
      <c r="E3196" s="147">
        <v>118.72</v>
      </c>
      <c r="F3196" s="147">
        <v>48.05</v>
      </c>
      <c r="G3196" s="147">
        <v>53.12</v>
      </c>
      <c r="H3196" s="147">
        <v>16.87</v>
      </c>
      <c r="I3196" s="147">
        <v>11.83</v>
      </c>
      <c r="J3196" s="15"/>
      <c r="K3196" s="15"/>
      <c r="L3196" s="15"/>
      <c r="M3196" s="15"/>
      <c r="N3196" s="15"/>
    </row>
    <row r="3197" spans="1:14">
      <c r="B3197" s="163">
        <v>2014</v>
      </c>
      <c r="C3197" s="163"/>
      <c r="D3197" s="146">
        <v>105</v>
      </c>
      <c r="E3197" s="147">
        <v>114.27</v>
      </c>
      <c r="F3197" s="147">
        <v>47.04</v>
      </c>
      <c r="G3197" s="147">
        <v>52.05</v>
      </c>
      <c r="H3197" s="147">
        <v>15.68</v>
      </c>
      <c r="I3197" s="147">
        <v>10.02</v>
      </c>
      <c r="J3197" s="15"/>
      <c r="K3197" s="15"/>
      <c r="L3197" s="15"/>
      <c r="M3197" s="15"/>
      <c r="N3197" s="15"/>
    </row>
    <row r="3198" spans="1:14">
      <c r="A3198" s="27"/>
      <c r="B3198" s="163">
        <v>2013</v>
      </c>
      <c r="C3198" s="163"/>
      <c r="D3198" s="146">
        <v>112</v>
      </c>
      <c r="E3198" s="147">
        <v>85.11</v>
      </c>
      <c r="F3198" s="147">
        <v>45.7</v>
      </c>
      <c r="G3198" s="147">
        <v>41.53</v>
      </c>
      <c r="H3198" s="147">
        <v>13.98</v>
      </c>
      <c r="I3198" s="147">
        <v>7.88</v>
      </c>
    </row>
    <row r="3199" spans="1:14">
      <c r="B3199" s="144">
        <v>2012</v>
      </c>
      <c r="C3199" s="144"/>
      <c r="D3199" s="146">
        <v>122</v>
      </c>
      <c r="E3199" s="147">
        <v>83.01</v>
      </c>
      <c r="F3199" s="147">
        <v>42.97</v>
      </c>
      <c r="G3199" s="147">
        <v>35.049999999999997</v>
      </c>
      <c r="H3199" s="147">
        <v>11.14</v>
      </c>
      <c r="I3199" s="147">
        <v>2.64</v>
      </c>
    </row>
    <row r="3200" spans="1:14">
      <c r="B3200" s="144">
        <v>2011</v>
      </c>
      <c r="C3200" s="144"/>
      <c r="D3200" s="146">
        <v>130</v>
      </c>
      <c r="E3200" s="147">
        <v>104.62</v>
      </c>
      <c r="F3200" s="147">
        <v>41.25</v>
      </c>
      <c r="G3200" s="147">
        <v>42.23</v>
      </c>
      <c r="H3200" s="147">
        <v>11.52</v>
      </c>
      <c r="I3200" s="147">
        <v>4.8499999999999996</v>
      </c>
    </row>
    <row r="3201" spans="1:14">
      <c r="B3201" s="144">
        <v>2010</v>
      </c>
      <c r="C3201" s="144"/>
      <c r="D3201" s="146">
        <v>135</v>
      </c>
      <c r="E3201" s="147">
        <v>104.63</v>
      </c>
      <c r="F3201" s="147">
        <v>41.99</v>
      </c>
      <c r="G3201" s="147">
        <v>40.54</v>
      </c>
      <c r="H3201" s="147">
        <v>11.16</v>
      </c>
      <c r="I3201" s="147">
        <v>4.55</v>
      </c>
    </row>
    <row r="3202" spans="1:14">
      <c r="B3202" s="144">
        <v>2009</v>
      </c>
      <c r="C3202" s="144"/>
      <c r="D3202" s="146">
        <v>145</v>
      </c>
      <c r="E3202" s="147">
        <v>97.58</v>
      </c>
      <c r="F3202" s="147">
        <v>43.16</v>
      </c>
      <c r="G3202" s="147">
        <v>44.52</v>
      </c>
      <c r="H3202" s="147">
        <v>13.74</v>
      </c>
      <c r="I3202" s="147">
        <v>5.62</v>
      </c>
    </row>
    <row r="3203" spans="1:14">
      <c r="B3203" s="144">
        <v>2008</v>
      </c>
      <c r="C3203" s="144"/>
      <c r="D3203" s="146">
        <v>163</v>
      </c>
      <c r="E3203" s="147">
        <v>106.84</v>
      </c>
      <c r="F3203" s="147">
        <v>41.73</v>
      </c>
      <c r="G3203" s="147">
        <v>46.66</v>
      </c>
      <c r="H3203" s="147">
        <v>13.26</v>
      </c>
      <c r="I3203" s="147">
        <v>6.94</v>
      </c>
    </row>
    <row r="3204" spans="1:14">
      <c r="B3204" s="141" t="s">
        <v>183</v>
      </c>
      <c r="C3204" s="141"/>
      <c r="D3204" s="152"/>
      <c r="E3204" s="143"/>
      <c r="F3204" s="153"/>
      <c r="G3204" s="153"/>
      <c r="H3204" s="153"/>
      <c r="I3204" s="153"/>
      <c r="J3204" s="14"/>
      <c r="K3204" s="14"/>
      <c r="L3204" s="14"/>
      <c r="M3204" s="14"/>
      <c r="N3204" s="14"/>
    </row>
    <row r="3205" spans="1:14">
      <c r="B3205" s="163">
        <v>2016</v>
      </c>
      <c r="C3205" s="251"/>
      <c r="D3205" s="146">
        <v>15</v>
      </c>
      <c r="E3205" s="147">
        <v>110.09</v>
      </c>
      <c r="F3205" s="147">
        <v>52.06</v>
      </c>
      <c r="G3205" s="147">
        <v>51.69</v>
      </c>
      <c r="H3205" s="147">
        <v>23.24</v>
      </c>
      <c r="I3205" s="147">
        <v>16.899999999999999</v>
      </c>
      <c r="J3205" s="14"/>
      <c r="K3205" s="14"/>
      <c r="L3205" s="14"/>
      <c r="M3205" s="14"/>
      <c r="N3205" s="14"/>
    </row>
    <row r="3206" spans="1:14">
      <c r="B3206" s="163">
        <v>2015</v>
      </c>
      <c r="C3206" s="163"/>
      <c r="D3206" s="146">
        <v>12</v>
      </c>
      <c r="E3206" s="147">
        <v>111.37</v>
      </c>
      <c r="F3206" s="147">
        <v>44.09</v>
      </c>
      <c r="G3206" s="147">
        <v>41.64</v>
      </c>
      <c r="H3206" s="147">
        <v>15.62</v>
      </c>
      <c r="I3206" s="147">
        <v>10.6</v>
      </c>
      <c r="J3206" s="14"/>
      <c r="K3206" s="14"/>
      <c r="L3206" s="14"/>
      <c r="M3206" s="14"/>
      <c r="N3206" s="14"/>
    </row>
    <row r="3207" spans="1:14">
      <c r="B3207" s="163">
        <v>2014</v>
      </c>
      <c r="C3207" s="163"/>
      <c r="D3207" s="146">
        <v>14</v>
      </c>
      <c r="E3207" s="147">
        <v>128.22999999999999</v>
      </c>
      <c r="F3207" s="147">
        <v>45.37</v>
      </c>
      <c r="G3207" s="147">
        <v>52.08</v>
      </c>
      <c r="H3207" s="147">
        <v>20.87</v>
      </c>
      <c r="I3207" s="147">
        <v>13.43</v>
      </c>
      <c r="J3207" s="14"/>
      <c r="K3207" s="14"/>
      <c r="L3207" s="14"/>
      <c r="M3207" s="14"/>
      <c r="N3207" s="14"/>
    </row>
    <row r="3208" spans="1:14">
      <c r="A3208" s="27"/>
      <c r="B3208" s="163">
        <v>2013</v>
      </c>
      <c r="C3208" s="163"/>
      <c r="D3208" s="146">
        <v>14</v>
      </c>
      <c r="E3208" s="147">
        <v>171.88</v>
      </c>
      <c r="F3208" s="147">
        <v>41.46</v>
      </c>
      <c r="G3208" s="147">
        <v>51.5</v>
      </c>
      <c r="H3208" s="147">
        <v>16.420000000000002</v>
      </c>
      <c r="I3208" s="147">
        <v>10.74</v>
      </c>
    </row>
    <row r="3209" spans="1:14">
      <c r="B3209" s="144">
        <v>2012</v>
      </c>
      <c r="C3209" s="144"/>
      <c r="D3209" s="146">
        <v>14</v>
      </c>
      <c r="E3209" s="147">
        <v>165.57</v>
      </c>
      <c r="F3209" s="147">
        <v>47.54</v>
      </c>
      <c r="G3209" s="147">
        <v>50.81</v>
      </c>
      <c r="H3209" s="147">
        <v>17.37</v>
      </c>
      <c r="I3209" s="147">
        <v>10.5</v>
      </c>
    </row>
    <row r="3210" spans="1:14">
      <c r="B3210" s="144">
        <v>2011</v>
      </c>
      <c r="C3210" s="144"/>
      <c r="D3210" s="146">
        <v>16</v>
      </c>
      <c r="E3210" s="147">
        <v>115.74</v>
      </c>
      <c r="F3210" s="147">
        <v>48.72</v>
      </c>
      <c r="G3210" s="147">
        <v>46.85</v>
      </c>
      <c r="H3210" s="147">
        <v>17.510000000000002</v>
      </c>
      <c r="I3210" s="147">
        <v>11.49</v>
      </c>
    </row>
    <row r="3211" spans="1:14">
      <c r="B3211" s="144">
        <v>2010</v>
      </c>
      <c r="C3211" s="144"/>
      <c r="D3211" s="146">
        <v>15</v>
      </c>
      <c r="E3211" s="147">
        <v>117.71</v>
      </c>
      <c r="F3211" s="147">
        <v>47.78</v>
      </c>
      <c r="G3211" s="147">
        <v>49.16</v>
      </c>
      <c r="H3211" s="147">
        <v>18.2</v>
      </c>
      <c r="I3211" s="147">
        <v>9.81</v>
      </c>
    </row>
    <row r="3212" spans="1:14">
      <c r="B3212" s="144">
        <v>2009</v>
      </c>
      <c r="C3212" s="144"/>
      <c r="D3212" s="146">
        <v>17</v>
      </c>
      <c r="E3212" s="147">
        <v>106.86</v>
      </c>
      <c r="F3212" s="147">
        <v>46.37</v>
      </c>
      <c r="G3212" s="147">
        <v>45.78</v>
      </c>
      <c r="H3212" s="147">
        <v>16.3</v>
      </c>
      <c r="I3212" s="147">
        <v>4.3</v>
      </c>
    </row>
    <row r="3213" spans="1:14">
      <c r="B3213" s="144">
        <v>2008</v>
      </c>
      <c r="C3213" s="144"/>
      <c r="D3213" s="146">
        <v>20</v>
      </c>
      <c r="E3213" s="147">
        <v>101.78</v>
      </c>
      <c r="F3213" s="147">
        <v>46.77</v>
      </c>
      <c r="G3213" s="147">
        <v>45.56</v>
      </c>
      <c r="H3213" s="147">
        <v>16.329999999999998</v>
      </c>
      <c r="I3213" s="147">
        <v>5.56</v>
      </c>
    </row>
    <row r="3214" spans="1:14" ht="5.0999999999999996" customHeight="1" thickBot="1">
      <c r="B3214" s="156"/>
      <c r="C3214" s="156"/>
      <c r="D3214" s="157"/>
      <c r="E3214" s="158"/>
      <c r="F3214" s="158"/>
      <c r="G3214" s="158"/>
      <c r="H3214" s="158"/>
      <c r="I3214" s="159"/>
      <c r="J3214" s="3"/>
      <c r="K3214" s="3"/>
      <c r="L3214" s="3"/>
      <c r="M3214" s="3"/>
      <c r="N3214" s="3"/>
    </row>
    <row r="3215" spans="1:14" ht="15.75" thickTop="1">
      <c r="B3215" s="49" t="s">
        <v>480</v>
      </c>
      <c r="C3215" s="49"/>
      <c r="D3215" s="49"/>
      <c r="E3215" s="73"/>
      <c r="F3215" s="73"/>
      <c r="G3215" s="73"/>
      <c r="H3215" s="73"/>
      <c r="I3215" s="73"/>
      <c r="J3215"/>
      <c r="K3215"/>
      <c r="L3215"/>
      <c r="M3215"/>
      <c r="N3215"/>
    </row>
    <row r="3216" spans="1:14" hidden="1">
      <c r="B3216" s="4"/>
      <c r="C3216" s="4"/>
      <c r="D3216" s="5"/>
      <c r="E3216" s="37"/>
      <c r="F3216" s="37"/>
      <c r="G3216" s="37"/>
      <c r="H3216" s="37"/>
      <c r="I3216" s="37"/>
      <c r="J3216"/>
      <c r="K3216"/>
      <c r="L3216"/>
      <c r="M3216"/>
      <c r="N3216"/>
    </row>
  </sheetData>
  <sheetProtection sheet="1" objects="1" scenarios="1"/>
  <dataConsolidate/>
  <mergeCells count="11">
    <mergeCell ref="B8:C11"/>
    <mergeCell ref="E5:F5"/>
    <mergeCell ref="H5:I5"/>
    <mergeCell ref="L5:M5"/>
    <mergeCell ref="D8:D10"/>
    <mergeCell ref="E8:E10"/>
    <mergeCell ref="F8:F10"/>
    <mergeCell ref="G8:G10"/>
    <mergeCell ref="H8:H10"/>
    <mergeCell ref="I8:I10"/>
    <mergeCell ref="K3:K5"/>
  </mergeCells>
  <conditionalFormatting sqref="D2554:D2560 D2553:I2553 D2534:D2540 D2533:I2533 D2514:D2520 D2513:I2513 D2092:D2098 D2091:I2091 D2052:D2058 D2051:I2051 D28:D35 D17:D24 D37:D45 D48:D56 D58:D66 D88:D96 D99:D107 D109:D117 D119:D127 D129:D137 D139:D147 D149:D157 D159:D167 D170:D178 D181:D189 D191:D199 D202:D210 D242:D250 D253:D261 D263:D271 D273:D281 D283:D291 D293:D301 D303:D311 D313:D321 D324:D332 D335:D343 D345:D353 D356:D364 D396:D404 D407:D415 D417:D425 D427:D435 D437:D445 D447:D455 D457:D465 D467:D475 D478:D486 D489:D497 D499:D507 D510:D518 D550:D558 D561:D569 D571:D579 D581:D589 D591:D599 D601:D609 D611:D619 D621:D629 D632:D640 D643:D651 D653:D661 D664:D672 D704:D712 D715:D723 D725:D733 D735:D743 D745:D753 D755:D763 D765:D773 D775:D783 D786:D794 D797:D805 D807:D815 D818:D826 D858:D866 D869:D877 D879:D887 D889:D897 D899:D907 D909:D917 D919:D927 D929:D937 D940:D948 D951:D959 D961:D969 D972:D980 D1012:D1020 D1023:D1031 D1033:D1041 D1043:D1051 D1053:D1061 D1063:D1071 D1073:D1081 D1083:D1091 D1094:D1102 D1105:D1113 D1115:D1123 D1126:D1134 D1166:D1174 D1177:D1185 D1187:D1195 D1197:D1205 D1207:D1215 D1217:D1225 D1227:D1235 D1237:D1245 D1248:D1256 D1259:D1267 D1269:D1277 D1280:D1288 D1320:D1328 D1331:D1339 D1341:D1349 D1351:D1359 D1361:D1369 D1371:D1379 D1381:D1389 D1391:D1399 D1402:D1410 D1413:D1421 D1423:D1431 D1434:D1442 D1474:D1482 D1485:D1493 D1495:D1503 D1505:D1513 D1515:D1523 D1525:D1533 D1535:D1543 D1545:D1553 D1556:D1564 D1567:D1575 D1577:D1585 D1588:D1596 D1628:D1636 D1639:D1647 D1649:D1657 D1659:D1667 D1669:D1677 D1679:D1687 D1689:D1697 D1699:D1707 D1710:D1718 D1721:D1729 D1731:D1739 D1742:D1750 D1782:D1790 D1793:D1801 D1803:D1811 D1813:D1821 D1823:D1831 D1833:D1841 D1843:D1851 D1853:D1861 D1864:D1872 D1875:D1883 D1885:D1893 D1896:D1904 D1936:D1944 D1947:D1955 D1957:D1965 D1967:D1975 D1977:D1985 D1987:D1995 D1997:D2005 D2007:D2015 D2018:D2026 D2029:D2037 D2039:D2047 D2050 D2090 D2101:D2109 D2111:D2119 D2121:D2129 D2131:D2139 D2141:D2149 D2151:D2159 D2161:D2169 D2172:D2180 D2183:D2191 D2193:D2201 D2204:D2212 D2244:D2252 D2255:D2263 D2265:D2273 D2275:D2283 D2285:D2293 D2295:D2303 D2305:D2313 D2315:D2323 D2326:D2334 D2337:D2345 D2347:D2355 D2358:D2366 D2398:D2406 D2409:D2417 D2419:D2427 D2429:D2437 D2439:D2447 D2449:D2457 D2459:D2467 D2469:D2477 D2480:D2488 D2491:D2499 D2501:D2509 D2512 D2552 D2563:D2571 D2573:D2581 D2583:D2591 D2593:D2601 D2603:D2611 D2613:D2621 D2623:D2631 D2635:D2643 D2646:D2654 D2656:D2664 D2667:D2675 D2707:D2715 D2718:D2726 D2729:D2737 D2739:D2747 D2750:D2758 D2790:D2798 D2801:D2809 D2812:D2820 D2822:D2830 D2833:D2841 D2873:D2881 D2884:D2892 D2895:D2903 D2905:D2913 D2916:D2924 D2956:D2964 D2967:D2975 D2978:D2986 D2988:D2996 D2999:D3007 D3039:D3047 D3050:D3058 D3061:D3069 D3071:D3079 D3082:D3090 D3122:D3130 D3133:D3141 D3144:D3152 D3154:D3162 D3165:D3173 D3205:D3213 D68:D76 D78:D86 D212:D220 D222:D230 D232:D240 D366:D374 D376:D384 D386:D394 D520:D528 D530:D538 D540:D548 D674:D682 D684:D692 D694:D702 D828:D836 D838:D846 D848:D856 D982:D990 D992:D1000 D1002:D1010 D1136:D1144 D1146:D1154 D1156:D1164 D1290:D1298 D1300:D1308 D1310:D1318 D1444:D1452 D1454:D1462 D1464:D1472 D1598:D1606 D1608:D1616 D1618:D1626 D1752:D1760 D1762:D1770 D1772:D1780 D1906:D1914 D1916:D1924 D1926:D1934 D2060:D2068 D2070:D2078 D2080:D2088 D2214:D2222 D2224:D2232 D2234:D2242 D2368:D2376 D2378:D2386 D2388:D2396 D2522:D2530 D2532 D2542:D2550 D2677:D2685 D2687:D2695 D2697:D2705 D2760:D2768 D2770:D2778 D2780:D2788 D2843:D2851 D2853:D2861 D2863:D2871 D2926:D2934 D2936:D2944 D2946:D2954 D3009:D3017 D3019:D3027 D3029:D3037 D3092:D3100 D3102:D3110 D3112:D3120 D3175:D3183 D3185:D3193 D3195:D3203">
    <cfRule type="expression" dxfId="2281" priority="554" stopIfTrue="1">
      <formula>$L$5=$D$8</formula>
    </cfRule>
  </conditionalFormatting>
  <conditionalFormatting sqref="E28:E35 E17:E24 E37:E45 E48:E56 E58:E66 E88:E96 E99:E107 E109:E117 E119:E127 E129:E137 E139:E147 E149:E157 E159:E167 E170:E178 E181:E189 E191:E199 E202:E210 E242:E250 E253:E261 E263:E271 E273:E281 E283:E291 E293:E301 E303:E311 E313:E321 E324:E332 E335:E343 E345:E353 E356:E364 E396:E404 E407:E415 E417:E425 E427:E435 E437:E445 E447:E455 E457:E465 E467:E475 E478:E486 E489:E497 E499:E507 E510:E518 E550:E558 E561:E569 E571:E579 E581:E589 E591:E599 E601:E609 E611:E619 E621:E629 E632:E640 E643:E651 E653:E661 E664:E672 E704:E712 E715:E723 E725:E733 E735:E743 E745:E753 E755:E763 E765:E773 E775:E783 E786:E794 E797:E805 E807:E815 E818:E826 E858:E866 E869:E877 E879:E887 E889:E897 E899:E907 E909:E917 E919:E927 E929:E937 E940:E948 E951:E959 E961:E969 E972:E980 E1012:E1020 E1023:E1031 E1033:E1041 E1043:E1051 E1053:E1061 E1063:E1071 E1073:E1081 E1083:E1091 E1094:E1102 E1105:E1113 E1115:E1123 E1126:E1134 E1166:E1174 E1177:E1185 E1187:E1195 E1197:E1205 E1207:E1215 E1217:E1225 E1227:E1235 E1237:E1245 E1248:E1256 E1259:E1267 E1269:E1277 E1280:E1288 E1320:E1328 E1331:E1339 E1341:E1349 E1351:E1359 E1361:E1369 E1371:E1379 E1381:E1389 E1391:E1399 E1402:E1410 E1413:E1421 E1423:E1431 E1434:E1442 E1474:E1482 E1485:E1493 E1495:E1503 E1505:E1513 E1515:E1523 E1525:E1533 E1535:E1543 E1545:E1553 E1556:E1564 E1567:E1575 E1577:E1585 E1588:E1596 E1628:E1636 E1639:E1647 E1649:E1657 E1659:E1667 E1669:E1677 E1679:E1687 E1689:E1697 E1699:E1707 E1710:E1718 E1721:E1729 E1731:E1739 E1742:E1750 E1782:E1790 E1793:E1801 E1803:E1811 E1813:E1821 E1823:E1831 E1833:E1841 E1843:E1851 E1853:E1861 E1864:E1872 E1875:E1883 E1885:E1893 E1896:E1904 E1936:E1944 E1947:E1955 E1957:E1965 E1967:E1975 E1977:E1985 E1987:E1995 E1997:E2005 E2007:E2015 E2018:E2026 E2029:E2037 E2039:E2047 E2050:E2058 E2090:E2098 E2101:E2109 E2111:E2119 E2121:E2129 E2131:E2139 E2141:E2149 E2151:E2159 E2161:E2169 E2172:E2180 E2183:E2191 E2193:E2201 E2204:E2212 E2244:E2252 E2255:E2263 E2265:E2273 E2275:E2283 E2285:E2293 E2295:E2303 E2305:E2313 E2315:E2323 E2326:E2334 E2337:E2345 E2347:E2355 E2358:E2366 E2398:E2406 E2409:E2417 E2419:E2427 E2429:E2437 E2439:E2447 E2449:E2457 E2459:E2467 E2469:E2477 E2480:E2488 E2491:E2499 E2501:E2509 E2512:E2520 E2552:E2560 E2563:E2571 E2573:E2581 E2583:E2591 E2593:E2601 E2603:E2611 E2613:E2621 E2623:E2631 E2635:E2643 E2646:E2654 E2656:E2664 E2667:E2675 E2707:E2715 E2718:E2726 E2729:E2737 E2739:E2747 E2750:E2758 E2790:E2798 E2801:E2809 E2812:E2820 E2822:E2830 E2833:E2841 E2873:E2881 E2884:E2892 E2895:E2903 E2905:E2913 E2916:E2924 E2956:E2964 E2967:E2975 E2978:E2986 E2988:E2996 E2999:E3007 E3039:E3047 E3050:E3058 E3061:E3069 E3071:E3079 E3082:E3090 E3122:E3130 E3133:E3141 E3144:E3152 E3154:E3162 E3165:E3173 E3205:E3213 E68:E76 E78:E86 E212:E220 E222:E230 E232:E240 E366:E374 E376:E384 E386:E394 E520:E528 E530:E538 E540:E548 E674:E682 E684:E692 E694:E702 E828:E836 E838:E846 E848:E856 E982:E990 E992:E1000 E1002:E1010 E1136:E1144 E1146:E1154 E1156:E1164 E1290:E1298 E1300:E1308 E1310:E1318 E1444:E1452 E1454:E1462 E1464:E1472 E1598:E1606 E1608:E1616 E1618:E1626 E1752:E1760 E1762:E1770 E1772:E1780 E1906:E1914 E1916:E1924 E1926:E1934 E2060:E2068 E2070:E2078 E2080:E2088 E2214:E2222 E2224:E2232 E2234:E2242 E2368:E2376 E2378:E2386 E2388:E2396 E2522:E2530 E2532:E2540 E2542:E2550 E2677:E2685 E2687:E2695 E2697:E2705 E2760:E2768 E2770:E2778 E2780:E2788 E2843:E2851 E2853:E2861 E2863:E2871 E2926:E2934 E2936:E2944 E2946:E2954 E3009:E3017 E3019:E3027 E3029:E3037 E3092:E3100 E3102:E3110 E3112:E3120 E3175:E3183 E3185:E3193 E3195:E3203">
    <cfRule type="expression" dxfId="2280" priority="553" stopIfTrue="1">
      <formula>$E$8=$L$5</formula>
    </cfRule>
  </conditionalFormatting>
  <conditionalFormatting sqref="F28:F35 F17:F24 F37:F45 F48:F56 F58:F66 F88:F96 F99:F107 F109:F117 F119:F127 F129:F137 F139:F147 F149:F157 F159:F167 F170:F178 F181:F189 F191:F199 F202:F210 F242:F250 F253:F261 F263:F271 F273:F281 F283:F291 F293:F301 F303:F311 F313:F321 F324:F332 F335:F343 F345:F353 F356:F364 F396:F404 F407:F415 F417:F425 F427:F435 F437:F445 F447:F455 F457:F465 F467:F475 F478:F486 F489:F497 F499:F507 F510:F518 F550:F558 F561:F569 F571:F579 F581:F589 F591:F599 F601:F609 F611:F619 F621:F629 F632:F640 F643:F651 F653:F661 F664:F672 F704:F712 F715:F723 F725:F733 F735:F743 F745:F753 F755:F763 F765:F773 F775:F783 F786:F794 F797:F805 F807:F815 F818:F826 F858:F866 F869:F877 F879:F887 F889:F897 F899:F907 F909:F917 F919:F927 F929:F937 F940:F948 F951:F959 F961:F969 F972:F980 F1012:F1020 F1023:F1031 F1033:F1041 F1043:F1051 F1053:F1061 F1063:F1071 F1073:F1081 F1083:F1091 F1094:F1102 F1105:F1113 F1115:F1123 F1126:F1134 F1166:F1174 F1177:F1185 F1187:F1195 F1197:F1205 F1207:F1215 F1217:F1225 F1227:F1235 F1237:F1245 F1248:F1256 F1259:F1267 F1269:F1277 F1280:F1288 F1320:F1328 F1331:F1339 F1341:F1349 F1351:F1359 F1361:F1369 F1371:F1379 F1381:F1389 F1391:F1399 F1402:F1410 F1413:F1421 F1423:F1431 F1434:F1442 F1474:F1482 F1485:F1493 F1495:F1503 F1505:F1513 F1515:F1523 F1525:F1533 F1535:F1543 F1545:F1553 F1556:F1564 F1567:F1575 F1577:F1585 F1588:F1596 F1628:F1636 F1639:F1647 F1649:F1657 F1659:F1667 F1669:F1677 F1679:F1687 F1689:F1697 F1699:F1707 F1710:F1718 F1721:F1729 F1731:F1739 F1742:F1750 F1782:F1790 F1793:F1801 F1803:F1811 F1813:F1821 F1823:F1831 F1833:F1841 F1843:F1851 F1853:F1861 F1864:F1872 F1875:F1883 F1885:F1893 F1896:F1904 F1936:F1944 F1947:F1955 F1957:F1965 F1967:F1975 F1977:F1985 F1987:F1995 F1997:F2005 F2007:F2015 F2018:F2026 F2029:F2037 F2039:F2047 F2050:F2058 F2090:F2098 F2101:F2109 F2111:F2119 F2121:F2129 F2131:F2139 F2141:F2149 F2151:F2159 F2161:F2169 F2172:F2180 F2183:F2191 F2193:F2201 F2204:F2212 F2244:F2252 F2255:F2263 F2265:F2273 F2275:F2283 F2285:F2293 F2295:F2303 F2305:F2313 F2315:F2323 F2326:F2334 F2337:F2345 F2347:F2355 F2358:F2366 F2398:F2406 F2409:F2417 F2419:F2427 F2429:F2437 F2439:F2447 F2449:F2457 F2459:F2467 F2469:F2477 F2480:F2488 F2491:F2499 F2501:F2509 F2512:F2520 F2552:F2560 F2563:F2571 F2573:F2581 F2583:F2591 F2593:F2601 F2603:F2611 F2613:F2621 F2623:F2631 F2635:F2643 F2646:F2654 F2656:F2664 F2667:F2675 F2707:F2715 F2718:F2726 F2729:F2737 F2739:F2747 F2750:F2758 F2790:F2798 F2801:F2809 F2812:F2820 F2822:F2830 F2833:F2841 F2873:F2881 F2884:F2892 F2895:F2903 F2905:F2913 F2916:F2924 F2956:F2964 F2967:F2975 F2978:F2986 F2988:F2996 F2999:F3007 F3039:F3047 F3050:F3058 F3061:F3069 F3071:F3079 F3082:F3090 F3122:F3130 F3133:F3141 F3144:F3152 F3154:F3162 F3165:F3173 F3205:F3213 F68:F76 F78:F86 F212:F220 F222:F230 F232:F240 F366:F374 F376:F384 F386:F394 F520:F528 F530:F538 F540:F548 F674:F682 F684:F692 F694:F702 F828:F836 F838:F846 F848:F856 F982:F990 F992:F1000 F1002:F1010 F1136:F1144 F1146:F1154 F1156:F1164 F1290:F1298 F1300:F1308 F1310:F1318 F1444:F1452 F1454:F1462 F1464:F1472 F1598:F1606 F1608:F1616 F1618:F1626 F1752:F1760 F1762:F1770 F1772:F1780 F1906:F1914 F1916:F1924 F1926:F1934 F2060:F2068 F2070:F2078 F2080:F2088 F2214:F2222 F2224:F2232 F2234:F2242 F2368:F2376 F2378:F2386 F2388:F2396 F2522:F2530 F2532:F2540 F2542:F2550 F2677:F2685 F2687:F2695 F2697:F2705 F2760:F2768 F2770:F2778 F2780:F2788 F2843:F2851 F2853:F2861 F2863:F2871 F2926:F2934 F2936:F2944 F2946:F2954 F3009:F3017 F3019:F3027 F3029:F3037 F3092:F3100 F3102:F3110 F3112:F3120 F3175:F3183 F3185:F3193 F3195:F3203">
    <cfRule type="expression" dxfId="2279" priority="552" stopIfTrue="1">
      <formula>$F$8=$L$5</formula>
    </cfRule>
  </conditionalFormatting>
  <conditionalFormatting sqref="G28:G35 G17:G24 G37:G45 G48:G56 G58:G66 G88:G96 G99:G107 G109:G117 G119:G127 G129:G137 G139:G147 G149:G157 G159:G167 G170:G178 G181:G189 G191:G199 G202:G210 G242:G250 G253:G261 G263:G271 G273:G281 G283:G291 G293:G301 G303:G311 G313:G321 G324:G332 G335:G343 G345:G353 G356:G364 G396:G404 G407:G415 G417:G425 G427:G435 G437:G445 G447:G455 G457:G465 G467:G475 G478:G486 G489:G497 G499:G507 G510:G518 G550:G558 G561:G569 G571:G579 G581:G589 G591:G599 G601:G609 G611:G619 G621:G629 G632:G640 G643:G651 G653:G661 G664:G672 G704:G712 G715:G723 G725:G733 G735:G743 G745:G753 G755:G763 G765:G773 G775:G783 G786:G794 G797:G805 G807:G815 G818:G826 G858:G866 G869:G877 G879:G887 G889:G897 G899:G907 G909:G917 G919:G927 G929:G937 G940:G948 G951:G959 G961:G969 G972:G980 G1012:G1020 G1023:G1031 G1033:G1041 G1043:G1051 G1053:G1061 G1063:G1071 G1073:G1081 G1083:G1091 G1094:G1102 G1105:G1113 G1115:G1123 G1126:G1134 G1166:G1174 G1177:G1185 G1187:G1195 G1197:G1205 G1207:G1215 G1217:G1225 G1227:G1235 G1237:G1245 G1248:G1256 G1259:G1267 G1269:G1277 G1280:G1288 G1320:G1328 G1331:G1339 G1341:G1349 G1351:G1359 G1361:G1369 G1371:G1379 G1381:G1389 G1391:G1399 G1402:G1410 G1413:G1421 G1423:G1431 G1434:G1442 G1474:G1482 G1485:G1493 G1495:G1503 G1505:G1513 G1515:G1523 G1525:G1533 G1535:G1543 G1545:G1553 G1556:G1564 G1567:G1575 G1577:G1585 G1588:G1596 G1628:G1636 G1639:G1647 G1649:G1657 G1659:G1667 G1669:G1677 G1679:G1687 G1689:G1697 G1699:G1707 G1710:G1718 G1721:G1729 G1731:G1739 G1742:G1750 G1782:G1790 G1793:G1801 G1803:G1811 G1813:G1821 G1823:G1831 G1833:G1841 G1843:G1851 G1853:G1861 G1864:G1872 G1875:G1883 G1885:G1893 G1896:G1904 G1936:G1944 G1947:G1955 G1957:G1965 G1967:G1975 G1977:G1985 G1987:G1995 G1997:G2005 G2007:G2015 G2018:G2026 G2029:G2037 G2039:G2047 G2050:G2058 G2090:G2098 G2101:G2109 G2111:G2119 G2121:G2129 G2131:G2139 G2141:G2149 G2151:G2159 G2161:G2169 G2172:G2180 G2183:G2191 G2193:G2201 G2204:G2212 G2244:G2252 G2255:G2263 G2265:G2273 G2275:G2283 G2285:G2293 G2295:G2303 G2305:G2313 G2315:G2323 G2326:G2334 G2337:G2345 G2347:G2355 G2358:G2366 G2398:G2406 G2409:G2417 G2419:G2427 G2429:G2437 G2439:G2447 G2449:G2457 G2459:G2467 G2469:G2477 G2480:G2488 G2491:G2499 G2501:G2509 G2512:G2520 G2552:G2560 G2563:G2571 G2573:G2581 G2583:G2591 G2593:G2601 G2603:G2611 G2613:G2621 G2623:G2631 G2635:G2643 G2646:G2654 G2656:G2664 G2667:G2675 G2707:G2715 G2718:G2726 G2729:G2737 G2739:G2747 G2750:G2758 G2790:G2798 G2801:G2809 G2812:G2820 G2822:G2830 G2833:G2841 G2873:G2881 G2884:G2892 G2895:G2903 G2905:G2913 G2916:G2924 G2956:G2964 G2967:G2975 G2978:G2986 G2988:G2996 G2999:G3007 G3039:G3047 G3050:G3058 G3061:G3069 G3071:G3079 G3082:G3090 G3122:G3130 G3133:G3141 G3144:G3152 G3154:G3162 G3165:G3173 G3205:G3213 G68:G76 G78:G86 G212:G220 G222:G230 G232:G240 G366:G374 G376:G384 G386:G394 G520:G528 G530:G538 G540:G548 G674:G682 G684:G692 G694:G702 G828:G836 G838:G846 G848:G856 G982:G990 G992:G1000 G1002:G1010 G1136:G1144 G1146:G1154 G1156:G1164 G1290:G1298 G1300:G1308 G1310:G1318 G1444:G1452 G1454:G1462 G1464:G1472 G1598:G1606 G1608:G1616 G1618:G1626 G1752:G1760 G1762:G1770 G1772:G1780 G1906:G1914 G1916:G1924 G1926:G1934 G2060:G2068 G2070:G2078 G2080:G2088 G2214:G2222 G2224:G2232 G2234:G2242 G2368:G2376 G2378:G2386 G2388:G2396 G2522:G2530 G2532:G2540 G2542:G2550 G2677:G2685 G2687:G2695 G2697:G2705 G2760:G2768 G2770:G2778 G2780:G2788 G2843:G2851 G2853:G2861 G2863:G2871 G2926:G2934 G2936:G2944 G2946:G2954 G3009:G3017 G3019:G3027 G3029:G3037 G3092:G3100 G3102:G3110 G3112:G3120 G3175:G3183 G3185:G3193 G3195:G3203">
    <cfRule type="expression" dxfId="2278" priority="551" stopIfTrue="1">
      <formula>$G$8=$L$5</formula>
    </cfRule>
  </conditionalFormatting>
  <conditionalFormatting sqref="H28:H35 H17:H24 H37:H45 H48:H56 H58:H66 H88:H96 H99:H107 H109:H117 H119:H127 H129:H137 H139:H147 H149:H157 H159:H167 H170:H178 H181:H189 H191:H199 H202:H210 H242:H250 H253:H261 H263:H271 H273:H281 H283:H291 H293:H301 H303:H311 H313:H321 H324:H332 H335:H343 H345:H353 H356:H364 H396:H404 H407:H415 H417:H425 H427:H435 H437:H445 H447:H455 H457:H465 H467:H475 H478:H486 H489:H497 H499:H507 H510:H518 H550:H558 H561:H569 H571:H579 H581:H589 H591:H599 H601:H609 H611:H619 H621:H629 H632:H640 H643:H651 H653:H661 H664:H672 H704:H712 H715:H723 H725:H733 H735:H743 H745:H753 H755:H763 H765:H773 H775:H783 H786:H794 H797:H805 H807:H815 H818:H826 H858:H866 H869:H877 H879:H887 H889:H897 H899:H907 H909:H917 H919:H927 H929:H937 H940:H948 H951:H959 H961:H969 H972:H980 H1012:H1020 H1023:H1031 H1033:H1041 H1043:H1051 H1053:H1061 H1063:H1071 H1073:H1081 H1083:H1091 H1094:H1102 H1105:H1113 H1115:H1123 H1126:H1134 H1166:H1174 H1177:H1185 H1187:H1195 H1197:H1205 H1207:H1215 H1217:H1225 H1227:H1235 H1237:H1245 H1248:H1256 H1259:H1267 H1269:H1277 H1280:H1288 H1320:H1328 H1331:H1339 H1341:H1349 H1351:H1359 H1361:H1369 H1371:H1379 H1381:H1389 H1391:H1399 H1402:H1410 H1413:H1421 H1423:H1431 H1434:H1442 H1474:H1482 H1485:H1493 H1495:H1503 H1505:H1513 H1515:H1523 H1525:H1533 H1535:H1543 H1545:H1553 H1556:H1564 H1567:H1575 H1577:H1585 H1588:H1596 H1628:H1636 H1639:H1647 H1649:H1657 H1659:H1667 H1669:H1677 H1679:H1687 H1689:H1697 H1699:H1707 H1710:H1718 H1721:H1729 H1731:H1739 H1742:H1750 H1782:H1790 H1793:H1801 H1803:H1811 H1813:H1821 H1823:H1831 H1833:H1841 H1843:H1851 H1853:H1861 H1864:H1872 H1875:H1883 H1885:H1893 H1896:H1904 H1936:H1944 H1947:H1955 H1957:H1965 H1967:H1975 H1977:H1985 H1987:H1995 H1997:H2005 H2007:H2015 H2018:H2026 H2029:H2037 H2039:H2047 H2050:H2058 H2090:H2098 H2101:H2109 H2111:H2119 H2121:H2129 H2131:H2139 H2141:H2149 H2151:H2159 H2161:H2169 H2172:H2180 H2183:H2191 H2193:H2201 H2204:H2212 H2244:H2252 H2255:H2263 H2265:H2273 H2275:H2283 H2285:H2293 H2295:H2303 H2305:H2313 H2315:H2323 H2326:H2334 H2337:H2345 H2347:H2355 H2358:H2366 H2398:H2406 H2409:H2417 H2419:H2427 H2429:H2437 H2439:H2447 H2449:H2457 H2459:H2467 H2469:H2477 H2480:H2488 H2491:H2499 H2501:H2509 H2512:H2520 H2552:H2560 H2563:H2571 H2573:H2581 H2583:H2591 H2593:H2601 H2603:H2611 H2613:H2621 H2623:H2631 H2635:H2643 H2646:H2654 H2656:H2664 H2667:H2675 H2707:H2715 H2718:H2726 H2729:H2737 H2739:H2747 H2750:H2758 H2790:H2798 H2801:H2809 H2812:H2820 H2822:H2830 H2833:H2841 H2873:H2881 H2884:H2892 H2895:H2903 H2905:H2913 H2916:H2924 H2956:H2964 H2967:H2975 H2978:H2986 H2988:H2996 H2999:H3007 H3039:H3047 H3050:H3058 H3061:H3069 H3071:H3079 H3082:H3090 H3122:H3130 H3133:H3141 H3144:H3152 H3154:H3162 H3165:H3173 H3205:H3213 H68:H76 H78:H86 H212:H220 H222:H230 H232:H240 H366:H374 H376:H384 H386:H394 H520:H528 H530:H538 H540:H548 H674:H682 H684:H692 H694:H702 H828:H836 H838:H846 H848:H856 H982:H990 H992:H1000 H1002:H1010 H1136:H1144 H1146:H1154 H1156:H1164 H1290:H1298 H1300:H1308 H1310:H1318 H1444:H1452 H1454:H1462 H1464:H1472 H1598:H1606 H1608:H1616 H1618:H1626 H1752:H1760 H1762:H1770 H1772:H1780 H1906:H1914 H1916:H1924 H1926:H1934 H2060:H2068 H2070:H2078 H2080:H2088 H2214:H2222 H2224:H2232 H2234:H2242 H2368:H2376 H2378:H2386 H2388:H2396 H2522:H2530 H2532:H2540 H2542:H2550 H2677:H2685 H2687:H2695 H2697:H2705 H2760:H2768 H2770:H2778 H2780:H2788 H2843:H2851 H2853:H2861 H2863:H2871 H2926:H2934 H2936:H2944 H2946:H2954 H3009:H3017 H3019:H3027 H3029:H3037 H3092:H3100 H3102:H3110 H3112:H3120 H3175:H3183 H3185:H3193 H3195:H3203">
    <cfRule type="expression" dxfId="2277" priority="550" stopIfTrue="1">
      <formula>$H$8=$L$5</formula>
    </cfRule>
  </conditionalFormatting>
  <conditionalFormatting sqref="I28:I35 I17:I24 I37:I45 I48:I56 I58:I66 I88:I96 I99:I107 I109:I117 I119:I127 I129:I137 I139:I147 I149:I157 I159:I167 I170:I178 I181:I189 I191:I199 I202:I210 I242:I250 I253:I261 I263:I271 I273:I281 I283:I291 I293:I301 I303:I311 I313:I321 I324:I332 I335:I343 I345:I353 I356:I364 I396:I404 I407:I415 I417:I425 I427:I435 I437:I445 I447:I455 I457:I465 I467:I475 I478:I486 I489:I497 I499:I507 I510:I518 I550:I558 I561:I569 I571:I579 I581:I589 I591:I599 I601:I609 I611:I619 I621:I629 I632:I640 I643:I651 I653:I661 I664:I672 I704:I712 I715:I723 I725:I733 I735:I743 I745:I753 I755:I763 I765:I773 I775:I783 I786:I794 I797:I805 I807:I815 I818:I826 I858:I866 I869:I877 I879:I887 I889:I897 I899:I907 I909:I917 I919:I927 I929:I937 I940:I948 I951:I959 I961:I969 I972:I980 I1012:I1020 I1023:I1031 I1033:I1041 I1043:I1051 I1053:I1061 I1063:I1071 I1073:I1081 I1083:I1091 I1094:I1102 I1105:I1113 I1115:I1123 I1126:I1134 I1166:I1174 I1177:I1185 I1187:I1195 I1197:I1205 I1207:I1215 I1217:I1225 I1227:I1235 I1237:I1245 I1248:I1256 I1259:I1267 I1269:I1277 I1280:I1288 I1320:I1328 I1331:I1339 I1341:I1349 I1351:I1359 I1361:I1369 I1371:I1379 I1381:I1389 I1391:I1399 I1402:I1410 I1413:I1421 I1423:I1431 I1434:I1442 I1474:I1482 I1485:I1493 I1495:I1503 I1505:I1513 I1515:I1523 I1525:I1533 I1535:I1543 I1545:I1553 I1556:I1564 I1567:I1575 I1577:I1585 I1588:I1596 I1628:I1636 I1639:I1647 I1649:I1657 I1659:I1667 I1669:I1677 I1679:I1687 I1689:I1697 I1699:I1707 I1710:I1718 I1721:I1729 I1731:I1739 I1742:I1750 I1782:I1790 I1793:I1801 I1803:I1811 I1813:I1821 I1823:I1831 I1833:I1841 I1843:I1851 I1853:I1861 I1864:I1872 I1875:I1883 I1885:I1893 I1896:I1904 I1936:I1944 I1947:I1955 I1957:I1965 I1967:I1975 I1977:I1985 I1987:I1995 I1997:I2005 I2007:I2015 I2018:I2026 I2029:I2037 I2039:I2047 I2050:I2058 I2090:I2098 I2101:I2109 I2111:I2119 I2121:I2129 I2131:I2139 I2141:I2149 I2151:I2159 I2161:I2169 I2172:I2180 I2183:I2191 I2193:I2201 I2204:I2212 I2244:I2252 I2255:I2263 I2265:I2273 I2275:I2283 I2285:I2293 I2295:I2303 I2305:I2313 I2315:I2323 I2326:I2334 I2337:I2345 I2347:I2355 I2358:I2366 I2398:I2406 I2409:I2417 I2419:I2427 I2429:I2437 I2439:I2447 I2449:I2457 I2459:I2467 I2469:I2477 I2480:I2488 I2491:I2499 I2501:I2509 I2512:I2520 I2552:I2560 I2563:I2571 I2573:I2581 I2583:I2591 I2593:I2601 I2603:I2611 I2613:I2621 I2623:I2631 I2635:I2643 I2646:I2654 I2656:I2664 I2667:I2675 I2707:I2715 I2718:I2726 I2729:I2737 I2739:I2747 I2750:I2758 I2790:I2798 I2801:I2809 I2812:I2820 I2822:I2830 I2833:I2841 I2873:I2881 I2884:I2892 I2895:I2903 I2905:I2913 I2916:I2924 I2956:I2964 I2967:I2975 I2978:I2986 I2988:I2996 I2999:I3007 I3039:I3047 I3050:I3058 I3061:I3069 I3071:I3079 I3082:I3090 I3122:I3130 I3133:I3141 I3144:I3152 I3154:I3162 I3165:I3173 I3205:I3213 I68:I76 I78:I86 I212:I220 I222:I230 I232:I240 I366:I374 I376:I384 I386:I394 I520:I528 I530:I538 I540:I548 I674:I682 I684:I692 I694:I702 I828:I836 I838:I846 I848:I856 I982:I990 I992:I1000 I1002:I1010 I1136:I1144 I1146:I1154 I1156:I1164 I1290:I1298 I1300:I1308 I1310:I1318 I1444:I1452 I1454:I1462 I1464:I1472 I1598:I1606 I1608:I1616 I1618:I1626 I1752:I1760 I1762:I1770 I1772:I1780 I1906:I1914 I1916:I1924 I1926:I1934 I2060:I2068 I2070:I2078 I2080:I2088 I2214:I2222 I2224:I2232 I2234:I2242 I2368:I2376 I2378:I2386 I2388:I2396 I2522:I2530 I2532:I2540 I2542:I2550 I2677:I2685 I2687:I2695 I2697:I2705 I2760:I2768 I2770:I2778 I2780:I2788 I2843:I2851 I2853:I2861 I2863:I2871 I2926:I2934 I2936:I2944 I2946:I2954 I3009:I3017 I3019:I3027 I3029:I3037 I3092:I3100 I3102:I3110 I3112:I3120 I3175:I3183 I3185:I3193 I3195:I3203">
    <cfRule type="expression" dxfId="2276" priority="549" stopIfTrue="1">
      <formula>$I$8=$L$5</formula>
    </cfRule>
  </conditionalFormatting>
  <conditionalFormatting sqref="J5">
    <cfRule type="expression" dxfId="2275" priority="362" stopIfTrue="1">
      <formula>$H$5=""</formula>
    </cfRule>
  </conditionalFormatting>
  <conditionalFormatting sqref="J5">
    <cfRule type="expression" dxfId="2274" priority="352" stopIfTrue="1">
      <formula>$H$5=""</formula>
    </cfRule>
  </conditionalFormatting>
  <conditionalFormatting sqref="D16">
    <cfRule type="expression" dxfId="2273" priority="19" stopIfTrue="1">
      <formula>$L$5=$D$8</formula>
    </cfRule>
  </conditionalFormatting>
  <conditionalFormatting sqref="E16">
    <cfRule type="expression" dxfId="2272" priority="18" stopIfTrue="1">
      <formula>$E$8=$L$5</formula>
    </cfRule>
  </conditionalFormatting>
  <conditionalFormatting sqref="F16">
    <cfRule type="expression" dxfId="2271" priority="17" stopIfTrue="1">
      <formula>$F$8=$L$5</formula>
    </cfRule>
  </conditionalFormatting>
  <conditionalFormatting sqref="G16">
    <cfRule type="expression" dxfId="2270" priority="16" stopIfTrue="1">
      <formula>$G$8=$L$5</formula>
    </cfRule>
  </conditionalFormatting>
  <conditionalFormatting sqref="H16">
    <cfRule type="expression" dxfId="2269" priority="15" stopIfTrue="1">
      <formula>$H$8=$L$5</formula>
    </cfRule>
  </conditionalFormatting>
  <conditionalFormatting sqref="I16">
    <cfRule type="expression" dxfId="2268" priority="14" stopIfTrue="1">
      <formula>$I$8=$L$5</formula>
    </cfRule>
  </conditionalFormatting>
  <conditionalFormatting sqref="D27">
    <cfRule type="expression" dxfId="2267" priority="13" stopIfTrue="1">
      <formula>$L$5=$D$8</formula>
    </cfRule>
  </conditionalFormatting>
  <conditionalFormatting sqref="E27">
    <cfRule type="expression" dxfId="2266" priority="12" stopIfTrue="1">
      <formula>$E$8=$L$5</formula>
    </cfRule>
  </conditionalFormatting>
  <conditionalFormatting sqref="F27">
    <cfRule type="expression" dxfId="2265" priority="11" stopIfTrue="1">
      <formula>$F$8=$L$5</formula>
    </cfRule>
  </conditionalFormatting>
  <conditionalFormatting sqref="G27">
    <cfRule type="expression" dxfId="2264" priority="10" stopIfTrue="1">
      <formula>$G$8=$L$5</formula>
    </cfRule>
  </conditionalFormatting>
  <conditionalFormatting sqref="H27">
    <cfRule type="expression" dxfId="2263" priority="9" stopIfTrue="1">
      <formula>$H$8=$L$5</formula>
    </cfRule>
  </conditionalFormatting>
  <conditionalFormatting sqref="I27">
    <cfRule type="expression" dxfId="2262" priority="8" stopIfTrue="1">
      <formula>$I$8=$L$5</formula>
    </cfRule>
  </conditionalFormatting>
  <conditionalFormatting sqref="D27">
    <cfRule type="expression" dxfId="2261" priority="7" stopIfTrue="1">
      <formula>$L$5=$D$8</formula>
    </cfRule>
  </conditionalFormatting>
  <conditionalFormatting sqref="E27">
    <cfRule type="expression" dxfId="2260" priority="6" stopIfTrue="1">
      <formula>$E$8=$L$5</formula>
    </cfRule>
  </conditionalFormatting>
  <conditionalFormatting sqref="F27">
    <cfRule type="expression" dxfId="2259" priority="5" stopIfTrue="1">
      <formula>$F$8=$L$5</formula>
    </cfRule>
  </conditionalFormatting>
  <conditionalFormatting sqref="G27">
    <cfRule type="expression" dxfId="2258" priority="4" stopIfTrue="1">
      <formula>$G$8=$L$5</formula>
    </cfRule>
  </conditionalFormatting>
  <conditionalFormatting sqref="H27">
    <cfRule type="expression" dxfId="2257" priority="3" stopIfTrue="1">
      <formula>$H$8=$L$5</formula>
    </cfRule>
  </conditionalFormatting>
  <conditionalFormatting sqref="I27">
    <cfRule type="expression" dxfId="2256" priority="2" stopIfTrue="1">
      <formula>$I$8=$L$5</formula>
    </cfRule>
  </conditionalFormatting>
  <conditionalFormatting sqref="I27 I37 I48 I58 I68 I78 I88 I99 I109 I119 I129 I139 I149 I159 I170 I181 I191 I202 I212 I222 I232 I242 I253 I263 I273 I283 I293 I303 I313 I324 I335 I345 I356 I366 I376 I386 I396 I407 I417 I427 I437 I447 I457 I467 I478 I489 I499 I510 I520 I530 I540 I550 I561 I571 I581 I591 I601 I611 I621 I632 I643 I653 I664 I674 I684 I694 I704 I715 I725 I735 I745 I755 I765 I775 I786 I797 I807 I818 I828 I838 I848 I858 I869 I879 I889 I899 I909 I919 I929 I940 I951 I961 I972 I982 I992 I1002 I1012 I1023 I1033 I1043 I1053 I1063 I1073 I1083 I1094 I1105 I1115 I1126 I1136 I1146 I1156 I1166 I1177 I1187 I1197 I1207 I1217 I1227 I1237 I1248 I1259 I1269 I1280 I1290 I1300 I1310 I1320 I1331 I1341 I1351 I1361 I1371 I1381 I1391 I1402 I1413 I1423 I1434 I1444 I1454 I1464 I1474 I1485 I1495 I1505 I1515 I1525 I1535 I1545 I1556 I1567 I1577 I1588 I1598 I1608 I1618 I1628 I1639 I1649 I1659 I1669 I1679 I1689 I1699 I1710 I1721 I1731 I1742 I1752 I1762 I1772 I1782 I1793 I1803 I1813 I1823 I1833 I1843 I1853 I1864 I1875 I1885 I1896 I1906 I1916 I1926 I1936 I1947 I1957 I1967 I1977 I1987 I1997 I2007 I2018 I2029 I2039 I2050 I2060 I2070 I2080 I2090 I2101 I2111 I2121 I2131 I2141 I2151 I2161 I2172 I2183 I2193 I2204 I2214 I2224 I2234 I2244 I2255 I2265 I2275 I2285 I2295 I2305 I2315 I2326 I2337 I2347 I2358 I2368 I2378 I2388 I2398 I2409 I2419 I2429 I2439 I2449 I2459 I2469 I2480 I2491 I2501 I2512 I2522 I2532 I2542 I2552 I2563 I2573 I2583 I2593 I2603 I2613 I2623 I2635 I2646 I2656 I2667 I2677 I2687 I2697 I2707 I2718 I2729 I2739 I2750 I2760 I2770 I2780 I2790 I2801 I2812 I2822 I2833 I2843 I2853 I2863 I2873 I2884 I2895 I2905 I2916 I2926 I2936 I2946 I2956 I2967 I2978 I2988 I2999 I3009 I3019 I3029 I3039 I3050 I3061 I3071 I3082 I3092 I3102 I3112 I3122 I3133 I3144 I3154 I3165 I3175 I3185 I3195 I3205">
    <cfRule type="expression" dxfId="2255" priority="1" stopIfTrue="1">
      <formula>$I$8=$L$5</formula>
    </cfRule>
  </conditionalFormatting>
  <dataValidations count="3">
    <dataValidation type="list" allowBlank="1" showInputMessage="1" showErrorMessage="1" sqref="L5:M5">
      <formula1>Racios_Econ_T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Rácios Econ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4.xml><?xml version="1.0" encoding="utf-8"?>
<worksheet xmlns="http://schemas.openxmlformats.org/spreadsheetml/2006/main" xmlns:r="http://schemas.openxmlformats.org/officeDocument/2006/relationships">
  <sheetPr codeName="Sheet15">
    <tabColor rgb="FFF7D117"/>
  </sheetPr>
  <dimension ref="A1:V3217"/>
  <sheetViews>
    <sheetView showGridLines="0" zoomScaleNormal="100" workbookViewId="0">
      <pane ySplit="13" topLeftCell="A14" activePane="bottomLeft" state="frozen"/>
      <selection activeCell="K29" sqref="K29"/>
      <selection pane="bottomLeft" activeCell="B8" sqref="B8:C12"/>
    </sheetView>
  </sheetViews>
  <sheetFormatPr defaultColWidth="0" defaultRowHeight="15" zeroHeight="1"/>
  <cols>
    <col min="1" max="1" width="0.85546875" style="7" customWidth="1"/>
    <col min="2" max="2" width="5.7109375" style="7" customWidth="1"/>
    <col min="3" max="3" width="3.28515625" style="7" customWidth="1"/>
    <col min="4" max="18" width="12.28515625" style="70" customWidth="1"/>
    <col min="19" max="19" width="12.28515625" style="78" customWidth="1"/>
    <col min="20" max="21" width="12.28515625" style="70" customWidth="1"/>
    <col min="22" max="22" width="0.85546875" style="7" customWidth="1"/>
    <col min="23" max="16384" width="0" style="7" hidden="1"/>
  </cols>
  <sheetData>
    <row r="1" spans="1:21" ht="5.0999999999999996" customHeight="1">
      <c r="B1" s="17"/>
      <c r="C1" s="17"/>
      <c r="D1" s="38"/>
      <c r="E1" s="38"/>
      <c r="F1" s="38"/>
      <c r="G1" s="38"/>
      <c r="H1" s="38"/>
      <c r="I1" s="33"/>
      <c r="J1" s="33"/>
      <c r="K1" s="33"/>
      <c r="L1" s="33"/>
      <c r="M1" s="33"/>
      <c r="N1" s="7"/>
      <c r="O1" s="7"/>
      <c r="P1" s="7"/>
      <c r="Q1" s="7"/>
      <c r="R1" s="7"/>
      <c r="S1" s="7"/>
      <c r="T1" s="7"/>
      <c r="U1" s="7"/>
    </row>
    <row r="2" spans="1:21" s="184" customFormat="1" ht="15" customHeight="1">
      <c r="D2" s="211" t="s">
        <v>573</v>
      </c>
      <c r="E2" s="186"/>
      <c r="F2" s="186"/>
      <c r="G2" s="186"/>
      <c r="H2" s="186"/>
      <c r="I2" s="187"/>
      <c r="J2" s="187"/>
      <c r="K2" s="187"/>
      <c r="L2" s="187"/>
      <c r="M2" s="229" t="s">
        <v>541</v>
      </c>
      <c r="N2" s="212"/>
      <c r="O2" s="212"/>
      <c r="P2" s="212"/>
      <c r="Q2" s="212"/>
      <c r="R2" s="212"/>
      <c r="S2" s="212"/>
    </row>
    <row r="3" spans="1:21" s="184" customFormat="1" ht="15" customHeight="1">
      <c r="D3" s="189" t="s">
        <v>544</v>
      </c>
      <c r="E3" s="186"/>
      <c r="F3" s="186"/>
      <c r="G3" s="186"/>
      <c r="H3" s="186"/>
      <c r="I3" s="187"/>
      <c r="J3" s="187"/>
      <c r="K3" s="325" t="s">
        <v>560</v>
      </c>
      <c r="L3" s="187"/>
      <c r="M3" s="187"/>
      <c r="N3" s="212"/>
      <c r="O3" s="212" t="str">
        <f>CONCATENATE(LEFT(E5,8)&amp;" - ",$H5)</f>
        <v xml:space="preserve"> - </v>
      </c>
      <c r="P3" s="212"/>
      <c r="Q3" s="212"/>
      <c r="R3" s="212"/>
      <c r="S3" s="212"/>
    </row>
    <row r="4" spans="1:21" s="184" customFormat="1" ht="5.0999999999999996" customHeight="1">
      <c r="B4" s="185"/>
      <c r="C4" s="185"/>
      <c r="D4" s="186"/>
      <c r="E4" s="186"/>
      <c r="F4" s="186"/>
      <c r="G4" s="186"/>
      <c r="H4" s="186"/>
      <c r="I4" s="187"/>
      <c r="J4" s="187"/>
      <c r="K4" s="325"/>
      <c r="L4" s="187"/>
      <c r="M4" s="187"/>
      <c r="N4" s="212"/>
      <c r="O4" s="212"/>
      <c r="P4" s="212"/>
      <c r="Q4" s="212"/>
      <c r="R4" s="212"/>
      <c r="S4" s="212"/>
    </row>
    <row r="5" spans="1:21" s="192" customFormat="1">
      <c r="A5" s="190"/>
      <c r="B5" s="306" t="s">
        <v>501</v>
      </c>
      <c r="C5" s="184"/>
      <c r="D5" s="191" t="s">
        <v>496</v>
      </c>
      <c r="E5" s="362"/>
      <c r="F5" s="363"/>
      <c r="G5" s="191" t="s">
        <v>535</v>
      </c>
      <c r="H5" s="362"/>
      <c r="I5" s="363"/>
      <c r="J5" s="228" t="str">
        <f>IF(H5="","Ir Para &gt;&gt;",HYPERLINK("#$C"&amp;MATCH(O3,B1:B3214,0),"Ir Para &gt;&gt;"))</f>
        <v>Ir Para &gt;&gt;</v>
      </c>
      <c r="K5" s="325"/>
      <c r="L5" s="352"/>
      <c r="M5" s="353"/>
      <c r="N5" s="292"/>
      <c r="O5" s="292" t="str">
        <f>IF(E5="Norte","CONJUNTO3",IF(E5="Centro","CONJUNTO3",IF(E5="Lisboa","CONJUNTO3",IF(E5="Alentejo","CONJUNTO3",IF(E5="Algarve","CONJUNTO3",IF(E5="Açores","CONJUNTO3",IF(E5="Madeira","CONJUNTO3",IF(E5="","","CONJUNTO2"))))))))</f>
        <v/>
      </c>
      <c r="P5" s="292"/>
      <c r="Q5" s="292"/>
      <c r="R5" s="292"/>
      <c r="S5" s="292"/>
    </row>
    <row r="6" spans="1:21" s="184" customFormat="1" ht="5.0999999999999996" customHeight="1">
      <c r="B6" s="185"/>
      <c r="C6" s="185"/>
      <c r="D6" s="186"/>
      <c r="E6" s="186"/>
      <c r="F6" s="186"/>
      <c r="G6" s="186"/>
      <c r="H6" s="186"/>
      <c r="I6" s="187"/>
      <c r="J6" s="187"/>
      <c r="K6" s="187"/>
      <c r="L6" s="187"/>
      <c r="M6" s="187"/>
      <c r="N6" s="212"/>
      <c r="O6" s="212"/>
      <c r="P6" s="212"/>
      <c r="Q6" s="212"/>
      <c r="R6" s="212"/>
      <c r="S6" s="212"/>
    </row>
    <row r="7" spans="1:21" s="193" customFormat="1" ht="5.0999999999999996" customHeight="1">
      <c r="B7" s="203"/>
      <c r="C7" s="203"/>
      <c r="D7" s="219"/>
      <c r="E7" s="219"/>
      <c r="F7" s="219"/>
      <c r="G7" s="219"/>
      <c r="H7" s="219"/>
      <c r="I7" s="219"/>
      <c r="J7" s="219"/>
      <c r="K7" s="219"/>
      <c r="L7" s="219"/>
      <c r="M7" s="219"/>
      <c r="N7" s="219"/>
      <c r="O7" s="219"/>
      <c r="P7" s="219"/>
      <c r="Q7" s="219"/>
      <c r="R7" s="219"/>
      <c r="S7" s="220"/>
      <c r="T7" s="221"/>
      <c r="U7" s="221"/>
    </row>
    <row r="8" spans="1:21" s="193" customFormat="1" ht="14.1" customHeight="1">
      <c r="B8" s="365" t="s">
        <v>503</v>
      </c>
      <c r="C8" s="366"/>
      <c r="D8" s="374" t="s">
        <v>0</v>
      </c>
      <c r="E8" s="372" t="s">
        <v>446</v>
      </c>
      <c r="F8" s="372"/>
      <c r="G8" s="372"/>
      <c r="H8" s="372"/>
      <c r="I8" s="372"/>
      <c r="J8" s="372"/>
      <c r="K8" s="372"/>
      <c r="L8" s="372" t="s">
        <v>447</v>
      </c>
      <c r="M8" s="372"/>
      <c r="N8" s="372"/>
      <c r="O8" s="372"/>
      <c r="P8" s="372"/>
      <c r="Q8" s="372"/>
      <c r="R8" s="372"/>
      <c r="S8" s="372" t="s">
        <v>448</v>
      </c>
      <c r="T8" s="372"/>
      <c r="U8" s="372"/>
    </row>
    <row r="9" spans="1:21" s="193" customFormat="1" ht="14.1" customHeight="1">
      <c r="B9" s="367"/>
      <c r="C9" s="368"/>
      <c r="D9" s="374"/>
      <c r="E9" s="372" t="s">
        <v>120</v>
      </c>
      <c r="F9" s="373" t="s">
        <v>510</v>
      </c>
      <c r="G9" s="373"/>
      <c r="H9" s="373"/>
      <c r="I9" s="373" t="s">
        <v>511</v>
      </c>
      <c r="J9" s="373"/>
      <c r="K9" s="373"/>
      <c r="L9" s="372" t="s">
        <v>120</v>
      </c>
      <c r="M9" s="373" t="s">
        <v>512</v>
      </c>
      <c r="N9" s="373"/>
      <c r="O9" s="373" t="s">
        <v>513</v>
      </c>
      <c r="P9" s="373"/>
      <c r="Q9" s="373"/>
      <c r="R9" s="373"/>
      <c r="S9" s="372" t="s">
        <v>120</v>
      </c>
      <c r="T9" s="374" t="s">
        <v>445</v>
      </c>
      <c r="U9" s="374"/>
    </row>
    <row r="10" spans="1:21" s="197" customFormat="1" ht="15" customHeight="1">
      <c r="B10" s="367"/>
      <c r="C10" s="368"/>
      <c r="D10" s="374"/>
      <c r="E10" s="372"/>
      <c r="F10" s="373" t="s">
        <v>120</v>
      </c>
      <c r="G10" s="374" t="s">
        <v>445</v>
      </c>
      <c r="H10" s="374"/>
      <c r="I10" s="373" t="s">
        <v>120</v>
      </c>
      <c r="J10" s="374" t="s">
        <v>445</v>
      </c>
      <c r="K10" s="374"/>
      <c r="L10" s="372"/>
      <c r="M10" s="373" t="s">
        <v>120</v>
      </c>
      <c r="N10" s="232" t="s">
        <v>445</v>
      </c>
      <c r="O10" s="373" t="s">
        <v>120</v>
      </c>
      <c r="P10" s="374" t="s">
        <v>445</v>
      </c>
      <c r="Q10" s="374"/>
      <c r="R10" s="374"/>
      <c r="S10" s="372"/>
      <c r="T10" s="374" t="s">
        <v>430</v>
      </c>
      <c r="U10" s="374" t="s">
        <v>431</v>
      </c>
    </row>
    <row r="11" spans="1:21" s="197" customFormat="1" ht="57" customHeight="1">
      <c r="B11" s="367"/>
      <c r="C11" s="368"/>
      <c r="D11" s="374"/>
      <c r="E11" s="372"/>
      <c r="F11" s="373"/>
      <c r="G11" s="232" t="s">
        <v>424</v>
      </c>
      <c r="H11" s="232" t="s">
        <v>475</v>
      </c>
      <c r="I11" s="373"/>
      <c r="J11" s="232" t="s">
        <v>425</v>
      </c>
      <c r="K11" s="232" t="s">
        <v>426</v>
      </c>
      <c r="L11" s="372"/>
      <c r="M11" s="373"/>
      <c r="N11" s="232" t="s">
        <v>427</v>
      </c>
      <c r="O11" s="373"/>
      <c r="P11" s="232" t="s">
        <v>428</v>
      </c>
      <c r="Q11" s="232" t="s">
        <v>429</v>
      </c>
      <c r="R11" s="232" t="s">
        <v>427</v>
      </c>
      <c r="S11" s="372"/>
      <c r="T11" s="374"/>
      <c r="U11" s="374"/>
    </row>
    <row r="12" spans="1:21" s="198" customFormat="1" ht="15" customHeight="1">
      <c r="B12" s="369"/>
      <c r="C12" s="370"/>
      <c r="D12" s="233" t="s">
        <v>8</v>
      </c>
      <c r="E12" s="235" t="s">
        <v>16</v>
      </c>
      <c r="F12" s="235" t="s">
        <v>16</v>
      </c>
      <c r="G12" s="235" t="s">
        <v>16</v>
      </c>
      <c r="H12" s="235" t="s">
        <v>16</v>
      </c>
      <c r="I12" s="235" t="s">
        <v>16</v>
      </c>
      <c r="J12" s="235" t="s">
        <v>16</v>
      </c>
      <c r="K12" s="235" t="s">
        <v>16</v>
      </c>
      <c r="L12" s="235" t="s">
        <v>16</v>
      </c>
      <c r="M12" s="235" t="s">
        <v>16</v>
      </c>
      <c r="N12" s="235" t="s">
        <v>16</v>
      </c>
      <c r="O12" s="235" t="s">
        <v>16</v>
      </c>
      <c r="P12" s="235" t="s">
        <v>16</v>
      </c>
      <c r="Q12" s="235" t="s">
        <v>16</v>
      </c>
      <c r="R12" s="235" t="s">
        <v>16</v>
      </c>
      <c r="S12" s="235" t="s">
        <v>16</v>
      </c>
      <c r="T12" s="235" t="s">
        <v>16</v>
      </c>
      <c r="U12" s="235" t="s">
        <v>16</v>
      </c>
    </row>
    <row r="13" spans="1:21" s="184" customFormat="1" ht="5.0999999999999996" customHeight="1">
      <c r="B13" s="271"/>
      <c r="C13" s="271"/>
      <c r="D13" s="273"/>
      <c r="E13" s="273"/>
      <c r="F13" s="273"/>
      <c r="G13" s="273"/>
      <c r="H13" s="273"/>
      <c r="I13" s="273"/>
      <c r="J13" s="273"/>
      <c r="K13" s="273"/>
      <c r="L13" s="273"/>
      <c r="M13" s="273"/>
      <c r="N13" s="278"/>
      <c r="O13" s="222"/>
      <c r="P13" s="278"/>
      <c r="Q13" s="279"/>
      <c r="R13" s="278"/>
      <c r="S13" s="280"/>
      <c r="T13" s="278"/>
      <c r="U13" s="278"/>
    </row>
    <row r="14" spans="1:21" s="9" customFormat="1" ht="15" customHeight="1">
      <c r="B14" s="135" t="s">
        <v>119</v>
      </c>
      <c r="C14" s="135"/>
      <c r="D14" s="136"/>
      <c r="E14" s="136"/>
      <c r="F14" s="136"/>
      <c r="G14" s="136"/>
      <c r="H14" s="136"/>
      <c r="I14" s="136"/>
      <c r="J14" s="136"/>
      <c r="K14" s="136"/>
      <c r="L14" s="136"/>
      <c r="M14" s="136"/>
      <c r="N14" s="136"/>
      <c r="O14" s="136"/>
      <c r="P14" s="136"/>
      <c r="Q14" s="136"/>
      <c r="R14" s="136"/>
      <c r="S14" s="136"/>
      <c r="T14" s="136"/>
      <c r="U14" s="136"/>
    </row>
    <row r="15" spans="1:21" s="12" customFormat="1" ht="15" customHeight="1">
      <c r="B15" s="138" t="s">
        <v>13</v>
      </c>
      <c r="C15" s="138"/>
      <c r="D15" s="139"/>
      <c r="E15" s="139"/>
      <c r="F15" s="139"/>
      <c r="G15" s="139"/>
      <c r="H15" s="139"/>
      <c r="I15" s="139"/>
      <c r="J15" s="139"/>
      <c r="K15" s="139"/>
      <c r="L15" s="139"/>
      <c r="M15" s="139"/>
      <c r="N15" s="139"/>
      <c r="O15" s="139"/>
      <c r="P15" s="139"/>
      <c r="Q15" s="139"/>
      <c r="R15" s="139"/>
      <c r="S15" s="139"/>
      <c r="T15" s="139"/>
      <c r="U15" s="139"/>
    </row>
    <row r="16" spans="1:21" s="13" customFormat="1" ht="15" customHeight="1">
      <c r="B16" s="141" t="s">
        <v>451</v>
      </c>
      <c r="C16" s="141"/>
      <c r="D16" s="142"/>
      <c r="E16" s="142"/>
      <c r="F16" s="142"/>
      <c r="G16" s="142"/>
      <c r="H16" s="142"/>
      <c r="I16" s="142"/>
      <c r="J16" s="142"/>
      <c r="K16" s="142"/>
      <c r="L16" s="142"/>
      <c r="M16" s="142"/>
      <c r="N16" s="142"/>
      <c r="O16" s="142"/>
      <c r="P16" s="142"/>
      <c r="Q16" s="142"/>
      <c r="R16" s="142"/>
      <c r="S16" s="142"/>
      <c r="T16" s="142"/>
      <c r="U16" s="142"/>
    </row>
    <row r="17" spans="1:22" s="13" customFormat="1" ht="15" customHeight="1">
      <c r="B17" s="163">
        <v>2016</v>
      </c>
      <c r="C17" s="251"/>
      <c r="D17" s="146">
        <v>132844</v>
      </c>
      <c r="E17" s="160">
        <v>14584537</v>
      </c>
      <c r="F17" s="146">
        <v>8693287</v>
      </c>
      <c r="G17" s="146">
        <v>7463437</v>
      </c>
      <c r="H17" s="146">
        <v>128647</v>
      </c>
      <c r="I17" s="146">
        <v>5891250</v>
      </c>
      <c r="J17" s="146">
        <v>794589</v>
      </c>
      <c r="K17" s="146">
        <v>1222814</v>
      </c>
      <c r="L17" s="160">
        <v>8183278</v>
      </c>
      <c r="M17" s="146">
        <v>3878156</v>
      </c>
      <c r="N17" s="146">
        <v>3034580</v>
      </c>
      <c r="O17" s="146">
        <v>4305122</v>
      </c>
      <c r="P17" s="146">
        <v>1390857</v>
      </c>
      <c r="Q17" s="146">
        <v>170527</v>
      </c>
      <c r="R17" s="146">
        <v>1054096</v>
      </c>
      <c r="S17" s="160">
        <v>6401259</v>
      </c>
      <c r="T17" s="146">
        <v>2912270</v>
      </c>
      <c r="U17" s="146">
        <v>-413661</v>
      </c>
    </row>
    <row r="18" spans="1:22" s="13" customFormat="1" ht="15" customHeight="1">
      <c r="B18" s="163">
        <v>2015</v>
      </c>
      <c r="C18" s="163"/>
      <c r="D18" s="146">
        <v>133427</v>
      </c>
      <c r="E18" s="160">
        <v>13559727</v>
      </c>
      <c r="F18" s="146">
        <v>8154930</v>
      </c>
      <c r="G18" s="146">
        <v>7114642</v>
      </c>
      <c r="H18" s="146">
        <v>127057</v>
      </c>
      <c r="I18" s="146">
        <v>5404797</v>
      </c>
      <c r="J18" s="146">
        <v>784052</v>
      </c>
      <c r="K18" s="146">
        <v>1180769</v>
      </c>
      <c r="L18" s="160">
        <v>7759866</v>
      </c>
      <c r="M18" s="146">
        <v>3604099</v>
      </c>
      <c r="N18" s="146">
        <v>2837764</v>
      </c>
      <c r="O18" s="146">
        <v>4155767</v>
      </c>
      <c r="P18" s="146">
        <v>1344776</v>
      </c>
      <c r="Q18" s="146">
        <v>151404</v>
      </c>
      <c r="R18" s="146">
        <v>1002299</v>
      </c>
      <c r="S18" s="160">
        <v>5799861</v>
      </c>
      <c r="T18" s="146">
        <v>2679748</v>
      </c>
      <c r="U18" s="146">
        <v>-446418</v>
      </c>
    </row>
    <row r="19" spans="1:22" s="13" customFormat="1" ht="15" customHeight="1">
      <c r="B19" s="163">
        <v>2014</v>
      </c>
      <c r="C19" s="163"/>
      <c r="D19" s="146">
        <v>128765</v>
      </c>
      <c r="E19" s="160">
        <v>12860224</v>
      </c>
      <c r="F19" s="146">
        <v>7996673</v>
      </c>
      <c r="G19" s="146">
        <v>6801944</v>
      </c>
      <c r="H19" s="146">
        <v>102606</v>
      </c>
      <c r="I19" s="146">
        <v>4863551</v>
      </c>
      <c r="J19" s="146">
        <v>739079</v>
      </c>
      <c r="K19" s="146">
        <v>1136032</v>
      </c>
      <c r="L19" s="160">
        <v>7384446</v>
      </c>
      <c r="M19" s="146">
        <v>3073679</v>
      </c>
      <c r="N19" s="146">
        <v>2362877</v>
      </c>
      <c r="O19" s="146">
        <v>4310767</v>
      </c>
      <c r="P19" s="146">
        <v>1271565</v>
      </c>
      <c r="Q19" s="146">
        <v>148484</v>
      </c>
      <c r="R19" s="146">
        <v>1069513</v>
      </c>
      <c r="S19" s="160">
        <v>5475777</v>
      </c>
      <c r="T19" s="146">
        <v>2247996</v>
      </c>
      <c r="U19" s="146">
        <v>-283874</v>
      </c>
    </row>
    <row r="20" spans="1:22" ht="15" customHeight="1">
      <c r="A20" s="13"/>
      <c r="B20" s="163">
        <v>2013</v>
      </c>
      <c r="C20" s="163"/>
      <c r="D20" s="146">
        <v>107974</v>
      </c>
      <c r="E20" s="160">
        <v>12148277</v>
      </c>
      <c r="F20" s="146">
        <v>7410053</v>
      </c>
      <c r="G20" s="146">
        <v>6368896</v>
      </c>
      <c r="H20" s="146">
        <v>110028</v>
      </c>
      <c r="I20" s="146">
        <v>4738224</v>
      </c>
      <c r="J20" s="146">
        <v>734376</v>
      </c>
      <c r="K20" s="146">
        <v>1100703</v>
      </c>
      <c r="L20" s="160">
        <v>6975004</v>
      </c>
      <c r="M20" s="146">
        <v>3123051</v>
      </c>
      <c r="N20" s="146">
        <v>2417568</v>
      </c>
      <c r="O20" s="146">
        <v>3851953</v>
      </c>
      <c r="P20" s="146">
        <v>1225639</v>
      </c>
      <c r="Q20" s="146">
        <v>161376</v>
      </c>
      <c r="R20" s="146">
        <v>811645</v>
      </c>
      <c r="S20" s="160">
        <v>5173273</v>
      </c>
      <c r="T20" s="146">
        <v>2525267</v>
      </c>
      <c r="U20" s="146">
        <v>-391443</v>
      </c>
      <c r="V20" s="13"/>
    </row>
    <row r="21" spans="1:22" ht="15" customHeight="1">
      <c r="B21" s="144">
        <v>2012</v>
      </c>
      <c r="C21" s="144"/>
      <c r="D21" s="146">
        <v>56468</v>
      </c>
      <c r="E21" s="160">
        <v>11581586</v>
      </c>
      <c r="F21" s="146">
        <v>6967994</v>
      </c>
      <c r="G21" s="146">
        <v>5973995</v>
      </c>
      <c r="H21" s="146">
        <v>106131</v>
      </c>
      <c r="I21" s="146">
        <v>4613592</v>
      </c>
      <c r="J21" s="146">
        <v>735452</v>
      </c>
      <c r="K21" s="146">
        <v>1059135</v>
      </c>
      <c r="L21" s="160">
        <v>6745439</v>
      </c>
      <c r="M21" s="146">
        <v>2896951</v>
      </c>
      <c r="N21" s="146">
        <v>2175410</v>
      </c>
      <c r="O21" s="146">
        <v>3848488</v>
      </c>
      <c r="P21" s="146">
        <v>1187289</v>
      </c>
      <c r="Q21" s="146">
        <v>175020</v>
      </c>
      <c r="R21" s="146">
        <v>925175</v>
      </c>
      <c r="S21" s="160">
        <v>4836147</v>
      </c>
      <c r="T21" s="146">
        <v>2293251</v>
      </c>
      <c r="U21" s="146">
        <v>-378627</v>
      </c>
    </row>
    <row r="22" spans="1:22" ht="15" customHeight="1">
      <c r="B22" s="144">
        <v>2011</v>
      </c>
      <c r="C22" s="144"/>
      <c r="D22" s="146">
        <v>56559</v>
      </c>
      <c r="E22" s="160">
        <v>11461795</v>
      </c>
      <c r="F22" s="146">
        <v>6898747</v>
      </c>
      <c r="G22" s="146">
        <v>5951117</v>
      </c>
      <c r="H22" s="146">
        <v>129751</v>
      </c>
      <c r="I22" s="146">
        <v>4563048</v>
      </c>
      <c r="J22" s="146">
        <v>747764</v>
      </c>
      <c r="K22" s="146">
        <v>1013954</v>
      </c>
      <c r="L22" s="160">
        <v>6666289</v>
      </c>
      <c r="M22" s="146">
        <v>2988849</v>
      </c>
      <c r="N22" s="146">
        <v>2313197</v>
      </c>
      <c r="O22" s="146">
        <v>3677441</v>
      </c>
      <c r="P22" s="146">
        <v>1156339</v>
      </c>
      <c r="Q22" s="146">
        <v>144090</v>
      </c>
      <c r="R22" s="146">
        <v>780008</v>
      </c>
      <c r="S22" s="160">
        <v>4795506</v>
      </c>
      <c r="T22" s="146">
        <v>2426937</v>
      </c>
      <c r="U22" s="146">
        <v>-222968</v>
      </c>
    </row>
    <row r="23" spans="1:22" ht="15" customHeight="1">
      <c r="B23" s="144">
        <v>2010</v>
      </c>
      <c r="C23" s="144"/>
      <c r="D23" s="146">
        <v>53798</v>
      </c>
      <c r="E23" s="160">
        <v>11247143</v>
      </c>
      <c r="F23" s="146">
        <v>6743775</v>
      </c>
      <c r="G23" s="146">
        <v>5847912</v>
      </c>
      <c r="H23" s="146">
        <v>65198</v>
      </c>
      <c r="I23" s="146">
        <v>4503368</v>
      </c>
      <c r="J23" s="146">
        <v>737172</v>
      </c>
      <c r="K23" s="146">
        <v>1027254</v>
      </c>
      <c r="L23" s="160">
        <v>6597131</v>
      </c>
      <c r="M23" s="146">
        <v>2716442</v>
      </c>
      <c r="N23" s="146">
        <v>2114450</v>
      </c>
      <c r="O23" s="146">
        <v>3880689</v>
      </c>
      <c r="P23" s="146">
        <v>1152181</v>
      </c>
      <c r="Q23" s="146">
        <v>162499</v>
      </c>
      <c r="R23" s="146">
        <v>825583</v>
      </c>
      <c r="S23" s="160">
        <v>4650012</v>
      </c>
      <c r="T23" s="146">
        <v>2334248</v>
      </c>
      <c r="U23" s="146">
        <v>-224703</v>
      </c>
    </row>
    <row r="24" spans="1:22" ht="15" customHeight="1">
      <c r="B24" s="144">
        <v>2009</v>
      </c>
      <c r="C24" s="144"/>
      <c r="D24" s="146">
        <v>55097</v>
      </c>
      <c r="E24" s="160">
        <v>10710747</v>
      </c>
      <c r="F24" s="146" t="s">
        <v>69</v>
      </c>
      <c r="G24" s="146" t="s">
        <v>69</v>
      </c>
      <c r="H24" s="146" t="s">
        <v>69</v>
      </c>
      <c r="I24" s="146" t="s">
        <v>69</v>
      </c>
      <c r="J24" s="146" t="s">
        <v>69</v>
      </c>
      <c r="K24" s="146" t="s">
        <v>69</v>
      </c>
      <c r="L24" s="160">
        <v>6671444</v>
      </c>
      <c r="M24" s="146" t="s">
        <v>69</v>
      </c>
      <c r="N24" s="146" t="s">
        <v>69</v>
      </c>
      <c r="O24" s="146" t="s">
        <v>69</v>
      </c>
      <c r="P24" s="146" t="s">
        <v>69</v>
      </c>
      <c r="Q24" s="146" t="s">
        <v>69</v>
      </c>
      <c r="R24" s="146" t="s">
        <v>69</v>
      </c>
      <c r="S24" s="160">
        <v>4039303</v>
      </c>
      <c r="T24" s="146" t="s">
        <v>69</v>
      </c>
      <c r="U24" s="146" t="s">
        <v>69</v>
      </c>
    </row>
    <row r="25" spans="1:22" s="13" customFormat="1" ht="15" customHeight="1">
      <c r="A25" s="7"/>
      <c r="B25" s="144">
        <v>2008</v>
      </c>
      <c r="C25" s="144"/>
      <c r="D25" s="146">
        <v>56716</v>
      </c>
      <c r="E25" s="160">
        <v>10427419</v>
      </c>
      <c r="F25" s="146" t="s">
        <v>69</v>
      </c>
      <c r="G25" s="146" t="s">
        <v>69</v>
      </c>
      <c r="H25" s="146" t="s">
        <v>69</v>
      </c>
      <c r="I25" s="146" t="s">
        <v>69</v>
      </c>
      <c r="J25" s="146" t="s">
        <v>69</v>
      </c>
      <c r="K25" s="146" t="s">
        <v>69</v>
      </c>
      <c r="L25" s="160">
        <v>6477371</v>
      </c>
      <c r="M25" s="146" t="s">
        <v>69</v>
      </c>
      <c r="N25" s="146" t="s">
        <v>69</v>
      </c>
      <c r="O25" s="146" t="s">
        <v>69</v>
      </c>
      <c r="P25" s="146" t="s">
        <v>69</v>
      </c>
      <c r="Q25" s="146" t="s">
        <v>69</v>
      </c>
      <c r="R25" s="146" t="s">
        <v>69</v>
      </c>
      <c r="S25" s="160">
        <v>3950047</v>
      </c>
      <c r="T25" s="146" t="s">
        <v>69</v>
      </c>
      <c r="U25" s="146" t="s">
        <v>69</v>
      </c>
      <c r="V25" s="7"/>
    </row>
    <row r="26" spans="1:22" s="14" customFormat="1" ht="15" customHeight="1">
      <c r="A26" s="13"/>
      <c r="B26" s="138" t="s">
        <v>35</v>
      </c>
      <c r="C26" s="138"/>
      <c r="D26" s="150"/>
      <c r="E26" s="150"/>
      <c r="F26" s="150"/>
      <c r="G26" s="150"/>
      <c r="H26" s="150"/>
      <c r="I26" s="150"/>
      <c r="J26" s="150"/>
      <c r="K26" s="150"/>
      <c r="L26" s="150"/>
      <c r="M26" s="150"/>
      <c r="N26" s="150"/>
      <c r="O26" s="150"/>
      <c r="P26" s="150"/>
      <c r="Q26" s="150"/>
      <c r="R26" s="150"/>
      <c r="S26" s="150"/>
      <c r="T26" s="150"/>
      <c r="U26" s="150"/>
      <c r="V26" s="13"/>
    </row>
    <row r="27" spans="1:22" s="14" customFormat="1" ht="15" customHeight="1">
      <c r="B27" s="141" t="s">
        <v>123</v>
      </c>
      <c r="C27" s="141"/>
      <c r="D27" s="152"/>
      <c r="E27" s="152"/>
      <c r="F27" s="152"/>
      <c r="G27" s="152"/>
      <c r="H27" s="152"/>
      <c r="I27" s="152"/>
      <c r="J27" s="152"/>
      <c r="K27" s="152"/>
      <c r="L27" s="152"/>
      <c r="M27" s="152"/>
      <c r="N27" s="152"/>
      <c r="O27" s="152"/>
      <c r="P27" s="152"/>
      <c r="Q27" s="152"/>
      <c r="R27" s="152"/>
      <c r="S27" s="152"/>
      <c r="T27" s="152"/>
      <c r="U27" s="152"/>
    </row>
    <row r="28" spans="1:22" s="14" customFormat="1" ht="15" customHeight="1">
      <c r="B28" s="163">
        <v>2016</v>
      </c>
      <c r="C28" s="251"/>
      <c r="D28" s="146">
        <v>117177</v>
      </c>
      <c r="E28" s="160">
        <v>2421768</v>
      </c>
      <c r="F28" s="146">
        <v>1131185</v>
      </c>
      <c r="G28" s="146">
        <v>1113489</v>
      </c>
      <c r="H28" s="146">
        <v>15158</v>
      </c>
      <c r="I28" s="146">
        <v>1290584</v>
      </c>
      <c r="J28" s="146">
        <v>73510</v>
      </c>
      <c r="K28" s="146">
        <v>106237</v>
      </c>
      <c r="L28" s="160">
        <v>778581</v>
      </c>
      <c r="M28" s="146">
        <v>335384</v>
      </c>
      <c r="N28" s="146">
        <v>315755</v>
      </c>
      <c r="O28" s="146">
        <v>443197</v>
      </c>
      <c r="P28" s="146">
        <v>188288</v>
      </c>
      <c r="Q28" s="146">
        <v>26915</v>
      </c>
      <c r="R28" s="146">
        <v>113476</v>
      </c>
      <c r="S28" s="160">
        <v>1643187</v>
      </c>
      <c r="T28" s="146">
        <v>1447826</v>
      </c>
      <c r="U28" s="146">
        <v>-47874</v>
      </c>
    </row>
    <row r="29" spans="1:22" s="14" customFormat="1" ht="15" customHeight="1">
      <c r="B29" s="163">
        <v>2015</v>
      </c>
      <c r="C29" s="163"/>
      <c r="D29" s="146">
        <v>118594</v>
      </c>
      <c r="E29" s="160">
        <v>2256212</v>
      </c>
      <c r="F29" s="146">
        <v>1109711</v>
      </c>
      <c r="G29" s="146">
        <v>1040328</v>
      </c>
      <c r="H29" s="146">
        <v>13908</v>
      </c>
      <c r="I29" s="146">
        <v>1146500</v>
      </c>
      <c r="J29" s="146">
        <v>77114</v>
      </c>
      <c r="K29" s="146">
        <v>142659</v>
      </c>
      <c r="L29" s="160">
        <v>745393</v>
      </c>
      <c r="M29" s="146">
        <v>325815</v>
      </c>
      <c r="N29" s="146">
        <v>306441</v>
      </c>
      <c r="O29" s="146">
        <v>419579</v>
      </c>
      <c r="P29" s="146">
        <v>223839</v>
      </c>
      <c r="Q29" s="146">
        <v>20649</v>
      </c>
      <c r="R29" s="146">
        <v>58897</v>
      </c>
      <c r="S29" s="160">
        <v>1510819</v>
      </c>
      <c r="T29" s="146">
        <v>1299842</v>
      </c>
      <c r="U29" s="146">
        <v>33887</v>
      </c>
    </row>
    <row r="30" spans="1:22" ht="15" customHeight="1">
      <c r="A30" s="14"/>
      <c r="B30" s="163">
        <v>2014</v>
      </c>
      <c r="C30" s="163"/>
      <c r="D30" s="146">
        <v>115164</v>
      </c>
      <c r="E30" s="160">
        <v>2163238</v>
      </c>
      <c r="F30" s="146">
        <v>1273646</v>
      </c>
      <c r="G30" s="146">
        <v>1000591</v>
      </c>
      <c r="H30" s="146">
        <v>13697</v>
      </c>
      <c r="I30" s="146">
        <v>889591</v>
      </c>
      <c r="J30" s="146">
        <v>78319</v>
      </c>
      <c r="K30" s="146">
        <v>145432</v>
      </c>
      <c r="L30" s="160">
        <v>736240</v>
      </c>
      <c r="M30" s="146">
        <v>167211</v>
      </c>
      <c r="N30" s="146">
        <v>137060</v>
      </c>
      <c r="O30" s="146">
        <v>569029</v>
      </c>
      <c r="P30" s="146">
        <v>206870</v>
      </c>
      <c r="Q30" s="146">
        <v>26985</v>
      </c>
      <c r="R30" s="146">
        <v>75203</v>
      </c>
      <c r="S30" s="160">
        <v>1426998</v>
      </c>
      <c r="T30" s="146">
        <v>932391</v>
      </c>
      <c r="U30" s="146">
        <v>154333</v>
      </c>
      <c r="V30" s="14"/>
    </row>
    <row r="31" spans="1:22" ht="15" customHeight="1">
      <c r="A31" s="14"/>
      <c r="B31" s="163">
        <v>2013</v>
      </c>
      <c r="C31" s="163"/>
      <c r="D31" s="146">
        <v>95464</v>
      </c>
      <c r="E31" s="160">
        <v>2078763</v>
      </c>
      <c r="F31" s="146">
        <v>1161959</v>
      </c>
      <c r="G31" s="146">
        <v>956177</v>
      </c>
      <c r="H31" s="146">
        <v>12817</v>
      </c>
      <c r="I31" s="146">
        <v>916804</v>
      </c>
      <c r="J31" s="146">
        <v>80523</v>
      </c>
      <c r="K31" s="146">
        <v>145893</v>
      </c>
      <c r="L31" s="160">
        <v>723800</v>
      </c>
      <c r="M31" s="146">
        <v>307702</v>
      </c>
      <c r="N31" s="146">
        <v>226035</v>
      </c>
      <c r="O31" s="146">
        <v>416099</v>
      </c>
      <c r="P31" s="146">
        <v>223553</v>
      </c>
      <c r="Q31" s="146">
        <v>41341</v>
      </c>
      <c r="R31" s="146">
        <v>54217</v>
      </c>
      <c r="S31" s="160">
        <v>1354962</v>
      </c>
      <c r="T31" s="146">
        <v>1180058</v>
      </c>
      <c r="U31" s="146">
        <v>15744</v>
      </c>
      <c r="V31" s="14"/>
    </row>
    <row r="32" spans="1:22" ht="15" customHeight="1">
      <c r="B32" s="144">
        <v>2012</v>
      </c>
      <c r="C32" s="144"/>
      <c r="D32" s="146">
        <v>45013</v>
      </c>
      <c r="E32" s="160">
        <v>1948304</v>
      </c>
      <c r="F32" s="146">
        <v>1084762</v>
      </c>
      <c r="G32" s="146">
        <v>888175</v>
      </c>
      <c r="H32" s="146">
        <v>11876</v>
      </c>
      <c r="I32" s="146">
        <v>863542</v>
      </c>
      <c r="J32" s="146">
        <v>78222</v>
      </c>
      <c r="K32" s="146">
        <v>114486</v>
      </c>
      <c r="L32" s="160">
        <v>692822</v>
      </c>
      <c r="M32" s="146">
        <v>193884</v>
      </c>
      <c r="N32" s="146">
        <v>97244</v>
      </c>
      <c r="O32" s="146">
        <v>498938</v>
      </c>
      <c r="P32" s="146">
        <v>173028</v>
      </c>
      <c r="Q32" s="146">
        <v>39491</v>
      </c>
      <c r="R32" s="146">
        <v>189091</v>
      </c>
      <c r="S32" s="160">
        <v>1255482</v>
      </c>
      <c r="T32" s="146">
        <v>1032960</v>
      </c>
      <c r="U32" s="146">
        <v>5451</v>
      </c>
    </row>
    <row r="33" spans="1:22" ht="15" customHeight="1">
      <c r="B33" s="144">
        <v>2011</v>
      </c>
      <c r="C33" s="144"/>
      <c r="D33" s="146">
        <v>45884</v>
      </c>
      <c r="E33" s="160">
        <v>1994030</v>
      </c>
      <c r="F33" s="146">
        <v>1022435</v>
      </c>
      <c r="G33" s="146">
        <v>892517</v>
      </c>
      <c r="H33" s="146">
        <v>11698</v>
      </c>
      <c r="I33" s="146">
        <v>971594</v>
      </c>
      <c r="J33" s="146">
        <v>81746</v>
      </c>
      <c r="K33" s="146">
        <v>112007</v>
      </c>
      <c r="L33" s="160">
        <v>711224</v>
      </c>
      <c r="M33" s="146">
        <v>321909</v>
      </c>
      <c r="N33" s="146">
        <v>236424</v>
      </c>
      <c r="O33" s="146">
        <v>389315</v>
      </c>
      <c r="P33" s="146">
        <v>185395</v>
      </c>
      <c r="Q33" s="146">
        <v>31055</v>
      </c>
      <c r="R33" s="146">
        <v>29294</v>
      </c>
      <c r="S33" s="160">
        <v>1282806</v>
      </c>
      <c r="T33" s="146">
        <v>1121475</v>
      </c>
      <c r="U33" s="146">
        <v>9790</v>
      </c>
    </row>
    <row r="34" spans="1:22" ht="15" customHeight="1">
      <c r="B34" s="144">
        <v>2010</v>
      </c>
      <c r="C34" s="144"/>
      <c r="D34" s="146">
        <v>43588</v>
      </c>
      <c r="E34" s="160">
        <v>2026907</v>
      </c>
      <c r="F34" s="146">
        <v>1018722</v>
      </c>
      <c r="G34" s="146">
        <v>906506</v>
      </c>
      <c r="H34" s="146">
        <v>12051</v>
      </c>
      <c r="I34" s="146">
        <v>1008185</v>
      </c>
      <c r="J34" s="146">
        <v>82274</v>
      </c>
      <c r="K34" s="146">
        <v>172852</v>
      </c>
      <c r="L34" s="160">
        <v>728293</v>
      </c>
      <c r="M34" s="146">
        <v>155118</v>
      </c>
      <c r="N34" s="146">
        <v>70373</v>
      </c>
      <c r="O34" s="146">
        <v>573175</v>
      </c>
      <c r="P34" s="146">
        <v>237156</v>
      </c>
      <c r="Q34" s="146">
        <v>55928</v>
      </c>
      <c r="R34" s="146">
        <v>95019</v>
      </c>
      <c r="S34" s="160">
        <v>1298614</v>
      </c>
      <c r="T34" s="146">
        <v>1103616</v>
      </c>
      <c r="U34" s="146">
        <v>43255</v>
      </c>
    </row>
    <row r="35" spans="1:22" s="14" customFormat="1" ht="15" customHeight="1" collapsed="1">
      <c r="A35" s="7"/>
      <c r="B35" s="144">
        <v>2009</v>
      </c>
      <c r="C35" s="144"/>
      <c r="D35" s="146">
        <v>44875</v>
      </c>
      <c r="E35" s="160">
        <v>2096619</v>
      </c>
      <c r="F35" s="146" t="s">
        <v>69</v>
      </c>
      <c r="G35" s="146" t="s">
        <v>69</v>
      </c>
      <c r="H35" s="146" t="s">
        <v>69</v>
      </c>
      <c r="I35" s="146" t="s">
        <v>69</v>
      </c>
      <c r="J35" s="146" t="s">
        <v>69</v>
      </c>
      <c r="K35" s="146" t="s">
        <v>69</v>
      </c>
      <c r="L35" s="160">
        <v>801190</v>
      </c>
      <c r="M35" s="146" t="s">
        <v>69</v>
      </c>
      <c r="N35" s="146" t="s">
        <v>69</v>
      </c>
      <c r="O35" s="146" t="s">
        <v>69</v>
      </c>
      <c r="P35" s="146" t="s">
        <v>69</v>
      </c>
      <c r="Q35" s="146" t="s">
        <v>69</v>
      </c>
      <c r="R35" s="146" t="s">
        <v>69</v>
      </c>
      <c r="S35" s="160">
        <v>1295428</v>
      </c>
      <c r="T35" s="146" t="s">
        <v>69</v>
      </c>
      <c r="U35" s="146" t="s">
        <v>69</v>
      </c>
      <c r="V35" s="7"/>
    </row>
    <row r="36" spans="1:22" s="14" customFormat="1" ht="15" customHeight="1">
      <c r="A36" s="7"/>
      <c r="B36" s="144">
        <v>2008</v>
      </c>
      <c r="C36" s="144"/>
      <c r="D36" s="146">
        <v>46834</v>
      </c>
      <c r="E36" s="160">
        <v>2232996</v>
      </c>
      <c r="F36" s="146" t="s">
        <v>69</v>
      </c>
      <c r="G36" s="146" t="s">
        <v>69</v>
      </c>
      <c r="H36" s="146" t="s">
        <v>69</v>
      </c>
      <c r="I36" s="146" t="s">
        <v>69</v>
      </c>
      <c r="J36" s="146" t="s">
        <v>69</v>
      </c>
      <c r="K36" s="146" t="s">
        <v>69</v>
      </c>
      <c r="L36" s="160">
        <v>819548</v>
      </c>
      <c r="M36" s="146" t="s">
        <v>69</v>
      </c>
      <c r="N36" s="146" t="s">
        <v>69</v>
      </c>
      <c r="O36" s="146" t="s">
        <v>69</v>
      </c>
      <c r="P36" s="146" t="s">
        <v>69</v>
      </c>
      <c r="Q36" s="146" t="s">
        <v>69</v>
      </c>
      <c r="R36" s="146" t="s">
        <v>69</v>
      </c>
      <c r="S36" s="160">
        <v>1413448</v>
      </c>
      <c r="T36" s="146" t="s">
        <v>69</v>
      </c>
      <c r="U36" s="146" t="s">
        <v>69</v>
      </c>
      <c r="V36" s="7"/>
    </row>
    <row r="37" spans="1:22" s="14" customFormat="1" ht="15" customHeight="1">
      <c r="B37" s="141" t="s">
        <v>124</v>
      </c>
      <c r="C37" s="141"/>
      <c r="D37" s="152"/>
      <c r="E37" s="152"/>
      <c r="F37" s="152"/>
      <c r="G37" s="152"/>
      <c r="H37" s="152"/>
      <c r="I37" s="152"/>
      <c r="J37" s="152"/>
      <c r="K37" s="152"/>
      <c r="L37" s="152"/>
      <c r="M37" s="152"/>
      <c r="N37" s="152"/>
      <c r="O37" s="152"/>
      <c r="P37" s="152"/>
      <c r="Q37" s="152"/>
      <c r="R37" s="152"/>
      <c r="S37" s="152"/>
      <c r="T37" s="152"/>
      <c r="U37" s="152"/>
    </row>
    <row r="38" spans="1:22" s="14" customFormat="1" ht="15" customHeight="1">
      <c r="B38" s="163">
        <v>2016</v>
      </c>
      <c r="C38" s="251"/>
      <c r="D38" s="146">
        <v>15667</v>
      </c>
      <c r="E38" s="160">
        <v>12162769</v>
      </c>
      <c r="F38" s="146">
        <v>7562103</v>
      </c>
      <c r="G38" s="146">
        <v>6349947</v>
      </c>
      <c r="H38" s="146">
        <v>113488</v>
      </c>
      <c r="I38" s="146">
        <v>4600666</v>
      </c>
      <c r="J38" s="146">
        <v>721080</v>
      </c>
      <c r="K38" s="146">
        <v>1116577</v>
      </c>
      <c r="L38" s="160">
        <v>7404697</v>
      </c>
      <c r="M38" s="146">
        <v>3542772</v>
      </c>
      <c r="N38" s="146">
        <v>2718826</v>
      </c>
      <c r="O38" s="146">
        <v>3861925</v>
      </c>
      <c r="P38" s="146">
        <v>1202569</v>
      </c>
      <c r="Q38" s="146">
        <v>143612</v>
      </c>
      <c r="R38" s="146">
        <v>940620</v>
      </c>
      <c r="S38" s="160">
        <v>4758072</v>
      </c>
      <c r="T38" s="146">
        <v>1464443</v>
      </c>
      <c r="U38" s="146">
        <v>-365787</v>
      </c>
    </row>
    <row r="39" spans="1:22" ht="15" customHeight="1">
      <c r="A39" s="14"/>
      <c r="B39" s="163">
        <v>2015</v>
      </c>
      <c r="C39" s="163"/>
      <c r="D39" s="146">
        <v>14833</v>
      </c>
      <c r="E39" s="160">
        <v>11303516</v>
      </c>
      <c r="F39" s="146">
        <v>7045219</v>
      </c>
      <c r="G39" s="146">
        <v>6074314</v>
      </c>
      <c r="H39" s="146">
        <v>113149</v>
      </c>
      <c r="I39" s="146">
        <v>4258296</v>
      </c>
      <c r="J39" s="146">
        <v>706937</v>
      </c>
      <c r="K39" s="146">
        <v>1038110</v>
      </c>
      <c r="L39" s="160">
        <v>7014473</v>
      </c>
      <c r="M39" s="146">
        <v>3278285</v>
      </c>
      <c r="N39" s="146">
        <v>2531323</v>
      </c>
      <c r="O39" s="146">
        <v>3736188</v>
      </c>
      <c r="P39" s="146">
        <v>1120938</v>
      </c>
      <c r="Q39" s="146">
        <v>130754</v>
      </c>
      <c r="R39" s="146">
        <v>943402</v>
      </c>
      <c r="S39" s="160">
        <v>4289043</v>
      </c>
      <c r="T39" s="146">
        <v>1379906</v>
      </c>
      <c r="U39" s="146">
        <v>-480305</v>
      </c>
      <c r="V39" s="14"/>
    </row>
    <row r="40" spans="1:22" ht="15" customHeight="1">
      <c r="A40" s="14"/>
      <c r="B40" s="163">
        <v>2014</v>
      </c>
      <c r="C40" s="163"/>
      <c r="D40" s="146">
        <v>13601</v>
      </c>
      <c r="E40" s="160">
        <v>10696986</v>
      </c>
      <c r="F40" s="146">
        <v>6723026</v>
      </c>
      <c r="G40" s="146">
        <v>5801353</v>
      </c>
      <c r="H40" s="146">
        <v>88910</v>
      </c>
      <c r="I40" s="146">
        <v>3973960</v>
      </c>
      <c r="J40" s="146">
        <v>660760</v>
      </c>
      <c r="K40" s="146">
        <v>990600</v>
      </c>
      <c r="L40" s="160">
        <v>6648207</v>
      </c>
      <c r="M40" s="146">
        <v>2906468</v>
      </c>
      <c r="N40" s="146">
        <v>2225817</v>
      </c>
      <c r="O40" s="146">
        <v>3741738</v>
      </c>
      <c r="P40" s="146">
        <v>1064696</v>
      </c>
      <c r="Q40" s="146">
        <v>121499</v>
      </c>
      <c r="R40" s="146">
        <v>994310</v>
      </c>
      <c r="S40" s="160">
        <v>4048779</v>
      </c>
      <c r="T40" s="146">
        <v>1315604</v>
      </c>
      <c r="U40" s="146">
        <v>-438207</v>
      </c>
      <c r="V40" s="14"/>
    </row>
    <row r="41" spans="1:22" ht="15" customHeight="1">
      <c r="A41" s="14"/>
      <c r="B41" s="163">
        <v>2013</v>
      </c>
      <c r="C41" s="163"/>
      <c r="D41" s="146">
        <v>12510</v>
      </c>
      <c r="E41" s="160">
        <v>10069514</v>
      </c>
      <c r="F41" s="146">
        <v>6248094</v>
      </c>
      <c r="G41" s="146">
        <v>5412719</v>
      </c>
      <c r="H41" s="146">
        <v>97211</v>
      </c>
      <c r="I41" s="146">
        <v>3821420</v>
      </c>
      <c r="J41" s="146">
        <v>653853</v>
      </c>
      <c r="K41" s="146">
        <v>954810</v>
      </c>
      <c r="L41" s="160">
        <v>6251204</v>
      </c>
      <c r="M41" s="146">
        <v>2815349</v>
      </c>
      <c r="N41" s="146">
        <v>2191533</v>
      </c>
      <c r="O41" s="146">
        <v>3435855</v>
      </c>
      <c r="P41" s="146">
        <v>1002086</v>
      </c>
      <c r="Q41" s="146">
        <v>120035</v>
      </c>
      <c r="R41" s="146">
        <v>757427</v>
      </c>
      <c r="S41" s="160">
        <v>3818310</v>
      </c>
      <c r="T41" s="146">
        <v>1345209</v>
      </c>
      <c r="U41" s="146">
        <v>-407187</v>
      </c>
      <c r="V41" s="14"/>
    </row>
    <row r="42" spans="1:22" ht="15" customHeight="1">
      <c r="B42" s="144">
        <v>2012</v>
      </c>
      <c r="C42" s="144"/>
      <c r="D42" s="146">
        <v>11455</v>
      </c>
      <c r="E42" s="160">
        <v>9633282</v>
      </c>
      <c r="F42" s="146">
        <v>5883232</v>
      </c>
      <c r="G42" s="146">
        <v>5085820</v>
      </c>
      <c r="H42" s="146">
        <v>94255</v>
      </c>
      <c r="I42" s="146">
        <v>3750049</v>
      </c>
      <c r="J42" s="146">
        <v>657230</v>
      </c>
      <c r="K42" s="146">
        <v>944649</v>
      </c>
      <c r="L42" s="160">
        <v>6052617</v>
      </c>
      <c r="M42" s="146">
        <v>2703067</v>
      </c>
      <c r="N42" s="146">
        <v>2078165</v>
      </c>
      <c r="O42" s="146">
        <v>3349550</v>
      </c>
      <c r="P42" s="146">
        <v>1014261</v>
      </c>
      <c r="Q42" s="146">
        <v>135529</v>
      </c>
      <c r="R42" s="146">
        <v>736084</v>
      </c>
      <c r="S42" s="160">
        <v>3580665</v>
      </c>
      <c r="T42" s="146">
        <v>1260291</v>
      </c>
      <c r="U42" s="146">
        <v>-384078</v>
      </c>
    </row>
    <row r="43" spans="1:22" ht="15" customHeight="1">
      <c r="B43" s="144">
        <v>2011</v>
      </c>
      <c r="C43" s="144"/>
      <c r="D43" s="146">
        <v>10675</v>
      </c>
      <c r="E43" s="160">
        <v>9467765</v>
      </c>
      <c r="F43" s="146">
        <v>5876311</v>
      </c>
      <c r="G43" s="146">
        <v>5058600</v>
      </c>
      <c r="H43" s="146">
        <v>118053</v>
      </c>
      <c r="I43" s="146">
        <v>3591454</v>
      </c>
      <c r="J43" s="146">
        <v>666018</v>
      </c>
      <c r="K43" s="146">
        <v>901947</v>
      </c>
      <c r="L43" s="160">
        <v>5955065</v>
      </c>
      <c r="M43" s="146">
        <v>2666940</v>
      </c>
      <c r="N43" s="146">
        <v>2076772</v>
      </c>
      <c r="O43" s="146">
        <v>3288125</v>
      </c>
      <c r="P43" s="146">
        <v>970944</v>
      </c>
      <c r="Q43" s="146">
        <v>113035</v>
      </c>
      <c r="R43" s="146">
        <v>750713</v>
      </c>
      <c r="S43" s="160">
        <v>3512700</v>
      </c>
      <c r="T43" s="146">
        <v>1305462</v>
      </c>
      <c r="U43" s="146">
        <v>-232758</v>
      </c>
    </row>
    <row r="44" spans="1:22" s="13" customFormat="1" ht="15" customHeight="1">
      <c r="A44" s="7"/>
      <c r="B44" s="144">
        <v>2010</v>
      </c>
      <c r="C44" s="144"/>
      <c r="D44" s="146">
        <v>10210</v>
      </c>
      <c r="E44" s="160">
        <v>9220236</v>
      </c>
      <c r="F44" s="146">
        <v>5725052</v>
      </c>
      <c r="G44" s="146">
        <v>4941406</v>
      </c>
      <c r="H44" s="146">
        <v>53147</v>
      </c>
      <c r="I44" s="146">
        <v>3495183</v>
      </c>
      <c r="J44" s="146">
        <v>654898</v>
      </c>
      <c r="K44" s="146">
        <v>854402</v>
      </c>
      <c r="L44" s="160">
        <v>5868837</v>
      </c>
      <c r="M44" s="146">
        <v>2561323</v>
      </c>
      <c r="N44" s="146">
        <v>2044077</v>
      </c>
      <c r="O44" s="146">
        <v>3307514</v>
      </c>
      <c r="P44" s="146">
        <v>915025</v>
      </c>
      <c r="Q44" s="146">
        <v>106571</v>
      </c>
      <c r="R44" s="146">
        <v>730564</v>
      </c>
      <c r="S44" s="160">
        <v>3351398</v>
      </c>
      <c r="T44" s="146">
        <v>1230632</v>
      </c>
      <c r="U44" s="146">
        <v>-267958</v>
      </c>
      <c r="V44" s="7"/>
    </row>
    <row r="45" spans="1:22" s="14" customFormat="1" ht="15" customHeight="1">
      <c r="A45" s="7"/>
      <c r="B45" s="144">
        <v>2009</v>
      </c>
      <c r="C45" s="144"/>
      <c r="D45" s="146">
        <v>10222</v>
      </c>
      <c r="E45" s="160">
        <v>8614129</v>
      </c>
      <c r="F45" s="146" t="s">
        <v>69</v>
      </c>
      <c r="G45" s="146" t="s">
        <v>69</v>
      </c>
      <c r="H45" s="146" t="s">
        <v>69</v>
      </c>
      <c r="I45" s="146" t="s">
        <v>69</v>
      </c>
      <c r="J45" s="146" t="s">
        <v>69</v>
      </c>
      <c r="K45" s="146" t="s">
        <v>69</v>
      </c>
      <c r="L45" s="160">
        <v>5870254</v>
      </c>
      <c r="M45" s="146" t="s">
        <v>69</v>
      </c>
      <c r="N45" s="146" t="s">
        <v>69</v>
      </c>
      <c r="O45" s="146" t="s">
        <v>69</v>
      </c>
      <c r="P45" s="146" t="s">
        <v>69</v>
      </c>
      <c r="Q45" s="146" t="s">
        <v>69</v>
      </c>
      <c r="R45" s="146" t="s">
        <v>69</v>
      </c>
      <c r="S45" s="160">
        <v>2743875</v>
      </c>
      <c r="T45" s="146" t="s">
        <v>69</v>
      </c>
      <c r="U45" s="146" t="s">
        <v>69</v>
      </c>
      <c r="V45" s="7"/>
    </row>
    <row r="46" spans="1:22" s="14" customFormat="1" ht="15" customHeight="1">
      <c r="A46" s="7"/>
      <c r="B46" s="144">
        <v>2008</v>
      </c>
      <c r="C46" s="144"/>
      <c r="D46" s="146">
        <v>9882</v>
      </c>
      <c r="E46" s="160">
        <v>8194422</v>
      </c>
      <c r="F46" s="146" t="s">
        <v>69</v>
      </c>
      <c r="G46" s="146" t="s">
        <v>69</v>
      </c>
      <c r="H46" s="146" t="s">
        <v>69</v>
      </c>
      <c r="I46" s="146" t="s">
        <v>69</v>
      </c>
      <c r="J46" s="146" t="s">
        <v>69</v>
      </c>
      <c r="K46" s="146" t="s">
        <v>69</v>
      </c>
      <c r="L46" s="160">
        <v>5657824</v>
      </c>
      <c r="M46" s="146" t="s">
        <v>69</v>
      </c>
      <c r="N46" s="146" t="s">
        <v>69</v>
      </c>
      <c r="O46" s="146" t="s">
        <v>69</v>
      </c>
      <c r="P46" s="146" t="s">
        <v>69</v>
      </c>
      <c r="Q46" s="146" t="s">
        <v>69</v>
      </c>
      <c r="R46" s="146" t="s">
        <v>69</v>
      </c>
      <c r="S46" s="160">
        <v>2536599</v>
      </c>
      <c r="T46" s="146" t="s">
        <v>69</v>
      </c>
      <c r="U46" s="146" t="s">
        <v>69</v>
      </c>
      <c r="V46" s="7"/>
    </row>
    <row r="47" spans="1:22" s="14" customFormat="1" ht="15" customHeight="1">
      <c r="A47" s="13"/>
      <c r="B47" s="138" t="s">
        <v>11</v>
      </c>
      <c r="C47" s="138"/>
      <c r="D47" s="150"/>
      <c r="E47" s="150"/>
      <c r="F47" s="150"/>
      <c r="G47" s="150"/>
      <c r="H47" s="150"/>
      <c r="I47" s="150"/>
      <c r="J47" s="150"/>
      <c r="K47" s="150"/>
      <c r="L47" s="150"/>
      <c r="M47" s="150"/>
      <c r="N47" s="150"/>
      <c r="O47" s="150"/>
      <c r="P47" s="150"/>
      <c r="Q47" s="150"/>
      <c r="R47" s="150"/>
      <c r="S47" s="150"/>
      <c r="T47" s="150"/>
      <c r="U47" s="150"/>
      <c r="V47" s="13"/>
    </row>
    <row r="48" spans="1:22" s="14" customFormat="1" ht="15" customHeight="1">
      <c r="B48" s="141" t="s">
        <v>125</v>
      </c>
      <c r="C48" s="141"/>
      <c r="D48" s="152"/>
      <c r="E48" s="152"/>
      <c r="F48" s="152"/>
      <c r="G48" s="152"/>
      <c r="H48" s="152"/>
      <c r="I48" s="152"/>
      <c r="J48" s="152"/>
      <c r="K48" s="152"/>
      <c r="L48" s="152"/>
      <c r="M48" s="152"/>
      <c r="N48" s="152"/>
      <c r="O48" s="152"/>
      <c r="P48" s="152"/>
      <c r="Q48" s="152"/>
      <c r="R48" s="152"/>
      <c r="S48" s="152"/>
      <c r="T48" s="152"/>
      <c r="U48" s="152"/>
    </row>
    <row r="49" spans="1:22" ht="15" customHeight="1">
      <c r="A49" s="14"/>
      <c r="B49" s="163">
        <v>2016</v>
      </c>
      <c r="C49" s="251"/>
      <c r="D49" s="146">
        <v>132836</v>
      </c>
      <c r="E49" s="160">
        <v>14311383</v>
      </c>
      <c r="F49" s="146">
        <v>8561831</v>
      </c>
      <c r="G49" s="146">
        <v>7364769</v>
      </c>
      <c r="H49" s="146">
        <v>128169</v>
      </c>
      <c r="I49" s="146">
        <v>5749552</v>
      </c>
      <c r="J49" s="146">
        <v>789615</v>
      </c>
      <c r="K49" s="146">
        <v>1184623</v>
      </c>
      <c r="L49" s="160">
        <v>7993796</v>
      </c>
      <c r="M49" s="146">
        <v>3780251</v>
      </c>
      <c r="N49" s="146">
        <v>2966462</v>
      </c>
      <c r="O49" s="146">
        <v>4213546</v>
      </c>
      <c r="P49" s="146">
        <v>1341831</v>
      </c>
      <c r="Q49" s="146">
        <v>162902</v>
      </c>
      <c r="R49" s="146">
        <v>1040937</v>
      </c>
      <c r="S49" s="160">
        <v>6317586</v>
      </c>
      <c r="T49" s="146">
        <v>2883972</v>
      </c>
      <c r="U49" s="146">
        <v>-422137</v>
      </c>
      <c r="V49" s="14"/>
    </row>
    <row r="50" spans="1:22" ht="15" customHeight="1">
      <c r="A50" s="14"/>
      <c r="B50" s="163">
        <v>2015</v>
      </c>
      <c r="C50" s="163"/>
      <c r="D50" s="146">
        <v>133417</v>
      </c>
      <c r="E50" s="160">
        <v>13106410</v>
      </c>
      <c r="F50" s="146">
        <v>7868782</v>
      </c>
      <c r="G50" s="146">
        <v>6922938</v>
      </c>
      <c r="H50" s="146">
        <v>86798</v>
      </c>
      <c r="I50" s="146">
        <v>5237628</v>
      </c>
      <c r="J50" s="146">
        <v>747127</v>
      </c>
      <c r="K50" s="146">
        <v>1127688</v>
      </c>
      <c r="L50" s="160">
        <v>7490419</v>
      </c>
      <c r="M50" s="146">
        <v>3453790</v>
      </c>
      <c r="N50" s="146">
        <v>2734214</v>
      </c>
      <c r="O50" s="146">
        <v>4036628</v>
      </c>
      <c r="P50" s="146">
        <v>1280010</v>
      </c>
      <c r="Q50" s="146">
        <v>145417</v>
      </c>
      <c r="R50" s="146">
        <v>978832</v>
      </c>
      <c r="S50" s="160">
        <v>5615992</v>
      </c>
      <c r="T50" s="146">
        <v>2602775</v>
      </c>
      <c r="U50" s="146">
        <v>-428126</v>
      </c>
      <c r="V50" s="14"/>
    </row>
    <row r="51" spans="1:22" ht="15" customHeight="1">
      <c r="A51" s="14"/>
      <c r="B51" s="163">
        <v>2014</v>
      </c>
      <c r="C51" s="163"/>
      <c r="D51" s="146">
        <v>128757</v>
      </c>
      <c r="E51" s="160">
        <v>12508234</v>
      </c>
      <c r="F51" s="146">
        <v>7729735</v>
      </c>
      <c r="G51" s="146">
        <v>6575319</v>
      </c>
      <c r="H51" s="146">
        <v>101469</v>
      </c>
      <c r="I51" s="146">
        <v>4778498</v>
      </c>
      <c r="J51" s="146">
        <v>732995</v>
      </c>
      <c r="K51" s="146">
        <v>1096520</v>
      </c>
      <c r="L51" s="160">
        <v>7161628</v>
      </c>
      <c r="M51" s="146">
        <v>3019075</v>
      </c>
      <c r="N51" s="146">
        <v>2324693</v>
      </c>
      <c r="O51" s="146">
        <v>4142553</v>
      </c>
      <c r="P51" s="146">
        <v>1246161</v>
      </c>
      <c r="Q51" s="146">
        <v>142917</v>
      </c>
      <c r="R51" s="146">
        <v>1049673</v>
      </c>
      <c r="S51" s="160">
        <v>5346606</v>
      </c>
      <c r="T51" s="146">
        <v>2186841</v>
      </c>
      <c r="U51" s="146">
        <v>-293342</v>
      </c>
      <c r="V51" s="14"/>
    </row>
    <row r="52" spans="1:22" ht="15" customHeight="1">
      <c r="A52" s="14"/>
      <c r="B52" s="163">
        <v>2013</v>
      </c>
      <c r="C52" s="163"/>
      <c r="D52" s="146">
        <v>107967</v>
      </c>
      <c r="E52" s="160">
        <v>11877983</v>
      </c>
      <c r="F52" s="146">
        <v>7222116</v>
      </c>
      <c r="G52" s="146">
        <v>6234246</v>
      </c>
      <c r="H52" s="146">
        <v>69965</v>
      </c>
      <c r="I52" s="146">
        <v>4655868</v>
      </c>
      <c r="J52" s="146">
        <v>713705</v>
      </c>
      <c r="K52" s="146">
        <v>1074959</v>
      </c>
      <c r="L52" s="160">
        <v>6809519</v>
      </c>
      <c r="M52" s="146">
        <v>3033268</v>
      </c>
      <c r="N52" s="146">
        <v>2373173</v>
      </c>
      <c r="O52" s="146">
        <v>3776251</v>
      </c>
      <c r="P52" s="146">
        <v>1208069</v>
      </c>
      <c r="Q52" s="146">
        <v>154324</v>
      </c>
      <c r="R52" s="146">
        <v>779869</v>
      </c>
      <c r="S52" s="160">
        <v>5068465</v>
      </c>
      <c r="T52" s="146">
        <v>2457634</v>
      </c>
      <c r="U52" s="146">
        <v>-347454</v>
      </c>
      <c r="V52" s="14"/>
    </row>
    <row r="53" spans="1:22" ht="15" customHeight="1">
      <c r="B53" s="144">
        <v>2012</v>
      </c>
      <c r="C53" s="144"/>
      <c r="D53" s="146">
        <v>56463</v>
      </c>
      <c r="E53" s="160">
        <v>11326752</v>
      </c>
      <c r="F53" s="146">
        <v>6794823</v>
      </c>
      <c r="G53" s="146">
        <v>5845481</v>
      </c>
      <c r="H53" s="146">
        <v>66519</v>
      </c>
      <c r="I53" s="146">
        <v>4531928</v>
      </c>
      <c r="J53" s="146">
        <v>715673</v>
      </c>
      <c r="K53" s="146">
        <v>1029451</v>
      </c>
      <c r="L53" s="160">
        <v>6591001</v>
      </c>
      <c r="M53" s="146">
        <v>2806573</v>
      </c>
      <c r="N53" s="146">
        <v>2131817</v>
      </c>
      <c r="O53" s="146">
        <v>3784427</v>
      </c>
      <c r="P53" s="146">
        <v>1167122</v>
      </c>
      <c r="Q53" s="146">
        <v>169620</v>
      </c>
      <c r="R53" s="146">
        <v>900778</v>
      </c>
      <c r="S53" s="160">
        <v>4735751</v>
      </c>
      <c r="T53" s="146">
        <v>2226480</v>
      </c>
      <c r="U53" s="146">
        <v>-338631</v>
      </c>
    </row>
    <row r="54" spans="1:22" s="15" customFormat="1" ht="15" customHeight="1" collapsed="1">
      <c r="A54" s="7"/>
      <c r="B54" s="144">
        <v>2011</v>
      </c>
      <c r="C54" s="144"/>
      <c r="D54" s="146">
        <v>56554</v>
      </c>
      <c r="E54" s="160">
        <v>11170070</v>
      </c>
      <c r="F54" s="146">
        <v>6703351</v>
      </c>
      <c r="G54" s="146">
        <v>5799145</v>
      </c>
      <c r="H54" s="146">
        <v>90041</v>
      </c>
      <c r="I54" s="146">
        <v>4466719</v>
      </c>
      <c r="J54" s="146">
        <v>726207</v>
      </c>
      <c r="K54" s="146">
        <v>978045</v>
      </c>
      <c r="L54" s="160">
        <v>6501541</v>
      </c>
      <c r="M54" s="146">
        <v>2886723</v>
      </c>
      <c r="N54" s="146">
        <v>2258912</v>
      </c>
      <c r="O54" s="146">
        <v>3614818</v>
      </c>
      <c r="P54" s="146">
        <v>1138362</v>
      </c>
      <c r="Q54" s="146">
        <v>139539</v>
      </c>
      <c r="R54" s="146">
        <v>756696</v>
      </c>
      <c r="S54" s="160">
        <v>4668529</v>
      </c>
      <c r="T54" s="146">
        <v>2354047</v>
      </c>
      <c r="U54" s="146">
        <v>-196807</v>
      </c>
      <c r="V54" s="7"/>
    </row>
    <row r="55" spans="1:22" s="15" customFormat="1" ht="15" customHeight="1">
      <c r="A55" s="7"/>
      <c r="B55" s="144">
        <v>2010</v>
      </c>
      <c r="C55" s="144"/>
      <c r="D55" s="146">
        <v>53792</v>
      </c>
      <c r="E55" s="160">
        <v>10816664</v>
      </c>
      <c r="F55" s="146">
        <v>6507578</v>
      </c>
      <c r="G55" s="146">
        <v>5674231</v>
      </c>
      <c r="H55" s="146">
        <v>61092</v>
      </c>
      <c r="I55" s="146">
        <v>4309086</v>
      </c>
      <c r="J55" s="146">
        <v>713629</v>
      </c>
      <c r="K55" s="146">
        <v>979713</v>
      </c>
      <c r="L55" s="160">
        <v>6335168</v>
      </c>
      <c r="M55" s="146">
        <v>2623181</v>
      </c>
      <c r="N55" s="146">
        <v>2068963</v>
      </c>
      <c r="O55" s="146">
        <v>3711987</v>
      </c>
      <c r="P55" s="146">
        <v>1119821</v>
      </c>
      <c r="Q55" s="146">
        <v>158003</v>
      </c>
      <c r="R55" s="146">
        <v>803493</v>
      </c>
      <c r="S55" s="160">
        <v>4481496</v>
      </c>
      <c r="T55" s="146">
        <v>2210879</v>
      </c>
      <c r="U55" s="146">
        <v>-205524</v>
      </c>
      <c r="V55" s="7"/>
    </row>
    <row r="56" spans="1:22" s="15" customFormat="1" ht="15" customHeight="1">
      <c r="A56" s="7"/>
      <c r="B56" s="144">
        <v>2009</v>
      </c>
      <c r="C56" s="144"/>
      <c r="D56" s="146">
        <v>55092</v>
      </c>
      <c r="E56" s="160">
        <v>10446361</v>
      </c>
      <c r="F56" s="146" t="s">
        <v>69</v>
      </c>
      <c r="G56" s="146" t="s">
        <v>69</v>
      </c>
      <c r="H56" s="146" t="s">
        <v>69</v>
      </c>
      <c r="I56" s="146" t="s">
        <v>69</v>
      </c>
      <c r="J56" s="146" t="s">
        <v>69</v>
      </c>
      <c r="K56" s="146" t="s">
        <v>69</v>
      </c>
      <c r="L56" s="160">
        <v>6482584</v>
      </c>
      <c r="M56" s="146" t="s">
        <v>69</v>
      </c>
      <c r="N56" s="146" t="s">
        <v>69</v>
      </c>
      <c r="O56" s="146" t="s">
        <v>69</v>
      </c>
      <c r="P56" s="146" t="s">
        <v>69</v>
      </c>
      <c r="Q56" s="146" t="s">
        <v>69</v>
      </c>
      <c r="R56" s="146" t="s">
        <v>69</v>
      </c>
      <c r="S56" s="160">
        <v>3963777</v>
      </c>
      <c r="T56" s="146" t="s">
        <v>69</v>
      </c>
      <c r="U56" s="146" t="s">
        <v>69</v>
      </c>
      <c r="V56" s="7"/>
    </row>
    <row r="57" spans="1:22" s="15" customFormat="1" ht="15" customHeight="1">
      <c r="A57" s="7"/>
      <c r="B57" s="144">
        <v>2008</v>
      </c>
      <c r="C57" s="144"/>
      <c r="D57" s="146">
        <v>56710</v>
      </c>
      <c r="E57" s="160">
        <v>10008557</v>
      </c>
      <c r="F57" s="146" t="s">
        <v>69</v>
      </c>
      <c r="G57" s="146" t="s">
        <v>69</v>
      </c>
      <c r="H57" s="146" t="s">
        <v>69</v>
      </c>
      <c r="I57" s="146" t="s">
        <v>69</v>
      </c>
      <c r="J57" s="146" t="s">
        <v>69</v>
      </c>
      <c r="K57" s="146" t="s">
        <v>69</v>
      </c>
      <c r="L57" s="160">
        <v>6310257</v>
      </c>
      <c r="M57" s="146" t="s">
        <v>69</v>
      </c>
      <c r="N57" s="146" t="s">
        <v>69</v>
      </c>
      <c r="O57" s="146" t="s">
        <v>69</v>
      </c>
      <c r="P57" s="146" t="s">
        <v>69</v>
      </c>
      <c r="Q57" s="146" t="s">
        <v>69</v>
      </c>
      <c r="R57" s="146" t="s">
        <v>69</v>
      </c>
      <c r="S57" s="160">
        <v>3698300</v>
      </c>
      <c r="T57" s="146" t="s">
        <v>69</v>
      </c>
      <c r="U57" s="146" t="s">
        <v>69</v>
      </c>
      <c r="V57" s="7"/>
    </row>
    <row r="58" spans="1:22" ht="15" customHeight="1">
      <c r="A58" s="15"/>
      <c r="B58" s="145" t="s">
        <v>126</v>
      </c>
      <c r="C58" s="145"/>
      <c r="D58" s="154"/>
      <c r="E58" s="154"/>
      <c r="F58" s="154"/>
      <c r="G58" s="154"/>
      <c r="H58" s="154"/>
      <c r="I58" s="154"/>
      <c r="J58" s="154"/>
      <c r="K58" s="154"/>
      <c r="L58" s="154"/>
      <c r="M58" s="154"/>
      <c r="N58" s="154"/>
      <c r="O58" s="154"/>
      <c r="P58" s="154"/>
      <c r="Q58" s="154"/>
      <c r="R58" s="154"/>
      <c r="S58" s="154"/>
      <c r="T58" s="154"/>
      <c r="U58" s="154"/>
      <c r="V58" s="15"/>
    </row>
    <row r="59" spans="1:22" ht="15" customHeight="1">
      <c r="A59" s="15"/>
      <c r="B59" s="163">
        <v>2016</v>
      </c>
      <c r="C59" s="251"/>
      <c r="D59" s="146">
        <v>131380</v>
      </c>
      <c r="E59" s="160">
        <v>8968666</v>
      </c>
      <c r="F59" s="146">
        <v>5171382</v>
      </c>
      <c r="G59" s="146">
        <v>4563975</v>
      </c>
      <c r="H59" s="146">
        <v>46981</v>
      </c>
      <c r="I59" s="146">
        <v>3797284</v>
      </c>
      <c r="J59" s="146">
        <v>494035</v>
      </c>
      <c r="K59" s="146">
        <v>643366</v>
      </c>
      <c r="L59" s="160">
        <v>4954582</v>
      </c>
      <c r="M59" s="146">
        <v>2503902</v>
      </c>
      <c r="N59" s="146">
        <v>1963955</v>
      </c>
      <c r="O59" s="146">
        <v>2450680</v>
      </c>
      <c r="P59" s="146">
        <v>734576</v>
      </c>
      <c r="Q59" s="146">
        <v>102377</v>
      </c>
      <c r="R59" s="146">
        <v>489603</v>
      </c>
      <c r="S59" s="160">
        <v>4014084</v>
      </c>
      <c r="T59" s="146">
        <v>2095107</v>
      </c>
      <c r="U59" s="146">
        <v>-296673</v>
      </c>
      <c r="V59" s="15"/>
    </row>
    <row r="60" spans="1:22" ht="15" customHeight="1">
      <c r="A60" s="15"/>
      <c r="B60" s="163">
        <v>2015</v>
      </c>
      <c r="C60" s="163"/>
      <c r="D60" s="146">
        <v>132022</v>
      </c>
      <c r="E60" s="160">
        <v>8181315</v>
      </c>
      <c r="F60" s="146">
        <v>4714504</v>
      </c>
      <c r="G60" s="146">
        <v>4237770</v>
      </c>
      <c r="H60" s="146">
        <v>47867</v>
      </c>
      <c r="I60" s="146">
        <v>3466811</v>
      </c>
      <c r="J60" s="146">
        <v>481004</v>
      </c>
      <c r="K60" s="146">
        <v>637646</v>
      </c>
      <c r="L60" s="160">
        <v>4591626</v>
      </c>
      <c r="M60" s="146">
        <v>2290726</v>
      </c>
      <c r="N60" s="146">
        <v>1782670</v>
      </c>
      <c r="O60" s="146">
        <v>2300900</v>
      </c>
      <c r="P60" s="146">
        <v>722497</v>
      </c>
      <c r="Q60" s="146">
        <v>89601</v>
      </c>
      <c r="R60" s="146">
        <v>413346</v>
      </c>
      <c r="S60" s="160">
        <v>3589689</v>
      </c>
      <c r="T60" s="146">
        <v>1951419</v>
      </c>
      <c r="U60" s="146">
        <v>-298792</v>
      </c>
      <c r="V60" s="15"/>
    </row>
    <row r="61" spans="1:22" ht="15" customHeight="1">
      <c r="A61" s="15"/>
      <c r="B61" s="163">
        <v>2014</v>
      </c>
      <c r="C61" s="163"/>
      <c r="D61" s="146">
        <v>127431</v>
      </c>
      <c r="E61" s="160">
        <v>7760306</v>
      </c>
      <c r="F61" s="146">
        <v>4652844</v>
      </c>
      <c r="G61" s="146">
        <v>4004274</v>
      </c>
      <c r="H61" s="146">
        <v>40335</v>
      </c>
      <c r="I61" s="146">
        <v>3107461</v>
      </c>
      <c r="J61" s="146">
        <v>467032</v>
      </c>
      <c r="K61" s="146">
        <v>618949</v>
      </c>
      <c r="L61" s="160">
        <v>4413525</v>
      </c>
      <c r="M61" s="146">
        <v>1927409</v>
      </c>
      <c r="N61" s="146">
        <v>1466332</v>
      </c>
      <c r="O61" s="146">
        <v>2486115</v>
      </c>
      <c r="P61" s="146">
        <v>681014</v>
      </c>
      <c r="Q61" s="146">
        <v>91626</v>
      </c>
      <c r="R61" s="146">
        <v>514273</v>
      </c>
      <c r="S61" s="160">
        <v>3346781</v>
      </c>
      <c r="T61" s="146">
        <v>1554370</v>
      </c>
      <c r="U61" s="146">
        <v>-194750</v>
      </c>
      <c r="V61" s="15"/>
    </row>
    <row r="62" spans="1:22" ht="15" customHeight="1">
      <c r="A62" s="15"/>
      <c r="B62" s="163">
        <v>2013</v>
      </c>
      <c r="C62" s="163"/>
      <c r="D62" s="146">
        <v>106700</v>
      </c>
      <c r="E62" s="160">
        <v>7293753</v>
      </c>
      <c r="F62" s="146">
        <v>4257061</v>
      </c>
      <c r="G62" s="146">
        <v>3700737</v>
      </c>
      <c r="H62" s="146">
        <v>42524</v>
      </c>
      <c r="I62" s="146">
        <v>3036693</v>
      </c>
      <c r="J62" s="146">
        <v>467798</v>
      </c>
      <c r="K62" s="146">
        <v>609150</v>
      </c>
      <c r="L62" s="160">
        <v>4216101</v>
      </c>
      <c r="M62" s="146">
        <v>1927226</v>
      </c>
      <c r="N62" s="146">
        <v>1500607</v>
      </c>
      <c r="O62" s="146">
        <v>2288874</v>
      </c>
      <c r="P62" s="146">
        <v>689874</v>
      </c>
      <c r="Q62" s="146">
        <v>100922</v>
      </c>
      <c r="R62" s="146">
        <v>364283</v>
      </c>
      <c r="S62" s="160">
        <v>3077653</v>
      </c>
      <c r="T62" s="146">
        <v>1769614</v>
      </c>
      <c r="U62" s="146">
        <v>-352301</v>
      </c>
      <c r="V62" s="15"/>
    </row>
    <row r="63" spans="1:22" s="15" customFormat="1" ht="15" customHeight="1" collapsed="1">
      <c r="A63" s="7"/>
      <c r="B63" s="144">
        <v>2012</v>
      </c>
      <c r="C63" s="144"/>
      <c r="D63" s="146">
        <v>55279</v>
      </c>
      <c r="E63" s="160">
        <v>6935423</v>
      </c>
      <c r="F63" s="146">
        <v>4069733</v>
      </c>
      <c r="G63" s="146">
        <v>3510535</v>
      </c>
      <c r="H63" s="146">
        <v>44832</v>
      </c>
      <c r="I63" s="146">
        <v>2865690</v>
      </c>
      <c r="J63" s="146">
        <v>469849</v>
      </c>
      <c r="K63" s="146">
        <v>554214</v>
      </c>
      <c r="L63" s="160">
        <v>4053850</v>
      </c>
      <c r="M63" s="146">
        <v>1726551</v>
      </c>
      <c r="N63" s="146">
        <v>1290803</v>
      </c>
      <c r="O63" s="146">
        <v>2327299</v>
      </c>
      <c r="P63" s="146">
        <v>626542</v>
      </c>
      <c r="Q63" s="146">
        <v>99233</v>
      </c>
      <c r="R63" s="146">
        <v>514304</v>
      </c>
      <c r="S63" s="160">
        <v>2881573</v>
      </c>
      <c r="T63" s="146">
        <v>1611827</v>
      </c>
      <c r="U63" s="146">
        <v>-323644</v>
      </c>
      <c r="V63" s="7"/>
    </row>
    <row r="64" spans="1:22" s="15" customFormat="1" ht="15" customHeight="1">
      <c r="A64" s="7"/>
      <c r="B64" s="144">
        <v>2011</v>
      </c>
      <c r="C64" s="144"/>
      <c r="D64" s="146">
        <v>55304</v>
      </c>
      <c r="E64" s="160">
        <v>6805517</v>
      </c>
      <c r="F64" s="146">
        <v>3902033</v>
      </c>
      <c r="G64" s="146">
        <v>3357474</v>
      </c>
      <c r="H64" s="146">
        <v>43853</v>
      </c>
      <c r="I64" s="146">
        <v>2903483</v>
      </c>
      <c r="J64" s="146">
        <v>483517</v>
      </c>
      <c r="K64" s="146">
        <v>514822</v>
      </c>
      <c r="L64" s="160">
        <v>3984038</v>
      </c>
      <c r="M64" s="146">
        <v>1807638</v>
      </c>
      <c r="N64" s="146">
        <v>1400920</v>
      </c>
      <c r="O64" s="146">
        <v>2176400</v>
      </c>
      <c r="P64" s="146">
        <v>606855</v>
      </c>
      <c r="Q64" s="146">
        <v>82528</v>
      </c>
      <c r="R64" s="146">
        <v>386689</v>
      </c>
      <c r="S64" s="160">
        <v>2821479</v>
      </c>
      <c r="T64" s="146">
        <v>1723256</v>
      </c>
      <c r="U64" s="146">
        <v>-307622</v>
      </c>
      <c r="V64" s="7"/>
    </row>
    <row r="65" spans="1:22" s="15" customFormat="1" ht="15" customHeight="1">
      <c r="A65" s="7"/>
      <c r="B65" s="144">
        <v>2010</v>
      </c>
      <c r="C65" s="144"/>
      <c r="D65" s="146">
        <v>52535</v>
      </c>
      <c r="E65" s="160">
        <v>6647436</v>
      </c>
      <c r="F65" s="146">
        <v>3843107</v>
      </c>
      <c r="G65" s="146">
        <v>3324154</v>
      </c>
      <c r="H65" s="146">
        <v>42505</v>
      </c>
      <c r="I65" s="146">
        <v>2804329</v>
      </c>
      <c r="J65" s="146">
        <v>481085</v>
      </c>
      <c r="K65" s="146">
        <v>548205</v>
      </c>
      <c r="L65" s="160">
        <v>3956600</v>
      </c>
      <c r="M65" s="146">
        <v>1640326</v>
      </c>
      <c r="N65" s="146">
        <v>1289429</v>
      </c>
      <c r="O65" s="146">
        <v>2316274</v>
      </c>
      <c r="P65" s="146">
        <v>625505</v>
      </c>
      <c r="Q65" s="146">
        <v>98980</v>
      </c>
      <c r="R65" s="146">
        <v>451729</v>
      </c>
      <c r="S65" s="160">
        <v>2690836</v>
      </c>
      <c r="T65" s="146">
        <v>1610313</v>
      </c>
      <c r="U65" s="146">
        <v>-277444</v>
      </c>
      <c r="V65" s="7"/>
    </row>
    <row r="66" spans="1:22" s="15" customFormat="1" ht="15" customHeight="1">
      <c r="A66" s="7"/>
      <c r="B66" s="144">
        <v>2009</v>
      </c>
      <c r="C66" s="144"/>
      <c r="D66" s="146">
        <v>53773</v>
      </c>
      <c r="E66" s="160">
        <v>6375795</v>
      </c>
      <c r="F66" s="146" t="s">
        <v>69</v>
      </c>
      <c r="G66" s="146" t="s">
        <v>69</v>
      </c>
      <c r="H66" s="146" t="s">
        <v>69</v>
      </c>
      <c r="I66" s="146" t="s">
        <v>69</v>
      </c>
      <c r="J66" s="146" t="s">
        <v>69</v>
      </c>
      <c r="K66" s="146" t="s">
        <v>69</v>
      </c>
      <c r="L66" s="160">
        <v>3982286</v>
      </c>
      <c r="M66" s="146" t="s">
        <v>69</v>
      </c>
      <c r="N66" s="146" t="s">
        <v>69</v>
      </c>
      <c r="O66" s="146" t="s">
        <v>69</v>
      </c>
      <c r="P66" s="146" t="s">
        <v>69</v>
      </c>
      <c r="Q66" s="146" t="s">
        <v>69</v>
      </c>
      <c r="R66" s="146" t="s">
        <v>69</v>
      </c>
      <c r="S66" s="160">
        <v>2393509</v>
      </c>
      <c r="T66" s="146" t="s">
        <v>69</v>
      </c>
      <c r="U66" s="146" t="s">
        <v>69</v>
      </c>
      <c r="V66" s="7"/>
    </row>
    <row r="67" spans="1:22" ht="15" customHeight="1">
      <c r="B67" s="144">
        <v>2008</v>
      </c>
      <c r="C67" s="144"/>
      <c r="D67" s="146">
        <v>55346</v>
      </c>
      <c r="E67" s="160">
        <v>6435187</v>
      </c>
      <c r="F67" s="146" t="s">
        <v>69</v>
      </c>
      <c r="G67" s="146" t="s">
        <v>69</v>
      </c>
      <c r="H67" s="146" t="s">
        <v>69</v>
      </c>
      <c r="I67" s="146" t="s">
        <v>69</v>
      </c>
      <c r="J67" s="146" t="s">
        <v>69</v>
      </c>
      <c r="K67" s="146" t="s">
        <v>69</v>
      </c>
      <c r="L67" s="160">
        <v>4040165</v>
      </c>
      <c r="M67" s="146" t="s">
        <v>69</v>
      </c>
      <c r="N67" s="146" t="s">
        <v>69</v>
      </c>
      <c r="O67" s="146" t="s">
        <v>69</v>
      </c>
      <c r="P67" s="146" t="s">
        <v>69</v>
      </c>
      <c r="Q67" s="146" t="s">
        <v>69</v>
      </c>
      <c r="R67" s="146" t="s">
        <v>69</v>
      </c>
      <c r="S67" s="160">
        <v>2395022</v>
      </c>
      <c r="T67" s="146" t="s">
        <v>69</v>
      </c>
      <c r="U67" s="146" t="s">
        <v>69</v>
      </c>
    </row>
    <row r="68" spans="1:22" ht="15" customHeight="1">
      <c r="A68" s="15"/>
      <c r="B68" s="145" t="s">
        <v>127</v>
      </c>
      <c r="C68" s="145"/>
      <c r="D68" s="154"/>
      <c r="E68" s="154"/>
      <c r="F68" s="154"/>
      <c r="G68" s="154"/>
      <c r="H68" s="154"/>
      <c r="I68" s="154"/>
      <c r="J68" s="154"/>
      <c r="K68" s="154"/>
      <c r="L68" s="154"/>
      <c r="M68" s="154"/>
      <c r="N68" s="154"/>
      <c r="O68" s="154"/>
      <c r="P68" s="154"/>
      <c r="Q68" s="154"/>
      <c r="R68" s="154"/>
      <c r="S68" s="154"/>
      <c r="T68" s="154"/>
      <c r="U68" s="154"/>
      <c r="V68" s="15"/>
    </row>
    <row r="69" spans="1:22" ht="15" customHeight="1">
      <c r="A69" s="15"/>
      <c r="B69" s="163">
        <v>2016</v>
      </c>
      <c r="C69" s="251"/>
      <c r="D69" s="146">
        <v>1325</v>
      </c>
      <c r="E69" s="160">
        <v>3746468</v>
      </c>
      <c r="F69" s="146">
        <v>2382223</v>
      </c>
      <c r="G69" s="146">
        <v>1990474</v>
      </c>
      <c r="H69" s="146">
        <v>37340</v>
      </c>
      <c r="I69" s="146">
        <v>1364245</v>
      </c>
      <c r="J69" s="146">
        <v>191443</v>
      </c>
      <c r="K69" s="146">
        <v>365809</v>
      </c>
      <c r="L69" s="160">
        <v>2007246</v>
      </c>
      <c r="M69" s="146">
        <v>973579</v>
      </c>
      <c r="N69" s="146">
        <v>775379</v>
      </c>
      <c r="O69" s="146">
        <v>1033667</v>
      </c>
      <c r="P69" s="146">
        <v>363155</v>
      </c>
      <c r="Q69" s="146">
        <v>39366</v>
      </c>
      <c r="R69" s="146">
        <v>322975</v>
      </c>
      <c r="S69" s="160">
        <v>1739221</v>
      </c>
      <c r="T69" s="146">
        <v>494558</v>
      </c>
      <c r="U69" s="146">
        <v>14058</v>
      </c>
      <c r="V69" s="15"/>
    </row>
    <row r="70" spans="1:22" ht="15" customHeight="1">
      <c r="A70" s="15"/>
      <c r="B70" s="163">
        <v>2015</v>
      </c>
      <c r="C70" s="163"/>
      <c r="D70" s="146">
        <v>1280</v>
      </c>
      <c r="E70" s="160">
        <v>3501995</v>
      </c>
      <c r="F70" s="146">
        <v>2242357</v>
      </c>
      <c r="G70" s="146">
        <v>1878495</v>
      </c>
      <c r="H70" s="146">
        <v>30960</v>
      </c>
      <c r="I70" s="146">
        <v>1259638</v>
      </c>
      <c r="J70" s="146">
        <v>200265</v>
      </c>
      <c r="K70" s="146">
        <v>323825</v>
      </c>
      <c r="L70" s="160">
        <v>1995065</v>
      </c>
      <c r="M70" s="146">
        <v>935929</v>
      </c>
      <c r="N70" s="146">
        <v>763839</v>
      </c>
      <c r="O70" s="146">
        <v>1059136</v>
      </c>
      <c r="P70" s="146">
        <v>348176</v>
      </c>
      <c r="Q70" s="146">
        <v>40409</v>
      </c>
      <c r="R70" s="146">
        <v>345541</v>
      </c>
      <c r="S70" s="160">
        <v>1506930</v>
      </c>
      <c r="T70" s="146">
        <v>419278</v>
      </c>
      <c r="U70" s="146">
        <v>-42328</v>
      </c>
      <c r="V70" s="15"/>
    </row>
    <row r="71" spans="1:22" ht="15" customHeight="1">
      <c r="A71" s="15"/>
      <c r="B71" s="163">
        <v>2014</v>
      </c>
      <c r="C71" s="163"/>
      <c r="D71" s="146">
        <v>1217</v>
      </c>
      <c r="E71" s="160">
        <v>3200755</v>
      </c>
      <c r="F71" s="146">
        <v>2065722</v>
      </c>
      <c r="G71" s="146">
        <v>1737797</v>
      </c>
      <c r="H71" s="146">
        <v>15599</v>
      </c>
      <c r="I71" s="146">
        <v>1135033</v>
      </c>
      <c r="J71" s="146">
        <v>167111</v>
      </c>
      <c r="K71" s="146">
        <v>321741</v>
      </c>
      <c r="L71" s="160">
        <v>1832352</v>
      </c>
      <c r="M71" s="146">
        <v>798849</v>
      </c>
      <c r="N71" s="146">
        <v>649435</v>
      </c>
      <c r="O71" s="146">
        <v>1033502</v>
      </c>
      <c r="P71" s="146">
        <v>343569</v>
      </c>
      <c r="Q71" s="146">
        <v>34021</v>
      </c>
      <c r="R71" s="146">
        <v>306752</v>
      </c>
      <c r="S71" s="160">
        <v>1368403</v>
      </c>
      <c r="T71" s="146">
        <v>386240</v>
      </c>
      <c r="U71" s="146">
        <v>-13738</v>
      </c>
      <c r="V71" s="15"/>
    </row>
    <row r="72" spans="1:22" s="15" customFormat="1" ht="15" customHeight="1" collapsed="1">
      <c r="B72" s="163">
        <v>2013</v>
      </c>
      <c r="C72" s="163"/>
      <c r="D72" s="146">
        <v>1163</v>
      </c>
      <c r="E72" s="160">
        <v>2940819</v>
      </c>
      <c r="F72" s="146">
        <v>1891874</v>
      </c>
      <c r="G72" s="146">
        <v>1593963</v>
      </c>
      <c r="H72" s="146">
        <v>15325</v>
      </c>
      <c r="I72" s="146">
        <v>1048945</v>
      </c>
      <c r="J72" s="146">
        <v>164167</v>
      </c>
      <c r="K72" s="146">
        <v>299926</v>
      </c>
      <c r="L72" s="160">
        <v>1703582</v>
      </c>
      <c r="M72" s="146">
        <v>743151</v>
      </c>
      <c r="N72" s="146">
        <v>607569</v>
      </c>
      <c r="O72" s="146">
        <v>960431</v>
      </c>
      <c r="P72" s="146">
        <v>328223</v>
      </c>
      <c r="Q72" s="146">
        <v>38443</v>
      </c>
      <c r="R72" s="146">
        <v>273585</v>
      </c>
      <c r="S72" s="160">
        <v>1237237</v>
      </c>
      <c r="T72" s="146">
        <v>359993</v>
      </c>
      <c r="U72" s="146">
        <v>6812</v>
      </c>
    </row>
    <row r="73" spans="1:22" s="15" customFormat="1" ht="15" customHeight="1">
      <c r="A73" s="7"/>
      <c r="B73" s="144">
        <v>2012</v>
      </c>
      <c r="C73" s="144"/>
      <c r="D73" s="146">
        <v>1086</v>
      </c>
      <c r="E73" s="160">
        <v>2925736</v>
      </c>
      <c r="F73" s="146">
        <v>1904888</v>
      </c>
      <c r="G73" s="146">
        <v>1607012</v>
      </c>
      <c r="H73" s="146">
        <v>13514</v>
      </c>
      <c r="I73" s="146">
        <v>1020848</v>
      </c>
      <c r="J73" s="146">
        <v>171778</v>
      </c>
      <c r="K73" s="146">
        <v>290331</v>
      </c>
      <c r="L73" s="160">
        <v>1676209</v>
      </c>
      <c r="M73" s="146">
        <v>737861</v>
      </c>
      <c r="N73" s="146">
        <v>577559</v>
      </c>
      <c r="O73" s="146">
        <v>938347</v>
      </c>
      <c r="P73" s="146">
        <v>303333</v>
      </c>
      <c r="Q73" s="146">
        <v>38756</v>
      </c>
      <c r="R73" s="146">
        <v>290672</v>
      </c>
      <c r="S73" s="160">
        <v>1249528</v>
      </c>
      <c r="T73" s="146">
        <v>361696</v>
      </c>
      <c r="U73" s="146">
        <v>-21473</v>
      </c>
      <c r="V73" s="7"/>
    </row>
    <row r="74" spans="1:22" s="15" customFormat="1" ht="15" customHeight="1">
      <c r="A74" s="7"/>
      <c r="B74" s="144">
        <v>2011</v>
      </c>
      <c r="C74" s="144"/>
      <c r="D74" s="146">
        <v>1166</v>
      </c>
      <c r="E74" s="160">
        <v>3064276</v>
      </c>
      <c r="F74" s="146">
        <v>1952896</v>
      </c>
      <c r="G74" s="146">
        <v>1694198</v>
      </c>
      <c r="H74" s="146">
        <v>15216</v>
      </c>
      <c r="I74" s="146">
        <v>1111380</v>
      </c>
      <c r="J74" s="146">
        <v>177402</v>
      </c>
      <c r="K74" s="146">
        <v>322075</v>
      </c>
      <c r="L74" s="160">
        <v>1765003</v>
      </c>
      <c r="M74" s="146">
        <v>777133</v>
      </c>
      <c r="N74" s="146">
        <v>620080</v>
      </c>
      <c r="O74" s="146">
        <v>987870</v>
      </c>
      <c r="P74" s="146">
        <v>351950</v>
      </c>
      <c r="Q74" s="146">
        <v>37279</v>
      </c>
      <c r="R74" s="146">
        <v>259526</v>
      </c>
      <c r="S74" s="160">
        <v>1299273</v>
      </c>
      <c r="T74" s="146">
        <v>370635</v>
      </c>
      <c r="U74" s="146">
        <v>109851</v>
      </c>
      <c r="V74" s="7"/>
    </row>
    <row r="75" spans="1:22" s="15" customFormat="1" ht="15" customHeight="1">
      <c r="A75" s="7"/>
      <c r="B75" s="144">
        <v>2010</v>
      </c>
      <c r="C75" s="144"/>
      <c r="D75" s="146">
        <v>1171</v>
      </c>
      <c r="E75" s="160">
        <v>2809626</v>
      </c>
      <c r="F75" s="146">
        <v>1757374</v>
      </c>
      <c r="G75" s="146">
        <v>1522348</v>
      </c>
      <c r="H75" s="146">
        <v>13340</v>
      </c>
      <c r="I75" s="146">
        <v>1052253</v>
      </c>
      <c r="J75" s="146">
        <v>169747</v>
      </c>
      <c r="K75" s="146">
        <v>314349</v>
      </c>
      <c r="L75" s="160">
        <v>1623866</v>
      </c>
      <c r="M75" s="146">
        <v>666956</v>
      </c>
      <c r="N75" s="146">
        <v>549256</v>
      </c>
      <c r="O75" s="146">
        <v>956910</v>
      </c>
      <c r="P75" s="146">
        <v>326542</v>
      </c>
      <c r="Q75" s="146">
        <v>41640</v>
      </c>
      <c r="R75" s="146">
        <v>253831</v>
      </c>
      <c r="S75" s="160">
        <v>1185761</v>
      </c>
      <c r="T75" s="146">
        <v>372143</v>
      </c>
      <c r="U75" s="146">
        <v>51804</v>
      </c>
      <c r="V75" s="7"/>
    </row>
    <row r="76" spans="1:22" ht="15" customHeight="1">
      <c r="B76" s="144">
        <v>2009</v>
      </c>
      <c r="C76" s="144"/>
      <c r="D76" s="146">
        <v>1235</v>
      </c>
      <c r="E76" s="160">
        <v>2883282</v>
      </c>
      <c r="F76" s="146" t="s">
        <v>69</v>
      </c>
      <c r="G76" s="146" t="s">
        <v>69</v>
      </c>
      <c r="H76" s="146" t="s">
        <v>69</v>
      </c>
      <c r="I76" s="146" t="s">
        <v>69</v>
      </c>
      <c r="J76" s="146" t="s">
        <v>69</v>
      </c>
      <c r="K76" s="146" t="s">
        <v>69</v>
      </c>
      <c r="L76" s="160">
        <v>1866276</v>
      </c>
      <c r="M76" s="146" t="s">
        <v>69</v>
      </c>
      <c r="N76" s="146" t="s">
        <v>69</v>
      </c>
      <c r="O76" s="146" t="s">
        <v>69</v>
      </c>
      <c r="P76" s="146" t="s">
        <v>69</v>
      </c>
      <c r="Q76" s="146" t="s">
        <v>69</v>
      </c>
      <c r="R76" s="146" t="s">
        <v>69</v>
      </c>
      <c r="S76" s="160">
        <v>1017006</v>
      </c>
      <c r="T76" s="146" t="s">
        <v>69</v>
      </c>
      <c r="U76" s="146" t="s">
        <v>69</v>
      </c>
    </row>
    <row r="77" spans="1:22" ht="15" customHeight="1">
      <c r="B77" s="144">
        <v>2008</v>
      </c>
      <c r="C77" s="144"/>
      <c r="D77" s="146">
        <v>1275</v>
      </c>
      <c r="E77" s="160">
        <v>2686617</v>
      </c>
      <c r="F77" s="146" t="s">
        <v>69</v>
      </c>
      <c r="G77" s="146" t="s">
        <v>69</v>
      </c>
      <c r="H77" s="146" t="s">
        <v>69</v>
      </c>
      <c r="I77" s="146" t="s">
        <v>69</v>
      </c>
      <c r="J77" s="146" t="s">
        <v>69</v>
      </c>
      <c r="K77" s="146" t="s">
        <v>69</v>
      </c>
      <c r="L77" s="160">
        <v>1632923</v>
      </c>
      <c r="M77" s="146" t="s">
        <v>69</v>
      </c>
      <c r="N77" s="146" t="s">
        <v>69</v>
      </c>
      <c r="O77" s="146" t="s">
        <v>69</v>
      </c>
      <c r="P77" s="146" t="s">
        <v>69</v>
      </c>
      <c r="Q77" s="146" t="s">
        <v>69</v>
      </c>
      <c r="R77" s="146" t="s">
        <v>69</v>
      </c>
      <c r="S77" s="160">
        <v>1053694</v>
      </c>
      <c r="T77" s="146" t="s">
        <v>69</v>
      </c>
      <c r="U77" s="146" t="s">
        <v>69</v>
      </c>
    </row>
    <row r="78" spans="1:22" ht="15" customHeight="1">
      <c r="A78" s="15"/>
      <c r="B78" s="145" t="s">
        <v>184</v>
      </c>
      <c r="C78" s="145"/>
      <c r="D78" s="154"/>
      <c r="E78" s="154"/>
      <c r="F78" s="154"/>
      <c r="G78" s="154"/>
      <c r="H78" s="154"/>
      <c r="I78" s="154"/>
      <c r="J78" s="154"/>
      <c r="K78" s="154"/>
      <c r="L78" s="154"/>
      <c r="M78" s="154"/>
      <c r="N78" s="154"/>
      <c r="O78" s="154"/>
      <c r="P78" s="154"/>
      <c r="Q78" s="154"/>
      <c r="R78" s="154"/>
      <c r="S78" s="154"/>
      <c r="T78" s="154"/>
      <c r="U78" s="154"/>
      <c r="V78" s="15"/>
    </row>
    <row r="79" spans="1:22" ht="15" customHeight="1">
      <c r="A79" s="15"/>
      <c r="B79" s="163">
        <v>2016</v>
      </c>
      <c r="C79" s="251"/>
      <c r="D79" s="146">
        <v>131</v>
      </c>
      <c r="E79" s="160">
        <v>1596249</v>
      </c>
      <c r="F79" s="146">
        <v>1008226</v>
      </c>
      <c r="G79" s="146">
        <v>810323</v>
      </c>
      <c r="H79" s="146">
        <v>43849</v>
      </c>
      <c r="I79" s="146">
        <v>588023</v>
      </c>
      <c r="J79" s="146">
        <v>104138</v>
      </c>
      <c r="K79" s="146">
        <v>175448</v>
      </c>
      <c r="L79" s="160">
        <v>1031968</v>
      </c>
      <c r="M79" s="146">
        <v>302769</v>
      </c>
      <c r="N79" s="146">
        <v>227127</v>
      </c>
      <c r="O79" s="146">
        <v>729199</v>
      </c>
      <c r="P79" s="146">
        <v>244100</v>
      </c>
      <c r="Q79" s="146">
        <v>21159</v>
      </c>
      <c r="R79" s="146">
        <v>228359</v>
      </c>
      <c r="S79" s="160">
        <v>564281</v>
      </c>
      <c r="T79" s="146">
        <v>294307</v>
      </c>
      <c r="U79" s="146">
        <v>-139522</v>
      </c>
      <c r="V79" s="15"/>
    </row>
    <row r="80" spans="1:22" ht="15" customHeight="1">
      <c r="A80" s="15"/>
      <c r="B80" s="163">
        <v>2015</v>
      </c>
      <c r="C80" s="163"/>
      <c r="D80" s="146">
        <v>115</v>
      </c>
      <c r="E80" s="160">
        <v>1423100</v>
      </c>
      <c r="F80" s="146">
        <v>911921</v>
      </c>
      <c r="G80" s="146">
        <v>806674</v>
      </c>
      <c r="H80" s="146">
        <v>7972</v>
      </c>
      <c r="I80" s="146">
        <v>511180</v>
      </c>
      <c r="J80" s="146">
        <v>65859</v>
      </c>
      <c r="K80" s="146">
        <v>166216</v>
      </c>
      <c r="L80" s="160">
        <v>903727</v>
      </c>
      <c r="M80" s="146">
        <v>227136</v>
      </c>
      <c r="N80" s="146">
        <v>187706</v>
      </c>
      <c r="O80" s="146">
        <v>676592</v>
      </c>
      <c r="P80" s="146">
        <v>209337</v>
      </c>
      <c r="Q80" s="146">
        <v>15407</v>
      </c>
      <c r="R80" s="146">
        <v>219945</v>
      </c>
      <c r="S80" s="160">
        <v>519373</v>
      </c>
      <c r="T80" s="146">
        <v>232078</v>
      </c>
      <c r="U80" s="146">
        <v>-87005</v>
      </c>
      <c r="V80" s="15"/>
    </row>
    <row r="81" spans="1:22" s="14" customFormat="1" ht="15" customHeight="1" collapsed="1">
      <c r="A81" s="15"/>
      <c r="B81" s="163">
        <v>2014</v>
      </c>
      <c r="C81" s="163"/>
      <c r="D81" s="146">
        <v>109</v>
      </c>
      <c r="E81" s="160">
        <v>1547173</v>
      </c>
      <c r="F81" s="146">
        <v>1011169</v>
      </c>
      <c r="G81" s="146">
        <v>833247</v>
      </c>
      <c r="H81" s="146">
        <v>45534</v>
      </c>
      <c r="I81" s="146">
        <v>536004</v>
      </c>
      <c r="J81" s="146">
        <v>98852</v>
      </c>
      <c r="K81" s="146">
        <v>155831</v>
      </c>
      <c r="L81" s="160">
        <v>915752</v>
      </c>
      <c r="M81" s="146">
        <v>292816</v>
      </c>
      <c r="N81" s="146">
        <v>208927</v>
      </c>
      <c r="O81" s="146">
        <v>622936</v>
      </c>
      <c r="P81" s="146">
        <v>221578</v>
      </c>
      <c r="Q81" s="146">
        <v>17270</v>
      </c>
      <c r="R81" s="146">
        <v>228648</v>
      </c>
      <c r="S81" s="160">
        <v>631422</v>
      </c>
      <c r="T81" s="146">
        <v>246231</v>
      </c>
      <c r="U81" s="146">
        <v>-84853</v>
      </c>
      <c r="V81" s="15"/>
    </row>
    <row r="82" spans="1:22" s="14" customFormat="1" ht="15" customHeight="1">
      <c r="A82" s="15"/>
      <c r="B82" s="163">
        <v>2013</v>
      </c>
      <c r="C82" s="163"/>
      <c r="D82" s="146">
        <v>104</v>
      </c>
      <c r="E82" s="160">
        <v>1643410</v>
      </c>
      <c r="F82" s="146">
        <v>1073181</v>
      </c>
      <c r="G82" s="146">
        <v>939546</v>
      </c>
      <c r="H82" s="146">
        <v>12116</v>
      </c>
      <c r="I82" s="146">
        <v>570230</v>
      </c>
      <c r="J82" s="146">
        <v>81739</v>
      </c>
      <c r="K82" s="146">
        <v>165883</v>
      </c>
      <c r="L82" s="160">
        <v>889835</v>
      </c>
      <c r="M82" s="146">
        <v>362890</v>
      </c>
      <c r="N82" s="146">
        <v>264997</v>
      </c>
      <c r="O82" s="146">
        <v>526946</v>
      </c>
      <c r="P82" s="146">
        <v>189972</v>
      </c>
      <c r="Q82" s="146">
        <v>14959</v>
      </c>
      <c r="R82" s="146">
        <v>142000</v>
      </c>
      <c r="S82" s="160">
        <v>753575</v>
      </c>
      <c r="T82" s="146">
        <v>328027</v>
      </c>
      <c r="U82" s="146">
        <v>-1965</v>
      </c>
      <c r="V82" s="15"/>
    </row>
    <row r="83" spans="1:22" s="14" customFormat="1" ht="15" customHeight="1">
      <c r="A83" s="7"/>
      <c r="B83" s="144">
        <v>2012</v>
      </c>
      <c r="C83" s="144"/>
      <c r="D83" s="146">
        <v>98</v>
      </c>
      <c r="E83" s="160">
        <v>1465592</v>
      </c>
      <c r="F83" s="146">
        <v>820202</v>
      </c>
      <c r="G83" s="146">
        <v>727935</v>
      </c>
      <c r="H83" s="146">
        <v>8173</v>
      </c>
      <c r="I83" s="146">
        <v>645390</v>
      </c>
      <c r="J83" s="146">
        <v>74046</v>
      </c>
      <c r="K83" s="146">
        <v>184906</v>
      </c>
      <c r="L83" s="160">
        <v>860942</v>
      </c>
      <c r="M83" s="146">
        <v>342161</v>
      </c>
      <c r="N83" s="146">
        <v>263455</v>
      </c>
      <c r="O83" s="146">
        <v>518781</v>
      </c>
      <c r="P83" s="146">
        <v>237247</v>
      </c>
      <c r="Q83" s="146">
        <v>31631</v>
      </c>
      <c r="R83" s="146">
        <v>95803</v>
      </c>
      <c r="S83" s="160">
        <v>604650</v>
      </c>
      <c r="T83" s="146">
        <v>252957</v>
      </c>
      <c r="U83" s="146">
        <v>6485</v>
      </c>
      <c r="V83" s="7"/>
    </row>
    <row r="84" spans="1:22" s="14" customFormat="1" ht="15" customHeight="1">
      <c r="A84" s="7"/>
      <c r="B84" s="144">
        <v>2011</v>
      </c>
      <c r="C84" s="144"/>
      <c r="D84" s="146">
        <v>84</v>
      </c>
      <c r="E84" s="160">
        <v>1300278</v>
      </c>
      <c r="F84" s="146">
        <v>848421</v>
      </c>
      <c r="G84" s="146">
        <v>747473</v>
      </c>
      <c r="H84" s="146">
        <v>30973</v>
      </c>
      <c r="I84" s="146">
        <v>451856</v>
      </c>
      <c r="J84" s="146">
        <v>65289</v>
      </c>
      <c r="K84" s="146">
        <v>141148</v>
      </c>
      <c r="L84" s="160">
        <v>752501</v>
      </c>
      <c r="M84" s="146">
        <v>301953</v>
      </c>
      <c r="N84" s="146">
        <v>237912</v>
      </c>
      <c r="O84" s="146">
        <v>450548</v>
      </c>
      <c r="P84" s="146">
        <v>179557</v>
      </c>
      <c r="Q84" s="146">
        <v>19731</v>
      </c>
      <c r="R84" s="146">
        <v>110481</v>
      </c>
      <c r="S84" s="160">
        <v>547777</v>
      </c>
      <c r="T84" s="146">
        <v>260155</v>
      </c>
      <c r="U84" s="146">
        <v>964</v>
      </c>
      <c r="V84" s="7"/>
    </row>
    <row r="85" spans="1:22" ht="15" customHeight="1">
      <c r="B85" s="144">
        <v>2010</v>
      </c>
      <c r="C85" s="144"/>
      <c r="D85" s="146">
        <v>86</v>
      </c>
      <c r="E85" s="160">
        <v>1359601</v>
      </c>
      <c r="F85" s="146">
        <v>907097</v>
      </c>
      <c r="G85" s="146">
        <v>827729</v>
      </c>
      <c r="H85" s="146">
        <v>5248</v>
      </c>
      <c r="I85" s="146">
        <v>452503</v>
      </c>
      <c r="J85" s="146">
        <v>62797</v>
      </c>
      <c r="K85" s="146">
        <v>117159</v>
      </c>
      <c r="L85" s="160">
        <v>754702</v>
      </c>
      <c r="M85" s="146">
        <v>315900</v>
      </c>
      <c r="N85" s="146">
        <v>230278</v>
      </c>
      <c r="O85" s="146">
        <v>438803</v>
      </c>
      <c r="P85" s="146">
        <v>167773</v>
      </c>
      <c r="Q85" s="146">
        <v>17383</v>
      </c>
      <c r="R85" s="146">
        <v>97933</v>
      </c>
      <c r="S85" s="160">
        <v>604898</v>
      </c>
      <c r="T85" s="146">
        <v>228423</v>
      </c>
      <c r="U85" s="146">
        <v>20116</v>
      </c>
    </row>
    <row r="86" spans="1:22" ht="15" customHeight="1">
      <c r="B86" s="144">
        <v>2009</v>
      </c>
      <c r="C86" s="144"/>
      <c r="D86" s="146">
        <v>84</v>
      </c>
      <c r="E86" s="160">
        <v>1187283</v>
      </c>
      <c r="F86" s="146" t="s">
        <v>69</v>
      </c>
      <c r="G86" s="146" t="s">
        <v>69</v>
      </c>
      <c r="H86" s="146" t="s">
        <v>69</v>
      </c>
      <c r="I86" s="146" t="s">
        <v>69</v>
      </c>
      <c r="J86" s="146" t="s">
        <v>69</v>
      </c>
      <c r="K86" s="146" t="s">
        <v>69</v>
      </c>
      <c r="L86" s="160">
        <v>634021</v>
      </c>
      <c r="M86" s="146" t="s">
        <v>69</v>
      </c>
      <c r="N86" s="146" t="s">
        <v>69</v>
      </c>
      <c r="O86" s="146" t="s">
        <v>69</v>
      </c>
      <c r="P86" s="146" t="s">
        <v>69</v>
      </c>
      <c r="Q86" s="146" t="s">
        <v>69</v>
      </c>
      <c r="R86" s="146" t="s">
        <v>69</v>
      </c>
      <c r="S86" s="160">
        <v>553262</v>
      </c>
      <c r="T86" s="146" t="s">
        <v>69</v>
      </c>
      <c r="U86" s="146" t="s">
        <v>69</v>
      </c>
    </row>
    <row r="87" spans="1:22" ht="15" customHeight="1">
      <c r="B87" s="144">
        <v>2008</v>
      </c>
      <c r="C87" s="144"/>
      <c r="D87" s="146">
        <v>89</v>
      </c>
      <c r="E87" s="160">
        <v>886753</v>
      </c>
      <c r="F87" s="146" t="s">
        <v>69</v>
      </c>
      <c r="G87" s="146" t="s">
        <v>69</v>
      </c>
      <c r="H87" s="146" t="s">
        <v>69</v>
      </c>
      <c r="I87" s="146" t="s">
        <v>69</v>
      </c>
      <c r="J87" s="146" t="s">
        <v>69</v>
      </c>
      <c r="K87" s="146" t="s">
        <v>69</v>
      </c>
      <c r="L87" s="160">
        <v>637169</v>
      </c>
      <c r="M87" s="146" t="s">
        <v>69</v>
      </c>
      <c r="N87" s="146" t="s">
        <v>69</v>
      </c>
      <c r="O87" s="146" t="s">
        <v>69</v>
      </c>
      <c r="P87" s="146" t="s">
        <v>69</v>
      </c>
      <c r="Q87" s="146" t="s">
        <v>69</v>
      </c>
      <c r="R87" s="146" t="s">
        <v>69</v>
      </c>
      <c r="S87" s="160">
        <v>249584</v>
      </c>
      <c r="T87" s="146" t="s">
        <v>69</v>
      </c>
      <c r="U87" s="146" t="s">
        <v>69</v>
      </c>
    </row>
    <row r="88" spans="1:22" ht="15" customHeight="1">
      <c r="A88" s="14"/>
      <c r="B88" s="141" t="s">
        <v>185</v>
      </c>
      <c r="C88" s="141"/>
      <c r="D88" s="152"/>
      <c r="E88" s="152"/>
      <c r="F88" s="152"/>
      <c r="G88" s="152"/>
      <c r="H88" s="152"/>
      <c r="I88" s="152"/>
      <c r="J88" s="152"/>
      <c r="K88" s="152"/>
      <c r="L88" s="152"/>
      <c r="M88" s="152"/>
      <c r="N88" s="152"/>
      <c r="O88" s="152"/>
      <c r="P88" s="152"/>
      <c r="Q88" s="152"/>
      <c r="R88" s="152"/>
      <c r="S88" s="152"/>
      <c r="T88" s="152"/>
      <c r="U88" s="152"/>
      <c r="V88" s="14"/>
    </row>
    <row r="89" spans="1:22" ht="15" customHeight="1">
      <c r="A89" s="14"/>
      <c r="B89" s="163">
        <v>2016</v>
      </c>
      <c r="C89" s="251"/>
      <c r="D89" s="146">
        <v>8</v>
      </c>
      <c r="E89" s="160">
        <v>273154</v>
      </c>
      <c r="F89" s="146">
        <v>131456</v>
      </c>
      <c r="G89" s="146">
        <v>98667</v>
      </c>
      <c r="H89" s="146">
        <v>477</v>
      </c>
      <c r="I89" s="146">
        <v>141698</v>
      </c>
      <c r="J89" s="146">
        <v>4975</v>
      </c>
      <c r="K89" s="146">
        <v>38191</v>
      </c>
      <c r="L89" s="160">
        <v>189482</v>
      </c>
      <c r="M89" s="146">
        <v>97906</v>
      </c>
      <c r="N89" s="146">
        <v>68119</v>
      </c>
      <c r="O89" s="146">
        <v>91576</v>
      </c>
      <c r="P89" s="146">
        <v>49026</v>
      </c>
      <c r="Q89" s="146">
        <v>7625</v>
      </c>
      <c r="R89" s="146">
        <v>13159</v>
      </c>
      <c r="S89" s="160">
        <v>83672</v>
      </c>
      <c r="T89" s="146">
        <v>28298</v>
      </c>
      <c r="U89" s="146">
        <v>8476</v>
      </c>
      <c r="V89" s="14"/>
    </row>
    <row r="90" spans="1:22" s="13" customFormat="1" ht="15" customHeight="1">
      <c r="A90" s="14"/>
      <c r="B90" s="163">
        <v>2015</v>
      </c>
      <c r="C90" s="163"/>
      <c r="D90" s="146">
        <v>10</v>
      </c>
      <c r="E90" s="160">
        <v>453317</v>
      </c>
      <c r="F90" s="146">
        <v>286148</v>
      </c>
      <c r="G90" s="146">
        <v>191703</v>
      </c>
      <c r="H90" s="146">
        <v>40259</v>
      </c>
      <c r="I90" s="146">
        <v>167169</v>
      </c>
      <c r="J90" s="146">
        <v>36924</v>
      </c>
      <c r="K90" s="146">
        <v>53081</v>
      </c>
      <c r="L90" s="160">
        <v>269447</v>
      </c>
      <c r="M90" s="146">
        <v>150309</v>
      </c>
      <c r="N90" s="146">
        <v>103550</v>
      </c>
      <c r="O90" s="146">
        <v>119139</v>
      </c>
      <c r="P90" s="146">
        <v>64766</v>
      </c>
      <c r="Q90" s="146">
        <v>5986</v>
      </c>
      <c r="R90" s="146">
        <v>23468</v>
      </c>
      <c r="S90" s="160">
        <v>183870</v>
      </c>
      <c r="T90" s="146">
        <v>76973</v>
      </c>
      <c r="U90" s="146">
        <v>-18292</v>
      </c>
      <c r="V90" s="14"/>
    </row>
    <row r="91" spans="1:22" s="14" customFormat="1" ht="15" customHeight="1" collapsed="1">
      <c r="B91" s="163">
        <v>2014</v>
      </c>
      <c r="C91" s="163"/>
      <c r="D91" s="146">
        <v>8</v>
      </c>
      <c r="E91" s="160">
        <v>351990</v>
      </c>
      <c r="F91" s="146">
        <v>266937</v>
      </c>
      <c r="G91" s="146">
        <v>226626</v>
      </c>
      <c r="H91" s="146">
        <v>1138</v>
      </c>
      <c r="I91" s="146">
        <v>85052</v>
      </c>
      <c r="J91" s="146">
        <v>6084</v>
      </c>
      <c r="K91" s="146">
        <v>39511</v>
      </c>
      <c r="L91" s="160">
        <v>222819</v>
      </c>
      <c r="M91" s="146">
        <v>54605</v>
      </c>
      <c r="N91" s="146">
        <v>38184</v>
      </c>
      <c r="O91" s="146">
        <v>168214</v>
      </c>
      <c r="P91" s="146">
        <v>25405</v>
      </c>
      <c r="Q91" s="146">
        <v>5567</v>
      </c>
      <c r="R91" s="146">
        <v>19840</v>
      </c>
      <c r="S91" s="160">
        <v>129171</v>
      </c>
      <c r="T91" s="146">
        <v>61155</v>
      </c>
      <c r="U91" s="146">
        <v>9468</v>
      </c>
    </row>
    <row r="92" spans="1:22" s="14" customFormat="1" ht="15" customHeight="1">
      <c r="B92" s="163">
        <v>2013</v>
      </c>
      <c r="C92" s="163"/>
      <c r="D92" s="146">
        <v>7</v>
      </c>
      <c r="E92" s="160">
        <v>270294</v>
      </c>
      <c r="F92" s="146">
        <v>187938</v>
      </c>
      <c r="G92" s="146">
        <v>134648</v>
      </c>
      <c r="H92" s="146">
        <v>40063</v>
      </c>
      <c r="I92" s="146">
        <v>82357</v>
      </c>
      <c r="J92" s="146">
        <v>20671</v>
      </c>
      <c r="K92" s="146">
        <v>25744</v>
      </c>
      <c r="L92" s="160">
        <v>165486</v>
      </c>
      <c r="M92" s="146">
        <v>89783</v>
      </c>
      <c r="N92" s="146">
        <v>44395</v>
      </c>
      <c r="O92" s="146">
        <v>75702</v>
      </c>
      <c r="P92" s="146">
        <v>17570</v>
      </c>
      <c r="Q92" s="146">
        <v>7053</v>
      </c>
      <c r="R92" s="146">
        <v>31776</v>
      </c>
      <c r="S92" s="160">
        <v>104808</v>
      </c>
      <c r="T92" s="146">
        <v>67633</v>
      </c>
      <c r="U92" s="146">
        <v>-43990</v>
      </c>
    </row>
    <row r="93" spans="1:22" s="14" customFormat="1" ht="15" customHeight="1">
      <c r="A93" s="7"/>
      <c r="B93" s="144">
        <v>2012</v>
      </c>
      <c r="C93" s="144"/>
      <c r="D93" s="146">
        <v>5</v>
      </c>
      <c r="E93" s="160">
        <v>254834</v>
      </c>
      <c r="F93" s="146">
        <v>173170</v>
      </c>
      <c r="G93" s="146">
        <v>128514</v>
      </c>
      <c r="H93" s="146">
        <v>39612</v>
      </c>
      <c r="I93" s="146">
        <v>81664</v>
      </c>
      <c r="J93" s="146">
        <v>19778</v>
      </c>
      <c r="K93" s="146">
        <v>29684</v>
      </c>
      <c r="L93" s="160">
        <v>154438</v>
      </c>
      <c r="M93" s="146">
        <v>90378</v>
      </c>
      <c r="N93" s="146">
        <v>43593</v>
      </c>
      <c r="O93" s="146">
        <v>64060</v>
      </c>
      <c r="P93" s="146">
        <v>20167</v>
      </c>
      <c r="Q93" s="146">
        <v>5400</v>
      </c>
      <c r="R93" s="146">
        <v>24397</v>
      </c>
      <c r="S93" s="160">
        <v>100396</v>
      </c>
      <c r="T93" s="146">
        <v>66770</v>
      </c>
      <c r="U93" s="146">
        <v>-39996</v>
      </c>
      <c r="V93" s="7"/>
    </row>
    <row r="94" spans="1:22" s="14" customFormat="1" ht="15" customHeight="1">
      <c r="A94" s="7"/>
      <c r="B94" s="144">
        <v>2011</v>
      </c>
      <c r="C94" s="144"/>
      <c r="D94" s="146">
        <v>5</v>
      </c>
      <c r="E94" s="160">
        <v>291725</v>
      </c>
      <c r="F94" s="146">
        <v>195396</v>
      </c>
      <c r="G94" s="146">
        <v>151973</v>
      </c>
      <c r="H94" s="146">
        <v>39710</v>
      </c>
      <c r="I94" s="146">
        <v>96329</v>
      </c>
      <c r="J94" s="146">
        <v>21557</v>
      </c>
      <c r="K94" s="146">
        <v>35909</v>
      </c>
      <c r="L94" s="160">
        <v>164748</v>
      </c>
      <c r="M94" s="146">
        <v>102125</v>
      </c>
      <c r="N94" s="146">
        <v>54285</v>
      </c>
      <c r="O94" s="146">
        <v>62623</v>
      </c>
      <c r="P94" s="146">
        <v>17977</v>
      </c>
      <c r="Q94" s="146">
        <v>4551</v>
      </c>
      <c r="R94" s="146">
        <v>23312</v>
      </c>
      <c r="S94" s="160">
        <v>126977</v>
      </c>
      <c r="T94" s="146">
        <v>72891</v>
      </c>
      <c r="U94" s="146">
        <v>-26161</v>
      </c>
      <c r="V94" s="7"/>
    </row>
    <row r="95" spans="1:22" ht="15" customHeight="1">
      <c r="B95" s="144">
        <v>2010</v>
      </c>
      <c r="C95" s="144"/>
      <c r="D95" s="146">
        <v>6</v>
      </c>
      <c r="E95" s="160">
        <v>430479</v>
      </c>
      <c r="F95" s="146">
        <v>236197</v>
      </c>
      <c r="G95" s="146">
        <v>173680</v>
      </c>
      <c r="H95" s="146">
        <v>4105</v>
      </c>
      <c r="I95" s="146">
        <v>194283</v>
      </c>
      <c r="J95" s="146">
        <v>23544</v>
      </c>
      <c r="K95" s="146">
        <v>47540</v>
      </c>
      <c r="L95" s="160">
        <v>261963</v>
      </c>
      <c r="M95" s="146">
        <v>93260</v>
      </c>
      <c r="N95" s="146">
        <v>45487</v>
      </c>
      <c r="O95" s="146">
        <v>168702</v>
      </c>
      <c r="P95" s="146">
        <v>32360</v>
      </c>
      <c r="Q95" s="146">
        <v>4496</v>
      </c>
      <c r="R95" s="146">
        <v>22090</v>
      </c>
      <c r="S95" s="160">
        <v>168517</v>
      </c>
      <c r="T95" s="146">
        <v>123369</v>
      </c>
      <c r="U95" s="146">
        <v>-19179</v>
      </c>
    </row>
    <row r="96" spans="1:22" ht="15" customHeight="1">
      <c r="B96" s="144">
        <v>2009</v>
      </c>
      <c r="C96" s="144"/>
      <c r="D96" s="146">
        <v>5</v>
      </c>
      <c r="E96" s="160">
        <v>264387</v>
      </c>
      <c r="F96" s="146" t="s">
        <v>69</v>
      </c>
      <c r="G96" s="146" t="s">
        <v>69</v>
      </c>
      <c r="H96" s="146" t="s">
        <v>69</v>
      </c>
      <c r="I96" s="146" t="s">
        <v>69</v>
      </c>
      <c r="J96" s="146" t="s">
        <v>69</v>
      </c>
      <c r="K96" s="146" t="s">
        <v>69</v>
      </c>
      <c r="L96" s="160">
        <v>188861</v>
      </c>
      <c r="M96" s="146" t="s">
        <v>69</v>
      </c>
      <c r="N96" s="146" t="s">
        <v>69</v>
      </c>
      <c r="O96" s="146" t="s">
        <v>69</v>
      </c>
      <c r="P96" s="146" t="s">
        <v>69</v>
      </c>
      <c r="Q96" s="146" t="s">
        <v>69</v>
      </c>
      <c r="R96" s="146" t="s">
        <v>69</v>
      </c>
      <c r="S96" s="160">
        <v>75526</v>
      </c>
      <c r="T96" s="146" t="s">
        <v>69</v>
      </c>
      <c r="U96" s="146" t="s">
        <v>69</v>
      </c>
    </row>
    <row r="97" spans="1:22" ht="15" customHeight="1">
      <c r="B97" s="144">
        <v>2008</v>
      </c>
      <c r="C97" s="144"/>
      <c r="D97" s="146">
        <v>6</v>
      </c>
      <c r="E97" s="160">
        <v>418862</v>
      </c>
      <c r="F97" s="146" t="s">
        <v>69</v>
      </c>
      <c r="G97" s="146" t="s">
        <v>69</v>
      </c>
      <c r="H97" s="146" t="s">
        <v>69</v>
      </c>
      <c r="I97" s="146" t="s">
        <v>69</v>
      </c>
      <c r="J97" s="146" t="s">
        <v>69</v>
      </c>
      <c r="K97" s="146" t="s">
        <v>69</v>
      </c>
      <c r="L97" s="160">
        <v>167114</v>
      </c>
      <c r="M97" s="146" t="s">
        <v>69</v>
      </c>
      <c r="N97" s="146" t="s">
        <v>69</v>
      </c>
      <c r="O97" s="146" t="s">
        <v>69</v>
      </c>
      <c r="P97" s="146" t="s">
        <v>69</v>
      </c>
      <c r="Q97" s="146" t="s">
        <v>69</v>
      </c>
      <c r="R97" s="146" t="s">
        <v>69</v>
      </c>
      <c r="S97" s="160">
        <v>251748</v>
      </c>
      <c r="T97" s="146" t="s">
        <v>69</v>
      </c>
      <c r="U97" s="146" t="s">
        <v>69</v>
      </c>
    </row>
    <row r="98" spans="1:22" ht="15" customHeight="1">
      <c r="A98" s="13"/>
      <c r="B98" s="138" t="s">
        <v>40</v>
      </c>
      <c r="C98" s="138"/>
      <c r="D98" s="150"/>
      <c r="E98" s="150"/>
      <c r="F98" s="150"/>
      <c r="G98" s="150"/>
      <c r="H98" s="150"/>
      <c r="I98" s="150"/>
      <c r="J98" s="150"/>
      <c r="K98" s="150"/>
      <c r="L98" s="150"/>
      <c r="M98" s="150"/>
      <c r="N98" s="150"/>
      <c r="O98" s="150"/>
      <c r="P98" s="150"/>
      <c r="Q98" s="150"/>
      <c r="R98" s="150"/>
      <c r="S98" s="150"/>
      <c r="T98" s="150"/>
      <c r="U98" s="150"/>
      <c r="V98" s="13"/>
    </row>
    <row r="99" spans="1:22" ht="15" customHeight="1">
      <c r="A99" s="14"/>
      <c r="B99" s="141" t="s">
        <v>186</v>
      </c>
      <c r="C99" s="141"/>
      <c r="D99" s="152"/>
      <c r="E99" s="152"/>
      <c r="F99" s="152"/>
      <c r="G99" s="152"/>
      <c r="H99" s="152"/>
      <c r="I99" s="152"/>
      <c r="J99" s="152"/>
      <c r="K99" s="152"/>
      <c r="L99" s="152"/>
      <c r="M99" s="152"/>
      <c r="N99" s="152"/>
      <c r="O99" s="152"/>
      <c r="P99" s="152"/>
      <c r="Q99" s="152"/>
      <c r="R99" s="152"/>
      <c r="S99" s="152"/>
      <c r="T99" s="152"/>
      <c r="U99" s="152"/>
      <c r="V99" s="14"/>
    </row>
    <row r="100" spans="1:22" s="14" customFormat="1" ht="15" customHeight="1" collapsed="1">
      <c r="B100" s="163">
        <v>2016</v>
      </c>
      <c r="C100" s="251"/>
      <c r="D100" s="146">
        <v>54527</v>
      </c>
      <c r="E100" s="160">
        <v>2483082</v>
      </c>
      <c r="F100" s="146">
        <v>1545674</v>
      </c>
      <c r="G100" s="146">
        <v>1201751</v>
      </c>
      <c r="H100" s="146">
        <v>58560</v>
      </c>
      <c r="I100" s="146">
        <v>937409</v>
      </c>
      <c r="J100" s="146">
        <v>148823</v>
      </c>
      <c r="K100" s="146">
        <v>180810</v>
      </c>
      <c r="L100" s="160">
        <v>1189981</v>
      </c>
      <c r="M100" s="146">
        <v>594643</v>
      </c>
      <c r="N100" s="146">
        <v>471674</v>
      </c>
      <c r="O100" s="146">
        <v>595338</v>
      </c>
      <c r="P100" s="146">
        <v>190592</v>
      </c>
      <c r="Q100" s="146">
        <v>23352</v>
      </c>
      <c r="R100" s="146">
        <v>122921</v>
      </c>
      <c r="S100" s="160">
        <v>1293101</v>
      </c>
      <c r="T100" s="146">
        <v>615489</v>
      </c>
      <c r="U100" s="146">
        <v>-75709</v>
      </c>
    </row>
    <row r="101" spans="1:22" s="14" customFormat="1" ht="15" customHeight="1">
      <c r="B101" s="163">
        <v>2015</v>
      </c>
      <c r="C101" s="163"/>
      <c r="D101" s="146">
        <v>55400</v>
      </c>
      <c r="E101" s="160">
        <v>2141692</v>
      </c>
      <c r="F101" s="146">
        <v>1311351</v>
      </c>
      <c r="G101" s="146">
        <v>1120174</v>
      </c>
      <c r="H101" s="146">
        <v>55393</v>
      </c>
      <c r="I101" s="146">
        <v>830341</v>
      </c>
      <c r="J101" s="146">
        <v>142986</v>
      </c>
      <c r="K101" s="146">
        <v>184480</v>
      </c>
      <c r="L101" s="160">
        <v>1107233</v>
      </c>
      <c r="M101" s="146">
        <v>545271</v>
      </c>
      <c r="N101" s="146">
        <v>438376</v>
      </c>
      <c r="O101" s="146">
        <v>561962</v>
      </c>
      <c r="P101" s="146">
        <v>194875</v>
      </c>
      <c r="Q101" s="146">
        <v>18950</v>
      </c>
      <c r="R101" s="146">
        <v>133739</v>
      </c>
      <c r="S101" s="160">
        <v>1034459</v>
      </c>
      <c r="T101" s="146">
        <v>550193</v>
      </c>
      <c r="U101" s="146">
        <v>-73265</v>
      </c>
    </row>
    <row r="102" spans="1:22" s="14" customFormat="1" ht="15" customHeight="1">
      <c r="B102" s="163">
        <v>2014</v>
      </c>
      <c r="C102" s="163"/>
      <c r="D102" s="146">
        <v>53436</v>
      </c>
      <c r="E102" s="160">
        <v>2080079</v>
      </c>
      <c r="F102" s="146">
        <v>1328040</v>
      </c>
      <c r="G102" s="146">
        <v>1089508</v>
      </c>
      <c r="H102" s="146">
        <v>53926</v>
      </c>
      <c r="I102" s="146">
        <v>752039</v>
      </c>
      <c r="J102" s="146">
        <v>135057</v>
      </c>
      <c r="K102" s="146">
        <v>172232</v>
      </c>
      <c r="L102" s="160">
        <v>1060637</v>
      </c>
      <c r="M102" s="146">
        <v>453378</v>
      </c>
      <c r="N102" s="146">
        <v>334676</v>
      </c>
      <c r="O102" s="146">
        <v>607259</v>
      </c>
      <c r="P102" s="146">
        <v>181044</v>
      </c>
      <c r="Q102" s="146">
        <v>24309</v>
      </c>
      <c r="R102" s="146">
        <v>148663</v>
      </c>
      <c r="S102" s="160">
        <v>1019442</v>
      </c>
      <c r="T102" s="146">
        <v>458392</v>
      </c>
      <c r="U102" s="146">
        <v>-35191</v>
      </c>
    </row>
    <row r="103" spans="1:22" s="14" customFormat="1" ht="15" customHeight="1">
      <c r="B103" s="163">
        <v>2013</v>
      </c>
      <c r="C103" s="163"/>
      <c r="D103" s="146">
        <v>42016</v>
      </c>
      <c r="E103" s="160">
        <v>1921993</v>
      </c>
      <c r="F103" s="146">
        <v>1218677</v>
      </c>
      <c r="G103" s="146">
        <v>1006783</v>
      </c>
      <c r="H103" s="146">
        <v>54367</v>
      </c>
      <c r="I103" s="146">
        <v>703316</v>
      </c>
      <c r="J103" s="146">
        <v>133673</v>
      </c>
      <c r="K103" s="146">
        <v>160902</v>
      </c>
      <c r="L103" s="160">
        <v>999536</v>
      </c>
      <c r="M103" s="146">
        <v>453762</v>
      </c>
      <c r="N103" s="146">
        <v>347583</v>
      </c>
      <c r="O103" s="146">
        <v>545774</v>
      </c>
      <c r="P103" s="146">
        <v>173963</v>
      </c>
      <c r="Q103" s="146">
        <v>27930</v>
      </c>
      <c r="R103" s="146">
        <v>114258</v>
      </c>
      <c r="S103" s="160">
        <v>922456</v>
      </c>
      <c r="T103" s="146">
        <v>510072</v>
      </c>
      <c r="U103" s="146">
        <v>-50520</v>
      </c>
    </row>
    <row r="104" spans="1:22" ht="15" customHeight="1">
      <c r="B104" s="144">
        <v>2012</v>
      </c>
      <c r="C104" s="144"/>
      <c r="D104" s="146">
        <v>12578</v>
      </c>
      <c r="E104" s="160">
        <v>1767466</v>
      </c>
      <c r="F104" s="146">
        <v>1125344</v>
      </c>
      <c r="G104" s="146">
        <v>923244</v>
      </c>
      <c r="H104" s="146">
        <v>51041</v>
      </c>
      <c r="I104" s="146">
        <v>642122</v>
      </c>
      <c r="J104" s="146">
        <v>128951</v>
      </c>
      <c r="K104" s="146">
        <v>152035</v>
      </c>
      <c r="L104" s="160">
        <v>925718</v>
      </c>
      <c r="M104" s="146">
        <v>406927</v>
      </c>
      <c r="N104" s="146">
        <v>293791</v>
      </c>
      <c r="O104" s="146">
        <v>518792</v>
      </c>
      <c r="P104" s="146">
        <v>156581</v>
      </c>
      <c r="Q104" s="146">
        <v>24725</v>
      </c>
      <c r="R104" s="146">
        <v>136317</v>
      </c>
      <c r="S104" s="160">
        <v>841748</v>
      </c>
      <c r="T104" s="146">
        <v>440557</v>
      </c>
      <c r="U104" s="146">
        <v>-33934</v>
      </c>
    </row>
    <row r="105" spans="1:22" ht="15" customHeight="1">
      <c r="B105" s="144">
        <v>2011</v>
      </c>
      <c r="C105" s="144"/>
      <c r="D105" s="146">
        <v>12625</v>
      </c>
      <c r="E105" s="160">
        <v>1724024</v>
      </c>
      <c r="F105" s="146">
        <v>1101377</v>
      </c>
      <c r="G105" s="146">
        <v>906138</v>
      </c>
      <c r="H105" s="146">
        <v>51297</v>
      </c>
      <c r="I105" s="146">
        <v>622647</v>
      </c>
      <c r="J105" s="146">
        <v>122026</v>
      </c>
      <c r="K105" s="146">
        <v>140486</v>
      </c>
      <c r="L105" s="160">
        <v>907754</v>
      </c>
      <c r="M105" s="146">
        <v>424082</v>
      </c>
      <c r="N105" s="146">
        <v>320164</v>
      </c>
      <c r="O105" s="146">
        <v>483672</v>
      </c>
      <c r="P105" s="146">
        <v>149116</v>
      </c>
      <c r="Q105" s="146">
        <v>21293</v>
      </c>
      <c r="R105" s="146">
        <v>109652</v>
      </c>
      <c r="S105" s="160">
        <v>816270</v>
      </c>
      <c r="T105" s="146">
        <v>447696</v>
      </c>
      <c r="U105" s="146">
        <v>-33943</v>
      </c>
    </row>
    <row r="106" spans="1:22" ht="15" customHeight="1">
      <c r="B106" s="144">
        <v>2010</v>
      </c>
      <c r="C106" s="144"/>
      <c r="D106" s="146">
        <v>11350</v>
      </c>
      <c r="E106" s="160">
        <v>1700722</v>
      </c>
      <c r="F106" s="146">
        <v>1084609</v>
      </c>
      <c r="G106" s="146">
        <v>872791</v>
      </c>
      <c r="H106" s="146">
        <v>15686</v>
      </c>
      <c r="I106" s="146">
        <v>616112</v>
      </c>
      <c r="J106" s="146">
        <v>123634</v>
      </c>
      <c r="K106" s="146">
        <v>131222</v>
      </c>
      <c r="L106" s="160">
        <v>897124</v>
      </c>
      <c r="M106" s="146">
        <v>395391</v>
      </c>
      <c r="N106" s="146">
        <v>295208</v>
      </c>
      <c r="O106" s="146">
        <v>501733</v>
      </c>
      <c r="P106" s="146">
        <v>155424</v>
      </c>
      <c r="Q106" s="146">
        <v>23819</v>
      </c>
      <c r="R106" s="146">
        <v>117504</v>
      </c>
      <c r="S106" s="160">
        <v>803598</v>
      </c>
      <c r="T106" s="146">
        <v>435744</v>
      </c>
      <c r="U106" s="146">
        <v>-36863</v>
      </c>
    </row>
    <row r="107" spans="1:22" ht="15" customHeight="1">
      <c r="B107" s="144">
        <v>2009</v>
      </c>
      <c r="C107" s="144"/>
      <c r="D107" s="146">
        <v>11556</v>
      </c>
      <c r="E107" s="160">
        <v>1655069</v>
      </c>
      <c r="F107" s="146" t="s">
        <v>69</v>
      </c>
      <c r="G107" s="146" t="s">
        <v>69</v>
      </c>
      <c r="H107" s="146" t="s">
        <v>69</v>
      </c>
      <c r="I107" s="146" t="s">
        <v>69</v>
      </c>
      <c r="J107" s="146" t="s">
        <v>69</v>
      </c>
      <c r="K107" s="146" t="s">
        <v>69</v>
      </c>
      <c r="L107" s="160">
        <v>1016847</v>
      </c>
      <c r="M107" s="146" t="s">
        <v>69</v>
      </c>
      <c r="N107" s="146" t="s">
        <v>69</v>
      </c>
      <c r="O107" s="146" t="s">
        <v>69</v>
      </c>
      <c r="P107" s="146" t="s">
        <v>69</v>
      </c>
      <c r="Q107" s="146" t="s">
        <v>69</v>
      </c>
      <c r="R107" s="146" t="s">
        <v>69</v>
      </c>
      <c r="S107" s="160">
        <v>638221</v>
      </c>
      <c r="T107" s="146" t="s">
        <v>69</v>
      </c>
      <c r="U107" s="146" t="s">
        <v>69</v>
      </c>
    </row>
    <row r="108" spans="1:22" ht="15" customHeight="1">
      <c r="B108" s="144">
        <v>2008</v>
      </c>
      <c r="C108" s="144"/>
      <c r="D108" s="146">
        <v>11748</v>
      </c>
      <c r="E108" s="160">
        <v>1622282</v>
      </c>
      <c r="F108" s="146" t="s">
        <v>69</v>
      </c>
      <c r="G108" s="146" t="s">
        <v>69</v>
      </c>
      <c r="H108" s="146" t="s">
        <v>69</v>
      </c>
      <c r="I108" s="146" t="s">
        <v>69</v>
      </c>
      <c r="J108" s="146" t="s">
        <v>69</v>
      </c>
      <c r="K108" s="146" t="s">
        <v>69</v>
      </c>
      <c r="L108" s="160">
        <v>983717</v>
      </c>
      <c r="M108" s="146" t="s">
        <v>69</v>
      </c>
      <c r="N108" s="146" t="s">
        <v>69</v>
      </c>
      <c r="O108" s="146" t="s">
        <v>69</v>
      </c>
      <c r="P108" s="146" t="s">
        <v>69</v>
      </c>
      <c r="Q108" s="146" t="s">
        <v>69</v>
      </c>
      <c r="R108" s="146" t="s">
        <v>69</v>
      </c>
      <c r="S108" s="160">
        <v>638565</v>
      </c>
      <c r="T108" s="146" t="s">
        <v>69</v>
      </c>
      <c r="U108" s="146" t="s">
        <v>69</v>
      </c>
    </row>
    <row r="109" spans="1:22" s="14" customFormat="1" ht="15" customHeight="1" collapsed="1">
      <c r="B109" s="141" t="s">
        <v>187</v>
      </c>
      <c r="C109" s="141"/>
      <c r="D109" s="152"/>
      <c r="E109" s="152"/>
      <c r="F109" s="152"/>
      <c r="G109" s="152"/>
      <c r="H109" s="152"/>
      <c r="I109" s="152"/>
      <c r="J109" s="152"/>
      <c r="K109" s="152"/>
      <c r="L109" s="152"/>
      <c r="M109" s="152"/>
      <c r="N109" s="152"/>
      <c r="O109" s="152"/>
      <c r="P109" s="152"/>
      <c r="Q109" s="152"/>
      <c r="R109" s="152"/>
      <c r="S109" s="152"/>
      <c r="T109" s="152"/>
      <c r="U109" s="152"/>
    </row>
    <row r="110" spans="1:22" s="14" customFormat="1" ht="15" customHeight="1">
      <c r="B110" s="163">
        <v>2016</v>
      </c>
      <c r="C110" s="251"/>
      <c r="D110" s="146">
        <v>32030</v>
      </c>
      <c r="E110" s="160">
        <v>3235499</v>
      </c>
      <c r="F110" s="146">
        <v>1734139</v>
      </c>
      <c r="G110" s="146">
        <v>1505815</v>
      </c>
      <c r="H110" s="146">
        <v>15542</v>
      </c>
      <c r="I110" s="146">
        <v>1501360</v>
      </c>
      <c r="J110" s="146">
        <v>207420</v>
      </c>
      <c r="K110" s="146">
        <v>391816</v>
      </c>
      <c r="L110" s="160">
        <v>1943494</v>
      </c>
      <c r="M110" s="146">
        <v>730836</v>
      </c>
      <c r="N110" s="146">
        <v>559870</v>
      </c>
      <c r="O110" s="146">
        <v>1212658</v>
      </c>
      <c r="P110" s="146">
        <v>478683</v>
      </c>
      <c r="Q110" s="146">
        <v>40277</v>
      </c>
      <c r="R110" s="146">
        <v>325893</v>
      </c>
      <c r="S110" s="160">
        <v>1292005</v>
      </c>
      <c r="T110" s="146">
        <v>685400</v>
      </c>
      <c r="U110" s="146">
        <v>-132837</v>
      </c>
    </row>
    <row r="111" spans="1:22" s="14" customFormat="1" ht="15" customHeight="1">
      <c r="B111" s="163">
        <v>2015</v>
      </c>
      <c r="C111" s="163"/>
      <c r="D111" s="146">
        <v>32396</v>
      </c>
      <c r="E111" s="160">
        <v>3152217</v>
      </c>
      <c r="F111" s="146">
        <v>1784524</v>
      </c>
      <c r="G111" s="146">
        <v>1561421</v>
      </c>
      <c r="H111" s="146">
        <v>16692</v>
      </c>
      <c r="I111" s="146">
        <v>1367693</v>
      </c>
      <c r="J111" s="146">
        <v>191201</v>
      </c>
      <c r="K111" s="146">
        <v>370527</v>
      </c>
      <c r="L111" s="160">
        <v>1862362</v>
      </c>
      <c r="M111" s="146">
        <v>686034</v>
      </c>
      <c r="N111" s="146">
        <v>533156</v>
      </c>
      <c r="O111" s="146">
        <v>1176328</v>
      </c>
      <c r="P111" s="146">
        <v>461099</v>
      </c>
      <c r="Q111" s="146">
        <v>37577</v>
      </c>
      <c r="R111" s="146">
        <v>301771</v>
      </c>
      <c r="S111" s="160">
        <v>1289855</v>
      </c>
      <c r="T111" s="146">
        <v>639182</v>
      </c>
      <c r="U111" s="146">
        <v>-118115</v>
      </c>
    </row>
    <row r="112" spans="1:22" s="14" customFormat="1" ht="15" customHeight="1">
      <c r="B112" s="163">
        <v>2014</v>
      </c>
      <c r="C112" s="163"/>
      <c r="D112" s="146">
        <v>31318</v>
      </c>
      <c r="E112" s="160">
        <v>3019311</v>
      </c>
      <c r="F112" s="146">
        <v>1790004</v>
      </c>
      <c r="G112" s="146">
        <v>1509502</v>
      </c>
      <c r="H112" s="146">
        <v>8884</v>
      </c>
      <c r="I112" s="146">
        <v>1229307</v>
      </c>
      <c r="J112" s="146">
        <v>174883</v>
      </c>
      <c r="K112" s="146">
        <v>338847</v>
      </c>
      <c r="L112" s="160">
        <v>1777305</v>
      </c>
      <c r="M112" s="146">
        <v>576491</v>
      </c>
      <c r="N112" s="146">
        <v>443139</v>
      </c>
      <c r="O112" s="146">
        <v>1200815</v>
      </c>
      <c r="P112" s="146">
        <v>429384</v>
      </c>
      <c r="Q112" s="146">
        <v>37773</v>
      </c>
      <c r="R112" s="146">
        <v>316242</v>
      </c>
      <c r="S112" s="160">
        <v>1242006</v>
      </c>
      <c r="T112" s="146">
        <v>547782</v>
      </c>
      <c r="U112" s="146">
        <v>-46703</v>
      </c>
    </row>
    <row r="113" spans="1:22" ht="15" customHeight="1">
      <c r="A113" s="14"/>
      <c r="B113" s="163">
        <v>2013</v>
      </c>
      <c r="C113" s="163"/>
      <c r="D113" s="146">
        <v>26638</v>
      </c>
      <c r="E113" s="160">
        <v>2928931</v>
      </c>
      <c r="F113" s="146">
        <v>1688560</v>
      </c>
      <c r="G113" s="146">
        <v>1446264</v>
      </c>
      <c r="H113" s="146">
        <v>9871</v>
      </c>
      <c r="I113" s="146">
        <v>1240371</v>
      </c>
      <c r="J113" s="146">
        <v>182089</v>
      </c>
      <c r="K113" s="146">
        <v>331034</v>
      </c>
      <c r="L113" s="160">
        <v>1707184</v>
      </c>
      <c r="M113" s="146">
        <v>668359</v>
      </c>
      <c r="N113" s="146">
        <v>514207</v>
      </c>
      <c r="O113" s="146">
        <v>1038825</v>
      </c>
      <c r="P113" s="146">
        <v>405677</v>
      </c>
      <c r="Q113" s="146">
        <v>44084</v>
      </c>
      <c r="R113" s="146">
        <v>205785</v>
      </c>
      <c r="S113" s="160">
        <v>1221746</v>
      </c>
      <c r="T113" s="146">
        <v>600263</v>
      </c>
      <c r="U113" s="146">
        <v>-47547</v>
      </c>
      <c r="V113" s="14"/>
    </row>
    <row r="114" spans="1:22" ht="15" customHeight="1">
      <c r="B114" s="144">
        <v>2012</v>
      </c>
      <c r="C114" s="144"/>
      <c r="D114" s="146">
        <v>13709</v>
      </c>
      <c r="E114" s="160">
        <v>2778475</v>
      </c>
      <c r="F114" s="146">
        <v>1610544</v>
      </c>
      <c r="G114" s="146">
        <v>1388478</v>
      </c>
      <c r="H114" s="146">
        <v>9842</v>
      </c>
      <c r="I114" s="146">
        <v>1167931</v>
      </c>
      <c r="J114" s="146">
        <v>188514</v>
      </c>
      <c r="K114" s="146">
        <v>335223</v>
      </c>
      <c r="L114" s="160">
        <v>1690055</v>
      </c>
      <c r="M114" s="146">
        <v>613226</v>
      </c>
      <c r="N114" s="146">
        <v>455456</v>
      </c>
      <c r="O114" s="146">
        <v>1076829</v>
      </c>
      <c r="P114" s="146">
        <v>431768</v>
      </c>
      <c r="Q114" s="146">
        <v>57013</v>
      </c>
      <c r="R114" s="146">
        <v>225283</v>
      </c>
      <c r="S114" s="160">
        <v>1088419</v>
      </c>
      <c r="T114" s="146">
        <v>491982</v>
      </c>
      <c r="U114" s="146">
        <v>-46361</v>
      </c>
    </row>
    <row r="115" spans="1:22" ht="15" customHeight="1">
      <c r="B115" s="144">
        <v>2011</v>
      </c>
      <c r="C115" s="144"/>
      <c r="D115" s="146">
        <v>13803</v>
      </c>
      <c r="E115" s="160">
        <v>2744125</v>
      </c>
      <c r="F115" s="146">
        <v>1545816</v>
      </c>
      <c r="G115" s="146">
        <v>1349798</v>
      </c>
      <c r="H115" s="146">
        <v>10617</v>
      </c>
      <c r="I115" s="146">
        <v>1198308</v>
      </c>
      <c r="J115" s="146">
        <v>189609</v>
      </c>
      <c r="K115" s="146">
        <v>330171</v>
      </c>
      <c r="L115" s="160">
        <v>1678046</v>
      </c>
      <c r="M115" s="146">
        <v>657645</v>
      </c>
      <c r="N115" s="146">
        <v>494575</v>
      </c>
      <c r="O115" s="146">
        <v>1020401</v>
      </c>
      <c r="P115" s="146">
        <v>410931</v>
      </c>
      <c r="Q115" s="146">
        <v>43273</v>
      </c>
      <c r="R115" s="146">
        <v>199034</v>
      </c>
      <c r="S115" s="160">
        <v>1066079</v>
      </c>
      <c r="T115" s="146">
        <v>505695</v>
      </c>
      <c r="U115" s="146">
        <v>-10978</v>
      </c>
    </row>
    <row r="116" spans="1:22" ht="15" customHeight="1">
      <c r="B116" s="144">
        <v>2010</v>
      </c>
      <c r="C116" s="144"/>
      <c r="D116" s="146">
        <v>13303</v>
      </c>
      <c r="E116" s="160">
        <v>2602887</v>
      </c>
      <c r="F116" s="146">
        <v>1489514</v>
      </c>
      <c r="G116" s="146">
        <v>1310528</v>
      </c>
      <c r="H116" s="146">
        <v>9627</v>
      </c>
      <c r="I116" s="146">
        <v>1113374</v>
      </c>
      <c r="J116" s="146">
        <v>188205</v>
      </c>
      <c r="K116" s="146">
        <v>322528</v>
      </c>
      <c r="L116" s="160">
        <v>1564350</v>
      </c>
      <c r="M116" s="146">
        <v>568377</v>
      </c>
      <c r="N116" s="146">
        <v>431852</v>
      </c>
      <c r="O116" s="146">
        <v>995973</v>
      </c>
      <c r="P116" s="146">
        <v>393035</v>
      </c>
      <c r="Q116" s="146">
        <v>44810</v>
      </c>
      <c r="R116" s="146">
        <v>214452</v>
      </c>
      <c r="S116" s="160">
        <v>1038537</v>
      </c>
      <c r="T116" s="146">
        <v>486627</v>
      </c>
      <c r="U116" s="146">
        <v>-50983</v>
      </c>
    </row>
    <row r="117" spans="1:22" ht="15" customHeight="1">
      <c r="B117" s="144">
        <v>2009</v>
      </c>
      <c r="C117" s="144"/>
      <c r="D117" s="146">
        <v>13808</v>
      </c>
      <c r="E117" s="160">
        <v>2541987</v>
      </c>
      <c r="F117" s="146" t="s">
        <v>69</v>
      </c>
      <c r="G117" s="146" t="s">
        <v>69</v>
      </c>
      <c r="H117" s="146" t="s">
        <v>69</v>
      </c>
      <c r="I117" s="146" t="s">
        <v>69</v>
      </c>
      <c r="J117" s="146" t="s">
        <v>69</v>
      </c>
      <c r="K117" s="146" t="s">
        <v>69</v>
      </c>
      <c r="L117" s="160">
        <v>1653815</v>
      </c>
      <c r="M117" s="146" t="s">
        <v>69</v>
      </c>
      <c r="N117" s="146" t="s">
        <v>69</v>
      </c>
      <c r="O117" s="146" t="s">
        <v>69</v>
      </c>
      <c r="P117" s="146" t="s">
        <v>69</v>
      </c>
      <c r="Q117" s="146" t="s">
        <v>69</v>
      </c>
      <c r="R117" s="146" t="s">
        <v>69</v>
      </c>
      <c r="S117" s="160">
        <v>888172</v>
      </c>
      <c r="T117" s="146" t="s">
        <v>69</v>
      </c>
      <c r="U117" s="146" t="s">
        <v>69</v>
      </c>
    </row>
    <row r="118" spans="1:22" s="14" customFormat="1" ht="15" customHeight="1" collapsed="1">
      <c r="A118" s="7"/>
      <c r="B118" s="144">
        <v>2008</v>
      </c>
      <c r="C118" s="144"/>
      <c r="D118" s="146">
        <v>14301</v>
      </c>
      <c r="E118" s="160">
        <v>2242493</v>
      </c>
      <c r="F118" s="146" t="s">
        <v>69</v>
      </c>
      <c r="G118" s="146" t="s">
        <v>69</v>
      </c>
      <c r="H118" s="146" t="s">
        <v>69</v>
      </c>
      <c r="I118" s="146" t="s">
        <v>69</v>
      </c>
      <c r="J118" s="146" t="s">
        <v>69</v>
      </c>
      <c r="K118" s="146" t="s">
        <v>69</v>
      </c>
      <c r="L118" s="160">
        <v>1480419</v>
      </c>
      <c r="M118" s="146" t="s">
        <v>69</v>
      </c>
      <c r="N118" s="146" t="s">
        <v>69</v>
      </c>
      <c r="O118" s="146" t="s">
        <v>69</v>
      </c>
      <c r="P118" s="146" t="s">
        <v>69</v>
      </c>
      <c r="Q118" s="146" t="s">
        <v>69</v>
      </c>
      <c r="R118" s="146" t="s">
        <v>69</v>
      </c>
      <c r="S118" s="160">
        <v>762074</v>
      </c>
      <c r="T118" s="146" t="s">
        <v>69</v>
      </c>
      <c r="U118" s="146" t="s">
        <v>69</v>
      </c>
      <c r="V118" s="7"/>
    </row>
    <row r="119" spans="1:22" s="14" customFormat="1" ht="15" customHeight="1">
      <c r="B119" s="141" t="s">
        <v>188</v>
      </c>
      <c r="C119" s="141"/>
      <c r="D119" s="152"/>
      <c r="E119" s="152"/>
      <c r="F119" s="152"/>
      <c r="G119" s="152"/>
      <c r="H119" s="152"/>
      <c r="I119" s="152"/>
      <c r="J119" s="152"/>
      <c r="K119" s="152"/>
      <c r="L119" s="152"/>
      <c r="M119" s="152"/>
      <c r="N119" s="152"/>
      <c r="O119" s="152"/>
      <c r="P119" s="152"/>
      <c r="Q119" s="152"/>
      <c r="R119" s="152"/>
      <c r="S119" s="152"/>
      <c r="T119" s="152"/>
      <c r="U119" s="152"/>
    </row>
    <row r="120" spans="1:22" s="14" customFormat="1" ht="15" customHeight="1">
      <c r="B120" s="163">
        <v>2016</v>
      </c>
      <c r="C120" s="251"/>
      <c r="D120" s="146">
        <v>8036</v>
      </c>
      <c r="E120" s="160">
        <v>2413239</v>
      </c>
      <c r="F120" s="146">
        <v>1623970</v>
      </c>
      <c r="G120" s="146">
        <v>1403677</v>
      </c>
      <c r="H120" s="146">
        <v>21650</v>
      </c>
      <c r="I120" s="146">
        <v>789269</v>
      </c>
      <c r="J120" s="146">
        <v>116780</v>
      </c>
      <c r="K120" s="146">
        <v>137902</v>
      </c>
      <c r="L120" s="160">
        <v>1416518</v>
      </c>
      <c r="M120" s="146">
        <v>669126</v>
      </c>
      <c r="N120" s="146">
        <v>541116</v>
      </c>
      <c r="O120" s="146">
        <v>747392</v>
      </c>
      <c r="P120" s="146">
        <v>136584</v>
      </c>
      <c r="Q120" s="146">
        <v>27601</v>
      </c>
      <c r="R120" s="146">
        <v>187441</v>
      </c>
      <c r="S120" s="160">
        <v>996721</v>
      </c>
      <c r="T120" s="146">
        <v>427901</v>
      </c>
      <c r="U120" s="146">
        <v>-77880</v>
      </c>
    </row>
    <row r="121" spans="1:22" s="14" customFormat="1" ht="15" customHeight="1">
      <c r="B121" s="163">
        <v>2015</v>
      </c>
      <c r="C121" s="163"/>
      <c r="D121" s="146">
        <v>7861</v>
      </c>
      <c r="E121" s="160">
        <v>2191248</v>
      </c>
      <c r="F121" s="146">
        <v>1463401</v>
      </c>
      <c r="G121" s="146">
        <v>1255761</v>
      </c>
      <c r="H121" s="146">
        <v>21163</v>
      </c>
      <c r="I121" s="146">
        <v>727846</v>
      </c>
      <c r="J121" s="146">
        <v>106734</v>
      </c>
      <c r="K121" s="146">
        <v>124302</v>
      </c>
      <c r="L121" s="160">
        <v>1280330</v>
      </c>
      <c r="M121" s="146">
        <v>605685</v>
      </c>
      <c r="N121" s="146">
        <v>493206</v>
      </c>
      <c r="O121" s="146">
        <v>674646</v>
      </c>
      <c r="P121" s="146">
        <v>127549</v>
      </c>
      <c r="Q121" s="146">
        <v>22898</v>
      </c>
      <c r="R121" s="146">
        <v>161829</v>
      </c>
      <c r="S121" s="160">
        <v>910917</v>
      </c>
      <c r="T121" s="146">
        <v>389141</v>
      </c>
      <c r="U121" s="146">
        <v>-80632</v>
      </c>
    </row>
    <row r="122" spans="1:22" ht="15" customHeight="1">
      <c r="A122" s="14"/>
      <c r="B122" s="163">
        <v>2014</v>
      </c>
      <c r="C122" s="163"/>
      <c r="D122" s="146">
        <v>7574</v>
      </c>
      <c r="E122" s="160">
        <v>2072527</v>
      </c>
      <c r="F122" s="146">
        <v>1379723</v>
      </c>
      <c r="G122" s="146">
        <v>1197683</v>
      </c>
      <c r="H122" s="146">
        <v>7853</v>
      </c>
      <c r="I122" s="146">
        <v>692804</v>
      </c>
      <c r="J122" s="146">
        <v>117957</v>
      </c>
      <c r="K122" s="146">
        <v>123314</v>
      </c>
      <c r="L122" s="160">
        <v>1244214</v>
      </c>
      <c r="M122" s="146">
        <v>487576</v>
      </c>
      <c r="N122" s="146">
        <v>383124</v>
      </c>
      <c r="O122" s="146">
        <v>756638</v>
      </c>
      <c r="P122" s="146">
        <v>138676</v>
      </c>
      <c r="Q122" s="146">
        <v>20536</v>
      </c>
      <c r="R122" s="146">
        <v>211027</v>
      </c>
      <c r="S122" s="160">
        <v>828313</v>
      </c>
      <c r="T122" s="146">
        <v>340995</v>
      </c>
      <c r="U122" s="146">
        <v>-84532</v>
      </c>
      <c r="V122" s="14"/>
    </row>
    <row r="123" spans="1:22" ht="15" customHeight="1">
      <c r="A123" s="14"/>
      <c r="B123" s="163">
        <v>2013</v>
      </c>
      <c r="C123" s="163"/>
      <c r="D123" s="146">
        <v>6781</v>
      </c>
      <c r="E123" s="160">
        <v>1996375</v>
      </c>
      <c r="F123" s="146">
        <v>1308272</v>
      </c>
      <c r="G123" s="146">
        <v>1123631</v>
      </c>
      <c r="H123" s="146">
        <v>8382</v>
      </c>
      <c r="I123" s="146">
        <v>688104</v>
      </c>
      <c r="J123" s="146">
        <v>113000</v>
      </c>
      <c r="K123" s="146">
        <v>126940</v>
      </c>
      <c r="L123" s="160">
        <v>1172616</v>
      </c>
      <c r="M123" s="146">
        <v>561338</v>
      </c>
      <c r="N123" s="146">
        <v>438686</v>
      </c>
      <c r="O123" s="146">
        <v>611278</v>
      </c>
      <c r="P123" s="146">
        <v>133446</v>
      </c>
      <c r="Q123" s="146">
        <v>21470</v>
      </c>
      <c r="R123" s="146">
        <v>153097</v>
      </c>
      <c r="S123" s="160">
        <v>823759</v>
      </c>
      <c r="T123" s="146">
        <v>409383</v>
      </c>
      <c r="U123" s="146">
        <v>-104646</v>
      </c>
      <c r="V123" s="14"/>
    </row>
    <row r="124" spans="1:22" ht="15" customHeight="1">
      <c r="B124" s="144">
        <v>2012</v>
      </c>
      <c r="C124" s="144"/>
      <c r="D124" s="146">
        <v>4991</v>
      </c>
      <c r="E124" s="160">
        <v>1955080</v>
      </c>
      <c r="F124" s="146">
        <v>1157794</v>
      </c>
      <c r="G124" s="146">
        <v>986054</v>
      </c>
      <c r="H124" s="146">
        <v>10332</v>
      </c>
      <c r="I124" s="146">
        <v>797286</v>
      </c>
      <c r="J124" s="146">
        <v>109565</v>
      </c>
      <c r="K124" s="146">
        <v>132029</v>
      </c>
      <c r="L124" s="160">
        <v>1164242</v>
      </c>
      <c r="M124" s="146">
        <v>562788</v>
      </c>
      <c r="N124" s="146">
        <v>429834</v>
      </c>
      <c r="O124" s="146">
        <v>601454</v>
      </c>
      <c r="P124" s="146">
        <v>138669</v>
      </c>
      <c r="Q124" s="146">
        <v>23334</v>
      </c>
      <c r="R124" s="146">
        <v>155602</v>
      </c>
      <c r="S124" s="160">
        <v>790838</v>
      </c>
      <c r="T124" s="146">
        <v>406458</v>
      </c>
      <c r="U124" s="146">
        <v>-118993</v>
      </c>
    </row>
    <row r="125" spans="1:22" ht="15" customHeight="1">
      <c r="B125" s="144">
        <v>2011</v>
      </c>
      <c r="C125" s="144"/>
      <c r="D125" s="146">
        <v>5195</v>
      </c>
      <c r="E125" s="160">
        <v>2078734</v>
      </c>
      <c r="F125" s="146">
        <v>1295386</v>
      </c>
      <c r="G125" s="146">
        <v>1119196</v>
      </c>
      <c r="H125" s="146">
        <v>9622</v>
      </c>
      <c r="I125" s="146">
        <v>783348</v>
      </c>
      <c r="J125" s="146">
        <v>127671</v>
      </c>
      <c r="K125" s="146">
        <v>127715</v>
      </c>
      <c r="L125" s="160">
        <v>1188800</v>
      </c>
      <c r="M125" s="146">
        <v>561519</v>
      </c>
      <c r="N125" s="146">
        <v>437514</v>
      </c>
      <c r="O125" s="146">
        <v>627281</v>
      </c>
      <c r="P125" s="146">
        <v>140660</v>
      </c>
      <c r="Q125" s="146">
        <v>20358</v>
      </c>
      <c r="R125" s="146">
        <v>161855</v>
      </c>
      <c r="S125" s="160">
        <v>889934</v>
      </c>
      <c r="T125" s="146">
        <v>482542</v>
      </c>
      <c r="U125" s="146">
        <v>-118970</v>
      </c>
    </row>
    <row r="126" spans="1:22" ht="15" customHeight="1">
      <c r="B126" s="144">
        <v>2010</v>
      </c>
      <c r="C126" s="144"/>
      <c r="D126" s="146">
        <v>5123</v>
      </c>
      <c r="E126" s="160">
        <v>2149587</v>
      </c>
      <c r="F126" s="146">
        <v>1300471</v>
      </c>
      <c r="G126" s="146">
        <v>1139601</v>
      </c>
      <c r="H126" s="146">
        <v>7760</v>
      </c>
      <c r="I126" s="146">
        <v>849116</v>
      </c>
      <c r="J126" s="146">
        <v>118377</v>
      </c>
      <c r="K126" s="146">
        <v>141337</v>
      </c>
      <c r="L126" s="160">
        <v>1295824</v>
      </c>
      <c r="M126" s="146">
        <v>530965</v>
      </c>
      <c r="N126" s="146">
        <v>419518</v>
      </c>
      <c r="O126" s="146">
        <v>764859</v>
      </c>
      <c r="P126" s="146">
        <v>143123</v>
      </c>
      <c r="Q126" s="146">
        <v>25148</v>
      </c>
      <c r="R126" s="146">
        <v>153063</v>
      </c>
      <c r="S126" s="160">
        <v>853764</v>
      </c>
      <c r="T126" s="146">
        <v>474904</v>
      </c>
      <c r="U126" s="146">
        <v>-109502</v>
      </c>
    </row>
    <row r="127" spans="1:22" s="14" customFormat="1" ht="15" customHeight="1" collapsed="1">
      <c r="A127" s="7"/>
      <c r="B127" s="144">
        <v>2009</v>
      </c>
      <c r="C127" s="144"/>
      <c r="D127" s="146">
        <v>5239</v>
      </c>
      <c r="E127" s="160">
        <v>1943147</v>
      </c>
      <c r="F127" s="146" t="s">
        <v>69</v>
      </c>
      <c r="G127" s="146" t="s">
        <v>69</v>
      </c>
      <c r="H127" s="146" t="s">
        <v>69</v>
      </c>
      <c r="I127" s="146" t="s">
        <v>69</v>
      </c>
      <c r="J127" s="146" t="s">
        <v>69</v>
      </c>
      <c r="K127" s="146" t="s">
        <v>69</v>
      </c>
      <c r="L127" s="160">
        <v>1137579</v>
      </c>
      <c r="M127" s="146" t="s">
        <v>69</v>
      </c>
      <c r="N127" s="146" t="s">
        <v>69</v>
      </c>
      <c r="O127" s="146" t="s">
        <v>69</v>
      </c>
      <c r="P127" s="146" t="s">
        <v>69</v>
      </c>
      <c r="Q127" s="146" t="s">
        <v>69</v>
      </c>
      <c r="R127" s="146" t="s">
        <v>69</v>
      </c>
      <c r="S127" s="160">
        <v>805567</v>
      </c>
      <c r="T127" s="146" t="s">
        <v>69</v>
      </c>
      <c r="U127" s="146" t="s">
        <v>69</v>
      </c>
      <c r="V127" s="7"/>
    </row>
    <row r="128" spans="1:22" s="14" customFormat="1" ht="15" customHeight="1">
      <c r="A128" s="7"/>
      <c r="B128" s="144">
        <v>2008</v>
      </c>
      <c r="C128" s="144"/>
      <c r="D128" s="146">
        <v>5397</v>
      </c>
      <c r="E128" s="160">
        <v>2049297</v>
      </c>
      <c r="F128" s="146" t="s">
        <v>69</v>
      </c>
      <c r="G128" s="146" t="s">
        <v>69</v>
      </c>
      <c r="H128" s="146" t="s">
        <v>69</v>
      </c>
      <c r="I128" s="146" t="s">
        <v>69</v>
      </c>
      <c r="J128" s="146" t="s">
        <v>69</v>
      </c>
      <c r="K128" s="146" t="s">
        <v>69</v>
      </c>
      <c r="L128" s="160">
        <v>1211302</v>
      </c>
      <c r="M128" s="146" t="s">
        <v>69</v>
      </c>
      <c r="N128" s="146" t="s">
        <v>69</v>
      </c>
      <c r="O128" s="146" t="s">
        <v>69</v>
      </c>
      <c r="P128" s="146" t="s">
        <v>69</v>
      </c>
      <c r="Q128" s="146" t="s">
        <v>69</v>
      </c>
      <c r="R128" s="146" t="s">
        <v>69</v>
      </c>
      <c r="S128" s="160">
        <v>837995</v>
      </c>
      <c r="T128" s="146" t="s">
        <v>69</v>
      </c>
      <c r="U128" s="146" t="s">
        <v>69</v>
      </c>
      <c r="V128" s="7"/>
    </row>
    <row r="129" spans="1:22" s="14" customFormat="1" ht="15" customHeight="1">
      <c r="B129" s="141" t="s">
        <v>189</v>
      </c>
      <c r="C129" s="141"/>
      <c r="D129" s="152"/>
      <c r="E129" s="152"/>
      <c r="F129" s="152"/>
      <c r="G129" s="152"/>
      <c r="H129" s="152"/>
      <c r="I129" s="152"/>
      <c r="J129" s="152"/>
      <c r="K129" s="152"/>
      <c r="L129" s="152"/>
      <c r="M129" s="152"/>
      <c r="N129" s="152"/>
      <c r="O129" s="152"/>
      <c r="P129" s="152"/>
      <c r="Q129" s="152"/>
      <c r="R129" s="152"/>
      <c r="S129" s="152"/>
      <c r="T129" s="152"/>
      <c r="U129" s="152"/>
    </row>
    <row r="130" spans="1:22" s="14" customFormat="1" ht="15" customHeight="1">
      <c r="B130" s="163">
        <v>2016</v>
      </c>
      <c r="C130" s="251"/>
      <c r="D130" s="146">
        <v>20080</v>
      </c>
      <c r="E130" s="160">
        <v>5578544</v>
      </c>
      <c r="F130" s="146">
        <v>3300824</v>
      </c>
      <c r="G130" s="146">
        <v>2899770</v>
      </c>
      <c r="H130" s="146">
        <v>26579</v>
      </c>
      <c r="I130" s="146">
        <v>2277720</v>
      </c>
      <c r="J130" s="146">
        <v>276492</v>
      </c>
      <c r="K130" s="146">
        <v>431337</v>
      </c>
      <c r="L130" s="160">
        <v>3135152</v>
      </c>
      <c r="M130" s="146">
        <v>1658071</v>
      </c>
      <c r="N130" s="146">
        <v>1284876</v>
      </c>
      <c r="O130" s="146">
        <v>1477081</v>
      </c>
      <c r="P130" s="146">
        <v>499015</v>
      </c>
      <c r="Q130" s="146">
        <v>65736</v>
      </c>
      <c r="R130" s="146">
        <v>351444</v>
      </c>
      <c r="S130" s="160">
        <v>2443392</v>
      </c>
      <c r="T130" s="146">
        <v>972822</v>
      </c>
      <c r="U130" s="146">
        <v>-94664</v>
      </c>
    </row>
    <row r="131" spans="1:22" ht="15" customHeight="1">
      <c r="A131" s="14"/>
      <c r="B131" s="163">
        <v>2015</v>
      </c>
      <c r="C131" s="163"/>
      <c r="D131" s="146">
        <v>19327</v>
      </c>
      <c r="E131" s="160">
        <v>5231960</v>
      </c>
      <c r="F131" s="146">
        <v>3119050</v>
      </c>
      <c r="G131" s="146">
        <v>2740071</v>
      </c>
      <c r="H131" s="146">
        <v>27338</v>
      </c>
      <c r="I131" s="146">
        <v>2112910</v>
      </c>
      <c r="J131" s="146">
        <v>298500</v>
      </c>
      <c r="K131" s="146">
        <v>420605</v>
      </c>
      <c r="L131" s="160">
        <v>3027221</v>
      </c>
      <c r="M131" s="146">
        <v>1557440</v>
      </c>
      <c r="N131" s="146">
        <v>1207116</v>
      </c>
      <c r="O131" s="146">
        <v>1469781</v>
      </c>
      <c r="P131" s="146">
        <v>476131</v>
      </c>
      <c r="Q131" s="146">
        <v>58240</v>
      </c>
      <c r="R131" s="146">
        <v>338199</v>
      </c>
      <c r="S131" s="160">
        <v>2204739</v>
      </c>
      <c r="T131" s="146">
        <v>899655</v>
      </c>
      <c r="U131" s="146">
        <v>-152267</v>
      </c>
      <c r="V131" s="14"/>
    </row>
    <row r="132" spans="1:22" ht="15" customHeight="1">
      <c r="A132" s="14"/>
      <c r="B132" s="163">
        <v>2014</v>
      </c>
      <c r="C132" s="163"/>
      <c r="D132" s="146">
        <v>18647</v>
      </c>
      <c r="E132" s="160">
        <v>4886125</v>
      </c>
      <c r="F132" s="146">
        <v>3034427</v>
      </c>
      <c r="G132" s="146">
        <v>2604767</v>
      </c>
      <c r="H132" s="146">
        <v>26888</v>
      </c>
      <c r="I132" s="146">
        <v>1851699</v>
      </c>
      <c r="J132" s="146">
        <v>268104</v>
      </c>
      <c r="K132" s="146">
        <v>415694</v>
      </c>
      <c r="L132" s="160">
        <v>2834261</v>
      </c>
      <c r="M132" s="146">
        <v>1374076</v>
      </c>
      <c r="N132" s="146">
        <v>1056794</v>
      </c>
      <c r="O132" s="146">
        <v>1460186</v>
      </c>
      <c r="P132" s="146">
        <v>435553</v>
      </c>
      <c r="Q132" s="146">
        <v>52302</v>
      </c>
      <c r="R132" s="146">
        <v>334346</v>
      </c>
      <c r="S132" s="160">
        <v>2051864</v>
      </c>
      <c r="T132" s="146">
        <v>735782</v>
      </c>
      <c r="U132" s="146">
        <v>-107120</v>
      </c>
      <c r="V132" s="14"/>
    </row>
    <row r="133" spans="1:22" ht="15" customHeight="1">
      <c r="A133" s="14"/>
      <c r="B133" s="163">
        <v>2013</v>
      </c>
      <c r="C133" s="163"/>
      <c r="D133" s="146">
        <v>16870</v>
      </c>
      <c r="E133" s="160">
        <v>4530590</v>
      </c>
      <c r="F133" s="146">
        <v>2758015</v>
      </c>
      <c r="G133" s="146">
        <v>2416198</v>
      </c>
      <c r="H133" s="146">
        <v>23569</v>
      </c>
      <c r="I133" s="146">
        <v>1772575</v>
      </c>
      <c r="J133" s="146">
        <v>262013</v>
      </c>
      <c r="K133" s="146">
        <v>403426</v>
      </c>
      <c r="L133" s="160">
        <v>2649838</v>
      </c>
      <c r="M133" s="146">
        <v>1247691</v>
      </c>
      <c r="N133" s="146">
        <v>969327</v>
      </c>
      <c r="O133" s="146">
        <v>1402147</v>
      </c>
      <c r="P133" s="146">
        <v>426352</v>
      </c>
      <c r="Q133" s="146">
        <v>52948</v>
      </c>
      <c r="R133" s="146">
        <v>287611</v>
      </c>
      <c r="S133" s="160">
        <v>1880752</v>
      </c>
      <c r="T133" s="146">
        <v>813798</v>
      </c>
      <c r="U133" s="146">
        <v>-172001</v>
      </c>
      <c r="V133" s="14"/>
    </row>
    <row r="134" spans="1:22" ht="15" customHeight="1">
      <c r="B134" s="144">
        <v>2012</v>
      </c>
      <c r="C134" s="144"/>
      <c r="D134" s="146">
        <v>14288</v>
      </c>
      <c r="E134" s="160">
        <v>4388826</v>
      </c>
      <c r="F134" s="146">
        <v>2688499</v>
      </c>
      <c r="G134" s="146">
        <v>2338221</v>
      </c>
      <c r="H134" s="146">
        <v>27485</v>
      </c>
      <c r="I134" s="146">
        <v>1700328</v>
      </c>
      <c r="J134" s="146">
        <v>265382</v>
      </c>
      <c r="K134" s="146">
        <v>366504</v>
      </c>
      <c r="L134" s="160">
        <v>2569793</v>
      </c>
      <c r="M134" s="146">
        <v>1161958</v>
      </c>
      <c r="N134" s="146">
        <v>879835</v>
      </c>
      <c r="O134" s="146">
        <v>1407835</v>
      </c>
      <c r="P134" s="146">
        <v>386600</v>
      </c>
      <c r="Q134" s="146">
        <v>56319</v>
      </c>
      <c r="R134" s="146">
        <v>345102</v>
      </c>
      <c r="S134" s="160">
        <v>1819033</v>
      </c>
      <c r="T134" s="146">
        <v>791842</v>
      </c>
      <c r="U134" s="146">
        <v>-164763</v>
      </c>
    </row>
    <row r="135" spans="1:22" ht="15" customHeight="1">
      <c r="B135" s="144">
        <v>2011</v>
      </c>
      <c r="C135" s="144"/>
      <c r="D135" s="146">
        <v>14537</v>
      </c>
      <c r="E135" s="160">
        <v>4244324</v>
      </c>
      <c r="F135" s="146">
        <v>2589725</v>
      </c>
      <c r="G135" s="146">
        <v>2249771</v>
      </c>
      <c r="H135" s="146">
        <v>51545</v>
      </c>
      <c r="I135" s="146">
        <v>1654600</v>
      </c>
      <c r="J135" s="146">
        <v>269960</v>
      </c>
      <c r="K135" s="146">
        <v>342788</v>
      </c>
      <c r="L135" s="160">
        <v>2505124</v>
      </c>
      <c r="M135" s="146">
        <v>1191255</v>
      </c>
      <c r="N135" s="146">
        <v>948366</v>
      </c>
      <c r="O135" s="146">
        <v>1313869</v>
      </c>
      <c r="P135" s="146">
        <v>384844</v>
      </c>
      <c r="Q135" s="146">
        <v>46474</v>
      </c>
      <c r="R135" s="146">
        <v>251028</v>
      </c>
      <c r="S135" s="160">
        <v>1739200</v>
      </c>
      <c r="T135" s="146">
        <v>832896</v>
      </c>
      <c r="U135" s="146">
        <v>-39405</v>
      </c>
    </row>
    <row r="136" spans="1:22" s="14" customFormat="1" ht="15" customHeight="1" collapsed="1">
      <c r="A136" s="7"/>
      <c r="B136" s="144">
        <v>2010</v>
      </c>
      <c r="C136" s="144"/>
      <c r="D136" s="146">
        <v>14334</v>
      </c>
      <c r="E136" s="160">
        <v>4157516</v>
      </c>
      <c r="F136" s="146">
        <v>2519433</v>
      </c>
      <c r="G136" s="146">
        <v>2207979</v>
      </c>
      <c r="H136" s="146">
        <v>29142</v>
      </c>
      <c r="I136" s="146">
        <v>1638083</v>
      </c>
      <c r="J136" s="146">
        <v>269653</v>
      </c>
      <c r="K136" s="146">
        <v>354595</v>
      </c>
      <c r="L136" s="160">
        <v>2457095</v>
      </c>
      <c r="M136" s="146">
        <v>1078548</v>
      </c>
      <c r="N136" s="146">
        <v>864555</v>
      </c>
      <c r="O136" s="146">
        <v>1378547</v>
      </c>
      <c r="P136" s="146">
        <v>389578</v>
      </c>
      <c r="Q136" s="146">
        <v>54744</v>
      </c>
      <c r="R136" s="146">
        <v>283592</v>
      </c>
      <c r="S136" s="160">
        <v>1700421</v>
      </c>
      <c r="T136" s="146">
        <v>788620</v>
      </c>
      <c r="U136" s="146">
        <v>-8793</v>
      </c>
      <c r="V136" s="7"/>
    </row>
    <row r="137" spans="1:22" s="14" customFormat="1" ht="15" customHeight="1">
      <c r="A137" s="7"/>
      <c r="B137" s="144">
        <v>2009</v>
      </c>
      <c r="C137" s="144"/>
      <c r="D137" s="146">
        <v>14590</v>
      </c>
      <c r="E137" s="160">
        <v>3951668</v>
      </c>
      <c r="F137" s="146" t="s">
        <v>69</v>
      </c>
      <c r="G137" s="146" t="s">
        <v>69</v>
      </c>
      <c r="H137" s="146" t="s">
        <v>69</v>
      </c>
      <c r="I137" s="146" t="s">
        <v>69</v>
      </c>
      <c r="J137" s="146" t="s">
        <v>69</v>
      </c>
      <c r="K137" s="146" t="s">
        <v>69</v>
      </c>
      <c r="L137" s="160">
        <v>2457769</v>
      </c>
      <c r="M137" s="146" t="s">
        <v>69</v>
      </c>
      <c r="N137" s="146" t="s">
        <v>69</v>
      </c>
      <c r="O137" s="146" t="s">
        <v>69</v>
      </c>
      <c r="P137" s="146" t="s">
        <v>69</v>
      </c>
      <c r="Q137" s="146" t="s">
        <v>69</v>
      </c>
      <c r="R137" s="146" t="s">
        <v>69</v>
      </c>
      <c r="S137" s="160">
        <v>1493899</v>
      </c>
      <c r="T137" s="146" t="s">
        <v>69</v>
      </c>
      <c r="U137" s="146" t="s">
        <v>69</v>
      </c>
      <c r="V137" s="7"/>
    </row>
    <row r="138" spans="1:22" s="14" customFormat="1" ht="15" customHeight="1">
      <c r="A138" s="7"/>
      <c r="B138" s="144">
        <v>2008</v>
      </c>
      <c r="C138" s="144"/>
      <c r="D138" s="146">
        <v>15165</v>
      </c>
      <c r="E138" s="160">
        <v>3908224</v>
      </c>
      <c r="F138" s="146" t="s">
        <v>69</v>
      </c>
      <c r="G138" s="146" t="s">
        <v>69</v>
      </c>
      <c r="H138" s="146" t="s">
        <v>69</v>
      </c>
      <c r="I138" s="146" t="s">
        <v>69</v>
      </c>
      <c r="J138" s="146" t="s">
        <v>69</v>
      </c>
      <c r="K138" s="146" t="s">
        <v>69</v>
      </c>
      <c r="L138" s="160">
        <v>2424037</v>
      </c>
      <c r="M138" s="146" t="s">
        <v>69</v>
      </c>
      <c r="N138" s="146" t="s">
        <v>69</v>
      </c>
      <c r="O138" s="146" t="s">
        <v>69</v>
      </c>
      <c r="P138" s="146" t="s">
        <v>69</v>
      </c>
      <c r="Q138" s="146" t="s">
        <v>69</v>
      </c>
      <c r="R138" s="146" t="s">
        <v>69</v>
      </c>
      <c r="S138" s="160">
        <v>1484187</v>
      </c>
      <c r="T138" s="146" t="s">
        <v>69</v>
      </c>
      <c r="U138" s="146" t="s">
        <v>69</v>
      </c>
      <c r="V138" s="7"/>
    </row>
    <row r="139" spans="1:22" s="14" customFormat="1" ht="15" customHeight="1">
      <c r="B139" s="141" t="s">
        <v>190</v>
      </c>
      <c r="C139" s="141"/>
      <c r="D139" s="152"/>
      <c r="E139" s="152"/>
      <c r="F139" s="152"/>
      <c r="G139" s="152"/>
      <c r="H139" s="152"/>
      <c r="I139" s="152"/>
      <c r="J139" s="152"/>
      <c r="K139" s="152"/>
      <c r="L139" s="152"/>
      <c r="M139" s="152"/>
      <c r="N139" s="152"/>
      <c r="O139" s="152"/>
      <c r="P139" s="152"/>
      <c r="Q139" s="152"/>
      <c r="R139" s="152"/>
      <c r="S139" s="152"/>
      <c r="T139" s="152"/>
      <c r="U139" s="152"/>
    </row>
    <row r="140" spans="1:22" ht="15" customHeight="1">
      <c r="A140" s="14"/>
      <c r="B140" s="163">
        <v>2016</v>
      </c>
      <c r="C140" s="251"/>
      <c r="D140" s="146">
        <v>6151</v>
      </c>
      <c r="E140" s="160">
        <v>458400</v>
      </c>
      <c r="F140" s="146">
        <v>264771</v>
      </c>
      <c r="G140" s="146">
        <v>252475</v>
      </c>
      <c r="H140" s="146">
        <v>2773</v>
      </c>
      <c r="I140" s="146">
        <v>193629</v>
      </c>
      <c r="J140" s="146">
        <v>27330</v>
      </c>
      <c r="K140" s="146">
        <v>39234</v>
      </c>
      <c r="L140" s="160">
        <v>281764</v>
      </c>
      <c r="M140" s="146">
        <v>126758</v>
      </c>
      <c r="N140" s="146">
        <v>98971</v>
      </c>
      <c r="O140" s="146">
        <v>155005</v>
      </c>
      <c r="P140" s="146">
        <v>39434</v>
      </c>
      <c r="Q140" s="146">
        <v>7918</v>
      </c>
      <c r="R140" s="146">
        <v>40884</v>
      </c>
      <c r="S140" s="160">
        <v>176636</v>
      </c>
      <c r="T140" s="146">
        <v>86673</v>
      </c>
      <c r="U140" s="146">
        <v>-17496</v>
      </c>
      <c r="V140" s="14"/>
    </row>
    <row r="141" spans="1:22" ht="15" customHeight="1">
      <c r="A141" s="14"/>
      <c r="B141" s="163">
        <v>2015</v>
      </c>
      <c r="C141" s="163"/>
      <c r="D141" s="146">
        <v>6469</v>
      </c>
      <c r="E141" s="160">
        <v>432147</v>
      </c>
      <c r="F141" s="146">
        <v>251321</v>
      </c>
      <c r="G141" s="146">
        <v>236838</v>
      </c>
      <c r="H141" s="146">
        <v>2888</v>
      </c>
      <c r="I141" s="146">
        <v>180826</v>
      </c>
      <c r="J141" s="146">
        <v>25333</v>
      </c>
      <c r="K141" s="146">
        <v>37458</v>
      </c>
      <c r="L141" s="160">
        <v>267218</v>
      </c>
      <c r="M141" s="146">
        <v>117651</v>
      </c>
      <c r="N141" s="146">
        <v>92856</v>
      </c>
      <c r="O141" s="146">
        <v>149567</v>
      </c>
      <c r="P141" s="146">
        <v>36101</v>
      </c>
      <c r="Q141" s="146">
        <v>8540</v>
      </c>
      <c r="R141" s="146">
        <v>41329</v>
      </c>
      <c r="S141" s="160">
        <v>164929</v>
      </c>
      <c r="T141" s="146">
        <v>81266</v>
      </c>
      <c r="U141" s="146">
        <v>-15252</v>
      </c>
      <c r="V141" s="14"/>
    </row>
    <row r="142" spans="1:22" ht="15" customHeight="1">
      <c r="A142" s="14"/>
      <c r="B142" s="163">
        <v>2014</v>
      </c>
      <c r="C142" s="163"/>
      <c r="D142" s="146">
        <v>5807</v>
      </c>
      <c r="E142" s="160">
        <v>405024</v>
      </c>
      <c r="F142" s="146">
        <v>233332</v>
      </c>
      <c r="G142" s="146">
        <v>210350</v>
      </c>
      <c r="H142" s="146">
        <v>2502</v>
      </c>
      <c r="I142" s="146">
        <v>171692</v>
      </c>
      <c r="J142" s="146">
        <v>24932</v>
      </c>
      <c r="K142" s="146">
        <v>39056</v>
      </c>
      <c r="L142" s="160">
        <v>255790</v>
      </c>
      <c r="M142" s="146">
        <v>106987</v>
      </c>
      <c r="N142" s="146">
        <v>84208</v>
      </c>
      <c r="O142" s="146">
        <v>148803</v>
      </c>
      <c r="P142" s="146">
        <v>37148</v>
      </c>
      <c r="Q142" s="146">
        <v>7535</v>
      </c>
      <c r="R142" s="146">
        <v>31427</v>
      </c>
      <c r="S142" s="160">
        <v>149233</v>
      </c>
      <c r="T142" s="146">
        <v>70798</v>
      </c>
      <c r="U142" s="146">
        <v>-13835</v>
      </c>
      <c r="V142" s="14"/>
    </row>
    <row r="143" spans="1:22" ht="15" customHeight="1">
      <c r="A143" s="14"/>
      <c r="B143" s="163">
        <v>2013</v>
      </c>
      <c r="C143" s="163"/>
      <c r="D143" s="146">
        <v>4368</v>
      </c>
      <c r="E143" s="160">
        <v>373897</v>
      </c>
      <c r="F143" s="146">
        <v>209885</v>
      </c>
      <c r="G143" s="146">
        <v>193110</v>
      </c>
      <c r="H143" s="146">
        <v>2697</v>
      </c>
      <c r="I143" s="146">
        <v>164012</v>
      </c>
      <c r="J143" s="146">
        <v>25262</v>
      </c>
      <c r="K143" s="146">
        <v>34346</v>
      </c>
      <c r="L143" s="160">
        <v>229381</v>
      </c>
      <c r="M143" s="146">
        <v>98859</v>
      </c>
      <c r="N143" s="146">
        <v>81434</v>
      </c>
      <c r="O143" s="146">
        <v>130522</v>
      </c>
      <c r="P143" s="146">
        <v>36956</v>
      </c>
      <c r="Q143" s="146">
        <v>7458</v>
      </c>
      <c r="R143" s="146">
        <v>25602</v>
      </c>
      <c r="S143" s="160">
        <v>144516</v>
      </c>
      <c r="T143" s="146">
        <v>78621</v>
      </c>
      <c r="U143" s="146">
        <v>-14509</v>
      </c>
      <c r="V143" s="14"/>
    </row>
    <row r="144" spans="1:22" ht="15" customHeight="1">
      <c r="B144" s="144">
        <v>2012</v>
      </c>
      <c r="C144" s="144"/>
      <c r="D144" s="146">
        <v>3625</v>
      </c>
      <c r="E144" s="160">
        <v>339621</v>
      </c>
      <c r="F144" s="146">
        <v>187030</v>
      </c>
      <c r="G144" s="146">
        <v>173123</v>
      </c>
      <c r="H144" s="146">
        <v>1738</v>
      </c>
      <c r="I144" s="146">
        <v>152592</v>
      </c>
      <c r="J144" s="146">
        <v>25239</v>
      </c>
      <c r="K144" s="146">
        <v>32510</v>
      </c>
      <c r="L144" s="160">
        <v>208590</v>
      </c>
      <c r="M144" s="146">
        <v>83223</v>
      </c>
      <c r="N144" s="146">
        <v>65614</v>
      </c>
      <c r="O144" s="146">
        <v>125367</v>
      </c>
      <c r="P144" s="146">
        <v>33171</v>
      </c>
      <c r="Q144" s="146">
        <v>7029</v>
      </c>
      <c r="R144" s="146">
        <v>25128</v>
      </c>
      <c r="S144" s="160">
        <v>131031</v>
      </c>
      <c r="T144" s="146">
        <v>69706</v>
      </c>
      <c r="U144" s="146">
        <v>-14689</v>
      </c>
    </row>
    <row r="145" spans="1:22" s="14" customFormat="1" ht="15" customHeight="1" collapsed="1">
      <c r="A145" s="7"/>
      <c r="B145" s="144">
        <v>2011</v>
      </c>
      <c r="C145" s="144"/>
      <c r="D145" s="146">
        <v>3757</v>
      </c>
      <c r="E145" s="160">
        <v>333686</v>
      </c>
      <c r="F145" s="146">
        <v>176357</v>
      </c>
      <c r="G145" s="146">
        <v>164100</v>
      </c>
      <c r="H145" s="146">
        <v>1597</v>
      </c>
      <c r="I145" s="146">
        <v>157329</v>
      </c>
      <c r="J145" s="146">
        <v>24375</v>
      </c>
      <c r="K145" s="146">
        <v>33811</v>
      </c>
      <c r="L145" s="160">
        <v>206502</v>
      </c>
      <c r="M145" s="146">
        <v>91813</v>
      </c>
      <c r="N145" s="146">
        <v>67517</v>
      </c>
      <c r="O145" s="146">
        <v>114689</v>
      </c>
      <c r="P145" s="146">
        <v>32608</v>
      </c>
      <c r="Q145" s="146">
        <v>6430</v>
      </c>
      <c r="R145" s="146">
        <v>21254</v>
      </c>
      <c r="S145" s="160">
        <v>127184</v>
      </c>
      <c r="T145" s="146">
        <v>72909</v>
      </c>
      <c r="U145" s="146">
        <v>-18640</v>
      </c>
      <c r="V145" s="7"/>
    </row>
    <row r="146" spans="1:22" s="14" customFormat="1" ht="15" customHeight="1">
      <c r="A146" s="7"/>
      <c r="B146" s="144">
        <v>2010</v>
      </c>
      <c r="C146" s="144"/>
      <c r="D146" s="146">
        <v>3765</v>
      </c>
      <c r="E146" s="160">
        <v>312083</v>
      </c>
      <c r="F146" s="146">
        <v>170279</v>
      </c>
      <c r="G146" s="146">
        <v>156780</v>
      </c>
      <c r="H146" s="146">
        <v>1751</v>
      </c>
      <c r="I146" s="146">
        <v>141803</v>
      </c>
      <c r="J146" s="146">
        <v>24006</v>
      </c>
      <c r="K146" s="146">
        <v>33934</v>
      </c>
      <c r="L146" s="160">
        <v>197841</v>
      </c>
      <c r="M146" s="146">
        <v>80467</v>
      </c>
      <c r="N146" s="146">
        <v>56160</v>
      </c>
      <c r="O146" s="146">
        <v>117374</v>
      </c>
      <c r="P146" s="146">
        <v>31530</v>
      </c>
      <c r="Q146" s="146">
        <v>6041</v>
      </c>
      <c r="R146" s="146">
        <v>26195</v>
      </c>
      <c r="S146" s="160">
        <v>114242</v>
      </c>
      <c r="T146" s="146">
        <v>73461</v>
      </c>
      <c r="U146" s="146">
        <v>-17809</v>
      </c>
      <c r="V146" s="7"/>
    </row>
    <row r="147" spans="1:22" s="14" customFormat="1" ht="15" customHeight="1">
      <c r="A147" s="7"/>
      <c r="B147" s="144">
        <v>2009</v>
      </c>
      <c r="C147" s="144"/>
      <c r="D147" s="146">
        <v>3883</v>
      </c>
      <c r="E147" s="160">
        <v>321332</v>
      </c>
      <c r="F147" s="146" t="s">
        <v>69</v>
      </c>
      <c r="G147" s="146" t="s">
        <v>69</v>
      </c>
      <c r="H147" s="146" t="s">
        <v>69</v>
      </c>
      <c r="I147" s="146" t="s">
        <v>69</v>
      </c>
      <c r="J147" s="146" t="s">
        <v>69</v>
      </c>
      <c r="K147" s="146" t="s">
        <v>69</v>
      </c>
      <c r="L147" s="160">
        <v>224344</v>
      </c>
      <c r="M147" s="146" t="s">
        <v>69</v>
      </c>
      <c r="N147" s="146" t="s">
        <v>69</v>
      </c>
      <c r="O147" s="146" t="s">
        <v>69</v>
      </c>
      <c r="P147" s="146" t="s">
        <v>69</v>
      </c>
      <c r="Q147" s="146" t="s">
        <v>69</v>
      </c>
      <c r="R147" s="146" t="s">
        <v>69</v>
      </c>
      <c r="S147" s="160">
        <v>96988</v>
      </c>
      <c r="T147" s="146" t="s">
        <v>69</v>
      </c>
      <c r="U147" s="146" t="s">
        <v>69</v>
      </c>
      <c r="V147" s="7"/>
    </row>
    <row r="148" spans="1:22" s="14" customFormat="1" ht="15" customHeight="1">
      <c r="A148" s="7"/>
      <c r="B148" s="144">
        <v>2008</v>
      </c>
      <c r="C148" s="144"/>
      <c r="D148" s="146">
        <v>4031</v>
      </c>
      <c r="E148" s="160">
        <v>315839</v>
      </c>
      <c r="F148" s="146" t="s">
        <v>69</v>
      </c>
      <c r="G148" s="146" t="s">
        <v>69</v>
      </c>
      <c r="H148" s="146" t="s">
        <v>69</v>
      </c>
      <c r="I148" s="146" t="s">
        <v>69</v>
      </c>
      <c r="J148" s="146" t="s">
        <v>69</v>
      </c>
      <c r="K148" s="146" t="s">
        <v>69</v>
      </c>
      <c r="L148" s="160">
        <v>209347</v>
      </c>
      <c r="M148" s="146" t="s">
        <v>69</v>
      </c>
      <c r="N148" s="146" t="s">
        <v>69</v>
      </c>
      <c r="O148" s="146" t="s">
        <v>69</v>
      </c>
      <c r="P148" s="146" t="s">
        <v>69</v>
      </c>
      <c r="Q148" s="146" t="s">
        <v>69</v>
      </c>
      <c r="R148" s="146" t="s">
        <v>69</v>
      </c>
      <c r="S148" s="160">
        <v>106492</v>
      </c>
      <c r="T148" s="146" t="s">
        <v>69</v>
      </c>
      <c r="U148" s="146" t="s">
        <v>69</v>
      </c>
      <c r="V148" s="7"/>
    </row>
    <row r="149" spans="1:22" ht="15" customHeight="1">
      <c r="A149" s="14"/>
      <c r="B149" s="141" t="s">
        <v>191</v>
      </c>
      <c r="C149" s="141"/>
      <c r="D149" s="152"/>
      <c r="E149" s="152"/>
      <c r="F149" s="152"/>
      <c r="G149" s="152"/>
      <c r="H149" s="152"/>
      <c r="I149" s="152"/>
      <c r="J149" s="152"/>
      <c r="K149" s="152"/>
      <c r="L149" s="152"/>
      <c r="M149" s="152"/>
      <c r="N149" s="152"/>
      <c r="O149" s="152"/>
      <c r="P149" s="152"/>
      <c r="Q149" s="152"/>
      <c r="R149" s="152"/>
      <c r="S149" s="152"/>
      <c r="T149" s="152"/>
      <c r="U149" s="152"/>
      <c r="V149" s="14"/>
    </row>
    <row r="150" spans="1:22" ht="15" customHeight="1">
      <c r="A150" s="14"/>
      <c r="B150" s="163">
        <v>2016</v>
      </c>
      <c r="C150" s="251"/>
      <c r="D150" s="146">
        <v>7375</v>
      </c>
      <c r="E150" s="160">
        <v>332368</v>
      </c>
      <c r="F150" s="146">
        <v>182580</v>
      </c>
      <c r="G150" s="146">
        <v>161236</v>
      </c>
      <c r="H150" s="146">
        <v>3355</v>
      </c>
      <c r="I150" s="146">
        <v>149789</v>
      </c>
      <c r="J150" s="146">
        <v>13488</v>
      </c>
      <c r="K150" s="146">
        <v>26320</v>
      </c>
      <c r="L150" s="160">
        <v>163484</v>
      </c>
      <c r="M150" s="146">
        <v>78353</v>
      </c>
      <c r="N150" s="146">
        <v>67912</v>
      </c>
      <c r="O150" s="146">
        <v>85131</v>
      </c>
      <c r="P150" s="146">
        <v>28822</v>
      </c>
      <c r="Q150" s="146">
        <v>4037</v>
      </c>
      <c r="R150" s="146">
        <v>22018</v>
      </c>
      <c r="S150" s="160">
        <v>168884</v>
      </c>
      <c r="T150" s="146">
        <v>108230</v>
      </c>
      <c r="U150" s="146">
        <v>-10926</v>
      </c>
      <c r="V150" s="14"/>
    </row>
    <row r="151" spans="1:22" ht="15" customHeight="1">
      <c r="A151" s="14"/>
      <c r="B151" s="163">
        <v>2015</v>
      </c>
      <c r="C151" s="163"/>
      <c r="D151" s="146">
        <v>7400</v>
      </c>
      <c r="E151" s="160">
        <v>326678</v>
      </c>
      <c r="F151" s="146">
        <v>179912</v>
      </c>
      <c r="G151" s="146">
        <v>158342</v>
      </c>
      <c r="H151" s="146">
        <v>3399</v>
      </c>
      <c r="I151" s="146">
        <v>146766</v>
      </c>
      <c r="J151" s="146">
        <v>14641</v>
      </c>
      <c r="K151" s="146">
        <v>28857</v>
      </c>
      <c r="L151" s="160">
        <v>162469</v>
      </c>
      <c r="M151" s="146">
        <v>72626</v>
      </c>
      <c r="N151" s="146">
        <v>63035</v>
      </c>
      <c r="O151" s="146">
        <v>89843</v>
      </c>
      <c r="P151" s="146">
        <v>31184</v>
      </c>
      <c r="Q151" s="146">
        <v>3819</v>
      </c>
      <c r="R151" s="146">
        <v>23327</v>
      </c>
      <c r="S151" s="160">
        <v>164209</v>
      </c>
      <c r="T151" s="146">
        <v>103661</v>
      </c>
      <c r="U151" s="146">
        <v>-2066</v>
      </c>
      <c r="V151" s="14"/>
    </row>
    <row r="152" spans="1:22" ht="15" customHeight="1">
      <c r="A152" s="14"/>
      <c r="B152" s="163">
        <v>2014</v>
      </c>
      <c r="C152" s="163"/>
      <c r="D152" s="146">
        <v>7455</v>
      </c>
      <c r="E152" s="160">
        <v>317333</v>
      </c>
      <c r="F152" s="146">
        <v>185958</v>
      </c>
      <c r="G152" s="146">
        <v>150835</v>
      </c>
      <c r="H152" s="146">
        <v>2330</v>
      </c>
      <c r="I152" s="146">
        <v>131376</v>
      </c>
      <c r="J152" s="146">
        <v>14428</v>
      </c>
      <c r="K152" s="146">
        <v>32292</v>
      </c>
      <c r="L152" s="160">
        <v>162415</v>
      </c>
      <c r="M152" s="146">
        <v>60151</v>
      </c>
      <c r="N152" s="146">
        <v>50050</v>
      </c>
      <c r="O152" s="146">
        <v>102264</v>
      </c>
      <c r="P152" s="146">
        <v>34280</v>
      </c>
      <c r="Q152" s="146">
        <v>4332</v>
      </c>
      <c r="R152" s="146">
        <v>22196</v>
      </c>
      <c r="S152" s="160">
        <v>154919</v>
      </c>
      <c r="T152" s="146">
        <v>80715</v>
      </c>
      <c r="U152" s="146">
        <v>6618</v>
      </c>
      <c r="V152" s="14"/>
    </row>
    <row r="153" spans="1:22" ht="15" customHeight="1">
      <c r="A153" s="14"/>
      <c r="B153" s="163">
        <v>2013</v>
      </c>
      <c r="C153" s="163"/>
      <c r="D153" s="146">
        <v>7163</v>
      </c>
      <c r="E153" s="160">
        <v>308901</v>
      </c>
      <c r="F153" s="146">
        <v>175154</v>
      </c>
      <c r="G153" s="146">
        <v>145482</v>
      </c>
      <c r="H153" s="146">
        <v>2304</v>
      </c>
      <c r="I153" s="146">
        <v>133747</v>
      </c>
      <c r="J153" s="146">
        <v>14677</v>
      </c>
      <c r="K153" s="146">
        <v>30557</v>
      </c>
      <c r="L153" s="160">
        <v>155415</v>
      </c>
      <c r="M153" s="146">
        <v>68580</v>
      </c>
      <c r="N153" s="146">
        <v>55104</v>
      </c>
      <c r="O153" s="146">
        <v>86835</v>
      </c>
      <c r="P153" s="146">
        <v>34436</v>
      </c>
      <c r="Q153" s="146">
        <v>5072</v>
      </c>
      <c r="R153" s="146">
        <v>19658</v>
      </c>
      <c r="S153" s="160">
        <v>153486</v>
      </c>
      <c r="T153" s="146">
        <v>96525</v>
      </c>
      <c r="U153" s="146">
        <v>2109</v>
      </c>
      <c r="V153" s="14"/>
    </row>
    <row r="154" spans="1:22" s="12" customFormat="1" ht="15" customHeight="1">
      <c r="A154" s="7"/>
      <c r="B154" s="144">
        <v>2012</v>
      </c>
      <c r="C154" s="144"/>
      <c r="D154" s="146">
        <v>6117</v>
      </c>
      <c r="E154" s="160">
        <v>279366</v>
      </c>
      <c r="F154" s="146">
        <v>159285</v>
      </c>
      <c r="G154" s="146">
        <v>133075</v>
      </c>
      <c r="H154" s="146">
        <v>1932</v>
      </c>
      <c r="I154" s="146">
        <v>120081</v>
      </c>
      <c r="J154" s="146">
        <v>14024</v>
      </c>
      <c r="K154" s="146">
        <v>27804</v>
      </c>
      <c r="L154" s="160">
        <v>140319</v>
      </c>
      <c r="M154" s="146">
        <v>56039</v>
      </c>
      <c r="N154" s="146">
        <v>41593</v>
      </c>
      <c r="O154" s="146">
        <v>84280</v>
      </c>
      <c r="P154" s="146">
        <v>27878</v>
      </c>
      <c r="Q154" s="146">
        <v>4650</v>
      </c>
      <c r="R154" s="146">
        <v>29958</v>
      </c>
      <c r="S154" s="160">
        <v>139048</v>
      </c>
      <c r="T154" s="146">
        <v>79373</v>
      </c>
      <c r="U154" s="146">
        <v>1730</v>
      </c>
      <c r="V154" s="7"/>
    </row>
    <row r="155" spans="1:22" s="13" customFormat="1" ht="15" customHeight="1">
      <c r="A155" s="7"/>
      <c r="B155" s="144">
        <v>2011</v>
      </c>
      <c r="C155" s="144"/>
      <c r="D155" s="146">
        <v>6201</v>
      </c>
      <c r="E155" s="160">
        <v>258364</v>
      </c>
      <c r="F155" s="146">
        <v>146664</v>
      </c>
      <c r="G155" s="146">
        <v>126208</v>
      </c>
      <c r="H155" s="146">
        <v>1174</v>
      </c>
      <c r="I155" s="146">
        <v>111700</v>
      </c>
      <c r="J155" s="146">
        <v>10829</v>
      </c>
      <c r="K155" s="146">
        <v>26661</v>
      </c>
      <c r="L155" s="160">
        <v>129417</v>
      </c>
      <c r="M155" s="146">
        <v>46261</v>
      </c>
      <c r="N155" s="146">
        <v>33108</v>
      </c>
      <c r="O155" s="146">
        <v>83156</v>
      </c>
      <c r="P155" s="146">
        <v>25050</v>
      </c>
      <c r="Q155" s="146">
        <v>3998</v>
      </c>
      <c r="R155" s="146">
        <v>29628</v>
      </c>
      <c r="S155" s="160">
        <v>128947</v>
      </c>
      <c r="T155" s="146">
        <v>70996</v>
      </c>
      <c r="U155" s="146">
        <v>2202</v>
      </c>
      <c r="V155" s="7"/>
    </row>
    <row r="156" spans="1:22" s="13" customFormat="1" ht="15" customHeight="1">
      <c r="A156" s="7"/>
      <c r="B156" s="144">
        <v>2010</v>
      </c>
      <c r="C156" s="144"/>
      <c r="D156" s="146">
        <v>5511</v>
      </c>
      <c r="E156" s="160">
        <v>251543</v>
      </c>
      <c r="F156" s="146">
        <v>139257</v>
      </c>
      <c r="G156" s="146">
        <v>124041</v>
      </c>
      <c r="H156" s="146">
        <v>1122</v>
      </c>
      <c r="I156" s="146">
        <v>112286</v>
      </c>
      <c r="J156" s="146">
        <v>9489</v>
      </c>
      <c r="K156" s="146">
        <v>32907</v>
      </c>
      <c r="L156" s="160">
        <v>132215</v>
      </c>
      <c r="M156" s="146">
        <v>45708</v>
      </c>
      <c r="N156" s="146">
        <v>32668</v>
      </c>
      <c r="O156" s="146">
        <v>86507</v>
      </c>
      <c r="P156" s="146">
        <v>27920</v>
      </c>
      <c r="Q156" s="146">
        <v>5079</v>
      </c>
      <c r="R156" s="146">
        <v>25751</v>
      </c>
      <c r="S156" s="160">
        <v>119329</v>
      </c>
      <c r="T156" s="146">
        <v>62712</v>
      </c>
      <c r="U156" s="146">
        <v>3206</v>
      </c>
      <c r="V156" s="7"/>
    </row>
    <row r="157" spans="1:22" s="13" customFormat="1" ht="15" customHeight="1">
      <c r="A157" s="7"/>
      <c r="B157" s="144">
        <v>2009</v>
      </c>
      <c r="C157" s="144"/>
      <c r="D157" s="146">
        <v>5610</v>
      </c>
      <c r="E157" s="160">
        <v>226718</v>
      </c>
      <c r="F157" s="146" t="s">
        <v>69</v>
      </c>
      <c r="G157" s="146" t="s">
        <v>69</v>
      </c>
      <c r="H157" s="146" t="s">
        <v>69</v>
      </c>
      <c r="I157" s="146" t="s">
        <v>69</v>
      </c>
      <c r="J157" s="146" t="s">
        <v>69</v>
      </c>
      <c r="K157" s="146" t="s">
        <v>69</v>
      </c>
      <c r="L157" s="160">
        <v>131661</v>
      </c>
      <c r="M157" s="146" t="s">
        <v>69</v>
      </c>
      <c r="N157" s="146" t="s">
        <v>69</v>
      </c>
      <c r="O157" s="146" t="s">
        <v>69</v>
      </c>
      <c r="P157" s="146" t="s">
        <v>69</v>
      </c>
      <c r="Q157" s="146" t="s">
        <v>69</v>
      </c>
      <c r="R157" s="146" t="s">
        <v>69</v>
      </c>
      <c r="S157" s="160">
        <v>95058</v>
      </c>
      <c r="T157" s="146" t="s">
        <v>69</v>
      </c>
      <c r="U157" s="146" t="s">
        <v>69</v>
      </c>
      <c r="V157" s="7"/>
    </row>
    <row r="158" spans="1:22" s="13" customFormat="1" ht="15" customHeight="1">
      <c r="A158" s="7"/>
      <c r="B158" s="144">
        <v>2008</v>
      </c>
      <c r="C158" s="144"/>
      <c r="D158" s="146">
        <v>5706</v>
      </c>
      <c r="E158" s="160">
        <v>222392</v>
      </c>
      <c r="F158" s="146" t="s">
        <v>69</v>
      </c>
      <c r="G158" s="146" t="s">
        <v>69</v>
      </c>
      <c r="H158" s="146" t="s">
        <v>69</v>
      </c>
      <c r="I158" s="146" t="s">
        <v>69</v>
      </c>
      <c r="J158" s="146" t="s">
        <v>69</v>
      </c>
      <c r="K158" s="146" t="s">
        <v>69</v>
      </c>
      <c r="L158" s="160">
        <v>118779</v>
      </c>
      <c r="M158" s="146" t="s">
        <v>69</v>
      </c>
      <c r="N158" s="146" t="s">
        <v>69</v>
      </c>
      <c r="O158" s="146" t="s">
        <v>69</v>
      </c>
      <c r="P158" s="146" t="s">
        <v>69</v>
      </c>
      <c r="Q158" s="146" t="s">
        <v>69</v>
      </c>
      <c r="R158" s="146" t="s">
        <v>69</v>
      </c>
      <c r="S158" s="160">
        <v>103613</v>
      </c>
      <c r="T158" s="146" t="s">
        <v>69</v>
      </c>
      <c r="U158" s="146" t="s">
        <v>69</v>
      </c>
      <c r="V158" s="7"/>
    </row>
    <row r="159" spans="1:22" ht="15" customHeight="1">
      <c r="A159" s="14"/>
      <c r="B159" s="141" t="s">
        <v>192</v>
      </c>
      <c r="C159" s="141"/>
      <c r="D159" s="152"/>
      <c r="E159" s="152"/>
      <c r="F159" s="152"/>
      <c r="G159" s="152"/>
      <c r="H159" s="152"/>
      <c r="I159" s="152"/>
      <c r="J159" s="152"/>
      <c r="K159" s="152"/>
      <c r="L159" s="152"/>
      <c r="M159" s="152"/>
      <c r="N159" s="152"/>
      <c r="O159" s="152"/>
      <c r="P159" s="152"/>
      <c r="Q159" s="152"/>
      <c r="R159" s="152"/>
      <c r="S159" s="152"/>
      <c r="T159" s="152"/>
      <c r="U159" s="152"/>
      <c r="V159" s="14"/>
    </row>
    <row r="160" spans="1:22" ht="15" customHeight="1">
      <c r="A160" s="14"/>
      <c r="B160" s="163">
        <v>2016</v>
      </c>
      <c r="C160" s="251"/>
      <c r="D160" s="146">
        <v>4645</v>
      </c>
      <c r="E160" s="160">
        <v>83405</v>
      </c>
      <c r="F160" s="146">
        <v>41330</v>
      </c>
      <c r="G160" s="146">
        <v>38713</v>
      </c>
      <c r="H160" s="146">
        <v>187</v>
      </c>
      <c r="I160" s="146">
        <v>42075</v>
      </c>
      <c r="J160" s="146">
        <v>4256</v>
      </c>
      <c r="K160" s="146">
        <v>15395</v>
      </c>
      <c r="L160" s="160">
        <v>52885</v>
      </c>
      <c r="M160" s="146">
        <v>20369</v>
      </c>
      <c r="N160" s="146">
        <v>10161</v>
      </c>
      <c r="O160" s="146">
        <v>32516</v>
      </c>
      <c r="P160" s="146">
        <v>17727</v>
      </c>
      <c r="Q160" s="146">
        <v>1605</v>
      </c>
      <c r="R160" s="146">
        <v>3494</v>
      </c>
      <c r="S160" s="160">
        <v>30520</v>
      </c>
      <c r="T160" s="146">
        <v>15755</v>
      </c>
      <c r="U160" s="146">
        <v>-4149</v>
      </c>
      <c r="V160" s="14"/>
    </row>
    <row r="161" spans="1:22" ht="15" customHeight="1">
      <c r="A161" s="14"/>
      <c r="B161" s="163">
        <v>2015</v>
      </c>
      <c r="C161" s="163"/>
      <c r="D161" s="146">
        <v>4574</v>
      </c>
      <c r="E161" s="160">
        <v>83785</v>
      </c>
      <c r="F161" s="146">
        <v>45371</v>
      </c>
      <c r="G161" s="146">
        <v>42034</v>
      </c>
      <c r="H161" s="146">
        <v>186</v>
      </c>
      <c r="I161" s="146">
        <v>38414</v>
      </c>
      <c r="J161" s="146">
        <v>4657</v>
      </c>
      <c r="K161" s="146">
        <v>14540</v>
      </c>
      <c r="L161" s="160">
        <v>53032</v>
      </c>
      <c r="M161" s="146">
        <v>19393</v>
      </c>
      <c r="N161" s="146">
        <v>10020</v>
      </c>
      <c r="O161" s="146">
        <v>33639</v>
      </c>
      <c r="P161" s="146">
        <v>17839</v>
      </c>
      <c r="Q161" s="146">
        <v>1379</v>
      </c>
      <c r="R161" s="146">
        <v>2106</v>
      </c>
      <c r="S161" s="160">
        <v>30753</v>
      </c>
      <c r="T161" s="146">
        <v>16650</v>
      </c>
      <c r="U161" s="146">
        <v>-4820</v>
      </c>
      <c r="V161" s="14"/>
    </row>
    <row r="162" spans="1:22" ht="15" customHeight="1">
      <c r="A162" s="14"/>
      <c r="B162" s="163">
        <v>2014</v>
      </c>
      <c r="C162" s="163"/>
      <c r="D162" s="146">
        <v>4528</v>
      </c>
      <c r="E162" s="160">
        <v>79825</v>
      </c>
      <c r="F162" s="146">
        <v>45190</v>
      </c>
      <c r="G162" s="146">
        <v>39299</v>
      </c>
      <c r="H162" s="146">
        <v>224</v>
      </c>
      <c r="I162" s="146">
        <v>34635</v>
      </c>
      <c r="J162" s="146">
        <v>3717</v>
      </c>
      <c r="K162" s="146">
        <v>14597</v>
      </c>
      <c r="L162" s="160">
        <v>49824</v>
      </c>
      <c r="M162" s="146">
        <v>15021</v>
      </c>
      <c r="N162" s="146">
        <v>10886</v>
      </c>
      <c r="O162" s="146">
        <v>34803</v>
      </c>
      <c r="P162" s="146">
        <v>15481</v>
      </c>
      <c r="Q162" s="146">
        <v>1696</v>
      </c>
      <c r="R162" s="146">
        <v>5611</v>
      </c>
      <c r="S162" s="160">
        <v>30001</v>
      </c>
      <c r="T162" s="146">
        <v>13532</v>
      </c>
      <c r="U162" s="146">
        <v>-3112</v>
      </c>
      <c r="V162" s="14"/>
    </row>
    <row r="163" spans="1:22" ht="15" customHeight="1">
      <c r="A163" s="14"/>
      <c r="B163" s="163">
        <v>2013</v>
      </c>
      <c r="C163" s="163"/>
      <c r="D163" s="146">
        <v>4138</v>
      </c>
      <c r="E163" s="160">
        <v>87590</v>
      </c>
      <c r="F163" s="146">
        <v>51490</v>
      </c>
      <c r="G163" s="146">
        <v>37429</v>
      </c>
      <c r="H163" s="146">
        <v>8838</v>
      </c>
      <c r="I163" s="146">
        <v>36100</v>
      </c>
      <c r="J163" s="146">
        <v>3662</v>
      </c>
      <c r="K163" s="146">
        <v>13497</v>
      </c>
      <c r="L163" s="160">
        <v>61033</v>
      </c>
      <c r="M163" s="146">
        <v>24461</v>
      </c>
      <c r="N163" s="146">
        <v>11228</v>
      </c>
      <c r="O163" s="146">
        <v>36572</v>
      </c>
      <c r="P163" s="146">
        <v>14810</v>
      </c>
      <c r="Q163" s="146">
        <v>2415</v>
      </c>
      <c r="R163" s="146">
        <v>5633</v>
      </c>
      <c r="S163" s="160">
        <v>26558</v>
      </c>
      <c r="T163" s="146">
        <v>16605</v>
      </c>
      <c r="U163" s="146">
        <v>-4330</v>
      </c>
      <c r="V163" s="14"/>
    </row>
    <row r="164" spans="1:22" s="13" customFormat="1" ht="15" customHeight="1">
      <c r="A164" s="7"/>
      <c r="B164" s="144">
        <v>2012</v>
      </c>
      <c r="C164" s="144"/>
      <c r="D164" s="146">
        <v>1160</v>
      </c>
      <c r="E164" s="160">
        <v>72751</v>
      </c>
      <c r="F164" s="146">
        <v>39498</v>
      </c>
      <c r="G164" s="146">
        <v>31800</v>
      </c>
      <c r="H164" s="146">
        <v>3760</v>
      </c>
      <c r="I164" s="146">
        <v>33252</v>
      </c>
      <c r="J164" s="146">
        <v>3776</v>
      </c>
      <c r="K164" s="146">
        <v>13029</v>
      </c>
      <c r="L164" s="160">
        <v>46720</v>
      </c>
      <c r="M164" s="146">
        <v>12789</v>
      </c>
      <c r="N164" s="146">
        <v>9287</v>
      </c>
      <c r="O164" s="146">
        <v>33931</v>
      </c>
      <c r="P164" s="146">
        <v>12623</v>
      </c>
      <c r="Q164" s="146">
        <v>1950</v>
      </c>
      <c r="R164" s="146">
        <v>7784</v>
      </c>
      <c r="S164" s="160">
        <v>26030</v>
      </c>
      <c r="T164" s="146">
        <v>13333</v>
      </c>
      <c r="U164" s="146">
        <v>-1616</v>
      </c>
      <c r="V164" s="7"/>
    </row>
    <row r="165" spans="1:22" s="14" customFormat="1" ht="15" customHeight="1">
      <c r="A165" s="7"/>
      <c r="B165" s="144">
        <v>2011</v>
      </c>
      <c r="C165" s="144"/>
      <c r="D165" s="146">
        <v>441</v>
      </c>
      <c r="E165" s="160">
        <v>78538</v>
      </c>
      <c r="F165" s="146">
        <v>43421</v>
      </c>
      <c r="G165" s="146">
        <v>35906</v>
      </c>
      <c r="H165" s="146">
        <v>3899</v>
      </c>
      <c r="I165" s="146">
        <v>35117</v>
      </c>
      <c r="J165" s="146">
        <v>3294</v>
      </c>
      <c r="K165" s="146">
        <v>12322</v>
      </c>
      <c r="L165" s="160">
        <v>50647</v>
      </c>
      <c r="M165" s="146">
        <v>16274</v>
      </c>
      <c r="N165" s="146">
        <v>11953</v>
      </c>
      <c r="O165" s="146">
        <v>34372</v>
      </c>
      <c r="P165" s="146">
        <v>13131</v>
      </c>
      <c r="Q165" s="146">
        <v>2264</v>
      </c>
      <c r="R165" s="146">
        <v>7557</v>
      </c>
      <c r="S165" s="160">
        <v>27892</v>
      </c>
      <c r="T165" s="146">
        <v>14204</v>
      </c>
      <c r="U165" s="146">
        <v>-3234</v>
      </c>
      <c r="V165" s="7"/>
    </row>
    <row r="166" spans="1:22" s="14" customFormat="1" ht="15" customHeight="1">
      <c r="A166" s="7"/>
      <c r="B166" s="144">
        <v>2010</v>
      </c>
      <c r="C166" s="144"/>
      <c r="D166" s="146">
        <v>412</v>
      </c>
      <c r="E166" s="160">
        <v>72805</v>
      </c>
      <c r="F166" s="146">
        <v>40212</v>
      </c>
      <c r="G166" s="146">
        <v>36192</v>
      </c>
      <c r="H166" s="146">
        <v>110</v>
      </c>
      <c r="I166" s="146">
        <v>32593</v>
      </c>
      <c r="J166" s="146">
        <v>3808</v>
      </c>
      <c r="K166" s="146">
        <v>10731</v>
      </c>
      <c r="L166" s="160">
        <v>52682</v>
      </c>
      <c r="M166" s="146">
        <v>16986</v>
      </c>
      <c r="N166" s="146">
        <v>14489</v>
      </c>
      <c r="O166" s="146">
        <v>35696</v>
      </c>
      <c r="P166" s="146">
        <v>11572</v>
      </c>
      <c r="Q166" s="146">
        <v>2857</v>
      </c>
      <c r="R166" s="146">
        <v>5026</v>
      </c>
      <c r="S166" s="160">
        <v>20122</v>
      </c>
      <c r="T166" s="146">
        <v>12179</v>
      </c>
      <c r="U166" s="146">
        <v>-3958</v>
      </c>
      <c r="V166" s="7"/>
    </row>
    <row r="167" spans="1:22" s="14" customFormat="1" ht="15" customHeight="1">
      <c r="A167" s="7"/>
      <c r="B167" s="144">
        <v>2009</v>
      </c>
      <c r="C167" s="144"/>
      <c r="D167" s="146">
        <v>411</v>
      </c>
      <c r="E167" s="160">
        <v>70827</v>
      </c>
      <c r="F167" s="146" t="s">
        <v>69</v>
      </c>
      <c r="G167" s="146" t="s">
        <v>69</v>
      </c>
      <c r="H167" s="146" t="s">
        <v>69</v>
      </c>
      <c r="I167" s="146" t="s">
        <v>69</v>
      </c>
      <c r="J167" s="146" t="s">
        <v>69</v>
      </c>
      <c r="K167" s="146" t="s">
        <v>69</v>
      </c>
      <c r="L167" s="160">
        <v>49430</v>
      </c>
      <c r="M167" s="146" t="s">
        <v>69</v>
      </c>
      <c r="N167" s="146" t="s">
        <v>69</v>
      </c>
      <c r="O167" s="146" t="s">
        <v>69</v>
      </c>
      <c r="P167" s="146" t="s">
        <v>69</v>
      </c>
      <c r="Q167" s="146" t="s">
        <v>69</v>
      </c>
      <c r="R167" s="146" t="s">
        <v>69</v>
      </c>
      <c r="S167" s="160">
        <v>21397</v>
      </c>
      <c r="T167" s="146" t="s">
        <v>69</v>
      </c>
      <c r="U167" s="146" t="s">
        <v>69</v>
      </c>
      <c r="V167" s="7"/>
    </row>
    <row r="168" spans="1:22" s="14" customFormat="1" ht="15" customHeight="1">
      <c r="A168" s="7"/>
      <c r="B168" s="144">
        <v>2008</v>
      </c>
      <c r="C168" s="144"/>
      <c r="D168" s="146">
        <v>368</v>
      </c>
      <c r="E168" s="160">
        <v>66892</v>
      </c>
      <c r="F168" s="146" t="s">
        <v>69</v>
      </c>
      <c r="G168" s="146" t="s">
        <v>69</v>
      </c>
      <c r="H168" s="146" t="s">
        <v>69</v>
      </c>
      <c r="I168" s="146" t="s">
        <v>69</v>
      </c>
      <c r="J168" s="146" t="s">
        <v>69</v>
      </c>
      <c r="K168" s="146" t="s">
        <v>69</v>
      </c>
      <c r="L168" s="160">
        <v>49770</v>
      </c>
      <c r="M168" s="146" t="s">
        <v>69</v>
      </c>
      <c r="N168" s="146" t="s">
        <v>69</v>
      </c>
      <c r="O168" s="146" t="s">
        <v>69</v>
      </c>
      <c r="P168" s="146" t="s">
        <v>69</v>
      </c>
      <c r="Q168" s="146" t="s">
        <v>69</v>
      </c>
      <c r="R168" s="146" t="s">
        <v>69</v>
      </c>
      <c r="S168" s="160">
        <v>17122</v>
      </c>
      <c r="T168" s="146" t="s">
        <v>69</v>
      </c>
      <c r="U168" s="146" t="s">
        <v>69</v>
      </c>
      <c r="V168" s="7"/>
    </row>
    <row r="169" spans="1:22" ht="15" customHeight="1">
      <c r="A169" s="12"/>
      <c r="B169" s="138" t="s">
        <v>14</v>
      </c>
      <c r="C169" s="138"/>
      <c r="D169" s="139"/>
      <c r="E169" s="139"/>
      <c r="F169" s="139"/>
      <c r="G169" s="139"/>
      <c r="H169" s="139"/>
      <c r="I169" s="139"/>
      <c r="J169" s="139"/>
      <c r="K169" s="139"/>
      <c r="L169" s="139"/>
      <c r="M169" s="139"/>
      <c r="N169" s="139"/>
      <c r="O169" s="139"/>
      <c r="P169" s="139"/>
      <c r="Q169" s="139"/>
      <c r="R169" s="139"/>
      <c r="S169" s="139"/>
      <c r="T169" s="139"/>
      <c r="U169" s="139"/>
      <c r="V169" s="12"/>
    </row>
    <row r="170" spans="1:22" ht="15" customHeight="1">
      <c r="A170" s="13"/>
      <c r="B170" s="141" t="s">
        <v>452</v>
      </c>
      <c r="C170" s="141"/>
      <c r="D170" s="142"/>
      <c r="E170" s="142"/>
      <c r="F170" s="142"/>
      <c r="G170" s="142"/>
      <c r="H170" s="142"/>
      <c r="I170" s="142"/>
      <c r="J170" s="142"/>
      <c r="K170" s="142"/>
      <c r="L170" s="142"/>
      <c r="M170" s="142"/>
      <c r="N170" s="142"/>
      <c r="O170" s="142"/>
      <c r="P170" s="142"/>
      <c r="Q170" s="142"/>
      <c r="R170" s="142"/>
      <c r="S170" s="142"/>
      <c r="T170" s="142"/>
      <c r="U170" s="142"/>
      <c r="V170" s="13"/>
    </row>
    <row r="171" spans="1:22" ht="15" customHeight="1">
      <c r="A171" s="13"/>
      <c r="B171" s="163">
        <v>2016</v>
      </c>
      <c r="C171" s="251"/>
      <c r="D171" s="146">
        <v>1045</v>
      </c>
      <c r="E171" s="160">
        <v>2472731</v>
      </c>
      <c r="F171" s="146">
        <v>1499499</v>
      </c>
      <c r="G171" s="146">
        <v>1199290</v>
      </c>
      <c r="H171" s="146">
        <v>81898</v>
      </c>
      <c r="I171" s="146">
        <v>973232</v>
      </c>
      <c r="J171" s="146">
        <v>197971</v>
      </c>
      <c r="K171" s="146">
        <v>372850</v>
      </c>
      <c r="L171" s="160">
        <v>1253342</v>
      </c>
      <c r="M171" s="146">
        <v>581770</v>
      </c>
      <c r="N171" s="146">
        <v>360556</v>
      </c>
      <c r="O171" s="146">
        <v>671572</v>
      </c>
      <c r="P171" s="146">
        <v>229985</v>
      </c>
      <c r="Q171" s="146">
        <v>36883</v>
      </c>
      <c r="R171" s="146">
        <v>163233</v>
      </c>
      <c r="S171" s="160">
        <v>1219389</v>
      </c>
      <c r="T171" s="146">
        <v>385687</v>
      </c>
      <c r="U171" s="146">
        <v>149940</v>
      </c>
      <c r="V171" s="13"/>
    </row>
    <row r="172" spans="1:22" ht="15" customHeight="1">
      <c r="A172" s="13"/>
      <c r="B172" s="163">
        <v>2015</v>
      </c>
      <c r="C172" s="163"/>
      <c r="D172" s="146">
        <v>1066</v>
      </c>
      <c r="E172" s="160">
        <v>2328932</v>
      </c>
      <c r="F172" s="146">
        <v>1503177</v>
      </c>
      <c r="G172" s="146">
        <v>1205283</v>
      </c>
      <c r="H172" s="146">
        <v>80281</v>
      </c>
      <c r="I172" s="146">
        <v>825755</v>
      </c>
      <c r="J172" s="146">
        <v>200530</v>
      </c>
      <c r="K172" s="146">
        <v>283196</v>
      </c>
      <c r="L172" s="160">
        <v>1209784</v>
      </c>
      <c r="M172" s="146">
        <v>585545</v>
      </c>
      <c r="N172" s="146">
        <v>368225</v>
      </c>
      <c r="O172" s="146">
        <v>624239</v>
      </c>
      <c r="P172" s="146">
        <v>209818</v>
      </c>
      <c r="Q172" s="146">
        <v>35759</v>
      </c>
      <c r="R172" s="146">
        <v>166431</v>
      </c>
      <c r="S172" s="160">
        <v>1119148</v>
      </c>
      <c r="T172" s="146">
        <v>376286</v>
      </c>
      <c r="U172" s="146">
        <v>121932</v>
      </c>
      <c r="V172" s="13"/>
    </row>
    <row r="173" spans="1:22" ht="15" customHeight="1">
      <c r="A173" s="13"/>
      <c r="B173" s="163">
        <v>2014</v>
      </c>
      <c r="C173" s="163"/>
      <c r="D173" s="146">
        <v>1102</v>
      </c>
      <c r="E173" s="160">
        <v>2435662</v>
      </c>
      <c r="F173" s="146">
        <v>1531816</v>
      </c>
      <c r="G173" s="146">
        <v>1232211</v>
      </c>
      <c r="H173" s="146">
        <v>83154</v>
      </c>
      <c r="I173" s="146">
        <v>903846</v>
      </c>
      <c r="J173" s="146">
        <v>220968</v>
      </c>
      <c r="K173" s="146">
        <v>313178</v>
      </c>
      <c r="L173" s="160">
        <v>1248659</v>
      </c>
      <c r="M173" s="146">
        <v>575680</v>
      </c>
      <c r="N173" s="146">
        <v>355064</v>
      </c>
      <c r="O173" s="146">
        <v>672979</v>
      </c>
      <c r="P173" s="146">
        <v>205396</v>
      </c>
      <c r="Q173" s="146">
        <v>37690</v>
      </c>
      <c r="R173" s="146">
        <v>191209</v>
      </c>
      <c r="S173" s="160">
        <v>1187004</v>
      </c>
      <c r="T173" s="146">
        <v>375706</v>
      </c>
      <c r="U173" s="146">
        <v>157295</v>
      </c>
      <c r="V173" s="13"/>
    </row>
    <row r="174" spans="1:22" s="14" customFormat="1" ht="15" customHeight="1" collapsed="1">
      <c r="A174" s="13"/>
      <c r="B174" s="163">
        <v>2013</v>
      </c>
      <c r="C174" s="163"/>
      <c r="D174" s="146">
        <v>1157</v>
      </c>
      <c r="E174" s="160">
        <v>2416239</v>
      </c>
      <c r="F174" s="146">
        <v>1536272</v>
      </c>
      <c r="G174" s="146">
        <v>1245417</v>
      </c>
      <c r="H174" s="146">
        <v>67333</v>
      </c>
      <c r="I174" s="146">
        <v>879967</v>
      </c>
      <c r="J174" s="146">
        <v>237078</v>
      </c>
      <c r="K174" s="146">
        <v>316400</v>
      </c>
      <c r="L174" s="160">
        <v>1262021</v>
      </c>
      <c r="M174" s="146">
        <v>618033</v>
      </c>
      <c r="N174" s="146">
        <v>420911</v>
      </c>
      <c r="O174" s="146">
        <v>643988</v>
      </c>
      <c r="P174" s="146">
        <v>217085</v>
      </c>
      <c r="Q174" s="146">
        <v>46517</v>
      </c>
      <c r="R174" s="146">
        <v>146385</v>
      </c>
      <c r="S174" s="160">
        <v>1154219</v>
      </c>
      <c r="T174" s="146">
        <v>372846</v>
      </c>
      <c r="U174" s="146">
        <v>115478</v>
      </c>
      <c r="V174" s="13"/>
    </row>
    <row r="175" spans="1:22" s="14" customFormat="1" ht="15" customHeight="1">
      <c r="A175" s="7"/>
      <c r="B175" s="144">
        <v>2012</v>
      </c>
      <c r="C175" s="144"/>
      <c r="D175" s="146">
        <v>1176</v>
      </c>
      <c r="E175" s="160">
        <v>2502245</v>
      </c>
      <c r="F175" s="146">
        <v>1570792</v>
      </c>
      <c r="G175" s="146">
        <v>1243016</v>
      </c>
      <c r="H175" s="146">
        <v>88004</v>
      </c>
      <c r="I175" s="146">
        <v>931453</v>
      </c>
      <c r="J175" s="146">
        <v>240070</v>
      </c>
      <c r="K175" s="146">
        <v>340654</v>
      </c>
      <c r="L175" s="160">
        <v>1354373</v>
      </c>
      <c r="M175" s="146">
        <v>671040</v>
      </c>
      <c r="N175" s="146">
        <v>464465</v>
      </c>
      <c r="O175" s="146">
        <v>683333</v>
      </c>
      <c r="P175" s="146">
        <v>224249</v>
      </c>
      <c r="Q175" s="146">
        <v>45865</v>
      </c>
      <c r="R175" s="146">
        <v>164862</v>
      </c>
      <c r="S175" s="160">
        <v>1147873</v>
      </c>
      <c r="T175" s="146">
        <v>381715</v>
      </c>
      <c r="U175" s="146">
        <v>119231</v>
      </c>
      <c r="V175" s="7"/>
    </row>
    <row r="176" spans="1:22" s="14" customFormat="1" ht="15" customHeight="1">
      <c r="A176" s="7"/>
      <c r="B176" s="144">
        <v>2011</v>
      </c>
      <c r="C176" s="144"/>
      <c r="D176" s="146">
        <v>1261</v>
      </c>
      <c r="E176" s="160">
        <v>2517210</v>
      </c>
      <c r="F176" s="146">
        <v>1551922</v>
      </c>
      <c r="G176" s="146">
        <v>1243554</v>
      </c>
      <c r="H176" s="146">
        <v>79588</v>
      </c>
      <c r="I176" s="146">
        <v>965288</v>
      </c>
      <c r="J176" s="146">
        <v>236773</v>
      </c>
      <c r="K176" s="146">
        <v>392514</v>
      </c>
      <c r="L176" s="160">
        <v>1410075</v>
      </c>
      <c r="M176" s="146">
        <v>646673</v>
      </c>
      <c r="N176" s="146">
        <v>452655</v>
      </c>
      <c r="O176" s="146">
        <v>763402</v>
      </c>
      <c r="P176" s="146">
        <v>247593</v>
      </c>
      <c r="Q176" s="146">
        <v>47921</v>
      </c>
      <c r="R176" s="146">
        <v>201537</v>
      </c>
      <c r="S176" s="160">
        <v>1107135</v>
      </c>
      <c r="T176" s="146">
        <v>358062</v>
      </c>
      <c r="U176" s="146">
        <v>41416</v>
      </c>
      <c r="V176" s="7"/>
    </row>
    <row r="177" spans="1:22" s="14" customFormat="1" ht="15" customHeight="1">
      <c r="A177" s="7"/>
      <c r="B177" s="144">
        <v>2010</v>
      </c>
      <c r="C177" s="144"/>
      <c r="D177" s="146">
        <v>1323</v>
      </c>
      <c r="E177" s="160">
        <v>2528958</v>
      </c>
      <c r="F177" s="146">
        <v>1482881</v>
      </c>
      <c r="G177" s="146">
        <v>1228770</v>
      </c>
      <c r="H177" s="146">
        <v>55545</v>
      </c>
      <c r="I177" s="146">
        <v>1046078</v>
      </c>
      <c r="J177" s="146">
        <v>226147</v>
      </c>
      <c r="K177" s="146">
        <v>497599</v>
      </c>
      <c r="L177" s="160">
        <v>1459362</v>
      </c>
      <c r="M177" s="146">
        <v>562210</v>
      </c>
      <c r="N177" s="146">
        <v>387884</v>
      </c>
      <c r="O177" s="146">
        <v>897152</v>
      </c>
      <c r="P177" s="146">
        <v>251370</v>
      </c>
      <c r="Q177" s="146">
        <v>79765</v>
      </c>
      <c r="R177" s="146">
        <v>228040</v>
      </c>
      <c r="S177" s="160">
        <v>1069596</v>
      </c>
      <c r="T177" s="146">
        <v>357416</v>
      </c>
      <c r="U177" s="146">
        <v>33439</v>
      </c>
      <c r="V177" s="7"/>
    </row>
    <row r="178" spans="1:22" ht="15" customHeight="1">
      <c r="B178" s="144">
        <v>2009</v>
      </c>
      <c r="C178" s="144"/>
      <c r="D178" s="146">
        <v>1423</v>
      </c>
      <c r="E178" s="160">
        <v>2375397</v>
      </c>
      <c r="F178" s="146" t="s">
        <v>69</v>
      </c>
      <c r="G178" s="146" t="s">
        <v>69</v>
      </c>
      <c r="H178" s="146" t="s">
        <v>69</v>
      </c>
      <c r="I178" s="146" t="s">
        <v>69</v>
      </c>
      <c r="J178" s="146" t="s">
        <v>69</v>
      </c>
      <c r="K178" s="146" t="s">
        <v>69</v>
      </c>
      <c r="L178" s="160">
        <v>1443663</v>
      </c>
      <c r="M178" s="146" t="s">
        <v>69</v>
      </c>
      <c r="N178" s="146" t="s">
        <v>69</v>
      </c>
      <c r="O178" s="146" t="s">
        <v>69</v>
      </c>
      <c r="P178" s="146" t="s">
        <v>69</v>
      </c>
      <c r="Q178" s="146" t="s">
        <v>69</v>
      </c>
      <c r="R178" s="146" t="s">
        <v>69</v>
      </c>
      <c r="S178" s="160">
        <v>931735</v>
      </c>
      <c r="T178" s="146" t="s">
        <v>69</v>
      </c>
      <c r="U178" s="146" t="s">
        <v>69</v>
      </c>
    </row>
    <row r="179" spans="1:22" ht="15" customHeight="1">
      <c r="B179" s="144">
        <v>2008</v>
      </c>
      <c r="C179" s="144"/>
      <c r="D179" s="146">
        <v>1490</v>
      </c>
      <c r="E179" s="160">
        <v>2202398</v>
      </c>
      <c r="F179" s="146" t="s">
        <v>69</v>
      </c>
      <c r="G179" s="146" t="s">
        <v>69</v>
      </c>
      <c r="H179" s="146" t="s">
        <v>69</v>
      </c>
      <c r="I179" s="146" t="s">
        <v>69</v>
      </c>
      <c r="J179" s="146" t="s">
        <v>69</v>
      </c>
      <c r="K179" s="146" t="s">
        <v>69</v>
      </c>
      <c r="L179" s="160">
        <v>1509585</v>
      </c>
      <c r="M179" s="146" t="s">
        <v>69</v>
      </c>
      <c r="N179" s="146" t="s">
        <v>69</v>
      </c>
      <c r="O179" s="146" t="s">
        <v>69</v>
      </c>
      <c r="P179" s="146" t="s">
        <v>69</v>
      </c>
      <c r="Q179" s="146" t="s">
        <v>69</v>
      </c>
      <c r="R179" s="146" t="s">
        <v>69</v>
      </c>
      <c r="S179" s="160">
        <v>692814</v>
      </c>
      <c r="T179" s="146" t="s">
        <v>69</v>
      </c>
      <c r="U179" s="146" t="s">
        <v>69</v>
      </c>
    </row>
    <row r="180" spans="1:22" ht="15" customHeight="1">
      <c r="A180" s="13"/>
      <c r="B180" s="138" t="s">
        <v>35</v>
      </c>
      <c r="C180" s="138"/>
      <c r="D180" s="150"/>
      <c r="E180" s="150"/>
      <c r="F180" s="150"/>
      <c r="G180" s="150"/>
      <c r="H180" s="150"/>
      <c r="I180" s="150"/>
      <c r="J180" s="150"/>
      <c r="K180" s="150"/>
      <c r="L180" s="150"/>
      <c r="M180" s="150"/>
      <c r="N180" s="150"/>
      <c r="O180" s="150"/>
      <c r="P180" s="150"/>
      <c r="Q180" s="150"/>
      <c r="R180" s="150"/>
      <c r="S180" s="150"/>
      <c r="T180" s="150"/>
      <c r="U180" s="150"/>
      <c r="V180" s="13"/>
    </row>
    <row r="181" spans="1:22" ht="15" customHeight="1">
      <c r="A181" s="14"/>
      <c r="B181" s="141" t="s">
        <v>193</v>
      </c>
      <c r="C181" s="141"/>
      <c r="D181" s="152"/>
      <c r="E181" s="152"/>
      <c r="F181" s="152"/>
      <c r="G181" s="152"/>
      <c r="H181" s="152"/>
      <c r="I181" s="152"/>
      <c r="J181" s="152"/>
      <c r="K181" s="152"/>
      <c r="L181" s="152"/>
      <c r="M181" s="152"/>
      <c r="N181" s="152"/>
      <c r="O181" s="152"/>
      <c r="P181" s="152"/>
      <c r="Q181" s="152"/>
      <c r="R181" s="152"/>
      <c r="S181" s="152"/>
      <c r="T181" s="152"/>
      <c r="U181" s="152"/>
      <c r="V181" s="14"/>
    </row>
    <row r="182" spans="1:22" ht="15" customHeight="1">
      <c r="A182" s="14"/>
      <c r="B182" s="163">
        <v>2016</v>
      </c>
      <c r="C182" s="251"/>
      <c r="D182" s="146">
        <v>293</v>
      </c>
      <c r="E182" s="160">
        <v>10199</v>
      </c>
      <c r="F182" s="146">
        <v>3243</v>
      </c>
      <c r="G182" s="146">
        <v>3209</v>
      </c>
      <c r="H182" s="146">
        <v>20</v>
      </c>
      <c r="I182" s="146">
        <v>6956</v>
      </c>
      <c r="J182" s="146">
        <v>187</v>
      </c>
      <c r="K182" s="146">
        <v>591</v>
      </c>
      <c r="L182" s="160">
        <v>2977</v>
      </c>
      <c r="M182" s="146">
        <v>1282</v>
      </c>
      <c r="N182" s="146">
        <v>1207</v>
      </c>
      <c r="O182" s="146">
        <v>1694</v>
      </c>
      <c r="P182" s="146">
        <v>720</v>
      </c>
      <c r="Q182" s="146">
        <v>103</v>
      </c>
      <c r="R182" s="146">
        <v>434</v>
      </c>
      <c r="S182" s="160">
        <v>7223</v>
      </c>
      <c r="T182" s="146">
        <v>6331</v>
      </c>
      <c r="U182" s="146">
        <v>-209</v>
      </c>
      <c r="V182" s="14"/>
    </row>
    <row r="183" spans="1:22" s="13" customFormat="1" ht="15" customHeight="1">
      <c r="A183" s="14"/>
      <c r="B183" s="163">
        <v>2015</v>
      </c>
      <c r="C183" s="163"/>
      <c r="D183" s="146">
        <v>297</v>
      </c>
      <c r="E183" s="160">
        <v>12812</v>
      </c>
      <c r="F183" s="146">
        <v>3711</v>
      </c>
      <c r="G183" s="146">
        <v>3228</v>
      </c>
      <c r="H183" s="146">
        <v>21</v>
      </c>
      <c r="I183" s="146">
        <v>9101</v>
      </c>
      <c r="J183" s="146">
        <v>189</v>
      </c>
      <c r="K183" s="146">
        <v>1189</v>
      </c>
      <c r="L183" s="160">
        <v>4285</v>
      </c>
      <c r="M183" s="146">
        <v>1873</v>
      </c>
      <c r="N183" s="146">
        <v>1762</v>
      </c>
      <c r="O183" s="146">
        <v>2411</v>
      </c>
      <c r="P183" s="146">
        <v>1287</v>
      </c>
      <c r="Q183" s="146">
        <v>119</v>
      </c>
      <c r="R183" s="146">
        <v>338</v>
      </c>
      <c r="S183" s="160">
        <v>8527</v>
      </c>
      <c r="T183" s="146">
        <v>7514</v>
      </c>
      <c r="U183" s="146">
        <v>196</v>
      </c>
      <c r="V183" s="14"/>
    </row>
    <row r="184" spans="1:22" s="14" customFormat="1" ht="15" customHeight="1">
      <c r="B184" s="163">
        <v>2014</v>
      </c>
      <c r="C184" s="163"/>
      <c r="D184" s="146">
        <v>323</v>
      </c>
      <c r="E184" s="160">
        <v>17503</v>
      </c>
      <c r="F184" s="146">
        <v>7793</v>
      </c>
      <c r="G184" s="146">
        <v>4749</v>
      </c>
      <c r="H184" s="146">
        <v>27</v>
      </c>
      <c r="I184" s="146">
        <v>9710</v>
      </c>
      <c r="J184" s="146">
        <v>274</v>
      </c>
      <c r="K184" s="146">
        <v>1691</v>
      </c>
      <c r="L184" s="160">
        <v>6453</v>
      </c>
      <c r="M184" s="146">
        <v>1466</v>
      </c>
      <c r="N184" s="146">
        <v>1202</v>
      </c>
      <c r="O184" s="146">
        <v>4987</v>
      </c>
      <c r="P184" s="146">
        <v>1813</v>
      </c>
      <c r="Q184" s="146">
        <v>237</v>
      </c>
      <c r="R184" s="146">
        <v>659</v>
      </c>
      <c r="S184" s="160">
        <v>11050</v>
      </c>
      <c r="T184" s="146">
        <v>7155</v>
      </c>
      <c r="U184" s="146">
        <v>1184</v>
      </c>
    </row>
    <row r="185" spans="1:22" s="14" customFormat="1" ht="15" customHeight="1">
      <c r="B185" s="163">
        <v>2013</v>
      </c>
      <c r="C185" s="163"/>
      <c r="D185" s="146">
        <v>343</v>
      </c>
      <c r="E185" s="160">
        <v>19937</v>
      </c>
      <c r="F185" s="146">
        <v>8487</v>
      </c>
      <c r="G185" s="146">
        <v>5940</v>
      </c>
      <c r="H185" s="146">
        <v>28</v>
      </c>
      <c r="I185" s="146">
        <v>11450</v>
      </c>
      <c r="J185" s="146">
        <v>532</v>
      </c>
      <c r="K185" s="146">
        <v>1904</v>
      </c>
      <c r="L185" s="160">
        <v>6933</v>
      </c>
      <c r="M185" s="146">
        <v>2948</v>
      </c>
      <c r="N185" s="146">
        <v>2166</v>
      </c>
      <c r="O185" s="146">
        <v>3985</v>
      </c>
      <c r="P185" s="146">
        <v>2141</v>
      </c>
      <c r="Q185" s="146">
        <v>396</v>
      </c>
      <c r="R185" s="146">
        <v>519</v>
      </c>
      <c r="S185" s="160">
        <v>13004</v>
      </c>
      <c r="T185" s="146">
        <v>11636</v>
      </c>
      <c r="U185" s="146">
        <v>155</v>
      </c>
    </row>
    <row r="186" spans="1:22" s="14" customFormat="1" ht="15" customHeight="1">
      <c r="A186" s="7"/>
      <c r="B186" s="144">
        <v>2012</v>
      </c>
      <c r="C186" s="144"/>
      <c r="D186" s="146">
        <v>344</v>
      </c>
      <c r="E186" s="160">
        <v>24850</v>
      </c>
      <c r="F186" s="146">
        <v>10255</v>
      </c>
      <c r="G186" s="146">
        <v>6953</v>
      </c>
      <c r="H186" s="146">
        <v>38</v>
      </c>
      <c r="I186" s="146">
        <v>14595</v>
      </c>
      <c r="J186" s="146">
        <v>702</v>
      </c>
      <c r="K186" s="146">
        <v>2023</v>
      </c>
      <c r="L186" s="160">
        <v>9001</v>
      </c>
      <c r="M186" s="146">
        <v>2517</v>
      </c>
      <c r="N186" s="146">
        <v>1264</v>
      </c>
      <c r="O186" s="146">
        <v>6483</v>
      </c>
      <c r="P186" s="146">
        <v>2248</v>
      </c>
      <c r="Q186" s="146">
        <v>513</v>
      </c>
      <c r="R186" s="146">
        <v>2456</v>
      </c>
      <c r="S186" s="160">
        <v>15849</v>
      </c>
      <c r="T186" s="146">
        <v>13447</v>
      </c>
      <c r="U186" s="146">
        <v>71</v>
      </c>
      <c r="V186" s="7"/>
    </row>
    <row r="187" spans="1:22" s="14" customFormat="1" ht="15" customHeight="1">
      <c r="A187" s="7"/>
      <c r="B187" s="144">
        <v>2011</v>
      </c>
      <c r="C187" s="144"/>
      <c r="D187" s="146">
        <v>389</v>
      </c>
      <c r="E187" s="160">
        <v>24546</v>
      </c>
      <c r="F187" s="146">
        <v>9102</v>
      </c>
      <c r="G187" s="146">
        <v>7124</v>
      </c>
      <c r="H187" s="146">
        <v>35</v>
      </c>
      <c r="I187" s="146">
        <v>15444</v>
      </c>
      <c r="J187" s="146">
        <v>799</v>
      </c>
      <c r="K187" s="146">
        <v>1841</v>
      </c>
      <c r="L187" s="160">
        <v>8047</v>
      </c>
      <c r="M187" s="146">
        <v>3641</v>
      </c>
      <c r="N187" s="146">
        <v>2676</v>
      </c>
      <c r="O187" s="146">
        <v>4405</v>
      </c>
      <c r="P187" s="146">
        <v>2098</v>
      </c>
      <c r="Q187" s="146">
        <v>352</v>
      </c>
      <c r="R187" s="146">
        <v>331</v>
      </c>
      <c r="S187" s="160">
        <v>16499</v>
      </c>
      <c r="T187" s="146">
        <v>14745</v>
      </c>
      <c r="U187" s="146">
        <v>129</v>
      </c>
      <c r="V187" s="7"/>
    </row>
    <row r="188" spans="1:22" ht="15" customHeight="1">
      <c r="B188" s="144">
        <v>2010</v>
      </c>
      <c r="C188" s="144"/>
      <c r="D188" s="146">
        <v>418</v>
      </c>
      <c r="E188" s="160">
        <v>24369</v>
      </c>
      <c r="F188" s="146">
        <v>9200</v>
      </c>
      <c r="G188" s="146">
        <v>7563</v>
      </c>
      <c r="H188" s="146">
        <v>54</v>
      </c>
      <c r="I188" s="146">
        <v>15169</v>
      </c>
      <c r="J188" s="146">
        <v>516</v>
      </c>
      <c r="K188" s="146">
        <v>2734</v>
      </c>
      <c r="L188" s="160">
        <v>8133</v>
      </c>
      <c r="M188" s="146">
        <v>1731</v>
      </c>
      <c r="N188" s="146">
        <v>786</v>
      </c>
      <c r="O188" s="146">
        <v>6402</v>
      </c>
      <c r="P188" s="146">
        <v>2649</v>
      </c>
      <c r="Q188" s="146">
        <v>625</v>
      </c>
      <c r="R188" s="146">
        <v>1063</v>
      </c>
      <c r="S188" s="160">
        <v>16235</v>
      </c>
      <c r="T188" s="146">
        <v>13895</v>
      </c>
      <c r="U188" s="146">
        <v>545</v>
      </c>
    </row>
    <row r="189" spans="1:22" ht="15" customHeight="1">
      <c r="B189" s="144">
        <v>2009</v>
      </c>
      <c r="C189" s="144"/>
      <c r="D189" s="146">
        <v>477</v>
      </c>
      <c r="E189" s="160">
        <v>25676</v>
      </c>
      <c r="F189" s="146" t="s">
        <v>69</v>
      </c>
      <c r="G189" s="146" t="s">
        <v>69</v>
      </c>
      <c r="H189" s="146" t="s">
        <v>69</v>
      </c>
      <c r="I189" s="146" t="s">
        <v>69</v>
      </c>
      <c r="J189" s="146" t="s">
        <v>69</v>
      </c>
      <c r="K189" s="146" t="s">
        <v>69</v>
      </c>
      <c r="L189" s="160">
        <v>8883</v>
      </c>
      <c r="M189" s="146" t="s">
        <v>69</v>
      </c>
      <c r="N189" s="146" t="s">
        <v>69</v>
      </c>
      <c r="O189" s="146" t="s">
        <v>69</v>
      </c>
      <c r="P189" s="146" t="s">
        <v>69</v>
      </c>
      <c r="Q189" s="146" t="s">
        <v>69</v>
      </c>
      <c r="R189" s="146" t="s">
        <v>69</v>
      </c>
      <c r="S189" s="160">
        <v>16793</v>
      </c>
      <c r="T189" s="146" t="s">
        <v>69</v>
      </c>
      <c r="U189" s="146" t="s">
        <v>69</v>
      </c>
    </row>
    <row r="190" spans="1:22" ht="15" customHeight="1">
      <c r="B190" s="144">
        <v>2008</v>
      </c>
      <c r="C190" s="144"/>
      <c r="D190" s="146">
        <v>531</v>
      </c>
      <c r="E190" s="160">
        <v>28666</v>
      </c>
      <c r="F190" s="146" t="s">
        <v>69</v>
      </c>
      <c r="G190" s="146" t="s">
        <v>69</v>
      </c>
      <c r="H190" s="146" t="s">
        <v>69</v>
      </c>
      <c r="I190" s="146" t="s">
        <v>69</v>
      </c>
      <c r="J190" s="146" t="s">
        <v>69</v>
      </c>
      <c r="K190" s="146" t="s">
        <v>69</v>
      </c>
      <c r="L190" s="160">
        <v>9017</v>
      </c>
      <c r="M190" s="146" t="s">
        <v>69</v>
      </c>
      <c r="N190" s="146" t="s">
        <v>69</v>
      </c>
      <c r="O190" s="146" t="s">
        <v>69</v>
      </c>
      <c r="P190" s="146" t="s">
        <v>69</v>
      </c>
      <c r="Q190" s="146" t="s">
        <v>69</v>
      </c>
      <c r="R190" s="146" t="s">
        <v>69</v>
      </c>
      <c r="S190" s="160">
        <v>19649</v>
      </c>
      <c r="T190" s="146" t="s">
        <v>69</v>
      </c>
      <c r="U190" s="146" t="s">
        <v>69</v>
      </c>
    </row>
    <row r="191" spans="1:22" ht="15" customHeight="1">
      <c r="A191" s="14"/>
      <c r="B191" s="141" t="s">
        <v>194</v>
      </c>
      <c r="C191" s="141"/>
      <c r="D191" s="152"/>
      <c r="E191" s="152"/>
      <c r="F191" s="152"/>
      <c r="G191" s="152"/>
      <c r="H191" s="152"/>
      <c r="I191" s="152"/>
      <c r="J191" s="152"/>
      <c r="K191" s="152"/>
      <c r="L191" s="152"/>
      <c r="M191" s="152"/>
      <c r="N191" s="152"/>
      <c r="O191" s="152"/>
      <c r="P191" s="152"/>
      <c r="Q191" s="152"/>
      <c r="R191" s="152"/>
      <c r="S191" s="152"/>
      <c r="T191" s="152"/>
      <c r="U191" s="152"/>
      <c r="V191" s="14"/>
    </row>
    <row r="192" spans="1:22" ht="15" customHeight="1">
      <c r="A192" s="14"/>
      <c r="B192" s="163">
        <v>2016</v>
      </c>
      <c r="C192" s="251"/>
      <c r="D192" s="146">
        <v>752</v>
      </c>
      <c r="E192" s="160">
        <v>2462532</v>
      </c>
      <c r="F192" s="146">
        <v>1496256</v>
      </c>
      <c r="G192" s="146">
        <v>1196081</v>
      </c>
      <c r="H192" s="146">
        <v>81877</v>
      </c>
      <c r="I192" s="146">
        <v>966276</v>
      </c>
      <c r="J192" s="146">
        <v>197785</v>
      </c>
      <c r="K192" s="146">
        <v>372259</v>
      </c>
      <c r="L192" s="160">
        <v>1250365</v>
      </c>
      <c r="M192" s="146">
        <v>580487</v>
      </c>
      <c r="N192" s="146">
        <v>359348</v>
      </c>
      <c r="O192" s="146">
        <v>669878</v>
      </c>
      <c r="P192" s="146">
        <v>229266</v>
      </c>
      <c r="Q192" s="146">
        <v>36780</v>
      </c>
      <c r="R192" s="146">
        <v>162800</v>
      </c>
      <c r="S192" s="160">
        <v>1212167</v>
      </c>
      <c r="T192" s="146">
        <v>379355</v>
      </c>
      <c r="U192" s="146">
        <v>150150</v>
      </c>
      <c r="V192" s="14"/>
    </row>
    <row r="193" spans="1:22" s="15" customFormat="1" ht="15" customHeight="1" collapsed="1">
      <c r="A193" s="14"/>
      <c r="B193" s="163">
        <v>2015</v>
      </c>
      <c r="C193" s="163"/>
      <c r="D193" s="146">
        <v>769</v>
      </c>
      <c r="E193" s="160">
        <v>2316120</v>
      </c>
      <c r="F193" s="146">
        <v>1499467</v>
      </c>
      <c r="G193" s="146">
        <v>1202055</v>
      </c>
      <c r="H193" s="146">
        <v>80260</v>
      </c>
      <c r="I193" s="146">
        <v>816653</v>
      </c>
      <c r="J193" s="146">
        <v>200341</v>
      </c>
      <c r="K193" s="146">
        <v>282007</v>
      </c>
      <c r="L193" s="160">
        <v>1205499</v>
      </c>
      <c r="M193" s="146">
        <v>583672</v>
      </c>
      <c r="N193" s="146">
        <v>366463</v>
      </c>
      <c r="O193" s="146">
        <v>621827</v>
      </c>
      <c r="P193" s="146">
        <v>208531</v>
      </c>
      <c r="Q193" s="146">
        <v>35640</v>
      </c>
      <c r="R193" s="146">
        <v>166092</v>
      </c>
      <c r="S193" s="160">
        <v>1110621</v>
      </c>
      <c r="T193" s="146">
        <v>368772</v>
      </c>
      <c r="U193" s="146">
        <v>121736</v>
      </c>
      <c r="V193" s="14"/>
    </row>
    <row r="194" spans="1:22" s="15" customFormat="1" ht="15" customHeight="1">
      <c r="A194" s="14"/>
      <c r="B194" s="163">
        <v>2014</v>
      </c>
      <c r="C194" s="163"/>
      <c r="D194" s="146">
        <v>779</v>
      </c>
      <c r="E194" s="160">
        <v>2418159</v>
      </c>
      <c r="F194" s="146">
        <v>1524023</v>
      </c>
      <c r="G194" s="146">
        <v>1227462</v>
      </c>
      <c r="H194" s="146">
        <v>83127</v>
      </c>
      <c r="I194" s="146">
        <v>894136</v>
      </c>
      <c r="J194" s="146">
        <v>220695</v>
      </c>
      <c r="K194" s="146">
        <v>311487</v>
      </c>
      <c r="L194" s="160">
        <v>1242206</v>
      </c>
      <c r="M194" s="146">
        <v>574214</v>
      </c>
      <c r="N194" s="146">
        <v>353862</v>
      </c>
      <c r="O194" s="146">
        <v>667992</v>
      </c>
      <c r="P194" s="146">
        <v>203582</v>
      </c>
      <c r="Q194" s="146">
        <v>37454</v>
      </c>
      <c r="R194" s="146">
        <v>190550</v>
      </c>
      <c r="S194" s="160">
        <v>1175954</v>
      </c>
      <c r="T194" s="146">
        <v>368550</v>
      </c>
      <c r="U194" s="146">
        <v>156110</v>
      </c>
      <c r="V194" s="14"/>
    </row>
    <row r="195" spans="1:22" s="15" customFormat="1" ht="15" customHeight="1">
      <c r="A195" s="14"/>
      <c r="B195" s="163">
        <v>2013</v>
      </c>
      <c r="C195" s="163"/>
      <c r="D195" s="146">
        <v>814</v>
      </c>
      <c r="E195" s="160">
        <v>2396302</v>
      </c>
      <c r="F195" s="146">
        <v>1527785</v>
      </c>
      <c r="G195" s="146">
        <v>1239478</v>
      </c>
      <c r="H195" s="146">
        <v>67305</v>
      </c>
      <c r="I195" s="146">
        <v>868517</v>
      </c>
      <c r="J195" s="146">
        <v>236547</v>
      </c>
      <c r="K195" s="146">
        <v>314495</v>
      </c>
      <c r="L195" s="160">
        <v>1255088</v>
      </c>
      <c r="M195" s="146">
        <v>615085</v>
      </c>
      <c r="N195" s="146">
        <v>418745</v>
      </c>
      <c r="O195" s="146">
        <v>640003</v>
      </c>
      <c r="P195" s="146">
        <v>214944</v>
      </c>
      <c r="Q195" s="146">
        <v>46121</v>
      </c>
      <c r="R195" s="146">
        <v>145867</v>
      </c>
      <c r="S195" s="160">
        <v>1141214</v>
      </c>
      <c r="T195" s="146">
        <v>361210</v>
      </c>
      <c r="U195" s="146">
        <v>115323</v>
      </c>
      <c r="V195" s="14"/>
    </row>
    <row r="196" spans="1:22" s="15" customFormat="1" ht="15" customHeight="1">
      <c r="A196" s="7"/>
      <c r="B196" s="144">
        <v>2012</v>
      </c>
      <c r="C196" s="144"/>
      <c r="D196" s="146">
        <v>832</v>
      </c>
      <c r="E196" s="160">
        <v>2477395</v>
      </c>
      <c r="F196" s="146">
        <v>1560537</v>
      </c>
      <c r="G196" s="146">
        <v>1236063</v>
      </c>
      <c r="H196" s="146">
        <v>87966</v>
      </c>
      <c r="I196" s="146">
        <v>916858</v>
      </c>
      <c r="J196" s="146">
        <v>239368</v>
      </c>
      <c r="K196" s="146">
        <v>338631</v>
      </c>
      <c r="L196" s="160">
        <v>1345372</v>
      </c>
      <c r="M196" s="146">
        <v>668522</v>
      </c>
      <c r="N196" s="146">
        <v>463201</v>
      </c>
      <c r="O196" s="146">
        <v>676849</v>
      </c>
      <c r="P196" s="146">
        <v>222001</v>
      </c>
      <c r="Q196" s="146">
        <v>45352</v>
      </c>
      <c r="R196" s="146">
        <v>162406</v>
      </c>
      <c r="S196" s="160">
        <v>1132024</v>
      </c>
      <c r="T196" s="146">
        <v>368268</v>
      </c>
      <c r="U196" s="146">
        <v>119160</v>
      </c>
      <c r="V196" s="7"/>
    </row>
    <row r="197" spans="1:22" ht="15" customHeight="1">
      <c r="B197" s="144">
        <v>2011</v>
      </c>
      <c r="C197" s="144"/>
      <c r="D197" s="146">
        <v>872</v>
      </c>
      <c r="E197" s="160">
        <v>2492664</v>
      </c>
      <c r="F197" s="146">
        <v>1542821</v>
      </c>
      <c r="G197" s="146">
        <v>1236431</v>
      </c>
      <c r="H197" s="146">
        <v>79553</v>
      </c>
      <c r="I197" s="146">
        <v>949844</v>
      </c>
      <c r="J197" s="146">
        <v>235974</v>
      </c>
      <c r="K197" s="146">
        <v>390674</v>
      </c>
      <c r="L197" s="160">
        <v>1402028</v>
      </c>
      <c r="M197" s="146">
        <v>643031</v>
      </c>
      <c r="N197" s="146">
        <v>449980</v>
      </c>
      <c r="O197" s="146">
        <v>758997</v>
      </c>
      <c r="P197" s="146">
        <v>245495</v>
      </c>
      <c r="Q197" s="146">
        <v>47570</v>
      </c>
      <c r="R197" s="146">
        <v>201206</v>
      </c>
      <c r="S197" s="160">
        <v>1090636</v>
      </c>
      <c r="T197" s="146">
        <v>343317</v>
      </c>
      <c r="U197" s="146">
        <v>41287</v>
      </c>
    </row>
    <row r="198" spans="1:22" ht="15" customHeight="1">
      <c r="B198" s="144">
        <v>2010</v>
      </c>
      <c r="C198" s="144"/>
      <c r="D198" s="146">
        <v>905</v>
      </c>
      <c r="E198" s="160">
        <v>2504590</v>
      </c>
      <c r="F198" s="146">
        <v>1473681</v>
      </c>
      <c r="G198" s="146">
        <v>1221207</v>
      </c>
      <c r="H198" s="146">
        <v>55491</v>
      </c>
      <c r="I198" s="146">
        <v>1030908</v>
      </c>
      <c r="J198" s="146">
        <v>225631</v>
      </c>
      <c r="K198" s="146">
        <v>494865</v>
      </c>
      <c r="L198" s="160">
        <v>1451229</v>
      </c>
      <c r="M198" s="146">
        <v>560479</v>
      </c>
      <c r="N198" s="146">
        <v>387099</v>
      </c>
      <c r="O198" s="146">
        <v>890749</v>
      </c>
      <c r="P198" s="146">
        <v>248720</v>
      </c>
      <c r="Q198" s="146">
        <v>79140</v>
      </c>
      <c r="R198" s="146">
        <v>226977</v>
      </c>
      <c r="S198" s="160">
        <v>1053361</v>
      </c>
      <c r="T198" s="146">
        <v>343521</v>
      </c>
      <c r="U198" s="146">
        <v>32894</v>
      </c>
    </row>
    <row r="199" spans="1:22" ht="15" customHeight="1">
      <c r="B199" s="144">
        <v>2009</v>
      </c>
      <c r="C199" s="144"/>
      <c r="D199" s="146">
        <v>946</v>
      </c>
      <c r="E199" s="160">
        <v>2349721</v>
      </c>
      <c r="F199" s="146" t="s">
        <v>69</v>
      </c>
      <c r="G199" s="146" t="s">
        <v>69</v>
      </c>
      <c r="H199" s="146" t="s">
        <v>69</v>
      </c>
      <c r="I199" s="146" t="s">
        <v>69</v>
      </c>
      <c r="J199" s="146" t="s">
        <v>69</v>
      </c>
      <c r="K199" s="146" t="s">
        <v>69</v>
      </c>
      <c r="L199" s="160">
        <v>1434780</v>
      </c>
      <c r="M199" s="146" t="s">
        <v>69</v>
      </c>
      <c r="N199" s="146" t="s">
        <v>69</v>
      </c>
      <c r="O199" s="146" t="s">
        <v>69</v>
      </c>
      <c r="P199" s="146" t="s">
        <v>69</v>
      </c>
      <c r="Q199" s="146" t="s">
        <v>69</v>
      </c>
      <c r="R199" s="146" t="s">
        <v>69</v>
      </c>
      <c r="S199" s="160">
        <v>914942</v>
      </c>
      <c r="T199" s="146" t="s">
        <v>69</v>
      </c>
      <c r="U199" s="146" t="s">
        <v>69</v>
      </c>
    </row>
    <row r="200" spans="1:22" ht="15" customHeight="1">
      <c r="B200" s="144">
        <v>2008</v>
      </c>
      <c r="C200" s="144"/>
      <c r="D200" s="146">
        <v>959</v>
      </c>
      <c r="E200" s="160">
        <v>2173733</v>
      </c>
      <c r="F200" s="146" t="s">
        <v>69</v>
      </c>
      <c r="G200" s="146" t="s">
        <v>69</v>
      </c>
      <c r="H200" s="146" t="s">
        <v>69</v>
      </c>
      <c r="I200" s="146" t="s">
        <v>69</v>
      </c>
      <c r="J200" s="146" t="s">
        <v>69</v>
      </c>
      <c r="K200" s="146" t="s">
        <v>69</v>
      </c>
      <c r="L200" s="160">
        <v>1500568</v>
      </c>
      <c r="M200" s="146" t="s">
        <v>69</v>
      </c>
      <c r="N200" s="146" t="s">
        <v>69</v>
      </c>
      <c r="O200" s="146" t="s">
        <v>69</v>
      </c>
      <c r="P200" s="146" t="s">
        <v>69</v>
      </c>
      <c r="Q200" s="146" t="s">
        <v>69</v>
      </c>
      <c r="R200" s="146" t="s">
        <v>69</v>
      </c>
      <c r="S200" s="160">
        <v>673165</v>
      </c>
      <c r="T200" s="146" t="s">
        <v>69</v>
      </c>
      <c r="U200" s="146" t="s">
        <v>69</v>
      </c>
    </row>
    <row r="201" spans="1:22" ht="15" customHeight="1">
      <c r="A201" s="13"/>
      <c r="B201" s="138" t="s">
        <v>11</v>
      </c>
      <c r="C201" s="138"/>
      <c r="D201" s="150"/>
      <c r="E201" s="150"/>
      <c r="F201" s="150"/>
      <c r="G201" s="150"/>
      <c r="H201" s="150"/>
      <c r="I201" s="150"/>
      <c r="J201" s="150"/>
      <c r="K201" s="150"/>
      <c r="L201" s="150"/>
      <c r="M201" s="150"/>
      <c r="N201" s="150"/>
      <c r="O201" s="150"/>
      <c r="P201" s="150"/>
      <c r="Q201" s="150"/>
      <c r="R201" s="150"/>
      <c r="S201" s="150"/>
      <c r="T201" s="150"/>
      <c r="U201" s="150"/>
      <c r="V201" s="13"/>
    </row>
    <row r="202" spans="1:22" s="15" customFormat="1" ht="15" customHeight="1" collapsed="1">
      <c r="A202" s="14"/>
      <c r="B202" s="141" t="s">
        <v>195</v>
      </c>
      <c r="C202" s="141"/>
      <c r="D202" s="152"/>
      <c r="E202" s="152"/>
      <c r="F202" s="152"/>
      <c r="G202" s="152"/>
      <c r="H202" s="152"/>
      <c r="I202" s="152"/>
      <c r="J202" s="152"/>
      <c r="K202" s="152"/>
      <c r="L202" s="152"/>
      <c r="M202" s="152"/>
      <c r="N202" s="152"/>
      <c r="O202" s="152"/>
      <c r="P202" s="152"/>
      <c r="Q202" s="152"/>
      <c r="R202" s="152"/>
      <c r="S202" s="152"/>
      <c r="T202" s="152"/>
      <c r="U202" s="152"/>
      <c r="V202" s="14"/>
    </row>
    <row r="203" spans="1:22" s="15" customFormat="1" ht="15" customHeight="1">
      <c r="A203" s="14"/>
      <c r="B203" s="163">
        <v>2016</v>
      </c>
      <c r="C203" s="251"/>
      <c r="D203" s="146">
        <v>1041</v>
      </c>
      <c r="E203" s="160">
        <v>1636859</v>
      </c>
      <c r="F203" s="146">
        <v>863739</v>
      </c>
      <c r="G203" s="146">
        <v>627483</v>
      </c>
      <c r="H203" s="146">
        <v>75251</v>
      </c>
      <c r="I203" s="146">
        <v>773120</v>
      </c>
      <c r="J203" s="146">
        <v>171325</v>
      </c>
      <c r="K203" s="146">
        <v>321619</v>
      </c>
      <c r="L203" s="160">
        <v>952402</v>
      </c>
      <c r="M203" s="146">
        <v>474379</v>
      </c>
      <c r="N203" s="146">
        <v>345521</v>
      </c>
      <c r="O203" s="146">
        <v>478023</v>
      </c>
      <c r="P203" s="146">
        <v>182751</v>
      </c>
      <c r="Q203" s="146">
        <v>26944</v>
      </c>
      <c r="R203" s="146">
        <v>104731</v>
      </c>
      <c r="S203" s="160">
        <v>684457</v>
      </c>
      <c r="T203" s="146">
        <v>237335</v>
      </c>
      <c r="U203" s="146">
        <v>-108958</v>
      </c>
      <c r="V203" s="14"/>
    </row>
    <row r="204" spans="1:22" s="15" customFormat="1" ht="15" customHeight="1">
      <c r="A204" s="14"/>
      <c r="B204" s="163">
        <v>2015</v>
      </c>
      <c r="C204" s="163"/>
      <c r="D204" s="146">
        <v>1062</v>
      </c>
      <c r="E204" s="160">
        <v>1539088</v>
      </c>
      <c r="F204" s="146">
        <v>857458</v>
      </c>
      <c r="G204" s="146">
        <v>620623</v>
      </c>
      <c r="H204" s="146">
        <v>73163</v>
      </c>
      <c r="I204" s="146">
        <v>681630</v>
      </c>
      <c r="J204" s="146">
        <v>175010</v>
      </c>
      <c r="K204" s="146">
        <v>244547</v>
      </c>
      <c r="L204" s="160">
        <v>913049</v>
      </c>
      <c r="M204" s="146">
        <v>454733</v>
      </c>
      <c r="N204" s="146">
        <v>333178</v>
      </c>
      <c r="O204" s="146">
        <v>458315</v>
      </c>
      <c r="P204" s="146">
        <v>153322</v>
      </c>
      <c r="Q204" s="146">
        <v>31039</v>
      </c>
      <c r="R204" s="146">
        <v>123099</v>
      </c>
      <c r="S204" s="160">
        <v>626039</v>
      </c>
      <c r="T204" s="146">
        <v>227934</v>
      </c>
      <c r="U204" s="146">
        <v>-117355</v>
      </c>
      <c r="V204" s="14"/>
    </row>
    <row r="205" spans="1:22" s="15" customFormat="1" ht="15" customHeight="1">
      <c r="A205" s="14"/>
      <c r="B205" s="163">
        <v>2014</v>
      </c>
      <c r="C205" s="163"/>
      <c r="D205" s="146">
        <v>1098</v>
      </c>
      <c r="E205" s="160">
        <v>1566839</v>
      </c>
      <c r="F205" s="146">
        <v>867685</v>
      </c>
      <c r="G205" s="146">
        <v>631228</v>
      </c>
      <c r="H205" s="146">
        <v>75424</v>
      </c>
      <c r="I205" s="146">
        <v>699154</v>
      </c>
      <c r="J205" s="146">
        <v>184546</v>
      </c>
      <c r="K205" s="146">
        <v>241707</v>
      </c>
      <c r="L205" s="160">
        <v>922439</v>
      </c>
      <c r="M205" s="146">
        <v>431934</v>
      </c>
      <c r="N205" s="146">
        <v>307054</v>
      </c>
      <c r="O205" s="146">
        <v>490505</v>
      </c>
      <c r="P205" s="146">
        <v>152239</v>
      </c>
      <c r="Q205" s="146">
        <v>29908</v>
      </c>
      <c r="R205" s="146">
        <v>142814</v>
      </c>
      <c r="S205" s="160">
        <v>644400</v>
      </c>
      <c r="T205" s="146">
        <v>227354</v>
      </c>
      <c r="U205" s="146">
        <v>-82654</v>
      </c>
      <c r="V205" s="14"/>
    </row>
    <row r="206" spans="1:22" ht="15" customHeight="1">
      <c r="A206" s="14"/>
      <c r="B206" s="163">
        <v>2013</v>
      </c>
      <c r="C206" s="163"/>
      <c r="D206" s="146">
        <v>1154</v>
      </c>
      <c r="E206" s="160">
        <v>1648224</v>
      </c>
      <c r="F206" s="146">
        <v>893825</v>
      </c>
      <c r="G206" s="146">
        <v>672371</v>
      </c>
      <c r="H206" s="146">
        <v>58918</v>
      </c>
      <c r="I206" s="146">
        <v>754399</v>
      </c>
      <c r="J206" s="146">
        <v>205842</v>
      </c>
      <c r="K206" s="146">
        <v>274838</v>
      </c>
      <c r="L206" s="160">
        <v>988931</v>
      </c>
      <c r="M206" s="146">
        <v>486301</v>
      </c>
      <c r="N206" s="146">
        <v>373172</v>
      </c>
      <c r="O206" s="146">
        <v>502630</v>
      </c>
      <c r="P206" s="146">
        <v>174571</v>
      </c>
      <c r="Q206" s="146">
        <v>38739</v>
      </c>
      <c r="R206" s="146">
        <v>131124</v>
      </c>
      <c r="S206" s="160">
        <v>659293</v>
      </c>
      <c r="T206" s="146">
        <v>226194</v>
      </c>
      <c r="U206" s="146">
        <v>-85715</v>
      </c>
      <c r="V206" s="14"/>
    </row>
    <row r="207" spans="1:22" ht="15" customHeight="1">
      <c r="B207" s="144">
        <v>2012</v>
      </c>
      <c r="C207" s="144"/>
      <c r="D207" s="146">
        <v>1173</v>
      </c>
      <c r="E207" s="160">
        <v>1745707</v>
      </c>
      <c r="F207" s="146">
        <v>951961</v>
      </c>
      <c r="G207" s="146">
        <v>696421</v>
      </c>
      <c r="H207" s="146">
        <v>78907</v>
      </c>
      <c r="I207" s="146">
        <v>793746</v>
      </c>
      <c r="J207" s="146">
        <v>215407</v>
      </c>
      <c r="K207" s="146">
        <v>293897</v>
      </c>
      <c r="L207" s="160">
        <v>1084594</v>
      </c>
      <c r="M207" s="146">
        <v>515267</v>
      </c>
      <c r="N207" s="146">
        <v>398894</v>
      </c>
      <c r="O207" s="146">
        <v>569327</v>
      </c>
      <c r="P207" s="146">
        <v>184577</v>
      </c>
      <c r="Q207" s="146">
        <v>36069</v>
      </c>
      <c r="R207" s="146">
        <v>164520</v>
      </c>
      <c r="S207" s="160">
        <v>661112</v>
      </c>
      <c r="T207" s="146">
        <v>235063</v>
      </c>
      <c r="U207" s="146">
        <v>-35893</v>
      </c>
    </row>
    <row r="208" spans="1:22" ht="15" customHeight="1">
      <c r="B208" s="144">
        <v>2011</v>
      </c>
      <c r="C208" s="144"/>
      <c r="D208" s="146">
        <v>1259</v>
      </c>
      <c r="E208" s="160" t="s">
        <v>65</v>
      </c>
      <c r="F208" s="146" t="s">
        <v>65</v>
      </c>
      <c r="G208" s="146" t="s">
        <v>65</v>
      </c>
      <c r="H208" s="146" t="s">
        <v>65</v>
      </c>
      <c r="I208" s="146" t="s">
        <v>65</v>
      </c>
      <c r="J208" s="146" t="s">
        <v>65</v>
      </c>
      <c r="K208" s="146" t="s">
        <v>65</v>
      </c>
      <c r="L208" s="160" t="s">
        <v>65</v>
      </c>
      <c r="M208" s="146" t="s">
        <v>65</v>
      </c>
      <c r="N208" s="146" t="s">
        <v>65</v>
      </c>
      <c r="O208" s="146" t="s">
        <v>65</v>
      </c>
      <c r="P208" s="146" t="s">
        <v>65</v>
      </c>
      <c r="Q208" s="146" t="s">
        <v>65</v>
      </c>
      <c r="R208" s="146" t="s">
        <v>65</v>
      </c>
      <c r="S208" s="160" t="s">
        <v>65</v>
      </c>
      <c r="T208" s="146" t="s">
        <v>65</v>
      </c>
      <c r="U208" s="146" t="s">
        <v>65</v>
      </c>
    </row>
    <row r="209" spans="1:22" ht="15" customHeight="1">
      <c r="B209" s="144">
        <v>2010</v>
      </c>
      <c r="C209" s="144"/>
      <c r="D209" s="146">
        <v>1321</v>
      </c>
      <c r="E209" s="160" t="s">
        <v>65</v>
      </c>
      <c r="F209" s="146" t="s">
        <v>65</v>
      </c>
      <c r="G209" s="146" t="s">
        <v>65</v>
      </c>
      <c r="H209" s="146" t="s">
        <v>65</v>
      </c>
      <c r="I209" s="146" t="s">
        <v>65</v>
      </c>
      <c r="J209" s="146" t="s">
        <v>65</v>
      </c>
      <c r="K209" s="146" t="s">
        <v>65</v>
      </c>
      <c r="L209" s="160" t="s">
        <v>65</v>
      </c>
      <c r="M209" s="146" t="s">
        <v>65</v>
      </c>
      <c r="N209" s="146" t="s">
        <v>65</v>
      </c>
      <c r="O209" s="146" t="s">
        <v>65</v>
      </c>
      <c r="P209" s="146" t="s">
        <v>65</v>
      </c>
      <c r="Q209" s="146" t="s">
        <v>65</v>
      </c>
      <c r="R209" s="146" t="s">
        <v>65</v>
      </c>
      <c r="S209" s="160" t="s">
        <v>65</v>
      </c>
      <c r="T209" s="146" t="s">
        <v>65</v>
      </c>
      <c r="U209" s="146" t="s">
        <v>65</v>
      </c>
    </row>
    <row r="210" spans="1:22" ht="15" customHeight="1">
      <c r="B210" s="144">
        <v>2009</v>
      </c>
      <c r="C210" s="144"/>
      <c r="D210" s="146">
        <v>1421</v>
      </c>
      <c r="E210" s="160" t="s">
        <v>65</v>
      </c>
      <c r="F210" s="146" t="s">
        <v>69</v>
      </c>
      <c r="G210" s="146" t="s">
        <v>69</v>
      </c>
      <c r="H210" s="146" t="s">
        <v>69</v>
      </c>
      <c r="I210" s="146" t="s">
        <v>69</v>
      </c>
      <c r="J210" s="146" t="s">
        <v>69</v>
      </c>
      <c r="K210" s="146" t="s">
        <v>69</v>
      </c>
      <c r="L210" s="160" t="s">
        <v>65</v>
      </c>
      <c r="M210" s="146" t="s">
        <v>69</v>
      </c>
      <c r="N210" s="146" t="s">
        <v>69</v>
      </c>
      <c r="O210" s="146" t="s">
        <v>69</v>
      </c>
      <c r="P210" s="146" t="s">
        <v>69</v>
      </c>
      <c r="Q210" s="146" t="s">
        <v>69</v>
      </c>
      <c r="R210" s="146" t="s">
        <v>69</v>
      </c>
      <c r="S210" s="160" t="s">
        <v>65</v>
      </c>
      <c r="T210" s="146" t="s">
        <v>69</v>
      </c>
      <c r="U210" s="146" t="s">
        <v>69</v>
      </c>
    </row>
    <row r="211" spans="1:22" s="15" customFormat="1" ht="15" customHeight="1" collapsed="1">
      <c r="A211" s="7"/>
      <c r="B211" s="144">
        <v>2008</v>
      </c>
      <c r="C211" s="144"/>
      <c r="D211" s="146">
        <v>1488</v>
      </c>
      <c r="E211" s="160" t="s">
        <v>65</v>
      </c>
      <c r="F211" s="146" t="s">
        <v>69</v>
      </c>
      <c r="G211" s="146" t="s">
        <v>69</v>
      </c>
      <c r="H211" s="146" t="s">
        <v>69</v>
      </c>
      <c r="I211" s="146" t="s">
        <v>69</v>
      </c>
      <c r="J211" s="146" t="s">
        <v>69</v>
      </c>
      <c r="K211" s="146" t="s">
        <v>69</v>
      </c>
      <c r="L211" s="160" t="s">
        <v>65</v>
      </c>
      <c r="M211" s="146" t="s">
        <v>69</v>
      </c>
      <c r="N211" s="146" t="s">
        <v>69</v>
      </c>
      <c r="O211" s="146" t="s">
        <v>69</v>
      </c>
      <c r="P211" s="146" t="s">
        <v>69</v>
      </c>
      <c r="Q211" s="146" t="s">
        <v>69</v>
      </c>
      <c r="R211" s="146" t="s">
        <v>69</v>
      </c>
      <c r="S211" s="160" t="s">
        <v>65</v>
      </c>
      <c r="T211" s="146" t="s">
        <v>69</v>
      </c>
      <c r="U211" s="146" t="s">
        <v>69</v>
      </c>
      <c r="V211" s="7"/>
    </row>
    <row r="212" spans="1:22" s="15" customFormat="1" ht="15" customHeight="1">
      <c r="B212" s="145" t="s">
        <v>196</v>
      </c>
      <c r="C212" s="145"/>
      <c r="D212" s="154"/>
      <c r="E212" s="154"/>
      <c r="F212" s="154"/>
      <c r="G212" s="154"/>
      <c r="H212" s="154"/>
      <c r="I212" s="154"/>
      <c r="J212" s="154"/>
      <c r="K212" s="154"/>
      <c r="L212" s="154"/>
      <c r="M212" s="154"/>
      <c r="N212" s="154"/>
      <c r="O212" s="154"/>
      <c r="P212" s="154"/>
      <c r="Q212" s="154"/>
      <c r="R212" s="154"/>
      <c r="S212" s="154"/>
      <c r="T212" s="154"/>
      <c r="U212" s="154"/>
    </row>
    <row r="213" spans="1:22" s="15" customFormat="1" ht="15" customHeight="1">
      <c r="B213" s="163">
        <v>2016</v>
      </c>
      <c r="C213" s="251"/>
      <c r="D213" s="146">
        <v>825</v>
      </c>
      <c r="E213" s="160">
        <v>425983</v>
      </c>
      <c r="F213" s="146">
        <v>219902</v>
      </c>
      <c r="G213" s="146">
        <v>139705</v>
      </c>
      <c r="H213" s="146">
        <v>37332</v>
      </c>
      <c r="I213" s="146">
        <v>206081</v>
      </c>
      <c r="J213" s="146">
        <v>40674</v>
      </c>
      <c r="K213" s="146">
        <v>66158</v>
      </c>
      <c r="L213" s="160">
        <v>279247</v>
      </c>
      <c r="M213" s="146">
        <v>129442</v>
      </c>
      <c r="N213" s="146">
        <v>96862</v>
      </c>
      <c r="O213" s="146">
        <v>149806</v>
      </c>
      <c r="P213" s="146">
        <v>40629</v>
      </c>
      <c r="Q213" s="146">
        <v>9759</v>
      </c>
      <c r="R213" s="146">
        <v>32966</v>
      </c>
      <c r="S213" s="160">
        <v>146736</v>
      </c>
      <c r="T213" s="146">
        <v>86459</v>
      </c>
      <c r="U213" s="146">
        <v>-83099</v>
      </c>
    </row>
    <row r="214" spans="1:22" s="15" customFormat="1" ht="15" customHeight="1">
      <c r="B214" s="163">
        <v>2015</v>
      </c>
      <c r="C214" s="163"/>
      <c r="D214" s="146">
        <v>846</v>
      </c>
      <c r="E214" s="160">
        <v>441045</v>
      </c>
      <c r="F214" s="146">
        <v>225965</v>
      </c>
      <c r="G214" s="146">
        <v>149598</v>
      </c>
      <c r="H214" s="146">
        <v>44976</v>
      </c>
      <c r="I214" s="146">
        <v>215081</v>
      </c>
      <c r="J214" s="146">
        <v>42573</v>
      </c>
      <c r="K214" s="146">
        <v>70345</v>
      </c>
      <c r="L214" s="160">
        <v>297367</v>
      </c>
      <c r="M214" s="146">
        <v>120776</v>
      </c>
      <c r="N214" s="146">
        <v>85499</v>
      </c>
      <c r="O214" s="146">
        <v>176591</v>
      </c>
      <c r="P214" s="146">
        <v>45962</v>
      </c>
      <c r="Q214" s="146">
        <v>9613</v>
      </c>
      <c r="R214" s="146">
        <v>49440</v>
      </c>
      <c r="S214" s="160">
        <v>143679</v>
      </c>
      <c r="T214" s="146">
        <v>86877</v>
      </c>
      <c r="U214" s="146">
        <v>-83990</v>
      </c>
    </row>
    <row r="215" spans="1:22" ht="15" customHeight="1">
      <c r="A215" s="15"/>
      <c r="B215" s="163">
        <v>2014</v>
      </c>
      <c r="C215" s="163"/>
      <c r="D215" s="146">
        <v>889</v>
      </c>
      <c r="E215" s="160">
        <v>490789</v>
      </c>
      <c r="F215" s="146">
        <v>248568</v>
      </c>
      <c r="G215" s="146">
        <v>170630</v>
      </c>
      <c r="H215" s="146">
        <v>47120</v>
      </c>
      <c r="I215" s="146">
        <v>242221</v>
      </c>
      <c r="J215" s="146">
        <v>49819</v>
      </c>
      <c r="K215" s="146">
        <v>68368</v>
      </c>
      <c r="L215" s="160">
        <v>326334</v>
      </c>
      <c r="M215" s="146">
        <v>133052</v>
      </c>
      <c r="N215" s="146">
        <v>85876</v>
      </c>
      <c r="O215" s="146">
        <v>193282</v>
      </c>
      <c r="P215" s="146">
        <v>43342</v>
      </c>
      <c r="Q215" s="146">
        <v>11108</v>
      </c>
      <c r="R215" s="146">
        <v>45599</v>
      </c>
      <c r="S215" s="160">
        <v>164455</v>
      </c>
      <c r="T215" s="146">
        <v>91701</v>
      </c>
      <c r="U215" s="146">
        <v>-69354</v>
      </c>
      <c r="V215" s="15"/>
    </row>
    <row r="216" spans="1:22" ht="15" customHeight="1">
      <c r="A216" s="15"/>
      <c r="B216" s="163">
        <v>2013</v>
      </c>
      <c r="C216" s="163"/>
      <c r="D216" s="146">
        <v>941</v>
      </c>
      <c r="E216" s="160">
        <v>469883</v>
      </c>
      <c r="F216" s="146">
        <v>237632</v>
      </c>
      <c r="G216" s="146">
        <v>176075</v>
      </c>
      <c r="H216" s="146">
        <v>29029</v>
      </c>
      <c r="I216" s="146">
        <v>232251</v>
      </c>
      <c r="J216" s="146">
        <v>54205</v>
      </c>
      <c r="K216" s="146">
        <v>73677</v>
      </c>
      <c r="L216" s="160">
        <v>317713</v>
      </c>
      <c r="M216" s="146">
        <v>151941</v>
      </c>
      <c r="N216" s="146">
        <v>112236</v>
      </c>
      <c r="O216" s="146">
        <v>165772</v>
      </c>
      <c r="P216" s="146">
        <v>49203</v>
      </c>
      <c r="Q216" s="146">
        <v>15416</v>
      </c>
      <c r="R216" s="146">
        <v>31073</v>
      </c>
      <c r="S216" s="160">
        <v>152171</v>
      </c>
      <c r="T216" s="146">
        <v>85167</v>
      </c>
      <c r="U216" s="146">
        <v>-66587</v>
      </c>
      <c r="V216" s="15"/>
    </row>
    <row r="217" spans="1:22" ht="15" customHeight="1">
      <c r="B217" s="144">
        <v>2012</v>
      </c>
      <c r="C217" s="144"/>
      <c r="D217" s="146">
        <v>939</v>
      </c>
      <c r="E217" s="160">
        <v>460331</v>
      </c>
      <c r="F217" s="146">
        <v>235343</v>
      </c>
      <c r="G217" s="146">
        <v>162879</v>
      </c>
      <c r="H217" s="146">
        <v>40602</v>
      </c>
      <c r="I217" s="146">
        <v>224988</v>
      </c>
      <c r="J217" s="146">
        <v>55498</v>
      </c>
      <c r="K217" s="146">
        <v>79042</v>
      </c>
      <c r="L217" s="160">
        <v>292205</v>
      </c>
      <c r="M217" s="146">
        <v>124374</v>
      </c>
      <c r="N217" s="146">
        <v>91770</v>
      </c>
      <c r="O217" s="146">
        <v>167831</v>
      </c>
      <c r="P217" s="146">
        <v>53742</v>
      </c>
      <c r="Q217" s="146">
        <v>10920</v>
      </c>
      <c r="R217" s="146">
        <v>30375</v>
      </c>
      <c r="S217" s="160">
        <v>168126</v>
      </c>
      <c r="T217" s="146">
        <v>88103</v>
      </c>
      <c r="U217" s="146">
        <v>-50107</v>
      </c>
    </row>
    <row r="218" spans="1:22" ht="15" customHeight="1">
      <c r="B218" s="144">
        <v>2011</v>
      </c>
      <c r="C218" s="144"/>
      <c r="D218" s="146">
        <v>994</v>
      </c>
      <c r="E218" s="160">
        <v>398907</v>
      </c>
      <c r="F218" s="146">
        <v>199977</v>
      </c>
      <c r="G218" s="146">
        <v>145080</v>
      </c>
      <c r="H218" s="146">
        <v>32283</v>
      </c>
      <c r="I218" s="146">
        <v>198930</v>
      </c>
      <c r="J218" s="146">
        <v>42728</v>
      </c>
      <c r="K218" s="146">
        <v>75886</v>
      </c>
      <c r="L218" s="160">
        <v>252891</v>
      </c>
      <c r="M218" s="146">
        <v>107605</v>
      </c>
      <c r="N218" s="146">
        <v>75144</v>
      </c>
      <c r="O218" s="146">
        <v>145286</v>
      </c>
      <c r="P218" s="146">
        <v>47586</v>
      </c>
      <c r="Q218" s="146">
        <v>8897</v>
      </c>
      <c r="R218" s="146">
        <v>22644</v>
      </c>
      <c r="S218" s="160">
        <v>146016</v>
      </c>
      <c r="T218" s="146">
        <v>73868</v>
      </c>
      <c r="U218" s="146">
        <v>-40326</v>
      </c>
    </row>
    <row r="219" spans="1:22" ht="15" customHeight="1">
      <c r="B219" s="144">
        <v>2010</v>
      </c>
      <c r="C219" s="144"/>
      <c r="D219" s="146">
        <v>1036</v>
      </c>
      <c r="E219" s="160">
        <v>384479</v>
      </c>
      <c r="F219" s="146">
        <v>189922</v>
      </c>
      <c r="G219" s="146">
        <v>156450</v>
      </c>
      <c r="H219" s="146">
        <v>9103</v>
      </c>
      <c r="I219" s="146">
        <v>194556</v>
      </c>
      <c r="J219" s="146">
        <v>39209</v>
      </c>
      <c r="K219" s="146">
        <v>73896</v>
      </c>
      <c r="L219" s="160">
        <v>247175</v>
      </c>
      <c r="M219" s="146">
        <v>104522</v>
      </c>
      <c r="N219" s="146">
        <v>69297</v>
      </c>
      <c r="O219" s="146">
        <v>142653</v>
      </c>
      <c r="P219" s="146">
        <v>45353</v>
      </c>
      <c r="Q219" s="146">
        <v>8973</v>
      </c>
      <c r="R219" s="146">
        <v>22289</v>
      </c>
      <c r="S219" s="160">
        <v>137303</v>
      </c>
      <c r="T219" s="146">
        <v>75425</v>
      </c>
      <c r="U219" s="146">
        <v>-39538</v>
      </c>
    </row>
    <row r="220" spans="1:22" s="14" customFormat="1" ht="15" customHeight="1" collapsed="1">
      <c r="A220" s="7"/>
      <c r="B220" s="144">
        <v>2009</v>
      </c>
      <c r="C220" s="144"/>
      <c r="D220" s="146">
        <v>1121</v>
      </c>
      <c r="E220" s="160">
        <v>401303</v>
      </c>
      <c r="F220" s="146" t="s">
        <v>69</v>
      </c>
      <c r="G220" s="146" t="s">
        <v>69</v>
      </c>
      <c r="H220" s="146" t="s">
        <v>69</v>
      </c>
      <c r="I220" s="146" t="s">
        <v>69</v>
      </c>
      <c r="J220" s="146" t="s">
        <v>69</v>
      </c>
      <c r="K220" s="146" t="s">
        <v>69</v>
      </c>
      <c r="L220" s="160">
        <v>271108</v>
      </c>
      <c r="M220" s="146" t="s">
        <v>69</v>
      </c>
      <c r="N220" s="146" t="s">
        <v>69</v>
      </c>
      <c r="O220" s="146" t="s">
        <v>69</v>
      </c>
      <c r="P220" s="146" t="s">
        <v>69</v>
      </c>
      <c r="Q220" s="146" t="s">
        <v>69</v>
      </c>
      <c r="R220" s="146" t="s">
        <v>69</v>
      </c>
      <c r="S220" s="160">
        <v>130195</v>
      </c>
      <c r="T220" s="146" t="s">
        <v>69</v>
      </c>
      <c r="U220" s="146" t="s">
        <v>69</v>
      </c>
      <c r="V220" s="7"/>
    </row>
    <row r="221" spans="1:22" s="14" customFormat="1" ht="15" customHeight="1">
      <c r="A221" s="7"/>
      <c r="B221" s="144">
        <v>2008</v>
      </c>
      <c r="C221" s="144"/>
      <c r="D221" s="146">
        <v>1174</v>
      </c>
      <c r="E221" s="160">
        <v>412636</v>
      </c>
      <c r="F221" s="146" t="s">
        <v>69</v>
      </c>
      <c r="G221" s="146" t="s">
        <v>69</v>
      </c>
      <c r="H221" s="146" t="s">
        <v>69</v>
      </c>
      <c r="I221" s="146" t="s">
        <v>69</v>
      </c>
      <c r="J221" s="146" t="s">
        <v>69</v>
      </c>
      <c r="K221" s="146" t="s">
        <v>69</v>
      </c>
      <c r="L221" s="160">
        <v>278588</v>
      </c>
      <c r="M221" s="146" t="s">
        <v>69</v>
      </c>
      <c r="N221" s="146" t="s">
        <v>69</v>
      </c>
      <c r="O221" s="146" t="s">
        <v>69</v>
      </c>
      <c r="P221" s="146" t="s">
        <v>69</v>
      </c>
      <c r="Q221" s="146" t="s">
        <v>69</v>
      </c>
      <c r="R221" s="146" t="s">
        <v>69</v>
      </c>
      <c r="S221" s="160">
        <v>134048</v>
      </c>
      <c r="T221" s="146" t="s">
        <v>69</v>
      </c>
      <c r="U221" s="146" t="s">
        <v>69</v>
      </c>
      <c r="V221" s="7"/>
    </row>
    <row r="222" spans="1:22" s="14" customFormat="1" ht="15" customHeight="1">
      <c r="A222" s="15"/>
      <c r="B222" s="145" t="s">
        <v>197</v>
      </c>
      <c r="C222" s="145"/>
      <c r="D222" s="154"/>
      <c r="E222" s="154"/>
      <c r="F222" s="154"/>
      <c r="G222" s="154"/>
      <c r="H222" s="154"/>
      <c r="I222" s="154"/>
      <c r="J222" s="154"/>
      <c r="K222" s="154"/>
      <c r="L222" s="154"/>
      <c r="M222" s="154"/>
      <c r="N222" s="154"/>
      <c r="O222" s="154"/>
      <c r="P222" s="154"/>
      <c r="Q222" s="154"/>
      <c r="R222" s="154"/>
      <c r="S222" s="154"/>
      <c r="T222" s="154"/>
      <c r="U222" s="154"/>
      <c r="V222" s="15"/>
    </row>
    <row r="223" spans="1:22" s="14" customFormat="1" ht="15" customHeight="1">
      <c r="A223" s="15"/>
      <c r="B223" s="163">
        <v>2016</v>
      </c>
      <c r="C223" s="251"/>
      <c r="D223" s="146">
        <v>201</v>
      </c>
      <c r="E223" s="160">
        <v>868027</v>
      </c>
      <c r="F223" s="146">
        <v>415028</v>
      </c>
      <c r="G223" s="146">
        <v>306522</v>
      </c>
      <c r="H223" s="146">
        <v>23672</v>
      </c>
      <c r="I223" s="146">
        <v>452999</v>
      </c>
      <c r="J223" s="146">
        <v>94088</v>
      </c>
      <c r="K223" s="146">
        <v>204470</v>
      </c>
      <c r="L223" s="160">
        <v>449090</v>
      </c>
      <c r="M223" s="146">
        <v>189140</v>
      </c>
      <c r="N223" s="146">
        <v>125561</v>
      </c>
      <c r="O223" s="146">
        <v>259950</v>
      </c>
      <c r="P223" s="146">
        <v>108095</v>
      </c>
      <c r="Q223" s="146">
        <v>14007</v>
      </c>
      <c r="R223" s="146">
        <v>55748</v>
      </c>
      <c r="S223" s="160">
        <v>418937</v>
      </c>
      <c r="T223" s="146">
        <v>108338</v>
      </c>
      <c r="U223" s="146">
        <v>7547</v>
      </c>
      <c r="V223" s="15"/>
    </row>
    <row r="224" spans="1:22" ht="15" customHeight="1">
      <c r="A224" s="15"/>
      <c r="B224" s="163">
        <v>2015</v>
      </c>
      <c r="C224" s="163"/>
      <c r="D224" s="146">
        <v>203</v>
      </c>
      <c r="E224" s="160">
        <v>734156</v>
      </c>
      <c r="F224" s="146">
        <v>373339</v>
      </c>
      <c r="G224" s="146">
        <v>270613</v>
      </c>
      <c r="H224" s="146">
        <v>21777</v>
      </c>
      <c r="I224" s="146">
        <v>360817</v>
      </c>
      <c r="J224" s="146">
        <v>96075</v>
      </c>
      <c r="K224" s="146">
        <v>128739</v>
      </c>
      <c r="L224" s="160">
        <v>384144</v>
      </c>
      <c r="M224" s="146">
        <v>167271</v>
      </c>
      <c r="N224" s="146">
        <v>111321</v>
      </c>
      <c r="O224" s="146">
        <v>216874</v>
      </c>
      <c r="P224" s="146">
        <v>75946</v>
      </c>
      <c r="Q224" s="146">
        <v>16418</v>
      </c>
      <c r="R224" s="146">
        <v>59415</v>
      </c>
      <c r="S224" s="160">
        <v>350012</v>
      </c>
      <c r="T224" s="146">
        <v>96486</v>
      </c>
      <c r="U224" s="146">
        <v>-1244</v>
      </c>
      <c r="V224" s="15"/>
    </row>
    <row r="225" spans="1:22" ht="15" customHeight="1">
      <c r="A225" s="15"/>
      <c r="B225" s="163">
        <v>2014</v>
      </c>
      <c r="C225" s="163"/>
      <c r="D225" s="146">
        <v>192</v>
      </c>
      <c r="E225" s="160">
        <v>675144</v>
      </c>
      <c r="F225" s="146">
        <v>336504</v>
      </c>
      <c r="G225" s="146">
        <v>240241</v>
      </c>
      <c r="H225" s="146">
        <v>21743</v>
      </c>
      <c r="I225" s="146">
        <v>338640</v>
      </c>
      <c r="J225" s="146">
        <v>97418</v>
      </c>
      <c r="K225" s="146">
        <v>121658</v>
      </c>
      <c r="L225" s="160">
        <v>349070</v>
      </c>
      <c r="M225" s="146">
        <v>143631</v>
      </c>
      <c r="N225" s="146">
        <v>97365</v>
      </c>
      <c r="O225" s="146">
        <v>205439</v>
      </c>
      <c r="P225" s="146">
        <v>70079</v>
      </c>
      <c r="Q225" s="146">
        <v>15415</v>
      </c>
      <c r="R225" s="146">
        <v>68412</v>
      </c>
      <c r="S225" s="160">
        <v>326074</v>
      </c>
      <c r="T225" s="146">
        <v>88803</v>
      </c>
      <c r="U225" s="146">
        <v>10425</v>
      </c>
      <c r="V225" s="15"/>
    </row>
    <row r="226" spans="1:22" ht="15" customHeight="1">
      <c r="A226" s="15"/>
      <c r="B226" s="163">
        <v>2013</v>
      </c>
      <c r="C226" s="163"/>
      <c r="D226" s="146">
        <v>194</v>
      </c>
      <c r="E226" s="160">
        <v>758381</v>
      </c>
      <c r="F226" s="146">
        <v>400189</v>
      </c>
      <c r="G226" s="146">
        <v>300461</v>
      </c>
      <c r="H226" s="146">
        <v>20975</v>
      </c>
      <c r="I226" s="146">
        <v>358192</v>
      </c>
      <c r="J226" s="146">
        <v>96017</v>
      </c>
      <c r="K226" s="146">
        <v>134758</v>
      </c>
      <c r="L226" s="160">
        <v>411452</v>
      </c>
      <c r="M226" s="146">
        <v>182828</v>
      </c>
      <c r="N226" s="146">
        <v>139080</v>
      </c>
      <c r="O226" s="146">
        <v>228624</v>
      </c>
      <c r="P226" s="146">
        <v>83853</v>
      </c>
      <c r="Q226" s="146">
        <v>14839</v>
      </c>
      <c r="R226" s="146">
        <v>65713</v>
      </c>
      <c r="S226" s="160">
        <v>346929</v>
      </c>
      <c r="T226" s="146">
        <v>88144</v>
      </c>
      <c r="U226" s="146">
        <v>16953</v>
      </c>
      <c r="V226" s="15"/>
    </row>
    <row r="227" spans="1:22" ht="15" customHeight="1">
      <c r="B227" s="144">
        <v>2012</v>
      </c>
      <c r="C227" s="144"/>
      <c r="D227" s="146">
        <v>210</v>
      </c>
      <c r="E227" s="160">
        <v>832750</v>
      </c>
      <c r="F227" s="146">
        <v>452388</v>
      </c>
      <c r="G227" s="146">
        <v>329735</v>
      </c>
      <c r="H227" s="146">
        <v>31455</v>
      </c>
      <c r="I227" s="146">
        <v>380362</v>
      </c>
      <c r="J227" s="146">
        <v>90173</v>
      </c>
      <c r="K227" s="146">
        <v>148747</v>
      </c>
      <c r="L227" s="160">
        <v>480870</v>
      </c>
      <c r="M227" s="146">
        <v>225271</v>
      </c>
      <c r="N227" s="146">
        <v>163495</v>
      </c>
      <c r="O227" s="146">
        <v>255599</v>
      </c>
      <c r="P227" s="146">
        <v>84190</v>
      </c>
      <c r="Q227" s="146">
        <v>17860</v>
      </c>
      <c r="R227" s="146">
        <v>74876</v>
      </c>
      <c r="S227" s="160">
        <v>351880</v>
      </c>
      <c r="T227" s="146">
        <v>93460</v>
      </c>
      <c r="U227" s="146">
        <v>24443</v>
      </c>
    </row>
    <row r="228" spans="1:22" ht="15" customHeight="1">
      <c r="B228" s="144">
        <v>2011</v>
      </c>
      <c r="C228" s="144"/>
      <c r="D228" s="146">
        <v>233</v>
      </c>
      <c r="E228" s="160">
        <v>864694</v>
      </c>
      <c r="F228" s="146">
        <v>454578</v>
      </c>
      <c r="G228" s="146">
        <v>351175</v>
      </c>
      <c r="H228" s="146">
        <v>28809</v>
      </c>
      <c r="I228" s="146">
        <v>410115</v>
      </c>
      <c r="J228" s="146">
        <v>101348</v>
      </c>
      <c r="K228" s="146">
        <v>169112</v>
      </c>
      <c r="L228" s="160">
        <v>515793</v>
      </c>
      <c r="M228" s="146">
        <v>238718</v>
      </c>
      <c r="N228" s="146">
        <v>187989</v>
      </c>
      <c r="O228" s="146">
        <v>277075</v>
      </c>
      <c r="P228" s="146">
        <v>99041</v>
      </c>
      <c r="Q228" s="146">
        <v>17912</v>
      </c>
      <c r="R228" s="146">
        <v>81772</v>
      </c>
      <c r="S228" s="160">
        <v>348900</v>
      </c>
      <c r="T228" s="146">
        <v>95692</v>
      </c>
      <c r="U228" s="146">
        <v>43321</v>
      </c>
    </row>
    <row r="229" spans="1:22" s="13" customFormat="1" ht="15" customHeight="1">
      <c r="A229" s="7"/>
      <c r="B229" s="144">
        <v>2010</v>
      </c>
      <c r="C229" s="144"/>
      <c r="D229" s="146">
        <v>252</v>
      </c>
      <c r="E229" s="160">
        <v>855236</v>
      </c>
      <c r="F229" s="146">
        <v>448451</v>
      </c>
      <c r="G229" s="146">
        <v>363120</v>
      </c>
      <c r="H229" s="146">
        <v>29157</v>
      </c>
      <c r="I229" s="146">
        <v>406785</v>
      </c>
      <c r="J229" s="146">
        <v>98518</v>
      </c>
      <c r="K229" s="146">
        <v>177661</v>
      </c>
      <c r="L229" s="160">
        <v>508134</v>
      </c>
      <c r="M229" s="146">
        <v>194461</v>
      </c>
      <c r="N229" s="146">
        <v>147681</v>
      </c>
      <c r="O229" s="146">
        <v>313673</v>
      </c>
      <c r="P229" s="146">
        <v>99031</v>
      </c>
      <c r="Q229" s="146">
        <v>16241</v>
      </c>
      <c r="R229" s="146">
        <v>90507</v>
      </c>
      <c r="S229" s="160">
        <v>347102</v>
      </c>
      <c r="T229" s="146">
        <v>91550</v>
      </c>
      <c r="U229" s="146">
        <v>46578</v>
      </c>
      <c r="V229" s="7"/>
    </row>
    <row r="230" spans="1:22" s="14" customFormat="1" ht="15" customHeight="1" collapsed="1">
      <c r="A230" s="7"/>
      <c r="B230" s="144">
        <v>2009</v>
      </c>
      <c r="C230" s="144"/>
      <c r="D230" s="146">
        <v>262</v>
      </c>
      <c r="E230" s="160">
        <v>816658</v>
      </c>
      <c r="F230" s="146" t="s">
        <v>69</v>
      </c>
      <c r="G230" s="146" t="s">
        <v>69</v>
      </c>
      <c r="H230" s="146" t="s">
        <v>69</v>
      </c>
      <c r="I230" s="146" t="s">
        <v>69</v>
      </c>
      <c r="J230" s="146" t="s">
        <v>69</v>
      </c>
      <c r="K230" s="146" t="s">
        <v>69</v>
      </c>
      <c r="L230" s="160">
        <v>469841</v>
      </c>
      <c r="M230" s="146" t="s">
        <v>69</v>
      </c>
      <c r="N230" s="146" t="s">
        <v>69</v>
      </c>
      <c r="O230" s="146" t="s">
        <v>69</v>
      </c>
      <c r="P230" s="146" t="s">
        <v>69</v>
      </c>
      <c r="Q230" s="146" t="s">
        <v>69</v>
      </c>
      <c r="R230" s="146" t="s">
        <v>69</v>
      </c>
      <c r="S230" s="160">
        <v>346817</v>
      </c>
      <c r="T230" s="146" t="s">
        <v>69</v>
      </c>
      <c r="U230" s="146" t="s">
        <v>69</v>
      </c>
      <c r="V230" s="7"/>
    </row>
    <row r="231" spans="1:22" s="14" customFormat="1" ht="15" customHeight="1">
      <c r="A231" s="7"/>
      <c r="B231" s="144">
        <v>2008</v>
      </c>
      <c r="C231" s="144"/>
      <c r="D231" s="146">
        <v>272</v>
      </c>
      <c r="E231" s="160">
        <v>755938</v>
      </c>
      <c r="F231" s="146" t="s">
        <v>69</v>
      </c>
      <c r="G231" s="146" t="s">
        <v>69</v>
      </c>
      <c r="H231" s="146" t="s">
        <v>69</v>
      </c>
      <c r="I231" s="146" t="s">
        <v>69</v>
      </c>
      <c r="J231" s="146" t="s">
        <v>69</v>
      </c>
      <c r="K231" s="146" t="s">
        <v>69</v>
      </c>
      <c r="L231" s="160">
        <v>453055</v>
      </c>
      <c r="M231" s="146" t="s">
        <v>69</v>
      </c>
      <c r="N231" s="146" t="s">
        <v>69</v>
      </c>
      <c r="O231" s="146" t="s">
        <v>69</v>
      </c>
      <c r="P231" s="146" t="s">
        <v>69</v>
      </c>
      <c r="Q231" s="146" t="s">
        <v>69</v>
      </c>
      <c r="R231" s="146" t="s">
        <v>69</v>
      </c>
      <c r="S231" s="160">
        <v>302883</v>
      </c>
      <c r="T231" s="146" t="s">
        <v>69</v>
      </c>
      <c r="U231" s="146" t="s">
        <v>69</v>
      </c>
      <c r="V231" s="7"/>
    </row>
    <row r="232" spans="1:22" s="14" customFormat="1" ht="15" customHeight="1">
      <c r="A232" s="15"/>
      <c r="B232" s="145" t="s">
        <v>198</v>
      </c>
      <c r="C232" s="145"/>
      <c r="D232" s="154"/>
      <c r="E232" s="154"/>
      <c r="F232" s="154"/>
      <c r="G232" s="154"/>
      <c r="H232" s="154"/>
      <c r="I232" s="154"/>
      <c r="J232" s="154"/>
      <c r="K232" s="154"/>
      <c r="L232" s="154"/>
      <c r="M232" s="154"/>
      <c r="N232" s="154"/>
      <c r="O232" s="154"/>
      <c r="P232" s="154"/>
      <c r="Q232" s="154"/>
      <c r="R232" s="154"/>
      <c r="S232" s="154"/>
      <c r="T232" s="154"/>
      <c r="U232" s="154"/>
      <c r="V232" s="15"/>
    </row>
    <row r="233" spans="1:22" s="14" customFormat="1" ht="15" customHeight="1">
      <c r="A233" s="15"/>
      <c r="B233" s="163">
        <v>2016</v>
      </c>
      <c r="C233" s="251"/>
      <c r="D233" s="146">
        <v>15</v>
      </c>
      <c r="E233" s="160">
        <v>342848</v>
      </c>
      <c r="F233" s="146">
        <v>228808</v>
      </c>
      <c r="G233" s="146">
        <v>181255</v>
      </c>
      <c r="H233" s="146">
        <v>14247</v>
      </c>
      <c r="I233" s="146">
        <v>114040</v>
      </c>
      <c r="J233" s="146">
        <v>36563</v>
      </c>
      <c r="K233" s="146">
        <v>50991</v>
      </c>
      <c r="L233" s="160">
        <v>224064</v>
      </c>
      <c r="M233" s="146">
        <v>155797</v>
      </c>
      <c r="N233" s="146">
        <v>123099</v>
      </c>
      <c r="O233" s="146">
        <v>68267</v>
      </c>
      <c r="P233" s="146">
        <v>34027</v>
      </c>
      <c r="Q233" s="146">
        <v>3178</v>
      </c>
      <c r="R233" s="146">
        <v>16017</v>
      </c>
      <c r="S233" s="160">
        <v>118784</v>
      </c>
      <c r="T233" s="146">
        <v>42538</v>
      </c>
      <c r="U233" s="146">
        <v>-33406</v>
      </c>
      <c r="V233" s="15"/>
    </row>
    <row r="234" spans="1:22" ht="15" customHeight="1">
      <c r="A234" s="15"/>
      <c r="B234" s="163">
        <v>2015</v>
      </c>
      <c r="C234" s="163"/>
      <c r="D234" s="146">
        <v>13</v>
      </c>
      <c r="E234" s="160">
        <v>363886</v>
      </c>
      <c r="F234" s="146">
        <v>258154</v>
      </c>
      <c r="G234" s="146">
        <v>200412</v>
      </c>
      <c r="H234" s="146">
        <v>6411</v>
      </c>
      <c r="I234" s="146">
        <v>105732</v>
      </c>
      <c r="J234" s="146">
        <v>36362</v>
      </c>
      <c r="K234" s="146">
        <v>45462</v>
      </c>
      <c r="L234" s="160">
        <v>231538</v>
      </c>
      <c r="M234" s="146">
        <v>166687</v>
      </c>
      <c r="N234" s="146">
        <v>136358</v>
      </c>
      <c r="O234" s="146">
        <v>64851</v>
      </c>
      <c r="P234" s="146">
        <v>31413</v>
      </c>
      <c r="Q234" s="146">
        <v>5008</v>
      </c>
      <c r="R234" s="146">
        <v>14244</v>
      </c>
      <c r="S234" s="160">
        <v>132348</v>
      </c>
      <c r="T234" s="146">
        <v>44571</v>
      </c>
      <c r="U234" s="146">
        <v>-32121</v>
      </c>
      <c r="V234" s="15"/>
    </row>
    <row r="235" spans="1:22" ht="15" customHeight="1">
      <c r="A235" s="15"/>
      <c r="B235" s="163">
        <v>2014</v>
      </c>
      <c r="C235" s="163"/>
      <c r="D235" s="146">
        <v>17</v>
      </c>
      <c r="E235" s="160">
        <v>400907</v>
      </c>
      <c r="F235" s="146">
        <v>282613</v>
      </c>
      <c r="G235" s="146">
        <v>220355</v>
      </c>
      <c r="H235" s="146">
        <v>6562</v>
      </c>
      <c r="I235" s="146">
        <v>118293</v>
      </c>
      <c r="J235" s="146">
        <v>37310</v>
      </c>
      <c r="K235" s="146">
        <v>51681</v>
      </c>
      <c r="L235" s="160">
        <v>247036</v>
      </c>
      <c r="M235" s="146">
        <v>155252</v>
      </c>
      <c r="N235" s="146">
        <v>123812</v>
      </c>
      <c r="O235" s="146">
        <v>91784</v>
      </c>
      <c r="P235" s="146">
        <v>38818</v>
      </c>
      <c r="Q235" s="146">
        <v>3385</v>
      </c>
      <c r="R235" s="146">
        <v>28803</v>
      </c>
      <c r="S235" s="160">
        <v>153871</v>
      </c>
      <c r="T235" s="146">
        <v>46850</v>
      </c>
      <c r="U235" s="146">
        <v>-23725</v>
      </c>
      <c r="V235" s="15"/>
    </row>
    <row r="236" spans="1:22" ht="15" customHeight="1">
      <c r="A236" s="15"/>
      <c r="B236" s="163">
        <v>2013</v>
      </c>
      <c r="C236" s="163"/>
      <c r="D236" s="146">
        <v>19</v>
      </c>
      <c r="E236" s="160">
        <v>419959</v>
      </c>
      <c r="F236" s="146">
        <v>256003</v>
      </c>
      <c r="G236" s="146">
        <v>195834</v>
      </c>
      <c r="H236" s="146">
        <v>8913</v>
      </c>
      <c r="I236" s="146">
        <v>163956</v>
      </c>
      <c r="J236" s="146">
        <v>55619</v>
      </c>
      <c r="K236" s="146">
        <v>66403</v>
      </c>
      <c r="L236" s="160">
        <v>259766</v>
      </c>
      <c r="M236" s="146">
        <v>151532</v>
      </c>
      <c r="N236" s="146">
        <v>121856</v>
      </c>
      <c r="O236" s="146">
        <v>108234</v>
      </c>
      <c r="P236" s="146">
        <v>41515</v>
      </c>
      <c r="Q236" s="146">
        <v>8484</v>
      </c>
      <c r="R236" s="146">
        <v>34338</v>
      </c>
      <c r="S236" s="160">
        <v>160193</v>
      </c>
      <c r="T236" s="146">
        <v>52883</v>
      </c>
      <c r="U236" s="146">
        <v>-36081</v>
      </c>
      <c r="V236" s="15"/>
    </row>
    <row r="237" spans="1:22" ht="15" customHeight="1">
      <c r="B237" s="144">
        <v>2012</v>
      </c>
      <c r="C237" s="144"/>
      <c r="D237" s="146">
        <v>24</v>
      </c>
      <c r="E237" s="160">
        <v>452626</v>
      </c>
      <c r="F237" s="146">
        <v>264231</v>
      </c>
      <c r="G237" s="146">
        <v>203807</v>
      </c>
      <c r="H237" s="146">
        <v>6851</v>
      </c>
      <c r="I237" s="146">
        <v>188396</v>
      </c>
      <c r="J237" s="146">
        <v>69736</v>
      </c>
      <c r="K237" s="146">
        <v>66108</v>
      </c>
      <c r="L237" s="160">
        <v>311520</v>
      </c>
      <c r="M237" s="146">
        <v>165622</v>
      </c>
      <c r="N237" s="146">
        <v>143628</v>
      </c>
      <c r="O237" s="146">
        <v>145897</v>
      </c>
      <c r="P237" s="146">
        <v>46645</v>
      </c>
      <c r="Q237" s="146">
        <v>7289</v>
      </c>
      <c r="R237" s="146">
        <v>59269</v>
      </c>
      <c r="S237" s="160">
        <v>141107</v>
      </c>
      <c r="T237" s="146">
        <v>53499</v>
      </c>
      <c r="U237" s="146">
        <v>-10229</v>
      </c>
    </row>
    <row r="238" spans="1:22" ht="15" customHeight="1">
      <c r="B238" s="144">
        <v>2011</v>
      </c>
      <c r="C238" s="144"/>
      <c r="D238" s="146">
        <v>32</v>
      </c>
      <c r="E238" s="160" t="s">
        <v>65</v>
      </c>
      <c r="F238" s="146" t="s">
        <v>65</v>
      </c>
      <c r="G238" s="146" t="s">
        <v>65</v>
      </c>
      <c r="H238" s="146" t="s">
        <v>65</v>
      </c>
      <c r="I238" s="146" t="s">
        <v>65</v>
      </c>
      <c r="J238" s="146" t="s">
        <v>65</v>
      </c>
      <c r="K238" s="146" t="s">
        <v>65</v>
      </c>
      <c r="L238" s="160" t="s">
        <v>65</v>
      </c>
      <c r="M238" s="146" t="s">
        <v>65</v>
      </c>
      <c r="N238" s="146" t="s">
        <v>65</v>
      </c>
      <c r="O238" s="146" t="s">
        <v>65</v>
      </c>
      <c r="P238" s="146" t="s">
        <v>65</v>
      </c>
      <c r="Q238" s="146" t="s">
        <v>65</v>
      </c>
      <c r="R238" s="146" t="s">
        <v>65</v>
      </c>
      <c r="S238" s="160" t="s">
        <v>65</v>
      </c>
      <c r="T238" s="146" t="s">
        <v>65</v>
      </c>
      <c r="U238" s="146" t="s">
        <v>65</v>
      </c>
    </row>
    <row r="239" spans="1:22" s="14" customFormat="1" ht="15" customHeight="1" collapsed="1">
      <c r="A239" s="7"/>
      <c r="B239" s="144">
        <v>2010</v>
      </c>
      <c r="C239" s="144"/>
      <c r="D239" s="146">
        <v>33</v>
      </c>
      <c r="E239" s="160" t="s">
        <v>65</v>
      </c>
      <c r="F239" s="146" t="s">
        <v>65</v>
      </c>
      <c r="G239" s="146" t="s">
        <v>65</v>
      </c>
      <c r="H239" s="146" t="s">
        <v>65</v>
      </c>
      <c r="I239" s="146" t="s">
        <v>65</v>
      </c>
      <c r="J239" s="146" t="s">
        <v>65</v>
      </c>
      <c r="K239" s="146" t="s">
        <v>65</v>
      </c>
      <c r="L239" s="160" t="s">
        <v>65</v>
      </c>
      <c r="M239" s="146" t="s">
        <v>65</v>
      </c>
      <c r="N239" s="146" t="s">
        <v>65</v>
      </c>
      <c r="O239" s="146" t="s">
        <v>65</v>
      </c>
      <c r="P239" s="146" t="s">
        <v>65</v>
      </c>
      <c r="Q239" s="146" t="s">
        <v>65</v>
      </c>
      <c r="R239" s="146" t="s">
        <v>65</v>
      </c>
      <c r="S239" s="160" t="s">
        <v>65</v>
      </c>
      <c r="T239" s="146" t="s">
        <v>65</v>
      </c>
      <c r="U239" s="146" t="s">
        <v>65</v>
      </c>
      <c r="V239" s="7"/>
    </row>
    <row r="240" spans="1:22" s="14" customFormat="1" ht="15" customHeight="1">
      <c r="A240" s="7"/>
      <c r="B240" s="144">
        <v>2009</v>
      </c>
      <c r="C240" s="144"/>
      <c r="D240" s="146">
        <v>38</v>
      </c>
      <c r="E240" s="160" t="s">
        <v>65</v>
      </c>
      <c r="F240" s="146" t="s">
        <v>69</v>
      </c>
      <c r="G240" s="146" t="s">
        <v>69</v>
      </c>
      <c r="H240" s="146" t="s">
        <v>69</v>
      </c>
      <c r="I240" s="146" t="s">
        <v>69</v>
      </c>
      <c r="J240" s="146" t="s">
        <v>69</v>
      </c>
      <c r="K240" s="146" t="s">
        <v>69</v>
      </c>
      <c r="L240" s="160" t="s">
        <v>65</v>
      </c>
      <c r="M240" s="146" t="s">
        <v>69</v>
      </c>
      <c r="N240" s="146" t="s">
        <v>69</v>
      </c>
      <c r="O240" s="146" t="s">
        <v>69</v>
      </c>
      <c r="P240" s="146" t="s">
        <v>69</v>
      </c>
      <c r="Q240" s="146" t="s">
        <v>69</v>
      </c>
      <c r="R240" s="146" t="s">
        <v>69</v>
      </c>
      <c r="S240" s="160" t="s">
        <v>65</v>
      </c>
      <c r="T240" s="146" t="s">
        <v>69</v>
      </c>
      <c r="U240" s="146" t="s">
        <v>69</v>
      </c>
      <c r="V240" s="7"/>
    </row>
    <row r="241" spans="1:22" s="14" customFormat="1" ht="15" customHeight="1">
      <c r="A241" s="7"/>
      <c r="B241" s="144">
        <v>2008</v>
      </c>
      <c r="C241" s="144"/>
      <c r="D241" s="146">
        <v>42</v>
      </c>
      <c r="E241" s="160" t="s">
        <v>65</v>
      </c>
      <c r="F241" s="146" t="s">
        <v>69</v>
      </c>
      <c r="G241" s="146" t="s">
        <v>69</v>
      </c>
      <c r="H241" s="146" t="s">
        <v>69</v>
      </c>
      <c r="I241" s="146" t="s">
        <v>69</v>
      </c>
      <c r="J241" s="146" t="s">
        <v>69</v>
      </c>
      <c r="K241" s="146" t="s">
        <v>69</v>
      </c>
      <c r="L241" s="160" t="s">
        <v>65</v>
      </c>
      <c r="M241" s="146" t="s">
        <v>69</v>
      </c>
      <c r="N241" s="146" t="s">
        <v>69</v>
      </c>
      <c r="O241" s="146" t="s">
        <v>69</v>
      </c>
      <c r="P241" s="146" t="s">
        <v>69</v>
      </c>
      <c r="Q241" s="146" t="s">
        <v>69</v>
      </c>
      <c r="R241" s="146" t="s">
        <v>69</v>
      </c>
      <c r="S241" s="160" t="s">
        <v>65</v>
      </c>
      <c r="T241" s="146" t="s">
        <v>69</v>
      </c>
      <c r="U241" s="146" t="s">
        <v>69</v>
      </c>
      <c r="V241" s="7"/>
    </row>
    <row r="242" spans="1:22" s="14" customFormat="1" ht="15" customHeight="1">
      <c r="B242" s="141" t="s">
        <v>199</v>
      </c>
      <c r="C242" s="141"/>
      <c r="D242" s="152"/>
      <c r="E242" s="152"/>
      <c r="F242" s="152"/>
      <c r="G242" s="152"/>
      <c r="H242" s="152"/>
      <c r="I242" s="152"/>
      <c r="J242" s="152"/>
      <c r="K242" s="152"/>
      <c r="L242" s="152"/>
      <c r="M242" s="152"/>
      <c r="N242" s="152"/>
      <c r="O242" s="152"/>
      <c r="P242" s="152"/>
      <c r="Q242" s="152"/>
      <c r="R242" s="152"/>
      <c r="S242" s="152"/>
      <c r="T242" s="152"/>
      <c r="U242" s="152"/>
    </row>
    <row r="243" spans="1:22" ht="15" customHeight="1">
      <c r="A243" s="14"/>
      <c r="B243" s="163">
        <v>2016</v>
      </c>
      <c r="C243" s="251"/>
      <c r="D243" s="146">
        <v>4</v>
      </c>
      <c r="E243" s="160">
        <v>835872</v>
      </c>
      <c r="F243" s="146">
        <v>635760</v>
      </c>
      <c r="G243" s="146">
        <v>571806</v>
      </c>
      <c r="H243" s="146">
        <v>6647</v>
      </c>
      <c r="I243" s="146">
        <v>200112</v>
      </c>
      <c r="J243" s="146">
        <v>26647</v>
      </c>
      <c r="K243" s="146">
        <v>51231</v>
      </c>
      <c r="L243" s="160">
        <v>300940</v>
      </c>
      <c r="M243" s="146">
        <v>107391</v>
      </c>
      <c r="N243" s="146">
        <v>15034</v>
      </c>
      <c r="O243" s="146">
        <v>193549</v>
      </c>
      <c r="P243" s="146">
        <v>47234</v>
      </c>
      <c r="Q243" s="146">
        <v>9939</v>
      </c>
      <c r="R243" s="146">
        <v>58503</v>
      </c>
      <c r="S243" s="160">
        <v>534932</v>
      </c>
      <c r="T243" s="146">
        <v>148352</v>
      </c>
      <c r="U243" s="146">
        <v>258899</v>
      </c>
      <c r="V243" s="14"/>
    </row>
    <row r="244" spans="1:22" ht="15" customHeight="1">
      <c r="A244" s="14"/>
      <c r="B244" s="163">
        <v>2015</v>
      </c>
      <c r="C244" s="163"/>
      <c r="D244" s="146">
        <v>4</v>
      </c>
      <c r="E244" s="160">
        <v>789844</v>
      </c>
      <c r="F244" s="146">
        <v>645720</v>
      </c>
      <c r="G244" s="146">
        <v>584660</v>
      </c>
      <c r="H244" s="146">
        <v>7118</v>
      </c>
      <c r="I244" s="146">
        <v>144125</v>
      </c>
      <c r="J244" s="146">
        <v>25520</v>
      </c>
      <c r="K244" s="146">
        <v>38649</v>
      </c>
      <c r="L244" s="160">
        <v>296735</v>
      </c>
      <c r="M244" s="146">
        <v>130812</v>
      </c>
      <c r="N244" s="146">
        <v>35047</v>
      </c>
      <c r="O244" s="146">
        <v>165923</v>
      </c>
      <c r="P244" s="146">
        <v>56496</v>
      </c>
      <c r="Q244" s="146">
        <v>4720</v>
      </c>
      <c r="R244" s="146">
        <v>43331</v>
      </c>
      <c r="S244" s="160">
        <v>493109</v>
      </c>
      <c r="T244" s="146">
        <v>148352</v>
      </c>
      <c r="U244" s="146">
        <v>239287</v>
      </c>
      <c r="V244" s="14"/>
    </row>
    <row r="245" spans="1:22" ht="15" customHeight="1">
      <c r="A245" s="14"/>
      <c r="B245" s="163">
        <v>2014</v>
      </c>
      <c r="C245" s="163"/>
      <c r="D245" s="146">
        <v>4</v>
      </c>
      <c r="E245" s="160">
        <v>868823</v>
      </c>
      <c r="F245" s="146">
        <v>664131</v>
      </c>
      <c r="G245" s="146">
        <v>600983</v>
      </c>
      <c r="H245" s="146">
        <v>7731</v>
      </c>
      <c r="I245" s="146">
        <v>204692</v>
      </c>
      <c r="J245" s="146">
        <v>36422</v>
      </c>
      <c r="K245" s="146">
        <v>71471</v>
      </c>
      <c r="L245" s="160">
        <v>326220</v>
      </c>
      <c r="M245" s="146">
        <v>143746</v>
      </c>
      <c r="N245" s="146">
        <v>48010</v>
      </c>
      <c r="O245" s="146">
        <v>182474</v>
      </c>
      <c r="P245" s="146">
        <v>53156</v>
      </c>
      <c r="Q245" s="146">
        <v>7783</v>
      </c>
      <c r="R245" s="146">
        <v>48395</v>
      </c>
      <c r="S245" s="160">
        <v>542603</v>
      </c>
      <c r="T245" s="146">
        <v>148352</v>
      </c>
      <c r="U245" s="146">
        <v>239949</v>
      </c>
      <c r="V245" s="14"/>
    </row>
    <row r="246" spans="1:22" ht="15" customHeight="1">
      <c r="A246" s="14"/>
      <c r="B246" s="163">
        <v>2013</v>
      </c>
      <c r="C246" s="163"/>
      <c r="D246" s="146">
        <v>3</v>
      </c>
      <c r="E246" s="160">
        <v>768015</v>
      </c>
      <c r="F246" s="146">
        <v>642448</v>
      </c>
      <c r="G246" s="146">
        <v>573046</v>
      </c>
      <c r="H246" s="146">
        <v>8415</v>
      </c>
      <c r="I246" s="146">
        <v>125568</v>
      </c>
      <c r="J246" s="146">
        <v>31237</v>
      </c>
      <c r="K246" s="146">
        <v>41562</v>
      </c>
      <c r="L246" s="160">
        <v>273090</v>
      </c>
      <c r="M246" s="146">
        <v>131732</v>
      </c>
      <c r="N246" s="146">
        <v>47739</v>
      </c>
      <c r="O246" s="146">
        <v>141358</v>
      </c>
      <c r="P246" s="146">
        <v>42513</v>
      </c>
      <c r="Q246" s="146">
        <v>7779</v>
      </c>
      <c r="R246" s="146">
        <v>15261</v>
      </c>
      <c r="S246" s="160">
        <v>494925</v>
      </c>
      <c r="T246" s="146">
        <v>146652</v>
      </c>
      <c r="U246" s="146">
        <v>201193</v>
      </c>
      <c r="V246" s="14"/>
    </row>
    <row r="247" spans="1:22" ht="15" customHeight="1">
      <c r="B247" s="144">
        <v>2012</v>
      </c>
      <c r="C247" s="144"/>
      <c r="D247" s="146">
        <v>3</v>
      </c>
      <c r="E247" s="160">
        <v>756539</v>
      </c>
      <c r="F247" s="146">
        <v>618831</v>
      </c>
      <c r="G247" s="146">
        <v>546595</v>
      </c>
      <c r="H247" s="146">
        <v>9096</v>
      </c>
      <c r="I247" s="146">
        <v>137707</v>
      </c>
      <c r="J247" s="146">
        <v>24663</v>
      </c>
      <c r="K247" s="146">
        <v>46757</v>
      </c>
      <c r="L247" s="160">
        <v>269778</v>
      </c>
      <c r="M247" s="146">
        <v>155773</v>
      </c>
      <c r="N247" s="146">
        <v>65571</v>
      </c>
      <c r="O247" s="146">
        <v>114005</v>
      </c>
      <c r="P247" s="146">
        <v>39672</v>
      </c>
      <c r="Q247" s="146">
        <v>9796</v>
      </c>
      <c r="R247" s="146">
        <v>342</v>
      </c>
      <c r="S247" s="160">
        <v>486761</v>
      </c>
      <c r="T247" s="146">
        <v>146652</v>
      </c>
      <c r="U247" s="146">
        <v>155124</v>
      </c>
    </row>
    <row r="248" spans="1:22" s="14" customFormat="1" ht="15" customHeight="1" collapsed="1">
      <c r="A248" s="7"/>
      <c r="B248" s="144">
        <v>2011</v>
      </c>
      <c r="C248" s="144"/>
      <c r="D248" s="146">
        <v>2</v>
      </c>
      <c r="E248" s="160" t="s">
        <v>65</v>
      </c>
      <c r="F248" s="146" t="s">
        <v>65</v>
      </c>
      <c r="G248" s="146" t="s">
        <v>65</v>
      </c>
      <c r="H248" s="146" t="s">
        <v>65</v>
      </c>
      <c r="I248" s="146" t="s">
        <v>65</v>
      </c>
      <c r="J248" s="146" t="s">
        <v>65</v>
      </c>
      <c r="K248" s="146" t="s">
        <v>65</v>
      </c>
      <c r="L248" s="160" t="s">
        <v>65</v>
      </c>
      <c r="M248" s="146" t="s">
        <v>65</v>
      </c>
      <c r="N248" s="146" t="s">
        <v>65</v>
      </c>
      <c r="O248" s="146" t="s">
        <v>65</v>
      </c>
      <c r="P248" s="146" t="s">
        <v>65</v>
      </c>
      <c r="Q248" s="146" t="s">
        <v>65</v>
      </c>
      <c r="R248" s="146" t="s">
        <v>65</v>
      </c>
      <c r="S248" s="160" t="s">
        <v>65</v>
      </c>
      <c r="T248" s="146" t="s">
        <v>65</v>
      </c>
      <c r="U248" s="146" t="s">
        <v>65</v>
      </c>
      <c r="V248" s="7"/>
    </row>
    <row r="249" spans="1:22" s="14" customFormat="1" ht="15" customHeight="1">
      <c r="A249" s="7"/>
      <c r="B249" s="144">
        <v>2010</v>
      </c>
      <c r="C249" s="144"/>
      <c r="D249" s="146">
        <v>2</v>
      </c>
      <c r="E249" s="160" t="s">
        <v>65</v>
      </c>
      <c r="F249" s="146" t="s">
        <v>65</v>
      </c>
      <c r="G249" s="146" t="s">
        <v>65</v>
      </c>
      <c r="H249" s="146" t="s">
        <v>65</v>
      </c>
      <c r="I249" s="146" t="s">
        <v>65</v>
      </c>
      <c r="J249" s="146" t="s">
        <v>65</v>
      </c>
      <c r="K249" s="146" t="s">
        <v>65</v>
      </c>
      <c r="L249" s="160" t="s">
        <v>65</v>
      </c>
      <c r="M249" s="146" t="s">
        <v>65</v>
      </c>
      <c r="N249" s="146" t="s">
        <v>65</v>
      </c>
      <c r="O249" s="146" t="s">
        <v>65</v>
      </c>
      <c r="P249" s="146" t="s">
        <v>65</v>
      </c>
      <c r="Q249" s="146" t="s">
        <v>65</v>
      </c>
      <c r="R249" s="146" t="s">
        <v>65</v>
      </c>
      <c r="S249" s="160" t="s">
        <v>65</v>
      </c>
      <c r="T249" s="146" t="s">
        <v>65</v>
      </c>
      <c r="U249" s="146" t="s">
        <v>65</v>
      </c>
      <c r="V249" s="7"/>
    </row>
    <row r="250" spans="1:22" s="14" customFormat="1" ht="15" customHeight="1">
      <c r="A250" s="7"/>
      <c r="B250" s="144">
        <v>2009</v>
      </c>
      <c r="C250" s="144"/>
      <c r="D250" s="146">
        <v>2</v>
      </c>
      <c r="E250" s="160" t="s">
        <v>65</v>
      </c>
      <c r="F250" s="146" t="s">
        <v>69</v>
      </c>
      <c r="G250" s="146" t="s">
        <v>69</v>
      </c>
      <c r="H250" s="146" t="s">
        <v>69</v>
      </c>
      <c r="I250" s="146" t="s">
        <v>69</v>
      </c>
      <c r="J250" s="146" t="s">
        <v>69</v>
      </c>
      <c r="K250" s="146" t="s">
        <v>69</v>
      </c>
      <c r="L250" s="160" t="s">
        <v>65</v>
      </c>
      <c r="M250" s="146" t="s">
        <v>69</v>
      </c>
      <c r="N250" s="146" t="s">
        <v>69</v>
      </c>
      <c r="O250" s="146" t="s">
        <v>69</v>
      </c>
      <c r="P250" s="146" t="s">
        <v>69</v>
      </c>
      <c r="Q250" s="146" t="s">
        <v>69</v>
      </c>
      <c r="R250" s="146" t="s">
        <v>69</v>
      </c>
      <c r="S250" s="160" t="s">
        <v>65</v>
      </c>
      <c r="T250" s="146" t="s">
        <v>69</v>
      </c>
      <c r="U250" s="146" t="s">
        <v>69</v>
      </c>
      <c r="V250" s="7"/>
    </row>
    <row r="251" spans="1:22" s="14" customFormat="1" ht="15" customHeight="1">
      <c r="A251" s="7"/>
      <c r="B251" s="144">
        <v>2008</v>
      </c>
      <c r="C251" s="144"/>
      <c r="D251" s="146">
        <v>2</v>
      </c>
      <c r="E251" s="160" t="s">
        <v>65</v>
      </c>
      <c r="F251" s="146" t="s">
        <v>69</v>
      </c>
      <c r="G251" s="146" t="s">
        <v>69</v>
      </c>
      <c r="H251" s="146" t="s">
        <v>69</v>
      </c>
      <c r="I251" s="146" t="s">
        <v>69</v>
      </c>
      <c r="J251" s="146" t="s">
        <v>69</v>
      </c>
      <c r="K251" s="146" t="s">
        <v>69</v>
      </c>
      <c r="L251" s="160" t="s">
        <v>65</v>
      </c>
      <c r="M251" s="146" t="s">
        <v>69</v>
      </c>
      <c r="N251" s="146" t="s">
        <v>69</v>
      </c>
      <c r="O251" s="146" t="s">
        <v>69</v>
      </c>
      <c r="P251" s="146" t="s">
        <v>69</v>
      </c>
      <c r="Q251" s="146" t="s">
        <v>69</v>
      </c>
      <c r="R251" s="146" t="s">
        <v>69</v>
      </c>
      <c r="S251" s="160" t="s">
        <v>65</v>
      </c>
      <c r="T251" s="146" t="s">
        <v>69</v>
      </c>
      <c r="U251" s="146" t="s">
        <v>69</v>
      </c>
      <c r="V251" s="7"/>
    </row>
    <row r="252" spans="1:22" ht="15" customHeight="1">
      <c r="A252" s="13"/>
      <c r="B252" s="138" t="s">
        <v>40</v>
      </c>
      <c r="C252" s="138"/>
      <c r="D252" s="150"/>
      <c r="E252" s="150"/>
      <c r="F252" s="150"/>
      <c r="G252" s="150"/>
      <c r="H252" s="150"/>
      <c r="I252" s="150"/>
      <c r="J252" s="150"/>
      <c r="K252" s="150"/>
      <c r="L252" s="150"/>
      <c r="M252" s="150"/>
      <c r="N252" s="150"/>
      <c r="O252" s="150"/>
      <c r="P252" s="150"/>
      <c r="Q252" s="150"/>
      <c r="R252" s="150"/>
      <c r="S252" s="150"/>
      <c r="T252" s="150"/>
      <c r="U252" s="150"/>
      <c r="V252" s="13"/>
    </row>
    <row r="253" spans="1:22" ht="15" customHeight="1">
      <c r="A253" s="14"/>
      <c r="B253" s="141" t="s">
        <v>200</v>
      </c>
      <c r="C253" s="141"/>
      <c r="D253" s="152"/>
      <c r="E253" s="152"/>
      <c r="F253" s="152"/>
      <c r="G253" s="152"/>
      <c r="H253" s="152"/>
      <c r="I253" s="152"/>
      <c r="J253" s="152"/>
      <c r="K253" s="152"/>
      <c r="L253" s="152"/>
      <c r="M253" s="152"/>
      <c r="N253" s="152"/>
      <c r="O253" s="152"/>
      <c r="P253" s="152"/>
      <c r="Q253" s="152"/>
      <c r="R253" s="152"/>
      <c r="S253" s="152"/>
      <c r="T253" s="152"/>
      <c r="U253" s="152"/>
      <c r="V253" s="14"/>
    </row>
    <row r="254" spans="1:22" ht="15" customHeight="1">
      <c r="A254" s="14"/>
      <c r="B254" s="163">
        <v>2016</v>
      </c>
      <c r="C254" s="251"/>
      <c r="D254" s="146">
        <v>313</v>
      </c>
      <c r="E254" s="160">
        <v>365617</v>
      </c>
      <c r="F254" s="146">
        <v>189784</v>
      </c>
      <c r="G254" s="146">
        <v>138009</v>
      </c>
      <c r="H254" s="146">
        <v>6151</v>
      </c>
      <c r="I254" s="146">
        <v>175833</v>
      </c>
      <c r="J254" s="146">
        <v>46085</v>
      </c>
      <c r="K254" s="146">
        <v>64015</v>
      </c>
      <c r="L254" s="160">
        <v>229984</v>
      </c>
      <c r="M254" s="146">
        <v>113771</v>
      </c>
      <c r="N254" s="146">
        <v>82081</v>
      </c>
      <c r="O254" s="146">
        <v>116213</v>
      </c>
      <c r="P254" s="146">
        <v>43353</v>
      </c>
      <c r="Q254" s="146">
        <v>8712</v>
      </c>
      <c r="R254" s="146">
        <v>28422</v>
      </c>
      <c r="S254" s="160">
        <v>135633</v>
      </c>
      <c r="T254" s="146">
        <v>62084</v>
      </c>
      <c r="U254" s="146">
        <v>-54757</v>
      </c>
      <c r="V254" s="14"/>
    </row>
    <row r="255" spans="1:22" ht="15" customHeight="1">
      <c r="A255" s="14"/>
      <c r="B255" s="163">
        <v>2015</v>
      </c>
      <c r="C255" s="163"/>
      <c r="D255" s="146">
        <v>318</v>
      </c>
      <c r="E255" s="160">
        <v>367839</v>
      </c>
      <c r="F255" s="146">
        <v>192711</v>
      </c>
      <c r="G255" s="146">
        <v>137409</v>
      </c>
      <c r="H255" s="146">
        <v>6519</v>
      </c>
      <c r="I255" s="146">
        <v>175128</v>
      </c>
      <c r="J255" s="146">
        <v>49862</v>
      </c>
      <c r="K255" s="146">
        <v>67449</v>
      </c>
      <c r="L255" s="160">
        <v>235030</v>
      </c>
      <c r="M255" s="146">
        <v>105464</v>
      </c>
      <c r="N255" s="146">
        <v>79059</v>
      </c>
      <c r="O255" s="146">
        <v>129565</v>
      </c>
      <c r="P255" s="146">
        <v>43281</v>
      </c>
      <c r="Q255" s="146">
        <v>9170</v>
      </c>
      <c r="R255" s="146">
        <v>31257</v>
      </c>
      <c r="S255" s="160">
        <v>132809</v>
      </c>
      <c r="T255" s="146">
        <v>61732</v>
      </c>
      <c r="U255" s="146">
        <v>-57902</v>
      </c>
      <c r="V255" s="14"/>
    </row>
    <row r="256" spans="1:22" ht="15" customHeight="1">
      <c r="A256" s="14"/>
      <c r="B256" s="163">
        <v>2014</v>
      </c>
      <c r="C256" s="163"/>
      <c r="D256" s="146">
        <v>330</v>
      </c>
      <c r="E256" s="160">
        <v>391732</v>
      </c>
      <c r="F256" s="146">
        <v>204922</v>
      </c>
      <c r="G256" s="146">
        <v>153240</v>
      </c>
      <c r="H256" s="146">
        <v>6911</v>
      </c>
      <c r="I256" s="146">
        <v>186810</v>
      </c>
      <c r="J256" s="146">
        <v>54259</v>
      </c>
      <c r="K256" s="146">
        <v>66064</v>
      </c>
      <c r="L256" s="160">
        <v>251518</v>
      </c>
      <c r="M256" s="146">
        <v>112405</v>
      </c>
      <c r="N256" s="146">
        <v>85941</v>
      </c>
      <c r="O256" s="146">
        <v>139113</v>
      </c>
      <c r="P256" s="146">
        <v>43878</v>
      </c>
      <c r="Q256" s="146">
        <v>10120</v>
      </c>
      <c r="R256" s="146">
        <v>29693</v>
      </c>
      <c r="S256" s="160">
        <v>140213</v>
      </c>
      <c r="T256" s="146">
        <v>67217</v>
      </c>
      <c r="U256" s="146">
        <v>-52128</v>
      </c>
      <c r="V256" s="14"/>
    </row>
    <row r="257" spans="1:22" s="14" customFormat="1" ht="15" customHeight="1" collapsed="1">
      <c r="B257" s="163">
        <v>2013</v>
      </c>
      <c r="C257" s="163"/>
      <c r="D257" s="146">
        <v>360</v>
      </c>
      <c r="E257" s="160">
        <v>430798</v>
      </c>
      <c r="F257" s="146">
        <v>216214</v>
      </c>
      <c r="G257" s="146">
        <v>157727</v>
      </c>
      <c r="H257" s="146">
        <v>8834</v>
      </c>
      <c r="I257" s="146">
        <v>214584</v>
      </c>
      <c r="J257" s="146">
        <v>63430</v>
      </c>
      <c r="K257" s="146">
        <v>76238</v>
      </c>
      <c r="L257" s="160">
        <v>269930</v>
      </c>
      <c r="M257" s="146">
        <v>127120</v>
      </c>
      <c r="N257" s="146">
        <v>98756</v>
      </c>
      <c r="O257" s="146">
        <v>142809</v>
      </c>
      <c r="P257" s="146">
        <v>52327</v>
      </c>
      <c r="Q257" s="146">
        <v>11076</v>
      </c>
      <c r="R257" s="146">
        <v>26903</v>
      </c>
      <c r="S257" s="160">
        <v>160869</v>
      </c>
      <c r="T257" s="146">
        <v>66380</v>
      </c>
      <c r="U257" s="146">
        <v>-34912</v>
      </c>
    </row>
    <row r="258" spans="1:22" s="14" customFormat="1" ht="15" customHeight="1">
      <c r="A258" s="7"/>
      <c r="B258" s="144">
        <v>2012</v>
      </c>
      <c r="C258" s="144"/>
      <c r="D258" s="146">
        <v>369</v>
      </c>
      <c r="E258" s="160">
        <v>442323</v>
      </c>
      <c r="F258" s="146">
        <v>224630</v>
      </c>
      <c r="G258" s="146">
        <v>165702</v>
      </c>
      <c r="H258" s="146">
        <v>8716</v>
      </c>
      <c r="I258" s="146">
        <v>217694</v>
      </c>
      <c r="J258" s="146">
        <v>65044</v>
      </c>
      <c r="K258" s="146">
        <v>80954</v>
      </c>
      <c r="L258" s="160">
        <v>278971</v>
      </c>
      <c r="M258" s="146">
        <v>126434</v>
      </c>
      <c r="N258" s="146">
        <v>98989</v>
      </c>
      <c r="O258" s="146">
        <v>152537</v>
      </c>
      <c r="P258" s="146">
        <v>53454</v>
      </c>
      <c r="Q258" s="146">
        <v>10836</v>
      </c>
      <c r="R258" s="146">
        <v>31912</v>
      </c>
      <c r="S258" s="160">
        <v>163352</v>
      </c>
      <c r="T258" s="146">
        <v>65596</v>
      </c>
      <c r="U258" s="146">
        <v>-33348</v>
      </c>
      <c r="V258" s="7"/>
    </row>
    <row r="259" spans="1:22" s="14" customFormat="1" ht="15" customHeight="1">
      <c r="A259" s="7"/>
      <c r="B259" s="144">
        <v>2011</v>
      </c>
      <c r="C259" s="144"/>
      <c r="D259" s="146">
        <v>414</v>
      </c>
      <c r="E259" s="160">
        <v>476636</v>
      </c>
      <c r="F259" s="146">
        <v>230114</v>
      </c>
      <c r="G259" s="146">
        <v>180612</v>
      </c>
      <c r="H259" s="146">
        <v>8113</v>
      </c>
      <c r="I259" s="146">
        <v>246522</v>
      </c>
      <c r="J259" s="146">
        <v>62434</v>
      </c>
      <c r="K259" s="146">
        <v>103096</v>
      </c>
      <c r="L259" s="160">
        <v>307113</v>
      </c>
      <c r="M259" s="146">
        <v>136884</v>
      </c>
      <c r="N259" s="146">
        <v>111960</v>
      </c>
      <c r="O259" s="146">
        <v>170229</v>
      </c>
      <c r="P259" s="146">
        <v>62624</v>
      </c>
      <c r="Q259" s="146">
        <v>11494</v>
      </c>
      <c r="R259" s="146">
        <v>39588</v>
      </c>
      <c r="S259" s="160">
        <v>169523</v>
      </c>
      <c r="T259" s="146">
        <v>64278</v>
      </c>
      <c r="U259" s="146">
        <v>-26243</v>
      </c>
      <c r="V259" s="7"/>
    </row>
    <row r="260" spans="1:22" s="14" customFormat="1" ht="15" customHeight="1">
      <c r="A260" s="7"/>
      <c r="B260" s="144">
        <v>2010</v>
      </c>
      <c r="C260" s="144"/>
      <c r="D260" s="146">
        <v>430</v>
      </c>
      <c r="E260" s="160">
        <v>491699</v>
      </c>
      <c r="F260" s="146">
        <v>232162</v>
      </c>
      <c r="G260" s="146">
        <v>184217</v>
      </c>
      <c r="H260" s="146">
        <v>7150</v>
      </c>
      <c r="I260" s="146">
        <v>259537</v>
      </c>
      <c r="J260" s="146">
        <v>61392</v>
      </c>
      <c r="K260" s="146">
        <v>111771</v>
      </c>
      <c r="L260" s="160">
        <v>310758</v>
      </c>
      <c r="M260" s="146">
        <v>118683</v>
      </c>
      <c r="N260" s="146">
        <v>96493</v>
      </c>
      <c r="O260" s="146">
        <v>192076</v>
      </c>
      <c r="P260" s="146">
        <v>64014</v>
      </c>
      <c r="Q260" s="146">
        <v>11699</v>
      </c>
      <c r="R260" s="146">
        <v>53604</v>
      </c>
      <c r="S260" s="160">
        <v>180941</v>
      </c>
      <c r="T260" s="146">
        <v>65867</v>
      </c>
      <c r="U260" s="146">
        <v>-16306</v>
      </c>
      <c r="V260" s="7"/>
    </row>
    <row r="261" spans="1:22" ht="15" customHeight="1">
      <c r="B261" s="144">
        <v>2009</v>
      </c>
      <c r="C261" s="144"/>
      <c r="D261" s="146">
        <v>451</v>
      </c>
      <c r="E261" s="160">
        <v>480238</v>
      </c>
      <c r="F261" s="146" t="s">
        <v>69</v>
      </c>
      <c r="G261" s="146" t="s">
        <v>69</v>
      </c>
      <c r="H261" s="146" t="s">
        <v>69</v>
      </c>
      <c r="I261" s="146" t="s">
        <v>69</v>
      </c>
      <c r="J261" s="146" t="s">
        <v>69</v>
      </c>
      <c r="K261" s="146" t="s">
        <v>69</v>
      </c>
      <c r="L261" s="160">
        <v>304230</v>
      </c>
      <c r="M261" s="146" t="s">
        <v>69</v>
      </c>
      <c r="N261" s="146" t="s">
        <v>69</v>
      </c>
      <c r="O261" s="146" t="s">
        <v>69</v>
      </c>
      <c r="P261" s="146" t="s">
        <v>69</v>
      </c>
      <c r="Q261" s="146" t="s">
        <v>69</v>
      </c>
      <c r="R261" s="146" t="s">
        <v>69</v>
      </c>
      <c r="S261" s="160">
        <v>176008</v>
      </c>
      <c r="T261" s="146" t="s">
        <v>69</v>
      </c>
      <c r="U261" s="146" t="s">
        <v>69</v>
      </c>
    </row>
    <row r="262" spans="1:22" ht="15" customHeight="1">
      <c r="B262" s="144">
        <v>2008</v>
      </c>
      <c r="C262" s="144"/>
      <c r="D262" s="146">
        <v>472</v>
      </c>
      <c r="E262" s="160">
        <v>478463</v>
      </c>
      <c r="F262" s="146" t="s">
        <v>69</v>
      </c>
      <c r="G262" s="146" t="s">
        <v>69</v>
      </c>
      <c r="H262" s="146" t="s">
        <v>69</v>
      </c>
      <c r="I262" s="146" t="s">
        <v>69</v>
      </c>
      <c r="J262" s="146" t="s">
        <v>69</v>
      </c>
      <c r="K262" s="146" t="s">
        <v>69</v>
      </c>
      <c r="L262" s="160">
        <v>313740</v>
      </c>
      <c r="M262" s="146" t="s">
        <v>69</v>
      </c>
      <c r="N262" s="146" t="s">
        <v>69</v>
      </c>
      <c r="O262" s="146" t="s">
        <v>69</v>
      </c>
      <c r="P262" s="146" t="s">
        <v>69</v>
      </c>
      <c r="Q262" s="146" t="s">
        <v>69</v>
      </c>
      <c r="R262" s="146" t="s">
        <v>69</v>
      </c>
      <c r="S262" s="160">
        <v>164724</v>
      </c>
      <c r="T262" s="146" t="s">
        <v>69</v>
      </c>
      <c r="U262" s="146" t="s">
        <v>69</v>
      </c>
    </row>
    <row r="263" spans="1:22" ht="15" customHeight="1">
      <c r="A263" s="14"/>
      <c r="B263" s="141" t="s">
        <v>201</v>
      </c>
      <c r="C263" s="141"/>
      <c r="D263" s="152"/>
      <c r="E263" s="152"/>
      <c r="F263" s="152"/>
      <c r="G263" s="152"/>
      <c r="H263" s="152"/>
      <c r="I263" s="152"/>
      <c r="J263" s="152"/>
      <c r="K263" s="152"/>
      <c r="L263" s="152"/>
      <c r="M263" s="152"/>
      <c r="N263" s="152"/>
      <c r="O263" s="152"/>
      <c r="P263" s="152"/>
      <c r="Q263" s="152"/>
      <c r="R263" s="152"/>
      <c r="S263" s="152"/>
      <c r="T263" s="152"/>
      <c r="U263" s="152"/>
      <c r="V263" s="14"/>
    </row>
    <row r="264" spans="1:22" ht="15" customHeight="1">
      <c r="A264" s="14"/>
      <c r="B264" s="163">
        <v>2016</v>
      </c>
      <c r="C264" s="251"/>
      <c r="D264" s="146">
        <v>380</v>
      </c>
      <c r="E264" s="160">
        <v>619090</v>
      </c>
      <c r="F264" s="146">
        <v>384711</v>
      </c>
      <c r="G264" s="146">
        <v>324795</v>
      </c>
      <c r="H264" s="146">
        <v>9484</v>
      </c>
      <c r="I264" s="146">
        <v>234379</v>
      </c>
      <c r="J264" s="146">
        <v>65367</v>
      </c>
      <c r="K264" s="146">
        <v>87242</v>
      </c>
      <c r="L264" s="160">
        <v>371085</v>
      </c>
      <c r="M264" s="146">
        <v>222291</v>
      </c>
      <c r="N264" s="146">
        <v>160450</v>
      </c>
      <c r="O264" s="146">
        <v>148794</v>
      </c>
      <c r="P264" s="146">
        <v>52220</v>
      </c>
      <c r="Q264" s="146">
        <v>9204</v>
      </c>
      <c r="R264" s="146">
        <v>46525</v>
      </c>
      <c r="S264" s="160">
        <v>248005</v>
      </c>
      <c r="T264" s="146">
        <v>94972</v>
      </c>
      <c r="U264" s="146">
        <v>-30934</v>
      </c>
      <c r="V264" s="14"/>
    </row>
    <row r="265" spans="1:22" ht="15" customHeight="1">
      <c r="A265" s="14"/>
      <c r="B265" s="163">
        <v>2015</v>
      </c>
      <c r="C265" s="163"/>
      <c r="D265" s="146">
        <v>394</v>
      </c>
      <c r="E265" s="160">
        <v>636249</v>
      </c>
      <c r="F265" s="146">
        <v>391124</v>
      </c>
      <c r="G265" s="146">
        <v>325925</v>
      </c>
      <c r="H265" s="146">
        <v>5313</v>
      </c>
      <c r="I265" s="146">
        <v>245124</v>
      </c>
      <c r="J265" s="146">
        <v>63769</v>
      </c>
      <c r="K265" s="146">
        <v>91421</v>
      </c>
      <c r="L265" s="160">
        <v>378807</v>
      </c>
      <c r="M265" s="146">
        <v>218721</v>
      </c>
      <c r="N265" s="146">
        <v>154553</v>
      </c>
      <c r="O265" s="146">
        <v>160086</v>
      </c>
      <c r="P265" s="146">
        <v>53091</v>
      </c>
      <c r="Q265" s="146">
        <v>11885</v>
      </c>
      <c r="R265" s="146">
        <v>53932</v>
      </c>
      <c r="S265" s="160">
        <v>257442</v>
      </c>
      <c r="T265" s="146">
        <v>93565</v>
      </c>
      <c r="U265" s="146">
        <v>-22276</v>
      </c>
      <c r="V265" s="14"/>
    </row>
    <row r="266" spans="1:22" s="14" customFormat="1" ht="15" customHeight="1" collapsed="1">
      <c r="B266" s="163">
        <v>2014</v>
      </c>
      <c r="C266" s="163"/>
      <c r="D266" s="146">
        <v>405</v>
      </c>
      <c r="E266" s="160">
        <v>666036</v>
      </c>
      <c r="F266" s="146">
        <v>404360</v>
      </c>
      <c r="G266" s="146">
        <v>329508</v>
      </c>
      <c r="H266" s="146">
        <v>8980</v>
      </c>
      <c r="I266" s="146">
        <v>261676</v>
      </c>
      <c r="J266" s="146">
        <v>75300</v>
      </c>
      <c r="K266" s="146">
        <v>93716</v>
      </c>
      <c r="L266" s="160">
        <v>391505</v>
      </c>
      <c r="M266" s="146">
        <v>207147</v>
      </c>
      <c r="N266" s="146">
        <v>143666</v>
      </c>
      <c r="O266" s="146">
        <v>184359</v>
      </c>
      <c r="P266" s="146">
        <v>60096</v>
      </c>
      <c r="Q266" s="146">
        <v>10236</v>
      </c>
      <c r="R266" s="146">
        <v>68490</v>
      </c>
      <c r="S266" s="160">
        <v>274531</v>
      </c>
      <c r="T266" s="146">
        <v>94036</v>
      </c>
      <c r="U266" s="146">
        <v>-13703</v>
      </c>
    </row>
    <row r="267" spans="1:22" s="14" customFormat="1" ht="15" customHeight="1">
      <c r="B267" s="163">
        <v>2013</v>
      </c>
      <c r="C267" s="163"/>
      <c r="D267" s="146">
        <v>430</v>
      </c>
      <c r="E267" s="160">
        <v>676066</v>
      </c>
      <c r="F267" s="146">
        <v>405455</v>
      </c>
      <c r="G267" s="146">
        <v>333888</v>
      </c>
      <c r="H267" s="146">
        <v>8404</v>
      </c>
      <c r="I267" s="146">
        <v>270611</v>
      </c>
      <c r="J267" s="146">
        <v>75288</v>
      </c>
      <c r="K267" s="146">
        <v>98853</v>
      </c>
      <c r="L267" s="160">
        <v>398677</v>
      </c>
      <c r="M267" s="146">
        <v>210378</v>
      </c>
      <c r="N267" s="146">
        <v>154717</v>
      </c>
      <c r="O267" s="146">
        <v>188299</v>
      </c>
      <c r="P267" s="146">
        <v>65276</v>
      </c>
      <c r="Q267" s="146">
        <v>9983</v>
      </c>
      <c r="R267" s="146">
        <v>68325</v>
      </c>
      <c r="S267" s="160">
        <v>277389</v>
      </c>
      <c r="T267" s="146">
        <v>94436</v>
      </c>
      <c r="U267" s="146">
        <v>-1486</v>
      </c>
    </row>
    <row r="268" spans="1:22" s="14" customFormat="1" ht="15" customHeight="1">
      <c r="A268" s="7"/>
      <c r="B268" s="144">
        <v>2012</v>
      </c>
      <c r="C268" s="144"/>
      <c r="D268" s="146">
        <v>433</v>
      </c>
      <c r="E268" s="160">
        <v>720388</v>
      </c>
      <c r="F268" s="146">
        <v>417881</v>
      </c>
      <c r="G268" s="146">
        <v>343947</v>
      </c>
      <c r="H268" s="146">
        <v>9809</v>
      </c>
      <c r="I268" s="146">
        <v>302507</v>
      </c>
      <c r="J268" s="146">
        <v>78226</v>
      </c>
      <c r="K268" s="146">
        <v>118476</v>
      </c>
      <c r="L268" s="160">
        <v>443742</v>
      </c>
      <c r="M268" s="146">
        <v>211479</v>
      </c>
      <c r="N268" s="146">
        <v>151712</v>
      </c>
      <c r="O268" s="146">
        <v>232263</v>
      </c>
      <c r="P268" s="146">
        <v>70549</v>
      </c>
      <c r="Q268" s="146">
        <v>10412</v>
      </c>
      <c r="R268" s="146">
        <v>87309</v>
      </c>
      <c r="S268" s="160">
        <v>276646</v>
      </c>
      <c r="T268" s="146">
        <v>94616</v>
      </c>
      <c r="U268" s="146">
        <v>15662</v>
      </c>
      <c r="V268" s="7"/>
    </row>
    <row r="269" spans="1:22" s="14" customFormat="1" ht="15" customHeight="1">
      <c r="A269" s="7"/>
      <c r="B269" s="144">
        <v>2011</v>
      </c>
      <c r="C269" s="144"/>
      <c r="D269" s="146">
        <v>467</v>
      </c>
      <c r="E269" s="160">
        <v>738310</v>
      </c>
      <c r="F269" s="146">
        <v>433775</v>
      </c>
      <c r="G269" s="146">
        <v>359694</v>
      </c>
      <c r="H269" s="146">
        <v>9190</v>
      </c>
      <c r="I269" s="146">
        <v>304535</v>
      </c>
      <c r="J269" s="146">
        <v>78694</v>
      </c>
      <c r="K269" s="146">
        <v>127101</v>
      </c>
      <c r="L269" s="160">
        <v>457710</v>
      </c>
      <c r="M269" s="146">
        <v>208823</v>
      </c>
      <c r="N269" s="146">
        <v>152979</v>
      </c>
      <c r="O269" s="146">
        <v>248887</v>
      </c>
      <c r="P269" s="146">
        <v>86764</v>
      </c>
      <c r="Q269" s="146">
        <v>10039</v>
      </c>
      <c r="R269" s="146">
        <v>93819</v>
      </c>
      <c r="S269" s="160">
        <v>280599</v>
      </c>
      <c r="T269" s="146">
        <v>96236</v>
      </c>
      <c r="U269" s="146">
        <v>17660</v>
      </c>
      <c r="V269" s="7"/>
    </row>
    <row r="270" spans="1:22" ht="15" customHeight="1">
      <c r="B270" s="144">
        <v>2010</v>
      </c>
      <c r="C270" s="144"/>
      <c r="D270" s="146">
        <v>500</v>
      </c>
      <c r="E270" s="160">
        <v>726635</v>
      </c>
      <c r="F270" s="146">
        <v>435911</v>
      </c>
      <c r="G270" s="146">
        <v>358231</v>
      </c>
      <c r="H270" s="146">
        <v>9589</v>
      </c>
      <c r="I270" s="146">
        <v>290724</v>
      </c>
      <c r="J270" s="146">
        <v>75425</v>
      </c>
      <c r="K270" s="146">
        <v>132655</v>
      </c>
      <c r="L270" s="160">
        <v>439493</v>
      </c>
      <c r="M270" s="146">
        <v>178896</v>
      </c>
      <c r="N270" s="146">
        <v>139811</v>
      </c>
      <c r="O270" s="146">
        <v>260597</v>
      </c>
      <c r="P270" s="146">
        <v>82669</v>
      </c>
      <c r="Q270" s="146">
        <v>8958</v>
      </c>
      <c r="R270" s="146">
        <v>89900</v>
      </c>
      <c r="S270" s="160">
        <v>287142</v>
      </c>
      <c r="T270" s="146">
        <v>94834</v>
      </c>
      <c r="U270" s="146">
        <v>16613</v>
      </c>
    </row>
    <row r="271" spans="1:22" ht="15" customHeight="1">
      <c r="B271" s="144">
        <v>2009</v>
      </c>
      <c r="C271" s="144"/>
      <c r="D271" s="146">
        <v>534</v>
      </c>
      <c r="E271" s="160">
        <v>688056</v>
      </c>
      <c r="F271" s="146" t="s">
        <v>69</v>
      </c>
      <c r="G271" s="146" t="s">
        <v>69</v>
      </c>
      <c r="H271" s="146" t="s">
        <v>69</v>
      </c>
      <c r="I271" s="146" t="s">
        <v>69</v>
      </c>
      <c r="J271" s="146" t="s">
        <v>69</v>
      </c>
      <c r="K271" s="146" t="s">
        <v>69</v>
      </c>
      <c r="L271" s="160">
        <v>416173</v>
      </c>
      <c r="M271" s="146" t="s">
        <v>69</v>
      </c>
      <c r="N271" s="146" t="s">
        <v>69</v>
      </c>
      <c r="O271" s="146" t="s">
        <v>69</v>
      </c>
      <c r="P271" s="146" t="s">
        <v>69</v>
      </c>
      <c r="Q271" s="146" t="s">
        <v>69</v>
      </c>
      <c r="R271" s="146" t="s">
        <v>69</v>
      </c>
      <c r="S271" s="160">
        <v>271884</v>
      </c>
      <c r="T271" s="146" t="s">
        <v>69</v>
      </c>
      <c r="U271" s="146" t="s">
        <v>69</v>
      </c>
    </row>
    <row r="272" spans="1:22" ht="15" customHeight="1">
      <c r="B272" s="144">
        <v>2008</v>
      </c>
      <c r="C272" s="144"/>
      <c r="D272" s="146">
        <v>562</v>
      </c>
      <c r="E272" s="160">
        <v>668740</v>
      </c>
      <c r="F272" s="146" t="s">
        <v>69</v>
      </c>
      <c r="G272" s="146" t="s">
        <v>69</v>
      </c>
      <c r="H272" s="146" t="s">
        <v>69</v>
      </c>
      <c r="I272" s="146" t="s">
        <v>69</v>
      </c>
      <c r="J272" s="146" t="s">
        <v>69</v>
      </c>
      <c r="K272" s="146" t="s">
        <v>69</v>
      </c>
      <c r="L272" s="160">
        <v>399302</v>
      </c>
      <c r="M272" s="146" t="s">
        <v>69</v>
      </c>
      <c r="N272" s="146" t="s">
        <v>69</v>
      </c>
      <c r="O272" s="146" t="s">
        <v>69</v>
      </c>
      <c r="P272" s="146" t="s">
        <v>69</v>
      </c>
      <c r="Q272" s="146" t="s">
        <v>69</v>
      </c>
      <c r="R272" s="146" t="s">
        <v>69</v>
      </c>
      <c r="S272" s="160">
        <v>269438</v>
      </c>
      <c r="T272" s="146" t="s">
        <v>69</v>
      </c>
      <c r="U272" s="146" t="s">
        <v>69</v>
      </c>
    </row>
    <row r="273" spans="1:22" ht="15" customHeight="1">
      <c r="A273" s="14"/>
      <c r="B273" s="141" t="s">
        <v>202</v>
      </c>
      <c r="C273" s="141"/>
      <c r="D273" s="152"/>
      <c r="E273" s="152"/>
      <c r="F273" s="152"/>
      <c r="G273" s="152"/>
      <c r="H273" s="152"/>
      <c r="I273" s="152"/>
      <c r="J273" s="152"/>
      <c r="K273" s="152"/>
      <c r="L273" s="152"/>
      <c r="M273" s="152"/>
      <c r="N273" s="152"/>
      <c r="O273" s="152"/>
      <c r="P273" s="152"/>
      <c r="Q273" s="152"/>
      <c r="R273" s="152"/>
      <c r="S273" s="152"/>
      <c r="T273" s="152"/>
      <c r="U273" s="152"/>
      <c r="V273" s="14"/>
    </row>
    <row r="274" spans="1:22" ht="15" customHeight="1">
      <c r="A274" s="14"/>
      <c r="B274" s="163">
        <v>2016</v>
      </c>
      <c r="C274" s="251"/>
      <c r="D274" s="146">
        <v>88</v>
      </c>
      <c r="E274" s="160">
        <v>329054</v>
      </c>
      <c r="F274" s="146">
        <v>203773</v>
      </c>
      <c r="G274" s="146">
        <v>95169</v>
      </c>
      <c r="H274" s="146">
        <v>58608</v>
      </c>
      <c r="I274" s="146">
        <v>125281</v>
      </c>
      <c r="J274" s="146">
        <v>21468</v>
      </c>
      <c r="K274" s="146">
        <v>34965</v>
      </c>
      <c r="L274" s="160">
        <v>164038</v>
      </c>
      <c r="M274" s="146">
        <v>91635</v>
      </c>
      <c r="N274" s="146">
        <v>57841</v>
      </c>
      <c r="O274" s="146">
        <v>72403</v>
      </c>
      <c r="P274" s="146">
        <v>22335</v>
      </c>
      <c r="Q274" s="146">
        <v>3290</v>
      </c>
      <c r="R274" s="146">
        <v>17969</v>
      </c>
      <c r="S274" s="160">
        <v>165016</v>
      </c>
      <c r="T274" s="146">
        <v>40108</v>
      </c>
      <c r="U274" s="146">
        <v>-9353</v>
      </c>
      <c r="V274" s="14"/>
    </row>
    <row r="275" spans="1:22" s="14" customFormat="1" ht="15" customHeight="1" collapsed="1">
      <c r="B275" s="163">
        <v>2015</v>
      </c>
      <c r="C275" s="163"/>
      <c r="D275" s="146">
        <v>91</v>
      </c>
      <c r="E275" s="160">
        <v>305035</v>
      </c>
      <c r="F275" s="146">
        <v>180445</v>
      </c>
      <c r="G275" s="146">
        <v>88049</v>
      </c>
      <c r="H275" s="146">
        <v>52850</v>
      </c>
      <c r="I275" s="146">
        <v>124590</v>
      </c>
      <c r="J275" s="146">
        <v>21884</v>
      </c>
      <c r="K275" s="146">
        <v>34296</v>
      </c>
      <c r="L275" s="160">
        <v>163897</v>
      </c>
      <c r="M275" s="146">
        <v>86155</v>
      </c>
      <c r="N275" s="146">
        <v>54907</v>
      </c>
      <c r="O275" s="146">
        <v>77742</v>
      </c>
      <c r="P275" s="146">
        <v>26404</v>
      </c>
      <c r="Q275" s="146">
        <v>3680</v>
      </c>
      <c r="R275" s="146">
        <v>14581</v>
      </c>
      <c r="S275" s="160">
        <v>141138</v>
      </c>
      <c r="T275" s="146">
        <v>39748</v>
      </c>
      <c r="U275" s="146">
        <v>-12655</v>
      </c>
    </row>
    <row r="276" spans="1:22" s="14" customFormat="1" ht="15" customHeight="1">
      <c r="B276" s="163">
        <v>2014</v>
      </c>
      <c r="C276" s="163"/>
      <c r="D276" s="146">
        <v>89</v>
      </c>
      <c r="E276" s="160">
        <v>282538</v>
      </c>
      <c r="F276" s="146">
        <v>167642</v>
      </c>
      <c r="G276" s="146">
        <v>80661</v>
      </c>
      <c r="H276" s="146">
        <v>51078</v>
      </c>
      <c r="I276" s="146">
        <v>114896</v>
      </c>
      <c r="J276" s="146">
        <v>16674</v>
      </c>
      <c r="K276" s="146">
        <v>31834</v>
      </c>
      <c r="L276" s="160">
        <v>139149</v>
      </c>
      <c r="M276" s="146">
        <v>65758</v>
      </c>
      <c r="N276" s="146">
        <v>31084</v>
      </c>
      <c r="O276" s="146">
        <v>73391</v>
      </c>
      <c r="P276" s="146">
        <v>20409</v>
      </c>
      <c r="Q276" s="146">
        <v>3459</v>
      </c>
      <c r="R276" s="146">
        <v>16917</v>
      </c>
      <c r="S276" s="160">
        <v>143389</v>
      </c>
      <c r="T276" s="146">
        <v>35560</v>
      </c>
      <c r="U276" s="146">
        <v>2846</v>
      </c>
    </row>
    <row r="277" spans="1:22" s="14" customFormat="1" ht="15" customHeight="1">
      <c r="B277" s="163">
        <v>2013</v>
      </c>
      <c r="C277" s="163"/>
      <c r="D277" s="146">
        <v>95</v>
      </c>
      <c r="E277" s="160">
        <v>272060</v>
      </c>
      <c r="F277" s="146">
        <v>159159</v>
      </c>
      <c r="G277" s="146">
        <v>93238</v>
      </c>
      <c r="H277" s="146">
        <v>33272</v>
      </c>
      <c r="I277" s="146">
        <v>112901</v>
      </c>
      <c r="J277" s="146">
        <v>25510</v>
      </c>
      <c r="K277" s="146">
        <v>35002</v>
      </c>
      <c r="L277" s="160">
        <v>155088</v>
      </c>
      <c r="M277" s="146">
        <v>84471</v>
      </c>
      <c r="N277" s="146">
        <v>57983</v>
      </c>
      <c r="O277" s="146">
        <v>70617</v>
      </c>
      <c r="P277" s="146">
        <v>20810</v>
      </c>
      <c r="Q277" s="146">
        <v>9469</v>
      </c>
      <c r="R277" s="146">
        <v>15989</v>
      </c>
      <c r="S277" s="160">
        <v>116972</v>
      </c>
      <c r="T277" s="146">
        <v>30207</v>
      </c>
      <c r="U277" s="146">
        <v>-33332</v>
      </c>
    </row>
    <row r="278" spans="1:22" s="14" customFormat="1" ht="15" customHeight="1">
      <c r="A278" s="7"/>
      <c r="B278" s="144">
        <v>2012</v>
      </c>
      <c r="C278" s="144"/>
      <c r="D278" s="146">
        <v>108</v>
      </c>
      <c r="E278" s="160">
        <v>290005</v>
      </c>
      <c r="F278" s="146">
        <v>187484</v>
      </c>
      <c r="G278" s="146">
        <v>92578</v>
      </c>
      <c r="H278" s="146">
        <v>52009</v>
      </c>
      <c r="I278" s="146">
        <v>102521</v>
      </c>
      <c r="J278" s="146">
        <v>29046</v>
      </c>
      <c r="K278" s="146">
        <v>34510</v>
      </c>
      <c r="L278" s="160">
        <v>189574</v>
      </c>
      <c r="M278" s="146">
        <v>118121</v>
      </c>
      <c r="N278" s="146">
        <v>89800</v>
      </c>
      <c r="O278" s="146">
        <v>71454</v>
      </c>
      <c r="P278" s="146">
        <v>21852</v>
      </c>
      <c r="Q278" s="146">
        <v>6583</v>
      </c>
      <c r="R278" s="146">
        <v>14438</v>
      </c>
      <c r="S278" s="160">
        <v>100431</v>
      </c>
      <c r="T278" s="146">
        <v>32324</v>
      </c>
      <c r="U278" s="146">
        <v>-9492</v>
      </c>
      <c r="V278" s="7"/>
    </row>
    <row r="279" spans="1:22" ht="15" customHeight="1">
      <c r="B279" s="144">
        <v>2011</v>
      </c>
      <c r="C279" s="144"/>
      <c r="D279" s="146">
        <v>115</v>
      </c>
      <c r="E279" s="160">
        <v>298214</v>
      </c>
      <c r="F279" s="146">
        <v>189977</v>
      </c>
      <c r="G279" s="146">
        <v>97981</v>
      </c>
      <c r="H279" s="146">
        <v>44533</v>
      </c>
      <c r="I279" s="146">
        <v>108237</v>
      </c>
      <c r="J279" s="146">
        <v>29877</v>
      </c>
      <c r="K279" s="146">
        <v>41113</v>
      </c>
      <c r="L279" s="160">
        <v>186940</v>
      </c>
      <c r="M279" s="146">
        <v>113244</v>
      </c>
      <c r="N279" s="146">
        <v>74790</v>
      </c>
      <c r="O279" s="146">
        <v>73696</v>
      </c>
      <c r="P279" s="146">
        <v>22413</v>
      </c>
      <c r="Q279" s="146">
        <v>5833</v>
      </c>
      <c r="R279" s="146">
        <v>16292</v>
      </c>
      <c r="S279" s="160">
        <v>111274</v>
      </c>
      <c r="T279" s="146">
        <v>32628</v>
      </c>
      <c r="U279" s="146">
        <v>12211</v>
      </c>
    </row>
    <row r="280" spans="1:22" ht="15" customHeight="1">
      <c r="B280" s="144">
        <v>2010</v>
      </c>
      <c r="C280" s="144"/>
      <c r="D280" s="146">
        <v>107</v>
      </c>
      <c r="E280" s="160">
        <v>269162</v>
      </c>
      <c r="F280" s="146">
        <v>160601</v>
      </c>
      <c r="G280" s="146">
        <v>102406</v>
      </c>
      <c r="H280" s="146">
        <v>20394</v>
      </c>
      <c r="I280" s="146">
        <v>108561</v>
      </c>
      <c r="J280" s="146">
        <v>28010</v>
      </c>
      <c r="K280" s="146">
        <v>49453</v>
      </c>
      <c r="L280" s="160">
        <v>174644</v>
      </c>
      <c r="M280" s="146">
        <v>99040</v>
      </c>
      <c r="N280" s="146">
        <v>68220</v>
      </c>
      <c r="O280" s="146">
        <v>75605</v>
      </c>
      <c r="P280" s="146">
        <v>24696</v>
      </c>
      <c r="Q280" s="146">
        <v>4976</v>
      </c>
      <c r="R280" s="146">
        <v>21095</v>
      </c>
      <c r="S280" s="160">
        <v>94518</v>
      </c>
      <c r="T280" s="146">
        <v>32298</v>
      </c>
      <c r="U280" s="146">
        <v>15707</v>
      </c>
    </row>
    <row r="281" spans="1:22" ht="15" customHeight="1">
      <c r="B281" s="144">
        <v>2009</v>
      </c>
      <c r="C281" s="144"/>
      <c r="D281" s="146">
        <v>125</v>
      </c>
      <c r="E281" s="160">
        <v>277031</v>
      </c>
      <c r="F281" s="146" t="s">
        <v>69</v>
      </c>
      <c r="G281" s="146" t="s">
        <v>69</v>
      </c>
      <c r="H281" s="146" t="s">
        <v>69</v>
      </c>
      <c r="I281" s="146" t="s">
        <v>69</v>
      </c>
      <c r="J281" s="146" t="s">
        <v>69</v>
      </c>
      <c r="K281" s="146" t="s">
        <v>69</v>
      </c>
      <c r="L281" s="160">
        <v>160890</v>
      </c>
      <c r="M281" s="146" t="s">
        <v>69</v>
      </c>
      <c r="N281" s="146" t="s">
        <v>69</v>
      </c>
      <c r="O281" s="146" t="s">
        <v>69</v>
      </c>
      <c r="P281" s="146" t="s">
        <v>69</v>
      </c>
      <c r="Q281" s="146" t="s">
        <v>69</v>
      </c>
      <c r="R281" s="146" t="s">
        <v>69</v>
      </c>
      <c r="S281" s="160">
        <v>116140</v>
      </c>
      <c r="T281" s="146" t="s">
        <v>69</v>
      </c>
      <c r="U281" s="146" t="s">
        <v>69</v>
      </c>
    </row>
    <row r="282" spans="1:22" ht="15" customHeight="1">
      <c r="B282" s="144">
        <v>2008</v>
      </c>
      <c r="C282" s="144"/>
      <c r="D282" s="146">
        <v>130</v>
      </c>
      <c r="E282" s="160">
        <v>293081</v>
      </c>
      <c r="F282" s="146" t="s">
        <v>69</v>
      </c>
      <c r="G282" s="146" t="s">
        <v>69</v>
      </c>
      <c r="H282" s="146" t="s">
        <v>69</v>
      </c>
      <c r="I282" s="146" t="s">
        <v>69</v>
      </c>
      <c r="J282" s="146" t="s">
        <v>69</v>
      </c>
      <c r="K282" s="146" t="s">
        <v>69</v>
      </c>
      <c r="L282" s="160">
        <v>180647</v>
      </c>
      <c r="M282" s="146" t="s">
        <v>69</v>
      </c>
      <c r="N282" s="146" t="s">
        <v>69</v>
      </c>
      <c r="O282" s="146" t="s">
        <v>69</v>
      </c>
      <c r="P282" s="146" t="s">
        <v>69</v>
      </c>
      <c r="Q282" s="146" t="s">
        <v>69</v>
      </c>
      <c r="R282" s="146" t="s">
        <v>69</v>
      </c>
      <c r="S282" s="160">
        <v>112434</v>
      </c>
      <c r="T282" s="146" t="s">
        <v>69</v>
      </c>
      <c r="U282" s="146" t="s">
        <v>69</v>
      </c>
    </row>
    <row r="283" spans="1:22" ht="15" customHeight="1">
      <c r="A283" s="14"/>
      <c r="B283" s="141" t="s">
        <v>203</v>
      </c>
      <c r="C283" s="141"/>
      <c r="D283" s="152"/>
      <c r="E283" s="152"/>
      <c r="F283" s="152"/>
      <c r="G283" s="152"/>
      <c r="H283" s="152"/>
      <c r="I283" s="152"/>
      <c r="J283" s="152"/>
      <c r="K283" s="152"/>
      <c r="L283" s="152"/>
      <c r="M283" s="152"/>
      <c r="N283" s="152"/>
      <c r="O283" s="152"/>
      <c r="P283" s="152"/>
      <c r="Q283" s="152"/>
      <c r="R283" s="152"/>
      <c r="S283" s="152"/>
      <c r="T283" s="152"/>
      <c r="U283" s="152"/>
      <c r="V283" s="14"/>
    </row>
    <row r="284" spans="1:22" s="14" customFormat="1" ht="15" customHeight="1" collapsed="1">
      <c r="B284" s="163">
        <v>2016</v>
      </c>
      <c r="C284" s="251"/>
      <c r="D284" s="146">
        <v>190</v>
      </c>
      <c r="E284" s="160">
        <v>984364</v>
      </c>
      <c r="F284" s="146">
        <v>679525</v>
      </c>
      <c r="G284" s="146">
        <v>601246</v>
      </c>
      <c r="H284" s="146">
        <v>7336</v>
      </c>
      <c r="I284" s="146">
        <v>304839</v>
      </c>
      <c r="J284" s="146">
        <v>60222</v>
      </c>
      <c r="K284" s="146">
        <v>88466</v>
      </c>
      <c r="L284" s="160">
        <v>379129</v>
      </c>
      <c r="M284" s="146">
        <v>129232</v>
      </c>
      <c r="N284" s="146">
        <v>46041</v>
      </c>
      <c r="O284" s="146">
        <v>249898</v>
      </c>
      <c r="P284" s="146">
        <v>70244</v>
      </c>
      <c r="Q284" s="146">
        <v>13962</v>
      </c>
      <c r="R284" s="146">
        <v>64294</v>
      </c>
      <c r="S284" s="160">
        <v>605234</v>
      </c>
      <c r="T284" s="146">
        <v>170984</v>
      </c>
      <c r="U284" s="146">
        <v>249536</v>
      </c>
    </row>
    <row r="285" spans="1:22" s="14" customFormat="1" ht="15" customHeight="1">
      <c r="B285" s="163">
        <v>2015</v>
      </c>
      <c r="C285" s="163"/>
      <c r="D285" s="146">
        <v>188</v>
      </c>
      <c r="E285" s="160">
        <v>928649</v>
      </c>
      <c r="F285" s="146">
        <v>686327</v>
      </c>
      <c r="G285" s="146">
        <v>609546</v>
      </c>
      <c r="H285" s="146">
        <v>8643</v>
      </c>
      <c r="I285" s="146">
        <v>242322</v>
      </c>
      <c r="J285" s="146">
        <v>58913</v>
      </c>
      <c r="K285" s="146">
        <v>73300</v>
      </c>
      <c r="L285" s="160">
        <v>366866</v>
      </c>
      <c r="M285" s="146">
        <v>148582</v>
      </c>
      <c r="N285" s="146">
        <v>62988</v>
      </c>
      <c r="O285" s="146">
        <v>218284</v>
      </c>
      <c r="P285" s="146">
        <v>79189</v>
      </c>
      <c r="Q285" s="146">
        <v>8831</v>
      </c>
      <c r="R285" s="146">
        <v>46909</v>
      </c>
      <c r="S285" s="160">
        <v>561783</v>
      </c>
      <c r="T285" s="146">
        <v>168632</v>
      </c>
      <c r="U285" s="146">
        <v>230927</v>
      </c>
    </row>
    <row r="286" spans="1:22" s="14" customFormat="1" ht="15" customHeight="1">
      <c r="B286" s="163">
        <v>2014</v>
      </c>
      <c r="C286" s="163"/>
      <c r="D286" s="146">
        <v>199</v>
      </c>
      <c r="E286" s="160">
        <v>1000562</v>
      </c>
      <c r="F286" s="146">
        <v>699708</v>
      </c>
      <c r="G286" s="146">
        <v>622499</v>
      </c>
      <c r="H286" s="146">
        <v>9217</v>
      </c>
      <c r="I286" s="146">
        <v>300854</v>
      </c>
      <c r="J286" s="146">
        <v>68097</v>
      </c>
      <c r="K286" s="146">
        <v>104906</v>
      </c>
      <c r="L286" s="160">
        <v>398751</v>
      </c>
      <c r="M286" s="146">
        <v>164095</v>
      </c>
      <c r="N286" s="146">
        <v>77614</v>
      </c>
      <c r="O286" s="146">
        <v>234656</v>
      </c>
      <c r="P286" s="146">
        <v>73375</v>
      </c>
      <c r="Q286" s="146">
        <v>11374</v>
      </c>
      <c r="R286" s="146">
        <v>56554</v>
      </c>
      <c r="S286" s="160">
        <v>601811</v>
      </c>
      <c r="T286" s="146">
        <v>166513</v>
      </c>
      <c r="U286" s="146">
        <v>233365</v>
      </c>
    </row>
    <row r="287" spans="1:22" s="14" customFormat="1" ht="15" customHeight="1">
      <c r="B287" s="163">
        <v>2013</v>
      </c>
      <c r="C287" s="163"/>
      <c r="D287" s="146">
        <v>189</v>
      </c>
      <c r="E287" s="160">
        <v>933450</v>
      </c>
      <c r="F287" s="146">
        <v>695909</v>
      </c>
      <c r="G287" s="146">
        <v>609738</v>
      </c>
      <c r="H287" s="146">
        <v>9875</v>
      </c>
      <c r="I287" s="146">
        <v>237541</v>
      </c>
      <c r="J287" s="146">
        <v>62589</v>
      </c>
      <c r="K287" s="146">
        <v>88295</v>
      </c>
      <c r="L287" s="160">
        <v>368768</v>
      </c>
      <c r="M287" s="146">
        <v>158634</v>
      </c>
      <c r="N287" s="146">
        <v>78630</v>
      </c>
      <c r="O287" s="146">
        <v>210134</v>
      </c>
      <c r="P287" s="146">
        <v>69373</v>
      </c>
      <c r="Q287" s="146">
        <v>13545</v>
      </c>
      <c r="R287" s="146">
        <v>27039</v>
      </c>
      <c r="S287" s="160">
        <v>564682</v>
      </c>
      <c r="T287" s="146">
        <v>167766</v>
      </c>
      <c r="U287" s="146">
        <v>194521</v>
      </c>
    </row>
    <row r="288" spans="1:22" ht="15" customHeight="1">
      <c r="B288" s="144">
        <v>2012</v>
      </c>
      <c r="C288" s="144"/>
      <c r="D288" s="146">
        <v>174</v>
      </c>
      <c r="E288" s="160">
        <v>922315</v>
      </c>
      <c r="F288" s="146">
        <v>670421</v>
      </c>
      <c r="G288" s="146">
        <v>585640</v>
      </c>
      <c r="H288" s="146">
        <v>10330</v>
      </c>
      <c r="I288" s="146">
        <v>251894</v>
      </c>
      <c r="J288" s="146">
        <v>56195</v>
      </c>
      <c r="K288" s="146">
        <v>83960</v>
      </c>
      <c r="L288" s="160">
        <v>359305</v>
      </c>
      <c r="M288" s="146">
        <v>175207</v>
      </c>
      <c r="N288" s="146">
        <v>92487</v>
      </c>
      <c r="O288" s="146">
        <v>184097</v>
      </c>
      <c r="P288" s="146">
        <v>66771</v>
      </c>
      <c r="Q288" s="146">
        <v>15133</v>
      </c>
      <c r="R288" s="146">
        <v>17982</v>
      </c>
      <c r="S288" s="160">
        <v>563010</v>
      </c>
      <c r="T288" s="146">
        <v>170809</v>
      </c>
      <c r="U288" s="146">
        <v>152601</v>
      </c>
    </row>
    <row r="289" spans="1:22" ht="15" customHeight="1">
      <c r="B289" s="144">
        <v>2011</v>
      </c>
      <c r="C289" s="144"/>
      <c r="D289" s="146">
        <v>181</v>
      </c>
      <c r="E289" s="160">
        <v>872812</v>
      </c>
      <c r="F289" s="146">
        <v>626529</v>
      </c>
      <c r="G289" s="146">
        <v>545837</v>
      </c>
      <c r="H289" s="146">
        <v>10705</v>
      </c>
      <c r="I289" s="146">
        <v>246283</v>
      </c>
      <c r="J289" s="146">
        <v>52148</v>
      </c>
      <c r="K289" s="146">
        <v>92255</v>
      </c>
      <c r="L289" s="160">
        <v>385149</v>
      </c>
      <c r="M289" s="146">
        <v>162705</v>
      </c>
      <c r="N289" s="146">
        <v>91217</v>
      </c>
      <c r="O289" s="146">
        <v>222445</v>
      </c>
      <c r="P289" s="146">
        <v>61473</v>
      </c>
      <c r="Q289" s="146">
        <v>18247</v>
      </c>
      <c r="R289" s="146">
        <v>35233</v>
      </c>
      <c r="S289" s="160">
        <v>487662</v>
      </c>
      <c r="T289" s="146">
        <v>146251</v>
      </c>
      <c r="U289" s="146">
        <v>40774</v>
      </c>
    </row>
    <row r="290" spans="1:22" ht="15" customHeight="1">
      <c r="B290" s="144">
        <v>2010</v>
      </c>
      <c r="C290" s="144"/>
      <c r="D290" s="146">
        <v>190</v>
      </c>
      <c r="E290" s="160">
        <v>906596</v>
      </c>
      <c r="F290" s="146">
        <v>578549</v>
      </c>
      <c r="G290" s="146">
        <v>520255</v>
      </c>
      <c r="H290" s="146">
        <v>11445</v>
      </c>
      <c r="I290" s="146">
        <v>328047</v>
      </c>
      <c r="J290" s="146">
        <v>47223</v>
      </c>
      <c r="K290" s="146">
        <v>174783</v>
      </c>
      <c r="L290" s="160">
        <v>462626</v>
      </c>
      <c r="M290" s="146">
        <v>140698</v>
      </c>
      <c r="N290" s="146">
        <v>61171</v>
      </c>
      <c r="O290" s="146">
        <v>321928</v>
      </c>
      <c r="P290" s="146">
        <v>65978</v>
      </c>
      <c r="Q290" s="146">
        <v>51966</v>
      </c>
      <c r="R290" s="146">
        <v>46739</v>
      </c>
      <c r="S290" s="160">
        <v>443970</v>
      </c>
      <c r="T290" s="146">
        <v>145442</v>
      </c>
      <c r="U290" s="146">
        <v>17558</v>
      </c>
    </row>
    <row r="291" spans="1:22" ht="15" customHeight="1">
      <c r="B291" s="144">
        <v>2009</v>
      </c>
      <c r="C291" s="144"/>
      <c r="D291" s="146">
        <v>212</v>
      </c>
      <c r="E291" s="160">
        <v>779452</v>
      </c>
      <c r="F291" s="146" t="s">
        <v>69</v>
      </c>
      <c r="G291" s="146" t="s">
        <v>69</v>
      </c>
      <c r="H291" s="146" t="s">
        <v>69</v>
      </c>
      <c r="I291" s="146" t="s">
        <v>69</v>
      </c>
      <c r="J291" s="146" t="s">
        <v>69</v>
      </c>
      <c r="K291" s="146" t="s">
        <v>69</v>
      </c>
      <c r="L291" s="160">
        <v>479179</v>
      </c>
      <c r="M291" s="146" t="s">
        <v>69</v>
      </c>
      <c r="N291" s="146" t="s">
        <v>69</v>
      </c>
      <c r="O291" s="146" t="s">
        <v>69</v>
      </c>
      <c r="P291" s="146" t="s">
        <v>69</v>
      </c>
      <c r="Q291" s="146" t="s">
        <v>69</v>
      </c>
      <c r="R291" s="146" t="s">
        <v>69</v>
      </c>
      <c r="S291" s="160">
        <v>300273</v>
      </c>
      <c r="T291" s="146" t="s">
        <v>69</v>
      </c>
      <c r="U291" s="146" t="s">
        <v>69</v>
      </c>
    </row>
    <row r="292" spans="1:22" ht="15" customHeight="1">
      <c r="B292" s="144">
        <v>2008</v>
      </c>
      <c r="C292" s="144"/>
      <c r="D292" s="146">
        <v>220</v>
      </c>
      <c r="E292" s="160">
        <v>610883</v>
      </c>
      <c r="F292" s="146" t="s">
        <v>69</v>
      </c>
      <c r="G292" s="146" t="s">
        <v>69</v>
      </c>
      <c r="H292" s="146" t="s">
        <v>69</v>
      </c>
      <c r="I292" s="146" t="s">
        <v>69</v>
      </c>
      <c r="J292" s="146" t="s">
        <v>69</v>
      </c>
      <c r="K292" s="146" t="s">
        <v>69</v>
      </c>
      <c r="L292" s="160">
        <v>530573</v>
      </c>
      <c r="M292" s="146" t="s">
        <v>69</v>
      </c>
      <c r="N292" s="146" t="s">
        <v>69</v>
      </c>
      <c r="O292" s="146" t="s">
        <v>69</v>
      </c>
      <c r="P292" s="146" t="s">
        <v>69</v>
      </c>
      <c r="Q292" s="146" t="s">
        <v>69</v>
      </c>
      <c r="R292" s="146" t="s">
        <v>69</v>
      </c>
      <c r="S292" s="160">
        <v>80310</v>
      </c>
      <c r="T292" s="146" t="s">
        <v>69</v>
      </c>
      <c r="U292" s="146" t="s">
        <v>69</v>
      </c>
    </row>
    <row r="293" spans="1:22" s="12" customFormat="1" ht="15" customHeight="1">
      <c r="A293" s="14"/>
      <c r="B293" s="141" t="s">
        <v>204</v>
      </c>
      <c r="C293" s="141"/>
      <c r="D293" s="152"/>
      <c r="E293" s="152"/>
      <c r="F293" s="152"/>
      <c r="G293" s="152"/>
      <c r="H293" s="152"/>
      <c r="I293" s="152"/>
      <c r="J293" s="152"/>
      <c r="K293" s="152"/>
      <c r="L293" s="152"/>
      <c r="M293" s="152"/>
      <c r="N293" s="152"/>
      <c r="O293" s="152"/>
      <c r="P293" s="152"/>
      <c r="Q293" s="152"/>
      <c r="R293" s="152"/>
      <c r="S293" s="152"/>
      <c r="T293" s="152"/>
      <c r="U293" s="152"/>
      <c r="V293" s="14"/>
    </row>
    <row r="294" spans="1:22" s="13" customFormat="1" ht="15" customHeight="1">
      <c r="A294" s="14"/>
      <c r="B294" s="163">
        <v>2016</v>
      </c>
      <c r="C294" s="251"/>
      <c r="D294" s="146">
        <v>37</v>
      </c>
      <c r="E294" s="160">
        <v>29416</v>
      </c>
      <c r="F294" s="146">
        <v>11785</v>
      </c>
      <c r="G294" s="146">
        <v>11286</v>
      </c>
      <c r="H294" s="146">
        <v>204</v>
      </c>
      <c r="I294" s="146">
        <v>17631</v>
      </c>
      <c r="J294" s="146">
        <v>2304</v>
      </c>
      <c r="K294" s="146">
        <v>9863</v>
      </c>
      <c r="L294" s="160">
        <v>18840</v>
      </c>
      <c r="M294" s="146">
        <v>10969</v>
      </c>
      <c r="N294" s="146">
        <v>5766</v>
      </c>
      <c r="O294" s="146">
        <v>7870</v>
      </c>
      <c r="P294" s="146">
        <v>3522</v>
      </c>
      <c r="Q294" s="146">
        <v>740</v>
      </c>
      <c r="R294" s="146">
        <v>860</v>
      </c>
      <c r="S294" s="160">
        <v>10577</v>
      </c>
      <c r="T294" s="146">
        <v>4420</v>
      </c>
      <c r="U294" s="146">
        <v>-1512</v>
      </c>
      <c r="V294" s="14"/>
    </row>
    <row r="295" spans="1:22" s="13" customFormat="1" ht="15" customHeight="1">
      <c r="A295" s="14"/>
      <c r="B295" s="163">
        <v>2015</v>
      </c>
      <c r="C295" s="163"/>
      <c r="D295" s="146">
        <v>36</v>
      </c>
      <c r="E295" s="160">
        <v>40557</v>
      </c>
      <c r="F295" s="146">
        <v>20311</v>
      </c>
      <c r="G295" s="146">
        <v>12900</v>
      </c>
      <c r="H295" s="146">
        <v>6831</v>
      </c>
      <c r="I295" s="146">
        <v>20246</v>
      </c>
      <c r="J295" s="146">
        <v>3639</v>
      </c>
      <c r="K295" s="146">
        <v>10189</v>
      </c>
      <c r="L295" s="160">
        <v>35849</v>
      </c>
      <c r="M295" s="146">
        <v>12464</v>
      </c>
      <c r="N295" s="146">
        <v>6858</v>
      </c>
      <c r="O295" s="146">
        <v>23385</v>
      </c>
      <c r="P295" s="146">
        <v>4839</v>
      </c>
      <c r="Q295" s="146">
        <v>993</v>
      </c>
      <c r="R295" s="146">
        <v>13598</v>
      </c>
      <c r="S295" s="160">
        <v>4708</v>
      </c>
      <c r="T295" s="146">
        <v>4476</v>
      </c>
      <c r="U295" s="146">
        <v>-7528</v>
      </c>
      <c r="V295" s="14"/>
    </row>
    <row r="296" spans="1:22" s="13" customFormat="1" ht="15" customHeight="1">
      <c r="A296" s="14"/>
      <c r="B296" s="163">
        <v>2014</v>
      </c>
      <c r="C296" s="163"/>
      <c r="D296" s="146">
        <v>42</v>
      </c>
      <c r="E296" s="160">
        <v>42739</v>
      </c>
      <c r="F296" s="146">
        <v>21049</v>
      </c>
      <c r="G296" s="146">
        <v>13608</v>
      </c>
      <c r="H296" s="146">
        <v>6817</v>
      </c>
      <c r="I296" s="146">
        <v>21690</v>
      </c>
      <c r="J296" s="146">
        <v>3997</v>
      </c>
      <c r="K296" s="146">
        <v>10528</v>
      </c>
      <c r="L296" s="160">
        <v>38769</v>
      </c>
      <c r="M296" s="146">
        <v>12004</v>
      </c>
      <c r="N296" s="146">
        <v>6642</v>
      </c>
      <c r="O296" s="146">
        <v>26765</v>
      </c>
      <c r="P296" s="146">
        <v>4752</v>
      </c>
      <c r="Q296" s="146">
        <v>1442</v>
      </c>
      <c r="R296" s="146">
        <v>13820</v>
      </c>
      <c r="S296" s="160">
        <v>3970</v>
      </c>
      <c r="T296" s="146">
        <v>4995</v>
      </c>
      <c r="U296" s="146">
        <v>-7914</v>
      </c>
      <c r="V296" s="14"/>
    </row>
    <row r="297" spans="1:22" s="13" customFormat="1" ht="15" customHeight="1">
      <c r="A297" s="14"/>
      <c r="B297" s="163">
        <v>2013</v>
      </c>
      <c r="C297" s="163"/>
      <c r="D297" s="146">
        <v>43</v>
      </c>
      <c r="E297" s="160">
        <v>42715</v>
      </c>
      <c r="F297" s="146">
        <v>21184</v>
      </c>
      <c r="G297" s="146">
        <v>14282</v>
      </c>
      <c r="H297" s="146">
        <v>6542</v>
      </c>
      <c r="I297" s="146">
        <v>21530</v>
      </c>
      <c r="J297" s="146">
        <v>4075</v>
      </c>
      <c r="K297" s="146">
        <v>10579</v>
      </c>
      <c r="L297" s="160">
        <v>38372</v>
      </c>
      <c r="M297" s="146">
        <v>23470</v>
      </c>
      <c r="N297" s="146">
        <v>17809</v>
      </c>
      <c r="O297" s="146">
        <v>14902</v>
      </c>
      <c r="P297" s="146">
        <v>5605</v>
      </c>
      <c r="Q297" s="146">
        <v>1588</v>
      </c>
      <c r="R297" s="146">
        <v>2126</v>
      </c>
      <c r="S297" s="160">
        <v>4343</v>
      </c>
      <c r="T297" s="146">
        <v>5112</v>
      </c>
      <c r="U297" s="146">
        <v>-7143</v>
      </c>
      <c r="V297" s="14"/>
    </row>
    <row r="298" spans="1:22" ht="15" customHeight="1">
      <c r="B298" s="144">
        <v>2012</v>
      </c>
      <c r="C298" s="144"/>
      <c r="D298" s="146">
        <v>49</v>
      </c>
      <c r="E298" s="160">
        <v>48822</v>
      </c>
      <c r="F298" s="146">
        <v>25810</v>
      </c>
      <c r="G298" s="146">
        <v>14549</v>
      </c>
      <c r="H298" s="146">
        <v>6747</v>
      </c>
      <c r="I298" s="146">
        <v>23012</v>
      </c>
      <c r="J298" s="146">
        <v>4124</v>
      </c>
      <c r="K298" s="146">
        <v>10900</v>
      </c>
      <c r="L298" s="160">
        <v>41343</v>
      </c>
      <c r="M298" s="146">
        <v>24232</v>
      </c>
      <c r="N298" s="146">
        <v>17134</v>
      </c>
      <c r="O298" s="146">
        <v>17111</v>
      </c>
      <c r="P298" s="146">
        <v>5764</v>
      </c>
      <c r="Q298" s="146">
        <v>1768</v>
      </c>
      <c r="R298" s="146">
        <v>3026</v>
      </c>
      <c r="S298" s="160">
        <v>7479</v>
      </c>
      <c r="T298" s="146">
        <v>7172</v>
      </c>
      <c r="U298" s="146">
        <v>-5263</v>
      </c>
    </row>
    <row r="299" spans="1:22" ht="15" customHeight="1">
      <c r="B299" s="144">
        <v>2011</v>
      </c>
      <c r="C299" s="144"/>
      <c r="D299" s="146">
        <v>45</v>
      </c>
      <c r="E299" s="160">
        <v>50831</v>
      </c>
      <c r="F299" s="146">
        <v>27490</v>
      </c>
      <c r="G299" s="146">
        <v>17657</v>
      </c>
      <c r="H299" s="146">
        <v>6753</v>
      </c>
      <c r="I299" s="146">
        <v>23341</v>
      </c>
      <c r="J299" s="146">
        <v>5335</v>
      </c>
      <c r="K299" s="146">
        <v>13852</v>
      </c>
      <c r="L299" s="160">
        <v>35418</v>
      </c>
      <c r="M299" s="146">
        <v>16617</v>
      </c>
      <c r="N299" s="146">
        <v>14102</v>
      </c>
      <c r="O299" s="146">
        <v>18800</v>
      </c>
      <c r="P299" s="146">
        <v>6573</v>
      </c>
      <c r="Q299" s="146">
        <v>1357</v>
      </c>
      <c r="R299" s="146">
        <v>4779</v>
      </c>
      <c r="S299" s="160">
        <v>15413</v>
      </c>
      <c r="T299" s="146">
        <v>7624</v>
      </c>
      <c r="U299" s="146">
        <v>-4757</v>
      </c>
    </row>
    <row r="300" spans="1:22" ht="15" customHeight="1">
      <c r="B300" s="144">
        <v>2010</v>
      </c>
      <c r="C300" s="144"/>
      <c r="D300" s="146">
        <v>55</v>
      </c>
      <c r="E300" s="160">
        <v>53722</v>
      </c>
      <c r="F300" s="146">
        <v>29766</v>
      </c>
      <c r="G300" s="146">
        <v>19298</v>
      </c>
      <c r="H300" s="146">
        <v>6810</v>
      </c>
      <c r="I300" s="146">
        <v>23957</v>
      </c>
      <c r="J300" s="146">
        <v>6501</v>
      </c>
      <c r="K300" s="146">
        <v>13394</v>
      </c>
      <c r="L300" s="160">
        <v>35253</v>
      </c>
      <c r="M300" s="146">
        <v>15852</v>
      </c>
      <c r="N300" s="146">
        <v>14069</v>
      </c>
      <c r="O300" s="146">
        <v>19401</v>
      </c>
      <c r="P300" s="146">
        <v>6627</v>
      </c>
      <c r="Q300" s="146">
        <v>1106</v>
      </c>
      <c r="R300" s="146">
        <v>5642</v>
      </c>
      <c r="S300" s="160">
        <v>18469</v>
      </c>
      <c r="T300" s="146">
        <v>8226</v>
      </c>
      <c r="U300" s="146">
        <v>-4331</v>
      </c>
    </row>
    <row r="301" spans="1:22" ht="15" customHeight="1">
      <c r="B301" s="144">
        <v>2009</v>
      </c>
      <c r="C301" s="144"/>
      <c r="D301" s="146">
        <v>55</v>
      </c>
      <c r="E301" s="160">
        <v>69474</v>
      </c>
      <c r="F301" s="146" t="s">
        <v>69</v>
      </c>
      <c r="G301" s="146" t="s">
        <v>69</v>
      </c>
      <c r="H301" s="146" t="s">
        <v>69</v>
      </c>
      <c r="I301" s="146" t="s">
        <v>69</v>
      </c>
      <c r="J301" s="146" t="s">
        <v>69</v>
      </c>
      <c r="K301" s="146" t="s">
        <v>69</v>
      </c>
      <c r="L301" s="160">
        <v>46550</v>
      </c>
      <c r="M301" s="146" t="s">
        <v>69</v>
      </c>
      <c r="N301" s="146" t="s">
        <v>69</v>
      </c>
      <c r="O301" s="146" t="s">
        <v>69</v>
      </c>
      <c r="P301" s="146" t="s">
        <v>69</v>
      </c>
      <c r="Q301" s="146" t="s">
        <v>69</v>
      </c>
      <c r="R301" s="146" t="s">
        <v>69</v>
      </c>
      <c r="S301" s="160">
        <v>22924</v>
      </c>
      <c r="T301" s="146" t="s">
        <v>69</v>
      </c>
      <c r="U301" s="146" t="s">
        <v>69</v>
      </c>
    </row>
    <row r="302" spans="1:22" ht="15" customHeight="1">
      <c r="B302" s="144">
        <v>2008</v>
      </c>
      <c r="C302" s="144"/>
      <c r="D302" s="146">
        <v>58</v>
      </c>
      <c r="E302" s="160">
        <v>68770</v>
      </c>
      <c r="F302" s="146" t="s">
        <v>69</v>
      </c>
      <c r="G302" s="146" t="s">
        <v>69</v>
      </c>
      <c r="H302" s="146" t="s">
        <v>69</v>
      </c>
      <c r="I302" s="146" t="s">
        <v>69</v>
      </c>
      <c r="J302" s="146" t="s">
        <v>69</v>
      </c>
      <c r="K302" s="146" t="s">
        <v>69</v>
      </c>
      <c r="L302" s="160">
        <v>45015</v>
      </c>
      <c r="M302" s="146" t="s">
        <v>69</v>
      </c>
      <c r="N302" s="146" t="s">
        <v>69</v>
      </c>
      <c r="O302" s="146" t="s">
        <v>69</v>
      </c>
      <c r="P302" s="146" t="s">
        <v>69</v>
      </c>
      <c r="Q302" s="146" t="s">
        <v>69</v>
      </c>
      <c r="R302" s="146" t="s">
        <v>69</v>
      </c>
      <c r="S302" s="160">
        <v>23756</v>
      </c>
      <c r="T302" s="146" t="s">
        <v>69</v>
      </c>
      <c r="U302" s="146" t="s">
        <v>69</v>
      </c>
    </row>
    <row r="303" spans="1:22" s="13" customFormat="1" ht="15" customHeight="1">
      <c r="A303" s="14"/>
      <c r="B303" s="141" t="s">
        <v>205</v>
      </c>
      <c r="C303" s="141"/>
      <c r="D303" s="152"/>
      <c r="E303" s="152"/>
      <c r="F303" s="152"/>
      <c r="G303" s="152"/>
      <c r="H303" s="152"/>
      <c r="I303" s="152"/>
      <c r="J303" s="152"/>
      <c r="K303" s="152"/>
      <c r="L303" s="152"/>
      <c r="M303" s="152"/>
      <c r="N303" s="152"/>
      <c r="O303" s="152"/>
      <c r="P303" s="152"/>
      <c r="Q303" s="152"/>
      <c r="R303" s="152"/>
      <c r="S303" s="152"/>
      <c r="T303" s="152"/>
      <c r="U303" s="152"/>
      <c r="V303" s="14"/>
    </row>
    <row r="304" spans="1:22" s="14" customFormat="1" ht="15" customHeight="1">
      <c r="B304" s="163">
        <v>2016</v>
      </c>
      <c r="C304" s="251"/>
      <c r="D304" s="146">
        <v>20</v>
      </c>
      <c r="E304" s="160">
        <v>13543</v>
      </c>
      <c r="F304" s="146">
        <v>4557</v>
      </c>
      <c r="G304" s="146">
        <v>4416</v>
      </c>
      <c r="H304" s="146">
        <v>0</v>
      </c>
      <c r="I304" s="146">
        <v>8986</v>
      </c>
      <c r="J304" s="146">
        <v>1535</v>
      </c>
      <c r="K304" s="146">
        <v>2748</v>
      </c>
      <c r="L304" s="160">
        <v>9711</v>
      </c>
      <c r="M304" s="146">
        <v>4722</v>
      </c>
      <c r="N304" s="146">
        <v>2989</v>
      </c>
      <c r="O304" s="146">
        <v>4989</v>
      </c>
      <c r="P304" s="146">
        <v>1316</v>
      </c>
      <c r="Q304" s="146">
        <v>250</v>
      </c>
      <c r="R304" s="146">
        <v>2391</v>
      </c>
      <c r="S304" s="160">
        <v>3832</v>
      </c>
      <c r="T304" s="146">
        <v>2611</v>
      </c>
      <c r="U304" s="146">
        <v>-2233</v>
      </c>
    </row>
    <row r="305" spans="1:22" s="14" customFormat="1" ht="15" customHeight="1">
      <c r="B305" s="163">
        <v>2015</v>
      </c>
      <c r="C305" s="163"/>
      <c r="D305" s="146">
        <v>22</v>
      </c>
      <c r="E305" s="160">
        <v>15899</v>
      </c>
      <c r="F305" s="146">
        <v>6796</v>
      </c>
      <c r="G305" s="146">
        <v>6732</v>
      </c>
      <c r="H305" s="146">
        <v>1</v>
      </c>
      <c r="I305" s="146">
        <v>9103</v>
      </c>
      <c r="J305" s="146">
        <v>1468</v>
      </c>
      <c r="K305" s="146">
        <v>2806</v>
      </c>
      <c r="L305" s="160">
        <v>12378</v>
      </c>
      <c r="M305" s="146">
        <v>5596</v>
      </c>
      <c r="N305" s="146">
        <v>3987</v>
      </c>
      <c r="O305" s="146">
        <v>6782</v>
      </c>
      <c r="P305" s="146">
        <v>1557</v>
      </c>
      <c r="Q305" s="146">
        <v>602</v>
      </c>
      <c r="R305" s="146">
        <v>2941</v>
      </c>
      <c r="S305" s="160">
        <v>3521</v>
      </c>
      <c r="T305" s="146">
        <v>3548</v>
      </c>
      <c r="U305" s="146">
        <v>-3212</v>
      </c>
    </row>
    <row r="306" spans="1:22" s="14" customFormat="1" ht="15" customHeight="1">
      <c r="B306" s="163">
        <v>2014</v>
      </c>
      <c r="C306" s="163"/>
      <c r="D306" s="146">
        <v>18</v>
      </c>
      <c r="E306" s="160">
        <v>16822</v>
      </c>
      <c r="F306" s="146">
        <v>7619</v>
      </c>
      <c r="G306" s="146">
        <v>7603</v>
      </c>
      <c r="H306" s="146">
        <v>3</v>
      </c>
      <c r="I306" s="146">
        <v>9203</v>
      </c>
      <c r="J306" s="146">
        <v>1646</v>
      </c>
      <c r="K306" s="146">
        <v>2661</v>
      </c>
      <c r="L306" s="160">
        <v>12470</v>
      </c>
      <c r="M306" s="146">
        <v>5654</v>
      </c>
      <c r="N306" s="146">
        <v>4325</v>
      </c>
      <c r="O306" s="146">
        <v>6816</v>
      </c>
      <c r="P306" s="146">
        <v>1251</v>
      </c>
      <c r="Q306" s="146">
        <v>486</v>
      </c>
      <c r="R306" s="146">
        <v>3076</v>
      </c>
      <c r="S306" s="160">
        <v>4352</v>
      </c>
      <c r="T306" s="146">
        <v>2900</v>
      </c>
      <c r="U306" s="146">
        <v>-1555</v>
      </c>
    </row>
    <row r="307" spans="1:22" s="14" customFormat="1" ht="15" customHeight="1">
      <c r="B307" s="163">
        <v>2013</v>
      </c>
      <c r="C307" s="163"/>
      <c r="D307" s="146">
        <v>20</v>
      </c>
      <c r="E307" s="160">
        <v>18540</v>
      </c>
      <c r="F307" s="146">
        <v>7777</v>
      </c>
      <c r="G307" s="146">
        <v>7527</v>
      </c>
      <c r="H307" s="146">
        <v>235</v>
      </c>
      <c r="I307" s="146">
        <v>10763</v>
      </c>
      <c r="J307" s="146">
        <v>2424</v>
      </c>
      <c r="K307" s="146">
        <v>3141</v>
      </c>
      <c r="L307" s="160">
        <v>12958</v>
      </c>
      <c r="M307" s="146">
        <v>5850</v>
      </c>
      <c r="N307" s="146">
        <v>5175</v>
      </c>
      <c r="O307" s="146">
        <v>7107</v>
      </c>
      <c r="P307" s="146">
        <v>1425</v>
      </c>
      <c r="Q307" s="146">
        <v>462</v>
      </c>
      <c r="R307" s="146">
        <v>2364</v>
      </c>
      <c r="S307" s="160">
        <v>5582</v>
      </c>
      <c r="T307" s="146">
        <v>2961</v>
      </c>
      <c r="U307" s="146">
        <v>-468</v>
      </c>
    </row>
    <row r="308" spans="1:22" ht="15" customHeight="1">
      <c r="B308" s="144">
        <v>2012</v>
      </c>
      <c r="C308" s="144"/>
      <c r="D308" s="146">
        <v>21</v>
      </c>
      <c r="E308" s="160">
        <v>30091</v>
      </c>
      <c r="F308" s="146">
        <v>12198</v>
      </c>
      <c r="G308" s="146">
        <v>11527</v>
      </c>
      <c r="H308" s="146">
        <v>196</v>
      </c>
      <c r="I308" s="146">
        <v>17892</v>
      </c>
      <c r="J308" s="146">
        <v>3463</v>
      </c>
      <c r="K308" s="146">
        <v>6153</v>
      </c>
      <c r="L308" s="160">
        <v>19769</v>
      </c>
      <c r="M308" s="146">
        <v>7389</v>
      </c>
      <c r="N308" s="146">
        <v>6474</v>
      </c>
      <c r="O308" s="146">
        <v>12380</v>
      </c>
      <c r="P308" s="146">
        <v>2792</v>
      </c>
      <c r="Q308" s="146">
        <v>720</v>
      </c>
      <c r="R308" s="146">
        <v>4573</v>
      </c>
      <c r="S308" s="160">
        <v>10322</v>
      </c>
      <c r="T308" s="146">
        <v>4330</v>
      </c>
      <c r="U308" s="146">
        <v>-29</v>
      </c>
    </row>
    <row r="309" spans="1:22" ht="15" customHeight="1">
      <c r="B309" s="144">
        <v>2011</v>
      </c>
      <c r="C309" s="144"/>
      <c r="D309" s="146">
        <v>17</v>
      </c>
      <c r="E309" s="160">
        <v>28856</v>
      </c>
      <c r="F309" s="146">
        <v>12115</v>
      </c>
      <c r="G309" s="146">
        <v>11401</v>
      </c>
      <c r="H309" s="146">
        <v>70</v>
      </c>
      <c r="I309" s="146">
        <v>16741</v>
      </c>
      <c r="J309" s="146">
        <v>4052</v>
      </c>
      <c r="K309" s="146">
        <v>6734</v>
      </c>
      <c r="L309" s="160">
        <v>16168</v>
      </c>
      <c r="M309" s="146">
        <v>4633</v>
      </c>
      <c r="N309" s="146">
        <v>4001</v>
      </c>
      <c r="O309" s="146">
        <v>11535</v>
      </c>
      <c r="P309" s="146">
        <v>3447</v>
      </c>
      <c r="Q309" s="146">
        <v>622</v>
      </c>
      <c r="R309" s="146">
        <v>3960</v>
      </c>
      <c r="S309" s="160">
        <v>12689</v>
      </c>
      <c r="T309" s="146">
        <v>4322</v>
      </c>
      <c r="U309" s="146">
        <v>920</v>
      </c>
    </row>
    <row r="310" spans="1:22" ht="15" customHeight="1">
      <c r="B310" s="144">
        <v>2010</v>
      </c>
      <c r="C310" s="144"/>
      <c r="D310" s="146">
        <v>18</v>
      </c>
      <c r="E310" s="160">
        <v>28585</v>
      </c>
      <c r="F310" s="146">
        <v>13038</v>
      </c>
      <c r="G310" s="146">
        <v>12438</v>
      </c>
      <c r="H310" s="146">
        <v>77</v>
      </c>
      <c r="I310" s="146">
        <v>15547</v>
      </c>
      <c r="J310" s="146">
        <v>3345</v>
      </c>
      <c r="K310" s="146">
        <v>7309</v>
      </c>
      <c r="L310" s="160">
        <v>14964</v>
      </c>
      <c r="M310" s="146">
        <v>4706</v>
      </c>
      <c r="N310" s="146">
        <v>4167</v>
      </c>
      <c r="O310" s="146">
        <v>10258</v>
      </c>
      <c r="P310" s="146">
        <v>3360</v>
      </c>
      <c r="Q310" s="146">
        <v>731</v>
      </c>
      <c r="R310" s="146">
        <v>3607</v>
      </c>
      <c r="S310" s="160">
        <v>13621</v>
      </c>
      <c r="T310" s="146">
        <v>4152</v>
      </c>
      <c r="U310" s="146">
        <v>2529</v>
      </c>
    </row>
    <row r="311" spans="1:22" ht="15" customHeight="1">
      <c r="B311" s="144">
        <v>2009</v>
      </c>
      <c r="C311" s="144"/>
      <c r="D311" s="146">
        <v>20</v>
      </c>
      <c r="E311" s="160">
        <v>31737</v>
      </c>
      <c r="F311" s="146" t="s">
        <v>69</v>
      </c>
      <c r="G311" s="146" t="s">
        <v>69</v>
      </c>
      <c r="H311" s="146" t="s">
        <v>69</v>
      </c>
      <c r="I311" s="146" t="s">
        <v>69</v>
      </c>
      <c r="J311" s="146" t="s">
        <v>69</v>
      </c>
      <c r="K311" s="146" t="s">
        <v>69</v>
      </c>
      <c r="L311" s="160">
        <v>17902</v>
      </c>
      <c r="M311" s="146" t="s">
        <v>69</v>
      </c>
      <c r="N311" s="146" t="s">
        <v>69</v>
      </c>
      <c r="O311" s="146" t="s">
        <v>69</v>
      </c>
      <c r="P311" s="146" t="s">
        <v>69</v>
      </c>
      <c r="Q311" s="146" t="s">
        <v>69</v>
      </c>
      <c r="R311" s="146" t="s">
        <v>69</v>
      </c>
      <c r="S311" s="160">
        <v>13835</v>
      </c>
      <c r="T311" s="146" t="s">
        <v>69</v>
      </c>
      <c r="U311" s="146" t="s">
        <v>69</v>
      </c>
    </row>
    <row r="312" spans="1:22" ht="15" customHeight="1">
      <c r="B312" s="144">
        <v>2008</v>
      </c>
      <c r="C312" s="144"/>
      <c r="D312" s="146">
        <v>21</v>
      </c>
      <c r="E312" s="160">
        <v>32621</v>
      </c>
      <c r="F312" s="146" t="s">
        <v>69</v>
      </c>
      <c r="G312" s="146" t="s">
        <v>69</v>
      </c>
      <c r="H312" s="146" t="s">
        <v>69</v>
      </c>
      <c r="I312" s="146" t="s">
        <v>69</v>
      </c>
      <c r="J312" s="146" t="s">
        <v>69</v>
      </c>
      <c r="K312" s="146" t="s">
        <v>69</v>
      </c>
      <c r="L312" s="160">
        <v>19126</v>
      </c>
      <c r="M312" s="146" t="s">
        <v>69</v>
      </c>
      <c r="N312" s="146" t="s">
        <v>69</v>
      </c>
      <c r="O312" s="146" t="s">
        <v>69</v>
      </c>
      <c r="P312" s="146" t="s">
        <v>69</v>
      </c>
      <c r="Q312" s="146" t="s">
        <v>69</v>
      </c>
      <c r="R312" s="146" t="s">
        <v>69</v>
      </c>
      <c r="S312" s="160">
        <v>13495</v>
      </c>
      <c r="T312" s="146" t="s">
        <v>69</v>
      </c>
      <c r="U312" s="146" t="s">
        <v>69</v>
      </c>
    </row>
    <row r="313" spans="1:22" s="14" customFormat="1" ht="15" customHeight="1" collapsed="1">
      <c r="B313" s="141" t="s">
        <v>206</v>
      </c>
      <c r="C313" s="141"/>
      <c r="D313" s="152"/>
      <c r="E313" s="152"/>
      <c r="F313" s="152"/>
      <c r="G313" s="152"/>
      <c r="H313" s="152"/>
      <c r="I313" s="152"/>
      <c r="J313" s="152"/>
      <c r="K313" s="152"/>
      <c r="L313" s="152"/>
      <c r="M313" s="152"/>
      <c r="N313" s="152"/>
      <c r="O313" s="152"/>
      <c r="P313" s="152"/>
      <c r="Q313" s="152"/>
      <c r="R313" s="152"/>
      <c r="S313" s="152"/>
      <c r="T313" s="152"/>
      <c r="U313" s="152"/>
    </row>
    <row r="314" spans="1:22" s="14" customFormat="1" ht="15" customHeight="1">
      <c r="B314" s="163">
        <v>2016</v>
      </c>
      <c r="C314" s="251"/>
      <c r="D314" s="146">
        <v>17</v>
      </c>
      <c r="E314" s="160">
        <v>131647</v>
      </c>
      <c r="F314" s="146">
        <v>25364</v>
      </c>
      <c r="G314" s="146">
        <v>24368</v>
      </c>
      <c r="H314" s="146">
        <v>115</v>
      </c>
      <c r="I314" s="146">
        <v>106283</v>
      </c>
      <c r="J314" s="146">
        <v>991</v>
      </c>
      <c r="K314" s="146">
        <v>85551</v>
      </c>
      <c r="L314" s="160">
        <v>80555</v>
      </c>
      <c r="M314" s="146">
        <v>9150</v>
      </c>
      <c r="N314" s="146">
        <v>5387</v>
      </c>
      <c r="O314" s="146">
        <v>71404</v>
      </c>
      <c r="P314" s="146">
        <v>36996</v>
      </c>
      <c r="Q314" s="146">
        <v>724</v>
      </c>
      <c r="R314" s="146">
        <v>2772</v>
      </c>
      <c r="S314" s="160">
        <v>51092</v>
      </c>
      <c r="T314" s="146">
        <v>10509</v>
      </c>
      <c r="U314" s="146">
        <v>-807</v>
      </c>
    </row>
    <row r="315" spans="1:22" s="14" customFormat="1" ht="15" customHeight="1">
      <c r="B315" s="163">
        <v>2015</v>
      </c>
      <c r="C315" s="163"/>
      <c r="D315" s="146">
        <v>17</v>
      </c>
      <c r="E315" s="160">
        <v>34704</v>
      </c>
      <c r="F315" s="146">
        <v>25463</v>
      </c>
      <c r="G315" s="146">
        <v>24721</v>
      </c>
      <c r="H315" s="146">
        <v>124</v>
      </c>
      <c r="I315" s="146">
        <v>9241</v>
      </c>
      <c r="J315" s="146">
        <v>996</v>
      </c>
      <c r="K315" s="146">
        <v>3734</v>
      </c>
      <c r="L315" s="160">
        <v>16958</v>
      </c>
      <c r="M315" s="146">
        <v>8563</v>
      </c>
      <c r="N315" s="146">
        <v>5873</v>
      </c>
      <c r="O315" s="146">
        <v>8395</v>
      </c>
      <c r="P315" s="146">
        <v>1456</v>
      </c>
      <c r="Q315" s="146">
        <v>597</v>
      </c>
      <c r="R315" s="146">
        <v>3212</v>
      </c>
      <c r="S315" s="160">
        <v>17747</v>
      </c>
      <c r="T315" s="146">
        <v>4585</v>
      </c>
      <c r="U315" s="146">
        <v>-5421</v>
      </c>
    </row>
    <row r="316" spans="1:22" s="14" customFormat="1" ht="15" customHeight="1">
      <c r="B316" s="163">
        <v>2014</v>
      </c>
      <c r="C316" s="163"/>
      <c r="D316" s="146">
        <v>19</v>
      </c>
      <c r="E316" s="160">
        <v>35233</v>
      </c>
      <c r="F316" s="146">
        <v>26516</v>
      </c>
      <c r="G316" s="146">
        <v>25092</v>
      </c>
      <c r="H316" s="146">
        <v>149</v>
      </c>
      <c r="I316" s="146">
        <v>8717</v>
      </c>
      <c r="J316" s="146">
        <v>996</v>
      </c>
      <c r="K316" s="146">
        <v>3468</v>
      </c>
      <c r="L316" s="160">
        <v>16496</v>
      </c>
      <c r="M316" s="146">
        <v>8617</v>
      </c>
      <c r="N316" s="146">
        <v>5792</v>
      </c>
      <c r="O316" s="146">
        <v>7879</v>
      </c>
      <c r="P316" s="146">
        <v>1633</v>
      </c>
      <c r="Q316" s="146">
        <v>573</v>
      </c>
      <c r="R316" s="146">
        <v>2659</v>
      </c>
      <c r="S316" s="160">
        <v>18737</v>
      </c>
      <c r="T316" s="146">
        <v>4485</v>
      </c>
      <c r="U316" s="146">
        <v>-3618</v>
      </c>
    </row>
    <row r="317" spans="1:22" ht="15" customHeight="1">
      <c r="A317" s="14"/>
      <c r="B317" s="163">
        <v>2013</v>
      </c>
      <c r="C317" s="163"/>
      <c r="D317" s="146">
        <v>20</v>
      </c>
      <c r="E317" s="160">
        <v>42611</v>
      </c>
      <c r="F317" s="146">
        <v>30574</v>
      </c>
      <c r="G317" s="146">
        <v>29018</v>
      </c>
      <c r="H317" s="146">
        <v>171</v>
      </c>
      <c r="I317" s="146">
        <v>12037</v>
      </c>
      <c r="J317" s="146">
        <v>3763</v>
      </c>
      <c r="K317" s="146">
        <v>4293</v>
      </c>
      <c r="L317" s="160">
        <v>18229</v>
      </c>
      <c r="M317" s="146">
        <v>8110</v>
      </c>
      <c r="N317" s="146">
        <v>7840</v>
      </c>
      <c r="O317" s="146">
        <v>10120</v>
      </c>
      <c r="P317" s="146">
        <v>2269</v>
      </c>
      <c r="Q317" s="146">
        <v>396</v>
      </c>
      <c r="R317" s="146">
        <v>3639</v>
      </c>
      <c r="S317" s="160">
        <v>24382</v>
      </c>
      <c r="T317" s="146">
        <v>5985</v>
      </c>
      <c r="U317" s="146">
        <v>-1703</v>
      </c>
      <c r="V317" s="14"/>
    </row>
    <row r="318" spans="1:22" ht="15" customHeight="1">
      <c r="B318" s="144">
        <v>2012</v>
      </c>
      <c r="C318" s="144"/>
      <c r="D318" s="146">
        <v>22</v>
      </c>
      <c r="E318" s="160">
        <v>48302</v>
      </c>
      <c r="F318" s="146">
        <v>32369</v>
      </c>
      <c r="G318" s="146">
        <v>29072</v>
      </c>
      <c r="H318" s="146">
        <v>196</v>
      </c>
      <c r="I318" s="146">
        <v>15933</v>
      </c>
      <c r="J318" s="146">
        <v>3972</v>
      </c>
      <c r="K318" s="146">
        <v>5702</v>
      </c>
      <c r="L318" s="160">
        <v>21669</v>
      </c>
      <c r="M318" s="146">
        <v>8177</v>
      </c>
      <c r="N318" s="146">
        <v>7869</v>
      </c>
      <c r="O318" s="146">
        <v>13492</v>
      </c>
      <c r="P318" s="146">
        <v>3066</v>
      </c>
      <c r="Q318" s="146">
        <v>412</v>
      </c>
      <c r="R318" s="146">
        <v>5622</v>
      </c>
      <c r="S318" s="160">
        <v>26633</v>
      </c>
      <c r="T318" s="146">
        <v>6868</v>
      </c>
      <c r="U318" s="146">
        <v>-900</v>
      </c>
    </row>
    <row r="319" spans="1:22" ht="15" customHeight="1">
      <c r="B319" s="144">
        <v>2011</v>
      </c>
      <c r="C319" s="144"/>
      <c r="D319" s="146">
        <v>22</v>
      </c>
      <c r="E319" s="160">
        <v>51551</v>
      </c>
      <c r="F319" s="146">
        <v>31922</v>
      </c>
      <c r="G319" s="146">
        <v>30371</v>
      </c>
      <c r="H319" s="146">
        <v>222</v>
      </c>
      <c r="I319" s="146">
        <v>19629</v>
      </c>
      <c r="J319" s="146">
        <v>4234</v>
      </c>
      <c r="K319" s="146">
        <v>8363</v>
      </c>
      <c r="L319" s="160">
        <v>21577</v>
      </c>
      <c r="M319" s="146">
        <v>3767</v>
      </c>
      <c r="N319" s="146">
        <v>3607</v>
      </c>
      <c r="O319" s="146">
        <v>17810</v>
      </c>
      <c r="P319" s="146">
        <v>4298</v>
      </c>
      <c r="Q319" s="146">
        <v>329</v>
      </c>
      <c r="R319" s="146">
        <v>7864</v>
      </c>
      <c r="S319" s="160">
        <v>29975</v>
      </c>
      <c r="T319" s="146">
        <v>6722</v>
      </c>
      <c r="U319" s="146">
        <v>849</v>
      </c>
    </row>
    <row r="320" spans="1:22" ht="15" customHeight="1">
      <c r="B320" s="144">
        <v>2010</v>
      </c>
      <c r="C320" s="144"/>
      <c r="D320" s="146">
        <v>23</v>
      </c>
      <c r="E320" s="160">
        <v>52559</v>
      </c>
      <c r="F320" s="146">
        <v>32854</v>
      </c>
      <c r="G320" s="146">
        <v>31926</v>
      </c>
      <c r="H320" s="146">
        <v>80</v>
      </c>
      <c r="I320" s="146">
        <v>19705</v>
      </c>
      <c r="J320" s="146">
        <v>4252</v>
      </c>
      <c r="K320" s="146">
        <v>8235</v>
      </c>
      <c r="L320" s="160">
        <v>21623</v>
      </c>
      <c r="M320" s="146">
        <v>4335</v>
      </c>
      <c r="N320" s="146">
        <v>3953</v>
      </c>
      <c r="O320" s="146">
        <v>17288</v>
      </c>
      <c r="P320" s="146">
        <v>4025</v>
      </c>
      <c r="Q320" s="146">
        <v>330</v>
      </c>
      <c r="R320" s="146">
        <v>7453</v>
      </c>
      <c r="S320" s="160">
        <v>30935</v>
      </c>
      <c r="T320" s="146">
        <v>6598</v>
      </c>
      <c r="U320" s="146">
        <v>1669</v>
      </c>
    </row>
    <row r="321" spans="1:22" ht="15" customHeight="1">
      <c r="B321" s="144">
        <v>2009</v>
      </c>
      <c r="C321" s="144"/>
      <c r="D321" s="146">
        <v>26</v>
      </c>
      <c r="E321" s="160">
        <v>49409</v>
      </c>
      <c r="F321" s="146" t="s">
        <v>69</v>
      </c>
      <c r="G321" s="146" t="s">
        <v>69</v>
      </c>
      <c r="H321" s="146" t="s">
        <v>69</v>
      </c>
      <c r="I321" s="146" t="s">
        <v>69</v>
      </c>
      <c r="J321" s="146" t="s">
        <v>69</v>
      </c>
      <c r="K321" s="146" t="s">
        <v>69</v>
      </c>
      <c r="L321" s="160">
        <v>18738</v>
      </c>
      <c r="M321" s="146" t="s">
        <v>69</v>
      </c>
      <c r="N321" s="146" t="s">
        <v>69</v>
      </c>
      <c r="O321" s="146" t="s">
        <v>69</v>
      </c>
      <c r="P321" s="146" t="s">
        <v>69</v>
      </c>
      <c r="Q321" s="146" t="s">
        <v>69</v>
      </c>
      <c r="R321" s="146" t="s">
        <v>69</v>
      </c>
      <c r="S321" s="160">
        <v>30671</v>
      </c>
      <c r="T321" s="146" t="s">
        <v>69</v>
      </c>
      <c r="U321" s="146" t="s">
        <v>69</v>
      </c>
    </row>
    <row r="322" spans="1:22" s="13" customFormat="1" ht="15" customHeight="1">
      <c r="A322" s="7"/>
      <c r="B322" s="144">
        <v>2008</v>
      </c>
      <c r="C322" s="144"/>
      <c r="D322" s="146">
        <v>27</v>
      </c>
      <c r="E322" s="160">
        <v>49840</v>
      </c>
      <c r="F322" s="146" t="s">
        <v>69</v>
      </c>
      <c r="G322" s="146" t="s">
        <v>69</v>
      </c>
      <c r="H322" s="146" t="s">
        <v>69</v>
      </c>
      <c r="I322" s="146" t="s">
        <v>69</v>
      </c>
      <c r="J322" s="146" t="s">
        <v>69</v>
      </c>
      <c r="K322" s="146" t="s">
        <v>69</v>
      </c>
      <c r="L322" s="160">
        <v>21182</v>
      </c>
      <c r="M322" s="146" t="s">
        <v>69</v>
      </c>
      <c r="N322" s="146" t="s">
        <v>69</v>
      </c>
      <c r="O322" s="146" t="s">
        <v>69</v>
      </c>
      <c r="P322" s="146" t="s">
        <v>69</v>
      </c>
      <c r="Q322" s="146" t="s">
        <v>69</v>
      </c>
      <c r="R322" s="146" t="s">
        <v>69</v>
      </c>
      <c r="S322" s="160">
        <v>28658</v>
      </c>
      <c r="T322" s="146" t="s">
        <v>69</v>
      </c>
      <c r="U322" s="146" t="s">
        <v>69</v>
      </c>
      <c r="V322" s="7"/>
    </row>
    <row r="323" spans="1:22" s="14" customFormat="1" ht="15" customHeight="1">
      <c r="A323" s="12"/>
      <c r="B323" s="138" t="s">
        <v>19</v>
      </c>
      <c r="C323" s="138"/>
      <c r="D323" s="139"/>
      <c r="E323" s="139"/>
      <c r="F323" s="139"/>
      <c r="G323" s="139"/>
      <c r="H323" s="139"/>
      <c r="I323" s="139"/>
      <c r="J323" s="139"/>
      <c r="K323" s="139"/>
      <c r="L323" s="139"/>
      <c r="M323" s="139"/>
      <c r="N323" s="139"/>
      <c r="O323" s="139"/>
      <c r="P323" s="139"/>
      <c r="Q323" s="139"/>
      <c r="R323" s="139"/>
      <c r="S323" s="139"/>
      <c r="T323" s="139"/>
      <c r="U323" s="139"/>
      <c r="V323" s="12"/>
    </row>
    <row r="324" spans="1:22" s="14" customFormat="1" ht="15" customHeight="1">
      <c r="A324" s="13"/>
      <c r="B324" s="141" t="s">
        <v>453</v>
      </c>
      <c r="C324" s="141"/>
      <c r="D324" s="142"/>
      <c r="E324" s="142"/>
      <c r="F324" s="142"/>
      <c r="G324" s="142"/>
      <c r="H324" s="142"/>
      <c r="I324" s="142"/>
      <c r="J324" s="142"/>
      <c r="K324" s="142"/>
      <c r="L324" s="142"/>
      <c r="M324" s="142"/>
      <c r="N324" s="142"/>
      <c r="O324" s="142"/>
      <c r="P324" s="142"/>
      <c r="Q324" s="142"/>
      <c r="R324" s="142"/>
      <c r="S324" s="142"/>
      <c r="T324" s="142"/>
      <c r="U324" s="142"/>
      <c r="V324" s="13"/>
    </row>
    <row r="325" spans="1:22" s="14" customFormat="1" ht="15" customHeight="1">
      <c r="A325" s="13"/>
      <c r="B325" s="163">
        <v>2016</v>
      </c>
      <c r="C325" s="251"/>
      <c r="D325" s="146">
        <v>66953</v>
      </c>
      <c r="E325" s="160">
        <v>86297923</v>
      </c>
      <c r="F325" s="146">
        <v>40377321</v>
      </c>
      <c r="G325" s="146">
        <v>26155641</v>
      </c>
      <c r="H325" s="146">
        <v>3020212</v>
      </c>
      <c r="I325" s="146">
        <v>45920602</v>
      </c>
      <c r="J325" s="146">
        <v>12596608</v>
      </c>
      <c r="K325" s="146">
        <v>17092917</v>
      </c>
      <c r="L325" s="160">
        <v>50964786</v>
      </c>
      <c r="M325" s="146">
        <v>19085462</v>
      </c>
      <c r="N325" s="146">
        <v>13872005</v>
      </c>
      <c r="O325" s="146">
        <v>31879325</v>
      </c>
      <c r="P325" s="146">
        <v>13426793</v>
      </c>
      <c r="Q325" s="146">
        <v>1902835</v>
      </c>
      <c r="R325" s="146">
        <v>7534676</v>
      </c>
      <c r="S325" s="160">
        <v>35333136</v>
      </c>
      <c r="T325" s="146">
        <v>12326985</v>
      </c>
      <c r="U325" s="146">
        <v>-171667</v>
      </c>
      <c r="V325" s="13"/>
    </row>
    <row r="326" spans="1:22" s="14" customFormat="1" ht="15" customHeight="1">
      <c r="A326" s="13"/>
      <c r="B326" s="163">
        <v>2015</v>
      </c>
      <c r="C326" s="163"/>
      <c r="D326" s="146">
        <v>66729</v>
      </c>
      <c r="E326" s="160">
        <v>82889780</v>
      </c>
      <c r="F326" s="146">
        <v>39174945</v>
      </c>
      <c r="G326" s="146">
        <v>25293122</v>
      </c>
      <c r="H326" s="146">
        <v>2925059</v>
      </c>
      <c r="I326" s="146">
        <v>43714835</v>
      </c>
      <c r="J326" s="146">
        <v>12255605</v>
      </c>
      <c r="K326" s="146">
        <v>16320192</v>
      </c>
      <c r="L326" s="160">
        <v>48020478</v>
      </c>
      <c r="M326" s="146">
        <v>17165795</v>
      </c>
      <c r="N326" s="146">
        <v>13228364</v>
      </c>
      <c r="O326" s="146">
        <v>30854683</v>
      </c>
      <c r="P326" s="146">
        <v>12649125</v>
      </c>
      <c r="Q326" s="146">
        <v>1850983</v>
      </c>
      <c r="R326" s="146">
        <v>7694706</v>
      </c>
      <c r="S326" s="160">
        <v>34869302</v>
      </c>
      <c r="T326" s="146">
        <v>12389390</v>
      </c>
      <c r="U326" s="146">
        <v>-1509438</v>
      </c>
      <c r="V326" s="13"/>
    </row>
    <row r="327" spans="1:22" ht="15" customHeight="1">
      <c r="A327" s="13"/>
      <c r="B327" s="163">
        <v>2014</v>
      </c>
      <c r="C327" s="163"/>
      <c r="D327" s="146">
        <v>66201</v>
      </c>
      <c r="E327" s="160">
        <v>82888955</v>
      </c>
      <c r="F327" s="146">
        <v>38959276</v>
      </c>
      <c r="G327" s="146">
        <v>24838309</v>
      </c>
      <c r="H327" s="146">
        <v>3012919</v>
      </c>
      <c r="I327" s="146">
        <v>43929679</v>
      </c>
      <c r="J327" s="146">
        <v>12196196</v>
      </c>
      <c r="K327" s="146">
        <v>16513537</v>
      </c>
      <c r="L327" s="160">
        <v>49430809</v>
      </c>
      <c r="M327" s="146">
        <v>17528722</v>
      </c>
      <c r="N327" s="146">
        <v>13304072</v>
      </c>
      <c r="O327" s="146">
        <v>31902088</v>
      </c>
      <c r="P327" s="146">
        <v>12858860</v>
      </c>
      <c r="Q327" s="146">
        <v>1861250</v>
      </c>
      <c r="R327" s="146">
        <v>8158512</v>
      </c>
      <c r="S327" s="160">
        <v>33458145</v>
      </c>
      <c r="T327" s="146">
        <v>12231048</v>
      </c>
      <c r="U327" s="146">
        <v>-1073094</v>
      </c>
      <c r="V327" s="13"/>
    </row>
    <row r="328" spans="1:22" ht="15" customHeight="1">
      <c r="A328" s="13"/>
      <c r="B328" s="163">
        <v>2013</v>
      </c>
      <c r="C328" s="163"/>
      <c r="D328" s="146">
        <v>66423</v>
      </c>
      <c r="E328" s="160">
        <v>82175366</v>
      </c>
      <c r="F328" s="146">
        <v>38884829</v>
      </c>
      <c r="G328" s="146">
        <v>24709907</v>
      </c>
      <c r="H328" s="146">
        <v>3144924</v>
      </c>
      <c r="I328" s="146">
        <v>43290537</v>
      </c>
      <c r="J328" s="146">
        <v>12416573</v>
      </c>
      <c r="K328" s="146">
        <v>16494861</v>
      </c>
      <c r="L328" s="160">
        <v>51665171</v>
      </c>
      <c r="M328" s="146">
        <v>20040117</v>
      </c>
      <c r="N328" s="146">
        <v>13910541</v>
      </c>
      <c r="O328" s="146">
        <v>31625054</v>
      </c>
      <c r="P328" s="146">
        <v>12830499</v>
      </c>
      <c r="Q328" s="146">
        <v>1864121</v>
      </c>
      <c r="R328" s="146">
        <v>7536096</v>
      </c>
      <c r="S328" s="160">
        <v>30510195</v>
      </c>
      <c r="T328" s="146">
        <v>12406896</v>
      </c>
      <c r="U328" s="146">
        <v>-786816</v>
      </c>
      <c r="V328" s="13"/>
    </row>
    <row r="329" spans="1:22" ht="15" customHeight="1">
      <c r="B329" s="144">
        <v>2012</v>
      </c>
      <c r="C329" s="144"/>
      <c r="D329" s="146">
        <v>67485</v>
      </c>
      <c r="E329" s="160">
        <v>82863090</v>
      </c>
      <c r="F329" s="146">
        <v>39576873</v>
      </c>
      <c r="G329" s="146">
        <v>25302074</v>
      </c>
      <c r="H329" s="146">
        <v>3072799</v>
      </c>
      <c r="I329" s="146">
        <v>43286218</v>
      </c>
      <c r="J329" s="146">
        <v>12781267</v>
      </c>
      <c r="K329" s="146">
        <v>16785249</v>
      </c>
      <c r="L329" s="160">
        <v>53080929</v>
      </c>
      <c r="M329" s="146">
        <v>19292560</v>
      </c>
      <c r="N329" s="146">
        <v>13669367</v>
      </c>
      <c r="O329" s="146">
        <v>33788369</v>
      </c>
      <c r="P329" s="146">
        <v>12961066</v>
      </c>
      <c r="Q329" s="146">
        <v>1956662</v>
      </c>
      <c r="R329" s="146">
        <v>8366586</v>
      </c>
      <c r="S329" s="160">
        <v>29782161</v>
      </c>
      <c r="T329" s="146">
        <v>12888078</v>
      </c>
      <c r="U329" s="146">
        <v>-478249</v>
      </c>
    </row>
    <row r="330" spans="1:22" ht="15" customHeight="1">
      <c r="B330" s="144">
        <v>2011</v>
      </c>
      <c r="C330" s="144"/>
      <c r="D330" s="146">
        <v>70625</v>
      </c>
      <c r="E330" s="160">
        <v>85874156</v>
      </c>
      <c r="F330" s="146">
        <v>41696510</v>
      </c>
      <c r="G330" s="146">
        <v>25901614</v>
      </c>
      <c r="H330" s="146">
        <v>3115429</v>
      </c>
      <c r="I330" s="146">
        <v>44177646</v>
      </c>
      <c r="J330" s="146">
        <v>13452015</v>
      </c>
      <c r="K330" s="146">
        <v>17645054</v>
      </c>
      <c r="L330" s="160">
        <v>55049430</v>
      </c>
      <c r="M330" s="146">
        <v>21094371</v>
      </c>
      <c r="N330" s="146">
        <v>14869774</v>
      </c>
      <c r="O330" s="146">
        <v>33955059</v>
      </c>
      <c r="P330" s="146">
        <v>13352501</v>
      </c>
      <c r="Q330" s="146">
        <v>1952860</v>
      </c>
      <c r="R330" s="146">
        <v>8809539</v>
      </c>
      <c r="S330" s="160">
        <v>30824726</v>
      </c>
      <c r="T330" s="146">
        <v>13155588</v>
      </c>
      <c r="U330" s="146">
        <v>-732982</v>
      </c>
    </row>
    <row r="331" spans="1:22" ht="15" customHeight="1">
      <c r="B331" s="144">
        <v>2010</v>
      </c>
      <c r="C331" s="144"/>
      <c r="D331" s="146">
        <v>72273</v>
      </c>
      <c r="E331" s="160">
        <v>85001850</v>
      </c>
      <c r="F331" s="146">
        <v>40343380</v>
      </c>
      <c r="G331" s="146">
        <v>25601831</v>
      </c>
      <c r="H331" s="146">
        <v>3100754</v>
      </c>
      <c r="I331" s="146">
        <v>44658470</v>
      </c>
      <c r="J331" s="146">
        <v>12863818</v>
      </c>
      <c r="K331" s="146">
        <v>18029133</v>
      </c>
      <c r="L331" s="160">
        <v>54859031</v>
      </c>
      <c r="M331" s="146">
        <v>21013671</v>
      </c>
      <c r="N331" s="146">
        <v>14979412</v>
      </c>
      <c r="O331" s="146">
        <v>33845361</v>
      </c>
      <c r="P331" s="146">
        <v>13626768</v>
      </c>
      <c r="Q331" s="146">
        <v>1980831</v>
      </c>
      <c r="R331" s="146">
        <v>8575254</v>
      </c>
      <c r="S331" s="160">
        <v>30142819</v>
      </c>
      <c r="T331" s="146">
        <v>13315676</v>
      </c>
      <c r="U331" s="146">
        <v>-1705102</v>
      </c>
    </row>
    <row r="332" spans="1:22" s="15" customFormat="1" ht="15" customHeight="1" collapsed="1">
      <c r="A332" s="7"/>
      <c r="B332" s="144">
        <v>2009</v>
      </c>
      <c r="C332" s="144"/>
      <c r="D332" s="146">
        <v>77278</v>
      </c>
      <c r="E332" s="160">
        <v>80960020</v>
      </c>
      <c r="F332" s="146" t="s">
        <v>69</v>
      </c>
      <c r="G332" s="146" t="s">
        <v>69</v>
      </c>
      <c r="H332" s="146" t="s">
        <v>69</v>
      </c>
      <c r="I332" s="146" t="s">
        <v>69</v>
      </c>
      <c r="J332" s="146" t="s">
        <v>69</v>
      </c>
      <c r="K332" s="146" t="s">
        <v>69</v>
      </c>
      <c r="L332" s="160">
        <v>52229361</v>
      </c>
      <c r="M332" s="146" t="s">
        <v>69</v>
      </c>
      <c r="N332" s="146" t="s">
        <v>69</v>
      </c>
      <c r="O332" s="146" t="s">
        <v>69</v>
      </c>
      <c r="P332" s="146" t="s">
        <v>69</v>
      </c>
      <c r="Q332" s="146" t="s">
        <v>69</v>
      </c>
      <c r="R332" s="146" t="s">
        <v>69</v>
      </c>
      <c r="S332" s="160">
        <v>28730658</v>
      </c>
      <c r="T332" s="146" t="s">
        <v>69</v>
      </c>
      <c r="U332" s="146" t="s">
        <v>69</v>
      </c>
      <c r="V332" s="7"/>
    </row>
    <row r="333" spans="1:22" s="15" customFormat="1" ht="15" customHeight="1">
      <c r="A333" s="7"/>
      <c r="B333" s="144">
        <v>2008</v>
      </c>
      <c r="C333" s="144"/>
      <c r="D333" s="146">
        <v>81387</v>
      </c>
      <c r="E333" s="160">
        <v>81570875</v>
      </c>
      <c r="F333" s="146" t="s">
        <v>69</v>
      </c>
      <c r="G333" s="146" t="s">
        <v>69</v>
      </c>
      <c r="H333" s="146" t="s">
        <v>69</v>
      </c>
      <c r="I333" s="146" t="s">
        <v>69</v>
      </c>
      <c r="J333" s="146" t="s">
        <v>69</v>
      </c>
      <c r="K333" s="146" t="s">
        <v>69</v>
      </c>
      <c r="L333" s="160">
        <v>52222571</v>
      </c>
      <c r="M333" s="146" t="s">
        <v>69</v>
      </c>
      <c r="N333" s="146" t="s">
        <v>69</v>
      </c>
      <c r="O333" s="146" t="s">
        <v>69</v>
      </c>
      <c r="P333" s="146" t="s">
        <v>69</v>
      </c>
      <c r="Q333" s="146" t="s">
        <v>69</v>
      </c>
      <c r="R333" s="146" t="s">
        <v>69</v>
      </c>
      <c r="S333" s="160">
        <v>29348304</v>
      </c>
      <c r="T333" s="146" t="s">
        <v>69</v>
      </c>
      <c r="U333" s="146" t="s">
        <v>69</v>
      </c>
      <c r="V333" s="7"/>
    </row>
    <row r="334" spans="1:22" s="15" customFormat="1" ht="15" customHeight="1">
      <c r="A334" s="13"/>
      <c r="B334" s="138" t="s">
        <v>35</v>
      </c>
      <c r="C334" s="138"/>
      <c r="D334" s="150"/>
      <c r="E334" s="150"/>
      <c r="F334" s="150"/>
      <c r="G334" s="150"/>
      <c r="H334" s="150"/>
      <c r="I334" s="150"/>
      <c r="J334" s="150"/>
      <c r="K334" s="150"/>
      <c r="L334" s="150"/>
      <c r="M334" s="150"/>
      <c r="N334" s="150"/>
      <c r="O334" s="150"/>
      <c r="P334" s="150"/>
      <c r="Q334" s="150"/>
      <c r="R334" s="150"/>
      <c r="S334" s="150"/>
      <c r="T334" s="150"/>
      <c r="U334" s="150"/>
      <c r="V334" s="13"/>
    </row>
    <row r="335" spans="1:22" s="15" customFormat="1" ht="15" customHeight="1">
      <c r="A335" s="14"/>
      <c r="B335" s="141" t="s">
        <v>207</v>
      </c>
      <c r="C335" s="141"/>
      <c r="D335" s="152"/>
      <c r="E335" s="152"/>
      <c r="F335" s="152"/>
      <c r="G335" s="152"/>
      <c r="H335" s="152"/>
      <c r="I335" s="152"/>
      <c r="J335" s="152"/>
      <c r="K335" s="152"/>
      <c r="L335" s="152"/>
      <c r="M335" s="152"/>
      <c r="N335" s="152"/>
      <c r="O335" s="152"/>
      <c r="P335" s="152"/>
      <c r="Q335" s="152"/>
      <c r="R335" s="152"/>
      <c r="S335" s="152"/>
      <c r="T335" s="152"/>
      <c r="U335" s="152"/>
      <c r="V335" s="14"/>
    </row>
    <row r="336" spans="1:22" ht="15" customHeight="1">
      <c r="A336" s="14"/>
      <c r="B336" s="163">
        <v>2016</v>
      </c>
      <c r="C336" s="251"/>
      <c r="D336" s="146">
        <v>27792</v>
      </c>
      <c r="E336" s="160">
        <v>501504</v>
      </c>
      <c r="F336" s="146">
        <v>127107</v>
      </c>
      <c r="G336" s="146">
        <v>124327</v>
      </c>
      <c r="H336" s="146">
        <v>2161</v>
      </c>
      <c r="I336" s="146">
        <v>374398</v>
      </c>
      <c r="J336" s="146">
        <v>76917</v>
      </c>
      <c r="K336" s="146">
        <v>25978</v>
      </c>
      <c r="L336" s="160">
        <v>166165</v>
      </c>
      <c r="M336" s="146">
        <v>71582</v>
      </c>
      <c r="N336" s="146">
        <v>67397</v>
      </c>
      <c r="O336" s="146">
        <v>94583</v>
      </c>
      <c r="P336" s="146">
        <v>40186</v>
      </c>
      <c r="Q336" s="146">
        <v>5749</v>
      </c>
      <c r="R336" s="146">
        <v>24212</v>
      </c>
      <c r="S336" s="160">
        <v>335339</v>
      </c>
      <c r="T336" s="146">
        <v>286638</v>
      </c>
      <c r="U336" s="146">
        <v>-9466</v>
      </c>
      <c r="V336" s="14"/>
    </row>
    <row r="337" spans="1:22" ht="15" customHeight="1">
      <c r="A337" s="14"/>
      <c r="B337" s="163">
        <v>2015</v>
      </c>
      <c r="C337" s="163"/>
      <c r="D337" s="146">
        <v>27988</v>
      </c>
      <c r="E337" s="160">
        <v>529911</v>
      </c>
      <c r="F337" s="146">
        <v>148346</v>
      </c>
      <c r="G337" s="146">
        <v>130790</v>
      </c>
      <c r="H337" s="146">
        <v>2080</v>
      </c>
      <c r="I337" s="146">
        <v>381566</v>
      </c>
      <c r="J337" s="146">
        <v>82881</v>
      </c>
      <c r="K337" s="146">
        <v>39840</v>
      </c>
      <c r="L337" s="160">
        <v>180026</v>
      </c>
      <c r="M337" s="146">
        <v>78699</v>
      </c>
      <c r="N337" s="146">
        <v>74024</v>
      </c>
      <c r="O337" s="146">
        <v>101326</v>
      </c>
      <c r="P337" s="146">
        <v>54064</v>
      </c>
      <c r="Q337" s="146">
        <v>4991</v>
      </c>
      <c r="R337" s="146">
        <v>14217</v>
      </c>
      <c r="S337" s="160">
        <v>349886</v>
      </c>
      <c r="T337" s="146">
        <v>293301</v>
      </c>
      <c r="U337" s="146">
        <v>7635</v>
      </c>
      <c r="V337" s="14"/>
    </row>
    <row r="338" spans="1:22" ht="15" customHeight="1">
      <c r="A338" s="14"/>
      <c r="B338" s="163">
        <v>2014</v>
      </c>
      <c r="C338" s="163"/>
      <c r="D338" s="146">
        <v>27994</v>
      </c>
      <c r="E338" s="160">
        <v>588378</v>
      </c>
      <c r="F338" s="146">
        <v>233860</v>
      </c>
      <c r="G338" s="146">
        <v>145562</v>
      </c>
      <c r="H338" s="146">
        <v>2392</v>
      </c>
      <c r="I338" s="146">
        <v>354518</v>
      </c>
      <c r="J338" s="146">
        <v>85395</v>
      </c>
      <c r="K338" s="146">
        <v>48220</v>
      </c>
      <c r="L338" s="160">
        <v>208462</v>
      </c>
      <c r="M338" s="146">
        <v>47345</v>
      </c>
      <c r="N338" s="146">
        <v>38811</v>
      </c>
      <c r="O338" s="146">
        <v>161117</v>
      </c>
      <c r="P338" s="146">
        <v>58574</v>
      </c>
      <c r="Q338" s="146">
        <v>7647</v>
      </c>
      <c r="R338" s="146">
        <v>21286</v>
      </c>
      <c r="S338" s="160">
        <v>379916</v>
      </c>
      <c r="T338" s="146">
        <v>243347</v>
      </c>
      <c r="U338" s="146">
        <v>40270</v>
      </c>
      <c r="V338" s="14"/>
    </row>
    <row r="339" spans="1:22" ht="15" customHeight="1">
      <c r="A339" s="14"/>
      <c r="B339" s="163">
        <v>2013</v>
      </c>
      <c r="C339" s="163"/>
      <c r="D339" s="146">
        <v>28840</v>
      </c>
      <c r="E339" s="160">
        <v>630830</v>
      </c>
      <c r="F339" s="146">
        <v>231213</v>
      </c>
      <c r="G339" s="146">
        <v>157331</v>
      </c>
      <c r="H339" s="146">
        <v>2499</v>
      </c>
      <c r="I339" s="146">
        <v>399617</v>
      </c>
      <c r="J339" s="146">
        <v>89889</v>
      </c>
      <c r="K339" s="146">
        <v>53988</v>
      </c>
      <c r="L339" s="160">
        <v>226455</v>
      </c>
      <c r="M339" s="146">
        <v>96271</v>
      </c>
      <c r="N339" s="146">
        <v>70725</v>
      </c>
      <c r="O339" s="146">
        <v>130184</v>
      </c>
      <c r="P339" s="146">
        <v>69961</v>
      </c>
      <c r="Q339" s="146">
        <v>12936</v>
      </c>
      <c r="R339" s="146">
        <v>16936</v>
      </c>
      <c r="S339" s="160">
        <v>404375</v>
      </c>
      <c r="T339" s="146">
        <v>347699</v>
      </c>
      <c r="U339" s="146">
        <v>4632</v>
      </c>
      <c r="V339" s="14"/>
    </row>
    <row r="340" spans="1:22" ht="15" customHeight="1">
      <c r="B340" s="144">
        <v>2012</v>
      </c>
      <c r="C340" s="144"/>
      <c r="D340" s="146">
        <v>29736</v>
      </c>
      <c r="E340" s="160">
        <v>725221</v>
      </c>
      <c r="F340" s="146">
        <v>268079</v>
      </c>
      <c r="G340" s="146">
        <v>180305</v>
      </c>
      <c r="H340" s="146">
        <v>3093</v>
      </c>
      <c r="I340" s="146">
        <v>457142</v>
      </c>
      <c r="J340" s="146">
        <v>96339</v>
      </c>
      <c r="K340" s="146">
        <v>52514</v>
      </c>
      <c r="L340" s="160">
        <v>255616</v>
      </c>
      <c r="M340" s="146">
        <v>71480</v>
      </c>
      <c r="N340" s="146">
        <v>35877</v>
      </c>
      <c r="O340" s="146">
        <v>184136</v>
      </c>
      <c r="P340" s="146">
        <v>63869</v>
      </c>
      <c r="Q340" s="146">
        <v>14584</v>
      </c>
      <c r="R340" s="146">
        <v>69747</v>
      </c>
      <c r="S340" s="160">
        <v>469605</v>
      </c>
      <c r="T340" s="146">
        <v>384904</v>
      </c>
      <c r="U340" s="146">
        <v>2029</v>
      </c>
    </row>
    <row r="341" spans="1:22" s="15" customFormat="1" ht="15" customHeight="1" collapsed="1">
      <c r="A341" s="7"/>
      <c r="B341" s="144">
        <v>2011</v>
      </c>
      <c r="C341" s="144"/>
      <c r="D341" s="146">
        <v>31908</v>
      </c>
      <c r="E341" s="160">
        <v>774848</v>
      </c>
      <c r="F341" s="146">
        <v>250336</v>
      </c>
      <c r="G341" s="146">
        <v>192209</v>
      </c>
      <c r="H341" s="146">
        <v>3203</v>
      </c>
      <c r="I341" s="146">
        <v>524512</v>
      </c>
      <c r="J341" s="146">
        <v>110197</v>
      </c>
      <c r="K341" s="146">
        <v>52090</v>
      </c>
      <c r="L341" s="160">
        <v>286485</v>
      </c>
      <c r="M341" s="146">
        <v>129614</v>
      </c>
      <c r="N341" s="146">
        <v>95243</v>
      </c>
      <c r="O341" s="146">
        <v>156871</v>
      </c>
      <c r="P341" s="146">
        <v>74716</v>
      </c>
      <c r="Q341" s="146">
        <v>12518</v>
      </c>
      <c r="R341" s="146">
        <v>11764</v>
      </c>
      <c r="S341" s="160">
        <v>488364</v>
      </c>
      <c r="T341" s="146">
        <v>422405</v>
      </c>
      <c r="U341" s="146">
        <v>3684</v>
      </c>
      <c r="V341" s="7"/>
    </row>
    <row r="342" spans="1:22" s="15" customFormat="1" ht="15" customHeight="1">
      <c r="A342" s="7"/>
      <c r="B342" s="144">
        <v>2010</v>
      </c>
      <c r="C342" s="144"/>
      <c r="D342" s="146">
        <v>33085</v>
      </c>
      <c r="E342" s="160">
        <v>794494</v>
      </c>
      <c r="F342" s="146">
        <v>248303</v>
      </c>
      <c r="G342" s="146">
        <v>199034</v>
      </c>
      <c r="H342" s="146">
        <v>3287</v>
      </c>
      <c r="I342" s="146">
        <v>546191</v>
      </c>
      <c r="J342" s="146">
        <v>119792</v>
      </c>
      <c r="K342" s="146">
        <v>79492</v>
      </c>
      <c r="L342" s="160">
        <v>301081</v>
      </c>
      <c r="M342" s="146">
        <v>64013</v>
      </c>
      <c r="N342" s="146">
        <v>29053</v>
      </c>
      <c r="O342" s="146">
        <v>237068</v>
      </c>
      <c r="P342" s="146">
        <v>98013</v>
      </c>
      <c r="Q342" s="146">
        <v>23340</v>
      </c>
      <c r="R342" s="146">
        <v>39294</v>
      </c>
      <c r="S342" s="160">
        <v>493412</v>
      </c>
      <c r="T342" s="146">
        <v>411224</v>
      </c>
      <c r="U342" s="146">
        <v>16164</v>
      </c>
      <c r="V342" s="7"/>
    </row>
    <row r="343" spans="1:22" s="15" customFormat="1" ht="15" customHeight="1">
      <c r="A343" s="7"/>
      <c r="B343" s="144">
        <v>2009</v>
      </c>
      <c r="C343" s="144"/>
      <c r="D343" s="146">
        <v>36688</v>
      </c>
      <c r="E343" s="160">
        <v>871216</v>
      </c>
      <c r="F343" s="146" t="s">
        <v>69</v>
      </c>
      <c r="G343" s="146" t="s">
        <v>69</v>
      </c>
      <c r="H343" s="146" t="s">
        <v>69</v>
      </c>
      <c r="I343" s="146" t="s">
        <v>69</v>
      </c>
      <c r="J343" s="146" t="s">
        <v>69</v>
      </c>
      <c r="K343" s="146" t="s">
        <v>69</v>
      </c>
      <c r="L343" s="160">
        <v>342011</v>
      </c>
      <c r="M343" s="146" t="s">
        <v>69</v>
      </c>
      <c r="N343" s="146" t="s">
        <v>69</v>
      </c>
      <c r="O343" s="146" t="s">
        <v>69</v>
      </c>
      <c r="P343" s="146" t="s">
        <v>69</v>
      </c>
      <c r="Q343" s="146" t="s">
        <v>69</v>
      </c>
      <c r="R343" s="146" t="s">
        <v>69</v>
      </c>
      <c r="S343" s="160">
        <v>529205</v>
      </c>
      <c r="T343" s="146" t="s">
        <v>69</v>
      </c>
      <c r="U343" s="146" t="s">
        <v>69</v>
      </c>
      <c r="V343" s="7"/>
    </row>
    <row r="344" spans="1:22" s="15" customFormat="1" ht="15" customHeight="1">
      <c r="A344" s="7"/>
      <c r="B344" s="144">
        <v>2008</v>
      </c>
      <c r="C344" s="144"/>
      <c r="D344" s="146">
        <v>39655</v>
      </c>
      <c r="E344" s="160">
        <v>954895</v>
      </c>
      <c r="F344" s="146" t="s">
        <v>69</v>
      </c>
      <c r="G344" s="146" t="s">
        <v>69</v>
      </c>
      <c r="H344" s="146" t="s">
        <v>69</v>
      </c>
      <c r="I344" s="146" t="s">
        <v>69</v>
      </c>
      <c r="J344" s="146" t="s">
        <v>69</v>
      </c>
      <c r="K344" s="146" t="s">
        <v>69</v>
      </c>
      <c r="L344" s="160">
        <v>392306</v>
      </c>
      <c r="M344" s="146" t="s">
        <v>69</v>
      </c>
      <c r="N344" s="146" t="s">
        <v>69</v>
      </c>
      <c r="O344" s="146" t="s">
        <v>69</v>
      </c>
      <c r="P344" s="146" t="s">
        <v>69</v>
      </c>
      <c r="Q344" s="146" t="s">
        <v>69</v>
      </c>
      <c r="R344" s="146" t="s">
        <v>69</v>
      </c>
      <c r="S344" s="160">
        <v>562589</v>
      </c>
      <c r="T344" s="146" t="s">
        <v>69</v>
      </c>
      <c r="U344" s="146" t="s">
        <v>69</v>
      </c>
      <c r="V344" s="7"/>
    </row>
    <row r="345" spans="1:22" ht="15" customHeight="1">
      <c r="A345" s="14"/>
      <c r="B345" s="141" t="s">
        <v>208</v>
      </c>
      <c r="C345" s="141"/>
      <c r="D345" s="152"/>
      <c r="E345" s="152"/>
      <c r="F345" s="152"/>
      <c r="G345" s="152"/>
      <c r="H345" s="152"/>
      <c r="I345" s="152"/>
      <c r="J345" s="152"/>
      <c r="K345" s="152"/>
      <c r="L345" s="152"/>
      <c r="M345" s="152"/>
      <c r="N345" s="152"/>
      <c r="O345" s="152"/>
      <c r="P345" s="152"/>
      <c r="Q345" s="152"/>
      <c r="R345" s="152"/>
      <c r="S345" s="152"/>
      <c r="T345" s="152"/>
      <c r="U345" s="152"/>
      <c r="V345" s="14"/>
    </row>
    <row r="346" spans="1:22" ht="15" customHeight="1">
      <c r="A346" s="14"/>
      <c r="B346" s="163">
        <v>2016</v>
      </c>
      <c r="C346" s="251"/>
      <c r="D346" s="146">
        <v>39161</v>
      </c>
      <c r="E346" s="160">
        <v>85796418</v>
      </c>
      <c r="F346" s="146">
        <v>40250214</v>
      </c>
      <c r="G346" s="146">
        <v>26031314</v>
      </c>
      <c r="H346" s="146">
        <v>3018051</v>
      </c>
      <c r="I346" s="146">
        <v>45546204</v>
      </c>
      <c r="J346" s="146">
        <v>12519691</v>
      </c>
      <c r="K346" s="146">
        <v>17066939</v>
      </c>
      <c r="L346" s="160">
        <v>50798621</v>
      </c>
      <c r="M346" s="146">
        <v>19013880</v>
      </c>
      <c r="N346" s="146">
        <v>13804609</v>
      </c>
      <c r="O346" s="146">
        <v>31784741</v>
      </c>
      <c r="P346" s="146">
        <v>13386607</v>
      </c>
      <c r="Q346" s="146">
        <v>1897086</v>
      </c>
      <c r="R346" s="146">
        <v>7510464</v>
      </c>
      <c r="S346" s="160">
        <v>34997797</v>
      </c>
      <c r="T346" s="146">
        <v>12040347</v>
      </c>
      <c r="U346" s="146">
        <v>-162201</v>
      </c>
      <c r="V346" s="14"/>
    </row>
    <row r="347" spans="1:22" ht="15" customHeight="1">
      <c r="A347" s="14"/>
      <c r="B347" s="163">
        <v>2015</v>
      </c>
      <c r="C347" s="163"/>
      <c r="D347" s="146">
        <v>38741</v>
      </c>
      <c r="E347" s="160">
        <v>82359869</v>
      </c>
      <c r="F347" s="146">
        <v>39026599</v>
      </c>
      <c r="G347" s="146">
        <v>25162332</v>
      </c>
      <c r="H347" s="146">
        <v>2922980</v>
      </c>
      <c r="I347" s="146">
        <v>43333269</v>
      </c>
      <c r="J347" s="146">
        <v>12172724</v>
      </c>
      <c r="K347" s="146">
        <v>16280352</v>
      </c>
      <c r="L347" s="160">
        <v>47840453</v>
      </c>
      <c r="M347" s="146">
        <v>17087096</v>
      </c>
      <c r="N347" s="146">
        <v>13154340</v>
      </c>
      <c r="O347" s="146">
        <v>30753357</v>
      </c>
      <c r="P347" s="146">
        <v>12595061</v>
      </c>
      <c r="Q347" s="146">
        <v>1845992</v>
      </c>
      <c r="R347" s="146">
        <v>7680489</v>
      </c>
      <c r="S347" s="160">
        <v>34519416</v>
      </c>
      <c r="T347" s="146">
        <v>12096088</v>
      </c>
      <c r="U347" s="146">
        <v>-1517074</v>
      </c>
      <c r="V347" s="14"/>
    </row>
    <row r="348" spans="1:22" ht="15" customHeight="1">
      <c r="A348" s="14"/>
      <c r="B348" s="163">
        <v>2014</v>
      </c>
      <c r="C348" s="163"/>
      <c r="D348" s="146">
        <v>38207</v>
      </c>
      <c r="E348" s="160">
        <v>82300577</v>
      </c>
      <c r="F348" s="146">
        <v>38725416</v>
      </c>
      <c r="G348" s="146">
        <v>24692748</v>
      </c>
      <c r="H348" s="146">
        <v>3010527</v>
      </c>
      <c r="I348" s="146">
        <v>43575161</v>
      </c>
      <c r="J348" s="146">
        <v>12110801</v>
      </c>
      <c r="K348" s="146">
        <v>16465317</v>
      </c>
      <c r="L348" s="160">
        <v>49222347</v>
      </c>
      <c r="M348" s="146">
        <v>17481376</v>
      </c>
      <c r="N348" s="146">
        <v>13265261</v>
      </c>
      <c r="O348" s="146">
        <v>31740971</v>
      </c>
      <c r="P348" s="146">
        <v>12800285</v>
      </c>
      <c r="Q348" s="146">
        <v>1853603</v>
      </c>
      <c r="R348" s="146">
        <v>8137226</v>
      </c>
      <c r="S348" s="160">
        <v>33078229</v>
      </c>
      <c r="T348" s="146">
        <v>11987700</v>
      </c>
      <c r="U348" s="146">
        <v>-1113364</v>
      </c>
      <c r="V348" s="14"/>
    </row>
    <row r="349" spans="1:22" ht="15" customHeight="1">
      <c r="A349" s="14"/>
      <c r="B349" s="163">
        <v>2013</v>
      </c>
      <c r="C349" s="163"/>
      <c r="D349" s="146">
        <v>37583</v>
      </c>
      <c r="E349" s="160">
        <v>81544537</v>
      </c>
      <c r="F349" s="146">
        <v>38653616</v>
      </c>
      <c r="G349" s="146">
        <v>24552576</v>
      </c>
      <c r="H349" s="146">
        <v>3142424</v>
      </c>
      <c r="I349" s="146">
        <v>42890921</v>
      </c>
      <c r="J349" s="146">
        <v>12326684</v>
      </c>
      <c r="K349" s="146">
        <v>16440873</v>
      </c>
      <c r="L349" s="160">
        <v>51438716</v>
      </c>
      <c r="M349" s="146">
        <v>19943846</v>
      </c>
      <c r="N349" s="146">
        <v>13839816</v>
      </c>
      <c r="O349" s="146">
        <v>31494870</v>
      </c>
      <c r="P349" s="146">
        <v>12760538</v>
      </c>
      <c r="Q349" s="146">
        <v>1851185</v>
      </c>
      <c r="R349" s="146">
        <v>7519160</v>
      </c>
      <c r="S349" s="160">
        <v>30105820</v>
      </c>
      <c r="T349" s="146">
        <v>12059197</v>
      </c>
      <c r="U349" s="146">
        <v>-791449</v>
      </c>
      <c r="V349" s="14"/>
    </row>
    <row r="350" spans="1:22" s="15" customFormat="1" ht="15" customHeight="1" collapsed="1">
      <c r="A350" s="7"/>
      <c r="B350" s="144">
        <v>2012</v>
      </c>
      <c r="C350" s="144"/>
      <c r="D350" s="146">
        <v>37749</v>
      </c>
      <c r="E350" s="160">
        <v>82137869</v>
      </c>
      <c r="F350" s="146">
        <v>39308793</v>
      </c>
      <c r="G350" s="146">
        <v>25121769</v>
      </c>
      <c r="H350" s="146">
        <v>3069706</v>
      </c>
      <c r="I350" s="146">
        <v>42829076</v>
      </c>
      <c r="J350" s="146">
        <v>12684928</v>
      </c>
      <c r="K350" s="146">
        <v>16732735</v>
      </c>
      <c r="L350" s="160">
        <v>52825313</v>
      </c>
      <c r="M350" s="146">
        <v>19221080</v>
      </c>
      <c r="N350" s="146">
        <v>13633490</v>
      </c>
      <c r="O350" s="146">
        <v>33604233</v>
      </c>
      <c r="P350" s="146">
        <v>12897197</v>
      </c>
      <c r="Q350" s="146">
        <v>1942078</v>
      </c>
      <c r="R350" s="146">
        <v>8296839</v>
      </c>
      <c r="S350" s="160">
        <v>29312556</v>
      </c>
      <c r="T350" s="146">
        <v>12503174</v>
      </c>
      <c r="U350" s="146">
        <v>-480278</v>
      </c>
      <c r="V350" s="7"/>
    </row>
    <row r="351" spans="1:22" s="15" customFormat="1" ht="15" customHeight="1">
      <c r="A351" s="7"/>
      <c r="B351" s="144">
        <v>2011</v>
      </c>
      <c r="C351" s="144"/>
      <c r="D351" s="146">
        <v>38717</v>
      </c>
      <c r="E351" s="160">
        <v>85099308</v>
      </c>
      <c r="F351" s="146">
        <v>41446174</v>
      </c>
      <c r="G351" s="146">
        <v>25709404</v>
      </c>
      <c r="H351" s="146">
        <v>3112226</v>
      </c>
      <c r="I351" s="146">
        <v>43653134</v>
      </c>
      <c r="J351" s="146">
        <v>13341818</v>
      </c>
      <c r="K351" s="146">
        <v>17592964</v>
      </c>
      <c r="L351" s="160">
        <v>54762945</v>
      </c>
      <c r="M351" s="146">
        <v>20964758</v>
      </c>
      <c r="N351" s="146">
        <v>14774531</v>
      </c>
      <c r="O351" s="146">
        <v>33798188</v>
      </c>
      <c r="P351" s="146">
        <v>13277785</v>
      </c>
      <c r="Q351" s="146">
        <v>1940341</v>
      </c>
      <c r="R351" s="146">
        <v>8797775</v>
      </c>
      <c r="S351" s="160">
        <v>30336363</v>
      </c>
      <c r="T351" s="146">
        <v>12733183</v>
      </c>
      <c r="U351" s="146">
        <v>-736666</v>
      </c>
      <c r="V351" s="7"/>
    </row>
    <row r="352" spans="1:22" s="15" customFormat="1" ht="15" customHeight="1">
      <c r="A352" s="7"/>
      <c r="B352" s="144">
        <v>2010</v>
      </c>
      <c r="C352" s="144"/>
      <c r="D352" s="146">
        <v>39188</v>
      </c>
      <c r="E352" s="160">
        <v>84207356</v>
      </c>
      <c r="F352" s="146">
        <v>40095077</v>
      </c>
      <c r="G352" s="146">
        <v>25402797</v>
      </c>
      <c r="H352" s="146">
        <v>3097467</v>
      </c>
      <c r="I352" s="146">
        <v>44112279</v>
      </c>
      <c r="J352" s="146">
        <v>12744026</v>
      </c>
      <c r="K352" s="146">
        <v>17949640</v>
      </c>
      <c r="L352" s="160">
        <v>54557950</v>
      </c>
      <c r="M352" s="146">
        <v>20949657</v>
      </c>
      <c r="N352" s="146">
        <v>14950359</v>
      </c>
      <c r="O352" s="146">
        <v>33608292</v>
      </c>
      <c r="P352" s="146">
        <v>13528755</v>
      </c>
      <c r="Q352" s="146">
        <v>1957491</v>
      </c>
      <c r="R352" s="146">
        <v>8535960</v>
      </c>
      <c r="S352" s="160">
        <v>29649406</v>
      </c>
      <c r="T352" s="146">
        <v>12904452</v>
      </c>
      <c r="U352" s="146">
        <v>-1721266</v>
      </c>
      <c r="V352" s="7"/>
    </row>
    <row r="353" spans="1:22" s="15" customFormat="1" ht="15" customHeight="1">
      <c r="A353" s="7"/>
      <c r="B353" s="144">
        <v>2009</v>
      </c>
      <c r="C353" s="144"/>
      <c r="D353" s="146">
        <v>40590</v>
      </c>
      <c r="E353" s="160">
        <v>80088804</v>
      </c>
      <c r="F353" s="146" t="s">
        <v>69</v>
      </c>
      <c r="G353" s="146" t="s">
        <v>69</v>
      </c>
      <c r="H353" s="146" t="s">
        <v>69</v>
      </c>
      <c r="I353" s="146" t="s">
        <v>69</v>
      </c>
      <c r="J353" s="146" t="s">
        <v>69</v>
      </c>
      <c r="K353" s="146" t="s">
        <v>69</v>
      </c>
      <c r="L353" s="160">
        <v>51887351</v>
      </c>
      <c r="M353" s="146" t="s">
        <v>69</v>
      </c>
      <c r="N353" s="146" t="s">
        <v>69</v>
      </c>
      <c r="O353" s="146" t="s">
        <v>69</v>
      </c>
      <c r="P353" s="146" t="s">
        <v>69</v>
      </c>
      <c r="Q353" s="146" t="s">
        <v>69</v>
      </c>
      <c r="R353" s="146" t="s">
        <v>69</v>
      </c>
      <c r="S353" s="160">
        <v>28201453</v>
      </c>
      <c r="T353" s="146" t="s">
        <v>69</v>
      </c>
      <c r="U353" s="146" t="s">
        <v>69</v>
      </c>
      <c r="V353" s="7"/>
    </row>
    <row r="354" spans="1:22" ht="15" customHeight="1">
      <c r="B354" s="144">
        <v>2008</v>
      </c>
      <c r="C354" s="144"/>
      <c r="D354" s="146">
        <v>41732</v>
      </c>
      <c r="E354" s="160">
        <v>80615979</v>
      </c>
      <c r="F354" s="146" t="s">
        <v>69</v>
      </c>
      <c r="G354" s="146" t="s">
        <v>69</v>
      </c>
      <c r="H354" s="146" t="s">
        <v>69</v>
      </c>
      <c r="I354" s="146" t="s">
        <v>69</v>
      </c>
      <c r="J354" s="146" t="s">
        <v>69</v>
      </c>
      <c r="K354" s="146" t="s">
        <v>69</v>
      </c>
      <c r="L354" s="160">
        <v>51830265</v>
      </c>
      <c r="M354" s="146" t="s">
        <v>69</v>
      </c>
      <c r="N354" s="146" t="s">
        <v>69</v>
      </c>
      <c r="O354" s="146" t="s">
        <v>69</v>
      </c>
      <c r="P354" s="146" t="s">
        <v>69</v>
      </c>
      <c r="Q354" s="146" t="s">
        <v>69</v>
      </c>
      <c r="R354" s="146" t="s">
        <v>69</v>
      </c>
      <c r="S354" s="160">
        <v>28785715</v>
      </c>
      <c r="T354" s="146" t="s">
        <v>69</v>
      </c>
      <c r="U354" s="146" t="s">
        <v>69</v>
      </c>
    </row>
    <row r="355" spans="1:22" ht="15" customHeight="1">
      <c r="A355" s="13"/>
      <c r="B355" s="138" t="s">
        <v>11</v>
      </c>
      <c r="C355" s="138"/>
      <c r="D355" s="150"/>
      <c r="E355" s="150"/>
      <c r="F355" s="150"/>
      <c r="G355" s="150"/>
      <c r="H355" s="150"/>
      <c r="I355" s="150"/>
      <c r="J355" s="150"/>
      <c r="K355" s="150"/>
      <c r="L355" s="150"/>
      <c r="M355" s="150"/>
      <c r="N355" s="150"/>
      <c r="O355" s="150"/>
      <c r="P355" s="150"/>
      <c r="Q355" s="150"/>
      <c r="R355" s="150"/>
      <c r="S355" s="150"/>
      <c r="T355" s="150"/>
      <c r="U355" s="150"/>
      <c r="V355" s="13"/>
    </row>
    <row r="356" spans="1:22" ht="15" customHeight="1">
      <c r="A356" s="14"/>
      <c r="B356" s="141" t="s">
        <v>209</v>
      </c>
      <c r="C356" s="141"/>
      <c r="D356" s="152"/>
      <c r="E356" s="152"/>
      <c r="F356" s="152"/>
      <c r="G356" s="152"/>
      <c r="H356" s="152"/>
      <c r="I356" s="152"/>
      <c r="J356" s="152"/>
      <c r="K356" s="152"/>
      <c r="L356" s="152"/>
      <c r="M356" s="152"/>
      <c r="N356" s="152"/>
      <c r="O356" s="152"/>
      <c r="P356" s="152"/>
      <c r="Q356" s="152"/>
      <c r="R356" s="152"/>
      <c r="S356" s="152"/>
      <c r="T356" s="152"/>
      <c r="U356" s="152"/>
      <c r="V356" s="14"/>
    </row>
    <row r="357" spans="1:22" ht="15" customHeight="1">
      <c r="A357" s="14"/>
      <c r="B357" s="163">
        <v>2016</v>
      </c>
      <c r="C357" s="251"/>
      <c r="D357" s="146">
        <v>66632</v>
      </c>
      <c r="E357" s="160">
        <v>50419943</v>
      </c>
      <c r="F357" s="146">
        <v>21848244</v>
      </c>
      <c r="G357" s="146">
        <v>15718699</v>
      </c>
      <c r="H357" s="146">
        <v>1177003</v>
      </c>
      <c r="I357" s="146">
        <v>28571700</v>
      </c>
      <c r="J357" s="146">
        <v>7495174</v>
      </c>
      <c r="K357" s="146">
        <v>11029658</v>
      </c>
      <c r="L357" s="160">
        <v>30571165</v>
      </c>
      <c r="M357" s="146">
        <v>11270343</v>
      </c>
      <c r="N357" s="146">
        <v>9251884</v>
      </c>
      <c r="O357" s="146">
        <v>19300823</v>
      </c>
      <c r="P357" s="146">
        <v>7750595</v>
      </c>
      <c r="Q357" s="146">
        <v>1490595</v>
      </c>
      <c r="R357" s="146">
        <v>4853429</v>
      </c>
      <c r="S357" s="160">
        <v>19848778</v>
      </c>
      <c r="T357" s="146">
        <v>7405124</v>
      </c>
      <c r="U357" s="146">
        <v>-1858505</v>
      </c>
      <c r="V357" s="14"/>
    </row>
    <row r="358" spans="1:22" ht="15" customHeight="1">
      <c r="A358" s="14"/>
      <c r="B358" s="163">
        <v>2015</v>
      </c>
      <c r="C358" s="163"/>
      <c r="D358" s="146">
        <v>66416</v>
      </c>
      <c r="E358" s="160">
        <v>46383798</v>
      </c>
      <c r="F358" s="146">
        <v>19559943</v>
      </c>
      <c r="G358" s="146">
        <v>15311436</v>
      </c>
      <c r="H358" s="146">
        <v>702549</v>
      </c>
      <c r="I358" s="146">
        <v>26823855</v>
      </c>
      <c r="J358" s="146">
        <v>7357968</v>
      </c>
      <c r="K358" s="146">
        <v>10622442</v>
      </c>
      <c r="L358" s="160">
        <v>28667365</v>
      </c>
      <c r="M358" s="146">
        <v>10263529</v>
      </c>
      <c r="N358" s="146">
        <v>8532646</v>
      </c>
      <c r="O358" s="146">
        <v>18403836</v>
      </c>
      <c r="P358" s="146">
        <v>7576301</v>
      </c>
      <c r="Q358" s="146">
        <v>1448299</v>
      </c>
      <c r="R358" s="146">
        <v>4669487</v>
      </c>
      <c r="S358" s="160">
        <v>17716433</v>
      </c>
      <c r="T358" s="146">
        <v>6891606</v>
      </c>
      <c r="U358" s="146">
        <v>-2607369</v>
      </c>
      <c r="V358" s="14"/>
    </row>
    <row r="359" spans="1:22" s="14" customFormat="1" ht="15" customHeight="1" collapsed="1">
      <c r="B359" s="163">
        <v>2014</v>
      </c>
      <c r="C359" s="163"/>
      <c r="D359" s="146">
        <v>65900</v>
      </c>
      <c r="E359" s="160">
        <v>45994750</v>
      </c>
      <c r="F359" s="146">
        <v>19582450</v>
      </c>
      <c r="G359" s="146">
        <v>14900186</v>
      </c>
      <c r="H359" s="146">
        <v>801168</v>
      </c>
      <c r="I359" s="146">
        <v>26412301</v>
      </c>
      <c r="J359" s="146">
        <v>7164916</v>
      </c>
      <c r="K359" s="146">
        <v>10550080</v>
      </c>
      <c r="L359" s="160">
        <v>28997386</v>
      </c>
      <c r="M359" s="146">
        <v>10003776</v>
      </c>
      <c r="N359" s="146">
        <v>8377824</v>
      </c>
      <c r="O359" s="146">
        <v>18993610</v>
      </c>
      <c r="P359" s="146">
        <v>7624680</v>
      </c>
      <c r="Q359" s="146">
        <v>1460163</v>
      </c>
      <c r="R359" s="146">
        <v>4893416</v>
      </c>
      <c r="S359" s="160">
        <v>16997364</v>
      </c>
      <c r="T359" s="146">
        <v>6857855</v>
      </c>
      <c r="U359" s="146">
        <v>-2646012</v>
      </c>
    </row>
    <row r="360" spans="1:22" s="14" customFormat="1" ht="15" customHeight="1">
      <c r="B360" s="163">
        <v>2013</v>
      </c>
      <c r="C360" s="163"/>
      <c r="D360" s="146">
        <v>66128</v>
      </c>
      <c r="E360" s="160">
        <v>44908612</v>
      </c>
      <c r="F360" s="146">
        <v>18822529</v>
      </c>
      <c r="G360" s="146">
        <v>14184065</v>
      </c>
      <c r="H360" s="146">
        <v>845223</v>
      </c>
      <c r="I360" s="146">
        <v>26086083</v>
      </c>
      <c r="J360" s="146">
        <v>7224185</v>
      </c>
      <c r="K360" s="146">
        <v>10612885</v>
      </c>
      <c r="L360" s="160">
        <v>28418390</v>
      </c>
      <c r="M360" s="146">
        <v>9593365</v>
      </c>
      <c r="N360" s="146">
        <v>7969567</v>
      </c>
      <c r="O360" s="146">
        <v>18825025</v>
      </c>
      <c r="P360" s="146">
        <v>7623637</v>
      </c>
      <c r="Q360" s="146">
        <v>1444171</v>
      </c>
      <c r="R360" s="146">
        <v>4662016</v>
      </c>
      <c r="S360" s="160">
        <v>16490222</v>
      </c>
      <c r="T360" s="146">
        <v>6863527</v>
      </c>
      <c r="U360" s="146">
        <v>-2510082</v>
      </c>
    </row>
    <row r="361" spans="1:22" s="14" customFormat="1" ht="15" customHeight="1">
      <c r="A361" s="7"/>
      <c r="B361" s="144">
        <v>2012</v>
      </c>
      <c r="C361" s="144"/>
      <c r="D361" s="146">
        <v>67191</v>
      </c>
      <c r="E361" s="160">
        <v>44378237</v>
      </c>
      <c r="F361" s="146">
        <v>18572917</v>
      </c>
      <c r="G361" s="146">
        <v>14239527</v>
      </c>
      <c r="H361" s="146">
        <v>853311</v>
      </c>
      <c r="I361" s="146">
        <v>25805320</v>
      </c>
      <c r="J361" s="146">
        <v>7469996</v>
      </c>
      <c r="K361" s="146">
        <v>10632260</v>
      </c>
      <c r="L361" s="160">
        <v>29057701</v>
      </c>
      <c r="M361" s="146">
        <v>9847709</v>
      </c>
      <c r="N361" s="146">
        <v>8046368</v>
      </c>
      <c r="O361" s="146">
        <v>19209993</v>
      </c>
      <c r="P361" s="146">
        <v>7721596</v>
      </c>
      <c r="Q361" s="146">
        <v>1482889</v>
      </c>
      <c r="R361" s="146">
        <v>4963224</v>
      </c>
      <c r="S361" s="160">
        <v>15320536</v>
      </c>
      <c r="T361" s="146">
        <v>6843363</v>
      </c>
      <c r="U361" s="146">
        <v>-2356610</v>
      </c>
      <c r="V361" s="7"/>
    </row>
    <row r="362" spans="1:22" s="14" customFormat="1" ht="15" customHeight="1">
      <c r="A362" s="7"/>
      <c r="B362" s="144">
        <v>2011</v>
      </c>
      <c r="C362" s="144"/>
      <c r="D362" s="146">
        <v>70322</v>
      </c>
      <c r="E362" s="160">
        <v>46582269</v>
      </c>
      <c r="F362" s="146">
        <v>19617780</v>
      </c>
      <c r="G362" s="146">
        <v>14903653</v>
      </c>
      <c r="H362" s="146">
        <v>922072</v>
      </c>
      <c r="I362" s="146">
        <v>26964489</v>
      </c>
      <c r="J362" s="146">
        <v>7751518</v>
      </c>
      <c r="K362" s="146">
        <v>11271523</v>
      </c>
      <c r="L362" s="160">
        <v>30725414</v>
      </c>
      <c r="M362" s="146">
        <v>10354412</v>
      </c>
      <c r="N362" s="146">
        <v>8566033</v>
      </c>
      <c r="O362" s="146">
        <v>20371001</v>
      </c>
      <c r="P362" s="146">
        <v>8090800</v>
      </c>
      <c r="Q362" s="146">
        <v>1502442</v>
      </c>
      <c r="R362" s="146">
        <v>5434590</v>
      </c>
      <c r="S362" s="160">
        <v>15856855</v>
      </c>
      <c r="T362" s="146">
        <v>7186140</v>
      </c>
      <c r="U362" s="146">
        <v>-2346688</v>
      </c>
      <c r="V362" s="7"/>
    </row>
    <row r="363" spans="1:22" ht="15" customHeight="1">
      <c r="B363" s="144">
        <v>2010</v>
      </c>
      <c r="C363" s="144"/>
      <c r="D363" s="146">
        <v>71982</v>
      </c>
      <c r="E363" s="160">
        <v>47603376</v>
      </c>
      <c r="F363" s="146">
        <v>19868099</v>
      </c>
      <c r="G363" s="146">
        <v>15346780</v>
      </c>
      <c r="H363" s="146">
        <v>941994</v>
      </c>
      <c r="I363" s="146">
        <v>27735276</v>
      </c>
      <c r="J363" s="146">
        <v>7842093</v>
      </c>
      <c r="K363" s="146">
        <v>11752057</v>
      </c>
      <c r="L363" s="160">
        <v>31337492</v>
      </c>
      <c r="M363" s="146">
        <v>10552124</v>
      </c>
      <c r="N363" s="146">
        <v>8735148</v>
      </c>
      <c r="O363" s="146">
        <v>20785368</v>
      </c>
      <c r="P363" s="146">
        <v>8262254</v>
      </c>
      <c r="Q363" s="146">
        <v>1531465</v>
      </c>
      <c r="R363" s="146">
        <v>5497019</v>
      </c>
      <c r="S363" s="160">
        <v>16265884</v>
      </c>
      <c r="T363" s="146">
        <v>7498445</v>
      </c>
      <c r="U363" s="146">
        <v>-2345998</v>
      </c>
    </row>
    <row r="364" spans="1:22" ht="15" customHeight="1">
      <c r="B364" s="144">
        <v>2009</v>
      </c>
      <c r="C364" s="144"/>
      <c r="D364" s="146">
        <v>76987</v>
      </c>
      <c r="E364" s="160">
        <v>47101085</v>
      </c>
      <c r="F364" s="146" t="s">
        <v>69</v>
      </c>
      <c r="G364" s="146" t="s">
        <v>69</v>
      </c>
      <c r="H364" s="146" t="s">
        <v>69</v>
      </c>
      <c r="I364" s="146" t="s">
        <v>69</v>
      </c>
      <c r="J364" s="146" t="s">
        <v>69</v>
      </c>
      <c r="K364" s="146" t="s">
        <v>69</v>
      </c>
      <c r="L364" s="160">
        <v>31843411</v>
      </c>
      <c r="M364" s="146" t="s">
        <v>69</v>
      </c>
      <c r="N364" s="146" t="s">
        <v>69</v>
      </c>
      <c r="O364" s="146" t="s">
        <v>69</v>
      </c>
      <c r="P364" s="146" t="s">
        <v>69</v>
      </c>
      <c r="Q364" s="146" t="s">
        <v>69</v>
      </c>
      <c r="R364" s="146" t="s">
        <v>69</v>
      </c>
      <c r="S364" s="160">
        <v>15257674</v>
      </c>
      <c r="T364" s="146" t="s">
        <v>69</v>
      </c>
      <c r="U364" s="146" t="s">
        <v>69</v>
      </c>
    </row>
    <row r="365" spans="1:22" ht="15" customHeight="1">
      <c r="B365" s="144">
        <v>2008</v>
      </c>
      <c r="C365" s="144"/>
      <c r="D365" s="146">
        <v>81071</v>
      </c>
      <c r="E365" s="160">
        <v>46999618</v>
      </c>
      <c r="F365" s="146" t="s">
        <v>69</v>
      </c>
      <c r="G365" s="146" t="s">
        <v>69</v>
      </c>
      <c r="H365" s="146" t="s">
        <v>69</v>
      </c>
      <c r="I365" s="146" t="s">
        <v>69</v>
      </c>
      <c r="J365" s="146" t="s">
        <v>69</v>
      </c>
      <c r="K365" s="146" t="s">
        <v>69</v>
      </c>
      <c r="L365" s="160">
        <v>32194781</v>
      </c>
      <c r="M365" s="146" t="s">
        <v>69</v>
      </c>
      <c r="N365" s="146" t="s">
        <v>69</v>
      </c>
      <c r="O365" s="146" t="s">
        <v>69</v>
      </c>
      <c r="P365" s="146" t="s">
        <v>69</v>
      </c>
      <c r="Q365" s="146" t="s">
        <v>69</v>
      </c>
      <c r="R365" s="146" t="s">
        <v>69</v>
      </c>
      <c r="S365" s="160">
        <v>14804837</v>
      </c>
      <c r="T365" s="146" t="s">
        <v>69</v>
      </c>
      <c r="U365" s="146" t="s">
        <v>69</v>
      </c>
    </row>
    <row r="366" spans="1:22" ht="15" customHeight="1">
      <c r="A366" s="15"/>
      <c r="B366" s="145" t="s">
        <v>210</v>
      </c>
      <c r="C366" s="145"/>
      <c r="D366" s="154"/>
      <c r="E366" s="154"/>
      <c r="F366" s="154"/>
      <c r="G366" s="154"/>
      <c r="H366" s="154"/>
      <c r="I366" s="154"/>
      <c r="J366" s="154"/>
      <c r="K366" s="154"/>
      <c r="L366" s="154"/>
      <c r="M366" s="154"/>
      <c r="N366" s="154"/>
      <c r="O366" s="154"/>
      <c r="P366" s="154"/>
      <c r="Q366" s="154"/>
      <c r="R366" s="154"/>
      <c r="S366" s="154"/>
      <c r="T366" s="154"/>
      <c r="U366" s="154"/>
      <c r="V366" s="15"/>
    </row>
    <row r="367" spans="1:22" ht="15" customHeight="1">
      <c r="A367" s="15"/>
      <c r="B367" s="163">
        <v>2016</v>
      </c>
      <c r="C367" s="251"/>
      <c r="D367" s="146">
        <v>54513</v>
      </c>
      <c r="E367" s="160">
        <v>8041603</v>
      </c>
      <c r="F367" s="146">
        <v>3232394</v>
      </c>
      <c r="G367" s="146">
        <v>2510064</v>
      </c>
      <c r="H367" s="146">
        <v>87875</v>
      </c>
      <c r="I367" s="146">
        <v>4809209</v>
      </c>
      <c r="J367" s="146">
        <v>1040060</v>
      </c>
      <c r="K367" s="146">
        <v>1633556</v>
      </c>
      <c r="L367" s="160">
        <v>5800350</v>
      </c>
      <c r="M367" s="146">
        <v>2382405</v>
      </c>
      <c r="N367" s="146">
        <v>1720764</v>
      </c>
      <c r="O367" s="146">
        <v>3417945</v>
      </c>
      <c r="P367" s="146">
        <v>1221547</v>
      </c>
      <c r="Q367" s="146">
        <v>367934</v>
      </c>
      <c r="R367" s="146">
        <v>595459</v>
      </c>
      <c r="S367" s="160">
        <v>2241252</v>
      </c>
      <c r="T367" s="146">
        <v>1550965</v>
      </c>
      <c r="U367" s="146">
        <v>-1654407</v>
      </c>
      <c r="V367" s="15"/>
    </row>
    <row r="368" spans="1:22" s="13" customFormat="1" ht="15" customHeight="1">
      <c r="A368" s="15"/>
      <c r="B368" s="163">
        <v>2015</v>
      </c>
      <c r="C368" s="163"/>
      <c r="D368" s="146">
        <v>54531</v>
      </c>
      <c r="E368" s="160">
        <v>7985368</v>
      </c>
      <c r="F368" s="146">
        <v>3284436</v>
      </c>
      <c r="G368" s="146">
        <v>2533664</v>
      </c>
      <c r="H368" s="146">
        <v>81154</v>
      </c>
      <c r="I368" s="146">
        <v>4700932</v>
      </c>
      <c r="J368" s="146">
        <v>1064726</v>
      </c>
      <c r="K368" s="146">
        <v>1618026</v>
      </c>
      <c r="L368" s="160">
        <v>5721012</v>
      </c>
      <c r="M368" s="146">
        <v>2169048</v>
      </c>
      <c r="N368" s="146">
        <v>1584700</v>
      </c>
      <c r="O368" s="146">
        <v>3551964</v>
      </c>
      <c r="P368" s="146">
        <v>1247012</v>
      </c>
      <c r="Q368" s="146">
        <v>388126</v>
      </c>
      <c r="R368" s="146">
        <v>631635</v>
      </c>
      <c r="S368" s="160">
        <v>2264356</v>
      </c>
      <c r="T368" s="146">
        <v>1721201</v>
      </c>
      <c r="U368" s="146">
        <v>-1714285</v>
      </c>
      <c r="V368" s="15"/>
    </row>
    <row r="369" spans="1:22" s="14" customFormat="1" ht="15" customHeight="1" collapsed="1">
      <c r="A369" s="15"/>
      <c r="B369" s="163">
        <v>2014</v>
      </c>
      <c r="C369" s="163"/>
      <c r="D369" s="146">
        <v>54309</v>
      </c>
      <c r="E369" s="160">
        <v>8195117</v>
      </c>
      <c r="F369" s="146">
        <v>3406721</v>
      </c>
      <c r="G369" s="146">
        <v>2483928</v>
      </c>
      <c r="H369" s="146">
        <v>82654</v>
      </c>
      <c r="I369" s="146">
        <v>4788397</v>
      </c>
      <c r="J369" s="146">
        <v>1113454</v>
      </c>
      <c r="K369" s="146">
        <v>1671403</v>
      </c>
      <c r="L369" s="160">
        <v>6011625</v>
      </c>
      <c r="M369" s="146">
        <v>2247440</v>
      </c>
      <c r="N369" s="146">
        <v>1684802</v>
      </c>
      <c r="O369" s="146">
        <v>3764185</v>
      </c>
      <c r="P369" s="146">
        <v>1306256</v>
      </c>
      <c r="Q369" s="146">
        <v>403781</v>
      </c>
      <c r="R369" s="146">
        <v>603855</v>
      </c>
      <c r="S369" s="160">
        <v>2183492</v>
      </c>
      <c r="T369" s="146">
        <v>1558972</v>
      </c>
      <c r="U369" s="146">
        <v>-1577412</v>
      </c>
      <c r="V369" s="15"/>
    </row>
    <row r="370" spans="1:22" s="14" customFormat="1" ht="15" customHeight="1">
      <c r="A370" s="15"/>
      <c r="B370" s="163">
        <v>2013</v>
      </c>
      <c r="C370" s="163"/>
      <c r="D370" s="146">
        <v>54761</v>
      </c>
      <c r="E370" s="160">
        <v>8534828</v>
      </c>
      <c r="F370" s="146">
        <v>3573574</v>
      </c>
      <c r="G370" s="146">
        <v>2656029</v>
      </c>
      <c r="H370" s="146">
        <v>87603</v>
      </c>
      <c r="I370" s="146">
        <v>4961253</v>
      </c>
      <c r="J370" s="146">
        <v>1240049</v>
      </c>
      <c r="K370" s="146">
        <v>1706841</v>
      </c>
      <c r="L370" s="160">
        <v>6166234</v>
      </c>
      <c r="M370" s="146">
        <v>2227590</v>
      </c>
      <c r="N370" s="146">
        <v>1659283</v>
      </c>
      <c r="O370" s="146">
        <v>3938644</v>
      </c>
      <c r="P370" s="146">
        <v>1342605</v>
      </c>
      <c r="Q370" s="146">
        <v>400932</v>
      </c>
      <c r="R370" s="146">
        <v>607230</v>
      </c>
      <c r="S370" s="160">
        <v>2368594</v>
      </c>
      <c r="T370" s="146">
        <v>1782797</v>
      </c>
      <c r="U370" s="146">
        <v>-1575250</v>
      </c>
      <c r="V370" s="15"/>
    </row>
    <row r="371" spans="1:22" s="14" customFormat="1" ht="15" customHeight="1">
      <c r="A371" s="7"/>
      <c r="B371" s="144">
        <v>2012</v>
      </c>
      <c r="C371" s="144"/>
      <c r="D371" s="146">
        <v>55466</v>
      </c>
      <c r="E371" s="160">
        <v>8334767</v>
      </c>
      <c r="F371" s="146">
        <v>3449331</v>
      </c>
      <c r="G371" s="146">
        <v>2616010</v>
      </c>
      <c r="H371" s="146">
        <v>96534</v>
      </c>
      <c r="I371" s="146">
        <v>4885436</v>
      </c>
      <c r="J371" s="146">
        <v>1266044</v>
      </c>
      <c r="K371" s="146">
        <v>1710787</v>
      </c>
      <c r="L371" s="160">
        <v>6271604</v>
      </c>
      <c r="M371" s="146">
        <v>2334713</v>
      </c>
      <c r="N371" s="146">
        <v>1750929</v>
      </c>
      <c r="O371" s="146">
        <v>3936891</v>
      </c>
      <c r="P371" s="146">
        <v>1402031</v>
      </c>
      <c r="Q371" s="146">
        <v>410310</v>
      </c>
      <c r="R371" s="146">
        <v>604235</v>
      </c>
      <c r="S371" s="160">
        <v>2063163</v>
      </c>
      <c r="T371" s="146">
        <v>1735184</v>
      </c>
      <c r="U371" s="146">
        <v>-1547145</v>
      </c>
      <c r="V371" s="7"/>
    </row>
    <row r="372" spans="1:22" s="14" customFormat="1" ht="15" customHeight="1">
      <c r="A372" s="7"/>
      <c r="B372" s="144">
        <v>2011</v>
      </c>
      <c r="C372" s="144"/>
      <c r="D372" s="146">
        <v>57767</v>
      </c>
      <c r="E372" s="160">
        <v>8681458</v>
      </c>
      <c r="F372" s="146">
        <v>3583443</v>
      </c>
      <c r="G372" s="146">
        <v>2489332</v>
      </c>
      <c r="H372" s="146">
        <v>98857</v>
      </c>
      <c r="I372" s="146">
        <v>5098014</v>
      </c>
      <c r="J372" s="146">
        <v>1276443</v>
      </c>
      <c r="K372" s="146">
        <v>1730608</v>
      </c>
      <c r="L372" s="160">
        <v>6362414</v>
      </c>
      <c r="M372" s="146">
        <v>2369402</v>
      </c>
      <c r="N372" s="146">
        <v>1753039</v>
      </c>
      <c r="O372" s="146">
        <v>3993012</v>
      </c>
      <c r="P372" s="146">
        <v>1403799</v>
      </c>
      <c r="Q372" s="146">
        <v>405790</v>
      </c>
      <c r="R372" s="146">
        <v>567747</v>
      </c>
      <c r="S372" s="160">
        <v>2319044</v>
      </c>
      <c r="T372" s="146">
        <v>1812335</v>
      </c>
      <c r="U372" s="146">
        <v>-1545493</v>
      </c>
      <c r="V372" s="7"/>
    </row>
    <row r="373" spans="1:22" ht="15" customHeight="1">
      <c r="B373" s="144">
        <v>2010</v>
      </c>
      <c r="C373" s="144"/>
      <c r="D373" s="146">
        <v>58971</v>
      </c>
      <c r="E373" s="160">
        <v>8684084</v>
      </c>
      <c r="F373" s="146">
        <v>3499005</v>
      </c>
      <c r="G373" s="146">
        <v>2586602</v>
      </c>
      <c r="H373" s="146">
        <v>98289</v>
      </c>
      <c r="I373" s="146">
        <v>5185079</v>
      </c>
      <c r="J373" s="146">
        <v>1303880</v>
      </c>
      <c r="K373" s="146">
        <v>1784523</v>
      </c>
      <c r="L373" s="160">
        <v>6104842</v>
      </c>
      <c r="M373" s="146">
        <v>1934333</v>
      </c>
      <c r="N373" s="146">
        <v>1421753</v>
      </c>
      <c r="O373" s="146">
        <v>4170509</v>
      </c>
      <c r="P373" s="146">
        <v>1449355</v>
      </c>
      <c r="Q373" s="146">
        <v>418263</v>
      </c>
      <c r="R373" s="146">
        <v>596212</v>
      </c>
      <c r="S373" s="160">
        <v>2579242</v>
      </c>
      <c r="T373" s="146">
        <v>1908719</v>
      </c>
      <c r="U373" s="146">
        <v>-1237633</v>
      </c>
    </row>
    <row r="374" spans="1:22" ht="15" customHeight="1">
      <c r="B374" s="144">
        <v>2009</v>
      </c>
      <c r="C374" s="144"/>
      <c r="D374" s="146">
        <v>63511</v>
      </c>
      <c r="E374" s="160">
        <v>8634866</v>
      </c>
      <c r="F374" s="146" t="s">
        <v>69</v>
      </c>
      <c r="G374" s="146" t="s">
        <v>69</v>
      </c>
      <c r="H374" s="146" t="s">
        <v>69</v>
      </c>
      <c r="I374" s="146" t="s">
        <v>69</v>
      </c>
      <c r="J374" s="146" t="s">
        <v>69</v>
      </c>
      <c r="K374" s="146" t="s">
        <v>69</v>
      </c>
      <c r="L374" s="160">
        <v>6477658</v>
      </c>
      <c r="M374" s="146" t="s">
        <v>69</v>
      </c>
      <c r="N374" s="146" t="s">
        <v>69</v>
      </c>
      <c r="O374" s="146" t="s">
        <v>69</v>
      </c>
      <c r="P374" s="146" t="s">
        <v>69</v>
      </c>
      <c r="Q374" s="146" t="s">
        <v>69</v>
      </c>
      <c r="R374" s="146" t="s">
        <v>69</v>
      </c>
      <c r="S374" s="160">
        <v>2157208</v>
      </c>
      <c r="T374" s="146" t="s">
        <v>69</v>
      </c>
      <c r="U374" s="146" t="s">
        <v>69</v>
      </c>
    </row>
    <row r="375" spans="1:22" ht="15" customHeight="1">
      <c r="B375" s="144">
        <v>2008</v>
      </c>
      <c r="C375" s="144"/>
      <c r="D375" s="146">
        <v>66739</v>
      </c>
      <c r="E375" s="160">
        <v>8504525</v>
      </c>
      <c r="F375" s="146" t="s">
        <v>69</v>
      </c>
      <c r="G375" s="146" t="s">
        <v>69</v>
      </c>
      <c r="H375" s="146" t="s">
        <v>69</v>
      </c>
      <c r="I375" s="146" t="s">
        <v>69</v>
      </c>
      <c r="J375" s="146" t="s">
        <v>69</v>
      </c>
      <c r="K375" s="146" t="s">
        <v>69</v>
      </c>
      <c r="L375" s="160">
        <v>6390767</v>
      </c>
      <c r="M375" s="146" t="s">
        <v>69</v>
      </c>
      <c r="N375" s="146" t="s">
        <v>69</v>
      </c>
      <c r="O375" s="146" t="s">
        <v>69</v>
      </c>
      <c r="P375" s="146" t="s">
        <v>69</v>
      </c>
      <c r="Q375" s="146" t="s">
        <v>69</v>
      </c>
      <c r="R375" s="146" t="s">
        <v>69</v>
      </c>
      <c r="S375" s="160">
        <v>2113758</v>
      </c>
      <c r="T375" s="146" t="s">
        <v>69</v>
      </c>
      <c r="U375" s="146" t="s">
        <v>69</v>
      </c>
    </row>
    <row r="376" spans="1:22" ht="15" customHeight="1">
      <c r="A376" s="15"/>
      <c r="B376" s="145" t="s">
        <v>211</v>
      </c>
      <c r="C376" s="145"/>
      <c r="D376" s="154"/>
      <c r="E376" s="154"/>
      <c r="F376" s="154"/>
      <c r="G376" s="154"/>
      <c r="H376" s="154"/>
      <c r="I376" s="154"/>
      <c r="J376" s="154"/>
      <c r="K376" s="154"/>
      <c r="L376" s="154"/>
      <c r="M376" s="154"/>
      <c r="N376" s="154"/>
      <c r="O376" s="154"/>
      <c r="P376" s="154"/>
      <c r="Q376" s="154"/>
      <c r="R376" s="154"/>
      <c r="S376" s="154"/>
      <c r="T376" s="154"/>
      <c r="U376" s="154"/>
      <c r="V376" s="15"/>
    </row>
    <row r="377" spans="1:22" ht="15" customHeight="1">
      <c r="A377" s="15"/>
      <c r="B377" s="163">
        <v>2016</v>
      </c>
      <c r="C377" s="251"/>
      <c r="D377" s="146">
        <v>9887</v>
      </c>
      <c r="E377" s="160">
        <v>15616141</v>
      </c>
      <c r="F377" s="146">
        <v>5930609</v>
      </c>
      <c r="G377" s="146">
        <v>5164871</v>
      </c>
      <c r="H377" s="146">
        <v>231630</v>
      </c>
      <c r="I377" s="146">
        <v>9685532</v>
      </c>
      <c r="J377" s="146">
        <v>2498390</v>
      </c>
      <c r="K377" s="146">
        <v>3942537</v>
      </c>
      <c r="L377" s="160">
        <v>9554565</v>
      </c>
      <c r="M377" s="146">
        <v>3261486</v>
      </c>
      <c r="N377" s="146">
        <v>2748708</v>
      </c>
      <c r="O377" s="146">
        <v>6293079</v>
      </c>
      <c r="P377" s="146">
        <v>2639247</v>
      </c>
      <c r="Q377" s="146">
        <v>588837</v>
      </c>
      <c r="R377" s="146">
        <v>1473456</v>
      </c>
      <c r="S377" s="160">
        <v>6061575</v>
      </c>
      <c r="T377" s="146">
        <v>1927740</v>
      </c>
      <c r="U377" s="146">
        <v>-222439</v>
      </c>
      <c r="V377" s="15"/>
    </row>
    <row r="378" spans="1:22" s="14" customFormat="1" ht="15" customHeight="1" collapsed="1">
      <c r="A378" s="15"/>
      <c r="B378" s="163">
        <v>2015</v>
      </c>
      <c r="C378" s="163"/>
      <c r="D378" s="146">
        <v>9704</v>
      </c>
      <c r="E378" s="160">
        <v>14796236</v>
      </c>
      <c r="F378" s="146">
        <v>5615649</v>
      </c>
      <c r="G378" s="146">
        <v>4845108</v>
      </c>
      <c r="H378" s="146">
        <v>159829</v>
      </c>
      <c r="I378" s="146">
        <v>9180586</v>
      </c>
      <c r="J378" s="146">
        <v>2393268</v>
      </c>
      <c r="K378" s="146">
        <v>3813524</v>
      </c>
      <c r="L378" s="160">
        <v>9211285</v>
      </c>
      <c r="M378" s="146">
        <v>3024505</v>
      </c>
      <c r="N378" s="146">
        <v>2541118</v>
      </c>
      <c r="O378" s="146">
        <v>6186780</v>
      </c>
      <c r="P378" s="146">
        <v>2534503</v>
      </c>
      <c r="Q378" s="146">
        <v>573833</v>
      </c>
      <c r="R378" s="146">
        <v>1511891</v>
      </c>
      <c r="S378" s="160">
        <v>5584951</v>
      </c>
      <c r="T378" s="146">
        <v>1943878</v>
      </c>
      <c r="U378" s="146">
        <v>-342487</v>
      </c>
      <c r="V378" s="15"/>
    </row>
    <row r="379" spans="1:22" s="14" customFormat="1" ht="15" customHeight="1">
      <c r="A379" s="15"/>
      <c r="B379" s="163">
        <v>2014</v>
      </c>
      <c r="C379" s="163"/>
      <c r="D379" s="146">
        <v>9470</v>
      </c>
      <c r="E379" s="160">
        <v>14547199</v>
      </c>
      <c r="F379" s="146">
        <v>5496773</v>
      </c>
      <c r="G379" s="146">
        <v>4763356</v>
      </c>
      <c r="H379" s="146">
        <v>169368</v>
      </c>
      <c r="I379" s="146">
        <v>9050426</v>
      </c>
      <c r="J379" s="146">
        <v>2421452</v>
      </c>
      <c r="K379" s="146">
        <v>3830850</v>
      </c>
      <c r="L379" s="160">
        <v>9197732</v>
      </c>
      <c r="M379" s="146">
        <v>2957018</v>
      </c>
      <c r="N379" s="146">
        <v>2546096</v>
      </c>
      <c r="O379" s="146">
        <v>6240714</v>
      </c>
      <c r="P379" s="146">
        <v>2572977</v>
      </c>
      <c r="Q379" s="146">
        <v>588583</v>
      </c>
      <c r="R379" s="146">
        <v>1489634</v>
      </c>
      <c r="S379" s="160">
        <v>5349467</v>
      </c>
      <c r="T379" s="146">
        <v>1968348</v>
      </c>
      <c r="U379" s="146">
        <v>-478539</v>
      </c>
      <c r="V379" s="15"/>
    </row>
    <row r="380" spans="1:22" s="14" customFormat="1" ht="15" customHeight="1">
      <c r="A380" s="15"/>
      <c r="B380" s="163">
        <v>2013</v>
      </c>
      <c r="C380" s="163"/>
      <c r="D380" s="146">
        <v>9331</v>
      </c>
      <c r="E380" s="160">
        <v>14494835</v>
      </c>
      <c r="F380" s="146">
        <v>5423314</v>
      </c>
      <c r="G380" s="146">
        <v>4663646</v>
      </c>
      <c r="H380" s="146">
        <v>224825</v>
      </c>
      <c r="I380" s="146">
        <v>9071521</v>
      </c>
      <c r="J380" s="146">
        <v>2501972</v>
      </c>
      <c r="K380" s="146">
        <v>3912817</v>
      </c>
      <c r="L380" s="160">
        <v>9253944</v>
      </c>
      <c r="M380" s="146">
        <v>2839484</v>
      </c>
      <c r="N380" s="146">
        <v>2464628</v>
      </c>
      <c r="O380" s="146">
        <v>6414459</v>
      </c>
      <c r="P380" s="146">
        <v>2671143</v>
      </c>
      <c r="Q380" s="146">
        <v>588724</v>
      </c>
      <c r="R380" s="146">
        <v>1490827</v>
      </c>
      <c r="S380" s="160">
        <v>5240892</v>
      </c>
      <c r="T380" s="146">
        <v>2002386</v>
      </c>
      <c r="U380" s="146">
        <v>-431974</v>
      </c>
      <c r="V380" s="15"/>
    </row>
    <row r="381" spans="1:22" s="14" customFormat="1" ht="15" customHeight="1">
      <c r="A381" s="7"/>
      <c r="B381" s="144">
        <v>2012</v>
      </c>
      <c r="C381" s="144"/>
      <c r="D381" s="146">
        <v>9655</v>
      </c>
      <c r="E381" s="160">
        <v>14705957</v>
      </c>
      <c r="F381" s="146">
        <v>5764521</v>
      </c>
      <c r="G381" s="146">
        <v>4928601</v>
      </c>
      <c r="H381" s="146">
        <v>202609</v>
      </c>
      <c r="I381" s="146">
        <v>8941435</v>
      </c>
      <c r="J381" s="146">
        <v>2579004</v>
      </c>
      <c r="K381" s="146">
        <v>3900670</v>
      </c>
      <c r="L381" s="160">
        <v>9569927</v>
      </c>
      <c r="M381" s="146">
        <v>3032164</v>
      </c>
      <c r="N381" s="146">
        <v>2562085</v>
      </c>
      <c r="O381" s="146">
        <v>6537763</v>
      </c>
      <c r="P381" s="146">
        <v>2680850</v>
      </c>
      <c r="Q381" s="146">
        <v>598685</v>
      </c>
      <c r="R381" s="146">
        <v>1611809</v>
      </c>
      <c r="S381" s="160">
        <v>5136030</v>
      </c>
      <c r="T381" s="146">
        <v>2094847</v>
      </c>
      <c r="U381" s="146">
        <v>-396182</v>
      </c>
      <c r="V381" s="7"/>
    </row>
    <row r="382" spans="1:22" ht="15" customHeight="1">
      <c r="B382" s="144">
        <v>2011</v>
      </c>
      <c r="C382" s="144"/>
      <c r="D382" s="146">
        <v>10389</v>
      </c>
      <c r="E382" s="160">
        <v>15404164</v>
      </c>
      <c r="F382" s="146">
        <v>5898819</v>
      </c>
      <c r="G382" s="146">
        <v>4974467</v>
      </c>
      <c r="H382" s="146">
        <v>192404</v>
      </c>
      <c r="I382" s="146">
        <v>9505345</v>
      </c>
      <c r="J382" s="146">
        <v>2765063</v>
      </c>
      <c r="K382" s="146">
        <v>4210908</v>
      </c>
      <c r="L382" s="160">
        <v>10243741</v>
      </c>
      <c r="M382" s="146">
        <v>3125570</v>
      </c>
      <c r="N382" s="146">
        <v>2660133</v>
      </c>
      <c r="O382" s="146">
        <v>7118170</v>
      </c>
      <c r="P382" s="146">
        <v>2925865</v>
      </c>
      <c r="Q382" s="146">
        <v>606868</v>
      </c>
      <c r="R382" s="146">
        <v>1808198</v>
      </c>
      <c r="S382" s="160">
        <v>5160423</v>
      </c>
      <c r="T382" s="146">
        <v>2098687</v>
      </c>
      <c r="U382" s="146">
        <v>-316246</v>
      </c>
    </row>
    <row r="383" spans="1:22" ht="15" customHeight="1">
      <c r="B383" s="144">
        <v>2010</v>
      </c>
      <c r="C383" s="144"/>
      <c r="D383" s="146">
        <v>10838</v>
      </c>
      <c r="E383" s="160">
        <v>16213201</v>
      </c>
      <c r="F383" s="146">
        <v>6428382</v>
      </c>
      <c r="G383" s="146">
        <v>5429850</v>
      </c>
      <c r="H383" s="146">
        <v>258382</v>
      </c>
      <c r="I383" s="146">
        <v>9784819</v>
      </c>
      <c r="J383" s="146">
        <v>2789849</v>
      </c>
      <c r="K383" s="146">
        <v>4381524</v>
      </c>
      <c r="L383" s="160">
        <v>10874584</v>
      </c>
      <c r="M383" s="146">
        <v>3560374</v>
      </c>
      <c r="N383" s="146">
        <v>3104807</v>
      </c>
      <c r="O383" s="146">
        <v>7314211</v>
      </c>
      <c r="P383" s="146">
        <v>2949711</v>
      </c>
      <c r="Q383" s="146">
        <v>606748</v>
      </c>
      <c r="R383" s="146">
        <v>1913800</v>
      </c>
      <c r="S383" s="160">
        <v>5338617</v>
      </c>
      <c r="T383" s="146">
        <v>2264635</v>
      </c>
      <c r="U383" s="146">
        <v>-401455</v>
      </c>
    </row>
    <row r="384" spans="1:22" ht="15" customHeight="1">
      <c r="B384" s="144">
        <v>2009</v>
      </c>
      <c r="C384" s="144"/>
      <c r="D384" s="146">
        <v>11250</v>
      </c>
      <c r="E384" s="160">
        <v>16290197</v>
      </c>
      <c r="F384" s="146" t="s">
        <v>69</v>
      </c>
      <c r="G384" s="146" t="s">
        <v>69</v>
      </c>
      <c r="H384" s="146" t="s">
        <v>69</v>
      </c>
      <c r="I384" s="146" t="s">
        <v>69</v>
      </c>
      <c r="J384" s="146" t="s">
        <v>69</v>
      </c>
      <c r="K384" s="146" t="s">
        <v>69</v>
      </c>
      <c r="L384" s="160">
        <v>11210803</v>
      </c>
      <c r="M384" s="146" t="s">
        <v>69</v>
      </c>
      <c r="N384" s="146" t="s">
        <v>69</v>
      </c>
      <c r="O384" s="146" t="s">
        <v>69</v>
      </c>
      <c r="P384" s="146" t="s">
        <v>69</v>
      </c>
      <c r="Q384" s="146" t="s">
        <v>69</v>
      </c>
      <c r="R384" s="146" t="s">
        <v>69</v>
      </c>
      <c r="S384" s="160">
        <v>5079395</v>
      </c>
      <c r="T384" s="146" t="s">
        <v>69</v>
      </c>
      <c r="U384" s="146" t="s">
        <v>69</v>
      </c>
    </row>
    <row r="385" spans="1:22" ht="15" customHeight="1">
      <c r="B385" s="144">
        <v>2008</v>
      </c>
      <c r="C385" s="144"/>
      <c r="D385" s="146">
        <v>11941</v>
      </c>
      <c r="E385" s="160">
        <v>16257737</v>
      </c>
      <c r="F385" s="146" t="s">
        <v>69</v>
      </c>
      <c r="G385" s="146" t="s">
        <v>69</v>
      </c>
      <c r="H385" s="146" t="s">
        <v>69</v>
      </c>
      <c r="I385" s="146" t="s">
        <v>69</v>
      </c>
      <c r="J385" s="146" t="s">
        <v>69</v>
      </c>
      <c r="K385" s="146" t="s">
        <v>69</v>
      </c>
      <c r="L385" s="160">
        <v>11290425</v>
      </c>
      <c r="M385" s="146" t="s">
        <v>69</v>
      </c>
      <c r="N385" s="146" t="s">
        <v>69</v>
      </c>
      <c r="O385" s="146" t="s">
        <v>69</v>
      </c>
      <c r="P385" s="146" t="s">
        <v>69</v>
      </c>
      <c r="Q385" s="146" t="s">
        <v>69</v>
      </c>
      <c r="R385" s="146" t="s">
        <v>69</v>
      </c>
      <c r="S385" s="160">
        <v>4967312</v>
      </c>
      <c r="T385" s="146" t="s">
        <v>69</v>
      </c>
      <c r="U385" s="146" t="s">
        <v>69</v>
      </c>
    </row>
    <row r="386" spans="1:22" ht="15" customHeight="1">
      <c r="A386" s="15"/>
      <c r="B386" s="145" t="s">
        <v>212</v>
      </c>
      <c r="C386" s="145"/>
      <c r="D386" s="154"/>
      <c r="E386" s="154"/>
      <c r="F386" s="154"/>
      <c r="G386" s="154"/>
      <c r="H386" s="154"/>
      <c r="I386" s="154"/>
      <c r="J386" s="154"/>
      <c r="K386" s="154"/>
      <c r="L386" s="154"/>
      <c r="M386" s="154"/>
      <c r="N386" s="154"/>
      <c r="O386" s="154"/>
      <c r="P386" s="154"/>
      <c r="Q386" s="154"/>
      <c r="R386" s="154"/>
      <c r="S386" s="154"/>
      <c r="T386" s="154"/>
      <c r="U386" s="154"/>
      <c r="V386" s="15"/>
    </row>
    <row r="387" spans="1:22" s="14" customFormat="1" ht="15" customHeight="1" collapsed="1">
      <c r="A387" s="15"/>
      <c r="B387" s="163">
        <v>2016</v>
      </c>
      <c r="C387" s="251"/>
      <c r="D387" s="146">
        <v>2232</v>
      </c>
      <c r="E387" s="160">
        <v>26762200</v>
      </c>
      <c r="F387" s="146">
        <v>12685241</v>
      </c>
      <c r="G387" s="146">
        <v>8043765</v>
      </c>
      <c r="H387" s="146">
        <v>857499</v>
      </c>
      <c r="I387" s="146">
        <v>14076959</v>
      </c>
      <c r="J387" s="146">
        <v>3956723</v>
      </c>
      <c r="K387" s="146">
        <v>5453564</v>
      </c>
      <c r="L387" s="160">
        <v>15216250</v>
      </c>
      <c r="M387" s="146">
        <v>5626451</v>
      </c>
      <c r="N387" s="146">
        <v>4782411</v>
      </c>
      <c r="O387" s="146">
        <v>9589798</v>
      </c>
      <c r="P387" s="146">
        <v>3889800</v>
      </c>
      <c r="Q387" s="146">
        <v>533824</v>
      </c>
      <c r="R387" s="146">
        <v>2784514</v>
      </c>
      <c r="S387" s="160">
        <v>11545950</v>
      </c>
      <c r="T387" s="146">
        <v>3926418</v>
      </c>
      <c r="U387" s="146">
        <v>18340</v>
      </c>
      <c r="V387" s="15"/>
    </row>
    <row r="388" spans="1:22" s="14" customFormat="1" ht="15" customHeight="1">
      <c r="A388" s="15"/>
      <c r="B388" s="163">
        <v>2015</v>
      </c>
      <c r="C388" s="163"/>
      <c r="D388" s="146">
        <v>2181</v>
      </c>
      <c r="E388" s="160">
        <v>23602195</v>
      </c>
      <c r="F388" s="146">
        <v>10659858</v>
      </c>
      <c r="G388" s="146">
        <v>7932663</v>
      </c>
      <c r="H388" s="146">
        <v>461566</v>
      </c>
      <c r="I388" s="146">
        <v>12942337</v>
      </c>
      <c r="J388" s="146">
        <v>3899974</v>
      </c>
      <c r="K388" s="146">
        <v>5190892</v>
      </c>
      <c r="L388" s="160">
        <v>13735068</v>
      </c>
      <c r="M388" s="146">
        <v>5069977</v>
      </c>
      <c r="N388" s="146">
        <v>4406828</v>
      </c>
      <c r="O388" s="146">
        <v>8665092</v>
      </c>
      <c r="P388" s="146">
        <v>3794786</v>
      </c>
      <c r="Q388" s="146">
        <v>486340</v>
      </c>
      <c r="R388" s="146">
        <v>2525960</v>
      </c>
      <c r="S388" s="160">
        <v>9867126</v>
      </c>
      <c r="T388" s="146">
        <v>3226527</v>
      </c>
      <c r="U388" s="146">
        <v>-550596</v>
      </c>
      <c r="V388" s="15"/>
    </row>
    <row r="389" spans="1:22" s="14" customFormat="1" ht="15" customHeight="1">
      <c r="A389" s="15"/>
      <c r="B389" s="163">
        <v>2014</v>
      </c>
      <c r="C389" s="163"/>
      <c r="D389" s="146">
        <v>2121</v>
      </c>
      <c r="E389" s="160">
        <v>23252434</v>
      </c>
      <c r="F389" s="146">
        <v>10678956</v>
      </c>
      <c r="G389" s="146">
        <v>7652903</v>
      </c>
      <c r="H389" s="146">
        <v>549148</v>
      </c>
      <c r="I389" s="146">
        <v>12573478</v>
      </c>
      <c r="J389" s="146">
        <v>3630010</v>
      </c>
      <c r="K389" s="146">
        <v>5047827</v>
      </c>
      <c r="L389" s="160">
        <v>13788029</v>
      </c>
      <c r="M389" s="146">
        <v>4799318</v>
      </c>
      <c r="N389" s="146">
        <v>4146927</v>
      </c>
      <c r="O389" s="146">
        <v>8988711</v>
      </c>
      <c r="P389" s="146">
        <v>3745447</v>
      </c>
      <c r="Q389" s="146">
        <v>467800</v>
      </c>
      <c r="R389" s="146">
        <v>2799926</v>
      </c>
      <c r="S389" s="160">
        <v>9464406</v>
      </c>
      <c r="T389" s="146">
        <v>3330535</v>
      </c>
      <c r="U389" s="146">
        <v>-590061</v>
      </c>
      <c r="V389" s="15"/>
    </row>
    <row r="390" spans="1:22" s="14" customFormat="1" ht="15" customHeight="1">
      <c r="A390" s="15"/>
      <c r="B390" s="163">
        <v>2013</v>
      </c>
      <c r="C390" s="163"/>
      <c r="D390" s="146">
        <v>2036</v>
      </c>
      <c r="E390" s="160">
        <v>21878949</v>
      </c>
      <c r="F390" s="146">
        <v>9825640</v>
      </c>
      <c r="G390" s="146">
        <v>6864390</v>
      </c>
      <c r="H390" s="146">
        <v>532794</v>
      </c>
      <c r="I390" s="146">
        <v>12053308</v>
      </c>
      <c r="J390" s="146">
        <v>3482165</v>
      </c>
      <c r="K390" s="146">
        <v>4993227</v>
      </c>
      <c r="L390" s="160">
        <v>12998212</v>
      </c>
      <c r="M390" s="146">
        <v>4526290</v>
      </c>
      <c r="N390" s="146">
        <v>3845656</v>
      </c>
      <c r="O390" s="146">
        <v>8471922</v>
      </c>
      <c r="P390" s="146">
        <v>3609890</v>
      </c>
      <c r="Q390" s="146">
        <v>454515</v>
      </c>
      <c r="R390" s="146">
        <v>2563960</v>
      </c>
      <c r="S390" s="160">
        <v>8880736</v>
      </c>
      <c r="T390" s="146">
        <v>3078344</v>
      </c>
      <c r="U390" s="146">
        <v>-502858</v>
      </c>
      <c r="V390" s="15"/>
    </row>
    <row r="391" spans="1:22" ht="15" customHeight="1">
      <c r="B391" s="144">
        <v>2012</v>
      </c>
      <c r="C391" s="144"/>
      <c r="D391" s="146">
        <v>2070</v>
      </c>
      <c r="E391" s="160">
        <v>21337514</v>
      </c>
      <c r="F391" s="146">
        <v>9359065</v>
      </c>
      <c r="G391" s="146">
        <v>6694916</v>
      </c>
      <c r="H391" s="146">
        <v>554167</v>
      </c>
      <c r="I391" s="146">
        <v>11978449</v>
      </c>
      <c r="J391" s="146">
        <v>3624949</v>
      </c>
      <c r="K391" s="146">
        <v>5020803</v>
      </c>
      <c r="L391" s="160">
        <v>13216170</v>
      </c>
      <c r="M391" s="146">
        <v>4480831</v>
      </c>
      <c r="N391" s="146">
        <v>3733354</v>
      </c>
      <c r="O391" s="146">
        <v>8735340</v>
      </c>
      <c r="P391" s="146">
        <v>3638716</v>
      </c>
      <c r="Q391" s="146">
        <v>473895</v>
      </c>
      <c r="R391" s="146">
        <v>2747179</v>
      </c>
      <c r="S391" s="160">
        <v>8121343</v>
      </c>
      <c r="T391" s="146">
        <v>3013332</v>
      </c>
      <c r="U391" s="146">
        <v>-413283</v>
      </c>
    </row>
    <row r="392" spans="1:22" ht="15" customHeight="1">
      <c r="B392" s="144">
        <v>2011</v>
      </c>
      <c r="C392" s="144"/>
      <c r="D392" s="146">
        <v>2166</v>
      </c>
      <c r="E392" s="160">
        <v>22496647</v>
      </c>
      <c r="F392" s="146">
        <v>10135518</v>
      </c>
      <c r="G392" s="146">
        <v>7439857</v>
      </c>
      <c r="H392" s="146">
        <v>630813</v>
      </c>
      <c r="I392" s="146">
        <v>12361129</v>
      </c>
      <c r="J392" s="146">
        <v>3710012</v>
      </c>
      <c r="K392" s="146">
        <v>5330007</v>
      </c>
      <c r="L392" s="160">
        <v>14119259</v>
      </c>
      <c r="M392" s="146">
        <v>4859440</v>
      </c>
      <c r="N392" s="146">
        <v>4152860</v>
      </c>
      <c r="O392" s="146">
        <v>9259819</v>
      </c>
      <c r="P392" s="146">
        <v>3761136</v>
      </c>
      <c r="Q392" s="146">
        <v>489784</v>
      </c>
      <c r="R392" s="146">
        <v>3058645</v>
      </c>
      <c r="S392" s="160">
        <v>8377388</v>
      </c>
      <c r="T392" s="146">
        <v>3275118</v>
      </c>
      <c r="U392" s="146">
        <v>-484950</v>
      </c>
    </row>
    <row r="393" spans="1:22" ht="15" customHeight="1">
      <c r="B393" s="144">
        <v>2010</v>
      </c>
      <c r="C393" s="144"/>
      <c r="D393" s="146">
        <v>2173</v>
      </c>
      <c r="E393" s="160">
        <v>22706090</v>
      </c>
      <c r="F393" s="146">
        <v>9940712</v>
      </c>
      <c r="G393" s="146">
        <v>7330326</v>
      </c>
      <c r="H393" s="146">
        <v>585323</v>
      </c>
      <c r="I393" s="146">
        <v>12765378</v>
      </c>
      <c r="J393" s="146">
        <v>3748364</v>
      </c>
      <c r="K393" s="146">
        <v>5586010</v>
      </c>
      <c r="L393" s="160">
        <v>14358066</v>
      </c>
      <c r="M393" s="146">
        <v>5057417</v>
      </c>
      <c r="N393" s="146">
        <v>4208588</v>
      </c>
      <c r="O393" s="146">
        <v>9300648</v>
      </c>
      <c r="P393" s="146">
        <v>3863188</v>
      </c>
      <c r="Q393" s="146">
        <v>506454</v>
      </c>
      <c r="R393" s="146">
        <v>2987007</v>
      </c>
      <c r="S393" s="160">
        <v>8348025</v>
      </c>
      <c r="T393" s="146">
        <v>3325091</v>
      </c>
      <c r="U393" s="146">
        <v>-706909</v>
      </c>
    </row>
    <row r="394" spans="1:22" ht="15" customHeight="1">
      <c r="B394" s="144">
        <v>2009</v>
      </c>
      <c r="C394" s="144"/>
      <c r="D394" s="146">
        <v>2226</v>
      </c>
      <c r="E394" s="160">
        <v>22176022</v>
      </c>
      <c r="F394" s="146" t="s">
        <v>69</v>
      </c>
      <c r="G394" s="146" t="s">
        <v>69</v>
      </c>
      <c r="H394" s="146" t="s">
        <v>69</v>
      </c>
      <c r="I394" s="146" t="s">
        <v>69</v>
      </c>
      <c r="J394" s="146" t="s">
        <v>69</v>
      </c>
      <c r="K394" s="146" t="s">
        <v>69</v>
      </c>
      <c r="L394" s="160">
        <v>14154950</v>
      </c>
      <c r="M394" s="146" t="s">
        <v>69</v>
      </c>
      <c r="N394" s="146" t="s">
        <v>69</v>
      </c>
      <c r="O394" s="146" t="s">
        <v>69</v>
      </c>
      <c r="P394" s="146" t="s">
        <v>69</v>
      </c>
      <c r="Q394" s="146" t="s">
        <v>69</v>
      </c>
      <c r="R394" s="146" t="s">
        <v>69</v>
      </c>
      <c r="S394" s="160">
        <v>8021072</v>
      </c>
      <c r="T394" s="146" t="s">
        <v>69</v>
      </c>
      <c r="U394" s="146" t="s">
        <v>69</v>
      </c>
    </row>
    <row r="395" spans="1:22" ht="15" customHeight="1">
      <c r="B395" s="144">
        <v>2008</v>
      </c>
      <c r="C395" s="144"/>
      <c r="D395" s="146">
        <v>2391</v>
      </c>
      <c r="E395" s="160">
        <v>22237356</v>
      </c>
      <c r="F395" s="146" t="s">
        <v>69</v>
      </c>
      <c r="G395" s="146" t="s">
        <v>69</v>
      </c>
      <c r="H395" s="146" t="s">
        <v>69</v>
      </c>
      <c r="I395" s="146" t="s">
        <v>69</v>
      </c>
      <c r="J395" s="146" t="s">
        <v>69</v>
      </c>
      <c r="K395" s="146" t="s">
        <v>69</v>
      </c>
      <c r="L395" s="160">
        <v>14513589</v>
      </c>
      <c r="M395" s="146" t="s">
        <v>69</v>
      </c>
      <c r="N395" s="146" t="s">
        <v>69</v>
      </c>
      <c r="O395" s="146" t="s">
        <v>69</v>
      </c>
      <c r="P395" s="146" t="s">
        <v>69</v>
      </c>
      <c r="Q395" s="146" t="s">
        <v>69</v>
      </c>
      <c r="R395" s="146" t="s">
        <v>69</v>
      </c>
      <c r="S395" s="160">
        <v>7723767</v>
      </c>
      <c r="T395" s="146" t="s">
        <v>69</v>
      </c>
      <c r="U395" s="146" t="s">
        <v>69</v>
      </c>
    </row>
    <row r="396" spans="1:22" s="14" customFormat="1" ht="15" customHeight="1" collapsed="1">
      <c r="B396" s="141" t="s">
        <v>213</v>
      </c>
      <c r="C396" s="141"/>
      <c r="D396" s="152"/>
      <c r="E396" s="152"/>
      <c r="F396" s="152"/>
      <c r="G396" s="152"/>
      <c r="H396" s="152"/>
      <c r="I396" s="152"/>
      <c r="J396" s="152"/>
      <c r="K396" s="152"/>
      <c r="L396" s="152"/>
      <c r="M396" s="152"/>
      <c r="N396" s="152"/>
      <c r="O396" s="152"/>
      <c r="P396" s="152"/>
      <c r="Q396" s="152"/>
      <c r="R396" s="152"/>
      <c r="S396" s="152"/>
      <c r="T396" s="152"/>
      <c r="U396" s="152"/>
    </row>
    <row r="397" spans="1:22" s="14" customFormat="1" ht="15" customHeight="1">
      <c r="B397" s="163">
        <v>2016</v>
      </c>
      <c r="C397" s="251"/>
      <c r="D397" s="146">
        <v>321</v>
      </c>
      <c r="E397" s="160">
        <v>35877979</v>
      </c>
      <c r="F397" s="146">
        <v>18529077</v>
      </c>
      <c r="G397" s="146">
        <v>10436941</v>
      </c>
      <c r="H397" s="146">
        <v>1843208</v>
      </c>
      <c r="I397" s="146">
        <v>17348902</v>
      </c>
      <c r="J397" s="146">
        <v>5101434</v>
      </c>
      <c r="K397" s="146">
        <v>6063259</v>
      </c>
      <c r="L397" s="160">
        <v>20393621</v>
      </c>
      <c r="M397" s="146">
        <v>7815119</v>
      </c>
      <c r="N397" s="146">
        <v>4620121</v>
      </c>
      <c r="O397" s="146">
        <v>12578502</v>
      </c>
      <c r="P397" s="146">
        <v>5676198</v>
      </c>
      <c r="Q397" s="146">
        <v>412240</v>
      </c>
      <c r="R397" s="146">
        <v>2681247</v>
      </c>
      <c r="S397" s="160">
        <v>15484359</v>
      </c>
      <c r="T397" s="146">
        <v>4921861</v>
      </c>
      <c r="U397" s="146">
        <v>1686839</v>
      </c>
    </row>
    <row r="398" spans="1:22" s="14" customFormat="1" ht="15" customHeight="1">
      <c r="B398" s="163">
        <v>2015</v>
      </c>
      <c r="C398" s="163"/>
      <c r="D398" s="146">
        <v>313</v>
      </c>
      <c r="E398" s="160">
        <v>36505982</v>
      </c>
      <c r="F398" s="146">
        <v>19615002</v>
      </c>
      <c r="G398" s="146">
        <v>9981686</v>
      </c>
      <c r="H398" s="146">
        <v>2222510</v>
      </c>
      <c r="I398" s="146">
        <v>16890980</v>
      </c>
      <c r="J398" s="146">
        <v>4897637</v>
      </c>
      <c r="K398" s="146">
        <v>5697750</v>
      </c>
      <c r="L398" s="160">
        <v>19353113</v>
      </c>
      <c r="M398" s="146">
        <v>6902266</v>
      </c>
      <c r="N398" s="146">
        <v>4695718</v>
      </c>
      <c r="O398" s="146">
        <v>12450847</v>
      </c>
      <c r="P398" s="146">
        <v>5072824</v>
      </c>
      <c r="Q398" s="146">
        <v>402684</v>
      </c>
      <c r="R398" s="146">
        <v>3025219</v>
      </c>
      <c r="S398" s="160">
        <v>17152869</v>
      </c>
      <c r="T398" s="146">
        <v>5497784</v>
      </c>
      <c r="U398" s="146">
        <v>1097931</v>
      </c>
    </row>
    <row r="399" spans="1:22" s="14" customFormat="1" ht="15" customHeight="1">
      <c r="B399" s="163">
        <v>2014</v>
      </c>
      <c r="C399" s="163"/>
      <c r="D399" s="146">
        <v>301</v>
      </c>
      <c r="E399" s="160">
        <v>36894204</v>
      </c>
      <c r="F399" s="146">
        <v>19376826</v>
      </c>
      <c r="G399" s="146">
        <v>9938123</v>
      </c>
      <c r="H399" s="146">
        <v>2211751</v>
      </c>
      <c r="I399" s="146">
        <v>17517378</v>
      </c>
      <c r="J399" s="146">
        <v>5031280</v>
      </c>
      <c r="K399" s="146">
        <v>5963458</v>
      </c>
      <c r="L399" s="160">
        <v>20433423</v>
      </c>
      <c r="M399" s="146">
        <v>7524945</v>
      </c>
      <c r="N399" s="146">
        <v>4926248</v>
      </c>
      <c r="O399" s="146">
        <v>12908478</v>
      </c>
      <c r="P399" s="146">
        <v>5234180</v>
      </c>
      <c r="Q399" s="146">
        <v>401087</v>
      </c>
      <c r="R399" s="146">
        <v>3265096</v>
      </c>
      <c r="S399" s="160">
        <v>16460781</v>
      </c>
      <c r="T399" s="146">
        <v>5373192</v>
      </c>
      <c r="U399" s="146">
        <v>1572919</v>
      </c>
    </row>
    <row r="400" spans="1:22" ht="15" customHeight="1">
      <c r="A400" s="14"/>
      <c r="B400" s="163">
        <v>2013</v>
      </c>
      <c r="C400" s="163"/>
      <c r="D400" s="146">
        <v>295</v>
      </c>
      <c r="E400" s="160">
        <v>37266755</v>
      </c>
      <c r="F400" s="146">
        <v>20062300</v>
      </c>
      <c r="G400" s="146">
        <v>10525841</v>
      </c>
      <c r="H400" s="146">
        <v>2299701</v>
      </c>
      <c r="I400" s="146">
        <v>17204455</v>
      </c>
      <c r="J400" s="146">
        <v>5192388</v>
      </c>
      <c r="K400" s="146">
        <v>5881976</v>
      </c>
      <c r="L400" s="160">
        <v>23246782</v>
      </c>
      <c r="M400" s="146">
        <v>10446753</v>
      </c>
      <c r="N400" s="146">
        <v>5940974</v>
      </c>
      <c r="O400" s="146">
        <v>12800029</v>
      </c>
      <c r="P400" s="146">
        <v>5206862</v>
      </c>
      <c r="Q400" s="146">
        <v>419950</v>
      </c>
      <c r="R400" s="146">
        <v>2874080</v>
      </c>
      <c r="S400" s="160">
        <v>14019973</v>
      </c>
      <c r="T400" s="146">
        <v>5543368</v>
      </c>
      <c r="U400" s="146">
        <v>1723265</v>
      </c>
      <c r="V400" s="14"/>
    </row>
    <row r="401" spans="1:22" ht="15" customHeight="1">
      <c r="B401" s="144">
        <v>2012</v>
      </c>
      <c r="C401" s="144"/>
      <c r="D401" s="146">
        <v>294</v>
      </c>
      <c r="E401" s="160">
        <v>38484853</v>
      </c>
      <c r="F401" s="146">
        <v>21003955</v>
      </c>
      <c r="G401" s="146">
        <v>11062547</v>
      </c>
      <c r="H401" s="146">
        <v>2219489</v>
      </c>
      <c r="I401" s="146">
        <v>17480898</v>
      </c>
      <c r="J401" s="146">
        <v>5311271</v>
      </c>
      <c r="K401" s="146">
        <v>6152988</v>
      </c>
      <c r="L401" s="160">
        <v>24023228</v>
      </c>
      <c r="M401" s="146">
        <v>9444852</v>
      </c>
      <c r="N401" s="146">
        <v>5622999</v>
      </c>
      <c r="O401" s="146">
        <v>14578376</v>
      </c>
      <c r="P401" s="146">
        <v>5239469</v>
      </c>
      <c r="Q401" s="146">
        <v>473773</v>
      </c>
      <c r="R401" s="146">
        <v>3403362</v>
      </c>
      <c r="S401" s="160">
        <v>14461625</v>
      </c>
      <c r="T401" s="146">
        <v>6044715</v>
      </c>
      <c r="U401" s="146">
        <v>1878361</v>
      </c>
    </row>
    <row r="402" spans="1:22" ht="15" customHeight="1">
      <c r="B402" s="144">
        <v>2011</v>
      </c>
      <c r="C402" s="144"/>
      <c r="D402" s="146">
        <v>303</v>
      </c>
      <c r="E402" s="160">
        <v>39291887</v>
      </c>
      <c r="F402" s="146">
        <v>22078730</v>
      </c>
      <c r="G402" s="146">
        <v>10997960</v>
      </c>
      <c r="H402" s="146">
        <v>2193358</v>
      </c>
      <c r="I402" s="146">
        <v>17213158</v>
      </c>
      <c r="J402" s="146">
        <v>5700497</v>
      </c>
      <c r="K402" s="146">
        <v>6373531</v>
      </c>
      <c r="L402" s="160">
        <v>24324016</v>
      </c>
      <c r="M402" s="146">
        <v>10739959</v>
      </c>
      <c r="N402" s="146">
        <v>6303741</v>
      </c>
      <c r="O402" s="146">
        <v>13584057</v>
      </c>
      <c r="P402" s="146">
        <v>5261701</v>
      </c>
      <c r="Q402" s="146">
        <v>450418</v>
      </c>
      <c r="R402" s="146">
        <v>3374949</v>
      </c>
      <c r="S402" s="160">
        <v>14967871</v>
      </c>
      <c r="T402" s="146">
        <v>5969448</v>
      </c>
      <c r="U402" s="146">
        <v>1613706</v>
      </c>
    </row>
    <row r="403" spans="1:22" ht="15" customHeight="1">
      <c r="B403" s="144">
        <v>2010</v>
      </c>
      <c r="C403" s="144"/>
      <c r="D403" s="146">
        <v>291</v>
      </c>
      <c r="E403" s="160">
        <v>37398474</v>
      </c>
      <c r="F403" s="146">
        <v>20475280</v>
      </c>
      <c r="G403" s="146">
        <v>10255052</v>
      </c>
      <c r="H403" s="146">
        <v>2158760</v>
      </c>
      <c r="I403" s="146">
        <v>16923194</v>
      </c>
      <c r="J403" s="146">
        <v>5021726</v>
      </c>
      <c r="K403" s="146">
        <v>6277076</v>
      </c>
      <c r="L403" s="160">
        <v>23521539</v>
      </c>
      <c r="M403" s="146">
        <v>10461547</v>
      </c>
      <c r="N403" s="146">
        <v>6244264</v>
      </c>
      <c r="O403" s="146">
        <v>13059992</v>
      </c>
      <c r="P403" s="146">
        <v>5364514</v>
      </c>
      <c r="Q403" s="146">
        <v>449366</v>
      </c>
      <c r="R403" s="146">
        <v>3078236</v>
      </c>
      <c r="S403" s="160">
        <v>13876935</v>
      </c>
      <c r="T403" s="146">
        <v>5817231</v>
      </c>
      <c r="U403" s="146">
        <v>640895</v>
      </c>
    </row>
    <row r="404" spans="1:22" ht="15" customHeight="1">
      <c r="B404" s="144">
        <v>2009</v>
      </c>
      <c r="C404" s="144"/>
      <c r="D404" s="146">
        <v>291</v>
      </c>
      <c r="E404" s="160">
        <v>33858934</v>
      </c>
      <c r="F404" s="146" t="s">
        <v>69</v>
      </c>
      <c r="G404" s="146" t="s">
        <v>69</v>
      </c>
      <c r="H404" s="146" t="s">
        <v>69</v>
      </c>
      <c r="I404" s="146" t="s">
        <v>69</v>
      </c>
      <c r="J404" s="146" t="s">
        <v>69</v>
      </c>
      <c r="K404" s="146" t="s">
        <v>69</v>
      </c>
      <c r="L404" s="160">
        <v>20385950</v>
      </c>
      <c r="M404" s="146" t="s">
        <v>69</v>
      </c>
      <c r="N404" s="146" t="s">
        <v>69</v>
      </c>
      <c r="O404" s="146" t="s">
        <v>69</v>
      </c>
      <c r="P404" s="146" t="s">
        <v>69</v>
      </c>
      <c r="Q404" s="146" t="s">
        <v>69</v>
      </c>
      <c r="R404" s="146" t="s">
        <v>69</v>
      </c>
      <c r="S404" s="160">
        <v>13472984</v>
      </c>
      <c r="T404" s="146" t="s">
        <v>69</v>
      </c>
      <c r="U404" s="146" t="s">
        <v>69</v>
      </c>
    </row>
    <row r="405" spans="1:22" s="14" customFormat="1" ht="15" customHeight="1" collapsed="1">
      <c r="A405" s="7"/>
      <c r="B405" s="144">
        <v>2008</v>
      </c>
      <c r="C405" s="144"/>
      <c r="D405" s="146">
        <v>316</v>
      </c>
      <c r="E405" s="160">
        <v>34571257</v>
      </c>
      <c r="F405" s="146" t="s">
        <v>69</v>
      </c>
      <c r="G405" s="146" t="s">
        <v>69</v>
      </c>
      <c r="H405" s="146" t="s">
        <v>69</v>
      </c>
      <c r="I405" s="146" t="s">
        <v>69</v>
      </c>
      <c r="J405" s="146" t="s">
        <v>69</v>
      </c>
      <c r="K405" s="146" t="s">
        <v>69</v>
      </c>
      <c r="L405" s="160">
        <v>20027790</v>
      </c>
      <c r="M405" s="146" t="s">
        <v>69</v>
      </c>
      <c r="N405" s="146" t="s">
        <v>69</v>
      </c>
      <c r="O405" s="146" t="s">
        <v>69</v>
      </c>
      <c r="P405" s="146" t="s">
        <v>69</v>
      </c>
      <c r="Q405" s="146" t="s">
        <v>69</v>
      </c>
      <c r="R405" s="146" t="s">
        <v>69</v>
      </c>
      <c r="S405" s="160">
        <v>14543467</v>
      </c>
      <c r="T405" s="146" t="s">
        <v>69</v>
      </c>
      <c r="U405" s="146" t="s">
        <v>69</v>
      </c>
      <c r="V405" s="7"/>
    </row>
    <row r="406" spans="1:22" s="14" customFormat="1" ht="15" customHeight="1">
      <c r="A406" s="13"/>
      <c r="B406" s="138" t="s">
        <v>40</v>
      </c>
      <c r="C406" s="138"/>
      <c r="D406" s="150"/>
      <c r="E406" s="150"/>
      <c r="F406" s="150"/>
      <c r="G406" s="150"/>
      <c r="H406" s="150"/>
      <c r="I406" s="150"/>
      <c r="J406" s="150"/>
      <c r="K406" s="150"/>
      <c r="L406" s="150"/>
      <c r="M406" s="150"/>
      <c r="N406" s="150"/>
      <c r="O406" s="150"/>
      <c r="P406" s="150"/>
      <c r="Q406" s="150"/>
      <c r="R406" s="150"/>
      <c r="S406" s="150"/>
      <c r="T406" s="150"/>
      <c r="U406" s="150"/>
      <c r="V406" s="13"/>
    </row>
    <row r="407" spans="1:22" s="14" customFormat="1" ht="15" customHeight="1">
      <c r="B407" s="141" t="s">
        <v>214</v>
      </c>
      <c r="C407" s="141"/>
      <c r="D407" s="152"/>
      <c r="E407" s="152"/>
      <c r="F407" s="152"/>
      <c r="G407" s="152"/>
      <c r="H407" s="152"/>
      <c r="I407" s="152"/>
      <c r="J407" s="152"/>
      <c r="K407" s="152"/>
      <c r="L407" s="152"/>
      <c r="M407" s="152"/>
      <c r="N407" s="152"/>
      <c r="O407" s="152"/>
      <c r="P407" s="152"/>
      <c r="Q407" s="152"/>
      <c r="R407" s="152"/>
      <c r="S407" s="152"/>
      <c r="T407" s="152"/>
      <c r="U407" s="152"/>
    </row>
    <row r="408" spans="1:22" s="14" customFormat="1" ht="15" customHeight="1">
      <c r="B408" s="163">
        <v>2016</v>
      </c>
      <c r="C408" s="251"/>
      <c r="D408" s="146">
        <v>33004</v>
      </c>
      <c r="E408" s="160">
        <v>33768161</v>
      </c>
      <c r="F408" s="146">
        <v>14048152</v>
      </c>
      <c r="G408" s="146">
        <v>9371163</v>
      </c>
      <c r="H408" s="146">
        <v>669790</v>
      </c>
      <c r="I408" s="146">
        <v>19720008</v>
      </c>
      <c r="J408" s="146">
        <v>5570229</v>
      </c>
      <c r="K408" s="146">
        <v>7410871</v>
      </c>
      <c r="L408" s="160">
        <v>19342082</v>
      </c>
      <c r="M408" s="146">
        <v>6467121</v>
      </c>
      <c r="N408" s="146">
        <v>5226474</v>
      </c>
      <c r="O408" s="146">
        <v>12874960</v>
      </c>
      <c r="P408" s="146">
        <v>5680543</v>
      </c>
      <c r="Q408" s="146">
        <v>895583</v>
      </c>
      <c r="R408" s="146">
        <v>3266759</v>
      </c>
      <c r="S408" s="160">
        <v>14426079</v>
      </c>
      <c r="T408" s="146">
        <v>4070066</v>
      </c>
      <c r="U408" s="146">
        <v>-70390</v>
      </c>
    </row>
    <row r="409" spans="1:22" ht="15" customHeight="1">
      <c r="A409" s="14"/>
      <c r="B409" s="163">
        <v>2015</v>
      </c>
      <c r="C409" s="163"/>
      <c r="D409" s="146">
        <v>32805</v>
      </c>
      <c r="E409" s="160">
        <v>31813907</v>
      </c>
      <c r="F409" s="146">
        <v>13334433</v>
      </c>
      <c r="G409" s="146">
        <v>8654594</v>
      </c>
      <c r="H409" s="146">
        <v>624247</v>
      </c>
      <c r="I409" s="146">
        <v>18479474</v>
      </c>
      <c r="J409" s="146">
        <v>5404310</v>
      </c>
      <c r="K409" s="146">
        <v>7152435</v>
      </c>
      <c r="L409" s="160">
        <v>18294780</v>
      </c>
      <c r="M409" s="146">
        <v>5999479</v>
      </c>
      <c r="N409" s="146">
        <v>5021323</v>
      </c>
      <c r="O409" s="146">
        <v>12295300</v>
      </c>
      <c r="P409" s="146">
        <v>5395360</v>
      </c>
      <c r="Q409" s="146">
        <v>899671</v>
      </c>
      <c r="R409" s="146">
        <v>3112661</v>
      </c>
      <c r="S409" s="160">
        <v>13519127</v>
      </c>
      <c r="T409" s="146">
        <v>4098716</v>
      </c>
      <c r="U409" s="146">
        <v>-369245</v>
      </c>
      <c r="V409" s="14"/>
    </row>
    <row r="410" spans="1:22" ht="15" customHeight="1">
      <c r="A410" s="14"/>
      <c r="B410" s="163">
        <v>2014</v>
      </c>
      <c r="C410" s="163"/>
      <c r="D410" s="146">
        <v>32412</v>
      </c>
      <c r="E410" s="160">
        <v>31564275</v>
      </c>
      <c r="F410" s="146">
        <v>13169629</v>
      </c>
      <c r="G410" s="146">
        <v>8459272</v>
      </c>
      <c r="H410" s="146">
        <v>645176</v>
      </c>
      <c r="I410" s="146">
        <v>18394646</v>
      </c>
      <c r="J410" s="146">
        <v>5410496</v>
      </c>
      <c r="K410" s="146">
        <v>7211496</v>
      </c>
      <c r="L410" s="160">
        <v>18849827</v>
      </c>
      <c r="M410" s="146">
        <v>5912949</v>
      </c>
      <c r="N410" s="146">
        <v>4943932</v>
      </c>
      <c r="O410" s="146">
        <v>12936878</v>
      </c>
      <c r="P410" s="146">
        <v>5491775</v>
      </c>
      <c r="Q410" s="146">
        <v>882440</v>
      </c>
      <c r="R410" s="146">
        <v>3308450</v>
      </c>
      <c r="S410" s="160">
        <v>12714448</v>
      </c>
      <c r="T410" s="146">
        <v>4079400</v>
      </c>
      <c r="U410" s="146">
        <v>-618637</v>
      </c>
      <c r="V410" s="14"/>
    </row>
    <row r="411" spans="1:22" ht="15" customHeight="1">
      <c r="A411" s="14"/>
      <c r="B411" s="163">
        <v>2013</v>
      </c>
      <c r="C411" s="163"/>
      <c r="D411" s="146">
        <v>32448</v>
      </c>
      <c r="E411" s="160">
        <v>30505476</v>
      </c>
      <c r="F411" s="146">
        <v>12600478</v>
      </c>
      <c r="G411" s="146">
        <v>8390747</v>
      </c>
      <c r="H411" s="146">
        <v>691736</v>
      </c>
      <c r="I411" s="146">
        <v>17904998</v>
      </c>
      <c r="J411" s="146">
        <v>5201211</v>
      </c>
      <c r="K411" s="146">
        <v>7175871</v>
      </c>
      <c r="L411" s="160">
        <v>18508452</v>
      </c>
      <c r="M411" s="146">
        <v>5984964</v>
      </c>
      <c r="N411" s="146">
        <v>4947123</v>
      </c>
      <c r="O411" s="146">
        <v>12523488</v>
      </c>
      <c r="P411" s="146">
        <v>5469245</v>
      </c>
      <c r="Q411" s="146">
        <v>864389</v>
      </c>
      <c r="R411" s="146">
        <v>3107613</v>
      </c>
      <c r="S411" s="160">
        <v>11997024</v>
      </c>
      <c r="T411" s="146">
        <v>4092837</v>
      </c>
      <c r="U411" s="146">
        <v>-747589</v>
      </c>
      <c r="V411" s="14"/>
    </row>
    <row r="412" spans="1:22" ht="15" customHeight="1">
      <c r="B412" s="144">
        <v>2012</v>
      </c>
      <c r="C412" s="144"/>
      <c r="D412" s="146">
        <v>32693</v>
      </c>
      <c r="E412" s="160">
        <v>29702402</v>
      </c>
      <c r="F412" s="146">
        <v>12664216</v>
      </c>
      <c r="G412" s="146">
        <v>8288553</v>
      </c>
      <c r="H412" s="146">
        <v>636201</v>
      </c>
      <c r="I412" s="146">
        <v>17038186</v>
      </c>
      <c r="J412" s="146">
        <v>5136290</v>
      </c>
      <c r="K412" s="146">
        <v>6993167</v>
      </c>
      <c r="L412" s="160">
        <v>18515827</v>
      </c>
      <c r="M412" s="146">
        <v>6099168</v>
      </c>
      <c r="N412" s="146">
        <v>4990291</v>
      </c>
      <c r="O412" s="146">
        <v>12416658</v>
      </c>
      <c r="P412" s="146">
        <v>5254362</v>
      </c>
      <c r="Q412" s="146">
        <v>892683</v>
      </c>
      <c r="R412" s="146">
        <v>3299489</v>
      </c>
      <c r="S412" s="160">
        <v>11186575</v>
      </c>
      <c r="T412" s="146">
        <v>4204889</v>
      </c>
      <c r="U412" s="146">
        <v>-843193</v>
      </c>
    </row>
    <row r="413" spans="1:22" ht="15" customHeight="1">
      <c r="B413" s="144">
        <v>2011</v>
      </c>
      <c r="C413" s="144"/>
      <c r="D413" s="146">
        <v>33804</v>
      </c>
      <c r="E413" s="160">
        <v>30569851</v>
      </c>
      <c r="F413" s="146">
        <v>12761211</v>
      </c>
      <c r="G413" s="146">
        <v>8235149</v>
      </c>
      <c r="H413" s="146">
        <v>549438</v>
      </c>
      <c r="I413" s="146">
        <v>17808639</v>
      </c>
      <c r="J413" s="146">
        <v>5581937</v>
      </c>
      <c r="K413" s="146">
        <v>7367880</v>
      </c>
      <c r="L413" s="160">
        <v>19532841</v>
      </c>
      <c r="M413" s="146">
        <v>6563907</v>
      </c>
      <c r="N413" s="146">
        <v>5372705</v>
      </c>
      <c r="O413" s="146">
        <v>12968934</v>
      </c>
      <c r="P413" s="146">
        <v>5439113</v>
      </c>
      <c r="Q413" s="146">
        <v>876308</v>
      </c>
      <c r="R413" s="146">
        <v>3239502</v>
      </c>
      <c r="S413" s="160">
        <v>11037010</v>
      </c>
      <c r="T413" s="146">
        <v>4314320</v>
      </c>
      <c r="U413" s="146">
        <v>-864516</v>
      </c>
    </row>
    <row r="414" spans="1:22" s="14" customFormat="1" ht="15" customHeight="1" collapsed="1">
      <c r="A414" s="7"/>
      <c r="B414" s="144">
        <v>2010</v>
      </c>
      <c r="C414" s="144"/>
      <c r="D414" s="146">
        <v>34109</v>
      </c>
      <c r="E414" s="160">
        <v>30752221</v>
      </c>
      <c r="F414" s="146">
        <v>12748648</v>
      </c>
      <c r="G414" s="146">
        <v>8460256</v>
      </c>
      <c r="H414" s="146">
        <v>462657</v>
      </c>
      <c r="I414" s="146">
        <v>18003574</v>
      </c>
      <c r="J414" s="146">
        <v>5645908</v>
      </c>
      <c r="K414" s="146">
        <v>7450591</v>
      </c>
      <c r="L414" s="160">
        <v>19939847</v>
      </c>
      <c r="M414" s="146">
        <v>6837447</v>
      </c>
      <c r="N414" s="146">
        <v>5576545</v>
      </c>
      <c r="O414" s="146">
        <v>13102400</v>
      </c>
      <c r="P414" s="146">
        <v>5553942</v>
      </c>
      <c r="Q414" s="146">
        <v>908417</v>
      </c>
      <c r="R414" s="146">
        <v>3376114</v>
      </c>
      <c r="S414" s="160">
        <v>10812374</v>
      </c>
      <c r="T414" s="146">
        <v>4369558</v>
      </c>
      <c r="U414" s="146">
        <v>-981523</v>
      </c>
      <c r="V414" s="7"/>
    </row>
    <row r="415" spans="1:22" s="14" customFormat="1" ht="15" customHeight="1">
      <c r="A415" s="7"/>
      <c r="B415" s="144">
        <v>2009</v>
      </c>
      <c r="C415" s="144"/>
      <c r="D415" s="146">
        <v>36404</v>
      </c>
      <c r="E415" s="160">
        <v>29097899</v>
      </c>
      <c r="F415" s="146" t="s">
        <v>69</v>
      </c>
      <c r="G415" s="146" t="s">
        <v>69</v>
      </c>
      <c r="H415" s="146" t="s">
        <v>69</v>
      </c>
      <c r="I415" s="146" t="s">
        <v>69</v>
      </c>
      <c r="J415" s="146" t="s">
        <v>69</v>
      </c>
      <c r="K415" s="146" t="s">
        <v>69</v>
      </c>
      <c r="L415" s="160">
        <v>19002474</v>
      </c>
      <c r="M415" s="146" t="s">
        <v>69</v>
      </c>
      <c r="N415" s="146" t="s">
        <v>69</v>
      </c>
      <c r="O415" s="146" t="s">
        <v>69</v>
      </c>
      <c r="P415" s="146" t="s">
        <v>69</v>
      </c>
      <c r="Q415" s="146" t="s">
        <v>69</v>
      </c>
      <c r="R415" s="146" t="s">
        <v>69</v>
      </c>
      <c r="S415" s="160">
        <v>10095425</v>
      </c>
      <c r="T415" s="146" t="s">
        <v>69</v>
      </c>
      <c r="U415" s="146" t="s">
        <v>69</v>
      </c>
      <c r="V415" s="7"/>
    </row>
    <row r="416" spans="1:22" s="14" customFormat="1" ht="15" customHeight="1">
      <c r="A416" s="7"/>
      <c r="B416" s="144">
        <v>2008</v>
      </c>
      <c r="C416" s="144"/>
      <c r="D416" s="146">
        <v>38583</v>
      </c>
      <c r="E416" s="160">
        <v>30351155</v>
      </c>
      <c r="F416" s="146" t="s">
        <v>69</v>
      </c>
      <c r="G416" s="146" t="s">
        <v>69</v>
      </c>
      <c r="H416" s="146" t="s">
        <v>69</v>
      </c>
      <c r="I416" s="146" t="s">
        <v>69</v>
      </c>
      <c r="J416" s="146" t="s">
        <v>69</v>
      </c>
      <c r="K416" s="146" t="s">
        <v>69</v>
      </c>
      <c r="L416" s="160">
        <v>19777440</v>
      </c>
      <c r="M416" s="146" t="s">
        <v>69</v>
      </c>
      <c r="N416" s="146" t="s">
        <v>69</v>
      </c>
      <c r="O416" s="146" t="s">
        <v>69</v>
      </c>
      <c r="P416" s="146" t="s">
        <v>69</v>
      </c>
      <c r="Q416" s="146" t="s">
        <v>69</v>
      </c>
      <c r="R416" s="146" t="s">
        <v>69</v>
      </c>
      <c r="S416" s="160">
        <v>10573715</v>
      </c>
      <c r="T416" s="146" t="s">
        <v>69</v>
      </c>
      <c r="U416" s="146" t="s">
        <v>69</v>
      </c>
      <c r="V416" s="7"/>
    </row>
    <row r="417" spans="1:22" s="14" customFormat="1" ht="15" customHeight="1">
      <c r="B417" s="141" t="s">
        <v>215</v>
      </c>
      <c r="C417" s="141"/>
      <c r="D417" s="152"/>
      <c r="E417" s="152"/>
      <c r="F417" s="152"/>
      <c r="G417" s="152"/>
      <c r="H417" s="152"/>
      <c r="I417" s="152"/>
      <c r="J417" s="152"/>
      <c r="K417" s="152"/>
      <c r="L417" s="152"/>
      <c r="M417" s="152"/>
      <c r="N417" s="152"/>
      <c r="O417" s="152"/>
      <c r="P417" s="152"/>
      <c r="Q417" s="152"/>
      <c r="R417" s="152"/>
      <c r="S417" s="152"/>
      <c r="T417" s="152"/>
      <c r="U417" s="152"/>
    </row>
    <row r="418" spans="1:22" ht="15" customHeight="1">
      <c r="A418" s="14"/>
      <c r="B418" s="163">
        <v>2016</v>
      </c>
      <c r="C418" s="251"/>
      <c r="D418" s="146">
        <v>16598</v>
      </c>
      <c r="E418" s="160">
        <v>21849660</v>
      </c>
      <c r="F418" s="146">
        <v>9979004</v>
      </c>
      <c r="G418" s="146">
        <v>7548212</v>
      </c>
      <c r="H418" s="146">
        <v>334219</v>
      </c>
      <c r="I418" s="146">
        <v>11870656</v>
      </c>
      <c r="J418" s="146">
        <v>3229877</v>
      </c>
      <c r="K418" s="146">
        <v>4764638</v>
      </c>
      <c r="L418" s="160">
        <v>12558080</v>
      </c>
      <c r="M418" s="146">
        <v>4581819</v>
      </c>
      <c r="N418" s="146">
        <v>3870751</v>
      </c>
      <c r="O418" s="146">
        <v>7976261</v>
      </c>
      <c r="P418" s="146">
        <v>3409316</v>
      </c>
      <c r="Q418" s="146">
        <v>459231</v>
      </c>
      <c r="R418" s="146">
        <v>2109259</v>
      </c>
      <c r="S418" s="160">
        <v>9291581</v>
      </c>
      <c r="T418" s="146">
        <v>2905276</v>
      </c>
      <c r="U418" s="146">
        <v>-22763</v>
      </c>
      <c r="V418" s="14"/>
    </row>
    <row r="419" spans="1:22" ht="15" customHeight="1">
      <c r="A419" s="14"/>
      <c r="B419" s="163">
        <v>2015</v>
      </c>
      <c r="C419" s="163"/>
      <c r="D419" s="146">
        <v>16571</v>
      </c>
      <c r="E419" s="160">
        <v>20967169</v>
      </c>
      <c r="F419" s="146">
        <v>9488951</v>
      </c>
      <c r="G419" s="146">
        <v>7247620</v>
      </c>
      <c r="H419" s="146">
        <v>331354</v>
      </c>
      <c r="I419" s="146">
        <v>11478219</v>
      </c>
      <c r="J419" s="146">
        <v>3155002</v>
      </c>
      <c r="K419" s="146">
        <v>4645337</v>
      </c>
      <c r="L419" s="160">
        <v>12263432</v>
      </c>
      <c r="M419" s="146">
        <v>4452518</v>
      </c>
      <c r="N419" s="146">
        <v>3807307</v>
      </c>
      <c r="O419" s="146">
        <v>7810914</v>
      </c>
      <c r="P419" s="146">
        <v>3327482</v>
      </c>
      <c r="Q419" s="146">
        <v>434683</v>
      </c>
      <c r="R419" s="146">
        <v>2091371</v>
      </c>
      <c r="S419" s="160">
        <v>8703738</v>
      </c>
      <c r="T419" s="146">
        <v>2892751</v>
      </c>
      <c r="U419" s="146">
        <v>-309624</v>
      </c>
      <c r="V419" s="14"/>
    </row>
    <row r="420" spans="1:22" ht="15" customHeight="1">
      <c r="A420" s="14"/>
      <c r="B420" s="163">
        <v>2014</v>
      </c>
      <c r="C420" s="163"/>
      <c r="D420" s="146">
        <v>16387</v>
      </c>
      <c r="E420" s="160">
        <v>20616915</v>
      </c>
      <c r="F420" s="146">
        <v>9325631</v>
      </c>
      <c r="G420" s="146">
        <v>7010817</v>
      </c>
      <c r="H420" s="146">
        <v>327663</v>
      </c>
      <c r="I420" s="146">
        <v>11291284</v>
      </c>
      <c r="J420" s="146">
        <v>3025122</v>
      </c>
      <c r="K420" s="146">
        <v>4508565</v>
      </c>
      <c r="L420" s="160">
        <v>12411756</v>
      </c>
      <c r="M420" s="146">
        <v>4300480</v>
      </c>
      <c r="N420" s="146">
        <v>3678091</v>
      </c>
      <c r="O420" s="146">
        <v>8111276</v>
      </c>
      <c r="P420" s="146">
        <v>3425432</v>
      </c>
      <c r="Q420" s="146">
        <v>421404</v>
      </c>
      <c r="R420" s="146">
        <v>2287567</v>
      </c>
      <c r="S420" s="160">
        <v>8205159</v>
      </c>
      <c r="T420" s="146">
        <v>2860140</v>
      </c>
      <c r="U420" s="146">
        <v>-129836</v>
      </c>
      <c r="V420" s="14"/>
    </row>
    <row r="421" spans="1:22" ht="15" customHeight="1">
      <c r="A421" s="14"/>
      <c r="B421" s="163">
        <v>2013</v>
      </c>
      <c r="C421" s="163"/>
      <c r="D421" s="146">
        <v>16346</v>
      </c>
      <c r="E421" s="160">
        <v>19961933</v>
      </c>
      <c r="F421" s="146">
        <v>9109138</v>
      </c>
      <c r="G421" s="146">
        <v>6750947</v>
      </c>
      <c r="H421" s="146">
        <v>323973</v>
      </c>
      <c r="I421" s="146">
        <v>10852795</v>
      </c>
      <c r="J421" s="146">
        <v>3009452</v>
      </c>
      <c r="K421" s="146">
        <v>4421699</v>
      </c>
      <c r="L421" s="160">
        <v>12086621</v>
      </c>
      <c r="M421" s="146">
        <v>4341066</v>
      </c>
      <c r="N421" s="146">
        <v>3721466</v>
      </c>
      <c r="O421" s="146">
        <v>7745556</v>
      </c>
      <c r="P421" s="146">
        <v>3223150</v>
      </c>
      <c r="Q421" s="146">
        <v>411155</v>
      </c>
      <c r="R421" s="146">
        <v>2148879</v>
      </c>
      <c r="S421" s="160">
        <v>7875312</v>
      </c>
      <c r="T421" s="146">
        <v>2819385</v>
      </c>
      <c r="U421" s="146">
        <v>-226140</v>
      </c>
      <c r="V421" s="14"/>
    </row>
    <row r="422" spans="1:22" ht="15" customHeight="1">
      <c r="B422" s="144">
        <v>2012</v>
      </c>
      <c r="C422" s="144"/>
      <c r="D422" s="146">
        <v>16504</v>
      </c>
      <c r="E422" s="160">
        <v>20082323</v>
      </c>
      <c r="F422" s="146">
        <v>9022802</v>
      </c>
      <c r="G422" s="146">
        <v>6774339</v>
      </c>
      <c r="H422" s="146">
        <v>365188</v>
      </c>
      <c r="I422" s="146">
        <v>11059521</v>
      </c>
      <c r="J422" s="146">
        <v>3035566</v>
      </c>
      <c r="K422" s="146">
        <v>4655990</v>
      </c>
      <c r="L422" s="160">
        <v>12352251</v>
      </c>
      <c r="M422" s="146">
        <v>4430550</v>
      </c>
      <c r="N422" s="146">
        <v>3684604</v>
      </c>
      <c r="O422" s="146">
        <v>7921701</v>
      </c>
      <c r="P422" s="146">
        <v>3326107</v>
      </c>
      <c r="Q422" s="146">
        <v>445826</v>
      </c>
      <c r="R422" s="146">
        <v>2219061</v>
      </c>
      <c r="S422" s="160">
        <v>7730072</v>
      </c>
      <c r="T422" s="146">
        <v>3045122</v>
      </c>
      <c r="U422" s="146">
        <v>-304032</v>
      </c>
    </row>
    <row r="423" spans="1:22" s="14" customFormat="1" ht="15" customHeight="1" collapsed="1">
      <c r="A423" s="7"/>
      <c r="B423" s="144">
        <v>2011</v>
      </c>
      <c r="C423" s="144"/>
      <c r="D423" s="146">
        <v>17261</v>
      </c>
      <c r="E423" s="160">
        <v>20916672</v>
      </c>
      <c r="F423" s="146">
        <v>9354846</v>
      </c>
      <c r="G423" s="146">
        <v>7102648</v>
      </c>
      <c r="H423" s="146">
        <v>397794</v>
      </c>
      <c r="I423" s="146">
        <v>11561826</v>
      </c>
      <c r="J423" s="146">
        <v>3191250</v>
      </c>
      <c r="K423" s="146">
        <v>4973259</v>
      </c>
      <c r="L423" s="160">
        <v>12982311</v>
      </c>
      <c r="M423" s="146">
        <v>4579069</v>
      </c>
      <c r="N423" s="146">
        <v>3824854</v>
      </c>
      <c r="O423" s="146">
        <v>8403242</v>
      </c>
      <c r="P423" s="146">
        <v>3475633</v>
      </c>
      <c r="Q423" s="146">
        <v>431760</v>
      </c>
      <c r="R423" s="146">
        <v>2464469</v>
      </c>
      <c r="S423" s="160">
        <v>7934361</v>
      </c>
      <c r="T423" s="146">
        <v>3091240</v>
      </c>
      <c r="U423" s="146">
        <v>-48226</v>
      </c>
      <c r="V423" s="7"/>
    </row>
    <row r="424" spans="1:22" s="14" customFormat="1" ht="15" customHeight="1">
      <c r="A424" s="7"/>
      <c r="B424" s="144">
        <v>2010</v>
      </c>
      <c r="C424" s="144"/>
      <c r="D424" s="146">
        <v>17715</v>
      </c>
      <c r="E424" s="160">
        <v>20888750</v>
      </c>
      <c r="F424" s="146">
        <v>9381359</v>
      </c>
      <c r="G424" s="146">
        <v>7109019</v>
      </c>
      <c r="H424" s="146">
        <v>426983</v>
      </c>
      <c r="I424" s="146">
        <v>11507391</v>
      </c>
      <c r="J424" s="146">
        <v>3032464</v>
      </c>
      <c r="K424" s="146">
        <v>4918752</v>
      </c>
      <c r="L424" s="160">
        <v>13054833</v>
      </c>
      <c r="M424" s="146">
        <v>4685939</v>
      </c>
      <c r="N424" s="146">
        <v>3917618</v>
      </c>
      <c r="O424" s="146">
        <v>8368894</v>
      </c>
      <c r="P424" s="146">
        <v>3323366</v>
      </c>
      <c r="Q424" s="146">
        <v>447242</v>
      </c>
      <c r="R424" s="146">
        <v>2422724</v>
      </c>
      <c r="S424" s="160">
        <v>7833917</v>
      </c>
      <c r="T424" s="146">
        <v>3062531</v>
      </c>
      <c r="U424" s="146">
        <v>-134009</v>
      </c>
      <c r="V424" s="7"/>
    </row>
    <row r="425" spans="1:22" s="14" customFormat="1" ht="15" customHeight="1">
      <c r="A425" s="7"/>
      <c r="B425" s="144">
        <v>2009</v>
      </c>
      <c r="C425" s="144"/>
      <c r="D425" s="146">
        <v>18770</v>
      </c>
      <c r="E425" s="160">
        <v>19992680</v>
      </c>
      <c r="F425" s="146" t="s">
        <v>69</v>
      </c>
      <c r="G425" s="146" t="s">
        <v>69</v>
      </c>
      <c r="H425" s="146" t="s">
        <v>69</v>
      </c>
      <c r="I425" s="146" t="s">
        <v>69</v>
      </c>
      <c r="J425" s="146" t="s">
        <v>69</v>
      </c>
      <c r="K425" s="146" t="s">
        <v>69</v>
      </c>
      <c r="L425" s="160">
        <v>12695247</v>
      </c>
      <c r="M425" s="146" t="s">
        <v>69</v>
      </c>
      <c r="N425" s="146" t="s">
        <v>69</v>
      </c>
      <c r="O425" s="146" t="s">
        <v>69</v>
      </c>
      <c r="P425" s="146" t="s">
        <v>69</v>
      </c>
      <c r="Q425" s="146" t="s">
        <v>69</v>
      </c>
      <c r="R425" s="146" t="s">
        <v>69</v>
      </c>
      <c r="S425" s="160">
        <v>7297433</v>
      </c>
      <c r="T425" s="146" t="s">
        <v>69</v>
      </c>
      <c r="U425" s="146" t="s">
        <v>69</v>
      </c>
      <c r="V425" s="7"/>
    </row>
    <row r="426" spans="1:22" s="14" customFormat="1" ht="15" customHeight="1">
      <c r="A426" s="7"/>
      <c r="B426" s="144">
        <v>2008</v>
      </c>
      <c r="C426" s="144"/>
      <c r="D426" s="146">
        <v>19772</v>
      </c>
      <c r="E426" s="160">
        <v>19713297</v>
      </c>
      <c r="F426" s="146" t="s">
        <v>69</v>
      </c>
      <c r="G426" s="146" t="s">
        <v>69</v>
      </c>
      <c r="H426" s="146" t="s">
        <v>69</v>
      </c>
      <c r="I426" s="146" t="s">
        <v>69</v>
      </c>
      <c r="J426" s="146" t="s">
        <v>69</v>
      </c>
      <c r="K426" s="146" t="s">
        <v>69</v>
      </c>
      <c r="L426" s="160">
        <v>12572243</v>
      </c>
      <c r="M426" s="146" t="s">
        <v>69</v>
      </c>
      <c r="N426" s="146" t="s">
        <v>69</v>
      </c>
      <c r="O426" s="146" t="s">
        <v>69</v>
      </c>
      <c r="P426" s="146" t="s">
        <v>69</v>
      </c>
      <c r="Q426" s="146" t="s">
        <v>69</v>
      </c>
      <c r="R426" s="146" t="s">
        <v>69</v>
      </c>
      <c r="S426" s="160">
        <v>7141055</v>
      </c>
      <c r="T426" s="146" t="s">
        <v>69</v>
      </c>
      <c r="U426" s="146" t="s">
        <v>69</v>
      </c>
      <c r="V426" s="7"/>
    </row>
    <row r="427" spans="1:22" ht="15" customHeight="1">
      <c r="A427" s="14"/>
      <c r="B427" s="141" t="s">
        <v>216</v>
      </c>
      <c r="C427" s="141"/>
      <c r="D427" s="152"/>
      <c r="E427" s="152"/>
      <c r="F427" s="152"/>
      <c r="G427" s="152"/>
      <c r="H427" s="152"/>
      <c r="I427" s="152"/>
      <c r="J427" s="152"/>
      <c r="K427" s="152"/>
      <c r="L427" s="152"/>
      <c r="M427" s="152"/>
      <c r="N427" s="152"/>
      <c r="O427" s="152"/>
      <c r="P427" s="152"/>
      <c r="Q427" s="152"/>
      <c r="R427" s="152"/>
      <c r="S427" s="152"/>
      <c r="T427" s="152"/>
      <c r="U427" s="152"/>
      <c r="V427" s="14"/>
    </row>
    <row r="428" spans="1:22" ht="15" customHeight="1">
      <c r="A428" s="14"/>
      <c r="B428" s="163">
        <v>2016</v>
      </c>
      <c r="C428" s="251"/>
      <c r="D428" s="146">
        <v>9944</v>
      </c>
      <c r="E428" s="160">
        <v>23287965</v>
      </c>
      <c r="F428" s="146">
        <v>12784384</v>
      </c>
      <c r="G428" s="146">
        <v>6246862</v>
      </c>
      <c r="H428" s="146">
        <v>1843743</v>
      </c>
      <c r="I428" s="146">
        <v>10503580</v>
      </c>
      <c r="J428" s="146">
        <v>2555459</v>
      </c>
      <c r="K428" s="146">
        <v>3667813</v>
      </c>
      <c r="L428" s="160">
        <v>14553416</v>
      </c>
      <c r="M428" s="146">
        <v>6024679</v>
      </c>
      <c r="N428" s="146">
        <v>3059753</v>
      </c>
      <c r="O428" s="146">
        <v>8528736</v>
      </c>
      <c r="P428" s="146">
        <v>3301652</v>
      </c>
      <c r="Q428" s="146">
        <v>412731</v>
      </c>
      <c r="R428" s="146">
        <v>1450609</v>
      </c>
      <c r="S428" s="160">
        <v>8734549</v>
      </c>
      <c r="T428" s="146">
        <v>4002089</v>
      </c>
      <c r="U428" s="146">
        <v>778671</v>
      </c>
      <c r="V428" s="14"/>
    </row>
    <row r="429" spans="1:22" ht="15" customHeight="1">
      <c r="A429" s="14"/>
      <c r="B429" s="163">
        <v>2015</v>
      </c>
      <c r="C429" s="163"/>
      <c r="D429" s="146">
        <v>9953</v>
      </c>
      <c r="E429" s="160">
        <v>22943564</v>
      </c>
      <c r="F429" s="146">
        <v>12731674</v>
      </c>
      <c r="G429" s="146">
        <v>6374871</v>
      </c>
      <c r="H429" s="146">
        <v>1804124</v>
      </c>
      <c r="I429" s="146">
        <v>10211890</v>
      </c>
      <c r="J429" s="146">
        <v>2479740</v>
      </c>
      <c r="K429" s="146">
        <v>3361997</v>
      </c>
      <c r="L429" s="160">
        <v>12923350</v>
      </c>
      <c r="M429" s="146">
        <v>4798330</v>
      </c>
      <c r="N429" s="146">
        <v>2816744</v>
      </c>
      <c r="O429" s="146">
        <v>8125021</v>
      </c>
      <c r="P429" s="146">
        <v>2885914</v>
      </c>
      <c r="Q429" s="146">
        <v>388147</v>
      </c>
      <c r="R429" s="146">
        <v>1714323</v>
      </c>
      <c r="S429" s="160">
        <v>10020214</v>
      </c>
      <c r="T429" s="146">
        <v>4071529</v>
      </c>
      <c r="U429" s="146">
        <v>190922</v>
      </c>
      <c r="V429" s="14"/>
    </row>
    <row r="430" spans="1:22" ht="15" customHeight="1">
      <c r="A430" s="14"/>
      <c r="B430" s="163">
        <v>2014</v>
      </c>
      <c r="C430" s="163"/>
      <c r="D430" s="146">
        <v>10027</v>
      </c>
      <c r="E430" s="160">
        <v>23645178</v>
      </c>
      <c r="F430" s="146">
        <v>12814994</v>
      </c>
      <c r="G430" s="146">
        <v>6384442</v>
      </c>
      <c r="H430" s="146">
        <v>1821251</v>
      </c>
      <c r="I430" s="146">
        <v>10830184</v>
      </c>
      <c r="J430" s="146">
        <v>2548130</v>
      </c>
      <c r="K430" s="146">
        <v>3573404</v>
      </c>
      <c r="L430" s="160">
        <v>13399040</v>
      </c>
      <c r="M430" s="146">
        <v>5602711</v>
      </c>
      <c r="N430" s="146">
        <v>3197113</v>
      </c>
      <c r="O430" s="146">
        <v>7796330</v>
      </c>
      <c r="P430" s="146">
        <v>2862406</v>
      </c>
      <c r="Q430" s="146">
        <v>423242</v>
      </c>
      <c r="R430" s="146">
        <v>1473166</v>
      </c>
      <c r="S430" s="160">
        <v>10246137</v>
      </c>
      <c r="T430" s="146">
        <v>3987577</v>
      </c>
      <c r="U430" s="146">
        <v>656455</v>
      </c>
      <c r="V430" s="14"/>
    </row>
    <row r="431" spans="1:22" ht="15" customHeight="1">
      <c r="A431" s="14"/>
      <c r="B431" s="163">
        <v>2013</v>
      </c>
      <c r="C431" s="163"/>
      <c r="D431" s="146">
        <v>10252</v>
      </c>
      <c r="E431" s="160">
        <v>24597071</v>
      </c>
      <c r="F431" s="146">
        <v>13609623</v>
      </c>
      <c r="G431" s="146">
        <v>6647846</v>
      </c>
      <c r="H431" s="146">
        <v>1913250</v>
      </c>
      <c r="I431" s="146">
        <v>10987448</v>
      </c>
      <c r="J431" s="146">
        <v>2969749</v>
      </c>
      <c r="K431" s="146">
        <v>3618548</v>
      </c>
      <c r="L431" s="160">
        <v>15890994</v>
      </c>
      <c r="M431" s="146">
        <v>7791922</v>
      </c>
      <c r="N431" s="146">
        <v>3575418</v>
      </c>
      <c r="O431" s="146">
        <v>8099071</v>
      </c>
      <c r="P431" s="146">
        <v>3087562</v>
      </c>
      <c r="Q431" s="146">
        <v>452334</v>
      </c>
      <c r="R431" s="146">
        <v>1241168</v>
      </c>
      <c r="S431" s="160">
        <v>8706077</v>
      </c>
      <c r="T431" s="146">
        <v>4191070</v>
      </c>
      <c r="U431" s="146">
        <v>712920</v>
      </c>
      <c r="V431" s="14"/>
    </row>
    <row r="432" spans="1:22" s="12" customFormat="1" ht="15" customHeight="1">
      <c r="A432" s="7"/>
      <c r="B432" s="144">
        <v>2012</v>
      </c>
      <c r="C432" s="144"/>
      <c r="D432" s="146">
        <v>10713</v>
      </c>
      <c r="E432" s="160">
        <v>25938818</v>
      </c>
      <c r="F432" s="146">
        <v>14232005</v>
      </c>
      <c r="G432" s="146">
        <v>7228868</v>
      </c>
      <c r="H432" s="146">
        <v>1857010</v>
      </c>
      <c r="I432" s="146">
        <v>11706813</v>
      </c>
      <c r="J432" s="146">
        <v>3417234</v>
      </c>
      <c r="K432" s="146">
        <v>3855034</v>
      </c>
      <c r="L432" s="160">
        <v>17316892</v>
      </c>
      <c r="M432" s="146">
        <v>7087612</v>
      </c>
      <c r="N432" s="146">
        <v>3562980</v>
      </c>
      <c r="O432" s="146">
        <v>10229280</v>
      </c>
      <c r="P432" s="146">
        <v>3395592</v>
      </c>
      <c r="Q432" s="146">
        <v>472666</v>
      </c>
      <c r="R432" s="146">
        <v>1816206</v>
      </c>
      <c r="S432" s="160">
        <v>8621926</v>
      </c>
      <c r="T432" s="146">
        <v>4335321</v>
      </c>
      <c r="U432" s="146">
        <v>976054</v>
      </c>
      <c r="V432" s="7"/>
    </row>
    <row r="433" spans="1:22" s="13" customFormat="1" ht="15" customHeight="1">
      <c r="A433" s="7"/>
      <c r="B433" s="144">
        <v>2011</v>
      </c>
      <c r="C433" s="144"/>
      <c r="D433" s="146">
        <v>11532</v>
      </c>
      <c r="E433" s="160">
        <v>26973081</v>
      </c>
      <c r="F433" s="146">
        <v>15696164</v>
      </c>
      <c r="G433" s="146">
        <v>7552799</v>
      </c>
      <c r="H433" s="146">
        <v>1938724</v>
      </c>
      <c r="I433" s="146">
        <v>11276917</v>
      </c>
      <c r="J433" s="146">
        <v>3482040</v>
      </c>
      <c r="K433" s="146">
        <v>3984840</v>
      </c>
      <c r="L433" s="160">
        <v>17796878</v>
      </c>
      <c r="M433" s="146">
        <v>8260735</v>
      </c>
      <c r="N433" s="146">
        <v>4214155</v>
      </c>
      <c r="O433" s="146">
        <v>9536143</v>
      </c>
      <c r="P433" s="146">
        <v>3402770</v>
      </c>
      <c r="Q433" s="146">
        <v>502723</v>
      </c>
      <c r="R433" s="146">
        <v>2160634</v>
      </c>
      <c r="S433" s="160">
        <v>9176203</v>
      </c>
      <c r="T433" s="146">
        <v>4421147</v>
      </c>
      <c r="U433" s="146">
        <v>423428</v>
      </c>
      <c r="V433" s="7"/>
    </row>
    <row r="434" spans="1:22" s="13" customFormat="1" ht="15" customHeight="1">
      <c r="A434" s="7"/>
      <c r="B434" s="144">
        <v>2010</v>
      </c>
      <c r="C434" s="144"/>
      <c r="D434" s="146">
        <v>12063</v>
      </c>
      <c r="E434" s="160">
        <v>26489687</v>
      </c>
      <c r="F434" s="146">
        <v>14832830</v>
      </c>
      <c r="G434" s="146">
        <v>7258594</v>
      </c>
      <c r="H434" s="146">
        <v>2001236</v>
      </c>
      <c r="I434" s="146">
        <v>11656857</v>
      </c>
      <c r="J434" s="146">
        <v>3075670</v>
      </c>
      <c r="K434" s="146">
        <v>4333150</v>
      </c>
      <c r="L434" s="160">
        <v>17456115</v>
      </c>
      <c r="M434" s="146">
        <v>7943112</v>
      </c>
      <c r="N434" s="146">
        <v>4181579</v>
      </c>
      <c r="O434" s="146">
        <v>9513003</v>
      </c>
      <c r="P434" s="146">
        <v>3770071</v>
      </c>
      <c r="Q434" s="146">
        <v>480330</v>
      </c>
      <c r="R434" s="146">
        <v>1977110</v>
      </c>
      <c r="S434" s="160">
        <v>9033572</v>
      </c>
      <c r="T434" s="146">
        <v>4585881</v>
      </c>
      <c r="U434" s="146">
        <v>-236132</v>
      </c>
      <c r="V434" s="7"/>
    </row>
    <row r="435" spans="1:22" s="13" customFormat="1" ht="15" customHeight="1">
      <c r="A435" s="7"/>
      <c r="B435" s="144">
        <v>2009</v>
      </c>
      <c r="C435" s="144"/>
      <c r="D435" s="146">
        <v>13140</v>
      </c>
      <c r="E435" s="160">
        <v>25042859</v>
      </c>
      <c r="F435" s="146" t="s">
        <v>69</v>
      </c>
      <c r="G435" s="146" t="s">
        <v>69</v>
      </c>
      <c r="H435" s="146" t="s">
        <v>69</v>
      </c>
      <c r="I435" s="146" t="s">
        <v>69</v>
      </c>
      <c r="J435" s="146" t="s">
        <v>69</v>
      </c>
      <c r="K435" s="146" t="s">
        <v>69</v>
      </c>
      <c r="L435" s="160">
        <v>15916045</v>
      </c>
      <c r="M435" s="146" t="s">
        <v>69</v>
      </c>
      <c r="N435" s="146" t="s">
        <v>69</v>
      </c>
      <c r="O435" s="146" t="s">
        <v>69</v>
      </c>
      <c r="P435" s="146" t="s">
        <v>69</v>
      </c>
      <c r="Q435" s="146" t="s">
        <v>69</v>
      </c>
      <c r="R435" s="146" t="s">
        <v>69</v>
      </c>
      <c r="S435" s="160">
        <v>9126814</v>
      </c>
      <c r="T435" s="146" t="s">
        <v>69</v>
      </c>
      <c r="U435" s="146" t="s">
        <v>69</v>
      </c>
      <c r="V435" s="7"/>
    </row>
    <row r="436" spans="1:22" s="13" customFormat="1" ht="15" customHeight="1">
      <c r="A436" s="7"/>
      <c r="B436" s="144">
        <v>2008</v>
      </c>
      <c r="C436" s="144"/>
      <c r="D436" s="146">
        <v>13713</v>
      </c>
      <c r="E436" s="160">
        <v>24771417</v>
      </c>
      <c r="F436" s="146" t="s">
        <v>69</v>
      </c>
      <c r="G436" s="146" t="s">
        <v>69</v>
      </c>
      <c r="H436" s="146" t="s">
        <v>69</v>
      </c>
      <c r="I436" s="146" t="s">
        <v>69</v>
      </c>
      <c r="J436" s="146" t="s">
        <v>69</v>
      </c>
      <c r="K436" s="146" t="s">
        <v>69</v>
      </c>
      <c r="L436" s="160">
        <v>15403132</v>
      </c>
      <c r="M436" s="146" t="s">
        <v>69</v>
      </c>
      <c r="N436" s="146" t="s">
        <v>69</v>
      </c>
      <c r="O436" s="146" t="s">
        <v>69</v>
      </c>
      <c r="P436" s="146" t="s">
        <v>69</v>
      </c>
      <c r="Q436" s="146" t="s">
        <v>69</v>
      </c>
      <c r="R436" s="146" t="s">
        <v>69</v>
      </c>
      <c r="S436" s="160">
        <v>9368285</v>
      </c>
      <c r="T436" s="146" t="s">
        <v>69</v>
      </c>
      <c r="U436" s="146" t="s">
        <v>69</v>
      </c>
      <c r="V436" s="7"/>
    </row>
    <row r="437" spans="1:22" ht="15" customHeight="1">
      <c r="A437" s="14"/>
      <c r="B437" s="141" t="s">
        <v>217</v>
      </c>
      <c r="C437" s="141"/>
      <c r="D437" s="152"/>
      <c r="E437" s="152"/>
      <c r="F437" s="152"/>
      <c r="G437" s="152"/>
      <c r="H437" s="152"/>
      <c r="I437" s="152"/>
      <c r="J437" s="152"/>
      <c r="K437" s="152"/>
      <c r="L437" s="152"/>
      <c r="M437" s="152"/>
      <c r="N437" s="152"/>
      <c r="O437" s="152"/>
      <c r="P437" s="152"/>
      <c r="Q437" s="152"/>
      <c r="R437" s="152"/>
      <c r="S437" s="152"/>
      <c r="T437" s="152"/>
      <c r="U437" s="152"/>
      <c r="V437" s="14"/>
    </row>
    <row r="438" spans="1:22" ht="15" customHeight="1">
      <c r="A438" s="14"/>
      <c r="B438" s="163">
        <v>2016</v>
      </c>
      <c r="C438" s="251"/>
      <c r="D438" s="146">
        <v>3933</v>
      </c>
      <c r="E438" s="160">
        <v>5691598</v>
      </c>
      <c r="F438" s="146">
        <v>2740114</v>
      </c>
      <c r="G438" s="146">
        <v>2391963</v>
      </c>
      <c r="H438" s="146">
        <v>96284</v>
      </c>
      <c r="I438" s="146">
        <v>2951485</v>
      </c>
      <c r="J438" s="146">
        <v>990346</v>
      </c>
      <c r="K438" s="146">
        <v>930055</v>
      </c>
      <c r="L438" s="160">
        <v>3583173</v>
      </c>
      <c r="M438" s="146">
        <v>1626120</v>
      </c>
      <c r="N438" s="146">
        <v>1415726</v>
      </c>
      <c r="O438" s="146">
        <v>1957053</v>
      </c>
      <c r="P438" s="146">
        <v>835787</v>
      </c>
      <c r="Q438" s="146">
        <v>88067</v>
      </c>
      <c r="R438" s="146">
        <v>568220</v>
      </c>
      <c r="S438" s="160">
        <v>2108425</v>
      </c>
      <c r="T438" s="146">
        <v>1060345</v>
      </c>
      <c r="U438" s="146">
        <v>-754170</v>
      </c>
      <c r="V438" s="14"/>
    </row>
    <row r="439" spans="1:22" ht="15" customHeight="1">
      <c r="A439" s="14"/>
      <c r="B439" s="163">
        <v>2015</v>
      </c>
      <c r="C439" s="163"/>
      <c r="D439" s="146">
        <v>3931</v>
      </c>
      <c r="E439" s="160">
        <v>5477959</v>
      </c>
      <c r="F439" s="146">
        <v>2767689</v>
      </c>
      <c r="G439" s="146">
        <v>2419654</v>
      </c>
      <c r="H439" s="146">
        <v>93763</v>
      </c>
      <c r="I439" s="146">
        <v>2710270</v>
      </c>
      <c r="J439" s="146">
        <v>967120</v>
      </c>
      <c r="K439" s="146">
        <v>850022</v>
      </c>
      <c r="L439" s="160">
        <v>3599110</v>
      </c>
      <c r="M439" s="146">
        <v>1551284</v>
      </c>
      <c r="N439" s="146">
        <v>1316320</v>
      </c>
      <c r="O439" s="146">
        <v>2047826</v>
      </c>
      <c r="P439" s="146">
        <v>847700</v>
      </c>
      <c r="Q439" s="146">
        <v>83659</v>
      </c>
      <c r="R439" s="146">
        <v>602712</v>
      </c>
      <c r="S439" s="160">
        <v>1878849</v>
      </c>
      <c r="T439" s="146">
        <v>1029289</v>
      </c>
      <c r="U439" s="146">
        <v>-922931</v>
      </c>
      <c r="V439" s="14"/>
    </row>
    <row r="440" spans="1:22" ht="15" customHeight="1">
      <c r="A440" s="14"/>
      <c r="B440" s="163">
        <v>2014</v>
      </c>
      <c r="C440" s="163"/>
      <c r="D440" s="146">
        <v>3938</v>
      </c>
      <c r="E440" s="160">
        <v>5271752</v>
      </c>
      <c r="F440" s="146">
        <v>2712166</v>
      </c>
      <c r="G440" s="146">
        <v>2372240</v>
      </c>
      <c r="H440" s="146">
        <v>108193</v>
      </c>
      <c r="I440" s="146">
        <v>2559585</v>
      </c>
      <c r="J440" s="146">
        <v>942654</v>
      </c>
      <c r="K440" s="146">
        <v>900527</v>
      </c>
      <c r="L440" s="160">
        <v>3783547</v>
      </c>
      <c r="M440" s="146">
        <v>1391228</v>
      </c>
      <c r="N440" s="146">
        <v>1218163</v>
      </c>
      <c r="O440" s="146">
        <v>2392319</v>
      </c>
      <c r="P440" s="146">
        <v>876069</v>
      </c>
      <c r="Q440" s="146">
        <v>85782</v>
      </c>
      <c r="R440" s="146">
        <v>855049</v>
      </c>
      <c r="S440" s="160">
        <v>1488205</v>
      </c>
      <c r="T440" s="146">
        <v>999459</v>
      </c>
      <c r="U440" s="146">
        <v>-870217</v>
      </c>
      <c r="V440" s="14"/>
    </row>
    <row r="441" spans="1:22" ht="15" customHeight="1">
      <c r="A441" s="14"/>
      <c r="B441" s="163">
        <v>2013</v>
      </c>
      <c r="C441" s="163"/>
      <c r="D441" s="146">
        <v>3935</v>
      </c>
      <c r="E441" s="160">
        <v>5291747</v>
      </c>
      <c r="F441" s="146">
        <v>2632960</v>
      </c>
      <c r="G441" s="146">
        <v>2308112</v>
      </c>
      <c r="H441" s="146">
        <v>108528</v>
      </c>
      <c r="I441" s="146">
        <v>2658787</v>
      </c>
      <c r="J441" s="146">
        <v>954133</v>
      </c>
      <c r="K441" s="146">
        <v>957462</v>
      </c>
      <c r="L441" s="160">
        <v>4167041</v>
      </c>
      <c r="M441" s="146">
        <v>1580516</v>
      </c>
      <c r="N441" s="146">
        <v>1381204</v>
      </c>
      <c r="O441" s="146">
        <v>2586526</v>
      </c>
      <c r="P441" s="146">
        <v>836424</v>
      </c>
      <c r="Q441" s="146">
        <v>85751</v>
      </c>
      <c r="R441" s="146">
        <v>818133</v>
      </c>
      <c r="S441" s="160">
        <v>1124706</v>
      </c>
      <c r="T441" s="146">
        <v>993639</v>
      </c>
      <c r="U441" s="146">
        <v>-436009</v>
      </c>
      <c r="V441" s="14"/>
    </row>
    <row r="442" spans="1:22" s="13" customFormat="1" ht="15" customHeight="1">
      <c r="A442" s="7"/>
      <c r="B442" s="144">
        <v>2012</v>
      </c>
      <c r="C442" s="144"/>
      <c r="D442" s="146">
        <v>4054</v>
      </c>
      <c r="E442" s="160">
        <v>5287124</v>
      </c>
      <c r="F442" s="146">
        <v>2705011</v>
      </c>
      <c r="G442" s="146">
        <v>2373629</v>
      </c>
      <c r="H442" s="146">
        <v>100501</v>
      </c>
      <c r="I442" s="146">
        <v>2582114</v>
      </c>
      <c r="J442" s="146">
        <v>912242</v>
      </c>
      <c r="K442" s="146">
        <v>929013</v>
      </c>
      <c r="L442" s="160">
        <v>3830873</v>
      </c>
      <c r="M442" s="146">
        <v>1294892</v>
      </c>
      <c r="N442" s="146">
        <v>1115088</v>
      </c>
      <c r="O442" s="146">
        <v>2535980</v>
      </c>
      <c r="P442" s="146">
        <v>771831</v>
      </c>
      <c r="Q442" s="146">
        <v>92142</v>
      </c>
      <c r="R442" s="146">
        <v>819871</v>
      </c>
      <c r="S442" s="160">
        <v>1456252</v>
      </c>
      <c r="T442" s="146">
        <v>991327</v>
      </c>
      <c r="U442" s="146">
        <v>-234019</v>
      </c>
      <c r="V442" s="7"/>
    </row>
    <row r="443" spans="1:22" s="14" customFormat="1" ht="15" customHeight="1">
      <c r="A443" s="7"/>
      <c r="B443" s="144">
        <v>2011</v>
      </c>
      <c r="C443" s="144"/>
      <c r="D443" s="146">
        <v>4274</v>
      </c>
      <c r="E443" s="160">
        <v>5504749</v>
      </c>
      <c r="F443" s="146">
        <v>2930155</v>
      </c>
      <c r="G443" s="146">
        <v>2358861</v>
      </c>
      <c r="H443" s="146">
        <v>114896</v>
      </c>
      <c r="I443" s="146">
        <v>2574594</v>
      </c>
      <c r="J443" s="146">
        <v>914189</v>
      </c>
      <c r="K443" s="146">
        <v>953261</v>
      </c>
      <c r="L443" s="160">
        <v>3656481</v>
      </c>
      <c r="M443" s="146">
        <v>1329461</v>
      </c>
      <c r="N443" s="146">
        <v>1166519</v>
      </c>
      <c r="O443" s="146">
        <v>2327020</v>
      </c>
      <c r="P443" s="146">
        <v>799649</v>
      </c>
      <c r="Q443" s="146">
        <v>87971</v>
      </c>
      <c r="R443" s="146">
        <v>722667</v>
      </c>
      <c r="S443" s="160">
        <v>1848268</v>
      </c>
      <c r="T443" s="146">
        <v>1041108</v>
      </c>
      <c r="U443" s="146">
        <v>-185265</v>
      </c>
      <c r="V443" s="7"/>
    </row>
    <row r="444" spans="1:22" s="14" customFormat="1" ht="15" customHeight="1">
      <c r="A444" s="7"/>
      <c r="B444" s="144">
        <v>2010</v>
      </c>
      <c r="C444" s="144"/>
      <c r="D444" s="146">
        <v>4423</v>
      </c>
      <c r="E444" s="160">
        <v>4921542</v>
      </c>
      <c r="F444" s="146">
        <v>2437349</v>
      </c>
      <c r="G444" s="146">
        <v>2128149</v>
      </c>
      <c r="H444" s="146">
        <v>101262</v>
      </c>
      <c r="I444" s="146">
        <v>2484193</v>
      </c>
      <c r="J444" s="146">
        <v>821029</v>
      </c>
      <c r="K444" s="146">
        <v>935987</v>
      </c>
      <c r="L444" s="160">
        <v>3270859</v>
      </c>
      <c r="M444" s="146">
        <v>1172502</v>
      </c>
      <c r="N444" s="146">
        <v>984801</v>
      </c>
      <c r="O444" s="146">
        <v>2098357</v>
      </c>
      <c r="P444" s="146">
        <v>717640</v>
      </c>
      <c r="Q444" s="146">
        <v>87504</v>
      </c>
      <c r="R444" s="146">
        <v>585400</v>
      </c>
      <c r="S444" s="160">
        <v>1650683</v>
      </c>
      <c r="T444" s="146">
        <v>990462</v>
      </c>
      <c r="U444" s="146">
        <v>-276852</v>
      </c>
      <c r="V444" s="7"/>
    </row>
    <row r="445" spans="1:22" s="14" customFormat="1" ht="15" customHeight="1">
      <c r="A445" s="7"/>
      <c r="B445" s="144">
        <v>2009</v>
      </c>
      <c r="C445" s="144"/>
      <c r="D445" s="146">
        <v>4683</v>
      </c>
      <c r="E445" s="160">
        <v>4809144</v>
      </c>
      <c r="F445" s="146" t="s">
        <v>69</v>
      </c>
      <c r="G445" s="146" t="s">
        <v>69</v>
      </c>
      <c r="H445" s="146" t="s">
        <v>69</v>
      </c>
      <c r="I445" s="146" t="s">
        <v>69</v>
      </c>
      <c r="J445" s="146" t="s">
        <v>69</v>
      </c>
      <c r="K445" s="146" t="s">
        <v>69</v>
      </c>
      <c r="L445" s="160">
        <v>3339034</v>
      </c>
      <c r="M445" s="146" t="s">
        <v>69</v>
      </c>
      <c r="N445" s="146" t="s">
        <v>69</v>
      </c>
      <c r="O445" s="146" t="s">
        <v>69</v>
      </c>
      <c r="P445" s="146" t="s">
        <v>69</v>
      </c>
      <c r="Q445" s="146" t="s">
        <v>69</v>
      </c>
      <c r="R445" s="146" t="s">
        <v>69</v>
      </c>
      <c r="S445" s="160">
        <v>1470110</v>
      </c>
      <c r="T445" s="146" t="s">
        <v>69</v>
      </c>
      <c r="U445" s="146" t="s">
        <v>69</v>
      </c>
      <c r="V445" s="7"/>
    </row>
    <row r="446" spans="1:22" s="14" customFormat="1" ht="15" customHeight="1">
      <c r="A446" s="7"/>
      <c r="B446" s="144">
        <v>2008</v>
      </c>
      <c r="C446" s="144"/>
      <c r="D446" s="146">
        <v>4896</v>
      </c>
      <c r="E446" s="160">
        <v>4594329</v>
      </c>
      <c r="F446" s="146" t="s">
        <v>69</v>
      </c>
      <c r="G446" s="146" t="s">
        <v>69</v>
      </c>
      <c r="H446" s="146" t="s">
        <v>69</v>
      </c>
      <c r="I446" s="146" t="s">
        <v>69</v>
      </c>
      <c r="J446" s="146" t="s">
        <v>69</v>
      </c>
      <c r="K446" s="146" t="s">
        <v>69</v>
      </c>
      <c r="L446" s="160">
        <v>3095095</v>
      </c>
      <c r="M446" s="146" t="s">
        <v>69</v>
      </c>
      <c r="N446" s="146" t="s">
        <v>69</v>
      </c>
      <c r="O446" s="146" t="s">
        <v>69</v>
      </c>
      <c r="P446" s="146" t="s">
        <v>69</v>
      </c>
      <c r="Q446" s="146" t="s">
        <v>69</v>
      </c>
      <c r="R446" s="146" t="s">
        <v>69</v>
      </c>
      <c r="S446" s="160">
        <v>1499233</v>
      </c>
      <c r="T446" s="146" t="s">
        <v>69</v>
      </c>
      <c r="U446" s="146" t="s">
        <v>69</v>
      </c>
      <c r="V446" s="7"/>
    </row>
    <row r="447" spans="1:22" ht="15" customHeight="1">
      <c r="A447" s="14"/>
      <c r="B447" s="141" t="s">
        <v>218</v>
      </c>
      <c r="C447" s="141"/>
      <c r="D447" s="152"/>
      <c r="E447" s="152"/>
      <c r="F447" s="152"/>
      <c r="G447" s="152"/>
      <c r="H447" s="152"/>
      <c r="I447" s="152"/>
      <c r="J447" s="152"/>
      <c r="K447" s="152"/>
      <c r="L447" s="152"/>
      <c r="M447" s="152"/>
      <c r="N447" s="152"/>
      <c r="O447" s="152"/>
      <c r="P447" s="152"/>
      <c r="Q447" s="152"/>
      <c r="R447" s="152"/>
      <c r="S447" s="152"/>
      <c r="T447" s="152"/>
      <c r="U447" s="152"/>
      <c r="V447" s="14"/>
    </row>
    <row r="448" spans="1:22" ht="15" customHeight="1">
      <c r="A448" s="14"/>
      <c r="B448" s="163">
        <v>2016</v>
      </c>
      <c r="C448" s="251"/>
      <c r="D448" s="146">
        <v>1787</v>
      </c>
      <c r="E448" s="160">
        <v>370544</v>
      </c>
      <c r="F448" s="146">
        <v>161323</v>
      </c>
      <c r="G448" s="146">
        <v>120020</v>
      </c>
      <c r="H448" s="146">
        <v>7608</v>
      </c>
      <c r="I448" s="146">
        <v>209221</v>
      </c>
      <c r="J448" s="146">
        <v>58682</v>
      </c>
      <c r="K448" s="146">
        <v>63864</v>
      </c>
      <c r="L448" s="160">
        <v>229983</v>
      </c>
      <c r="M448" s="146">
        <v>103857</v>
      </c>
      <c r="N448" s="146">
        <v>81025</v>
      </c>
      <c r="O448" s="146">
        <v>126126</v>
      </c>
      <c r="P448" s="146">
        <v>46410</v>
      </c>
      <c r="Q448" s="146">
        <v>12987</v>
      </c>
      <c r="R448" s="146">
        <v>24795</v>
      </c>
      <c r="S448" s="160">
        <v>140560</v>
      </c>
      <c r="T448" s="146">
        <v>49012</v>
      </c>
      <c r="U448" s="146">
        <v>-18214</v>
      </c>
      <c r="V448" s="14"/>
    </row>
    <row r="449" spans="1:22" ht="15" customHeight="1">
      <c r="A449" s="14"/>
      <c r="B449" s="163">
        <v>2015</v>
      </c>
      <c r="C449" s="163"/>
      <c r="D449" s="146">
        <v>1780</v>
      </c>
      <c r="E449" s="160">
        <v>366017</v>
      </c>
      <c r="F449" s="146">
        <v>157757</v>
      </c>
      <c r="G449" s="146">
        <v>118469</v>
      </c>
      <c r="H449" s="146">
        <v>7458</v>
      </c>
      <c r="I449" s="146">
        <v>208260</v>
      </c>
      <c r="J449" s="146">
        <v>61175</v>
      </c>
      <c r="K449" s="146">
        <v>62790</v>
      </c>
      <c r="L449" s="160">
        <v>241460</v>
      </c>
      <c r="M449" s="146">
        <v>100449</v>
      </c>
      <c r="N449" s="146">
        <v>79525</v>
      </c>
      <c r="O449" s="146">
        <v>141011</v>
      </c>
      <c r="P449" s="146">
        <v>46831</v>
      </c>
      <c r="Q449" s="146">
        <v>13955</v>
      </c>
      <c r="R449" s="146">
        <v>30647</v>
      </c>
      <c r="S449" s="160">
        <v>124557</v>
      </c>
      <c r="T449" s="146">
        <v>52459</v>
      </c>
      <c r="U449" s="146">
        <v>-31831</v>
      </c>
      <c r="V449" s="14"/>
    </row>
    <row r="450" spans="1:22" ht="15" customHeight="1">
      <c r="A450" s="14"/>
      <c r="B450" s="163">
        <v>2014</v>
      </c>
      <c r="C450" s="163"/>
      <c r="D450" s="146">
        <v>1765</v>
      </c>
      <c r="E450" s="160">
        <v>365905</v>
      </c>
      <c r="F450" s="146">
        <v>161066</v>
      </c>
      <c r="G450" s="146">
        <v>121379</v>
      </c>
      <c r="H450" s="146">
        <v>7542</v>
      </c>
      <c r="I450" s="146">
        <v>204840</v>
      </c>
      <c r="J450" s="146">
        <v>60359</v>
      </c>
      <c r="K450" s="146">
        <v>65152</v>
      </c>
      <c r="L450" s="160">
        <v>245872</v>
      </c>
      <c r="M450" s="146">
        <v>77083</v>
      </c>
      <c r="N450" s="146">
        <v>60553</v>
      </c>
      <c r="O450" s="146">
        <v>168789</v>
      </c>
      <c r="P450" s="146">
        <v>47900</v>
      </c>
      <c r="Q450" s="146">
        <v>14547</v>
      </c>
      <c r="R450" s="146">
        <v>44659</v>
      </c>
      <c r="S450" s="160">
        <v>120034</v>
      </c>
      <c r="T450" s="146">
        <v>51504</v>
      </c>
      <c r="U450" s="146">
        <v>-33500</v>
      </c>
      <c r="V450" s="14"/>
    </row>
    <row r="451" spans="1:22" ht="15" customHeight="1">
      <c r="A451" s="14"/>
      <c r="B451" s="163">
        <v>2013</v>
      </c>
      <c r="C451" s="163"/>
      <c r="D451" s="146">
        <v>1782</v>
      </c>
      <c r="E451" s="160">
        <v>374454</v>
      </c>
      <c r="F451" s="146">
        <v>166670</v>
      </c>
      <c r="G451" s="146">
        <v>124383</v>
      </c>
      <c r="H451" s="146">
        <v>6941</v>
      </c>
      <c r="I451" s="146">
        <v>207784</v>
      </c>
      <c r="J451" s="146">
        <v>64683</v>
      </c>
      <c r="K451" s="146">
        <v>65576</v>
      </c>
      <c r="L451" s="160">
        <v>254385</v>
      </c>
      <c r="M451" s="146">
        <v>99320</v>
      </c>
      <c r="N451" s="146">
        <v>80273</v>
      </c>
      <c r="O451" s="146">
        <v>155065</v>
      </c>
      <c r="P451" s="146">
        <v>51388</v>
      </c>
      <c r="Q451" s="146">
        <v>14827</v>
      </c>
      <c r="R451" s="146">
        <v>27822</v>
      </c>
      <c r="S451" s="160">
        <v>120069</v>
      </c>
      <c r="T451" s="146">
        <v>56500</v>
      </c>
      <c r="U451" s="146">
        <v>-29126</v>
      </c>
      <c r="V451" s="14"/>
    </row>
    <row r="452" spans="1:22" s="14" customFormat="1" ht="15" customHeight="1" collapsed="1">
      <c r="A452" s="7"/>
      <c r="B452" s="144">
        <v>2012</v>
      </c>
      <c r="C452" s="144"/>
      <c r="D452" s="146">
        <v>1791</v>
      </c>
      <c r="E452" s="160">
        <v>392842</v>
      </c>
      <c r="F452" s="146">
        <v>176411</v>
      </c>
      <c r="G452" s="146">
        <v>129614</v>
      </c>
      <c r="H452" s="146">
        <v>9931</v>
      </c>
      <c r="I452" s="146">
        <v>216431</v>
      </c>
      <c r="J452" s="146">
        <v>67581</v>
      </c>
      <c r="K452" s="146">
        <v>70539</v>
      </c>
      <c r="L452" s="160">
        <v>264090</v>
      </c>
      <c r="M452" s="146">
        <v>101505</v>
      </c>
      <c r="N452" s="146">
        <v>80509</v>
      </c>
      <c r="O452" s="146">
        <v>162585</v>
      </c>
      <c r="P452" s="146">
        <v>52457</v>
      </c>
      <c r="Q452" s="146">
        <v>15373</v>
      </c>
      <c r="R452" s="146">
        <v>27049</v>
      </c>
      <c r="S452" s="160">
        <v>128752</v>
      </c>
      <c r="T452" s="146">
        <v>57588</v>
      </c>
      <c r="U452" s="146">
        <v>-18616</v>
      </c>
      <c r="V452" s="7"/>
    </row>
    <row r="453" spans="1:22" s="14" customFormat="1" ht="15" customHeight="1">
      <c r="A453" s="7"/>
      <c r="B453" s="144">
        <v>2011</v>
      </c>
      <c r="C453" s="144"/>
      <c r="D453" s="146">
        <v>1894</v>
      </c>
      <c r="E453" s="160">
        <v>401270</v>
      </c>
      <c r="F453" s="146">
        <v>161679</v>
      </c>
      <c r="G453" s="146">
        <v>130476</v>
      </c>
      <c r="H453" s="146">
        <v>10099</v>
      </c>
      <c r="I453" s="146">
        <v>239591</v>
      </c>
      <c r="J453" s="146">
        <v>72930</v>
      </c>
      <c r="K453" s="146">
        <v>76998</v>
      </c>
      <c r="L453" s="160">
        <v>263549</v>
      </c>
      <c r="M453" s="146">
        <v>80160</v>
      </c>
      <c r="N453" s="146">
        <v>57591</v>
      </c>
      <c r="O453" s="146">
        <v>183390</v>
      </c>
      <c r="P453" s="146">
        <v>58011</v>
      </c>
      <c r="Q453" s="146">
        <v>15124</v>
      </c>
      <c r="R453" s="146">
        <v>46244</v>
      </c>
      <c r="S453" s="160">
        <v>137721</v>
      </c>
      <c r="T453" s="146">
        <v>61649</v>
      </c>
      <c r="U453" s="146">
        <v>-9094</v>
      </c>
      <c r="V453" s="7"/>
    </row>
    <row r="454" spans="1:22" s="14" customFormat="1" ht="15" customHeight="1">
      <c r="A454" s="7"/>
      <c r="B454" s="144">
        <v>2010</v>
      </c>
      <c r="C454" s="144"/>
      <c r="D454" s="146">
        <v>2000</v>
      </c>
      <c r="E454" s="160">
        <v>447994</v>
      </c>
      <c r="F454" s="146">
        <v>180678</v>
      </c>
      <c r="G454" s="146">
        <v>143660</v>
      </c>
      <c r="H454" s="146">
        <v>10440</v>
      </c>
      <c r="I454" s="146">
        <v>267315</v>
      </c>
      <c r="J454" s="146">
        <v>72432</v>
      </c>
      <c r="K454" s="146">
        <v>98539</v>
      </c>
      <c r="L454" s="160">
        <v>308911</v>
      </c>
      <c r="M454" s="146">
        <v>93995</v>
      </c>
      <c r="N454" s="146">
        <v>75017</v>
      </c>
      <c r="O454" s="146">
        <v>214917</v>
      </c>
      <c r="P454" s="146">
        <v>74164</v>
      </c>
      <c r="Q454" s="146">
        <v>16382</v>
      </c>
      <c r="R454" s="146">
        <v>53036</v>
      </c>
      <c r="S454" s="160">
        <v>139082</v>
      </c>
      <c r="T454" s="146">
        <v>76223</v>
      </c>
      <c r="U454" s="146">
        <v>-36037</v>
      </c>
      <c r="V454" s="7"/>
    </row>
    <row r="455" spans="1:22" s="14" customFormat="1" ht="15" customHeight="1">
      <c r="A455" s="7"/>
      <c r="B455" s="144">
        <v>2009</v>
      </c>
      <c r="C455" s="144"/>
      <c r="D455" s="146">
        <v>2153</v>
      </c>
      <c r="E455" s="160">
        <v>474836</v>
      </c>
      <c r="F455" s="146" t="s">
        <v>69</v>
      </c>
      <c r="G455" s="146" t="s">
        <v>69</v>
      </c>
      <c r="H455" s="146" t="s">
        <v>69</v>
      </c>
      <c r="I455" s="146" t="s">
        <v>69</v>
      </c>
      <c r="J455" s="146" t="s">
        <v>69</v>
      </c>
      <c r="K455" s="146" t="s">
        <v>69</v>
      </c>
      <c r="L455" s="160">
        <v>334755</v>
      </c>
      <c r="M455" s="146" t="s">
        <v>69</v>
      </c>
      <c r="N455" s="146" t="s">
        <v>69</v>
      </c>
      <c r="O455" s="146" t="s">
        <v>69</v>
      </c>
      <c r="P455" s="146" t="s">
        <v>69</v>
      </c>
      <c r="Q455" s="146" t="s">
        <v>69</v>
      </c>
      <c r="R455" s="146" t="s">
        <v>69</v>
      </c>
      <c r="S455" s="160">
        <v>140081</v>
      </c>
      <c r="T455" s="146" t="s">
        <v>69</v>
      </c>
      <c r="U455" s="146" t="s">
        <v>69</v>
      </c>
      <c r="V455" s="7"/>
    </row>
    <row r="456" spans="1:22" ht="15" customHeight="1">
      <c r="B456" s="144">
        <v>2008</v>
      </c>
      <c r="C456" s="144"/>
      <c r="D456" s="146">
        <v>2229</v>
      </c>
      <c r="E456" s="160">
        <v>511438</v>
      </c>
      <c r="F456" s="146" t="s">
        <v>69</v>
      </c>
      <c r="G456" s="146" t="s">
        <v>69</v>
      </c>
      <c r="H456" s="146" t="s">
        <v>69</v>
      </c>
      <c r="I456" s="146" t="s">
        <v>69</v>
      </c>
      <c r="J456" s="146" t="s">
        <v>69</v>
      </c>
      <c r="K456" s="146" t="s">
        <v>69</v>
      </c>
      <c r="L456" s="160">
        <v>382141</v>
      </c>
      <c r="M456" s="146" t="s">
        <v>69</v>
      </c>
      <c r="N456" s="146" t="s">
        <v>69</v>
      </c>
      <c r="O456" s="146" t="s">
        <v>69</v>
      </c>
      <c r="P456" s="146" t="s">
        <v>69</v>
      </c>
      <c r="Q456" s="146" t="s">
        <v>69</v>
      </c>
      <c r="R456" s="146" t="s">
        <v>69</v>
      </c>
      <c r="S456" s="160">
        <v>129297</v>
      </c>
      <c r="T456" s="146" t="s">
        <v>69</v>
      </c>
      <c r="U456" s="146" t="s">
        <v>69</v>
      </c>
    </row>
    <row r="457" spans="1:22" ht="15" customHeight="1">
      <c r="A457" s="14"/>
      <c r="B457" s="141" t="s">
        <v>219</v>
      </c>
      <c r="C457" s="141"/>
      <c r="D457" s="152"/>
      <c r="E457" s="152"/>
      <c r="F457" s="152"/>
      <c r="G457" s="152"/>
      <c r="H457" s="152"/>
      <c r="I457" s="152"/>
      <c r="J457" s="152"/>
      <c r="K457" s="152"/>
      <c r="L457" s="152"/>
      <c r="M457" s="152"/>
      <c r="N457" s="152"/>
      <c r="O457" s="152"/>
      <c r="P457" s="152"/>
      <c r="Q457" s="152"/>
      <c r="R457" s="152"/>
      <c r="S457" s="152"/>
      <c r="T457" s="152"/>
      <c r="U457" s="152"/>
      <c r="V457" s="14"/>
    </row>
    <row r="458" spans="1:22" ht="15" customHeight="1">
      <c r="A458" s="14"/>
      <c r="B458" s="163">
        <v>2016</v>
      </c>
      <c r="C458" s="251"/>
      <c r="D458" s="146">
        <v>1013</v>
      </c>
      <c r="E458" s="160">
        <v>890335</v>
      </c>
      <c r="F458" s="146">
        <v>453510</v>
      </c>
      <c r="G458" s="146">
        <v>338857</v>
      </c>
      <c r="H458" s="146">
        <v>44403</v>
      </c>
      <c r="I458" s="146">
        <v>436825</v>
      </c>
      <c r="J458" s="146">
        <v>112625</v>
      </c>
      <c r="K458" s="146">
        <v>183316</v>
      </c>
      <c r="L458" s="160">
        <v>441859</v>
      </c>
      <c r="M458" s="146">
        <v>160414</v>
      </c>
      <c r="N458" s="146">
        <v>133991</v>
      </c>
      <c r="O458" s="146">
        <v>281445</v>
      </c>
      <c r="P458" s="146">
        <v>106727</v>
      </c>
      <c r="Q458" s="146">
        <v>14314</v>
      </c>
      <c r="R458" s="146">
        <v>88073</v>
      </c>
      <c r="S458" s="160">
        <v>448476</v>
      </c>
      <c r="T458" s="146">
        <v>159654</v>
      </c>
      <c r="U458" s="146">
        <v>-55170</v>
      </c>
      <c r="V458" s="14"/>
    </row>
    <row r="459" spans="1:22" ht="15" customHeight="1">
      <c r="A459" s="14"/>
      <c r="B459" s="163">
        <v>2015</v>
      </c>
      <c r="C459" s="163"/>
      <c r="D459" s="146">
        <v>1004</v>
      </c>
      <c r="E459" s="160">
        <v>859796</v>
      </c>
      <c r="F459" s="146">
        <v>454821</v>
      </c>
      <c r="G459" s="146">
        <v>342700</v>
      </c>
      <c r="H459" s="146">
        <v>44489</v>
      </c>
      <c r="I459" s="146">
        <v>404975</v>
      </c>
      <c r="J459" s="146">
        <v>111066</v>
      </c>
      <c r="K459" s="146">
        <v>172208</v>
      </c>
      <c r="L459" s="160">
        <v>420073</v>
      </c>
      <c r="M459" s="146">
        <v>158047</v>
      </c>
      <c r="N459" s="146">
        <v>133894</v>
      </c>
      <c r="O459" s="146">
        <v>262026</v>
      </c>
      <c r="P459" s="146">
        <v>100789</v>
      </c>
      <c r="Q459" s="146">
        <v>10608</v>
      </c>
      <c r="R459" s="146">
        <v>82133</v>
      </c>
      <c r="S459" s="160">
        <v>439723</v>
      </c>
      <c r="T459" s="146">
        <v>157127</v>
      </c>
      <c r="U459" s="146">
        <v>-43407</v>
      </c>
      <c r="V459" s="14"/>
    </row>
    <row r="460" spans="1:22" ht="15" customHeight="1">
      <c r="A460" s="14"/>
      <c r="B460" s="163">
        <v>2014</v>
      </c>
      <c r="C460" s="163"/>
      <c r="D460" s="146">
        <v>969</v>
      </c>
      <c r="E460" s="160">
        <v>864766</v>
      </c>
      <c r="F460" s="146">
        <v>456057</v>
      </c>
      <c r="G460" s="146">
        <v>346367</v>
      </c>
      <c r="H460" s="146">
        <v>41993</v>
      </c>
      <c r="I460" s="146">
        <v>408709</v>
      </c>
      <c r="J460" s="146">
        <v>128143</v>
      </c>
      <c r="K460" s="146">
        <v>164858</v>
      </c>
      <c r="L460" s="160">
        <v>423477</v>
      </c>
      <c r="M460" s="146">
        <v>151853</v>
      </c>
      <c r="N460" s="146">
        <v>129508</v>
      </c>
      <c r="O460" s="146">
        <v>271624</v>
      </c>
      <c r="P460" s="146">
        <v>103450</v>
      </c>
      <c r="Q460" s="146">
        <v>12476</v>
      </c>
      <c r="R460" s="146">
        <v>90932</v>
      </c>
      <c r="S460" s="160">
        <v>441290</v>
      </c>
      <c r="T460" s="146">
        <v>156793</v>
      </c>
      <c r="U460" s="146">
        <v>-36755</v>
      </c>
      <c r="V460" s="14"/>
    </row>
    <row r="461" spans="1:22" s="13" customFormat="1" ht="15" customHeight="1">
      <c r="A461" s="14"/>
      <c r="B461" s="163">
        <v>2013</v>
      </c>
      <c r="C461" s="163"/>
      <c r="D461" s="146">
        <v>952</v>
      </c>
      <c r="E461" s="160">
        <v>869507</v>
      </c>
      <c r="F461" s="146">
        <v>453406</v>
      </c>
      <c r="G461" s="146">
        <v>346165</v>
      </c>
      <c r="H461" s="146">
        <v>40751</v>
      </c>
      <c r="I461" s="146">
        <v>416100</v>
      </c>
      <c r="J461" s="146">
        <v>130164</v>
      </c>
      <c r="K461" s="146">
        <v>164068</v>
      </c>
      <c r="L461" s="160">
        <v>426676</v>
      </c>
      <c r="M461" s="146">
        <v>139576</v>
      </c>
      <c r="N461" s="146">
        <v>115812</v>
      </c>
      <c r="O461" s="146">
        <v>287100</v>
      </c>
      <c r="P461" s="146">
        <v>107166</v>
      </c>
      <c r="Q461" s="146">
        <v>12416</v>
      </c>
      <c r="R461" s="146">
        <v>102497</v>
      </c>
      <c r="S461" s="160">
        <v>442831</v>
      </c>
      <c r="T461" s="146">
        <v>155917</v>
      </c>
      <c r="U461" s="146">
        <v>-25793</v>
      </c>
      <c r="V461" s="14"/>
    </row>
    <row r="462" spans="1:22" s="14" customFormat="1" ht="15" customHeight="1">
      <c r="A462" s="7"/>
      <c r="B462" s="144">
        <v>2012</v>
      </c>
      <c r="C462" s="144"/>
      <c r="D462" s="146">
        <v>967</v>
      </c>
      <c r="E462" s="160">
        <v>863540</v>
      </c>
      <c r="F462" s="146">
        <v>455602</v>
      </c>
      <c r="G462" s="146">
        <v>348990</v>
      </c>
      <c r="H462" s="146">
        <v>43072</v>
      </c>
      <c r="I462" s="146">
        <v>407938</v>
      </c>
      <c r="J462" s="146">
        <v>123606</v>
      </c>
      <c r="K462" s="146">
        <v>172474</v>
      </c>
      <c r="L462" s="160">
        <v>449298</v>
      </c>
      <c r="M462" s="146">
        <v>157990</v>
      </c>
      <c r="N462" s="146">
        <v>134473</v>
      </c>
      <c r="O462" s="146">
        <v>291308</v>
      </c>
      <c r="P462" s="146">
        <v>101918</v>
      </c>
      <c r="Q462" s="146">
        <v>12704</v>
      </c>
      <c r="R462" s="146">
        <v>99085</v>
      </c>
      <c r="S462" s="160">
        <v>414241</v>
      </c>
      <c r="T462" s="146">
        <v>156949</v>
      </c>
      <c r="U462" s="146">
        <v>-22113</v>
      </c>
      <c r="V462" s="7"/>
    </row>
    <row r="463" spans="1:22" s="14" customFormat="1" ht="15" customHeight="1">
      <c r="A463" s="7"/>
      <c r="B463" s="144">
        <v>2011</v>
      </c>
      <c r="C463" s="144"/>
      <c r="D463" s="146">
        <v>1053</v>
      </c>
      <c r="E463" s="160">
        <v>869749</v>
      </c>
      <c r="F463" s="146">
        <v>451501</v>
      </c>
      <c r="G463" s="146">
        <v>347809</v>
      </c>
      <c r="H463" s="146">
        <v>43961</v>
      </c>
      <c r="I463" s="146">
        <v>418248</v>
      </c>
      <c r="J463" s="146">
        <v>116791</v>
      </c>
      <c r="K463" s="146">
        <v>172581</v>
      </c>
      <c r="L463" s="160">
        <v>436761</v>
      </c>
      <c r="M463" s="146">
        <v>151180</v>
      </c>
      <c r="N463" s="146">
        <v>130284</v>
      </c>
      <c r="O463" s="146">
        <v>285581</v>
      </c>
      <c r="P463" s="146">
        <v>104547</v>
      </c>
      <c r="Q463" s="146">
        <v>13403</v>
      </c>
      <c r="R463" s="146">
        <v>82108</v>
      </c>
      <c r="S463" s="160">
        <v>432988</v>
      </c>
      <c r="T463" s="146">
        <v>120572</v>
      </c>
      <c r="U463" s="146">
        <v>-14342</v>
      </c>
      <c r="V463" s="7"/>
    </row>
    <row r="464" spans="1:22" s="14" customFormat="1" ht="15" customHeight="1">
      <c r="A464" s="7"/>
      <c r="B464" s="144">
        <v>2010</v>
      </c>
      <c r="C464" s="144"/>
      <c r="D464" s="146">
        <v>1097</v>
      </c>
      <c r="E464" s="160">
        <v>857438</v>
      </c>
      <c r="F464" s="146">
        <v>434504</v>
      </c>
      <c r="G464" s="146">
        <v>335531</v>
      </c>
      <c r="H464" s="146">
        <v>38490</v>
      </c>
      <c r="I464" s="146">
        <v>422933</v>
      </c>
      <c r="J464" s="146">
        <v>121143</v>
      </c>
      <c r="K464" s="146">
        <v>168713</v>
      </c>
      <c r="L464" s="160">
        <v>445883</v>
      </c>
      <c r="M464" s="146">
        <v>147757</v>
      </c>
      <c r="N464" s="146">
        <v>128168</v>
      </c>
      <c r="O464" s="146">
        <v>298125</v>
      </c>
      <c r="P464" s="146">
        <v>107117</v>
      </c>
      <c r="Q464" s="146">
        <v>13147</v>
      </c>
      <c r="R464" s="146">
        <v>85405</v>
      </c>
      <c r="S464" s="160">
        <v>411555</v>
      </c>
      <c r="T464" s="146">
        <v>125998</v>
      </c>
      <c r="U464" s="146">
        <v>-15415</v>
      </c>
      <c r="V464" s="7"/>
    </row>
    <row r="465" spans="1:22" s="14" customFormat="1" ht="15" customHeight="1">
      <c r="A465" s="7"/>
      <c r="B465" s="144">
        <v>2009</v>
      </c>
      <c r="C465" s="144"/>
      <c r="D465" s="146">
        <v>1192</v>
      </c>
      <c r="E465" s="160">
        <v>890981</v>
      </c>
      <c r="F465" s="146" t="s">
        <v>69</v>
      </c>
      <c r="G465" s="146" t="s">
        <v>69</v>
      </c>
      <c r="H465" s="146" t="s">
        <v>69</v>
      </c>
      <c r="I465" s="146" t="s">
        <v>69</v>
      </c>
      <c r="J465" s="146" t="s">
        <v>69</v>
      </c>
      <c r="K465" s="146" t="s">
        <v>69</v>
      </c>
      <c r="L465" s="160">
        <v>534449</v>
      </c>
      <c r="M465" s="146" t="s">
        <v>69</v>
      </c>
      <c r="N465" s="146" t="s">
        <v>69</v>
      </c>
      <c r="O465" s="146" t="s">
        <v>69</v>
      </c>
      <c r="P465" s="146" t="s">
        <v>69</v>
      </c>
      <c r="Q465" s="146" t="s">
        <v>69</v>
      </c>
      <c r="R465" s="146" t="s">
        <v>69</v>
      </c>
      <c r="S465" s="160">
        <v>356532</v>
      </c>
      <c r="T465" s="146" t="s">
        <v>69</v>
      </c>
      <c r="U465" s="146" t="s">
        <v>69</v>
      </c>
      <c r="V465" s="7"/>
    </row>
    <row r="466" spans="1:22" ht="15" customHeight="1">
      <c r="B466" s="144">
        <v>2008</v>
      </c>
      <c r="C466" s="144"/>
      <c r="D466" s="146">
        <v>1219</v>
      </c>
      <c r="E466" s="160">
        <v>948533</v>
      </c>
      <c r="F466" s="146" t="s">
        <v>69</v>
      </c>
      <c r="G466" s="146" t="s">
        <v>69</v>
      </c>
      <c r="H466" s="146" t="s">
        <v>69</v>
      </c>
      <c r="I466" s="146" t="s">
        <v>69</v>
      </c>
      <c r="J466" s="146" t="s">
        <v>69</v>
      </c>
      <c r="K466" s="146" t="s">
        <v>69</v>
      </c>
      <c r="L466" s="160">
        <v>525397</v>
      </c>
      <c r="M466" s="146" t="s">
        <v>69</v>
      </c>
      <c r="N466" s="146" t="s">
        <v>69</v>
      </c>
      <c r="O466" s="146" t="s">
        <v>69</v>
      </c>
      <c r="P466" s="146" t="s">
        <v>69</v>
      </c>
      <c r="Q466" s="146" t="s">
        <v>69</v>
      </c>
      <c r="R466" s="146" t="s">
        <v>69</v>
      </c>
      <c r="S466" s="160">
        <v>423136</v>
      </c>
      <c r="T466" s="146" t="s">
        <v>69</v>
      </c>
      <c r="U466" s="146" t="s">
        <v>69</v>
      </c>
    </row>
    <row r="467" spans="1:22" ht="15" customHeight="1">
      <c r="A467" s="14"/>
      <c r="B467" s="141" t="s">
        <v>220</v>
      </c>
      <c r="C467" s="141"/>
      <c r="D467" s="152"/>
      <c r="E467" s="152"/>
      <c r="F467" s="152"/>
      <c r="G467" s="152"/>
      <c r="H467" s="152"/>
      <c r="I467" s="152"/>
      <c r="J467" s="152"/>
      <c r="K467" s="152"/>
      <c r="L467" s="152"/>
      <c r="M467" s="152"/>
      <c r="N467" s="152"/>
      <c r="O467" s="152"/>
      <c r="P467" s="152"/>
      <c r="Q467" s="152"/>
      <c r="R467" s="152"/>
      <c r="S467" s="152"/>
      <c r="T467" s="152"/>
      <c r="U467" s="152"/>
      <c r="V467" s="14"/>
    </row>
    <row r="468" spans="1:22" ht="15" customHeight="1">
      <c r="A468" s="14"/>
      <c r="B468" s="163">
        <v>2016</v>
      </c>
      <c r="C468" s="251"/>
      <c r="D468" s="146">
        <v>674</v>
      </c>
      <c r="E468" s="160">
        <v>439660</v>
      </c>
      <c r="F468" s="146">
        <v>210833</v>
      </c>
      <c r="G468" s="146">
        <v>138564</v>
      </c>
      <c r="H468" s="146">
        <v>24164</v>
      </c>
      <c r="I468" s="146">
        <v>228827</v>
      </c>
      <c r="J468" s="146">
        <v>79390</v>
      </c>
      <c r="K468" s="146">
        <v>72361</v>
      </c>
      <c r="L468" s="160">
        <v>256194</v>
      </c>
      <c r="M468" s="146">
        <v>121451</v>
      </c>
      <c r="N468" s="146">
        <v>84286</v>
      </c>
      <c r="O468" s="146">
        <v>134743</v>
      </c>
      <c r="P468" s="146">
        <v>46359</v>
      </c>
      <c r="Q468" s="146">
        <v>19924</v>
      </c>
      <c r="R468" s="146">
        <v>26961</v>
      </c>
      <c r="S468" s="160">
        <v>183466</v>
      </c>
      <c r="T468" s="146">
        <v>80543</v>
      </c>
      <c r="U468" s="146">
        <v>-29631</v>
      </c>
      <c r="V468" s="14"/>
    </row>
    <row r="469" spans="1:22" ht="15" customHeight="1">
      <c r="A469" s="14"/>
      <c r="B469" s="163">
        <v>2015</v>
      </c>
      <c r="C469" s="163"/>
      <c r="D469" s="146">
        <v>685</v>
      </c>
      <c r="E469" s="160">
        <v>461368</v>
      </c>
      <c r="F469" s="146">
        <v>239621</v>
      </c>
      <c r="G469" s="146">
        <v>135215</v>
      </c>
      <c r="H469" s="146">
        <v>19625</v>
      </c>
      <c r="I469" s="146">
        <v>221747</v>
      </c>
      <c r="J469" s="146">
        <v>77192</v>
      </c>
      <c r="K469" s="146">
        <v>75403</v>
      </c>
      <c r="L469" s="160">
        <v>278274</v>
      </c>
      <c r="M469" s="146">
        <v>105688</v>
      </c>
      <c r="N469" s="146">
        <v>53251</v>
      </c>
      <c r="O469" s="146">
        <v>172586</v>
      </c>
      <c r="P469" s="146">
        <v>45049</v>
      </c>
      <c r="Q469" s="146">
        <v>20260</v>
      </c>
      <c r="R469" s="146">
        <v>60858</v>
      </c>
      <c r="S469" s="160">
        <v>183094</v>
      </c>
      <c r="T469" s="146">
        <v>87521</v>
      </c>
      <c r="U469" s="146">
        <v>-23322</v>
      </c>
      <c r="V469" s="14"/>
    </row>
    <row r="470" spans="1:22" ht="15" customHeight="1">
      <c r="A470" s="14"/>
      <c r="B470" s="163">
        <v>2014</v>
      </c>
      <c r="C470" s="163"/>
      <c r="D470" s="146">
        <v>703</v>
      </c>
      <c r="E470" s="160">
        <v>560163</v>
      </c>
      <c r="F470" s="146">
        <v>319733</v>
      </c>
      <c r="G470" s="146">
        <v>143795</v>
      </c>
      <c r="H470" s="146">
        <v>61101</v>
      </c>
      <c r="I470" s="146">
        <v>240430</v>
      </c>
      <c r="J470" s="146">
        <v>81293</v>
      </c>
      <c r="K470" s="146">
        <v>89536</v>
      </c>
      <c r="L470" s="160">
        <v>317290</v>
      </c>
      <c r="M470" s="146">
        <v>92418</v>
      </c>
      <c r="N470" s="146">
        <v>76712</v>
      </c>
      <c r="O470" s="146">
        <v>224872</v>
      </c>
      <c r="P470" s="146">
        <v>51828</v>
      </c>
      <c r="Q470" s="146">
        <v>21359</v>
      </c>
      <c r="R470" s="146">
        <v>98690</v>
      </c>
      <c r="S470" s="160">
        <v>242873</v>
      </c>
      <c r="T470" s="146">
        <v>96175</v>
      </c>
      <c r="U470" s="146">
        <v>-40604</v>
      </c>
      <c r="V470" s="14"/>
    </row>
    <row r="471" spans="1:22" s="15" customFormat="1" ht="15" customHeight="1" collapsed="1">
      <c r="A471" s="14"/>
      <c r="B471" s="163">
        <v>2013</v>
      </c>
      <c r="C471" s="163"/>
      <c r="D471" s="146">
        <v>708</v>
      </c>
      <c r="E471" s="160">
        <v>575179</v>
      </c>
      <c r="F471" s="146">
        <v>312554</v>
      </c>
      <c r="G471" s="146">
        <v>141706</v>
      </c>
      <c r="H471" s="146">
        <v>59743</v>
      </c>
      <c r="I471" s="146">
        <v>262625</v>
      </c>
      <c r="J471" s="146">
        <v>87180</v>
      </c>
      <c r="K471" s="146">
        <v>91638</v>
      </c>
      <c r="L471" s="160">
        <v>331002</v>
      </c>
      <c r="M471" s="146">
        <v>102753</v>
      </c>
      <c r="N471" s="146">
        <v>89245</v>
      </c>
      <c r="O471" s="146">
        <v>228249</v>
      </c>
      <c r="P471" s="146">
        <v>55565</v>
      </c>
      <c r="Q471" s="146">
        <v>23250</v>
      </c>
      <c r="R471" s="146">
        <v>89984</v>
      </c>
      <c r="S471" s="160">
        <v>244176</v>
      </c>
      <c r="T471" s="146">
        <v>97548</v>
      </c>
      <c r="U471" s="146">
        <v>-35080</v>
      </c>
      <c r="V471" s="14"/>
    </row>
    <row r="472" spans="1:22" s="15" customFormat="1" ht="15" customHeight="1">
      <c r="A472" s="7"/>
      <c r="B472" s="144">
        <v>2012</v>
      </c>
      <c r="C472" s="144"/>
      <c r="D472" s="146">
        <v>763</v>
      </c>
      <c r="E472" s="160">
        <v>596042</v>
      </c>
      <c r="F472" s="146">
        <v>320826</v>
      </c>
      <c r="G472" s="146">
        <v>158079</v>
      </c>
      <c r="H472" s="146">
        <v>60897</v>
      </c>
      <c r="I472" s="146">
        <v>275216</v>
      </c>
      <c r="J472" s="146">
        <v>88748</v>
      </c>
      <c r="K472" s="146">
        <v>109032</v>
      </c>
      <c r="L472" s="160">
        <v>351700</v>
      </c>
      <c r="M472" s="146">
        <v>120843</v>
      </c>
      <c r="N472" s="146">
        <v>101422</v>
      </c>
      <c r="O472" s="146">
        <v>230856</v>
      </c>
      <c r="P472" s="146">
        <v>58799</v>
      </c>
      <c r="Q472" s="146">
        <v>25267</v>
      </c>
      <c r="R472" s="146">
        <v>85825</v>
      </c>
      <c r="S472" s="160">
        <v>244343</v>
      </c>
      <c r="T472" s="146">
        <v>96882</v>
      </c>
      <c r="U472" s="146">
        <v>-32331</v>
      </c>
      <c r="V472" s="7"/>
    </row>
    <row r="473" spans="1:22" s="15" customFormat="1" ht="15" customHeight="1">
      <c r="A473" s="7"/>
      <c r="B473" s="144">
        <v>2011</v>
      </c>
      <c r="C473" s="144"/>
      <c r="D473" s="146">
        <v>807</v>
      </c>
      <c r="E473" s="160">
        <v>638785</v>
      </c>
      <c r="F473" s="146">
        <v>340954</v>
      </c>
      <c r="G473" s="146">
        <v>173872</v>
      </c>
      <c r="H473" s="146">
        <v>60516</v>
      </c>
      <c r="I473" s="146">
        <v>297831</v>
      </c>
      <c r="J473" s="146">
        <v>92877</v>
      </c>
      <c r="K473" s="146">
        <v>116235</v>
      </c>
      <c r="L473" s="160">
        <v>380610</v>
      </c>
      <c r="M473" s="146">
        <v>129861</v>
      </c>
      <c r="N473" s="146">
        <v>103666</v>
      </c>
      <c r="O473" s="146">
        <v>250749</v>
      </c>
      <c r="P473" s="146">
        <v>72779</v>
      </c>
      <c r="Q473" s="146">
        <v>25570</v>
      </c>
      <c r="R473" s="146">
        <v>93916</v>
      </c>
      <c r="S473" s="160">
        <v>258175</v>
      </c>
      <c r="T473" s="146">
        <v>105552</v>
      </c>
      <c r="U473" s="146">
        <v>-34967</v>
      </c>
      <c r="V473" s="7"/>
    </row>
    <row r="474" spans="1:22" s="15" customFormat="1" ht="15" customHeight="1">
      <c r="A474" s="7"/>
      <c r="B474" s="144">
        <v>2010</v>
      </c>
      <c r="C474" s="144"/>
      <c r="D474" s="146">
        <v>866</v>
      </c>
      <c r="E474" s="160">
        <v>644218</v>
      </c>
      <c r="F474" s="146">
        <v>328011</v>
      </c>
      <c r="G474" s="146">
        <v>166622</v>
      </c>
      <c r="H474" s="146">
        <v>59687</v>
      </c>
      <c r="I474" s="146">
        <v>316206</v>
      </c>
      <c r="J474" s="146">
        <v>95173</v>
      </c>
      <c r="K474" s="146">
        <v>123401</v>
      </c>
      <c r="L474" s="160">
        <v>382583</v>
      </c>
      <c r="M474" s="146">
        <v>132918</v>
      </c>
      <c r="N474" s="146">
        <v>115684</v>
      </c>
      <c r="O474" s="146">
        <v>249664</v>
      </c>
      <c r="P474" s="146">
        <v>80468</v>
      </c>
      <c r="Q474" s="146">
        <v>27809</v>
      </c>
      <c r="R474" s="146">
        <v>75465</v>
      </c>
      <c r="S474" s="160">
        <v>261635</v>
      </c>
      <c r="T474" s="146">
        <v>105025</v>
      </c>
      <c r="U474" s="146">
        <v>-25133</v>
      </c>
      <c r="V474" s="7"/>
    </row>
    <row r="475" spans="1:22" ht="15" customHeight="1">
      <c r="B475" s="144">
        <v>2009</v>
      </c>
      <c r="C475" s="144"/>
      <c r="D475" s="146">
        <v>936</v>
      </c>
      <c r="E475" s="160">
        <v>651622</v>
      </c>
      <c r="F475" s="146" t="s">
        <v>69</v>
      </c>
      <c r="G475" s="146" t="s">
        <v>69</v>
      </c>
      <c r="H475" s="146" t="s">
        <v>69</v>
      </c>
      <c r="I475" s="146" t="s">
        <v>69</v>
      </c>
      <c r="J475" s="146" t="s">
        <v>69</v>
      </c>
      <c r="K475" s="146" t="s">
        <v>69</v>
      </c>
      <c r="L475" s="160">
        <v>407358</v>
      </c>
      <c r="M475" s="146" t="s">
        <v>69</v>
      </c>
      <c r="N475" s="146" t="s">
        <v>69</v>
      </c>
      <c r="O475" s="146" t="s">
        <v>69</v>
      </c>
      <c r="P475" s="146" t="s">
        <v>69</v>
      </c>
      <c r="Q475" s="146" t="s">
        <v>69</v>
      </c>
      <c r="R475" s="146" t="s">
        <v>69</v>
      </c>
      <c r="S475" s="160">
        <v>244264</v>
      </c>
      <c r="T475" s="146" t="s">
        <v>69</v>
      </c>
      <c r="U475" s="146" t="s">
        <v>69</v>
      </c>
    </row>
    <row r="476" spans="1:22" ht="15" customHeight="1">
      <c r="B476" s="144">
        <v>2008</v>
      </c>
      <c r="C476" s="144"/>
      <c r="D476" s="146">
        <v>975</v>
      </c>
      <c r="E476" s="160">
        <v>680705</v>
      </c>
      <c r="F476" s="146" t="s">
        <v>69</v>
      </c>
      <c r="G476" s="146" t="s">
        <v>69</v>
      </c>
      <c r="H476" s="146" t="s">
        <v>69</v>
      </c>
      <c r="I476" s="146" t="s">
        <v>69</v>
      </c>
      <c r="J476" s="146" t="s">
        <v>69</v>
      </c>
      <c r="K476" s="146" t="s">
        <v>69</v>
      </c>
      <c r="L476" s="160">
        <v>467122</v>
      </c>
      <c r="M476" s="146" t="s">
        <v>69</v>
      </c>
      <c r="N476" s="146" t="s">
        <v>69</v>
      </c>
      <c r="O476" s="146" t="s">
        <v>69</v>
      </c>
      <c r="P476" s="146" t="s">
        <v>69</v>
      </c>
      <c r="Q476" s="146" t="s">
        <v>69</v>
      </c>
      <c r="R476" s="146" t="s">
        <v>69</v>
      </c>
      <c r="S476" s="160">
        <v>213583</v>
      </c>
      <c r="T476" s="146" t="s">
        <v>69</v>
      </c>
      <c r="U476" s="146" t="s">
        <v>69</v>
      </c>
    </row>
    <row r="477" spans="1:22" ht="15" customHeight="1">
      <c r="A477" s="12"/>
      <c r="B477" s="138" t="s">
        <v>20</v>
      </c>
      <c r="C477" s="138"/>
      <c r="D477" s="139"/>
      <c r="E477" s="139"/>
      <c r="F477" s="139"/>
      <c r="G477" s="139"/>
      <c r="H477" s="139"/>
      <c r="I477" s="139"/>
      <c r="J477" s="139"/>
      <c r="K477" s="139"/>
      <c r="L477" s="139"/>
      <c r="M477" s="139"/>
      <c r="N477" s="139"/>
      <c r="O477" s="139"/>
      <c r="P477" s="139"/>
      <c r="Q477" s="139"/>
      <c r="R477" s="139"/>
      <c r="S477" s="139"/>
      <c r="T477" s="139"/>
      <c r="U477" s="139"/>
      <c r="V477" s="12"/>
    </row>
    <row r="478" spans="1:22" ht="15" customHeight="1">
      <c r="A478" s="13"/>
      <c r="B478" s="141" t="s">
        <v>454</v>
      </c>
      <c r="C478" s="141"/>
      <c r="D478" s="142"/>
      <c r="E478" s="142"/>
      <c r="F478" s="142"/>
      <c r="G478" s="142"/>
      <c r="H478" s="142"/>
      <c r="I478" s="142"/>
      <c r="J478" s="142"/>
      <c r="K478" s="142"/>
      <c r="L478" s="142"/>
      <c r="M478" s="142"/>
      <c r="N478" s="142"/>
      <c r="O478" s="142"/>
      <c r="P478" s="142"/>
      <c r="Q478" s="142"/>
      <c r="R478" s="142"/>
      <c r="S478" s="142"/>
      <c r="T478" s="142"/>
      <c r="U478" s="142"/>
      <c r="V478" s="13"/>
    </row>
    <row r="479" spans="1:22" ht="15" customHeight="1">
      <c r="A479" s="13"/>
      <c r="B479" s="163">
        <v>2016</v>
      </c>
      <c r="C479" s="251"/>
      <c r="D479" s="146">
        <v>3977</v>
      </c>
      <c r="E479" s="160">
        <v>58402430</v>
      </c>
      <c r="F479" s="146">
        <v>37523270</v>
      </c>
      <c r="G479" s="146">
        <v>11889422</v>
      </c>
      <c r="H479" s="146">
        <v>9288576</v>
      </c>
      <c r="I479" s="146">
        <v>20879160</v>
      </c>
      <c r="J479" s="146">
        <v>256820</v>
      </c>
      <c r="K479" s="146">
        <v>2502781</v>
      </c>
      <c r="L479" s="160">
        <v>43222588</v>
      </c>
      <c r="M479" s="146">
        <v>29959108</v>
      </c>
      <c r="N479" s="146">
        <v>22661061</v>
      </c>
      <c r="O479" s="146">
        <v>13263480</v>
      </c>
      <c r="P479" s="146">
        <v>1617733</v>
      </c>
      <c r="Q479" s="146">
        <v>766624</v>
      </c>
      <c r="R479" s="146">
        <v>4763547</v>
      </c>
      <c r="S479" s="160">
        <v>15179842</v>
      </c>
      <c r="T479" s="146">
        <v>6564261</v>
      </c>
      <c r="U479" s="146">
        <v>2743174</v>
      </c>
      <c r="V479" s="13"/>
    </row>
    <row r="480" spans="1:22" s="15" customFormat="1" ht="15" customHeight="1" collapsed="1">
      <c r="A480" s="13"/>
      <c r="B480" s="163">
        <v>2015</v>
      </c>
      <c r="C480" s="163"/>
      <c r="D480" s="146">
        <v>1209</v>
      </c>
      <c r="E480" s="160">
        <v>59263070</v>
      </c>
      <c r="F480" s="146">
        <v>37405548</v>
      </c>
      <c r="G480" s="146">
        <v>11827534</v>
      </c>
      <c r="H480" s="146">
        <v>9325077</v>
      </c>
      <c r="I480" s="146">
        <v>21857522</v>
      </c>
      <c r="J480" s="146">
        <v>234072</v>
      </c>
      <c r="K480" s="146">
        <v>2535835</v>
      </c>
      <c r="L480" s="160">
        <v>44725352</v>
      </c>
      <c r="M480" s="146">
        <v>32500020</v>
      </c>
      <c r="N480" s="146">
        <v>25015534</v>
      </c>
      <c r="O480" s="146">
        <v>12225332</v>
      </c>
      <c r="P480" s="146">
        <v>1625371</v>
      </c>
      <c r="Q480" s="146">
        <v>244095</v>
      </c>
      <c r="R480" s="146">
        <v>4149253</v>
      </c>
      <c r="S480" s="160">
        <v>14537718</v>
      </c>
      <c r="T480" s="146">
        <v>6409358</v>
      </c>
      <c r="U480" s="146">
        <v>2691408</v>
      </c>
      <c r="V480" s="13"/>
    </row>
    <row r="481" spans="1:22" s="15" customFormat="1" ht="15" customHeight="1">
      <c r="A481" s="13"/>
      <c r="B481" s="163">
        <v>2014</v>
      </c>
      <c r="C481" s="163"/>
      <c r="D481" s="146">
        <v>941</v>
      </c>
      <c r="E481" s="160">
        <v>58163333</v>
      </c>
      <c r="F481" s="146">
        <v>41890193</v>
      </c>
      <c r="G481" s="146">
        <v>11905663</v>
      </c>
      <c r="H481" s="146">
        <v>9144433</v>
      </c>
      <c r="I481" s="146">
        <v>16273140</v>
      </c>
      <c r="J481" s="146">
        <v>300055</v>
      </c>
      <c r="K481" s="146">
        <v>3031848</v>
      </c>
      <c r="L481" s="160">
        <v>43780159</v>
      </c>
      <c r="M481" s="146">
        <v>29427874</v>
      </c>
      <c r="N481" s="146">
        <v>23105494</v>
      </c>
      <c r="O481" s="146">
        <v>14352286</v>
      </c>
      <c r="P481" s="146">
        <v>1660497</v>
      </c>
      <c r="Q481" s="146">
        <v>242057</v>
      </c>
      <c r="R481" s="146">
        <v>5655278</v>
      </c>
      <c r="S481" s="160">
        <v>14383173</v>
      </c>
      <c r="T481" s="146">
        <v>6390258</v>
      </c>
      <c r="U481" s="146">
        <v>1926137</v>
      </c>
      <c r="V481" s="13"/>
    </row>
    <row r="482" spans="1:22" s="15" customFormat="1" ht="15" customHeight="1">
      <c r="A482" s="13"/>
      <c r="B482" s="163">
        <v>2013</v>
      </c>
      <c r="C482" s="163"/>
      <c r="D482" s="146">
        <v>925</v>
      </c>
      <c r="E482" s="160">
        <v>57448687</v>
      </c>
      <c r="F482" s="146">
        <v>41055111</v>
      </c>
      <c r="G482" s="146">
        <v>11553722</v>
      </c>
      <c r="H482" s="146">
        <v>9197957</v>
      </c>
      <c r="I482" s="146">
        <v>16393577</v>
      </c>
      <c r="J482" s="146">
        <v>284262</v>
      </c>
      <c r="K482" s="146">
        <v>3572217</v>
      </c>
      <c r="L482" s="160">
        <v>43773554</v>
      </c>
      <c r="M482" s="146">
        <v>30418025</v>
      </c>
      <c r="N482" s="146">
        <v>23182298</v>
      </c>
      <c r="O482" s="146">
        <v>13355529</v>
      </c>
      <c r="P482" s="146">
        <v>1726827</v>
      </c>
      <c r="Q482" s="146">
        <v>332471</v>
      </c>
      <c r="R482" s="146">
        <v>4615267</v>
      </c>
      <c r="S482" s="160">
        <v>13675133</v>
      </c>
      <c r="T482" s="146">
        <v>6414919</v>
      </c>
      <c r="U482" s="146">
        <v>1506857</v>
      </c>
      <c r="V482" s="13"/>
    </row>
    <row r="483" spans="1:22" s="15" customFormat="1" ht="15" customHeight="1">
      <c r="A483" s="7"/>
      <c r="B483" s="144">
        <v>2012</v>
      </c>
      <c r="C483" s="144"/>
      <c r="D483" s="146">
        <v>888</v>
      </c>
      <c r="E483" s="160">
        <v>56421404</v>
      </c>
      <c r="F483" s="146">
        <v>40089063</v>
      </c>
      <c r="G483" s="146">
        <v>11285024</v>
      </c>
      <c r="H483" s="146">
        <v>8906557</v>
      </c>
      <c r="I483" s="146">
        <v>16332341</v>
      </c>
      <c r="J483" s="146">
        <v>282465</v>
      </c>
      <c r="K483" s="146">
        <v>2864290</v>
      </c>
      <c r="L483" s="160">
        <v>43116454</v>
      </c>
      <c r="M483" s="146">
        <v>24684089</v>
      </c>
      <c r="N483" s="146">
        <v>19713830</v>
      </c>
      <c r="O483" s="146">
        <v>18432365</v>
      </c>
      <c r="P483" s="146">
        <v>1647148</v>
      </c>
      <c r="Q483" s="146">
        <v>237350</v>
      </c>
      <c r="R483" s="146">
        <v>10158022</v>
      </c>
      <c r="S483" s="160">
        <v>13304950</v>
      </c>
      <c r="T483" s="146">
        <v>6462959</v>
      </c>
      <c r="U483" s="146">
        <v>1090907</v>
      </c>
      <c r="V483" s="7"/>
    </row>
    <row r="484" spans="1:22" ht="15" customHeight="1">
      <c r="B484" s="144">
        <v>2011</v>
      </c>
      <c r="C484" s="144"/>
      <c r="D484" s="146">
        <v>801</v>
      </c>
      <c r="E484" s="160">
        <v>53194651</v>
      </c>
      <c r="F484" s="146">
        <v>39911570</v>
      </c>
      <c r="G484" s="146">
        <v>11114557</v>
      </c>
      <c r="H484" s="146">
        <v>8933016</v>
      </c>
      <c r="I484" s="146">
        <v>13283082</v>
      </c>
      <c r="J484" s="146">
        <v>297543</v>
      </c>
      <c r="K484" s="146">
        <v>2771126</v>
      </c>
      <c r="L484" s="160">
        <v>39844476</v>
      </c>
      <c r="M484" s="146">
        <v>23103653</v>
      </c>
      <c r="N484" s="146">
        <v>18523129</v>
      </c>
      <c r="O484" s="146">
        <v>16740823</v>
      </c>
      <c r="P484" s="146">
        <v>2179808</v>
      </c>
      <c r="Q484" s="146">
        <v>189507</v>
      </c>
      <c r="R484" s="146">
        <v>8338463</v>
      </c>
      <c r="S484" s="160">
        <v>13350175</v>
      </c>
      <c r="T484" s="146">
        <v>6472010</v>
      </c>
      <c r="U484" s="146">
        <v>1275514</v>
      </c>
    </row>
    <row r="485" spans="1:22" ht="15" customHeight="1">
      <c r="B485" s="144">
        <v>2010</v>
      </c>
      <c r="C485" s="144"/>
      <c r="D485" s="146">
        <v>745</v>
      </c>
      <c r="E485" s="160">
        <v>50262195</v>
      </c>
      <c r="F485" s="146">
        <v>40077063</v>
      </c>
      <c r="G485" s="146">
        <v>11014651</v>
      </c>
      <c r="H485" s="146">
        <v>8614005</v>
      </c>
      <c r="I485" s="146">
        <v>10185132</v>
      </c>
      <c r="J485" s="146">
        <v>320749</v>
      </c>
      <c r="K485" s="146">
        <v>2224707</v>
      </c>
      <c r="L485" s="160">
        <v>37263488</v>
      </c>
      <c r="M485" s="146">
        <v>22928589</v>
      </c>
      <c r="N485" s="146">
        <v>15089392</v>
      </c>
      <c r="O485" s="146">
        <v>14334899</v>
      </c>
      <c r="P485" s="146">
        <v>940830</v>
      </c>
      <c r="Q485" s="146">
        <v>116337</v>
      </c>
      <c r="R485" s="146">
        <v>6981284</v>
      </c>
      <c r="S485" s="160">
        <v>12998707</v>
      </c>
      <c r="T485" s="146">
        <v>6465749</v>
      </c>
      <c r="U485" s="146">
        <v>1419424</v>
      </c>
    </row>
    <row r="486" spans="1:22" ht="15" customHeight="1">
      <c r="B486" s="144">
        <v>2009</v>
      </c>
      <c r="C486" s="144"/>
      <c r="D486" s="146">
        <v>714</v>
      </c>
      <c r="E486" s="160">
        <v>50743873</v>
      </c>
      <c r="F486" s="146" t="s">
        <v>69</v>
      </c>
      <c r="G486" s="146" t="s">
        <v>69</v>
      </c>
      <c r="H486" s="146" t="s">
        <v>69</v>
      </c>
      <c r="I486" s="146" t="s">
        <v>69</v>
      </c>
      <c r="J486" s="146" t="s">
        <v>69</v>
      </c>
      <c r="K486" s="146" t="s">
        <v>69</v>
      </c>
      <c r="L486" s="160">
        <v>37043419</v>
      </c>
      <c r="M486" s="146" t="s">
        <v>69</v>
      </c>
      <c r="N486" s="146" t="s">
        <v>69</v>
      </c>
      <c r="O486" s="146" t="s">
        <v>69</v>
      </c>
      <c r="P486" s="146" t="s">
        <v>69</v>
      </c>
      <c r="Q486" s="146" t="s">
        <v>69</v>
      </c>
      <c r="R486" s="146" t="s">
        <v>69</v>
      </c>
      <c r="S486" s="160">
        <v>13700454</v>
      </c>
      <c r="T486" s="146" t="s">
        <v>69</v>
      </c>
      <c r="U486" s="146" t="s">
        <v>69</v>
      </c>
    </row>
    <row r="487" spans="1:22" ht="15" customHeight="1">
      <c r="B487" s="144">
        <v>2008</v>
      </c>
      <c r="C487" s="144"/>
      <c r="D487" s="146">
        <v>678</v>
      </c>
      <c r="E487" s="160">
        <v>49314995</v>
      </c>
      <c r="F487" s="146" t="s">
        <v>69</v>
      </c>
      <c r="G487" s="146" t="s">
        <v>69</v>
      </c>
      <c r="H487" s="146" t="s">
        <v>69</v>
      </c>
      <c r="I487" s="146" t="s">
        <v>69</v>
      </c>
      <c r="J487" s="146" t="s">
        <v>69</v>
      </c>
      <c r="K487" s="146" t="s">
        <v>69</v>
      </c>
      <c r="L487" s="160">
        <v>35987990</v>
      </c>
      <c r="M487" s="146" t="s">
        <v>69</v>
      </c>
      <c r="N487" s="146" t="s">
        <v>69</v>
      </c>
      <c r="O487" s="146" t="s">
        <v>69</v>
      </c>
      <c r="P487" s="146" t="s">
        <v>69</v>
      </c>
      <c r="Q487" s="146" t="s">
        <v>69</v>
      </c>
      <c r="R487" s="146" t="s">
        <v>69</v>
      </c>
      <c r="S487" s="160">
        <v>13327005</v>
      </c>
      <c r="T487" s="146" t="s">
        <v>69</v>
      </c>
      <c r="U487" s="146" t="s">
        <v>69</v>
      </c>
    </row>
    <row r="488" spans="1:22" ht="15" customHeight="1">
      <c r="A488" s="13"/>
      <c r="B488" s="138" t="s">
        <v>35</v>
      </c>
      <c r="C488" s="138"/>
      <c r="D488" s="150"/>
      <c r="E488" s="150"/>
      <c r="F488" s="150"/>
      <c r="G488" s="150"/>
      <c r="H488" s="150"/>
      <c r="I488" s="150"/>
      <c r="J488" s="150"/>
      <c r="K488" s="150"/>
      <c r="L488" s="150"/>
      <c r="M488" s="150"/>
      <c r="N488" s="150"/>
      <c r="O488" s="150"/>
      <c r="P488" s="150"/>
      <c r="Q488" s="150"/>
      <c r="R488" s="150"/>
      <c r="S488" s="150"/>
      <c r="T488" s="150"/>
      <c r="U488" s="150"/>
      <c r="V488" s="13"/>
    </row>
    <row r="489" spans="1:22" s="15" customFormat="1" ht="15" customHeight="1" collapsed="1">
      <c r="A489" s="14"/>
      <c r="B489" s="141" t="s">
        <v>221</v>
      </c>
      <c r="C489" s="141"/>
      <c r="D489" s="152"/>
      <c r="E489" s="152"/>
      <c r="F489" s="152"/>
      <c r="G489" s="152"/>
      <c r="H489" s="152"/>
      <c r="I489" s="152"/>
      <c r="J489" s="152"/>
      <c r="K489" s="152"/>
      <c r="L489" s="152"/>
      <c r="M489" s="152"/>
      <c r="N489" s="152"/>
      <c r="O489" s="152"/>
      <c r="P489" s="152"/>
      <c r="Q489" s="152"/>
      <c r="R489" s="152"/>
      <c r="S489" s="152"/>
      <c r="T489" s="152"/>
      <c r="U489" s="152"/>
      <c r="V489" s="14"/>
    </row>
    <row r="490" spans="1:22" s="15" customFormat="1" ht="15" customHeight="1">
      <c r="A490" s="14"/>
      <c r="B490" s="163">
        <v>2016</v>
      </c>
      <c r="C490" s="251"/>
      <c r="D490" s="146">
        <v>3194</v>
      </c>
      <c r="E490" s="160">
        <v>1182</v>
      </c>
      <c r="F490" s="146">
        <v>668</v>
      </c>
      <c r="G490" s="146">
        <v>667</v>
      </c>
      <c r="H490" s="146">
        <v>0</v>
      </c>
      <c r="I490" s="146">
        <v>514</v>
      </c>
      <c r="J490" s="146">
        <v>12</v>
      </c>
      <c r="K490" s="146">
        <v>44</v>
      </c>
      <c r="L490" s="160">
        <v>42</v>
      </c>
      <c r="M490" s="146">
        <v>18</v>
      </c>
      <c r="N490" s="146">
        <v>17</v>
      </c>
      <c r="O490" s="146">
        <v>24</v>
      </c>
      <c r="P490" s="146">
        <v>10</v>
      </c>
      <c r="Q490" s="146">
        <v>1</v>
      </c>
      <c r="R490" s="146">
        <v>6</v>
      </c>
      <c r="S490" s="160">
        <v>1140</v>
      </c>
      <c r="T490" s="146">
        <v>1088</v>
      </c>
      <c r="U490" s="146">
        <v>-36</v>
      </c>
      <c r="V490" s="14"/>
    </row>
    <row r="491" spans="1:22" s="15" customFormat="1" ht="15" customHeight="1">
      <c r="A491" s="14"/>
      <c r="B491" s="163">
        <v>2015</v>
      </c>
      <c r="C491" s="163"/>
      <c r="D491" s="146">
        <v>442</v>
      </c>
      <c r="E491" s="160">
        <v>1570</v>
      </c>
      <c r="F491" s="146">
        <v>507</v>
      </c>
      <c r="G491" s="146">
        <v>447</v>
      </c>
      <c r="H491" s="146">
        <v>7</v>
      </c>
      <c r="I491" s="146">
        <v>1063</v>
      </c>
      <c r="J491" s="146">
        <v>34</v>
      </c>
      <c r="K491" s="146">
        <v>137</v>
      </c>
      <c r="L491" s="160">
        <v>102</v>
      </c>
      <c r="M491" s="146">
        <v>45</v>
      </c>
      <c r="N491" s="146">
        <v>42</v>
      </c>
      <c r="O491" s="146">
        <v>57</v>
      </c>
      <c r="P491" s="146">
        <v>31</v>
      </c>
      <c r="Q491" s="146">
        <v>3</v>
      </c>
      <c r="R491" s="146">
        <v>8</v>
      </c>
      <c r="S491" s="160">
        <v>1468</v>
      </c>
      <c r="T491" s="146">
        <v>1317</v>
      </c>
      <c r="U491" s="146">
        <v>34</v>
      </c>
      <c r="V491" s="14"/>
    </row>
    <row r="492" spans="1:22" s="15" customFormat="1" ht="15" customHeight="1">
      <c r="A492" s="14"/>
      <c r="B492" s="163">
        <v>2014</v>
      </c>
      <c r="C492" s="163"/>
      <c r="D492" s="146">
        <v>182</v>
      </c>
      <c r="E492" s="160">
        <v>884</v>
      </c>
      <c r="F492" s="146">
        <v>391</v>
      </c>
      <c r="G492" s="146">
        <v>248</v>
      </c>
      <c r="H492" s="146">
        <v>7</v>
      </c>
      <c r="I492" s="146">
        <v>494</v>
      </c>
      <c r="J492" s="146">
        <v>69</v>
      </c>
      <c r="K492" s="146">
        <v>76</v>
      </c>
      <c r="L492" s="160">
        <v>93</v>
      </c>
      <c r="M492" s="146">
        <v>21</v>
      </c>
      <c r="N492" s="146">
        <v>17</v>
      </c>
      <c r="O492" s="146">
        <v>72</v>
      </c>
      <c r="P492" s="146">
        <v>26</v>
      </c>
      <c r="Q492" s="146">
        <v>3</v>
      </c>
      <c r="R492" s="146">
        <v>9</v>
      </c>
      <c r="S492" s="160">
        <v>792</v>
      </c>
      <c r="T492" s="146">
        <v>534</v>
      </c>
      <c r="U492" s="146">
        <v>88</v>
      </c>
      <c r="V492" s="14"/>
    </row>
    <row r="493" spans="1:22" ht="15" customHeight="1">
      <c r="A493" s="14"/>
      <c r="B493" s="163">
        <v>2013</v>
      </c>
      <c r="C493" s="163"/>
      <c r="D493" s="146">
        <v>162</v>
      </c>
      <c r="E493" s="160">
        <v>0</v>
      </c>
      <c r="F493" s="146">
        <v>0</v>
      </c>
      <c r="G493" s="146">
        <v>0</v>
      </c>
      <c r="H493" s="146">
        <v>0</v>
      </c>
      <c r="I493" s="146">
        <v>0</v>
      </c>
      <c r="J493" s="146">
        <v>0</v>
      </c>
      <c r="K493" s="146">
        <v>0</v>
      </c>
      <c r="L493" s="160">
        <v>0</v>
      </c>
      <c r="M493" s="146">
        <v>0</v>
      </c>
      <c r="N493" s="146">
        <v>0</v>
      </c>
      <c r="O493" s="146">
        <v>0</v>
      </c>
      <c r="P493" s="146">
        <v>0</v>
      </c>
      <c r="Q493" s="146">
        <v>0</v>
      </c>
      <c r="R493" s="146">
        <v>0</v>
      </c>
      <c r="S493" s="160">
        <v>0</v>
      </c>
      <c r="T493" s="146">
        <v>0</v>
      </c>
      <c r="U493" s="146">
        <v>0</v>
      </c>
      <c r="V493" s="14"/>
    </row>
    <row r="494" spans="1:22" ht="15" customHeight="1">
      <c r="B494" s="144">
        <v>2012</v>
      </c>
      <c r="C494" s="144"/>
      <c r="D494" s="146">
        <v>135</v>
      </c>
      <c r="E494" s="160">
        <v>0</v>
      </c>
      <c r="F494" s="146">
        <v>0</v>
      </c>
      <c r="G494" s="146">
        <v>0</v>
      </c>
      <c r="H494" s="146">
        <v>0</v>
      </c>
      <c r="I494" s="146">
        <v>0</v>
      </c>
      <c r="J494" s="146">
        <v>0</v>
      </c>
      <c r="K494" s="146">
        <v>0</v>
      </c>
      <c r="L494" s="160">
        <v>0</v>
      </c>
      <c r="M494" s="146">
        <v>0</v>
      </c>
      <c r="N494" s="146">
        <v>0</v>
      </c>
      <c r="O494" s="146">
        <v>0</v>
      </c>
      <c r="P494" s="146">
        <v>0</v>
      </c>
      <c r="Q494" s="146">
        <v>0</v>
      </c>
      <c r="R494" s="146">
        <v>0</v>
      </c>
      <c r="S494" s="160">
        <v>0</v>
      </c>
      <c r="T494" s="146">
        <v>0</v>
      </c>
      <c r="U494" s="146">
        <v>0</v>
      </c>
    </row>
    <row r="495" spans="1:22" ht="15" customHeight="1">
      <c r="B495" s="144">
        <v>2011</v>
      </c>
      <c r="C495" s="144"/>
      <c r="D495" s="146">
        <v>55</v>
      </c>
      <c r="E495" s="160">
        <v>0</v>
      </c>
      <c r="F495" s="146">
        <v>0</v>
      </c>
      <c r="G495" s="146">
        <v>0</v>
      </c>
      <c r="H495" s="146">
        <v>0</v>
      </c>
      <c r="I495" s="146">
        <v>0</v>
      </c>
      <c r="J495" s="146">
        <v>0</v>
      </c>
      <c r="K495" s="146">
        <v>0</v>
      </c>
      <c r="L495" s="160">
        <v>0</v>
      </c>
      <c r="M495" s="146">
        <v>0</v>
      </c>
      <c r="N495" s="146">
        <v>0</v>
      </c>
      <c r="O495" s="146">
        <v>0</v>
      </c>
      <c r="P495" s="146">
        <v>0</v>
      </c>
      <c r="Q495" s="146">
        <v>0</v>
      </c>
      <c r="R495" s="146">
        <v>0</v>
      </c>
      <c r="S495" s="160">
        <v>0</v>
      </c>
      <c r="T495" s="146">
        <v>0</v>
      </c>
      <c r="U495" s="146">
        <v>0</v>
      </c>
    </row>
    <row r="496" spans="1:22" ht="15" customHeight="1">
      <c r="B496" s="144">
        <v>2010</v>
      </c>
      <c r="C496" s="144"/>
      <c r="D496" s="146">
        <v>16</v>
      </c>
      <c r="E496" s="160">
        <v>0</v>
      </c>
      <c r="F496" s="146">
        <v>0</v>
      </c>
      <c r="G496" s="146">
        <v>0</v>
      </c>
      <c r="H496" s="146">
        <v>0</v>
      </c>
      <c r="I496" s="146">
        <v>0</v>
      </c>
      <c r="J496" s="146">
        <v>0</v>
      </c>
      <c r="K496" s="146">
        <v>0</v>
      </c>
      <c r="L496" s="160">
        <v>0</v>
      </c>
      <c r="M496" s="146">
        <v>0</v>
      </c>
      <c r="N496" s="146">
        <v>0</v>
      </c>
      <c r="O496" s="146">
        <v>0</v>
      </c>
      <c r="P496" s="146">
        <v>0</v>
      </c>
      <c r="Q496" s="146">
        <v>0</v>
      </c>
      <c r="R496" s="146">
        <v>0</v>
      </c>
      <c r="S496" s="160">
        <v>0</v>
      </c>
      <c r="T496" s="146">
        <v>0</v>
      </c>
      <c r="U496" s="146">
        <v>0</v>
      </c>
    </row>
    <row r="497" spans="1:22" ht="15" customHeight="1">
      <c r="B497" s="144">
        <v>2009</v>
      </c>
      <c r="C497" s="144"/>
      <c r="D497" s="146">
        <v>17</v>
      </c>
      <c r="E497" s="160">
        <v>217</v>
      </c>
      <c r="F497" s="146" t="s">
        <v>69</v>
      </c>
      <c r="G497" s="146" t="s">
        <v>69</v>
      </c>
      <c r="H497" s="146" t="s">
        <v>69</v>
      </c>
      <c r="I497" s="146" t="s">
        <v>69</v>
      </c>
      <c r="J497" s="146" t="s">
        <v>69</v>
      </c>
      <c r="K497" s="146" t="s">
        <v>69</v>
      </c>
      <c r="L497" s="160">
        <v>69</v>
      </c>
      <c r="M497" s="146" t="s">
        <v>69</v>
      </c>
      <c r="N497" s="146" t="s">
        <v>69</v>
      </c>
      <c r="O497" s="146" t="s">
        <v>69</v>
      </c>
      <c r="P497" s="146" t="s">
        <v>69</v>
      </c>
      <c r="Q497" s="146" t="s">
        <v>69</v>
      </c>
      <c r="R497" s="146" t="s">
        <v>69</v>
      </c>
      <c r="S497" s="160">
        <v>148</v>
      </c>
      <c r="T497" s="146" t="s">
        <v>69</v>
      </c>
      <c r="U497" s="146" t="s">
        <v>69</v>
      </c>
    </row>
    <row r="498" spans="1:22" s="14" customFormat="1" ht="15" customHeight="1" collapsed="1">
      <c r="A498" s="7"/>
      <c r="B498" s="144">
        <v>2008</v>
      </c>
      <c r="C498" s="144"/>
      <c r="D498" s="146">
        <v>6</v>
      </c>
      <c r="E498" s="160">
        <v>0</v>
      </c>
      <c r="F498" s="146" t="s">
        <v>69</v>
      </c>
      <c r="G498" s="146" t="s">
        <v>69</v>
      </c>
      <c r="H498" s="146" t="s">
        <v>69</v>
      </c>
      <c r="I498" s="146" t="s">
        <v>69</v>
      </c>
      <c r="J498" s="146" t="s">
        <v>69</v>
      </c>
      <c r="K498" s="146" t="s">
        <v>69</v>
      </c>
      <c r="L498" s="160">
        <v>0</v>
      </c>
      <c r="M498" s="146" t="s">
        <v>69</v>
      </c>
      <c r="N498" s="146" t="s">
        <v>69</v>
      </c>
      <c r="O498" s="146" t="s">
        <v>69</v>
      </c>
      <c r="P498" s="146" t="s">
        <v>69</v>
      </c>
      <c r="Q498" s="146" t="s">
        <v>69</v>
      </c>
      <c r="R498" s="146" t="s">
        <v>69</v>
      </c>
      <c r="S498" s="160">
        <v>0</v>
      </c>
      <c r="T498" s="146" t="s">
        <v>69</v>
      </c>
      <c r="U498" s="146" t="s">
        <v>69</v>
      </c>
      <c r="V498" s="7"/>
    </row>
    <row r="499" spans="1:22" s="14" customFormat="1" ht="15" customHeight="1">
      <c r="B499" s="141" t="s">
        <v>222</v>
      </c>
      <c r="C499" s="141"/>
      <c r="D499" s="152"/>
      <c r="E499" s="152"/>
      <c r="F499" s="152"/>
      <c r="G499" s="152"/>
      <c r="H499" s="152"/>
      <c r="I499" s="152"/>
      <c r="J499" s="152"/>
      <c r="K499" s="152"/>
      <c r="L499" s="152"/>
      <c r="M499" s="152"/>
      <c r="N499" s="152"/>
      <c r="O499" s="152"/>
      <c r="P499" s="152"/>
      <c r="Q499" s="152"/>
      <c r="R499" s="152"/>
      <c r="S499" s="152"/>
      <c r="T499" s="152"/>
      <c r="U499" s="152"/>
    </row>
    <row r="500" spans="1:22" s="14" customFormat="1" ht="15" customHeight="1">
      <c r="B500" s="163">
        <v>2016</v>
      </c>
      <c r="C500" s="251"/>
      <c r="D500" s="146">
        <v>783</v>
      </c>
      <c r="E500" s="160">
        <v>58401248</v>
      </c>
      <c r="F500" s="146">
        <v>37522602</v>
      </c>
      <c r="G500" s="146">
        <v>11888755</v>
      </c>
      <c r="H500" s="146">
        <v>9288576</v>
      </c>
      <c r="I500" s="146">
        <v>20878646</v>
      </c>
      <c r="J500" s="146">
        <v>256808</v>
      </c>
      <c r="K500" s="146">
        <v>2502737</v>
      </c>
      <c r="L500" s="160">
        <v>43222546</v>
      </c>
      <c r="M500" s="146">
        <v>29959090</v>
      </c>
      <c r="N500" s="146">
        <v>22661044</v>
      </c>
      <c r="O500" s="146">
        <v>13263456</v>
      </c>
      <c r="P500" s="146">
        <v>1617723</v>
      </c>
      <c r="Q500" s="146">
        <v>766622</v>
      </c>
      <c r="R500" s="146">
        <v>4763540</v>
      </c>
      <c r="S500" s="160">
        <v>15178702</v>
      </c>
      <c r="T500" s="146">
        <v>6563172</v>
      </c>
      <c r="U500" s="146">
        <v>2743210</v>
      </c>
    </row>
    <row r="501" spans="1:22" s="14" customFormat="1" ht="15" customHeight="1">
      <c r="B501" s="163">
        <v>2015</v>
      </c>
      <c r="C501" s="163"/>
      <c r="D501" s="146">
        <v>767</v>
      </c>
      <c r="E501" s="160">
        <v>59261499</v>
      </c>
      <c r="F501" s="146">
        <v>37405041</v>
      </c>
      <c r="G501" s="146">
        <v>11827087</v>
      </c>
      <c r="H501" s="146">
        <v>9325070</v>
      </c>
      <c r="I501" s="146">
        <v>21856458</v>
      </c>
      <c r="J501" s="146">
        <v>234038</v>
      </c>
      <c r="K501" s="146">
        <v>2535698</v>
      </c>
      <c r="L501" s="160">
        <v>44725250</v>
      </c>
      <c r="M501" s="146">
        <v>32499975</v>
      </c>
      <c r="N501" s="146">
        <v>25015492</v>
      </c>
      <c r="O501" s="146">
        <v>12225274</v>
      </c>
      <c r="P501" s="146">
        <v>1625341</v>
      </c>
      <c r="Q501" s="146">
        <v>244092</v>
      </c>
      <c r="R501" s="146">
        <v>4149245</v>
      </c>
      <c r="S501" s="160">
        <v>14536250</v>
      </c>
      <c r="T501" s="146">
        <v>6408040</v>
      </c>
      <c r="U501" s="146">
        <v>2691374</v>
      </c>
    </row>
    <row r="502" spans="1:22" ht="15" customHeight="1">
      <c r="A502" s="14"/>
      <c r="B502" s="163">
        <v>2014</v>
      </c>
      <c r="C502" s="163"/>
      <c r="D502" s="146">
        <v>759</v>
      </c>
      <c r="E502" s="160">
        <v>58162448</v>
      </c>
      <c r="F502" s="146">
        <v>41889802</v>
      </c>
      <c r="G502" s="146">
        <v>11905415</v>
      </c>
      <c r="H502" s="146">
        <v>9144426</v>
      </c>
      <c r="I502" s="146">
        <v>16272646</v>
      </c>
      <c r="J502" s="146">
        <v>299986</v>
      </c>
      <c r="K502" s="146">
        <v>3031772</v>
      </c>
      <c r="L502" s="160">
        <v>43780066</v>
      </c>
      <c r="M502" s="146">
        <v>29427853</v>
      </c>
      <c r="N502" s="146">
        <v>23105477</v>
      </c>
      <c r="O502" s="146">
        <v>14352214</v>
      </c>
      <c r="P502" s="146">
        <v>1660471</v>
      </c>
      <c r="Q502" s="146">
        <v>242053</v>
      </c>
      <c r="R502" s="146">
        <v>5655269</v>
      </c>
      <c r="S502" s="160">
        <v>14382382</v>
      </c>
      <c r="T502" s="146">
        <v>6389724</v>
      </c>
      <c r="U502" s="146">
        <v>1926049</v>
      </c>
      <c r="V502" s="14"/>
    </row>
    <row r="503" spans="1:22" ht="15" customHeight="1">
      <c r="A503" s="14"/>
      <c r="B503" s="163">
        <v>2013</v>
      </c>
      <c r="C503" s="163"/>
      <c r="D503" s="146">
        <v>763</v>
      </c>
      <c r="E503" s="160">
        <v>57448687</v>
      </c>
      <c r="F503" s="146">
        <v>41055111</v>
      </c>
      <c r="G503" s="146">
        <v>11553722</v>
      </c>
      <c r="H503" s="146">
        <v>9197957</v>
      </c>
      <c r="I503" s="146">
        <v>16393577</v>
      </c>
      <c r="J503" s="146">
        <v>284262</v>
      </c>
      <c r="K503" s="146">
        <v>3572217</v>
      </c>
      <c r="L503" s="160">
        <v>43773554</v>
      </c>
      <c r="M503" s="146">
        <v>30418025</v>
      </c>
      <c r="N503" s="146">
        <v>23182298</v>
      </c>
      <c r="O503" s="146">
        <v>13355529</v>
      </c>
      <c r="P503" s="146">
        <v>1726827</v>
      </c>
      <c r="Q503" s="146">
        <v>332471</v>
      </c>
      <c r="R503" s="146">
        <v>4615267</v>
      </c>
      <c r="S503" s="160">
        <v>13675133</v>
      </c>
      <c r="T503" s="146">
        <v>6414919</v>
      </c>
      <c r="U503" s="146">
        <v>1506857</v>
      </c>
      <c r="V503" s="14"/>
    </row>
    <row r="504" spans="1:22" ht="15" customHeight="1">
      <c r="B504" s="144">
        <v>2012</v>
      </c>
      <c r="C504" s="144"/>
      <c r="D504" s="146">
        <v>753</v>
      </c>
      <c r="E504" s="160">
        <v>56421404</v>
      </c>
      <c r="F504" s="146">
        <v>40089063</v>
      </c>
      <c r="G504" s="146">
        <v>11285024</v>
      </c>
      <c r="H504" s="146">
        <v>8906557</v>
      </c>
      <c r="I504" s="146">
        <v>16332341</v>
      </c>
      <c r="J504" s="146">
        <v>282465</v>
      </c>
      <c r="K504" s="146">
        <v>2864290</v>
      </c>
      <c r="L504" s="160">
        <v>43116454</v>
      </c>
      <c r="M504" s="146">
        <v>24684089</v>
      </c>
      <c r="N504" s="146">
        <v>19713830</v>
      </c>
      <c r="O504" s="146">
        <v>18432365</v>
      </c>
      <c r="P504" s="146">
        <v>1647148</v>
      </c>
      <c r="Q504" s="146">
        <v>237350</v>
      </c>
      <c r="R504" s="146">
        <v>10158022</v>
      </c>
      <c r="S504" s="160">
        <v>13304950</v>
      </c>
      <c r="T504" s="146">
        <v>6462959</v>
      </c>
      <c r="U504" s="146">
        <v>1090907</v>
      </c>
    </row>
    <row r="505" spans="1:22" ht="15" customHeight="1">
      <c r="B505" s="144">
        <v>2011</v>
      </c>
      <c r="C505" s="144"/>
      <c r="D505" s="146">
        <v>746</v>
      </c>
      <c r="E505" s="160">
        <v>53194651</v>
      </c>
      <c r="F505" s="146">
        <v>39911570</v>
      </c>
      <c r="G505" s="146">
        <v>11114557</v>
      </c>
      <c r="H505" s="146">
        <v>8933016</v>
      </c>
      <c r="I505" s="146">
        <v>13283082</v>
      </c>
      <c r="J505" s="146">
        <v>297543</v>
      </c>
      <c r="K505" s="146">
        <v>2771126</v>
      </c>
      <c r="L505" s="160">
        <v>39844476</v>
      </c>
      <c r="M505" s="146">
        <v>23103653</v>
      </c>
      <c r="N505" s="146">
        <v>18523129</v>
      </c>
      <c r="O505" s="146">
        <v>16740823</v>
      </c>
      <c r="P505" s="146">
        <v>2179808</v>
      </c>
      <c r="Q505" s="146">
        <v>189507</v>
      </c>
      <c r="R505" s="146">
        <v>8338463</v>
      </c>
      <c r="S505" s="160">
        <v>13350175</v>
      </c>
      <c r="T505" s="146">
        <v>6472010</v>
      </c>
      <c r="U505" s="146">
        <v>1275514</v>
      </c>
    </row>
    <row r="506" spans="1:22" ht="15" customHeight="1">
      <c r="B506" s="144">
        <v>2010</v>
      </c>
      <c r="C506" s="144"/>
      <c r="D506" s="146">
        <v>729</v>
      </c>
      <c r="E506" s="160">
        <v>50262195</v>
      </c>
      <c r="F506" s="146">
        <v>40077063</v>
      </c>
      <c r="G506" s="146">
        <v>11014651</v>
      </c>
      <c r="H506" s="146">
        <v>8614005</v>
      </c>
      <c r="I506" s="146">
        <v>10185132</v>
      </c>
      <c r="J506" s="146">
        <v>320749</v>
      </c>
      <c r="K506" s="146">
        <v>2224707</v>
      </c>
      <c r="L506" s="160">
        <v>37263488</v>
      </c>
      <c r="M506" s="146">
        <v>22928589</v>
      </c>
      <c r="N506" s="146">
        <v>15089392</v>
      </c>
      <c r="O506" s="146">
        <v>14334899</v>
      </c>
      <c r="P506" s="146">
        <v>940830</v>
      </c>
      <c r="Q506" s="146">
        <v>116337</v>
      </c>
      <c r="R506" s="146">
        <v>6981284</v>
      </c>
      <c r="S506" s="160">
        <v>12998707</v>
      </c>
      <c r="T506" s="146">
        <v>6465749</v>
      </c>
      <c r="U506" s="146">
        <v>1419424</v>
      </c>
    </row>
    <row r="507" spans="1:22" s="13" customFormat="1" ht="15" customHeight="1">
      <c r="A507" s="7"/>
      <c r="B507" s="144">
        <v>2009</v>
      </c>
      <c r="C507" s="144"/>
      <c r="D507" s="146">
        <v>697</v>
      </c>
      <c r="E507" s="160">
        <v>50743656</v>
      </c>
      <c r="F507" s="146" t="s">
        <v>69</v>
      </c>
      <c r="G507" s="146" t="s">
        <v>69</v>
      </c>
      <c r="H507" s="146" t="s">
        <v>69</v>
      </c>
      <c r="I507" s="146" t="s">
        <v>69</v>
      </c>
      <c r="J507" s="146" t="s">
        <v>69</v>
      </c>
      <c r="K507" s="146" t="s">
        <v>69</v>
      </c>
      <c r="L507" s="160">
        <v>37043350</v>
      </c>
      <c r="M507" s="146" t="s">
        <v>69</v>
      </c>
      <c r="N507" s="146" t="s">
        <v>69</v>
      </c>
      <c r="O507" s="146" t="s">
        <v>69</v>
      </c>
      <c r="P507" s="146" t="s">
        <v>69</v>
      </c>
      <c r="Q507" s="146" t="s">
        <v>69</v>
      </c>
      <c r="R507" s="146" t="s">
        <v>69</v>
      </c>
      <c r="S507" s="160">
        <v>13700306</v>
      </c>
      <c r="T507" s="146" t="s">
        <v>69</v>
      </c>
      <c r="U507" s="146" t="s">
        <v>69</v>
      </c>
      <c r="V507" s="7"/>
    </row>
    <row r="508" spans="1:22" s="14" customFormat="1" ht="15" customHeight="1" collapsed="1">
      <c r="A508" s="7"/>
      <c r="B508" s="144">
        <v>2008</v>
      </c>
      <c r="C508" s="144"/>
      <c r="D508" s="146">
        <v>672</v>
      </c>
      <c r="E508" s="160">
        <v>49314995</v>
      </c>
      <c r="F508" s="146" t="s">
        <v>69</v>
      </c>
      <c r="G508" s="146" t="s">
        <v>69</v>
      </c>
      <c r="H508" s="146" t="s">
        <v>69</v>
      </c>
      <c r="I508" s="146" t="s">
        <v>69</v>
      </c>
      <c r="J508" s="146" t="s">
        <v>69</v>
      </c>
      <c r="K508" s="146" t="s">
        <v>69</v>
      </c>
      <c r="L508" s="160">
        <v>35987990</v>
      </c>
      <c r="M508" s="146" t="s">
        <v>69</v>
      </c>
      <c r="N508" s="146" t="s">
        <v>69</v>
      </c>
      <c r="O508" s="146" t="s">
        <v>69</v>
      </c>
      <c r="P508" s="146" t="s">
        <v>69</v>
      </c>
      <c r="Q508" s="146" t="s">
        <v>69</v>
      </c>
      <c r="R508" s="146" t="s">
        <v>69</v>
      </c>
      <c r="S508" s="160">
        <v>13327005</v>
      </c>
      <c r="T508" s="146" t="s">
        <v>69</v>
      </c>
      <c r="U508" s="146" t="s">
        <v>69</v>
      </c>
      <c r="V508" s="7"/>
    </row>
    <row r="509" spans="1:22" s="14" customFormat="1" ht="15" customHeight="1">
      <c r="A509" s="13"/>
      <c r="B509" s="138" t="s">
        <v>11</v>
      </c>
      <c r="C509" s="138"/>
      <c r="D509" s="150"/>
      <c r="E509" s="150"/>
      <c r="F509" s="150"/>
      <c r="G509" s="150"/>
      <c r="H509" s="150"/>
      <c r="I509" s="150"/>
      <c r="J509" s="150"/>
      <c r="K509" s="150"/>
      <c r="L509" s="150"/>
      <c r="M509" s="150"/>
      <c r="N509" s="150"/>
      <c r="O509" s="150"/>
      <c r="P509" s="150"/>
      <c r="Q509" s="150"/>
      <c r="R509" s="150"/>
      <c r="S509" s="150"/>
      <c r="T509" s="150"/>
      <c r="U509" s="150"/>
      <c r="V509" s="13"/>
    </row>
    <row r="510" spans="1:22" s="14" customFormat="1" ht="15" customHeight="1">
      <c r="B510" s="141" t="s">
        <v>223</v>
      </c>
      <c r="C510" s="141"/>
      <c r="D510" s="152"/>
      <c r="E510" s="152"/>
      <c r="F510" s="152"/>
      <c r="G510" s="152"/>
      <c r="H510" s="152"/>
      <c r="I510" s="152"/>
      <c r="J510" s="152"/>
      <c r="K510" s="152"/>
      <c r="L510" s="152"/>
      <c r="M510" s="152"/>
      <c r="N510" s="152"/>
      <c r="O510" s="152"/>
      <c r="P510" s="152"/>
      <c r="Q510" s="152"/>
      <c r="R510" s="152"/>
      <c r="S510" s="152"/>
      <c r="T510" s="152"/>
      <c r="U510" s="152"/>
    </row>
    <row r="511" spans="1:22" s="14" customFormat="1" ht="15" customHeight="1">
      <c r="B511" s="163">
        <v>2016</v>
      </c>
      <c r="C511" s="251"/>
      <c r="D511" s="146">
        <v>3953</v>
      </c>
      <c r="E511" s="160">
        <v>11444512</v>
      </c>
      <c r="F511" s="146">
        <v>9439683</v>
      </c>
      <c r="G511" s="146">
        <v>4911352</v>
      </c>
      <c r="H511" s="146">
        <v>1559452</v>
      </c>
      <c r="I511" s="146">
        <v>2004829</v>
      </c>
      <c r="J511" s="146">
        <v>17930</v>
      </c>
      <c r="K511" s="146">
        <v>397557</v>
      </c>
      <c r="L511" s="160">
        <v>9111904</v>
      </c>
      <c r="M511" s="146">
        <v>6822748</v>
      </c>
      <c r="N511" s="146">
        <v>5885539</v>
      </c>
      <c r="O511" s="146">
        <v>2289155</v>
      </c>
      <c r="P511" s="146">
        <v>202900</v>
      </c>
      <c r="Q511" s="146">
        <v>87255</v>
      </c>
      <c r="R511" s="146">
        <v>657481</v>
      </c>
      <c r="S511" s="160">
        <v>2332609</v>
      </c>
      <c r="T511" s="146">
        <v>498511</v>
      </c>
      <c r="U511" s="146">
        <v>163231</v>
      </c>
    </row>
    <row r="512" spans="1:22" ht="15" customHeight="1">
      <c r="A512" s="14"/>
      <c r="B512" s="163">
        <v>2015</v>
      </c>
      <c r="C512" s="163"/>
      <c r="D512" s="146">
        <v>1184</v>
      </c>
      <c r="E512" s="160">
        <v>11343954</v>
      </c>
      <c r="F512" s="146">
        <v>9430730</v>
      </c>
      <c r="G512" s="146">
        <v>4890641</v>
      </c>
      <c r="H512" s="146">
        <v>1472054</v>
      </c>
      <c r="I512" s="146">
        <v>1913224</v>
      </c>
      <c r="J512" s="146">
        <v>19280</v>
      </c>
      <c r="K512" s="146">
        <v>363848</v>
      </c>
      <c r="L512" s="160">
        <v>9336156</v>
      </c>
      <c r="M512" s="146">
        <v>7110173</v>
      </c>
      <c r="N512" s="146">
        <v>6240829</v>
      </c>
      <c r="O512" s="146">
        <v>2225983</v>
      </c>
      <c r="P512" s="146">
        <v>222339</v>
      </c>
      <c r="Q512" s="146">
        <v>62619</v>
      </c>
      <c r="R512" s="146">
        <v>683876</v>
      </c>
      <c r="S512" s="160">
        <v>2007798</v>
      </c>
      <c r="T512" s="146">
        <v>333558</v>
      </c>
      <c r="U512" s="146">
        <v>229713</v>
      </c>
      <c r="V512" s="14"/>
    </row>
    <row r="513" spans="1:22" ht="15" customHeight="1">
      <c r="A513" s="14"/>
      <c r="B513" s="163">
        <v>2014</v>
      </c>
      <c r="C513" s="163"/>
      <c r="D513" s="146">
        <v>915</v>
      </c>
      <c r="E513" s="160">
        <v>10621060</v>
      </c>
      <c r="F513" s="146">
        <v>8665722</v>
      </c>
      <c r="G513" s="146">
        <v>4977830</v>
      </c>
      <c r="H513" s="146">
        <v>1216802</v>
      </c>
      <c r="I513" s="146">
        <v>1955338</v>
      </c>
      <c r="J513" s="146">
        <v>13878</v>
      </c>
      <c r="K513" s="146">
        <v>322267</v>
      </c>
      <c r="L513" s="160">
        <v>8652372</v>
      </c>
      <c r="M513" s="146">
        <v>6280574</v>
      </c>
      <c r="N513" s="146">
        <v>5522225</v>
      </c>
      <c r="O513" s="146">
        <v>2371798</v>
      </c>
      <c r="P513" s="146">
        <v>224930</v>
      </c>
      <c r="Q513" s="146">
        <v>66534</v>
      </c>
      <c r="R513" s="146">
        <v>773664</v>
      </c>
      <c r="S513" s="160">
        <v>1968687</v>
      </c>
      <c r="T513" s="146">
        <v>312959</v>
      </c>
      <c r="U513" s="146">
        <v>210379</v>
      </c>
      <c r="V513" s="14"/>
    </row>
    <row r="514" spans="1:22" ht="15" customHeight="1">
      <c r="A514" s="14"/>
      <c r="B514" s="163">
        <v>2013</v>
      </c>
      <c r="C514" s="163"/>
      <c r="D514" s="146">
        <v>896</v>
      </c>
      <c r="E514" s="160">
        <v>9793349</v>
      </c>
      <c r="F514" s="146">
        <v>8016935</v>
      </c>
      <c r="G514" s="146">
        <v>4850551</v>
      </c>
      <c r="H514" s="146">
        <v>1197057</v>
      </c>
      <c r="I514" s="146">
        <v>1776414</v>
      </c>
      <c r="J514" s="146">
        <v>15733</v>
      </c>
      <c r="K514" s="146">
        <v>349839</v>
      </c>
      <c r="L514" s="160">
        <v>8349679</v>
      </c>
      <c r="M514" s="146">
        <v>6165188</v>
      </c>
      <c r="N514" s="146">
        <v>5497653</v>
      </c>
      <c r="O514" s="146">
        <v>2184491</v>
      </c>
      <c r="P514" s="146">
        <v>254195</v>
      </c>
      <c r="Q514" s="146">
        <v>100684</v>
      </c>
      <c r="R514" s="146">
        <v>755233</v>
      </c>
      <c r="S514" s="160">
        <v>1443670</v>
      </c>
      <c r="T514" s="146">
        <v>331520</v>
      </c>
      <c r="U514" s="146">
        <v>105863</v>
      </c>
      <c r="V514" s="14"/>
    </row>
    <row r="515" spans="1:22" ht="15" customHeight="1">
      <c r="B515" s="144">
        <v>2012</v>
      </c>
      <c r="C515" s="144"/>
      <c r="D515" s="146">
        <v>862</v>
      </c>
      <c r="E515" s="160">
        <v>9710910</v>
      </c>
      <c r="F515" s="146">
        <v>7657802</v>
      </c>
      <c r="G515" s="146">
        <v>4869480</v>
      </c>
      <c r="H515" s="146">
        <v>865592</v>
      </c>
      <c r="I515" s="146">
        <v>2053108</v>
      </c>
      <c r="J515" s="146">
        <v>21057</v>
      </c>
      <c r="K515" s="146">
        <v>354284</v>
      </c>
      <c r="L515" s="160">
        <v>8408198</v>
      </c>
      <c r="M515" s="146">
        <v>6290889</v>
      </c>
      <c r="N515" s="146">
        <v>5474709</v>
      </c>
      <c r="O515" s="146">
        <v>2117309</v>
      </c>
      <c r="P515" s="146">
        <v>232630</v>
      </c>
      <c r="Q515" s="146">
        <v>90651</v>
      </c>
      <c r="R515" s="146">
        <v>933468</v>
      </c>
      <c r="S515" s="160">
        <v>1302711</v>
      </c>
      <c r="T515" s="146">
        <v>350660</v>
      </c>
      <c r="U515" s="146">
        <v>-151116</v>
      </c>
    </row>
    <row r="516" spans="1:22" ht="15" customHeight="1">
      <c r="B516" s="144">
        <v>2011</v>
      </c>
      <c r="C516" s="144"/>
      <c r="D516" s="146">
        <v>777</v>
      </c>
      <c r="E516" s="160">
        <v>10067766</v>
      </c>
      <c r="F516" s="146">
        <v>7993162</v>
      </c>
      <c r="G516" s="146">
        <v>4808512</v>
      </c>
      <c r="H516" s="146">
        <v>915477</v>
      </c>
      <c r="I516" s="146">
        <v>2074604</v>
      </c>
      <c r="J516" s="146">
        <v>27412</v>
      </c>
      <c r="K516" s="146">
        <v>408013</v>
      </c>
      <c r="L516" s="160">
        <v>8514027</v>
      </c>
      <c r="M516" s="146">
        <v>6433032</v>
      </c>
      <c r="N516" s="146">
        <v>5672082</v>
      </c>
      <c r="O516" s="146">
        <v>2080995</v>
      </c>
      <c r="P516" s="146">
        <v>275363</v>
      </c>
      <c r="Q516" s="146">
        <v>82035</v>
      </c>
      <c r="R516" s="146">
        <v>842652</v>
      </c>
      <c r="S516" s="160">
        <v>1553739</v>
      </c>
      <c r="T516" s="146">
        <v>334270</v>
      </c>
      <c r="U516" s="146">
        <v>-50849</v>
      </c>
    </row>
    <row r="517" spans="1:22" s="14" customFormat="1" ht="15" customHeight="1" collapsed="1">
      <c r="A517" s="7"/>
      <c r="B517" s="144">
        <v>2010</v>
      </c>
      <c r="C517" s="144"/>
      <c r="D517" s="146">
        <v>724</v>
      </c>
      <c r="E517" s="160">
        <v>10195683</v>
      </c>
      <c r="F517" s="146">
        <v>8170759</v>
      </c>
      <c r="G517" s="146">
        <v>4885871</v>
      </c>
      <c r="H517" s="146">
        <v>1255501</v>
      </c>
      <c r="I517" s="146">
        <v>2024924</v>
      </c>
      <c r="J517" s="146">
        <v>27652</v>
      </c>
      <c r="K517" s="146">
        <v>343085</v>
      </c>
      <c r="L517" s="160">
        <v>8498830</v>
      </c>
      <c r="M517" s="146">
        <v>6267412</v>
      </c>
      <c r="N517" s="146">
        <v>5532280</v>
      </c>
      <c r="O517" s="146">
        <v>2231419</v>
      </c>
      <c r="P517" s="146">
        <v>321279</v>
      </c>
      <c r="Q517" s="146">
        <v>62313</v>
      </c>
      <c r="R517" s="146">
        <v>727927</v>
      </c>
      <c r="S517" s="160">
        <v>1696852</v>
      </c>
      <c r="T517" s="146">
        <v>453766</v>
      </c>
      <c r="U517" s="146">
        <v>-402560</v>
      </c>
      <c r="V517" s="7"/>
    </row>
    <row r="518" spans="1:22" s="14" customFormat="1" ht="15" customHeight="1">
      <c r="A518" s="7"/>
      <c r="B518" s="144">
        <v>2009</v>
      </c>
      <c r="C518" s="144"/>
      <c r="D518" s="146">
        <v>698</v>
      </c>
      <c r="E518" s="160">
        <v>10589977</v>
      </c>
      <c r="F518" s="146" t="s">
        <v>69</v>
      </c>
      <c r="G518" s="146" t="s">
        <v>69</v>
      </c>
      <c r="H518" s="146" t="s">
        <v>69</v>
      </c>
      <c r="I518" s="146" t="s">
        <v>69</v>
      </c>
      <c r="J518" s="146" t="s">
        <v>69</v>
      </c>
      <c r="K518" s="146" t="s">
        <v>69</v>
      </c>
      <c r="L518" s="160">
        <v>8329047</v>
      </c>
      <c r="M518" s="146" t="s">
        <v>69</v>
      </c>
      <c r="N518" s="146" t="s">
        <v>69</v>
      </c>
      <c r="O518" s="146" t="s">
        <v>69</v>
      </c>
      <c r="P518" s="146" t="s">
        <v>69</v>
      </c>
      <c r="Q518" s="146" t="s">
        <v>69</v>
      </c>
      <c r="R518" s="146" t="s">
        <v>69</v>
      </c>
      <c r="S518" s="160">
        <v>2260930</v>
      </c>
      <c r="T518" s="146" t="s">
        <v>69</v>
      </c>
      <c r="U518" s="146" t="s">
        <v>69</v>
      </c>
      <c r="V518" s="7"/>
    </row>
    <row r="519" spans="1:22" s="14" customFormat="1" ht="15" customHeight="1">
      <c r="A519" s="7"/>
      <c r="B519" s="144">
        <v>2008</v>
      </c>
      <c r="C519" s="144"/>
      <c r="D519" s="146">
        <v>663</v>
      </c>
      <c r="E519" s="160">
        <v>9241073</v>
      </c>
      <c r="F519" s="146" t="s">
        <v>69</v>
      </c>
      <c r="G519" s="146" t="s">
        <v>69</v>
      </c>
      <c r="H519" s="146" t="s">
        <v>69</v>
      </c>
      <c r="I519" s="146" t="s">
        <v>69</v>
      </c>
      <c r="J519" s="146" t="s">
        <v>69</v>
      </c>
      <c r="K519" s="146" t="s">
        <v>69</v>
      </c>
      <c r="L519" s="160">
        <v>6950247</v>
      </c>
      <c r="M519" s="146" t="s">
        <v>69</v>
      </c>
      <c r="N519" s="146" t="s">
        <v>69</v>
      </c>
      <c r="O519" s="146" t="s">
        <v>69</v>
      </c>
      <c r="P519" s="146" t="s">
        <v>69</v>
      </c>
      <c r="Q519" s="146" t="s">
        <v>69</v>
      </c>
      <c r="R519" s="146" t="s">
        <v>69</v>
      </c>
      <c r="S519" s="160">
        <v>2290826</v>
      </c>
      <c r="T519" s="146" t="s">
        <v>69</v>
      </c>
      <c r="U519" s="146" t="s">
        <v>69</v>
      </c>
      <c r="V519" s="7"/>
    </row>
    <row r="520" spans="1:22" s="14" customFormat="1" ht="15" customHeight="1">
      <c r="A520" s="15"/>
      <c r="B520" s="145" t="s">
        <v>224</v>
      </c>
      <c r="C520" s="145"/>
      <c r="D520" s="154"/>
      <c r="E520" s="154"/>
      <c r="F520" s="154"/>
      <c r="G520" s="154"/>
      <c r="H520" s="154"/>
      <c r="I520" s="154"/>
      <c r="J520" s="154"/>
      <c r="K520" s="154"/>
      <c r="L520" s="154"/>
      <c r="M520" s="154"/>
      <c r="N520" s="154"/>
      <c r="O520" s="154"/>
      <c r="P520" s="154"/>
      <c r="Q520" s="154"/>
      <c r="R520" s="154"/>
      <c r="S520" s="154"/>
      <c r="T520" s="154"/>
      <c r="U520" s="154"/>
      <c r="V520" s="15"/>
    </row>
    <row r="521" spans="1:22" ht="15" customHeight="1">
      <c r="A521" s="15"/>
      <c r="B521" s="163">
        <v>2016</v>
      </c>
      <c r="C521" s="251"/>
      <c r="D521" s="146">
        <v>3743</v>
      </c>
      <c r="E521" s="160">
        <v>3244529</v>
      </c>
      <c r="F521" s="146">
        <v>2917089</v>
      </c>
      <c r="G521" s="146">
        <v>696165</v>
      </c>
      <c r="H521" s="146">
        <v>622938</v>
      </c>
      <c r="I521" s="146">
        <v>327441</v>
      </c>
      <c r="J521" s="146">
        <v>2918</v>
      </c>
      <c r="K521" s="146">
        <v>37776</v>
      </c>
      <c r="L521" s="160">
        <v>2462709</v>
      </c>
      <c r="M521" s="146">
        <v>1544492</v>
      </c>
      <c r="N521" s="146">
        <v>1409840</v>
      </c>
      <c r="O521" s="146">
        <v>918217</v>
      </c>
      <c r="P521" s="146">
        <v>43995</v>
      </c>
      <c r="Q521" s="146">
        <v>9813</v>
      </c>
      <c r="R521" s="146">
        <v>157086</v>
      </c>
      <c r="S521" s="160">
        <v>781820</v>
      </c>
      <c r="T521" s="146">
        <v>241111</v>
      </c>
      <c r="U521" s="146">
        <v>-127080</v>
      </c>
      <c r="V521" s="15"/>
    </row>
    <row r="522" spans="1:22" ht="15" customHeight="1">
      <c r="A522" s="15"/>
      <c r="B522" s="163">
        <v>2015</v>
      </c>
      <c r="C522" s="163"/>
      <c r="D522" s="146">
        <v>977</v>
      </c>
      <c r="E522" s="160">
        <v>3420896</v>
      </c>
      <c r="F522" s="146">
        <v>3074467</v>
      </c>
      <c r="G522" s="146">
        <v>948369</v>
      </c>
      <c r="H522" s="146">
        <v>598940</v>
      </c>
      <c r="I522" s="146">
        <v>346429</v>
      </c>
      <c r="J522" s="146">
        <v>3201</v>
      </c>
      <c r="K522" s="146">
        <v>31023</v>
      </c>
      <c r="L522" s="160">
        <v>2740988</v>
      </c>
      <c r="M522" s="146">
        <v>1898309</v>
      </c>
      <c r="N522" s="146">
        <v>1745624</v>
      </c>
      <c r="O522" s="146">
        <v>842678</v>
      </c>
      <c r="P522" s="146">
        <v>45714</v>
      </c>
      <c r="Q522" s="146">
        <v>7288</v>
      </c>
      <c r="R522" s="146">
        <v>182489</v>
      </c>
      <c r="S522" s="160">
        <v>679908</v>
      </c>
      <c r="T522" s="146">
        <v>115142</v>
      </c>
      <c r="U522" s="146">
        <v>-87333</v>
      </c>
      <c r="V522" s="15"/>
    </row>
    <row r="523" spans="1:22" ht="15" customHeight="1">
      <c r="A523" s="15"/>
      <c r="B523" s="163">
        <v>2014</v>
      </c>
      <c r="C523" s="163"/>
      <c r="D523" s="146">
        <v>711</v>
      </c>
      <c r="E523" s="160">
        <v>2678085</v>
      </c>
      <c r="F523" s="146">
        <v>2384411</v>
      </c>
      <c r="G523" s="146">
        <v>904487</v>
      </c>
      <c r="H523" s="146">
        <v>417566</v>
      </c>
      <c r="I523" s="146">
        <v>293674</v>
      </c>
      <c r="J523" s="146">
        <v>2441</v>
      </c>
      <c r="K523" s="146">
        <v>33269</v>
      </c>
      <c r="L523" s="160">
        <v>1773022</v>
      </c>
      <c r="M523" s="146">
        <v>829250</v>
      </c>
      <c r="N523" s="146">
        <v>731549</v>
      </c>
      <c r="O523" s="146">
        <v>943772</v>
      </c>
      <c r="P523" s="146">
        <v>61062</v>
      </c>
      <c r="Q523" s="146">
        <v>9033</v>
      </c>
      <c r="R523" s="146">
        <v>208071</v>
      </c>
      <c r="S523" s="160">
        <v>905063</v>
      </c>
      <c r="T523" s="146">
        <v>102348</v>
      </c>
      <c r="U523" s="146">
        <v>-80088</v>
      </c>
      <c r="V523" s="15"/>
    </row>
    <row r="524" spans="1:22" ht="15" customHeight="1">
      <c r="A524" s="15"/>
      <c r="B524" s="163">
        <v>2013</v>
      </c>
      <c r="C524" s="163"/>
      <c r="D524" s="146">
        <v>703</v>
      </c>
      <c r="E524" s="160">
        <v>1983223</v>
      </c>
      <c r="F524" s="146">
        <v>1710204</v>
      </c>
      <c r="G524" s="146">
        <v>776060</v>
      </c>
      <c r="H524" s="146">
        <v>395794</v>
      </c>
      <c r="I524" s="146">
        <v>273019</v>
      </c>
      <c r="J524" s="146">
        <v>3186</v>
      </c>
      <c r="K524" s="146">
        <v>37114</v>
      </c>
      <c r="L524" s="160">
        <v>1579451</v>
      </c>
      <c r="M524" s="146">
        <v>814911</v>
      </c>
      <c r="N524" s="146">
        <v>741943</v>
      </c>
      <c r="O524" s="146">
        <v>764540</v>
      </c>
      <c r="P524" s="146">
        <v>95823</v>
      </c>
      <c r="Q524" s="146">
        <v>8793</v>
      </c>
      <c r="R524" s="146">
        <v>161265</v>
      </c>
      <c r="S524" s="160">
        <v>403772</v>
      </c>
      <c r="T524" s="146">
        <v>102788</v>
      </c>
      <c r="U524" s="146">
        <v>-92015</v>
      </c>
      <c r="V524" s="15"/>
    </row>
    <row r="525" spans="1:22" ht="15" customHeight="1">
      <c r="B525" s="144">
        <v>2012</v>
      </c>
      <c r="C525" s="144"/>
      <c r="D525" s="146">
        <v>671</v>
      </c>
      <c r="E525" s="160">
        <v>1871111</v>
      </c>
      <c r="F525" s="146">
        <v>1275422</v>
      </c>
      <c r="G525" s="146">
        <v>693318</v>
      </c>
      <c r="H525" s="146">
        <v>96734</v>
      </c>
      <c r="I525" s="146">
        <v>595689</v>
      </c>
      <c r="J525" s="146">
        <v>6252</v>
      </c>
      <c r="K525" s="146">
        <v>57855</v>
      </c>
      <c r="L525" s="160">
        <v>1369432</v>
      </c>
      <c r="M525" s="146">
        <v>842246</v>
      </c>
      <c r="N525" s="146">
        <v>666120</v>
      </c>
      <c r="O525" s="146">
        <v>527187</v>
      </c>
      <c r="P525" s="146">
        <v>68918</v>
      </c>
      <c r="Q525" s="146">
        <v>10799</v>
      </c>
      <c r="R525" s="146">
        <v>208501</v>
      </c>
      <c r="S525" s="160">
        <v>501679</v>
      </c>
      <c r="T525" s="146">
        <v>104250</v>
      </c>
      <c r="U525" s="146">
        <v>-307149</v>
      </c>
    </row>
    <row r="526" spans="1:22" s="14" customFormat="1" ht="15" customHeight="1" collapsed="1">
      <c r="A526" s="7"/>
      <c r="B526" s="144">
        <v>2011</v>
      </c>
      <c r="C526" s="144"/>
      <c r="D526" s="146">
        <v>595</v>
      </c>
      <c r="E526" s="160">
        <v>2157298</v>
      </c>
      <c r="F526" s="146">
        <v>1588452</v>
      </c>
      <c r="G526" s="146">
        <v>723234</v>
      </c>
      <c r="H526" s="146">
        <v>151157</v>
      </c>
      <c r="I526" s="146">
        <v>568847</v>
      </c>
      <c r="J526" s="146">
        <v>3912</v>
      </c>
      <c r="K526" s="146">
        <v>57382</v>
      </c>
      <c r="L526" s="160">
        <v>1392201</v>
      </c>
      <c r="M526" s="146">
        <v>1034208</v>
      </c>
      <c r="N526" s="146">
        <v>849050</v>
      </c>
      <c r="O526" s="146">
        <v>357993</v>
      </c>
      <c r="P526" s="146">
        <v>55913</v>
      </c>
      <c r="Q526" s="146">
        <v>8615</v>
      </c>
      <c r="R526" s="146">
        <v>106111</v>
      </c>
      <c r="S526" s="160">
        <v>765097</v>
      </c>
      <c r="T526" s="146">
        <v>78309</v>
      </c>
      <c r="U526" s="146">
        <v>-153583</v>
      </c>
      <c r="V526" s="7"/>
    </row>
    <row r="527" spans="1:22" s="14" customFormat="1" ht="15" customHeight="1">
      <c r="A527" s="7"/>
      <c r="B527" s="144">
        <v>2010</v>
      </c>
      <c r="C527" s="144"/>
      <c r="D527" s="146">
        <v>538</v>
      </c>
      <c r="E527" s="160">
        <v>2561822</v>
      </c>
      <c r="F527" s="146">
        <v>2013459</v>
      </c>
      <c r="G527" s="146">
        <v>862403</v>
      </c>
      <c r="H527" s="146">
        <v>123832</v>
      </c>
      <c r="I527" s="146">
        <v>548363</v>
      </c>
      <c r="J527" s="146">
        <v>4416</v>
      </c>
      <c r="K527" s="146">
        <v>47054</v>
      </c>
      <c r="L527" s="160">
        <v>1817888</v>
      </c>
      <c r="M527" s="146">
        <v>1285316</v>
      </c>
      <c r="N527" s="146">
        <v>1172655</v>
      </c>
      <c r="O527" s="146">
        <v>532572</v>
      </c>
      <c r="P527" s="146">
        <v>85392</v>
      </c>
      <c r="Q527" s="146">
        <v>6877</v>
      </c>
      <c r="R527" s="146">
        <v>180781</v>
      </c>
      <c r="S527" s="160">
        <v>743934</v>
      </c>
      <c r="T527" s="146">
        <v>68137</v>
      </c>
      <c r="U527" s="146">
        <v>-392350</v>
      </c>
      <c r="V527" s="7"/>
    </row>
    <row r="528" spans="1:22" s="14" customFormat="1" ht="15" customHeight="1">
      <c r="A528" s="7"/>
      <c r="B528" s="144">
        <v>2009</v>
      </c>
      <c r="C528" s="144"/>
      <c r="D528" s="146">
        <v>523</v>
      </c>
      <c r="E528" s="160">
        <v>3719209</v>
      </c>
      <c r="F528" s="146" t="s">
        <v>69</v>
      </c>
      <c r="G528" s="146" t="s">
        <v>69</v>
      </c>
      <c r="H528" s="146" t="s">
        <v>69</v>
      </c>
      <c r="I528" s="146" t="s">
        <v>69</v>
      </c>
      <c r="J528" s="146" t="s">
        <v>69</v>
      </c>
      <c r="K528" s="146" t="s">
        <v>69</v>
      </c>
      <c r="L528" s="160">
        <v>1950182</v>
      </c>
      <c r="M528" s="146" t="s">
        <v>69</v>
      </c>
      <c r="N528" s="146" t="s">
        <v>69</v>
      </c>
      <c r="O528" s="146" t="s">
        <v>69</v>
      </c>
      <c r="P528" s="146" t="s">
        <v>69</v>
      </c>
      <c r="Q528" s="146" t="s">
        <v>69</v>
      </c>
      <c r="R528" s="146" t="s">
        <v>69</v>
      </c>
      <c r="S528" s="160">
        <v>1769027</v>
      </c>
      <c r="T528" s="146" t="s">
        <v>69</v>
      </c>
      <c r="U528" s="146" t="s">
        <v>69</v>
      </c>
      <c r="V528" s="7"/>
    </row>
    <row r="529" spans="1:22" s="14" customFormat="1" ht="15" customHeight="1">
      <c r="A529" s="7"/>
      <c r="B529" s="144">
        <v>2008</v>
      </c>
      <c r="C529" s="144"/>
      <c r="D529" s="146">
        <v>510</v>
      </c>
      <c r="E529" s="160">
        <v>3639352</v>
      </c>
      <c r="F529" s="146" t="s">
        <v>69</v>
      </c>
      <c r="G529" s="146" t="s">
        <v>69</v>
      </c>
      <c r="H529" s="146" t="s">
        <v>69</v>
      </c>
      <c r="I529" s="146" t="s">
        <v>69</v>
      </c>
      <c r="J529" s="146" t="s">
        <v>69</v>
      </c>
      <c r="K529" s="146" t="s">
        <v>69</v>
      </c>
      <c r="L529" s="160">
        <v>1886529</v>
      </c>
      <c r="M529" s="146" t="s">
        <v>69</v>
      </c>
      <c r="N529" s="146" t="s">
        <v>69</v>
      </c>
      <c r="O529" s="146" t="s">
        <v>69</v>
      </c>
      <c r="P529" s="146" t="s">
        <v>69</v>
      </c>
      <c r="Q529" s="146" t="s">
        <v>69</v>
      </c>
      <c r="R529" s="146" t="s">
        <v>69</v>
      </c>
      <c r="S529" s="160">
        <v>1752823</v>
      </c>
      <c r="T529" s="146" t="s">
        <v>69</v>
      </c>
      <c r="U529" s="146" t="s">
        <v>69</v>
      </c>
      <c r="V529" s="7"/>
    </row>
    <row r="530" spans="1:22" ht="15" customHeight="1">
      <c r="A530" s="15"/>
      <c r="B530" s="145" t="s">
        <v>225</v>
      </c>
      <c r="C530" s="145"/>
      <c r="D530" s="154"/>
      <c r="E530" s="154"/>
      <c r="F530" s="154"/>
      <c r="G530" s="154"/>
      <c r="H530" s="154"/>
      <c r="I530" s="154"/>
      <c r="J530" s="154"/>
      <c r="K530" s="154"/>
      <c r="L530" s="154"/>
      <c r="M530" s="154"/>
      <c r="N530" s="154"/>
      <c r="O530" s="154"/>
      <c r="P530" s="154"/>
      <c r="Q530" s="154"/>
      <c r="R530" s="154"/>
      <c r="S530" s="154"/>
      <c r="T530" s="154"/>
      <c r="U530" s="154"/>
      <c r="V530" s="15"/>
    </row>
    <row r="531" spans="1:22" ht="15" customHeight="1">
      <c r="A531" s="15"/>
      <c r="B531" s="163">
        <v>2016</v>
      </c>
      <c r="C531" s="251"/>
      <c r="D531" s="146">
        <v>158</v>
      </c>
      <c r="E531" s="160">
        <v>3100772</v>
      </c>
      <c r="F531" s="146">
        <v>2313194</v>
      </c>
      <c r="G531" s="146">
        <v>1727235</v>
      </c>
      <c r="H531" s="146">
        <v>288697</v>
      </c>
      <c r="I531" s="146">
        <v>787578</v>
      </c>
      <c r="J531" s="146">
        <v>7013</v>
      </c>
      <c r="K531" s="146">
        <v>236504</v>
      </c>
      <c r="L531" s="160">
        <v>2331978</v>
      </c>
      <c r="M531" s="146">
        <v>1755955</v>
      </c>
      <c r="N531" s="146">
        <v>1566131</v>
      </c>
      <c r="O531" s="146">
        <v>576024</v>
      </c>
      <c r="P531" s="146">
        <v>50734</v>
      </c>
      <c r="Q531" s="146">
        <v>30901</v>
      </c>
      <c r="R531" s="146">
        <v>182955</v>
      </c>
      <c r="S531" s="160">
        <v>768794</v>
      </c>
      <c r="T531" s="146">
        <v>114884</v>
      </c>
      <c r="U531" s="146">
        <v>17286</v>
      </c>
      <c r="V531" s="15"/>
    </row>
    <row r="532" spans="1:22" ht="15" customHeight="1">
      <c r="A532" s="15"/>
      <c r="B532" s="163">
        <v>2015</v>
      </c>
      <c r="C532" s="163"/>
      <c r="D532" s="146">
        <v>160</v>
      </c>
      <c r="E532" s="160">
        <v>2949566</v>
      </c>
      <c r="F532" s="146">
        <v>2260776</v>
      </c>
      <c r="G532" s="146">
        <v>1661035</v>
      </c>
      <c r="H532" s="146">
        <v>290251</v>
      </c>
      <c r="I532" s="146">
        <v>688790</v>
      </c>
      <c r="J532" s="146">
        <v>8396</v>
      </c>
      <c r="K532" s="146">
        <v>185166</v>
      </c>
      <c r="L532" s="160">
        <v>2312770</v>
      </c>
      <c r="M532" s="146">
        <v>1732232</v>
      </c>
      <c r="N532" s="146">
        <v>1555217</v>
      </c>
      <c r="O532" s="146">
        <v>580539</v>
      </c>
      <c r="P532" s="146">
        <v>73799</v>
      </c>
      <c r="Q532" s="146">
        <v>22706</v>
      </c>
      <c r="R532" s="146">
        <v>196149</v>
      </c>
      <c r="S532" s="160">
        <v>636796</v>
      </c>
      <c r="T532" s="146">
        <v>112743</v>
      </c>
      <c r="U532" s="146">
        <v>-7977</v>
      </c>
      <c r="V532" s="15"/>
    </row>
    <row r="533" spans="1:22" ht="15" customHeight="1">
      <c r="A533" s="15"/>
      <c r="B533" s="163">
        <v>2014</v>
      </c>
      <c r="C533" s="163"/>
      <c r="D533" s="146">
        <v>156</v>
      </c>
      <c r="E533" s="160">
        <v>2619991</v>
      </c>
      <c r="F533" s="146">
        <v>2032856</v>
      </c>
      <c r="G533" s="146">
        <v>1640109</v>
      </c>
      <c r="H533" s="146">
        <v>236201</v>
      </c>
      <c r="I533" s="146">
        <v>587135</v>
      </c>
      <c r="J533" s="146">
        <v>4515</v>
      </c>
      <c r="K533" s="146">
        <v>91456</v>
      </c>
      <c r="L533" s="160">
        <v>2046699</v>
      </c>
      <c r="M533" s="146">
        <v>1515065</v>
      </c>
      <c r="N533" s="146">
        <v>1347400</v>
      </c>
      <c r="O533" s="146">
        <v>531634</v>
      </c>
      <c r="P533" s="146">
        <v>74387</v>
      </c>
      <c r="Q533" s="146">
        <v>23108</v>
      </c>
      <c r="R533" s="146">
        <v>216253</v>
      </c>
      <c r="S533" s="160">
        <v>573292</v>
      </c>
      <c r="T533" s="146">
        <v>104844</v>
      </c>
      <c r="U533" s="146">
        <v>49495</v>
      </c>
      <c r="V533" s="15"/>
    </row>
    <row r="534" spans="1:22" ht="15" customHeight="1">
      <c r="A534" s="15"/>
      <c r="B534" s="163">
        <v>2013</v>
      </c>
      <c r="C534" s="163"/>
      <c r="D534" s="146">
        <v>144</v>
      </c>
      <c r="E534" s="160">
        <v>2357127</v>
      </c>
      <c r="F534" s="146">
        <v>1835507</v>
      </c>
      <c r="G534" s="146">
        <v>1436835</v>
      </c>
      <c r="H534" s="146">
        <v>219135</v>
      </c>
      <c r="I534" s="146">
        <v>521620</v>
      </c>
      <c r="J534" s="146">
        <v>5072</v>
      </c>
      <c r="K534" s="146">
        <v>114145</v>
      </c>
      <c r="L534" s="160">
        <v>1836816</v>
      </c>
      <c r="M534" s="146">
        <v>1242520</v>
      </c>
      <c r="N534" s="146">
        <v>1111866</v>
      </c>
      <c r="O534" s="146">
        <v>594296</v>
      </c>
      <c r="P534" s="146">
        <v>68544</v>
      </c>
      <c r="Q534" s="146">
        <v>35373</v>
      </c>
      <c r="R534" s="146">
        <v>252382</v>
      </c>
      <c r="S534" s="160">
        <v>520311</v>
      </c>
      <c r="T534" s="146">
        <v>111113</v>
      </c>
      <c r="U534" s="146">
        <v>14799</v>
      </c>
      <c r="V534" s="15"/>
    </row>
    <row r="535" spans="1:22" s="14" customFormat="1" ht="15" customHeight="1" collapsed="1">
      <c r="A535" s="7"/>
      <c r="B535" s="144">
        <v>2012</v>
      </c>
      <c r="C535" s="144"/>
      <c r="D535" s="146">
        <v>145</v>
      </c>
      <c r="E535" s="160">
        <v>2407634</v>
      </c>
      <c r="F535" s="146">
        <v>1891124</v>
      </c>
      <c r="G535" s="146">
        <v>1553791</v>
      </c>
      <c r="H535" s="146">
        <v>203806</v>
      </c>
      <c r="I535" s="146">
        <v>516510</v>
      </c>
      <c r="J535" s="146">
        <v>6975</v>
      </c>
      <c r="K535" s="146">
        <v>102670</v>
      </c>
      <c r="L535" s="160">
        <v>1918209</v>
      </c>
      <c r="M535" s="146">
        <v>1342033</v>
      </c>
      <c r="N535" s="146">
        <v>1220358</v>
      </c>
      <c r="O535" s="146">
        <v>576177</v>
      </c>
      <c r="P535" s="146">
        <v>75106</v>
      </c>
      <c r="Q535" s="146">
        <v>35551</v>
      </c>
      <c r="R535" s="146">
        <v>276068</v>
      </c>
      <c r="S535" s="160">
        <v>489425</v>
      </c>
      <c r="T535" s="146">
        <v>103354</v>
      </c>
      <c r="U535" s="146">
        <v>32352</v>
      </c>
      <c r="V535" s="7"/>
    </row>
    <row r="536" spans="1:22" s="14" customFormat="1" ht="15" customHeight="1">
      <c r="A536" s="7"/>
      <c r="B536" s="144">
        <v>2011</v>
      </c>
      <c r="C536" s="144"/>
      <c r="D536" s="146">
        <v>136</v>
      </c>
      <c r="E536" s="160">
        <v>2533117</v>
      </c>
      <c r="F536" s="146">
        <v>1959360</v>
      </c>
      <c r="G536" s="146">
        <v>1550227</v>
      </c>
      <c r="H536" s="146">
        <v>213422</v>
      </c>
      <c r="I536" s="146">
        <v>573757</v>
      </c>
      <c r="J536" s="146">
        <v>10933</v>
      </c>
      <c r="K536" s="146">
        <v>149498</v>
      </c>
      <c r="L536" s="160">
        <v>2105052</v>
      </c>
      <c r="M536" s="146">
        <v>1448943</v>
      </c>
      <c r="N536" s="146">
        <v>1327585</v>
      </c>
      <c r="O536" s="146">
        <v>656110</v>
      </c>
      <c r="P536" s="146">
        <v>95351</v>
      </c>
      <c r="Q536" s="146">
        <v>31782</v>
      </c>
      <c r="R536" s="146">
        <v>241484</v>
      </c>
      <c r="S536" s="160">
        <v>428065</v>
      </c>
      <c r="T536" s="146">
        <v>114852</v>
      </c>
      <c r="U536" s="146">
        <v>33009</v>
      </c>
      <c r="V536" s="7"/>
    </row>
    <row r="537" spans="1:22" s="14" customFormat="1" ht="15" customHeight="1">
      <c r="A537" s="7"/>
      <c r="B537" s="144">
        <v>2010</v>
      </c>
      <c r="C537" s="144"/>
      <c r="D537" s="146">
        <v>138</v>
      </c>
      <c r="E537" s="160">
        <v>2733758</v>
      </c>
      <c r="F537" s="146">
        <v>2102560</v>
      </c>
      <c r="G537" s="146">
        <v>1712114</v>
      </c>
      <c r="H537" s="146">
        <v>174785</v>
      </c>
      <c r="I537" s="146">
        <v>631198</v>
      </c>
      <c r="J537" s="146">
        <v>9489</v>
      </c>
      <c r="K537" s="146">
        <v>131526</v>
      </c>
      <c r="L537" s="160">
        <v>2352511</v>
      </c>
      <c r="M537" s="146">
        <v>1532950</v>
      </c>
      <c r="N537" s="146">
        <v>1410858</v>
      </c>
      <c r="O537" s="146">
        <v>819562</v>
      </c>
      <c r="P537" s="146">
        <v>99151</v>
      </c>
      <c r="Q537" s="146">
        <v>24494</v>
      </c>
      <c r="R537" s="146">
        <v>312004</v>
      </c>
      <c r="S537" s="160">
        <v>381247</v>
      </c>
      <c r="T537" s="146">
        <v>111123</v>
      </c>
      <c r="U537" s="146">
        <v>-4092</v>
      </c>
      <c r="V537" s="7"/>
    </row>
    <row r="538" spans="1:22" s="14" customFormat="1" ht="15" customHeight="1">
      <c r="A538" s="7"/>
      <c r="B538" s="144">
        <v>2009</v>
      </c>
      <c r="C538" s="144"/>
      <c r="D538" s="146">
        <v>133</v>
      </c>
      <c r="E538" s="160">
        <v>3032055</v>
      </c>
      <c r="F538" s="146" t="s">
        <v>69</v>
      </c>
      <c r="G538" s="146" t="s">
        <v>69</v>
      </c>
      <c r="H538" s="146" t="s">
        <v>69</v>
      </c>
      <c r="I538" s="146" t="s">
        <v>69</v>
      </c>
      <c r="J538" s="146" t="s">
        <v>69</v>
      </c>
      <c r="K538" s="146" t="s">
        <v>69</v>
      </c>
      <c r="L538" s="160">
        <v>3064381</v>
      </c>
      <c r="M538" s="146" t="s">
        <v>69</v>
      </c>
      <c r="N538" s="146" t="s">
        <v>69</v>
      </c>
      <c r="O538" s="146" t="s">
        <v>69</v>
      </c>
      <c r="P538" s="146" t="s">
        <v>69</v>
      </c>
      <c r="Q538" s="146" t="s">
        <v>69</v>
      </c>
      <c r="R538" s="146" t="s">
        <v>69</v>
      </c>
      <c r="S538" s="160">
        <v>-32326</v>
      </c>
      <c r="T538" s="146" t="s">
        <v>69</v>
      </c>
      <c r="U538" s="146" t="s">
        <v>69</v>
      </c>
      <c r="V538" s="7"/>
    </row>
    <row r="539" spans="1:22" ht="15" customHeight="1">
      <c r="B539" s="144">
        <v>2008</v>
      </c>
      <c r="C539" s="144"/>
      <c r="D539" s="146">
        <v>121</v>
      </c>
      <c r="E539" s="160">
        <v>2866510</v>
      </c>
      <c r="F539" s="146" t="s">
        <v>69</v>
      </c>
      <c r="G539" s="146" t="s">
        <v>69</v>
      </c>
      <c r="H539" s="146" t="s">
        <v>69</v>
      </c>
      <c r="I539" s="146" t="s">
        <v>69</v>
      </c>
      <c r="J539" s="146" t="s">
        <v>69</v>
      </c>
      <c r="K539" s="146" t="s">
        <v>69</v>
      </c>
      <c r="L539" s="160">
        <v>2755831</v>
      </c>
      <c r="M539" s="146" t="s">
        <v>69</v>
      </c>
      <c r="N539" s="146" t="s">
        <v>69</v>
      </c>
      <c r="O539" s="146" t="s">
        <v>69</v>
      </c>
      <c r="P539" s="146" t="s">
        <v>69</v>
      </c>
      <c r="Q539" s="146" t="s">
        <v>69</v>
      </c>
      <c r="R539" s="146" t="s">
        <v>69</v>
      </c>
      <c r="S539" s="160">
        <v>110679</v>
      </c>
      <c r="T539" s="146" t="s">
        <v>69</v>
      </c>
      <c r="U539" s="146" t="s">
        <v>69</v>
      </c>
    </row>
    <row r="540" spans="1:22" ht="15" customHeight="1">
      <c r="A540" s="15"/>
      <c r="B540" s="145" t="s">
        <v>226</v>
      </c>
      <c r="C540" s="145"/>
      <c r="D540" s="154"/>
      <c r="E540" s="154"/>
      <c r="F540" s="154"/>
      <c r="G540" s="154"/>
      <c r="H540" s="154"/>
      <c r="I540" s="154"/>
      <c r="J540" s="154"/>
      <c r="K540" s="154"/>
      <c r="L540" s="154"/>
      <c r="M540" s="154"/>
      <c r="N540" s="154"/>
      <c r="O540" s="154"/>
      <c r="P540" s="154"/>
      <c r="Q540" s="154"/>
      <c r="R540" s="154"/>
      <c r="S540" s="154"/>
      <c r="T540" s="154"/>
      <c r="U540" s="154"/>
      <c r="V540" s="15"/>
    </row>
    <row r="541" spans="1:22" ht="15" customHeight="1">
      <c r="A541" s="15"/>
      <c r="B541" s="163">
        <v>2016</v>
      </c>
      <c r="C541" s="251"/>
      <c r="D541" s="146">
        <v>52</v>
      </c>
      <c r="E541" s="160">
        <v>5099211</v>
      </c>
      <c r="F541" s="146">
        <v>4209400</v>
      </c>
      <c r="G541" s="146">
        <v>2487953</v>
      </c>
      <c r="H541" s="146">
        <v>647817</v>
      </c>
      <c r="I541" s="146">
        <v>889811</v>
      </c>
      <c r="J541" s="146">
        <v>7999</v>
      </c>
      <c r="K541" s="146">
        <v>123277</v>
      </c>
      <c r="L541" s="160">
        <v>4317216</v>
      </c>
      <c r="M541" s="146">
        <v>3522301</v>
      </c>
      <c r="N541" s="146">
        <v>2909568</v>
      </c>
      <c r="O541" s="146">
        <v>794915</v>
      </c>
      <c r="P541" s="146">
        <v>108171</v>
      </c>
      <c r="Q541" s="146">
        <v>46540</v>
      </c>
      <c r="R541" s="146">
        <v>317440</v>
      </c>
      <c r="S541" s="160">
        <v>781994</v>
      </c>
      <c r="T541" s="146">
        <v>142516</v>
      </c>
      <c r="U541" s="146">
        <v>273025</v>
      </c>
      <c r="V541" s="15"/>
    </row>
    <row r="542" spans="1:22" ht="15" customHeight="1">
      <c r="A542" s="15"/>
      <c r="B542" s="163">
        <v>2015</v>
      </c>
      <c r="C542" s="163"/>
      <c r="D542" s="146">
        <v>47</v>
      </c>
      <c r="E542" s="160">
        <v>4973491</v>
      </c>
      <c r="F542" s="146">
        <v>4095487</v>
      </c>
      <c r="G542" s="146">
        <v>2281236</v>
      </c>
      <c r="H542" s="146">
        <v>582863</v>
      </c>
      <c r="I542" s="146">
        <v>878005</v>
      </c>
      <c r="J542" s="146">
        <v>7683</v>
      </c>
      <c r="K542" s="146">
        <v>147659</v>
      </c>
      <c r="L542" s="160">
        <v>4282398</v>
      </c>
      <c r="M542" s="146">
        <v>3479632</v>
      </c>
      <c r="N542" s="146">
        <v>2939988</v>
      </c>
      <c r="O542" s="146">
        <v>802766</v>
      </c>
      <c r="P542" s="146">
        <v>102827</v>
      </c>
      <c r="Q542" s="146">
        <v>32624</v>
      </c>
      <c r="R542" s="146">
        <v>305238</v>
      </c>
      <c r="S542" s="160">
        <v>691094</v>
      </c>
      <c r="T542" s="146">
        <v>105673</v>
      </c>
      <c r="U542" s="146">
        <v>325023</v>
      </c>
      <c r="V542" s="15"/>
    </row>
    <row r="543" spans="1:22" ht="15" customHeight="1">
      <c r="A543" s="15"/>
      <c r="B543" s="163">
        <v>2014</v>
      </c>
      <c r="C543" s="163"/>
      <c r="D543" s="146">
        <v>48</v>
      </c>
      <c r="E543" s="160">
        <v>5322983</v>
      </c>
      <c r="F543" s="146">
        <v>4248455</v>
      </c>
      <c r="G543" s="146">
        <v>2433235</v>
      </c>
      <c r="H543" s="146">
        <v>563035</v>
      </c>
      <c r="I543" s="146">
        <v>1074528</v>
      </c>
      <c r="J543" s="146">
        <v>6922</v>
      </c>
      <c r="K543" s="146">
        <v>197542</v>
      </c>
      <c r="L543" s="160">
        <v>4832651</v>
      </c>
      <c r="M543" s="146">
        <v>3936259</v>
      </c>
      <c r="N543" s="146">
        <v>3443276</v>
      </c>
      <c r="O543" s="146">
        <v>896392</v>
      </c>
      <c r="P543" s="146">
        <v>89481</v>
      </c>
      <c r="Q543" s="146">
        <v>34393</v>
      </c>
      <c r="R543" s="146">
        <v>349339</v>
      </c>
      <c r="S543" s="160">
        <v>490332</v>
      </c>
      <c r="T543" s="146">
        <v>105767</v>
      </c>
      <c r="U543" s="146">
        <v>240972</v>
      </c>
      <c r="V543" s="15"/>
    </row>
    <row r="544" spans="1:22" s="14" customFormat="1" ht="15" customHeight="1" collapsed="1">
      <c r="A544" s="15"/>
      <c r="B544" s="163">
        <v>2013</v>
      </c>
      <c r="C544" s="163"/>
      <c r="D544" s="146">
        <v>49</v>
      </c>
      <c r="E544" s="160">
        <v>5452998</v>
      </c>
      <c r="F544" s="146">
        <v>4471224</v>
      </c>
      <c r="G544" s="146">
        <v>2637655</v>
      </c>
      <c r="H544" s="146">
        <v>582128</v>
      </c>
      <c r="I544" s="146">
        <v>981774</v>
      </c>
      <c r="J544" s="146">
        <v>7474</v>
      </c>
      <c r="K544" s="146">
        <v>198580</v>
      </c>
      <c r="L544" s="160">
        <v>4933412</v>
      </c>
      <c r="M544" s="146">
        <v>4107756</v>
      </c>
      <c r="N544" s="146">
        <v>3643843</v>
      </c>
      <c r="O544" s="146">
        <v>825655</v>
      </c>
      <c r="P544" s="146">
        <v>89827</v>
      </c>
      <c r="Q544" s="146">
        <v>56517</v>
      </c>
      <c r="R544" s="146">
        <v>341587</v>
      </c>
      <c r="S544" s="160">
        <v>519587</v>
      </c>
      <c r="T544" s="146">
        <v>117619</v>
      </c>
      <c r="U544" s="146">
        <v>183079</v>
      </c>
      <c r="V544" s="15"/>
    </row>
    <row r="545" spans="1:22" s="14" customFormat="1" ht="15" customHeight="1">
      <c r="A545" s="7"/>
      <c r="B545" s="144">
        <v>2012</v>
      </c>
      <c r="C545" s="144"/>
      <c r="D545" s="146">
        <v>46</v>
      </c>
      <c r="E545" s="160">
        <v>5432165</v>
      </c>
      <c r="F545" s="146">
        <v>4491256</v>
      </c>
      <c r="G545" s="146">
        <v>2622371</v>
      </c>
      <c r="H545" s="146">
        <v>565052</v>
      </c>
      <c r="I545" s="146">
        <v>940908</v>
      </c>
      <c r="J545" s="146">
        <v>7830</v>
      </c>
      <c r="K545" s="146">
        <v>193759</v>
      </c>
      <c r="L545" s="160">
        <v>5120557</v>
      </c>
      <c r="M545" s="146">
        <v>4106611</v>
      </c>
      <c r="N545" s="146">
        <v>3588232</v>
      </c>
      <c r="O545" s="146">
        <v>1013946</v>
      </c>
      <c r="P545" s="146">
        <v>88605</v>
      </c>
      <c r="Q545" s="146">
        <v>44300</v>
      </c>
      <c r="R545" s="146">
        <v>448899</v>
      </c>
      <c r="S545" s="160">
        <v>311608</v>
      </c>
      <c r="T545" s="146">
        <v>143055</v>
      </c>
      <c r="U545" s="146">
        <v>123680</v>
      </c>
      <c r="V545" s="7"/>
    </row>
    <row r="546" spans="1:22" s="14" customFormat="1" ht="15" customHeight="1">
      <c r="A546" s="7"/>
      <c r="B546" s="144">
        <v>2011</v>
      </c>
      <c r="C546" s="144"/>
      <c r="D546" s="146">
        <v>46</v>
      </c>
      <c r="E546" s="160">
        <v>5377351</v>
      </c>
      <c r="F546" s="146">
        <v>4445351</v>
      </c>
      <c r="G546" s="146">
        <v>2535050</v>
      </c>
      <c r="H546" s="146">
        <v>550898</v>
      </c>
      <c r="I546" s="146">
        <v>932001</v>
      </c>
      <c r="J546" s="146">
        <v>12566</v>
      </c>
      <c r="K546" s="146">
        <v>201132</v>
      </c>
      <c r="L546" s="160">
        <v>5016774</v>
      </c>
      <c r="M546" s="146">
        <v>3949881</v>
      </c>
      <c r="N546" s="146">
        <v>3495447</v>
      </c>
      <c r="O546" s="146">
        <v>1066893</v>
      </c>
      <c r="P546" s="146">
        <v>124099</v>
      </c>
      <c r="Q546" s="146">
        <v>41638</v>
      </c>
      <c r="R546" s="146">
        <v>495058</v>
      </c>
      <c r="S546" s="160">
        <v>360577</v>
      </c>
      <c r="T546" s="146">
        <v>141109</v>
      </c>
      <c r="U546" s="146">
        <v>69725</v>
      </c>
      <c r="V546" s="7"/>
    </row>
    <row r="547" spans="1:22" s="14" customFormat="1" ht="15" customHeight="1">
      <c r="A547" s="7"/>
      <c r="B547" s="144">
        <v>2010</v>
      </c>
      <c r="C547" s="144"/>
      <c r="D547" s="146">
        <v>48</v>
      </c>
      <c r="E547" s="160">
        <v>4900103</v>
      </c>
      <c r="F547" s="146">
        <v>4054740</v>
      </c>
      <c r="G547" s="146">
        <v>2311354</v>
      </c>
      <c r="H547" s="146">
        <v>956884</v>
      </c>
      <c r="I547" s="146">
        <v>845363</v>
      </c>
      <c r="J547" s="146">
        <v>13747</v>
      </c>
      <c r="K547" s="146">
        <v>164506</v>
      </c>
      <c r="L547" s="160">
        <v>4328431</v>
      </c>
      <c r="M547" s="146">
        <v>3449147</v>
      </c>
      <c r="N547" s="146">
        <v>2948767</v>
      </c>
      <c r="O547" s="146">
        <v>879285</v>
      </c>
      <c r="P547" s="146">
        <v>136736</v>
      </c>
      <c r="Q547" s="146">
        <v>30942</v>
      </c>
      <c r="R547" s="146">
        <v>235142</v>
      </c>
      <c r="S547" s="160">
        <v>571671</v>
      </c>
      <c r="T547" s="146">
        <v>274506</v>
      </c>
      <c r="U547" s="146">
        <v>-6118</v>
      </c>
      <c r="V547" s="7"/>
    </row>
    <row r="548" spans="1:22" ht="15" customHeight="1">
      <c r="B548" s="144">
        <v>2009</v>
      </c>
      <c r="C548" s="144"/>
      <c r="D548" s="146">
        <v>42</v>
      </c>
      <c r="E548" s="160">
        <v>3838713</v>
      </c>
      <c r="F548" s="146" t="s">
        <v>69</v>
      </c>
      <c r="G548" s="146" t="s">
        <v>69</v>
      </c>
      <c r="H548" s="146" t="s">
        <v>69</v>
      </c>
      <c r="I548" s="146" t="s">
        <v>69</v>
      </c>
      <c r="J548" s="146" t="s">
        <v>69</v>
      </c>
      <c r="K548" s="146" t="s">
        <v>69</v>
      </c>
      <c r="L548" s="160">
        <v>3314484</v>
      </c>
      <c r="M548" s="146" t="s">
        <v>69</v>
      </c>
      <c r="N548" s="146" t="s">
        <v>69</v>
      </c>
      <c r="O548" s="146" t="s">
        <v>69</v>
      </c>
      <c r="P548" s="146" t="s">
        <v>69</v>
      </c>
      <c r="Q548" s="146" t="s">
        <v>69</v>
      </c>
      <c r="R548" s="146" t="s">
        <v>69</v>
      </c>
      <c r="S548" s="160">
        <v>524229</v>
      </c>
      <c r="T548" s="146" t="s">
        <v>69</v>
      </c>
      <c r="U548" s="146" t="s">
        <v>69</v>
      </c>
    </row>
    <row r="549" spans="1:22" ht="15" customHeight="1">
      <c r="B549" s="144">
        <v>2008</v>
      </c>
      <c r="C549" s="144"/>
      <c r="D549" s="146">
        <v>32</v>
      </c>
      <c r="E549" s="160">
        <v>2735211</v>
      </c>
      <c r="F549" s="146" t="s">
        <v>69</v>
      </c>
      <c r="G549" s="146" t="s">
        <v>69</v>
      </c>
      <c r="H549" s="146" t="s">
        <v>69</v>
      </c>
      <c r="I549" s="146" t="s">
        <v>69</v>
      </c>
      <c r="J549" s="146" t="s">
        <v>69</v>
      </c>
      <c r="K549" s="146" t="s">
        <v>69</v>
      </c>
      <c r="L549" s="160">
        <v>2307887</v>
      </c>
      <c r="M549" s="146" t="s">
        <v>69</v>
      </c>
      <c r="N549" s="146" t="s">
        <v>69</v>
      </c>
      <c r="O549" s="146" t="s">
        <v>69</v>
      </c>
      <c r="P549" s="146" t="s">
        <v>69</v>
      </c>
      <c r="Q549" s="146" t="s">
        <v>69</v>
      </c>
      <c r="R549" s="146" t="s">
        <v>69</v>
      </c>
      <c r="S549" s="160">
        <v>427324</v>
      </c>
      <c r="T549" s="146" t="s">
        <v>69</v>
      </c>
      <c r="U549" s="146" t="s">
        <v>69</v>
      </c>
    </row>
    <row r="550" spans="1:22" ht="15" customHeight="1">
      <c r="A550" s="14"/>
      <c r="B550" s="141" t="s">
        <v>227</v>
      </c>
      <c r="C550" s="141"/>
      <c r="D550" s="152"/>
      <c r="E550" s="152"/>
      <c r="F550" s="152"/>
      <c r="G550" s="152"/>
      <c r="H550" s="152"/>
      <c r="I550" s="152"/>
      <c r="J550" s="152"/>
      <c r="K550" s="152"/>
      <c r="L550" s="152"/>
      <c r="M550" s="152"/>
      <c r="N550" s="152"/>
      <c r="O550" s="152"/>
      <c r="P550" s="152"/>
      <c r="Q550" s="152"/>
      <c r="R550" s="152"/>
      <c r="S550" s="152"/>
      <c r="T550" s="152"/>
      <c r="U550" s="152"/>
      <c r="V550" s="14"/>
    </row>
    <row r="551" spans="1:22" ht="15" customHeight="1">
      <c r="A551" s="14"/>
      <c r="B551" s="163">
        <v>2016</v>
      </c>
      <c r="C551" s="251"/>
      <c r="D551" s="146">
        <v>24</v>
      </c>
      <c r="E551" s="160">
        <v>46957917</v>
      </c>
      <c r="F551" s="146">
        <v>28083587</v>
      </c>
      <c r="G551" s="146">
        <v>6978070</v>
      </c>
      <c r="H551" s="146">
        <v>7729125</v>
      </c>
      <c r="I551" s="146">
        <v>18874331</v>
      </c>
      <c r="J551" s="146">
        <v>238890</v>
      </c>
      <c r="K551" s="146">
        <v>2105224</v>
      </c>
      <c r="L551" s="160">
        <v>34110684</v>
      </c>
      <c r="M551" s="146">
        <v>23136359</v>
      </c>
      <c r="N551" s="146">
        <v>16775521</v>
      </c>
      <c r="O551" s="146">
        <v>10974324</v>
      </c>
      <c r="P551" s="146">
        <v>1414833</v>
      </c>
      <c r="Q551" s="146">
        <v>679369</v>
      </c>
      <c r="R551" s="146">
        <v>4106066</v>
      </c>
      <c r="S551" s="160">
        <v>12847234</v>
      </c>
      <c r="T551" s="146">
        <v>6065749</v>
      </c>
      <c r="U551" s="146">
        <v>2579943</v>
      </c>
      <c r="V551" s="14"/>
    </row>
    <row r="552" spans="1:22" ht="15" customHeight="1">
      <c r="A552" s="14"/>
      <c r="B552" s="163">
        <v>2015</v>
      </c>
      <c r="C552" s="163"/>
      <c r="D552" s="146">
        <v>25</v>
      </c>
      <c r="E552" s="160">
        <v>47919116</v>
      </c>
      <c r="F552" s="146">
        <v>27974818</v>
      </c>
      <c r="G552" s="146">
        <v>6936893</v>
      </c>
      <c r="H552" s="146">
        <v>7853024</v>
      </c>
      <c r="I552" s="146">
        <v>19944297</v>
      </c>
      <c r="J552" s="146">
        <v>214792</v>
      </c>
      <c r="K552" s="146">
        <v>2171987</v>
      </c>
      <c r="L552" s="160">
        <v>35389196</v>
      </c>
      <c r="M552" s="146">
        <v>25389847</v>
      </c>
      <c r="N552" s="146">
        <v>18774705</v>
      </c>
      <c r="O552" s="146">
        <v>9999349</v>
      </c>
      <c r="P552" s="146">
        <v>1403032</v>
      </c>
      <c r="Q552" s="146">
        <v>181476</v>
      </c>
      <c r="R552" s="146">
        <v>3465377</v>
      </c>
      <c r="S552" s="160">
        <v>12529920</v>
      </c>
      <c r="T552" s="146">
        <v>6075799</v>
      </c>
      <c r="U552" s="146">
        <v>2461695</v>
      </c>
      <c r="V552" s="14"/>
    </row>
    <row r="553" spans="1:22" s="14" customFormat="1" ht="15" customHeight="1" collapsed="1">
      <c r="B553" s="163">
        <v>2014</v>
      </c>
      <c r="C553" s="163"/>
      <c r="D553" s="146">
        <v>26</v>
      </c>
      <c r="E553" s="160">
        <v>47542273</v>
      </c>
      <c r="F553" s="146">
        <v>33224471</v>
      </c>
      <c r="G553" s="146">
        <v>6927832</v>
      </c>
      <c r="H553" s="146">
        <v>7927631</v>
      </c>
      <c r="I553" s="146">
        <v>14317802</v>
      </c>
      <c r="J553" s="146">
        <v>286177</v>
      </c>
      <c r="K553" s="146">
        <v>2709581</v>
      </c>
      <c r="L553" s="160">
        <v>35127787</v>
      </c>
      <c r="M553" s="146">
        <v>23147300</v>
      </c>
      <c r="N553" s="146">
        <v>17583270</v>
      </c>
      <c r="O553" s="146">
        <v>11980487</v>
      </c>
      <c r="P553" s="146">
        <v>1435567</v>
      </c>
      <c r="Q553" s="146">
        <v>175523</v>
      </c>
      <c r="R553" s="146">
        <v>4881615</v>
      </c>
      <c r="S553" s="160">
        <v>12414486</v>
      </c>
      <c r="T553" s="146">
        <v>6077299</v>
      </c>
      <c r="U553" s="146">
        <v>1715759</v>
      </c>
    </row>
    <row r="554" spans="1:22" s="14" customFormat="1" ht="15" customHeight="1">
      <c r="B554" s="163">
        <v>2013</v>
      </c>
      <c r="C554" s="163"/>
      <c r="D554" s="146">
        <v>29</v>
      </c>
      <c r="E554" s="160">
        <v>47655338</v>
      </c>
      <c r="F554" s="146">
        <v>33038175</v>
      </c>
      <c r="G554" s="146">
        <v>6703170</v>
      </c>
      <c r="H554" s="146">
        <v>8000899</v>
      </c>
      <c r="I554" s="146">
        <v>14617163</v>
      </c>
      <c r="J554" s="146">
        <v>268529</v>
      </c>
      <c r="K554" s="146">
        <v>3222378</v>
      </c>
      <c r="L554" s="160">
        <v>35423875</v>
      </c>
      <c r="M554" s="146">
        <v>24252837</v>
      </c>
      <c r="N554" s="146">
        <v>17684645</v>
      </c>
      <c r="O554" s="146">
        <v>11171038</v>
      </c>
      <c r="P554" s="146">
        <v>1472632</v>
      </c>
      <c r="Q554" s="146">
        <v>231788</v>
      </c>
      <c r="R554" s="146">
        <v>3860034</v>
      </c>
      <c r="S554" s="160">
        <v>12231463</v>
      </c>
      <c r="T554" s="146">
        <v>6083399</v>
      </c>
      <c r="U554" s="146">
        <v>1400994</v>
      </c>
    </row>
    <row r="555" spans="1:22" s="14" customFormat="1" ht="15" customHeight="1">
      <c r="A555" s="7"/>
      <c r="B555" s="144">
        <v>2012</v>
      </c>
      <c r="C555" s="144"/>
      <c r="D555" s="146">
        <v>26</v>
      </c>
      <c r="E555" s="160">
        <v>46710494</v>
      </c>
      <c r="F555" s="146">
        <v>32431261</v>
      </c>
      <c r="G555" s="146">
        <v>6415544</v>
      </c>
      <c r="H555" s="146">
        <v>8040965</v>
      </c>
      <c r="I555" s="146">
        <v>14279233</v>
      </c>
      <c r="J555" s="146">
        <v>261408</v>
      </c>
      <c r="K555" s="146">
        <v>2510006</v>
      </c>
      <c r="L555" s="160">
        <v>34708255</v>
      </c>
      <c r="M555" s="146">
        <v>18393200</v>
      </c>
      <c r="N555" s="146">
        <v>14239121</v>
      </c>
      <c r="O555" s="146">
        <v>16315056</v>
      </c>
      <c r="P555" s="146">
        <v>1414518</v>
      </c>
      <c r="Q555" s="146">
        <v>146699</v>
      </c>
      <c r="R555" s="146">
        <v>9224554</v>
      </c>
      <c r="S555" s="160">
        <v>12002239</v>
      </c>
      <c r="T555" s="146">
        <v>6112299</v>
      </c>
      <c r="U555" s="146">
        <v>1242024</v>
      </c>
      <c r="V555" s="7"/>
    </row>
    <row r="556" spans="1:22" s="14" customFormat="1" ht="15" customHeight="1">
      <c r="A556" s="7"/>
      <c r="B556" s="144">
        <v>2011</v>
      </c>
      <c r="C556" s="144"/>
      <c r="D556" s="146">
        <v>24</v>
      </c>
      <c r="E556" s="160">
        <v>43126885</v>
      </c>
      <c r="F556" s="146">
        <v>31918408</v>
      </c>
      <c r="G556" s="146">
        <v>6306045</v>
      </c>
      <c r="H556" s="146">
        <v>8017539</v>
      </c>
      <c r="I556" s="146">
        <v>11208477</v>
      </c>
      <c r="J556" s="146">
        <v>270131</v>
      </c>
      <c r="K556" s="146">
        <v>2363114</v>
      </c>
      <c r="L556" s="160">
        <v>31330449</v>
      </c>
      <c r="M556" s="146">
        <v>16670621</v>
      </c>
      <c r="N556" s="146">
        <v>12851047</v>
      </c>
      <c r="O556" s="146">
        <v>14659828</v>
      </c>
      <c r="P556" s="146">
        <v>1904445</v>
      </c>
      <c r="Q556" s="146">
        <v>107471</v>
      </c>
      <c r="R556" s="146">
        <v>7495811</v>
      </c>
      <c r="S556" s="160">
        <v>11796436</v>
      </c>
      <c r="T556" s="146">
        <v>6137740</v>
      </c>
      <c r="U556" s="146">
        <v>1326363</v>
      </c>
      <c r="V556" s="7"/>
    </row>
    <row r="557" spans="1:22" ht="15" customHeight="1">
      <c r="B557" s="144">
        <v>2010</v>
      </c>
      <c r="C557" s="144"/>
      <c r="D557" s="146">
        <v>21</v>
      </c>
      <c r="E557" s="160">
        <v>40066512</v>
      </c>
      <c r="F557" s="146">
        <v>31906305</v>
      </c>
      <c r="G557" s="146">
        <v>6128781</v>
      </c>
      <c r="H557" s="146">
        <v>7358504</v>
      </c>
      <c r="I557" s="146">
        <v>8160207</v>
      </c>
      <c r="J557" s="146">
        <v>293097</v>
      </c>
      <c r="K557" s="146">
        <v>1881622</v>
      </c>
      <c r="L557" s="160">
        <v>28764657</v>
      </c>
      <c r="M557" s="146">
        <v>16661177</v>
      </c>
      <c r="N557" s="146">
        <v>9557111</v>
      </c>
      <c r="O557" s="146">
        <v>12103481</v>
      </c>
      <c r="P557" s="146">
        <v>619551</v>
      </c>
      <c r="Q557" s="146">
        <v>54024</v>
      </c>
      <c r="R557" s="146">
        <v>6253357</v>
      </c>
      <c r="S557" s="160">
        <v>11301855</v>
      </c>
      <c r="T557" s="146">
        <v>6011984</v>
      </c>
      <c r="U557" s="146">
        <v>1821984</v>
      </c>
    </row>
    <row r="558" spans="1:22" ht="15" customHeight="1">
      <c r="B558" s="144">
        <v>2009</v>
      </c>
      <c r="C558" s="144"/>
      <c r="D558" s="146">
        <v>16</v>
      </c>
      <c r="E558" s="160">
        <v>40153897</v>
      </c>
      <c r="F558" s="146" t="s">
        <v>69</v>
      </c>
      <c r="G558" s="146" t="s">
        <v>69</v>
      </c>
      <c r="H558" s="146" t="s">
        <v>69</v>
      </c>
      <c r="I558" s="146" t="s">
        <v>69</v>
      </c>
      <c r="J558" s="146" t="s">
        <v>69</v>
      </c>
      <c r="K558" s="146" t="s">
        <v>69</v>
      </c>
      <c r="L558" s="160">
        <v>28714372</v>
      </c>
      <c r="M558" s="146" t="s">
        <v>69</v>
      </c>
      <c r="N558" s="146" t="s">
        <v>69</v>
      </c>
      <c r="O558" s="146" t="s">
        <v>69</v>
      </c>
      <c r="P558" s="146" t="s">
        <v>69</v>
      </c>
      <c r="Q558" s="146" t="s">
        <v>69</v>
      </c>
      <c r="R558" s="146" t="s">
        <v>69</v>
      </c>
      <c r="S558" s="160">
        <v>11439525</v>
      </c>
      <c r="T558" s="146" t="s">
        <v>69</v>
      </c>
      <c r="U558" s="146" t="s">
        <v>69</v>
      </c>
    </row>
    <row r="559" spans="1:22" ht="15" customHeight="1">
      <c r="B559" s="144">
        <v>2008</v>
      </c>
      <c r="C559" s="144"/>
      <c r="D559" s="146">
        <v>15</v>
      </c>
      <c r="E559" s="160">
        <v>40073922</v>
      </c>
      <c r="F559" s="146" t="s">
        <v>69</v>
      </c>
      <c r="G559" s="146" t="s">
        <v>69</v>
      </c>
      <c r="H559" s="146" t="s">
        <v>69</v>
      </c>
      <c r="I559" s="146" t="s">
        <v>69</v>
      </c>
      <c r="J559" s="146" t="s">
        <v>69</v>
      </c>
      <c r="K559" s="146" t="s">
        <v>69</v>
      </c>
      <c r="L559" s="160">
        <v>29037744</v>
      </c>
      <c r="M559" s="146" t="s">
        <v>69</v>
      </c>
      <c r="N559" s="146" t="s">
        <v>69</v>
      </c>
      <c r="O559" s="146" t="s">
        <v>69</v>
      </c>
      <c r="P559" s="146" t="s">
        <v>69</v>
      </c>
      <c r="Q559" s="146" t="s">
        <v>69</v>
      </c>
      <c r="R559" s="146" t="s">
        <v>69</v>
      </c>
      <c r="S559" s="160">
        <v>11036179</v>
      </c>
      <c r="T559" s="146" t="s">
        <v>69</v>
      </c>
      <c r="U559" s="146" t="s">
        <v>69</v>
      </c>
    </row>
    <row r="560" spans="1:22" ht="15" customHeight="1">
      <c r="A560" s="13"/>
      <c r="B560" s="138" t="s">
        <v>40</v>
      </c>
      <c r="C560" s="138"/>
      <c r="D560" s="150"/>
      <c r="E560" s="150"/>
      <c r="F560" s="150"/>
      <c r="G560" s="150"/>
      <c r="H560" s="150"/>
      <c r="I560" s="150"/>
      <c r="J560" s="150"/>
      <c r="K560" s="150"/>
      <c r="L560" s="150"/>
      <c r="M560" s="150"/>
      <c r="N560" s="150"/>
      <c r="O560" s="150"/>
      <c r="P560" s="150"/>
      <c r="Q560" s="150"/>
      <c r="R560" s="150"/>
      <c r="S560" s="150"/>
      <c r="T560" s="150"/>
      <c r="U560" s="150"/>
      <c r="V560" s="13"/>
    </row>
    <row r="561" spans="1:22" ht="15" customHeight="1">
      <c r="A561" s="14"/>
      <c r="B561" s="141" t="s">
        <v>228</v>
      </c>
      <c r="C561" s="141"/>
      <c r="D561" s="152"/>
      <c r="E561" s="152"/>
      <c r="F561" s="152"/>
      <c r="G561" s="152"/>
      <c r="H561" s="152"/>
      <c r="I561" s="152"/>
      <c r="J561" s="152"/>
      <c r="K561" s="152"/>
      <c r="L561" s="152"/>
      <c r="M561" s="152"/>
      <c r="N561" s="152"/>
      <c r="O561" s="152"/>
      <c r="P561" s="152"/>
      <c r="Q561" s="152"/>
      <c r="R561" s="152"/>
      <c r="S561" s="152"/>
      <c r="T561" s="152"/>
      <c r="U561" s="152"/>
      <c r="V561" s="14"/>
    </row>
    <row r="562" spans="1:22" s="14" customFormat="1" ht="15" customHeight="1" collapsed="1">
      <c r="B562" s="163">
        <v>2016</v>
      </c>
      <c r="C562" s="251"/>
      <c r="D562" s="146">
        <v>1189</v>
      </c>
      <c r="E562" s="160">
        <v>4817042</v>
      </c>
      <c r="F562" s="146">
        <v>4028280</v>
      </c>
      <c r="G562" s="146">
        <v>2534099</v>
      </c>
      <c r="H562" s="146">
        <v>883850</v>
      </c>
      <c r="I562" s="146">
        <v>788762</v>
      </c>
      <c r="J562" s="146">
        <v>11172</v>
      </c>
      <c r="K562" s="146">
        <v>93653</v>
      </c>
      <c r="L562" s="160">
        <v>3572741</v>
      </c>
      <c r="M562" s="146">
        <v>2446118</v>
      </c>
      <c r="N562" s="146">
        <v>2089749</v>
      </c>
      <c r="O562" s="146">
        <v>1126623</v>
      </c>
      <c r="P562" s="146">
        <v>96925</v>
      </c>
      <c r="Q562" s="146">
        <v>73877</v>
      </c>
      <c r="R562" s="146">
        <v>214004</v>
      </c>
      <c r="S562" s="160">
        <v>1244302</v>
      </c>
      <c r="T562" s="146">
        <v>128948</v>
      </c>
      <c r="U562" s="146">
        <v>95761</v>
      </c>
    </row>
    <row r="563" spans="1:22" s="14" customFormat="1" ht="15" customHeight="1">
      <c r="B563" s="163">
        <v>2015</v>
      </c>
      <c r="C563" s="163"/>
      <c r="D563" s="146">
        <v>379</v>
      </c>
      <c r="E563" s="160">
        <v>4770746</v>
      </c>
      <c r="F563" s="146">
        <v>3978042</v>
      </c>
      <c r="G563" s="146">
        <v>2560920</v>
      </c>
      <c r="H563" s="146">
        <v>859513</v>
      </c>
      <c r="I563" s="146">
        <v>792704</v>
      </c>
      <c r="J563" s="146">
        <v>12085</v>
      </c>
      <c r="K563" s="146">
        <v>155737</v>
      </c>
      <c r="L563" s="160">
        <v>3657729</v>
      </c>
      <c r="M563" s="146">
        <v>2590473</v>
      </c>
      <c r="N563" s="146">
        <v>2254630</v>
      </c>
      <c r="O563" s="146">
        <v>1067256</v>
      </c>
      <c r="P563" s="146">
        <v>130992</v>
      </c>
      <c r="Q563" s="146">
        <v>47705</v>
      </c>
      <c r="R563" s="146">
        <v>228027</v>
      </c>
      <c r="S563" s="160">
        <v>1113017</v>
      </c>
      <c r="T563" s="146">
        <v>107521</v>
      </c>
      <c r="U563" s="146">
        <v>85508</v>
      </c>
    </row>
    <row r="564" spans="1:22" s="14" customFormat="1" ht="15" customHeight="1">
      <c r="B564" s="163">
        <v>2014</v>
      </c>
      <c r="C564" s="163"/>
      <c r="D564" s="146">
        <v>314</v>
      </c>
      <c r="E564" s="160">
        <v>4951345</v>
      </c>
      <c r="F564" s="146">
        <v>3879097</v>
      </c>
      <c r="G564" s="146">
        <v>2666826</v>
      </c>
      <c r="H564" s="146">
        <v>786998</v>
      </c>
      <c r="I564" s="146">
        <v>1072248</v>
      </c>
      <c r="J564" s="146">
        <v>8800</v>
      </c>
      <c r="K564" s="146">
        <v>155951</v>
      </c>
      <c r="L564" s="160">
        <v>3923266</v>
      </c>
      <c r="M564" s="146">
        <v>2653750</v>
      </c>
      <c r="N564" s="146">
        <v>2361359</v>
      </c>
      <c r="O564" s="146">
        <v>1269516</v>
      </c>
      <c r="P564" s="146">
        <v>142715</v>
      </c>
      <c r="Q564" s="146">
        <v>47505</v>
      </c>
      <c r="R564" s="146">
        <v>409882</v>
      </c>
      <c r="S564" s="160">
        <v>1028079</v>
      </c>
      <c r="T564" s="146">
        <v>101550</v>
      </c>
      <c r="U564" s="146">
        <v>86490</v>
      </c>
    </row>
    <row r="565" spans="1:22" s="14" customFormat="1" ht="15" customHeight="1">
      <c r="B565" s="163">
        <v>2013</v>
      </c>
      <c r="C565" s="163"/>
      <c r="D565" s="146">
        <v>335</v>
      </c>
      <c r="E565" s="160">
        <v>4904477</v>
      </c>
      <c r="F565" s="146">
        <v>3845639</v>
      </c>
      <c r="G565" s="146">
        <v>2589437</v>
      </c>
      <c r="H565" s="146">
        <v>777856</v>
      </c>
      <c r="I565" s="146">
        <v>1058838</v>
      </c>
      <c r="J565" s="146">
        <v>9018</v>
      </c>
      <c r="K565" s="146">
        <v>178359</v>
      </c>
      <c r="L565" s="160">
        <v>3938044</v>
      </c>
      <c r="M565" s="146">
        <v>2663619</v>
      </c>
      <c r="N565" s="146">
        <v>2382918</v>
      </c>
      <c r="O565" s="146">
        <v>1274425</v>
      </c>
      <c r="P565" s="146">
        <v>163593</v>
      </c>
      <c r="Q565" s="146">
        <v>80852</v>
      </c>
      <c r="R565" s="146">
        <v>311536</v>
      </c>
      <c r="S565" s="160">
        <v>966434</v>
      </c>
      <c r="T565" s="146">
        <v>104098</v>
      </c>
      <c r="U565" s="146">
        <v>75646</v>
      </c>
    </row>
    <row r="566" spans="1:22" ht="15" customHeight="1">
      <c r="B566" s="144">
        <v>2012</v>
      </c>
      <c r="C566" s="144"/>
      <c r="D566" s="146">
        <v>319</v>
      </c>
      <c r="E566" s="160">
        <v>4632250</v>
      </c>
      <c r="F566" s="146">
        <v>3530897</v>
      </c>
      <c r="G566" s="146">
        <v>2558702</v>
      </c>
      <c r="H566" s="146">
        <v>433813</v>
      </c>
      <c r="I566" s="146">
        <v>1101353</v>
      </c>
      <c r="J566" s="146">
        <v>9581</v>
      </c>
      <c r="K566" s="146">
        <v>152660</v>
      </c>
      <c r="L566" s="160">
        <v>3834721</v>
      </c>
      <c r="M566" s="146">
        <v>2666861</v>
      </c>
      <c r="N566" s="146">
        <v>2360434</v>
      </c>
      <c r="O566" s="146">
        <v>1167860</v>
      </c>
      <c r="P566" s="146">
        <v>127237</v>
      </c>
      <c r="Q566" s="146">
        <v>62222</v>
      </c>
      <c r="R566" s="146">
        <v>651232</v>
      </c>
      <c r="S566" s="160">
        <v>797528</v>
      </c>
      <c r="T566" s="146">
        <v>102550</v>
      </c>
      <c r="U566" s="146">
        <v>34971</v>
      </c>
    </row>
    <row r="567" spans="1:22" ht="15" customHeight="1">
      <c r="B567" s="144">
        <v>2011</v>
      </c>
      <c r="C567" s="144"/>
      <c r="D567" s="146">
        <v>294</v>
      </c>
      <c r="E567" s="160">
        <v>4550029</v>
      </c>
      <c r="F567" s="146">
        <v>3538931</v>
      </c>
      <c r="G567" s="146">
        <v>2492525</v>
      </c>
      <c r="H567" s="146">
        <v>424933</v>
      </c>
      <c r="I567" s="146">
        <v>1011098</v>
      </c>
      <c r="J567" s="146">
        <v>9594</v>
      </c>
      <c r="K567" s="146">
        <v>158652</v>
      </c>
      <c r="L567" s="160">
        <v>3822980</v>
      </c>
      <c r="M567" s="146">
        <v>2643552</v>
      </c>
      <c r="N567" s="146">
        <v>2377133</v>
      </c>
      <c r="O567" s="146">
        <v>1179428</v>
      </c>
      <c r="P567" s="146">
        <v>117780</v>
      </c>
      <c r="Q567" s="146">
        <v>53371</v>
      </c>
      <c r="R567" s="146">
        <v>636986</v>
      </c>
      <c r="S567" s="160">
        <v>727049</v>
      </c>
      <c r="T567" s="146">
        <v>101785</v>
      </c>
      <c r="U567" s="146">
        <v>73482</v>
      </c>
    </row>
    <row r="568" spans="1:22" ht="15" customHeight="1">
      <c r="B568" s="144">
        <v>2010</v>
      </c>
      <c r="C568" s="144"/>
      <c r="D568" s="146">
        <v>279</v>
      </c>
      <c r="E568" s="160">
        <v>4135914</v>
      </c>
      <c r="F568" s="146">
        <v>3310369</v>
      </c>
      <c r="G568" s="146">
        <v>2289914</v>
      </c>
      <c r="H568" s="146">
        <v>390070</v>
      </c>
      <c r="I568" s="146">
        <v>825545</v>
      </c>
      <c r="J568" s="146">
        <v>9512</v>
      </c>
      <c r="K568" s="146">
        <v>131677</v>
      </c>
      <c r="L568" s="160">
        <v>3513812</v>
      </c>
      <c r="M568" s="146">
        <v>2468710</v>
      </c>
      <c r="N568" s="146">
        <v>2224386</v>
      </c>
      <c r="O568" s="146">
        <v>1045103</v>
      </c>
      <c r="P568" s="146">
        <v>107268</v>
      </c>
      <c r="Q568" s="146">
        <v>44555</v>
      </c>
      <c r="R568" s="146">
        <v>488259</v>
      </c>
      <c r="S568" s="160">
        <v>622102</v>
      </c>
      <c r="T568" s="146">
        <v>103381</v>
      </c>
      <c r="U568" s="146">
        <v>94652</v>
      </c>
    </row>
    <row r="569" spans="1:22" ht="15" customHeight="1">
      <c r="B569" s="144">
        <v>2009</v>
      </c>
      <c r="C569" s="144"/>
      <c r="D569" s="146">
        <v>257</v>
      </c>
      <c r="E569" s="160">
        <v>3847544</v>
      </c>
      <c r="F569" s="146" t="s">
        <v>69</v>
      </c>
      <c r="G569" s="146" t="s">
        <v>69</v>
      </c>
      <c r="H569" s="146" t="s">
        <v>69</v>
      </c>
      <c r="I569" s="146" t="s">
        <v>69</v>
      </c>
      <c r="J569" s="146" t="s">
        <v>69</v>
      </c>
      <c r="K569" s="146" t="s">
        <v>69</v>
      </c>
      <c r="L569" s="160">
        <v>3332917</v>
      </c>
      <c r="M569" s="146" t="s">
        <v>69</v>
      </c>
      <c r="N569" s="146" t="s">
        <v>69</v>
      </c>
      <c r="O569" s="146" t="s">
        <v>69</v>
      </c>
      <c r="P569" s="146" t="s">
        <v>69</v>
      </c>
      <c r="Q569" s="146" t="s">
        <v>69</v>
      </c>
      <c r="R569" s="146" t="s">
        <v>69</v>
      </c>
      <c r="S569" s="160">
        <v>514628</v>
      </c>
      <c r="T569" s="146" t="s">
        <v>69</v>
      </c>
      <c r="U569" s="146" t="s">
        <v>69</v>
      </c>
    </row>
    <row r="570" spans="1:22" ht="15" customHeight="1">
      <c r="B570" s="144">
        <v>2008</v>
      </c>
      <c r="C570" s="144"/>
      <c r="D570" s="146">
        <v>257</v>
      </c>
      <c r="E570" s="160">
        <v>3474915</v>
      </c>
      <c r="F570" s="146" t="s">
        <v>69</v>
      </c>
      <c r="G570" s="146" t="s">
        <v>69</v>
      </c>
      <c r="H570" s="146" t="s">
        <v>69</v>
      </c>
      <c r="I570" s="146" t="s">
        <v>69</v>
      </c>
      <c r="J570" s="146" t="s">
        <v>69</v>
      </c>
      <c r="K570" s="146" t="s">
        <v>69</v>
      </c>
      <c r="L570" s="160">
        <v>2993836</v>
      </c>
      <c r="M570" s="146" t="s">
        <v>69</v>
      </c>
      <c r="N570" s="146" t="s">
        <v>69</v>
      </c>
      <c r="O570" s="146" t="s">
        <v>69</v>
      </c>
      <c r="P570" s="146" t="s">
        <v>69</v>
      </c>
      <c r="Q570" s="146" t="s">
        <v>69</v>
      </c>
      <c r="R570" s="146" t="s">
        <v>69</v>
      </c>
      <c r="S570" s="160">
        <v>481079</v>
      </c>
      <c r="T570" s="146" t="s">
        <v>69</v>
      </c>
      <c r="U570" s="146" t="s">
        <v>69</v>
      </c>
    </row>
    <row r="571" spans="1:22" s="12" customFormat="1" ht="15" customHeight="1">
      <c r="A571" s="14"/>
      <c r="B571" s="141" t="s">
        <v>229</v>
      </c>
      <c r="C571" s="141"/>
      <c r="D571" s="152"/>
      <c r="E571" s="152"/>
      <c r="F571" s="152"/>
      <c r="G571" s="152"/>
      <c r="H571" s="152"/>
      <c r="I571" s="152"/>
      <c r="J571" s="152"/>
      <c r="K571" s="152"/>
      <c r="L571" s="152"/>
      <c r="M571" s="152"/>
      <c r="N571" s="152"/>
      <c r="O571" s="152"/>
      <c r="P571" s="152"/>
      <c r="Q571" s="152"/>
      <c r="R571" s="152"/>
      <c r="S571" s="152"/>
      <c r="T571" s="152"/>
      <c r="U571" s="152"/>
      <c r="V571" s="14"/>
    </row>
    <row r="572" spans="1:22" s="13" customFormat="1" ht="15" customHeight="1">
      <c r="A572" s="14"/>
      <c r="B572" s="163">
        <v>2016</v>
      </c>
      <c r="C572" s="251"/>
      <c r="D572" s="146">
        <v>1543</v>
      </c>
      <c r="E572" s="160">
        <v>3223229</v>
      </c>
      <c r="F572" s="146">
        <v>2434093</v>
      </c>
      <c r="G572" s="146">
        <v>1300400</v>
      </c>
      <c r="H572" s="146">
        <v>506504</v>
      </c>
      <c r="I572" s="146">
        <v>789136</v>
      </c>
      <c r="J572" s="146">
        <v>28167</v>
      </c>
      <c r="K572" s="146">
        <v>63491</v>
      </c>
      <c r="L572" s="160">
        <v>2658800</v>
      </c>
      <c r="M572" s="146">
        <v>2178196</v>
      </c>
      <c r="N572" s="146">
        <v>1631160</v>
      </c>
      <c r="O572" s="146">
        <v>480604</v>
      </c>
      <c r="P572" s="146">
        <v>58944</v>
      </c>
      <c r="Q572" s="146">
        <v>25721</v>
      </c>
      <c r="R572" s="146">
        <v>197116</v>
      </c>
      <c r="S572" s="160">
        <v>564429</v>
      </c>
      <c r="T572" s="146">
        <v>89682</v>
      </c>
      <c r="U572" s="146">
        <v>209819</v>
      </c>
      <c r="V572" s="14"/>
    </row>
    <row r="573" spans="1:22" s="13" customFormat="1" ht="15" customHeight="1">
      <c r="A573" s="14"/>
      <c r="B573" s="163">
        <v>2015</v>
      </c>
      <c r="C573" s="163"/>
      <c r="D573" s="146">
        <v>357</v>
      </c>
      <c r="E573" s="160">
        <v>3227408</v>
      </c>
      <c r="F573" s="146">
        <v>2452421</v>
      </c>
      <c r="G573" s="146">
        <v>1394142</v>
      </c>
      <c r="H573" s="146">
        <v>440223</v>
      </c>
      <c r="I573" s="146">
        <v>774987</v>
      </c>
      <c r="J573" s="146">
        <v>21073</v>
      </c>
      <c r="K573" s="146">
        <v>61522</v>
      </c>
      <c r="L573" s="160">
        <v>2715876</v>
      </c>
      <c r="M573" s="146">
        <v>2177199</v>
      </c>
      <c r="N573" s="146">
        <v>1710963</v>
      </c>
      <c r="O573" s="146">
        <v>538677</v>
      </c>
      <c r="P573" s="146">
        <v>47110</v>
      </c>
      <c r="Q573" s="146">
        <v>22275</v>
      </c>
      <c r="R573" s="146">
        <v>211343</v>
      </c>
      <c r="S573" s="160">
        <v>511532</v>
      </c>
      <c r="T573" s="146">
        <v>88162</v>
      </c>
      <c r="U573" s="146">
        <v>195960</v>
      </c>
      <c r="V573" s="14"/>
    </row>
    <row r="574" spans="1:22" s="13" customFormat="1" ht="15" customHeight="1">
      <c r="A574" s="14"/>
      <c r="B574" s="163">
        <v>2014</v>
      </c>
      <c r="C574" s="163"/>
      <c r="D574" s="146">
        <v>238</v>
      </c>
      <c r="E574" s="160">
        <v>3379203</v>
      </c>
      <c r="F574" s="146">
        <v>2575671</v>
      </c>
      <c r="G574" s="146">
        <v>1506995</v>
      </c>
      <c r="H574" s="146">
        <v>434240</v>
      </c>
      <c r="I574" s="146">
        <v>803533</v>
      </c>
      <c r="J574" s="146">
        <v>21813</v>
      </c>
      <c r="K574" s="146">
        <v>62999</v>
      </c>
      <c r="L574" s="160">
        <v>2924172</v>
      </c>
      <c r="M574" s="146">
        <v>2339824</v>
      </c>
      <c r="N574" s="146">
        <v>1845373</v>
      </c>
      <c r="O574" s="146">
        <v>584348</v>
      </c>
      <c r="P574" s="146">
        <v>58202</v>
      </c>
      <c r="Q574" s="146">
        <v>25035</v>
      </c>
      <c r="R574" s="146">
        <v>224771</v>
      </c>
      <c r="S574" s="160">
        <v>455031</v>
      </c>
      <c r="T574" s="146">
        <v>87472</v>
      </c>
      <c r="U574" s="146">
        <v>151297</v>
      </c>
      <c r="V574" s="14"/>
    </row>
    <row r="575" spans="1:22" s="13" customFormat="1" ht="15" customHeight="1">
      <c r="A575" s="14"/>
      <c r="B575" s="163">
        <v>2013</v>
      </c>
      <c r="C575" s="163"/>
      <c r="D575" s="146">
        <v>200</v>
      </c>
      <c r="E575" s="160">
        <v>3185730</v>
      </c>
      <c r="F575" s="146">
        <v>2484655</v>
      </c>
      <c r="G575" s="146">
        <v>1431418</v>
      </c>
      <c r="H575" s="146">
        <v>424063</v>
      </c>
      <c r="I575" s="146">
        <v>701075</v>
      </c>
      <c r="J575" s="146">
        <v>27996</v>
      </c>
      <c r="K575" s="146">
        <v>89808</v>
      </c>
      <c r="L575" s="160">
        <v>2738437</v>
      </c>
      <c r="M575" s="146">
        <v>2165581</v>
      </c>
      <c r="N575" s="146">
        <v>1793992</v>
      </c>
      <c r="O575" s="146">
        <v>572857</v>
      </c>
      <c r="P575" s="146">
        <v>50644</v>
      </c>
      <c r="Q575" s="146">
        <v>29336</v>
      </c>
      <c r="R575" s="146">
        <v>175019</v>
      </c>
      <c r="S575" s="160">
        <v>447293</v>
      </c>
      <c r="T575" s="146">
        <v>93616</v>
      </c>
      <c r="U575" s="146">
        <v>117483</v>
      </c>
      <c r="V575" s="14"/>
    </row>
    <row r="576" spans="1:22" ht="15" customHeight="1">
      <c r="B576" s="144">
        <v>2012</v>
      </c>
      <c r="C576" s="144"/>
      <c r="D576" s="146">
        <v>194</v>
      </c>
      <c r="E576" s="160">
        <v>3323237</v>
      </c>
      <c r="F576" s="146">
        <v>2566167</v>
      </c>
      <c r="G576" s="146">
        <v>1498378</v>
      </c>
      <c r="H576" s="146">
        <v>419592</v>
      </c>
      <c r="I576" s="146">
        <v>757070</v>
      </c>
      <c r="J576" s="146">
        <v>38111</v>
      </c>
      <c r="K576" s="146">
        <v>90616</v>
      </c>
      <c r="L576" s="160">
        <v>2960158</v>
      </c>
      <c r="M576" s="146">
        <v>2311733</v>
      </c>
      <c r="N576" s="146">
        <v>1868675</v>
      </c>
      <c r="O576" s="146">
        <v>648425</v>
      </c>
      <c r="P576" s="146">
        <v>50820</v>
      </c>
      <c r="Q576" s="146">
        <v>33217</v>
      </c>
      <c r="R576" s="146">
        <v>255839</v>
      </c>
      <c r="S576" s="160">
        <v>363078</v>
      </c>
      <c r="T576" s="146">
        <v>118740</v>
      </c>
      <c r="U576" s="146">
        <v>-332920</v>
      </c>
    </row>
    <row r="577" spans="1:22" ht="15" customHeight="1">
      <c r="B577" s="144">
        <v>2011</v>
      </c>
      <c r="C577" s="144"/>
      <c r="D577" s="146">
        <v>159</v>
      </c>
      <c r="E577" s="160">
        <v>3790698</v>
      </c>
      <c r="F577" s="146">
        <v>3016067</v>
      </c>
      <c r="G577" s="146">
        <v>1631677</v>
      </c>
      <c r="H577" s="146">
        <v>497706</v>
      </c>
      <c r="I577" s="146">
        <v>774630</v>
      </c>
      <c r="J577" s="146">
        <v>25147</v>
      </c>
      <c r="K577" s="146">
        <v>90604</v>
      </c>
      <c r="L577" s="160">
        <v>3099058</v>
      </c>
      <c r="M577" s="146">
        <v>2450858</v>
      </c>
      <c r="N577" s="146">
        <v>2072788</v>
      </c>
      <c r="O577" s="146">
        <v>648199</v>
      </c>
      <c r="P577" s="146">
        <v>65093</v>
      </c>
      <c r="Q577" s="146">
        <v>36315</v>
      </c>
      <c r="R577" s="146">
        <v>237276</v>
      </c>
      <c r="S577" s="160">
        <v>691640</v>
      </c>
      <c r="T577" s="146">
        <v>127541</v>
      </c>
      <c r="U577" s="146">
        <v>-61117</v>
      </c>
    </row>
    <row r="578" spans="1:22" ht="15" customHeight="1">
      <c r="B578" s="144">
        <v>2010</v>
      </c>
      <c r="C578" s="144"/>
      <c r="D578" s="146">
        <v>130</v>
      </c>
      <c r="E578" s="160">
        <v>3503460</v>
      </c>
      <c r="F578" s="146">
        <v>2802866</v>
      </c>
      <c r="G578" s="146">
        <v>1939321</v>
      </c>
      <c r="H578" s="146">
        <v>492484</v>
      </c>
      <c r="I578" s="146">
        <v>700593</v>
      </c>
      <c r="J578" s="146">
        <v>39255</v>
      </c>
      <c r="K578" s="146">
        <v>83131</v>
      </c>
      <c r="L578" s="160">
        <v>3066808</v>
      </c>
      <c r="M578" s="146">
        <v>2367182</v>
      </c>
      <c r="N578" s="146">
        <v>2120388</v>
      </c>
      <c r="O578" s="146">
        <v>699626</v>
      </c>
      <c r="P578" s="146">
        <v>89939</v>
      </c>
      <c r="Q578" s="146">
        <v>20575</v>
      </c>
      <c r="R578" s="146">
        <v>199431</v>
      </c>
      <c r="S578" s="160">
        <v>436652</v>
      </c>
      <c r="T578" s="146">
        <v>128207</v>
      </c>
      <c r="U578" s="146">
        <v>115051</v>
      </c>
    </row>
    <row r="579" spans="1:22" ht="15" customHeight="1">
      <c r="B579" s="144">
        <v>2009</v>
      </c>
      <c r="C579" s="144"/>
      <c r="D579" s="146">
        <v>129</v>
      </c>
      <c r="E579" s="160">
        <v>3992367</v>
      </c>
      <c r="F579" s="146" t="s">
        <v>69</v>
      </c>
      <c r="G579" s="146" t="s">
        <v>69</v>
      </c>
      <c r="H579" s="146" t="s">
        <v>69</v>
      </c>
      <c r="I579" s="146" t="s">
        <v>69</v>
      </c>
      <c r="J579" s="146" t="s">
        <v>69</v>
      </c>
      <c r="K579" s="146" t="s">
        <v>69</v>
      </c>
      <c r="L579" s="160">
        <v>2935622</v>
      </c>
      <c r="M579" s="146" t="s">
        <v>69</v>
      </c>
      <c r="N579" s="146" t="s">
        <v>69</v>
      </c>
      <c r="O579" s="146" t="s">
        <v>69</v>
      </c>
      <c r="P579" s="146" t="s">
        <v>69</v>
      </c>
      <c r="Q579" s="146" t="s">
        <v>69</v>
      </c>
      <c r="R579" s="146" t="s">
        <v>69</v>
      </c>
      <c r="S579" s="160">
        <v>1056746</v>
      </c>
      <c r="T579" s="146" t="s">
        <v>69</v>
      </c>
      <c r="U579" s="146" t="s">
        <v>69</v>
      </c>
    </row>
    <row r="580" spans="1:22" ht="15" customHeight="1">
      <c r="B580" s="144">
        <v>2008</v>
      </c>
      <c r="C580" s="144"/>
      <c r="D580" s="146">
        <v>114</v>
      </c>
      <c r="E580" s="160">
        <v>3469259</v>
      </c>
      <c r="F580" s="146" t="s">
        <v>69</v>
      </c>
      <c r="G580" s="146" t="s">
        <v>69</v>
      </c>
      <c r="H580" s="146" t="s">
        <v>69</v>
      </c>
      <c r="I580" s="146" t="s">
        <v>69</v>
      </c>
      <c r="J580" s="146" t="s">
        <v>69</v>
      </c>
      <c r="K580" s="146" t="s">
        <v>69</v>
      </c>
      <c r="L580" s="160">
        <v>2454491</v>
      </c>
      <c r="M580" s="146" t="s">
        <v>69</v>
      </c>
      <c r="N580" s="146" t="s">
        <v>69</v>
      </c>
      <c r="O580" s="146" t="s">
        <v>69</v>
      </c>
      <c r="P580" s="146" t="s">
        <v>69</v>
      </c>
      <c r="Q580" s="146" t="s">
        <v>69</v>
      </c>
      <c r="R580" s="146" t="s">
        <v>69</v>
      </c>
      <c r="S580" s="160">
        <v>1014768</v>
      </c>
      <c r="T580" s="146" t="s">
        <v>69</v>
      </c>
      <c r="U580" s="146" t="s">
        <v>69</v>
      </c>
    </row>
    <row r="581" spans="1:22" s="13" customFormat="1" ht="15" customHeight="1">
      <c r="A581" s="14"/>
      <c r="B581" s="141" t="s">
        <v>230</v>
      </c>
      <c r="C581" s="141"/>
      <c r="D581" s="152"/>
      <c r="E581" s="152"/>
      <c r="F581" s="152"/>
      <c r="G581" s="152"/>
      <c r="H581" s="152"/>
      <c r="I581" s="152"/>
      <c r="J581" s="152"/>
      <c r="K581" s="152"/>
      <c r="L581" s="152"/>
      <c r="M581" s="152"/>
      <c r="N581" s="152"/>
      <c r="O581" s="152"/>
      <c r="P581" s="152"/>
      <c r="Q581" s="152"/>
      <c r="R581" s="152"/>
      <c r="S581" s="152"/>
      <c r="T581" s="152"/>
      <c r="U581" s="152"/>
      <c r="V581" s="14"/>
    </row>
    <row r="582" spans="1:22" s="14" customFormat="1" ht="15" customHeight="1">
      <c r="B582" s="163">
        <v>2016</v>
      </c>
      <c r="C582" s="251"/>
      <c r="D582" s="146">
        <v>742</v>
      </c>
      <c r="E582" s="160">
        <v>48523454</v>
      </c>
      <c r="F582" s="146">
        <v>29633538</v>
      </c>
      <c r="G582" s="146">
        <v>7209040</v>
      </c>
      <c r="H582" s="146">
        <v>7575523</v>
      </c>
      <c r="I582" s="146">
        <v>18889916</v>
      </c>
      <c r="J582" s="146">
        <v>195702</v>
      </c>
      <c r="K582" s="146">
        <v>2196513</v>
      </c>
      <c r="L582" s="160">
        <v>35727977</v>
      </c>
      <c r="M582" s="146">
        <v>24425186</v>
      </c>
      <c r="N582" s="146">
        <v>18139392</v>
      </c>
      <c r="O582" s="146">
        <v>11302792</v>
      </c>
      <c r="P582" s="146">
        <v>1418621</v>
      </c>
      <c r="Q582" s="146">
        <v>652987</v>
      </c>
      <c r="R582" s="146">
        <v>4159780</v>
      </c>
      <c r="S582" s="160">
        <v>12795477</v>
      </c>
      <c r="T582" s="146">
        <v>6194066</v>
      </c>
      <c r="U582" s="146">
        <v>2252241</v>
      </c>
    </row>
    <row r="583" spans="1:22" s="14" customFormat="1" ht="15" customHeight="1">
      <c r="B583" s="163">
        <v>2015</v>
      </c>
      <c r="C583" s="163"/>
      <c r="D583" s="146">
        <v>352</v>
      </c>
      <c r="E583" s="160">
        <v>49388547</v>
      </c>
      <c r="F583" s="146">
        <v>29519542</v>
      </c>
      <c r="G583" s="146">
        <v>6997156</v>
      </c>
      <c r="H583" s="146">
        <v>7707483</v>
      </c>
      <c r="I583" s="146">
        <v>19869005</v>
      </c>
      <c r="J583" s="146">
        <v>180489</v>
      </c>
      <c r="K583" s="146">
        <v>2153268</v>
      </c>
      <c r="L583" s="160">
        <v>37028891</v>
      </c>
      <c r="M583" s="146">
        <v>26788595</v>
      </c>
      <c r="N583" s="146">
        <v>20248688</v>
      </c>
      <c r="O583" s="146">
        <v>10240295</v>
      </c>
      <c r="P583" s="146">
        <v>1406568</v>
      </c>
      <c r="Q583" s="146">
        <v>159599</v>
      </c>
      <c r="R583" s="146">
        <v>3459343</v>
      </c>
      <c r="S583" s="160">
        <v>12359656</v>
      </c>
      <c r="T583" s="146">
        <v>6062266</v>
      </c>
      <c r="U583" s="146">
        <v>2246430</v>
      </c>
    </row>
    <row r="584" spans="1:22" s="14" customFormat="1" ht="15" customHeight="1">
      <c r="B584" s="163">
        <v>2014</v>
      </c>
      <c r="C584" s="163"/>
      <c r="D584" s="146">
        <v>312</v>
      </c>
      <c r="E584" s="160">
        <v>47934568</v>
      </c>
      <c r="F584" s="146">
        <v>33959324</v>
      </c>
      <c r="G584" s="146">
        <v>6829621</v>
      </c>
      <c r="H584" s="146">
        <v>7606793</v>
      </c>
      <c r="I584" s="146">
        <v>13975245</v>
      </c>
      <c r="J584" s="146">
        <v>246951</v>
      </c>
      <c r="K584" s="146">
        <v>2622491</v>
      </c>
      <c r="L584" s="160">
        <v>35552044</v>
      </c>
      <c r="M584" s="146">
        <v>23391813</v>
      </c>
      <c r="N584" s="146">
        <v>17987942</v>
      </c>
      <c r="O584" s="146">
        <v>12160232</v>
      </c>
      <c r="P584" s="146">
        <v>1412634</v>
      </c>
      <c r="Q584" s="146">
        <v>149119</v>
      </c>
      <c r="R584" s="146">
        <v>4849462</v>
      </c>
      <c r="S584" s="160">
        <v>12382524</v>
      </c>
      <c r="T584" s="146">
        <v>6049928</v>
      </c>
      <c r="U584" s="146">
        <v>1499001</v>
      </c>
    </row>
    <row r="585" spans="1:22" s="14" customFormat="1" ht="15" customHeight="1">
      <c r="B585" s="163">
        <v>2013</v>
      </c>
      <c r="C585" s="163"/>
      <c r="D585" s="146">
        <v>304</v>
      </c>
      <c r="E585" s="160">
        <v>47274116</v>
      </c>
      <c r="F585" s="146">
        <v>33232408</v>
      </c>
      <c r="G585" s="146">
        <v>6588534</v>
      </c>
      <c r="H585" s="146">
        <v>7680960</v>
      </c>
      <c r="I585" s="146">
        <v>14041708</v>
      </c>
      <c r="J585" s="146">
        <v>220478</v>
      </c>
      <c r="K585" s="146">
        <v>3078752</v>
      </c>
      <c r="L585" s="160">
        <v>35538042</v>
      </c>
      <c r="M585" s="146">
        <v>24455161</v>
      </c>
      <c r="N585" s="146">
        <v>18024323</v>
      </c>
      <c r="O585" s="146">
        <v>11082881</v>
      </c>
      <c r="P585" s="146">
        <v>1441336</v>
      </c>
      <c r="Q585" s="146">
        <v>196530</v>
      </c>
      <c r="R585" s="146">
        <v>3900427</v>
      </c>
      <c r="S585" s="160">
        <v>11736074</v>
      </c>
      <c r="T585" s="146">
        <v>6064901</v>
      </c>
      <c r="U585" s="146">
        <v>1144249</v>
      </c>
    </row>
    <row r="586" spans="1:22" ht="15" customHeight="1">
      <c r="B586" s="144">
        <v>2012</v>
      </c>
      <c r="C586" s="144"/>
      <c r="D586" s="146">
        <v>292</v>
      </c>
      <c r="E586" s="160">
        <v>46435145</v>
      </c>
      <c r="F586" s="146">
        <v>32465574</v>
      </c>
      <c r="G586" s="146">
        <v>6238575</v>
      </c>
      <c r="H586" s="146">
        <v>7735469</v>
      </c>
      <c r="I586" s="146">
        <v>13969571</v>
      </c>
      <c r="J586" s="146">
        <v>208828</v>
      </c>
      <c r="K586" s="146">
        <v>2456453</v>
      </c>
      <c r="L586" s="160">
        <v>34810706</v>
      </c>
      <c r="M586" s="146">
        <v>18604958</v>
      </c>
      <c r="N586" s="146">
        <v>14539784</v>
      </c>
      <c r="O586" s="146">
        <v>16205747</v>
      </c>
      <c r="P586" s="146">
        <v>1361761</v>
      </c>
      <c r="Q586" s="146">
        <v>119010</v>
      </c>
      <c r="R586" s="146">
        <v>9045402</v>
      </c>
      <c r="S586" s="160">
        <v>11624440</v>
      </c>
      <c r="T586" s="146">
        <v>6091729</v>
      </c>
      <c r="U586" s="146">
        <v>1212446</v>
      </c>
    </row>
    <row r="587" spans="1:22" ht="15" customHeight="1">
      <c r="B587" s="144">
        <v>2011</v>
      </c>
      <c r="C587" s="144"/>
      <c r="D587" s="146">
        <v>278</v>
      </c>
      <c r="E587" s="160">
        <v>42888386</v>
      </c>
      <c r="F587" s="146">
        <v>31849831</v>
      </c>
      <c r="G587" s="146">
        <v>5956667</v>
      </c>
      <c r="H587" s="146">
        <v>7770017</v>
      </c>
      <c r="I587" s="146">
        <v>11038555</v>
      </c>
      <c r="J587" s="146">
        <v>238778</v>
      </c>
      <c r="K587" s="146">
        <v>2369364</v>
      </c>
      <c r="L587" s="160">
        <v>31462351</v>
      </c>
      <c r="M587" s="146">
        <v>16905955</v>
      </c>
      <c r="N587" s="146">
        <v>13090746</v>
      </c>
      <c r="O587" s="146">
        <v>14556396</v>
      </c>
      <c r="P587" s="146">
        <v>1910293</v>
      </c>
      <c r="Q587" s="146">
        <v>89603</v>
      </c>
      <c r="R587" s="146">
        <v>7274438</v>
      </c>
      <c r="S587" s="160">
        <v>11426036</v>
      </c>
      <c r="T587" s="146">
        <v>6104957</v>
      </c>
      <c r="U587" s="146">
        <v>1109470</v>
      </c>
    </row>
    <row r="588" spans="1:22" ht="15" customHeight="1">
      <c r="B588" s="144">
        <v>2010</v>
      </c>
      <c r="C588" s="144"/>
      <c r="D588" s="146">
        <v>279</v>
      </c>
      <c r="E588" s="160">
        <v>40706116</v>
      </c>
      <c r="F588" s="146">
        <v>32483013</v>
      </c>
      <c r="G588" s="146">
        <v>5743656</v>
      </c>
      <c r="H588" s="146">
        <v>7496610</v>
      </c>
      <c r="I588" s="146">
        <v>8223103</v>
      </c>
      <c r="J588" s="146">
        <v>245770</v>
      </c>
      <c r="K588" s="146">
        <v>1868798</v>
      </c>
      <c r="L588" s="160">
        <v>29239504</v>
      </c>
      <c r="M588" s="146">
        <v>17058766</v>
      </c>
      <c r="N588" s="146">
        <v>9824735</v>
      </c>
      <c r="O588" s="146">
        <v>12180738</v>
      </c>
      <c r="P588" s="146">
        <v>666156</v>
      </c>
      <c r="Q588" s="146">
        <v>42075</v>
      </c>
      <c r="R588" s="146">
        <v>6141487</v>
      </c>
      <c r="S588" s="160">
        <v>11466612</v>
      </c>
      <c r="T588" s="146">
        <v>6096176</v>
      </c>
      <c r="U588" s="146">
        <v>1097498</v>
      </c>
    </row>
    <row r="589" spans="1:22" ht="15" customHeight="1">
      <c r="B589" s="144">
        <v>2009</v>
      </c>
      <c r="C589" s="144"/>
      <c r="D589" s="146">
        <v>272</v>
      </c>
      <c r="E589" s="160">
        <v>40906207</v>
      </c>
      <c r="F589" s="146" t="s">
        <v>69</v>
      </c>
      <c r="G589" s="146" t="s">
        <v>69</v>
      </c>
      <c r="H589" s="146" t="s">
        <v>69</v>
      </c>
      <c r="I589" s="146" t="s">
        <v>69</v>
      </c>
      <c r="J589" s="146" t="s">
        <v>69</v>
      </c>
      <c r="K589" s="146" t="s">
        <v>69</v>
      </c>
      <c r="L589" s="160">
        <v>29162796</v>
      </c>
      <c r="M589" s="146" t="s">
        <v>69</v>
      </c>
      <c r="N589" s="146" t="s">
        <v>69</v>
      </c>
      <c r="O589" s="146" t="s">
        <v>69</v>
      </c>
      <c r="P589" s="146" t="s">
        <v>69</v>
      </c>
      <c r="Q589" s="146" t="s">
        <v>69</v>
      </c>
      <c r="R589" s="146" t="s">
        <v>69</v>
      </c>
      <c r="S589" s="160">
        <v>11743411</v>
      </c>
      <c r="T589" s="146" t="s">
        <v>69</v>
      </c>
      <c r="U589" s="146" t="s">
        <v>69</v>
      </c>
    </row>
    <row r="590" spans="1:22" ht="15" customHeight="1">
      <c r="B590" s="144">
        <v>2008</v>
      </c>
      <c r="C590" s="144"/>
      <c r="D590" s="146">
        <v>263</v>
      </c>
      <c r="E590" s="160">
        <v>40622999</v>
      </c>
      <c r="F590" s="146" t="s">
        <v>69</v>
      </c>
      <c r="G590" s="146" t="s">
        <v>69</v>
      </c>
      <c r="H590" s="146" t="s">
        <v>69</v>
      </c>
      <c r="I590" s="146" t="s">
        <v>69</v>
      </c>
      <c r="J590" s="146" t="s">
        <v>69</v>
      </c>
      <c r="K590" s="146" t="s">
        <v>69</v>
      </c>
      <c r="L590" s="160">
        <v>29159696</v>
      </c>
      <c r="M590" s="146" t="s">
        <v>69</v>
      </c>
      <c r="N590" s="146" t="s">
        <v>69</v>
      </c>
      <c r="O590" s="146" t="s">
        <v>69</v>
      </c>
      <c r="P590" s="146" t="s">
        <v>69</v>
      </c>
      <c r="Q590" s="146" t="s">
        <v>69</v>
      </c>
      <c r="R590" s="146" t="s">
        <v>69</v>
      </c>
      <c r="S590" s="160">
        <v>11463304</v>
      </c>
      <c r="T590" s="146" t="s">
        <v>69</v>
      </c>
      <c r="U590" s="146" t="s">
        <v>69</v>
      </c>
    </row>
    <row r="591" spans="1:22" s="14" customFormat="1" ht="15" customHeight="1" collapsed="1">
      <c r="B591" s="141" t="s">
        <v>231</v>
      </c>
      <c r="C591" s="141"/>
      <c r="D591" s="152"/>
      <c r="E591" s="152"/>
      <c r="F591" s="152"/>
      <c r="G591" s="152"/>
      <c r="H591" s="152"/>
      <c r="I591" s="152"/>
      <c r="J591" s="152"/>
      <c r="K591" s="152"/>
      <c r="L591" s="152"/>
      <c r="M591" s="152"/>
      <c r="N591" s="152"/>
      <c r="O591" s="152"/>
      <c r="P591" s="152"/>
      <c r="Q591" s="152"/>
      <c r="R591" s="152"/>
      <c r="S591" s="152"/>
      <c r="T591" s="152"/>
      <c r="U591" s="152"/>
    </row>
    <row r="592" spans="1:22" s="14" customFormat="1" ht="15" customHeight="1">
      <c r="B592" s="163">
        <v>2016</v>
      </c>
      <c r="C592" s="251"/>
      <c r="D592" s="146">
        <v>257</v>
      </c>
      <c r="E592" s="160">
        <v>492515</v>
      </c>
      <c r="F592" s="146">
        <v>370689</v>
      </c>
      <c r="G592" s="146">
        <v>187260</v>
      </c>
      <c r="H592" s="146">
        <v>115759</v>
      </c>
      <c r="I592" s="146">
        <v>121826</v>
      </c>
      <c r="J592" s="146">
        <v>2723</v>
      </c>
      <c r="K592" s="146">
        <v>37046</v>
      </c>
      <c r="L592" s="160">
        <v>430842</v>
      </c>
      <c r="M592" s="146">
        <v>323662</v>
      </c>
      <c r="N592" s="146">
        <v>279165</v>
      </c>
      <c r="O592" s="146">
        <v>107181</v>
      </c>
      <c r="P592" s="146">
        <v>4108</v>
      </c>
      <c r="Q592" s="146">
        <v>2963</v>
      </c>
      <c r="R592" s="146">
        <v>78541</v>
      </c>
      <c r="S592" s="160">
        <v>61673</v>
      </c>
      <c r="T592" s="146">
        <v>26215</v>
      </c>
      <c r="U592" s="146">
        <v>-19946</v>
      </c>
    </row>
    <row r="593" spans="1:22" s="14" customFormat="1" ht="15" customHeight="1">
      <c r="B593" s="163">
        <v>2015</v>
      </c>
      <c r="C593" s="163"/>
      <c r="D593" s="146">
        <v>60</v>
      </c>
      <c r="E593" s="160">
        <v>514448</v>
      </c>
      <c r="F593" s="146">
        <v>391048</v>
      </c>
      <c r="G593" s="146">
        <v>202259</v>
      </c>
      <c r="H593" s="146">
        <v>113174</v>
      </c>
      <c r="I593" s="146">
        <v>123401</v>
      </c>
      <c r="J593" s="146">
        <v>2356</v>
      </c>
      <c r="K593" s="146">
        <v>37033</v>
      </c>
      <c r="L593" s="160">
        <v>467987</v>
      </c>
      <c r="M593" s="146">
        <v>362230</v>
      </c>
      <c r="N593" s="146">
        <v>313519</v>
      </c>
      <c r="O593" s="146">
        <v>105756</v>
      </c>
      <c r="P593" s="146">
        <v>4618</v>
      </c>
      <c r="Q593" s="146">
        <v>2971</v>
      </c>
      <c r="R593" s="146">
        <v>77301</v>
      </c>
      <c r="S593" s="160">
        <v>46462</v>
      </c>
      <c r="T593" s="146">
        <v>26210</v>
      </c>
      <c r="U593" s="146">
        <v>-35422</v>
      </c>
    </row>
    <row r="594" spans="1:22" s="14" customFormat="1" ht="15" customHeight="1">
      <c r="B594" s="163">
        <v>2014</v>
      </c>
      <c r="C594" s="163"/>
      <c r="D594" s="146">
        <v>38</v>
      </c>
      <c r="E594" s="160">
        <v>529291</v>
      </c>
      <c r="F594" s="146">
        <v>406554</v>
      </c>
      <c r="G594" s="146">
        <v>212333</v>
      </c>
      <c r="H594" s="146">
        <v>113040</v>
      </c>
      <c r="I594" s="146">
        <v>122737</v>
      </c>
      <c r="J594" s="146">
        <v>2203</v>
      </c>
      <c r="K594" s="146">
        <v>41921</v>
      </c>
      <c r="L594" s="160">
        <v>503946</v>
      </c>
      <c r="M594" s="146">
        <v>400045</v>
      </c>
      <c r="N594" s="146">
        <v>346025</v>
      </c>
      <c r="O594" s="146">
        <v>103901</v>
      </c>
      <c r="P594" s="146">
        <v>8639</v>
      </c>
      <c r="Q594" s="146">
        <v>2086</v>
      </c>
      <c r="R594" s="146">
        <v>66822</v>
      </c>
      <c r="S594" s="160">
        <v>25345</v>
      </c>
      <c r="T594" s="146">
        <v>26137</v>
      </c>
      <c r="U594" s="146">
        <v>801</v>
      </c>
    </row>
    <row r="595" spans="1:22" ht="15" customHeight="1">
      <c r="A595" s="14"/>
      <c r="B595" s="163">
        <v>2013</v>
      </c>
      <c r="C595" s="163"/>
      <c r="D595" s="146">
        <v>40</v>
      </c>
      <c r="E595" s="160">
        <v>605249</v>
      </c>
      <c r="F595" s="146">
        <v>423868</v>
      </c>
      <c r="G595" s="146">
        <v>226225</v>
      </c>
      <c r="H595" s="146">
        <v>109934</v>
      </c>
      <c r="I595" s="146">
        <v>181380</v>
      </c>
      <c r="J595" s="146">
        <v>2332</v>
      </c>
      <c r="K595" s="146">
        <v>55158</v>
      </c>
      <c r="L595" s="160">
        <v>546538</v>
      </c>
      <c r="M595" s="146">
        <v>433293</v>
      </c>
      <c r="N595" s="146">
        <v>377095</v>
      </c>
      <c r="O595" s="146">
        <v>113244</v>
      </c>
      <c r="P595" s="146">
        <v>17442</v>
      </c>
      <c r="Q595" s="146">
        <v>4154</v>
      </c>
      <c r="R595" s="146">
        <v>64286</v>
      </c>
      <c r="S595" s="160">
        <v>58711</v>
      </c>
      <c r="T595" s="146">
        <v>26117</v>
      </c>
      <c r="U595" s="146">
        <v>6961</v>
      </c>
      <c r="V595" s="14"/>
    </row>
    <row r="596" spans="1:22" ht="15" customHeight="1">
      <c r="B596" s="144">
        <v>2012</v>
      </c>
      <c r="C596" s="144"/>
      <c r="D596" s="146">
        <v>39</v>
      </c>
      <c r="E596" s="160">
        <v>507850</v>
      </c>
      <c r="F596" s="146">
        <v>442052</v>
      </c>
      <c r="G596" s="146">
        <v>241778</v>
      </c>
      <c r="H596" s="146">
        <v>109424</v>
      </c>
      <c r="I596" s="146">
        <v>65798</v>
      </c>
      <c r="J596" s="146">
        <v>1161</v>
      </c>
      <c r="K596" s="146">
        <v>13059</v>
      </c>
      <c r="L596" s="160">
        <v>445029</v>
      </c>
      <c r="M596" s="146">
        <v>377657</v>
      </c>
      <c r="N596" s="146">
        <v>312260</v>
      </c>
      <c r="O596" s="146">
        <v>67372</v>
      </c>
      <c r="P596" s="146">
        <v>17787</v>
      </c>
      <c r="Q596" s="146">
        <v>3827</v>
      </c>
      <c r="R596" s="146">
        <v>27805</v>
      </c>
      <c r="S596" s="160">
        <v>62821</v>
      </c>
      <c r="T596" s="146">
        <v>26238</v>
      </c>
      <c r="U596" s="146">
        <v>6823</v>
      </c>
    </row>
    <row r="597" spans="1:22" ht="15" customHeight="1">
      <c r="B597" s="144">
        <v>2011</v>
      </c>
      <c r="C597" s="144"/>
      <c r="D597" s="146">
        <v>32</v>
      </c>
      <c r="E597" s="160">
        <v>448473</v>
      </c>
      <c r="F597" s="146">
        <v>394763</v>
      </c>
      <c r="G597" s="146">
        <v>255289</v>
      </c>
      <c r="H597" s="146">
        <v>32873</v>
      </c>
      <c r="I597" s="146">
        <v>53709</v>
      </c>
      <c r="J597" s="146">
        <v>673</v>
      </c>
      <c r="K597" s="146">
        <v>12697</v>
      </c>
      <c r="L597" s="160">
        <v>397558</v>
      </c>
      <c r="M597" s="146">
        <v>341851</v>
      </c>
      <c r="N597" s="146">
        <v>303608</v>
      </c>
      <c r="O597" s="146">
        <v>55707</v>
      </c>
      <c r="P597" s="146">
        <v>8117</v>
      </c>
      <c r="Q597" s="146">
        <v>3433</v>
      </c>
      <c r="R597" s="146">
        <v>28214</v>
      </c>
      <c r="S597" s="160">
        <v>50915</v>
      </c>
      <c r="T597" s="146">
        <v>14038</v>
      </c>
      <c r="U597" s="146">
        <v>-4883</v>
      </c>
    </row>
    <row r="598" spans="1:22" ht="15" customHeight="1">
      <c r="B598" s="144">
        <v>2010</v>
      </c>
      <c r="C598" s="144"/>
      <c r="D598" s="146">
        <v>18</v>
      </c>
      <c r="E598" s="160">
        <v>460859</v>
      </c>
      <c r="F598" s="146">
        <v>375909</v>
      </c>
      <c r="G598" s="146">
        <v>268651</v>
      </c>
      <c r="H598" s="146">
        <v>31275</v>
      </c>
      <c r="I598" s="146">
        <v>84951</v>
      </c>
      <c r="J598" s="146">
        <v>860</v>
      </c>
      <c r="K598" s="146">
        <v>9105</v>
      </c>
      <c r="L598" s="160">
        <v>435079</v>
      </c>
      <c r="M598" s="146">
        <v>262450</v>
      </c>
      <c r="N598" s="146">
        <v>229512</v>
      </c>
      <c r="O598" s="146">
        <v>172630</v>
      </c>
      <c r="P598" s="146">
        <v>9186</v>
      </c>
      <c r="Q598" s="146">
        <v>2584</v>
      </c>
      <c r="R598" s="146">
        <v>90161</v>
      </c>
      <c r="S598" s="160">
        <v>25780</v>
      </c>
      <c r="T598" s="146">
        <v>13717</v>
      </c>
      <c r="U598" s="146">
        <v>-7565</v>
      </c>
    </row>
    <row r="599" spans="1:22" ht="15" customHeight="1">
      <c r="B599" s="144">
        <v>2009</v>
      </c>
      <c r="C599" s="144"/>
      <c r="D599" s="146">
        <v>18</v>
      </c>
      <c r="E599" s="160">
        <v>562297</v>
      </c>
      <c r="F599" s="146" t="s">
        <v>69</v>
      </c>
      <c r="G599" s="146" t="s">
        <v>69</v>
      </c>
      <c r="H599" s="146" t="s">
        <v>69</v>
      </c>
      <c r="I599" s="146" t="s">
        <v>69</v>
      </c>
      <c r="J599" s="146" t="s">
        <v>69</v>
      </c>
      <c r="K599" s="146" t="s">
        <v>69</v>
      </c>
      <c r="L599" s="160">
        <v>519687</v>
      </c>
      <c r="M599" s="146" t="s">
        <v>69</v>
      </c>
      <c r="N599" s="146" t="s">
        <v>69</v>
      </c>
      <c r="O599" s="146" t="s">
        <v>69</v>
      </c>
      <c r="P599" s="146" t="s">
        <v>69</v>
      </c>
      <c r="Q599" s="146" t="s">
        <v>69</v>
      </c>
      <c r="R599" s="146" t="s">
        <v>69</v>
      </c>
      <c r="S599" s="160">
        <v>42610</v>
      </c>
      <c r="T599" s="146" t="s">
        <v>69</v>
      </c>
      <c r="U599" s="146" t="s">
        <v>69</v>
      </c>
    </row>
    <row r="600" spans="1:22" s="13" customFormat="1" ht="15" customHeight="1">
      <c r="A600" s="7"/>
      <c r="B600" s="144">
        <v>2008</v>
      </c>
      <c r="C600" s="144"/>
      <c r="D600" s="146">
        <v>13</v>
      </c>
      <c r="E600" s="160">
        <v>395487</v>
      </c>
      <c r="F600" s="146" t="s">
        <v>69</v>
      </c>
      <c r="G600" s="146" t="s">
        <v>69</v>
      </c>
      <c r="H600" s="146" t="s">
        <v>69</v>
      </c>
      <c r="I600" s="146" t="s">
        <v>69</v>
      </c>
      <c r="J600" s="146" t="s">
        <v>69</v>
      </c>
      <c r="K600" s="146" t="s">
        <v>69</v>
      </c>
      <c r="L600" s="160">
        <v>337348</v>
      </c>
      <c r="M600" s="146" t="s">
        <v>69</v>
      </c>
      <c r="N600" s="146" t="s">
        <v>69</v>
      </c>
      <c r="O600" s="146" t="s">
        <v>69</v>
      </c>
      <c r="P600" s="146" t="s">
        <v>69</v>
      </c>
      <c r="Q600" s="146" t="s">
        <v>69</v>
      </c>
      <c r="R600" s="146" t="s">
        <v>69</v>
      </c>
      <c r="S600" s="160">
        <v>58140</v>
      </c>
      <c r="T600" s="146" t="s">
        <v>69</v>
      </c>
      <c r="U600" s="146" t="s">
        <v>69</v>
      </c>
      <c r="V600" s="7"/>
    </row>
    <row r="601" spans="1:22" s="14" customFormat="1" ht="15" customHeight="1">
      <c r="B601" s="141" t="s">
        <v>232</v>
      </c>
      <c r="C601" s="141"/>
      <c r="D601" s="152"/>
      <c r="E601" s="152"/>
      <c r="F601" s="152"/>
      <c r="G601" s="152"/>
      <c r="H601" s="152"/>
      <c r="I601" s="152"/>
      <c r="J601" s="152"/>
      <c r="K601" s="152"/>
      <c r="L601" s="152"/>
      <c r="M601" s="152"/>
      <c r="N601" s="152"/>
      <c r="O601" s="152"/>
      <c r="P601" s="152"/>
      <c r="Q601" s="152"/>
      <c r="R601" s="152"/>
      <c r="S601" s="152"/>
      <c r="T601" s="152"/>
      <c r="U601" s="152"/>
    </row>
    <row r="602" spans="1:22" s="14" customFormat="1" ht="15" customHeight="1">
      <c r="B602" s="163">
        <v>2016</v>
      </c>
      <c r="C602" s="251"/>
      <c r="D602" s="146">
        <v>178</v>
      </c>
      <c r="E602" s="160">
        <v>44599</v>
      </c>
      <c r="F602" s="146">
        <v>34624</v>
      </c>
      <c r="G602" s="146">
        <v>23495</v>
      </c>
      <c r="H602" s="146">
        <v>3667</v>
      </c>
      <c r="I602" s="146">
        <v>9975</v>
      </c>
      <c r="J602" s="146">
        <v>121</v>
      </c>
      <c r="K602" s="146">
        <v>915</v>
      </c>
      <c r="L602" s="160">
        <v>16397</v>
      </c>
      <c r="M602" s="146">
        <v>12669</v>
      </c>
      <c r="N602" s="146">
        <v>12363</v>
      </c>
      <c r="O602" s="146">
        <v>3729</v>
      </c>
      <c r="P602" s="146">
        <v>564</v>
      </c>
      <c r="Q602" s="146">
        <v>264</v>
      </c>
      <c r="R602" s="146">
        <v>1630</v>
      </c>
      <c r="S602" s="160">
        <v>28202</v>
      </c>
      <c r="T602" s="146">
        <v>7710</v>
      </c>
      <c r="U602" s="146">
        <v>1489</v>
      </c>
    </row>
    <row r="603" spans="1:22" s="14" customFormat="1" ht="15" customHeight="1">
      <c r="B603" s="163">
        <v>2015</v>
      </c>
      <c r="C603" s="163"/>
      <c r="D603" s="146">
        <v>42</v>
      </c>
      <c r="E603" s="160">
        <v>45683</v>
      </c>
      <c r="F603" s="146">
        <v>36357</v>
      </c>
      <c r="G603" s="146">
        <v>26023</v>
      </c>
      <c r="H603" s="146">
        <v>714</v>
      </c>
      <c r="I603" s="146">
        <v>9326</v>
      </c>
      <c r="J603" s="146">
        <v>93</v>
      </c>
      <c r="K603" s="146">
        <v>881</v>
      </c>
      <c r="L603" s="160">
        <v>18802</v>
      </c>
      <c r="M603" s="146">
        <v>12224</v>
      </c>
      <c r="N603" s="146">
        <v>12070</v>
      </c>
      <c r="O603" s="146">
        <v>6578</v>
      </c>
      <c r="P603" s="146">
        <v>638</v>
      </c>
      <c r="Q603" s="146">
        <v>142</v>
      </c>
      <c r="R603" s="146">
        <v>4468</v>
      </c>
      <c r="S603" s="160">
        <v>26881</v>
      </c>
      <c r="T603" s="146">
        <v>7607</v>
      </c>
      <c r="U603" s="146">
        <v>934</v>
      </c>
    </row>
    <row r="604" spans="1:22" s="14" customFormat="1" ht="15" customHeight="1">
      <c r="B604" s="163">
        <v>2014</v>
      </c>
      <c r="C604" s="163"/>
      <c r="D604" s="146">
        <v>21</v>
      </c>
      <c r="E604" s="160">
        <v>43899</v>
      </c>
      <c r="F604" s="146">
        <v>38443</v>
      </c>
      <c r="G604" s="146">
        <v>28542</v>
      </c>
      <c r="H604" s="146">
        <v>724</v>
      </c>
      <c r="I604" s="146">
        <v>5457</v>
      </c>
      <c r="J604" s="146">
        <v>73</v>
      </c>
      <c r="K604" s="146">
        <v>765</v>
      </c>
      <c r="L604" s="160">
        <v>18709</v>
      </c>
      <c r="M604" s="146">
        <v>13515</v>
      </c>
      <c r="N604" s="146">
        <v>13315</v>
      </c>
      <c r="O604" s="146">
        <v>5194</v>
      </c>
      <c r="P604" s="146">
        <v>434</v>
      </c>
      <c r="Q604" s="146">
        <v>159</v>
      </c>
      <c r="R604" s="146">
        <v>2186</v>
      </c>
      <c r="S604" s="160">
        <v>25190</v>
      </c>
      <c r="T604" s="146">
        <v>7605</v>
      </c>
      <c r="U604" s="146">
        <v>639</v>
      </c>
    </row>
    <row r="605" spans="1:22" ht="15" customHeight="1">
      <c r="A605" s="14"/>
      <c r="B605" s="163">
        <v>2013</v>
      </c>
      <c r="C605" s="163"/>
      <c r="D605" s="146">
        <v>21</v>
      </c>
      <c r="E605" s="160">
        <v>42219</v>
      </c>
      <c r="F605" s="146">
        <v>35762</v>
      </c>
      <c r="G605" s="146">
        <v>25937</v>
      </c>
      <c r="H605" s="146">
        <v>468</v>
      </c>
      <c r="I605" s="146">
        <v>6457</v>
      </c>
      <c r="J605" s="146">
        <v>55</v>
      </c>
      <c r="K605" s="146">
        <v>924</v>
      </c>
      <c r="L605" s="160">
        <v>21902</v>
      </c>
      <c r="M605" s="146">
        <v>13225</v>
      </c>
      <c r="N605" s="146">
        <v>13205</v>
      </c>
      <c r="O605" s="146">
        <v>8678</v>
      </c>
      <c r="P605" s="146">
        <v>373</v>
      </c>
      <c r="Q605" s="146">
        <v>555</v>
      </c>
      <c r="R605" s="146">
        <v>1443</v>
      </c>
      <c r="S605" s="160">
        <v>20317</v>
      </c>
      <c r="T605" s="146">
        <v>7610</v>
      </c>
      <c r="U605" s="146">
        <v>-63</v>
      </c>
      <c r="V605" s="14"/>
    </row>
    <row r="606" spans="1:22" ht="15" customHeight="1">
      <c r="B606" s="144">
        <v>2012</v>
      </c>
      <c r="C606" s="144"/>
      <c r="D606" s="146">
        <v>20</v>
      </c>
      <c r="E606" s="160">
        <v>25636</v>
      </c>
      <c r="F606" s="146">
        <v>20457</v>
      </c>
      <c r="G606" s="146">
        <v>17063</v>
      </c>
      <c r="H606" s="146">
        <v>14</v>
      </c>
      <c r="I606" s="146">
        <v>5179</v>
      </c>
      <c r="J606" s="146">
        <v>730</v>
      </c>
      <c r="K606" s="146">
        <v>910</v>
      </c>
      <c r="L606" s="160">
        <v>16913</v>
      </c>
      <c r="M606" s="146">
        <v>12791</v>
      </c>
      <c r="N606" s="146">
        <v>12749</v>
      </c>
      <c r="O606" s="146">
        <v>4122</v>
      </c>
      <c r="P606" s="146">
        <v>978</v>
      </c>
      <c r="Q606" s="146">
        <v>608</v>
      </c>
      <c r="R606" s="146">
        <v>281</v>
      </c>
      <c r="S606" s="160">
        <v>8723</v>
      </c>
      <c r="T606" s="146">
        <v>5531</v>
      </c>
      <c r="U606" s="146">
        <v>40</v>
      </c>
    </row>
    <row r="607" spans="1:22" ht="15" customHeight="1">
      <c r="B607" s="144">
        <v>2011</v>
      </c>
      <c r="C607" s="144"/>
      <c r="D607" s="146">
        <v>16</v>
      </c>
      <c r="E607" s="160">
        <v>25173</v>
      </c>
      <c r="F607" s="146">
        <v>20184</v>
      </c>
      <c r="G607" s="146">
        <v>18324</v>
      </c>
      <c r="H607" s="146">
        <v>6</v>
      </c>
      <c r="I607" s="146">
        <v>4990</v>
      </c>
      <c r="J607" s="146">
        <v>577</v>
      </c>
      <c r="K607" s="146">
        <v>1583</v>
      </c>
      <c r="L607" s="160">
        <v>17689</v>
      </c>
      <c r="M607" s="146">
        <v>14837</v>
      </c>
      <c r="N607" s="146">
        <v>14797</v>
      </c>
      <c r="O607" s="146">
        <v>2852</v>
      </c>
      <c r="P607" s="146">
        <v>569</v>
      </c>
      <c r="Q607" s="146">
        <v>116</v>
      </c>
      <c r="R607" s="146">
        <v>17</v>
      </c>
      <c r="S607" s="160">
        <v>7484</v>
      </c>
      <c r="T607" s="146">
        <v>5489</v>
      </c>
      <c r="U607" s="146">
        <v>-1358</v>
      </c>
    </row>
    <row r="608" spans="1:22" ht="15" customHeight="1">
      <c r="B608" s="144">
        <v>2010</v>
      </c>
      <c r="C608" s="144"/>
      <c r="D608" s="146">
        <v>20</v>
      </c>
      <c r="E608" s="160">
        <v>8000</v>
      </c>
      <c r="F608" s="146">
        <v>4218</v>
      </c>
      <c r="G608" s="146">
        <v>2172</v>
      </c>
      <c r="H608" s="146">
        <v>0</v>
      </c>
      <c r="I608" s="146">
        <v>3781</v>
      </c>
      <c r="J608" s="146">
        <v>502</v>
      </c>
      <c r="K608" s="146">
        <v>1219</v>
      </c>
      <c r="L608" s="160">
        <v>2474</v>
      </c>
      <c r="M608" s="146">
        <v>857</v>
      </c>
      <c r="N608" s="146">
        <v>791</v>
      </c>
      <c r="O608" s="146">
        <v>1617</v>
      </c>
      <c r="P608" s="146">
        <v>550</v>
      </c>
      <c r="Q608" s="146">
        <v>370</v>
      </c>
      <c r="R608" s="146">
        <v>11</v>
      </c>
      <c r="S608" s="160">
        <v>5525</v>
      </c>
      <c r="T608" s="146">
        <v>5284</v>
      </c>
      <c r="U608" s="146">
        <v>569</v>
      </c>
    </row>
    <row r="609" spans="1:22" ht="15" customHeight="1">
      <c r="B609" s="144">
        <v>2009</v>
      </c>
      <c r="C609" s="144"/>
      <c r="D609" s="146">
        <v>21</v>
      </c>
      <c r="E609" s="160">
        <v>10433</v>
      </c>
      <c r="F609" s="146" t="s">
        <v>69</v>
      </c>
      <c r="G609" s="146" t="s">
        <v>69</v>
      </c>
      <c r="H609" s="146" t="s">
        <v>69</v>
      </c>
      <c r="I609" s="146" t="s">
        <v>69</v>
      </c>
      <c r="J609" s="146" t="s">
        <v>69</v>
      </c>
      <c r="K609" s="146" t="s">
        <v>69</v>
      </c>
      <c r="L609" s="160">
        <v>2392</v>
      </c>
      <c r="M609" s="146" t="s">
        <v>69</v>
      </c>
      <c r="N609" s="146" t="s">
        <v>69</v>
      </c>
      <c r="O609" s="146" t="s">
        <v>69</v>
      </c>
      <c r="P609" s="146" t="s">
        <v>69</v>
      </c>
      <c r="Q609" s="146" t="s">
        <v>69</v>
      </c>
      <c r="R609" s="146" t="s">
        <v>69</v>
      </c>
      <c r="S609" s="160">
        <v>8041</v>
      </c>
      <c r="T609" s="146" t="s">
        <v>69</v>
      </c>
      <c r="U609" s="146" t="s">
        <v>69</v>
      </c>
    </row>
    <row r="610" spans="1:22" s="15" customFormat="1" ht="15" customHeight="1" collapsed="1">
      <c r="A610" s="7"/>
      <c r="B610" s="144">
        <v>2008</v>
      </c>
      <c r="C610" s="144"/>
      <c r="D610" s="146">
        <v>16</v>
      </c>
      <c r="E610" s="160">
        <v>9141</v>
      </c>
      <c r="F610" s="146" t="s">
        <v>69</v>
      </c>
      <c r="G610" s="146" t="s">
        <v>69</v>
      </c>
      <c r="H610" s="146" t="s">
        <v>69</v>
      </c>
      <c r="I610" s="146" t="s">
        <v>69</v>
      </c>
      <c r="J610" s="146" t="s">
        <v>69</v>
      </c>
      <c r="K610" s="146" t="s">
        <v>69</v>
      </c>
      <c r="L610" s="160">
        <v>1724</v>
      </c>
      <c r="M610" s="146" t="s">
        <v>69</v>
      </c>
      <c r="N610" s="146" t="s">
        <v>69</v>
      </c>
      <c r="O610" s="146" t="s">
        <v>69</v>
      </c>
      <c r="P610" s="146" t="s">
        <v>69</v>
      </c>
      <c r="Q610" s="146" t="s">
        <v>69</v>
      </c>
      <c r="R610" s="146" t="s">
        <v>69</v>
      </c>
      <c r="S610" s="160">
        <v>7416</v>
      </c>
      <c r="T610" s="146" t="s">
        <v>69</v>
      </c>
      <c r="U610" s="146" t="s">
        <v>69</v>
      </c>
      <c r="V610" s="7"/>
    </row>
    <row r="611" spans="1:22" s="15" customFormat="1" ht="15" customHeight="1">
      <c r="A611" s="14"/>
      <c r="B611" s="141" t="s">
        <v>233</v>
      </c>
      <c r="C611" s="141"/>
      <c r="D611" s="152"/>
      <c r="E611" s="152"/>
      <c r="F611" s="152"/>
      <c r="G611" s="152"/>
      <c r="H611" s="152"/>
      <c r="I611" s="152"/>
      <c r="J611" s="152"/>
      <c r="K611" s="152"/>
      <c r="L611" s="152"/>
      <c r="M611" s="152"/>
      <c r="N611" s="152"/>
      <c r="O611" s="152"/>
      <c r="P611" s="152"/>
      <c r="Q611" s="152"/>
      <c r="R611" s="152"/>
      <c r="S611" s="152"/>
      <c r="T611" s="152"/>
      <c r="U611" s="152"/>
      <c r="V611" s="14"/>
    </row>
    <row r="612" spans="1:22" s="15" customFormat="1" ht="15" customHeight="1">
      <c r="A612" s="14"/>
      <c r="B612" s="163">
        <v>2016</v>
      </c>
      <c r="C612" s="251"/>
      <c r="D612" s="146">
        <v>10</v>
      </c>
      <c r="E612" s="160">
        <v>694525</v>
      </c>
      <c r="F612" s="146">
        <v>604794</v>
      </c>
      <c r="G612" s="146">
        <v>284077</v>
      </c>
      <c r="H612" s="146">
        <v>199367</v>
      </c>
      <c r="I612" s="146">
        <v>89731</v>
      </c>
      <c r="J612" s="146">
        <v>7649</v>
      </c>
      <c r="K612" s="146">
        <v>34011</v>
      </c>
      <c r="L612" s="160">
        <v>362433</v>
      </c>
      <c r="M612" s="146">
        <v>227540</v>
      </c>
      <c r="N612" s="146">
        <v>195451</v>
      </c>
      <c r="O612" s="146">
        <v>134893</v>
      </c>
      <c r="P612" s="146">
        <v>14524</v>
      </c>
      <c r="Q612" s="146">
        <v>4359</v>
      </c>
      <c r="R612" s="146">
        <v>79559</v>
      </c>
      <c r="S612" s="160">
        <v>332092</v>
      </c>
      <c r="T612" s="146">
        <v>94450</v>
      </c>
      <c r="U612" s="146">
        <v>152658</v>
      </c>
      <c r="V612" s="14"/>
    </row>
    <row r="613" spans="1:22" s="15" customFormat="1" ht="15" customHeight="1">
      <c r="A613" s="14"/>
      <c r="B613" s="163">
        <v>2015</v>
      </c>
      <c r="C613" s="163"/>
      <c r="D613" s="146">
        <v>4</v>
      </c>
      <c r="E613" s="160">
        <v>700976</v>
      </c>
      <c r="F613" s="146">
        <v>604525</v>
      </c>
      <c r="G613" s="146">
        <v>283996</v>
      </c>
      <c r="H613" s="146">
        <v>201062</v>
      </c>
      <c r="I613" s="146">
        <v>96451</v>
      </c>
      <c r="J613" s="146">
        <v>7609</v>
      </c>
      <c r="K613" s="146">
        <v>31180</v>
      </c>
      <c r="L613" s="160">
        <v>378528</v>
      </c>
      <c r="M613" s="146">
        <v>197549</v>
      </c>
      <c r="N613" s="146">
        <v>147953</v>
      </c>
      <c r="O613" s="146">
        <v>180979</v>
      </c>
      <c r="P613" s="146">
        <v>14869</v>
      </c>
      <c r="Q613" s="146">
        <v>5036</v>
      </c>
      <c r="R613" s="146">
        <v>142488</v>
      </c>
      <c r="S613" s="160">
        <v>322448</v>
      </c>
      <c r="T613" s="146">
        <v>94400</v>
      </c>
      <c r="U613" s="146">
        <v>146476</v>
      </c>
      <c r="V613" s="14"/>
    </row>
    <row r="614" spans="1:22" ht="15" customHeight="1">
      <c r="A614" s="14"/>
      <c r="B614" s="163">
        <v>2014</v>
      </c>
      <c r="C614" s="163"/>
      <c r="D614" s="146">
        <v>6</v>
      </c>
      <c r="E614" s="160">
        <v>673965</v>
      </c>
      <c r="F614" s="146">
        <v>600951</v>
      </c>
      <c r="G614" s="146">
        <v>285456</v>
      </c>
      <c r="H614" s="146">
        <v>199330</v>
      </c>
      <c r="I614" s="146">
        <v>73014</v>
      </c>
      <c r="J614" s="146">
        <v>7833</v>
      </c>
      <c r="K614" s="146">
        <v>30275</v>
      </c>
      <c r="L614" s="160">
        <v>365808</v>
      </c>
      <c r="M614" s="146">
        <v>250635</v>
      </c>
      <c r="N614" s="146">
        <v>207904</v>
      </c>
      <c r="O614" s="146">
        <v>115173</v>
      </c>
      <c r="P614" s="146">
        <v>18590</v>
      </c>
      <c r="Q614" s="146">
        <v>10046</v>
      </c>
      <c r="R614" s="146">
        <v>68655</v>
      </c>
      <c r="S614" s="160">
        <v>308157</v>
      </c>
      <c r="T614" s="146">
        <v>94370</v>
      </c>
      <c r="U614" s="146">
        <v>140223</v>
      </c>
      <c r="V614" s="14"/>
    </row>
    <row r="615" spans="1:22" ht="15" customHeight="1">
      <c r="A615" s="14"/>
      <c r="B615" s="163">
        <v>2013</v>
      </c>
      <c r="C615" s="163"/>
      <c r="D615" s="146">
        <v>9</v>
      </c>
      <c r="E615" s="160">
        <v>720078</v>
      </c>
      <c r="F615" s="146">
        <v>602114</v>
      </c>
      <c r="G615" s="146">
        <v>297884</v>
      </c>
      <c r="H615" s="146">
        <v>199820</v>
      </c>
      <c r="I615" s="146">
        <v>117964</v>
      </c>
      <c r="J615" s="146">
        <v>8790</v>
      </c>
      <c r="K615" s="146">
        <v>45696</v>
      </c>
      <c r="L615" s="160">
        <v>439526</v>
      </c>
      <c r="M615" s="146">
        <v>276772</v>
      </c>
      <c r="N615" s="146">
        <v>231035</v>
      </c>
      <c r="O615" s="146">
        <v>162754</v>
      </c>
      <c r="P615" s="146">
        <v>18796</v>
      </c>
      <c r="Q615" s="146">
        <v>12890</v>
      </c>
      <c r="R615" s="146">
        <v>120516</v>
      </c>
      <c r="S615" s="160">
        <v>280552</v>
      </c>
      <c r="T615" s="146">
        <v>95380</v>
      </c>
      <c r="U615" s="146">
        <v>113067</v>
      </c>
      <c r="V615" s="14"/>
    </row>
    <row r="616" spans="1:22" ht="15" customHeight="1">
      <c r="B616" s="144">
        <v>2012</v>
      </c>
      <c r="C616" s="144"/>
      <c r="D616" s="146">
        <v>8</v>
      </c>
      <c r="E616" s="160">
        <v>741046</v>
      </c>
      <c r="F616" s="146">
        <v>608760</v>
      </c>
      <c r="G616" s="146">
        <v>315674</v>
      </c>
      <c r="H616" s="146">
        <v>200732</v>
      </c>
      <c r="I616" s="146">
        <v>132286</v>
      </c>
      <c r="J616" s="146">
        <v>7920</v>
      </c>
      <c r="K616" s="146">
        <v>27553</v>
      </c>
      <c r="L616" s="160">
        <v>461863</v>
      </c>
      <c r="M616" s="146">
        <v>337243</v>
      </c>
      <c r="N616" s="146">
        <v>291654</v>
      </c>
      <c r="O616" s="146">
        <v>124619</v>
      </c>
      <c r="P616" s="146">
        <v>19913</v>
      </c>
      <c r="Q616" s="146">
        <v>9072</v>
      </c>
      <c r="R616" s="146">
        <v>78996</v>
      </c>
      <c r="S616" s="160">
        <v>279184</v>
      </c>
      <c r="T616" s="146">
        <v>94925</v>
      </c>
      <c r="U616" s="146">
        <v>118290</v>
      </c>
    </row>
    <row r="617" spans="1:22" ht="15" customHeight="1">
      <c r="B617" s="144">
        <v>2011</v>
      </c>
      <c r="C617" s="144"/>
      <c r="D617" s="146">
        <v>6</v>
      </c>
      <c r="E617" s="160">
        <v>752921</v>
      </c>
      <c r="F617" s="146">
        <v>617038</v>
      </c>
      <c r="G617" s="146">
        <v>327266</v>
      </c>
      <c r="H617" s="146">
        <v>197969</v>
      </c>
      <c r="I617" s="146">
        <v>135883</v>
      </c>
      <c r="J617" s="146">
        <v>7867</v>
      </c>
      <c r="K617" s="146">
        <v>27353</v>
      </c>
      <c r="L617" s="160">
        <v>475430</v>
      </c>
      <c r="M617" s="146">
        <v>346736</v>
      </c>
      <c r="N617" s="146">
        <v>307367</v>
      </c>
      <c r="O617" s="146">
        <v>128694</v>
      </c>
      <c r="P617" s="146">
        <v>21873</v>
      </c>
      <c r="Q617" s="146">
        <v>3211</v>
      </c>
      <c r="R617" s="146">
        <v>86890</v>
      </c>
      <c r="S617" s="160">
        <v>277491</v>
      </c>
      <c r="T617" s="146">
        <v>94905</v>
      </c>
      <c r="U617" s="146">
        <v>109534</v>
      </c>
    </row>
    <row r="618" spans="1:22" ht="15" customHeight="1">
      <c r="B618" s="144">
        <v>2010</v>
      </c>
      <c r="C618" s="144"/>
      <c r="D618" s="146">
        <v>6</v>
      </c>
      <c r="E618" s="160">
        <v>735110</v>
      </c>
      <c r="F618" s="146">
        <v>617403</v>
      </c>
      <c r="G618" s="146">
        <v>332403</v>
      </c>
      <c r="H618" s="146">
        <v>194167</v>
      </c>
      <c r="I618" s="146">
        <v>117708</v>
      </c>
      <c r="J618" s="146">
        <v>7505</v>
      </c>
      <c r="K618" s="146">
        <v>23346</v>
      </c>
      <c r="L618" s="160">
        <v>459025</v>
      </c>
      <c r="M618" s="146">
        <v>362376</v>
      </c>
      <c r="N618" s="146">
        <v>325489</v>
      </c>
      <c r="O618" s="146">
        <v>96648</v>
      </c>
      <c r="P618" s="146">
        <v>17234</v>
      </c>
      <c r="Q618" s="146">
        <v>4547</v>
      </c>
      <c r="R618" s="146">
        <v>27842</v>
      </c>
      <c r="S618" s="160">
        <v>276086</v>
      </c>
      <c r="T618" s="146">
        <v>95655</v>
      </c>
      <c r="U618" s="146">
        <v>69593</v>
      </c>
    </row>
    <row r="619" spans="1:22" s="15" customFormat="1" ht="15" customHeight="1" collapsed="1">
      <c r="A619" s="7"/>
      <c r="B619" s="144">
        <v>2009</v>
      </c>
      <c r="C619" s="144"/>
      <c r="D619" s="146">
        <v>6</v>
      </c>
      <c r="E619" s="160">
        <v>733607</v>
      </c>
      <c r="F619" s="146" t="s">
        <v>69</v>
      </c>
      <c r="G619" s="146" t="s">
        <v>69</v>
      </c>
      <c r="H619" s="146" t="s">
        <v>69</v>
      </c>
      <c r="I619" s="146" t="s">
        <v>69</v>
      </c>
      <c r="J619" s="146" t="s">
        <v>69</v>
      </c>
      <c r="K619" s="146" t="s">
        <v>69</v>
      </c>
      <c r="L619" s="160">
        <v>550313</v>
      </c>
      <c r="M619" s="146" t="s">
        <v>69</v>
      </c>
      <c r="N619" s="146" t="s">
        <v>69</v>
      </c>
      <c r="O619" s="146" t="s">
        <v>69</v>
      </c>
      <c r="P619" s="146" t="s">
        <v>69</v>
      </c>
      <c r="Q619" s="146" t="s">
        <v>69</v>
      </c>
      <c r="R619" s="146" t="s">
        <v>69</v>
      </c>
      <c r="S619" s="160">
        <v>183295</v>
      </c>
      <c r="T619" s="146" t="s">
        <v>69</v>
      </c>
      <c r="U619" s="146" t="s">
        <v>69</v>
      </c>
      <c r="V619" s="7"/>
    </row>
    <row r="620" spans="1:22" s="15" customFormat="1" ht="15" customHeight="1">
      <c r="A620" s="7"/>
      <c r="B620" s="144">
        <v>2008</v>
      </c>
      <c r="C620" s="144"/>
      <c r="D620" s="146">
        <v>5</v>
      </c>
      <c r="E620" s="160">
        <v>670562</v>
      </c>
      <c r="F620" s="146" t="s">
        <v>69</v>
      </c>
      <c r="G620" s="146" t="s">
        <v>69</v>
      </c>
      <c r="H620" s="146" t="s">
        <v>69</v>
      </c>
      <c r="I620" s="146" t="s">
        <v>69</v>
      </c>
      <c r="J620" s="146" t="s">
        <v>69</v>
      </c>
      <c r="K620" s="146" t="s">
        <v>69</v>
      </c>
      <c r="L620" s="160">
        <v>514041</v>
      </c>
      <c r="M620" s="146" t="s">
        <v>69</v>
      </c>
      <c r="N620" s="146" t="s">
        <v>69</v>
      </c>
      <c r="O620" s="146" t="s">
        <v>69</v>
      </c>
      <c r="P620" s="146" t="s">
        <v>69</v>
      </c>
      <c r="Q620" s="146" t="s">
        <v>69</v>
      </c>
      <c r="R620" s="146" t="s">
        <v>69</v>
      </c>
      <c r="S620" s="160">
        <v>156521</v>
      </c>
      <c r="T620" s="146" t="s">
        <v>69</v>
      </c>
      <c r="U620" s="146" t="s">
        <v>69</v>
      </c>
      <c r="V620" s="7"/>
    </row>
    <row r="621" spans="1:22" s="15" customFormat="1" ht="15" customHeight="1">
      <c r="A621" s="14"/>
      <c r="B621" s="141" t="s">
        <v>234</v>
      </c>
      <c r="C621" s="141"/>
      <c r="D621" s="152"/>
      <c r="E621" s="152"/>
      <c r="F621" s="152"/>
      <c r="G621" s="152"/>
      <c r="H621" s="152"/>
      <c r="I621" s="152"/>
      <c r="J621" s="152"/>
      <c r="K621" s="152"/>
      <c r="L621" s="152"/>
      <c r="M621" s="152"/>
      <c r="N621" s="152"/>
      <c r="O621" s="152"/>
      <c r="P621" s="152"/>
      <c r="Q621" s="152"/>
      <c r="R621" s="152"/>
      <c r="S621" s="152"/>
      <c r="T621" s="152"/>
      <c r="U621" s="152"/>
      <c r="V621" s="14"/>
    </row>
    <row r="622" spans="1:22" s="15" customFormat="1" ht="15" customHeight="1">
      <c r="A622" s="14"/>
      <c r="B622" s="163">
        <v>2016</v>
      </c>
      <c r="C622" s="251"/>
      <c r="D622" s="146">
        <v>58</v>
      </c>
      <c r="E622" s="160">
        <v>607065</v>
      </c>
      <c r="F622" s="146">
        <v>417251</v>
      </c>
      <c r="G622" s="146">
        <v>351051</v>
      </c>
      <c r="H622" s="146">
        <v>3906</v>
      </c>
      <c r="I622" s="146">
        <v>189814</v>
      </c>
      <c r="J622" s="146">
        <v>11286</v>
      </c>
      <c r="K622" s="146">
        <v>77152</v>
      </c>
      <c r="L622" s="160">
        <v>453398</v>
      </c>
      <c r="M622" s="146">
        <v>345738</v>
      </c>
      <c r="N622" s="146">
        <v>313780</v>
      </c>
      <c r="O622" s="146">
        <v>107660</v>
      </c>
      <c r="P622" s="146">
        <v>24048</v>
      </c>
      <c r="Q622" s="146">
        <v>6453</v>
      </c>
      <c r="R622" s="146">
        <v>32916</v>
      </c>
      <c r="S622" s="160">
        <v>153667</v>
      </c>
      <c r="T622" s="146">
        <v>23190</v>
      </c>
      <c r="U622" s="146">
        <v>51151</v>
      </c>
      <c r="V622" s="14"/>
    </row>
    <row r="623" spans="1:22" ht="15" customHeight="1">
      <c r="A623" s="14"/>
      <c r="B623" s="163">
        <v>2015</v>
      </c>
      <c r="C623" s="163"/>
      <c r="D623" s="146">
        <v>15</v>
      </c>
      <c r="E623" s="160">
        <v>615262</v>
      </c>
      <c r="F623" s="146">
        <v>423613</v>
      </c>
      <c r="G623" s="146">
        <v>363039</v>
      </c>
      <c r="H623" s="146">
        <v>2909</v>
      </c>
      <c r="I623" s="146">
        <v>191649</v>
      </c>
      <c r="J623" s="146">
        <v>10368</v>
      </c>
      <c r="K623" s="146">
        <v>96214</v>
      </c>
      <c r="L623" s="160">
        <v>457540</v>
      </c>
      <c r="M623" s="146">
        <v>371750</v>
      </c>
      <c r="N623" s="146">
        <v>327711</v>
      </c>
      <c r="O623" s="146">
        <v>85790</v>
      </c>
      <c r="P623" s="146">
        <v>20576</v>
      </c>
      <c r="Q623" s="146">
        <v>6368</v>
      </c>
      <c r="R623" s="146">
        <v>26283</v>
      </c>
      <c r="S623" s="160">
        <v>157722</v>
      </c>
      <c r="T623" s="146">
        <v>23191</v>
      </c>
      <c r="U623" s="146">
        <v>51522</v>
      </c>
      <c r="V623" s="14"/>
    </row>
    <row r="624" spans="1:22" ht="15" customHeight="1">
      <c r="A624" s="14"/>
      <c r="B624" s="163">
        <v>2014</v>
      </c>
      <c r="C624" s="163"/>
      <c r="D624" s="146">
        <v>12</v>
      </c>
      <c r="E624" s="160">
        <v>651060</v>
      </c>
      <c r="F624" s="146">
        <v>430154</v>
      </c>
      <c r="G624" s="146">
        <v>375888</v>
      </c>
      <c r="H624" s="146">
        <v>3307</v>
      </c>
      <c r="I624" s="146">
        <v>220906</v>
      </c>
      <c r="J624" s="146">
        <v>12383</v>
      </c>
      <c r="K624" s="146">
        <v>117446</v>
      </c>
      <c r="L624" s="160">
        <v>492213</v>
      </c>
      <c r="M624" s="146">
        <v>378291</v>
      </c>
      <c r="N624" s="146">
        <v>343576</v>
      </c>
      <c r="O624" s="146">
        <v>113922</v>
      </c>
      <c r="P624" s="146">
        <v>19283</v>
      </c>
      <c r="Q624" s="146">
        <v>8107</v>
      </c>
      <c r="R624" s="146">
        <v>33499</v>
      </c>
      <c r="S624" s="160">
        <v>158847</v>
      </c>
      <c r="T624" s="146">
        <v>23196</v>
      </c>
      <c r="U624" s="146">
        <v>47686</v>
      </c>
      <c r="V624" s="14"/>
    </row>
    <row r="625" spans="1:22" ht="15" customHeight="1">
      <c r="A625" s="14"/>
      <c r="B625" s="163">
        <v>2013</v>
      </c>
      <c r="C625" s="163"/>
      <c r="D625" s="146">
        <v>16</v>
      </c>
      <c r="E625" s="160">
        <v>716818</v>
      </c>
      <c r="F625" s="146">
        <v>430663</v>
      </c>
      <c r="G625" s="146">
        <v>394286</v>
      </c>
      <c r="H625" s="146">
        <v>4856</v>
      </c>
      <c r="I625" s="146">
        <v>286155</v>
      </c>
      <c r="J625" s="146">
        <v>15593</v>
      </c>
      <c r="K625" s="146">
        <v>123520</v>
      </c>
      <c r="L625" s="160">
        <v>551065</v>
      </c>
      <c r="M625" s="146">
        <v>410374</v>
      </c>
      <c r="N625" s="146">
        <v>359730</v>
      </c>
      <c r="O625" s="146">
        <v>140691</v>
      </c>
      <c r="P625" s="146">
        <v>34643</v>
      </c>
      <c r="Q625" s="146">
        <v>8153</v>
      </c>
      <c r="R625" s="146">
        <v>42040</v>
      </c>
      <c r="S625" s="160">
        <v>165753</v>
      </c>
      <c r="T625" s="146">
        <v>23196</v>
      </c>
      <c r="U625" s="146">
        <v>49514</v>
      </c>
      <c r="V625" s="14"/>
    </row>
    <row r="626" spans="1:22" ht="15" customHeight="1">
      <c r="B626" s="144">
        <v>2012</v>
      </c>
      <c r="C626" s="144"/>
      <c r="D626" s="146">
        <v>16</v>
      </c>
      <c r="E626" s="160">
        <v>756240</v>
      </c>
      <c r="F626" s="146">
        <v>455157</v>
      </c>
      <c r="G626" s="146">
        <v>414853</v>
      </c>
      <c r="H626" s="146">
        <v>7514</v>
      </c>
      <c r="I626" s="146">
        <v>301084</v>
      </c>
      <c r="J626" s="146">
        <v>16134</v>
      </c>
      <c r="K626" s="146">
        <v>123039</v>
      </c>
      <c r="L626" s="160">
        <v>587064</v>
      </c>
      <c r="M626" s="146">
        <v>372846</v>
      </c>
      <c r="N626" s="146">
        <v>328274</v>
      </c>
      <c r="O626" s="146">
        <v>214218</v>
      </c>
      <c r="P626" s="146">
        <v>68652</v>
      </c>
      <c r="Q626" s="146">
        <v>9393</v>
      </c>
      <c r="R626" s="146">
        <v>98466</v>
      </c>
      <c r="S626" s="160">
        <v>169176</v>
      </c>
      <c r="T626" s="146">
        <v>23246</v>
      </c>
      <c r="U626" s="146">
        <v>51258</v>
      </c>
    </row>
    <row r="627" spans="1:22" ht="15" customHeight="1">
      <c r="B627" s="144">
        <v>2011</v>
      </c>
      <c r="C627" s="144"/>
      <c r="D627" s="146">
        <v>16</v>
      </c>
      <c r="E627" s="160">
        <v>738972</v>
      </c>
      <c r="F627" s="146">
        <v>474756</v>
      </c>
      <c r="G627" s="146">
        <v>432810</v>
      </c>
      <c r="H627" s="146">
        <v>9513</v>
      </c>
      <c r="I627" s="146">
        <v>264216</v>
      </c>
      <c r="J627" s="146">
        <v>14907</v>
      </c>
      <c r="K627" s="146">
        <v>110873</v>
      </c>
      <c r="L627" s="160">
        <v>569411</v>
      </c>
      <c r="M627" s="146">
        <v>399864</v>
      </c>
      <c r="N627" s="146">
        <v>356689</v>
      </c>
      <c r="O627" s="146">
        <v>169547</v>
      </c>
      <c r="P627" s="146">
        <v>56085</v>
      </c>
      <c r="Q627" s="146">
        <v>3458</v>
      </c>
      <c r="R627" s="146">
        <v>74642</v>
      </c>
      <c r="S627" s="160">
        <v>169561</v>
      </c>
      <c r="T627" s="146">
        <v>23295</v>
      </c>
      <c r="U627" s="146">
        <v>50386</v>
      </c>
    </row>
    <row r="628" spans="1:22" s="15" customFormat="1" ht="15" customHeight="1" collapsed="1">
      <c r="A628" s="7"/>
      <c r="B628" s="144">
        <v>2010</v>
      </c>
      <c r="C628" s="144"/>
      <c r="D628" s="146">
        <v>13</v>
      </c>
      <c r="E628" s="160">
        <v>712736</v>
      </c>
      <c r="F628" s="146">
        <v>483286</v>
      </c>
      <c r="G628" s="146">
        <v>438535</v>
      </c>
      <c r="H628" s="146">
        <v>9400</v>
      </c>
      <c r="I628" s="146">
        <v>229450</v>
      </c>
      <c r="J628" s="146">
        <v>17345</v>
      </c>
      <c r="K628" s="146">
        <v>107432</v>
      </c>
      <c r="L628" s="160">
        <v>546785</v>
      </c>
      <c r="M628" s="146">
        <v>408248</v>
      </c>
      <c r="N628" s="146">
        <v>364090</v>
      </c>
      <c r="O628" s="146">
        <v>138538</v>
      </c>
      <c r="P628" s="146">
        <v>50496</v>
      </c>
      <c r="Q628" s="146">
        <v>1631</v>
      </c>
      <c r="R628" s="146">
        <v>34094</v>
      </c>
      <c r="S628" s="160">
        <v>165951</v>
      </c>
      <c r="T628" s="146">
        <v>23329</v>
      </c>
      <c r="U628" s="146">
        <v>49626</v>
      </c>
      <c r="V628" s="7"/>
    </row>
    <row r="629" spans="1:22" s="15" customFormat="1" ht="15" customHeight="1">
      <c r="A629" s="7"/>
      <c r="B629" s="144">
        <v>2009</v>
      </c>
      <c r="C629" s="144"/>
      <c r="D629" s="146">
        <v>11</v>
      </c>
      <c r="E629" s="160">
        <v>691418</v>
      </c>
      <c r="F629" s="146" t="s">
        <v>69</v>
      </c>
      <c r="G629" s="146" t="s">
        <v>69</v>
      </c>
      <c r="H629" s="146" t="s">
        <v>69</v>
      </c>
      <c r="I629" s="146" t="s">
        <v>69</v>
      </c>
      <c r="J629" s="146" t="s">
        <v>69</v>
      </c>
      <c r="K629" s="146" t="s">
        <v>69</v>
      </c>
      <c r="L629" s="160">
        <v>539693</v>
      </c>
      <c r="M629" s="146" t="s">
        <v>69</v>
      </c>
      <c r="N629" s="146" t="s">
        <v>69</v>
      </c>
      <c r="O629" s="146" t="s">
        <v>69</v>
      </c>
      <c r="P629" s="146" t="s">
        <v>69</v>
      </c>
      <c r="Q629" s="146" t="s">
        <v>69</v>
      </c>
      <c r="R629" s="146" t="s">
        <v>69</v>
      </c>
      <c r="S629" s="160">
        <v>151725</v>
      </c>
      <c r="T629" s="146" t="s">
        <v>69</v>
      </c>
      <c r="U629" s="146" t="s">
        <v>69</v>
      </c>
      <c r="V629" s="7"/>
    </row>
    <row r="630" spans="1:22" s="15" customFormat="1" ht="15" customHeight="1">
      <c r="A630" s="7"/>
      <c r="B630" s="144">
        <v>2008</v>
      </c>
      <c r="C630" s="144"/>
      <c r="D630" s="146">
        <v>10</v>
      </c>
      <c r="E630" s="160">
        <v>672631</v>
      </c>
      <c r="F630" s="146" t="s">
        <v>69</v>
      </c>
      <c r="G630" s="146" t="s">
        <v>69</v>
      </c>
      <c r="H630" s="146" t="s">
        <v>69</v>
      </c>
      <c r="I630" s="146" t="s">
        <v>69</v>
      </c>
      <c r="J630" s="146" t="s">
        <v>69</v>
      </c>
      <c r="K630" s="146" t="s">
        <v>69</v>
      </c>
      <c r="L630" s="160">
        <v>526855</v>
      </c>
      <c r="M630" s="146" t="s">
        <v>69</v>
      </c>
      <c r="N630" s="146" t="s">
        <v>69</v>
      </c>
      <c r="O630" s="146" t="s">
        <v>69</v>
      </c>
      <c r="P630" s="146" t="s">
        <v>69</v>
      </c>
      <c r="Q630" s="146" t="s">
        <v>69</v>
      </c>
      <c r="R630" s="146" t="s">
        <v>69</v>
      </c>
      <c r="S630" s="160">
        <v>145777</v>
      </c>
      <c r="T630" s="146" t="s">
        <v>69</v>
      </c>
      <c r="U630" s="146" t="s">
        <v>69</v>
      </c>
      <c r="V630" s="7"/>
    </row>
    <row r="631" spans="1:22" s="15" customFormat="1" ht="15" customHeight="1">
      <c r="A631" s="12"/>
      <c r="B631" s="138" t="s">
        <v>21</v>
      </c>
      <c r="C631" s="138"/>
      <c r="D631" s="139"/>
      <c r="E631" s="139"/>
      <c r="F631" s="139"/>
      <c r="G631" s="139"/>
      <c r="H631" s="139"/>
      <c r="I631" s="139"/>
      <c r="J631" s="139"/>
      <c r="K631" s="139"/>
      <c r="L631" s="139"/>
      <c r="M631" s="139"/>
      <c r="N631" s="139"/>
      <c r="O631" s="139"/>
      <c r="P631" s="139"/>
      <c r="Q631" s="139"/>
      <c r="R631" s="139"/>
      <c r="S631" s="139"/>
      <c r="T631" s="139"/>
      <c r="U631" s="139"/>
      <c r="V631" s="12"/>
    </row>
    <row r="632" spans="1:22" ht="15" customHeight="1">
      <c r="A632" s="13"/>
      <c r="B632" s="141" t="s">
        <v>455</v>
      </c>
      <c r="C632" s="141"/>
      <c r="D632" s="142"/>
      <c r="E632" s="142"/>
      <c r="F632" s="142"/>
      <c r="G632" s="142"/>
      <c r="H632" s="142"/>
      <c r="I632" s="142"/>
      <c r="J632" s="142"/>
      <c r="K632" s="142"/>
      <c r="L632" s="142"/>
      <c r="M632" s="142"/>
      <c r="N632" s="142"/>
      <c r="O632" s="142"/>
      <c r="P632" s="142"/>
      <c r="Q632" s="142"/>
      <c r="R632" s="142"/>
      <c r="S632" s="142"/>
      <c r="T632" s="142"/>
      <c r="U632" s="142"/>
      <c r="V632" s="13"/>
    </row>
    <row r="633" spans="1:22" ht="15" customHeight="1">
      <c r="A633" s="13"/>
      <c r="B633" s="163">
        <v>2016</v>
      </c>
      <c r="C633" s="251"/>
      <c r="D633" s="146">
        <v>1229</v>
      </c>
      <c r="E633" s="160">
        <v>13804132</v>
      </c>
      <c r="F633" s="146">
        <v>11091193</v>
      </c>
      <c r="G633" s="146">
        <v>3288048</v>
      </c>
      <c r="H633" s="146">
        <v>5872305</v>
      </c>
      <c r="I633" s="146">
        <v>2712939</v>
      </c>
      <c r="J633" s="146">
        <v>157870</v>
      </c>
      <c r="K633" s="146">
        <v>972747</v>
      </c>
      <c r="L633" s="160">
        <v>9116264</v>
      </c>
      <c r="M633" s="146">
        <v>6488750</v>
      </c>
      <c r="N633" s="146">
        <v>3475004</v>
      </c>
      <c r="O633" s="146">
        <v>2627513</v>
      </c>
      <c r="P633" s="146">
        <v>531471</v>
      </c>
      <c r="Q633" s="146">
        <v>88591</v>
      </c>
      <c r="R633" s="146">
        <v>732483</v>
      </c>
      <c r="S633" s="160">
        <v>4687868</v>
      </c>
      <c r="T633" s="146">
        <v>1746122</v>
      </c>
      <c r="U633" s="146">
        <v>966797</v>
      </c>
      <c r="V633" s="13"/>
    </row>
    <row r="634" spans="1:22" ht="15" customHeight="1">
      <c r="A634" s="13"/>
      <c r="B634" s="163">
        <v>2015</v>
      </c>
      <c r="C634" s="163"/>
      <c r="D634" s="146">
        <v>1262</v>
      </c>
      <c r="E634" s="160">
        <v>13901099</v>
      </c>
      <c r="F634" s="146">
        <v>11204381</v>
      </c>
      <c r="G634" s="146">
        <v>3263537</v>
      </c>
      <c r="H634" s="146">
        <v>6030380</v>
      </c>
      <c r="I634" s="146">
        <v>2696719</v>
      </c>
      <c r="J634" s="146">
        <v>156901</v>
      </c>
      <c r="K634" s="146">
        <v>999231</v>
      </c>
      <c r="L634" s="160">
        <v>9328975</v>
      </c>
      <c r="M634" s="146">
        <v>6601735</v>
      </c>
      <c r="N634" s="146">
        <v>3568460</v>
      </c>
      <c r="O634" s="146">
        <v>2727240</v>
      </c>
      <c r="P634" s="146">
        <v>550086</v>
      </c>
      <c r="Q634" s="146">
        <v>84473</v>
      </c>
      <c r="R634" s="146">
        <v>821699</v>
      </c>
      <c r="S634" s="160">
        <v>4572124</v>
      </c>
      <c r="T634" s="146">
        <v>1710932</v>
      </c>
      <c r="U634" s="146">
        <v>830095</v>
      </c>
      <c r="V634" s="13"/>
    </row>
    <row r="635" spans="1:22" ht="15" customHeight="1">
      <c r="A635" s="13"/>
      <c r="B635" s="163">
        <v>2014</v>
      </c>
      <c r="C635" s="163"/>
      <c r="D635" s="146">
        <v>1252</v>
      </c>
      <c r="E635" s="160">
        <v>13334041</v>
      </c>
      <c r="F635" s="146">
        <v>10530426</v>
      </c>
      <c r="G635" s="146">
        <v>3324273</v>
      </c>
      <c r="H635" s="146">
        <v>6033347</v>
      </c>
      <c r="I635" s="146">
        <v>2803615</v>
      </c>
      <c r="J635" s="146">
        <v>168882</v>
      </c>
      <c r="K635" s="146">
        <v>1171783</v>
      </c>
      <c r="L635" s="160">
        <v>9416798</v>
      </c>
      <c r="M635" s="146">
        <v>6139094</v>
      </c>
      <c r="N635" s="146">
        <v>3261034</v>
      </c>
      <c r="O635" s="146">
        <v>3277704</v>
      </c>
      <c r="P635" s="146">
        <v>544430</v>
      </c>
      <c r="Q635" s="146">
        <v>87940</v>
      </c>
      <c r="R635" s="146">
        <v>1066097</v>
      </c>
      <c r="S635" s="160">
        <v>3917243</v>
      </c>
      <c r="T635" s="146">
        <v>1711870</v>
      </c>
      <c r="U635" s="146">
        <v>435565</v>
      </c>
      <c r="V635" s="13"/>
    </row>
    <row r="636" spans="1:22" ht="15" customHeight="1">
      <c r="A636" s="13"/>
      <c r="B636" s="163">
        <v>2013</v>
      </c>
      <c r="C636" s="163"/>
      <c r="D636" s="146">
        <v>1224</v>
      </c>
      <c r="E636" s="160">
        <v>13308828</v>
      </c>
      <c r="F636" s="146">
        <v>10405357</v>
      </c>
      <c r="G636" s="146">
        <v>3272015</v>
      </c>
      <c r="H636" s="146">
        <v>6057671</v>
      </c>
      <c r="I636" s="146">
        <v>2903471</v>
      </c>
      <c r="J636" s="146">
        <v>162900</v>
      </c>
      <c r="K636" s="146">
        <v>1262947</v>
      </c>
      <c r="L636" s="160">
        <v>9636004</v>
      </c>
      <c r="M636" s="146">
        <v>6270934</v>
      </c>
      <c r="N636" s="146">
        <v>3358162</v>
      </c>
      <c r="O636" s="146">
        <v>3365070</v>
      </c>
      <c r="P636" s="146">
        <v>566728</v>
      </c>
      <c r="Q636" s="146">
        <v>88932</v>
      </c>
      <c r="R636" s="146">
        <v>1061893</v>
      </c>
      <c r="S636" s="160">
        <v>3672823</v>
      </c>
      <c r="T636" s="146">
        <v>1674826</v>
      </c>
      <c r="U636" s="146">
        <v>460434</v>
      </c>
      <c r="V636" s="13"/>
    </row>
    <row r="637" spans="1:22" s="14" customFormat="1" ht="15" customHeight="1" collapsed="1">
      <c r="A637" s="7"/>
      <c r="B637" s="144">
        <v>2012</v>
      </c>
      <c r="C637" s="144"/>
      <c r="D637" s="146">
        <v>1199</v>
      </c>
      <c r="E637" s="160">
        <v>13363586</v>
      </c>
      <c r="F637" s="146">
        <v>10421755</v>
      </c>
      <c r="G637" s="146">
        <v>3294050</v>
      </c>
      <c r="H637" s="146">
        <v>6021529</v>
      </c>
      <c r="I637" s="146">
        <v>2941831</v>
      </c>
      <c r="J637" s="146">
        <v>155870</v>
      </c>
      <c r="K637" s="146">
        <v>1292853</v>
      </c>
      <c r="L637" s="160">
        <v>9867761</v>
      </c>
      <c r="M637" s="146">
        <v>6337018</v>
      </c>
      <c r="N637" s="146">
        <v>3442826</v>
      </c>
      <c r="O637" s="146">
        <v>3530743</v>
      </c>
      <c r="P637" s="146">
        <v>612481</v>
      </c>
      <c r="Q637" s="146">
        <v>93120</v>
      </c>
      <c r="R637" s="146">
        <v>1133003</v>
      </c>
      <c r="S637" s="160">
        <v>3495825</v>
      </c>
      <c r="T637" s="146">
        <v>1634756</v>
      </c>
      <c r="U637" s="146">
        <v>401514</v>
      </c>
      <c r="V637" s="7"/>
    </row>
    <row r="638" spans="1:22" s="14" customFormat="1" ht="15" customHeight="1">
      <c r="A638" s="7"/>
      <c r="B638" s="144">
        <v>2011</v>
      </c>
      <c r="C638" s="144"/>
      <c r="D638" s="146">
        <v>1172</v>
      </c>
      <c r="E638" s="160">
        <v>13338037</v>
      </c>
      <c r="F638" s="146">
        <v>10451654</v>
      </c>
      <c r="G638" s="146">
        <v>3310246</v>
      </c>
      <c r="H638" s="146">
        <v>6071308</v>
      </c>
      <c r="I638" s="146">
        <v>2886383</v>
      </c>
      <c r="J638" s="146">
        <v>149605</v>
      </c>
      <c r="K638" s="146">
        <v>1233020</v>
      </c>
      <c r="L638" s="160">
        <v>9978172</v>
      </c>
      <c r="M638" s="146">
        <v>6385987</v>
      </c>
      <c r="N638" s="146">
        <v>3403820</v>
      </c>
      <c r="O638" s="146">
        <v>3592185</v>
      </c>
      <c r="P638" s="146">
        <v>605322</v>
      </c>
      <c r="Q638" s="146">
        <v>80655</v>
      </c>
      <c r="R638" s="146">
        <v>1230029</v>
      </c>
      <c r="S638" s="160">
        <v>3359865</v>
      </c>
      <c r="T638" s="146">
        <v>1631396</v>
      </c>
      <c r="U638" s="146">
        <v>379905</v>
      </c>
      <c r="V638" s="7"/>
    </row>
    <row r="639" spans="1:22" s="14" customFormat="1" ht="15" customHeight="1">
      <c r="A639" s="7"/>
      <c r="B639" s="144">
        <v>2010</v>
      </c>
      <c r="C639" s="144"/>
      <c r="D639" s="146">
        <v>1098</v>
      </c>
      <c r="E639" s="160">
        <v>12790486</v>
      </c>
      <c r="F639" s="146">
        <v>10158002</v>
      </c>
      <c r="G639" s="146">
        <v>3462837</v>
      </c>
      <c r="H639" s="146">
        <v>5657347</v>
      </c>
      <c r="I639" s="146">
        <v>2632484</v>
      </c>
      <c r="J639" s="146">
        <v>133616</v>
      </c>
      <c r="K639" s="146">
        <v>1044694</v>
      </c>
      <c r="L639" s="160">
        <v>9590104</v>
      </c>
      <c r="M639" s="146">
        <v>5904221</v>
      </c>
      <c r="N639" s="146">
        <v>3232563</v>
      </c>
      <c r="O639" s="146">
        <v>3685883</v>
      </c>
      <c r="P639" s="146">
        <v>609216</v>
      </c>
      <c r="Q639" s="146">
        <v>126831</v>
      </c>
      <c r="R639" s="146">
        <v>1176186</v>
      </c>
      <c r="S639" s="160">
        <v>3200383</v>
      </c>
      <c r="T639" s="146">
        <v>1609773</v>
      </c>
      <c r="U639" s="146">
        <v>338292</v>
      </c>
      <c r="V639" s="7"/>
    </row>
    <row r="640" spans="1:22" s="14" customFormat="1" ht="15" customHeight="1">
      <c r="A640" s="7"/>
      <c r="B640" s="144">
        <v>2009</v>
      </c>
      <c r="C640" s="144"/>
      <c r="D640" s="146">
        <v>1107</v>
      </c>
      <c r="E640" s="160">
        <v>11207806</v>
      </c>
      <c r="F640" s="146" t="s">
        <v>69</v>
      </c>
      <c r="G640" s="146" t="s">
        <v>69</v>
      </c>
      <c r="H640" s="146" t="s">
        <v>69</v>
      </c>
      <c r="I640" s="146" t="s">
        <v>69</v>
      </c>
      <c r="J640" s="146" t="s">
        <v>69</v>
      </c>
      <c r="K640" s="146" t="s">
        <v>69</v>
      </c>
      <c r="L640" s="160">
        <v>8582411</v>
      </c>
      <c r="M640" s="146" t="s">
        <v>69</v>
      </c>
      <c r="N640" s="146" t="s">
        <v>69</v>
      </c>
      <c r="O640" s="146" t="s">
        <v>69</v>
      </c>
      <c r="P640" s="146" t="s">
        <v>69</v>
      </c>
      <c r="Q640" s="146" t="s">
        <v>69</v>
      </c>
      <c r="R640" s="146" t="s">
        <v>69</v>
      </c>
      <c r="S640" s="160">
        <v>2625394</v>
      </c>
      <c r="T640" s="146" t="s">
        <v>69</v>
      </c>
      <c r="U640" s="146" t="s">
        <v>69</v>
      </c>
      <c r="V640" s="7"/>
    </row>
    <row r="641" spans="1:22" ht="15" customHeight="1">
      <c r="B641" s="144">
        <v>2008</v>
      </c>
      <c r="C641" s="144"/>
      <c r="D641" s="146">
        <v>1083</v>
      </c>
      <c r="E641" s="160">
        <v>10583312</v>
      </c>
      <c r="F641" s="146" t="s">
        <v>69</v>
      </c>
      <c r="G641" s="146" t="s">
        <v>69</v>
      </c>
      <c r="H641" s="146" t="s">
        <v>69</v>
      </c>
      <c r="I641" s="146" t="s">
        <v>69</v>
      </c>
      <c r="J641" s="146" t="s">
        <v>69</v>
      </c>
      <c r="K641" s="146" t="s">
        <v>69</v>
      </c>
      <c r="L641" s="160">
        <v>8014074</v>
      </c>
      <c r="M641" s="146" t="s">
        <v>69</v>
      </c>
      <c r="N641" s="146" t="s">
        <v>69</v>
      </c>
      <c r="O641" s="146" t="s">
        <v>69</v>
      </c>
      <c r="P641" s="146" t="s">
        <v>69</v>
      </c>
      <c r="Q641" s="146" t="s">
        <v>69</v>
      </c>
      <c r="R641" s="146" t="s">
        <v>69</v>
      </c>
      <c r="S641" s="160">
        <v>2569238</v>
      </c>
      <c r="T641" s="146" t="s">
        <v>69</v>
      </c>
      <c r="U641" s="146" t="s">
        <v>69</v>
      </c>
    </row>
    <row r="642" spans="1:22" ht="15" customHeight="1">
      <c r="A642" s="13"/>
      <c r="B642" s="138" t="s">
        <v>35</v>
      </c>
      <c r="C642" s="138"/>
      <c r="D642" s="150"/>
      <c r="E642" s="150"/>
      <c r="F642" s="150"/>
      <c r="G642" s="150"/>
      <c r="H642" s="150"/>
      <c r="I642" s="150"/>
      <c r="J642" s="150"/>
      <c r="K642" s="150"/>
      <c r="L642" s="150"/>
      <c r="M642" s="150"/>
      <c r="N642" s="150"/>
      <c r="O642" s="150"/>
      <c r="P642" s="150"/>
      <c r="Q642" s="150"/>
      <c r="R642" s="150"/>
      <c r="S642" s="150"/>
      <c r="T642" s="150"/>
      <c r="U642" s="150"/>
      <c r="V642" s="13"/>
    </row>
    <row r="643" spans="1:22" ht="15" customHeight="1">
      <c r="A643" s="14"/>
      <c r="B643" s="141" t="s">
        <v>235</v>
      </c>
      <c r="C643" s="141"/>
      <c r="D643" s="152"/>
      <c r="E643" s="152"/>
      <c r="F643" s="152"/>
      <c r="G643" s="152"/>
      <c r="H643" s="152"/>
      <c r="I643" s="152"/>
      <c r="J643" s="152"/>
      <c r="K643" s="152"/>
      <c r="L643" s="152"/>
      <c r="M643" s="152"/>
      <c r="N643" s="152"/>
      <c r="O643" s="152"/>
      <c r="P643" s="152"/>
      <c r="Q643" s="152"/>
      <c r="R643" s="152"/>
      <c r="S643" s="152"/>
      <c r="T643" s="152"/>
      <c r="U643" s="152"/>
      <c r="V643" s="14"/>
    </row>
    <row r="644" spans="1:22" ht="15" customHeight="1">
      <c r="A644" s="14"/>
      <c r="B644" s="163">
        <v>2016</v>
      </c>
      <c r="C644" s="251"/>
      <c r="D644" s="146">
        <v>243</v>
      </c>
      <c r="E644" s="160">
        <v>8278</v>
      </c>
      <c r="F644" s="146">
        <v>2089</v>
      </c>
      <c r="G644" s="146">
        <v>2066</v>
      </c>
      <c r="H644" s="146">
        <v>11</v>
      </c>
      <c r="I644" s="146">
        <v>6190</v>
      </c>
      <c r="J644" s="146">
        <v>601</v>
      </c>
      <c r="K644" s="146">
        <v>488</v>
      </c>
      <c r="L644" s="160">
        <v>1507</v>
      </c>
      <c r="M644" s="146">
        <v>649</v>
      </c>
      <c r="N644" s="146">
        <v>611</v>
      </c>
      <c r="O644" s="146">
        <v>858</v>
      </c>
      <c r="P644" s="146">
        <v>364</v>
      </c>
      <c r="Q644" s="146">
        <v>52</v>
      </c>
      <c r="R644" s="146">
        <v>220</v>
      </c>
      <c r="S644" s="160">
        <v>6771</v>
      </c>
      <c r="T644" s="146">
        <v>6012</v>
      </c>
      <c r="U644" s="146">
        <v>-199</v>
      </c>
      <c r="V644" s="14"/>
    </row>
    <row r="645" spans="1:22" ht="15" customHeight="1">
      <c r="A645" s="14"/>
      <c r="B645" s="163">
        <v>2015</v>
      </c>
      <c r="C645" s="163"/>
      <c r="D645" s="146">
        <v>263</v>
      </c>
      <c r="E645" s="160">
        <v>11040</v>
      </c>
      <c r="F645" s="146">
        <v>2931</v>
      </c>
      <c r="G645" s="146">
        <v>2478</v>
      </c>
      <c r="H645" s="146">
        <v>56</v>
      </c>
      <c r="I645" s="146">
        <v>8109</v>
      </c>
      <c r="J645" s="146">
        <v>468</v>
      </c>
      <c r="K645" s="146">
        <v>1019</v>
      </c>
      <c r="L645" s="160">
        <v>1512</v>
      </c>
      <c r="M645" s="146">
        <v>661</v>
      </c>
      <c r="N645" s="146">
        <v>622</v>
      </c>
      <c r="O645" s="146">
        <v>851</v>
      </c>
      <c r="P645" s="146">
        <v>454</v>
      </c>
      <c r="Q645" s="146">
        <v>42</v>
      </c>
      <c r="R645" s="146">
        <v>119</v>
      </c>
      <c r="S645" s="160">
        <v>9528</v>
      </c>
      <c r="T645" s="146">
        <v>8367</v>
      </c>
      <c r="U645" s="146">
        <v>218</v>
      </c>
      <c r="V645" s="14"/>
    </row>
    <row r="646" spans="1:22" s="13" customFormat="1" ht="15" customHeight="1">
      <c r="A646" s="14"/>
      <c r="B646" s="163">
        <v>2014</v>
      </c>
      <c r="C646" s="163"/>
      <c r="D646" s="146">
        <v>216</v>
      </c>
      <c r="E646" s="160">
        <v>9115</v>
      </c>
      <c r="F646" s="146">
        <v>4400</v>
      </c>
      <c r="G646" s="146">
        <v>3030</v>
      </c>
      <c r="H646" s="146">
        <v>27</v>
      </c>
      <c r="I646" s="146">
        <v>4716</v>
      </c>
      <c r="J646" s="146">
        <v>515</v>
      </c>
      <c r="K646" s="146">
        <v>753</v>
      </c>
      <c r="L646" s="160">
        <v>2499</v>
      </c>
      <c r="M646" s="146">
        <v>568</v>
      </c>
      <c r="N646" s="146">
        <v>465</v>
      </c>
      <c r="O646" s="146">
        <v>1931</v>
      </c>
      <c r="P646" s="146">
        <v>702</v>
      </c>
      <c r="Q646" s="146">
        <v>92</v>
      </c>
      <c r="R646" s="146">
        <v>255</v>
      </c>
      <c r="S646" s="160">
        <v>6617</v>
      </c>
      <c r="T646" s="146">
        <v>4527</v>
      </c>
      <c r="U646" s="146">
        <v>749</v>
      </c>
      <c r="V646" s="14"/>
    </row>
    <row r="647" spans="1:22" s="14" customFormat="1" ht="15" customHeight="1" collapsed="1">
      <c r="B647" s="163">
        <v>2013</v>
      </c>
      <c r="C647" s="163"/>
      <c r="D647" s="146">
        <v>208</v>
      </c>
      <c r="E647" s="160">
        <v>12613</v>
      </c>
      <c r="F647" s="146">
        <v>5044</v>
      </c>
      <c r="G647" s="146">
        <v>3448</v>
      </c>
      <c r="H647" s="146">
        <v>20</v>
      </c>
      <c r="I647" s="146">
        <v>7569</v>
      </c>
      <c r="J647" s="146">
        <v>736</v>
      </c>
      <c r="K647" s="146">
        <v>1192</v>
      </c>
      <c r="L647" s="160">
        <v>2903</v>
      </c>
      <c r="M647" s="146">
        <v>1235</v>
      </c>
      <c r="N647" s="146">
        <v>907</v>
      </c>
      <c r="O647" s="146">
        <v>1669</v>
      </c>
      <c r="P647" s="146">
        <v>897</v>
      </c>
      <c r="Q647" s="146">
        <v>166</v>
      </c>
      <c r="R647" s="146">
        <v>217</v>
      </c>
      <c r="S647" s="160">
        <v>9709</v>
      </c>
      <c r="T647" s="146">
        <v>8891</v>
      </c>
      <c r="U647" s="146">
        <v>119</v>
      </c>
    </row>
    <row r="648" spans="1:22" s="14" customFormat="1" ht="15" customHeight="1">
      <c r="A648" s="7"/>
      <c r="B648" s="144">
        <v>2012</v>
      </c>
      <c r="C648" s="144"/>
      <c r="D648" s="146">
        <v>200</v>
      </c>
      <c r="E648" s="160">
        <v>7517</v>
      </c>
      <c r="F648" s="146">
        <v>3141</v>
      </c>
      <c r="G648" s="146">
        <v>2277</v>
      </c>
      <c r="H648" s="146">
        <v>11</v>
      </c>
      <c r="I648" s="146">
        <v>4377</v>
      </c>
      <c r="J648" s="146">
        <v>749</v>
      </c>
      <c r="K648" s="146">
        <v>528</v>
      </c>
      <c r="L648" s="160">
        <v>1997</v>
      </c>
      <c r="M648" s="146">
        <v>559</v>
      </c>
      <c r="N648" s="146">
        <v>280</v>
      </c>
      <c r="O648" s="146">
        <v>1439</v>
      </c>
      <c r="P648" s="146">
        <v>499</v>
      </c>
      <c r="Q648" s="146">
        <v>114</v>
      </c>
      <c r="R648" s="146">
        <v>545</v>
      </c>
      <c r="S648" s="160">
        <v>5520</v>
      </c>
      <c r="T648" s="146">
        <v>4878</v>
      </c>
      <c r="U648" s="146">
        <v>26</v>
      </c>
      <c r="V648" s="7"/>
    </row>
    <row r="649" spans="1:22" s="14" customFormat="1" ht="15" customHeight="1">
      <c r="A649" s="7"/>
      <c r="B649" s="144">
        <v>2011</v>
      </c>
      <c r="C649" s="144"/>
      <c r="D649" s="146">
        <v>192</v>
      </c>
      <c r="E649" s="160">
        <v>9310</v>
      </c>
      <c r="F649" s="146">
        <v>3692</v>
      </c>
      <c r="G649" s="146">
        <v>3048</v>
      </c>
      <c r="H649" s="146">
        <v>21</v>
      </c>
      <c r="I649" s="146">
        <v>5618</v>
      </c>
      <c r="J649" s="146">
        <v>924</v>
      </c>
      <c r="K649" s="146">
        <v>590</v>
      </c>
      <c r="L649" s="160">
        <v>3278</v>
      </c>
      <c r="M649" s="146">
        <v>1483</v>
      </c>
      <c r="N649" s="146">
        <v>1090</v>
      </c>
      <c r="O649" s="146">
        <v>1794</v>
      </c>
      <c r="P649" s="146">
        <v>855</v>
      </c>
      <c r="Q649" s="146">
        <v>143</v>
      </c>
      <c r="R649" s="146">
        <v>135</v>
      </c>
      <c r="S649" s="160">
        <v>6033</v>
      </c>
      <c r="T649" s="146">
        <v>5699</v>
      </c>
      <c r="U649" s="146">
        <v>50</v>
      </c>
      <c r="V649" s="7"/>
    </row>
    <row r="650" spans="1:22" s="14" customFormat="1" ht="15" customHeight="1">
      <c r="A650" s="7"/>
      <c r="B650" s="144">
        <v>2010</v>
      </c>
      <c r="C650" s="144"/>
      <c r="D650" s="146">
        <v>169</v>
      </c>
      <c r="E650" s="160">
        <v>6860</v>
      </c>
      <c r="F650" s="146">
        <v>2482</v>
      </c>
      <c r="G650" s="146">
        <v>2065</v>
      </c>
      <c r="H650" s="146">
        <v>18</v>
      </c>
      <c r="I650" s="146">
        <v>4378</v>
      </c>
      <c r="J650" s="146">
        <v>683</v>
      </c>
      <c r="K650" s="146">
        <v>689</v>
      </c>
      <c r="L650" s="160">
        <v>2737</v>
      </c>
      <c r="M650" s="146">
        <v>582</v>
      </c>
      <c r="N650" s="146">
        <v>264</v>
      </c>
      <c r="O650" s="146">
        <v>2155</v>
      </c>
      <c r="P650" s="146">
        <v>891</v>
      </c>
      <c r="Q650" s="146">
        <v>210</v>
      </c>
      <c r="R650" s="146">
        <v>358</v>
      </c>
      <c r="S650" s="160">
        <v>4123</v>
      </c>
      <c r="T650" s="146">
        <v>3799</v>
      </c>
      <c r="U650" s="146">
        <v>149</v>
      </c>
      <c r="V650" s="7"/>
    </row>
    <row r="651" spans="1:22" ht="15" customHeight="1">
      <c r="B651" s="144">
        <v>2009</v>
      </c>
      <c r="C651" s="144"/>
      <c r="D651" s="146">
        <v>175</v>
      </c>
      <c r="E651" s="160">
        <v>6670</v>
      </c>
      <c r="F651" s="146" t="s">
        <v>69</v>
      </c>
      <c r="G651" s="146" t="s">
        <v>69</v>
      </c>
      <c r="H651" s="146" t="s">
        <v>69</v>
      </c>
      <c r="I651" s="146" t="s">
        <v>69</v>
      </c>
      <c r="J651" s="146" t="s">
        <v>69</v>
      </c>
      <c r="K651" s="146" t="s">
        <v>69</v>
      </c>
      <c r="L651" s="160">
        <v>1889</v>
      </c>
      <c r="M651" s="146" t="s">
        <v>69</v>
      </c>
      <c r="N651" s="146" t="s">
        <v>69</v>
      </c>
      <c r="O651" s="146" t="s">
        <v>69</v>
      </c>
      <c r="P651" s="146" t="s">
        <v>69</v>
      </c>
      <c r="Q651" s="146" t="s">
        <v>69</v>
      </c>
      <c r="R651" s="146" t="s">
        <v>69</v>
      </c>
      <c r="S651" s="160">
        <v>4781</v>
      </c>
      <c r="T651" s="146" t="s">
        <v>69</v>
      </c>
      <c r="U651" s="146" t="s">
        <v>69</v>
      </c>
    </row>
    <row r="652" spans="1:22" ht="15" customHeight="1">
      <c r="B652" s="144">
        <v>2008</v>
      </c>
      <c r="C652" s="144"/>
      <c r="D652" s="146">
        <v>203</v>
      </c>
      <c r="E652" s="160">
        <v>7117</v>
      </c>
      <c r="F652" s="146" t="s">
        <v>69</v>
      </c>
      <c r="G652" s="146" t="s">
        <v>69</v>
      </c>
      <c r="H652" s="146" t="s">
        <v>69</v>
      </c>
      <c r="I652" s="146" t="s">
        <v>69</v>
      </c>
      <c r="J652" s="146" t="s">
        <v>69</v>
      </c>
      <c r="K652" s="146" t="s">
        <v>69</v>
      </c>
      <c r="L652" s="160">
        <v>2158</v>
      </c>
      <c r="M652" s="146" t="s">
        <v>69</v>
      </c>
      <c r="N652" s="146" t="s">
        <v>69</v>
      </c>
      <c r="O652" s="146" t="s">
        <v>69</v>
      </c>
      <c r="P652" s="146" t="s">
        <v>69</v>
      </c>
      <c r="Q652" s="146" t="s">
        <v>69</v>
      </c>
      <c r="R652" s="146" t="s">
        <v>69</v>
      </c>
      <c r="S652" s="160">
        <v>4959</v>
      </c>
      <c r="T652" s="146" t="s">
        <v>69</v>
      </c>
      <c r="U652" s="146" t="s">
        <v>69</v>
      </c>
    </row>
    <row r="653" spans="1:22" ht="15" customHeight="1">
      <c r="A653" s="14"/>
      <c r="B653" s="141" t="s">
        <v>236</v>
      </c>
      <c r="C653" s="141"/>
      <c r="D653" s="152"/>
      <c r="E653" s="152"/>
      <c r="F653" s="152"/>
      <c r="G653" s="152"/>
      <c r="H653" s="152"/>
      <c r="I653" s="152"/>
      <c r="J653" s="152"/>
      <c r="K653" s="152"/>
      <c r="L653" s="152"/>
      <c r="M653" s="152"/>
      <c r="N653" s="152"/>
      <c r="O653" s="152"/>
      <c r="P653" s="152"/>
      <c r="Q653" s="152"/>
      <c r="R653" s="152"/>
      <c r="S653" s="152"/>
      <c r="T653" s="152"/>
      <c r="U653" s="152"/>
      <c r="V653" s="14"/>
    </row>
    <row r="654" spans="1:22" ht="15" customHeight="1">
      <c r="A654" s="14"/>
      <c r="B654" s="163">
        <v>2016</v>
      </c>
      <c r="C654" s="251"/>
      <c r="D654" s="146">
        <v>986</v>
      </c>
      <c r="E654" s="160">
        <v>13795853</v>
      </c>
      <c r="F654" s="146">
        <v>11089104</v>
      </c>
      <c r="G654" s="146">
        <v>3285982</v>
      </c>
      <c r="H654" s="146">
        <v>5872294</v>
      </c>
      <c r="I654" s="146">
        <v>2706749</v>
      </c>
      <c r="J654" s="146">
        <v>157269</v>
      </c>
      <c r="K654" s="146">
        <v>972259</v>
      </c>
      <c r="L654" s="160">
        <v>9114756</v>
      </c>
      <c r="M654" s="146">
        <v>6488101</v>
      </c>
      <c r="N654" s="146">
        <v>3474393</v>
      </c>
      <c r="O654" s="146">
        <v>2626655</v>
      </c>
      <c r="P654" s="146">
        <v>531106</v>
      </c>
      <c r="Q654" s="146">
        <v>88539</v>
      </c>
      <c r="R654" s="146">
        <v>732263</v>
      </c>
      <c r="S654" s="160">
        <v>4681097</v>
      </c>
      <c r="T654" s="146">
        <v>1740110</v>
      </c>
      <c r="U654" s="146">
        <v>966996</v>
      </c>
      <c r="V654" s="14"/>
    </row>
    <row r="655" spans="1:22" ht="15" customHeight="1">
      <c r="A655" s="14"/>
      <c r="B655" s="163">
        <v>2015</v>
      </c>
      <c r="C655" s="163"/>
      <c r="D655" s="146">
        <v>999</v>
      </c>
      <c r="E655" s="160">
        <v>13890060</v>
      </c>
      <c r="F655" s="146">
        <v>11201450</v>
      </c>
      <c r="G655" s="146">
        <v>3261059</v>
      </c>
      <c r="H655" s="146">
        <v>6030323</v>
      </c>
      <c r="I655" s="146">
        <v>2688610</v>
      </c>
      <c r="J655" s="146">
        <v>156433</v>
      </c>
      <c r="K655" s="146">
        <v>998212</v>
      </c>
      <c r="L655" s="160">
        <v>9327463</v>
      </c>
      <c r="M655" s="146">
        <v>6601074</v>
      </c>
      <c r="N655" s="146">
        <v>3567839</v>
      </c>
      <c r="O655" s="146">
        <v>2726389</v>
      </c>
      <c r="P655" s="146">
        <v>549632</v>
      </c>
      <c r="Q655" s="146">
        <v>84431</v>
      </c>
      <c r="R655" s="146">
        <v>821580</v>
      </c>
      <c r="S655" s="160">
        <v>4562596</v>
      </c>
      <c r="T655" s="146">
        <v>1702565</v>
      </c>
      <c r="U655" s="146">
        <v>829877</v>
      </c>
      <c r="V655" s="14"/>
    </row>
    <row r="656" spans="1:22" s="14" customFormat="1" ht="15" customHeight="1" collapsed="1">
      <c r="B656" s="163">
        <v>2014</v>
      </c>
      <c r="C656" s="163"/>
      <c r="D656" s="146">
        <v>1036</v>
      </c>
      <c r="E656" s="160">
        <v>13324925</v>
      </c>
      <c r="F656" s="146">
        <v>10526026</v>
      </c>
      <c r="G656" s="146">
        <v>3321244</v>
      </c>
      <c r="H656" s="146">
        <v>6033320</v>
      </c>
      <c r="I656" s="146">
        <v>2798899</v>
      </c>
      <c r="J656" s="146">
        <v>168367</v>
      </c>
      <c r="K656" s="146">
        <v>1171030</v>
      </c>
      <c r="L656" s="160">
        <v>9414299</v>
      </c>
      <c r="M656" s="146">
        <v>6138527</v>
      </c>
      <c r="N656" s="146">
        <v>3260569</v>
      </c>
      <c r="O656" s="146">
        <v>3275773</v>
      </c>
      <c r="P656" s="146">
        <v>543728</v>
      </c>
      <c r="Q656" s="146">
        <v>87849</v>
      </c>
      <c r="R656" s="146">
        <v>1065842</v>
      </c>
      <c r="S656" s="160">
        <v>3910626</v>
      </c>
      <c r="T656" s="146">
        <v>1707344</v>
      </c>
      <c r="U656" s="146">
        <v>434816</v>
      </c>
    </row>
    <row r="657" spans="1:22" s="14" customFormat="1" ht="15" customHeight="1">
      <c r="B657" s="163">
        <v>2013</v>
      </c>
      <c r="C657" s="163"/>
      <c r="D657" s="146">
        <v>1016</v>
      </c>
      <c r="E657" s="160">
        <v>13296215</v>
      </c>
      <c r="F657" s="146">
        <v>10400313</v>
      </c>
      <c r="G657" s="146">
        <v>3268567</v>
      </c>
      <c r="H657" s="146">
        <v>6057652</v>
      </c>
      <c r="I657" s="146">
        <v>2895902</v>
      </c>
      <c r="J657" s="146">
        <v>162165</v>
      </c>
      <c r="K657" s="146">
        <v>1261755</v>
      </c>
      <c r="L657" s="160">
        <v>9633101</v>
      </c>
      <c r="M657" s="146">
        <v>6269699</v>
      </c>
      <c r="N657" s="146">
        <v>3357255</v>
      </c>
      <c r="O657" s="146">
        <v>3363402</v>
      </c>
      <c r="P657" s="146">
        <v>565831</v>
      </c>
      <c r="Q657" s="146">
        <v>88766</v>
      </c>
      <c r="R657" s="146">
        <v>1061675</v>
      </c>
      <c r="S657" s="160">
        <v>3663114</v>
      </c>
      <c r="T657" s="146">
        <v>1665936</v>
      </c>
      <c r="U657" s="146">
        <v>460315</v>
      </c>
    </row>
    <row r="658" spans="1:22" s="14" customFormat="1" ht="15" customHeight="1">
      <c r="A658" s="7"/>
      <c r="B658" s="144">
        <v>2012</v>
      </c>
      <c r="C658" s="144"/>
      <c r="D658" s="146">
        <v>999</v>
      </c>
      <c r="E658" s="160">
        <v>13356069</v>
      </c>
      <c r="F658" s="146">
        <v>10418614</v>
      </c>
      <c r="G658" s="146">
        <v>3291773</v>
      </c>
      <c r="H658" s="146">
        <v>6021517</v>
      </c>
      <c r="I658" s="146">
        <v>2937455</v>
      </c>
      <c r="J658" s="146">
        <v>155121</v>
      </c>
      <c r="K658" s="146">
        <v>1292325</v>
      </c>
      <c r="L658" s="160">
        <v>9865764</v>
      </c>
      <c r="M658" s="146">
        <v>6336459</v>
      </c>
      <c r="N658" s="146">
        <v>3442546</v>
      </c>
      <c r="O658" s="146">
        <v>3529305</v>
      </c>
      <c r="P658" s="146">
        <v>611982</v>
      </c>
      <c r="Q658" s="146">
        <v>93006</v>
      </c>
      <c r="R658" s="146">
        <v>1132458</v>
      </c>
      <c r="S658" s="160">
        <v>3490305</v>
      </c>
      <c r="T658" s="146">
        <v>1629878</v>
      </c>
      <c r="U658" s="146">
        <v>401488</v>
      </c>
      <c r="V658" s="7"/>
    </row>
    <row r="659" spans="1:22" s="14" customFormat="1" ht="15" customHeight="1">
      <c r="A659" s="7"/>
      <c r="B659" s="144">
        <v>2011</v>
      </c>
      <c r="C659" s="144"/>
      <c r="D659" s="146">
        <v>980</v>
      </c>
      <c r="E659" s="160">
        <v>13328727</v>
      </c>
      <c r="F659" s="146">
        <v>10447962</v>
      </c>
      <c r="G659" s="146">
        <v>3307198</v>
      </c>
      <c r="H659" s="146">
        <v>6071287</v>
      </c>
      <c r="I659" s="146">
        <v>2880765</v>
      </c>
      <c r="J659" s="146">
        <v>148682</v>
      </c>
      <c r="K659" s="146">
        <v>1232430</v>
      </c>
      <c r="L659" s="160">
        <v>9974894</v>
      </c>
      <c r="M659" s="146">
        <v>6384504</v>
      </c>
      <c r="N659" s="146">
        <v>3402730</v>
      </c>
      <c r="O659" s="146">
        <v>3590391</v>
      </c>
      <c r="P659" s="146">
        <v>604468</v>
      </c>
      <c r="Q659" s="146">
        <v>80512</v>
      </c>
      <c r="R659" s="146">
        <v>1229894</v>
      </c>
      <c r="S659" s="160">
        <v>3353833</v>
      </c>
      <c r="T659" s="146">
        <v>1625696</v>
      </c>
      <c r="U659" s="146">
        <v>379856</v>
      </c>
      <c r="V659" s="7"/>
    </row>
    <row r="660" spans="1:22" ht="15" customHeight="1">
      <c r="B660" s="144">
        <v>2010</v>
      </c>
      <c r="C660" s="144"/>
      <c r="D660" s="146">
        <v>929</v>
      </c>
      <c r="E660" s="160">
        <v>12783626</v>
      </c>
      <c r="F660" s="146">
        <v>10155520</v>
      </c>
      <c r="G660" s="146">
        <v>3460773</v>
      </c>
      <c r="H660" s="146">
        <v>5657329</v>
      </c>
      <c r="I660" s="146">
        <v>2628106</v>
      </c>
      <c r="J660" s="146">
        <v>132933</v>
      </c>
      <c r="K660" s="146">
        <v>1044004</v>
      </c>
      <c r="L660" s="160">
        <v>9587367</v>
      </c>
      <c r="M660" s="146">
        <v>5903638</v>
      </c>
      <c r="N660" s="146">
        <v>3232299</v>
      </c>
      <c r="O660" s="146">
        <v>3683728</v>
      </c>
      <c r="P660" s="146">
        <v>608325</v>
      </c>
      <c r="Q660" s="146">
        <v>126621</v>
      </c>
      <c r="R660" s="146">
        <v>1175828</v>
      </c>
      <c r="S660" s="160">
        <v>3196259</v>
      </c>
      <c r="T660" s="146">
        <v>1605974</v>
      </c>
      <c r="U660" s="146">
        <v>338143</v>
      </c>
    </row>
    <row r="661" spans="1:22" ht="15" customHeight="1">
      <c r="B661" s="144">
        <v>2009</v>
      </c>
      <c r="C661" s="144"/>
      <c r="D661" s="146">
        <v>932</v>
      </c>
      <c r="E661" s="160">
        <v>11201136</v>
      </c>
      <c r="F661" s="146" t="s">
        <v>69</v>
      </c>
      <c r="G661" s="146" t="s">
        <v>69</v>
      </c>
      <c r="H661" s="146" t="s">
        <v>69</v>
      </c>
      <c r="I661" s="146" t="s">
        <v>69</v>
      </c>
      <c r="J661" s="146" t="s">
        <v>69</v>
      </c>
      <c r="K661" s="146" t="s">
        <v>69</v>
      </c>
      <c r="L661" s="160">
        <v>8580523</v>
      </c>
      <c r="M661" s="146" t="s">
        <v>69</v>
      </c>
      <c r="N661" s="146" t="s">
        <v>69</v>
      </c>
      <c r="O661" s="146" t="s">
        <v>69</v>
      </c>
      <c r="P661" s="146" t="s">
        <v>69</v>
      </c>
      <c r="Q661" s="146" t="s">
        <v>69</v>
      </c>
      <c r="R661" s="146" t="s">
        <v>69</v>
      </c>
      <c r="S661" s="160">
        <v>2620613</v>
      </c>
      <c r="T661" s="146" t="s">
        <v>69</v>
      </c>
      <c r="U661" s="146" t="s">
        <v>69</v>
      </c>
    </row>
    <row r="662" spans="1:22" ht="15" customHeight="1">
      <c r="B662" s="144">
        <v>2008</v>
      </c>
      <c r="C662" s="144"/>
      <c r="D662" s="146">
        <v>880</v>
      </c>
      <c r="E662" s="160">
        <v>10576195</v>
      </c>
      <c r="F662" s="146" t="s">
        <v>69</v>
      </c>
      <c r="G662" s="146" t="s">
        <v>69</v>
      </c>
      <c r="H662" s="146" t="s">
        <v>69</v>
      </c>
      <c r="I662" s="146" t="s">
        <v>69</v>
      </c>
      <c r="J662" s="146" t="s">
        <v>69</v>
      </c>
      <c r="K662" s="146" t="s">
        <v>69</v>
      </c>
      <c r="L662" s="160">
        <v>8011916</v>
      </c>
      <c r="M662" s="146" t="s">
        <v>69</v>
      </c>
      <c r="N662" s="146" t="s">
        <v>69</v>
      </c>
      <c r="O662" s="146" t="s">
        <v>69</v>
      </c>
      <c r="P662" s="146" t="s">
        <v>69</v>
      </c>
      <c r="Q662" s="146" t="s">
        <v>69</v>
      </c>
      <c r="R662" s="146" t="s">
        <v>69</v>
      </c>
      <c r="S662" s="160">
        <v>2564279</v>
      </c>
      <c r="T662" s="146" t="s">
        <v>69</v>
      </c>
      <c r="U662" s="146" t="s">
        <v>69</v>
      </c>
    </row>
    <row r="663" spans="1:22" ht="15" customHeight="1">
      <c r="A663" s="13"/>
      <c r="B663" s="138" t="s">
        <v>11</v>
      </c>
      <c r="C663" s="138"/>
      <c r="D663" s="150"/>
      <c r="E663" s="150"/>
      <c r="F663" s="150"/>
      <c r="G663" s="150"/>
      <c r="H663" s="150"/>
      <c r="I663" s="150"/>
      <c r="J663" s="150"/>
      <c r="K663" s="150"/>
      <c r="L663" s="150"/>
      <c r="M663" s="150"/>
      <c r="N663" s="150"/>
      <c r="O663" s="150"/>
      <c r="P663" s="150"/>
      <c r="Q663" s="150"/>
      <c r="R663" s="150"/>
      <c r="S663" s="150"/>
      <c r="T663" s="150"/>
      <c r="U663" s="150"/>
      <c r="V663" s="13"/>
    </row>
    <row r="664" spans="1:22" ht="15" customHeight="1">
      <c r="A664" s="14"/>
      <c r="B664" s="141" t="s">
        <v>237</v>
      </c>
      <c r="C664" s="141"/>
      <c r="D664" s="152"/>
      <c r="E664" s="152"/>
      <c r="F664" s="152"/>
      <c r="G664" s="152"/>
      <c r="H664" s="152"/>
      <c r="I664" s="152"/>
      <c r="J664" s="152"/>
      <c r="K664" s="152"/>
      <c r="L664" s="152"/>
      <c r="M664" s="152"/>
      <c r="N664" s="152"/>
      <c r="O664" s="152"/>
      <c r="P664" s="152"/>
      <c r="Q664" s="152"/>
      <c r="R664" s="152"/>
      <c r="S664" s="152"/>
      <c r="T664" s="152"/>
      <c r="U664" s="152"/>
      <c r="V664" s="14"/>
    </row>
    <row r="665" spans="1:22" s="14" customFormat="1" ht="15" customHeight="1" collapsed="1">
      <c r="B665" s="163">
        <v>2016</v>
      </c>
      <c r="C665" s="251"/>
      <c r="D665" s="146">
        <v>1200</v>
      </c>
      <c r="E665" s="160">
        <v>5908556</v>
      </c>
      <c r="F665" s="146">
        <v>4359916</v>
      </c>
      <c r="G665" s="146">
        <v>1764313</v>
      </c>
      <c r="H665" s="146">
        <v>1734303</v>
      </c>
      <c r="I665" s="146">
        <v>1548640</v>
      </c>
      <c r="J665" s="146">
        <v>129901</v>
      </c>
      <c r="K665" s="146">
        <v>487764</v>
      </c>
      <c r="L665" s="160">
        <v>3792553</v>
      </c>
      <c r="M665" s="146">
        <v>2226838</v>
      </c>
      <c r="N665" s="146">
        <v>1466160</v>
      </c>
      <c r="O665" s="146">
        <v>1565715</v>
      </c>
      <c r="P665" s="146">
        <v>388768</v>
      </c>
      <c r="Q665" s="146">
        <v>52292</v>
      </c>
      <c r="R665" s="146">
        <v>375210</v>
      </c>
      <c r="S665" s="160">
        <v>2116003</v>
      </c>
      <c r="T665" s="146">
        <v>768170</v>
      </c>
      <c r="U665" s="146">
        <v>209289</v>
      </c>
    </row>
    <row r="666" spans="1:22" s="14" customFormat="1" ht="15" customHeight="1">
      <c r="B666" s="163">
        <v>2015</v>
      </c>
      <c r="C666" s="163"/>
      <c r="D666" s="146">
        <v>1234</v>
      </c>
      <c r="E666" s="160">
        <v>5534532</v>
      </c>
      <c r="F666" s="146">
        <v>4065700</v>
      </c>
      <c r="G666" s="146">
        <v>1717138</v>
      </c>
      <c r="H666" s="146">
        <v>1512099</v>
      </c>
      <c r="I666" s="146">
        <v>1468832</v>
      </c>
      <c r="J666" s="146">
        <v>126244</v>
      </c>
      <c r="K666" s="146">
        <v>462432</v>
      </c>
      <c r="L666" s="160">
        <v>3517509</v>
      </c>
      <c r="M666" s="146">
        <v>1988839</v>
      </c>
      <c r="N666" s="146">
        <v>1318324</v>
      </c>
      <c r="O666" s="146">
        <v>1528670</v>
      </c>
      <c r="P666" s="146">
        <v>379580</v>
      </c>
      <c r="Q666" s="146">
        <v>46634</v>
      </c>
      <c r="R666" s="146">
        <v>390039</v>
      </c>
      <c r="S666" s="160">
        <v>2017023</v>
      </c>
      <c r="T666" s="146">
        <v>713953</v>
      </c>
      <c r="U666" s="146">
        <v>109060</v>
      </c>
    </row>
    <row r="667" spans="1:22" s="14" customFormat="1" ht="15" customHeight="1">
      <c r="B667" s="163">
        <v>2014</v>
      </c>
      <c r="C667" s="163"/>
      <c r="D667" s="146">
        <v>1227</v>
      </c>
      <c r="E667" s="160">
        <v>8136886</v>
      </c>
      <c r="F667" s="146">
        <v>6242027</v>
      </c>
      <c r="G667" s="146">
        <v>1760838</v>
      </c>
      <c r="H667" s="146">
        <v>3651471</v>
      </c>
      <c r="I667" s="146">
        <v>1894859</v>
      </c>
      <c r="J667" s="146">
        <v>139701</v>
      </c>
      <c r="K667" s="146">
        <v>794778</v>
      </c>
      <c r="L667" s="160">
        <v>6102617</v>
      </c>
      <c r="M667" s="146">
        <v>3768141</v>
      </c>
      <c r="N667" s="146">
        <v>2020910</v>
      </c>
      <c r="O667" s="146">
        <v>2334476</v>
      </c>
      <c r="P667" s="146">
        <v>411509</v>
      </c>
      <c r="Q667" s="146">
        <v>58640</v>
      </c>
      <c r="R667" s="146">
        <v>707129</v>
      </c>
      <c r="S667" s="160">
        <v>2034269</v>
      </c>
      <c r="T667" s="146">
        <v>943991</v>
      </c>
      <c r="U667" s="146">
        <v>29923</v>
      </c>
    </row>
    <row r="668" spans="1:22" s="14" customFormat="1" ht="15" customHeight="1">
      <c r="B668" s="163">
        <v>2013</v>
      </c>
      <c r="C668" s="163"/>
      <c r="D668" s="146">
        <v>1201</v>
      </c>
      <c r="E668" s="160">
        <v>8709589</v>
      </c>
      <c r="F668" s="146">
        <v>6597489</v>
      </c>
      <c r="G668" s="146">
        <v>1713582</v>
      </c>
      <c r="H668" s="146">
        <v>4051205</v>
      </c>
      <c r="I668" s="146">
        <v>2112101</v>
      </c>
      <c r="J668" s="146">
        <v>136290</v>
      </c>
      <c r="K668" s="146">
        <v>936082</v>
      </c>
      <c r="L668" s="160">
        <v>6641082</v>
      </c>
      <c r="M668" s="146">
        <v>4307742</v>
      </c>
      <c r="N668" s="146">
        <v>2265930</v>
      </c>
      <c r="O668" s="146">
        <v>2333341</v>
      </c>
      <c r="P668" s="146">
        <v>443896</v>
      </c>
      <c r="Q668" s="146">
        <v>58741</v>
      </c>
      <c r="R668" s="146">
        <v>699779</v>
      </c>
      <c r="S668" s="160">
        <v>2068507</v>
      </c>
      <c r="T668" s="146">
        <v>1003302</v>
      </c>
      <c r="U668" s="146">
        <v>39348</v>
      </c>
    </row>
    <row r="669" spans="1:22" ht="15" customHeight="1">
      <c r="B669" s="144">
        <v>2012</v>
      </c>
      <c r="C669" s="144"/>
      <c r="D669" s="146">
        <v>1174</v>
      </c>
      <c r="E669" s="160">
        <v>8635062</v>
      </c>
      <c r="F669" s="146">
        <v>6523126</v>
      </c>
      <c r="G669" s="146">
        <v>1673440</v>
      </c>
      <c r="H669" s="146">
        <v>4032099</v>
      </c>
      <c r="I669" s="146">
        <v>2111935</v>
      </c>
      <c r="J669" s="146">
        <v>129037</v>
      </c>
      <c r="K669" s="146">
        <v>937548</v>
      </c>
      <c r="L669" s="160">
        <v>6780393</v>
      </c>
      <c r="M669" s="146">
        <v>4293881</v>
      </c>
      <c r="N669" s="146">
        <v>2298849</v>
      </c>
      <c r="O669" s="146">
        <v>2486512</v>
      </c>
      <c r="P669" s="146">
        <v>466542</v>
      </c>
      <c r="Q669" s="146">
        <v>62765</v>
      </c>
      <c r="R669" s="146">
        <v>785970</v>
      </c>
      <c r="S669" s="160">
        <v>1854669</v>
      </c>
      <c r="T669" s="146">
        <v>950650</v>
      </c>
      <c r="U669" s="146">
        <v>-809</v>
      </c>
    </row>
    <row r="670" spans="1:22" ht="15" customHeight="1">
      <c r="B670" s="144">
        <v>2011</v>
      </c>
      <c r="C670" s="144"/>
      <c r="D670" s="146">
        <v>1147</v>
      </c>
      <c r="E670" s="160">
        <v>8638752</v>
      </c>
      <c r="F670" s="146">
        <v>6662381</v>
      </c>
      <c r="G670" s="146">
        <v>1636014</v>
      </c>
      <c r="H670" s="146">
        <v>4211992</v>
      </c>
      <c r="I670" s="146">
        <v>1976372</v>
      </c>
      <c r="J670" s="146">
        <v>124289</v>
      </c>
      <c r="K670" s="146">
        <v>856535</v>
      </c>
      <c r="L670" s="160">
        <v>6913068</v>
      </c>
      <c r="M670" s="146">
        <v>4341715</v>
      </c>
      <c r="N670" s="146">
        <v>2328009</v>
      </c>
      <c r="O670" s="146">
        <v>2571354</v>
      </c>
      <c r="P670" s="146">
        <v>467875</v>
      </c>
      <c r="Q670" s="146">
        <v>53963</v>
      </c>
      <c r="R670" s="146">
        <v>887908</v>
      </c>
      <c r="S670" s="160">
        <v>1725684</v>
      </c>
      <c r="T670" s="146">
        <v>930207</v>
      </c>
      <c r="U670" s="146">
        <v>-24260</v>
      </c>
    </row>
    <row r="671" spans="1:22" ht="15" customHeight="1">
      <c r="B671" s="144">
        <v>2010</v>
      </c>
      <c r="C671" s="144"/>
      <c r="D671" s="146">
        <v>1073</v>
      </c>
      <c r="E671" s="160">
        <v>8166323</v>
      </c>
      <c r="F671" s="146">
        <v>6346244</v>
      </c>
      <c r="G671" s="146">
        <v>1722038</v>
      </c>
      <c r="H671" s="146">
        <v>3781593</v>
      </c>
      <c r="I671" s="146">
        <v>1820079</v>
      </c>
      <c r="J671" s="146">
        <v>109840</v>
      </c>
      <c r="K671" s="146">
        <v>726059</v>
      </c>
      <c r="L671" s="160">
        <v>6535873</v>
      </c>
      <c r="M671" s="146">
        <v>3904979</v>
      </c>
      <c r="N671" s="146">
        <v>2067631</v>
      </c>
      <c r="O671" s="146">
        <v>2630894</v>
      </c>
      <c r="P671" s="146">
        <v>431984</v>
      </c>
      <c r="Q671" s="146">
        <v>86330</v>
      </c>
      <c r="R671" s="146">
        <v>879350</v>
      </c>
      <c r="S671" s="160">
        <v>1630449</v>
      </c>
      <c r="T671" s="146">
        <v>917068</v>
      </c>
      <c r="U671" s="146">
        <v>-47211</v>
      </c>
    </row>
    <row r="672" spans="1:22" ht="15" customHeight="1">
      <c r="B672" s="144">
        <v>2009</v>
      </c>
      <c r="C672" s="144"/>
      <c r="D672" s="146">
        <v>1089</v>
      </c>
      <c r="E672" s="160">
        <v>8817132</v>
      </c>
      <c r="F672" s="146" t="s">
        <v>69</v>
      </c>
      <c r="G672" s="146" t="s">
        <v>69</v>
      </c>
      <c r="H672" s="146" t="s">
        <v>69</v>
      </c>
      <c r="I672" s="146" t="s">
        <v>69</v>
      </c>
      <c r="J672" s="146" t="s">
        <v>69</v>
      </c>
      <c r="K672" s="146" t="s">
        <v>69</v>
      </c>
      <c r="L672" s="160">
        <v>7329792</v>
      </c>
      <c r="M672" s="146" t="s">
        <v>69</v>
      </c>
      <c r="N672" s="146" t="s">
        <v>69</v>
      </c>
      <c r="O672" s="146" t="s">
        <v>69</v>
      </c>
      <c r="P672" s="146" t="s">
        <v>69</v>
      </c>
      <c r="Q672" s="146" t="s">
        <v>69</v>
      </c>
      <c r="R672" s="146" t="s">
        <v>69</v>
      </c>
      <c r="S672" s="160">
        <v>1487340</v>
      </c>
      <c r="T672" s="146" t="s">
        <v>69</v>
      </c>
      <c r="U672" s="146" t="s">
        <v>69</v>
      </c>
    </row>
    <row r="673" spans="1:22" ht="15" customHeight="1">
      <c r="B673" s="144">
        <v>2008</v>
      </c>
      <c r="C673" s="144"/>
      <c r="D673" s="146">
        <v>1064</v>
      </c>
      <c r="E673" s="160">
        <v>8333664</v>
      </c>
      <c r="F673" s="146" t="s">
        <v>69</v>
      </c>
      <c r="G673" s="146" t="s">
        <v>69</v>
      </c>
      <c r="H673" s="146" t="s">
        <v>69</v>
      </c>
      <c r="I673" s="146" t="s">
        <v>69</v>
      </c>
      <c r="J673" s="146" t="s">
        <v>69</v>
      </c>
      <c r="K673" s="146" t="s">
        <v>69</v>
      </c>
      <c r="L673" s="160">
        <v>6897789</v>
      </c>
      <c r="M673" s="146" t="s">
        <v>69</v>
      </c>
      <c r="N673" s="146" t="s">
        <v>69</v>
      </c>
      <c r="O673" s="146" t="s">
        <v>69</v>
      </c>
      <c r="P673" s="146" t="s">
        <v>69</v>
      </c>
      <c r="Q673" s="146" t="s">
        <v>69</v>
      </c>
      <c r="R673" s="146" t="s">
        <v>69</v>
      </c>
      <c r="S673" s="160">
        <v>1435875</v>
      </c>
      <c r="T673" s="146" t="s">
        <v>69</v>
      </c>
      <c r="U673" s="146" t="s">
        <v>69</v>
      </c>
    </row>
    <row r="674" spans="1:22" s="14" customFormat="1" ht="15" customHeight="1" collapsed="1">
      <c r="A674" s="15"/>
      <c r="B674" s="145" t="s">
        <v>238</v>
      </c>
      <c r="C674" s="145"/>
      <c r="D674" s="154"/>
      <c r="E674" s="154"/>
      <c r="F674" s="154"/>
      <c r="G674" s="154"/>
      <c r="H674" s="154"/>
      <c r="I674" s="154"/>
      <c r="J674" s="154"/>
      <c r="K674" s="154"/>
      <c r="L674" s="154"/>
      <c r="M674" s="154"/>
      <c r="N674" s="154"/>
      <c r="O674" s="154"/>
      <c r="P674" s="154"/>
      <c r="Q674" s="154"/>
      <c r="R674" s="154"/>
      <c r="S674" s="154"/>
      <c r="T674" s="154"/>
      <c r="U674" s="154"/>
      <c r="V674" s="15"/>
    </row>
    <row r="675" spans="1:22" s="14" customFormat="1" ht="15" customHeight="1">
      <c r="A675" s="15"/>
      <c r="B675" s="163">
        <v>2016</v>
      </c>
      <c r="C675" s="251"/>
      <c r="D675" s="146">
        <v>902</v>
      </c>
      <c r="E675" s="160">
        <v>729114</v>
      </c>
      <c r="F675" s="146">
        <v>524377</v>
      </c>
      <c r="G675" s="146">
        <v>188210</v>
      </c>
      <c r="H675" s="146">
        <v>47063</v>
      </c>
      <c r="I675" s="146">
        <v>204737</v>
      </c>
      <c r="J675" s="146">
        <v>20686</v>
      </c>
      <c r="K675" s="146">
        <v>61917</v>
      </c>
      <c r="L675" s="160">
        <v>474427</v>
      </c>
      <c r="M675" s="146">
        <v>283047</v>
      </c>
      <c r="N675" s="146">
        <v>254645</v>
      </c>
      <c r="O675" s="146">
        <v>191380</v>
      </c>
      <c r="P675" s="146">
        <v>57139</v>
      </c>
      <c r="Q675" s="146">
        <v>7035</v>
      </c>
      <c r="R675" s="146">
        <v>39895</v>
      </c>
      <c r="S675" s="160">
        <v>254687</v>
      </c>
      <c r="T675" s="146">
        <v>124397</v>
      </c>
      <c r="U675" s="146">
        <v>1465</v>
      </c>
      <c r="V675" s="15"/>
    </row>
    <row r="676" spans="1:22" s="14" customFormat="1" ht="15" customHeight="1">
      <c r="A676" s="15"/>
      <c r="B676" s="163">
        <v>2015</v>
      </c>
      <c r="C676" s="163"/>
      <c r="D676" s="146">
        <v>942</v>
      </c>
      <c r="E676" s="160">
        <v>707694</v>
      </c>
      <c r="F676" s="146">
        <v>499880</v>
      </c>
      <c r="G676" s="146">
        <v>184145</v>
      </c>
      <c r="H676" s="146">
        <v>8032</v>
      </c>
      <c r="I676" s="146">
        <v>207814</v>
      </c>
      <c r="J676" s="146">
        <v>19607</v>
      </c>
      <c r="K676" s="146">
        <v>49491</v>
      </c>
      <c r="L676" s="160">
        <v>467458</v>
      </c>
      <c r="M676" s="146">
        <v>287019</v>
      </c>
      <c r="N676" s="146">
        <v>259047</v>
      </c>
      <c r="O676" s="146">
        <v>180439</v>
      </c>
      <c r="P676" s="146">
        <v>51082</v>
      </c>
      <c r="Q676" s="146">
        <v>7246</v>
      </c>
      <c r="R676" s="146">
        <v>51961</v>
      </c>
      <c r="S676" s="160">
        <v>240236</v>
      </c>
      <c r="T676" s="146">
        <v>127629</v>
      </c>
      <c r="U676" s="146">
        <v>-19209</v>
      </c>
      <c r="V676" s="15"/>
    </row>
    <row r="677" spans="1:22" s="14" customFormat="1" ht="15" customHeight="1">
      <c r="A677" s="15"/>
      <c r="B677" s="163">
        <v>2014</v>
      </c>
      <c r="C677" s="163"/>
      <c r="D677" s="146">
        <v>920</v>
      </c>
      <c r="E677" s="160">
        <v>547167</v>
      </c>
      <c r="F677" s="146">
        <v>364315</v>
      </c>
      <c r="G677" s="146">
        <v>196619</v>
      </c>
      <c r="H677" s="146">
        <v>11904</v>
      </c>
      <c r="I677" s="146">
        <v>182852</v>
      </c>
      <c r="J677" s="146">
        <v>23392</v>
      </c>
      <c r="K677" s="146">
        <v>51623</v>
      </c>
      <c r="L677" s="160">
        <v>331092</v>
      </c>
      <c r="M677" s="146">
        <v>169048</v>
      </c>
      <c r="N677" s="146">
        <v>139161</v>
      </c>
      <c r="O677" s="146">
        <v>162044</v>
      </c>
      <c r="P677" s="146">
        <v>54396</v>
      </c>
      <c r="Q677" s="146">
        <v>7456</v>
      </c>
      <c r="R677" s="146">
        <v>36385</v>
      </c>
      <c r="S677" s="160">
        <v>216075</v>
      </c>
      <c r="T677" s="146">
        <v>125299</v>
      </c>
      <c r="U677" s="146">
        <v>-13387</v>
      </c>
      <c r="V677" s="15"/>
    </row>
    <row r="678" spans="1:22" ht="15" customHeight="1">
      <c r="A678" s="15"/>
      <c r="B678" s="163">
        <v>2013</v>
      </c>
      <c r="C678" s="163"/>
      <c r="D678" s="146">
        <v>903</v>
      </c>
      <c r="E678" s="160">
        <v>555183</v>
      </c>
      <c r="F678" s="146">
        <v>335761</v>
      </c>
      <c r="G678" s="146">
        <v>193216</v>
      </c>
      <c r="H678" s="146">
        <v>12396</v>
      </c>
      <c r="I678" s="146">
        <v>219422</v>
      </c>
      <c r="J678" s="146">
        <v>24071</v>
      </c>
      <c r="K678" s="146">
        <v>58493</v>
      </c>
      <c r="L678" s="160">
        <v>317740</v>
      </c>
      <c r="M678" s="146">
        <v>147762</v>
      </c>
      <c r="N678" s="146">
        <v>126258</v>
      </c>
      <c r="O678" s="146">
        <v>169978</v>
      </c>
      <c r="P678" s="146">
        <v>61746</v>
      </c>
      <c r="Q678" s="146">
        <v>7108</v>
      </c>
      <c r="R678" s="146">
        <v>28925</v>
      </c>
      <c r="S678" s="160">
        <v>237444</v>
      </c>
      <c r="T678" s="146">
        <v>127095</v>
      </c>
      <c r="U678" s="146">
        <v>-6168</v>
      </c>
      <c r="V678" s="15"/>
    </row>
    <row r="679" spans="1:22" ht="15" customHeight="1">
      <c r="B679" s="144">
        <v>2012</v>
      </c>
      <c r="C679" s="144"/>
      <c r="D679" s="146">
        <v>877</v>
      </c>
      <c r="E679" s="160">
        <v>491775</v>
      </c>
      <c r="F679" s="146">
        <v>333539</v>
      </c>
      <c r="G679" s="146">
        <v>185916</v>
      </c>
      <c r="H679" s="146">
        <v>10252</v>
      </c>
      <c r="I679" s="146">
        <v>158236</v>
      </c>
      <c r="J679" s="146">
        <v>17567</v>
      </c>
      <c r="K679" s="146">
        <v>56673</v>
      </c>
      <c r="L679" s="160">
        <v>299315</v>
      </c>
      <c r="M679" s="146">
        <v>138412</v>
      </c>
      <c r="N679" s="146">
        <v>115433</v>
      </c>
      <c r="O679" s="146">
        <v>160903</v>
      </c>
      <c r="P679" s="146">
        <v>55767</v>
      </c>
      <c r="Q679" s="146">
        <v>6681</v>
      </c>
      <c r="R679" s="146">
        <v>36344</v>
      </c>
      <c r="S679" s="160">
        <v>192460</v>
      </c>
      <c r="T679" s="146">
        <v>124956</v>
      </c>
      <c r="U679" s="146">
        <v>-9278</v>
      </c>
    </row>
    <row r="680" spans="1:22" ht="15" customHeight="1">
      <c r="B680" s="144">
        <v>2011</v>
      </c>
      <c r="C680" s="144"/>
      <c r="D680" s="146">
        <v>846</v>
      </c>
      <c r="E680" s="160">
        <v>451411</v>
      </c>
      <c r="F680" s="146">
        <v>301656</v>
      </c>
      <c r="G680" s="146">
        <v>188313</v>
      </c>
      <c r="H680" s="146">
        <v>7045</v>
      </c>
      <c r="I680" s="146">
        <v>149756</v>
      </c>
      <c r="J680" s="146">
        <v>22345</v>
      </c>
      <c r="K680" s="146">
        <v>54540</v>
      </c>
      <c r="L680" s="160">
        <v>277505</v>
      </c>
      <c r="M680" s="146">
        <v>131687</v>
      </c>
      <c r="N680" s="146">
        <v>116343</v>
      </c>
      <c r="O680" s="146">
        <v>145818</v>
      </c>
      <c r="P680" s="146">
        <v>56889</v>
      </c>
      <c r="Q680" s="146">
        <v>6121</v>
      </c>
      <c r="R680" s="146">
        <v>16107</v>
      </c>
      <c r="S680" s="160">
        <v>173906</v>
      </c>
      <c r="T680" s="146">
        <v>117668</v>
      </c>
      <c r="U680" s="146">
        <v>-13931</v>
      </c>
    </row>
    <row r="681" spans="1:22" ht="15" customHeight="1">
      <c r="B681" s="144">
        <v>2010</v>
      </c>
      <c r="C681" s="144"/>
      <c r="D681" s="146">
        <v>771</v>
      </c>
      <c r="E681" s="160">
        <v>435961</v>
      </c>
      <c r="F681" s="146">
        <v>285823</v>
      </c>
      <c r="G681" s="146">
        <v>146546</v>
      </c>
      <c r="H681" s="146">
        <v>34296</v>
      </c>
      <c r="I681" s="146">
        <v>150138</v>
      </c>
      <c r="J681" s="146">
        <v>16099</v>
      </c>
      <c r="K681" s="146">
        <v>58710</v>
      </c>
      <c r="L681" s="160">
        <v>269263</v>
      </c>
      <c r="M681" s="146">
        <v>122513</v>
      </c>
      <c r="N681" s="146">
        <v>107378</v>
      </c>
      <c r="O681" s="146">
        <v>146751</v>
      </c>
      <c r="P681" s="146">
        <v>46612</v>
      </c>
      <c r="Q681" s="146">
        <v>6458</v>
      </c>
      <c r="R681" s="146">
        <v>20171</v>
      </c>
      <c r="S681" s="160">
        <v>166697</v>
      </c>
      <c r="T681" s="146">
        <v>114367</v>
      </c>
      <c r="U681" s="146">
        <v>-10744</v>
      </c>
    </row>
    <row r="682" spans="1:22" ht="15" customHeight="1">
      <c r="B682" s="144">
        <v>2009</v>
      </c>
      <c r="C682" s="144"/>
      <c r="D682" s="146">
        <v>790</v>
      </c>
      <c r="E682" s="160">
        <v>556937</v>
      </c>
      <c r="F682" s="146" t="s">
        <v>69</v>
      </c>
      <c r="G682" s="146" t="s">
        <v>69</v>
      </c>
      <c r="H682" s="146" t="s">
        <v>69</v>
      </c>
      <c r="I682" s="146" t="s">
        <v>69</v>
      </c>
      <c r="J682" s="146" t="s">
        <v>69</v>
      </c>
      <c r="K682" s="146" t="s">
        <v>69</v>
      </c>
      <c r="L682" s="160">
        <v>334861</v>
      </c>
      <c r="M682" s="146" t="s">
        <v>69</v>
      </c>
      <c r="N682" s="146" t="s">
        <v>69</v>
      </c>
      <c r="O682" s="146" t="s">
        <v>69</v>
      </c>
      <c r="P682" s="146" t="s">
        <v>69</v>
      </c>
      <c r="Q682" s="146" t="s">
        <v>69</v>
      </c>
      <c r="R682" s="146" t="s">
        <v>69</v>
      </c>
      <c r="S682" s="160">
        <v>222076</v>
      </c>
      <c r="T682" s="146" t="s">
        <v>69</v>
      </c>
      <c r="U682" s="146" t="s">
        <v>69</v>
      </c>
    </row>
    <row r="683" spans="1:22" s="14" customFormat="1" ht="15" customHeight="1" collapsed="1">
      <c r="A683" s="7"/>
      <c r="B683" s="144">
        <v>2008</v>
      </c>
      <c r="C683" s="144"/>
      <c r="D683" s="146">
        <v>776</v>
      </c>
      <c r="E683" s="160">
        <v>668118</v>
      </c>
      <c r="F683" s="146" t="s">
        <v>69</v>
      </c>
      <c r="G683" s="146" t="s">
        <v>69</v>
      </c>
      <c r="H683" s="146" t="s">
        <v>69</v>
      </c>
      <c r="I683" s="146" t="s">
        <v>69</v>
      </c>
      <c r="J683" s="146" t="s">
        <v>69</v>
      </c>
      <c r="K683" s="146" t="s">
        <v>69</v>
      </c>
      <c r="L683" s="160">
        <v>466449</v>
      </c>
      <c r="M683" s="146" t="s">
        <v>69</v>
      </c>
      <c r="N683" s="146" t="s">
        <v>69</v>
      </c>
      <c r="O683" s="146" t="s">
        <v>69</v>
      </c>
      <c r="P683" s="146" t="s">
        <v>69</v>
      </c>
      <c r="Q683" s="146" t="s">
        <v>69</v>
      </c>
      <c r="R683" s="146" t="s">
        <v>69</v>
      </c>
      <c r="S683" s="160">
        <v>201669</v>
      </c>
      <c r="T683" s="146" t="s">
        <v>69</v>
      </c>
      <c r="U683" s="146" t="s">
        <v>69</v>
      </c>
      <c r="V683" s="7"/>
    </row>
    <row r="684" spans="1:22" s="14" customFormat="1" ht="15" customHeight="1">
      <c r="A684" s="15"/>
      <c r="B684" s="145" t="s">
        <v>239</v>
      </c>
      <c r="C684" s="145"/>
      <c r="D684" s="154"/>
      <c r="E684" s="154"/>
      <c r="F684" s="154"/>
      <c r="G684" s="154"/>
      <c r="H684" s="154"/>
      <c r="I684" s="154"/>
      <c r="J684" s="154"/>
      <c r="K684" s="154"/>
      <c r="L684" s="154"/>
      <c r="M684" s="154"/>
      <c r="N684" s="154"/>
      <c r="O684" s="154"/>
      <c r="P684" s="154"/>
      <c r="Q684" s="154"/>
      <c r="R684" s="154"/>
      <c r="S684" s="154"/>
      <c r="T684" s="154"/>
      <c r="U684" s="154"/>
      <c r="V684" s="15"/>
    </row>
    <row r="685" spans="1:22" s="14" customFormat="1" ht="15" customHeight="1">
      <c r="A685" s="15"/>
      <c r="B685" s="163">
        <v>2016</v>
      </c>
      <c r="C685" s="251"/>
      <c r="D685" s="146">
        <v>207</v>
      </c>
      <c r="E685" s="160">
        <v>1512208</v>
      </c>
      <c r="F685" s="146">
        <v>1027441</v>
      </c>
      <c r="G685" s="146">
        <v>334800</v>
      </c>
      <c r="H685" s="146">
        <v>306739</v>
      </c>
      <c r="I685" s="146">
        <v>484767</v>
      </c>
      <c r="J685" s="146">
        <v>56899</v>
      </c>
      <c r="K685" s="146">
        <v>181988</v>
      </c>
      <c r="L685" s="160">
        <v>917181</v>
      </c>
      <c r="M685" s="146">
        <v>384968</v>
      </c>
      <c r="N685" s="146">
        <v>281916</v>
      </c>
      <c r="O685" s="146">
        <v>532214</v>
      </c>
      <c r="P685" s="146">
        <v>160218</v>
      </c>
      <c r="Q685" s="146">
        <v>18553</v>
      </c>
      <c r="R685" s="146">
        <v>187848</v>
      </c>
      <c r="S685" s="160">
        <v>595026</v>
      </c>
      <c r="T685" s="146">
        <v>112339</v>
      </c>
      <c r="U685" s="146">
        <v>31996</v>
      </c>
      <c r="V685" s="15"/>
    </row>
    <row r="686" spans="1:22" s="14" customFormat="1" ht="15" customHeight="1">
      <c r="A686" s="15"/>
      <c r="B686" s="163">
        <v>2015</v>
      </c>
      <c r="C686" s="163"/>
      <c r="D686" s="146">
        <v>199</v>
      </c>
      <c r="E686" s="160">
        <v>1437680</v>
      </c>
      <c r="F686" s="146">
        <v>987042</v>
      </c>
      <c r="G686" s="146">
        <v>303057</v>
      </c>
      <c r="H686" s="146">
        <v>321947</v>
      </c>
      <c r="I686" s="146">
        <v>450638</v>
      </c>
      <c r="J686" s="146">
        <v>51713</v>
      </c>
      <c r="K686" s="146">
        <v>166802</v>
      </c>
      <c r="L686" s="160">
        <v>873458</v>
      </c>
      <c r="M686" s="146">
        <v>375499</v>
      </c>
      <c r="N686" s="146">
        <v>264089</v>
      </c>
      <c r="O686" s="146">
        <v>497959</v>
      </c>
      <c r="P686" s="146">
        <v>139709</v>
      </c>
      <c r="Q686" s="146">
        <v>13243</v>
      </c>
      <c r="R686" s="146">
        <v>172639</v>
      </c>
      <c r="S686" s="160">
        <v>564222</v>
      </c>
      <c r="T686" s="146">
        <v>107541</v>
      </c>
      <c r="U686" s="146">
        <v>19233</v>
      </c>
      <c r="V686" s="15"/>
    </row>
    <row r="687" spans="1:22" ht="15" customHeight="1">
      <c r="A687" s="15"/>
      <c r="B687" s="163">
        <v>2014</v>
      </c>
      <c r="C687" s="163"/>
      <c r="D687" s="146">
        <v>194</v>
      </c>
      <c r="E687" s="160">
        <v>1484529</v>
      </c>
      <c r="F687" s="146">
        <v>1006391</v>
      </c>
      <c r="G687" s="146">
        <v>298116</v>
      </c>
      <c r="H687" s="146">
        <v>387570</v>
      </c>
      <c r="I687" s="146">
        <v>478138</v>
      </c>
      <c r="J687" s="146">
        <v>48310</v>
      </c>
      <c r="K687" s="146">
        <v>173522</v>
      </c>
      <c r="L687" s="160">
        <v>891258</v>
      </c>
      <c r="M687" s="146">
        <v>419725</v>
      </c>
      <c r="N687" s="146">
        <v>298659</v>
      </c>
      <c r="O687" s="146">
        <v>471533</v>
      </c>
      <c r="P687" s="146">
        <v>147352</v>
      </c>
      <c r="Q687" s="146">
        <v>12545</v>
      </c>
      <c r="R687" s="146">
        <v>97707</v>
      </c>
      <c r="S687" s="160">
        <v>593271</v>
      </c>
      <c r="T687" s="146">
        <v>110598</v>
      </c>
      <c r="U687" s="146">
        <v>26171</v>
      </c>
      <c r="V687" s="15"/>
    </row>
    <row r="688" spans="1:22" ht="15" customHeight="1">
      <c r="A688" s="15"/>
      <c r="B688" s="163">
        <v>2013</v>
      </c>
      <c r="C688" s="163"/>
      <c r="D688" s="146">
        <v>181</v>
      </c>
      <c r="E688" s="160">
        <v>1336910</v>
      </c>
      <c r="F688" s="146">
        <v>879463</v>
      </c>
      <c r="G688" s="146">
        <v>229080</v>
      </c>
      <c r="H688" s="146">
        <v>411042</v>
      </c>
      <c r="I688" s="146">
        <v>457446</v>
      </c>
      <c r="J688" s="146">
        <v>49848</v>
      </c>
      <c r="K688" s="146">
        <v>183416</v>
      </c>
      <c r="L688" s="160">
        <v>907547</v>
      </c>
      <c r="M688" s="146">
        <v>445352</v>
      </c>
      <c r="N688" s="146">
        <v>345547</v>
      </c>
      <c r="O688" s="146">
        <v>462194</v>
      </c>
      <c r="P688" s="146">
        <v>132394</v>
      </c>
      <c r="Q688" s="146">
        <v>18480</v>
      </c>
      <c r="R688" s="146">
        <v>107309</v>
      </c>
      <c r="S688" s="160">
        <v>429363</v>
      </c>
      <c r="T688" s="146">
        <v>96534</v>
      </c>
      <c r="U688" s="146">
        <v>9807</v>
      </c>
      <c r="V688" s="15"/>
    </row>
    <row r="689" spans="1:22" ht="15" customHeight="1">
      <c r="B689" s="144">
        <v>2012</v>
      </c>
      <c r="C689" s="144"/>
      <c r="D689" s="146">
        <v>184</v>
      </c>
      <c r="E689" s="160">
        <v>1415485</v>
      </c>
      <c r="F689" s="146">
        <v>915780</v>
      </c>
      <c r="G689" s="146">
        <v>259217</v>
      </c>
      <c r="H689" s="146">
        <v>412710</v>
      </c>
      <c r="I689" s="146">
        <v>499706</v>
      </c>
      <c r="J689" s="146">
        <v>60783</v>
      </c>
      <c r="K689" s="146">
        <v>203599</v>
      </c>
      <c r="L689" s="160">
        <v>1033785</v>
      </c>
      <c r="M689" s="146">
        <v>484290</v>
      </c>
      <c r="N689" s="146">
        <v>372274</v>
      </c>
      <c r="O689" s="146">
        <v>549495</v>
      </c>
      <c r="P689" s="146">
        <v>150052</v>
      </c>
      <c r="Q689" s="146">
        <v>18582</v>
      </c>
      <c r="R689" s="146">
        <v>184750</v>
      </c>
      <c r="S689" s="160">
        <v>381700</v>
      </c>
      <c r="T689" s="146">
        <v>102072</v>
      </c>
      <c r="U689" s="146">
        <v>6991</v>
      </c>
    </row>
    <row r="690" spans="1:22" ht="15" customHeight="1">
      <c r="B690" s="144">
        <v>2011</v>
      </c>
      <c r="C690" s="144"/>
      <c r="D690" s="146">
        <v>189</v>
      </c>
      <c r="E690" s="160">
        <v>1449007</v>
      </c>
      <c r="F690" s="146">
        <v>990606</v>
      </c>
      <c r="G690" s="146">
        <v>273346</v>
      </c>
      <c r="H690" s="146">
        <v>464425</v>
      </c>
      <c r="I690" s="146">
        <v>458401</v>
      </c>
      <c r="J690" s="146">
        <v>44807</v>
      </c>
      <c r="K690" s="146">
        <v>200340</v>
      </c>
      <c r="L690" s="160">
        <v>1083660</v>
      </c>
      <c r="M690" s="146">
        <v>561460</v>
      </c>
      <c r="N690" s="146">
        <v>375198</v>
      </c>
      <c r="O690" s="146">
        <v>522200</v>
      </c>
      <c r="P690" s="146">
        <v>130681</v>
      </c>
      <c r="Q690" s="146">
        <v>15244</v>
      </c>
      <c r="R690" s="146">
        <v>143812</v>
      </c>
      <c r="S690" s="160">
        <v>365347</v>
      </c>
      <c r="T690" s="146">
        <v>116478</v>
      </c>
      <c r="U690" s="146">
        <v>-4529</v>
      </c>
    </row>
    <row r="691" spans="1:22" ht="15" customHeight="1">
      <c r="B691" s="144">
        <v>2010</v>
      </c>
      <c r="C691" s="144"/>
      <c r="D691" s="146">
        <v>190</v>
      </c>
      <c r="E691" s="160">
        <v>1282311</v>
      </c>
      <c r="F691" s="146">
        <v>829677</v>
      </c>
      <c r="G691" s="146">
        <v>293871</v>
      </c>
      <c r="H691" s="146">
        <v>318116</v>
      </c>
      <c r="I691" s="146">
        <v>452634</v>
      </c>
      <c r="J691" s="146">
        <v>38555</v>
      </c>
      <c r="K691" s="146">
        <v>196523</v>
      </c>
      <c r="L691" s="160">
        <v>953998</v>
      </c>
      <c r="M691" s="146">
        <v>489861</v>
      </c>
      <c r="N691" s="146">
        <v>366451</v>
      </c>
      <c r="O691" s="146">
        <v>464137</v>
      </c>
      <c r="P691" s="146">
        <v>126403</v>
      </c>
      <c r="Q691" s="146">
        <v>19632</v>
      </c>
      <c r="R691" s="146">
        <v>133894</v>
      </c>
      <c r="S691" s="160">
        <v>328313</v>
      </c>
      <c r="T691" s="146">
        <v>101134</v>
      </c>
      <c r="U691" s="146">
        <v>-13718</v>
      </c>
    </row>
    <row r="692" spans="1:22" s="14" customFormat="1" ht="15" customHeight="1" collapsed="1">
      <c r="A692" s="7"/>
      <c r="B692" s="144">
        <v>2009</v>
      </c>
      <c r="C692" s="144"/>
      <c r="D692" s="146">
        <v>183</v>
      </c>
      <c r="E692" s="160">
        <v>1205893</v>
      </c>
      <c r="F692" s="146" t="s">
        <v>69</v>
      </c>
      <c r="G692" s="146" t="s">
        <v>69</v>
      </c>
      <c r="H692" s="146" t="s">
        <v>69</v>
      </c>
      <c r="I692" s="146" t="s">
        <v>69</v>
      </c>
      <c r="J692" s="146" t="s">
        <v>69</v>
      </c>
      <c r="K692" s="146" t="s">
        <v>69</v>
      </c>
      <c r="L692" s="160">
        <v>976093</v>
      </c>
      <c r="M692" s="146" t="s">
        <v>69</v>
      </c>
      <c r="N692" s="146" t="s">
        <v>69</v>
      </c>
      <c r="O692" s="146" t="s">
        <v>69</v>
      </c>
      <c r="P692" s="146" t="s">
        <v>69</v>
      </c>
      <c r="Q692" s="146" t="s">
        <v>69</v>
      </c>
      <c r="R692" s="146" t="s">
        <v>69</v>
      </c>
      <c r="S692" s="160">
        <v>229800</v>
      </c>
      <c r="T692" s="146" t="s">
        <v>69</v>
      </c>
      <c r="U692" s="146" t="s">
        <v>69</v>
      </c>
      <c r="V692" s="7"/>
    </row>
    <row r="693" spans="1:22" s="14" customFormat="1" ht="15" customHeight="1">
      <c r="A693" s="7"/>
      <c r="B693" s="144">
        <v>2008</v>
      </c>
      <c r="C693" s="144"/>
      <c r="D693" s="146">
        <v>172</v>
      </c>
      <c r="E693" s="160">
        <v>1001555</v>
      </c>
      <c r="F693" s="146" t="s">
        <v>69</v>
      </c>
      <c r="G693" s="146" t="s">
        <v>69</v>
      </c>
      <c r="H693" s="146" t="s">
        <v>69</v>
      </c>
      <c r="I693" s="146" t="s">
        <v>69</v>
      </c>
      <c r="J693" s="146" t="s">
        <v>69</v>
      </c>
      <c r="K693" s="146" t="s">
        <v>69</v>
      </c>
      <c r="L693" s="160">
        <v>792617</v>
      </c>
      <c r="M693" s="146" t="s">
        <v>69</v>
      </c>
      <c r="N693" s="146" t="s">
        <v>69</v>
      </c>
      <c r="O693" s="146" t="s">
        <v>69</v>
      </c>
      <c r="P693" s="146" t="s">
        <v>69</v>
      </c>
      <c r="Q693" s="146" t="s">
        <v>69</v>
      </c>
      <c r="R693" s="146" t="s">
        <v>69</v>
      </c>
      <c r="S693" s="160">
        <v>208938</v>
      </c>
      <c r="T693" s="146" t="s">
        <v>69</v>
      </c>
      <c r="U693" s="146" t="s">
        <v>69</v>
      </c>
      <c r="V693" s="7"/>
    </row>
    <row r="694" spans="1:22" s="14" customFormat="1" ht="15" customHeight="1">
      <c r="A694" s="15"/>
      <c r="B694" s="145" t="s">
        <v>240</v>
      </c>
      <c r="C694" s="145"/>
      <c r="D694" s="154"/>
      <c r="E694" s="154"/>
      <c r="F694" s="154"/>
      <c r="G694" s="154"/>
      <c r="H694" s="154"/>
      <c r="I694" s="154"/>
      <c r="J694" s="154"/>
      <c r="K694" s="154"/>
      <c r="L694" s="154"/>
      <c r="M694" s="154"/>
      <c r="N694" s="154"/>
      <c r="O694" s="154"/>
      <c r="P694" s="154"/>
      <c r="Q694" s="154"/>
      <c r="R694" s="154"/>
      <c r="S694" s="154"/>
      <c r="T694" s="154"/>
      <c r="U694" s="154"/>
      <c r="V694" s="15"/>
    </row>
    <row r="695" spans="1:22" s="14" customFormat="1" ht="15" customHeight="1">
      <c r="A695" s="15"/>
      <c r="B695" s="163">
        <v>2016</v>
      </c>
      <c r="C695" s="251"/>
      <c r="D695" s="146">
        <v>91</v>
      </c>
      <c r="E695" s="160">
        <v>3667234</v>
      </c>
      <c r="F695" s="146">
        <v>2808099</v>
      </c>
      <c r="G695" s="146">
        <v>1241303</v>
      </c>
      <c r="H695" s="146">
        <v>1380501</v>
      </c>
      <c r="I695" s="146">
        <v>859136</v>
      </c>
      <c r="J695" s="146">
        <v>52316</v>
      </c>
      <c r="K695" s="146">
        <v>243859</v>
      </c>
      <c r="L695" s="160">
        <v>2400945</v>
      </c>
      <c r="M695" s="146">
        <v>1558824</v>
      </c>
      <c r="N695" s="146">
        <v>929598</v>
      </c>
      <c r="O695" s="146">
        <v>842121</v>
      </c>
      <c r="P695" s="146">
        <v>171411</v>
      </c>
      <c r="Q695" s="146">
        <v>26704</v>
      </c>
      <c r="R695" s="146">
        <v>147467</v>
      </c>
      <c r="S695" s="160">
        <v>1266289</v>
      </c>
      <c r="T695" s="146">
        <v>531434</v>
      </c>
      <c r="U695" s="146">
        <v>175828</v>
      </c>
      <c r="V695" s="15"/>
    </row>
    <row r="696" spans="1:22" ht="15" customHeight="1">
      <c r="A696" s="15"/>
      <c r="B696" s="163">
        <v>2015</v>
      </c>
      <c r="C696" s="163"/>
      <c r="D696" s="146">
        <v>93</v>
      </c>
      <c r="E696" s="160">
        <v>3389158</v>
      </c>
      <c r="F696" s="146">
        <v>2578777</v>
      </c>
      <c r="G696" s="146">
        <v>1229936</v>
      </c>
      <c r="H696" s="146">
        <v>1182120</v>
      </c>
      <c r="I696" s="146">
        <v>810380</v>
      </c>
      <c r="J696" s="146">
        <v>54924</v>
      </c>
      <c r="K696" s="146">
        <v>246138</v>
      </c>
      <c r="L696" s="160">
        <v>2176594</v>
      </c>
      <c r="M696" s="146">
        <v>1326321</v>
      </c>
      <c r="N696" s="146">
        <v>795189</v>
      </c>
      <c r="O696" s="146">
        <v>850272</v>
      </c>
      <c r="P696" s="146">
        <v>188789</v>
      </c>
      <c r="Q696" s="146">
        <v>26145</v>
      </c>
      <c r="R696" s="146">
        <v>165439</v>
      </c>
      <c r="S696" s="160">
        <v>1212564</v>
      </c>
      <c r="T696" s="146">
        <v>478782</v>
      </c>
      <c r="U696" s="146">
        <v>109036</v>
      </c>
      <c r="V696" s="15"/>
    </row>
    <row r="697" spans="1:22" ht="15" customHeight="1">
      <c r="A697" s="15"/>
      <c r="B697" s="163">
        <v>2014</v>
      </c>
      <c r="C697" s="163"/>
      <c r="D697" s="146">
        <v>113</v>
      </c>
      <c r="E697" s="160">
        <v>6105190</v>
      </c>
      <c r="F697" s="146">
        <v>4871321</v>
      </c>
      <c r="G697" s="146">
        <v>1266103</v>
      </c>
      <c r="H697" s="146">
        <v>3251997</v>
      </c>
      <c r="I697" s="146">
        <v>1233869</v>
      </c>
      <c r="J697" s="146">
        <v>67999</v>
      </c>
      <c r="K697" s="146">
        <v>569632</v>
      </c>
      <c r="L697" s="160">
        <v>4880267</v>
      </c>
      <c r="M697" s="146">
        <v>3179368</v>
      </c>
      <c r="N697" s="146">
        <v>1583090</v>
      </c>
      <c r="O697" s="146">
        <v>1700900</v>
      </c>
      <c r="P697" s="146">
        <v>209760</v>
      </c>
      <c r="Q697" s="146">
        <v>38639</v>
      </c>
      <c r="R697" s="146">
        <v>573036</v>
      </c>
      <c r="S697" s="160">
        <v>1224923</v>
      </c>
      <c r="T697" s="146">
        <v>708094</v>
      </c>
      <c r="U697" s="146">
        <v>17139</v>
      </c>
      <c r="V697" s="15"/>
    </row>
    <row r="698" spans="1:22" ht="15" customHeight="1">
      <c r="A698" s="15"/>
      <c r="B698" s="163">
        <v>2013</v>
      </c>
      <c r="C698" s="163"/>
      <c r="D698" s="146">
        <v>117</v>
      </c>
      <c r="E698" s="160">
        <v>6817496</v>
      </c>
      <c r="F698" s="146">
        <v>5382264</v>
      </c>
      <c r="G698" s="146">
        <v>1291285</v>
      </c>
      <c r="H698" s="146">
        <v>3627768</v>
      </c>
      <c r="I698" s="146">
        <v>1435232</v>
      </c>
      <c r="J698" s="146">
        <v>62371</v>
      </c>
      <c r="K698" s="146">
        <v>694173</v>
      </c>
      <c r="L698" s="160">
        <v>5415796</v>
      </c>
      <c r="M698" s="146">
        <v>3714628</v>
      </c>
      <c r="N698" s="146">
        <v>1794125</v>
      </c>
      <c r="O698" s="146">
        <v>1701169</v>
      </c>
      <c r="P698" s="146">
        <v>249756</v>
      </c>
      <c r="Q698" s="146">
        <v>33154</v>
      </c>
      <c r="R698" s="146">
        <v>563545</v>
      </c>
      <c r="S698" s="160">
        <v>1401700</v>
      </c>
      <c r="T698" s="146">
        <v>779673</v>
      </c>
      <c r="U698" s="146">
        <v>35710</v>
      </c>
      <c r="V698" s="15"/>
    </row>
    <row r="699" spans="1:22" ht="15" customHeight="1">
      <c r="B699" s="144">
        <v>2012</v>
      </c>
      <c r="C699" s="144"/>
      <c r="D699" s="146">
        <v>113</v>
      </c>
      <c r="E699" s="160">
        <v>6727801</v>
      </c>
      <c r="F699" s="146">
        <v>5273808</v>
      </c>
      <c r="G699" s="146">
        <v>1228306</v>
      </c>
      <c r="H699" s="146">
        <v>3609137</v>
      </c>
      <c r="I699" s="146">
        <v>1453993</v>
      </c>
      <c r="J699" s="146">
        <v>50687</v>
      </c>
      <c r="K699" s="146">
        <v>677276</v>
      </c>
      <c r="L699" s="160">
        <v>5447292</v>
      </c>
      <c r="M699" s="146">
        <v>3671178</v>
      </c>
      <c r="N699" s="146">
        <v>1811142</v>
      </c>
      <c r="O699" s="146">
        <v>1776114</v>
      </c>
      <c r="P699" s="146">
        <v>260723</v>
      </c>
      <c r="Q699" s="146">
        <v>37503</v>
      </c>
      <c r="R699" s="146">
        <v>564875</v>
      </c>
      <c r="S699" s="160">
        <v>1280509</v>
      </c>
      <c r="T699" s="146">
        <v>723621</v>
      </c>
      <c r="U699" s="146">
        <v>1478</v>
      </c>
    </row>
    <row r="700" spans="1:22" ht="15" customHeight="1">
      <c r="B700" s="144">
        <v>2011</v>
      </c>
      <c r="C700" s="144"/>
      <c r="D700" s="146">
        <v>112</v>
      </c>
      <c r="E700" s="160">
        <v>6738334</v>
      </c>
      <c r="F700" s="146">
        <v>5370119</v>
      </c>
      <c r="G700" s="146">
        <v>1174355</v>
      </c>
      <c r="H700" s="146">
        <v>3740523</v>
      </c>
      <c r="I700" s="146">
        <v>1368215</v>
      </c>
      <c r="J700" s="146">
        <v>57137</v>
      </c>
      <c r="K700" s="146">
        <v>601655</v>
      </c>
      <c r="L700" s="160">
        <v>5551904</v>
      </c>
      <c r="M700" s="146">
        <v>3648568</v>
      </c>
      <c r="N700" s="146">
        <v>1836468</v>
      </c>
      <c r="O700" s="146">
        <v>1903336</v>
      </c>
      <c r="P700" s="146">
        <v>280305</v>
      </c>
      <c r="Q700" s="146">
        <v>32598</v>
      </c>
      <c r="R700" s="146">
        <v>727989</v>
      </c>
      <c r="S700" s="160">
        <v>1186430</v>
      </c>
      <c r="T700" s="146">
        <v>696061</v>
      </c>
      <c r="U700" s="146">
        <v>-5800</v>
      </c>
    </row>
    <row r="701" spans="1:22" s="14" customFormat="1" ht="15" customHeight="1" collapsed="1">
      <c r="A701" s="7"/>
      <c r="B701" s="144">
        <v>2010</v>
      </c>
      <c r="C701" s="144"/>
      <c r="D701" s="146">
        <v>112</v>
      </c>
      <c r="E701" s="160">
        <v>6448051</v>
      </c>
      <c r="F701" s="146">
        <v>5230744</v>
      </c>
      <c r="G701" s="146">
        <v>1281621</v>
      </c>
      <c r="H701" s="146">
        <v>3429181</v>
      </c>
      <c r="I701" s="146">
        <v>1217307</v>
      </c>
      <c r="J701" s="146">
        <v>55186</v>
      </c>
      <c r="K701" s="146">
        <v>470826</v>
      </c>
      <c r="L701" s="160">
        <v>5312612</v>
      </c>
      <c r="M701" s="146">
        <v>3292606</v>
      </c>
      <c r="N701" s="146">
        <v>1593802</v>
      </c>
      <c r="O701" s="146">
        <v>2020006</v>
      </c>
      <c r="P701" s="146">
        <v>258970</v>
      </c>
      <c r="Q701" s="146">
        <v>60240</v>
      </c>
      <c r="R701" s="146">
        <v>725285</v>
      </c>
      <c r="S701" s="160">
        <v>1135439</v>
      </c>
      <c r="T701" s="146">
        <v>701567</v>
      </c>
      <c r="U701" s="146">
        <v>-22749</v>
      </c>
      <c r="V701" s="7"/>
    </row>
    <row r="702" spans="1:22" s="14" customFormat="1" ht="15" customHeight="1">
      <c r="A702" s="7"/>
      <c r="B702" s="144">
        <v>2009</v>
      </c>
      <c r="C702" s="144"/>
      <c r="D702" s="146">
        <v>116</v>
      </c>
      <c r="E702" s="160">
        <v>7054301</v>
      </c>
      <c r="F702" s="146" t="s">
        <v>69</v>
      </c>
      <c r="G702" s="146" t="s">
        <v>69</v>
      </c>
      <c r="H702" s="146" t="s">
        <v>69</v>
      </c>
      <c r="I702" s="146" t="s">
        <v>69</v>
      </c>
      <c r="J702" s="146" t="s">
        <v>69</v>
      </c>
      <c r="K702" s="146" t="s">
        <v>69</v>
      </c>
      <c r="L702" s="160">
        <v>6018838</v>
      </c>
      <c r="M702" s="146" t="s">
        <v>69</v>
      </c>
      <c r="N702" s="146" t="s">
        <v>69</v>
      </c>
      <c r="O702" s="146" t="s">
        <v>69</v>
      </c>
      <c r="P702" s="146" t="s">
        <v>69</v>
      </c>
      <c r="Q702" s="146" t="s">
        <v>69</v>
      </c>
      <c r="R702" s="146" t="s">
        <v>69</v>
      </c>
      <c r="S702" s="160">
        <v>1035463</v>
      </c>
      <c r="T702" s="146" t="s">
        <v>69</v>
      </c>
      <c r="U702" s="146" t="s">
        <v>69</v>
      </c>
      <c r="V702" s="7"/>
    </row>
    <row r="703" spans="1:22" s="14" customFormat="1" ht="15" customHeight="1">
      <c r="A703" s="7"/>
      <c r="B703" s="144">
        <v>2008</v>
      </c>
      <c r="C703" s="144"/>
      <c r="D703" s="146">
        <v>116</v>
      </c>
      <c r="E703" s="160">
        <v>6663991</v>
      </c>
      <c r="F703" s="146" t="s">
        <v>69</v>
      </c>
      <c r="G703" s="146" t="s">
        <v>69</v>
      </c>
      <c r="H703" s="146" t="s">
        <v>69</v>
      </c>
      <c r="I703" s="146" t="s">
        <v>69</v>
      </c>
      <c r="J703" s="146" t="s">
        <v>69</v>
      </c>
      <c r="K703" s="146" t="s">
        <v>69</v>
      </c>
      <c r="L703" s="160">
        <v>5638723</v>
      </c>
      <c r="M703" s="146" t="s">
        <v>69</v>
      </c>
      <c r="N703" s="146" t="s">
        <v>69</v>
      </c>
      <c r="O703" s="146" t="s">
        <v>69</v>
      </c>
      <c r="P703" s="146" t="s">
        <v>69</v>
      </c>
      <c r="Q703" s="146" t="s">
        <v>69</v>
      </c>
      <c r="R703" s="146" t="s">
        <v>69</v>
      </c>
      <c r="S703" s="160">
        <v>1025269</v>
      </c>
      <c r="T703" s="146" t="s">
        <v>69</v>
      </c>
      <c r="U703" s="146" t="s">
        <v>69</v>
      </c>
      <c r="V703" s="7"/>
    </row>
    <row r="704" spans="1:22" s="14" customFormat="1" ht="15" customHeight="1">
      <c r="B704" s="141" t="s">
        <v>241</v>
      </c>
      <c r="C704" s="141"/>
      <c r="D704" s="152"/>
      <c r="E704" s="152"/>
      <c r="F704" s="152"/>
      <c r="G704" s="152"/>
      <c r="H704" s="152"/>
      <c r="I704" s="152"/>
      <c r="J704" s="152"/>
      <c r="K704" s="152"/>
      <c r="L704" s="152"/>
      <c r="M704" s="152"/>
      <c r="N704" s="152"/>
      <c r="O704" s="152"/>
      <c r="P704" s="152"/>
      <c r="Q704" s="152"/>
      <c r="R704" s="152"/>
      <c r="S704" s="152"/>
      <c r="T704" s="152"/>
      <c r="U704" s="152"/>
    </row>
    <row r="705" spans="1:22" ht="15" customHeight="1">
      <c r="A705" s="14"/>
      <c r="B705" s="163">
        <v>2016</v>
      </c>
      <c r="C705" s="251"/>
      <c r="D705" s="146">
        <v>29</v>
      </c>
      <c r="E705" s="160">
        <v>7895575</v>
      </c>
      <c r="F705" s="146">
        <v>6731277</v>
      </c>
      <c r="G705" s="146">
        <v>1523736</v>
      </c>
      <c r="H705" s="146">
        <v>4138002</v>
      </c>
      <c r="I705" s="146">
        <v>1164299</v>
      </c>
      <c r="J705" s="146">
        <v>27969</v>
      </c>
      <c r="K705" s="146">
        <v>484984</v>
      </c>
      <c r="L705" s="160">
        <v>5323710</v>
      </c>
      <c r="M705" s="146">
        <v>4261912</v>
      </c>
      <c r="N705" s="146">
        <v>2008844</v>
      </c>
      <c r="O705" s="146">
        <v>1061798</v>
      </c>
      <c r="P705" s="146">
        <v>142703</v>
      </c>
      <c r="Q705" s="146">
        <v>36300</v>
      </c>
      <c r="R705" s="146">
        <v>357272</v>
      </c>
      <c r="S705" s="160">
        <v>2571865</v>
      </c>
      <c r="T705" s="146">
        <v>977952</v>
      </c>
      <c r="U705" s="146">
        <v>757508</v>
      </c>
      <c r="V705" s="14"/>
    </row>
    <row r="706" spans="1:22" ht="15" customHeight="1">
      <c r="A706" s="14"/>
      <c r="B706" s="163">
        <v>2015</v>
      </c>
      <c r="C706" s="163"/>
      <c r="D706" s="146">
        <v>28</v>
      </c>
      <c r="E706" s="160">
        <v>8366568</v>
      </c>
      <c r="F706" s="146">
        <v>7138681</v>
      </c>
      <c r="G706" s="146">
        <v>1546399</v>
      </c>
      <c r="H706" s="146">
        <v>4518281</v>
      </c>
      <c r="I706" s="146">
        <v>1227887</v>
      </c>
      <c r="J706" s="146">
        <v>30657</v>
      </c>
      <c r="K706" s="146">
        <v>536799</v>
      </c>
      <c r="L706" s="160">
        <v>5811466</v>
      </c>
      <c r="M706" s="146">
        <v>4612896</v>
      </c>
      <c r="N706" s="146">
        <v>2250137</v>
      </c>
      <c r="O706" s="146">
        <v>1198570</v>
      </c>
      <c r="P706" s="146">
        <v>170506</v>
      </c>
      <c r="Q706" s="146">
        <v>37840</v>
      </c>
      <c r="R706" s="146">
        <v>431660</v>
      </c>
      <c r="S706" s="160">
        <v>2555102</v>
      </c>
      <c r="T706" s="146">
        <v>996979</v>
      </c>
      <c r="U706" s="146">
        <v>721036</v>
      </c>
      <c r="V706" s="14"/>
    </row>
    <row r="707" spans="1:22" ht="15" customHeight="1">
      <c r="A707" s="14"/>
      <c r="B707" s="163">
        <v>2014</v>
      </c>
      <c r="C707" s="163"/>
      <c r="D707" s="146">
        <v>25</v>
      </c>
      <c r="E707" s="160">
        <v>5197155</v>
      </c>
      <c r="F707" s="146">
        <v>4288399</v>
      </c>
      <c r="G707" s="146">
        <v>1563436</v>
      </c>
      <c r="H707" s="146">
        <v>2381877</v>
      </c>
      <c r="I707" s="146">
        <v>908756</v>
      </c>
      <c r="J707" s="146">
        <v>29181</v>
      </c>
      <c r="K707" s="146">
        <v>377006</v>
      </c>
      <c r="L707" s="160">
        <v>3314181</v>
      </c>
      <c r="M707" s="146">
        <v>2370953</v>
      </c>
      <c r="N707" s="146">
        <v>1240124</v>
      </c>
      <c r="O707" s="146">
        <v>943228</v>
      </c>
      <c r="P707" s="146">
        <v>132922</v>
      </c>
      <c r="Q707" s="146">
        <v>29300</v>
      </c>
      <c r="R707" s="146">
        <v>358969</v>
      </c>
      <c r="S707" s="160">
        <v>1882974</v>
      </c>
      <c r="T707" s="146">
        <v>767879</v>
      </c>
      <c r="U707" s="146">
        <v>405642</v>
      </c>
      <c r="V707" s="14"/>
    </row>
    <row r="708" spans="1:22" ht="15" customHeight="1">
      <c r="A708" s="14"/>
      <c r="B708" s="163">
        <v>2013</v>
      </c>
      <c r="C708" s="163"/>
      <c r="D708" s="146">
        <v>23</v>
      </c>
      <c r="E708" s="160">
        <v>4599238</v>
      </c>
      <c r="F708" s="146">
        <v>3807868</v>
      </c>
      <c r="G708" s="146">
        <v>1558433</v>
      </c>
      <c r="H708" s="146">
        <v>2006467</v>
      </c>
      <c r="I708" s="146">
        <v>791370</v>
      </c>
      <c r="J708" s="146">
        <v>26610</v>
      </c>
      <c r="K708" s="146">
        <v>326864</v>
      </c>
      <c r="L708" s="160">
        <v>2994922</v>
      </c>
      <c r="M708" s="146">
        <v>1963192</v>
      </c>
      <c r="N708" s="146">
        <v>1092233</v>
      </c>
      <c r="O708" s="146">
        <v>1031730</v>
      </c>
      <c r="P708" s="146">
        <v>122832</v>
      </c>
      <c r="Q708" s="146">
        <v>30191</v>
      </c>
      <c r="R708" s="146">
        <v>362114</v>
      </c>
      <c r="S708" s="160">
        <v>1604316</v>
      </c>
      <c r="T708" s="146">
        <v>671525</v>
      </c>
      <c r="U708" s="146">
        <v>421085</v>
      </c>
      <c r="V708" s="14"/>
    </row>
    <row r="709" spans="1:22" ht="15" customHeight="1">
      <c r="B709" s="144">
        <v>2012</v>
      </c>
      <c r="C709" s="144"/>
      <c r="D709" s="146">
        <v>25</v>
      </c>
      <c r="E709" s="160">
        <v>4728524</v>
      </c>
      <c r="F709" s="146">
        <v>3898628</v>
      </c>
      <c r="G709" s="146">
        <v>1620609</v>
      </c>
      <c r="H709" s="146">
        <v>1989430</v>
      </c>
      <c r="I709" s="146">
        <v>829896</v>
      </c>
      <c r="J709" s="146">
        <v>26833</v>
      </c>
      <c r="K709" s="146">
        <v>355306</v>
      </c>
      <c r="L709" s="160">
        <v>3087369</v>
      </c>
      <c r="M709" s="146">
        <v>2043137</v>
      </c>
      <c r="N709" s="146">
        <v>1143978</v>
      </c>
      <c r="O709" s="146">
        <v>1044231</v>
      </c>
      <c r="P709" s="146">
        <v>145939</v>
      </c>
      <c r="Q709" s="146">
        <v>30354</v>
      </c>
      <c r="R709" s="146">
        <v>347033</v>
      </c>
      <c r="S709" s="160">
        <v>1641156</v>
      </c>
      <c r="T709" s="146">
        <v>684106</v>
      </c>
      <c r="U709" s="146">
        <v>402323</v>
      </c>
    </row>
    <row r="710" spans="1:22" s="12" customFormat="1" ht="15" customHeight="1">
      <c r="A710" s="7"/>
      <c r="B710" s="144">
        <v>2011</v>
      </c>
      <c r="C710" s="144"/>
      <c r="D710" s="146">
        <v>25</v>
      </c>
      <c r="E710" s="160">
        <v>4699285</v>
      </c>
      <c r="F710" s="146">
        <v>3789274</v>
      </c>
      <c r="G710" s="146">
        <v>1674230</v>
      </c>
      <c r="H710" s="146">
        <v>1859316</v>
      </c>
      <c r="I710" s="146">
        <v>910011</v>
      </c>
      <c r="J710" s="146">
        <v>25316</v>
      </c>
      <c r="K710" s="146">
        <v>376484</v>
      </c>
      <c r="L710" s="160">
        <v>3065103</v>
      </c>
      <c r="M710" s="146">
        <v>2044272</v>
      </c>
      <c r="N710" s="146">
        <v>1075811</v>
      </c>
      <c r="O710" s="146">
        <v>1020831</v>
      </c>
      <c r="P710" s="146">
        <v>137448</v>
      </c>
      <c r="Q710" s="146">
        <v>26693</v>
      </c>
      <c r="R710" s="146">
        <v>342121</v>
      </c>
      <c r="S710" s="160">
        <v>1634182</v>
      </c>
      <c r="T710" s="146">
        <v>701188</v>
      </c>
      <c r="U710" s="146">
        <v>404165</v>
      </c>
      <c r="V710" s="7"/>
    </row>
    <row r="711" spans="1:22" s="13" customFormat="1" ht="15" customHeight="1">
      <c r="A711" s="7"/>
      <c r="B711" s="144">
        <v>2010</v>
      </c>
      <c r="C711" s="144"/>
      <c r="D711" s="146">
        <v>25</v>
      </c>
      <c r="E711" s="160">
        <v>4624164</v>
      </c>
      <c r="F711" s="146">
        <v>3811759</v>
      </c>
      <c r="G711" s="146">
        <v>1740799</v>
      </c>
      <c r="H711" s="146">
        <v>1875755</v>
      </c>
      <c r="I711" s="146">
        <v>812405</v>
      </c>
      <c r="J711" s="146">
        <v>23776</v>
      </c>
      <c r="K711" s="146">
        <v>318635</v>
      </c>
      <c r="L711" s="160">
        <v>3054230</v>
      </c>
      <c r="M711" s="146">
        <v>1999241</v>
      </c>
      <c r="N711" s="146">
        <v>1164932</v>
      </c>
      <c r="O711" s="146">
        <v>1054989</v>
      </c>
      <c r="P711" s="146">
        <v>177232</v>
      </c>
      <c r="Q711" s="146">
        <v>40501</v>
      </c>
      <c r="R711" s="146">
        <v>296836</v>
      </c>
      <c r="S711" s="160">
        <v>1569933</v>
      </c>
      <c r="T711" s="146">
        <v>692706</v>
      </c>
      <c r="U711" s="146">
        <v>385504</v>
      </c>
      <c r="V711" s="7"/>
    </row>
    <row r="712" spans="1:22" s="13" customFormat="1" ht="15" customHeight="1">
      <c r="A712" s="7"/>
      <c r="B712" s="144">
        <v>2009</v>
      </c>
      <c r="C712" s="144"/>
      <c r="D712" s="146">
        <v>18</v>
      </c>
      <c r="E712" s="160">
        <v>2390674</v>
      </c>
      <c r="F712" s="146" t="s">
        <v>69</v>
      </c>
      <c r="G712" s="146" t="s">
        <v>69</v>
      </c>
      <c r="H712" s="146" t="s">
        <v>69</v>
      </c>
      <c r="I712" s="146" t="s">
        <v>69</v>
      </c>
      <c r="J712" s="146" t="s">
        <v>69</v>
      </c>
      <c r="K712" s="146" t="s">
        <v>69</v>
      </c>
      <c r="L712" s="160">
        <v>1252620</v>
      </c>
      <c r="M712" s="146" t="s">
        <v>69</v>
      </c>
      <c r="N712" s="146" t="s">
        <v>69</v>
      </c>
      <c r="O712" s="146" t="s">
        <v>69</v>
      </c>
      <c r="P712" s="146" t="s">
        <v>69</v>
      </c>
      <c r="Q712" s="146" t="s">
        <v>69</v>
      </c>
      <c r="R712" s="146" t="s">
        <v>69</v>
      </c>
      <c r="S712" s="160">
        <v>1138054</v>
      </c>
      <c r="T712" s="146" t="s">
        <v>69</v>
      </c>
      <c r="U712" s="146" t="s">
        <v>69</v>
      </c>
      <c r="V712" s="7"/>
    </row>
    <row r="713" spans="1:22" s="13" customFormat="1" ht="15" customHeight="1">
      <c r="A713" s="7"/>
      <c r="B713" s="144">
        <v>2008</v>
      </c>
      <c r="C713" s="144"/>
      <c r="D713" s="146">
        <v>19</v>
      </c>
      <c r="E713" s="160">
        <v>2249649</v>
      </c>
      <c r="F713" s="146" t="s">
        <v>69</v>
      </c>
      <c r="G713" s="146" t="s">
        <v>69</v>
      </c>
      <c r="H713" s="146" t="s">
        <v>69</v>
      </c>
      <c r="I713" s="146" t="s">
        <v>69</v>
      </c>
      <c r="J713" s="146" t="s">
        <v>69</v>
      </c>
      <c r="K713" s="146" t="s">
        <v>69</v>
      </c>
      <c r="L713" s="160">
        <v>1116285</v>
      </c>
      <c r="M713" s="146" t="s">
        <v>69</v>
      </c>
      <c r="N713" s="146" t="s">
        <v>69</v>
      </c>
      <c r="O713" s="146" t="s">
        <v>69</v>
      </c>
      <c r="P713" s="146" t="s">
        <v>69</v>
      </c>
      <c r="Q713" s="146" t="s">
        <v>69</v>
      </c>
      <c r="R713" s="146" t="s">
        <v>69</v>
      </c>
      <c r="S713" s="160">
        <v>1133364</v>
      </c>
      <c r="T713" s="146" t="s">
        <v>69</v>
      </c>
      <c r="U713" s="146" t="s">
        <v>69</v>
      </c>
      <c r="V713" s="7"/>
    </row>
    <row r="714" spans="1:22" s="13" customFormat="1" ht="15" customHeight="1">
      <c r="B714" s="138" t="s">
        <v>40</v>
      </c>
      <c r="C714" s="138"/>
      <c r="D714" s="150"/>
      <c r="E714" s="150"/>
      <c r="F714" s="150"/>
      <c r="G714" s="150"/>
      <c r="H714" s="150"/>
      <c r="I714" s="150"/>
      <c r="J714" s="150"/>
      <c r="K714" s="150"/>
      <c r="L714" s="150"/>
      <c r="M714" s="150"/>
      <c r="N714" s="150"/>
      <c r="O714" s="150"/>
      <c r="P714" s="150"/>
      <c r="Q714" s="150"/>
      <c r="R714" s="150"/>
      <c r="S714" s="150"/>
      <c r="T714" s="150"/>
      <c r="U714" s="150"/>
    </row>
    <row r="715" spans="1:22" ht="15" customHeight="1">
      <c r="A715" s="14"/>
      <c r="B715" s="141" t="s">
        <v>242</v>
      </c>
      <c r="C715" s="141"/>
      <c r="D715" s="152"/>
      <c r="E715" s="152"/>
      <c r="F715" s="152"/>
      <c r="G715" s="152"/>
      <c r="H715" s="152"/>
      <c r="I715" s="152"/>
      <c r="J715" s="152"/>
      <c r="K715" s="152"/>
      <c r="L715" s="152"/>
      <c r="M715" s="152"/>
      <c r="N715" s="152"/>
      <c r="O715" s="152"/>
      <c r="P715" s="152"/>
      <c r="Q715" s="152"/>
      <c r="R715" s="152"/>
      <c r="S715" s="152"/>
      <c r="T715" s="152"/>
      <c r="U715" s="152"/>
      <c r="V715" s="14"/>
    </row>
    <row r="716" spans="1:22" ht="15" customHeight="1">
      <c r="A716" s="14"/>
      <c r="B716" s="163">
        <v>2016</v>
      </c>
      <c r="C716" s="251"/>
      <c r="D716" s="146">
        <v>394</v>
      </c>
      <c r="E716" s="160">
        <v>4613566</v>
      </c>
      <c r="F716" s="146">
        <v>3902474</v>
      </c>
      <c r="G716" s="146">
        <v>920327</v>
      </c>
      <c r="H716" s="146">
        <v>2239375</v>
      </c>
      <c r="I716" s="146">
        <v>711092</v>
      </c>
      <c r="J716" s="146">
        <v>54468</v>
      </c>
      <c r="K716" s="146">
        <v>276445</v>
      </c>
      <c r="L716" s="160">
        <v>3324291</v>
      </c>
      <c r="M716" s="146">
        <v>2287503</v>
      </c>
      <c r="N716" s="146">
        <v>1164621</v>
      </c>
      <c r="O716" s="146">
        <v>1036788</v>
      </c>
      <c r="P716" s="146">
        <v>181871</v>
      </c>
      <c r="Q716" s="146">
        <v>22047</v>
      </c>
      <c r="R716" s="146">
        <v>437580</v>
      </c>
      <c r="S716" s="160">
        <v>1289276</v>
      </c>
      <c r="T716" s="146">
        <v>499071</v>
      </c>
      <c r="U716" s="146">
        <v>125623</v>
      </c>
      <c r="V716" s="14"/>
    </row>
    <row r="717" spans="1:22" ht="15" customHeight="1">
      <c r="A717" s="14"/>
      <c r="B717" s="163">
        <v>2015</v>
      </c>
      <c r="C717" s="163"/>
      <c r="D717" s="146">
        <v>402</v>
      </c>
      <c r="E717" s="160">
        <v>4671794</v>
      </c>
      <c r="F717" s="146">
        <v>3963316</v>
      </c>
      <c r="G717" s="146">
        <v>933354</v>
      </c>
      <c r="H717" s="146">
        <v>2285427</v>
      </c>
      <c r="I717" s="146">
        <v>708479</v>
      </c>
      <c r="J717" s="146">
        <v>52778</v>
      </c>
      <c r="K717" s="146">
        <v>273712</v>
      </c>
      <c r="L717" s="160">
        <v>3399415</v>
      </c>
      <c r="M717" s="146">
        <v>2320587</v>
      </c>
      <c r="N717" s="146">
        <v>1166984</v>
      </c>
      <c r="O717" s="146">
        <v>1078828</v>
      </c>
      <c r="P717" s="146">
        <v>194438</v>
      </c>
      <c r="Q717" s="146">
        <v>18917</v>
      </c>
      <c r="R717" s="146">
        <v>474597</v>
      </c>
      <c r="S717" s="160">
        <v>1272379</v>
      </c>
      <c r="T717" s="146">
        <v>499317</v>
      </c>
      <c r="U717" s="146">
        <v>88165</v>
      </c>
      <c r="V717" s="14"/>
    </row>
    <row r="718" spans="1:22" ht="15" customHeight="1">
      <c r="A718" s="14"/>
      <c r="B718" s="163">
        <v>2014</v>
      </c>
      <c r="C718" s="163"/>
      <c r="D718" s="146">
        <v>409</v>
      </c>
      <c r="E718" s="160">
        <v>4449563</v>
      </c>
      <c r="F718" s="146">
        <v>3744904</v>
      </c>
      <c r="G718" s="146">
        <v>967703</v>
      </c>
      <c r="H718" s="146">
        <v>2278086</v>
      </c>
      <c r="I718" s="146">
        <v>704659</v>
      </c>
      <c r="J718" s="146">
        <v>59409</v>
      </c>
      <c r="K718" s="146">
        <v>295475</v>
      </c>
      <c r="L718" s="160">
        <v>3372143</v>
      </c>
      <c r="M718" s="146">
        <v>2248453</v>
      </c>
      <c r="N718" s="146">
        <v>1129815</v>
      </c>
      <c r="O718" s="146">
        <v>1123690</v>
      </c>
      <c r="P718" s="146">
        <v>175539</v>
      </c>
      <c r="Q718" s="146">
        <v>22391</v>
      </c>
      <c r="R718" s="146">
        <v>448628</v>
      </c>
      <c r="S718" s="160">
        <v>1077420</v>
      </c>
      <c r="T718" s="146">
        <v>493307</v>
      </c>
      <c r="U718" s="146">
        <v>-38436</v>
      </c>
      <c r="V718" s="14"/>
    </row>
    <row r="719" spans="1:22" ht="15" customHeight="1">
      <c r="A719" s="14"/>
      <c r="B719" s="163">
        <v>2013</v>
      </c>
      <c r="C719" s="163"/>
      <c r="D719" s="146">
        <v>406</v>
      </c>
      <c r="E719" s="160">
        <v>4414054</v>
      </c>
      <c r="F719" s="146">
        <v>3675856</v>
      </c>
      <c r="G719" s="146">
        <v>966964</v>
      </c>
      <c r="H719" s="146">
        <v>2272146</v>
      </c>
      <c r="I719" s="146">
        <v>738198</v>
      </c>
      <c r="J719" s="146">
        <v>57934</v>
      </c>
      <c r="K719" s="146">
        <v>305486</v>
      </c>
      <c r="L719" s="160">
        <v>3442647</v>
      </c>
      <c r="M719" s="146">
        <v>2390727</v>
      </c>
      <c r="N719" s="146">
        <v>1227108</v>
      </c>
      <c r="O719" s="146">
        <v>1051920</v>
      </c>
      <c r="P719" s="146">
        <v>177376</v>
      </c>
      <c r="Q719" s="146">
        <v>25639</v>
      </c>
      <c r="R719" s="146">
        <v>389859</v>
      </c>
      <c r="S719" s="160">
        <v>971406</v>
      </c>
      <c r="T719" s="146">
        <v>484636</v>
      </c>
      <c r="U719" s="146">
        <v>-22565</v>
      </c>
      <c r="V719" s="14"/>
    </row>
    <row r="720" spans="1:22" s="13" customFormat="1" ht="15" customHeight="1">
      <c r="A720" s="7"/>
      <c r="B720" s="144">
        <v>2012</v>
      </c>
      <c r="C720" s="144"/>
      <c r="D720" s="146">
        <v>397</v>
      </c>
      <c r="E720" s="160">
        <v>4459278</v>
      </c>
      <c r="F720" s="146">
        <v>3709077</v>
      </c>
      <c r="G720" s="146">
        <v>975802</v>
      </c>
      <c r="H720" s="146">
        <v>2266282</v>
      </c>
      <c r="I720" s="146">
        <v>750201</v>
      </c>
      <c r="J720" s="146">
        <v>56146</v>
      </c>
      <c r="K720" s="146">
        <v>287631</v>
      </c>
      <c r="L720" s="160">
        <v>3551511</v>
      </c>
      <c r="M720" s="146">
        <v>2437849</v>
      </c>
      <c r="N720" s="146">
        <v>1232576</v>
      </c>
      <c r="O720" s="146">
        <v>1113663</v>
      </c>
      <c r="P720" s="146">
        <v>179718</v>
      </c>
      <c r="Q720" s="146">
        <v>26898</v>
      </c>
      <c r="R720" s="146">
        <v>445818</v>
      </c>
      <c r="S720" s="160">
        <v>907766</v>
      </c>
      <c r="T720" s="146">
        <v>497447</v>
      </c>
      <c r="U720" s="146">
        <v>-29404</v>
      </c>
      <c r="V720" s="7"/>
    </row>
    <row r="721" spans="1:22" s="14" customFormat="1" ht="15" customHeight="1">
      <c r="A721" s="7"/>
      <c r="B721" s="144">
        <v>2011</v>
      </c>
      <c r="C721" s="144"/>
      <c r="D721" s="146">
        <v>385</v>
      </c>
      <c r="E721" s="160">
        <v>4389636</v>
      </c>
      <c r="F721" s="146">
        <v>3676958</v>
      </c>
      <c r="G721" s="146">
        <v>976470</v>
      </c>
      <c r="H721" s="146">
        <v>2251942</v>
      </c>
      <c r="I721" s="146">
        <v>712678</v>
      </c>
      <c r="J721" s="146">
        <v>51164</v>
      </c>
      <c r="K721" s="146">
        <v>288490</v>
      </c>
      <c r="L721" s="160">
        <v>3551581</v>
      </c>
      <c r="M721" s="146">
        <v>2393526</v>
      </c>
      <c r="N721" s="146">
        <v>1182076</v>
      </c>
      <c r="O721" s="146">
        <v>1158055</v>
      </c>
      <c r="P721" s="146">
        <v>186540</v>
      </c>
      <c r="Q721" s="146">
        <v>20316</v>
      </c>
      <c r="R721" s="146">
        <v>527108</v>
      </c>
      <c r="S721" s="160">
        <v>838055</v>
      </c>
      <c r="T721" s="146">
        <v>489388</v>
      </c>
      <c r="U721" s="146">
        <v>-32167</v>
      </c>
      <c r="V721" s="7"/>
    </row>
    <row r="722" spans="1:22" s="14" customFormat="1" ht="15" customHeight="1">
      <c r="A722" s="7"/>
      <c r="B722" s="144">
        <v>2010</v>
      </c>
      <c r="C722" s="144"/>
      <c r="D722" s="146">
        <v>353</v>
      </c>
      <c r="E722" s="160">
        <v>4115638</v>
      </c>
      <c r="F722" s="146">
        <v>3493873</v>
      </c>
      <c r="G722" s="146">
        <v>1021306</v>
      </c>
      <c r="H722" s="146">
        <v>2057095</v>
      </c>
      <c r="I722" s="146">
        <v>621765</v>
      </c>
      <c r="J722" s="146">
        <v>43858</v>
      </c>
      <c r="K722" s="146">
        <v>274843</v>
      </c>
      <c r="L722" s="160">
        <v>3289371</v>
      </c>
      <c r="M722" s="146">
        <v>2189697</v>
      </c>
      <c r="N722" s="146">
        <v>1121188</v>
      </c>
      <c r="O722" s="146">
        <v>1099675</v>
      </c>
      <c r="P722" s="146">
        <v>176738</v>
      </c>
      <c r="Q722" s="146">
        <v>29980</v>
      </c>
      <c r="R722" s="146">
        <v>507402</v>
      </c>
      <c r="S722" s="160">
        <v>826266</v>
      </c>
      <c r="T722" s="146">
        <v>489522</v>
      </c>
      <c r="U722" s="146">
        <v>-43276</v>
      </c>
      <c r="V722" s="7"/>
    </row>
    <row r="723" spans="1:22" s="14" customFormat="1" ht="15" customHeight="1">
      <c r="A723" s="7"/>
      <c r="B723" s="144">
        <v>2009</v>
      </c>
      <c r="C723" s="144"/>
      <c r="D723" s="146">
        <v>354</v>
      </c>
      <c r="E723" s="160">
        <v>3764738</v>
      </c>
      <c r="F723" s="146" t="s">
        <v>69</v>
      </c>
      <c r="G723" s="146" t="s">
        <v>69</v>
      </c>
      <c r="H723" s="146" t="s">
        <v>69</v>
      </c>
      <c r="I723" s="146" t="s">
        <v>69</v>
      </c>
      <c r="J723" s="146" t="s">
        <v>69</v>
      </c>
      <c r="K723" s="146" t="s">
        <v>69</v>
      </c>
      <c r="L723" s="160">
        <v>3135973</v>
      </c>
      <c r="M723" s="146" t="s">
        <v>69</v>
      </c>
      <c r="N723" s="146" t="s">
        <v>69</v>
      </c>
      <c r="O723" s="146" t="s">
        <v>69</v>
      </c>
      <c r="P723" s="146" t="s">
        <v>69</v>
      </c>
      <c r="Q723" s="146" t="s">
        <v>69</v>
      </c>
      <c r="R723" s="146" t="s">
        <v>69</v>
      </c>
      <c r="S723" s="160">
        <v>628765</v>
      </c>
      <c r="T723" s="146" t="s">
        <v>69</v>
      </c>
      <c r="U723" s="146" t="s">
        <v>69</v>
      </c>
      <c r="V723" s="7"/>
    </row>
    <row r="724" spans="1:22" s="14" customFormat="1" ht="15" customHeight="1">
      <c r="A724" s="7"/>
      <c r="B724" s="144">
        <v>2008</v>
      </c>
      <c r="C724" s="144"/>
      <c r="D724" s="146">
        <v>350</v>
      </c>
      <c r="E724" s="160">
        <v>3491140</v>
      </c>
      <c r="F724" s="146" t="s">
        <v>69</v>
      </c>
      <c r="G724" s="146" t="s">
        <v>69</v>
      </c>
      <c r="H724" s="146" t="s">
        <v>69</v>
      </c>
      <c r="I724" s="146" t="s">
        <v>69</v>
      </c>
      <c r="J724" s="146" t="s">
        <v>69</v>
      </c>
      <c r="K724" s="146" t="s">
        <v>69</v>
      </c>
      <c r="L724" s="160">
        <v>2875481</v>
      </c>
      <c r="M724" s="146" t="s">
        <v>69</v>
      </c>
      <c r="N724" s="146" t="s">
        <v>69</v>
      </c>
      <c r="O724" s="146" t="s">
        <v>69</v>
      </c>
      <c r="P724" s="146" t="s">
        <v>69</v>
      </c>
      <c r="Q724" s="146" t="s">
        <v>69</v>
      </c>
      <c r="R724" s="146" t="s">
        <v>69</v>
      </c>
      <c r="S724" s="160">
        <v>615659</v>
      </c>
      <c r="T724" s="146" t="s">
        <v>69</v>
      </c>
      <c r="U724" s="146" t="s">
        <v>69</v>
      </c>
      <c r="V724" s="7"/>
    </row>
    <row r="725" spans="1:22" ht="15" customHeight="1">
      <c r="A725" s="14"/>
      <c r="B725" s="141" t="s">
        <v>243</v>
      </c>
      <c r="C725" s="141"/>
      <c r="D725" s="152"/>
      <c r="E725" s="152"/>
      <c r="F725" s="152"/>
      <c r="G725" s="152"/>
      <c r="H725" s="152"/>
      <c r="I725" s="152"/>
      <c r="J725" s="152"/>
      <c r="K725" s="152"/>
      <c r="L725" s="152"/>
      <c r="M725" s="152"/>
      <c r="N725" s="152"/>
      <c r="O725" s="152"/>
      <c r="P725" s="152"/>
      <c r="Q725" s="152"/>
      <c r="R725" s="152"/>
      <c r="S725" s="152"/>
      <c r="T725" s="152"/>
      <c r="U725" s="152"/>
      <c r="V725" s="14"/>
    </row>
    <row r="726" spans="1:22" ht="15" customHeight="1">
      <c r="A726" s="14"/>
      <c r="B726" s="163">
        <v>2016</v>
      </c>
      <c r="C726" s="251"/>
      <c r="D726" s="146">
        <v>291</v>
      </c>
      <c r="E726" s="160">
        <v>4060879</v>
      </c>
      <c r="F726" s="146">
        <v>3275135</v>
      </c>
      <c r="G726" s="146">
        <v>585922</v>
      </c>
      <c r="H726" s="146">
        <v>2157729</v>
      </c>
      <c r="I726" s="146">
        <v>785744</v>
      </c>
      <c r="J726" s="146">
        <v>41694</v>
      </c>
      <c r="K726" s="146">
        <v>256932</v>
      </c>
      <c r="L726" s="160">
        <v>2946556</v>
      </c>
      <c r="M726" s="146">
        <v>2427625</v>
      </c>
      <c r="N726" s="146">
        <v>1153312</v>
      </c>
      <c r="O726" s="146">
        <v>518931</v>
      </c>
      <c r="P726" s="146">
        <v>109900</v>
      </c>
      <c r="Q726" s="146">
        <v>22650</v>
      </c>
      <c r="R726" s="146">
        <v>95917</v>
      </c>
      <c r="S726" s="160">
        <v>1114323</v>
      </c>
      <c r="T726" s="146">
        <v>557570</v>
      </c>
      <c r="U726" s="146">
        <v>207616</v>
      </c>
      <c r="V726" s="14"/>
    </row>
    <row r="727" spans="1:22" ht="15" customHeight="1">
      <c r="A727" s="14"/>
      <c r="B727" s="163">
        <v>2015</v>
      </c>
      <c r="C727" s="163"/>
      <c r="D727" s="146">
        <v>305</v>
      </c>
      <c r="E727" s="160">
        <v>4132910</v>
      </c>
      <c r="F727" s="146">
        <v>3332992</v>
      </c>
      <c r="G727" s="146">
        <v>536664</v>
      </c>
      <c r="H727" s="146">
        <v>2280263</v>
      </c>
      <c r="I727" s="146">
        <v>799918</v>
      </c>
      <c r="J727" s="146">
        <v>41607</v>
      </c>
      <c r="K727" s="146">
        <v>293571</v>
      </c>
      <c r="L727" s="160">
        <v>3068395</v>
      </c>
      <c r="M727" s="146">
        <v>2464105</v>
      </c>
      <c r="N727" s="146">
        <v>1212322</v>
      </c>
      <c r="O727" s="146">
        <v>604290</v>
      </c>
      <c r="P727" s="146">
        <v>128470</v>
      </c>
      <c r="Q727" s="146">
        <v>20350</v>
      </c>
      <c r="R727" s="146">
        <v>126943</v>
      </c>
      <c r="S727" s="160">
        <v>1064515</v>
      </c>
      <c r="T727" s="146">
        <v>536630</v>
      </c>
      <c r="U727" s="146">
        <v>178033</v>
      </c>
      <c r="V727" s="14"/>
    </row>
    <row r="728" spans="1:22" ht="15" customHeight="1">
      <c r="A728" s="14"/>
      <c r="B728" s="163">
        <v>2014</v>
      </c>
      <c r="C728" s="163"/>
      <c r="D728" s="146">
        <v>326</v>
      </c>
      <c r="E728" s="160">
        <v>2931383</v>
      </c>
      <c r="F728" s="146">
        <v>2264184</v>
      </c>
      <c r="G728" s="146">
        <v>566833</v>
      </c>
      <c r="H728" s="146">
        <v>1567646</v>
      </c>
      <c r="I728" s="146">
        <v>667199</v>
      </c>
      <c r="J728" s="146">
        <v>41416</v>
      </c>
      <c r="K728" s="146">
        <v>256286</v>
      </c>
      <c r="L728" s="160">
        <v>2304652</v>
      </c>
      <c r="M728" s="146">
        <v>1386716</v>
      </c>
      <c r="N728" s="146">
        <v>742181</v>
      </c>
      <c r="O728" s="146">
        <v>917936</v>
      </c>
      <c r="P728" s="146">
        <v>121124</v>
      </c>
      <c r="Q728" s="146">
        <v>19532</v>
      </c>
      <c r="R728" s="146">
        <v>284089</v>
      </c>
      <c r="S728" s="160">
        <v>626731</v>
      </c>
      <c r="T728" s="146">
        <v>458930</v>
      </c>
      <c r="U728" s="146">
        <v>-44781</v>
      </c>
      <c r="V728" s="14"/>
    </row>
    <row r="729" spans="1:22" ht="15" customHeight="1">
      <c r="A729" s="14"/>
      <c r="B729" s="163">
        <v>2013</v>
      </c>
      <c r="C729" s="163"/>
      <c r="D729" s="146">
        <v>324</v>
      </c>
      <c r="E729" s="160">
        <v>2943509</v>
      </c>
      <c r="F729" s="146">
        <v>2257199</v>
      </c>
      <c r="G729" s="146">
        <v>565997</v>
      </c>
      <c r="H729" s="146">
        <v>1559978</v>
      </c>
      <c r="I729" s="146">
        <v>686311</v>
      </c>
      <c r="J729" s="146">
        <v>46672</v>
      </c>
      <c r="K729" s="146">
        <v>256086</v>
      </c>
      <c r="L729" s="160">
        <v>2337556</v>
      </c>
      <c r="M729" s="146">
        <v>1410337</v>
      </c>
      <c r="N729" s="146">
        <v>754070</v>
      </c>
      <c r="O729" s="146">
        <v>927219</v>
      </c>
      <c r="P729" s="146">
        <v>126008</v>
      </c>
      <c r="Q729" s="146">
        <v>16235</v>
      </c>
      <c r="R729" s="146">
        <v>277432</v>
      </c>
      <c r="S729" s="160">
        <v>605953</v>
      </c>
      <c r="T729" s="146">
        <v>447841</v>
      </c>
      <c r="U729" s="146">
        <v>-43908</v>
      </c>
      <c r="V729" s="14"/>
    </row>
    <row r="730" spans="1:22" s="14" customFormat="1" ht="15" customHeight="1" collapsed="1">
      <c r="A730" s="7"/>
      <c r="B730" s="144">
        <v>2012</v>
      </c>
      <c r="C730" s="144"/>
      <c r="D730" s="146">
        <v>316</v>
      </c>
      <c r="E730" s="160">
        <v>2967587</v>
      </c>
      <c r="F730" s="146">
        <v>2281023</v>
      </c>
      <c r="G730" s="146">
        <v>588297</v>
      </c>
      <c r="H730" s="146">
        <v>1560216</v>
      </c>
      <c r="I730" s="146">
        <v>686564</v>
      </c>
      <c r="J730" s="146">
        <v>42382</v>
      </c>
      <c r="K730" s="146">
        <v>258536</v>
      </c>
      <c r="L730" s="160">
        <v>2370773</v>
      </c>
      <c r="M730" s="146">
        <v>1438260</v>
      </c>
      <c r="N730" s="146">
        <v>766984</v>
      </c>
      <c r="O730" s="146">
        <v>932513</v>
      </c>
      <c r="P730" s="146">
        <v>127065</v>
      </c>
      <c r="Q730" s="146">
        <v>17138</v>
      </c>
      <c r="R730" s="146">
        <v>276795</v>
      </c>
      <c r="S730" s="160">
        <v>596814</v>
      </c>
      <c r="T730" s="146">
        <v>444970</v>
      </c>
      <c r="U730" s="146">
        <v>-53450</v>
      </c>
      <c r="V730" s="7"/>
    </row>
    <row r="731" spans="1:22" s="14" customFormat="1" ht="15" customHeight="1">
      <c r="A731" s="7"/>
      <c r="B731" s="144">
        <v>2011</v>
      </c>
      <c r="C731" s="144"/>
      <c r="D731" s="146">
        <v>316</v>
      </c>
      <c r="E731" s="160">
        <v>3044608</v>
      </c>
      <c r="F731" s="146">
        <v>2349875</v>
      </c>
      <c r="G731" s="146">
        <v>604577</v>
      </c>
      <c r="H731" s="146">
        <v>1603706</v>
      </c>
      <c r="I731" s="146">
        <v>694733</v>
      </c>
      <c r="J731" s="146">
        <v>40817</v>
      </c>
      <c r="K731" s="146">
        <v>260454</v>
      </c>
      <c r="L731" s="160">
        <v>2455914</v>
      </c>
      <c r="M731" s="146">
        <v>1450918</v>
      </c>
      <c r="N731" s="146">
        <v>716711</v>
      </c>
      <c r="O731" s="146">
        <v>1004995</v>
      </c>
      <c r="P731" s="146">
        <v>141769</v>
      </c>
      <c r="Q731" s="146">
        <v>17616</v>
      </c>
      <c r="R731" s="146">
        <v>300787</v>
      </c>
      <c r="S731" s="160">
        <v>588695</v>
      </c>
      <c r="T731" s="146">
        <v>437942</v>
      </c>
      <c r="U731" s="146">
        <v>-54558</v>
      </c>
      <c r="V731" s="7"/>
    </row>
    <row r="732" spans="1:22" s="14" customFormat="1" ht="15" customHeight="1">
      <c r="A732" s="7"/>
      <c r="B732" s="144">
        <v>2010</v>
      </c>
      <c r="C732" s="144"/>
      <c r="D732" s="146">
        <v>305</v>
      </c>
      <c r="E732" s="160">
        <v>2954562</v>
      </c>
      <c r="F732" s="146">
        <v>2360647</v>
      </c>
      <c r="G732" s="146">
        <v>606914</v>
      </c>
      <c r="H732" s="146">
        <v>1552023</v>
      </c>
      <c r="I732" s="146">
        <v>593914</v>
      </c>
      <c r="J732" s="146">
        <v>35348</v>
      </c>
      <c r="K732" s="146">
        <v>218549</v>
      </c>
      <c r="L732" s="160">
        <v>2387338</v>
      </c>
      <c r="M732" s="146">
        <v>1201152</v>
      </c>
      <c r="N732" s="146">
        <v>640735</v>
      </c>
      <c r="O732" s="146">
        <v>1186187</v>
      </c>
      <c r="P732" s="146">
        <v>146635</v>
      </c>
      <c r="Q732" s="146">
        <v>24677</v>
      </c>
      <c r="R732" s="146">
        <v>327759</v>
      </c>
      <c r="S732" s="160">
        <v>567223</v>
      </c>
      <c r="T732" s="146">
        <v>421704</v>
      </c>
      <c r="U732" s="146">
        <v>-46626</v>
      </c>
      <c r="V732" s="7"/>
    </row>
    <row r="733" spans="1:22" s="14" customFormat="1" ht="15" customHeight="1">
      <c r="A733" s="7"/>
      <c r="B733" s="144">
        <v>2009</v>
      </c>
      <c r="C733" s="144"/>
      <c r="D733" s="146">
        <v>302</v>
      </c>
      <c r="E733" s="160">
        <v>2614017</v>
      </c>
      <c r="F733" s="146" t="s">
        <v>69</v>
      </c>
      <c r="G733" s="146" t="s">
        <v>69</v>
      </c>
      <c r="H733" s="146" t="s">
        <v>69</v>
      </c>
      <c r="I733" s="146" t="s">
        <v>69</v>
      </c>
      <c r="J733" s="146" t="s">
        <v>69</v>
      </c>
      <c r="K733" s="146" t="s">
        <v>69</v>
      </c>
      <c r="L733" s="160">
        <v>2123111</v>
      </c>
      <c r="M733" s="146" t="s">
        <v>69</v>
      </c>
      <c r="N733" s="146" t="s">
        <v>69</v>
      </c>
      <c r="O733" s="146" t="s">
        <v>69</v>
      </c>
      <c r="P733" s="146" t="s">
        <v>69</v>
      </c>
      <c r="Q733" s="146" t="s">
        <v>69</v>
      </c>
      <c r="R733" s="146" t="s">
        <v>69</v>
      </c>
      <c r="S733" s="160">
        <v>490907</v>
      </c>
      <c r="T733" s="146" t="s">
        <v>69</v>
      </c>
      <c r="U733" s="146" t="s">
        <v>69</v>
      </c>
      <c r="V733" s="7"/>
    </row>
    <row r="734" spans="1:22" ht="15" customHeight="1">
      <c r="B734" s="144">
        <v>2008</v>
      </c>
      <c r="C734" s="144"/>
      <c r="D734" s="146">
        <v>294</v>
      </c>
      <c r="E734" s="160">
        <v>2452445</v>
      </c>
      <c r="F734" s="146" t="s">
        <v>69</v>
      </c>
      <c r="G734" s="146" t="s">
        <v>69</v>
      </c>
      <c r="H734" s="146" t="s">
        <v>69</v>
      </c>
      <c r="I734" s="146" t="s">
        <v>69</v>
      </c>
      <c r="J734" s="146" t="s">
        <v>69</v>
      </c>
      <c r="K734" s="146" t="s">
        <v>69</v>
      </c>
      <c r="L734" s="160">
        <v>1982941</v>
      </c>
      <c r="M734" s="146" t="s">
        <v>69</v>
      </c>
      <c r="N734" s="146" t="s">
        <v>69</v>
      </c>
      <c r="O734" s="146" t="s">
        <v>69</v>
      </c>
      <c r="P734" s="146" t="s">
        <v>69</v>
      </c>
      <c r="Q734" s="146" t="s">
        <v>69</v>
      </c>
      <c r="R734" s="146" t="s">
        <v>69</v>
      </c>
      <c r="S734" s="160">
        <v>469503</v>
      </c>
      <c r="T734" s="146" t="s">
        <v>69</v>
      </c>
      <c r="U734" s="146" t="s">
        <v>69</v>
      </c>
    </row>
    <row r="735" spans="1:22" ht="15" customHeight="1">
      <c r="A735" s="14"/>
      <c r="B735" s="141" t="s">
        <v>244</v>
      </c>
      <c r="C735" s="141"/>
      <c r="D735" s="152"/>
      <c r="E735" s="152"/>
      <c r="F735" s="152"/>
      <c r="G735" s="152"/>
      <c r="H735" s="152"/>
      <c r="I735" s="152"/>
      <c r="J735" s="152"/>
      <c r="K735" s="152"/>
      <c r="L735" s="152"/>
      <c r="M735" s="152"/>
      <c r="N735" s="152"/>
      <c r="O735" s="152"/>
      <c r="P735" s="152"/>
      <c r="Q735" s="152"/>
      <c r="R735" s="152"/>
      <c r="S735" s="152"/>
      <c r="T735" s="152"/>
      <c r="U735" s="152"/>
      <c r="V735" s="14"/>
    </row>
    <row r="736" spans="1:22" ht="15" customHeight="1">
      <c r="A736" s="14"/>
      <c r="B736" s="163">
        <v>2016</v>
      </c>
      <c r="C736" s="251"/>
      <c r="D736" s="146">
        <v>334</v>
      </c>
      <c r="E736" s="160">
        <v>3060295</v>
      </c>
      <c r="F736" s="146">
        <v>2308459</v>
      </c>
      <c r="G736" s="146">
        <v>1236234</v>
      </c>
      <c r="H736" s="146">
        <v>488527</v>
      </c>
      <c r="I736" s="146">
        <v>751836</v>
      </c>
      <c r="J736" s="146">
        <v>29999</v>
      </c>
      <c r="K736" s="146">
        <v>263858</v>
      </c>
      <c r="L736" s="160">
        <v>1456812</v>
      </c>
      <c r="M736" s="146">
        <v>899647</v>
      </c>
      <c r="N736" s="146">
        <v>717235</v>
      </c>
      <c r="O736" s="146">
        <v>557165</v>
      </c>
      <c r="P736" s="146">
        <v>151202</v>
      </c>
      <c r="Q736" s="146">
        <v>26727</v>
      </c>
      <c r="R736" s="146">
        <v>119087</v>
      </c>
      <c r="S736" s="160">
        <v>1603482</v>
      </c>
      <c r="T736" s="146">
        <v>458684</v>
      </c>
      <c r="U736" s="146">
        <v>568654</v>
      </c>
      <c r="V736" s="14"/>
    </row>
    <row r="737" spans="1:22" ht="15" customHeight="1">
      <c r="A737" s="14"/>
      <c r="B737" s="163">
        <v>2015</v>
      </c>
      <c r="C737" s="163"/>
      <c r="D737" s="146">
        <v>349</v>
      </c>
      <c r="E737" s="160">
        <v>3139552</v>
      </c>
      <c r="F737" s="146">
        <v>2387490</v>
      </c>
      <c r="G737" s="146">
        <v>1248774</v>
      </c>
      <c r="H737" s="146">
        <v>563208</v>
      </c>
      <c r="I737" s="146">
        <v>752062</v>
      </c>
      <c r="J737" s="146">
        <v>29963</v>
      </c>
      <c r="K737" s="146">
        <v>280113</v>
      </c>
      <c r="L737" s="160">
        <v>1573415</v>
      </c>
      <c r="M737" s="146">
        <v>1025973</v>
      </c>
      <c r="N737" s="146">
        <v>756874</v>
      </c>
      <c r="O737" s="146">
        <v>547442</v>
      </c>
      <c r="P737" s="146">
        <v>144777</v>
      </c>
      <c r="Q737" s="146">
        <v>30079</v>
      </c>
      <c r="R737" s="146">
        <v>140792</v>
      </c>
      <c r="S737" s="160">
        <v>1566137</v>
      </c>
      <c r="T737" s="146">
        <v>460226</v>
      </c>
      <c r="U737" s="146">
        <v>526022</v>
      </c>
      <c r="V737" s="14"/>
    </row>
    <row r="738" spans="1:22" ht="15" customHeight="1">
      <c r="A738" s="14"/>
      <c r="B738" s="163">
        <v>2014</v>
      </c>
      <c r="C738" s="163"/>
      <c r="D738" s="146">
        <v>309</v>
      </c>
      <c r="E738" s="160">
        <v>3758287</v>
      </c>
      <c r="F738" s="146">
        <v>2876855</v>
      </c>
      <c r="G738" s="146">
        <v>1275867</v>
      </c>
      <c r="H738" s="146">
        <v>1139555</v>
      </c>
      <c r="I738" s="146">
        <v>881431</v>
      </c>
      <c r="J738" s="146">
        <v>28174</v>
      </c>
      <c r="K738" s="146">
        <v>412817</v>
      </c>
      <c r="L738" s="160">
        <v>2138148</v>
      </c>
      <c r="M738" s="146">
        <v>1547019</v>
      </c>
      <c r="N738" s="146">
        <v>886717</v>
      </c>
      <c r="O738" s="146">
        <v>591129</v>
      </c>
      <c r="P738" s="146">
        <v>151758</v>
      </c>
      <c r="Q738" s="146">
        <v>31078</v>
      </c>
      <c r="R738" s="146">
        <v>168289</v>
      </c>
      <c r="S738" s="160">
        <v>1620139</v>
      </c>
      <c r="T738" s="146">
        <v>541367</v>
      </c>
      <c r="U738" s="146">
        <v>501352</v>
      </c>
      <c r="V738" s="14"/>
    </row>
    <row r="739" spans="1:22" s="13" customFormat="1" ht="15" customHeight="1">
      <c r="A739" s="14"/>
      <c r="B739" s="163">
        <v>2013</v>
      </c>
      <c r="C739" s="163"/>
      <c r="D739" s="146">
        <v>293</v>
      </c>
      <c r="E739" s="160">
        <v>3765861</v>
      </c>
      <c r="F739" s="146">
        <v>2874696</v>
      </c>
      <c r="G739" s="146">
        <v>1267347</v>
      </c>
      <c r="H739" s="146">
        <v>1179491</v>
      </c>
      <c r="I739" s="146">
        <v>891165</v>
      </c>
      <c r="J739" s="146">
        <v>27115</v>
      </c>
      <c r="K739" s="146">
        <v>445230</v>
      </c>
      <c r="L739" s="160">
        <v>2229187</v>
      </c>
      <c r="M739" s="146">
        <v>1556278</v>
      </c>
      <c r="N739" s="146">
        <v>856643</v>
      </c>
      <c r="O739" s="146">
        <v>672909</v>
      </c>
      <c r="P739" s="146">
        <v>160165</v>
      </c>
      <c r="Q739" s="146">
        <v>35112</v>
      </c>
      <c r="R739" s="146">
        <v>222278</v>
      </c>
      <c r="S739" s="160">
        <v>1536675</v>
      </c>
      <c r="T739" s="146">
        <v>535498</v>
      </c>
      <c r="U739" s="146">
        <v>487620</v>
      </c>
      <c r="V739" s="14"/>
    </row>
    <row r="740" spans="1:22" s="14" customFormat="1" ht="15" customHeight="1">
      <c r="A740" s="7"/>
      <c r="B740" s="144">
        <v>2012</v>
      </c>
      <c r="C740" s="144"/>
      <c r="D740" s="146">
        <v>291</v>
      </c>
      <c r="E740" s="160">
        <v>3808939</v>
      </c>
      <c r="F740" s="146">
        <v>2915973</v>
      </c>
      <c r="G740" s="146">
        <v>1288862</v>
      </c>
      <c r="H740" s="146">
        <v>1190630</v>
      </c>
      <c r="I740" s="146">
        <v>892966</v>
      </c>
      <c r="J740" s="146">
        <v>28355</v>
      </c>
      <c r="K740" s="146">
        <v>456388</v>
      </c>
      <c r="L740" s="160">
        <v>2323592</v>
      </c>
      <c r="M740" s="146">
        <v>1562506</v>
      </c>
      <c r="N740" s="146">
        <v>868306</v>
      </c>
      <c r="O740" s="146">
        <v>761086</v>
      </c>
      <c r="P740" s="146">
        <v>182309</v>
      </c>
      <c r="Q740" s="146">
        <v>33300</v>
      </c>
      <c r="R740" s="146">
        <v>268529</v>
      </c>
      <c r="S740" s="160">
        <v>1485347</v>
      </c>
      <c r="T740" s="146">
        <v>491872</v>
      </c>
      <c r="U740" s="146">
        <v>457936</v>
      </c>
      <c r="V740" s="7"/>
    </row>
    <row r="741" spans="1:22" s="14" customFormat="1" ht="15" customHeight="1">
      <c r="A741" s="7"/>
      <c r="B741" s="144">
        <v>2011</v>
      </c>
      <c r="C741" s="144"/>
      <c r="D741" s="146">
        <v>277</v>
      </c>
      <c r="E741" s="160">
        <v>3801373</v>
      </c>
      <c r="F741" s="146">
        <v>2915626</v>
      </c>
      <c r="G741" s="146">
        <v>1301231</v>
      </c>
      <c r="H741" s="146">
        <v>1199527</v>
      </c>
      <c r="I741" s="146">
        <v>885746</v>
      </c>
      <c r="J741" s="146">
        <v>26758</v>
      </c>
      <c r="K741" s="146">
        <v>436205</v>
      </c>
      <c r="L741" s="160">
        <v>2364851</v>
      </c>
      <c r="M741" s="146">
        <v>1613604</v>
      </c>
      <c r="N741" s="146">
        <v>901385</v>
      </c>
      <c r="O741" s="146">
        <v>751246</v>
      </c>
      <c r="P741" s="146">
        <v>179327</v>
      </c>
      <c r="Q741" s="146">
        <v>30228</v>
      </c>
      <c r="R741" s="146">
        <v>267171</v>
      </c>
      <c r="S741" s="160">
        <v>1436522</v>
      </c>
      <c r="T741" s="146">
        <v>480452</v>
      </c>
      <c r="U741" s="146">
        <v>459188</v>
      </c>
      <c r="V741" s="7"/>
    </row>
    <row r="742" spans="1:22" s="14" customFormat="1" ht="15" customHeight="1">
      <c r="A742" s="7"/>
      <c r="B742" s="144">
        <v>2010</v>
      </c>
      <c r="C742" s="144"/>
      <c r="D742" s="146">
        <v>258</v>
      </c>
      <c r="E742" s="160">
        <v>3746377</v>
      </c>
      <c r="F742" s="146">
        <v>2832044</v>
      </c>
      <c r="G742" s="146">
        <v>1314683</v>
      </c>
      <c r="H742" s="146">
        <v>1174499</v>
      </c>
      <c r="I742" s="146">
        <v>914334</v>
      </c>
      <c r="J742" s="146">
        <v>27235</v>
      </c>
      <c r="K742" s="146">
        <v>372737</v>
      </c>
      <c r="L742" s="160">
        <v>2389074</v>
      </c>
      <c r="M742" s="146">
        <v>1661791</v>
      </c>
      <c r="N742" s="146">
        <v>910509</v>
      </c>
      <c r="O742" s="146">
        <v>727283</v>
      </c>
      <c r="P742" s="146">
        <v>204385</v>
      </c>
      <c r="Q742" s="146">
        <v>53890</v>
      </c>
      <c r="R742" s="146">
        <v>201814</v>
      </c>
      <c r="S742" s="160">
        <v>1357303</v>
      </c>
      <c r="T742" s="146">
        <v>480475</v>
      </c>
      <c r="U742" s="146">
        <v>422234</v>
      </c>
      <c r="V742" s="7"/>
    </row>
    <row r="743" spans="1:22" s="14" customFormat="1" ht="15" customHeight="1">
      <c r="A743" s="7"/>
      <c r="B743" s="144">
        <v>2009</v>
      </c>
      <c r="C743" s="144"/>
      <c r="D743" s="146">
        <v>270</v>
      </c>
      <c r="E743" s="160">
        <v>3075974</v>
      </c>
      <c r="F743" s="146" t="s">
        <v>69</v>
      </c>
      <c r="G743" s="146" t="s">
        <v>69</v>
      </c>
      <c r="H743" s="146" t="s">
        <v>69</v>
      </c>
      <c r="I743" s="146" t="s">
        <v>69</v>
      </c>
      <c r="J743" s="146" t="s">
        <v>69</v>
      </c>
      <c r="K743" s="146" t="s">
        <v>69</v>
      </c>
      <c r="L743" s="160">
        <v>1927706</v>
      </c>
      <c r="M743" s="146" t="s">
        <v>69</v>
      </c>
      <c r="N743" s="146" t="s">
        <v>69</v>
      </c>
      <c r="O743" s="146" t="s">
        <v>69</v>
      </c>
      <c r="P743" s="146" t="s">
        <v>69</v>
      </c>
      <c r="Q743" s="146" t="s">
        <v>69</v>
      </c>
      <c r="R743" s="146" t="s">
        <v>69</v>
      </c>
      <c r="S743" s="160">
        <v>1148269</v>
      </c>
      <c r="T743" s="146" t="s">
        <v>69</v>
      </c>
      <c r="U743" s="146" t="s">
        <v>69</v>
      </c>
      <c r="V743" s="7"/>
    </row>
    <row r="744" spans="1:22" ht="15" customHeight="1">
      <c r="B744" s="144">
        <v>2008</v>
      </c>
      <c r="C744" s="144"/>
      <c r="D744" s="146">
        <v>267</v>
      </c>
      <c r="E744" s="160">
        <v>2934441</v>
      </c>
      <c r="F744" s="146" t="s">
        <v>69</v>
      </c>
      <c r="G744" s="146" t="s">
        <v>69</v>
      </c>
      <c r="H744" s="146" t="s">
        <v>69</v>
      </c>
      <c r="I744" s="146" t="s">
        <v>69</v>
      </c>
      <c r="J744" s="146" t="s">
        <v>69</v>
      </c>
      <c r="K744" s="146" t="s">
        <v>69</v>
      </c>
      <c r="L744" s="160">
        <v>1817446</v>
      </c>
      <c r="M744" s="146" t="s">
        <v>69</v>
      </c>
      <c r="N744" s="146" t="s">
        <v>69</v>
      </c>
      <c r="O744" s="146" t="s">
        <v>69</v>
      </c>
      <c r="P744" s="146" t="s">
        <v>69</v>
      </c>
      <c r="Q744" s="146" t="s">
        <v>69</v>
      </c>
      <c r="R744" s="146" t="s">
        <v>69</v>
      </c>
      <c r="S744" s="160">
        <v>1116996</v>
      </c>
      <c r="T744" s="146" t="s">
        <v>69</v>
      </c>
      <c r="U744" s="146" t="s">
        <v>69</v>
      </c>
    </row>
    <row r="745" spans="1:22" ht="15" customHeight="1">
      <c r="A745" s="14"/>
      <c r="B745" s="141" t="s">
        <v>245</v>
      </c>
      <c r="C745" s="141"/>
      <c r="D745" s="152"/>
      <c r="E745" s="152"/>
      <c r="F745" s="152"/>
      <c r="G745" s="152"/>
      <c r="H745" s="152"/>
      <c r="I745" s="152"/>
      <c r="J745" s="152"/>
      <c r="K745" s="152"/>
      <c r="L745" s="152"/>
      <c r="M745" s="152"/>
      <c r="N745" s="152"/>
      <c r="O745" s="152"/>
      <c r="P745" s="152"/>
      <c r="Q745" s="152"/>
      <c r="R745" s="152"/>
      <c r="S745" s="152"/>
      <c r="T745" s="152"/>
      <c r="U745" s="152"/>
      <c r="V745" s="14"/>
    </row>
    <row r="746" spans="1:22" ht="15" customHeight="1">
      <c r="A746" s="14"/>
      <c r="B746" s="163">
        <v>2016</v>
      </c>
      <c r="C746" s="251"/>
      <c r="D746" s="146">
        <v>108</v>
      </c>
      <c r="E746" s="160">
        <v>760486</v>
      </c>
      <c r="F746" s="146">
        <v>559605</v>
      </c>
      <c r="G746" s="146">
        <v>311984</v>
      </c>
      <c r="H746" s="146">
        <v>220248</v>
      </c>
      <c r="I746" s="146">
        <v>200880</v>
      </c>
      <c r="J746" s="146">
        <v>21551</v>
      </c>
      <c r="K746" s="146">
        <v>74436</v>
      </c>
      <c r="L746" s="160">
        <v>459533</v>
      </c>
      <c r="M746" s="146">
        <v>312871</v>
      </c>
      <c r="N746" s="146">
        <v>161378</v>
      </c>
      <c r="O746" s="146">
        <v>146663</v>
      </c>
      <c r="P746" s="146">
        <v>36190</v>
      </c>
      <c r="Q746" s="146">
        <v>8252</v>
      </c>
      <c r="R746" s="146">
        <v>47996</v>
      </c>
      <c r="S746" s="160">
        <v>300952</v>
      </c>
      <c r="T746" s="146">
        <v>88832</v>
      </c>
      <c r="U746" s="146">
        <v>34147</v>
      </c>
      <c r="V746" s="14"/>
    </row>
    <row r="747" spans="1:22" ht="15" customHeight="1">
      <c r="A747" s="14"/>
      <c r="B747" s="163">
        <v>2015</v>
      </c>
      <c r="C747" s="163"/>
      <c r="D747" s="146">
        <v>106</v>
      </c>
      <c r="E747" s="160">
        <v>760177</v>
      </c>
      <c r="F747" s="146">
        <v>562481</v>
      </c>
      <c r="G747" s="146">
        <v>309189</v>
      </c>
      <c r="H747" s="146">
        <v>229681</v>
      </c>
      <c r="I747" s="146">
        <v>197696</v>
      </c>
      <c r="J747" s="146">
        <v>23875</v>
      </c>
      <c r="K747" s="146">
        <v>66054</v>
      </c>
      <c r="L747" s="160">
        <v>457568</v>
      </c>
      <c r="M747" s="146">
        <v>308799</v>
      </c>
      <c r="N747" s="146">
        <v>150516</v>
      </c>
      <c r="O747" s="146">
        <v>148769</v>
      </c>
      <c r="P747" s="146">
        <v>34252</v>
      </c>
      <c r="Q747" s="146">
        <v>6068</v>
      </c>
      <c r="R747" s="146">
        <v>45015</v>
      </c>
      <c r="S747" s="160">
        <v>302609</v>
      </c>
      <c r="T747" s="146">
        <v>86608</v>
      </c>
      <c r="U747" s="146">
        <v>32912</v>
      </c>
      <c r="V747" s="14"/>
    </row>
    <row r="748" spans="1:22" ht="15" customHeight="1">
      <c r="A748" s="14"/>
      <c r="B748" s="163">
        <v>2014</v>
      </c>
      <c r="C748" s="163"/>
      <c r="D748" s="146">
        <v>105</v>
      </c>
      <c r="E748" s="160">
        <v>956286</v>
      </c>
      <c r="F748" s="146">
        <v>710768</v>
      </c>
      <c r="G748" s="146">
        <v>303415</v>
      </c>
      <c r="H748" s="146">
        <v>370475</v>
      </c>
      <c r="I748" s="146">
        <v>245518</v>
      </c>
      <c r="J748" s="146">
        <v>26818</v>
      </c>
      <c r="K748" s="146">
        <v>101977</v>
      </c>
      <c r="L748" s="160">
        <v>702419</v>
      </c>
      <c r="M748" s="146">
        <v>439109</v>
      </c>
      <c r="N748" s="146">
        <v>200211</v>
      </c>
      <c r="O748" s="146">
        <v>263310</v>
      </c>
      <c r="P748" s="146">
        <v>45902</v>
      </c>
      <c r="Q748" s="146">
        <v>5194</v>
      </c>
      <c r="R748" s="146">
        <v>126702</v>
      </c>
      <c r="S748" s="160">
        <v>253867</v>
      </c>
      <c r="T748" s="146">
        <v>94506</v>
      </c>
      <c r="U748" s="146">
        <v>11227</v>
      </c>
      <c r="V748" s="14"/>
    </row>
    <row r="749" spans="1:22" s="15" customFormat="1" ht="15" customHeight="1" collapsed="1">
      <c r="A749" s="14"/>
      <c r="B749" s="163">
        <v>2013</v>
      </c>
      <c r="C749" s="163"/>
      <c r="D749" s="146">
        <v>98</v>
      </c>
      <c r="E749" s="160">
        <v>899690</v>
      </c>
      <c r="F749" s="146">
        <v>658355</v>
      </c>
      <c r="G749" s="146">
        <v>274246</v>
      </c>
      <c r="H749" s="146">
        <v>348625</v>
      </c>
      <c r="I749" s="146">
        <v>241335</v>
      </c>
      <c r="J749" s="146">
        <v>21698</v>
      </c>
      <c r="K749" s="146">
        <v>106470</v>
      </c>
      <c r="L749" s="160">
        <v>669586</v>
      </c>
      <c r="M749" s="146">
        <v>432238</v>
      </c>
      <c r="N749" s="146">
        <v>204174</v>
      </c>
      <c r="O749" s="146">
        <v>237349</v>
      </c>
      <c r="P749" s="146">
        <v>39429</v>
      </c>
      <c r="Q749" s="146">
        <v>4787</v>
      </c>
      <c r="R749" s="146">
        <v>114352</v>
      </c>
      <c r="S749" s="160">
        <v>230104</v>
      </c>
      <c r="T749" s="146">
        <v>93038</v>
      </c>
      <c r="U749" s="146">
        <v>7055</v>
      </c>
      <c r="V749" s="14"/>
    </row>
    <row r="750" spans="1:22" s="15" customFormat="1" ht="15" customHeight="1">
      <c r="A750" s="7"/>
      <c r="B750" s="144">
        <v>2012</v>
      </c>
      <c r="C750" s="144"/>
      <c r="D750" s="146">
        <v>96</v>
      </c>
      <c r="E750" s="160">
        <v>859467</v>
      </c>
      <c r="F750" s="146">
        <v>622199</v>
      </c>
      <c r="G750" s="146">
        <v>246230</v>
      </c>
      <c r="H750" s="146">
        <v>342595</v>
      </c>
      <c r="I750" s="146">
        <v>237268</v>
      </c>
      <c r="J750" s="146">
        <v>20072</v>
      </c>
      <c r="K750" s="146">
        <v>105202</v>
      </c>
      <c r="L750" s="160">
        <v>655415</v>
      </c>
      <c r="M750" s="146">
        <v>436424</v>
      </c>
      <c r="N750" s="146">
        <v>200506</v>
      </c>
      <c r="O750" s="146">
        <v>218990</v>
      </c>
      <c r="P750" s="146">
        <v>36886</v>
      </c>
      <c r="Q750" s="146">
        <v>5822</v>
      </c>
      <c r="R750" s="146">
        <v>107137</v>
      </c>
      <c r="S750" s="160">
        <v>204053</v>
      </c>
      <c r="T750" s="146">
        <v>92623</v>
      </c>
      <c r="U750" s="146">
        <v>2582</v>
      </c>
      <c r="V750" s="7"/>
    </row>
    <row r="751" spans="1:22" s="15" customFormat="1" ht="15" customHeight="1">
      <c r="A751" s="7"/>
      <c r="B751" s="144">
        <v>2011</v>
      </c>
      <c r="C751" s="144"/>
      <c r="D751" s="146">
        <v>96</v>
      </c>
      <c r="E751" s="160">
        <v>815968</v>
      </c>
      <c r="F751" s="146">
        <v>596664</v>
      </c>
      <c r="G751" s="146">
        <v>231395</v>
      </c>
      <c r="H751" s="146">
        <v>336638</v>
      </c>
      <c r="I751" s="146">
        <v>219305</v>
      </c>
      <c r="J751" s="146">
        <v>21484</v>
      </c>
      <c r="K751" s="146">
        <v>84109</v>
      </c>
      <c r="L751" s="160">
        <v>626057</v>
      </c>
      <c r="M751" s="146">
        <v>426366</v>
      </c>
      <c r="N751" s="146">
        <v>201586</v>
      </c>
      <c r="O751" s="146">
        <v>199691</v>
      </c>
      <c r="P751" s="146">
        <v>33384</v>
      </c>
      <c r="Q751" s="146">
        <v>4667</v>
      </c>
      <c r="R751" s="146">
        <v>93262</v>
      </c>
      <c r="S751" s="160">
        <v>189911</v>
      </c>
      <c r="T751" s="146">
        <v>101287</v>
      </c>
      <c r="U751" s="146">
        <v>-10806</v>
      </c>
      <c r="V751" s="7"/>
    </row>
    <row r="752" spans="1:22" s="15" customFormat="1" ht="15" customHeight="1">
      <c r="A752" s="7"/>
      <c r="B752" s="144">
        <v>2010</v>
      </c>
      <c r="C752" s="144"/>
      <c r="D752" s="146">
        <v>86</v>
      </c>
      <c r="E752" s="160">
        <v>740475</v>
      </c>
      <c r="F752" s="146">
        <v>566110</v>
      </c>
      <c r="G752" s="146">
        <v>198476</v>
      </c>
      <c r="H752" s="146">
        <v>341710</v>
      </c>
      <c r="I752" s="146">
        <v>174365</v>
      </c>
      <c r="J752" s="146">
        <v>18708</v>
      </c>
      <c r="K752" s="146">
        <v>70256</v>
      </c>
      <c r="L752" s="160">
        <v>582552</v>
      </c>
      <c r="M752" s="146">
        <v>414603</v>
      </c>
      <c r="N752" s="146">
        <v>185964</v>
      </c>
      <c r="O752" s="146">
        <v>167949</v>
      </c>
      <c r="P752" s="146">
        <v>29291</v>
      </c>
      <c r="Q752" s="146">
        <v>5477</v>
      </c>
      <c r="R752" s="146">
        <v>70784</v>
      </c>
      <c r="S752" s="160">
        <v>157923</v>
      </c>
      <c r="T752" s="146">
        <v>97113</v>
      </c>
      <c r="U752" s="146">
        <v>-11377</v>
      </c>
      <c r="V752" s="7"/>
    </row>
    <row r="753" spans="1:22" ht="15" customHeight="1">
      <c r="B753" s="144">
        <v>2009</v>
      </c>
      <c r="C753" s="144"/>
      <c r="D753" s="146">
        <v>87</v>
      </c>
      <c r="E753" s="160">
        <v>619415</v>
      </c>
      <c r="F753" s="146" t="s">
        <v>69</v>
      </c>
      <c r="G753" s="146" t="s">
        <v>69</v>
      </c>
      <c r="H753" s="146" t="s">
        <v>69</v>
      </c>
      <c r="I753" s="146" t="s">
        <v>69</v>
      </c>
      <c r="J753" s="146" t="s">
        <v>69</v>
      </c>
      <c r="K753" s="146" t="s">
        <v>69</v>
      </c>
      <c r="L753" s="160">
        <v>503209</v>
      </c>
      <c r="M753" s="146" t="s">
        <v>69</v>
      </c>
      <c r="N753" s="146" t="s">
        <v>69</v>
      </c>
      <c r="O753" s="146" t="s">
        <v>69</v>
      </c>
      <c r="P753" s="146" t="s">
        <v>69</v>
      </c>
      <c r="Q753" s="146" t="s">
        <v>69</v>
      </c>
      <c r="R753" s="146" t="s">
        <v>69</v>
      </c>
      <c r="S753" s="160">
        <v>116206</v>
      </c>
      <c r="T753" s="146" t="s">
        <v>69</v>
      </c>
      <c r="U753" s="146" t="s">
        <v>69</v>
      </c>
    </row>
    <row r="754" spans="1:22" ht="15" customHeight="1">
      <c r="B754" s="144">
        <v>2008</v>
      </c>
      <c r="C754" s="144"/>
      <c r="D754" s="146">
        <v>80</v>
      </c>
      <c r="E754" s="160">
        <v>580111</v>
      </c>
      <c r="F754" s="146" t="s">
        <v>69</v>
      </c>
      <c r="G754" s="146" t="s">
        <v>69</v>
      </c>
      <c r="H754" s="146" t="s">
        <v>69</v>
      </c>
      <c r="I754" s="146" t="s">
        <v>69</v>
      </c>
      <c r="J754" s="146" t="s">
        <v>69</v>
      </c>
      <c r="K754" s="146" t="s">
        <v>69</v>
      </c>
      <c r="L754" s="160">
        <v>456862</v>
      </c>
      <c r="M754" s="146" t="s">
        <v>69</v>
      </c>
      <c r="N754" s="146" t="s">
        <v>69</v>
      </c>
      <c r="O754" s="146" t="s">
        <v>69</v>
      </c>
      <c r="P754" s="146" t="s">
        <v>69</v>
      </c>
      <c r="Q754" s="146" t="s">
        <v>69</v>
      </c>
      <c r="R754" s="146" t="s">
        <v>69</v>
      </c>
      <c r="S754" s="160">
        <v>123249</v>
      </c>
      <c r="T754" s="146" t="s">
        <v>69</v>
      </c>
      <c r="U754" s="146" t="s">
        <v>69</v>
      </c>
    </row>
    <row r="755" spans="1:22" ht="15" customHeight="1">
      <c r="A755" s="14"/>
      <c r="B755" s="141" t="s">
        <v>246</v>
      </c>
      <c r="C755" s="141"/>
      <c r="D755" s="152"/>
      <c r="E755" s="152"/>
      <c r="F755" s="152"/>
      <c r="G755" s="152"/>
      <c r="H755" s="152"/>
      <c r="I755" s="152"/>
      <c r="J755" s="152"/>
      <c r="K755" s="152"/>
      <c r="L755" s="152"/>
      <c r="M755" s="152"/>
      <c r="N755" s="152"/>
      <c r="O755" s="152"/>
      <c r="P755" s="152"/>
      <c r="Q755" s="152"/>
      <c r="R755" s="152"/>
      <c r="S755" s="152"/>
      <c r="T755" s="152"/>
      <c r="U755" s="152"/>
      <c r="V755" s="14"/>
    </row>
    <row r="756" spans="1:22" ht="15" customHeight="1">
      <c r="A756" s="14"/>
      <c r="B756" s="163">
        <v>2016</v>
      </c>
      <c r="C756" s="251"/>
      <c r="D756" s="146">
        <v>53</v>
      </c>
      <c r="E756" s="160">
        <v>743375</v>
      </c>
      <c r="F756" s="146">
        <v>621264</v>
      </c>
      <c r="G756" s="146">
        <v>117992</v>
      </c>
      <c r="H756" s="146">
        <v>463677</v>
      </c>
      <c r="I756" s="146">
        <v>122111</v>
      </c>
      <c r="J756" s="146">
        <v>4171</v>
      </c>
      <c r="K756" s="146">
        <v>50998</v>
      </c>
      <c r="L756" s="160">
        <v>581291</v>
      </c>
      <c r="M756" s="146">
        <v>311399</v>
      </c>
      <c r="N756" s="146">
        <v>251231</v>
      </c>
      <c r="O756" s="146">
        <v>269892</v>
      </c>
      <c r="P756" s="146">
        <v>22009</v>
      </c>
      <c r="Q756" s="146">
        <v>5907</v>
      </c>
      <c r="R756" s="146">
        <v>19680</v>
      </c>
      <c r="S756" s="160">
        <v>162084</v>
      </c>
      <c r="T756" s="146">
        <v>87645</v>
      </c>
      <c r="U756" s="146">
        <v>3519</v>
      </c>
      <c r="V756" s="14"/>
    </row>
    <row r="757" spans="1:22" ht="15" customHeight="1">
      <c r="A757" s="14"/>
      <c r="B757" s="163">
        <v>2015</v>
      </c>
      <c r="C757" s="163"/>
      <c r="D757" s="146">
        <v>54</v>
      </c>
      <c r="E757" s="160">
        <v>758122</v>
      </c>
      <c r="F757" s="146">
        <v>638797</v>
      </c>
      <c r="G757" s="146">
        <v>119073</v>
      </c>
      <c r="H757" s="146">
        <v>479448</v>
      </c>
      <c r="I757" s="146">
        <v>119325</v>
      </c>
      <c r="J757" s="146">
        <v>3731</v>
      </c>
      <c r="K757" s="146">
        <v>53458</v>
      </c>
      <c r="L757" s="160">
        <v>607883</v>
      </c>
      <c r="M757" s="146">
        <v>336995</v>
      </c>
      <c r="N757" s="146">
        <v>249913</v>
      </c>
      <c r="O757" s="146">
        <v>270888</v>
      </c>
      <c r="P757" s="146">
        <v>20848</v>
      </c>
      <c r="Q757" s="146">
        <v>4366</v>
      </c>
      <c r="R757" s="146">
        <v>23380</v>
      </c>
      <c r="S757" s="160">
        <v>150239</v>
      </c>
      <c r="T757" s="146">
        <v>75192</v>
      </c>
      <c r="U757" s="146">
        <v>5760</v>
      </c>
      <c r="V757" s="14"/>
    </row>
    <row r="758" spans="1:22" s="15" customFormat="1" ht="15" customHeight="1" collapsed="1">
      <c r="A758" s="14"/>
      <c r="B758" s="163">
        <v>2014</v>
      </c>
      <c r="C758" s="163"/>
      <c r="D758" s="146">
        <v>58</v>
      </c>
      <c r="E758" s="160">
        <v>779153</v>
      </c>
      <c r="F758" s="146">
        <v>629892</v>
      </c>
      <c r="G758" s="146">
        <v>115480</v>
      </c>
      <c r="H758" s="146">
        <v>478130</v>
      </c>
      <c r="I758" s="146">
        <v>149261</v>
      </c>
      <c r="J758" s="146">
        <v>3751</v>
      </c>
      <c r="K758" s="146">
        <v>71941</v>
      </c>
      <c r="L758" s="160">
        <v>648003</v>
      </c>
      <c r="M758" s="146">
        <v>371499</v>
      </c>
      <c r="N758" s="146">
        <v>269063</v>
      </c>
      <c r="O758" s="146">
        <v>276503</v>
      </c>
      <c r="P758" s="146">
        <v>28490</v>
      </c>
      <c r="Q758" s="146">
        <v>6077</v>
      </c>
      <c r="R758" s="146">
        <v>17496</v>
      </c>
      <c r="S758" s="160">
        <v>131151</v>
      </c>
      <c r="T758" s="146">
        <v>74470</v>
      </c>
      <c r="U758" s="146">
        <v>7333</v>
      </c>
      <c r="V758" s="14"/>
    </row>
    <row r="759" spans="1:22" s="15" customFormat="1" ht="15" customHeight="1">
      <c r="A759" s="14"/>
      <c r="B759" s="163">
        <v>2013</v>
      </c>
      <c r="C759" s="163"/>
      <c r="D759" s="146">
        <v>56</v>
      </c>
      <c r="E759" s="160">
        <v>816108</v>
      </c>
      <c r="F759" s="146">
        <v>654400</v>
      </c>
      <c r="G759" s="146">
        <v>116046</v>
      </c>
      <c r="H759" s="146">
        <v>500189</v>
      </c>
      <c r="I759" s="146">
        <v>161708</v>
      </c>
      <c r="J759" s="146">
        <v>3275</v>
      </c>
      <c r="K759" s="146">
        <v>88379</v>
      </c>
      <c r="L759" s="160">
        <v>692049</v>
      </c>
      <c r="M759" s="146">
        <v>335107</v>
      </c>
      <c r="N759" s="146">
        <v>279669</v>
      </c>
      <c r="O759" s="146">
        <v>356942</v>
      </c>
      <c r="P759" s="146">
        <v>33772</v>
      </c>
      <c r="Q759" s="146">
        <v>4975</v>
      </c>
      <c r="R759" s="146">
        <v>38153</v>
      </c>
      <c r="S759" s="160">
        <v>124059</v>
      </c>
      <c r="T759" s="146">
        <v>74438</v>
      </c>
      <c r="U759" s="146">
        <v>5378</v>
      </c>
      <c r="V759" s="14"/>
    </row>
    <row r="760" spans="1:22" s="15" customFormat="1" ht="15" customHeight="1">
      <c r="A760" s="7"/>
      <c r="B760" s="144">
        <v>2012</v>
      </c>
      <c r="C760" s="144"/>
      <c r="D760" s="146">
        <v>54</v>
      </c>
      <c r="E760" s="160">
        <v>841794</v>
      </c>
      <c r="F760" s="146">
        <v>656262</v>
      </c>
      <c r="G760" s="146">
        <v>115008</v>
      </c>
      <c r="H760" s="146">
        <v>510104</v>
      </c>
      <c r="I760" s="146">
        <v>185531</v>
      </c>
      <c r="J760" s="146">
        <v>2911</v>
      </c>
      <c r="K760" s="146">
        <v>112083</v>
      </c>
      <c r="L760" s="160">
        <v>721955</v>
      </c>
      <c r="M760" s="146">
        <v>363523</v>
      </c>
      <c r="N760" s="146">
        <v>319298</v>
      </c>
      <c r="O760" s="146">
        <v>358432</v>
      </c>
      <c r="P760" s="146">
        <v>56382</v>
      </c>
      <c r="Q760" s="146">
        <v>7603</v>
      </c>
      <c r="R760" s="146">
        <v>12854</v>
      </c>
      <c r="S760" s="160">
        <v>119838</v>
      </c>
      <c r="T760" s="146">
        <v>74681</v>
      </c>
      <c r="U760" s="146">
        <v>3576</v>
      </c>
      <c r="V760" s="7"/>
    </row>
    <row r="761" spans="1:22" s="15" customFormat="1" ht="15" customHeight="1">
      <c r="A761" s="7"/>
      <c r="B761" s="144">
        <v>2011</v>
      </c>
      <c r="C761" s="144"/>
      <c r="D761" s="146">
        <v>51</v>
      </c>
      <c r="E761" s="160">
        <v>837096</v>
      </c>
      <c r="F761" s="146">
        <v>668027</v>
      </c>
      <c r="G761" s="146">
        <v>113899</v>
      </c>
      <c r="H761" s="146">
        <v>523410</v>
      </c>
      <c r="I761" s="146">
        <v>169069</v>
      </c>
      <c r="J761" s="146">
        <v>2911</v>
      </c>
      <c r="K761" s="146">
        <v>105195</v>
      </c>
      <c r="L761" s="160">
        <v>711595</v>
      </c>
      <c r="M761" s="146">
        <v>372515</v>
      </c>
      <c r="N761" s="146">
        <v>330804</v>
      </c>
      <c r="O761" s="146">
        <v>339079</v>
      </c>
      <c r="P761" s="146">
        <v>40277</v>
      </c>
      <c r="Q761" s="146">
        <v>6783</v>
      </c>
      <c r="R761" s="146">
        <v>14106</v>
      </c>
      <c r="S761" s="160">
        <v>125502</v>
      </c>
      <c r="T761" s="146">
        <v>89219</v>
      </c>
      <c r="U761" s="146">
        <v>-1342</v>
      </c>
      <c r="V761" s="7"/>
    </row>
    <row r="762" spans="1:22" ht="15" customHeight="1">
      <c r="B762" s="144">
        <v>2010</v>
      </c>
      <c r="C762" s="144"/>
      <c r="D762" s="146">
        <v>47</v>
      </c>
      <c r="E762" s="160">
        <v>816526</v>
      </c>
      <c r="F762" s="146">
        <v>665577</v>
      </c>
      <c r="G762" s="146">
        <v>88215</v>
      </c>
      <c r="H762" s="146">
        <v>530541</v>
      </c>
      <c r="I762" s="146">
        <v>150950</v>
      </c>
      <c r="J762" s="146">
        <v>2908</v>
      </c>
      <c r="K762" s="146">
        <v>60297</v>
      </c>
      <c r="L762" s="160">
        <v>692437</v>
      </c>
      <c r="M762" s="146">
        <v>316378</v>
      </c>
      <c r="N762" s="146">
        <v>283177</v>
      </c>
      <c r="O762" s="146">
        <v>376059</v>
      </c>
      <c r="P762" s="146">
        <v>32025</v>
      </c>
      <c r="Q762" s="146">
        <v>10838</v>
      </c>
      <c r="R762" s="146">
        <v>44260</v>
      </c>
      <c r="S762" s="160">
        <v>124089</v>
      </c>
      <c r="T762" s="146">
        <v>88876</v>
      </c>
      <c r="U762" s="146">
        <v>-381</v>
      </c>
    </row>
    <row r="763" spans="1:22" ht="15" customHeight="1">
      <c r="B763" s="144">
        <v>2009</v>
      </c>
      <c r="C763" s="144"/>
      <c r="D763" s="146">
        <v>45</v>
      </c>
      <c r="E763" s="160">
        <v>663779</v>
      </c>
      <c r="F763" s="146" t="s">
        <v>69</v>
      </c>
      <c r="G763" s="146" t="s">
        <v>69</v>
      </c>
      <c r="H763" s="146" t="s">
        <v>69</v>
      </c>
      <c r="I763" s="146" t="s">
        <v>69</v>
      </c>
      <c r="J763" s="146" t="s">
        <v>69</v>
      </c>
      <c r="K763" s="146" t="s">
        <v>69</v>
      </c>
      <c r="L763" s="160">
        <v>554080</v>
      </c>
      <c r="M763" s="146" t="s">
        <v>69</v>
      </c>
      <c r="N763" s="146" t="s">
        <v>69</v>
      </c>
      <c r="O763" s="146" t="s">
        <v>69</v>
      </c>
      <c r="P763" s="146" t="s">
        <v>69</v>
      </c>
      <c r="Q763" s="146" t="s">
        <v>69</v>
      </c>
      <c r="R763" s="146" t="s">
        <v>69</v>
      </c>
      <c r="S763" s="160">
        <v>109699</v>
      </c>
      <c r="T763" s="146" t="s">
        <v>69</v>
      </c>
      <c r="U763" s="146" t="s">
        <v>69</v>
      </c>
    </row>
    <row r="764" spans="1:22" ht="15" customHeight="1">
      <c r="B764" s="144">
        <v>2008</v>
      </c>
      <c r="C764" s="144"/>
      <c r="D764" s="146">
        <v>44</v>
      </c>
      <c r="E764" s="160">
        <v>613227</v>
      </c>
      <c r="F764" s="146" t="s">
        <v>69</v>
      </c>
      <c r="G764" s="146" t="s">
        <v>69</v>
      </c>
      <c r="H764" s="146" t="s">
        <v>69</v>
      </c>
      <c r="I764" s="146" t="s">
        <v>69</v>
      </c>
      <c r="J764" s="146" t="s">
        <v>69</v>
      </c>
      <c r="K764" s="146" t="s">
        <v>69</v>
      </c>
      <c r="L764" s="160">
        <v>496444</v>
      </c>
      <c r="M764" s="146" t="s">
        <v>69</v>
      </c>
      <c r="N764" s="146" t="s">
        <v>69</v>
      </c>
      <c r="O764" s="146" t="s">
        <v>69</v>
      </c>
      <c r="P764" s="146" t="s">
        <v>69</v>
      </c>
      <c r="Q764" s="146" t="s">
        <v>69</v>
      </c>
      <c r="R764" s="146" t="s">
        <v>69</v>
      </c>
      <c r="S764" s="160">
        <v>116783</v>
      </c>
      <c r="T764" s="146" t="s">
        <v>69</v>
      </c>
      <c r="U764" s="146" t="s">
        <v>69</v>
      </c>
    </row>
    <row r="765" spans="1:22" ht="15" customHeight="1">
      <c r="A765" s="14"/>
      <c r="B765" s="141" t="s">
        <v>247</v>
      </c>
      <c r="C765" s="141"/>
      <c r="D765" s="152"/>
      <c r="E765" s="152"/>
      <c r="F765" s="152"/>
      <c r="G765" s="152"/>
      <c r="H765" s="152"/>
      <c r="I765" s="152"/>
      <c r="J765" s="152"/>
      <c r="K765" s="152"/>
      <c r="L765" s="152"/>
      <c r="M765" s="152"/>
      <c r="N765" s="152"/>
      <c r="O765" s="152"/>
      <c r="P765" s="152"/>
      <c r="Q765" s="152"/>
      <c r="R765" s="152"/>
      <c r="S765" s="152"/>
      <c r="T765" s="152"/>
      <c r="U765" s="152"/>
      <c r="V765" s="14"/>
    </row>
    <row r="766" spans="1:22" ht="15" customHeight="1">
      <c r="A766" s="14"/>
      <c r="B766" s="163">
        <v>2016</v>
      </c>
      <c r="C766" s="251"/>
      <c r="D766" s="146">
        <v>25</v>
      </c>
      <c r="E766" s="160">
        <v>154480</v>
      </c>
      <c r="F766" s="146">
        <v>110851</v>
      </c>
      <c r="G766" s="146">
        <v>108831</v>
      </c>
      <c r="H766" s="146">
        <v>761</v>
      </c>
      <c r="I766" s="146">
        <v>43629</v>
      </c>
      <c r="J766" s="146">
        <v>2840</v>
      </c>
      <c r="K766" s="146">
        <v>7126</v>
      </c>
      <c r="L766" s="160">
        <v>59019</v>
      </c>
      <c r="M766" s="146">
        <v>12359</v>
      </c>
      <c r="N766" s="146">
        <v>10641</v>
      </c>
      <c r="O766" s="146">
        <v>46660</v>
      </c>
      <c r="P766" s="146">
        <v>17731</v>
      </c>
      <c r="Q766" s="146">
        <v>1121</v>
      </c>
      <c r="R766" s="146">
        <v>2193</v>
      </c>
      <c r="S766" s="160">
        <v>95461</v>
      </c>
      <c r="T766" s="146">
        <v>32693</v>
      </c>
      <c r="U766" s="146">
        <v>14854</v>
      </c>
      <c r="V766" s="14"/>
    </row>
    <row r="767" spans="1:22" s="15" customFormat="1" ht="15" customHeight="1" collapsed="1">
      <c r="A767" s="14"/>
      <c r="B767" s="163">
        <v>2015</v>
      </c>
      <c r="C767" s="163"/>
      <c r="D767" s="146">
        <v>25</v>
      </c>
      <c r="E767" s="160">
        <v>154654</v>
      </c>
      <c r="F767" s="146">
        <v>110111</v>
      </c>
      <c r="G767" s="146">
        <v>107952</v>
      </c>
      <c r="H767" s="146">
        <v>984</v>
      </c>
      <c r="I767" s="146">
        <v>44543</v>
      </c>
      <c r="J767" s="146">
        <v>1098</v>
      </c>
      <c r="K767" s="146">
        <v>4040</v>
      </c>
      <c r="L767" s="160">
        <v>60677</v>
      </c>
      <c r="M767" s="146">
        <v>8340</v>
      </c>
      <c r="N767" s="146">
        <v>7541</v>
      </c>
      <c r="O767" s="146">
        <v>52337</v>
      </c>
      <c r="P767" s="146">
        <v>16802</v>
      </c>
      <c r="Q767" s="146">
        <v>3123</v>
      </c>
      <c r="R767" s="146">
        <v>5334</v>
      </c>
      <c r="S767" s="160">
        <v>93977</v>
      </c>
      <c r="T767" s="146">
        <v>31286</v>
      </c>
      <c r="U767" s="146">
        <v>12550</v>
      </c>
      <c r="V767" s="14"/>
    </row>
    <row r="768" spans="1:22" s="15" customFormat="1" ht="15" customHeight="1">
      <c r="A768" s="14"/>
      <c r="B768" s="163">
        <v>2014</v>
      </c>
      <c r="C768" s="163"/>
      <c r="D768" s="146">
        <v>23</v>
      </c>
      <c r="E768" s="160">
        <v>146108</v>
      </c>
      <c r="F768" s="146">
        <v>88982</v>
      </c>
      <c r="G768" s="146">
        <v>87462</v>
      </c>
      <c r="H768" s="146">
        <v>988</v>
      </c>
      <c r="I768" s="146">
        <v>57126</v>
      </c>
      <c r="J768" s="146">
        <v>4825</v>
      </c>
      <c r="K768" s="146">
        <v>8577</v>
      </c>
      <c r="L768" s="160">
        <v>63656</v>
      </c>
      <c r="M768" s="146">
        <v>8330</v>
      </c>
      <c r="N768" s="146">
        <v>7755</v>
      </c>
      <c r="O768" s="146">
        <v>55326</v>
      </c>
      <c r="P768" s="146">
        <v>8629</v>
      </c>
      <c r="Q768" s="146">
        <v>2814</v>
      </c>
      <c r="R768" s="146">
        <v>4389</v>
      </c>
      <c r="S768" s="160">
        <v>82452</v>
      </c>
      <c r="T768" s="146">
        <v>27402</v>
      </c>
      <c r="U768" s="146">
        <v>10180</v>
      </c>
      <c r="V768" s="14"/>
    </row>
    <row r="769" spans="1:22" s="15" customFormat="1" ht="15" customHeight="1">
      <c r="A769" s="14"/>
      <c r="B769" s="163">
        <v>2013</v>
      </c>
      <c r="C769" s="163"/>
      <c r="D769" s="146">
        <v>25</v>
      </c>
      <c r="E769" s="160">
        <v>133220</v>
      </c>
      <c r="F769" s="146">
        <v>75522</v>
      </c>
      <c r="G769" s="146">
        <v>74253</v>
      </c>
      <c r="H769" s="146">
        <v>529</v>
      </c>
      <c r="I769" s="146">
        <v>57698</v>
      </c>
      <c r="J769" s="146">
        <v>828</v>
      </c>
      <c r="K769" s="146">
        <v>6352</v>
      </c>
      <c r="L769" s="160">
        <v>49982</v>
      </c>
      <c r="M769" s="146">
        <v>11102</v>
      </c>
      <c r="N769" s="146">
        <v>7941</v>
      </c>
      <c r="O769" s="146">
        <v>38879</v>
      </c>
      <c r="P769" s="146">
        <v>2381</v>
      </c>
      <c r="Q769" s="146">
        <v>923</v>
      </c>
      <c r="R769" s="146">
        <v>3347</v>
      </c>
      <c r="S769" s="160">
        <v>83238</v>
      </c>
      <c r="T769" s="146">
        <v>28959</v>
      </c>
      <c r="U769" s="146">
        <v>9342</v>
      </c>
      <c r="V769" s="14"/>
    </row>
    <row r="770" spans="1:22" s="15" customFormat="1" ht="15" customHeight="1">
      <c r="A770" s="7"/>
      <c r="B770" s="144">
        <v>2012</v>
      </c>
      <c r="C770" s="144"/>
      <c r="D770" s="146">
        <v>19</v>
      </c>
      <c r="E770" s="160">
        <v>94677</v>
      </c>
      <c r="F770" s="146">
        <v>75207</v>
      </c>
      <c r="G770" s="146">
        <v>75001</v>
      </c>
      <c r="H770" s="146">
        <v>200</v>
      </c>
      <c r="I770" s="146">
        <v>19470</v>
      </c>
      <c r="J770" s="146">
        <v>600</v>
      </c>
      <c r="K770" s="146">
        <v>6377</v>
      </c>
      <c r="L770" s="160">
        <v>45589</v>
      </c>
      <c r="M770" s="146">
        <v>9725</v>
      </c>
      <c r="N770" s="146">
        <v>6763</v>
      </c>
      <c r="O770" s="146">
        <v>35863</v>
      </c>
      <c r="P770" s="146">
        <v>3048</v>
      </c>
      <c r="Q770" s="146">
        <v>396</v>
      </c>
      <c r="R770" s="146">
        <v>4664</v>
      </c>
      <c r="S770" s="160">
        <v>49088</v>
      </c>
      <c r="T770" s="146">
        <v>22971</v>
      </c>
      <c r="U770" s="146">
        <v>9191</v>
      </c>
      <c r="V770" s="7"/>
    </row>
    <row r="771" spans="1:22" ht="15" customHeight="1">
      <c r="B771" s="144">
        <v>2011</v>
      </c>
      <c r="C771" s="144"/>
      <c r="D771" s="146">
        <v>19</v>
      </c>
      <c r="E771" s="160">
        <v>95908</v>
      </c>
      <c r="F771" s="146">
        <v>77504</v>
      </c>
      <c r="G771" s="146">
        <v>77329</v>
      </c>
      <c r="H771" s="146">
        <v>172</v>
      </c>
      <c r="I771" s="146">
        <v>18405</v>
      </c>
      <c r="J771" s="146">
        <v>611</v>
      </c>
      <c r="K771" s="146">
        <v>6240</v>
      </c>
      <c r="L771" s="160">
        <v>47515</v>
      </c>
      <c r="M771" s="146">
        <v>10286</v>
      </c>
      <c r="N771" s="146">
        <v>7142</v>
      </c>
      <c r="O771" s="146">
        <v>37229</v>
      </c>
      <c r="P771" s="146">
        <v>4648</v>
      </c>
      <c r="Q771" s="146">
        <v>389</v>
      </c>
      <c r="R771" s="146">
        <v>4131</v>
      </c>
      <c r="S771" s="160">
        <v>48393</v>
      </c>
      <c r="T771" s="146">
        <v>22941</v>
      </c>
      <c r="U771" s="146">
        <v>8626</v>
      </c>
    </row>
    <row r="772" spans="1:22" ht="15" customHeight="1">
      <c r="B772" s="144">
        <v>2010</v>
      </c>
      <c r="C772" s="144"/>
      <c r="D772" s="146">
        <v>19</v>
      </c>
      <c r="E772" s="160">
        <v>90917</v>
      </c>
      <c r="F772" s="146">
        <v>76902</v>
      </c>
      <c r="G772" s="146">
        <v>75363</v>
      </c>
      <c r="H772" s="146">
        <v>1174</v>
      </c>
      <c r="I772" s="146">
        <v>14015</v>
      </c>
      <c r="J772" s="146">
        <v>673</v>
      </c>
      <c r="K772" s="146">
        <v>3773</v>
      </c>
      <c r="L772" s="160">
        <v>46968</v>
      </c>
      <c r="M772" s="146">
        <v>7275</v>
      </c>
      <c r="N772" s="146">
        <v>6841</v>
      </c>
      <c r="O772" s="146">
        <v>39693</v>
      </c>
      <c r="P772" s="146">
        <v>5602</v>
      </c>
      <c r="Q772" s="146">
        <v>371</v>
      </c>
      <c r="R772" s="146">
        <v>3838</v>
      </c>
      <c r="S772" s="160">
        <v>43948</v>
      </c>
      <c r="T772" s="146">
        <v>22007</v>
      </c>
      <c r="U772" s="146">
        <v>7943</v>
      </c>
    </row>
    <row r="773" spans="1:22" ht="15" customHeight="1">
      <c r="B773" s="144">
        <v>2009</v>
      </c>
      <c r="C773" s="144"/>
      <c r="D773" s="146">
        <v>15</v>
      </c>
      <c r="E773" s="160">
        <v>79620</v>
      </c>
      <c r="F773" s="146" t="s">
        <v>69</v>
      </c>
      <c r="G773" s="146" t="s">
        <v>69</v>
      </c>
      <c r="H773" s="146" t="s">
        <v>69</v>
      </c>
      <c r="I773" s="146" t="s">
        <v>69</v>
      </c>
      <c r="J773" s="146" t="s">
        <v>69</v>
      </c>
      <c r="K773" s="146" t="s">
        <v>69</v>
      </c>
      <c r="L773" s="160">
        <v>40590</v>
      </c>
      <c r="M773" s="146" t="s">
        <v>69</v>
      </c>
      <c r="N773" s="146" t="s">
        <v>69</v>
      </c>
      <c r="O773" s="146" t="s">
        <v>69</v>
      </c>
      <c r="P773" s="146" t="s">
        <v>69</v>
      </c>
      <c r="Q773" s="146" t="s">
        <v>69</v>
      </c>
      <c r="R773" s="146" t="s">
        <v>69</v>
      </c>
      <c r="S773" s="160">
        <v>39030</v>
      </c>
      <c r="T773" s="146" t="s">
        <v>69</v>
      </c>
      <c r="U773" s="146" t="s">
        <v>69</v>
      </c>
    </row>
    <row r="774" spans="1:22" ht="15" customHeight="1">
      <c r="B774" s="144">
        <v>2008</v>
      </c>
      <c r="C774" s="144"/>
      <c r="D774" s="146">
        <v>14</v>
      </c>
      <c r="E774" s="160">
        <v>73378</v>
      </c>
      <c r="F774" s="146" t="s">
        <v>69</v>
      </c>
      <c r="G774" s="146" t="s">
        <v>69</v>
      </c>
      <c r="H774" s="146" t="s">
        <v>69</v>
      </c>
      <c r="I774" s="146" t="s">
        <v>69</v>
      </c>
      <c r="J774" s="146" t="s">
        <v>69</v>
      </c>
      <c r="K774" s="146" t="s">
        <v>69</v>
      </c>
      <c r="L774" s="160">
        <v>36283</v>
      </c>
      <c r="M774" s="146" t="s">
        <v>69</v>
      </c>
      <c r="N774" s="146" t="s">
        <v>69</v>
      </c>
      <c r="O774" s="146" t="s">
        <v>69</v>
      </c>
      <c r="P774" s="146" t="s">
        <v>69</v>
      </c>
      <c r="Q774" s="146" t="s">
        <v>69</v>
      </c>
      <c r="R774" s="146" t="s">
        <v>69</v>
      </c>
      <c r="S774" s="160">
        <v>37094</v>
      </c>
      <c r="T774" s="146" t="s">
        <v>69</v>
      </c>
      <c r="U774" s="146" t="s">
        <v>69</v>
      </c>
    </row>
    <row r="775" spans="1:22" ht="15" customHeight="1">
      <c r="A775" s="14"/>
      <c r="B775" s="141" t="s">
        <v>248</v>
      </c>
      <c r="C775" s="141"/>
      <c r="D775" s="152"/>
      <c r="E775" s="152"/>
      <c r="F775" s="152"/>
      <c r="G775" s="152"/>
      <c r="H775" s="152"/>
      <c r="I775" s="152"/>
      <c r="J775" s="152"/>
      <c r="K775" s="152"/>
      <c r="L775" s="152"/>
      <c r="M775" s="152"/>
      <c r="N775" s="152"/>
      <c r="O775" s="152"/>
      <c r="P775" s="152"/>
      <c r="Q775" s="152"/>
      <c r="R775" s="152"/>
      <c r="S775" s="152"/>
      <c r="T775" s="152"/>
      <c r="U775" s="152"/>
      <c r="V775" s="14"/>
    </row>
    <row r="776" spans="1:22" s="14" customFormat="1" ht="15" customHeight="1" collapsed="1">
      <c r="B776" s="163">
        <v>2016</v>
      </c>
      <c r="C776" s="251"/>
      <c r="D776" s="146">
        <v>24</v>
      </c>
      <c r="E776" s="160">
        <v>411050</v>
      </c>
      <c r="F776" s="146">
        <v>313404</v>
      </c>
      <c r="G776" s="146">
        <v>6758</v>
      </c>
      <c r="H776" s="146">
        <v>301989</v>
      </c>
      <c r="I776" s="146">
        <v>97646</v>
      </c>
      <c r="J776" s="146">
        <v>3147</v>
      </c>
      <c r="K776" s="146">
        <v>42953</v>
      </c>
      <c r="L776" s="160">
        <v>288761</v>
      </c>
      <c r="M776" s="146">
        <v>237347</v>
      </c>
      <c r="N776" s="146">
        <v>16587</v>
      </c>
      <c r="O776" s="146">
        <v>51415</v>
      </c>
      <c r="P776" s="146">
        <v>12567</v>
      </c>
      <c r="Q776" s="146">
        <v>1887</v>
      </c>
      <c r="R776" s="146">
        <v>10031</v>
      </c>
      <c r="S776" s="160">
        <v>122289</v>
      </c>
      <c r="T776" s="146">
        <v>21628</v>
      </c>
      <c r="U776" s="146">
        <v>12384</v>
      </c>
    </row>
    <row r="777" spans="1:22" s="14" customFormat="1" ht="15" customHeight="1">
      <c r="B777" s="163">
        <v>2015</v>
      </c>
      <c r="C777" s="163"/>
      <c r="D777" s="146">
        <v>21</v>
      </c>
      <c r="E777" s="160">
        <v>283890</v>
      </c>
      <c r="F777" s="146">
        <v>209194</v>
      </c>
      <c r="G777" s="146">
        <v>8529</v>
      </c>
      <c r="H777" s="146">
        <v>191369</v>
      </c>
      <c r="I777" s="146">
        <v>74696</v>
      </c>
      <c r="J777" s="146">
        <v>3848</v>
      </c>
      <c r="K777" s="146">
        <v>28285</v>
      </c>
      <c r="L777" s="160">
        <v>161621</v>
      </c>
      <c r="M777" s="146">
        <v>136935</v>
      </c>
      <c r="N777" s="146">
        <v>24311</v>
      </c>
      <c r="O777" s="146">
        <v>24687</v>
      </c>
      <c r="P777" s="146">
        <v>10499</v>
      </c>
      <c r="Q777" s="146">
        <v>1569</v>
      </c>
      <c r="R777" s="146">
        <v>5638</v>
      </c>
      <c r="S777" s="160">
        <v>122269</v>
      </c>
      <c r="T777" s="146">
        <v>21673</v>
      </c>
      <c r="U777" s="146">
        <v>-13345</v>
      </c>
    </row>
    <row r="778" spans="1:22" s="14" customFormat="1" ht="15" customHeight="1">
      <c r="B778" s="163">
        <v>2014</v>
      </c>
      <c r="C778" s="163"/>
      <c r="D778" s="146">
        <v>22</v>
      </c>
      <c r="E778" s="160">
        <v>313260</v>
      </c>
      <c r="F778" s="146">
        <v>214840</v>
      </c>
      <c r="G778" s="146">
        <v>7513</v>
      </c>
      <c r="H778" s="146">
        <v>198468</v>
      </c>
      <c r="I778" s="146">
        <v>98420</v>
      </c>
      <c r="J778" s="146">
        <v>4489</v>
      </c>
      <c r="K778" s="146">
        <v>24711</v>
      </c>
      <c r="L778" s="160">
        <v>187777</v>
      </c>
      <c r="M778" s="146">
        <v>137968</v>
      </c>
      <c r="N778" s="146">
        <v>25293</v>
      </c>
      <c r="O778" s="146">
        <v>49809</v>
      </c>
      <c r="P778" s="146">
        <v>12988</v>
      </c>
      <c r="Q778" s="146">
        <v>855</v>
      </c>
      <c r="R778" s="146">
        <v>16504</v>
      </c>
      <c r="S778" s="160">
        <v>125483</v>
      </c>
      <c r="T778" s="146">
        <v>21888</v>
      </c>
      <c r="U778" s="146">
        <v>-11309</v>
      </c>
    </row>
    <row r="779" spans="1:22" s="14" customFormat="1" ht="15" customHeight="1">
      <c r="B779" s="163">
        <v>2013</v>
      </c>
      <c r="C779" s="163"/>
      <c r="D779" s="146">
        <v>22</v>
      </c>
      <c r="E779" s="160">
        <v>336386</v>
      </c>
      <c r="F779" s="146">
        <v>209329</v>
      </c>
      <c r="G779" s="146">
        <v>7161</v>
      </c>
      <c r="H779" s="146">
        <v>196712</v>
      </c>
      <c r="I779" s="146">
        <v>127057</v>
      </c>
      <c r="J779" s="146">
        <v>5378</v>
      </c>
      <c r="K779" s="146">
        <v>54944</v>
      </c>
      <c r="L779" s="160">
        <v>214997</v>
      </c>
      <c r="M779" s="146">
        <v>135145</v>
      </c>
      <c r="N779" s="146">
        <v>28558</v>
      </c>
      <c r="O779" s="146">
        <v>79852</v>
      </c>
      <c r="P779" s="146">
        <v>27596</v>
      </c>
      <c r="Q779" s="146">
        <v>1260</v>
      </c>
      <c r="R779" s="146">
        <v>16471</v>
      </c>
      <c r="S779" s="160">
        <v>121389</v>
      </c>
      <c r="T779" s="146">
        <v>10417</v>
      </c>
      <c r="U779" s="146">
        <v>17512</v>
      </c>
    </row>
    <row r="780" spans="1:22" ht="15" customHeight="1">
      <c r="B780" s="144">
        <v>2012</v>
      </c>
      <c r="C780" s="144"/>
      <c r="D780" s="146">
        <v>26</v>
      </c>
      <c r="E780" s="160">
        <v>331845</v>
      </c>
      <c r="F780" s="146">
        <v>162014</v>
      </c>
      <c r="G780" s="146">
        <v>4849</v>
      </c>
      <c r="H780" s="146">
        <v>151502</v>
      </c>
      <c r="I780" s="146">
        <v>169831</v>
      </c>
      <c r="J780" s="146">
        <v>5404</v>
      </c>
      <c r="K780" s="146">
        <v>66636</v>
      </c>
      <c r="L780" s="160">
        <v>198927</v>
      </c>
      <c r="M780" s="146">
        <v>88731</v>
      </c>
      <c r="N780" s="146">
        <v>48393</v>
      </c>
      <c r="O780" s="146">
        <v>110196</v>
      </c>
      <c r="P780" s="146">
        <v>27072</v>
      </c>
      <c r="Q780" s="146">
        <v>1962</v>
      </c>
      <c r="R780" s="146">
        <v>17207</v>
      </c>
      <c r="S780" s="160">
        <v>132918</v>
      </c>
      <c r="T780" s="146">
        <v>10192</v>
      </c>
      <c r="U780" s="146">
        <v>11084</v>
      </c>
    </row>
    <row r="781" spans="1:22" ht="15" customHeight="1">
      <c r="B781" s="144">
        <v>2011</v>
      </c>
      <c r="C781" s="144"/>
      <c r="D781" s="146">
        <v>28</v>
      </c>
      <c r="E781" s="160">
        <v>353447</v>
      </c>
      <c r="F781" s="146">
        <v>167000</v>
      </c>
      <c r="G781" s="146">
        <v>5344</v>
      </c>
      <c r="H781" s="146">
        <v>155913</v>
      </c>
      <c r="I781" s="146">
        <v>186447</v>
      </c>
      <c r="J781" s="146">
        <v>5859</v>
      </c>
      <c r="K781" s="146">
        <v>52326</v>
      </c>
      <c r="L781" s="160">
        <v>220660</v>
      </c>
      <c r="M781" s="146">
        <v>118771</v>
      </c>
      <c r="N781" s="146">
        <v>64115</v>
      </c>
      <c r="O781" s="146">
        <v>101889</v>
      </c>
      <c r="P781" s="146">
        <v>19379</v>
      </c>
      <c r="Q781" s="146">
        <v>657</v>
      </c>
      <c r="R781" s="146">
        <v>23465</v>
      </c>
      <c r="S781" s="160">
        <v>132787</v>
      </c>
      <c r="T781" s="146">
        <v>10167</v>
      </c>
      <c r="U781" s="146">
        <v>10965</v>
      </c>
    </row>
    <row r="782" spans="1:22" ht="15" customHeight="1">
      <c r="B782" s="144">
        <v>2010</v>
      </c>
      <c r="C782" s="144"/>
      <c r="D782" s="146">
        <v>30</v>
      </c>
      <c r="E782" s="160">
        <v>325992</v>
      </c>
      <c r="F782" s="146">
        <v>162850</v>
      </c>
      <c r="G782" s="146">
        <v>157880</v>
      </c>
      <c r="H782" s="146">
        <v>306</v>
      </c>
      <c r="I782" s="146">
        <v>163142</v>
      </c>
      <c r="J782" s="146">
        <v>4886</v>
      </c>
      <c r="K782" s="146">
        <v>44240</v>
      </c>
      <c r="L782" s="160">
        <v>202362</v>
      </c>
      <c r="M782" s="146">
        <v>113325</v>
      </c>
      <c r="N782" s="146">
        <v>84148</v>
      </c>
      <c r="O782" s="146">
        <v>89038</v>
      </c>
      <c r="P782" s="146">
        <v>14540</v>
      </c>
      <c r="Q782" s="146">
        <v>1598</v>
      </c>
      <c r="R782" s="146">
        <v>20327</v>
      </c>
      <c r="S782" s="160">
        <v>123629</v>
      </c>
      <c r="T782" s="146">
        <v>10077</v>
      </c>
      <c r="U782" s="146">
        <v>9776</v>
      </c>
    </row>
    <row r="783" spans="1:22" ht="15" customHeight="1">
      <c r="B783" s="144">
        <v>2009</v>
      </c>
      <c r="C783" s="144"/>
      <c r="D783" s="146">
        <v>34</v>
      </c>
      <c r="E783" s="160">
        <v>390263</v>
      </c>
      <c r="F783" s="146" t="s">
        <v>69</v>
      </c>
      <c r="G783" s="146" t="s">
        <v>69</v>
      </c>
      <c r="H783" s="146" t="s">
        <v>69</v>
      </c>
      <c r="I783" s="146" t="s">
        <v>69</v>
      </c>
      <c r="J783" s="146" t="s">
        <v>69</v>
      </c>
      <c r="K783" s="146" t="s">
        <v>69</v>
      </c>
      <c r="L783" s="160">
        <v>297744</v>
      </c>
      <c r="M783" s="146" t="s">
        <v>69</v>
      </c>
      <c r="N783" s="146" t="s">
        <v>69</v>
      </c>
      <c r="O783" s="146" t="s">
        <v>69</v>
      </c>
      <c r="P783" s="146" t="s">
        <v>69</v>
      </c>
      <c r="Q783" s="146" t="s">
        <v>69</v>
      </c>
      <c r="R783" s="146" t="s">
        <v>69</v>
      </c>
      <c r="S783" s="160">
        <v>92519</v>
      </c>
      <c r="T783" s="146" t="s">
        <v>69</v>
      </c>
      <c r="U783" s="146" t="s">
        <v>69</v>
      </c>
    </row>
    <row r="784" spans="1:22" ht="15" customHeight="1">
      <c r="B784" s="144">
        <v>2008</v>
      </c>
      <c r="C784" s="144"/>
      <c r="D784" s="146">
        <v>34</v>
      </c>
      <c r="E784" s="160">
        <v>438571</v>
      </c>
      <c r="F784" s="146" t="s">
        <v>69</v>
      </c>
      <c r="G784" s="146" t="s">
        <v>69</v>
      </c>
      <c r="H784" s="146" t="s">
        <v>69</v>
      </c>
      <c r="I784" s="146" t="s">
        <v>69</v>
      </c>
      <c r="J784" s="146" t="s">
        <v>69</v>
      </c>
      <c r="K784" s="146" t="s">
        <v>69</v>
      </c>
      <c r="L784" s="160">
        <v>348617</v>
      </c>
      <c r="M784" s="146" t="s">
        <v>69</v>
      </c>
      <c r="N784" s="146" t="s">
        <v>69</v>
      </c>
      <c r="O784" s="146" t="s">
        <v>69</v>
      </c>
      <c r="P784" s="146" t="s">
        <v>69</v>
      </c>
      <c r="Q784" s="146" t="s">
        <v>69</v>
      </c>
      <c r="R784" s="146" t="s">
        <v>69</v>
      </c>
      <c r="S784" s="160">
        <v>89954</v>
      </c>
      <c r="T784" s="146" t="s">
        <v>69</v>
      </c>
      <c r="U784" s="146" t="s">
        <v>69</v>
      </c>
    </row>
    <row r="785" spans="1:22" s="13" customFormat="1" ht="15" customHeight="1">
      <c r="A785" s="12"/>
      <c r="B785" s="138" t="s">
        <v>22</v>
      </c>
      <c r="C785" s="138"/>
      <c r="D785" s="139"/>
      <c r="E785" s="139"/>
      <c r="F785" s="139"/>
      <c r="G785" s="139"/>
      <c r="H785" s="139"/>
      <c r="I785" s="139"/>
      <c r="J785" s="139"/>
      <c r="K785" s="139"/>
      <c r="L785" s="139"/>
      <c r="M785" s="139"/>
      <c r="N785" s="139"/>
      <c r="O785" s="139"/>
      <c r="P785" s="139"/>
      <c r="Q785" s="139"/>
      <c r="R785" s="139"/>
      <c r="S785" s="139"/>
      <c r="T785" s="139"/>
      <c r="U785" s="139"/>
      <c r="V785" s="12"/>
    </row>
    <row r="786" spans="1:22" s="14" customFormat="1" ht="15" customHeight="1" collapsed="1">
      <c r="A786" s="13"/>
      <c r="B786" s="141" t="s">
        <v>456</v>
      </c>
      <c r="C786" s="141"/>
      <c r="D786" s="142"/>
      <c r="E786" s="142"/>
      <c r="F786" s="142"/>
      <c r="G786" s="142"/>
      <c r="H786" s="142"/>
      <c r="I786" s="142"/>
      <c r="J786" s="142"/>
      <c r="K786" s="142"/>
      <c r="L786" s="142"/>
      <c r="M786" s="142"/>
      <c r="N786" s="142"/>
      <c r="O786" s="142"/>
      <c r="P786" s="142"/>
      <c r="Q786" s="142"/>
      <c r="R786" s="142"/>
      <c r="S786" s="142"/>
      <c r="T786" s="142"/>
      <c r="U786" s="142"/>
      <c r="V786" s="13"/>
    </row>
    <row r="787" spans="1:22" s="14" customFormat="1" ht="15" customHeight="1">
      <c r="A787" s="13"/>
      <c r="B787" s="163">
        <v>2016</v>
      </c>
      <c r="C787" s="251"/>
      <c r="D787" s="146">
        <v>78866</v>
      </c>
      <c r="E787" s="160">
        <v>49209676</v>
      </c>
      <c r="F787" s="146">
        <v>16271427</v>
      </c>
      <c r="G787" s="146">
        <v>8146648</v>
      </c>
      <c r="H787" s="146">
        <v>349837</v>
      </c>
      <c r="I787" s="146">
        <v>32938250</v>
      </c>
      <c r="J787" s="146">
        <v>11374112</v>
      </c>
      <c r="K787" s="146">
        <v>8343578</v>
      </c>
      <c r="L787" s="160">
        <v>36066765</v>
      </c>
      <c r="M787" s="146">
        <v>16423251</v>
      </c>
      <c r="N787" s="146">
        <v>12980886</v>
      </c>
      <c r="O787" s="146">
        <v>19643514</v>
      </c>
      <c r="P787" s="146">
        <v>5296039</v>
      </c>
      <c r="Q787" s="146">
        <v>830999</v>
      </c>
      <c r="R787" s="146">
        <v>5116452</v>
      </c>
      <c r="S787" s="160">
        <v>13142912</v>
      </c>
      <c r="T787" s="146">
        <v>6921124</v>
      </c>
      <c r="U787" s="146">
        <v>-4280014</v>
      </c>
      <c r="V787" s="13"/>
    </row>
    <row r="788" spans="1:22" s="14" customFormat="1" ht="15" customHeight="1">
      <c r="A788" s="13"/>
      <c r="B788" s="163">
        <v>2015</v>
      </c>
      <c r="C788" s="163"/>
      <c r="D788" s="146">
        <v>77906</v>
      </c>
      <c r="E788" s="160">
        <v>52138775</v>
      </c>
      <c r="F788" s="146">
        <v>17318868</v>
      </c>
      <c r="G788" s="146">
        <v>8540511</v>
      </c>
      <c r="H788" s="146">
        <v>344368</v>
      </c>
      <c r="I788" s="146">
        <v>34819907</v>
      </c>
      <c r="J788" s="146">
        <v>12470644</v>
      </c>
      <c r="K788" s="146">
        <v>8548395</v>
      </c>
      <c r="L788" s="160">
        <v>39104913</v>
      </c>
      <c r="M788" s="146">
        <v>17496139</v>
      </c>
      <c r="N788" s="146">
        <v>14327992</v>
      </c>
      <c r="O788" s="146">
        <v>21608775</v>
      </c>
      <c r="P788" s="146">
        <v>5763436</v>
      </c>
      <c r="Q788" s="146">
        <v>816617</v>
      </c>
      <c r="R788" s="146">
        <v>5708621</v>
      </c>
      <c r="S788" s="160">
        <v>13033861</v>
      </c>
      <c r="T788" s="146">
        <v>6866043</v>
      </c>
      <c r="U788" s="146">
        <v>-4496547</v>
      </c>
      <c r="V788" s="13"/>
    </row>
    <row r="789" spans="1:22" s="14" customFormat="1" ht="15" customHeight="1">
      <c r="A789" s="13"/>
      <c r="B789" s="163">
        <v>2014</v>
      </c>
      <c r="C789" s="163"/>
      <c r="D789" s="146">
        <v>77844</v>
      </c>
      <c r="E789" s="160">
        <v>55963932</v>
      </c>
      <c r="F789" s="146">
        <v>20135870</v>
      </c>
      <c r="G789" s="146">
        <v>8912149</v>
      </c>
      <c r="H789" s="146">
        <v>305821</v>
      </c>
      <c r="I789" s="146">
        <v>35828062</v>
      </c>
      <c r="J789" s="146">
        <v>13814343</v>
      </c>
      <c r="K789" s="146">
        <v>8899893</v>
      </c>
      <c r="L789" s="160">
        <v>42642358</v>
      </c>
      <c r="M789" s="146">
        <v>19336974</v>
      </c>
      <c r="N789" s="146">
        <v>16229581</v>
      </c>
      <c r="O789" s="146">
        <v>23305384</v>
      </c>
      <c r="P789" s="146">
        <v>6078921</v>
      </c>
      <c r="Q789" s="146">
        <v>888059</v>
      </c>
      <c r="R789" s="146">
        <v>6724888</v>
      </c>
      <c r="S789" s="160">
        <v>13321574</v>
      </c>
      <c r="T789" s="146">
        <v>7059671</v>
      </c>
      <c r="U789" s="146">
        <v>-4237894</v>
      </c>
      <c r="V789" s="13"/>
    </row>
    <row r="790" spans="1:22" ht="15" customHeight="1">
      <c r="A790" s="13"/>
      <c r="B790" s="163">
        <v>2013</v>
      </c>
      <c r="C790" s="163"/>
      <c r="D790" s="146">
        <v>81335</v>
      </c>
      <c r="E790" s="160">
        <v>59590435</v>
      </c>
      <c r="F790" s="146">
        <v>19498998</v>
      </c>
      <c r="G790" s="146">
        <v>8802981</v>
      </c>
      <c r="H790" s="146">
        <v>344650</v>
      </c>
      <c r="I790" s="146">
        <v>40091437</v>
      </c>
      <c r="J790" s="146">
        <v>16090166</v>
      </c>
      <c r="K790" s="146">
        <v>9952509</v>
      </c>
      <c r="L790" s="160">
        <v>46281102</v>
      </c>
      <c r="M790" s="146">
        <v>20552628</v>
      </c>
      <c r="N790" s="146">
        <v>17250658</v>
      </c>
      <c r="O790" s="146">
        <v>25728474</v>
      </c>
      <c r="P790" s="146">
        <v>6635271</v>
      </c>
      <c r="Q790" s="146">
        <v>925587</v>
      </c>
      <c r="R790" s="146">
        <v>7422082</v>
      </c>
      <c r="S790" s="160">
        <v>13309333</v>
      </c>
      <c r="T790" s="146">
        <v>7269404</v>
      </c>
      <c r="U790" s="146">
        <v>-3584313</v>
      </c>
      <c r="V790" s="13"/>
    </row>
    <row r="791" spans="1:22" ht="15" customHeight="1">
      <c r="B791" s="144">
        <v>2012</v>
      </c>
      <c r="C791" s="144"/>
      <c r="D791" s="146">
        <v>87592</v>
      </c>
      <c r="E791" s="160">
        <v>63782478</v>
      </c>
      <c r="F791" s="146">
        <v>19298490</v>
      </c>
      <c r="G791" s="146">
        <v>9435798</v>
      </c>
      <c r="H791" s="146">
        <v>232834</v>
      </c>
      <c r="I791" s="146">
        <v>44483988</v>
      </c>
      <c r="J791" s="146">
        <v>18918902</v>
      </c>
      <c r="K791" s="146">
        <v>11019078</v>
      </c>
      <c r="L791" s="160">
        <v>50272291</v>
      </c>
      <c r="M791" s="146">
        <v>22105837</v>
      </c>
      <c r="N791" s="146">
        <v>18560277</v>
      </c>
      <c r="O791" s="146">
        <v>28166454</v>
      </c>
      <c r="P791" s="146">
        <v>7523850</v>
      </c>
      <c r="Q791" s="146">
        <v>996150</v>
      </c>
      <c r="R791" s="146">
        <v>8187845</v>
      </c>
      <c r="S791" s="160">
        <v>13510187</v>
      </c>
      <c r="T791" s="146">
        <v>7158923</v>
      </c>
      <c r="U791" s="146">
        <v>-2685173</v>
      </c>
    </row>
    <row r="792" spans="1:22" ht="15" customHeight="1">
      <c r="B792" s="144">
        <v>2011</v>
      </c>
      <c r="C792" s="144"/>
      <c r="D792" s="146">
        <v>97980</v>
      </c>
      <c r="E792" s="160">
        <v>69409055</v>
      </c>
      <c r="F792" s="146">
        <v>19836183</v>
      </c>
      <c r="G792" s="146">
        <v>10012309</v>
      </c>
      <c r="H792" s="146">
        <v>259907</v>
      </c>
      <c r="I792" s="146">
        <v>49572872</v>
      </c>
      <c r="J792" s="146">
        <v>21487771</v>
      </c>
      <c r="K792" s="146">
        <v>12710671</v>
      </c>
      <c r="L792" s="160">
        <v>54171539</v>
      </c>
      <c r="M792" s="146">
        <v>22543446</v>
      </c>
      <c r="N792" s="146">
        <v>19250680</v>
      </c>
      <c r="O792" s="146">
        <v>31628093</v>
      </c>
      <c r="P792" s="146">
        <v>9228889</v>
      </c>
      <c r="Q792" s="146">
        <v>1015423</v>
      </c>
      <c r="R792" s="146">
        <v>9453050</v>
      </c>
      <c r="S792" s="160">
        <v>15237516</v>
      </c>
      <c r="T792" s="146">
        <v>7432040</v>
      </c>
      <c r="U792" s="146">
        <v>-1174113</v>
      </c>
    </row>
    <row r="793" spans="1:22" ht="15" customHeight="1">
      <c r="B793" s="144">
        <v>2010</v>
      </c>
      <c r="C793" s="144"/>
      <c r="D793" s="146">
        <v>105463</v>
      </c>
      <c r="E793" s="160">
        <v>73793273</v>
      </c>
      <c r="F793" s="146">
        <v>20255568</v>
      </c>
      <c r="G793" s="146">
        <v>10755088</v>
      </c>
      <c r="H793" s="146">
        <v>258362</v>
      </c>
      <c r="I793" s="146">
        <v>53537705</v>
      </c>
      <c r="J793" s="146">
        <v>23661507</v>
      </c>
      <c r="K793" s="146">
        <v>13789014</v>
      </c>
      <c r="L793" s="160">
        <v>56859419</v>
      </c>
      <c r="M793" s="146">
        <v>23025406</v>
      </c>
      <c r="N793" s="146">
        <v>19491491</v>
      </c>
      <c r="O793" s="146">
        <v>33834013</v>
      </c>
      <c r="P793" s="146">
        <v>10375189</v>
      </c>
      <c r="Q793" s="146">
        <v>1110819</v>
      </c>
      <c r="R793" s="146">
        <v>9568241</v>
      </c>
      <c r="S793" s="160">
        <v>16933854</v>
      </c>
      <c r="T793" s="146">
        <v>7483573</v>
      </c>
      <c r="U793" s="146">
        <v>-1063783</v>
      </c>
    </row>
    <row r="794" spans="1:22" ht="15" customHeight="1">
      <c r="B794" s="144">
        <v>2009</v>
      </c>
      <c r="C794" s="144"/>
      <c r="D794" s="146">
        <v>116686</v>
      </c>
      <c r="E794" s="160">
        <v>75504008</v>
      </c>
      <c r="F794" s="146" t="s">
        <v>69</v>
      </c>
      <c r="G794" s="146" t="s">
        <v>69</v>
      </c>
      <c r="H794" s="146" t="s">
        <v>69</v>
      </c>
      <c r="I794" s="146" t="s">
        <v>69</v>
      </c>
      <c r="J794" s="146" t="s">
        <v>69</v>
      </c>
      <c r="K794" s="146" t="s">
        <v>69</v>
      </c>
      <c r="L794" s="160">
        <v>59572719</v>
      </c>
      <c r="M794" s="146" t="s">
        <v>69</v>
      </c>
      <c r="N794" s="146" t="s">
        <v>69</v>
      </c>
      <c r="O794" s="146" t="s">
        <v>69</v>
      </c>
      <c r="P794" s="146" t="s">
        <v>69</v>
      </c>
      <c r="Q794" s="146" t="s">
        <v>69</v>
      </c>
      <c r="R794" s="146" t="s">
        <v>69</v>
      </c>
      <c r="S794" s="160">
        <v>15931289</v>
      </c>
      <c r="T794" s="146" t="s">
        <v>69</v>
      </c>
      <c r="U794" s="146" t="s">
        <v>69</v>
      </c>
    </row>
    <row r="795" spans="1:22" s="14" customFormat="1" ht="15" customHeight="1" collapsed="1">
      <c r="A795" s="7"/>
      <c r="B795" s="144">
        <v>2008</v>
      </c>
      <c r="C795" s="144"/>
      <c r="D795" s="146">
        <v>125045</v>
      </c>
      <c r="E795" s="160">
        <v>74636740</v>
      </c>
      <c r="F795" s="146" t="s">
        <v>69</v>
      </c>
      <c r="G795" s="146" t="s">
        <v>69</v>
      </c>
      <c r="H795" s="146" t="s">
        <v>69</v>
      </c>
      <c r="I795" s="146" t="s">
        <v>69</v>
      </c>
      <c r="J795" s="146" t="s">
        <v>69</v>
      </c>
      <c r="K795" s="146" t="s">
        <v>69</v>
      </c>
      <c r="L795" s="160">
        <v>58397291</v>
      </c>
      <c r="M795" s="146" t="s">
        <v>69</v>
      </c>
      <c r="N795" s="146" t="s">
        <v>69</v>
      </c>
      <c r="O795" s="146" t="s">
        <v>69</v>
      </c>
      <c r="P795" s="146" t="s">
        <v>69</v>
      </c>
      <c r="Q795" s="146" t="s">
        <v>69</v>
      </c>
      <c r="R795" s="146" t="s">
        <v>69</v>
      </c>
      <c r="S795" s="160">
        <v>16239450</v>
      </c>
      <c r="T795" s="146" t="s">
        <v>69</v>
      </c>
      <c r="U795" s="146" t="s">
        <v>69</v>
      </c>
      <c r="V795" s="7"/>
    </row>
    <row r="796" spans="1:22" s="14" customFormat="1" ht="15" customHeight="1">
      <c r="A796" s="13"/>
      <c r="B796" s="138" t="s">
        <v>35</v>
      </c>
      <c r="C796" s="138"/>
      <c r="D796" s="150"/>
      <c r="E796" s="150"/>
      <c r="F796" s="150"/>
      <c r="G796" s="150"/>
      <c r="H796" s="150"/>
      <c r="I796" s="150"/>
      <c r="J796" s="150"/>
      <c r="K796" s="150"/>
      <c r="L796" s="150"/>
      <c r="M796" s="150"/>
      <c r="N796" s="150"/>
      <c r="O796" s="150"/>
      <c r="P796" s="150"/>
      <c r="Q796" s="150"/>
      <c r="R796" s="150"/>
      <c r="S796" s="150"/>
      <c r="T796" s="150"/>
      <c r="U796" s="150"/>
      <c r="V796" s="13"/>
    </row>
    <row r="797" spans="1:22" s="14" customFormat="1" ht="15" customHeight="1">
      <c r="B797" s="141" t="s">
        <v>249</v>
      </c>
      <c r="C797" s="141"/>
      <c r="D797" s="152"/>
      <c r="E797" s="152"/>
      <c r="F797" s="152"/>
      <c r="G797" s="152"/>
      <c r="H797" s="152"/>
      <c r="I797" s="152"/>
      <c r="J797" s="152"/>
      <c r="K797" s="152"/>
      <c r="L797" s="152"/>
      <c r="M797" s="152"/>
      <c r="N797" s="152"/>
      <c r="O797" s="152"/>
      <c r="P797" s="152"/>
      <c r="Q797" s="152"/>
      <c r="R797" s="152"/>
      <c r="S797" s="152"/>
      <c r="T797" s="152"/>
      <c r="U797" s="152"/>
    </row>
    <row r="798" spans="1:22" s="14" customFormat="1" ht="15" customHeight="1">
      <c r="B798" s="163">
        <v>2016</v>
      </c>
      <c r="C798" s="251"/>
      <c r="D798" s="146">
        <v>39844</v>
      </c>
      <c r="E798" s="160">
        <v>711499</v>
      </c>
      <c r="F798" s="146">
        <v>76715</v>
      </c>
      <c r="G798" s="146">
        <v>74942</v>
      </c>
      <c r="H798" s="146">
        <v>630</v>
      </c>
      <c r="I798" s="146">
        <v>634784</v>
      </c>
      <c r="J798" s="146">
        <v>85477</v>
      </c>
      <c r="K798" s="146">
        <v>47949</v>
      </c>
      <c r="L798" s="160">
        <v>228086</v>
      </c>
      <c r="M798" s="146">
        <v>98266</v>
      </c>
      <c r="N798" s="146">
        <v>92518</v>
      </c>
      <c r="O798" s="146">
        <v>129820</v>
      </c>
      <c r="P798" s="146">
        <v>55155</v>
      </c>
      <c r="Q798" s="146">
        <v>7886</v>
      </c>
      <c r="R798" s="146">
        <v>33236</v>
      </c>
      <c r="S798" s="160">
        <v>483413</v>
      </c>
      <c r="T798" s="146">
        <v>407490</v>
      </c>
      <c r="U798" s="146">
        <v>-13474</v>
      </c>
    </row>
    <row r="799" spans="1:22" ht="15" customHeight="1">
      <c r="A799" s="14"/>
      <c r="B799" s="163">
        <v>2015</v>
      </c>
      <c r="C799" s="163"/>
      <c r="D799" s="146">
        <v>39193</v>
      </c>
      <c r="E799" s="160">
        <v>799618</v>
      </c>
      <c r="F799" s="146">
        <v>116327</v>
      </c>
      <c r="G799" s="146">
        <v>84710</v>
      </c>
      <c r="H799" s="146">
        <v>978</v>
      </c>
      <c r="I799" s="146">
        <v>683291</v>
      </c>
      <c r="J799" s="146">
        <v>92626</v>
      </c>
      <c r="K799" s="146">
        <v>78790</v>
      </c>
      <c r="L799" s="160">
        <v>279772</v>
      </c>
      <c r="M799" s="146">
        <v>122310</v>
      </c>
      <c r="N799" s="146">
        <v>115044</v>
      </c>
      <c r="O799" s="146">
        <v>157462</v>
      </c>
      <c r="P799" s="146">
        <v>84017</v>
      </c>
      <c r="Q799" s="146">
        <v>7753</v>
      </c>
      <c r="R799" s="146">
        <v>22094</v>
      </c>
      <c r="S799" s="160">
        <v>519846</v>
      </c>
      <c r="T799" s="146">
        <v>432666</v>
      </c>
      <c r="U799" s="146">
        <v>11522</v>
      </c>
      <c r="V799" s="14"/>
    </row>
    <row r="800" spans="1:22" ht="15" customHeight="1">
      <c r="A800" s="14"/>
      <c r="B800" s="163">
        <v>2014</v>
      </c>
      <c r="C800" s="163"/>
      <c r="D800" s="146">
        <v>38918</v>
      </c>
      <c r="E800" s="160">
        <v>878896</v>
      </c>
      <c r="F800" s="146">
        <v>262663</v>
      </c>
      <c r="G800" s="146">
        <v>94042</v>
      </c>
      <c r="H800" s="146">
        <v>1054</v>
      </c>
      <c r="I800" s="146">
        <v>616233</v>
      </c>
      <c r="J800" s="146">
        <v>92075</v>
      </c>
      <c r="K800" s="146">
        <v>93942</v>
      </c>
      <c r="L800" s="160">
        <v>313161</v>
      </c>
      <c r="M800" s="146">
        <v>71130</v>
      </c>
      <c r="N800" s="146">
        <v>58310</v>
      </c>
      <c r="O800" s="146">
        <v>242030</v>
      </c>
      <c r="P800" s="146">
        <v>87990</v>
      </c>
      <c r="Q800" s="146">
        <v>11484</v>
      </c>
      <c r="R800" s="146">
        <v>31981</v>
      </c>
      <c r="S800" s="160">
        <v>565736</v>
      </c>
      <c r="T800" s="146">
        <v>360856</v>
      </c>
      <c r="U800" s="146">
        <v>59733</v>
      </c>
      <c r="V800" s="14"/>
    </row>
    <row r="801" spans="1:22" ht="15" customHeight="1">
      <c r="A801" s="14"/>
      <c r="B801" s="163">
        <v>2013</v>
      </c>
      <c r="C801" s="163"/>
      <c r="D801" s="146">
        <v>41575</v>
      </c>
      <c r="E801" s="160">
        <v>956648</v>
      </c>
      <c r="F801" s="146">
        <v>240888</v>
      </c>
      <c r="G801" s="146">
        <v>97499</v>
      </c>
      <c r="H801" s="146">
        <v>1182</v>
      </c>
      <c r="I801" s="146">
        <v>715760</v>
      </c>
      <c r="J801" s="146">
        <v>98534</v>
      </c>
      <c r="K801" s="146">
        <v>107511</v>
      </c>
      <c r="L801" s="160">
        <v>343697</v>
      </c>
      <c r="M801" s="146">
        <v>146150</v>
      </c>
      <c r="N801" s="146">
        <v>107367</v>
      </c>
      <c r="O801" s="146">
        <v>197547</v>
      </c>
      <c r="P801" s="146">
        <v>106141</v>
      </c>
      <c r="Q801" s="146">
        <v>19637</v>
      </c>
      <c r="R801" s="146">
        <v>25712</v>
      </c>
      <c r="S801" s="160">
        <v>612951</v>
      </c>
      <c r="T801" s="146">
        <v>524143</v>
      </c>
      <c r="U801" s="146">
        <v>7285</v>
      </c>
      <c r="V801" s="14"/>
    </row>
    <row r="802" spans="1:22" ht="15" customHeight="1">
      <c r="B802" s="144">
        <v>2012</v>
      </c>
      <c r="C802" s="144"/>
      <c r="D802" s="146">
        <v>45797</v>
      </c>
      <c r="E802" s="160">
        <v>1208810</v>
      </c>
      <c r="F802" s="146">
        <v>310879</v>
      </c>
      <c r="G802" s="146">
        <v>124815</v>
      </c>
      <c r="H802" s="146">
        <v>1342</v>
      </c>
      <c r="I802" s="146">
        <v>897930</v>
      </c>
      <c r="J802" s="146">
        <v>111227</v>
      </c>
      <c r="K802" s="146">
        <v>114537</v>
      </c>
      <c r="L802" s="160">
        <v>468747</v>
      </c>
      <c r="M802" s="146">
        <v>131085</v>
      </c>
      <c r="N802" s="146">
        <v>65792</v>
      </c>
      <c r="O802" s="146">
        <v>337662</v>
      </c>
      <c r="P802" s="146">
        <v>117073</v>
      </c>
      <c r="Q802" s="146">
        <v>26813</v>
      </c>
      <c r="R802" s="146">
        <v>127905</v>
      </c>
      <c r="S802" s="160">
        <v>740063</v>
      </c>
      <c r="T802" s="146">
        <v>603211</v>
      </c>
      <c r="U802" s="146">
        <v>3388</v>
      </c>
    </row>
    <row r="803" spans="1:22" ht="15" customHeight="1">
      <c r="B803" s="144">
        <v>2011</v>
      </c>
      <c r="C803" s="144"/>
      <c r="D803" s="146">
        <v>53280</v>
      </c>
      <c r="E803" s="160">
        <v>1362498</v>
      </c>
      <c r="F803" s="146">
        <v>266377</v>
      </c>
      <c r="G803" s="146">
        <v>139105</v>
      </c>
      <c r="H803" s="146">
        <v>1427</v>
      </c>
      <c r="I803" s="146">
        <v>1096121</v>
      </c>
      <c r="J803" s="146">
        <v>144901</v>
      </c>
      <c r="K803" s="146">
        <v>119265</v>
      </c>
      <c r="L803" s="160">
        <v>518595</v>
      </c>
      <c r="M803" s="146">
        <v>234623</v>
      </c>
      <c r="N803" s="146">
        <v>172406</v>
      </c>
      <c r="O803" s="146">
        <v>283971</v>
      </c>
      <c r="P803" s="146">
        <v>135211</v>
      </c>
      <c r="Q803" s="146">
        <v>22734</v>
      </c>
      <c r="R803" s="146">
        <v>21295</v>
      </c>
      <c r="S803" s="160">
        <v>843903</v>
      </c>
      <c r="T803" s="146">
        <v>722739</v>
      </c>
      <c r="U803" s="146">
        <v>6518</v>
      </c>
    </row>
    <row r="804" spans="1:22" s="14" customFormat="1" ht="15" customHeight="1" collapsed="1">
      <c r="A804" s="7"/>
      <c r="B804" s="144">
        <v>2010</v>
      </c>
      <c r="C804" s="144"/>
      <c r="D804" s="146">
        <v>59092</v>
      </c>
      <c r="E804" s="160">
        <v>1510524</v>
      </c>
      <c r="F804" s="146">
        <v>269045</v>
      </c>
      <c r="G804" s="146">
        <v>154069</v>
      </c>
      <c r="H804" s="146">
        <v>1347</v>
      </c>
      <c r="I804" s="146">
        <v>1241480</v>
      </c>
      <c r="J804" s="146">
        <v>185972</v>
      </c>
      <c r="K804" s="146">
        <v>196835</v>
      </c>
      <c r="L804" s="160">
        <v>607399</v>
      </c>
      <c r="M804" s="146">
        <v>129069</v>
      </c>
      <c r="N804" s="146">
        <v>58577</v>
      </c>
      <c r="O804" s="146">
        <v>478329</v>
      </c>
      <c r="P804" s="146">
        <v>197788</v>
      </c>
      <c r="Q804" s="146">
        <v>46787</v>
      </c>
      <c r="R804" s="146">
        <v>79728</v>
      </c>
      <c r="S804" s="160">
        <v>903126</v>
      </c>
      <c r="T804" s="146">
        <v>738843</v>
      </c>
      <c r="U804" s="146">
        <v>29001</v>
      </c>
      <c r="V804" s="7"/>
    </row>
    <row r="805" spans="1:22" s="14" customFormat="1" ht="15" customHeight="1">
      <c r="A805" s="7"/>
      <c r="B805" s="144">
        <v>2009</v>
      </c>
      <c r="C805" s="144"/>
      <c r="D805" s="146">
        <v>68096</v>
      </c>
      <c r="E805" s="160">
        <v>1816298</v>
      </c>
      <c r="F805" s="146" t="s">
        <v>69</v>
      </c>
      <c r="G805" s="146" t="s">
        <v>69</v>
      </c>
      <c r="H805" s="146" t="s">
        <v>69</v>
      </c>
      <c r="I805" s="146" t="s">
        <v>69</v>
      </c>
      <c r="J805" s="146" t="s">
        <v>69</v>
      </c>
      <c r="K805" s="146" t="s">
        <v>69</v>
      </c>
      <c r="L805" s="160">
        <v>740378</v>
      </c>
      <c r="M805" s="146" t="s">
        <v>69</v>
      </c>
      <c r="N805" s="146" t="s">
        <v>69</v>
      </c>
      <c r="O805" s="146" t="s">
        <v>69</v>
      </c>
      <c r="P805" s="146" t="s">
        <v>69</v>
      </c>
      <c r="Q805" s="146" t="s">
        <v>69</v>
      </c>
      <c r="R805" s="146" t="s">
        <v>69</v>
      </c>
      <c r="S805" s="160">
        <v>1075920</v>
      </c>
      <c r="T805" s="146" t="s">
        <v>69</v>
      </c>
      <c r="U805" s="146" t="s">
        <v>69</v>
      </c>
      <c r="V805" s="7"/>
    </row>
    <row r="806" spans="1:22" s="14" customFormat="1" ht="15" customHeight="1">
      <c r="A806" s="7"/>
      <c r="B806" s="144">
        <v>2008</v>
      </c>
      <c r="C806" s="144"/>
      <c r="D806" s="146">
        <v>74971</v>
      </c>
      <c r="E806" s="160">
        <v>2227287</v>
      </c>
      <c r="F806" s="146" t="s">
        <v>69</v>
      </c>
      <c r="G806" s="146" t="s">
        <v>69</v>
      </c>
      <c r="H806" s="146" t="s">
        <v>69</v>
      </c>
      <c r="I806" s="146" t="s">
        <v>69</v>
      </c>
      <c r="J806" s="146" t="s">
        <v>69</v>
      </c>
      <c r="K806" s="146" t="s">
        <v>69</v>
      </c>
      <c r="L806" s="160">
        <v>865077</v>
      </c>
      <c r="M806" s="146" t="s">
        <v>69</v>
      </c>
      <c r="N806" s="146" t="s">
        <v>69</v>
      </c>
      <c r="O806" s="146" t="s">
        <v>69</v>
      </c>
      <c r="P806" s="146" t="s">
        <v>69</v>
      </c>
      <c r="Q806" s="146" t="s">
        <v>69</v>
      </c>
      <c r="R806" s="146" t="s">
        <v>69</v>
      </c>
      <c r="S806" s="160">
        <v>1362210</v>
      </c>
      <c r="T806" s="146" t="s">
        <v>69</v>
      </c>
      <c r="U806" s="146" t="s">
        <v>69</v>
      </c>
      <c r="V806" s="7"/>
    </row>
    <row r="807" spans="1:22" s="14" customFormat="1" ht="15" customHeight="1">
      <c r="B807" s="141" t="s">
        <v>250</v>
      </c>
      <c r="C807" s="141"/>
      <c r="D807" s="152"/>
      <c r="E807" s="152"/>
      <c r="F807" s="152"/>
      <c r="G807" s="152"/>
      <c r="H807" s="152"/>
      <c r="I807" s="152"/>
      <c r="J807" s="152"/>
      <c r="K807" s="152"/>
      <c r="L807" s="152"/>
      <c r="M807" s="152"/>
      <c r="N807" s="152"/>
      <c r="O807" s="152"/>
      <c r="P807" s="152"/>
      <c r="Q807" s="152"/>
      <c r="R807" s="152"/>
      <c r="S807" s="152"/>
      <c r="T807" s="152"/>
      <c r="U807" s="152"/>
    </row>
    <row r="808" spans="1:22" ht="15" customHeight="1">
      <c r="A808" s="14"/>
      <c r="B808" s="163">
        <v>2016</v>
      </c>
      <c r="C808" s="251"/>
      <c r="D808" s="146">
        <v>39022</v>
      </c>
      <c r="E808" s="160">
        <v>48498177</v>
      </c>
      <c r="F808" s="146">
        <v>16194711</v>
      </c>
      <c r="G808" s="146">
        <v>8071706</v>
      </c>
      <c r="H808" s="146">
        <v>349207</v>
      </c>
      <c r="I808" s="146">
        <v>32303466</v>
      </c>
      <c r="J808" s="146">
        <v>11288635</v>
      </c>
      <c r="K808" s="146">
        <v>8295629</v>
      </c>
      <c r="L808" s="160">
        <v>35838679</v>
      </c>
      <c r="M808" s="146">
        <v>16324985</v>
      </c>
      <c r="N808" s="146">
        <v>12888368</v>
      </c>
      <c r="O808" s="146">
        <v>19513694</v>
      </c>
      <c r="P808" s="146">
        <v>5240884</v>
      </c>
      <c r="Q808" s="146">
        <v>823113</v>
      </c>
      <c r="R808" s="146">
        <v>5083216</v>
      </c>
      <c r="S808" s="160">
        <v>12659499</v>
      </c>
      <c r="T808" s="146">
        <v>6513634</v>
      </c>
      <c r="U808" s="146">
        <v>-4266540</v>
      </c>
      <c r="V808" s="14"/>
    </row>
    <row r="809" spans="1:22" ht="15" customHeight="1">
      <c r="A809" s="14"/>
      <c r="B809" s="163">
        <v>2015</v>
      </c>
      <c r="C809" s="163"/>
      <c r="D809" s="146">
        <v>38713</v>
      </c>
      <c r="E809" s="160">
        <v>51339157</v>
      </c>
      <c r="F809" s="146">
        <v>17202541</v>
      </c>
      <c r="G809" s="146">
        <v>8455801</v>
      </c>
      <c r="H809" s="146">
        <v>343390</v>
      </c>
      <c r="I809" s="146">
        <v>34136616</v>
      </c>
      <c r="J809" s="146">
        <v>12378019</v>
      </c>
      <c r="K809" s="146">
        <v>8469605</v>
      </c>
      <c r="L809" s="160">
        <v>38825141</v>
      </c>
      <c r="M809" s="146">
        <v>17373829</v>
      </c>
      <c r="N809" s="146">
        <v>14212948</v>
      </c>
      <c r="O809" s="146">
        <v>21451312</v>
      </c>
      <c r="P809" s="146">
        <v>5679419</v>
      </c>
      <c r="Q809" s="146">
        <v>808865</v>
      </c>
      <c r="R809" s="146">
        <v>5686528</v>
      </c>
      <c r="S809" s="160">
        <v>12514016</v>
      </c>
      <c r="T809" s="146">
        <v>6433377</v>
      </c>
      <c r="U809" s="146">
        <v>-4508070</v>
      </c>
      <c r="V809" s="14"/>
    </row>
    <row r="810" spans="1:22" ht="15" customHeight="1">
      <c r="A810" s="14"/>
      <c r="B810" s="163">
        <v>2014</v>
      </c>
      <c r="C810" s="163"/>
      <c r="D810" s="146">
        <v>38926</v>
      </c>
      <c r="E810" s="160">
        <v>55085036</v>
      </c>
      <c r="F810" s="146">
        <v>19873207</v>
      </c>
      <c r="G810" s="146">
        <v>8818107</v>
      </c>
      <c r="H810" s="146">
        <v>304767</v>
      </c>
      <c r="I810" s="146">
        <v>35211829</v>
      </c>
      <c r="J810" s="146">
        <v>13722268</v>
      </c>
      <c r="K810" s="146">
        <v>8805951</v>
      </c>
      <c r="L810" s="160">
        <v>42329197</v>
      </c>
      <c r="M810" s="146">
        <v>19265844</v>
      </c>
      <c r="N810" s="146">
        <v>16171270</v>
      </c>
      <c r="O810" s="146">
        <v>23063353</v>
      </c>
      <c r="P810" s="146">
        <v>5990931</v>
      </c>
      <c r="Q810" s="146">
        <v>876575</v>
      </c>
      <c r="R810" s="146">
        <v>6692908</v>
      </c>
      <c r="S810" s="160">
        <v>12755838</v>
      </c>
      <c r="T810" s="146">
        <v>6698814</v>
      </c>
      <c r="U810" s="146">
        <v>-4297627</v>
      </c>
      <c r="V810" s="14"/>
    </row>
    <row r="811" spans="1:22" ht="15" customHeight="1">
      <c r="A811" s="14"/>
      <c r="B811" s="163">
        <v>2013</v>
      </c>
      <c r="C811" s="163"/>
      <c r="D811" s="146">
        <v>39760</v>
      </c>
      <c r="E811" s="160">
        <v>58633787</v>
      </c>
      <c r="F811" s="146">
        <v>19258111</v>
      </c>
      <c r="G811" s="146">
        <v>8705483</v>
      </c>
      <c r="H811" s="146">
        <v>343469</v>
      </c>
      <c r="I811" s="146">
        <v>39375677</v>
      </c>
      <c r="J811" s="146">
        <v>15991632</v>
      </c>
      <c r="K811" s="146">
        <v>9844997</v>
      </c>
      <c r="L811" s="160">
        <v>45937405</v>
      </c>
      <c r="M811" s="146">
        <v>20406478</v>
      </c>
      <c r="N811" s="146">
        <v>17143291</v>
      </c>
      <c r="O811" s="146">
        <v>25530927</v>
      </c>
      <c r="P811" s="146">
        <v>6529130</v>
      </c>
      <c r="Q811" s="146">
        <v>905950</v>
      </c>
      <c r="R811" s="146">
        <v>7396370</v>
      </c>
      <c r="S811" s="160">
        <v>12696382</v>
      </c>
      <c r="T811" s="146">
        <v>6745261</v>
      </c>
      <c r="U811" s="146">
        <v>-3591598</v>
      </c>
      <c r="V811" s="14"/>
    </row>
    <row r="812" spans="1:22" ht="15" customHeight="1">
      <c r="B812" s="144">
        <v>2012</v>
      </c>
      <c r="C812" s="144"/>
      <c r="D812" s="146">
        <v>41795</v>
      </c>
      <c r="E812" s="160">
        <v>62573668</v>
      </c>
      <c r="F812" s="146">
        <v>18987611</v>
      </c>
      <c r="G812" s="146">
        <v>9310983</v>
      </c>
      <c r="H812" s="146">
        <v>231492</v>
      </c>
      <c r="I812" s="146">
        <v>43586057</v>
      </c>
      <c r="J812" s="146">
        <v>18807675</v>
      </c>
      <c r="K812" s="146">
        <v>10904541</v>
      </c>
      <c r="L812" s="160">
        <v>49803544</v>
      </c>
      <c r="M812" s="146">
        <v>21974752</v>
      </c>
      <c r="N812" s="146">
        <v>18494485</v>
      </c>
      <c r="O812" s="146">
        <v>27828792</v>
      </c>
      <c r="P812" s="146">
        <v>7406777</v>
      </c>
      <c r="Q812" s="146">
        <v>969337</v>
      </c>
      <c r="R812" s="146">
        <v>8059940</v>
      </c>
      <c r="S812" s="160">
        <v>12770124</v>
      </c>
      <c r="T812" s="146">
        <v>6555712</v>
      </c>
      <c r="U812" s="146">
        <v>-2688561</v>
      </c>
    </row>
    <row r="813" spans="1:22" s="14" customFormat="1" ht="15" customHeight="1" collapsed="1">
      <c r="A813" s="7"/>
      <c r="B813" s="144">
        <v>2011</v>
      </c>
      <c r="C813" s="144"/>
      <c r="D813" s="146">
        <v>44700</v>
      </c>
      <c r="E813" s="160">
        <v>68046557</v>
      </c>
      <c r="F813" s="146">
        <v>19569806</v>
      </c>
      <c r="G813" s="146">
        <v>9873203</v>
      </c>
      <c r="H813" s="146">
        <v>258480</v>
      </c>
      <c r="I813" s="146">
        <v>48476751</v>
      </c>
      <c r="J813" s="146">
        <v>21342870</v>
      </c>
      <c r="K813" s="146">
        <v>12591406</v>
      </c>
      <c r="L813" s="160">
        <v>53652944</v>
      </c>
      <c r="M813" s="146">
        <v>22308822</v>
      </c>
      <c r="N813" s="146">
        <v>19078274</v>
      </c>
      <c r="O813" s="146">
        <v>31344122</v>
      </c>
      <c r="P813" s="146">
        <v>9093677</v>
      </c>
      <c r="Q813" s="146">
        <v>992689</v>
      </c>
      <c r="R813" s="146">
        <v>9431755</v>
      </c>
      <c r="S813" s="160">
        <v>14393613</v>
      </c>
      <c r="T813" s="146">
        <v>6709301</v>
      </c>
      <c r="U813" s="146">
        <v>-1180631</v>
      </c>
      <c r="V813" s="7"/>
    </row>
    <row r="814" spans="1:22" s="14" customFormat="1" ht="15" customHeight="1">
      <c r="A814" s="7"/>
      <c r="B814" s="144">
        <v>2010</v>
      </c>
      <c r="C814" s="144"/>
      <c r="D814" s="146">
        <v>46371</v>
      </c>
      <c r="E814" s="160">
        <v>72282749</v>
      </c>
      <c r="F814" s="146">
        <v>19986523</v>
      </c>
      <c r="G814" s="146">
        <v>10601019</v>
      </c>
      <c r="H814" s="146">
        <v>257015</v>
      </c>
      <c r="I814" s="146">
        <v>52296226</v>
      </c>
      <c r="J814" s="146">
        <v>23475535</v>
      </c>
      <c r="K814" s="146">
        <v>13592179</v>
      </c>
      <c r="L814" s="160">
        <v>56252020</v>
      </c>
      <c r="M814" s="146">
        <v>22896337</v>
      </c>
      <c r="N814" s="146">
        <v>19432915</v>
      </c>
      <c r="O814" s="146">
        <v>33355684</v>
      </c>
      <c r="P814" s="146">
        <v>10177401</v>
      </c>
      <c r="Q814" s="146">
        <v>1064032</v>
      </c>
      <c r="R814" s="146">
        <v>9488513</v>
      </c>
      <c r="S814" s="160">
        <v>16030728</v>
      </c>
      <c r="T814" s="146">
        <v>6744731</v>
      </c>
      <c r="U814" s="146">
        <v>-1092785</v>
      </c>
      <c r="V814" s="7"/>
    </row>
    <row r="815" spans="1:22" s="14" customFormat="1" ht="15" customHeight="1">
      <c r="A815" s="7"/>
      <c r="B815" s="144">
        <v>2009</v>
      </c>
      <c r="C815" s="144"/>
      <c r="D815" s="146">
        <v>48590</v>
      </c>
      <c r="E815" s="160">
        <v>73687710</v>
      </c>
      <c r="F815" s="146" t="s">
        <v>69</v>
      </c>
      <c r="G815" s="146" t="s">
        <v>69</v>
      </c>
      <c r="H815" s="146" t="s">
        <v>69</v>
      </c>
      <c r="I815" s="146" t="s">
        <v>69</v>
      </c>
      <c r="J815" s="146" t="s">
        <v>69</v>
      </c>
      <c r="K815" s="146" t="s">
        <v>69</v>
      </c>
      <c r="L815" s="160">
        <v>58832341</v>
      </c>
      <c r="M815" s="146" t="s">
        <v>69</v>
      </c>
      <c r="N815" s="146" t="s">
        <v>69</v>
      </c>
      <c r="O815" s="146" t="s">
        <v>69</v>
      </c>
      <c r="P815" s="146" t="s">
        <v>69</v>
      </c>
      <c r="Q815" s="146" t="s">
        <v>69</v>
      </c>
      <c r="R815" s="146" t="s">
        <v>69</v>
      </c>
      <c r="S815" s="160">
        <v>14855369</v>
      </c>
      <c r="T815" s="146" t="s">
        <v>69</v>
      </c>
      <c r="U815" s="146" t="s">
        <v>69</v>
      </c>
      <c r="V815" s="7"/>
    </row>
    <row r="816" spans="1:22" s="14" customFormat="1" ht="15" customHeight="1">
      <c r="A816" s="7"/>
      <c r="B816" s="144">
        <v>2008</v>
      </c>
      <c r="C816" s="144"/>
      <c r="D816" s="146">
        <v>50074</v>
      </c>
      <c r="E816" s="160">
        <v>72409453</v>
      </c>
      <c r="F816" s="146" t="s">
        <v>69</v>
      </c>
      <c r="G816" s="146" t="s">
        <v>69</v>
      </c>
      <c r="H816" s="146" t="s">
        <v>69</v>
      </c>
      <c r="I816" s="146" t="s">
        <v>69</v>
      </c>
      <c r="J816" s="146" t="s">
        <v>69</v>
      </c>
      <c r="K816" s="146" t="s">
        <v>69</v>
      </c>
      <c r="L816" s="160">
        <v>57532213</v>
      </c>
      <c r="M816" s="146" t="s">
        <v>69</v>
      </c>
      <c r="N816" s="146" t="s">
        <v>69</v>
      </c>
      <c r="O816" s="146" t="s">
        <v>69</v>
      </c>
      <c r="P816" s="146" t="s">
        <v>69</v>
      </c>
      <c r="Q816" s="146" t="s">
        <v>69</v>
      </c>
      <c r="R816" s="146" t="s">
        <v>69</v>
      </c>
      <c r="S816" s="160">
        <v>14877240</v>
      </c>
      <c r="T816" s="146" t="s">
        <v>69</v>
      </c>
      <c r="U816" s="146" t="s">
        <v>69</v>
      </c>
      <c r="V816" s="7"/>
    </row>
    <row r="817" spans="1:22" ht="15" customHeight="1">
      <c r="A817" s="13"/>
      <c r="B817" s="138" t="s">
        <v>11</v>
      </c>
      <c r="C817" s="138"/>
      <c r="D817" s="150"/>
      <c r="E817" s="150"/>
      <c r="F817" s="150"/>
      <c r="G817" s="150"/>
      <c r="H817" s="150"/>
      <c r="I817" s="150"/>
      <c r="J817" s="150"/>
      <c r="K817" s="150"/>
      <c r="L817" s="150"/>
      <c r="M817" s="150"/>
      <c r="N817" s="150"/>
      <c r="O817" s="150"/>
      <c r="P817" s="150"/>
      <c r="Q817" s="150"/>
      <c r="R817" s="150"/>
      <c r="S817" s="150"/>
      <c r="T817" s="150"/>
      <c r="U817" s="150"/>
      <c r="V817" s="13"/>
    </row>
    <row r="818" spans="1:22" ht="15" customHeight="1">
      <c r="A818" s="14"/>
      <c r="B818" s="141" t="s">
        <v>251</v>
      </c>
      <c r="C818" s="141"/>
      <c r="D818" s="152"/>
      <c r="E818" s="152"/>
      <c r="F818" s="152"/>
      <c r="G818" s="152"/>
      <c r="H818" s="152"/>
      <c r="I818" s="152"/>
      <c r="J818" s="152"/>
      <c r="K818" s="152"/>
      <c r="L818" s="152"/>
      <c r="M818" s="152"/>
      <c r="N818" s="152"/>
      <c r="O818" s="152"/>
      <c r="P818" s="152"/>
      <c r="Q818" s="152"/>
      <c r="R818" s="152"/>
      <c r="S818" s="152"/>
      <c r="T818" s="152"/>
      <c r="U818" s="152"/>
      <c r="V818" s="14"/>
    </row>
    <row r="819" spans="1:22" ht="15" customHeight="1">
      <c r="A819" s="14"/>
      <c r="B819" s="163">
        <v>2016</v>
      </c>
      <c r="C819" s="251"/>
      <c r="D819" s="146">
        <v>78807</v>
      </c>
      <c r="E819" s="160">
        <v>38071277</v>
      </c>
      <c r="F819" s="146">
        <v>12958044</v>
      </c>
      <c r="G819" s="146">
        <v>7310319</v>
      </c>
      <c r="H819" s="146">
        <v>192796</v>
      </c>
      <c r="I819" s="146">
        <v>25113233</v>
      </c>
      <c r="J819" s="146">
        <v>11080411</v>
      </c>
      <c r="K819" s="146">
        <v>4861149</v>
      </c>
      <c r="L819" s="160">
        <v>28021772</v>
      </c>
      <c r="M819" s="146">
        <v>14007023</v>
      </c>
      <c r="N819" s="146">
        <v>11171199</v>
      </c>
      <c r="O819" s="146">
        <v>14014748</v>
      </c>
      <c r="P819" s="146">
        <v>3694731</v>
      </c>
      <c r="Q819" s="146">
        <v>672652</v>
      </c>
      <c r="R819" s="146">
        <v>3531309</v>
      </c>
      <c r="S819" s="160">
        <v>10049505</v>
      </c>
      <c r="T819" s="146">
        <v>5526867</v>
      </c>
      <c r="U819" s="146">
        <v>-4134141</v>
      </c>
      <c r="V819" s="14"/>
    </row>
    <row r="820" spans="1:22" ht="15" customHeight="1">
      <c r="A820" s="14"/>
      <c r="B820" s="163">
        <v>2015</v>
      </c>
      <c r="C820" s="163"/>
      <c r="D820" s="146">
        <v>77851</v>
      </c>
      <c r="E820" s="160">
        <v>40262493</v>
      </c>
      <c r="F820" s="146">
        <v>13970651</v>
      </c>
      <c r="G820" s="146">
        <v>7610328</v>
      </c>
      <c r="H820" s="146">
        <v>137205</v>
      </c>
      <c r="I820" s="146">
        <v>26291842</v>
      </c>
      <c r="J820" s="146">
        <v>12123189</v>
      </c>
      <c r="K820" s="146">
        <v>4951643</v>
      </c>
      <c r="L820" s="160">
        <v>30294921</v>
      </c>
      <c r="M820" s="146">
        <v>15196435</v>
      </c>
      <c r="N820" s="146">
        <v>12623419</v>
      </c>
      <c r="O820" s="146">
        <v>15098486</v>
      </c>
      <c r="P820" s="146">
        <v>3818785</v>
      </c>
      <c r="Q820" s="146">
        <v>667662</v>
      </c>
      <c r="R820" s="146">
        <v>3909868</v>
      </c>
      <c r="S820" s="160">
        <v>9967572</v>
      </c>
      <c r="T820" s="146">
        <v>5607427</v>
      </c>
      <c r="U820" s="146">
        <v>-3922751</v>
      </c>
      <c r="V820" s="14"/>
    </row>
    <row r="821" spans="1:22" ht="15" customHeight="1">
      <c r="A821" s="14"/>
      <c r="B821" s="163">
        <v>2014</v>
      </c>
      <c r="C821" s="163"/>
      <c r="D821" s="146">
        <v>77792</v>
      </c>
      <c r="E821" s="160">
        <v>44239241</v>
      </c>
      <c r="F821" s="146">
        <v>16505502</v>
      </c>
      <c r="G821" s="146">
        <v>7954470</v>
      </c>
      <c r="H821" s="146">
        <v>168236</v>
      </c>
      <c r="I821" s="146">
        <v>27733738</v>
      </c>
      <c r="J821" s="146">
        <v>13362302</v>
      </c>
      <c r="K821" s="146">
        <v>5356231</v>
      </c>
      <c r="L821" s="160">
        <v>33612612</v>
      </c>
      <c r="M821" s="146">
        <v>16736166</v>
      </c>
      <c r="N821" s="146">
        <v>14268344</v>
      </c>
      <c r="O821" s="146">
        <v>16876446</v>
      </c>
      <c r="P821" s="146">
        <v>4068956</v>
      </c>
      <c r="Q821" s="146">
        <v>733118</v>
      </c>
      <c r="R821" s="146">
        <v>5033790</v>
      </c>
      <c r="S821" s="160">
        <v>10626629</v>
      </c>
      <c r="T821" s="146">
        <v>5954684</v>
      </c>
      <c r="U821" s="146">
        <v>-3596518</v>
      </c>
      <c r="V821" s="14"/>
    </row>
    <row r="822" spans="1:22" s="14" customFormat="1" ht="15" customHeight="1" collapsed="1">
      <c r="B822" s="163">
        <v>2013</v>
      </c>
      <c r="C822" s="163"/>
      <c r="D822" s="146">
        <v>81275</v>
      </c>
      <c r="E822" s="160">
        <v>45627104</v>
      </c>
      <c r="F822" s="146">
        <v>15185906</v>
      </c>
      <c r="G822" s="146">
        <v>7873746</v>
      </c>
      <c r="H822" s="146">
        <v>149317</v>
      </c>
      <c r="I822" s="146">
        <v>30441198</v>
      </c>
      <c r="J822" s="146">
        <v>15441042</v>
      </c>
      <c r="K822" s="146">
        <v>5742232</v>
      </c>
      <c r="L822" s="160">
        <v>35200914</v>
      </c>
      <c r="M822" s="146">
        <v>16973586</v>
      </c>
      <c r="N822" s="146">
        <v>14462815</v>
      </c>
      <c r="O822" s="146">
        <v>18227328</v>
      </c>
      <c r="P822" s="146">
        <v>4358924</v>
      </c>
      <c r="Q822" s="146">
        <v>753077</v>
      </c>
      <c r="R822" s="146">
        <v>5698026</v>
      </c>
      <c r="S822" s="160">
        <v>10426190</v>
      </c>
      <c r="T822" s="146">
        <v>6014177</v>
      </c>
      <c r="U822" s="146">
        <v>-3182891</v>
      </c>
    </row>
    <row r="823" spans="1:22" s="14" customFormat="1" ht="15" customHeight="1">
      <c r="A823" s="7"/>
      <c r="B823" s="144">
        <v>2012</v>
      </c>
      <c r="C823" s="144"/>
      <c r="D823" s="146">
        <v>87527</v>
      </c>
      <c r="E823" s="160">
        <v>49827348</v>
      </c>
      <c r="F823" s="146">
        <v>15322788</v>
      </c>
      <c r="G823" s="146">
        <v>8516878</v>
      </c>
      <c r="H823" s="146">
        <v>139498</v>
      </c>
      <c r="I823" s="146">
        <v>34504560</v>
      </c>
      <c r="J823" s="146">
        <v>18292747</v>
      </c>
      <c r="K823" s="146">
        <v>6454435</v>
      </c>
      <c r="L823" s="160">
        <v>39451542</v>
      </c>
      <c r="M823" s="146">
        <v>19289474</v>
      </c>
      <c r="N823" s="146">
        <v>16504752</v>
      </c>
      <c r="O823" s="146">
        <v>20162068</v>
      </c>
      <c r="P823" s="146">
        <v>5023989</v>
      </c>
      <c r="Q823" s="146">
        <v>801375</v>
      </c>
      <c r="R823" s="146">
        <v>6179261</v>
      </c>
      <c r="S823" s="160">
        <v>10375806</v>
      </c>
      <c r="T823" s="146">
        <v>5921328</v>
      </c>
      <c r="U823" s="146">
        <v>-2482910</v>
      </c>
      <c r="V823" s="7"/>
    </row>
    <row r="824" spans="1:22" s="14" customFormat="1" ht="15" customHeight="1">
      <c r="A824" s="7"/>
      <c r="B824" s="144">
        <v>2011</v>
      </c>
      <c r="C824" s="144"/>
      <c r="D824" s="146">
        <v>97891</v>
      </c>
      <c r="E824" s="160">
        <v>53932224</v>
      </c>
      <c r="F824" s="146">
        <v>15716760</v>
      </c>
      <c r="G824" s="146">
        <v>8933090</v>
      </c>
      <c r="H824" s="146">
        <v>156965</v>
      </c>
      <c r="I824" s="146">
        <v>38215464</v>
      </c>
      <c r="J824" s="146">
        <v>20748148</v>
      </c>
      <c r="K824" s="146">
        <v>7495548</v>
      </c>
      <c r="L824" s="160">
        <v>41959806</v>
      </c>
      <c r="M824" s="146">
        <v>19395264</v>
      </c>
      <c r="N824" s="146">
        <v>16853512</v>
      </c>
      <c r="O824" s="146">
        <v>22564543</v>
      </c>
      <c r="P824" s="146">
        <v>6022819</v>
      </c>
      <c r="Q824" s="146">
        <v>839321</v>
      </c>
      <c r="R824" s="146">
        <v>7200653</v>
      </c>
      <c r="S824" s="160">
        <v>11972418</v>
      </c>
      <c r="T824" s="146">
        <v>6040457</v>
      </c>
      <c r="U824" s="146">
        <v>-1381844</v>
      </c>
      <c r="V824" s="7"/>
    </row>
    <row r="825" spans="1:22" s="14" customFormat="1" ht="15" customHeight="1">
      <c r="A825" s="7"/>
      <c r="B825" s="144">
        <v>2010</v>
      </c>
      <c r="C825" s="144"/>
      <c r="D825" s="146">
        <v>105369</v>
      </c>
      <c r="E825" s="160">
        <v>57899356</v>
      </c>
      <c r="F825" s="146">
        <v>15985496</v>
      </c>
      <c r="G825" s="146">
        <v>9517372</v>
      </c>
      <c r="H825" s="146">
        <v>161646</v>
      </c>
      <c r="I825" s="146">
        <v>41913860</v>
      </c>
      <c r="J825" s="146">
        <v>22876978</v>
      </c>
      <c r="K825" s="146">
        <v>8286426</v>
      </c>
      <c r="L825" s="160">
        <v>44746901</v>
      </c>
      <c r="M825" s="146">
        <v>19913296</v>
      </c>
      <c r="N825" s="146">
        <v>17181900</v>
      </c>
      <c r="O825" s="146">
        <v>24833605</v>
      </c>
      <c r="P825" s="146">
        <v>6670154</v>
      </c>
      <c r="Q825" s="146">
        <v>928654</v>
      </c>
      <c r="R825" s="146">
        <v>7682535</v>
      </c>
      <c r="S825" s="160">
        <v>13152455</v>
      </c>
      <c r="T825" s="146">
        <v>6156049</v>
      </c>
      <c r="U825" s="146">
        <v>-1229860</v>
      </c>
      <c r="V825" s="7"/>
    </row>
    <row r="826" spans="1:22" ht="15" customHeight="1">
      <c r="B826" s="144">
        <v>2009</v>
      </c>
      <c r="C826" s="144"/>
      <c r="D826" s="146">
        <v>116585</v>
      </c>
      <c r="E826" s="160">
        <v>62561798</v>
      </c>
      <c r="F826" s="146" t="s">
        <v>69</v>
      </c>
      <c r="G826" s="146" t="s">
        <v>69</v>
      </c>
      <c r="H826" s="146" t="s">
        <v>69</v>
      </c>
      <c r="I826" s="146" t="s">
        <v>69</v>
      </c>
      <c r="J826" s="146" t="s">
        <v>69</v>
      </c>
      <c r="K826" s="146" t="s">
        <v>69</v>
      </c>
      <c r="L826" s="160">
        <v>49641237</v>
      </c>
      <c r="M826" s="146" t="s">
        <v>69</v>
      </c>
      <c r="N826" s="146" t="s">
        <v>69</v>
      </c>
      <c r="O826" s="146" t="s">
        <v>69</v>
      </c>
      <c r="P826" s="146" t="s">
        <v>69</v>
      </c>
      <c r="Q826" s="146" t="s">
        <v>69</v>
      </c>
      <c r="R826" s="146" t="s">
        <v>69</v>
      </c>
      <c r="S826" s="160">
        <v>12920561</v>
      </c>
      <c r="T826" s="146" t="s">
        <v>69</v>
      </c>
      <c r="U826" s="146" t="s">
        <v>69</v>
      </c>
    </row>
    <row r="827" spans="1:22" ht="15" customHeight="1">
      <c r="B827" s="144">
        <v>2008</v>
      </c>
      <c r="C827" s="144"/>
      <c r="D827" s="146">
        <v>124943</v>
      </c>
      <c r="E827" s="160">
        <v>62500958</v>
      </c>
      <c r="F827" s="146" t="s">
        <v>69</v>
      </c>
      <c r="G827" s="146" t="s">
        <v>69</v>
      </c>
      <c r="H827" s="146" t="s">
        <v>69</v>
      </c>
      <c r="I827" s="146" t="s">
        <v>69</v>
      </c>
      <c r="J827" s="146" t="s">
        <v>69</v>
      </c>
      <c r="K827" s="146" t="s">
        <v>69</v>
      </c>
      <c r="L827" s="160">
        <v>49038341</v>
      </c>
      <c r="M827" s="146" t="s">
        <v>69</v>
      </c>
      <c r="N827" s="146" t="s">
        <v>69</v>
      </c>
      <c r="O827" s="146" t="s">
        <v>69</v>
      </c>
      <c r="P827" s="146" t="s">
        <v>69</v>
      </c>
      <c r="Q827" s="146" t="s">
        <v>69</v>
      </c>
      <c r="R827" s="146" t="s">
        <v>69</v>
      </c>
      <c r="S827" s="160">
        <v>13462618</v>
      </c>
      <c r="T827" s="146" t="s">
        <v>69</v>
      </c>
      <c r="U827" s="146" t="s">
        <v>69</v>
      </c>
    </row>
    <row r="828" spans="1:22" ht="15" customHeight="1">
      <c r="A828" s="15"/>
      <c r="B828" s="145" t="s">
        <v>252</v>
      </c>
      <c r="C828" s="145"/>
      <c r="D828" s="154"/>
      <c r="E828" s="154"/>
      <c r="F828" s="154"/>
      <c r="G828" s="154"/>
      <c r="H828" s="154"/>
      <c r="I828" s="154"/>
      <c r="J828" s="154"/>
      <c r="K828" s="154"/>
      <c r="L828" s="154"/>
      <c r="M828" s="154"/>
      <c r="N828" s="154"/>
      <c r="O828" s="154"/>
      <c r="P828" s="154"/>
      <c r="Q828" s="154"/>
      <c r="R828" s="154"/>
      <c r="S828" s="154"/>
      <c r="T828" s="154"/>
      <c r="U828" s="154"/>
      <c r="V828" s="15"/>
    </row>
    <row r="829" spans="1:22" ht="15" customHeight="1">
      <c r="A829" s="15"/>
      <c r="B829" s="163">
        <v>2016</v>
      </c>
      <c r="C829" s="251"/>
      <c r="D829" s="146">
        <v>73752</v>
      </c>
      <c r="E829" s="160">
        <v>21471966</v>
      </c>
      <c r="F829" s="146">
        <v>6318298</v>
      </c>
      <c r="G829" s="146">
        <v>3928628</v>
      </c>
      <c r="H829" s="146">
        <v>53547</v>
      </c>
      <c r="I829" s="146">
        <v>15153668</v>
      </c>
      <c r="J829" s="146">
        <v>8522179</v>
      </c>
      <c r="K829" s="146">
        <v>1789286</v>
      </c>
      <c r="L829" s="160">
        <v>16508440</v>
      </c>
      <c r="M829" s="146">
        <v>8599496</v>
      </c>
      <c r="N829" s="146">
        <v>6652140</v>
      </c>
      <c r="O829" s="146">
        <v>7908944</v>
      </c>
      <c r="P829" s="146">
        <v>1580465</v>
      </c>
      <c r="Q829" s="146">
        <v>368439</v>
      </c>
      <c r="R829" s="146">
        <v>2069735</v>
      </c>
      <c r="S829" s="160">
        <v>4963527</v>
      </c>
      <c r="T829" s="146">
        <v>3461101</v>
      </c>
      <c r="U829" s="146">
        <v>-3092230</v>
      </c>
      <c r="V829" s="15"/>
    </row>
    <row r="830" spans="1:22" ht="15" customHeight="1">
      <c r="A830" s="15"/>
      <c r="B830" s="163">
        <v>2015</v>
      </c>
      <c r="C830" s="163"/>
      <c r="D830" s="146">
        <v>72939</v>
      </c>
      <c r="E830" s="160">
        <v>22273421</v>
      </c>
      <c r="F830" s="146">
        <v>6817216</v>
      </c>
      <c r="G830" s="146">
        <v>4134394</v>
      </c>
      <c r="H830" s="146">
        <v>50791</v>
      </c>
      <c r="I830" s="146">
        <v>15456205</v>
      </c>
      <c r="J830" s="146">
        <v>9141808</v>
      </c>
      <c r="K830" s="146">
        <v>1824503</v>
      </c>
      <c r="L830" s="160">
        <v>17482942</v>
      </c>
      <c r="M830" s="146">
        <v>9253987</v>
      </c>
      <c r="N830" s="146">
        <v>7656189</v>
      </c>
      <c r="O830" s="146">
        <v>8228956</v>
      </c>
      <c r="P830" s="146">
        <v>1635838</v>
      </c>
      <c r="Q830" s="146">
        <v>340754</v>
      </c>
      <c r="R830" s="146">
        <v>1932244</v>
      </c>
      <c r="S830" s="160">
        <v>4790479</v>
      </c>
      <c r="T830" s="146">
        <v>3489918</v>
      </c>
      <c r="U830" s="146">
        <v>-3416458</v>
      </c>
      <c r="V830" s="15"/>
    </row>
    <row r="831" spans="1:22" s="14" customFormat="1" ht="15" customHeight="1" collapsed="1">
      <c r="A831" s="15"/>
      <c r="B831" s="163">
        <v>2014</v>
      </c>
      <c r="C831" s="163"/>
      <c r="D831" s="146">
        <v>73050</v>
      </c>
      <c r="E831" s="160">
        <v>25205135</v>
      </c>
      <c r="F831" s="146">
        <v>8532477</v>
      </c>
      <c r="G831" s="146">
        <v>4086803</v>
      </c>
      <c r="H831" s="146">
        <v>68770</v>
      </c>
      <c r="I831" s="146">
        <v>16672658</v>
      </c>
      <c r="J831" s="146">
        <v>10134584</v>
      </c>
      <c r="K831" s="146">
        <v>2031728</v>
      </c>
      <c r="L831" s="160">
        <v>20175456</v>
      </c>
      <c r="M831" s="146">
        <v>10564939</v>
      </c>
      <c r="N831" s="146">
        <v>9012390</v>
      </c>
      <c r="O831" s="146">
        <v>9610517</v>
      </c>
      <c r="P831" s="146">
        <v>1851356</v>
      </c>
      <c r="Q831" s="146">
        <v>383095</v>
      </c>
      <c r="R831" s="146">
        <v>2709767</v>
      </c>
      <c r="S831" s="160">
        <v>5029679</v>
      </c>
      <c r="T831" s="146">
        <v>3448474</v>
      </c>
      <c r="U831" s="146">
        <v>-2698507</v>
      </c>
      <c r="V831" s="15"/>
    </row>
    <row r="832" spans="1:22" s="14" customFormat="1" ht="15" customHeight="1">
      <c r="A832" s="15"/>
      <c r="B832" s="163">
        <v>2013</v>
      </c>
      <c r="C832" s="163"/>
      <c r="D832" s="146">
        <v>76375</v>
      </c>
      <c r="E832" s="160">
        <v>26419672</v>
      </c>
      <c r="F832" s="146">
        <v>7832796</v>
      </c>
      <c r="G832" s="146">
        <v>3789058</v>
      </c>
      <c r="H832" s="146">
        <v>61020</v>
      </c>
      <c r="I832" s="146">
        <v>18586876</v>
      </c>
      <c r="J832" s="146">
        <v>11817774</v>
      </c>
      <c r="K832" s="146">
        <v>2056740</v>
      </c>
      <c r="L832" s="160">
        <v>20890035</v>
      </c>
      <c r="M832" s="146">
        <v>10689237</v>
      </c>
      <c r="N832" s="146">
        <v>9204776</v>
      </c>
      <c r="O832" s="146">
        <v>10200798</v>
      </c>
      <c r="P832" s="146">
        <v>1884988</v>
      </c>
      <c r="Q832" s="146">
        <v>421323</v>
      </c>
      <c r="R832" s="146">
        <v>2951518</v>
      </c>
      <c r="S832" s="160">
        <v>5529637</v>
      </c>
      <c r="T832" s="146">
        <v>3479202</v>
      </c>
      <c r="U832" s="146">
        <v>-1984013</v>
      </c>
      <c r="V832" s="15"/>
    </row>
    <row r="833" spans="1:22" s="14" customFormat="1" ht="15" customHeight="1">
      <c r="A833" s="7"/>
      <c r="B833" s="144">
        <v>2012</v>
      </c>
      <c r="C833" s="144"/>
      <c r="D833" s="146">
        <v>81833</v>
      </c>
      <c r="E833" s="160">
        <v>28108759</v>
      </c>
      <c r="F833" s="146">
        <v>7788389</v>
      </c>
      <c r="G833" s="146">
        <v>4122848</v>
      </c>
      <c r="H833" s="146">
        <v>67493</v>
      </c>
      <c r="I833" s="146">
        <v>20320370</v>
      </c>
      <c r="J833" s="146">
        <v>13133107</v>
      </c>
      <c r="K833" s="146">
        <v>2150235</v>
      </c>
      <c r="L833" s="160">
        <v>22298717</v>
      </c>
      <c r="M833" s="146">
        <v>11576386</v>
      </c>
      <c r="N833" s="146">
        <v>10038852</v>
      </c>
      <c r="O833" s="146">
        <v>10722331</v>
      </c>
      <c r="P833" s="146">
        <v>2036435</v>
      </c>
      <c r="Q833" s="146">
        <v>424356</v>
      </c>
      <c r="R833" s="146">
        <v>3003372</v>
      </c>
      <c r="S833" s="160">
        <v>5810041</v>
      </c>
      <c r="T833" s="146">
        <v>3415874</v>
      </c>
      <c r="U833" s="146">
        <v>-1426071</v>
      </c>
      <c r="V833" s="7"/>
    </row>
    <row r="834" spans="1:22" s="14" customFormat="1" ht="15" customHeight="1">
      <c r="A834" s="7"/>
      <c r="B834" s="144">
        <v>2011</v>
      </c>
      <c r="C834" s="144"/>
      <c r="D834" s="146">
        <v>90685</v>
      </c>
      <c r="E834" s="160">
        <v>27993704</v>
      </c>
      <c r="F834" s="146">
        <v>7294482</v>
      </c>
      <c r="G834" s="146">
        <v>4077984</v>
      </c>
      <c r="H834" s="146">
        <v>69833</v>
      </c>
      <c r="I834" s="146">
        <v>20699222</v>
      </c>
      <c r="J834" s="146">
        <v>13551367</v>
      </c>
      <c r="K834" s="146">
        <v>2086262</v>
      </c>
      <c r="L834" s="160">
        <v>21521474</v>
      </c>
      <c r="M834" s="146">
        <v>10569544</v>
      </c>
      <c r="N834" s="146">
        <v>9105581</v>
      </c>
      <c r="O834" s="146">
        <v>10951930</v>
      </c>
      <c r="P834" s="146">
        <v>2142761</v>
      </c>
      <c r="Q834" s="146">
        <v>410978</v>
      </c>
      <c r="R834" s="146">
        <v>3200300</v>
      </c>
      <c r="S834" s="160">
        <v>6472231</v>
      </c>
      <c r="T834" s="146">
        <v>3464470</v>
      </c>
      <c r="U834" s="146">
        <v>-981629</v>
      </c>
      <c r="V834" s="7"/>
    </row>
    <row r="835" spans="1:22" ht="15" customHeight="1">
      <c r="B835" s="144">
        <v>2010</v>
      </c>
      <c r="C835" s="144"/>
      <c r="D835" s="146">
        <v>97094</v>
      </c>
      <c r="E835" s="160">
        <v>28156121</v>
      </c>
      <c r="F835" s="146">
        <v>7459814</v>
      </c>
      <c r="G835" s="146">
        <v>4397321</v>
      </c>
      <c r="H835" s="146">
        <v>78943</v>
      </c>
      <c r="I835" s="146">
        <v>20696307</v>
      </c>
      <c r="J835" s="146">
        <v>13389428</v>
      </c>
      <c r="K835" s="146">
        <v>2186157</v>
      </c>
      <c r="L835" s="160">
        <v>21777433</v>
      </c>
      <c r="M835" s="146">
        <v>10102345</v>
      </c>
      <c r="N835" s="146">
        <v>8735292</v>
      </c>
      <c r="O835" s="146">
        <v>11675088</v>
      </c>
      <c r="P835" s="146">
        <v>2354174</v>
      </c>
      <c r="Q835" s="146">
        <v>440176</v>
      </c>
      <c r="R835" s="146">
        <v>3476679</v>
      </c>
      <c r="S835" s="160">
        <v>6378689</v>
      </c>
      <c r="T835" s="146">
        <v>3298666</v>
      </c>
      <c r="U835" s="146">
        <v>-967821</v>
      </c>
    </row>
    <row r="836" spans="1:22" ht="15" customHeight="1">
      <c r="B836" s="144">
        <v>2009</v>
      </c>
      <c r="C836" s="144"/>
      <c r="D836" s="146">
        <v>107495</v>
      </c>
      <c r="E836" s="160">
        <v>30545732</v>
      </c>
      <c r="F836" s="146" t="s">
        <v>69</v>
      </c>
      <c r="G836" s="146" t="s">
        <v>69</v>
      </c>
      <c r="H836" s="146" t="s">
        <v>69</v>
      </c>
      <c r="I836" s="146" t="s">
        <v>69</v>
      </c>
      <c r="J836" s="146" t="s">
        <v>69</v>
      </c>
      <c r="K836" s="146" t="s">
        <v>69</v>
      </c>
      <c r="L836" s="160">
        <v>24089736</v>
      </c>
      <c r="M836" s="146" t="s">
        <v>69</v>
      </c>
      <c r="N836" s="146" t="s">
        <v>69</v>
      </c>
      <c r="O836" s="146" t="s">
        <v>69</v>
      </c>
      <c r="P836" s="146" t="s">
        <v>69</v>
      </c>
      <c r="Q836" s="146" t="s">
        <v>69</v>
      </c>
      <c r="R836" s="146" t="s">
        <v>69</v>
      </c>
      <c r="S836" s="160">
        <v>6455996</v>
      </c>
      <c r="T836" s="146" t="s">
        <v>69</v>
      </c>
      <c r="U836" s="146" t="s">
        <v>69</v>
      </c>
    </row>
    <row r="837" spans="1:22" ht="15" customHeight="1">
      <c r="B837" s="144">
        <v>2008</v>
      </c>
      <c r="C837" s="144"/>
      <c r="D837" s="146">
        <v>114834</v>
      </c>
      <c r="E837" s="160">
        <v>30004013</v>
      </c>
      <c r="F837" s="146" t="s">
        <v>69</v>
      </c>
      <c r="G837" s="146" t="s">
        <v>69</v>
      </c>
      <c r="H837" s="146" t="s">
        <v>69</v>
      </c>
      <c r="I837" s="146" t="s">
        <v>69</v>
      </c>
      <c r="J837" s="146" t="s">
        <v>69</v>
      </c>
      <c r="K837" s="146" t="s">
        <v>69</v>
      </c>
      <c r="L837" s="160">
        <v>23652656</v>
      </c>
      <c r="M837" s="146" t="s">
        <v>69</v>
      </c>
      <c r="N837" s="146" t="s">
        <v>69</v>
      </c>
      <c r="O837" s="146" t="s">
        <v>69</v>
      </c>
      <c r="P837" s="146" t="s">
        <v>69</v>
      </c>
      <c r="Q837" s="146" t="s">
        <v>69</v>
      </c>
      <c r="R837" s="146" t="s">
        <v>69</v>
      </c>
      <c r="S837" s="160">
        <v>6351357</v>
      </c>
      <c r="T837" s="146" t="s">
        <v>69</v>
      </c>
      <c r="U837" s="146" t="s">
        <v>69</v>
      </c>
    </row>
    <row r="838" spans="1:22" ht="15" customHeight="1">
      <c r="A838" s="15"/>
      <c r="B838" s="145" t="s">
        <v>253</v>
      </c>
      <c r="C838" s="145"/>
      <c r="D838" s="154"/>
      <c r="E838" s="154"/>
      <c r="F838" s="154"/>
      <c r="G838" s="154"/>
      <c r="H838" s="154"/>
      <c r="I838" s="154"/>
      <c r="J838" s="154"/>
      <c r="K838" s="154"/>
      <c r="L838" s="154"/>
      <c r="M838" s="154"/>
      <c r="N838" s="154"/>
      <c r="O838" s="154"/>
      <c r="P838" s="154"/>
      <c r="Q838" s="154"/>
      <c r="R838" s="154"/>
      <c r="S838" s="154"/>
      <c r="T838" s="154"/>
      <c r="U838" s="154"/>
      <c r="V838" s="15"/>
    </row>
    <row r="839" spans="1:22" ht="15" customHeight="1">
      <c r="A839" s="15"/>
      <c r="B839" s="163">
        <v>2016</v>
      </c>
      <c r="C839" s="251"/>
      <c r="D839" s="146">
        <v>4573</v>
      </c>
      <c r="E839" s="160">
        <v>9373997</v>
      </c>
      <c r="F839" s="146">
        <v>3136690</v>
      </c>
      <c r="G839" s="146">
        <v>2094021</v>
      </c>
      <c r="H839" s="146">
        <v>59271</v>
      </c>
      <c r="I839" s="146">
        <v>6237307</v>
      </c>
      <c r="J839" s="146">
        <v>1973317</v>
      </c>
      <c r="K839" s="146">
        <v>1619240</v>
      </c>
      <c r="L839" s="160">
        <v>6784905</v>
      </c>
      <c r="M839" s="146">
        <v>3534999</v>
      </c>
      <c r="N839" s="146">
        <v>3003910</v>
      </c>
      <c r="O839" s="146">
        <v>3249907</v>
      </c>
      <c r="P839" s="146">
        <v>1043793</v>
      </c>
      <c r="Q839" s="146">
        <v>201756</v>
      </c>
      <c r="R839" s="146">
        <v>760471</v>
      </c>
      <c r="S839" s="160">
        <v>2589092</v>
      </c>
      <c r="T839" s="146">
        <v>870782</v>
      </c>
      <c r="U839" s="146">
        <v>-54141</v>
      </c>
      <c r="V839" s="15"/>
    </row>
    <row r="840" spans="1:22" s="14" customFormat="1" ht="15" customHeight="1" collapsed="1">
      <c r="A840" s="15"/>
      <c r="B840" s="163">
        <v>2015</v>
      </c>
      <c r="C840" s="163"/>
      <c r="D840" s="146">
        <v>4454</v>
      </c>
      <c r="E840" s="160">
        <v>10592663</v>
      </c>
      <c r="F840" s="146">
        <v>3585363</v>
      </c>
      <c r="G840" s="146">
        <v>2241575</v>
      </c>
      <c r="H840" s="146">
        <v>52027</v>
      </c>
      <c r="I840" s="146">
        <v>7007300</v>
      </c>
      <c r="J840" s="146">
        <v>2292125</v>
      </c>
      <c r="K840" s="146">
        <v>1721883</v>
      </c>
      <c r="L840" s="160">
        <v>7918619</v>
      </c>
      <c r="M840" s="146">
        <v>3995125</v>
      </c>
      <c r="N840" s="146">
        <v>3400484</v>
      </c>
      <c r="O840" s="146">
        <v>3923495</v>
      </c>
      <c r="P840" s="146">
        <v>1127749</v>
      </c>
      <c r="Q840" s="146">
        <v>228794</v>
      </c>
      <c r="R840" s="146">
        <v>1196313</v>
      </c>
      <c r="S840" s="160">
        <v>2674044</v>
      </c>
      <c r="T840" s="146">
        <v>913753</v>
      </c>
      <c r="U840" s="146">
        <v>23388</v>
      </c>
      <c r="V840" s="15"/>
    </row>
    <row r="841" spans="1:22" s="14" customFormat="1" ht="15" customHeight="1">
      <c r="A841" s="15"/>
      <c r="B841" s="163">
        <v>2014</v>
      </c>
      <c r="C841" s="163"/>
      <c r="D841" s="146">
        <v>4280</v>
      </c>
      <c r="E841" s="160">
        <v>11130136</v>
      </c>
      <c r="F841" s="146">
        <v>4192185</v>
      </c>
      <c r="G841" s="146">
        <v>2552427</v>
      </c>
      <c r="H841" s="146">
        <v>60204</v>
      </c>
      <c r="I841" s="146">
        <v>6937951</v>
      </c>
      <c r="J841" s="146">
        <v>2495091</v>
      </c>
      <c r="K841" s="146">
        <v>1749573</v>
      </c>
      <c r="L841" s="160">
        <v>8538058</v>
      </c>
      <c r="M841" s="146">
        <v>4198439</v>
      </c>
      <c r="N841" s="146">
        <v>3621139</v>
      </c>
      <c r="O841" s="146">
        <v>4339618</v>
      </c>
      <c r="P841" s="146">
        <v>1146252</v>
      </c>
      <c r="Q841" s="146">
        <v>225119</v>
      </c>
      <c r="R841" s="146">
        <v>1392824</v>
      </c>
      <c r="S841" s="160">
        <v>2592078</v>
      </c>
      <c r="T841" s="146">
        <v>1030948</v>
      </c>
      <c r="U841" s="146">
        <v>-423465</v>
      </c>
      <c r="V841" s="15"/>
    </row>
    <row r="842" spans="1:22" s="14" customFormat="1" ht="15" customHeight="1">
      <c r="A842" s="15"/>
      <c r="B842" s="163">
        <v>2013</v>
      </c>
      <c r="C842" s="163"/>
      <c r="D842" s="146">
        <v>4415</v>
      </c>
      <c r="E842" s="160">
        <v>11090395</v>
      </c>
      <c r="F842" s="146">
        <v>3639938</v>
      </c>
      <c r="G842" s="146">
        <v>2669532</v>
      </c>
      <c r="H842" s="146">
        <v>68071</v>
      </c>
      <c r="I842" s="146">
        <v>7450457</v>
      </c>
      <c r="J842" s="146">
        <v>2807847</v>
      </c>
      <c r="K842" s="146">
        <v>1866662</v>
      </c>
      <c r="L842" s="160">
        <v>8945490</v>
      </c>
      <c r="M842" s="146">
        <v>4304260</v>
      </c>
      <c r="N842" s="146">
        <v>3591634</v>
      </c>
      <c r="O842" s="146">
        <v>4641230</v>
      </c>
      <c r="P842" s="146">
        <v>1263997</v>
      </c>
      <c r="Q842" s="146">
        <v>215865</v>
      </c>
      <c r="R842" s="146">
        <v>1630883</v>
      </c>
      <c r="S842" s="160">
        <v>2144905</v>
      </c>
      <c r="T842" s="146">
        <v>1012321</v>
      </c>
      <c r="U842" s="146">
        <v>-618143</v>
      </c>
      <c r="V842" s="15"/>
    </row>
    <row r="843" spans="1:22" s="14" customFormat="1" ht="15" customHeight="1">
      <c r="A843" s="7"/>
      <c r="B843" s="144">
        <v>2012</v>
      </c>
      <c r="C843" s="144"/>
      <c r="D843" s="146">
        <v>5166</v>
      </c>
      <c r="E843" s="160">
        <v>12053649</v>
      </c>
      <c r="F843" s="146">
        <v>3834417</v>
      </c>
      <c r="G843" s="146">
        <v>2557897</v>
      </c>
      <c r="H843" s="146">
        <v>43898</v>
      </c>
      <c r="I843" s="146">
        <v>8219232</v>
      </c>
      <c r="J843" s="146">
        <v>4003811</v>
      </c>
      <c r="K843" s="146">
        <v>2085968</v>
      </c>
      <c r="L843" s="160">
        <v>9841700</v>
      </c>
      <c r="M843" s="146">
        <v>4604498</v>
      </c>
      <c r="N843" s="146">
        <v>3717256</v>
      </c>
      <c r="O843" s="146">
        <v>5237201</v>
      </c>
      <c r="P843" s="146">
        <v>1519880</v>
      </c>
      <c r="Q843" s="146">
        <v>246499</v>
      </c>
      <c r="R843" s="146">
        <v>1668244</v>
      </c>
      <c r="S843" s="160">
        <v>2211949</v>
      </c>
      <c r="T843" s="146">
        <v>1316207</v>
      </c>
      <c r="U843" s="146">
        <v>-624974</v>
      </c>
      <c r="V843" s="7"/>
    </row>
    <row r="844" spans="1:22" ht="15" customHeight="1">
      <c r="B844" s="144">
        <v>2011</v>
      </c>
      <c r="C844" s="144"/>
      <c r="D844" s="146">
        <v>6543</v>
      </c>
      <c r="E844" s="160">
        <v>15244754</v>
      </c>
      <c r="F844" s="146">
        <v>4390758</v>
      </c>
      <c r="G844" s="146">
        <v>2829775</v>
      </c>
      <c r="H844" s="146">
        <v>67628</v>
      </c>
      <c r="I844" s="146">
        <v>10853996</v>
      </c>
      <c r="J844" s="146">
        <v>5385649</v>
      </c>
      <c r="K844" s="146">
        <v>2640996</v>
      </c>
      <c r="L844" s="160">
        <v>12122190</v>
      </c>
      <c r="M844" s="146">
        <v>5556453</v>
      </c>
      <c r="N844" s="146">
        <v>4893628</v>
      </c>
      <c r="O844" s="146">
        <v>6565737</v>
      </c>
      <c r="P844" s="146">
        <v>1974724</v>
      </c>
      <c r="Q844" s="146">
        <v>290851</v>
      </c>
      <c r="R844" s="146">
        <v>2304558</v>
      </c>
      <c r="S844" s="160">
        <v>3122564</v>
      </c>
      <c r="T844" s="146">
        <v>1369702</v>
      </c>
      <c r="U844" s="146">
        <v>-99138</v>
      </c>
    </row>
    <row r="845" spans="1:22" ht="15" customHeight="1">
      <c r="B845" s="144">
        <v>2010</v>
      </c>
      <c r="C845" s="144"/>
      <c r="D845" s="146">
        <v>7515</v>
      </c>
      <c r="E845" s="160">
        <v>17111066</v>
      </c>
      <c r="F845" s="146">
        <v>4172045</v>
      </c>
      <c r="G845" s="146">
        <v>2764191</v>
      </c>
      <c r="H845" s="146">
        <v>40885</v>
      </c>
      <c r="I845" s="146">
        <v>12939022</v>
      </c>
      <c r="J845" s="146">
        <v>6733658</v>
      </c>
      <c r="K845" s="146">
        <v>2932344</v>
      </c>
      <c r="L845" s="160">
        <v>13156023</v>
      </c>
      <c r="M845" s="146">
        <v>5820608</v>
      </c>
      <c r="N845" s="146">
        <v>5018262</v>
      </c>
      <c r="O845" s="146">
        <v>7335415</v>
      </c>
      <c r="P845" s="146">
        <v>2196145</v>
      </c>
      <c r="Q845" s="146">
        <v>339144</v>
      </c>
      <c r="R845" s="146">
        <v>2469855</v>
      </c>
      <c r="S845" s="160">
        <v>3955043</v>
      </c>
      <c r="T845" s="146">
        <v>1549068</v>
      </c>
      <c r="U845" s="146">
        <v>55869</v>
      </c>
    </row>
    <row r="846" spans="1:22" ht="15" customHeight="1">
      <c r="B846" s="144">
        <v>2009</v>
      </c>
      <c r="C846" s="144"/>
      <c r="D846" s="146">
        <v>8249</v>
      </c>
      <c r="E846" s="160">
        <v>17773915</v>
      </c>
      <c r="F846" s="146" t="s">
        <v>69</v>
      </c>
      <c r="G846" s="146" t="s">
        <v>69</v>
      </c>
      <c r="H846" s="146" t="s">
        <v>69</v>
      </c>
      <c r="I846" s="146" t="s">
        <v>69</v>
      </c>
      <c r="J846" s="146" t="s">
        <v>69</v>
      </c>
      <c r="K846" s="146" t="s">
        <v>69</v>
      </c>
      <c r="L846" s="160">
        <v>13867310</v>
      </c>
      <c r="M846" s="146" t="s">
        <v>69</v>
      </c>
      <c r="N846" s="146" t="s">
        <v>69</v>
      </c>
      <c r="O846" s="146" t="s">
        <v>69</v>
      </c>
      <c r="P846" s="146" t="s">
        <v>69</v>
      </c>
      <c r="Q846" s="146" t="s">
        <v>69</v>
      </c>
      <c r="R846" s="146" t="s">
        <v>69</v>
      </c>
      <c r="S846" s="160">
        <v>3906605</v>
      </c>
      <c r="T846" s="146" t="s">
        <v>69</v>
      </c>
      <c r="U846" s="146" t="s">
        <v>69</v>
      </c>
    </row>
    <row r="847" spans="1:22" ht="15" customHeight="1">
      <c r="B847" s="144">
        <v>2008</v>
      </c>
      <c r="C847" s="144"/>
      <c r="D847" s="146">
        <v>9187</v>
      </c>
      <c r="E847" s="160">
        <v>19469753</v>
      </c>
      <c r="F847" s="146" t="s">
        <v>69</v>
      </c>
      <c r="G847" s="146" t="s">
        <v>69</v>
      </c>
      <c r="H847" s="146" t="s">
        <v>69</v>
      </c>
      <c r="I847" s="146" t="s">
        <v>69</v>
      </c>
      <c r="J847" s="146" t="s">
        <v>69</v>
      </c>
      <c r="K847" s="146" t="s">
        <v>69</v>
      </c>
      <c r="L847" s="160">
        <v>14968309</v>
      </c>
      <c r="M847" s="146" t="s">
        <v>69</v>
      </c>
      <c r="N847" s="146" t="s">
        <v>69</v>
      </c>
      <c r="O847" s="146" t="s">
        <v>69</v>
      </c>
      <c r="P847" s="146" t="s">
        <v>69</v>
      </c>
      <c r="Q847" s="146" t="s">
        <v>69</v>
      </c>
      <c r="R847" s="146" t="s">
        <v>69</v>
      </c>
      <c r="S847" s="160">
        <v>4501444</v>
      </c>
      <c r="T847" s="146" t="s">
        <v>69</v>
      </c>
      <c r="U847" s="146" t="s">
        <v>69</v>
      </c>
    </row>
    <row r="848" spans="1:22" ht="15" customHeight="1">
      <c r="A848" s="15"/>
      <c r="B848" s="145" t="s">
        <v>254</v>
      </c>
      <c r="C848" s="145"/>
      <c r="D848" s="154"/>
      <c r="E848" s="154"/>
      <c r="F848" s="154"/>
      <c r="G848" s="154"/>
      <c r="H848" s="154"/>
      <c r="I848" s="154"/>
      <c r="J848" s="154"/>
      <c r="K848" s="154"/>
      <c r="L848" s="154"/>
      <c r="M848" s="154"/>
      <c r="N848" s="154"/>
      <c r="O848" s="154"/>
      <c r="P848" s="154"/>
      <c r="Q848" s="154"/>
      <c r="R848" s="154"/>
      <c r="S848" s="154"/>
      <c r="T848" s="154"/>
      <c r="U848" s="154"/>
      <c r="V848" s="15"/>
    </row>
    <row r="849" spans="1:22" s="12" customFormat="1" ht="15" customHeight="1">
      <c r="A849" s="15"/>
      <c r="B849" s="163">
        <v>2016</v>
      </c>
      <c r="C849" s="251"/>
      <c r="D849" s="146">
        <v>482</v>
      </c>
      <c r="E849" s="160">
        <v>7225313</v>
      </c>
      <c r="F849" s="146">
        <v>3503055</v>
      </c>
      <c r="G849" s="146">
        <v>1287671</v>
      </c>
      <c r="H849" s="146">
        <v>79978</v>
      </c>
      <c r="I849" s="146">
        <v>3722258</v>
      </c>
      <c r="J849" s="146">
        <v>584915</v>
      </c>
      <c r="K849" s="146">
        <v>1452623</v>
      </c>
      <c r="L849" s="160">
        <v>4728427</v>
      </c>
      <c r="M849" s="146">
        <v>1872528</v>
      </c>
      <c r="N849" s="146">
        <v>1515148</v>
      </c>
      <c r="O849" s="146">
        <v>2855898</v>
      </c>
      <c r="P849" s="146">
        <v>1070473</v>
      </c>
      <c r="Q849" s="146">
        <v>102458</v>
      </c>
      <c r="R849" s="146">
        <v>701102</v>
      </c>
      <c r="S849" s="160">
        <v>2496887</v>
      </c>
      <c r="T849" s="146">
        <v>1194983</v>
      </c>
      <c r="U849" s="146">
        <v>-987770</v>
      </c>
      <c r="V849" s="15"/>
    </row>
    <row r="850" spans="1:22" s="13" customFormat="1" ht="15" customHeight="1">
      <c r="A850" s="15"/>
      <c r="B850" s="163">
        <v>2015</v>
      </c>
      <c r="C850" s="163"/>
      <c r="D850" s="146">
        <v>458</v>
      </c>
      <c r="E850" s="160">
        <v>7396409</v>
      </c>
      <c r="F850" s="146">
        <v>3568072</v>
      </c>
      <c r="G850" s="146">
        <v>1234359</v>
      </c>
      <c r="H850" s="146">
        <v>34387</v>
      </c>
      <c r="I850" s="146">
        <v>3828337</v>
      </c>
      <c r="J850" s="146">
        <v>689256</v>
      </c>
      <c r="K850" s="146">
        <v>1405256</v>
      </c>
      <c r="L850" s="160">
        <v>4893359</v>
      </c>
      <c r="M850" s="146">
        <v>1947324</v>
      </c>
      <c r="N850" s="146">
        <v>1566746</v>
      </c>
      <c r="O850" s="146">
        <v>2946035</v>
      </c>
      <c r="P850" s="146">
        <v>1055197</v>
      </c>
      <c r="Q850" s="146">
        <v>98114</v>
      </c>
      <c r="R850" s="146">
        <v>781311</v>
      </c>
      <c r="S850" s="160">
        <v>2503050</v>
      </c>
      <c r="T850" s="146">
        <v>1203756</v>
      </c>
      <c r="U850" s="146">
        <v>-529681</v>
      </c>
      <c r="V850" s="15"/>
    </row>
    <row r="851" spans="1:22" s="13" customFormat="1" ht="15" customHeight="1">
      <c r="A851" s="15"/>
      <c r="B851" s="163">
        <v>2014</v>
      </c>
      <c r="C851" s="163"/>
      <c r="D851" s="146">
        <v>462</v>
      </c>
      <c r="E851" s="160">
        <v>7903970</v>
      </c>
      <c r="F851" s="146">
        <v>3780841</v>
      </c>
      <c r="G851" s="146">
        <v>1315240</v>
      </c>
      <c r="H851" s="146">
        <v>39262</v>
      </c>
      <c r="I851" s="146">
        <v>4123129</v>
      </c>
      <c r="J851" s="146">
        <v>732627</v>
      </c>
      <c r="K851" s="146">
        <v>1574930</v>
      </c>
      <c r="L851" s="160">
        <v>4899098</v>
      </c>
      <c r="M851" s="146">
        <v>1972787</v>
      </c>
      <c r="N851" s="146">
        <v>1634815</v>
      </c>
      <c r="O851" s="146">
        <v>2926311</v>
      </c>
      <c r="P851" s="146">
        <v>1071347</v>
      </c>
      <c r="Q851" s="146">
        <v>124904</v>
      </c>
      <c r="R851" s="146">
        <v>931199</v>
      </c>
      <c r="S851" s="160">
        <v>3004872</v>
      </c>
      <c r="T851" s="146">
        <v>1475263</v>
      </c>
      <c r="U851" s="146">
        <v>-474547</v>
      </c>
      <c r="V851" s="15"/>
    </row>
    <row r="852" spans="1:22" s="13" customFormat="1" ht="15" customHeight="1">
      <c r="A852" s="15"/>
      <c r="B852" s="163">
        <v>2013</v>
      </c>
      <c r="C852" s="163"/>
      <c r="D852" s="146">
        <v>485</v>
      </c>
      <c r="E852" s="160">
        <v>8117038</v>
      </c>
      <c r="F852" s="146">
        <v>3713173</v>
      </c>
      <c r="G852" s="146">
        <v>1415157</v>
      </c>
      <c r="H852" s="146">
        <v>20226</v>
      </c>
      <c r="I852" s="146">
        <v>4403865</v>
      </c>
      <c r="J852" s="146">
        <v>815421</v>
      </c>
      <c r="K852" s="146">
        <v>1818830</v>
      </c>
      <c r="L852" s="160">
        <v>5365389</v>
      </c>
      <c r="M852" s="146">
        <v>1980089</v>
      </c>
      <c r="N852" s="146">
        <v>1666405</v>
      </c>
      <c r="O852" s="146">
        <v>3385301</v>
      </c>
      <c r="P852" s="146">
        <v>1209939</v>
      </c>
      <c r="Q852" s="146">
        <v>115889</v>
      </c>
      <c r="R852" s="146">
        <v>1115624</v>
      </c>
      <c r="S852" s="160">
        <v>2751649</v>
      </c>
      <c r="T852" s="146">
        <v>1522655</v>
      </c>
      <c r="U852" s="146">
        <v>-580735</v>
      </c>
      <c r="V852" s="15"/>
    </row>
    <row r="853" spans="1:22" s="13" customFormat="1" ht="15" customHeight="1">
      <c r="A853" s="7"/>
      <c r="B853" s="144">
        <v>2012</v>
      </c>
      <c r="C853" s="144"/>
      <c r="D853" s="146">
        <v>528</v>
      </c>
      <c r="E853" s="160">
        <v>9664941</v>
      </c>
      <c r="F853" s="146">
        <v>3699983</v>
      </c>
      <c r="G853" s="146">
        <v>1836132</v>
      </c>
      <c r="H853" s="146">
        <v>28108</v>
      </c>
      <c r="I853" s="146">
        <v>5964958</v>
      </c>
      <c r="J853" s="146">
        <v>1155829</v>
      </c>
      <c r="K853" s="146">
        <v>2218231</v>
      </c>
      <c r="L853" s="160">
        <v>7311125</v>
      </c>
      <c r="M853" s="146">
        <v>3108590</v>
      </c>
      <c r="N853" s="146">
        <v>2748644</v>
      </c>
      <c r="O853" s="146">
        <v>4202535</v>
      </c>
      <c r="P853" s="146">
        <v>1467673</v>
      </c>
      <c r="Q853" s="146">
        <v>130520</v>
      </c>
      <c r="R853" s="146">
        <v>1507645</v>
      </c>
      <c r="S853" s="160">
        <v>2353815</v>
      </c>
      <c r="T853" s="146">
        <v>1189247</v>
      </c>
      <c r="U853" s="146">
        <v>-431864</v>
      </c>
      <c r="V853" s="7"/>
    </row>
    <row r="854" spans="1:22" ht="15" customHeight="1">
      <c r="B854" s="144">
        <v>2011</v>
      </c>
      <c r="C854" s="144"/>
      <c r="D854" s="146">
        <v>663</v>
      </c>
      <c r="E854" s="160">
        <v>10693765</v>
      </c>
      <c r="F854" s="146">
        <v>4031520</v>
      </c>
      <c r="G854" s="146">
        <v>2025331</v>
      </c>
      <c r="H854" s="146">
        <v>19503</v>
      </c>
      <c r="I854" s="146">
        <v>6662246</v>
      </c>
      <c r="J854" s="146">
        <v>1811131</v>
      </c>
      <c r="K854" s="146">
        <v>2768290</v>
      </c>
      <c r="L854" s="160">
        <v>8316142</v>
      </c>
      <c r="M854" s="146">
        <v>3269267</v>
      </c>
      <c r="N854" s="146">
        <v>2854303</v>
      </c>
      <c r="O854" s="146">
        <v>5046875</v>
      </c>
      <c r="P854" s="146">
        <v>1905333</v>
      </c>
      <c r="Q854" s="146">
        <v>137492</v>
      </c>
      <c r="R854" s="146">
        <v>1695795</v>
      </c>
      <c r="S854" s="160">
        <v>2377623</v>
      </c>
      <c r="T854" s="146">
        <v>1206285</v>
      </c>
      <c r="U854" s="146">
        <v>-301077</v>
      </c>
    </row>
    <row r="855" spans="1:22" ht="15" customHeight="1">
      <c r="B855" s="144">
        <v>2010</v>
      </c>
      <c r="C855" s="144"/>
      <c r="D855" s="146">
        <v>760</v>
      </c>
      <c r="E855" s="160">
        <v>12632169</v>
      </c>
      <c r="F855" s="146">
        <v>4353638</v>
      </c>
      <c r="G855" s="146">
        <v>2355860</v>
      </c>
      <c r="H855" s="146">
        <v>41818</v>
      </c>
      <c r="I855" s="146">
        <v>8278531</v>
      </c>
      <c r="J855" s="146">
        <v>2753893</v>
      </c>
      <c r="K855" s="146">
        <v>3167925</v>
      </c>
      <c r="L855" s="160">
        <v>9813445</v>
      </c>
      <c r="M855" s="146">
        <v>3990343</v>
      </c>
      <c r="N855" s="146">
        <v>3428345</v>
      </c>
      <c r="O855" s="146">
        <v>5823102</v>
      </c>
      <c r="P855" s="146">
        <v>2119835</v>
      </c>
      <c r="Q855" s="146">
        <v>149334</v>
      </c>
      <c r="R855" s="146">
        <v>1736002</v>
      </c>
      <c r="S855" s="160">
        <v>2818724</v>
      </c>
      <c r="T855" s="146">
        <v>1308315</v>
      </c>
      <c r="U855" s="146">
        <v>-317908</v>
      </c>
    </row>
    <row r="856" spans="1:22" ht="15" customHeight="1">
      <c r="B856" s="144">
        <v>2009</v>
      </c>
      <c r="C856" s="144"/>
      <c r="D856" s="146">
        <v>841</v>
      </c>
      <c r="E856" s="160">
        <v>14242151</v>
      </c>
      <c r="F856" s="146" t="s">
        <v>69</v>
      </c>
      <c r="G856" s="146" t="s">
        <v>69</v>
      </c>
      <c r="H856" s="146" t="s">
        <v>69</v>
      </c>
      <c r="I856" s="146" t="s">
        <v>69</v>
      </c>
      <c r="J856" s="146" t="s">
        <v>69</v>
      </c>
      <c r="K856" s="146" t="s">
        <v>69</v>
      </c>
      <c r="L856" s="160">
        <v>11684190</v>
      </c>
      <c r="M856" s="146" t="s">
        <v>69</v>
      </c>
      <c r="N856" s="146" t="s">
        <v>69</v>
      </c>
      <c r="O856" s="146" t="s">
        <v>69</v>
      </c>
      <c r="P856" s="146" t="s">
        <v>69</v>
      </c>
      <c r="Q856" s="146" t="s">
        <v>69</v>
      </c>
      <c r="R856" s="146" t="s">
        <v>69</v>
      </c>
      <c r="S856" s="160">
        <v>2557960</v>
      </c>
      <c r="T856" s="146" t="s">
        <v>69</v>
      </c>
      <c r="U856" s="146" t="s">
        <v>69</v>
      </c>
    </row>
    <row r="857" spans="1:22" ht="15" customHeight="1">
      <c r="B857" s="144">
        <v>2008</v>
      </c>
      <c r="C857" s="144"/>
      <c r="D857" s="146">
        <v>922</v>
      </c>
      <c r="E857" s="160">
        <v>13027192</v>
      </c>
      <c r="F857" s="146" t="s">
        <v>69</v>
      </c>
      <c r="G857" s="146" t="s">
        <v>69</v>
      </c>
      <c r="H857" s="146" t="s">
        <v>69</v>
      </c>
      <c r="I857" s="146" t="s">
        <v>69</v>
      </c>
      <c r="J857" s="146" t="s">
        <v>69</v>
      </c>
      <c r="K857" s="146" t="s">
        <v>69</v>
      </c>
      <c r="L857" s="160">
        <v>10417376</v>
      </c>
      <c r="M857" s="146" t="s">
        <v>69</v>
      </c>
      <c r="N857" s="146" t="s">
        <v>69</v>
      </c>
      <c r="O857" s="146" t="s">
        <v>69</v>
      </c>
      <c r="P857" s="146" t="s">
        <v>69</v>
      </c>
      <c r="Q857" s="146" t="s">
        <v>69</v>
      </c>
      <c r="R857" s="146" t="s">
        <v>69</v>
      </c>
      <c r="S857" s="160">
        <v>2609816</v>
      </c>
      <c r="T857" s="146" t="s">
        <v>69</v>
      </c>
      <c r="U857" s="146" t="s">
        <v>69</v>
      </c>
    </row>
    <row r="858" spans="1:22" ht="15" customHeight="1">
      <c r="A858" s="14"/>
      <c r="B858" s="141" t="s">
        <v>255</v>
      </c>
      <c r="C858" s="141"/>
      <c r="D858" s="152"/>
      <c r="E858" s="152"/>
      <c r="F858" s="152"/>
      <c r="G858" s="152"/>
      <c r="H858" s="152"/>
      <c r="I858" s="152"/>
      <c r="J858" s="152"/>
      <c r="K858" s="152"/>
      <c r="L858" s="152"/>
      <c r="M858" s="152"/>
      <c r="N858" s="152"/>
      <c r="O858" s="152"/>
      <c r="P858" s="152"/>
      <c r="Q858" s="152"/>
      <c r="R858" s="152"/>
      <c r="S858" s="152"/>
      <c r="T858" s="152"/>
      <c r="U858" s="152"/>
      <c r="V858" s="14"/>
    </row>
    <row r="859" spans="1:22" s="13" customFormat="1" ht="15" customHeight="1">
      <c r="A859" s="14"/>
      <c r="B859" s="163">
        <v>2016</v>
      </c>
      <c r="C859" s="251"/>
      <c r="D859" s="146">
        <v>59</v>
      </c>
      <c r="E859" s="160">
        <v>11138400</v>
      </c>
      <c r="F859" s="146">
        <v>3313383</v>
      </c>
      <c r="G859" s="146">
        <v>836329</v>
      </c>
      <c r="H859" s="146">
        <v>157043</v>
      </c>
      <c r="I859" s="146">
        <v>7825017</v>
      </c>
      <c r="J859" s="146">
        <v>293701</v>
      </c>
      <c r="K859" s="146">
        <v>3482429</v>
      </c>
      <c r="L859" s="160">
        <v>8044993</v>
      </c>
      <c r="M859" s="146">
        <v>2416228</v>
      </c>
      <c r="N859" s="146">
        <v>1809687</v>
      </c>
      <c r="O859" s="146">
        <v>5628765</v>
      </c>
      <c r="P859" s="146">
        <v>1601308</v>
      </c>
      <c r="Q859" s="146">
        <v>158347</v>
      </c>
      <c r="R859" s="146">
        <v>1585143</v>
      </c>
      <c r="S859" s="160">
        <v>3093407</v>
      </c>
      <c r="T859" s="146">
        <v>1394257</v>
      </c>
      <c r="U859" s="146">
        <v>-145874</v>
      </c>
      <c r="V859" s="14"/>
    </row>
    <row r="860" spans="1:22" s="14" customFormat="1" ht="15" customHeight="1">
      <c r="B860" s="163">
        <v>2015</v>
      </c>
      <c r="C860" s="163"/>
      <c r="D860" s="146">
        <v>55</v>
      </c>
      <c r="E860" s="160">
        <v>11876282</v>
      </c>
      <c r="F860" s="146">
        <v>3348217</v>
      </c>
      <c r="G860" s="146">
        <v>930183</v>
      </c>
      <c r="H860" s="146">
        <v>207164</v>
      </c>
      <c r="I860" s="146">
        <v>8528065</v>
      </c>
      <c r="J860" s="146">
        <v>347455</v>
      </c>
      <c r="K860" s="146">
        <v>3596752</v>
      </c>
      <c r="L860" s="160">
        <v>8809992</v>
      </c>
      <c r="M860" s="146">
        <v>2299703</v>
      </c>
      <c r="N860" s="146">
        <v>1704573</v>
      </c>
      <c r="O860" s="146">
        <v>6510289</v>
      </c>
      <c r="P860" s="146">
        <v>1944651</v>
      </c>
      <c r="Q860" s="146">
        <v>148955</v>
      </c>
      <c r="R860" s="146">
        <v>1798753</v>
      </c>
      <c r="S860" s="160">
        <v>3066289</v>
      </c>
      <c r="T860" s="146">
        <v>1258617</v>
      </c>
      <c r="U860" s="146">
        <v>-573797</v>
      </c>
    </row>
    <row r="861" spans="1:22" s="14" customFormat="1" ht="15" customHeight="1">
      <c r="B861" s="163">
        <v>2014</v>
      </c>
      <c r="C861" s="163"/>
      <c r="D861" s="146">
        <v>52</v>
      </c>
      <c r="E861" s="160">
        <v>11724692</v>
      </c>
      <c r="F861" s="146">
        <v>3630368</v>
      </c>
      <c r="G861" s="146">
        <v>957681</v>
      </c>
      <c r="H861" s="146">
        <v>137585</v>
      </c>
      <c r="I861" s="146">
        <v>8094324</v>
      </c>
      <c r="J861" s="146">
        <v>452041</v>
      </c>
      <c r="K861" s="146">
        <v>3543661</v>
      </c>
      <c r="L861" s="160">
        <v>9029746</v>
      </c>
      <c r="M861" s="146">
        <v>2600809</v>
      </c>
      <c r="N861" s="146">
        <v>1961237</v>
      </c>
      <c r="O861" s="146">
        <v>6428938</v>
      </c>
      <c r="P861" s="146">
        <v>2009965</v>
      </c>
      <c r="Q861" s="146">
        <v>154941</v>
      </c>
      <c r="R861" s="146">
        <v>1691098</v>
      </c>
      <c r="S861" s="160">
        <v>2694945</v>
      </c>
      <c r="T861" s="146">
        <v>1104986</v>
      </c>
      <c r="U861" s="146">
        <v>-641375</v>
      </c>
    </row>
    <row r="862" spans="1:22" s="14" customFormat="1" ht="15" customHeight="1">
      <c r="B862" s="163">
        <v>2013</v>
      </c>
      <c r="C862" s="163"/>
      <c r="D862" s="146">
        <v>60</v>
      </c>
      <c r="E862" s="160">
        <v>13963331</v>
      </c>
      <c r="F862" s="146">
        <v>4313092</v>
      </c>
      <c r="G862" s="146">
        <v>929235</v>
      </c>
      <c r="H862" s="146">
        <v>195333</v>
      </c>
      <c r="I862" s="146">
        <v>9650239</v>
      </c>
      <c r="J862" s="146">
        <v>649124</v>
      </c>
      <c r="K862" s="146">
        <v>4210277</v>
      </c>
      <c r="L862" s="160">
        <v>11080188</v>
      </c>
      <c r="M862" s="146">
        <v>3579042</v>
      </c>
      <c r="N862" s="146">
        <v>2787843</v>
      </c>
      <c r="O862" s="146">
        <v>7501146</v>
      </c>
      <c r="P862" s="146">
        <v>2276347</v>
      </c>
      <c r="Q862" s="146">
        <v>172509</v>
      </c>
      <c r="R862" s="146">
        <v>1724057</v>
      </c>
      <c r="S862" s="160">
        <v>2883143</v>
      </c>
      <c r="T862" s="146">
        <v>1255227</v>
      </c>
      <c r="U862" s="146">
        <v>-401422</v>
      </c>
    </row>
    <row r="863" spans="1:22" s="14" customFormat="1" ht="15" customHeight="1">
      <c r="A863" s="7"/>
      <c r="B863" s="144">
        <v>2012</v>
      </c>
      <c r="C863" s="144"/>
      <c r="D863" s="146">
        <v>65</v>
      </c>
      <c r="E863" s="160">
        <v>13955130</v>
      </c>
      <c r="F863" s="146">
        <v>3975702</v>
      </c>
      <c r="G863" s="146">
        <v>918920</v>
      </c>
      <c r="H863" s="146">
        <v>93337</v>
      </c>
      <c r="I863" s="146">
        <v>9979428</v>
      </c>
      <c r="J863" s="146">
        <v>626155</v>
      </c>
      <c r="K863" s="146">
        <v>4564643</v>
      </c>
      <c r="L863" s="160">
        <v>10820749</v>
      </c>
      <c r="M863" s="146">
        <v>2816362</v>
      </c>
      <c r="N863" s="146">
        <v>2055525</v>
      </c>
      <c r="O863" s="146">
        <v>8004387</v>
      </c>
      <c r="P863" s="146">
        <v>2499861</v>
      </c>
      <c r="Q863" s="146">
        <v>194775</v>
      </c>
      <c r="R863" s="146">
        <v>2008584</v>
      </c>
      <c r="S863" s="160">
        <v>3134381</v>
      </c>
      <c r="T863" s="146">
        <v>1237595</v>
      </c>
      <c r="U863" s="146">
        <v>-202263</v>
      </c>
      <c r="V863" s="7"/>
    </row>
    <row r="864" spans="1:22" ht="15" customHeight="1">
      <c r="B864" s="144">
        <v>2011</v>
      </c>
      <c r="C864" s="144"/>
      <c r="D864" s="146">
        <v>89</v>
      </c>
      <c r="E864" s="160">
        <v>15476831</v>
      </c>
      <c r="F864" s="146">
        <v>4119423</v>
      </c>
      <c r="G864" s="146">
        <v>1079218</v>
      </c>
      <c r="H864" s="146">
        <v>102941</v>
      </c>
      <c r="I864" s="146">
        <v>11357408</v>
      </c>
      <c r="J864" s="146">
        <v>739623</v>
      </c>
      <c r="K864" s="146">
        <v>5215123</v>
      </c>
      <c r="L864" s="160">
        <v>12211732</v>
      </c>
      <c r="M864" s="146">
        <v>3148182</v>
      </c>
      <c r="N864" s="146">
        <v>2397167</v>
      </c>
      <c r="O864" s="146">
        <v>9063550</v>
      </c>
      <c r="P864" s="146">
        <v>3206070</v>
      </c>
      <c r="Q864" s="146">
        <v>176103</v>
      </c>
      <c r="R864" s="146">
        <v>2252397</v>
      </c>
      <c r="S864" s="160">
        <v>3265098</v>
      </c>
      <c r="T864" s="146">
        <v>1391583</v>
      </c>
      <c r="U864" s="146">
        <v>207731</v>
      </c>
    </row>
    <row r="865" spans="1:22" ht="15" customHeight="1">
      <c r="B865" s="144">
        <v>2010</v>
      </c>
      <c r="C865" s="144"/>
      <c r="D865" s="146">
        <v>94</v>
      </c>
      <c r="E865" s="160">
        <v>15893917</v>
      </c>
      <c r="F865" s="146">
        <v>4270071</v>
      </c>
      <c r="G865" s="146">
        <v>1237716</v>
      </c>
      <c r="H865" s="146">
        <v>96717</v>
      </c>
      <c r="I865" s="146">
        <v>11623845</v>
      </c>
      <c r="J865" s="146">
        <v>784529</v>
      </c>
      <c r="K865" s="146">
        <v>5502588</v>
      </c>
      <c r="L865" s="160">
        <v>12112518</v>
      </c>
      <c r="M865" s="146">
        <v>3112110</v>
      </c>
      <c r="N865" s="146">
        <v>2309592</v>
      </c>
      <c r="O865" s="146">
        <v>9000408</v>
      </c>
      <c r="P865" s="146">
        <v>3705035</v>
      </c>
      <c r="Q865" s="146">
        <v>182164</v>
      </c>
      <c r="R865" s="146">
        <v>1885706</v>
      </c>
      <c r="S865" s="160">
        <v>3781399</v>
      </c>
      <c r="T865" s="146">
        <v>1327524</v>
      </c>
      <c r="U865" s="146">
        <v>166076</v>
      </c>
    </row>
    <row r="866" spans="1:22" ht="15" customHeight="1">
      <c r="B866" s="144">
        <v>2009</v>
      </c>
      <c r="C866" s="144"/>
      <c r="D866" s="146">
        <v>101</v>
      </c>
      <c r="E866" s="160">
        <v>12942210</v>
      </c>
      <c r="F866" s="146" t="s">
        <v>69</v>
      </c>
      <c r="G866" s="146" t="s">
        <v>69</v>
      </c>
      <c r="H866" s="146" t="s">
        <v>69</v>
      </c>
      <c r="I866" s="146" t="s">
        <v>69</v>
      </c>
      <c r="J866" s="146" t="s">
        <v>69</v>
      </c>
      <c r="K866" s="146" t="s">
        <v>69</v>
      </c>
      <c r="L866" s="160">
        <v>9931482</v>
      </c>
      <c r="M866" s="146" t="s">
        <v>69</v>
      </c>
      <c r="N866" s="146" t="s">
        <v>69</v>
      </c>
      <c r="O866" s="146" t="s">
        <v>69</v>
      </c>
      <c r="P866" s="146" t="s">
        <v>69</v>
      </c>
      <c r="Q866" s="146" t="s">
        <v>69</v>
      </c>
      <c r="R866" s="146" t="s">
        <v>69</v>
      </c>
      <c r="S866" s="160">
        <v>3010728</v>
      </c>
      <c r="T866" s="146" t="s">
        <v>69</v>
      </c>
      <c r="U866" s="146" t="s">
        <v>69</v>
      </c>
    </row>
    <row r="867" spans="1:22" ht="15" customHeight="1">
      <c r="B867" s="144">
        <v>2008</v>
      </c>
      <c r="C867" s="144"/>
      <c r="D867" s="146">
        <v>102</v>
      </c>
      <c r="E867" s="160">
        <v>12135782</v>
      </c>
      <c r="F867" s="146" t="s">
        <v>69</v>
      </c>
      <c r="G867" s="146" t="s">
        <v>69</v>
      </c>
      <c r="H867" s="146" t="s">
        <v>69</v>
      </c>
      <c r="I867" s="146" t="s">
        <v>69</v>
      </c>
      <c r="J867" s="146" t="s">
        <v>69</v>
      </c>
      <c r="K867" s="146" t="s">
        <v>69</v>
      </c>
      <c r="L867" s="160">
        <v>9358950</v>
      </c>
      <c r="M867" s="146" t="s">
        <v>69</v>
      </c>
      <c r="N867" s="146" t="s">
        <v>69</v>
      </c>
      <c r="O867" s="146" t="s">
        <v>69</v>
      </c>
      <c r="P867" s="146" t="s">
        <v>69</v>
      </c>
      <c r="Q867" s="146" t="s">
        <v>69</v>
      </c>
      <c r="R867" s="146" t="s">
        <v>69</v>
      </c>
      <c r="S867" s="160">
        <v>2776832</v>
      </c>
      <c r="T867" s="146" t="s">
        <v>69</v>
      </c>
      <c r="U867" s="146" t="s">
        <v>69</v>
      </c>
    </row>
    <row r="868" spans="1:22" ht="15" customHeight="1">
      <c r="A868" s="13"/>
      <c r="B868" s="138" t="s">
        <v>40</v>
      </c>
      <c r="C868" s="138"/>
      <c r="D868" s="150"/>
      <c r="E868" s="150"/>
      <c r="F868" s="150"/>
      <c r="G868" s="150"/>
      <c r="H868" s="150"/>
      <c r="I868" s="150"/>
      <c r="J868" s="150"/>
      <c r="K868" s="150"/>
      <c r="L868" s="150"/>
      <c r="M868" s="150"/>
      <c r="N868" s="150"/>
      <c r="O868" s="150"/>
      <c r="P868" s="150"/>
      <c r="Q868" s="150"/>
      <c r="R868" s="150"/>
      <c r="S868" s="150"/>
      <c r="T868" s="150"/>
      <c r="U868" s="150"/>
      <c r="V868" s="13"/>
    </row>
    <row r="869" spans="1:22" s="14" customFormat="1" ht="15" customHeight="1" collapsed="1">
      <c r="B869" s="141" t="s">
        <v>256</v>
      </c>
      <c r="C869" s="141"/>
      <c r="D869" s="152"/>
      <c r="E869" s="152"/>
      <c r="F869" s="152"/>
      <c r="G869" s="152"/>
      <c r="H869" s="152"/>
      <c r="I869" s="152"/>
      <c r="J869" s="152"/>
      <c r="K869" s="152"/>
      <c r="L869" s="152"/>
      <c r="M869" s="152"/>
      <c r="N869" s="152"/>
      <c r="O869" s="152"/>
      <c r="P869" s="152"/>
      <c r="Q869" s="152"/>
      <c r="R869" s="152"/>
      <c r="S869" s="152"/>
      <c r="T869" s="152"/>
      <c r="U869" s="152"/>
    </row>
    <row r="870" spans="1:22" s="14" customFormat="1" ht="15" customHeight="1">
      <c r="B870" s="163">
        <v>2016</v>
      </c>
      <c r="C870" s="251"/>
      <c r="D870" s="146">
        <v>27258</v>
      </c>
      <c r="E870" s="160">
        <v>16706810</v>
      </c>
      <c r="F870" s="146">
        <v>5331018</v>
      </c>
      <c r="G870" s="146">
        <v>2397412</v>
      </c>
      <c r="H870" s="146">
        <v>61860</v>
      </c>
      <c r="I870" s="146">
        <v>11375792</v>
      </c>
      <c r="J870" s="146">
        <v>2806720</v>
      </c>
      <c r="K870" s="146">
        <v>3423959</v>
      </c>
      <c r="L870" s="160">
        <v>12283597</v>
      </c>
      <c r="M870" s="146">
        <v>5250317</v>
      </c>
      <c r="N870" s="146">
        <v>4148515</v>
      </c>
      <c r="O870" s="146">
        <v>7033279</v>
      </c>
      <c r="P870" s="146">
        <v>2210185</v>
      </c>
      <c r="Q870" s="146">
        <v>314343</v>
      </c>
      <c r="R870" s="146">
        <v>1526390</v>
      </c>
      <c r="S870" s="160">
        <v>4423213</v>
      </c>
      <c r="T870" s="146">
        <v>1755175</v>
      </c>
      <c r="U870" s="146">
        <v>-1050769</v>
      </c>
    </row>
    <row r="871" spans="1:22" s="14" customFormat="1" ht="15" customHeight="1">
      <c r="B871" s="163">
        <v>2015</v>
      </c>
      <c r="C871" s="163"/>
      <c r="D871" s="146">
        <v>26843</v>
      </c>
      <c r="E871" s="160">
        <v>17852600</v>
      </c>
      <c r="F871" s="146">
        <v>5952506</v>
      </c>
      <c r="G871" s="146">
        <v>2594250</v>
      </c>
      <c r="H871" s="146">
        <v>40202</v>
      </c>
      <c r="I871" s="146">
        <v>11900094</v>
      </c>
      <c r="J871" s="146">
        <v>3015508</v>
      </c>
      <c r="K871" s="146">
        <v>3588035</v>
      </c>
      <c r="L871" s="160">
        <v>13462367</v>
      </c>
      <c r="M871" s="146">
        <v>5905208</v>
      </c>
      <c r="N871" s="146">
        <v>4895442</v>
      </c>
      <c r="O871" s="146">
        <v>7557159</v>
      </c>
      <c r="P871" s="146">
        <v>2407033</v>
      </c>
      <c r="Q871" s="146">
        <v>318234</v>
      </c>
      <c r="R871" s="146">
        <v>1724681</v>
      </c>
      <c r="S871" s="160">
        <v>4390233</v>
      </c>
      <c r="T871" s="146">
        <v>1787102</v>
      </c>
      <c r="U871" s="146">
        <v>-1018789</v>
      </c>
    </row>
    <row r="872" spans="1:22" s="14" customFormat="1" ht="15" customHeight="1">
      <c r="B872" s="163">
        <v>2014</v>
      </c>
      <c r="C872" s="163"/>
      <c r="D872" s="146">
        <v>26668</v>
      </c>
      <c r="E872" s="160">
        <v>19115003</v>
      </c>
      <c r="F872" s="146">
        <v>6890705</v>
      </c>
      <c r="G872" s="146">
        <v>2719933</v>
      </c>
      <c r="H872" s="146">
        <v>66514</v>
      </c>
      <c r="I872" s="146">
        <v>12224298</v>
      </c>
      <c r="J872" s="146">
        <v>3445704</v>
      </c>
      <c r="K872" s="146">
        <v>3795555</v>
      </c>
      <c r="L872" s="160">
        <v>14785715</v>
      </c>
      <c r="M872" s="146">
        <v>6700441</v>
      </c>
      <c r="N872" s="146">
        <v>5716798</v>
      </c>
      <c r="O872" s="146">
        <v>8085274</v>
      </c>
      <c r="P872" s="146">
        <v>2657538</v>
      </c>
      <c r="Q872" s="146">
        <v>336100</v>
      </c>
      <c r="R872" s="146">
        <v>1984244</v>
      </c>
      <c r="S872" s="160">
        <v>4329288</v>
      </c>
      <c r="T872" s="146">
        <v>1838495</v>
      </c>
      <c r="U872" s="146">
        <v>-859642</v>
      </c>
    </row>
    <row r="873" spans="1:22" ht="15" customHeight="1">
      <c r="A873" s="14"/>
      <c r="B873" s="163">
        <v>2013</v>
      </c>
      <c r="C873" s="163"/>
      <c r="D873" s="146">
        <v>27593</v>
      </c>
      <c r="E873" s="160">
        <v>19316439</v>
      </c>
      <c r="F873" s="146">
        <v>6270423</v>
      </c>
      <c r="G873" s="146">
        <v>2721723</v>
      </c>
      <c r="H873" s="146">
        <v>48849</v>
      </c>
      <c r="I873" s="146">
        <v>13046016</v>
      </c>
      <c r="J873" s="146">
        <v>3961271</v>
      </c>
      <c r="K873" s="146">
        <v>3894014</v>
      </c>
      <c r="L873" s="160">
        <v>14900129</v>
      </c>
      <c r="M873" s="146">
        <v>6649268</v>
      </c>
      <c r="N873" s="146">
        <v>5769942</v>
      </c>
      <c r="O873" s="146">
        <v>8250861</v>
      </c>
      <c r="P873" s="146">
        <v>2738412</v>
      </c>
      <c r="Q873" s="146">
        <v>341401</v>
      </c>
      <c r="R873" s="146">
        <v>1955416</v>
      </c>
      <c r="S873" s="160">
        <v>4416310</v>
      </c>
      <c r="T873" s="146">
        <v>1891512</v>
      </c>
      <c r="U873" s="146">
        <v>-575455</v>
      </c>
      <c r="V873" s="14"/>
    </row>
    <row r="874" spans="1:22" ht="15" customHeight="1">
      <c r="B874" s="144">
        <v>2012</v>
      </c>
      <c r="C874" s="144"/>
      <c r="D874" s="146">
        <v>29334</v>
      </c>
      <c r="E874" s="160">
        <v>20440410</v>
      </c>
      <c r="F874" s="146">
        <v>6117531</v>
      </c>
      <c r="G874" s="146">
        <v>2898476</v>
      </c>
      <c r="H874" s="146">
        <v>38930</v>
      </c>
      <c r="I874" s="146">
        <v>14322879</v>
      </c>
      <c r="J874" s="146">
        <v>4615063</v>
      </c>
      <c r="K874" s="146">
        <v>4324841</v>
      </c>
      <c r="L874" s="160">
        <v>16051635</v>
      </c>
      <c r="M874" s="146">
        <v>7075213</v>
      </c>
      <c r="N874" s="146">
        <v>6037336</v>
      </c>
      <c r="O874" s="146">
        <v>8976422</v>
      </c>
      <c r="P874" s="146">
        <v>3207267</v>
      </c>
      <c r="Q874" s="146">
        <v>344050</v>
      </c>
      <c r="R874" s="146">
        <v>2172712</v>
      </c>
      <c r="S874" s="160">
        <v>4388774</v>
      </c>
      <c r="T874" s="146">
        <v>1878400</v>
      </c>
      <c r="U874" s="146">
        <v>-306280</v>
      </c>
    </row>
    <row r="875" spans="1:22" ht="15" customHeight="1">
      <c r="B875" s="144">
        <v>2011</v>
      </c>
      <c r="C875" s="144"/>
      <c r="D875" s="146">
        <v>31876</v>
      </c>
      <c r="E875" s="160">
        <v>21386613</v>
      </c>
      <c r="F875" s="146">
        <v>5908513</v>
      </c>
      <c r="G875" s="146">
        <v>3022396</v>
      </c>
      <c r="H875" s="146">
        <v>37360</v>
      </c>
      <c r="I875" s="146">
        <v>15478100</v>
      </c>
      <c r="J875" s="146">
        <v>5189772</v>
      </c>
      <c r="K875" s="146">
        <v>5025923</v>
      </c>
      <c r="L875" s="160">
        <v>16765024</v>
      </c>
      <c r="M875" s="146">
        <v>6692501</v>
      </c>
      <c r="N875" s="146">
        <v>5676162</v>
      </c>
      <c r="O875" s="146">
        <v>10072522</v>
      </c>
      <c r="P875" s="146">
        <v>3649287</v>
      </c>
      <c r="Q875" s="146">
        <v>337477</v>
      </c>
      <c r="R875" s="146">
        <v>2699169</v>
      </c>
      <c r="S875" s="160">
        <v>4621589</v>
      </c>
      <c r="T875" s="146">
        <v>1982627</v>
      </c>
      <c r="U875" s="146">
        <v>-168626</v>
      </c>
    </row>
    <row r="876" spans="1:22" ht="15" customHeight="1">
      <c r="B876" s="144">
        <v>2010</v>
      </c>
      <c r="C876" s="144"/>
      <c r="D876" s="146">
        <v>33215</v>
      </c>
      <c r="E876" s="160">
        <v>21910576</v>
      </c>
      <c r="F876" s="146">
        <v>5470443</v>
      </c>
      <c r="G876" s="146">
        <v>3167694</v>
      </c>
      <c r="H876" s="146">
        <v>39174</v>
      </c>
      <c r="I876" s="146">
        <v>16440133</v>
      </c>
      <c r="J876" s="146">
        <v>5908538</v>
      </c>
      <c r="K876" s="146">
        <v>5593903</v>
      </c>
      <c r="L876" s="160">
        <v>17072301</v>
      </c>
      <c r="M876" s="146">
        <v>6550289</v>
      </c>
      <c r="N876" s="146">
        <v>5496646</v>
      </c>
      <c r="O876" s="146">
        <v>10522012</v>
      </c>
      <c r="P876" s="146">
        <v>4093738</v>
      </c>
      <c r="Q876" s="146">
        <v>359293</v>
      </c>
      <c r="R876" s="146">
        <v>2509527</v>
      </c>
      <c r="S876" s="160">
        <v>4838275</v>
      </c>
      <c r="T876" s="146">
        <v>2082487</v>
      </c>
      <c r="U876" s="146">
        <v>-231867</v>
      </c>
    </row>
    <row r="877" spans="1:22" ht="15" customHeight="1">
      <c r="B877" s="144">
        <v>2009</v>
      </c>
      <c r="C877" s="144"/>
      <c r="D877" s="146">
        <v>35216</v>
      </c>
      <c r="E877" s="160">
        <v>20863057</v>
      </c>
      <c r="F877" s="146" t="s">
        <v>69</v>
      </c>
      <c r="G877" s="146" t="s">
        <v>69</v>
      </c>
      <c r="H877" s="146" t="s">
        <v>69</v>
      </c>
      <c r="I877" s="146" t="s">
        <v>69</v>
      </c>
      <c r="J877" s="146" t="s">
        <v>69</v>
      </c>
      <c r="K877" s="146" t="s">
        <v>69</v>
      </c>
      <c r="L877" s="160">
        <v>16361148</v>
      </c>
      <c r="M877" s="146" t="s">
        <v>69</v>
      </c>
      <c r="N877" s="146" t="s">
        <v>69</v>
      </c>
      <c r="O877" s="146" t="s">
        <v>69</v>
      </c>
      <c r="P877" s="146" t="s">
        <v>69</v>
      </c>
      <c r="Q877" s="146" t="s">
        <v>69</v>
      </c>
      <c r="R877" s="146" t="s">
        <v>69</v>
      </c>
      <c r="S877" s="160">
        <v>4501909</v>
      </c>
      <c r="T877" s="146" t="s">
        <v>69</v>
      </c>
      <c r="U877" s="146" t="s">
        <v>69</v>
      </c>
    </row>
    <row r="878" spans="1:22" s="13" customFormat="1" ht="15" customHeight="1">
      <c r="A878" s="7"/>
      <c r="B878" s="144">
        <v>2008</v>
      </c>
      <c r="C878" s="144"/>
      <c r="D878" s="146">
        <v>37133</v>
      </c>
      <c r="E878" s="160">
        <v>19514685</v>
      </c>
      <c r="F878" s="146" t="s">
        <v>69</v>
      </c>
      <c r="G878" s="146" t="s">
        <v>69</v>
      </c>
      <c r="H878" s="146" t="s">
        <v>69</v>
      </c>
      <c r="I878" s="146" t="s">
        <v>69</v>
      </c>
      <c r="J878" s="146" t="s">
        <v>69</v>
      </c>
      <c r="K878" s="146" t="s">
        <v>69</v>
      </c>
      <c r="L878" s="160">
        <v>15124221</v>
      </c>
      <c r="M878" s="146" t="s">
        <v>69</v>
      </c>
      <c r="N878" s="146" t="s">
        <v>69</v>
      </c>
      <c r="O878" s="146" t="s">
        <v>69</v>
      </c>
      <c r="P878" s="146" t="s">
        <v>69</v>
      </c>
      <c r="Q878" s="146" t="s">
        <v>69</v>
      </c>
      <c r="R878" s="146" t="s">
        <v>69</v>
      </c>
      <c r="S878" s="160">
        <v>4390464</v>
      </c>
      <c r="T878" s="146" t="s">
        <v>69</v>
      </c>
      <c r="U878" s="146" t="s">
        <v>69</v>
      </c>
      <c r="V878" s="7"/>
    </row>
    <row r="879" spans="1:22" s="14" customFormat="1" ht="15" customHeight="1">
      <c r="B879" s="141" t="s">
        <v>257</v>
      </c>
      <c r="C879" s="141"/>
      <c r="D879" s="152"/>
      <c r="E879" s="152"/>
      <c r="F879" s="152"/>
      <c r="G879" s="152"/>
      <c r="H879" s="152"/>
      <c r="I879" s="152"/>
      <c r="J879" s="152"/>
      <c r="K879" s="152"/>
      <c r="L879" s="152"/>
      <c r="M879" s="152"/>
      <c r="N879" s="152"/>
      <c r="O879" s="152"/>
      <c r="P879" s="152"/>
      <c r="Q879" s="152"/>
      <c r="R879" s="152"/>
      <c r="S879" s="152"/>
      <c r="T879" s="152"/>
      <c r="U879" s="152"/>
    </row>
    <row r="880" spans="1:22" s="14" customFormat="1" ht="15" customHeight="1">
      <c r="B880" s="163">
        <v>2016</v>
      </c>
      <c r="C880" s="251"/>
      <c r="D880" s="146">
        <v>22534</v>
      </c>
      <c r="E880" s="160">
        <v>6786013</v>
      </c>
      <c r="F880" s="146">
        <v>1838679</v>
      </c>
      <c r="G880" s="146">
        <v>1110699</v>
      </c>
      <c r="H880" s="146">
        <v>90290</v>
      </c>
      <c r="I880" s="146">
        <v>4947334</v>
      </c>
      <c r="J880" s="146">
        <v>2131390</v>
      </c>
      <c r="K880" s="146">
        <v>1185264</v>
      </c>
      <c r="L880" s="160">
        <v>4804974</v>
      </c>
      <c r="M880" s="146">
        <v>2023018</v>
      </c>
      <c r="N880" s="146">
        <v>1636459</v>
      </c>
      <c r="O880" s="146">
        <v>2781956</v>
      </c>
      <c r="P880" s="146">
        <v>761009</v>
      </c>
      <c r="Q880" s="146">
        <v>127946</v>
      </c>
      <c r="R880" s="146">
        <v>728305</v>
      </c>
      <c r="S880" s="160">
        <v>1981040</v>
      </c>
      <c r="T880" s="146">
        <v>881237</v>
      </c>
      <c r="U880" s="146">
        <v>-157368</v>
      </c>
    </row>
    <row r="881" spans="1:22" s="14" customFormat="1" ht="15" customHeight="1">
      <c r="B881" s="163">
        <v>2015</v>
      </c>
      <c r="C881" s="163"/>
      <c r="D881" s="146">
        <v>22468</v>
      </c>
      <c r="E881" s="160">
        <v>6939100</v>
      </c>
      <c r="F881" s="146">
        <v>1837068</v>
      </c>
      <c r="G881" s="146">
        <v>1088759</v>
      </c>
      <c r="H881" s="146">
        <v>91252</v>
      </c>
      <c r="I881" s="146">
        <v>5102032</v>
      </c>
      <c r="J881" s="146">
        <v>2230465</v>
      </c>
      <c r="K881" s="146">
        <v>1285576</v>
      </c>
      <c r="L881" s="160">
        <v>4970017</v>
      </c>
      <c r="M881" s="146">
        <v>2095391</v>
      </c>
      <c r="N881" s="146">
        <v>1736056</v>
      </c>
      <c r="O881" s="146">
        <v>2874626</v>
      </c>
      <c r="P881" s="146">
        <v>852148</v>
      </c>
      <c r="Q881" s="146">
        <v>122361</v>
      </c>
      <c r="R881" s="146">
        <v>669907</v>
      </c>
      <c r="S881" s="160">
        <v>1969083</v>
      </c>
      <c r="T881" s="146">
        <v>889790</v>
      </c>
      <c r="U881" s="146">
        <v>-196429</v>
      </c>
    </row>
    <row r="882" spans="1:22" s="14" customFormat="1" ht="15" customHeight="1">
      <c r="B882" s="163">
        <v>2014</v>
      </c>
      <c r="C882" s="163"/>
      <c r="D882" s="146">
        <v>22524</v>
      </c>
      <c r="E882" s="160">
        <v>7344541</v>
      </c>
      <c r="F882" s="146">
        <v>1915710</v>
      </c>
      <c r="G882" s="146">
        <v>1145294</v>
      </c>
      <c r="H882" s="146">
        <v>91757</v>
      </c>
      <c r="I882" s="146">
        <v>5428831</v>
      </c>
      <c r="J882" s="146">
        <v>2480944</v>
      </c>
      <c r="K882" s="146">
        <v>1396024</v>
      </c>
      <c r="L882" s="160">
        <v>5340369</v>
      </c>
      <c r="M882" s="146">
        <v>2342505</v>
      </c>
      <c r="N882" s="146">
        <v>1971231</v>
      </c>
      <c r="O882" s="146">
        <v>2997864</v>
      </c>
      <c r="P882" s="146">
        <v>893110</v>
      </c>
      <c r="Q882" s="146">
        <v>130388</v>
      </c>
      <c r="R882" s="146">
        <v>617222</v>
      </c>
      <c r="S882" s="160">
        <v>2004173</v>
      </c>
      <c r="T882" s="146">
        <v>884637</v>
      </c>
      <c r="U882" s="146">
        <v>-161813</v>
      </c>
    </row>
    <row r="883" spans="1:22" ht="15" customHeight="1">
      <c r="A883" s="14"/>
      <c r="B883" s="163">
        <v>2013</v>
      </c>
      <c r="C883" s="163"/>
      <c r="D883" s="146">
        <v>23585</v>
      </c>
      <c r="E883" s="160">
        <v>7747938</v>
      </c>
      <c r="F883" s="146">
        <v>1727452</v>
      </c>
      <c r="G883" s="146">
        <v>1088958</v>
      </c>
      <c r="H883" s="146">
        <v>95438</v>
      </c>
      <c r="I883" s="146">
        <v>6020486</v>
      </c>
      <c r="J883" s="146">
        <v>2821249</v>
      </c>
      <c r="K883" s="146">
        <v>1472144</v>
      </c>
      <c r="L883" s="160">
        <v>5734979</v>
      </c>
      <c r="M883" s="146">
        <v>2411399</v>
      </c>
      <c r="N883" s="146">
        <v>2082083</v>
      </c>
      <c r="O883" s="146">
        <v>3323580</v>
      </c>
      <c r="P883" s="146">
        <v>1025163</v>
      </c>
      <c r="Q883" s="146">
        <v>132804</v>
      </c>
      <c r="R883" s="146">
        <v>716851</v>
      </c>
      <c r="S883" s="160">
        <v>2012959</v>
      </c>
      <c r="T883" s="146">
        <v>941740</v>
      </c>
      <c r="U883" s="146">
        <v>-91747</v>
      </c>
      <c r="V883" s="14"/>
    </row>
    <row r="884" spans="1:22" ht="15" customHeight="1">
      <c r="B884" s="144">
        <v>2012</v>
      </c>
      <c r="C884" s="144"/>
      <c r="D884" s="146">
        <v>25375</v>
      </c>
      <c r="E884" s="160">
        <v>8254183</v>
      </c>
      <c r="F884" s="146">
        <v>1670126</v>
      </c>
      <c r="G884" s="146">
        <v>1107332</v>
      </c>
      <c r="H884" s="146">
        <v>29935</v>
      </c>
      <c r="I884" s="146">
        <v>6584056</v>
      </c>
      <c r="J884" s="146">
        <v>3144627</v>
      </c>
      <c r="K884" s="146">
        <v>1607895</v>
      </c>
      <c r="L884" s="160">
        <v>6148404</v>
      </c>
      <c r="M884" s="146">
        <v>2384211</v>
      </c>
      <c r="N884" s="146">
        <v>2034808</v>
      </c>
      <c r="O884" s="146">
        <v>3764193</v>
      </c>
      <c r="P884" s="146">
        <v>1113492</v>
      </c>
      <c r="Q884" s="146">
        <v>147459</v>
      </c>
      <c r="R884" s="146">
        <v>981936</v>
      </c>
      <c r="S884" s="160">
        <v>2105779</v>
      </c>
      <c r="T884" s="146">
        <v>1012470</v>
      </c>
      <c r="U884" s="146">
        <v>-148394</v>
      </c>
    </row>
    <row r="885" spans="1:22" ht="15" customHeight="1">
      <c r="B885" s="144">
        <v>2011</v>
      </c>
      <c r="C885" s="144"/>
      <c r="D885" s="146">
        <v>28213</v>
      </c>
      <c r="E885" s="160">
        <v>9324439</v>
      </c>
      <c r="F885" s="146">
        <v>1779464</v>
      </c>
      <c r="G885" s="146">
        <v>1196643</v>
      </c>
      <c r="H885" s="146">
        <v>32285</v>
      </c>
      <c r="I885" s="146">
        <v>7544975</v>
      </c>
      <c r="J885" s="146">
        <v>3609021</v>
      </c>
      <c r="K885" s="146">
        <v>1878643</v>
      </c>
      <c r="L885" s="160">
        <v>6977834</v>
      </c>
      <c r="M885" s="146">
        <v>2679424</v>
      </c>
      <c r="N885" s="146">
        <v>2335016</v>
      </c>
      <c r="O885" s="146">
        <v>4298410</v>
      </c>
      <c r="P885" s="146">
        <v>1401461</v>
      </c>
      <c r="Q885" s="146">
        <v>161964</v>
      </c>
      <c r="R885" s="146">
        <v>1188111</v>
      </c>
      <c r="S885" s="160">
        <v>2346605</v>
      </c>
      <c r="T885" s="146">
        <v>1103093</v>
      </c>
      <c r="U885" s="146">
        <v>-14515</v>
      </c>
    </row>
    <row r="886" spans="1:22" ht="15" customHeight="1">
      <c r="B886" s="144">
        <v>2010</v>
      </c>
      <c r="C886" s="144"/>
      <c r="D886" s="146">
        <v>30246</v>
      </c>
      <c r="E886" s="160">
        <v>9701403</v>
      </c>
      <c r="F886" s="146">
        <v>1757659</v>
      </c>
      <c r="G886" s="146">
        <v>1188179</v>
      </c>
      <c r="H886" s="146">
        <v>11998</v>
      </c>
      <c r="I886" s="146">
        <v>7943744</v>
      </c>
      <c r="J886" s="146">
        <v>3999157</v>
      </c>
      <c r="K886" s="146">
        <v>1931819</v>
      </c>
      <c r="L886" s="160">
        <v>7172284</v>
      </c>
      <c r="M886" s="146">
        <v>2743771</v>
      </c>
      <c r="N886" s="146">
        <v>2400682</v>
      </c>
      <c r="O886" s="146">
        <v>4428513</v>
      </c>
      <c r="P886" s="146">
        <v>1505005</v>
      </c>
      <c r="Q886" s="146">
        <v>179007</v>
      </c>
      <c r="R886" s="146">
        <v>1236168</v>
      </c>
      <c r="S886" s="160">
        <v>2529119</v>
      </c>
      <c r="T886" s="146">
        <v>1126083</v>
      </c>
      <c r="U886" s="146">
        <v>28791</v>
      </c>
    </row>
    <row r="887" spans="1:22" ht="15" customHeight="1">
      <c r="B887" s="144">
        <v>2009</v>
      </c>
      <c r="C887" s="144"/>
      <c r="D887" s="146">
        <v>32759</v>
      </c>
      <c r="E887" s="160">
        <v>10439101</v>
      </c>
      <c r="F887" s="146" t="s">
        <v>69</v>
      </c>
      <c r="G887" s="146" t="s">
        <v>69</v>
      </c>
      <c r="H887" s="146" t="s">
        <v>69</v>
      </c>
      <c r="I887" s="146" t="s">
        <v>69</v>
      </c>
      <c r="J887" s="146" t="s">
        <v>69</v>
      </c>
      <c r="K887" s="146" t="s">
        <v>69</v>
      </c>
      <c r="L887" s="160">
        <v>7801181</v>
      </c>
      <c r="M887" s="146" t="s">
        <v>69</v>
      </c>
      <c r="N887" s="146" t="s">
        <v>69</v>
      </c>
      <c r="O887" s="146" t="s">
        <v>69</v>
      </c>
      <c r="P887" s="146" t="s">
        <v>69</v>
      </c>
      <c r="Q887" s="146" t="s">
        <v>69</v>
      </c>
      <c r="R887" s="146" t="s">
        <v>69</v>
      </c>
      <c r="S887" s="160">
        <v>2637920</v>
      </c>
      <c r="T887" s="146" t="s">
        <v>69</v>
      </c>
      <c r="U887" s="146" t="s">
        <v>69</v>
      </c>
    </row>
    <row r="888" spans="1:22" s="15" customFormat="1" ht="15" customHeight="1" collapsed="1">
      <c r="A888" s="7"/>
      <c r="B888" s="144">
        <v>2008</v>
      </c>
      <c r="C888" s="144"/>
      <c r="D888" s="146">
        <v>35212</v>
      </c>
      <c r="E888" s="160">
        <v>10568754</v>
      </c>
      <c r="F888" s="146" t="s">
        <v>69</v>
      </c>
      <c r="G888" s="146" t="s">
        <v>69</v>
      </c>
      <c r="H888" s="146" t="s">
        <v>69</v>
      </c>
      <c r="I888" s="146" t="s">
        <v>69</v>
      </c>
      <c r="J888" s="146" t="s">
        <v>69</v>
      </c>
      <c r="K888" s="146" t="s">
        <v>69</v>
      </c>
      <c r="L888" s="160">
        <v>7926591</v>
      </c>
      <c r="M888" s="146" t="s">
        <v>69</v>
      </c>
      <c r="N888" s="146" t="s">
        <v>69</v>
      </c>
      <c r="O888" s="146" t="s">
        <v>69</v>
      </c>
      <c r="P888" s="146" t="s">
        <v>69</v>
      </c>
      <c r="Q888" s="146" t="s">
        <v>69</v>
      </c>
      <c r="R888" s="146" t="s">
        <v>69</v>
      </c>
      <c r="S888" s="160">
        <v>2642164</v>
      </c>
      <c r="T888" s="146" t="s">
        <v>69</v>
      </c>
      <c r="U888" s="146" t="s">
        <v>69</v>
      </c>
      <c r="V888" s="7"/>
    </row>
    <row r="889" spans="1:22" s="15" customFormat="1" ht="15" customHeight="1">
      <c r="A889" s="14"/>
      <c r="B889" s="141" t="s">
        <v>258</v>
      </c>
      <c r="C889" s="141"/>
      <c r="D889" s="152"/>
      <c r="E889" s="152"/>
      <c r="F889" s="152"/>
      <c r="G889" s="152"/>
      <c r="H889" s="152"/>
      <c r="I889" s="152"/>
      <c r="J889" s="152"/>
      <c r="K889" s="152"/>
      <c r="L889" s="152"/>
      <c r="M889" s="152"/>
      <c r="N889" s="152"/>
      <c r="O889" s="152"/>
      <c r="P889" s="152"/>
      <c r="Q889" s="152"/>
      <c r="R889" s="152"/>
      <c r="S889" s="152"/>
      <c r="T889" s="152"/>
      <c r="U889" s="152"/>
      <c r="V889" s="14"/>
    </row>
    <row r="890" spans="1:22" s="15" customFormat="1" ht="15" customHeight="1">
      <c r="A890" s="14"/>
      <c r="B890" s="163">
        <v>2016</v>
      </c>
      <c r="C890" s="251"/>
      <c r="D890" s="146">
        <v>17124</v>
      </c>
      <c r="E890" s="160">
        <v>20531508</v>
      </c>
      <c r="F890" s="146">
        <v>7393071</v>
      </c>
      <c r="G890" s="146">
        <v>3649270</v>
      </c>
      <c r="H890" s="146">
        <v>162517</v>
      </c>
      <c r="I890" s="146">
        <v>13138437</v>
      </c>
      <c r="J890" s="146">
        <v>4812984</v>
      </c>
      <c r="K890" s="146">
        <v>2996812</v>
      </c>
      <c r="L890" s="160">
        <v>15187939</v>
      </c>
      <c r="M890" s="146">
        <v>7189715</v>
      </c>
      <c r="N890" s="146">
        <v>5678990</v>
      </c>
      <c r="O890" s="146">
        <v>7998225</v>
      </c>
      <c r="P890" s="146">
        <v>1911269</v>
      </c>
      <c r="Q890" s="146">
        <v>267151</v>
      </c>
      <c r="R890" s="146">
        <v>2457303</v>
      </c>
      <c r="S890" s="160">
        <v>5343569</v>
      </c>
      <c r="T890" s="146">
        <v>3564976</v>
      </c>
      <c r="U890" s="146">
        <v>-2731827</v>
      </c>
      <c r="V890" s="14"/>
    </row>
    <row r="891" spans="1:22" s="15" customFormat="1" ht="15" customHeight="1">
      <c r="A891" s="14"/>
      <c r="B891" s="163">
        <v>2015</v>
      </c>
      <c r="C891" s="163"/>
      <c r="D891" s="146">
        <v>16806</v>
      </c>
      <c r="E891" s="160">
        <v>21860352</v>
      </c>
      <c r="F891" s="146">
        <v>7692569</v>
      </c>
      <c r="G891" s="146">
        <v>3775464</v>
      </c>
      <c r="H891" s="146">
        <v>174356</v>
      </c>
      <c r="I891" s="146">
        <v>14167783</v>
      </c>
      <c r="J891" s="146">
        <v>5497895</v>
      </c>
      <c r="K891" s="146">
        <v>2869618</v>
      </c>
      <c r="L891" s="160">
        <v>16640198</v>
      </c>
      <c r="M891" s="146">
        <v>7531714</v>
      </c>
      <c r="N891" s="146">
        <v>6052247</v>
      </c>
      <c r="O891" s="146">
        <v>9108484</v>
      </c>
      <c r="P891" s="146">
        <v>1996894</v>
      </c>
      <c r="Q891" s="146">
        <v>258268</v>
      </c>
      <c r="R891" s="146">
        <v>2874041</v>
      </c>
      <c r="S891" s="160">
        <v>5220154</v>
      </c>
      <c r="T891" s="146">
        <v>3494803</v>
      </c>
      <c r="U891" s="146">
        <v>-2991279</v>
      </c>
      <c r="V891" s="14"/>
    </row>
    <row r="892" spans="1:22" ht="15" customHeight="1">
      <c r="A892" s="14"/>
      <c r="B892" s="163">
        <v>2014</v>
      </c>
      <c r="C892" s="163"/>
      <c r="D892" s="146">
        <v>16781</v>
      </c>
      <c r="E892" s="160">
        <v>23785790</v>
      </c>
      <c r="F892" s="146">
        <v>9464642</v>
      </c>
      <c r="G892" s="146">
        <v>3912375</v>
      </c>
      <c r="H892" s="146">
        <v>110251</v>
      </c>
      <c r="I892" s="146">
        <v>14321148</v>
      </c>
      <c r="J892" s="146">
        <v>5952316</v>
      </c>
      <c r="K892" s="146">
        <v>2879530</v>
      </c>
      <c r="L892" s="160">
        <v>18195346</v>
      </c>
      <c r="M892" s="146">
        <v>8222243</v>
      </c>
      <c r="N892" s="146">
        <v>6863664</v>
      </c>
      <c r="O892" s="146">
        <v>9973103</v>
      </c>
      <c r="P892" s="146">
        <v>2031567</v>
      </c>
      <c r="Q892" s="146">
        <v>297252</v>
      </c>
      <c r="R892" s="146">
        <v>3522694</v>
      </c>
      <c r="S892" s="160">
        <v>5590444</v>
      </c>
      <c r="T892" s="146">
        <v>3619488</v>
      </c>
      <c r="U892" s="146">
        <v>-2641866</v>
      </c>
      <c r="V892" s="14"/>
    </row>
    <row r="893" spans="1:22" ht="15" customHeight="1">
      <c r="A893" s="14"/>
      <c r="B893" s="163">
        <v>2013</v>
      </c>
      <c r="C893" s="163"/>
      <c r="D893" s="146">
        <v>17495</v>
      </c>
      <c r="E893" s="160">
        <v>26266412</v>
      </c>
      <c r="F893" s="146">
        <v>9534723</v>
      </c>
      <c r="G893" s="146">
        <v>3823719</v>
      </c>
      <c r="H893" s="146">
        <v>158125</v>
      </c>
      <c r="I893" s="146">
        <v>16731688</v>
      </c>
      <c r="J893" s="146">
        <v>7179924</v>
      </c>
      <c r="K893" s="146">
        <v>3612536</v>
      </c>
      <c r="L893" s="160">
        <v>20571377</v>
      </c>
      <c r="M893" s="146">
        <v>9159957</v>
      </c>
      <c r="N893" s="146">
        <v>7682615</v>
      </c>
      <c r="O893" s="146">
        <v>11411421</v>
      </c>
      <c r="P893" s="146">
        <v>2299142</v>
      </c>
      <c r="Q893" s="146">
        <v>320325</v>
      </c>
      <c r="R893" s="146">
        <v>3807502</v>
      </c>
      <c r="S893" s="160">
        <v>5695034</v>
      </c>
      <c r="T893" s="146">
        <v>3704809</v>
      </c>
      <c r="U893" s="146">
        <v>-2508983</v>
      </c>
      <c r="V893" s="14"/>
    </row>
    <row r="894" spans="1:22" ht="15" customHeight="1">
      <c r="B894" s="144">
        <v>2012</v>
      </c>
      <c r="C894" s="144"/>
      <c r="D894" s="146">
        <v>19040</v>
      </c>
      <c r="E894" s="160">
        <v>28162321</v>
      </c>
      <c r="F894" s="146">
        <v>9637918</v>
      </c>
      <c r="G894" s="146">
        <v>4287543</v>
      </c>
      <c r="H894" s="146">
        <v>126961</v>
      </c>
      <c r="I894" s="146">
        <v>18524403</v>
      </c>
      <c r="J894" s="146">
        <v>8649884</v>
      </c>
      <c r="K894" s="146">
        <v>3841414</v>
      </c>
      <c r="L894" s="160">
        <v>22780169</v>
      </c>
      <c r="M894" s="146">
        <v>10220862</v>
      </c>
      <c r="N894" s="146">
        <v>8457972</v>
      </c>
      <c r="O894" s="146">
        <v>12559307</v>
      </c>
      <c r="P894" s="146">
        <v>2491287</v>
      </c>
      <c r="Q894" s="146">
        <v>356778</v>
      </c>
      <c r="R894" s="146">
        <v>4208827</v>
      </c>
      <c r="S894" s="160">
        <v>5382151</v>
      </c>
      <c r="T894" s="146">
        <v>3496392</v>
      </c>
      <c r="U894" s="146">
        <v>-2234914</v>
      </c>
    </row>
    <row r="895" spans="1:22" ht="15" customHeight="1">
      <c r="B895" s="144">
        <v>2011</v>
      </c>
      <c r="C895" s="144"/>
      <c r="D895" s="146">
        <v>21600</v>
      </c>
      <c r="E895" s="160">
        <v>30785396</v>
      </c>
      <c r="F895" s="146">
        <v>10214771</v>
      </c>
      <c r="G895" s="146">
        <v>4569642</v>
      </c>
      <c r="H895" s="146">
        <v>152499</v>
      </c>
      <c r="I895" s="146">
        <v>20570625</v>
      </c>
      <c r="J895" s="146">
        <v>9681697</v>
      </c>
      <c r="K895" s="146">
        <v>4374159</v>
      </c>
      <c r="L895" s="160">
        <v>24368741</v>
      </c>
      <c r="M895" s="146">
        <v>10561974</v>
      </c>
      <c r="N895" s="146">
        <v>9092361</v>
      </c>
      <c r="O895" s="146">
        <v>13806767</v>
      </c>
      <c r="P895" s="146">
        <v>3268976</v>
      </c>
      <c r="Q895" s="146">
        <v>359830</v>
      </c>
      <c r="R895" s="146">
        <v>4555082</v>
      </c>
      <c r="S895" s="160">
        <v>6416655</v>
      </c>
      <c r="T895" s="146">
        <v>3535722</v>
      </c>
      <c r="U895" s="146">
        <v>-1055439</v>
      </c>
    </row>
    <row r="896" spans="1:22" ht="15" customHeight="1">
      <c r="B896" s="144">
        <v>2010</v>
      </c>
      <c r="C896" s="144"/>
      <c r="D896" s="146">
        <v>23775</v>
      </c>
      <c r="E896" s="160">
        <v>33316792</v>
      </c>
      <c r="F896" s="146">
        <v>10794882</v>
      </c>
      <c r="G896" s="146">
        <v>4984532</v>
      </c>
      <c r="H896" s="146">
        <v>156691</v>
      </c>
      <c r="I896" s="146">
        <v>22521910</v>
      </c>
      <c r="J896" s="146">
        <v>10347009</v>
      </c>
      <c r="K896" s="146">
        <v>4781697</v>
      </c>
      <c r="L896" s="160">
        <v>25788632</v>
      </c>
      <c r="M896" s="146">
        <v>10894365</v>
      </c>
      <c r="N896" s="146">
        <v>9257249</v>
      </c>
      <c r="O896" s="146">
        <v>14894266</v>
      </c>
      <c r="P896" s="146">
        <v>3737596</v>
      </c>
      <c r="Q896" s="146">
        <v>392866</v>
      </c>
      <c r="R896" s="146">
        <v>4638820</v>
      </c>
      <c r="S896" s="160">
        <v>7528161</v>
      </c>
      <c r="T896" s="146">
        <v>3435421</v>
      </c>
      <c r="U896" s="146">
        <v>-944912</v>
      </c>
    </row>
    <row r="897" spans="1:22" s="15" customFormat="1" ht="15" customHeight="1" collapsed="1">
      <c r="A897" s="7"/>
      <c r="B897" s="144">
        <v>2009</v>
      </c>
      <c r="C897" s="144"/>
      <c r="D897" s="146">
        <v>27491</v>
      </c>
      <c r="E897" s="160">
        <v>34727181</v>
      </c>
      <c r="F897" s="146" t="s">
        <v>69</v>
      </c>
      <c r="G897" s="146" t="s">
        <v>69</v>
      </c>
      <c r="H897" s="146" t="s">
        <v>69</v>
      </c>
      <c r="I897" s="146" t="s">
        <v>69</v>
      </c>
      <c r="J897" s="146" t="s">
        <v>69</v>
      </c>
      <c r="K897" s="146" t="s">
        <v>69</v>
      </c>
      <c r="L897" s="160">
        <v>27998207</v>
      </c>
      <c r="M897" s="146" t="s">
        <v>69</v>
      </c>
      <c r="N897" s="146" t="s">
        <v>69</v>
      </c>
      <c r="O897" s="146" t="s">
        <v>69</v>
      </c>
      <c r="P897" s="146" t="s">
        <v>69</v>
      </c>
      <c r="Q897" s="146" t="s">
        <v>69</v>
      </c>
      <c r="R897" s="146" t="s">
        <v>69</v>
      </c>
      <c r="S897" s="160">
        <v>6728975</v>
      </c>
      <c r="T897" s="146" t="s">
        <v>69</v>
      </c>
      <c r="U897" s="146" t="s">
        <v>69</v>
      </c>
      <c r="V897" s="7"/>
    </row>
    <row r="898" spans="1:22" s="15" customFormat="1" ht="15" customHeight="1">
      <c r="A898" s="7"/>
      <c r="B898" s="144">
        <v>2008</v>
      </c>
      <c r="C898" s="144"/>
      <c r="D898" s="146">
        <v>29331</v>
      </c>
      <c r="E898" s="160">
        <v>35107812</v>
      </c>
      <c r="F898" s="146" t="s">
        <v>69</v>
      </c>
      <c r="G898" s="146" t="s">
        <v>69</v>
      </c>
      <c r="H898" s="146" t="s">
        <v>69</v>
      </c>
      <c r="I898" s="146" t="s">
        <v>69</v>
      </c>
      <c r="J898" s="146" t="s">
        <v>69</v>
      </c>
      <c r="K898" s="146" t="s">
        <v>69</v>
      </c>
      <c r="L898" s="160">
        <v>28035575</v>
      </c>
      <c r="M898" s="146" t="s">
        <v>69</v>
      </c>
      <c r="N898" s="146" t="s">
        <v>69</v>
      </c>
      <c r="O898" s="146" t="s">
        <v>69</v>
      </c>
      <c r="P898" s="146" t="s">
        <v>69</v>
      </c>
      <c r="Q898" s="146" t="s">
        <v>69</v>
      </c>
      <c r="R898" s="146" t="s">
        <v>69</v>
      </c>
      <c r="S898" s="160">
        <v>7072237</v>
      </c>
      <c r="T898" s="146" t="s">
        <v>69</v>
      </c>
      <c r="U898" s="146" t="s">
        <v>69</v>
      </c>
      <c r="V898" s="7"/>
    </row>
    <row r="899" spans="1:22" s="15" customFormat="1" ht="15" customHeight="1">
      <c r="A899" s="14"/>
      <c r="B899" s="141" t="s">
        <v>259</v>
      </c>
      <c r="C899" s="141"/>
      <c r="D899" s="152"/>
      <c r="E899" s="152"/>
      <c r="F899" s="152"/>
      <c r="G899" s="152"/>
      <c r="H899" s="152"/>
      <c r="I899" s="152"/>
      <c r="J899" s="152"/>
      <c r="K899" s="152"/>
      <c r="L899" s="152"/>
      <c r="M899" s="152"/>
      <c r="N899" s="152"/>
      <c r="O899" s="152"/>
      <c r="P899" s="152"/>
      <c r="Q899" s="152"/>
      <c r="R899" s="152"/>
      <c r="S899" s="152"/>
      <c r="T899" s="152"/>
      <c r="U899" s="152"/>
      <c r="V899" s="14"/>
    </row>
    <row r="900" spans="1:22" s="15" customFormat="1" ht="15" customHeight="1">
      <c r="A900" s="14"/>
      <c r="B900" s="163">
        <v>2016</v>
      </c>
      <c r="C900" s="251"/>
      <c r="D900" s="146">
        <v>4257</v>
      </c>
      <c r="E900" s="160">
        <v>1164885</v>
      </c>
      <c r="F900" s="146">
        <v>484781</v>
      </c>
      <c r="G900" s="146">
        <v>222474</v>
      </c>
      <c r="H900" s="146">
        <v>3600</v>
      </c>
      <c r="I900" s="146">
        <v>680105</v>
      </c>
      <c r="J900" s="146">
        <v>295546</v>
      </c>
      <c r="K900" s="146">
        <v>150669</v>
      </c>
      <c r="L900" s="160">
        <v>768044</v>
      </c>
      <c r="M900" s="146">
        <v>439741</v>
      </c>
      <c r="N900" s="146">
        <v>375568</v>
      </c>
      <c r="O900" s="146">
        <v>328303</v>
      </c>
      <c r="P900" s="146">
        <v>102370</v>
      </c>
      <c r="Q900" s="146">
        <v>25969</v>
      </c>
      <c r="R900" s="146">
        <v>63391</v>
      </c>
      <c r="S900" s="160">
        <v>396841</v>
      </c>
      <c r="T900" s="146">
        <v>149763</v>
      </c>
      <c r="U900" s="146">
        <v>-100992</v>
      </c>
      <c r="V900" s="14"/>
    </row>
    <row r="901" spans="1:22" ht="15" customHeight="1">
      <c r="A901" s="14"/>
      <c r="B901" s="163">
        <v>2015</v>
      </c>
      <c r="C901" s="163"/>
      <c r="D901" s="146">
        <v>4249</v>
      </c>
      <c r="E901" s="160">
        <v>1210763</v>
      </c>
      <c r="F901" s="146">
        <v>489173</v>
      </c>
      <c r="G901" s="146">
        <v>225605</v>
      </c>
      <c r="H901" s="146">
        <v>7309</v>
      </c>
      <c r="I901" s="146">
        <v>721590</v>
      </c>
      <c r="J901" s="146">
        <v>316365</v>
      </c>
      <c r="K901" s="146">
        <v>162676</v>
      </c>
      <c r="L901" s="160">
        <v>784523</v>
      </c>
      <c r="M901" s="146">
        <v>422719</v>
      </c>
      <c r="N901" s="146">
        <v>362133</v>
      </c>
      <c r="O901" s="146">
        <v>361804</v>
      </c>
      <c r="P901" s="146">
        <v>113220</v>
      </c>
      <c r="Q901" s="146">
        <v>27122</v>
      </c>
      <c r="R901" s="146">
        <v>73808</v>
      </c>
      <c r="S901" s="160">
        <v>426240</v>
      </c>
      <c r="T901" s="146">
        <v>151955</v>
      </c>
      <c r="U901" s="146">
        <v>-92291</v>
      </c>
      <c r="V901" s="14"/>
    </row>
    <row r="902" spans="1:22" ht="15" customHeight="1">
      <c r="A902" s="14"/>
      <c r="B902" s="163">
        <v>2014</v>
      </c>
      <c r="C902" s="163"/>
      <c r="D902" s="146">
        <v>4353</v>
      </c>
      <c r="E902" s="160">
        <v>1252209</v>
      </c>
      <c r="F902" s="146">
        <v>470290</v>
      </c>
      <c r="G902" s="146">
        <v>210864</v>
      </c>
      <c r="H902" s="146">
        <v>7620</v>
      </c>
      <c r="I902" s="146">
        <v>781919</v>
      </c>
      <c r="J902" s="146">
        <v>370907</v>
      </c>
      <c r="K902" s="146">
        <v>169211</v>
      </c>
      <c r="L902" s="160">
        <v>813668</v>
      </c>
      <c r="M902" s="146">
        <v>409749</v>
      </c>
      <c r="N902" s="146">
        <v>351612</v>
      </c>
      <c r="O902" s="146">
        <v>403919</v>
      </c>
      <c r="P902" s="146">
        <v>117663</v>
      </c>
      <c r="Q902" s="146">
        <v>28643</v>
      </c>
      <c r="R902" s="146">
        <v>100299</v>
      </c>
      <c r="S902" s="160">
        <v>438541</v>
      </c>
      <c r="T902" s="146">
        <v>155983</v>
      </c>
      <c r="U902" s="146">
        <v>-68011</v>
      </c>
      <c r="V902" s="14"/>
    </row>
    <row r="903" spans="1:22" ht="15" customHeight="1">
      <c r="A903" s="14"/>
      <c r="B903" s="163">
        <v>2013</v>
      </c>
      <c r="C903" s="163"/>
      <c r="D903" s="146">
        <v>4703</v>
      </c>
      <c r="E903" s="160">
        <v>1309153</v>
      </c>
      <c r="F903" s="146">
        <v>438368</v>
      </c>
      <c r="G903" s="146">
        <v>221458</v>
      </c>
      <c r="H903" s="146">
        <v>5528</v>
      </c>
      <c r="I903" s="146">
        <v>870785</v>
      </c>
      <c r="J903" s="146">
        <v>437564</v>
      </c>
      <c r="K903" s="146">
        <v>185725</v>
      </c>
      <c r="L903" s="160">
        <v>846925</v>
      </c>
      <c r="M903" s="146">
        <v>408487</v>
      </c>
      <c r="N903" s="146">
        <v>340566</v>
      </c>
      <c r="O903" s="146">
        <v>438438</v>
      </c>
      <c r="P903" s="146">
        <v>128932</v>
      </c>
      <c r="Q903" s="146">
        <v>29220</v>
      </c>
      <c r="R903" s="146">
        <v>109176</v>
      </c>
      <c r="S903" s="160">
        <v>462229</v>
      </c>
      <c r="T903" s="146">
        <v>175249</v>
      </c>
      <c r="U903" s="146">
        <v>-77477</v>
      </c>
      <c r="V903" s="14"/>
    </row>
    <row r="904" spans="1:22" ht="15" customHeight="1">
      <c r="B904" s="144">
        <v>2012</v>
      </c>
      <c r="C904" s="144"/>
      <c r="D904" s="146">
        <v>4992</v>
      </c>
      <c r="E904" s="160">
        <v>1395583</v>
      </c>
      <c r="F904" s="146">
        <v>441645</v>
      </c>
      <c r="G904" s="146">
        <v>222706</v>
      </c>
      <c r="H904" s="146">
        <v>5491</v>
      </c>
      <c r="I904" s="146">
        <v>953937</v>
      </c>
      <c r="J904" s="146">
        <v>494884</v>
      </c>
      <c r="K904" s="146">
        <v>200206</v>
      </c>
      <c r="L904" s="160">
        <v>925181</v>
      </c>
      <c r="M904" s="146">
        <v>420195</v>
      </c>
      <c r="N904" s="146">
        <v>363111</v>
      </c>
      <c r="O904" s="146">
        <v>504986</v>
      </c>
      <c r="P904" s="146">
        <v>140767</v>
      </c>
      <c r="Q904" s="146">
        <v>32716</v>
      </c>
      <c r="R904" s="146">
        <v>146229</v>
      </c>
      <c r="S904" s="160">
        <v>470401</v>
      </c>
      <c r="T904" s="146">
        <v>182599</v>
      </c>
      <c r="U904" s="146">
        <v>-59641</v>
      </c>
    </row>
    <row r="905" spans="1:22" ht="15" customHeight="1">
      <c r="B905" s="144">
        <v>2011</v>
      </c>
      <c r="C905" s="144"/>
      <c r="D905" s="146">
        <v>5705</v>
      </c>
      <c r="E905" s="160">
        <v>1535591</v>
      </c>
      <c r="F905" s="146">
        <v>426466</v>
      </c>
      <c r="G905" s="146">
        <v>224297</v>
      </c>
      <c r="H905" s="146">
        <v>6071</v>
      </c>
      <c r="I905" s="146">
        <v>1109126</v>
      </c>
      <c r="J905" s="146">
        <v>560229</v>
      </c>
      <c r="K905" s="146">
        <v>250697</v>
      </c>
      <c r="L905" s="160">
        <v>1028364</v>
      </c>
      <c r="M905" s="146">
        <v>469994</v>
      </c>
      <c r="N905" s="146">
        <v>407485</v>
      </c>
      <c r="O905" s="146">
        <v>558370</v>
      </c>
      <c r="P905" s="146">
        <v>170356</v>
      </c>
      <c r="Q905" s="146">
        <v>36250</v>
      </c>
      <c r="R905" s="146">
        <v>138987</v>
      </c>
      <c r="S905" s="160">
        <v>507227</v>
      </c>
      <c r="T905" s="146">
        <v>192667</v>
      </c>
      <c r="U905" s="146">
        <v>-55139</v>
      </c>
    </row>
    <row r="906" spans="1:22" s="15" customFormat="1" ht="15" customHeight="1" collapsed="1">
      <c r="A906" s="7"/>
      <c r="B906" s="144">
        <v>2010</v>
      </c>
      <c r="C906" s="144"/>
      <c r="D906" s="146">
        <v>6052</v>
      </c>
      <c r="E906" s="160">
        <v>1716570</v>
      </c>
      <c r="F906" s="146">
        <v>459616</v>
      </c>
      <c r="G906" s="146">
        <v>262098</v>
      </c>
      <c r="H906" s="146">
        <v>8265</v>
      </c>
      <c r="I906" s="146">
        <v>1256955</v>
      </c>
      <c r="J906" s="146">
        <v>623988</v>
      </c>
      <c r="K906" s="146">
        <v>283692</v>
      </c>
      <c r="L906" s="160">
        <v>1273625</v>
      </c>
      <c r="M906" s="146">
        <v>596528</v>
      </c>
      <c r="N906" s="146">
        <v>415805</v>
      </c>
      <c r="O906" s="146">
        <v>677097</v>
      </c>
      <c r="P906" s="146">
        <v>211293</v>
      </c>
      <c r="Q906" s="146">
        <v>44921</v>
      </c>
      <c r="R906" s="146">
        <v>169842</v>
      </c>
      <c r="S906" s="160">
        <v>442945</v>
      </c>
      <c r="T906" s="146">
        <v>210710</v>
      </c>
      <c r="U906" s="146">
        <v>-75563</v>
      </c>
      <c r="V906" s="7"/>
    </row>
    <row r="907" spans="1:22" s="15" customFormat="1" ht="15" customHeight="1">
      <c r="A907" s="7"/>
      <c r="B907" s="144">
        <v>2009</v>
      </c>
      <c r="C907" s="144"/>
      <c r="D907" s="146">
        <v>6733</v>
      </c>
      <c r="E907" s="160">
        <v>1769511</v>
      </c>
      <c r="F907" s="146" t="s">
        <v>69</v>
      </c>
      <c r="G907" s="146" t="s">
        <v>69</v>
      </c>
      <c r="H907" s="146" t="s">
        <v>69</v>
      </c>
      <c r="I907" s="146" t="s">
        <v>69</v>
      </c>
      <c r="J907" s="146" t="s">
        <v>69</v>
      </c>
      <c r="K907" s="146" t="s">
        <v>69</v>
      </c>
      <c r="L907" s="160">
        <v>1345658</v>
      </c>
      <c r="M907" s="146" t="s">
        <v>69</v>
      </c>
      <c r="N907" s="146" t="s">
        <v>69</v>
      </c>
      <c r="O907" s="146" t="s">
        <v>69</v>
      </c>
      <c r="P907" s="146" t="s">
        <v>69</v>
      </c>
      <c r="Q907" s="146" t="s">
        <v>69</v>
      </c>
      <c r="R907" s="146" t="s">
        <v>69</v>
      </c>
      <c r="S907" s="160">
        <v>423853</v>
      </c>
      <c r="T907" s="146" t="s">
        <v>69</v>
      </c>
      <c r="U907" s="146" t="s">
        <v>69</v>
      </c>
      <c r="V907" s="7"/>
    </row>
    <row r="908" spans="1:22" s="15" customFormat="1" ht="15" customHeight="1">
      <c r="A908" s="7"/>
      <c r="B908" s="144">
        <v>2008</v>
      </c>
      <c r="C908" s="144"/>
      <c r="D908" s="146">
        <v>7302</v>
      </c>
      <c r="E908" s="160">
        <v>1887684</v>
      </c>
      <c r="F908" s="146" t="s">
        <v>69</v>
      </c>
      <c r="G908" s="146" t="s">
        <v>69</v>
      </c>
      <c r="H908" s="146" t="s">
        <v>69</v>
      </c>
      <c r="I908" s="146" t="s">
        <v>69</v>
      </c>
      <c r="J908" s="146" t="s">
        <v>69</v>
      </c>
      <c r="K908" s="146" t="s">
        <v>69</v>
      </c>
      <c r="L908" s="160">
        <v>1456296</v>
      </c>
      <c r="M908" s="146" t="s">
        <v>69</v>
      </c>
      <c r="N908" s="146" t="s">
        <v>69</v>
      </c>
      <c r="O908" s="146" t="s">
        <v>69</v>
      </c>
      <c r="P908" s="146" t="s">
        <v>69</v>
      </c>
      <c r="Q908" s="146" t="s">
        <v>69</v>
      </c>
      <c r="R908" s="146" t="s">
        <v>69</v>
      </c>
      <c r="S908" s="160">
        <v>431388</v>
      </c>
      <c r="T908" s="146" t="s">
        <v>69</v>
      </c>
      <c r="U908" s="146" t="s">
        <v>69</v>
      </c>
      <c r="V908" s="7"/>
    </row>
    <row r="909" spans="1:22" s="15" customFormat="1" ht="15" customHeight="1">
      <c r="A909" s="14"/>
      <c r="B909" s="141" t="s">
        <v>260</v>
      </c>
      <c r="C909" s="141"/>
      <c r="D909" s="152"/>
      <c r="E909" s="152"/>
      <c r="F909" s="152"/>
      <c r="G909" s="152"/>
      <c r="H909" s="152"/>
      <c r="I909" s="152"/>
      <c r="J909" s="152"/>
      <c r="K909" s="152"/>
      <c r="L909" s="152"/>
      <c r="M909" s="152"/>
      <c r="N909" s="152"/>
      <c r="O909" s="152"/>
      <c r="P909" s="152"/>
      <c r="Q909" s="152"/>
      <c r="R909" s="152"/>
      <c r="S909" s="152"/>
      <c r="T909" s="152"/>
      <c r="U909" s="152"/>
      <c r="V909" s="14"/>
    </row>
    <row r="910" spans="1:22" ht="15" customHeight="1">
      <c r="A910" s="14"/>
      <c r="B910" s="163">
        <v>2016</v>
      </c>
      <c r="C910" s="251"/>
      <c r="D910" s="146">
        <v>5146</v>
      </c>
      <c r="E910" s="160">
        <v>2321534</v>
      </c>
      <c r="F910" s="146">
        <v>655581</v>
      </c>
      <c r="G910" s="146">
        <v>427516</v>
      </c>
      <c r="H910" s="146">
        <v>23441</v>
      </c>
      <c r="I910" s="146">
        <v>1665953</v>
      </c>
      <c r="J910" s="146">
        <v>976159</v>
      </c>
      <c r="K910" s="146">
        <v>194236</v>
      </c>
      <c r="L910" s="160">
        <v>1673947</v>
      </c>
      <c r="M910" s="146">
        <v>867120</v>
      </c>
      <c r="N910" s="146">
        <v>697731</v>
      </c>
      <c r="O910" s="146">
        <v>806827</v>
      </c>
      <c r="P910" s="146">
        <v>132868</v>
      </c>
      <c r="Q910" s="146">
        <v>42683</v>
      </c>
      <c r="R910" s="146">
        <v>233691</v>
      </c>
      <c r="S910" s="160">
        <v>647587</v>
      </c>
      <c r="T910" s="146">
        <v>306242</v>
      </c>
      <c r="U910" s="146">
        <v>-73501</v>
      </c>
      <c r="V910" s="14"/>
    </row>
    <row r="911" spans="1:22" ht="15" customHeight="1">
      <c r="A911" s="14"/>
      <c r="B911" s="163">
        <v>2015</v>
      </c>
      <c r="C911" s="163"/>
      <c r="D911" s="146">
        <v>4951</v>
      </c>
      <c r="E911" s="160">
        <v>2352334</v>
      </c>
      <c r="F911" s="146">
        <v>722503</v>
      </c>
      <c r="G911" s="146">
        <v>472572</v>
      </c>
      <c r="H911" s="146">
        <v>22718</v>
      </c>
      <c r="I911" s="146">
        <v>1629831</v>
      </c>
      <c r="J911" s="146">
        <v>999825</v>
      </c>
      <c r="K911" s="146">
        <v>193490</v>
      </c>
      <c r="L911" s="160">
        <v>1743065</v>
      </c>
      <c r="M911" s="146">
        <v>934351</v>
      </c>
      <c r="N911" s="146">
        <v>770392</v>
      </c>
      <c r="O911" s="146">
        <v>808713</v>
      </c>
      <c r="P911" s="146">
        <v>143281</v>
      </c>
      <c r="Q911" s="146">
        <v>41149</v>
      </c>
      <c r="R911" s="146">
        <v>225543</v>
      </c>
      <c r="S911" s="160">
        <v>609269</v>
      </c>
      <c r="T911" s="146">
        <v>249445</v>
      </c>
      <c r="U911" s="146">
        <v>-83433</v>
      </c>
      <c r="V911" s="14"/>
    </row>
    <row r="912" spans="1:22" ht="15" customHeight="1">
      <c r="A912" s="14"/>
      <c r="B912" s="163">
        <v>2014</v>
      </c>
      <c r="C912" s="163"/>
      <c r="D912" s="146">
        <v>4818</v>
      </c>
      <c r="E912" s="160">
        <v>2510530</v>
      </c>
      <c r="F912" s="146">
        <v>775034</v>
      </c>
      <c r="G912" s="146">
        <v>504085</v>
      </c>
      <c r="H912" s="146">
        <v>26089</v>
      </c>
      <c r="I912" s="146">
        <v>1735496</v>
      </c>
      <c r="J912" s="146">
        <v>1114847</v>
      </c>
      <c r="K912" s="146">
        <v>181070</v>
      </c>
      <c r="L912" s="160">
        <v>1927193</v>
      </c>
      <c r="M912" s="146">
        <v>996892</v>
      </c>
      <c r="N912" s="146">
        <v>831986</v>
      </c>
      <c r="O912" s="146">
        <v>930300</v>
      </c>
      <c r="P912" s="146">
        <v>150314</v>
      </c>
      <c r="Q912" s="146">
        <v>42045</v>
      </c>
      <c r="R912" s="146">
        <v>289305</v>
      </c>
      <c r="S912" s="160">
        <v>583338</v>
      </c>
      <c r="T912" s="146">
        <v>256403</v>
      </c>
      <c r="U912" s="146">
        <v>-380801</v>
      </c>
      <c r="V912" s="14"/>
    </row>
    <row r="913" spans="1:22" ht="15" customHeight="1">
      <c r="A913" s="14"/>
      <c r="B913" s="163">
        <v>2013</v>
      </c>
      <c r="C913" s="163"/>
      <c r="D913" s="146">
        <v>4979</v>
      </c>
      <c r="E913" s="160">
        <v>2710978</v>
      </c>
      <c r="F913" s="146">
        <v>906236</v>
      </c>
      <c r="G913" s="146">
        <v>505844</v>
      </c>
      <c r="H913" s="146">
        <v>33167</v>
      </c>
      <c r="I913" s="146">
        <v>1804742</v>
      </c>
      <c r="J913" s="146">
        <v>1164993</v>
      </c>
      <c r="K913" s="146">
        <v>193596</v>
      </c>
      <c r="L913" s="160">
        <v>2444016</v>
      </c>
      <c r="M913" s="146">
        <v>1276926</v>
      </c>
      <c r="N913" s="146">
        <v>869850</v>
      </c>
      <c r="O913" s="146">
        <v>1167090</v>
      </c>
      <c r="P913" s="146">
        <v>156327</v>
      </c>
      <c r="Q913" s="146">
        <v>42418</v>
      </c>
      <c r="R913" s="146">
        <v>518835</v>
      </c>
      <c r="S913" s="160">
        <v>266962</v>
      </c>
      <c r="T913" s="146">
        <v>239454</v>
      </c>
      <c r="U913" s="146">
        <v>-268362</v>
      </c>
      <c r="V913" s="14"/>
    </row>
    <row r="914" spans="1:22" ht="15" customHeight="1">
      <c r="B914" s="144">
        <v>2012</v>
      </c>
      <c r="C914" s="144"/>
      <c r="D914" s="146">
        <v>5497</v>
      </c>
      <c r="E914" s="160">
        <v>2896396</v>
      </c>
      <c r="F914" s="146">
        <v>781399</v>
      </c>
      <c r="G914" s="146">
        <v>460323</v>
      </c>
      <c r="H914" s="146">
        <v>22573</v>
      </c>
      <c r="I914" s="146">
        <v>2114997</v>
      </c>
      <c r="J914" s="146">
        <v>1400289</v>
      </c>
      <c r="K914" s="146">
        <v>225245</v>
      </c>
      <c r="L914" s="160">
        <v>2240322</v>
      </c>
      <c r="M914" s="146">
        <v>1181530</v>
      </c>
      <c r="N914" s="146">
        <v>1005011</v>
      </c>
      <c r="O914" s="146">
        <v>1058791</v>
      </c>
      <c r="P914" s="146">
        <v>194837</v>
      </c>
      <c r="Q914" s="146">
        <v>49278</v>
      </c>
      <c r="R914" s="146">
        <v>340459</v>
      </c>
      <c r="S914" s="160">
        <v>656074</v>
      </c>
      <c r="T914" s="146">
        <v>259214</v>
      </c>
      <c r="U914" s="146">
        <v>59949</v>
      </c>
    </row>
    <row r="915" spans="1:22" s="14" customFormat="1" ht="15" customHeight="1" collapsed="1">
      <c r="A915" s="7"/>
      <c r="B915" s="144">
        <v>2011</v>
      </c>
      <c r="C915" s="144"/>
      <c r="D915" s="146">
        <v>6474</v>
      </c>
      <c r="E915" s="160">
        <v>3402679</v>
      </c>
      <c r="F915" s="146">
        <v>802999</v>
      </c>
      <c r="G915" s="146">
        <v>502449</v>
      </c>
      <c r="H915" s="146">
        <v>21684</v>
      </c>
      <c r="I915" s="146">
        <v>2599680</v>
      </c>
      <c r="J915" s="146">
        <v>1681416</v>
      </c>
      <c r="K915" s="146">
        <v>312084</v>
      </c>
      <c r="L915" s="160">
        <v>2637546</v>
      </c>
      <c r="M915" s="146">
        <v>1317955</v>
      </c>
      <c r="N915" s="146">
        <v>1113841</v>
      </c>
      <c r="O915" s="146">
        <v>1319592</v>
      </c>
      <c r="P915" s="146">
        <v>284966</v>
      </c>
      <c r="Q915" s="146">
        <v>59107</v>
      </c>
      <c r="R915" s="146">
        <v>434434</v>
      </c>
      <c r="S915" s="160">
        <v>765132</v>
      </c>
      <c r="T915" s="146">
        <v>276617</v>
      </c>
      <c r="U915" s="146">
        <v>131211</v>
      </c>
      <c r="V915" s="7"/>
    </row>
    <row r="916" spans="1:22" s="14" customFormat="1" ht="15" customHeight="1">
      <c r="A916" s="7"/>
      <c r="B916" s="144">
        <v>2010</v>
      </c>
      <c r="C916" s="144"/>
      <c r="D916" s="146">
        <v>7610</v>
      </c>
      <c r="E916" s="160">
        <v>3864932</v>
      </c>
      <c r="F916" s="146">
        <v>902678</v>
      </c>
      <c r="G916" s="146">
        <v>557622</v>
      </c>
      <c r="H916" s="146">
        <v>16433</v>
      </c>
      <c r="I916" s="146">
        <v>2962254</v>
      </c>
      <c r="J916" s="146">
        <v>1908010</v>
      </c>
      <c r="K916" s="146">
        <v>365503</v>
      </c>
      <c r="L916" s="160">
        <v>2919061</v>
      </c>
      <c r="M916" s="146">
        <v>1342627</v>
      </c>
      <c r="N916" s="146">
        <v>1154542</v>
      </c>
      <c r="O916" s="146">
        <v>1576435</v>
      </c>
      <c r="P916" s="146">
        <v>337019</v>
      </c>
      <c r="Q916" s="146">
        <v>67752</v>
      </c>
      <c r="R916" s="146">
        <v>531053</v>
      </c>
      <c r="S916" s="160">
        <v>945870</v>
      </c>
      <c r="T916" s="146">
        <v>314148</v>
      </c>
      <c r="U916" s="146">
        <v>168625</v>
      </c>
      <c r="V916" s="7"/>
    </row>
    <row r="917" spans="1:22" s="14" customFormat="1" ht="15" customHeight="1">
      <c r="A917" s="7"/>
      <c r="B917" s="144">
        <v>2009</v>
      </c>
      <c r="C917" s="144"/>
      <c r="D917" s="146">
        <v>9115</v>
      </c>
      <c r="E917" s="160">
        <v>4535625</v>
      </c>
      <c r="F917" s="146" t="s">
        <v>69</v>
      </c>
      <c r="G917" s="146" t="s">
        <v>69</v>
      </c>
      <c r="H917" s="146" t="s">
        <v>69</v>
      </c>
      <c r="I917" s="146" t="s">
        <v>69</v>
      </c>
      <c r="J917" s="146" t="s">
        <v>69</v>
      </c>
      <c r="K917" s="146" t="s">
        <v>69</v>
      </c>
      <c r="L917" s="160">
        <v>3561357</v>
      </c>
      <c r="M917" s="146" t="s">
        <v>69</v>
      </c>
      <c r="N917" s="146" t="s">
        <v>69</v>
      </c>
      <c r="O917" s="146" t="s">
        <v>69</v>
      </c>
      <c r="P917" s="146" t="s">
        <v>69</v>
      </c>
      <c r="Q917" s="146" t="s">
        <v>69</v>
      </c>
      <c r="R917" s="146" t="s">
        <v>69</v>
      </c>
      <c r="S917" s="160">
        <v>974268</v>
      </c>
      <c r="T917" s="146" t="s">
        <v>69</v>
      </c>
      <c r="U917" s="146" t="s">
        <v>69</v>
      </c>
      <c r="V917" s="7"/>
    </row>
    <row r="918" spans="1:22" s="14" customFormat="1" ht="15" customHeight="1">
      <c r="A918" s="7"/>
      <c r="B918" s="144">
        <v>2008</v>
      </c>
      <c r="C918" s="144"/>
      <c r="D918" s="146">
        <v>9770</v>
      </c>
      <c r="E918" s="160">
        <v>4386091</v>
      </c>
      <c r="F918" s="146" t="s">
        <v>69</v>
      </c>
      <c r="G918" s="146" t="s">
        <v>69</v>
      </c>
      <c r="H918" s="146" t="s">
        <v>69</v>
      </c>
      <c r="I918" s="146" t="s">
        <v>69</v>
      </c>
      <c r="J918" s="146" t="s">
        <v>69</v>
      </c>
      <c r="K918" s="146" t="s">
        <v>69</v>
      </c>
      <c r="L918" s="160">
        <v>3354560</v>
      </c>
      <c r="M918" s="146" t="s">
        <v>69</v>
      </c>
      <c r="N918" s="146" t="s">
        <v>69</v>
      </c>
      <c r="O918" s="146" t="s">
        <v>69</v>
      </c>
      <c r="P918" s="146" t="s">
        <v>69</v>
      </c>
      <c r="Q918" s="146" t="s">
        <v>69</v>
      </c>
      <c r="R918" s="146" t="s">
        <v>69</v>
      </c>
      <c r="S918" s="160">
        <v>1031531</v>
      </c>
      <c r="T918" s="146" t="s">
        <v>69</v>
      </c>
      <c r="U918" s="146" t="s">
        <v>69</v>
      </c>
      <c r="V918" s="7"/>
    </row>
    <row r="919" spans="1:22" ht="15" customHeight="1">
      <c r="A919" s="14"/>
      <c r="B919" s="141" t="s">
        <v>261</v>
      </c>
      <c r="C919" s="141"/>
      <c r="D919" s="152"/>
      <c r="E919" s="152"/>
      <c r="F919" s="152"/>
      <c r="G919" s="152"/>
      <c r="H919" s="152"/>
      <c r="I919" s="152"/>
      <c r="J919" s="152"/>
      <c r="K919" s="152"/>
      <c r="L919" s="152"/>
      <c r="M919" s="152"/>
      <c r="N919" s="152"/>
      <c r="O919" s="152"/>
      <c r="P919" s="152"/>
      <c r="Q919" s="152"/>
      <c r="R919" s="152"/>
      <c r="S919" s="152"/>
      <c r="T919" s="152"/>
      <c r="U919" s="152"/>
      <c r="V919" s="14"/>
    </row>
    <row r="920" spans="1:22" ht="15" customHeight="1">
      <c r="A920" s="14"/>
      <c r="B920" s="163">
        <v>2016</v>
      </c>
      <c r="C920" s="251"/>
      <c r="D920" s="146">
        <v>1446</v>
      </c>
      <c r="E920" s="160">
        <v>472637</v>
      </c>
      <c r="F920" s="146">
        <v>147019</v>
      </c>
      <c r="G920" s="146">
        <v>92193</v>
      </c>
      <c r="H920" s="146">
        <v>326</v>
      </c>
      <c r="I920" s="146">
        <v>325619</v>
      </c>
      <c r="J920" s="146">
        <v>105239</v>
      </c>
      <c r="K920" s="146">
        <v>130658</v>
      </c>
      <c r="L920" s="160">
        <v>369707</v>
      </c>
      <c r="M920" s="146">
        <v>144653</v>
      </c>
      <c r="N920" s="146">
        <v>116643</v>
      </c>
      <c r="O920" s="146">
        <v>225054</v>
      </c>
      <c r="P920" s="146">
        <v>75870</v>
      </c>
      <c r="Q920" s="146">
        <v>20086</v>
      </c>
      <c r="R920" s="146">
        <v>49953</v>
      </c>
      <c r="S920" s="160">
        <v>102930</v>
      </c>
      <c r="T920" s="146">
        <v>104695</v>
      </c>
      <c r="U920" s="146">
        <v>-69513</v>
      </c>
      <c r="V920" s="14"/>
    </row>
    <row r="921" spans="1:22" ht="15" customHeight="1">
      <c r="A921" s="14"/>
      <c r="B921" s="163">
        <v>2015</v>
      </c>
      <c r="C921" s="163"/>
      <c r="D921" s="146">
        <v>1452</v>
      </c>
      <c r="E921" s="160">
        <v>484552</v>
      </c>
      <c r="F921" s="146">
        <v>138971</v>
      </c>
      <c r="G921" s="146">
        <v>105034</v>
      </c>
      <c r="H921" s="146">
        <v>303</v>
      </c>
      <c r="I921" s="146">
        <v>345581</v>
      </c>
      <c r="J921" s="146">
        <v>120540</v>
      </c>
      <c r="K921" s="146">
        <v>103869</v>
      </c>
      <c r="L921" s="160">
        <v>345146</v>
      </c>
      <c r="M921" s="146">
        <v>154800</v>
      </c>
      <c r="N921" s="146">
        <v>129673</v>
      </c>
      <c r="O921" s="146">
        <v>190346</v>
      </c>
      <c r="P921" s="146">
        <v>70644</v>
      </c>
      <c r="Q921" s="146">
        <v>17428</v>
      </c>
      <c r="R921" s="146">
        <v>38486</v>
      </c>
      <c r="S921" s="160">
        <v>139406</v>
      </c>
      <c r="T921" s="146">
        <v>103529</v>
      </c>
      <c r="U921" s="146">
        <v>-46345</v>
      </c>
      <c r="V921" s="14"/>
    </row>
    <row r="922" spans="1:22" ht="15" customHeight="1">
      <c r="A922" s="14"/>
      <c r="B922" s="163">
        <v>2014</v>
      </c>
      <c r="C922" s="163"/>
      <c r="D922" s="146">
        <v>1503</v>
      </c>
      <c r="E922" s="160">
        <v>517369</v>
      </c>
      <c r="F922" s="146">
        <v>143889</v>
      </c>
      <c r="G922" s="146">
        <v>117876</v>
      </c>
      <c r="H922" s="146">
        <v>259</v>
      </c>
      <c r="I922" s="146">
        <v>373480</v>
      </c>
      <c r="J922" s="146">
        <v>135982</v>
      </c>
      <c r="K922" s="146">
        <v>117955</v>
      </c>
      <c r="L922" s="160">
        <v>378666</v>
      </c>
      <c r="M922" s="146">
        <v>168350</v>
      </c>
      <c r="N922" s="146">
        <v>146191</v>
      </c>
      <c r="O922" s="146">
        <v>210317</v>
      </c>
      <c r="P922" s="146">
        <v>75633</v>
      </c>
      <c r="Q922" s="146">
        <v>17724</v>
      </c>
      <c r="R922" s="146">
        <v>41100</v>
      </c>
      <c r="S922" s="160">
        <v>138703</v>
      </c>
      <c r="T922" s="146">
        <v>105076</v>
      </c>
      <c r="U922" s="146">
        <v>-37377</v>
      </c>
      <c r="V922" s="14"/>
    </row>
    <row r="923" spans="1:22" ht="15" customHeight="1">
      <c r="A923" s="14"/>
      <c r="B923" s="163">
        <v>2013</v>
      </c>
      <c r="C923" s="163"/>
      <c r="D923" s="146">
        <v>1667</v>
      </c>
      <c r="E923" s="160">
        <v>600270</v>
      </c>
      <c r="F923" s="146">
        <v>147465</v>
      </c>
      <c r="G923" s="146">
        <v>120926</v>
      </c>
      <c r="H923" s="146">
        <v>255</v>
      </c>
      <c r="I923" s="146">
        <v>452805</v>
      </c>
      <c r="J923" s="146">
        <v>158314</v>
      </c>
      <c r="K923" s="146">
        <v>166098</v>
      </c>
      <c r="L923" s="160">
        <v>440592</v>
      </c>
      <c r="M923" s="146">
        <v>179899</v>
      </c>
      <c r="N923" s="146">
        <v>155506</v>
      </c>
      <c r="O923" s="146">
        <v>260693</v>
      </c>
      <c r="P923" s="146">
        <v>90522</v>
      </c>
      <c r="Q923" s="146">
        <v>20932</v>
      </c>
      <c r="R923" s="146">
        <v>63847</v>
      </c>
      <c r="S923" s="160">
        <v>159678</v>
      </c>
      <c r="T923" s="146">
        <v>114223</v>
      </c>
      <c r="U923" s="146">
        <v>-29855</v>
      </c>
      <c r="V923" s="14"/>
    </row>
    <row r="924" spans="1:22" s="13" customFormat="1" ht="15" customHeight="1">
      <c r="A924" s="7"/>
      <c r="B924" s="144">
        <v>2012</v>
      </c>
      <c r="C924" s="144"/>
      <c r="D924" s="146">
        <v>1922</v>
      </c>
      <c r="E924" s="160">
        <v>701722</v>
      </c>
      <c r="F924" s="146">
        <v>174686</v>
      </c>
      <c r="G924" s="146">
        <v>132191</v>
      </c>
      <c r="H924" s="146">
        <v>5279</v>
      </c>
      <c r="I924" s="146">
        <v>527036</v>
      </c>
      <c r="J924" s="146">
        <v>198976</v>
      </c>
      <c r="K924" s="146">
        <v>192590</v>
      </c>
      <c r="L924" s="160">
        <v>516109</v>
      </c>
      <c r="M924" s="146">
        <v>218345</v>
      </c>
      <c r="N924" s="146">
        <v>183652</v>
      </c>
      <c r="O924" s="146">
        <v>297764</v>
      </c>
      <c r="P924" s="146">
        <v>112599</v>
      </c>
      <c r="Q924" s="146">
        <v>21771</v>
      </c>
      <c r="R924" s="146">
        <v>74802</v>
      </c>
      <c r="S924" s="160">
        <v>185612</v>
      </c>
      <c r="T924" s="146">
        <v>118470</v>
      </c>
      <c r="U924" s="146">
        <v>-8222</v>
      </c>
      <c r="V924" s="7"/>
    </row>
    <row r="925" spans="1:22" s="14" customFormat="1" ht="15" customHeight="1" collapsed="1">
      <c r="A925" s="7"/>
      <c r="B925" s="144">
        <v>2011</v>
      </c>
      <c r="C925" s="144"/>
      <c r="D925" s="146">
        <v>2416</v>
      </c>
      <c r="E925" s="160">
        <v>750228</v>
      </c>
      <c r="F925" s="146">
        <v>154164</v>
      </c>
      <c r="G925" s="146">
        <v>133538</v>
      </c>
      <c r="H925" s="146">
        <v>360</v>
      </c>
      <c r="I925" s="146">
        <v>596065</v>
      </c>
      <c r="J925" s="146">
        <v>218490</v>
      </c>
      <c r="K925" s="146">
        <v>210894</v>
      </c>
      <c r="L925" s="160">
        <v>549184</v>
      </c>
      <c r="M925" s="146">
        <v>206146</v>
      </c>
      <c r="N925" s="146">
        <v>177565</v>
      </c>
      <c r="O925" s="146">
        <v>343038</v>
      </c>
      <c r="P925" s="146">
        <v>135053</v>
      </c>
      <c r="Q925" s="146">
        <v>18852</v>
      </c>
      <c r="R925" s="146">
        <v>84111</v>
      </c>
      <c r="S925" s="160">
        <v>201044</v>
      </c>
      <c r="T925" s="146">
        <v>111139</v>
      </c>
      <c r="U925" s="146">
        <v>15078</v>
      </c>
      <c r="V925" s="7"/>
    </row>
    <row r="926" spans="1:22" s="14" customFormat="1" ht="15" customHeight="1">
      <c r="A926" s="7"/>
      <c r="B926" s="144">
        <v>2010</v>
      </c>
      <c r="C926" s="144"/>
      <c r="D926" s="146">
        <v>2699</v>
      </c>
      <c r="E926" s="160">
        <v>951809</v>
      </c>
      <c r="F926" s="146">
        <v>204979</v>
      </c>
      <c r="G926" s="146">
        <v>157292</v>
      </c>
      <c r="H926" s="146">
        <v>13363</v>
      </c>
      <c r="I926" s="146">
        <v>746830</v>
      </c>
      <c r="J926" s="146">
        <v>255252</v>
      </c>
      <c r="K926" s="146">
        <v>255713</v>
      </c>
      <c r="L926" s="160">
        <v>725258</v>
      </c>
      <c r="M926" s="146">
        <v>231800</v>
      </c>
      <c r="N926" s="146">
        <v>201995</v>
      </c>
      <c r="O926" s="146">
        <v>493458</v>
      </c>
      <c r="P926" s="146">
        <v>167715</v>
      </c>
      <c r="Q926" s="146">
        <v>20403</v>
      </c>
      <c r="R926" s="146">
        <v>126985</v>
      </c>
      <c r="S926" s="160">
        <v>226551</v>
      </c>
      <c r="T926" s="146">
        <v>107371</v>
      </c>
      <c r="U926" s="146">
        <v>5176</v>
      </c>
      <c r="V926" s="7"/>
    </row>
    <row r="927" spans="1:22" s="14" customFormat="1" ht="15" customHeight="1">
      <c r="A927" s="7"/>
      <c r="B927" s="144">
        <v>2009</v>
      </c>
      <c r="C927" s="144"/>
      <c r="D927" s="146">
        <v>3308</v>
      </c>
      <c r="E927" s="160">
        <v>1002733</v>
      </c>
      <c r="F927" s="146" t="s">
        <v>69</v>
      </c>
      <c r="G927" s="146" t="s">
        <v>69</v>
      </c>
      <c r="H927" s="146" t="s">
        <v>69</v>
      </c>
      <c r="I927" s="146" t="s">
        <v>69</v>
      </c>
      <c r="J927" s="146" t="s">
        <v>69</v>
      </c>
      <c r="K927" s="146" t="s">
        <v>69</v>
      </c>
      <c r="L927" s="160">
        <v>751414</v>
      </c>
      <c r="M927" s="146" t="s">
        <v>69</v>
      </c>
      <c r="N927" s="146" t="s">
        <v>69</v>
      </c>
      <c r="O927" s="146" t="s">
        <v>69</v>
      </c>
      <c r="P927" s="146" t="s">
        <v>69</v>
      </c>
      <c r="Q927" s="146" t="s">
        <v>69</v>
      </c>
      <c r="R927" s="146" t="s">
        <v>69</v>
      </c>
      <c r="S927" s="160">
        <v>251319</v>
      </c>
      <c r="T927" s="146" t="s">
        <v>69</v>
      </c>
      <c r="U927" s="146" t="s">
        <v>69</v>
      </c>
      <c r="V927" s="7"/>
    </row>
    <row r="928" spans="1:22" s="14" customFormat="1" ht="15" customHeight="1">
      <c r="A928" s="7"/>
      <c r="B928" s="144">
        <v>2008</v>
      </c>
      <c r="C928" s="144"/>
      <c r="D928" s="146">
        <v>4061</v>
      </c>
      <c r="E928" s="160">
        <v>975720</v>
      </c>
      <c r="F928" s="146" t="s">
        <v>69</v>
      </c>
      <c r="G928" s="146" t="s">
        <v>69</v>
      </c>
      <c r="H928" s="146" t="s">
        <v>69</v>
      </c>
      <c r="I928" s="146" t="s">
        <v>69</v>
      </c>
      <c r="J928" s="146" t="s">
        <v>69</v>
      </c>
      <c r="K928" s="146" t="s">
        <v>69</v>
      </c>
      <c r="L928" s="160">
        <v>729455</v>
      </c>
      <c r="M928" s="146" t="s">
        <v>69</v>
      </c>
      <c r="N928" s="146" t="s">
        <v>69</v>
      </c>
      <c r="O928" s="146" t="s">
        <v>69</v>
      </c>
      <c r="P928" s="146" t="s">
        <v>69</v>
      </c>
      <c r="Q928" s="146" t="s">
        <v>69</v>
      </c>
      <c r="R928" s="146" t="s">
        <v>69</v>
      </c>
      <c r="S928" s="160">
        <v>246265</v>
      </c>
      <c r="T928" s="146" t="s">
        <v>69</v>
      </c>
      <c r="U928" s="146" t="s">
        <v>69</v>
      </c>
      <c r="V928" s="7"/>
    </row>
    <row r="929" spans="1:22" ht="15" customHeight="1">
      <c r="A929" s="14"/>
      <c r="B929" s="141" t="s">
        <v>262</v>
      </c>
      <c r="C929" s="141"/>
      <c r="D929" s="152"/>
      <c r="E929" s="152"/>
      <c r="F929" s="152"/>
      <c r="G929" s="152"/>
      <c r="H929" s="152"/>
      <c r="I929" s="152"/>
      <c r="J929" s="152"/>
      <c r="K929" s="152"/>
      <c r="L929" s="152"/>
      <c r="M929" s="152"/>
      <c r="N929" s="152"/>
      <c r="O929" s="152"/>
      <c r="P929" s="152"/>
      <c r="Q929" s="152"/>
      <c r="R929" s="152"/>
      <c r="S929" s="152"/>
      <c r="T929" s="152"/>
      <c r="U929" s="152"/>
      <c r="V929" s="14"/>
    </row>
    <row r="930" spans="1:22" ht="15" customHeight="1">
      <c r="A930" s="14"/>
      <c r="B930" s="163">
        <v>2016</v>
      </c>
      <c r="C930" s="251"/>
      <c r="D930" s="146">
        <v>1101</v>
      </c>
      <c r="E930" s="160">
        <v>1226289</v>
      </c>
      <c r="F930" s="146">
        <v>421279</v>
      </c>
      <c r="G930" s="146">
        <v>247084</v>
      </c>
      <c r="H930" s="146">
        <v>7805</v>
      </c>
      <c r="I930" s="146">
        <v>805010</v>
      </c>
      <c r="J930" s="146">
        <v>246074</v>
      </c>
      <c r="K930" s="146">
        <v>261980</v>
      </c>
      <c r="L930" s="160">
        <v>978557</v>
      </c>
      <c r="M930" s="146">
        <v>508688</v>
      </c>
      <c r="N930" s="146">
        <v>326981</v>
      </c>
      <c r="O930" s="146">
        <v>469869</v>
      </c>
      <c r="P930" s="146">
        <v>102468</v>
      </c>
      <c r="Q930" s="146">
        <v>32821</v>
      </c>
      <c r="R930" s="146">
        <v>57419</v>
      </c>
      <c r="S930" s="160">
        <v>247732</v>
      </c>
      <c r="T930" s="146">
        <v>159036</v>
      </c>
      <c r="U930" s="146">
        <v>-96044</v>
      </c>
      <c r="V930" s="14"/>
    </row>
    <row r="931" spans="1:22" ht="15" customHeight="1">
      <c r="A931" s="14"/>
      <c r="B931" s="163">
        <v>2015</v>
      </c>
      <c r="C931" s="163"/>
      <c r="D931" s="146">
        <v>1137</v>
      </c>
      <c r="E931" s="160">
        <v>1439074</v>
      </c>
      <c r="F931" s="146">
        <v>486079</v>
      </c>
      <c r="G931" s="146">
        <v>278827</v>
      </c>
      <c r="H931" s="146">
        <v>8229</v>
      </c>
      <c r="I931" s="146">
        <v>952996</v>
      </c>
      <c r="J931" s="146">
        <v>290046</v>
      </c>
      <c r="K931" s="146">
        <v>345132</v>
      </c>
      <c r="L931" s="160">
        <v>1159598</v>
      </c>
      <c r="M931" s="146">
        <v>451956</v>
      </c>
      <c r="N931" s="146">
        <v>382050</v>
      </c>
      <c r="O931" s="146">
        <v>707642</v>
      </c>
      <c r="P931" s="146">
        <v>180216</v>
      </c>
      <c r="Q931" s="146">
        <v>32056</v>
      </c>
      <c r="R931" s="146">
        <v>102156</v>
      </c>
      <c r="S931" s="160">
        <v>279476</v>
      </c>
      <c r="T931" s="146">
        <v>189418</v>
      </c>
      <c r="U931" s="146">
        <v>-67982</v>
      </c>
      <c r="V931" s="14"/>
    </row>
    <row r="932" spans="1:22" ht="15" customHeight="1">
      <c r="A932" s="14"/>
      <c r="B932" s="163">
        <v>2014</v>
      </c>
      <c r="C932" s="163"/>
      <c r="D932" s="146">
        <v>1197</v>
      </c>
      <c r="E932" s="160">
        <v>1438490</v>
      </c>
      <c r="F932" s="146">
        <v>475600</v>
      </c>
      <c r="G932" s="146">
        <v>301723</v>
      </c>
      <c r="H932" s="146">
        <v>3330</v>
      </c>
      <c r="I932" s="146">
        <v>962890</v>
      </c>
      <c r="J932" s="146">
        <v>313643</v>
      </c>
      <c r="K932" s="146">
        <v>360549</v>
      </c>
      <c r="L932" s="160">
        <v>1201402</v>
      </c>
      <c r="M932" s="146">
        <v>496795</v>
      </c>
      <c r="N932" s="146">
        <v>348097</v>
      </c>
      <c r="O932" s="146">
        <v>704607</v>
      </c>
      <c r="P932" s="146">
        <v>153095</v>
      </c>
      <c r="Q932" s="146">
        <v>35906</v>
      </c>
      <c r="R932" s="146">
        <v>170025</v>
      </c>
      <c r="S932" s="160">
        <v>237088</v>
      </c>
      <c r="T932" s="146">
        <v>199589</v>
      </c>
      <c r="U932" s="146">
        <v>-88384</v>
      </c>
      <c r="V932" s="14"/>
    </row>
    <row r="933" spans="1:22" ht="15" customHeight="1">
      <c r="A933" s="14"/>
      <c r="B933" s="163">
        <v>2013</v>
      </c>
      <c r="C933" s="163"/>
      <c r="D933" s="146">
        <v>1313</v>
      </c>
      <c r="E933" s="160">
        <v>1639245</v>
      </c>
      <c r="F933" s="146">
        <v>474331</v>
      </c>
      <c r="G933" s="146">
        <v>320351</v>
      </c>
      <c r="H933" s="146">
        <v>3288</v>
      </c>
      <c r="I933" s="146">
        <v>1164915</v>
      </c>
      <c r="J933" s="146">
        <v>366851</v>
      </c>
      <c r="K933" s="146">
        <v>428396</v>
      </c>
      <c r="L933" s="160">
        <v>1343084</v>
      </c>
      <c r="M933" s="146">
        <v>466691</v>
      </c>
      <c r="N933" s="146">
        <v>350096</v>
      </c>
      <c r="O933" s="146">
        <v>876393</v>
      </c>
      <c r="P933" s="146">
        <v>196772</v>
      </c>
      <c r="Q933" s="146">
        <v>38488</v>
      </c>
      <c r="R933" s="146">
        <v>250455</v>
      </c>
      <c r="S933" s="160">
        <v>296161</v>
      </c>
      <c r="T933" s="146">
        <v>202417</v>
      </c>
      <c r="U933" s="146">
        <v>-32434</v>
      </c>
      <c r="V933" s="14"/>
    </row>
    <row r="934" spans="1:22" s="14" customFormat="1" ht="15" customHeight="1" collapsed="1">
      <c r="A934" s="7"/>
      <c r="B934" s="144">
        <v>2012</v>
      </c>
      <c r="C934" s="144"/>
      <c r="D934" s="146">
        <v>1432</v>
      </c>
      <c r="E934" s="160">
        <v>1931865</v>
      </c>
      <c r="F934" s="146">
        <v>475185</v>
      </c>
      <c r="G934" s="146">
        <v>327228</v>
      </c>
      <c r="H934" s="146">
        <v>3665</v>
      </c>
      <c r="I934" s="146">
        <v>1456680</v>
      </c>
      <c r="J934" s="146">
        <v>415180</v>
      </c>
      <c r="K934" s="146">
        <v>626887</v>
      </c>
      <c r="L934" s="160">
        <v>1610470</v>
      </c>
      <c r="M934" s="146">
        <v>605480</v>
      </c>
      <c r="N934" s="146">
        <v>478388</v>
      </c>
      <c r="O934" s="146">
        <v>1004990</v>
      </c>
      <c r="P934" s="146">
        <v>263601</v>
      </c>
      <c r="Q934" s="146">
        <v>44098</v>
      </c>
      <c r="R934" s="146">
        <v>262880</v>
      </c>
      <c r="S934" s="160">
        <v>321395</v>
      </c>
      <c r="T934" s="146">
        <v>211377</v>
      </c>
      <c r="U934" s="146">
        <v>12328</v>
      </c>
      <c r="V934" s="7"/>
    </row>
    <row r="935" spans="1:22" s="14" customFormat="1" ht="15" customHeight="1">
      <c r="A935" s="7"/>
      <c r="B935" s="144">
        <v>2011</v>
      </c>
      <c r="C935" s="144"/>
      <c r="D935" s="146">
        <v>1696</v>
      </c>
      <c r="E935" s="160">
        <v>2224109</v>
      </c>
      <c r="F935" s="146">
        <v>549806</v>
      </c>
      <c r="G935" s="146">
        <v>363343</v>
      </c>
      <c r="H935" s="146">
        <v>9648</v>
      </c>
      <c r="I935" s="146">
        <v>1674303</v>
      </c>
      <c r="J935" s="146">
        <v>547147</v>
      </c>
      <c r="K935" s="146">
        <v>658271</v>
      </c>
      <c r="L935" s="160">
        <v>1844845</v>
      </c>
      <c r="M935" s="146">
        <v>615452</v>
      </c>
      <c r="N935" s="146">
        <v>448249</v>
      </c>
      <c r="O935" s="146">
        <v>1229392</v>
      </c>
      <c r="P935" s="146">
        <v>318790</v>
      </c>
      <c r="Q935" s="146">
        <v>41945</v>
      </c>
      <c r="R935" s="146">
        <v>353156</v>
      </c>
      <c r="S935" s="160">
        <v>379264</v>
      </c>
      <c r="T935" s="146">
        <v>230175</v>
      </c>
      <c r="U935" s="146">
        <v>-26683</v>
      </c>
      <c r="V935" s="7"/>
    </row>
    <row r="936" spans="1:22" s="14" customFormat="1" ht="15" customHeight="1">
      <c r="A936" s="7"/>
      <c r="B936" s="144">
        <v>2010</v>
      </c>
      <c r="C936" s="144"/>
      <c r="D936" s="146">
        <v>1866</v>
      </c>
      <c r="E936" s="160">
        <v>2331191</v>
      </c>
      <c r="F936" s="146">
        <v>665311</v>
      </c>
      <c r="G936" s="146">
        <v>437669</v>
      </c>
      <c r="H936" s="146">
        <v>12438</v>
      </c>
      <c r="I936" s="146">
        <v>1665880</v>
      </c>
      <c r="J936" s="146">
        <v>619553</v>
      </c>
      <c r="K936" s="146">
        <v>576688</v>
      </c>
      <c r="L936" s="160">
        <v>1908258</v>
      </c>
      <c r="M936" s="146">
        <v>666026</v>
      </c>
      <c r="N936" s="146">
        <v>564573</v>
      </c>
      <c r="O936" s="146">
        <v>1242232</v>
      </c>
      <c r="P936" s="146">
        <v>322824</v>
      </c>
      <c r="Q936" s="146">
        <v>46575</v>
      </c>
      <c r="R936" s="146">
        <v>355846</v>
      </c>
      <c r="S936" s="160">
        <v>422933</v>
      </c>
      <c r="T936" s="146">
        <v>207353</v>
      </c>
      <c r="U936" s="146">
        <v>-14034</v>
      </c>
      <c r="V936" s="7"/>
    </row>
    <row r="937" spans="1:22" s="14" customFormat="1" ht="15" customHeight="1">
      <c r="A937" s="7"/>
      <c r="B937" s="144">
        <v>2009</v>
      </c>
      <c r="C937" s="144"/>
      <c r="D937" s="146">
        <v>2064</v>
      </c>
      <c r="E937" s="160">
        <v>2166800</v>
      </c>
      <c r="F937" s="146" t="s">
        <v>69</v>
      </c>
      <c r="G937" s="146" t="s">
        <v>69</v>
      </c>
      <c r="H937" s="146" t="s">
        <v>69</v>
      </c>
      <c r="I937" s="146" t="s">
        <v>69</v>
      </c>
      <c r="J937" s="146" t="s">
        <v>69</v>
      </c>
      <c r="K937" s="146" t="s">
        <v>69</v>
      </c>
      <c r="L937" s="160">
        <v>1753755</v>
      </c>
      <c r="M937" s="146" t="s">
        <v>69</v>
      </c>
      <c r="N937" s="146" t="s">
        <v>69</v>
      </c>
      <c r="O937" s="146" t="s">
        <v>69</v>
      </c>
      <c r="P937" s="146" t="s">
        <v>69</v>
      </c>
      <c r="Q937" s="146" t="s">
        <v>69</v>
      </c>
      <c r="R937" s="146" t="s">
        <v>69</v>
      </c>
      <c r="S937" s="160">
        <v>413044</v>
      </c>
      <c r="T937" s="146" t="s">
        <v>69</v>
      </c>
      <c r="U937" s="146" t="s">
        <v>69</v>
      </c>
      <c r="V937" s="7"/>
    </row>
    <row r="938" spans="1:22" ht="15" customHeight="1">
      <c r="B938" s="144">
        <v>2008</v>
      </c>
      <c r="C938" s="144"/>
      <c r="D938" s="146">
        <v>2236</v>
      </c>
      <c r="E938" s="160">
        <v>2195994</v>
      </c>
      <c r="F938" s="146" t="s">
        <v>69</v>
      </c>
      <c r="G938" s="146" t="s">
        <v>69</v>
      </c>
      <c r="H938" s="146" t="s">
        <v>69</v>
      </c>
      <c r="I938" s="146" t="s">
        <v>69</v>
      </c>
      <c r="J938" s="146" t="s">
        <v>69</v>
      </c>
      <c r="K938" s="146" t="s">
        <v>69</v>
      </c>
      <c r="L938" s="160">
        <v>1770593</v>
      </c>
      <c r="M938" s="146" t="s">
        <v>69</v>
      </c>
      <c r="N938" s="146" t="s">
        <v>69</v>
      </c>
      <c r="O938" s="146" t="s">
        <v>69</v>
      </c>
      <c r="P938" s="146" t="s">
        <v>69</v>
      </c>
      <c r="Q938" s="146" t="s">
        <v>69</v>
      </c>
      <c r="R938" s="146" t="s">
        <v>69</v>
      </c>
      <c r="S938" s="160">
        <v>425401</v>
      </c>
      <c r="T938" s="146" t="s">
        <v>69</v>
      </c>
      <c r="U938" s="146" t="s">
        <v>69</v>
      </c>
    </row>
    <row r="939" spans="1:22" ht="15" customHeight="1">
      <c r="A939" s="12"/>
      <c r="B939" s="138" t="s">
        <v>23</v>
      </c>
      <c r="C939" s="138"/>
      <c r="D939" s="139"/>
      <c r="E939" s="139"/>
      <c r="F939" s="139"/>
      <c r="G939" s="139"/>
      <c r="H939" s="139"/>
      <c r="I939" s="139"/>
      <c r="J939" s="139"/>
      <c r="K939" s="139"/>
      <c r="L939" s="139"/>
      <c r="M939" s="139"/>
      <c r="N939" s="139"/>
      <c r="O939" s="139"/>
      <c r="P939" s="139"/>
      <c r="Q939" s="139"/>
      <c r="R939" s="139"/>
      <c r="S939" s="139"/>
      <c r="T939" s="139"/>
      <c r="U939" s="139"/>
      <c r="V939" s="12"/>
    </row>
    <row r="940" spans="1:22" ht="15" customHeight="1">
      <c r="A940" s="13"/>
      <c r="B940" s="141" t="s">
        <v>457</v>
      </c>
      <c r="C940" s="141"/>
      <c r="D940" s="142"/>
      <c r="E940" s="142"/>
      <c r="F940" s="142"/>
      <c r="G940" s="142"/>
      <c r="H940" s="142"/>
      <c r="I940" s="142"/>
      <c r="J940" s="142"/>
      <c r="K940" s="142"/>
      <c r="L940" s="142"/>
      <c r="M940" s="142"/>
      <c r="N940" s="142"/>
      <c r="O940" s="142"/>
      <c r="P940" s="142"/>
      <c r="Q940" s="142"/>
      <c r="R940" s="142"/>
      <c r="S940" s="142"/>
      <c r="T940" s="142"/>
      <c r="U940" s="142"/>
      <c r="V940" s="13"/>
    </row>
    <row r="941" spans="1:22" ht="15" customHeight="1">
      <c r="A941" s="13"/>
      <c r="B941" s="163">
        <v>2016</v>
      </c>
      <c r="C941" s="251"/>
      <c r="D941" s="146">
        <v>220359</v>
      </c>
      <c r="E941" s="160">
        <v>85637181</v>
      </c>
      <c r="F941" s="146">
        <v>28421249</v>
      </c>
      <c r="G941" s="146">
        <v>16002713</v>
      </c>
      <c r="H941" s="146">
        <v>3614279</v>
      </c>
      <c r="I941" s="146">
        <v>57215932</v>
      </c>
      <c r="J941" s="146">
        <v>17307202</v>
      </c>
      <c r="K941" s="146">
        <v>19225506</v>
      </c>
      <c r="L941" s="160">
        <v>55182397</v>
      </c>
      <c r="M941" s="146">
        <v>13606503</v>
      </c>
      <c r="N941" s="146">
        <v>10557652</v>
      </c>
      <c r="O941" s="146">
        <v>41575894</v>
      </c>
      <c r="P941" s="146">
        <v>20321658</v>
      </c>
      <c r="Q941" s="146">
        <v>2982124</v>
      </c>
      <c r="R941" s="146">
        <v>7716875</v>
      </c>
      <c r="S941" s="160">
        <v>30454784</v>
      </c>
      <c r="T941" s="146">
        <v>10467785</v>
      </c>
      <c r="U941" s="146">
        <v>73567</v>
      </c>
      <c r="V941" s="13"/>
    </row>
    <row r="942" spans="1:22" ht="15" customHeight="1">
      <c r="A942" s="13"/>
      <c r="B942" s="163">
        <v>2015</v>
      </c>
      <c r="C942" s="163"/>
      <c r="D942" s="146">
        <v>222034</v>
      </c>
      <c r="E942" s="160">
        <v>82658703</v>
      </c>
      <c r="F942" s="146">
        <v>28094788</v>
      </c>
      <c r="G942" s="146">
        <v>15584937</v>
      </c>
      <c r="H942" s="146">
        <v>3363554</v>
      </c>
      <c r="I942" s="146">
        <v>54563915</v>
      </c>
      <c r="J942" s="146">
        <v>16559242</v>
      </c>
      <c r="K942" s="146">
        <v>18475175</v>
      </c>
      <c r="L942" s="160">
        <v>54009634</v>
      </c>
      <c r="M942" s="146">
        <v>13750852</v>
      </c>
      <c r="N942" s="146">
        <v>10889296</v>
      </c>
      <c r="O942" s="146">
        <v>40258781</v>
      </c>
      <c r="P942" s="146">
        <v>19734802</v>
      </c>
      <c r="Q942" s="146">
        <v>2929975</v>
      </c>
      <c r="R942" s="146">
        <v>7050523</v>
      </c>
      <c r="S942" s="160">
        <v>28649069</v>
      </c>
      <c r="T942" s="146">
        <v>10593306</v>
      </c>
      <c r="U942" s="146">
        <v>-572581</v>
      </c>
      <c r="V942" s="13"/>
    </row>
    <row r="943" spans="1:22" s="14" customFormat="1" ht="15" customHeight="1" collapsed="1">
      <c r="A943" s="13"/>
      <c r="B943" s="163">
        <v>2014</v>
      </c>
      <c r="C943" s="163"/>
      <c r="D943" s="146">
        <v>221846</v>
      </c>
      <c r="E943" s="160">
        <v>81273362</v>
      </c>
      <c r="F943" s="146">
        <v>28120163</v>
      </c>
      <c r="G943" s="146">
        <v>15130900</v>
      </c>
      <c r="H943" s="146">
        <v>3406224</v>
      </c>
      <c r="I943" s="146">
        <v>53153199</v>
      </c>
      <c r="J943" s="146">
        <v>15781938</v>
      </c>
      <c r="K943" s="146">
        <v>18497646</v>
      </c>
      <c r="L943" s="160">
        <v>54114398</v>
      </c>
      <c r="M943" s="146">
        <v>13520801</v>
      </c>
      <c r="N943" s="146">
        <v>10573924</v>
      </c>
      <c r="O943" s="146">
        <v>40593597</v>
      </c>
      <c r="P943" s="146">
        <v>19572261</v>
      </c>
      <c r="Q943" s="146">
        <v>2826471</v>
      </c>
      <c r="R943" s="146">
        <v>7602203</v>
      </c>
      <c r="S943" s="160">
        <v>27158964</v>
      </c>
      <c r="T943" s="146">
        <v>10384428</v>
      </c>
      <c r="U943" s="146">
        <v>-936906</v>
      </c>
      <c r="V943" s="13"/>
    </row>
    <row r="944" spans="1:22" s="14" customFormat="1" ht="15" customHeight="1">
      <c r="A944" s="13"/>
      <c r="B944" s="163">
        <v>2013</v>
      </c>
      <c r="C944" s="163"/>
      <c r="D944" s="146">
        <v>226644</v>
      </c>
      <c r="E944" s="160">
        <v>80772364</v>
      </c>
      <c r="F944" s="146">
        <v>27847961</v>
      </c>
      <c r="G944" s="146">
        <v>15401634</v>
      </c>
      <c r="H944" s="146">
        <v>3262871</v>
      </c>
      <c r="I944" s="146">
        <v>52924403</v>
      </c>
      <c r="J944" s="146">
        <v>15970782</v>
      </c>
      <c r="K944" s="146">
        <v>18731067</v>
      </c>
      <c r="L944" s="160">
        <v>54692774</v>
      </c>
      <c r="M944" s="146">
        <v>13556721</v>
      </c>
      <c r="N944" s="146">
        <v>10609573</v>
      </c>
      <c r="O944" s="146">
        <v>41136053</v>
      </c>
      <c r="P944" s="146">
        <v>19739481</v>
      </c>
      <c r="Q944" s="146">
        <v>2833760</v>
      </c>
      <c r="R944" s="146">
        <v>8241478</v>
      </c>
      <c r="S944" s="160">
        <v>26079590</v>
      </c>
      <c r="T944" s="146">
        <v>10961323</v>
      </c>
      <c r="U944" s="146">
        <v>-939673</v>
      </c>
      <c r="V944" s="13"/>
    </row>
    <row r="945" spans="1:22" s="14" customFormat="1" ht="15" customHeight="1">
      <c r="A945" s="7"/>
      <c r="B945" s="144">
        <v>2012</v>
      </c>
      <c r="C945" s="144"/>
      <c r="D945" s="146">
        <v>232625</v>
      </c>
      <c r="E945" s="160">
        <v>83022213</v>
      </c>
      <c r="F945" s="146">
        <v>29090605</v>
      </c>
      <c r="G945" s="146">
        <v>16005124</v>
      </c>
      <c r="H945" s="146">
        <v>3275187</v>
      </c>
      <c r="I945" s="146">
        <v>53931609</v>
      </c>
      <c r="J945" s="146">
        <v>16697191</v>
      </c>
      <c r="K945" s="146">
        <v>19247925</v>
      </c>
      <c r="L945" s="160">
        <v>56943405</v>
      </c>
      <c r="M945" s="146">
        <v>14092554</v>
      </c>
      <c r="N945" s="146">
        <v>11163555</v>
      </c>
      <c r="O945" s="146">
        <v>42850851</v>
      </c>
      <c r="P945" s="146">
        <v>19970738</v>
      </c>
      <c r="Q945" s="146">
        <v>2778684</v>
      </c>
      <c r="R945" s="146">
        <v>9294040</v>
      </c>
      <c r="S945" s="160">
        <v>26078809</v>
      </c>
      <c r="T945" s="146">
        <v>11200579</v>
      </c>
      <c r="U945" s="146">
        <v>-620676</v>
      </c>
      <c r="V945" s="7"/>
    </row>
    <row r="946" spans="1:22" s="14" customFormat="1" ht="15" customHeight="1">
      <c r="A946" s="7"/>
      <c r="B946" s="144">
        <v>2011</v>
      </c>
      <c r="C946" s="144"/>
      <c r="D946" s="146">
        <v>243873</v>
      </c>
      <c r="E946" s="160">
        <v>87103948</v>
      </c>
      <c r="F946" s="146">
        <v>29389552</v>
      </c>
      <c r="G946" s="146">
        <v>17045861</v>
      </c>
      <c r="H946" s="146">
        <v>3365343</v>
      </c>
      <c r="I946" s="146">
        <v>57714396</v>
      </c>
      <c r="J946" s="146">
        <v>18254563</v>
      </c>
      <c r="K946" s="146">
        <v>20828027</v>
      </c>
      <c r="L946" s="160">
        <v>60624507</v>
      </c>
      <c r="M946" s="146">
        <v>14923328</v>
      </c>
      <c r="N946" s="146">
        <v>11936879</v>
      </c>
      <c r="O946" s="146">
        <v>45701179</v>
      </c>
      <c r="P946" s="146">
        <v>21341552</v>
      </c>
      <c r="Q946" s="146">
        <v>2841146</v>
      </c>
      <c r="R946" s="146">
        <v>10138898</v>
      </c>
      <c r="S946" s="160">
        <v>26479441</v>
      </c>
      <c r="T946" s="146">
        <v>11771778</v>
      </c>
      <c r="U946" s="146">
        <v>-748905</v>
      </c>
      <c r="V946" s="7"/>
    </row>
    <row r="947" spans="1:22" ht="15" customHeight="1">
      <c r="B947" s="144">
        <v>2010</v>
      </c>
      <c r="C947" s="144"/>
      <c r="D947" s="146">
        <v>251463</v>
      </c>
      <c r="E947" s="160">
        <v>89031078</v>
      </c>
      <c r="F947" s="146">
        <v>29397716</v>
      </c>
      <c r="G947" s="146">
        <v>17409392</v>
      </c>
      <c r="H947" s="146">
        <v>3442391</v>
      </c>
      <c r="I947" s="146">
        <v>59633362</v>
      </c>
      <c r="J947" s="146">
        <v>18477628</v>
      </c>
      <c r="K947" s="146">
        <v>21577153</v>
      </c>
      <c r="L947" s="160">
        <v>61913884</v>
      </c>
      <c r="M947" s="146">
        <v>14729892</v>
      </c>
      <c r="N947" s="146">
        <v>11777577</v>
      </c>
      <c r="O947" s="146">
        <v>47183992</v>
      </c>
      <c r="P947" s="146">
        <v>22497084</v>
      </c>
      <c r="Q947" s="146">
        <v>3140095</v>
      </c>
      <c r="R947" s="146">
        <v>9506653</v>
      </c>
      <c r="S947" s="160">
        <v>27117194</v>
      </c>
      <c r="T947" s="146">
        <v>11619879</v>
      </c>
      <c r="U947" s="146">
        <v>-626312</v>
      </c>
    </row>
    <row r="948" spans="1:22" ht="15" customHeight="1">
      <c r="B948" s="144">
        <v>2009</v>
      </c>
      <c r="C948" s="144"/>
      <c r="D948" s="146">
        <v>265645</v>
      </c>
      <c r="E948" s="160">
        <v>88183581</v>
      </c>
      <c r="F948" s="146" t="s">
        <v>69</v>
      </c>
      <c r="G948" s="146" t="s">
        <v>69</v>
      </c>
      <c r="H948" s="146" t="s">
        <v>69</v>
      </c>
      <c r="I948" s="146" t="s">
        <v>69</v>
      </c>
      <c r="J948" s="146" t="s">
        <v>69</v>
      </c>
      <c r="K948" s="146" t="s">
        <v>69</v>
      </c>
      <c r="L948" s="160">
        <v>61959831</v>
      </c>
      <c r="M948" s="146" t="s">
        <v>69</v>
      </c>
      <c r="N948" s="146" t="s">
        <v>69</v>
      </c>
      <c r="O948" s="146" t="s">
        <v>69</v>
      </c>
      <c r="P948" s="146" t="s">
        <v>69</v>
      </c>
      <c r="Q948" s="146" t="s">
        <v>69</v>
      </c>
      <c r="R948" s="146" t="s">
        <v>69</v>
      </c>
      <c r="S948" s="160">
        <v>26223750</v>
      </c>
      <c r="T948" s="146" t="s">
        <v>69</v>
      </c>
      <c r="U948" s="146" t="s">
        <v>69</v>
      </c>
    </row>
    <row r="949" spans="1:22" ht="15" customHeight="1">
      <c r="B949" s="144">
        <v>2008</v>
      </c>
      <c r="C949" s="144"/>
      <c r="D949" s="146">
        <v>276418</v>
      </c>
      <c r="E949" s="160">
        <v>89077049</v>
      </c>
      <c r="F949" s="146" t="s">
        <v>69</v>
      </c>
      <c r="G949" s="146" t="s">
        <v>69</v>
      </c>
      <c r="H949" s="146" t="s">
        <v>69</v>
      </c>
      <c r="I949" s="146" t="s">
        <v>69</v>
      </c>
      <c r="J949" s="146" t="s">
        <v>69</v>
      </c>
      <c r="K949" s="146" t="s">
        <v>69</v>
      </c>
      <c r="L949" s="160">
        <v>63416927</v>
      </c>
      <c r="M949" s="146" t="s">
        <v>69</v>
      </c>
      <c r="N949" s="146" t="s">
        <v>69</v>
      </c>
      <c r="O949" s="146" t="s">
        <v>69</v>
      </c>
      <c r="P949" s="146" t="s">
        <v>69</v>
      </c>
      <c r="Q949" s="146" t="s">
        <v>69</v>
      </c>
      <c r="R949" s="146" t="s">
        <v>69</v>
      </c>
      <c r="S949" s="160">
        <v>25660121</v>
      </c>
      <c r="T949" s="146" t="s">
        <v>69</v>
      </c>
      <c r="U949" s="146" t="s">
        <v>69</v>
      </c>
    </row>
    <row r="950" spans="1:22" ht="15" customHeight="1">
      <c r="A950" s="13"/>
      <c r="B950" s="138" t="s">
        <v>35</v>
      </c>
      <c r="C950" s="138"/>
      <c r="D950" s="150"/>
      <c r="E950" s="150"/>
      <c r="F950" s="150"/>
      <c r="G950" s="150"/>
      <c r="H950" s="150"/>
      <c r="I950" s="150"/>
      <c r="J950" s="150"/>
      <c r="K950" s="150"/>
      <c r="L950" s="150"/>
      <c r="M950" s="150"/>
      <c r="N950" s="150"/>
      <c r="O950" s="150"/>
      <c r="P950" s="150"/>
      <c r="Q950" s="150"/>
      <c r="R950" s="150"/>
      <c r="S950" s="150"/>
      <c r="T950" s="150"/>
      <c r="U950" s="150"/>
      <c r="V950" s="13"/>
    </row>
    <row r="951" spans="1:22" ht="15" customHeight="1">
      <c r="A951" s="14"/>
      <c r="B951" s="141" t="s">
        <v>263</v>
      </c>
      <c r="C951" s="141"/>
      <c r="D951" s="152"/>
      <c r="E951" s="152"/>
      <c r="F951" s="152"/>
      <c r="G951" s="152"/>
      <c r="H951" s="152"/>
      <c r="I951" s="152"/>
      <c r="J951" s="152"/>
      <c r="K951" s="152"/>
      <c r="L951" s="152"/>
      <c r="M951" s="152"/>
      <c r="N951" s="152"/>
      <c r="O951" s="152"/>
      <c r="P951" s="152"/>
      <c r="Q951" s="152"/>
      <c r="R951" s="152"/>
      <c r="S951" s="152"/>
      <c r="T951" s="152"/>
      <c r="U951" s="152"/>
      <c r="V951" s="14"/>
    </row>
    <row r="952" spans="1:22" s="14" customFormat="1" ht="15" customHeight="1" collapsed="1">
      <c r="B952" s="163">
        <v>2016</v>
      </c>
      <c r="C952" s="251"/>
      <c r="D952" s="146">
        <v>123625</v>
      </c>
      <c r="E952" s="160">
        <v>2899499</v>
      </c>
      <c r="F952" s="146">
        <v>598417</v>
      </c>
      <c r="G952" s="146">
        <v>524917</v>
      </c>
      <c r="H952" s="146">
        <v>70567</v>
      </c>
      <c r="I952" s="146">
        <v>2301082</v>
      </c>
      <c r="J952" s="146">
        <v>890225</v>
      </c>
      <c r="K952" s="146">
        <v>123159</v>
      </c>
      <c r="L952" s="160">
        <v>953525</v>
      </c>
      <c r="M952" s="146">
        <v>410697</v>
      </c>
      <c r="N952" s="146">
        <v>386641</v>
      </c>
      <c r="O952" s="146">
        <v>542828</v>
      </c>
      <c r="P952" s="146">
        <v>230846</v>
      </c>
      <c r="Q952" s="146">
        <v>32984</v>
      </c>
      <c r="R952" s="146">
        <v>138853</v>
      </c>
      <c r="S952" s="160">
        <v>1945974</v>
      </c>
      <c r="T952" s="146">
        <v>1653345</v>
      </c>
      <c r="U952" s="146">
        <v>-54618</v>
      </c>
    </row>
    <row r="953" spans="1:22" s="14" customFormat="1" ht="15" customHeight="1">
      <c r="B953" s="163">
        <v>2015</v>
      </c>
      <c r="C953" s="163"/>
      <c r="D953" s="146">
        <v>125506</v>
      </c>
      <c r="E953" s="160">
        <v>2976421</v>
      </c>
      <c r="F953" s="146">
        <v>675327</v>
      </c>
      <c r="G953" s="146">
        <v>533380</v>
      </c>
      <c r="H953" s="146">
        <v>73422</v>
      </c>
      <c r="I953" s="146">
        <v>2301094</v>
      </c>
      <c r="J953" s="146">
        <v>978494</v>
      </c>
      <c r="K953" s="146">
        <v>176434</v>
      </c>
      <c r="L953" s="160">
        <v>998289</v>
      </c>
      <c r="M953" s="146">
        <v>436220</v>
      </c>
      <c r="N953" s="146">
        <v>410277</v>
      </c>
      <c r="O953" s="146">
        <v>562069</v>
      </c>
      <c r="P953" s="146">
        <v>300170</v>
      </c>
      <c r="Q953" s="146">
        <v>27678</v>
      </c>
      <c r="R953" s="146">
        <v>78785</v>
      </c>
      <c r="S953" s="160">
        <v>1978132</v>
      </c>
      <c r="T953" s="146">
        <v>1644713</v>
      </c>
      <c r="U953" s="146">
        <v>42846</v>
      </c>
    </row>
    <row r="954" spans="1:22" s="14" customFormat="1" ht="15" customHeight="1">
      <c r="B954" s="163">
        <v>2014</v>
      </c>
      <c r="C954" s="163"/>
      <c r="D954" s="146">
        <v>126521</v>
      </c>
      <c r="E954" s="160">
        <v>3181137</v>
      </c>
      <c r="F954" s="146">
        <v>1024269</v>
      </c>
      <c r="G954" s="146">
        <v>565476</v>
      </c>
      <c r="H954" s="146">
        <v>78011</v>
      </c>
      <c r="I954" s="146">
        <v>2156867</v>
      </c>
      <c r="J954" s="146">
        <v>964317</v>
      </c>
      <c r="K954" s="146">
        <v>213718</v>
      </c>
      <c r="L954" s="160">
        <v>1095509</v>
      </c>
      <c r="M954" s="146">
        <v>248746</v>
      </c>
      <c r="N954" s="146">
        <v>203894</v>
      </c>
      <c r="O954" s="146">
        <v>846764</v>
      </c>
      <c r="P954" s="146">
        <v>308154</v>
      </c>
      <c r="Q954" s="146">
        <v>40187</v>
      </c>
      <c r="R954" s="146">
        <v>111821</v>
      </c>
      <c r="S954" s="160">
        <v>2085627</v>
      </c>
      <c r="T954" s="146">
        <v>1323720</v>
      </c>
      <c r="U954" s="146">
        <v>219707</v>
      </c>
    </row>
    <row r="955" spans="1:22" s="14" customFormat="1" ht="15" customHeight="1">
      <c r="B955" s="163">
        <v>2013</v>
      </c>
      <c r="C955" s="163"/>
      <c r="D955" s="146">
        <v>132010</v>
      </c>
      <c r="E955" s="160">
        <v>3547780</v>
      </c>
      <c r="F955" s="146">
        <v>1053493</v>
      </c>
      <c r="G955" s="146">
        <v>633743</v>
      </c>
      <c r="H955" s="146">
        <v>86845</v>
      </c>
      <c r="I955" s="146">
        <v>2494286</v>
      </c>
      <c r="J955" s="146">
        <v>1049962</v>
      </c>
      <c r="K955" s="146">
        <v>252010</v>
      </c>
      <c r="L955" s="160">
        <v>1213187</v>
      </c>
      <c r="M955" s="146">
        <v>515725</v>
      </c>
      <c r="N955" s="146">
        <v>378694</v>
      </c>
      <c r="O955" s="146">
        <v>697462</v>
      </c>
      <c r="P955" s="146">
        <v>374976</v>
      </c>
      <c r="Q955" s="146">
        <v>69322</v>
      </c>
      <c r="R955" s="146">
        <v>90702</v>
      </c>
      <c r="S955" s="160">
        <v>2334593</v>
      </c>
      <c r="T955" s="146">
        <v>1990106</v>
      </c>
      <c r="U955" s="146">
        <v>26392</v>
      </c>
    </row>
    <row r="956" spans="1:22" ht="15" customHeight="1">
      <c r="B956" s="144">
        <v>2012</v>
      </c>
      <c r="C956" s="144"/>
      <c r="D956" s="146">
        <v>137873</v>
      </c>
      <c r="E956" s="160">
        <v>3909965</v>
      </c>
      <c r="F956" s="146">
        <v>1185602</v>
      </c>
      <c r="G956" s="146">
        <v>698345</v>
      </c>
      <c r="H956" s="146">
        <v>100669</v>
      </c>
      <c r="I956" s="146">
        <v>2724363</v>
      </c>
      <c r="J956" s="146">
        <v>1077783</v>
      </c>
      <c r="K956" s="146">
        <v>239748</v>
      </c>
      <c r="L956" s="160">
        <v>1374288</v>
      </c>
      <c r="M956" s="146">
        <v>384203</v>
      </c>
      <c r="N956" s="146">
        <v>192835</v>
      </c>
      <c r="O956" s="146">
        <v>990085</v>
      </c>
      <c r="P956" s="146">
        <v>343644</v>
      </c>
      <c r="Q956" s="146">
        <v>78394</v>
      </c>
      <c r="R956" s="146">
        <v>374911</v>
      </c>
      <c r="S956" s="160">
        <v>2535677</v>
      </c>
      <c r="T956" s="146">
        <v>2049127</v>
      </c>
      <c r="U956" s="146">
        <v>10836</v>
      </c>
    </row>
    <row r="957" spans="1:22" ht="15" customHeight="1">
      <c r="B957" s="144">
        <v>2011</v>
      </c>
      <c r="C957" s="144"/>
      <c r="D957" s="146">
        <v>147130</v>
      </c>
      <c r="E957" s="160">
        <v>4181413</v>
      </c>
      <c r="F957" s="146">
        <v>1106833</v>
      </c>
      <c r="G957" s="146">
        <v>739180</v>
      </c>
      <c r="H957" s="146">
        <v>118256</v>
      </c>
      <c r="I957" s="146">
        <v>3074580</v>
      </c>
      <c r="J957" s="146">
        <v>1193874</v>
      </c>
      <c r="K957" s="146">
        <v>236344</v>
      </c>
      <c r="L957" s="160">
        <v>1489664</v>
      </c>
      <c r="M957" s="146">
        <v>673945</v>
      </c>
      <c r="N957" s="146">
        <v>495069</v>
      </c>
      <c r="O957" s="146">
        <v>815719</v>
      </c>
      <c r="P957" s="146">
        <v>388655</v>
      </c>
      <c r="Q957" s="146">
        <v>65101</v>
      </c>
      <c r="R957" s="146">
        <v>61152</v>
      </c>
      <c r="S957" s="160">
        <v>2691749</v>
      </c>
      <c r="T957" s="146">
        <v>2292635</v>
      </c>
      <c r="U957" s="146">
        <v>19890</v>
      </c>
    </row>
    <row r="958" spans="1:22" ht="15" customHeight="1">
      <c r="B958" s="144">
        <v>2010</v>
      </c>
      <c r="C958" s="144"/>
      <c r="D958" s="146">
        <v>153960</v>
      </c>
      <c r="E958" s="160">
        <v>4328418</v>
      </c>
      <c r="F958" s="146">
        <v>1113619</v>
      </c>
      <c r="G958" s="146">
        <v>765184</v>
      </c>
      <c r="H958" s="146">
        <v>139023</v>
      </c>
      <c r="I958" s="146">
        <v>3214799</v>
      </c>
      <c r="J958" s="146">
        <v>1274803</v>
      </c>
      <c r="K958" s="146">
        <v>361867</v>
      </c>
      <c r="L958" s="160">
        <v>1625965</v>
      </c>
      <c r="M958" s="146">
        <v>346112</v>
      </c>
      <c r="N958" s="146">
        <v>157065</v>
      </c>
      <c r="O958" s="146">
        <v>1279854</v>
      </c>
      <c r="P958" s="146">
        <v>529905</v>
      </c>
      <c r="Q958" s="146">
        <v>124967</v>
      </c>
      <c r="R958" s="146">
        <v>212368</v>
      </c>
      <c r="S958" s="160">
        <v>2702453</v>
      </c>
      <c r="T958" s="146">
        <v>2206183</v>
      </c>
      <c r="U958" s="146">
        <v>86402</v>
      </c>
    </row>
    <row r="959" spans="1:22" ht="15" customHeight="1">
      <c r="B959" s="144">
        <v>2009</v>
      </c>
      <c r="C959" s="144"/>
      <c r="D959" s="146">
        <v>166220</v>
      </c>
      <c r="E959" s="160">
        <v>4784436</v>
      </c>
      <c r="F959" s="146" t="s">
        <v>69</v>
      </c>
      <c r="G959" s="146" t="s">
        <v>69</v>
      </c>
      <c r="H959" s="146" t="s">
        <v>69</v>
      </c>
      <c r="I959" s="146" t="s">
        <v>69</v>
      </c>
      <c r="J959" s="146" t="s">
        <v>69</v>
      </c>
      <c r="K959" s="146" t="s">
        <v>69</v>
      </c>
      <c r="L959" s="160">
        <v>1803003</v>
      </c>
      <c r="M959" s="146" t="s">
        <v>69</v>
      </c>
      <c r="N959" s="146" t="s">
        <v>69</v>
      </c>
      <c r="O959" s="146" t="s">
        <v>69</v>
      </c>
      <c r="P959" s="146" t="s">
        <v>69</v>
      </c>
      <c r="Q959" s="146" t="s">
        <v>69</v>
      </c>
      <c r="R959" s="146" t="s">
        <v>69</v>
      </c>
      <c r="S959" s="160">
        <v>2981433</v>
      </c>
      <c r="T959" s="146" t="s">
        <v>69</v>
      </c>
      <c r="U959" s="146" t="s">
        <v>69</v>
      </c>
    </row>
    <row r="960" spans="1:22" ht="15" customHeight="1">
      <c r="B960" s="144">
        <v>2008</v>
      </c>
      <c r="C960" s="144"/>
      <c r="D960" s="146">
        <v>175493</v>
      </c>
      <c r="E960" s="160">
        <v>5015980</v>
      </c>
      <c r="F960" s="146" t="s">
        <v>69</v>
      </c>
      <c r="G960" s="146" t="s">
        <v>69</v>
      </c>
      <c r="H960" s="146" t="s">
        <v>69</v>
      </c>
      <c r="I960" s="146" t="s">
        <v>69</v>
      </c>
      <c r="J960" s="146" t="s">
        <v>69</v>
      </c>
      <c r="K960" s="146" t="s">
        <v>69</v>
      </c>
      <c r="L960" s="160">
        <v>1951303</v>
      </c>
      <c r="M960" s="146" t="s">
        <v>69</v>
      </c>
      <c r="N960" s="146" t="s">
        <v>69</v>
      </c>
      <c r="O960" s="146" t="s">
        <v>69</v>
      </c>
      <c r="P960" s="146" t="s">
        <v>69</v>
      </c>
      <c r="Q960" s="146" t="s">
        <v>69</v>
      </c>
      <c r="R960" s="146" t="s">
        <v>69</v>
      </c>
      <c r="S960" s="160">
        <v>3064678</v>
      </c>
      <c r="T960" s="146" t="s">
        <v>69</v>
      </c>
      <c r="U960" s="146" t="s">
        <v>69</v>
      </c>
    </row>
    <row r="961" spans="1:22" s="14" customFormat="1" ht="15" customHeight="1" collapsed="1">
      <c r="B961" s="141" t="s">
        <v>264</v>
      </c>
      <c r="C961" s="141"/>
      <c r="D961" s="152"/>
      <c r="E961" s="152"/>
      <c r="F961" s="152"/>
      <c r="G961" s="152"/>
      <c r="H961" s="152"/>
      <c r="I961" s="152"/>
      <c r="J961" s="152"/>
      <c r="K961" s="152"/>
      <c r="L961" s="152"/>
      <c r="M961" s="152"/>
      <c r="N961" s="152"/>
      <c r="O961" s="152"/>
      <c r="P961" s="152"/>
      <c r="Q961" s="152"/>
      <c r="R961" s="152"/>
      <c r="S961" s="152"/>
      <c r="T961" s="152"/>
      <c r="U961" s="152"/>
    </row>
    <row r="962" spans="1:22" s="14" customFormat="1" ht="15" customHeight="1">
      <c r="B962" s="163">
        <v>2016</v>
      </c>
      <c r="C962" s="251"/>
      <c r="D962" s="146">
        <v>96734</v>
      </c>
      <c r="E962" s="160">
        <v>82737683</v>
      </c>
      <c r="F962" s="146">
        <v>27822832</v>
      </c>
      <c r="G962" s="146">
        <v>15477796</v>
      </c>
      <c r="H962" s="146">
        <v>3543712</v>
      </c>
      <c r="I962" s="146">
        <v>54914850</v>
      </c>
      <c r="J962" s="146">
        <v>16416978</v>
      </c>
      <c r="K962" s="146">
        <v>19102346</v>
      </c>
      <c r="L962" s="160">
        <v>54228872</v>
      </c>
      <c r="M962" s="146">
        <v>13195806</v>
      </c>
      <c r="N962" s="146">
        <v>10171011</v>
      </c>
      <c r="O962" s="146">
        <v>41033066</v>
      </c>
      <c r="P962" s="146">
        <v>20090812</v>
      </c>
      <c r="Q962" s="146">
        <v>2949140</v>
      </c>
      <c r="R962" s="146">
        <v>7578022</v>
      </c>
      <c r="S962" s="160">
        <v>28508811</v>
      </c>
      <c r="T962" s="146">
        <v>8814440</v>
      </c>
      <c r="U962" s="146">
        <v>128184</v>
      </c>
    </row>
    <row r="963" spans="1:22" s="14" customFormat="1" ht="15" customHeight="1">
      <c r="B963" s="163">
        <v>2015</v>
      </c>
      <c r="C963" s="163"/>
      <c r="D963" s="146">
        <v>96528</v>
      </c>
      <c r="E963" s="160">
        <v>79682282</v>
      </c>
      <c r="F963" s="146">
        <v>27419462</v>
      </c>
      <c r="G963" s="146">
        <v>15051556</v>
      </c>
      <c r="H963" s="146">
        <v>3290132</v>
      </c>
      <c r="I963" s="146">
        <v>52262820</v>
      </c>
      <c r="J963" s="146">
        <v>15580748</v>
      </c>
      <c r="K963" s="146">
        <v>18298741</v>
      </c>
      <c r="L963" s="160">
        <v>53011344</v>
      </c>
      <c r="M963" s="146">
        <v>13314632</v>
      </c>
      <c r="N963" s="146">
        <v>10479019</v>
      </c>
      <c r="O963" s="146">
        <v>39696713</v>
      </c>
      <c r="P963" s="146">
        <v>19434632</v>
      </c>
      <c r="Q963" s="146">
        <v>2902298</v>
      </c>
      <c r="R963" s="146">
        <v>6971738</v>
      </c>
      <c r="S963" s="160">
        <v>26670937</v>
      </c>
      <c r="T963" s="146">
        <v>8948593</v>
      </c>
      <c r="U963" s="146">
        <v>-615428</v>
      </c>
    </row>
    <row r="964" spans="1:22" s="14" customFormat="1" ht="15" customHeight="1">
      <c r="B964" s="163">
        <v>2014</v>
      </c>
      <c r="C964" s="163"/>
      <c r="D964" s="146">
        <v>95325</v>
      </c>
      <c r="E964" s="160">
        <v>78092226</v>
      </c>
      <c r="F964" s="146">
        <v>27095894</v>
      </c>
      <c r="G964" s="146">
        <v>14565425</v>
      </c>
      <c r="H964" s="146">
        <v>3328213</v>
      </c>
      <c r="I964" s="146">
        <v>50996332</v>
      </c>
      <c r="J964" s="146">
        <v>14817622</v>
      </c>
      <c r="K964" s="146">
        <v>18283929</v>
      </c>
      <c r="L964" s="160">
        <v>53018889</v>
      </c>
      <c r="M964" s="146">
        <v>13272056</v>
      </c>
      <c r="N964" s="146">
        <v>10370030</v>
      </c>
      <c r="O964" s="146">
        <v>39746834</v>
      </c>
      <c r="P964" s="146">
        <v>19264107</v>
      </c>
      <c r="Q964" s="146">
        <v>2786284</v>
      </c>
      <c r="R964" s="146">
        <v>7490382</v>
      </c>
      <c r="S964" s="160">
        <v>25073337</v>
      </c>
      <c r="T964" s="146">
        <v>9060709</v>
      </c>
      <c r="U964" s="146">
        <v>-1156614</v>
      </c>
    </row>
    <row r="965" spans="1:22" ht="15" customHeight="1">
      <c r="A965" s="14"/>
      <c r="B965" s="163">
        <v>2013</v>
      </c>
      <c r="C965" s="163"/>
      <c r="D965" s="146">
        <v>94634</v>
      </c>
      <c r="E965" s="160">
        <v>77224584</v>
      </c>
      <c r="F965" s="146">
        <v>26794468</v>
      </c>
      <c r="G965" s="146">
        <v>14767891</v>
      </c>
      <c r="H965" s="146">
        <v>3176026</v>
      </c>
      <c r="I965" s="146">
        <v>50430117</v>
      </c>
      <c r="J965" s="146">
        <v>14920820</v>
      </c>
      <c r="K965" s="146">
        <v>18479057</v>
      </c>
      <c r="L965" s="160">
        <v>53479587</v>
      </c>
      <c r="M965" s="146">
        <v>13040995</v>
      </c>
      <c r="N965" s="146">
        <v>10230879</v>
      </c>
      <c r="O965" s="146">
        <v>40438591</v>
      </c>
      <c r="P965" s="146">
        <v>19364506</v>
      </c>
      <c r="Q965" s="146">
        <v>2764438</v>
      </c>
      <c r="R965" s="146">
        <v>8150776</v>
      </c>
      <c r="S965" s="160">
        <v>23744998</v>
      </c>
      <c r="T965" s="146">
        <v>8971217</v>
      </c>
      <c r="U965" s="146">
        <v>-966065</v>
      </c>
      <c r="V965" s="14"/>
    </row>
    <row r="966" spans="1:22" ht="15" customHeight="1">
      <c r="B966" s="144">
        <v>2012</v>
      </c>
      <c r="C966" s="144"/>
      <c r="D966" s="146">
        <v>94752</v>
      </c>
      <c r="E966" s="160">
        <v>79112249</v>
      </c>
      <c r="F966" s="146">
        <v>27905003</v>
      </c>
      <c r="G966" s="146">
        <v>15306779</v>
      </c>
      <c r="H966" s="146">
        <v>3174518</v>
      </c>
      <c r="I966" s="146">
        <v>51207246</v>
      </c>
      <c r="J966" s="146">
        <v>15619409</v>
      </c>
      <c r="K966" s="146">
        <v>19008177</v>
      </c>
      <c r="L966" s="160">
        <v>55569117</v>
      </c>
      <c r="M966" s="146">
        <v>13708351</v>
      </c>
      <c r="N966" s="146">
        <v>10970721</v>
      </c>
      <c r="O966" s="146">
        <v>41860766</v>
      </c>
      <c r="P966" s="146">
        <v>19627095</v>
      </c>
      <c r="Q966" s="146">
        <v>2700291</v>
      </c>
      <c r="R966" s="146">
        <v>8919129</v>
      </c>
      <c r="S966" s="160">
        <v>23543132</v>
      </c>
      <c r="T966" s="146">
        <v>9151452</v>
      </c>
      <c r="U966" s="146">
        <v>-631512</v>
      </c>
    </row>
    <row r="967" spans="1:22" ht="15" customHeight="1">
      <c r="B967" s="144">
        <v>2011</v>
      </c>
      <c r="C967" s="144"/>
      <c r="D967" s="146">
        <v>96743</v>
      </c>
      <c r="E967" s="160">
        <v>82922535</v>
      </c>
      <c r="F967" s="146">
        <v>28282720</v>
      </c>
      <c r="G967" s="146">
        <v>16306682</v>
      </c>
      <c r="H967" s="146">
        <v>3247087</v>
      </c>
      <c r="I967" s="146">
        <v>54639816</v>
      </c>
      <c r="J967" s="146">
        <v>17060689</v>
      </c>
      <c r="K967" s="146">
        <v>20591683</v>
      </c>
      <c r="L967" s="160">
        <v>59134843</v>
      </c>
      <c r="M967" s="146">
        <v>14249383</v>
      </c>
      <c r="N967" s="146">
        <v>11441810</v>
      </c>
      <c r="O967" s="146">
        <v>44885460</v>
      </c>
      <c r="P967" s="146">
        <v>20952897</v>
      </c>
      <c r="Q967" s="146">
        <v>2776045</v>
      </c>
      <c r="R967" s="146">
        <v>10077746</v>
      </c>
      <c r="S967" s="160">
        <v>23787692</v>
      </c>
      <c r="T967" s="146">
        <v>9479142</v>
      </c>
      <c r="U967" s="146">
        <v>-768795</v>
      </c>
    </row>
    <row r="968" spans="1:22" ht="15" customHeight="1">
      <c r="B968" s="144">
        <v>2010</v>
      </c>
      <c r="C968" s="144"/>
      <c r="D968" s="146">
        <v>97503</v>
      </c>
      <c r="E968" s="160">
        <v>84702660</v>
      </c>
      <c r="F968" s="146">
        <v>28284098</v>
      </c>
      <c r="G968" s="146">
        <v>16644207</v>
      </c>
      <c r="H968" s="146">
        <v>3303368</v>
      </c>
      <c r="I968" s="146">
        <v>56418562</v>
      </c>
      <c r="J968" s="146">
        <v>17202825</v>
      </c>
      <c r="K968" s="146">
        <v>21215286</v>
      </c>
      <c r="L968" s="160">
        <v>60287919</v>
      </c>
      <c r="M968" s="146">
        <v>14383780</v>
      </c>
      <c r="N968" s="146">
        <v>11620513</v>
      </c>
      <c r="O968" s="146">
        <v>45904138</v>
      </c>
      <c r="P968" s="146">
        <v>21967180</v>
      </c>
      <c r="Q968" s="146">
        <v>3015129</v>
      </c>
      <c r="R968" s="146">
        <v>9294286</v>
      </c>
      <c r="S968" s="160">
        <v>24414741</v>
      </c>
      <c r="T968" s="146">
        <v>9413695</v>
      </c>
      <c r="U968" s="146">
        <v>-712714</v>
      </c>
    </row>
    <row r="969" spans="1:22" ht="15" customHeight="1">
      <c r="B969" s="144">
        <v>2009</v>
      </c>
      <c r="C969" s="144"/>
      <c r="D969" s="146">
        <v>99425</v>
      </c>
      <c r="E969" s="160">
        <v>83399145</v>
      </c>
      <c r="F969" s="146" t="s">
        <v>69</v>
      </c>
      <c r="G969" s="146" t="s">
        <v>69</v>
      </c>
      <c r="H969" s="146" t="s">
        <v>69</v>
      </c>
      <c r="I969" s="146" t="s">
        <v>69</v>
      </c>
      <c r="J969" s="146" t="s">
        <v>69</v>
      </c>
      <c r="K969" s="146" t="s">
        <v>69</v>
      </c>
      <c r="L969" s="160">
        <v>60156828</v>
      </c>
      <c r="M969" s="146" t="s">
        <v>69</v>
      </c>
      <c r="N969" s="146" t="s">
        <v>69</v>
      </c>
      <c r="O969" s="146" t="s">
        <v>69</v>
      </c>
      <c r="P969" s="146" t="s">
        <v>69</v>
      </c>
      <c r="Q969" s="146" t="s">
        <v>69</v>
      </c>
      <c r="R969" s="146" t="s">
        <v>69</v>
      </c>
      <c r="S969" s="160">
        <v>23242317</v>
      </c>
      <c r="T969" s="146" t="s">
        <v>69</v>
      </c>
      <c r="U969" s="146" t="s">
        <v>69</v>
      </c>
    </row>
    <row r="970" spans="1:22" s="14" customFormat="1" ht="15" customHeight="1" collapsed="1">
      <c r="A970" s="7"/>
      <c r="B970" s="144">
        <v>2008</v>
      </c>
      <c r="C970" s="144"/>
      <c r="D970" s="146">
        <v>100925</v>
      </c>
      <c r="E970" s="160">
        <v>84061068</v>
      </c>
      <c r="F970" s="146" t="s">
        <v>69</v>
      </c>
      <c r="G970" s="146" t="s">
        <v>69</v>
      </c>
      <c r="H970" s="146" t="s">
        <v>69</v>
      </c>
      <c r="I970" s="146" t="s">
        <v>69</v>
      </c>
      <c r="J970" s="146" t="s">
        <v>69</v>
      </c>
      <c r="K970" s="146" t="s">
        <v>69</v>
      </c>
      <c r="L970" s="160">
        <v>61465624</v>
      </c>
      <c r="M970" s="146" t="s">
        <v>69</v>
      </c>
      <c r="N970" s="146" t="s">
        <v>69</v>
      </c>
      <c r="O970" s="146" t="s">
        <v>69</v>
      </c>
      <c r="P970" s="146" t="s">
        <v>69</v>
      </c>
      <c r="Q970" s="146" t="s">
        <v>69</v>
      </c>
      <c r="R970" s="146" t="s">
        <v>69</v>
      </c>
      <c r="S970" s="160">
        <v>22595444</v>
      </c>
      <c r="T970" s="146" t="s">
        <v>69</v>
      </c>
      <c r="U970" s="146" t="s">
        <v>69</v>
      </c>
      <c r="V970" s="7"/>
    </row>
    <row r="971" spans="1:22" s="14" customFormat="1" ht="15" customHeight="1">
      <c r="A971" s="13"/>
      <c r="B971" s="138" t="s">
        <v>11</v>
      </c>
      <c r="C971" s="138"/>
      <c r="D971" s="150"/>
      <c r="E971" s="150"/>
      <c r="F971" s="150"/>
      <c r="G971" s="150"/>
      <c r="H971" s="150"/>
      <c r="I971" s="150"/>
      <c r="J971" s="150"/>
      <c r="K971" s="150"/>
      <c r="L971" s="150"/>
      <c r="M971" s="150"/>
      <c r="N971" s="150"/>
      <c r="O971" s="150"/>
      <c r="P971" s="150"/>
      <c r="Q971" s="150"/>
      <c r="R971" s="150"/>
      <c r="S971" s="150"/>
      <c r="T971" s="150"/>
      <c r="U971" s="150"/>
      <c r="V971" s="13"/>
    </row>
    <row r="972" spans="1:22" s="14" customFormat="1" ht="15" customHeight="1">
      <c r="B972" s="141" t="s">
        <v>265</v>
      </c>
      <c r="C972" s="141"/>
      <c r="D972" s="152"/>
      <c r="E972" s="152"/>
      <c r="F972" s="152"/>
      <c r="G972" s="152"/>
      <c r="H972" s="152"/>
      <c r="I972" s="152"/>
      <c r="J972" s="152"/>
      <c r="K972" s="152"/>
      <c r="L972" s="152"/>
      <c r="M972" s="152"/>
      <c r="N972" s="152"/>
      <c r="O972" s="152"/>
      <c r="P972" s="152"/>
      <c r="Q972" s="152"/>
      <c r="R972" s="152"/>
      <c r="S972" s="152"/>
      <c r="T972" s="152"/>
      <c r="U972" s="152"/>
    </row>
    <row r="973" spans="1:22" s="14" customFormat="1" ht="15" customHeight="1">
      <c r="B973" s="163">
        <v>2016</v>
      </c>
      <c r="C973" s="251"/>
      <c r="D973" s="146">
        <v>220173</v>
      </c>
      <c r="E973" s="160">
        <v>61924075</v>
      </c>
      <c r="F973" s="146">
        <v>17612230</v>
      </c>
      <c r="G973" s="146">
        <v>10405013</v>
      </c>
      <c r="H973" s="146">
        <v>1819801</v>
      </c>
      <c r="I973" s="146">
        <v>44311845</v>
      </c>
      <c r="J973" s="146">
        <v>13572136</v>
      </c>
      <c r="K973" s="146">
        <v>15411214</v>
      </c>
      <c r="L973" s="160">
        <v>39499678</v>
      </c>
      <c r="M973" s="146">
        <v>11154948</v>
      </c>
      <c r="N973" s="146">
        <v>8858911</v>
      </c>
      <c r="O973" s="146">
        <v>28344730</v>
      </c>
      <c r="P973" s="146">
        <v>13610244</v>
      </c>
      <c r="Q973" s="146">
        <v>1937365</v>
      </c>
      <c r="R973" s="146">
        <v>5316231</v>
      </c>
      <c r="S973" s="160">
        <v>22424397</v>
      </c>
      <c r="T973" s="146">
        <v>8293253</v>
      </c>
      <c r="U973" s="146">
        <v>-869815</v>
      </c>
    </row>
    <row r="974" spans="1:22" ht="15" customHeight="1">
      <c r="A974" s="14"/>
      <c r="B974" s="163">
        <v>2015</v>
      </c>
      <c r="C974" s="163"/>
      <c r="D974" s="146">
        <v>221854</v>
      </c>
      <c r="E974" s="160">
        <v>60199481</v>
      </c>
      <c r="F974" s="146">
        <v>17541690</v>
      </c>
      <c r="G974" s="146">
        <v>10289867</v>
      </c>
      <c r="H974" s="146">
        <v>1664180</v>
      </c>
      <c r="I974" s="146">
        <v>42657791</v>
      </c>
      <c r="J974" s="146">
        <v>13346834</v>
      </c>
      <c r="K974" s="146">
        <v>14965276</v>
      </c>
      <c r="L974" s="160">
        <v>39273545</v>
      </c>
      <c r="M974" s="146">
        <v>11215641</v>
      </c>
      <c r="N974" s="146">
        <v>9106785</v>
      </c>
      <c r="O974" s="146">
        <v>28057904</v>
      </c>
      <c r="P974" s="146">
        <v>13357752</v>
      </c>
      <c r="Q974" s="146">
        <v>1855085</v>
      </c>
      <c r="R974" s="146">
        <v>5285329</v>
      </c>
      <c r="S974" s="160">
        <v>20925936</v>
      </c>
      <c r="T974" s="146">
        <v>8368356</v>
      </c>
      <c r="U974" s="146">
        <v>-1459479</v>
      </c>
      <c r="V974" s="14"/>
    </row>
    <row r="975" spans="1:22" ht="15" customHeight="1">
      <c r="A975" s="14"/>
      <c r="B975" s="163">
        <v>2014</v>
      </c>
      <c r="C975" s="163"/>
      <c r="D975" s="146">
        <v>221673</v>
      </c>
      <c r="E975" s="160">
        <v>59508782</v>
      </c>
      <c r="F975" s="146">
        <v>17878907</v>
      </c>
      <c r="G975" s="146">
        <v>10253865</v>
      </c>
      <c r="H975" s="146">
        <v>1759838</v>
      </c>
      <c r="I975" s="146">
        <v>41629875</v>
      </c>
      <c r="J975" s="146">
        <v>12906547</v>
      </c>
      <c r="K975" s="146">
        <v>14972912</v>
      </c>
      <c r="L975" s="160">
        <v>39795079</v>
      </c>
      <c r="M975" s="146">
        <v>11024040</v>
      </c>
      <c r="N975" s="146">
        <v>8868609</v>
      </c>
      <c r="O975" s="146">
        <v>28771038</v>
      </c>
      <c r="P975" s="146">
        <v>13646416</v>
      </c>
      <c r="Q975" s="146">
        <v>1858266</v>
      </c>
      <c r="R975" s="146">
        <v>5333911</v>
      </c>
      <c r="S975" s="160">
        <v>19713703</v>
      </c>
      <c r="T975" s="146">
        <v>8015780</v>
      </c>
      <c r="U975" s="146">
        <v>-1830498</v>
      </c>
      <c r="V975" s="14"/>
    </row>
    <row r="976" spans="1:22" ht="15" customHeight="1">
      <c r="A976" s="14"/>
      <c r="B976" s="163">
        <v>2013</v>
      </c>
      <c r="C976" s="163"/>
      <c r="D976" s="146">
        <v>226476</v>
      </c>
      <c r="E976" s="160">
        <v>59511016</v>
      </c>
      <c r="F976" s="146">
        <v>17820199</v>
      </c>
      <c r="G976" s="146">
        <v>10545646</v>
      </c>
      <c r="H976" s="146">
        <v>1684045</v>
      </c>
      <c r="I976" s="146">
        <v>41690817</v>
      </c>
      <c r="J976" s="146">
        <v>13197124</v>
      </c>
      <c r="K976" s="146">
        <v>15107129</v>
      </c>
      <c r="L976" s="160">
        <v>40249292</v>
      </c>
      <c r="M976" s="146">
        <v>10953772</v>
      </c>
      <c r="N976" s="146">
        <v>8864680</v>
      </c>
      <c r="O976" s="146">
        <v>29295520</v>
      </c>
      <c r="P976" s="146">
        <v>13850480</v>
      </c>
      <c r="Q976" s="146">
        <v>1869132</v>
      </c>
      <c r="R976" s="146">
        <v>5550252</v>
      </c>
      <c r="S976" s="160">
        <v>19261723</v>
      </c>
      <c r="T976" s="146">
        <v>8752360</v>
      </c>
      <c r="U976" s="146">
        <v>-1724785</v>
      </c>
      <c r="V976" s="14"/>
    </row>
    <row r="977" spans="1:22" ht="15" customHeight="1">
      <c r="B977" s="144">
        <v>2012</v>
      </c>
      <c r="C977" s="144"/>
      <c r="D977" s="146">
        <v>232453</v>
      </c>
      <c r="E977" s="160">
        <v>61163544</v>
      </c>
      <c r="F977" s="146">
        <v>18747225</v>
      </c>
      <c r="G977" s="146">
        <v>10979308</v>
      </c>
      <c r="H977" s="146">
        <v>1654158</v>
      </c>
      <c r="I977" s="146">
        <v>42416319</v>
      </c>
      <c r="J977" s="146">
        <v>13753004</v>
      </c>
      <c r="K977" s="146">
        <v>15388375</v>
      </c>
      <c r="L977" s="160">
        <v>41959570</v>
      </c>
      <c r="M977" s="146">
        <v>11335872</v>
      </c>
      <c r="N977" s="146">
        <v>9095533</v>
      </c>
      <c r="O977" s="146">
        <v>30623698</v>
      </c>
      <c r="P977" s="146">
        <v>14144198</v>
      </c>
      <c r="Q977" s="146">
        <v>1832143</v>
      </c>
      <c r="R977" s="146">
        <v>6264307</v>
      </c>
      <c r="S977" s="160">
        <v>19203974</v>
      </c>
      <c r="T977" s="146">
        <v>9022543</v>
      </c>
      <c r="U977" s="146">
        <v>-1538563</v>
      </c>
    </row>
    <row r="978" spans="1:22" ht="15" customHeight="1">
      <c r="B978" s="144">
        <v>2011</v>
      </c>
      <c r="C978" s="144"/>
      <c r="D978" s="146">
        <v>243687</v>
      </c>
      <c r="E978" s="160">
        <v>63736721</v>
      </c>
      <c r="F978" s="146">
        <v>18636004</v>
      </c>
      <c r="G978" s="146">
        <v>11597236</v>
      </c>
      <c r="H978" s="146">
        <v>1698810</v>
      </c>
      <c r="I978" s="146">
        <v>45100717</v>
      </c>
      <c r="J978" s="146">
        <v>14884843</v>
      </c>
      <c r="K978" s="146">
        <v>16496472</v>
      </c>
      <c r="L978" s="160">
        <v>44400102</v>
      </c>
      <c r="M978" s="146">
        <v>11930890</v>
      </c>
      <c r="N978" s="146">
        <v>9571399</v>
      </c>
      <c r="O978" s="146">
        <v>32469212</v>
      </c>
      <c r="P978" s="146">
        <v>15014594</v>
      </c>
      <c r="Q978" s="146">
        <v>1843103</v>
      </c>
      <c r="R978" s="146">
        <v>6841513</v>
      </c>
      <c r="S978" s="160">
        <v>19336619</v>
      </c>
      <c r="T978" s="146">
        <v>9398765</v>
      </c>
      <c r="U978" s="146">
        <v>-1636909</v>
      </c>
    </row>
    <row r="979" spans="1:22" s="14" customFormat="1" ht="15" customHeight="1" collapsed="1">
      <c r="A979" s="7"/>
      <c r="B979" s="144">
        <v>2010</v>
      </c>
      <c r="C979" s="144"/>
      <c r="D979" s="146">
        <v>251273</v>
      </c>
      <c r="E979" s="160">
        <v>65393478</v>
      </c>
      <c r="F979" s="146">
        <v>18750412</v>
      </c>
      <c r="G979" s="146">
        <v>11881303</v>
      </c>
      <c r="H979" s="146">
        <v>1720577</v>
      </c>
      <c r="I979" s="146">
        <v>46643066</v>
      </c>
      <c r="J979" s="146">
        <v>15120769</v>
      </c>
      <c r="K979" s="146">
        <v>17443231</v>
      </c>
      <c r="L979" s="160">
        <v>45458958</v>
      </c>
      <c r="M979" s="146">
        <v>11433356</v>
      </c>
      <c r="N979" s="146">
        <v>9173920</v>
      </c>
      <c r="O979" s="146">
        <v>34025602</v>
      </c>
      <c r="P979" s="146">
        <v>15989018</v>
      </c>
      <c r="Q979" s="146">
        <v>2027789</v>
      </c>
      <c r="R979" s="146">
        <v>6938369</v>
      </c>
      <c r="S979" s="160">
        <v>19934520</v>
      </c>
      <c r="T979" s="146">
        <v>9251226</v>
      </c>
      <c r="U979" s="146">
        <v>-1486666</v>
      </c>
      <c r="V979" s="7"/>
    </row>
    <row r="980" spans="1:22" s="14" customFormat="1" ht="15" customHeight="1">
      <c r="A980" s="7"/>
      <c r="B980" s="144">
        <v>2009</v>
      </c>
      <c r="C980" s="144"/>
      <c r="D980" s="146">
        <v>265465</v>
      </c>
      <c r="E980" s="160">
        <v>66190012</v>
      </c>
      <c r="F980" s="146" t="s">
        <v>69</v>
      </c>
      <c r="G980" s="146" t="s">
        <v>69</v>
      </c>
      <c r="H980" s="146" t="s">
        <v>69</v>
      </c>
      <c r="I980" s="146" t="s">
        <v>69</v>
      </c>
      <c r="J980" s="146" t="s">
        <v>69</v>
      </c>
      <c r="K980" s="146" t="s">
        <v>69</v>
      </c>
      <c r="L980" s="160">
        <v>46791896</v>
      </c>
      <c r="M980" s="146" t="s">
        <v>69</v>
      </c>
      <c r="N980" s="146" t="s">
        <v>69</v>
      </c>
      <c r="O980" s="146" t="s">
        <v>69</v>
      </c>
      <c r="P980" s="146" t="s">
        <v>69</v>
      </c>
      <c r="Q980" s="146" t="s">
        <v>69</v>
      </c>
      <c r="R980" s="146" t="s">
        <v>69</v>
      </c>
      <c r="S980" s="160">
        <v>19398116</v>
      </c>
      <c r="T980" s="146" t="s">
        <v>69</v>
      </c>
      <c r="U980" s="146" t="s">
        <v>69</v>
      </c>
      <c r="V980" s="7"/>
    </row>
    <row r="981" spans="1:22" s="14" customFormat="1" ht="15" customHeight="1">
      <c r="A981" s="7"/>
      <c r="B981" s="144">
        <v>2008</v>
      </c>
      <c r="C981" s="144"/>
      <c r="D981" s="146">
        <v>276213</v>
      </c>
      <c r="E981" s="160">
        <v>65550986</v>
      </c>
      <c r="F981" s="146" t="s">
        <v>69</v>
      </c>
      <c r="G981" s="146" t="s">
        <v>69</v>
      </c>
      <c r="H981" s="146" t="s">
        <v>69</v>
      </c>
      <c r="I981" s="146" t="s">
        <v>69</v>
      </c>
      <c r="J981" s="146" t="s">
        <v>69</v>
      </c>
      <c r="K981" s="146" t="s">
        <v>69</v>
      </c>
      <c r="L981" s="160">
        <v>47148552</v>
      </c>
      <c r="M981" s="146" t="s">
        <v>69</v>
      </c>
      <c r="N981" s="146" t="s">
        <v>69</v>
      </c>
      <c r="O981" s="146" t="s">
        <v>69</v>
      </c>
      <c r="P981" s="146" t="s">
        <v>69</v>
      </c>
      <c r="Q981" s="146" t="s">
        <v>69</v>
      </c>
      <c r="R981" s="146" t="s">
        <v>69</v>
      </c>
      <c r="S981" s="160">
        <v>18402434</v>
      </c>
      <c r="T981" s="146" t="s">
        <v>69</v>
      </c>
      <c r="U981" s="146" t="s">
        <v>69</v>
      </c>
      <c r="V981" s="7"/>
    </row>
    <row r="982" spans="1:22" s="14" customFormat="1" ht="15" customHeight="1">
      <c r="A982" s="15"/>
      <c r="B982" s="145" t="s">
        <v>266</v>
      </c>
      <c r="C982" s="145"/>
      <c r="D982" s="154"/>
      <c r="E982" s="154"/>
      <c r="F982" s="154"/>
      <c r="G982" s="154"/>
      <c r="H982" s="154"/>
      <c r="I982" s="154"/>
      <c r="J982" s="154"/>
      <c r="K982" s="154"/>
      <c r="L982" s="154"/>
      <c r="M982" s="154"/>
      <c r="N982" s="154"/>
      <c r="O982" s="154"/>
      <c r="P982" s="154"/>
      <c r="Q982" s="154"/>
      <c r="R982" s="154"/>
      <c r="S982" s="154"/>
      <c r="T982" s="154"/>
      <c r="U982" s="154"/>
      <c r="V982" s="15"/>
    </row>
    <row r="983" spans="1:22" ht="15" customHeight="1">
      <c r="A983" s="15"/>
      <c r="B983" s="163">
        <v>2016</v>
      </c>
      <c r="C983" s="251"/>
      <c r="D983" s="146">
        <v>210167</v>
      </c>
      <c r="E983" s="160">
        <v>25113735</v>
      </c>
      <c r="F983" s="146">
        <v>6951225</v>
      </c>
      <c r="G983" s="146">
        <v>4322738</v>
      </c>
      <c r="H983" s="146">
        <v>878385</v>
      </c>
      <c r="I983" s="146">
        <v>18162510</v>
      </c>
      <c r="J983" s="146">
        <v>6162143</v>
      </c>
      <c r="K983" s="146">
        <v>4977129</v>
      </c>
      <c r="L983" s="160">
        <v>17087510</v>
      </c>
      <c r="M983" s="146">
        <v>5929970</v>
      </c>
      <c r="N983" s="146">
        <v>4314164</v>
      </c>
      <c r="O983" s="146">
        <v>11157540</v>
      </c>
      <c r="P983" s="146">
        <v>5060504</v>
      </c>
      <c r="Q983" s="146">
        <v>812251</v>
      </c>
      <c r="R983" s="146">
        <v>1506762</v>
      </c>
      <c r="S983" s="160">
        <v>8026224</v>
      </c>
      <c r="T983" s="146">
        <v>4286468</v>
      </c>
      <c r="U983" s="146">
        <v>-2111350</v>
      </c>
      <c r="V983" s="15"/>
    </row>
    <row r="984" spans="1:22" ht="15" customHeight="1">
      <c r="A984" s="15"/>
      <c r="B984" s="163">
        <v>2015</v>
      </c>
      <c r="C984" s="163"/>
      <c r="D984" s="146">
        <v>212061</v>
      </c>
      <c r="E984" s="160">
        <v>25017481</v>
      </c>
      <c r="F984" s="146">
        <v>7100743</v>
      </c>
      <c r="G984" s="146">
        <v>4357714</v>
      </c>
      <c r="H984" s="146">
        <v>893068</v>
      </c>
      <c r="I984" s="146">
        <v>17916739</v>
      </c>
      <c r="J984" s="146">
        <v>6282903</v>
      </c>
      <c r="K984" s="146">
        <v>4928013</v>
      </c>
      <c r="L984" s="160">
        <v>17494368</v>
      </c>
      <c r="M984" s="146">
        <v>6015108</v>
      </c>
      <c r="N984" s="146">
        <v>4516614</v>
      </c>
      <c r="O984" s="146">
        <v>11479260</v>
      </c>
      <c r="P984" s="146">
        <v>5212149</v>
      </c>
      <c r="Q984" s="146">
        <v>801001</v>
      </c>
      <c r="R984" s="146">
        <v>1493911</v>
      </c>
      <c r="S984" s="160">
        <v>7523113</v>
      </c>
      <c r="T984" s="146">
        <v>4371939</v>
      </c>
      <c r="U984" s="146">
        <v>-2371364</v>
      </c>
      <c r="V984" s="15"/>
    </row>
    <row r="985" spans="1:22" ht="15" customHeight="1">
      <c r="A985" s="15"/>
      <c r="B985" s="163">
        <v>2014</v>
      </c>
      <c r="C985" s="163"/>
      <c r="D985" s="146">
        <v>212196</v>
      </c>
      <c r="E985" s="160">
        <v>25791263</v>
      </c>
      <c r="F985" s="146">
        <v>7801023</v>
      </c>
      <c r="G985" s="146">
        <v>4461910</v>
      </c>
      <c r="H985" s="146">
        <v>947337</v>
      </c>
      <c r="I985" s="146">
        <v>17990240</v>
      </c>
      <c r="J985" s="146">
        <v>6379886</v>
      </c>
      <c r="K985" s="146">
        <v>5103911</v>
      </c>
      <c r="L985" s="160">
        <v>18288167</v>
      </c>
      <c r="M985" s="146">
        <v>5870607</v>
      </c>
      <c r="N985" s="146">
        <v>4326678</v>
      </c>
      <c r="O985" s="146">
        <v>12417560</v>
      </c>
      <c r="P985" s="146">
        <v>5510560</v>
      </c>
      <c r="Q985" s="146">
        <v>839525</v>
      </c>
      <c r="R985" s="146">
        <v>1698013</v>
      </c>
      <c r="S985" s="160">
        <v>7503097</v>
      </c>
      <c r="T985" s="146">
        <v>4102895</v>
      </c>
      <c r="U985" s="146">
        <v>-2141378</v>
      </c>
      <c r="V985" s="15"/>
    </row>
    <row r="986" spans="1:22" ht="15" customHeight="1">
      <c r="A986" s="15"/>
      <c r="B986" s="163">
        <v>2013</v>
      </c>
      <c r="C986" s="163"/>
      <c r="D986" s="146">
        <v>217008</v>
      </c>
      <c r="E986" s="160">
        <v>26380524</v>
      </c>
      <c r="F986" s="146">
        <v>7847258</v>
      </c>
      <c r="G986" s="146">
        <v>4493274</v>
      </c>
      <c r="H986" s="146">
        <v>972546</v>
      </c>
      <c r="I986" s="146">
        <v>18533266</v>
      </c>
      <c r="J986" s="146">
        <v>6835569</v>
      </c>
      <c r="K986" s="146">
        <v>5183643</v>
      </c>
      <c r="L986" s="160">
        <v>18716197</v>
      </c>
      <c r="M986" s="146">
        <v>6072276</v>
      </c>
      <c r="N986" s="146">
        <v>4616358</v>
      </c>
      <c r="O986" s="146">
        <v>12643921</v>
      </c>
      <c r="P986" s="146">
        <v>5728641</v>
      </c>
      <c r="Q986" s="146">
        <v>840908</v>
      </c>
      <c r="R986" s="146">
        <v>1592496</v>
      </c>
      <c r="S986" s="160">
        <v>7664327</v>
      </c>
      <c r="T986" s="146">
        <v>4793645</v>
      </c>
      <c r="U986" s="146">
        <v>-2223020</v>
      </c>
      <c r="V986" s="15"/>
    </row>
    <row r="987" spans="1:22" ht="15" customHeight="1">
      <c r="B987" s="144">
        <v>2012</v>
      </c>
      <c r="C987" s="144"/>
      <c r="D987" s="146">
        <v>222666</v>
      </c>
      <c r="E987" s="160">
        <v>27014561</v>
      </c>
      <c r="F987" s="146">
        <v>8265317</v>
      </c>
      <c r="G987" s="146">
        <v>4641502</v>
      </c>
      <c r="H987" s="146">
        <v>940175</v>
      </c>
      <c r="I987" s="146">
        <v>18749245</v>
      </c>
      <c r="J987" s="146">
        <v>7079670</v>
      </c>
      <c r="K987" s="146">
        <v>5230034</v>
      </c>
      <c r="L987" s="160">
        <v>19419917</v>
      </c>
      <c r="M987" s="146">
        <v>6148818</v>
      </c>
      <c r="N987" s="146">
        <v>4565134</v>
      </c>
      <c r="O987" s="146">
        <v>13271099</v>
      </c>
      <c r="P987" s="146">
        <v>5828410</v>
      </c>
      <c r="Q987" s="146">
        <v>831993</v>
      </c>
      <c r="R987" s="146">
        <v>1933506</v>
      </c>
      <c r="S987" s="160">
        <v>7594644</v>
      </c>
      <c r="T987" s="146">
        <v>4964568</v>
      </c>
      <c r="U987" s="146">
        <v>-2269136</v>
      </c>
    </row>
    <row r="988" spans="1:22" s="12" customFormat="1" ht="15" customHeight="1">
      <c r="A988" s="7"/>
      <c r="B988" s="144">
        <v>2011</v>
      </c>
      <c r="C988" s="144"/>
      <c r="D988" s="146">
        <v>233184</v>
      </c>
      <c r="E988" s="160">
        <v>27578580</v>
      </c>
      <c r="F988" s="146">
        <v>7948327</v>
      </c>
      <c r="G988" s="146">
        <v>4808186</v>
      </c>
      <c r="H988" s="146">
        <v>923852</v>
      </c>
      <c r="I988" s="146">
        <v>19630253</v>
      </c>
      <c r="J988" s="146">
        <v>7509073</v>
      </c>
      <c r="K988" s="146">
        <v>5384385</v>
      </c>
      <c r="L988" s="160">
        <v>19692957</v>
      </c>
      <c r="M988" s="146">
        <v>6369272</v>
      </c>
      <c r="N988" s="146">
        <v>4703085</v>
      </c>
      <c r="O988" s="146">
        <v>13323685</v>
      </c>
      <c r="P988" s="146">
        <v>6069159</v>
      </c>
      <c r="Q988" s="146">
        <v>824777</v>
      </c>
      <c r="R988" s="146">
        <v>1811197</v>
      </c>
      <c r="S988" s="160">
        <v>7885624</v>
      </c>
      <c r="T988" s="146">
        <v>5286389</v>
      </c>
      <c r="U988" s="146">
        <v>-2108537</v>
      </c>
      <c r="V988" s="7"/>
    </row>
    <row r="989" spans="1:22" s="13" customFormat="1" ht="15" customHeight="1">
      <c r="A989" s="7"/>
      <c r="B989" s="144">
        <v>2010</v>
      </c>
      <c r="C989" s="144"/>
      <c r="D989" s="146">
        <v>240328</v>
      </c>
      <c r="E989" s="160">
        <v>28007451</v>
      </c>
      <c r="F989" s="146">
        <v>8086115</v>
      </c>
      <c r="G989" s="146">
        <v>4874911</v>
      </c>
      <c r="H989" s="146">
        <v>914081</v>
      </c>
      <c r="I989" s="146">
        <v>19921336</v>
      </c>
      <c r="J989" s="146">
        <v>7610893</v>
      </c>
      <c r="K989" s="146">
        <v>5596112</v>
      </c>
      <c r="L989" s="160">
        <v>19793160</v>
      </c>
      <c r="M989" s="146">
        <v>5658529</v>
      </c>
      <c r="N989" s="146">
        <v>4146000</v>
      </c>
      <c r="O989" s="146">
        <v>14134632</v>
      </c>
      <c r="P989" s="146">
        <v>6305229</v>
      </c>
      <c r="Q989" s="146">
        <v>896943</v>
      </c>
      <c r="R989" s="146">
        <v>2093912</v>
      </c>
      <c r="S989" s="160">
        <v>8214290</v>
      </c>
      <c r="T989" s="146">
        <v>5119381</v>
      </c>
      <c r="U989" s="146">
        <v>-1837579</v>
      </c>
      <c r="V989" s="7"/>
    </row>
    <row r="990" spans="1:22" s="13" customFormat="1" ht="15" customHeight="1">
      <c r="A990" s="7"/>
      <c r="B990" s="144">
        <v>2009</v>
      </c>
      <c r="C990" s="144"/>
      <c r="D990" s="146">
        <v>254446</v>
      </c>
      <c r="E990" s="160">
        <v>28735665</v>
      </c>
      <c r="F990" s="146" t="s">
        <v>69</v>
      </c>
      <c r="G990" s="146" t="s">
        <v>69</v>
      </c>
      <c r="H990" s="146" t="s">
        <v>69</v>
      </c>
      <c r="I990" s="146" t="s">
        <v>69</v>
      </c>
      <c r="J990" s="146" t="s">
        <v>69</v>
      </c>
      <c r="K990" s="146" t="s">
        <v>69</v>
      </c>
      <c r="L990" s="160">
        <v>20712673</v>
      </c>
      <c r="M990" s="146" t="s">
        <v>69</v>
      </c>
      <c r="N990" s="146" t="s">
        <v>69</v>
      </c>
      <c r="O990" s="146" t="s">
        <v>69</v>
      </c>
      <c r="P990" s="146" t="s">
        <v>69</v>
      </c>
      <c r="Q990" s="146" t="s">
        <v>69</v>
      </c>
      <c r="R990" s="146" t="s">
        <v>69</v>
      </c>
      <c r="S990" s="160">
        <v>8022992</v>
      </c>
      <c r="T990" s="146" t="s">
        <v>69</v>
      </c>
      <c r="U990" s="146" t="s">
        <v>69</v>
      </c>
      <c r="V990" s="7"/>
    </row>
    <row r="991" spans="1:22" s="13" customFormat="1" ht="15" customHeight="1">
      <c r="A991" s="7"/>
      <c r="B991" s="144">
        <v>2008</v>
      </c>
      <c r="C991" s="144"/>
      <c r="D991" s="146">
        <v>264825</v>
      </c>
      <c r="E991" s="160">
        <v>28484856</v>
      </c>
      <c r="F991" s="146" t="s">
        <v>69</v>
      </c>
      <c r="G991" s="146" t="s">
        <v>69</v>
      </c>
      <c r="H991" s="146" t="s">
        <v>69</v>
      </c>
      <c r="I991" s="146" t="s">
        <v>69</v>
      </c>
      <c r="J991" s="146" t="s">
        <v>69</v>
      </c>
      <c r="K991" s="146" t="s">
        <v>69</v>
      </c>
      <c r="L991" s="160">
        <v>20537626</v>
      </c>
      <c r="M991" s="146" t="s">
        <v>69</v>
      </c>
      <c r="N991" s="146" t="s">
        <v>69</v>
      </c>
      <c r="O991" s="146" t="s">
        <v>69</v>
      </c>
      <c r="P991" s="146" t="s">
        <v>69</v>
      </c>
      <c r="Q991" s="146" t="s">
        <v>69</v>
      </c>
      <c r="R991" s="146" t="s">
        <v>69</v>
      </c>
      <c r="S991" s="160">
        <v>7947230</v>
      </c>
      <c r="T991" s="146" t="s">
        <v>69</v>
      </c>
      <c r="U991" s="146" t="s">
        <v>69</v>
      </c>
      <c r="V991" s="7"/>
    </row>
    <row r="992" spans="1:22" s="13" customFormat="1" ht="15" customHeight="1">
      <c r="A992" s="15"/>
      <c r="B992" s="145" t="s">
        <v>267</v>
      </c>
      <c r="C992" s="145"/>
      <c r="D992" s="154"/>
      <c r="E992" s="154"/>
      <c r="F992" s="154"/>
      <c r="G992" s="154"/>
      <c r="H992" s="154"/>
      <c r="I992" s="154"/>
      <c r="J992" s="154"/>
      <c r="K992" s="154"/>
      <c r="L992" s="154"/>
      <c r="M992" s="154"/>
      <c r="N992" s="154"/>
      <c r="O992" s="154"/>
      <c r="P992" s="154"/>
      <c r="Q992" s="154"/>
      <c r="R992" s="154"/>
      <c r="S992" s="154"/>
      <c r="T992" s="154"/>
      <c r="U992" s="154"/>
      <c r="V992" s="15"/>
    </row>
    <row r="993" spans="1:22" ht="15" customHeight="1">
      <c r="A993" s="15"/>
      <c r="B993" s="163">
        <v>2016</v>
      </c>
      <c r="C993" s="251"/>
      <c r="D993" s="146">
        <v>8893</v>
      </c>
      <c r="E993" s="160">
        <v>20616612</v>
      </c>
      <c r="F993" s="146">
        <v>5910441</v>
      </c>
      <c r="G993" s="146">
        <v>3814475</v>
      </c>
      <c r="H993" s="146">
        <v>581074</v>
      </c>
      <c r="I993" s="146">
        <v>14706170</v>
      </c>
      <c r="J993" s="146">
        <v>4226124</v>
      </c>
      <c r="K993" s="146">
        <v>5766578</v>
      </c>
      <c r="L993" s="160">
        <v>12309498</v>
      </c>
      <c r="M993" s="146">
        <v>3160017</v>
      </c>
      <c r="N993" s="146">
        <v>2747345</v>
      </c>
      <c r="O993" s="146">
        <v>9149481</v>
      </c>
      <c r="P993" s="146">
        <v>4502978</v>
      </c>
      <c r="Q993" s="146">
        <v>670543</v>
      </c>
      <c r="R993" s="146">
        <v>1971045</v>
      </c>
      <c r="S993" s="160">
        <v>8307114</v>
      </c>
      <c r="T993" s="146">
        <v>2079814</v>
      </c>
      <c r="U993" s="146">
        <v>957604</v>
      </c>
      <c r="V993" s="15"/>
    </row>
    <row r="994" spans="1:22" ht="15" customHeight="1">
      <c r="A994" s="15"/>
      <c r="B994" s="163">
        <v>2015</v>
      </c>
      <c r="C994" s="163"/>
      <c r="D994" s="146">
        <v>8756</v>
      </c>
      <c r="E994" s="160">
        <v>20013421</v>
      </c>
      <c r="F994" s="146">
        <v>5803319</v>
      </c>
      <c r="G994" s="146">
        <v>3791281</v>
      </c>
      <c r="H994" s="146">
        <v>521403</v>
      </c>
      <c r="I994" s="146">
        <v>14210102</v>
      </c>
      <c r="J994" s="146">
        <v>4091679</v>
      </c>
      <c r="K994" s="146">
        <v>5639556</v>
      </c>
      <c r="L994" s="160">
        <v>12293092</v>
      </c>
      <c r="M994" s="146">
        <v>3196584</v>
      </c>
      <c r="N994" s="146">
        <v>2835956</v>
      </c>
      <c r="O994" s="146">
        <v>9096508</v>
      </c>
      <c r="P994" s="146">
        <v>4427806</v>
      </c>
      <c r="Q994" s="146">
        <v>633268</v>
      </c>
      <c r="R994" s="146">
        <v>2027021</v>
      </c>
      <c r="S994" s="160">
        <v>7720329</v>
      </c>
      <c r="T994" s="146">
        <v>2111514</v>
      </c>
      <c r="U994" s="146">
        <v>788190</v>
      </c>
      <c r="V994" s="15"/>
    </row>
    <row r="995" spans="1:22" ht="15" customHeight="1">
      <c r="A995" s="15"/>
      <c r="B995" s="163">
        <v>2014</v>
      </c>
      <c r="C995" s="163"/>
      <c r="D995" s="146">
        <v>8479</v>
      </c>
      <c r="E995" s="160">
        <v>19488312</v>
      </c>
      <c r="F995" s="146">
        <v>5722064</v>
      </c>
      <c r="G995" s="146">
        <v>3720676</v>
      </c>
      <c r="H995" s="146">
        <v>586648</v>
      </c>
      <c r="I995" s="146">
        <v>13766248</v>
      </c>
      <c r="J995" s="146">
        <v>3904710</v>
      </c>
      <c r="K995" s="146">
        <v>5675299</v>
      </c>
      <c r="L995" s="160">
        <v>12226211</v>
      </c>
      <c r="M995" s="146">
        <v>3021336</v>
      </c>
      <c r="N995" s="146">
        <v>2672157</v>
      </c>
      <c r="O995" s="146">
        <v>9204875</v>
      </c>
      <c r="P995" s="146">
        <v>4545327</v>
      </c>
      <c r="Q995" s="146">
        <v>619434</v>
      </c>
      <c r="R995" s="146">
        <v>1988977</v>
      </c>
      <c r="S995" s="160">
        <v>7262101</v>
      </c>
      <c r="T995" s="146">
        <v>2111205</v>
      </c>
      <c r="U995" s="146">
        <v>508464</v>
      </c>
      <c r="V995" s="15"/>
    </row>
    <row r="996" spans="1:22" ht="15" customHeight="1">
      <c r="A996" s="15"/>
      <c r="B996" s="163">
        <v>2013</v>
      </c>
      <c r="C996" s="163"/>
      <c r="D996" s="146">
        <v>8445</v>
      </c>
      <c r="E996" s="160">
        <v>18945484</v>
      </c>
      <c r="F996" s="146">
        <v>5421536</v>
      </c>
      <c r="G996" s="146">
        <v>3802828</v>
      </c>
      <c r="H996" s="146">
        <v>469605</v>
      </c>
      <c r="I996" s="146">
        <v>13523948</v>
      </c>
      <c r="J996" s="146">
        <v>3880752</v>
      </c>
      <c r="K996" s="146">
        <v>5641902</v>
      </c>
      <c r="L996" s="160">
        <v>12132034</v>
      </c>
      <c r="M996" s="146">
        <v>2857775</v>
      </c>
      <c r="N996" s="146">
        <v>2530763</v>
      </c>
      <c r="O996" s="146">
        <v>9274259</v>
      </c>
      <c r="P996" s="146">
        <v>4613727</v>
      </c>
      <c r="Q996" s="146">
        <v>606244</v>
      </c>
      <c r="R996" s="146">
        <v>2099578</v>
      </c>
      <c r="S996" s="160">
        <v>6813449</v>
      </c>
      <c r="T996" s="146">
        <v>2131005</v>
      </c>
      <c r="U996" s="146">
        <v>452482</v>
      </c>
      <c r="V996" s="15"/>
    </row>
    <row r="997" spans="1:22" ht="15" customHeight="1">
      <c r="B997" s="144">
        <v>2012</v>
      </c>
      <c r="C997" s="144"/>
      <c r="D997" s="146">
        <v>8752</v>
      </c>
      <c r="E997" s="160">
        <v>20177875</v>
      </c>
      <c r="F997" s="146">
        <v>6172456</v>
      </c>
      <c r="G997" s="146">
        <v>4021297</v>
      </c>
      <c r="H997" s="146">
        <v>487267</v>
      </c>
      <c r="I997" s="146">
        <v>14005419</v>
      </c>
      <c r="J997" s="146">
        <v>4105946</v>
      </c>
      <c r="K997" s="146">
        <v>5819397</v>
      </c>
      <c r="L997" s="160">
        <v>13320260</v>
      </c>
      <c r="M997" s="146">
        <v>3419515</v>
      </c>
      <c r="N997" s="146">
        <v>3063190</v>
      </c>
      <c r="O997" s="146">
        <v>9900745</v>
      </c>
      <c r="P997" s="146">
        <v>4804570</v>
      </c>
      <c r="Q997" s="146">
        <v>588843</v>
      </c>
      <c r="R997" s="146">
        <v>2346374</v>
      </c>
      <c r="S997" s="160">
        <v>6857615</v>
      </c>
      <c r="T997" s="146">
        <v>2524541</v>
      </c>
      <c r="U997" s="146">
        <v>275441</v>
      </c>
    </row>
    <row r="998" spans="1:22" s="13" customFormat="1" ht="15" customHeight="1">
      <c r="A998" s="7"/>
      <c r="B998" s="144">
        <v>2011</v>
      </c>
      <c r="C998" s="144"/>
      <c r="D998" s="146">
        <v>9391</v>
      </c>
      <c r="E998" s="160">
        <v>21864894</v>
      </c>
      <c r="F998" s="146">
        <v>6824792</v>
      </c>
      <c r="G998" s="146">
        <v>4265805</v>
      </c>
      <c r="H998" s="146">
        <v>534248</v>
      </c>
      <c r="I998" s="146">
        <v>15040101</v>
      </c>
      <c r="J998" s="146">
        <v>4469869</v>
      </c>
      <c r="K998" s="146">
        <v>6363079</v>
      </c>
      <c r="L998" s="160">
        <v>14770021</v>
      </c>
      <c r="M998" s="146">
        <v>3669727</v>
      </c>
      <c r="N998" s="146">
        <v>3264566</v>
      </c>
      <c r="O998" s="146">
        <v>11100293</v>
      </c>
      <c r="P998" s="146">
        <v>5274464</v>
      </c>
      <c r="Q998" s="146">
        <v>610833</v>
      </c>
      <c r="R998" s="146">
        <v>2647619</v>
      </c>
      <c r="S998" s="160">
        <v>7094873</v>
      </c>
      <c r="T998" s="146">
        <v>2563566</v>
      </c>
      <c r="U998" s="146">
        <v>298388</v>
      </c>
      <c r="V998" s="7"/>
    </row>
    <row r="999" spans="1:22" s="14" customFormat="1" ht="15" customHeight="1">
      <c r="A999" s="7"/>
      <c r="B999" s="144">
        <v>2010</v>
      </c>
      <c r="C999" s="144"/>
      <c r="D999" s="146">
        <v>9776</v>
      </c>
      <c r="E999" s="160">
        <v>22318656</v>
      </c>
      <c r="F999" s="146">
        <v>6713914</v>
      </c>
      <c r="G999" s="146">
        <v>4376941</v>
      </c>
      <c r="H999" s="146">
        <v>563981</v>
      </c>
      <c r="I999" s="146">
        <v>15604742</v>
      </c>
      <c r="J999" s="146">
        <v>4562101</v>
      </c>
      <c r="K999" s="146">
        <v>6717013</v>
      </c>
      <c r="L999" s="160">
        <v>15237629</v>
      </c>
      <c r="M999" s="146">
        <v>3666006</v>
      </c>
      <c r="N999" s="146">
        <v>3239184</v>
      </c>
      <c r="O999" s="146">
        <v>11571622</v>
      </c>
      <c r="P999" s="146">
        <v>5581124</v>
      </c>
      <c r="Q999" s="146">
        <v>647920</v>
      </c>
      <c r="R999" s="146">
        <v>2786934</v>
      </c>
      <c r="S999" s="160">
        <v>7081027</v>
      </c>
      <c r="T999" s="146">
        <v>2532964</v>
      </c>
      <c r="U999" s="146">
        <v>249908</v>
      </c>
      <c r="V999" s="7"/>
    </row>
    <row r="1000" spans="1:22" s="14" customFormat="1" ht="15" customHeight="1">
      <c r="A1000" s="7"/>
      <c r="B1000" s="144">
        <v>2009</v>
      </c>
      <c r="C1000" s="144"/>
      <c r="D1000" s="146">
        <v>9855</v>
      </c>
      <c r="E1000" s="160">
        <v>21893020</v>
      </c>
      <c r="F1000" s="146" t="s">
        <v>69</v>
      </c>
      <c r="G1000" s="146" t="s">
        <v>69</v>
      </c>
      <c r="H1000" s="146" t="s">
        <v>69</v>
      </c>
      <c r="I1000" s="146" t="s">
        <v>69</v>
      </c>
      <c r="J1000" s="146" t="s">
        <v>69</v>
      </c>
      <c r="K1000" s="146" t="s">
        <v>69</v>
      </c>
      <c r="L1000" s="160">
        <v>15166718</v>
      </c>
      <c r="M1000" s="146" t="s">
        <v>69</v>
      </c>
      <c r="N1000" s="146" t="s">
        <v>69</v>
      </c>
      <c r="O1000" s="146" t="s">
        <v>69</v>
      </c>
      <c r="P1000" s="146" t="s">
        <v>69</v>
      </c>
      <c r="Q1000" s="146" t="s">
        <v>69</v>
      </c>
      <c r="R1000" s="146" t="s">
        <v>69</v>
      </c>
      <c r="S1000" s="160">
        <v>6726302</v>
      </c>
      <c r="T1000" s="146" t="s">
        <v>69</v>
      </c>
      <c r="U1000" s="146" t="s">
        <v>69</v>
      </c>
      <c r="V1000" s="7"/>
    </row>
    <row r="1001" spans="1:22" s="14" customFormat="1" ht="15" customHeight="1">
      <c r="A1001" s="7"/>
      <c r="B1001" s="144">
        <v>2008</v>
      </c>
      <c r="C1001" s="144"/>
      <c r="D1001" s="146">
        <v>10202</v>
      </c>
      <c r="E1001" s="160">
        <v>21272521</v>
      </c>
      <c r="F1001" s="146" t="s">
        <v>69</v>
      </c>
      <c r="G1001" s="146" t="s">
        <v>69</v>
      </c>
      <c r="H1001" s="146" t="s">
        <v>69</v>
      </c>
      <c r="I1001" s="146" t="s">
        <v>69</v>
      </c>
      <c r="J1001" s="146" t="s">
        <v>69</v>
      </c>
      <c r="K1001" s="146" t="s">
        <v>69</v>
      </c>
      <c r="L1001" s="160">
        <v>15066796</v>
      </c>
      <c r="M1001" s="146" t="s">
        <v>69</v>
      </c>
      <c r="N1001" s="146" t="s">
        <v>69</v>
      </c>
      <c r="O1001" s="146" t="s">
        <v>69</v>
      </c>
      <c r="P1001" s="146" t="s">
        <v>69</v>
      </c>
      <c r="Q1001" s="146" t="s">
        <v>69</v>
      </c>
      <c r="R1001" s="146" t="s">
        <v>69</v>
      </c>
      <c r="S1001" s="160">
        <v>6205725</v>
      </c>
      <c r="T1001" s="146" t="s">
        <v>69</v>
      </c>
      <c r="U1001" s="146" t="s">
        <v>69</v>
      </c>
      <c r="V1001" s="7"/>
    </row>
    <row r="1002" spans="1:22" s="14" customFormat="1" ht="15" customHeight="1">
      <c r="A1002" s="15"/>
      <c r="B1002" s="145" t="s">
        <v>268</v>
      </c>
      <c r="C1002" s="145"/>
      <c r="D1002" s="154"/>
      <c r="E1002" s="154"/>
      <c r="F1002" s="154"/>
      <c r="G1002" s="154"/>
      <c r="H1002" s="154"/>
      <c r="I1002" s="154"/>
      <c r="J1002" s="154"/>
      <c r="K1002" s="154"/>
      <c r="L1002" s="154"/>
      <c r="M1002" s="154"/>
      <c r="N1002" s="154"/>
      <c r="O1002" s="154"/>
      <c r="P1002" s="154"/>
      <c r="Q1002" s="154"/>
      <c r="R1002" s="154"/>
      <c r="S1002" s="154"/>
      <c r="T1002" s="154"/>
      <c r="U1002" s="154"/>
      <c r="V1002" s="15"/>
    </row>
    <row r="1003" spans="1:22" ht="15" customHeight="1">
      <c r="A1003" s="15"/>
      <c r="B1003" s="163">
        <v>2016</v>
      </c>
      <c r="C1003" s="251"/>
      <c r="D1003" s="146">
        <v>1113</v>
      </c>
      <c r="E1003" s="160">
        <v>16193729</v>
      </c>
      <c r="F1003" s="146">
        <v>4750564</v>
      </c>
      <c r="G1003" s="146">
        <v>2267799</v>
      </c>
      <c r="H1003" s="146">
        <v>360343</v>
      </c>
      <c r="I1003" s="146">
        <v>11443164</v>
      </c>
      <c r="J1003" s="146">
        <v>3183869</v>
      </c>
      <c r="K1003" s="146">
        <v>4667507</v>
      </c>
      <c r="L1003" s="160">
        <v>10102669</v>
      </c>
      <c r="M1003" s="146">
        <v>2064961</v>
      </c>
      <c r="N1003" s="146">
        <v>1797402</v>
      </c>
      <c r="O1003" s="146">
        <v>8037709</v>
      </c>
      <c r="P1003" s="146">
        <v>4046762</v>
      </c>
      <c r="Q1003" s="146">
        <v>454570</v>
      </c>
      <c r="R1003" s="146">
        <v>1838423</v>
      </c>
      <c r="S1003" s="160">
        <v>6091059</v>
      </c>
      <c r="T1003" s="146">
        <v>1926971</v>
      </c>
      <c r="U1003" s="146">
        <v>283931</v>
      </c>
      <c r="V1003" s="15"/>
    </row>
    <row r="1004" spans="1:22" ht="15" customHeight="1">
      <c r="A1004" s="15"/>
      <c r="B1004" s="163">
        <v>2015</v>
      </c>
      <c r="C1004" s="163"/>
      <c r="D1004" s="146">
        <v>1037</v>
      </c>
      <c r="E1004" s="160">
        <v>15168578</v>
      </c>
      <c r="F1004" s="146">
        <v>4637628</v>
      </c>
      <c r="G1004" s="146">
        <v>2140872</v>
      </c>
      <c r="H1004" s="146">
        <v>249709</v>
      </c>
      <c r="I1004" s="146">
        <v>10530950</v>
      </c>
      <c r="J1004" s="146">
        <v>2972252</v>
      </c>
      <c r="K1004" s="146">
        <v>4397707</v>
      </c>
      <c r="L1004" s="160">
        <v>9486085</v>
      </c>
      <c r="M1004" s="146">
        <v>2003949</v>
      </c>
      <c r="N1004" s="146">
        <v>1754215</v>
      </c>
      <c r="O1004" s="146">
        <v>7482136</v>
      </c>
      <c r="P1004" s="146">
        <v>3717796</v>
      </c>
      <c r="Q1004" s="146">
        <v>420816</v>
      </c>
      <c r="R1004" s="146">
        <v>1764397</v>
      </c>
      <c r="S1004" s="160">
        <v>5682493</v>
      </c>
      <c r="T1004" s="146">
        <v>1884903</v>
      </c>
      <c r="U1004" s="146">
        <v>123695</v>
      </c>
      <c r="V1004" s="15"/>
    </row>
    <row r="1005" spans="1:22" ht="15" customHeight="1">
      <c r="A1005" s="15"/>
      <c r="B1005" s="163">
        <v>2014</v>
      </c>
      <c r="C1005" s="163"/>
      <c r="D1005" s="146">
        <v>998</v>
      </c>
      <c r="E1005" s="160">
        <v>14229207</v>
      </c>
      <c r="F1005" s="146">
        <v>4355820</v>
      </c>
      <c r="G1005" s="146">
        <v>2071279</v>
      </c>
      <c r="H1005" s="146">
        <v>225853</v>
      </c>
      <c r="I1005" s="146">
        <v>9873386</v>
      </c>
      <c r="J1005" s="146">
        <v>2621952</v>
      </c>
      <c r="K1005" s="146">
        <v>4193702</v>
      </c>
      <c r="L1005" s="160">
        <v>9280701</v>
      </c>
      <c r="M1005" s="146">
        <v>2132098</v>
      </c>
      <c r="N1005" s="146">
        <v>1869774</v>
      </c>
      <c r="O1005" s="146">
        <v>7148603</v>
      </c>
      <c r="P1005" s="146">
        <v>3590529</v>
      </c>
      <c r="Q1005" s="146">
        <v>399307</v>
      </c>
      <c r="R1005" s="146">
        <v>1646921</v>
      </c>
      <c r="S1005" s="160">
        <v>4948505</v>
      </c>
      <c r="T1005" s="146">
        <v>1801680</v>
      </c>
      <c r="U1005" s="146">
        <v>-197584</v>
      </c>
      <c r="V1005" s="15"/>
    </row>
    <row r="1006" spans="1:22" ht="15" customHeight="1">
      <c r="A1006" s="15"/>
      <c r="B1006" s="163">
        <v>2013</v>
      </c>
      <c r="C1006" s="163"/>
      <c r="D1006" s="146">
        <v>1023</v>
      </c>
      <c r="E1006" s="160">
        <v>14185008</v>
      </c>
      <c r="F1006" s="146">
        <v>4551405</v>
      </c>
      <c r="G1006" s="146">
        <v>2249543</v>
      </c>
      <c r="H1006" s="146">
        <v>241896</v>
      </c>
      <c r="I1006" s="146">
        <v>9633603</v>
      </c>
      <c r="J1006" s="146">
        <v>2480803</v>
      </c>
      <c r="K1006" s="146">
        <v>4281583</v>
      </c>
      <c r="L1006" s="160">
        <v>9401061</v>
      </c>
      <c r="M1006" s="146">
        <v>2023721</v>
      </c>
      <c r="N1006" s="146">
        <v>1717558</v>
      </c>
      <c r="O1006" s="146">
        <v>7377340</v>
      </c>
      <c r="P1006" s="146">
        <v>3508111</v>
      </c>
      <c r="Q1006" s="146">
        <v>421979</v>
      </c>
      <c r="R1006" s="146">
        <v>1858178</v>
      </c>
      <c r="S1006" s="160">
        <v>4783947</v>
      </c>
      <c r="T1006" s="146">
        <v>1827710</v>
      </c>
      <c r="U1006" s="146">
        <v>45753</v>
      </c>
      <c r="V1006" s="15"/>
    </row>
    <row r="1007" spans="1:22" ht="15" customHeight="1">
      <c r="B1007" s="144">
        <v>2012</v>
      </c>
      <c r="C1007" s="144"/>
      <c r="D1007" s="146">
        <v>1035</v>
      </c>
      <c r="E1007" s="160">
        <v>13971107</v>
      </c>
      <c r="F1007" s="146">
        <v>4309452</v>
      </c>
      <c r="G1007" s="146">
        <v>2316509</v>
      </c>
      <c r="H1007" s="146">
        <v>226716</v>
      </c>
      <c r="I1007" s="146">
        <v>9661655</v>
      </c>
      <c r="J1007" s="146">
        <v>2567388</v>
      </c>
      <c r="K1007" s="146">
        <v>4338944</v>
      </c>
      <c r="L1007" s="160">
        <v>9219393</v>
      </c>
      <c r="M1007" s="146">
        <v>1767538</v>
      </c>
      <c r="N1007" s="146">
        <v>1467209</v>
      </c>
      <c r="O1007" s="146">
        <v>7451855</v>
      </c>
      <c r="P1007" s="146">
        <v>3511218</v>
      </c>
      <c r="Q1007" s="146">
        <v>411307</v>
      </c>
      <c r="R1007" s="146">
        <v>1984427</v>
      </c>
      <c r="S1007" s="160">
        <v>4751714</v>
      </c>
      <c r="T1007" s="146">
        <v>1533434</v>
      </c>
      <c r="U1007" s="146">
        <v>455131</v>
      </c>
    </row>
    <row r="1008" spans="1:22" s="14" customFormat="1" ht="15" customHeight="1" collapsed="1">
      <c r="A1008" s="7"/>
      <c r="B1008" s="144">
        <v>2011</v>
      </c>
      <c r="C1008" s="144"/>
      <c r="D1008" s="146">
        <v>1112</v>
      </c>
      <c r="E1008" s="160">
        <v>14293247</v>
      </c>
      <c r="F1008" s="146">
        <v>3862884</v>
      </c>
      <c r="G1008" s="146">
        <v>2523245</v>
      </c>
      <c r="H1008" s="146">
        <v>240709</v>
      </c>
      <c r="I1008" s="146">
        <v>10430363</v>
      </c>
      <c r="J1008" s="146">
        <v>2905901</v>
      </c>
      <c r="K1008" s="146">
        <v>4749008</v>
      </c>
      <c r="L1008" s="160">
        <v>9937124</v>
      </c>
      <c r="M1008" s="146">
        <v>1891891</v>
      </c>
      <c r="N1008" s="146">
        <v>1603747</v>
      </c>
      <c r="O1008" s="146">
        <v>8045233</v>
      </c>
      <c r="P1008" s="146">
        <v>3670971</v>
      </c>
      <c r="Q1008" s="146">
        <v>407494</v>
      </c>
      <c r="R1008" s="146">
        <v>2382697</v>
      </c>
      <c r="S1008" s="160">
        <v>4356123</v>
      </c>
      <c r="T1008" s="146">
        <v>1548810</v>
      </c>
      <c r="U1008" s="146">
        <v>173240</v>
      </c>
      <c r="V1008" s="7"/>
    </row>
    <row r="1009" spans="1:22" s="14" customFormat="1" ht="15" customHeight="1">
      <c r="A1009" s="7"/>
      <c r="B1009" s="144">
        <v>2010</v>
      </c>
      <c r="C1009" s="144"/>
      <c r="D1009" s="146">
        <v>1169</v>
      </c>
      <c r="E1009" s="160">
        <v>15067371</v>
      </c>
      <c r="F1009" s="146">
        <v>3950383</v>
      </c>
      <c r="G1009" s="146">
        <v>2629450</v>
      </c>
      <c r="H1009" s="146">
        <v>242515</v>
      </c>
      <c r="I1009" s="146">
        <v>11116988</v>
      </c>
      <c r="J1009" s="146">
        <v>2947774</v>
      </c>
      <c r="K1009" s="146">
        <v>5130105</v>
      </c>
      <c r="L1009" s="160">
        <v>10428168</v>
      </c>
      <c r="M1009" s="146">
        <v>2108820</v>
      </c>
      <c r="N1009" s="146">
        <v>1788736</v>
      </c>
      <c r="O1009" s="146">
        <v>8319348</v>
      </c>
      <c r="P1009" s="146">
        <v>4102665</v>
      </c>
      <c r="Q1009" s="146">
        <v>482926</v>
      </c>
      <c r="R1009" s="146">
        <v>2057524</v>
      </c>
      <c r="S1009" s="160">
        <v>4639203</v>
      </c>
      <c r="T1009" s="146">
        <v>1598881</v>
      </c>
      <c r="U1009" s="146">
        <v>101005</v>
      </c>
      <c r="V1009" s="7"/>
    </row>
    <row r="1010" spans="1:22" s="14" customFormat="1" ht="15" customHeight="1">
      <c r="A1010" s="7"/>
      <c r="B1010" s="144">
        <v>2009</v>
      </c>
      <c r="C1010" s="144"/>
      <c r="D1010" s="146">
        <v>1164</v>
      </c>
      <c r="E1010" s="160">
        <v>15561327</v>
      </c>
      <c r="F1010" s="146" t="s">
        <v>69</v>
      </c>
      <c r="G1010" s="146" t="s">
        <v>69</v>
      </c>
      <c r="H1010" s="146" t="s">
        <v>69</v>
      </c>
      <c r="I1010" s="146" t="s">
        <v>69</v>
      </c>
      <c r="J1010" s="146" t="s">
        <v>69</v>
      </c>
      <c r="K1010" s="146" t="s">
        <v>69</v>
      </c>
      <c r="L1010" s="160">
        <v>10912505</v>
      </c>
      <c r="M1010" s="146" t="s">
        <v>69</v>
      </c>
      <c r="N1010" s="146" t="s">
        <v>69</v>
      </c>
      <c r="O1010" s="146" t="s">
        <v>69</v>
      </c>
      <c r="P1010" s="146" t="s">
        <v>69</v>
      </c>
      <c r="Q1010" s="146" t="s">
        <v>69</v>
      </c>
      <c r="R1010" s="146" t="s">
        <v>69</v>
      </c>
      <c r="S1010" s="160">
        <v>4648822</v>
      </c>
      <c r="T1010" s="146" t="s">
        <v>69</v>
      </c>
      <c r="U1010" s="146" t="s">
        <v>69</v>
      </c>
      <c r="V1010" s="7"/>
    </row>
    <row r="1011" spans="1:22" s="14" customFormat="1" ht="15" customHeight="1">
      <c r="A1011" s="7"/>
      <c r="B1011" s="144">
        <v>2008</v>
      </c>
      <c r="C1011" s="144"/>
      <c r="D1011" s="146">
        <v>1186</v>
      </c>
      <c r="E1011" s="160">
        <v>15793609</v>
      </c>
      <c r="F1011" s="146" t="s">
        <v>69</v>
      </c>
      <c r="G1011" s="146" t="s">
        <v>69</v>
      </c>
      <c r="H1011" s="146" t="s">
        <v>69</v>
      </c>
      <c r="I1011" s="146" t="s">
        <v>69</v>
      </c>
      <c r="J1011" s="146" t="s">
        <v>69</v>
      </c>
      <c r="K1011" s="146" t="s">
        <v>69</v>
      </c>
      <c r="L1011" s="160">
        <v>11544130</v>
      </c>
      <c r="M1011" s="146" t="s">
        <v>69</v>
      </c>
      <c r="N1011" s="146" t="s">
        <v>69</v>
      </c>
      <c r="O1011" s="146" t="s">
        <v>69</v>
      </c>
      <c r="P1011" s="146" t="s">
        <v>69</v>
      </c>
      <c r="Q1011" s="146" t="s">
        <v>69</v>
      </c>
      <c r="R1011" s="146" t="s">
        <v>69</v>
      </c>
      <c r="S1011" s="160">
        <v>4249479</v>
      </c>
      <c r="T1011" s="146" t="s">
        <v>69</v>
      </c>
      <c r="U1011" s="146" t="s">
        <v>69</v>
      </c>
      <c r="V1011" s="7"/>
    </row>
    <row r="1012" spans="1:22" ht="15" customHeight="1">
      <c r="A1012" s="14"/>
      <c r="B1012" s="141" t="s">
        <v>269</v>
      </c>
      <c r="C1012" s="141"/>
      <c r="D1012" s="152"/>
      <c r="E1012" s="152"/>
      <c r="F1012" s="152"/>
      <c r="G1012" s="152"/>
      <c r="H1012" s="152"/>
      <c r="I1012" s="152"/>
      <c r="J1012" s="152"/>
      <c r="K1012" s="152"/>
      <c r="L1012" s="152"/>
      <c r="M1012" s="152"/>
      <c r="N1012" s="152"/>
      <c r="O1012" s="152"/>
      <c r="P1012" s="152"/>
      <c r="Q1012" s="152"/>
      <c r="R1012" s="152"/>
      <c r="S1012" s="152"/>
      <c r="T1012" s="152"/>
      <c r="U1012" s="152"/>
      <c r="V1012" s="14"/>
    </row>
    <row r="1013" spans="1:22" ht="15" customHeight="1">
      <c r="A1013" s="14"/>
      <c r="B1013" s="163">
        <v>2016</v>
      </c>
      <c r="C1013" s="251"/>
      <c r="D1013" s="146">
        <v>186</v>
      </c>
      <c r="E1013" s="160">
        <v>23713106</v>
      </c>
      <c r="F1013" s="146">
        <v>10809018</v>
      </c>
      <c r="G1013" s="146">
        <v>5597698</v>
      </c>
      <c r="H1013" s="146">
        <v>1794479</v>
      </c>
      <c r="I1013" s="146">
        <v>12904088</v>
      </c>
      <c r="J1013" s="146">
        <v>3735067</v>
      </c>
      <c r="K1013" s="146">
        <v>3814292</v>
      </c>
      <c r="L1013" s="160">
        <v>15682719</v>
      </c>
      <c r="M1013" s="146">
        <v>2451555</v>
      </c>
      <c r="N1013" s="146">
        <v>1698741</v>
      </c>
      <c r="O1013" s="146">
        <v>13231164</v>
      </c>
      <c r="P1013" s="146">
        <v>6711414</v>
      </c>
      <c r="Q1013" s="146">
        <v>1044759</v>
      </c>
      <c r="R1013" s="146">
        <v>2400645</v>
      </c>
      <c r="S1013" s="160">
        <v>8030387</v>
      </c>
      <c r="T1013" s="146">
        <v>2174532</v>
      </c>
      <c r="U1013" s="146">
        <v>943382</v>
      </c>
      <c r="V1013" s="14"/>
    </row>
    <row r="1014" spans="1:22" ht="15" customHeight="1">
      <c r="A1014" s="14"/>
      <c r="B1014" s="163">
        <v>2015</v>
      </c>
      <c r="C1014" s="163"/>
      <c r="D1014" s="146">
        <v>180</v>
      </c>
      <c r="E1014" s="160">
        <v>22459222</v>
      </c>
      <c r="F1014" s="146">
        <v>10553099</v>
      </c>
      <c r="G1014" s="146">
        <v>5295069</v>
      </c>
      <c r="H1014" s="146">
        <v>1699374</v>
      </c>
      <c r="I1014" s="146">
        <v>11906124</v>
      </c>
      <c r="J1014" s="146">
        <v>3212407</v>
      </c>
      <c r="K1014" s="146">
        <v>3509899</v>
      </c>
      <c r="L1014" s="160">
        <v>14736089</v>
      </c>
      <c r="M1014" s="146">
        <v>2535212</v>
      </c>
      <c r="N1014" s="146">
        <v>1782510</v>
      </c>
      <c r="O1014" s="146">
        <v>12200877</v>
      </c>
      <c r="P1014" s="146">
        <v>6377050</v>
      </c>
      <c r="Q1014" s="146">
        <v>1074891</v>
      </c>
      <c r="R1014" s="146">
        <v>1765195</v>
      </c>
      <c r="S1014" s="160">
        <v>7723134</v>
      </c>
      <c r="T1014" s="146">
        <v>2224950</v>
      </c>
      <c r="U1014" s="146">
        <v>886898</v>
      </c>
      <c r="V1014" s="14"/>
    </row>
    <row r="1015" spans="1:22" ht="15" customHeight="1">
      <c r="A1015" s="14"/>
      <c r="B1015" s="163">
        <v>2014</v>
      </c>
      <c r="C1015" s="163"/>
      <c r="D1015" s="146">
        <v>173</v>
      </c>
      <c r="E1015" s="160">
        <v>21764581</v>
      </c>
      <c r="F1015" s="146">
        <v>10241256</v>
      </c>
      <c r="G1015" s="146">
        <v>4877035</v>
      </c>
      <c r="H1015" s="146">
        <v>1646386</v>
      </c>
      <c r="I1015" s="146">
        <v>11523324</v>
      </c>
      <c r="J1015" s="146">
        <v>2875391</v>
      </c>
      <c r="K1015" s="146">
        <v>3524734</v>
      </c>
      <c r="L1015" s="160">
        <v>14319320</v>
      </c>
      <c r="M1015" s="146">
        <v>2496761</v>
      </c>
      <c r="N1015" s="146">
        <v>1705315</v>
      </c>
      <c r="O1015" s="146">
        <v>11822559</v>
      </c>
      <c r="P1015" s="146">
        <v>5925844</v>
      </c>
      <c r="Q1015" s="146">
        <v>968204</v>
      </c>
      <c r="R1015" s="146">
        <v>2268292</v>
      </c>
      <c r="S1015" s="160">
        <v>7445261</v>
      </c>
      <c r="T1015" s="146">
        <v>2368648</v>
      </c>
      <c r="U1015" s="146">
        <v>893591</v>
      </c>
      <c r="V1015" s="14"/>
    </row>
    <row r="1016" spans="1:22" ht="15" customHeight="1">
      <c r="A1016" s="14"/>
      <c r="B1016" s="163">
        <v>2013</v>
      </c>
      <c r="C1016" s="163"/>
      <c r="D1016" s="146">
        <v>168</v>
      </c>
      <c r="E1016" s="160">
        <v>21261349</v>
      </c>
      <c r="F1016" s="146">
        <v>10027762</v>
      </c>
      <c r="G1016" s="146">
        <v>4855988</v>
      </c>
      <c r="H1016" s="146">
        <v>1578826</v>
      </c>
      <c r="I1016" s="146">
        <v>11233586</v>
      </c>
      <c r="J1016" s="146">
        <v>2773658</v>
      </c>
      <c r="K1016" s="146">
        <v>3623938</v>
      </c>
      <c r="L1016" s="160">
        <v>14443481</v>
      </c>
      <c r="M1016" s="146">
        <v>2602948</v>
      </c>
      <c r="N1016" s="146">
        <v>1744893</v>
      </c>
      <c r="O1016" s="146">
        <v>11840533</v>
      </c>
      <c r="P1016" s="146">
        <v>5889001</v>
      </c>
      <c r="Q1016" s="146">
        <v>964628</v>
      </c>
      <c r="R1016" s="146">
        <v>2691226</v>
      </c>
      <c r="S1016" s="160">
        <v>6817867</v>
      </c>
      <c r="T1016" s="146">
        <v>2208963</v>
      </c>
      <c r="U1016" s="146">
        <v>785112</v>
      </c>
      <c r="V1016" s="14"/>
    </row>
    <row r="1017" spans="1:22" s="13" customFormat="1" ht="15" customHeight="1">
      <c r="A1017" s="7"/>
      <c r="B1017" s="144">
        <v>2012</v>
      </c>
      <c r="C1017" s="144"/>
      <c r="D1017" s="146">
        <v>172</v>
      </c>
      <c r="E1017" s="160">
        <v>21858670</v>
      </c>
      <c r="F1017" s="146">
        <v>10343380</v>
      </c>
      <c r="G1017" s="146">
        <v>5025815</v>
      </c>
      <c r="H1017" s="146">
        <v>1621030</v>
      </c>
      <c r="I1017" s="146">
        <v>11515290</v>
      </c>
      <c r="J1017" s="146">
        <v>2944187</v>
      </c>
      <c r="K1017" s="146">
        <v>3859549</v>
      </c>
      <c r="L1017" s="160">
        <v>14983835</v>
      </c>
      <c r="M1017" s="146">
        <v>2756682</v>
      </c>
      <c r="N1017" s="146">
        <v>2068022</v>
      </c>
      <c r="O1017" s="146">
        <v>12227153</v>
      </c>
      <c r="P1017" s="146">
        <v>5826541</v>
      </c>
      <c r="Q1017" s="146">
        <v>946541</v>
      </c>
      <c r="R1017" s="146">
        <v>3029733</v>
      </c>
      <c r="S1017" s="160">
        <v>6874835</v>
      </c>
      <c r="T1017" s="146">
        <v>2178036</v>
      </c>
      <c r="U1017" s="146">
        <v>917887</v>
      </c>
      <c r="V1017" s="7"/>
    </row>
    <row r="1018" spans="1:22" s="14" customFormat="1" ht="15" customHeight="1">
      <c r="A1018" s="7"/>
      <c r="B1018" s="144">
        <v>2011</v>
      </c>
      <c r="C1018" s="144"/>
      <c r="D1018" s="146">
        <v>186</v>
      </c>
      <c r="E1018" s="160">
        <v>23367227</v>
      </c>
      <c r="F1018" s="146">
        <v>10753549</v>
      </c>
      <c r="G1018" s="146">
        <v>5448624</v>
      </c>
      <c r="H1018" s="146">
        <v>1666533</v>
      </c>
      <c r="I1018" s="146">
        <v>12613678</v>
      </c>
      <c r="J1018" s="146">
        <v>3369720</v>
      </c>
      <c r="K1018" s="146">
        <v>4331554</v>
      </c>
      <c r="L1018" s="160">
        <v>16224405</v>
      </c>
      <c r="M1018" s="146">
        <v>2992438</v>
      </c>
      <c r="N1018" s="146">
        <v>2365480</v>
      </c>
      <c r="O1018" s="146">
        <v>13231967</v>
      </c>
      <c r="P1018" s="146">
        <v>6326958</v>
      </c>
      <c r="Q1018" s="146">
        <v>998043</v>
      </c>
      <c r="R1018" s="146">
        <v>3297385</v>
      </c>
      <c r="S1018" s="160">
        <v>7142822</v>
      </c>
      <c r="T1018" s="146">
        <v>2373013</v>
      </c>
      <c r="U1018" s="146">
        <v>888004</v>
      </c>
      <c r="V1018" s="7"/>
    </row>
    <row r="1019" spans="1:22" s="14" customFormat="1" ht="15" customHeight="1">
      <c r="A1019" s="7"/>
      <c r="B1019" s="144">
        <v>2010</v>
      </c>
      <c r="C1019" s="144"/>
      <c r="D1019" s="146">
        <v>190</v>
      </c>
      <c r="E1019" s="160">
        <v>23637600</v>
      </c>
      <c r="F1019" s="146">
        <v>10647305</v>
      </c>
      <c r="G1019" s="146">
        <v>5528090</v>
      </c>
      <c r="H1019" s="146">
        <v>1721814</v>
      </c>
      <c r="I1019" s="146">
        <v>12990296</v>
      </c>
      <c r="J1019" s="146">
        <v>3356859</v>
      </c>
      <c r="K1019" s="146">
        <v>4133922</v>
      </c>
      <c r="L1019" s="160">
        <v>16454926</v>
      </c>
      <c r="M1019" s="146">
        <v>3296537</v>
      </c>
      <c r="N1019" s="146">
        <v>2603657</v>
      </c>
      <c r="O1019" s="146">
        <v>13158390</v>
      </c>
      <c r="P1019" s="146">
        <v>6508066</v>
      </c>
      <c r="Q1019" s="146">
        <v>1112307</v>
      </c>
      <c r="R1019" s="146">
        <v>2568284</v>
      </c>
      <c r="S1019" s="160">
        <v>7182674</v>
      </c>
      <c r="T1019" s="146">
        <v>2368652</v>
      </c>
      <c r="U1019" s="146">
        <v>860354</v>
      </c>
      <c r="V1019" s="7"/>
    </row>
    <row r="1020" spans="1:22" s="14" customFormat="1" ht="15" customHeight="1">
      <c r="A1020" s="7"/>
      <c r="B1020" s="144">
        <v>2009</v>
      </c>
      <c r="C1020" s="144"/>
      <c r="D1020" s="146">
        <v>180</v>
      </c>
      <c r="E1020" s="160">
        <v>21993569</v>
      </c>
      <c r="F1020" s="146" t="s">
        <v>69</v>
      </c>
      <c r="G1020" s="146" t="s">
        <v>69</v>
      </c>
      <c r="H1020" s="146" t="s">
        <v>69</v>
      </c>
      <c r="I1020" s="146" t="s">
        <v>69</v>
      </c>
      <c r="J1020" s="146" t="s">
        <v>69</v>
      </c>
      <c r="K1020" s="146" t="s">
        <v>69</v>
      </c>
      <c r="L1020" s="160">
        <v>15167935</v>
      </c>
      <c r="M1020" s="146" t="s">
        <v>69</v>
      </c>
      <c r="N1020" s="146" t="s">
        <v>69</v>
      </c>
      <c r="O1020" s="146" t="s">
        <v>69</v>
      </c>
      <c r="P1020" s="146" t="s">
        <v>69</v>
      </c>
      <c r="Q1020" s="146" t="s">
        <v>69</v>
      </c>
      <c r="R1020" s="146" t="s">
        <v>69</v>
      </c>
      <c r="S1020" s="160">
        <v>6825634</v>
      </c>
      <c r="T1020" s="146" t="s">
        <v>69</v>
      </c>
      <c r="U1020" s="146" t="s">
        <v>69</v>
      </c>
      <c r="V1020" s="7"/>
    </row>
    <row r="1021" spans="1:22" s="14" customFormat="1" ht="15" customHeight="1">
      <c r="A1021" s="7"/>
      <c r="B1021" s="144">
        <v>2008</v>
      </c>
      <c r="C1021" s="144"/>
      <c r="D1021" s="146">
        <v>205</v>
      </c>
      <c r="E1021" s="160">
        <v>23526063</v>
      </c>
      <c r="F1021" s="146" t="s">
        <v>69</v>
      </c>
      <c r="G1021" s="146" t="s">
        <v>69</v>
      </c>
      <c r="H1021" s="146" t="s">
        <v>69</v>
      </c>
      <c r="I1021" s="146" t="s">
        <v>69</v>
      </c>
      <c r="J1021" s="146" t="s">
        <v>69</v>
      </c>
      <c r="K1021" s="146" t="s">
        <v>69</v>
      </c>
      <c r="L1021" s="160">
        <v>16268375</v>
      </c>
      <c r="M1021" s="146" t="s">
        <v>69</v>
      </c>
      <c r="N1021" s="146" t="s">
        <v>69</v>
      </c>
      <c r="O1021" s="146" t="s">
        <v>69</v>
      </c>
      <c r="P1021" s="146" t="s">
        <v>69</v>
      </c>
      <c r="Q1021" s="146" t="s">
        <v>69</v>
      </c>
      <c r="R1021" s="146" t="s">
        <v>69</v>
      </c>
      <c r="S1021" s="160">
        <v>7257688</v>
      </c>
      <c r="T1021" s="146" t="s">
        <v>69</v>
      </c>
      <c r="U1021" s="146" t="s">
        <v>69</v>
      </c>
      <c r="V1021" s="7"/>
    </row>
    <row r="1022" spans="1:22" ht="15" customHeight="1">
      <c r="A1022" s="13"/>
      <c r="B1022" s="138" t="s">
        <v>40</v>
      </c>
      <c r="C1022" s="138"/>
      <c r="D1022" s="150"/>
      <c r="E1022" s="150"/>
      <c r="F1022" s="150"/>
      <c r="G1022" s="150"/>
      <c r="H1022" s="150"/>
      <c r="I1022" s="150"/>
      <c r="J1022" s="150"/>
      <c r="K1022" s="150"/>
      <c r="L1022" s="150"/>
      <c r="M1022" s="150"/>
      <c r="N1022" s="150"/>
      <c r="O1022" s="150"/>
      <c r="P1022" s="150"/>
      <c r="Q1022" s="150"/>
      <c r="R1022" s="150"/>
      <c r="S1022" s="150"/>
      <c r="T1022" s="150"/>
      <c r="U1022" s="150"/>
      <c r="V1022" s="13"/>
    </row>
    <row r="1023" spans="1:22" ht="15" customHeight="1">
      <c r="A1023" s="14"/>
      <c r="B1023" s="141" t="s">
        <v>270</v>
      </c>
      <c r="C1023" s="141"/>
      <c r="D1023" s="152"/>
      <c r="E1023" s="152"/>
      <c r="F1023" s="152"/>
      <c r="G1023" s="152"/>
      <c r="H1023" s="152"/>
      <c r="I1023" s="152"/>
      <c r="J1023" s="152"/>
      <c r="K1023" s="152"/>
      <c r="L1023" s="152"/>
      <c r="M1023" s="152"/>
      <c r="N1023" s="152"/>
      <c r="O1023" s="152"/>
      <c r="P1023" s="152"/>
      <c r="Q1023" s="152"/>
      <c r="R1023" s="152"/>
      <c r="S1023" s="152"/>
      <c r="T1023" s="152"/>
      <c r="U1023" s="152"/>
      <c r="V1023" s="14"/>
    </row>
    <row r="1024" spans="1:22" ht="15" customHeight="1">
      <c r="A1024" s="14"/>
      <c r="B1024" s="163">
        <v>2016</v>
      </c>
      <c r="C1024" s="251"/>
      <c r="D1024" s="146">
        <v>80949</v>
      </c>
      <c r="E1024" s="160">
        <v>25148572</v>
      </c>
      <c r="F1024" s="146">
        <v>7957831</v>
      </c>
      <c r="G1024" s="146">
        <v>4336450</v>
      </c>
      <c r="H1024" s="146">
        <v>612841</v>
      </c>
      <c r="I1024" s="146">
        <v>17190742</v>
      </c>
      <c r="J1024" s="146">
        <v>6029736</v>
      </c>
      <c r="K1024" s="146">
        <v>5738992</v>
      </c>
      <c r="L1024" s="160">
        <v>16394850</v>
      </c>
      <c r="M1024" s="146">
        <v>4237428</v>
      </c>
      <c r="N1024" s="146">
        <v>3468243</v>
      </c>
      <c r="O1024" s="146">
        <v>12157422</v>
      </c>
      <c r="P1024" s="146">
        <v>6189022</v>
      </c>
      <c r="Q1024" s="146">
        <v>733776</v>
      </c>
      <c r="R1024" s="146">
        <v>2797659</v>
      </c>
      <c r="S1024" s="160">
        <v>8753723</v>
      </c>
      <c r="T1024" s="146">
        <v>2856164</v>
      </c>
      <c r="U1024" s="146">
        <v>-551910</v>
      </c>
      <c r="V1024" s="14"/>
    </row>
    <row r="1025" spans="1:22" ht="15" customHeight="1">
      <c r="A1025" s="14"/>
      <c r="B1025" s="163">
        <v>2015</v>
      </c>
      <c r="C1025" s="163"/>
      <c r="D1025" s="146">
        <v>81297</v>
      </c>
      <c r="E1025" s="160">
        <v>24055944</v>
      </c>
      <c r="F1025" s="146">
        <v>7755401</v>
      </c>
      <c r="G1025" s="146">
        <v>4191009</v>
      </c>
      <c r="H1025" s="146">
        <v>607404</v>
      </c>
      <c r="I1025" s="146">
        <v>16300542</v>
      </c>
      <c r="J1025" s="146">
        <v>5721167</v>
      </c>
      <c r="K1025" s="146">
        <v>5536593</v>
      </c>
      <c r="L1025" s="160">
        <v>15725716</v>
      </c>
      <c r="M1025" s="146">
        <v>4094368</v>
      </c>
      <c r="N1025" s="146">
        <v>3373836</v>
      </c>
      <c r="O1025" s="146">
        <v>11631348</v>
      </c>
      <c r="P1025" s="146">
        <v>6052699</v>
      </c>
      <c r="Q1025" s="146">
        <v>686738</v>
      </c>
      <c r="R1025" s="146">
        <v>2459701</v>
      </c>
      <c r="S1025" s="160">
        <v>8330228</v>
      </c>
      <c r="T1025" s="146">
        <v>2963567</v>
      </c>
      <c r="U1025" s="146">
        <v>-672096</v>
      </c>
      <c r="V1025" s="14"/>
    </row>
    <row r="1026" spans="1:22" ht="15" customHeight="1">
      <c r="A1026" s="14"/>
      <c r="B1026" s="163">
        <v>2014</v>
      </c>
      <c r="C1026" s="163"/>
      <c r="D1026" s="146">
        <v>80868</v>
      </c>
      <c r="E1026" s="160">
        <v>23578868</v>
      </c>
      <c r="F1026" s="146">
        <v>7657862</v>
      </c>
      <c r="G1026" s="146">
        <v>4089721</v>
      </c>
      <c r="H1026" s="146">
        <v>599399</v>
      </c>
      <c r="I1026" s="146">
        <v>15921006</v>
      </c>
      <c r="J1026" s="146">
        <v>5413674</v>
      </c>
      <c r="K1026" s="146">
        <v>5615224</v>
      </c>
      <c r="L1026" s="160">
        <v>15739914</v>
      </c>
      <c r="M1026" s="146">
        <v>3893735</v>
      </c>
      <c r="N1026" s="146">
        <v>3149646</v>
      </c>
      <c r="O1026" s="146">
        <v>11846179</v>
      </c>
      <c r="P1026" s="146">
        <v>6057180</v>
      </c>
      <c r="Q1026" s="146">
        <v>681512</v>
      </c>
      <c r="R1026" s="146">
        <v>2635853</v>
      </c>
      <c r="S1026" s="160">
        <v>7838954</v>
      </c>
      <c r="T1026" s="146">
        <v>2842661</v>
      </c>
      <c r="U1026" s="146">
        <v>-717838</v>
      </c>
      <c r="V1026" s="14"/>
    </row>
    <row r="1027" spans="1:22" s="15" customFormat="1" ht="15" customHeight="1" collapsed="1">
      <c r="A1027" s="14"/>
      <c r="B1027" s="163">
        <v>2013</v>
      </c>
      <c r="C1027" s="163"/>
      <c r="D1027" s="146">
        <v>82692</v>
      </c>
      <c r="E1027" s="160">
        <v>23349503</v>
      </c>
      <c r="F1027" s="146">
        <v>7437407</v>
      </c>
      <c r="G1027" s="146">
        <v>4122552</v>
      </c>
      <c r="H1027" s="146">
        <v>594160</v>
      </c>
      <c r="I1027" s="146">
        <v>15912096</v>
      </c>
      <c r="J1027" s="146">
        <v>5419249</v>
      </c>
      <c r="K1027" s="146">
        <v>5589944</v>
      </c>
      <c r="L1027" s="160">
        <v>15856369</v>
      </c>
      <c r="M1027" s="146">
        <v>3978902</v>
      </c>
      <c r="N1027" s="146">
        <v>3226912</v>
      </c>
      <c r="O1027" s="146">
        <v>11877466</v>
      </c>
      <c r="P1027" s="146">
        <v>6071417</v>
      </c>
      <c r="Q1027" s="146">
        <v>660640</v>
      </c>
      <c r="R1027" s="146">
        <v>2688316</v>
      </c>
      <c r="S1027" s="160">
        <v>7493135</v>
      </c>
      <c r="T1027" s="146">
        <v>3125666</v>
      </c>
      <c r="U1027" s="146">
        <v>-817699</v>
      </c>
      <c r="V1027" s="14"/>
    </row>
    <row r="1028" spans="1:22" s="15" customFormat="1" ht="15" customHeight="1">
      <c r="A1028" s="7"/>
      <c r="B1028" s="144">
        <v>2012</v>
      </c>
      <c r="C1028" s="144"/>
      <c r="D1028" s="146">
        <v>84010</v>
      </c>
      <c r="E1028" s="160">
        <v>23297575</v>
      </c>
      <c r="F1028" s="146">
        <v>7553612</v>
      </c>
      <c r="G1028" s="146">
        <v>4219784</v>
      </c>
      <c r="H1028" s="146">
        <v>575609</v>
      </c>
      <c r="I1028" s="146">
        <v>15743963</v>
      </c>
      <c r="J1028" s="146">
        <v>5460979</v>
      </c>
      <c r="K1028" s="146">
        <v>5558764</v>
      </c>
      <c r="L1028" s="160">
        <v>15867261</v>
      </c>
      <c r="M1028" s="146">
        <v>3845606</v>
      </c>
      <c r="N1028" s="146">
        <v>3079857</v>
      </c>
      <c r="O1028" s="146">
        <v>12021655</v>
      </c>
      <c r="P1028" s="146">
        <v>5957512</v>
      </c>
      <c r="Q1028" s="146">
        <v>616031</v>
      </c>
      <c r="R1028" s="146">
        <v>3035060</v>
      </c>
      <c r="S1028" s="160">
        <v>7430314</v>
      </c>
      <c r="T1028" s="146">
        <v>3157967</v>
      </c>
      <c r="U1028" s="146">
        <v>-671526</v>
      </c>
      <c r="V1028" s="7"/>
    </row>
    <row r="1029" spans="1:22" s="15" customFormat="1" ht="15" customHeight="1">
      <c r="A1029" s="7"/>
      <c r="B1029" s="144">
        <v>2011</v>
      </c>
      <c r="C1029" s="144"/>
      <c r="D1029" s="146">
        <v>87180</v>
      </c>
      <c r="E1029" s="160">
        <v>24106052</v>
      </c>
      <c r="F1029" s="146">
        <v>7446921</v>
      </c>
      <c r="G1029" s="146">
        <v>4445193</v>
      </c>
      <c r="H1029" s="146">
        <v>548101</v>
      </c>
      <c r="I1029" s="146">
        <v>16659131</v>
      </c>
      <c r="J1029" s="146">
        <v>5921558</v>
      </c>
      <c r="K1029" s="146">
        <v>5980292</v>
      </c>
      <c r="L1029" s="160">
        <v>16571363</v>
      </c>
      <c r="M1029" s="146">
        <v>4105108</v>
      </c>
      <c r="N1029" s="146">
        <v>3336288</v>
      </c>
      <c r="O1029" s="146">
        <v>12466254</v>
      </c>
      <c r="P1029" s="146">
        <v>6321874</v>
      </c>
      <c r="Q1029" s="146">
        <v>621969</v>
      </c>
      <c r="R1029" s="146">
        <v>3007938</v>
      </c>
      <c r="S1029" s="160">
        <v>7534689</v>
      </c>
      <c r="T1029" s="146">
        <v>3299182</v>
      </c>
      <c r="U1029" s="146">
        <v>-589735</v>
      </c>
      <c r="V1029" s="7"/>
    </row>
    <row r="1030" spans="1:22" s="15" customFormat="1" ht="15" customHeight="1">
      <c r="A1030" s="7"/>
      <c r="B1030" s="144">
        <v>2010</v>
      </c>
      <c r="C1030" s="144"/>
      <c r="D1030" s="146">
        <v>89134</v>
      </c>
      <c r="E1030" s="160">
        <v>24680655</v>
      </c>
      <c r="F1030" s="146">
        <v>7371270</v>
      </c>
      <c r="G1030" s="146">
        <v>4544203</v>
      </c>
      <c r="H1030" s="146">
        <v>532650</v>
      </c>
      <c r="I1030" s="146">
        <v>17309385</v>
      </c>
      <c r="J1030" s="146">
        <v>5985969</v>
      </c>
      <c r="K1030" s="146">
        <v>6464178</v>
      </c>
      <c r="L1030" s="160">
        <v>17112053</v>
      </c>
      <c r="M1030" s="146">
        <v>3938034</v>
      </c>
      <c r="N1030" s="146">
        <v>3246815</v>
      </c>
      <c r="O1030" s="146">
        <v>13174019</v>
      </c>
      <c r="P1030" s="146">
        <v>6643510</v>
      </c>
      <c r="Q1030" s="146">
        <v>684369</v>
      </c>
      <c r="R1030" s="146">
        <v>2807465</v>
      </c>
      <c r="S1030" s="160">
        <v>7568602</v>
      </c>
      <c r="T1030" s="146">
        <v>3221119</v>
      </c>
      <c r="U1030" s="146">
        <v>-557893</v>
      </c>
      <c r="V1030" s="7"/>
    </row>
    <row r="1031" spans="1:22" ht="15" customHeight="1">
      <c r="B1031" s="144">
        <v>2009</v>
      </c>
      <c r="C1031" s="144"/>
      <c r="D1031" s="146">
        <v>92982</v>
      </c>
      <c r="E1031" s="160">
        <v>23810756</v>
      </c>
      <c r="F1031" s="146" t="s">
        <v>69</v>
      </c>
      <c r="G1031" s="146" t="s">
        <v>69</v>
      </c>
      <c r="H1031" s="146" t="s">
        <v>69</v>
      </c>
      <c r="I1031" s="146" t="s">
        <v>69</v>
      </c>
      <c r="J1031" s="146" t="s">
        <v>69</v>
      </c>
      <c r="K1031" s="146" t="s">
        <v>69</v>
      </c>
      <c r="L1031" s="160">
        <v>16723887</v>
      </c>
      <c r="M1031" s="146" t="s">
        <v>69</v>
      </c>
      <c r="N1031" s="146" t="s">
        <v>69</v>
      </c>
      <c r="O1031" s="146" t="s">
        <v>69</v>
      </c>
      <c r="P1031" s="146" t="s">
        <v>69</v>
      </c>
      <c r="Q1031" s="146" t="s">
        <v>69</v>
      </c>
      <c r="R1031" s="146" t="s">
        <v>69</v>
      </c>
      <c r="S1031" s="160">
        <v>7086868</v>
      </c>
      <c r="T1031" s="146" t="s">
        <v>69</v>
      </c>
      <c r="U1031" s="146" t="s">
        <v>69</v>
      </c>
    </row>
    <row r="1032" spans="1:22" ht="15" customHeight="1">
      <c r="B1032" s="144">
        <v>2008</v>
      </c>
      <c r="C1032" s="144"/>
      <c r="D1032" s="146">
        <v>96495</v>
      </c>
      <c r="E1032" s="160">
        <v>23787814</v>
      </c>
      <c r="F1032" s="146" t="s">
        <v>69</v>
      </c>
      <c r="G1032" s="146" t="s">
        <v>69</v>
      </c>
      <c r="H1032" s="146" t="s">
        <v>69</v>
      </c>
      <c r="I1032" s="146" t="s">
        <v>69</v>
      </c>
      <c r="J1032" s="146" t="s">
        <v>69</v>
      </c>
      <c r="K1032" s="146" t="s">
        <v>69</v>
      </c>
      <c r="L1032" s="160">
        <v>16898619</v>
      </c>
      <c r="M1032" s="146" t="s">
        <v>69</v>
      </c>
      <c r="N1032" s="146" t="s">
        <v>69</v>
      </c>
      <c r="O1032" s="146" t="s">
        <v>69</v>
      </c>
      <c r="P1032" s="146" t="s">
        <v>69</v>
      </c>
      <c r="Q1032" s="146" t="s">
        <v>69</v>
      </c>
      <c r="R1032" s="146" t="s">
        <v>69</v>
      </c>
      <c r="S1032" s="160">
        <v>6889195</v>
      </c>
      <c r="T1032" s="146" t="s">
        <v>69</v>
      </c>
      <c r="U1032" s="146" t="s">
        <v>69</v>
      </c>
    </row>
    <row r="1033" spans="1:22" ht="15" customHeight="1">
      <c r="A1033" s="14"/>
      <c r="B1033" s="141" t="s">
        <v>271</v>
      </c>
      <c r="C1033" s="141"/>
      <c r="D1033" s="152"/>
      <c r="E1033" s="152"/>
      <c r="F1033" s="152"/>
      <c r="G1033" s="152"/>
      <c r="H1033" s="152"/>
      <c r="I1033" s="152"/>
      <c r="J1033" s="152"/>
      <c r="K1033" s="152"/>
      <c r="L1033" s="152"/>
      <c r="M1033" s="152"/>
      <c r="N1033" s="152"/>
      <c r="O1033" s="152"/>
      <c r="P1033" s="152"/>
      <c r="Q1033" s="152"/>
      <c r="R1033" s="152"/>
      <c r="S1033" s="152"/>
      <c r="T1033" s="152"/>
      <c r="U1033" s="152"/>
      <c r="V1033" s="14"/>
    </row>
    <row r="1034" spans="1:22" ht="15" customHeight="1">
      <c r="A1034" s="14"/>
      <c r="B1034" s="163">
        <v>2016</v>
      </c>
      <c r="C1034" s="251"/>
      <c r="D1034" s="146">
        <v>51758</v>
      </c>
      <c r="E1034" s="160">
        <v>13898729</v>
      </c>
      <c r="F1034" s="146">
        <v>4178796</v>
      </c>
      <c r="G1034" s="146">
        <v>2739475</v>
      </c>
      <c r="H1034" s="146">
        <v>413775</v>
      </c>
      <c r="I1034" s="146">
        <v>9719933</v>
      </c>
      <c r="J1034" s="146">
        <v>3292574</v>
      </c>
      <c r="K1034" s="146">
        <v>3323424</v>
      </c>
      <c r="L1034" s="160">
        <v>8471748</v>
      </c>
      <c r="M1034" s="146">
        <v>2606310</v>
      </c>
      <c r="N1034" s="146">
        <v>2084854</v>
      </c>
      <c r="O1034" s="146">
        <v>5865438</v>
      </c>
      <c r="P1034" s="146">
        <v>3152121</v>
      </c>
      <c r="Q1034" s="146">
        <v>345147</v>
      </c>
      <c r="R1034" s="146">
        <v>1158748</v>
      </c>
      <c r="S1034" s="160">
        <v>5426981</v>
      </c>
      <c r="T1034" s="146">
        <v>1868399</v>
      </c>
      <c r="U1034" s="146">
        <v>355119</v>
      </c>
      <c r="V1034" s="14"/>
    </row>
    <row r="1035" spans="1:22" ht="15" customHeight="1">
      <c r="A1035" s="14"/>
      <c r="B1035" s="163">
        <v>2015</v>
      </c>
      <c r="C1035" s="163"/>
      <c r="D1035" s="146">
        <v>52362</v>
      </c>
      <c r="E1035" s="160">
        <v>13524444</v>
      </c>
      <c r="F1035" s="146">
        <v>4036775</v>
      </c>
      <c r="G1035" s="146">
        <v>2649430</v>
      </c>
      <c r="H1035" s="146">
        <v>402583</v>
      </c>
      <c r="I1035" s="146">
        <v>9487669</v>
      </c>
      <c r="J1035" s="146">
        <v>3210824</v>
      </c>
      <c r="K1035" s="146">
        <v>3278588</v>
      </c>
      <c r="L1035" s="160">
        <v>8483604</v>
      </c>
      <c r="M1035" s="146">
        <v>2554802</v>
      </c>
      <c r="N1035" s="146">
        <v>2058901</v>
      </c>
      <c r="O1035" s="146">
        <v>5928802</v>
      </c>
      <c r="P1035" s="146">
        <v>3079878</v>
      </c>
      <c r="Q1035" s="146">
        <v>365303</v>
      </c>
      <c r="R1035" s="146">
        <v>1242948</v>
      </c>
      <c r="S1035" s="160">
        <v>5040840</v>
      </c>
      <c r="T1035" s="146">
        <v>1856554</v>
      </c>
      <c r="U1035" s="146">
        <v>274780</v>
      </c>
      <c r="V1035" s="14"/>
    </row>
    <row r="1036" spans="1:22" s="15" customFormat="1" ht="15" customHeight="1" collapsed="1">
      <c r="A1036" s="14"/>
      <c r="B1036" s="163">
        <v>2014</v>
      </c>
      <c r="C1036" s="163"/>
      <c r="D1036" s="146">
        <v>52476</v>
      </c>
      <c r="E1036" s="160">
        <v>13299681</v>
      </c>
      <c r="F1036" s="146">
        <v>4043100</v>
      </c>
      <c r="G1036" s="146">
        <v>2590364</v>
      </c>
      <c r="H1036" s="146">
        <v>411267</v>
      </c>
      <c r="I1036" s="146">
        <v>9256581</v>
      </c>
      <c r="J1036" s="146">
        <v>3080649</v>
      </c>
      <c r="K1036" s="146">
        <v>3247753</v>
      </c>
      <c r="L1036" s="160">
        <v>8559114</v>
      </c>
      <c r="M1036" s="146">
        <v>2442435</v>
      </c>
      <c r="N1036" s="146">
        <v>1969767</v>
      </c>
      <c r="O1036" s="146">
        <v>6116679</v>
      </c>
      <c r="P1036" s="146">
        <v>3123058</v>
      </c>
      <c r="Q1036" s="146">
        <v>342171</v>
      </c>
      <c r="R1036" s="146">
        <v>1243657</v>
      </c>
      <c r="S1036" s="160">
        <v>4740567</v>
      </c>
      <c r="T1036" s="146">
        <v>1699338</v>
      </c>
      <c r="U1036" s="146">
        <v>245841</v>
      </c>
      <c r="V1036" s="14"/>
    </row>
    <row r="1037" spans="1:22" s="15" customFormat="1" ht="15" customHeight="1">
      <c r="A1037" s="14"/>
      <c r="B1037" s="163">
        <v>2013</v>
      </c>
      <c r="C1037" s="163"/>
      <c r="D1037" s="146">
        <v>53525</v>
      </c>
      <c r="E1037" s="160">
        <v>13311062</v>
      </c>
      <c r="F1037" s="146">
        <v>4106811</v>
      </c>
      <c r="G1037" s="146">
        <v>2597655</v>
      </c>
      <c r="H1037" s="146">
        <v>396750</v>
      </c>
      <c r="I1037" s="146">
        <v>9204252</v>
      </c>
      <c r="J1037" s="146">
        <v>3118730</v>
      </c>
      <c r="K1037" s="146">
        <v>3287768</v>
      </c>
      <c r="L1037" s="160">
        <v>8604033</v>
      </c>
      <c r="M1037" s="146">
        <v>2445765</v>
      </c>
      <c r="N1037" s="146">
        <v>2016105</v>
      </c>
      <c r="O1037" s="146">
        <v>6158268</v>
      </c>
      <c r="P1037" s="146">
        <v>3133256</v>
      </c>
      <c r="Q1037" s="146">
        <v>343923</v>
      </c>
      <c r="R1037" s="146">
        <v>1240409</v>
      </c>
      <c r="S1037" s="160">
        <v>4707029</v>
      </c>
      <c r="T1037" s="146">
        <v>1884146</v>
      </c>
      <c r="U1037" s="146">
        <v>162097</v>
      </c>
      <c r="V1037" s="14"/>
    </row>
    <row r="1038" spans="1:22" s="15" customFormat="1" ht="15" customHeight="1">
      <c r="A1038" s="7"/>
      <c r="B1038" s="144">
        <v>2012</v>
      </c>
      <c r="C1038" s="144"/>
      <c r="D1038" s="146">
        <v>55009</v>
      </c>
      <c r="E1038" s="160">
        <v>13616976</v>
      </c>
      <c r="F1038" s="146">
        <v>4262608</v>
      </c>
      <c r="G1038" s="146">
        <v>2690858</v>
      </c>
      <c r="H1038" s="146">
        <v>379747</v>
      </c>
      <c r="I1038" s="146">
        <v>9354368</v>
      </c>
      <c r="J1038" s="146">
        <v>3222608</v>
      </c>
      <c r="K1038" s="146">
        <v>3306919</v>
      </c>
      <c r="L1038" s="160">
        <v>8978289</v>
      </c>
      <c r="M1038" s="146">
        <v>2431780</v>
      </c>
      <c r="N1038" s="146">
        <v>1994191</v>
      </c>
      <c r="O1038" s="146">
        <v>6546510</v>
      </c>
      <c r="P1038" s="146">
        <v>3127981</v>
      </c>
      <c r="Q1038" s="146">
        <v>344024</v>
      </c>
      <c r="R1038" s="146">
        <v>1507450</v>
      </c>
      <c r="S1038" s="160">
        <v>4638686</v>
      </c>
      <c r="T1038" s="146">
        <v>1897613</v>
      </c>
      <c r="U1038" s="146">
        <v>160545</v>
      </c>
      <c r="V1038" s="7"/>
    </row>
    <row r="1039" spans="1:22" s="15" customFormat="1" ht="15" customHeight="1">
      <c r="A1039" s="7"/>
      <c r="B1039" s="144">
        <v>2011</v>
      </c>
      <c r="C1039" s="144"/>
      <c r="D1039" s="146">
        <v>57589</v>
      </c>
      <c r="E1039" s="160">
        <v>14184371</v>
      </c>
      <c r="F1039" s="146">
        <v>4356425</v>
      </c>
      <c r="G1039" s="146">
        <v>2800846</v>
      </c>
      <c r="H1039" s="146">
        <v>381487</v>
      </c>
      <c r="I1039" s="146">
        <v>9827946</v>
      </c>
      <c r="J1039" s="146">
        <v>3453466</v>
      </c>
      <c r="K1039" s="146">
        <v>3493592</v>
      </c>
      <c r="L1039" s="160">
        <v>9438579</v>
      </c>
      <c r="M1039" s="146">
        <v>2650455</v>
      </c>
      <c r="N1039" s="146">
        <v>2199010</v>
      </c>
      <c r="O1039" s="146">
        <v>6788125</v>
      </c>
      <c r="P1039" s="146">
        <v>3294582</v>
      </c>
      <c r="Q1039" s="146">
        <v>332765</v>
      </c>
      <c r="R1039" s="146">
        <v>1543765</v>
      </c>
      <c r="S1039" s="160">
        <v>4745792</v>
      </c>
      <c r="T1039" s="146">
        <v>1974882</v>
      </c>
      <c r="U1039" s="146">
        <v>197920</v>
      </c>
      <c r="V1039" s="7"/>
    </row>
    <row r="1040" spans="1:22" ht="15" customHeight="1">
      <c r="B1040" s="144">
        <v>2010</v>
      </c>
      <c r="C1040" s="144"/>
      <c r="D1040" s="146">
        <v>59382</v>
      </c>
      <c r="E1040" s="160">
        <v>14339398</v>
      </c>
      <c r="F1040" s="146">
        <v>4309890</v>
      </c>
      <c r="G1040" s="146">
        <v>2818833</v>
      </c>
      <c r="H1040" s="146">
        <v>371041</v>
      </c>
      <c r="I1040" s="146">
        <v>10029508</v>
      </c>
      <c r="J1040" s="146">
        <v>3470068</v>
      </c>
      <c r="K1040" s="146">
        <v>3702616</v>
      </c>
      <c r="L1040" s="160">
        <v>9604920</v>
      </c>
      <c r="M1040" s="146">
        <v>2616756</v>
      </c>
      <c r="N1040" s="146">
        <v>2097087</v>
      </c>
      <c r="O1040" s="146">
        <v>6988164</v>
      </c>
      <c r="P1040" s="146">
        <v>3428477</v>
      </c>
      <c r="Q1040" s="146">
        <v>363625</v>
      </c>
      <c r="R1040" s="146">
        <v>1614929</v>
      </c>
      <c r="S1040" s="160">
        <v>4734478</v>
      </c>
      <c r="T1040" s="146">
        <v>1924167</v>
      </c>
      <c r="U1040" s="146">
        <v>138890</v>
      </c>
    </row>
    <row r="1041" spans="1:22" ht="15" customHeight="1">
      <c r="B1041" s="144">
        <v>2009</v>
      </c>
      <c r="C1041" s="144"/>
      <c r="D1041" s="146">
        <v>62224</v>
      </c>
      <c r="E1041" s="160">
        <v>14035425</v>
      </c>
      <c r="F1041" s="146" t="s">
        <v>69</v>
      </c>
      <c r="G1041" s="146" t="s">
        <v>69</v>
      </c>
      <c r="H1041" s="146" t="s">
        <v>69</v>
      </c>
      <c r="I1041" s="146" t="s">
        <v>69</v>
      </c>
      <c r="J1041" s="146" t="s">
        <v>69</v>
      </c>
      <c r="K1041" s="146" t="s">
        <v>69</v>
      </c>
      <c r="L1041" s="160">
        <v>9569783</v>
      </c>
      <c r="M1041" s="146" t="s">
        <v>69</v>
      </c>
      <c r="N1041" s="146" t="s">
        <v>69</v>
      </c>
      <c r="O1041" s="146" t="s">
        <v>69</v>
      </c>
      <c r="P1041" s="146" t="s">
        <v>69</v>
      </c>
      <c r="Q1041" s="146" t="s">
        <v>69</v>
      </c>
      <c r="R1041" s="146" t="s">
        <v>69</v>
      </c>
      <c r="S1041" s="160">
        <v>4465641</v>
      </c>
      <c r="T1041" s="146" t="s">
        <v>69</v>
      </c>
      <c r="U1041" s="146" t="s">
        <v>69</v>
      </c>
    </row>
    <row r="1042" spans="1:22" ht="15" customHeight="1">
      <c r="B1042" s="144">
        <v>2008</v>
      </c>
      <c r="C1042" s="144"/>
      <c r="D1042" s="146">
        <v>64768</v>
      </c>
      <c r="E1042" s="160">
        <v>13997126</v>
      </c>
      <c r="F1042" s="146" t="s">
        <v>69</v>
      </c>
      <c r="G1042" s="146" t="s">
        <v>69</v>
      </c>
      <c r="H1042" s="146" t="s">
        <v>69</v>
      </c>
      <c r="I1042" s="146" t="s">
        <v>69</v>
      </c>
      <c r="J1042" s="146" t="s">
        <v>69</v>
      </c>
      <c r="K1042" s="146" t="s">
        <v>69</v>
      </c>
      <c r="L1042" s="160">
        <v>9689539</v>
      </c>
      <c r="M1042" s="146" t="s">
        <v>69</v>
      </c>
      <c r="N1042" s="146" t="s">
        <v>69</v>
      </c>
      <c r="O1042" s="146" t="s">
        <v>69</v>
      </c>
      <c r="P1042" s="146" t="s">
        <v>69</v>
      </c>
      <c r="Q1042" s="146" t="s">
        <v>69</v>
      </c>
      <c r="R1042" s="146" t="s">
        <v>69</v>
      </c>
      <c r="S1042" s="160">
        <v>4307587</v>
      </c>
      <c r="T1042" s="146" t="s">
        <v>69</v>
      </c>
      <c r="U1042" s="146" t="s">
        <v>69</v>
      </c>
    </row>
    <row r="1043" spans="1:22" ht="15" customHeight="1">
      <c r="A1043" s="14"/>
      <c r="B1043" s="141" t="s">
        <v>272</v>
      </c>
      <c r="C1043" s="141"/>
      <c r="D1043" s="152"/>
      <c r="E1043" s="152"/>
      <c r="F1043" s="152"/>
      <c r="G1043" s="152"/>
      <c r="H1043" s="152"/>
      <c r="I1043" s="152"/>
      <c r="J1043" s="152"/>
      <c r="K1043" s="152"/>
      <c r="L1043" s="152"/>
      <c r="M1043" s="152"/>
      <c r="N1043" s="152"/>
      <c r="O1043" s="152"/>
      <c r="P1043" s="152"/>
      <c r="Q1043" s="152"/>
      <c r="R1043" s="152"/>
      <c r="S1043" s="152"/>
      <c r="T1043" s="152"/>
      <c r="U1043" s="152"/>
      <c r="V1043" s="14"/>
    </row>
    <row r="1044" spans="1:22" ht="15" customHeight="1">
      <c r="A1044" s="14"/>
      <c r="B1044" s="163">
        <v>2016</v>
      </c>
      <c r="C1044" s="251"/>
      <c r="D1044" s="146">
        <v>54398</v>
      </c>
      <c r="E1044" s="160">
        <v>37270056</v>
      </c>
      <c r="F1044" s="146">
        <v>13313637</v>
      </c>
      <c r="G1044" s="146">
        <v>6967361</v>
      </c>
      <c r="H1044" s="146">
        <v>2361001</v>
      </c>
      <c r="I1044" s="146">
        <v>23956419</v>
      </c>
      <c r="J1044" s="146">
        <v>5999833</v>
      </c>
      <c r="K1044" s="146">
        <v>8306254</v>
      </c>
      <c r="L1044" s="160">
        <v>24427117</v>
      </c>
      <c r="M1044" s="146">
        <v>4896913</v>
      </c>
      <c r="N1044" s="146">
        <v>3516507</v>
      </c>
      <c r="O1044" s="146">
        <v>19530205</v>
      </c>
      <c r="P1044" s="146">
        <v>8913462</v>
      </c>
      <c r="Q1044" s="146">
        <v>1662457</v>
      </c>
      <c r="R1044" s="146">
        <v>3083434</v>
      </c>
      <c r="S1044" s="160">
        <v>12842939</v>
      </c>
      <c r="T1044" s="146">
        <v>4645768</v>
      </c>
      <c r="U1044" s="146">
        <v>111124</v>
      </c>
      <c r="V1044" s="14"/>
    </row>
    <row r="1045" spans="1:22" s="15" customFormat="1" ht="15" customHeight="1" collapsed="1">
      <c r="A1045" s="14"/>
      <c r="B1045" s="163">
        <v>2015</v>
      </c>
      <c r="C1045" s="163"/>
      <c r="D1045" s="146">
        <v>54861</v>
      </c>
      <c r="E1045" s="160">
        <v>36310257</v>
      </c>
      <c r="F1045" s="146">
        <v>13457660</v>
      </c>
      <c r="G1045" s="146">
        <v>6798405</v>
      </c>
      <c r="H1045" s="146">
        <v>2136666</v>
      </c>
      <c r="I1045" s="146">
        <v>22852598</v>
      </c>
      <c r="J1045" s="146">
        <v>5699136</v>
      </c>
      <c r="K1045" s="146">
        <v>8006942</v>
      </c>
      <c r="L1045" s="160">
        <v>24131858</v>
      </c>
      <c r="M1045" s="146">
        <v>5273833</v>
      </c>
      <c r="N1045" s="146">
        <v>3944846</v>
      </c>
      <c r="O1045" s="146">
        <v>18858025</v>
      </c>
      <c r="P1045" s="146">
        <v>8672632</v>
      </c>
      <c r="Q1045" s="146">
        <v>1644511</v>
      </c>
      <c r="R1045" s="146">
        <v>2686010</v>
      </c>
      <c r="S1045" s="160">
        <v>12178400</v>
      </c>
      <c r="T1045" s="146">
        <v>4693295</v>
      </c>
      <c r="U1045" s="146">
        <v>-317883</v>
      </c>
      <c r="V1045" s="14"/>
    </row>
    <row r="1046" spans="1:22" s="15" customFormat="1" ht="15" customHeight="1">
      <c r="A1046" s="14"/>
      <c r="B1046" s="163">
        <v>2014</v>
      </c>
      <c r="C1046" s="163"/>
      <c r="D1046" s="146">
        <v>54885</v>
      </c>
      <c r="E1046" s="160">
        <v>35614119</v>
      </c>
      <c r="F1046" s="146">
        <v>13429244</v>
      </c>
      <c r="G1046" s="146">
        <v>6495115</v>
      </c>
      <c r="H1046" s="146">
        <v>2166381</v>
      </c>
      <c r="I1046" s="146">
        <v>22184875</v>
      </c>
      <c r="J1046" s="146">
        <v>5425556</v>
      </c>
      <c r="K1046" s="146">
        <v>7993964</v>
      </c>
      <c r="L1046" s="160">
        <v>24082615</v>
      </c>
      <c r="M1046" s="146">
        <v>5416882</v>
      </c>
      <c r="N1046" s="146">
        <v>4015940</v>
      </c>
      <c r="O1046" s="146">
        <v>18665733</v>
      </c>
      <c r="P1046" s="146">
        <v>8454396</v>
      </c>
      <c r="Q1046" s="146">
        <v>1569623</v>
      </c>
      <c r="R1046" s="146">
        <v>2959632</v>
      </c>
      <c r="S1046" s="160">
        <v>11531504</v>
      </c>
      <c r="T1046" s="146">
        <v>4835308</v>
      </c>
      <c r="U1046" s="146">
        <v>-600076</v>
      </c>
      <c r="V1046" s="14"/>
    </row>
    <row r="1047" spans="1:22" s="15" customFormat="1" ht="15" customHeight="1">
      <c r="A1047" s="14"/>
      <c r="B1047" s="163">
        <v>2013</v>
      </c>
      <c r="C1047" s="163"/>
      <c r="D1047" s="146">
        <v>56218</v>
      </c>
      <c r="E1047" s="160">
        <v>35403160</v>
      </c>
      <c r="F1047" s="146">
        <v>13408663</v>
      </c>
      <c r="G1047" s="146">
        <v>6720001</v>
      </c>
      <c r="H1047" s="146">
        <v>2049769</v>
      </c>
      <c r="I1047" s="146">
        <v>21994497</v>
      </c>
      <c r="J1047" s="146">
        <v>5534439</v>
      </c>
      <c r="K1047" s="146">
        <v>8181006</v>
      </c>
      <c r="L1047" s="160">
        <v>24530582</v>
      </c>
      <c r="M1047" s="146">
        <v>5393522</v>
      </c>
      <c r="N1047" s="146">
        <v>3924561</v>
      </c>
      <c r="O1047" s="146">
        <v>19137060</v>
      </c>
      <c r="P1047" s="146">
        <v>8598965</v>
      </c>
      <c r="Q1047" s="146">
        <v>1597848</v>
      </c>
      <c r="R1047" s="146">
        <v>3566907</v>
      </c>
      <c r="S1047" s="160">
        <v>10872579</v>
      </c>
      <c r="T1047" s="146">
        <v>4799893</v>
      </c>
      <c r="U1047" s="146">
        <v>-413662</v>
      </c>
      <c r="V1047" s="14"/>
    </row>
    <row r="1048" spans="1:22" s="15" customFormat="1" ht="15" customHeight="1">
      <c r="A1048" s="7"/>
      <c r="B1048" s="144">
        <v>2012</v>
      </c>
      <c r="C1048" s="144"/>
      <c r="D1048" s="146">
        <v>58221</v>
      </c>
      <c r="E1048" s="160">
        <v>36917194</v>
      </c>
      <c r="F1048" s="146">
        <v>14236004</v>
      </c>
      <c r="G1048" s="146">
        <v>7043858</v>
      </c>
      <c r="H1048" s="146">
        <v>2091392</v>
      </c>
      <c r="I1048" s="146">
        <v>22681189</v>
      </c>
      <c r="J1048" s="146">
        <v>6000093</v>
      </c>
      <c r="K1048" s="146">
        <v>8565144</v>
      </c>
      <c r="L1048" s="160">
        <v>25862834</v>
      </c>
      <c r="M1048" s="146">
        <v>5962598</v>
      </c>
      <c r="N1048" s="146">
        <v>4584572</v>
      </c>
      <c r="O1048" s="146">
        <v>19900236</v>
      </c>
      <c r="P1048" s="146">
        <v>8823942</v>
      </c>
      <c r="Q1048" s="146">
        <v>1587810</v>
      </c>
      <c r="R1048" s="146">
        <v>3881572</v>
      </c>
      <c r="S1048" s="160">
        <v>11054360</v>
      </c>
      <c r="T1048" s="146">
        <v>4961524</v>
      </c>
      <c r="U1048" s="146">
        <v>-241133</v>
      </c>
      <c r="V1048" s="7"/>
    </row>
    <row r="1049" spans="1:22" ht="15" customHeight="1">
      <c r="B1049" s="144">
        <v>2011</v>
      </c>
      <c r="C1049" s="144"/>
      <c r="D1049" s="146">
        <v>61650</v>
      </c>
      <c r="E1049" s="160">
        <v>38958752</v>
      </c>
      <c r="F1049" s="146">
        <v>14275761</v>
      </c>
      <c r="G1049" s="146">
        <v>7516529</v>
      </c>
      <c r="H1049" s="146">
        <v>2186520</v>
      </c>
      <c r="I1049" s="146">
        <v>24682991</v>
      </c>
      <c r="J1049" s="146">
        <v>6675337</v>
      </c>
      <c r="K1049" s="146">
        <v>9432215</v>
      </c>
      <c r="L1049" s="160">
        <v>28002991</v>
      </c>
      <c r="M1049" s="146">
        <v>6187673</v>
      </c>
      <c r="N1049" s="146">
        <v>4748970</v>
      </c>
      <c r="O1049" s="146">
        <v>21815317</v>
      </c>
      <c r="P1049" s="146">
        <v>9483412</v>
      </c>
      <c r="Q1049" s="146">
        <v>1648449</v>
      </c>
      <c r="R1049" s="146">
        <v>4649152</v>
      </c>
      <c r="S1049" s="160">
        <v>10955762</v>
      </c>
      <c r="T1049" s="146">
        <v>5232674</v>
      </c>
      <c r="U1049" s="146">
        <v>-507338</v>
      </c>
    </row>
    <row r="1050" spans="1:22" ht="15" customHeight="1">
      <c r="B1050" s="144">
        <v>2010</v>
      </c>
      <c r="C1050" s="144"/>
      <c r="D1050" s="146">
        <v>64032</v>
      </c>
      <c r="E1050" s="160">
        <v>40018708</v>
      </c>
      <c r="F1050" s="146">
        <v>14453110</v>
      </c>
      <c r="G1050" s="146">
        <v>7717809</v>
      </c>
      <c r="H1050" s="146">
        <v>2316950</v>
      </c>
      <c r="I1050" s="146">
        <v>25565597</v>
      </c>
      <c r="J1050" s="146">
        <v>6743467</v>
      </c>
      <c r="K1050" s="146">
        <v>9387700</v>
      </c>
      <c r="L1050" s="160">
        <v>28553800</v>
      </c>
      <c r="M1050" s="146">
        <v>6284856</v>
      </c>
      <c r="N1050" s="146">
        <v>4873014</v>
      </c>
      <c r="O1050" s="146">
        <v>22268944</v>
      </c>
      <c r="P1050" s="146">
        <v>10104440</v>
      </c>
      <c r="Q1050" s="146">
        <v>1822869</v>
      </c>
      <c r="R1050" s="146">
        <v>4150359</v>
      </c>
      <c r="S1050" s="160">
        <v>11464907</v>
      </c>
      <c r="T1050" s="146">
        <v>5240344</v>
      </c>
      <c r="U1050" s="146">
        <v>-426715</v>
      </c>
    </row>
    <row r="1051" spans="1:22" ht="15" customHeight="1">
      <c r="B1051" s="144">
        <v>2009</v>
      </c>
      <c r="C1051" s="144"/>
      <c r="D1051" s="146">
        <v>69063</v>
      </c>
      <c r="E1051" s="160">
        <v>40217833</v>
      </c>
      <c r="F1051" s="146" t="s">
        <v>69</v>
      </c>
      <c r="G1051" s="146" t="s">
        <v>69</v>
      </c>
      <c r="H1051" s="146" t="s">
        <v>69</v>
      </c>
      <c r="I1051" s="146" t="s">
        <v>69</v>
      </c>
      <c r="J1051" s="146" t="s">
        <v>69</v>
      </c>
      <c r="K1051" s="146" t="s">
        <v>69</v>
      </c>
      <c r="L1051" s="160">
        <v>28599280</v>
      </c>
      <c r="M1051" s="146" t="s">
        <v>69</v>
      </c>
      <c r="N1051" s="146" t="s">
        <v>69</v>
      </c>
      <c r="O1051" s="146" t="s">
        <v>69</v>
      </c>
      <c r="P1051" s="146" t="s">
        <v>69</v>
      </c>
      <c r="Q1051" s="146" t="s">
        <v>69</v>
      </c>
      <c r="R1051" s="146" t="s">
        <v>69</v>
      </c>
      <c r="S1051" s="160">
        <v>11618553</v>
      </c>
      <c r="T1051" s="146" t="s">
        <v>69</v>
      </c>
      <c r="U1051" s="146" t="s">
        <v>69</v>
      </c>
    </row>
    <row r="1052" spans="1:22" ht="15" customHeight="1">
      <c r="B1052" s="144">
        <v>2008</v>
      </c>
      <c r="C1052" s="144"/>
      <c r="D1052" s="146">
        <v>72254</v>
      </c>
      <c r="E1052" s="160">
        <v>41165944</v>
      </c>
      <c r="F1052" s="146" t="s">
        <v>69</v>
      </c>
      <c r="G1052" s="146" t="s">
        <v>69</v>
      </c>
      <c r="H1052" s="146" t="s">
        <v>69</v>
      </c>
      <c r="I1052" s="146" t="s">
        <v>69</v>
      </c>
      <c r="J1052" s="146" t="s">
        <v>69</v>
      </c>
      <c r="K1052" s="146" t="s">
        <v>69</v>
      </c>
      <c r="L1052" s="160">
        <v>29616409</v>
      </c>
      <c r="M1052" s="146" t="s">
        <v>69</v>
      </c>
      <c r="N1052" s="146" t="s">
        <v>69</v>
      </c>
      <c r="O1052" s="146" t="s">
        <v>69</v>
      </c>
      <c r="P1052" s="146" t="s">
        <v>69</v>
      </c>
      <c r="Q1052" s="146" t="s">
        <v>69</v>
      </c>
      <c r="R1052" s="146" t="s">
        <v>69</v>
      </c>
      <c r="S1052" s="160">
        <v>11549535</v>
      </c>
      <c r="T1052" s="146" t="s">
        <v>69</v>
      </c>
      <c r="U1052" s="146" t="s">
        <v>69</v>
      </c>
    </row>
    <row r="1053" spans="1:22" ht="15" customHeight="1">
      <c r="A1053" s="14"/>
      <c r="B1053" s="141" t="s">
        <v>273</v>
      </c>
      <c r="C1053" s="141"/>
      <c r="D1053" s="152"/>
      <c r="E1053" s="152"/>
      <c r="F1053" s="152"/>
      <c r="G1053" s="152"/>
      <c r="H1053" s="152"/>
      <c r="I1053" s="152"/>
      <c r="J1053" s="152"/>
      <c r="K1053" s="152"/>
      <c r="L1053" s="152"/>
      <c r="M1053" s="152"/>
      <c r="N1053" s="152"/>
      <c r="O1053" s="152"/>
      <c r="P1053" s="152"/>
      <c r="Q1053" s="152"/>
      <c r="R1053" s="152"/>
      <c r="S1053" s="152"/>
      <c r="T1053" s="152"/>
      <c r="U1053" s="152"/>
      <c r="V1053" s="14"/>
    </row>
    <row r="1054" spans="1:22" s="14" customFormat="1" ht="15" customHeight="1" collapsed="1">
      <c r="B1054" s="163">
        <v>2016</v>
      </c>
      <c r="C1054" s="251"/>
      <c r="D1054" s="146">
        <v>15303</v>
      </c>
      <c r="E1054" s="160">
        <v>3937472</v>
      </c>
      <c r="F1054" s="146">
        <v>1056124</v>
      </c>
      <c r="G1054" s="146">
        <v>768211</v>
      </c>
      <c r="H1054" s="146">
        <v>98843</v>
      </c>
      <c r="I1054" s="146">
        <v>2881348</v>
      </c>
      <c r="J1054" s="146">
        <v>915338</v>
      </c>
      <c r="K1054" s="146">
        <v>841901</v>
      </c>
      <c r="L1054" s="160">
        <v>2637702</v>
      </c>
      <c r="M1054" s="146">
        <v>736846</v>
      </c>
      <c r="N1054" s="146">
        <v>601444</v>
      </c>
      <c r="O1054" s="146">
        <v>1900856</v>
      </c>
      <c r="P1054" s="146">
        <v>1060065</v>
      </c>
      <c r="Q1054" s="146">
        <v>119569</v>
      </c>
      <c r="R1054" s="146">
        <v>286901</v>
      </c>
      <c r="S1054" s="160">
        <v>1299770</v>
      </c>
      <c r="T1054" s="146">
        <v>462184</v>
      </c>
      <c r="U1054" s="146">
        <v>103038</v>
      </c>
    </row>
    <row r="1055" spans="1:22" s="14" customFormat="1" ht="15" customHeight="1">
      <c r="B1055" s="163">
        <v>2015</v>
      </c>
      <c r="C1055" s="163"/>
      <c r="D1055" s="146">
        <v>15461</v>
      </c>
      <c r="E1055" s="160">
        <v>3746858</v>
      </c>
      <c r="F1055" s="146">
        <v>981134</v>
      </c>
      <c r="G1055" s="146">
        <v>752530</v>
      </c>
      <c r="H1055" s="146">
        <v>94151</v>
      </c>
      <c r="I1055" s="146">
        <v>2765724</v>
      </c>
      <c r="J1055" s="146">
        <v>897444</v>
      </c>
      <c r="K1055" s="146">
        <v>782831</v>
      </c>
      <c r="L1055" s="160">
        <v>2565152</v>
      </c>
      <c r="M1055" s="146">
        <v>748697</v>
      </c>
      <c r="N1055" s="146">
        <v>613313</v>
      </c>
      <c r="O1055" s="146">
        <v>1816455</v>
      </c>
      <c r="P1055" s="146">
        <v>978712</v>
      </c>
      <c r="Q1055" s="146">
        <v>114067</v>
      </c>
      <c r="R1055" s="146">
        <v>283239</v>
      </c>
      <c r="S1055" s="160">
        <v>1181706</v>
      </c>
      <c r="T1055" s="146">
        <v>458200</v>
      </c>
      <c r="U1055" s="146">
        <v>129544</v>
      </c>
    </row>
    <row r="1056" spans="1:22" s="14" customFormat="1" ht="15" customHeight="1">
      <c r="B1056" s="163">
        <v>2014</v>
      </c>
      <c r="C1056" s="163"/>
      <c r="D1056" s="146">
        <v>15474</v>
      </c>
      <c r="E1056" s="160">
        <v>3749337</v>
      </c>
      <c r="F1056" s="146">
        <v>1065361</v>
      </c>
      <c r="G1056" s="146">
        <v>744426</v>
      </c>
      <c r="H1056" s="146">
        <v>97687</v>
      </c>
      <c r="I1056" s="146">
        <v>2683976</v>
      </c>
      <c r="J1056" s="146">
        <v>842861</v>
      </c>
      <c r="K1056" s="146">
        <v>776366</v>
      </c>
      <c r="L1056" s="160">
        <v>2537135</v>
      </c>
      <c r="M1056" s="146">
        <v>677622</v>
      </c>
      <c r="N1056" s="146">
        <v>549852</v>
      </c>
      <c r="O1056" s="146">
        <v>1859513</v>
      </c>
      <c r="P1056" s="146">
        <v>960736</v>
      </c>
      <c r="Q1056" s="146">
        <v>115018</v>
      </c>
      <c r="R1056" s="146">
        <v>309776</v>
      </c>
      <c r="S1056" s="160">
        <v>1212202</v>
      </c>
      <c r="T1056" s="146">
        <v>413742</v>
      </c>
      <c r="U1056" s="146">
        <v>134563</v>
      </c>
    </row>
    <row r="1057" spans="1:22" s="14" customFormat="1" ht="15" customHeight="1">
      <c r="B1057" s="163">
        <v>2013</v>
      </c>
      <c r="C1057" s="163"/>
      <c r="D1057" s="146">
        <v>15729</v>
      </c>
      <c r="E1057" s="160">
        <v>3586433</v>
      </c>
      <c r="F1057" s="146">
        <v>1041588</v>
      </c>
      <c r="G1057" s="146">
        <v>741081</v>
      </c>
      <c r="H1057" s="146">
        <v>91145</v>
      </c>
      <c r="I1057" s="146">
        <v>2544845</v>
      </c>
      <c r="J1057" s="146">
        <v>812363</v>
      </c>
      <c r="K1057" s="146">
        <v>751461</v>
      </c>
      <c r="L1057" s="160">
        <v>2402221</v>
      </c>
      <c r="M1057" s="146">
        <v>692508</v>
      </c>
      <c r="N1057" s="146">
        <v>564527</v>
      </c>
      <c r="O1057" s="146">
        <v>1709713</v>
      </c>
      <c r="P1057" s="146">
        <v>890895</v>
      </c>
      <c r="Q1057" s="146">
        <v>111779</v>
      </c>
      <c r="R1057" s="146">
        <v>257677</v>
      </c>
      <c r="S1057" s="160">
        <v>1184213</v>
      </c>
      <c r="T1057" s="146">
        <v>474085</v>
      </c>
      <c r="U1057" s="146">
        <v>103470</v>
      </c>
    </row>
    <row r="1058" spans="1:22" ht="15" customHeight="1">
      <c r="B1058" s="144">
        <v>2012</v>
      </c>
      <c r="C1058" s="144"/>
      <c r="D1058" s="146">
        <v>16423</v>
      </c>
      <c r="E1058" s="160">
        <v>3661303</v>
      </c>
      <c r="F1058" s="146">
        <v>1039449</v>
      </c>
      <c r="G1058" s="146">
        <v>775360</v>
      </c>
      <c r="H1058" s="146">
        <v>86735</v>
      </c>
      <c r="I1058" s="146">
        <v>2621854</v>
      </c>
      <c r="J1058" s="146">
        <v>849328</v>
      </c>
      <c r="K1058" s="146">
        <v>779781</v>
      </c>
      <c r="L1058" s="160">
        <v>2554863</v>
      </c>
      <c r="M1058" s="146">
        <v>712428</v>
      </c>
      <c r="N1058" s="146">
        <v>565285</v>
      </c>
      <c r="O1058" s="146">
        <v>1842435</v>
      </c>
      <c r="P1058" s="146">
        <v>932801</v>
      </c>
      <c r="Q1058" s="146">
        <v>105991</v>
      </c>
      <c r="R1058" s="146">
        <v>314152</v>
      </c>
      <c r="S1058" s="160">
        <v>1106440</v>
      </c>
      <c r="T1058" s="146">
        <v>482580</v>
      </c>
      <c r="U1058" s="146">
        <v>90871</v>
      </c>
    </row>
    <row r="1059" spans="1:22" ht="15" customHeight="1">
      <c r="B1059" s="144">
        <v>2011</v>
      </c>
      <c r="C1059" s="144"/>
      <c r="D1059" s="146">
        <v>17397</v>
      </c>
      <c r="E1059" s="160">
        <v>3805980</v>
      </c>
      <c r="F1059" s="146">
        <v>1035756</v>
      </c>
      <c r="G1059" s="146">
        <v>813413</v>
      </c>
      <c r="H1059" s="146">
        <v>93566</v>
      </c>
      <c r="I1059" s="146">
        <v>2770224</v>
      </c>
      <c r="J1059" s="146">
        <v>907786</v>
      </c>
      <c r="K1059" s="146">
        <v>816941</v>
      </c>
      <c r="L1059" s="160">
        <v>2645792</v>
      </c>
      <c r="M1059" s="146">
        <v>761398</v>
      </c>
      <c r="N1059" s="146">
        <v>611206</v>
      </c>
      <c r="O1059" s="146">
        <v>1884394</v>
      </c>
      <c r="P1059" s="146">
        <v>968209</v>
      </c>
      <c r="Q1059" s="146">
        <v>115973</v>
      </c>
      <c r="R1059" s="146">
        <v>338173</v>
      </c>
      <c r="S1059" s="160">
        <v>1160188</v>
      </c>
      <c r="T1059" s="146">
        <v>516440</v>
      </c>
      <c r="U1059" s="146">
        <v>83455</v>
      </c>
    </row>
    <row r="1060" spans="1:22" ht="15" customHeight="1">
      <c r="B1060" s="144">
        <v>2010</v>
      </c>
      <c r="C1060" s="144"/>
      <c r="D1060" s="146">
        <v>18010</v>
      </c>
      <c r="E1060" s="160">
        <v>3825692</v>
      </c>
      <c r="F1060" s="146">
        <v>1035337</v>
      </c>
      <c r="G1060" s="146">
        <v>822488</v>
      </c>
      <c r="H1060" s="146">
        <v>86468</v>
      </c>
      <c r="I1060" s="146">
        <v>2790355</v>
      </c>
      <c r="J1060" s="146">
        <v>922609</v>
      </c>
      <c r="K1060" s="146">
        <v>837051</v>
      </c>
      <c r="L1060" s="160">
        <v>2653519</v>
      </c>
      <c r="M1060" s="146">
        <v>728879</v>
      </c>
      <c r="N1060" s="146">
        <v>580596</v>
      </c>
      <c r="O1060" s="146">
        <v>1924640</v>
      </c>
      <c r="P1060" s="146">
        <v>978399</v>
      </c>
      <c r="Q1060" s="146">
        <v>139398</v>
      </c>
      <c r="R1060" s="146">
        <v>318775</v>
      </c>
      <c r="S1060" s="160">
        <v>1172173</v>
      </c>
      <c r="T1060" s="146">
        <v>505832</v>
      </c>
      <c r="U1060" s="146">
        <v>83079</v>
      </c>
    </row>
    <row r="1061" spans="1:22" ht="15" customHeight="1">
      <c r="B1061" s="144">
        <v>2009</v>
      </c>
      <c r="C1061" s="144"/>
      <c r="D1061" s="146">
        <v>19151</v>
      </c>
      <c r="E1061" s="160">
        <v>4059664</v>
      </c>
      <c r="F1061" s="146" t="s">
        <v>69</v>
      </c>
      <c r="G1061" s="146" t="s">
        <v>69</v>
      </c>
      <c r="H1061" s="146" t="s">
        <v>69</v>
      </c>
      <c r="I1061" s="146" t="s">
        <v>69</v>
      </c>
      <c r="J1061" s="146" t="s">
        <v>69</v>
      </c>
      <c r="K1061" s="146" t="s">
        <v>69</v>
      </c>
      <c r="L1061" s="160">
        <v>2908718</v>
      </c>
      <c r="M1061" s="146" t="s">
        <v>69</v>
      </c>
      <c r="N1061" s="146" t="s">
        <v>69</v>
      </c>
      <c r="O1061" s="146" t="s">
        <v>69</v>
      </c>
      <c r="P1061" s="146" t="s">
        <v>69</v>
      </c>
      <c r="Q1061" s="146" t="s">
        <v>69</v>
      </c>
      <c r="R1061" s="146" t="s">
        <v>69</v>
      </c>
      <c r="S1061" s="160">
        <v>1150947</v>
      </c>
      <c r="T1061" s="146" t="s">
        <v>69</v>
      </c>
      <c r="U1061" s="146" t="s">
        <v>69</v>
      </c>
    </row>
    <row r="1062" spans="1:22" ht="15" customHeight="1">
      <c r="B1062" s="144">
        <v>2008</v>
      </c>
      <c r="C1062" s="144"/>
      <c r="D1062" s="146">
        <v>19990</v>
      </c>
      <c r="E1062" s="160">
        <v>4083027</v>
      </c>
      <c r="F1062" s="146" t="s">
        <v>69</v>
      </c>
      <c r="G1062" s="146" t="s">
        <v>69</v>
      </c>
      <c r="H1062" s="146" t="s">
        <v>69</v>
      </c>
      <c r="I1062" s="146" t="s">
        <v>69</v>
      </c>
      <c r="J1062" s="146" t="s">
        <v>69</v>
      </c>
      <c r="K1062" s="146" t="s">
        <v>69</v>
      </c>
      <c r="L1062" s="160">
        <v>3000672</v>
      </c>
      <c r="M1062" s="146" t="s">
        <v>69</v>
      </c>
      <c r="N1062" s="146" t="s">
        <v>69</v>
      </c>
      <c r="O1062" s="146" t="s">
        <v>69</v>
      </c>
      <c r="P1062" s="146" t="s">
        <v>69</v>
      </c>
      <c r="Q1062" s="146" t="s">
        <v>69</v>
      </c>
      <c r="R1062" s="146" t="s">
        <v>69</v>
      </c>
      <c r="S1062" s="160">
        <v>1082355</v>
      </c>
      <c r="T1062" s="146" t="s">
        <v>69</v>
      </c>
      <c r="U1062" s="146" t="s">
        <v>69</v>
      </c>
    </row>
    <row r="1063" spans="1:22" s="13" customFormat="1" ht="15" customHeight="1">
      <c r="A1063" s="14"/>
      <c r="B1063" s="141" t="s">
        <v>274</v>
      </c>
      <c r="C1063" s="141"/>
      <c r="D1063" s="152"/>
      <c r="E1063" s="152"/>
      <c r="F1063" s="152"/>
      <c r="G1063" s="152"/>
      <c r="H1063" s="152"/>
      <c r="I1063" s="152"/>
      <c r="J1063" s="152"/>
      <c r="K1063" s="152"/>
      <c r="L1063" s="152"/>
      <c r="M1063" s="152"/>
      <c r="N1063" s="152"/>
      <c r="O1063" s="152"/>
      <c r="P1063" s="152"/>
      <c r="Q1063" s="152"/>
      <c r="R1063" s="152"/>
      <c r="S1063" s="152"/>
      <c r="T1063" s="152"/>
      <c r="U1063" s="152"/>
      <c r="V1063" s="14"/>
    </row>
    <row r="1064" spans="1:22" s="14" customFormat="1" ht="15" customHeight="1" collapsed="1">
      <c r="B1064" s="163">
        <v>2016</v>
      </c>
      <c r="C1064" s="251"/>
      <c r="D1064" s="146">
        <v>10876</v>
      </c>
      <c r="E1064" s="160">
        <v>1850663</v>
      </c>
      <c r="F1064" s="146">
        <v>599951</v>
      </c>
      <c r="G1064" s="146">
        <v>412585</v>
      </c>
      <c r="H1064" s="146">
        <v>78450</v>
      </c>
      <c r="I1064" s="146">
        <v>1250711</v>
      </c>
      <c r="J1064" s="146">
        <v>446413</v>
      </c>
      <c r="K1064" s="146">
        <v>306127</v>
      </c>
      <c r="L1064" s="160">
        <v>1238373</v>
      </c>
      <c r="M1064" s="146">
        <v>440570</v>
      </c>
      <c r="N1064" s="146">
        <v>333500</v>
      </c>
      <c r="O1064" s="146">
        <v>797803</v>
      </c>
      <c r="P1064" s="146">
        <v>379342</v>
      </c>
      <c r="Q1064" s="146">
        <v>58979</v>
      </c>
      <c r="R1064" s="146">
        <v>146218</v>
      </c>
      <c r="S1064" s="160">
        <v>612290</v>
      </c>
      <c r="T1064" s="146">
        <v>257095</v>
      </c>
      <c r="U1064" s="146">
        <v>-42947</v>
      </c>
    </row>
    <row r="1065" spans="1:22" s="14" customFormat="1" ht="15" customHeight="1">
      <c r="B1065" s="163">
        <v>2015</v>
      </c>
      <c r="C1065" s="163"/>
      <c r="D1065" s="146">
        <v>10920</v>
      </c>
      <c r="E1065" s="160">
        <v>1745782</v>
      </c>
      <c r="F1065" s="146">
        <v>550573</v>
      </c>
      <c r="G1065" s="146">
        <v>400749</v>
      </c>
      <c r="H1065" s="146">
        <v>77513</v>
      </c>
      <c r="I1065" s="146">
        <v>1195209</v>
      </c>
      <c r="J1065" s="146">
        <v>419334</v>
      </c>
      <c r="K1065" s="146">
        <v>305078</v>
      </c>
      <c r="L1065" s="160">
        <v>1185162</v>
      </c>
      <c r="M1065" s="146">
        <v>390212</v>
      </c>
      <c r="N1065" s="146">
        <v>315670</v>
      </c>
      <c r="O1065" s="146">
        <v>794949</v>
      </c>
      <c r="P1065" s="146">
        <v>369661</v>
      </c>
      <c r="Q1065" s="146">
        <v>56026</v>
      </c>
      <c r="R1065" s="146">
        <v>151700</v>
      </c>
      <c r="S1065" s="160">
        <v>560621</v>
      </c>
      <c r="T1065" s="146">
        <v>252347</v>
      </c>
      <c r="U1065" s="146">
        <v>-44218</v>
      </c>
    </row>
    <row r="1066" spans="1:22" s="14" customFormat="1" ht="15" customHeight="1">
      <c r="B1066" s="163">
        <v>2014</v>
      </c>
      <c r="C1066" s="163"/>
      <c r="D1066" s="146">
        <v>10978</v>
      </c>
      <c r="E1066" s="160">
        <v>1763450</v>
      </c>
      <c r="F1066" s="146">
        <v>600885</v>
      </c>
      <c r="G1066" s="146">
        <v>404628</v>
      </c>
      <c r="H1066" s="146">
        <v>79620</v>
      </c>
      <c r="I1066" s="146">
        <v>1162565</v>
      </c>
      <c r="J1066" s="146">
        <v>418667</v>
      </c>
      <c r="K1066" s="146">
        <v>299744</v>
      </c>
      <c r="L1066" s="160">
        <v>1250078</v>
      </c>
      <c r="M1066" s="146">
        <v>432624</v>
      </c>
      <c r="N1066" s="146">
        <v>330757</v>
      </c>
      <c r="O1066" s="146">
        <v>817454</v>
      </c>
      <c r="P1066" s="146">
        <v>373219</v>
      </c>
      <c r="Q1066" s="146">
        <v>53866</v>
      </c>
      <c r="R1066" s="146">
        <v>152673</v>
      </c>
      <c r="S1066" s="160">
        <v>513372</v>
      </c>
      <c r="T1066" s="146">
        <v>237708</v>
      </c>
      <c r="U1066" s="146">
        <v>-69823</v>
      </c>
    </row>
    <row r="1067" spans="1:22" s="14" customFormat="1" ht="15" customHeight="1">
      <c r="B1067" s="163">
        <v>2013</v>
      </c>
      <c r="C1067" s="163"/>
      <c r="D1067" s="146">
        <v>11096</v>
      </c>
      <c r="E1067" s="160">
        <v>1797097</v>
      </c>
      <c r="F1067" s="146">
        <v>582422</v>
      </c>
      <c r="G1067" s="146">
        <v>419654</v>
      </c>
      <c r="H1067" s="146">
        <v>83154</v>
      </c>
      <c r="I1067" s="146">
        <v>1214676</v>
      </c>
      <c r="J1067" s="146">
        <v>448604</v>
      </c>
      <c r="K1067" s="146">
        <v>328458</v>
      </c>
      <c r="L1067" s="160">
        <v>1281566</v>
      </c>
      <c r="M1067" s="146">
        <v>408120</v>
      </c>
      <c r="N1067" s="146">
        <v>333113</v>
      </c>
      <c r="O1067" s="146">
        <v>873446</v>
      </c>
      <c r="P1067" s="146">
        <v>414951</v>
      </c>
      <c r="Q1067" s="146">
        <v>53968</v>
      </c>
      <c r="R1067" s="146">
        <v>150055</v>
      </c>
      <c r="S1067" s="160">
        <v>515532</v>
      </c>
      <c r="T1067" s="146">
        <v>289791</v>
      </c>
      <c r="U1067" s="146">
        <v>-45574</v>
      </c>
    </row>
    <row r="1068" spans="1:22" ht="15" customHeight="1">
      <c r="B1068" s="144">
        <v>2012</v>
      </c>
      <c r="C1068" s="144"/>
      <c r="D1068" s="146">
        <v>11387</v>
      </c>
      <c r="E1068" s="160">
        <v>2016970</v>
      </c>
      <c r="F1068" s="146">
        <v>712344</v>
      </c>
      <c r="G1068" s="146">
        <v>455766</v>
      </c>
      <c r="H1068" s="146">
        <v>86532</v>
      </c>
      <c r="I1068" s="146">
        <v>1304626</v>
      </c>
      <c r="J1068" s="146">
        <v>491844</v>
      </c>
      <c r="K1068" s="146">
        <v>359434</v>
      </c>
      <c r="L1068" s="160">
        <v>1470011</v>
      </c>
      <c r="M1068" s="146">
        <v>472757</v>
      </c>
      <c r="N1068" s="146">
        <v>389370</v>
      </c>
      <c r="O1068" s="146">
        <v>997254</v>
      </c>
      <c r="P1068" s="146">
        <v>448918</v>
      </c>
      <c r="Q1068" s="146">
        <v>54271</v>
      </c>
      <c r="R1068" s="146">
        <v>201239</v>
      </c>
      <c r="S1068" s="160">
        <v>546960</v>
      </c>
      <c r="T1068" s="146">
        <v>316548</v>
      </c>
      <c r="U1068" s="146">
        <v>-64654</v>
      </c>
    </row>
    <row r="1069" spans="1:22" ht="15" customHeight="1">
      <c r="B1069" s="144">
        <v>2011</v>
      </c>
      <c r="C1069" s="144"/>
      <c r="D1069" s="146">
        <v>12123</v>
      </c>
      <c r="E1069" s="160">
        <v>2237139</v>
      </c>
      <c r="F1069" s="146">
        <v>788525</v>
      </c>
      <c r="G1069" s="146">
        <v>493459</v>
      </c>
      <c r="H1069" s="146">
        <v>100455</v>
      </c>
      <c r="I1069" s="146">
        <v>1448614</v>
      </c>
      <c r="J1069" s="146">
        <v>549296</v>
      </c>
      <c r="K1069" s="146">
        <v>408061</v>
      </c>
      <c r="L1069" s="160">
        <v>1603652</v>
      </c>
      <c r="M1069" s="146">
        <v>500133</v>
      </c>
      <c r="N1069" s="146">
        <v>417339</v>
      </c>
      <c r="O1069" s="146">
        <v>1103519</v>
      </c>
      <c r="P1069" s="146">
        <v>496191</v>
      </c>
      <c r="Q1069" s="146">
        <v>59815</v>
      </c>
      <c r="R1069" s="146">
        <v>205297</v>
      </c>
      <c r="S1069" s="160">
        <v>633487</v>
      </c>
      <c r="T1069" s="146">
        <v>344934</v>
      </c>
      <c r="U1069" s="146">
        <v>-41469</v>
      </c>
    </row>
    <row r="1070" spans="1:22" ht="15" customHeight="1">
      <c r="B1070" s="144">
        <v>2010</v>
      </c>
      <c r="C1070" s="144"/>
      <c r="D1070" s="146">
        <v>12739</v>
      </c>
      <c r="E1070" s="160">
        <v>2317037</v>
      </c>
      <c r="F1070" s="146">
        <v>779304</v>
      </c>
      <c r="G1070" s="146">
        <v>532062</v>
      </c>
      <c r="H1070" s="146">
        <v>79086</v>
      </c>
      <c r="I1070" s="146">
        <v>1537733</v>
      </c>
      <c r="J1070" s="146">
        <v>565072</v>
      </c>
      <c r="K1070" s="146">
        <v>464383</v>
      </c>
      <c r="L1070" s="160">
        <v>1628629</v>
      </c>
      <c r="M1070" s="146">
        <v>457691</v>
      </c>
      <c r="N1070" s="146">
        <v>365860</v>
      </c>
      <c r="O1070" s="146">
        <v>1170938</v>
      </c>
      <c r="P1070" s="146">
        <v>528824</v>
      </c>
      <c r="Q1070" s="146">
        <v>63244</v>
      </c>
      <c r="R1070" s="146">
        <v>240242</v>
      </c>
      <c r="S1070" s="160">
        <v>688408</v>
      </c>
      <c r="T1070" s="146">
        <v>336698</v>
      </c>
      <c r="U1070" s="146">
        <v>-22201</v>
      </c>
    </row>
    <row r="1071" spans="1:22" ht="15" customHeight="1">
      <c r="B1071" s="144">
        <v>2009</v>
      </c>
      <c r="C1071" s="144"/>
      <c r="D1071" s="146">
        <v>13606</v>
      </c>
      <c r="E1071" s="160">
        <v>2416742</v>
      </c>
      <c r="F1071" s="146" t="s">
        <v>69</v>
      </c>
      <c r="G1071" s="146" t="s">
        <v>69</v>
      </c>
      <c r="H1071" s="146" t="s">
        <v>69</v>
      </c>
      <c r="I1071" s="146" t="s">
        <v>69</v>
      </c>
      <c r="J1071" s="146" t="s">
        <v>69</v>
      </c>
      <c r="K1071" s="146" t="s">
        <v>69</v>
      </c>
      <c r="L1071" s="160">
        <v>1731702</v>
      </c>
      <c r="M1071" s="146" t="s">
        <v>69</v>
      </c>
      <c r="N1071" s="146" t="s">
        <v>69</v>
      </c>
      <c r="O1071" s="146" t="s">
        <v>69</v>
      </c>
      <c r="P1071" s="146" t="s">
        <v>69</v>
      </c>
      <c r="Q1071" s="146" t="s">
        <v>69</v>
      </c>
      <c r="R1071" s="146" t="s">
        <v>69</v>
      </c>
      <c r="S1071" s="160">
        <v>685040</v>
      </c>
      <c r="T1071" s="146" t="s">
        <v>69</v>
      </c>
      <c r="U1071" s="146" t="s">
        <v>69</v>
      </c>
    </row>
    <row r="1072" spans="1:22" ht="15" customHeight="1">
      <c r="B1072" s="144">
        <v>2008</v>
      </c>
      <c r="C1072" s="144"/>
      <c r="D1072" s="146">
        <v>14062</v>
      </c>
      <c r="E1072" s="160">
        <v>2473541</v>
      </c>
      <c r="F1072" s="146" t="s">
        <v>69</v>
      </c>
      <c r="G1072" s="146" t="s">
        <v>69</v>
      </c>
      <c r="H1072" s="146" t="s">
        <v>69</v>
      </c>
      <c r="I1072" s="146" t="s">
        <v>69</v>
      </c>
      <c r="J1072" s="146" t="s">
        <v>69</v>
      </c>
      <c r="K1072" s="146" t="s">
        <v>69</v>
      </c>
      <c r="L1072" s="160">
        <v>1754574</v>
      </c>
      <c r="M1072" s="146" t="s">
        <v>69</v>
      </c>
      <c r="N1072" s="146" t="s">
        <v>69</v>
      </c>
      <c r="O1072" s="146" t="s">
        <v>69</v>
      </c>
      <c r="P1072" s="146" t="s">
        <v>69</v>
      </c>
      <c r="Q1072" s="146" t="s">
        <v>69</v>
      </c>
      <c r="R1072" s="146" t="s">
        <v>69</v>
      </c>
      <c r="S1072" s="160">
        <v>718967</v>
      </c>
      <c r="T1072" s="146" t="s">
        <v>69</v>
      </c>
      <c r="U1072" s="146" t="s">
        <v>69</v>
      </c>
    </row>
    <row r="1073" spans="1:22" s="14" customFormat="1" ht="15" customHeight="1" collapsed="1">
      <c r="B1073" s="141" t="s">
        <v>275</v>
      </c>
      <c r="C1073" s="141"/>
      <c r="D1073" s="152"/>
      <c r="E1073" s="152"/>
      <c r="F1073" s="152"/>
      <c r="G1073" s="152"/>
      <c r="H1073" s="152"/>
      <c r="I1073" s="152"/>
      <c r="J1073" s="152"/>
      <c r="K1073" s="152"/>
      <c r="L1073" s="152"/>
      <c r="M1073" s="152"/>
      <c r="N1073" s="152"/>
      <c r="O1073" s="152"/>
      <c r="P1073" s="152"/>
      <c r="Q1073" s="152"/>
      <c r="R1073" s="152"/>
      <c r="S1073" s="152"/>
      <c r="T1073" s="152"/>
      <c r="U1073" s="152"/>
    </row>
    <row r="1074" spans="1:22" s="14" customFormat="1" ht="15" customHeight="1">
      <c r="B1074" s="163">
        <v>2016</v>
      </c>
      <c r="C1074" s="251"/>
      <c r="D1074" s="146">
        <v>3533</v>
      </c>
      <c r="E1074" s="160">
        <v>1759520</v>
      </c>
      <c r="F1074" s="146">
        <v>717005</v>
      </c>
      <c r="G1074" s="146">
        <v>510970</v>
      </c>
      <c r="H1074" s="146">
        <v>15971</v>
      </c>
      <c r="I1074" s="146">
        <v>1042515</v>
      </c>
      <c r="J1074" s="146">
        <v>345748</v>
      </c>
      <c r="K1074" s="146">
        <v>295400</v>
      </c>
      <c r="L1074" s="160">
        <v>1028607</v>
      </c>
      <c r="M1074" s="146">
        <v>416276</v>
      </c>
      <c r="N1074" s="146">
        <v>377267</v>
      </c>
      <c r="O1074" s="146">
        <v>612331</v>
      </c>
      <c r="P1074" s="146">
        <v>329567</v>
      </c>
      <c r="Q1074" s="146">
        <v>27447</v>
      </c>
      <c r="R1074" s="146">
        <v>125307</v>
      </c>
      <c r="S1074" s="160">
        <v>730913</v>
      </c>
      <c r="T1074" s="146">
        <v>248899</v>
      </c>
      <c r="U1074" s="146">
        <v>-4291</v>
      </c>
    </row>
    <row r="1075" spans="1:22" s="14" customFormat="1" ht="15" customHeight="1">
      <c r="B1075" s="163">
        <v>2015</v>
      </c>
      <c r="C1075" s="163"/>
      <c r="D1075" s="146">
        <v>3559</v>
      </c>
      <c r="E1075" s="160">
        <v>1755247</v>
      </c>
      <c r="F1075" s="146">
        <v>714773</v>
      </c>
      <c r="G1075" s="146">
        <v>514262</v>
      </c>
      <c r="H1075" s="146">
        <v>15732</v>
      </c>
      <c r="I1075" s="146">
        <v>1040475</v>
      </c>
      <c r="J1075" s="146">
        <v>342893</v>
      </c>
      <c r="K1075" s="146">
        <v>304245</v>
      </c>
      <c r="L1075" s="160">
        <v>1053735</v>
      </c>
      <c r="M1075" s="146">
        <v>443305</v>
      </c>
      <c r="N1075" s="146">
        <v>400928</v>
      </c>
      <c r="O1075" s="146">
        <v>610430</v>
      </c>
      <c r="P1075" s="146">
        <v>324622</v>
      </c>
      <c r="Q1075" s="146">
        <v>28790</v>
      </c>
      <c r="R1075" s="146">
        <v>130028</v>
      </c>
      <c r="S1075" s="160">
        <v>701512</v>
      </c>
      <c r="T1075" s="146">
        <v>249720</v>
      </c>
      <c r="U1075" s="146">
        <v>-16481</v>
      </c>
    </row>
    <row r="1076" spans="1:22" s="14" customFormat="1" ht="15" customHeight="1">
      <c r="B1076" s="163">
        <v>2014</v>
      </c>
      <c r="C1076" s="163"/>
      <c r="D1076" s="146">
        <v>3581</v>
      </c>
      <c r="E1076" s="160">
        <v>1754009</v>
      </c>
      <c r="F1076" s="146">
        <v>739783</v>
      </c>
      <c r="G1076" s="146">
        <v>525458</v>
      </c>
      <c r="H1076" s="146">
        <v>22088</v>
      </c>
      <c r="I1076" s="146">
        <v>1014226</v>
      </c>
      <c r="J1076" s="146">
        <v>330936</v>
      </c>
      <c r="K1076" s="146">
        <v>310002</v>
      </c>
      <c r="L1076" s="160">
        <v>1071491</v>
      </c>
      <c r="M1076" s="146">
        <v>403942</v>
      </c>
      <c r="N1076" s="146">
        <v>356853</v>
      </c>
      <c r="O1076" s="146">
        <v>667549</v>
      </c>
      <c r="P1076" s="146">
        <v>329005</v>
      </c>
      <c r="Q1076" s="146">
        <v>27336</v>
      </c>
      <c r="R1076" s="146">
        <v>168636</v>
      </c>
      <c r="S1076" s="160">
        <v>682518</v>
      </c>
      <c r="T1076" s="146">
        <v>239492</v>
      </c>
      <c r="U1076" s="146">
        <v>-1284</v>
      </c>
    </row>
    <row r="1077" spans="1:22" ht="15" customHeight="1">
      <c r="A1077" s="14"/>
      <c r="B1077" s="163">
        <v>2013</v>
      </c>
      <c r="C1077" s="163"/>
      <c r="D1077" s="146">
        <v>3639</v>
      </c>
      <c r="E1077" s="160">
        <v>1811602</v>
      </c>
      <c r="F1077" s="146">
        <v>743331</v>
      </c>
      <c r="G1077" s="146">
        <v>519846</v>
      </c>
      <c r="H1077" s="146">
        <v>21370</v>
      </c>
      <c r="I1077" s="146">
        <v>1068270</v>
      </c>
      <c r="J1077" s="146">
        <v>354286</v>
      </c>
      <c r="K1077" s="146">
        <v>335674</v>
      </c>
      <c r="L1077" s="160">
        <v>1086144</v>
      </c>
      <c r="M1077" s="146">
        <v>387292</v>
      </c>
      <c r="N1077" s="146">
        <v>342913</v>
      </c>
      <c r="O1077" s="146">
        <v>698852</v>
      </c>
      <c r="P1077" s="146">
        <v>349531</v>
      </c>
      <c r="Q1077" s="146">
        <v>26958</v>
      </c>
      <c r="R1077" s="146">
        <v>181973</v>
      </c>
      <c r="S1077" s="160">
        <v>725458</v>
      </c>
      <c r="T1077" s="146">
        <v>256598</v>
      </c>
      <c r="U1077" s="146">
        <v>-110</v>
      </c>
      <c r="V1077" s="14"/>
    </row>
    <row r="1078" spans="1:22" ht="15" customHeight="1">
      <c r="B1078" s="144">
        <v>2012</v>
      </c>
      <c r="C1078" s="144"/>
      <c r="D1078" s="146">
        <v>3700</v>
      </c>
      <c r="E1078" s="160">
        <v>1842730</v>
      </c>
      <c r="F1078" s="146">
        <v>736396</v>
      </c>
      <c r="G1078" s="146">
        <v>518945</v>
      </c>
      <c r="H1078" s="146">
        <v>22156</v>
      </c>
      <c r="I1078" s="146">
        <v>1106335</v>
      </c>
      <c r="J1078" s="146">
        <v>358806</v>
      </c>
      <c r="K1078" s="146">
        <v>356562</v>
      </c>
      <c r="L1078" s="160">
        <v>1135149</v>
      </c>
      <c r="M1078" s="146">
        <v>386215</v>
      </c>
      <c r="N1078" s="146">
        <v>334316</v>
      </c>
      <c r="O1078" s="146">
        <v>748933</v>
      </c>
      <c r="P1078" s="146">
        <v>366401</v>
      </c>
      <c r="Q1078" s="146">
        <v>31506</v>
      </c>
      <c r="R1078" s="146">
        <v>209510</v>
      </c>
      <c r="S1078" s="160">
        <v>707581</v>
      </c>
      <c r="T1078" s="146">
        <v>247765</v>
      </c>
      <c r="U1078" s="146">
        <v>26839</v>
      </c>
    </row>
    <row r="1079" spans="1:22" ht="15" customHeight="1">
      <c r="B1079" s="144">
        <v>2011</v>
      </c>
      <c r="C1079" s="144"/>
      <c r="D1079" s="146">
        <v>3878</v>
      </c>
      <c r="E1079" s="160">
        <v>1904418</v>
      </c>
      <c r="F1079" s="146">
        <v>742558</v>
      </c>
      <c r="G1079" s="146">
        <v>537988</v>
      </c>
      <c r="H1079" s="146">
        <v>21216</v>
      </c>
      <c r="I1079" s="146">
        <v>1161861</v>
      </c>
      <c r="J1079" s="146">
        <v>387125</v>
      </c>
      <c r="K1079" s="146">
        <v>375257</v>
      </c>
      <c r="L1079" s="160">
        <v>1166726</v>
      </c>
      <c r="M1079" s="146">
        <v>407873</v>
      </c>
      <c r="N1079" s="146">
        <v>362070</v>
      </c>
      <c r="O1079" s="146">
        <v>758852</v>
      </c>
      <c r="P1079" s="146">
        <v>384611</v>
      </c>
      <c r="Q1079" s="146">
        <v>28019</v>
      </c>
      <c r="R1079" s="146">
        <v>197322</v>
      </c>
      <c r="S1079" s="160">
        <v>737693</v>
      </c>
      <c r="T1079" s="146">
        <v>250999</v>
      </c>
      <c r="U1079" s="146">
        <v>57654</v>
      </c>
    </row>
    <row r="1080" spans="1:22" ht="15" customHeight="1">
      <c r="B1080" s="144">
        <v>2010</v>
      </c>
      <c r="C1080" s="144"/>
      <c r="D1080" s="146">
        <v>4018</v>
      </c>
      <c r="E1080" s="160">
        <v>1889492</v>
      </c>
      <c r="F1080" s="146">
        <v>740569</v>
      </c>
      <c r="G1080" s="146">
        <v>525226</v>
      </c>
      <c r="H1080" s="146">
        <v>21531</v>
      </c>
      <c r="I1080" s="146">
        <v>1148923</v>
      </c>
      <c r="J1080" s="146">
        <v>408671</v>
      </c>
      <c r="K1080" s="146">
        <v>363549</v>
      </c>
      <c r="L1080" s="160">
        <v>1148618</v>
      </c>
      <c r="M1080" s="146">
        <v>401142</v>
      </c>
      <c r="N1080" s="146">
        <v>348353</v>
      </c>
      <c r="O1080" s="146">
        <v>747476</v>
      </c>
      <c r="P1080" s="146">
        <v>387444</v>
      </c>
      <c r="Q1080" s="146">
        <v>28344</v>
      </c>
      <c r="R1080" s="146">
        <v>189685</v>
      </c>
      <c r="S1080" s="160">
        <v>740874</v>
      </c>
      <c r="T1080" s="146">
        <v>235713</v>
      </c>
      <c r="U1080" s="146">
        <v>61497</v>
      </c>
    </row>
    <row r="1081" spans="1:22" ht="15" customHeight="1">
      <c r="B1081" s="144">
        <v>2009</v>
      </c>
      <c r="C1081" s="144"/>
      <c r="D1081" s="146">
        <v>4185</v>
      </c>
      <c r="E1081" s="160">
        <v>1845489</v>
      </c>
      <c r="F1081" s="146" t="s">
        <v>69</v>
      </c>
      <c r="G1081" s="146" t="s">
        <v>69</v>
      </c>
      <c r="H1081" s="146" t="s">
        <v>69</v>
      </c>
      <c r="I1081" s="146" t="s">
        <v>69</v>
      </c>
      <c r="J1081" s="146" t="s">
        <v>69</v>
      </c>
      <c r="K1081" s="146" t="s">
        <v>69</v>
      </c>
      <c r="L1081" s="160">
        <v>1156062</v>
      </c>
      <c r="M1081" s="146" t="s">
        <v>69</v>
      </c>
      <c r="N1081" s="146" t="s">
        <v>69</v>
      </c>
      <c r="O1081" s="146" t="s">
        <v>69</v>
      </c>
      <c r="P1081" s="146" t="s">
        <v>69</v>
      </c>
      <c r="Q1081" s="146" t="s">
        <v>69</v>
      </c>
      <c r="R1081" s="146" t="s">
        <v>69</v>
      </c>
      <c r="S1081" s="160">
        <v>689427</v>
      </c>
      <c r="T1081" s="146" t="s">
        <v>69</v>
      </c>
      <c r="U1081" s="146" t="s">
        <v>69</v>
      </c>
    </row>
    <row r="1082" spans="1:22" s="14" customFormat="1" ht="15" customHeight="1" collapsed="1">
      <c r="A1082" s="7"/>
      <c r="B1082" s="144">
        <v>2008</v>
      </c>
      <c r="C1082" s="144"/>
      <c r="D1082" s="146">
        <v>4249</v>
      </c>
      <c r="E1082" s="160">
        <v>1798674</v>
      </c>
      <c r="F1082" s="146" t="s">
        <v>69</v>
      </c>
      <c r="G1082" s="146" t="s">
        <v>69</v>
      </c>
      <c r="H1082" s="146" t="s">
        <v>69</v>
      </c>
      <c r="I1082" s="146" t="s">
        <v>69</v>
      </c>
      <c r="J1082" s="146" t="s">
        <v>69</v>
      </c>
      <c r="K1082" s="146" t="s">
        <v>69</v>
      </c>
      <c r="L1082" s="160">
        <v>1164563</v>
      </c>
      <c r="M1082" s="146" t="s">
        <v>69</v>
      </c>
      <c r="N1082" s="146" t="s">
        <v>69</v>
      </c>
      <c r="O1082" s="146" t="s">
        <v>69</v>
      </c>
      <c r="P1082" s="146" t="s">
        <v>69</v>
      </c>
      <c r="Q1082" s="146" t="s">
        <v>69</v>
      </c>
      <c r="R1082" s="146" t="s">
        <v>69</v>
      </c>
      <c r="S1082" s="160">
        <v>634111</v>
      </c>
      <c r="T1082" s="146" t="s">
        <v>69</v>
      </c>
      <c r="U1082" s="146" t="s">
        <v>69</v>
      </c>
      <c r="V1082" s="7"/>
    </row>
    <row r="1083" spans="1:22" s="14" customFormat="1" ht="15" customHeight="1">
      <c r="B1083" s="141" t="s">
        <v>276</v>
      </c>
      <c r="C1083" s="141"/>
      <c r="D1083" s="152"/>
      <c r="E1083" s="152"/>
      <c r="F1083" s="152"/>
      <c r="G1083" s="152"/>
      <c r="H1083" s="152"/>
      <c r="I1083" s="152"/>
      <c r="J1083" s="152"/>
      <c r="K1083" s="152"/>
      <c r="L1083" s="152"/>
      <c r="M1083" s="152"/>
      <c r="N1083" s="152"/>
      <c r="O1083" s="152"/>
      <c r="P1083" s="152"/>
      <c r="Q1083" s="152"/>
      <c r="R1083" s="152"/>
      <c r="S1083" s="152"/>
      <c r="T1083" s="152"/>
      <c r="U1083" s="152"/>
    </row>
    <row r="1084" spans="1:22" s="14" customFormat="1" ht="15" customHeight="1">
      <c r="B1084" s="163">
        <v>2016</v>
      </c>
      <c r="C1084" s="251"/>
      <c r="D1084" s="146">
        <v>3542</v>
      </c>
      <c r="E1084" s="160">
        <v>1772169</v>
      </c>
      <c r="F1084" s="146">
        <v>597905</v>
      </c>
      <c r="G1084" s="146">
        <v>267660</v>
      </c>
      <c r="H1084" s="146">
        <v>33399</v>
      </c>
      <c r="I1084" s="146">
        <v>1174264</v>
      </c>
      <c r="J1084" s="146">
        <v>277560</v>
      </c>
      <c r="K1084" s="146">
        <v>413409</v>
      </c>
      <c r="L1084" s="160">
        <v>984000</v>
      </c>
      <c r="M1084" s="146">
        <v>272161</v>
      </c>
      <c r="N1084" s="146">
        <v>175837</v>
      </c>
      <c r="O1084" s="146">
        <v>711840</v>
      </c>
      <c r="P1084" s="146">
        <v>298078</v>
      </c>
      <c r="Q1084" s="146">
        <v>34748</v>
      </c>
      <c r="R1084" s="146">
        <v>118607</v>
      </c>
      <c r="S1084" s="160">
        <v>788169</v>
      </c>
      <c r="T1084" s="146">
        <v>129276</v>
      </c>
      <c r="U1084" s="146">
        <v>103433</v>
      </c>
    </row>
    <row r="1085" spans="1:22" s="14" customFormat="1" ht="15" customHeight="1">
      <c r="B1085" s="163">
        <v>2015</v>
      </c>
      <c r="C1085" s="163"/>
      <c r="D1085" s="146">
        <v>3574</v>
      </c>
      <c r="E1085" s="160">
        <v>1520170</v>
      </c>
      <c r="F1085" s="146">
        <v>598472</v>
      </c>
      <c r="G1085" s="146">
        <v>278554</v>
      </c>
      <c r="H1085" s="146">
        <v>29504</v>
      </c>
      <c r="I1085" s="146">
        <v>921698</v>
      </c>
      <c r="J1085" s="146">
        <v>268445</v>
      </c>
      <c r="K1085" s="146">
        <v>260898</v>
      </c>
      <c r="L1085" s="160">
        <v>864408</v>
      </c>
      <c r="M1085" s="146">
        <v>245635</v>
      </c>
      <c r="N1085" s="146">
        <v>181802</v>
      </c>
      <c r="O1085" s="146">
        <v>618773</v>
      </c>
      <c r="P1085" s="146">
        <v>256597</v>
      </c>
      <c r="Q1085" s="146">
        <v>34540</v>
      </c>
      <c r="R1085" s="146">
        <v>96897</v>
      </c>
      <c r="S1085" s="160">
        <v>655762</v>
      </c>
      <c r="T1085" s="146">
        <v>119623</v>
      </c>
      <c r="U1085" s="146">
        <v>73774</v>
      </c>
    </row>
    <row r="1086" spans="1:22" ht="15" customHeight="1">
      <c r="A1086" s="14"/>
      <c r="B1086" s="163">
        <v>2014</v>
      </c>
      <c r="C1086" s="163"/>
      <c r="D1086" s="146">
        <v>3584</v>
      </c>
      <c r="E1086" s="160">
        <v>1513898</v>
      </c>
      <c r="F1086" s="146">
        <v>583929</v>
      </c>
      <c r="G1086" s="146">
        <v>281187</v>
      </c>
      <c r="H1086" s="146">
        <v>29783</v>
      </c>
      <c r="I1086" s="146">
        <v>929969</v>
      </c>
      <c r="J1086" s="146">
        <v>269596</v>
      </c>
      <c r="K1086" s="146">
        <v>254593</v>
      </c>
      <c r="L1086" s="160">
        <v>874052</v>
      </c>
      <c r="M1086" s="146">
        <v>253560</v>
      </c>
      <c r="N1086" s="146">
        <v>201108</v>
      </c>
      <c r="O1086" s="146">
        <v>620492</v>
      </c>
      <c r="P1086" s="146">
        <v>274666</v>
      </c>
      <c r="Q1086" s="146">
        <v>36945</v>
      </c>
      <c r="R1086" s="146">
        <v>131976</v>
      </c>
      <c r="S1086" s="160">
        <v>639846</v>
      </c>
      <c r="T1086" s="146">
        <v>116179</v>
      </c>
      <c r="U1086" s="146">
        <v>71710</v>
      </c>
      <c r="V1086" s="14"/>
    </row>
    <row r="1087" spans="1:22" ht="15" customHeight="1">
      <c r="A1087" s="14"/>
      <c r="B1087" s="163">
        <v>2013</v>
      </c>
      <c r="C1087" s="163"/>
      <c r="D1087" s="146">
        <v>3745</v>
      </c>
      <c r="E1087" s="160">
        <v>1513506</v>
      </c>
      <c r="F1087" s="146">
        <v>527739</v>
      </c>
      <c r="G1087" s="146">
        <v>280844</v>
      </c>
      <c r="H1087" s="146">
        <v>26524</v>
      </c>
      <c r="I1087" s="146">
        <v>985766</v>
      </c>
      <c r="J1087" s="146">
        <v>283112</v>
      </c>
      <c r="K1087" s="146">
        <v>256757</v>
      </c>
      <c r="L1087" s="160">
        <v>931860</v>
      </c>
      <c r="M1087" s="146">
        <v>250611</v>
      </c>
      <c r="N1087" s="146">
        <v>201442</v>
      </c>
      <c r="O1087" s="146">
        <v>681249</v>
      </c>
      <c r="P1087" s="146">
        <v>280466</v>
      </c>
      <c r="Q1087" s="146">
        <v>38643</v>
      </c>
      <c r="R1087" s="146">
        <v>156140</v>
      </c>
      <c r="S1087" s="160">
        <v>581646</v>
      </c>
      <c r="T1087" s="146">
        <v>131145</v>
      </c>
      <c r="U1087" s="146">
        <v>71805</v>
      </c>
      <c r="V1087" s="14"/>
    </row>
    <row r="1088" spans="1:22" ht="15" customHeight="1">
      <c r="B1088" s="144">
        <v>2012</v>
      </c>
      <c r="C1088" s="144"/>
      <c r="D1088" s="146">
        <v>3875</v>
      </c>
      <c r="E1088" s="160">
        <v>1669466</v>
      </c>
      <c r="F1088" s="146">
        <v>550192</v>
      </c>
      <c r="G1088" s="146">
        <v>300551</v>
      </c>
      <c r="H1088" s="146">
        <v>33016</v>
      </c>
      <c r="I1088" s="146">
        <v>1119274</v>
      </c>
      <c r="J1088" s="146">
        <v>313535</v>
      </c>
      <c r="K1088" s="146">
        <v>321321</v>
      </c>
      <c r="L1088" s="160">
        <v>1074998</v>
      </c>
      <c r="M1088" s="146">
        <v>281170</v>
      </c>
      <c r="N1088" s="146">
        <v>215964</v>
      </c>
      <c r="O1088" s="146">
        <v>793828</v>
      </c>
      <c r="P1088" s="146">
        <v>313183</v>
      </c>
      <c r="Q1088" s="146">
        <v>39050</v>
      </c>
      <c r="R1088" s="146">
        <v>145056</v>
      </c>
      <c r="S1088" s="160">
        <v>594468</v>
      </c>
      <c r="T1088" s="146">
        <v>136582</v>
      </c>
      <c r="U1088" s="146">
        <v>78383</v>
      </c>
    </row>
    <row r="1089" spans="1:22" ht="15" customHeight="1">
      <c r="B1089" s="144">
        <v>2011</v>
      </c>
      <c r="C1089" s="144"/>
      <c r="D1089" s="146">
        <v>4056</v>
      </c>
      <c r="E1089" s="160">
        <v>1907237</v>
      </c>
      <c r="F1089" s="146">
        <v>743607</v>
      </c>
      <c r="G1089" s="146">
        <v>438434</v>
      </c>
      <c r="H1089" s="146">
        <v>33998</v>
      </c>
      <c r="I1089" s="146">
        <v>1163630</v>
      </c>
      <c r="J1089" s="146">
        <v>359996</v>
      </c>
      <c r="K1089" s="146">
        <v>321670</v>
      </c>
      <c r="L1089" s="160">
        <v>1195405</v>
      </c>
      <c r="M1089" s="146">
        <v>310688</v>
      </c>
      <c r="N1089" s="146">
        <v>261997</v>
      </c>
      <c r="O1089" s="146">
        <v>884717</v>
      </c>
      <c r="P1089" s="146">
        <v>392673</v>
      </c>
      <c r="Q1089" s="146">
        <v>34157</v>
      </c>
      <c r="R1089" s="146">
        <v>197251</v>
      </c>
      <c r="S1089" s="160">
        <v>711832</v>
      </c>
      <c r="T1089" s="146">
        <v>152665</v>
      </c>
      <c r="U1089" s="146">
        <v>50608</v>
      </c>
    </row>
    <row r="1090" spans="1:22" ht="15" customHeight="1">
      <c r="B1090" s="144">
        <v>2010</v>
      </c>
      <c r="C1090" s="144"/>
      <c r="D1090" s="146">
        <v>4148</v>
      </c>
      <c r="E1090" s="160">
        <v>1960096</v>
      </c>
      <c r="F1090" s="146">
        <v>708236</v>
      </c>
      <c r="G1090" s="146">
        <v>448773</v>
      </c>
      <c r="H1090" s="146">
        <v>34664</v>
      </c>
      <c r="I1090" s="146">
        <v>1251861</v>
      </c>
      <c r="J1090" s="146">
        <v>381774</v>
      </c>
      <c r="K1090" s="146">
        <v>357676</v>
      </c>
      <c r="L1090" s="160">
        <v>1212345</v>
      </c>
      <c r="M1090" s="146">
        <v>302535</v>
      </c>
      <c r="N1090" s="146">
        <v>265851</v>
      </c>
      <c r="O1090" s="146">
        <v>909810</v>
      </c>
      <c r="P1090" s="146">
        <v>425990</v>
      </c>
      <c r="Q1090" s="146">
        <v>38246</v>
      </c>
      <c r="R1090" s="146">
        <v>185198</v>
      </c>
      <c r="S1090" s="160">
        <v>747752</v>
      </c>
      <c r="T1090" s="146">
        <v>156006</v>
      </c>
      <c r="U1090" s="146">
        <v>97031</v>
      </c>
    </row>
    <row r="1091" spans="1:22" s="14" customFormat="1" ht="15" customHeight="1" collapsed="1">
      <c r="A1091" s="7"/>
      <c r="B1091" s="144">
        <v>2009</v>
      </c>
      <c r="C1091" s="144"/>
      <c r="D1091" s="146">
        <v>4434</v>
      </c>
      <c r="E1091" s="160">
        <v>1797672</v>
      </c>
      <c r="F1091" s="146" t="s">
        <v>69</v>
      </c>
      <c r="G1091" s="146" t="s">
        <v>69</v>
      </c>
      <c r="H1091" s="146" t="s">
        <v>69</v>
      </c>
      <c r="I1091" s="146" t="s">
        <v>69</v>
      </c>
      <c r="J1091" s="146" t="s">
        <v>69</v>
      </c>
      <c r="K1091" s="146" t="s">
        <v>69</v>
      </c>
      <c r="L1091" s="160">
        <v>1270398</v>
      </c>
      <c r="M1091" s="146" t="s">
        <v>69</v>
      </c>
      <c r="N1091" s="146" t="s">
        <v>69</v>
      </c>
      <c r="O1091" s="146" t="s">
        <v>69</v>
      </c>
      <c r="P1091" s="146" t="s">
        <v>69</v>
      </c>
      <c r="Q1091" s="146" t="s">
        <v>69</v>
      </c>
      <c r="R1091" s="146" t="s">
        <v>69</v>
      </c>
      <c r="S1091" s="160">
        <v>527274</v>
      </c>
      <c r="T1091" s="146" t="s">
        <v>69</v>
      </c>
      <c r="U1091" s="146" t="s">
        <v>69</v>
      </c>
      <c r="V1091" s="7"/>
    </row>
    <row r="1092" spans="1:22" s="14" customFormat="1" ht="15" customHeight="1">
      <c r="A1092" s="7"/>
      <c r="B1092" s="144">
        <v>2008</v>
      </c>
      <c r="C1092" s="144"/>
      <c r="D1092" s="146">
        <v>4600</v>
      </c>
      <c r="E1092" s="160">
        <v>1770923</v>
      </c>
      <c r="F1092" s="146" t="s">
        <v>69</v>
      </c>
      <c r="G1092" s="146" t="s">
        <v>69</v>
      </c>
      <c r="H1092" s="146" t="s">
        <v>69</v>
      </c>
      <c r="I1092" s="146" t="s">
        <v>69</v>
      </c>
      <c r="J1092" s="146" t="s">
        <v>69</v>
      </c>
      <c r="K1092" s="146" t="s">
        <v>69</v>
      </c>
      <c r="L1092" s="160">
        <v>1292551</v>
      </c>
      <c r="M1092" s="146" t="s">
        <v>69</v>
      </c>
      <c r="N1092" s="146" t="s">
        <v>69</v>
      </c>
      <c r="O1092" s="146" t="s">
        <v>69</v>
      </c>
      <c r="P1092" s="146" t="s">
        <v>69</v>
      </c>
      <c r="Q1092" s="146" t="s">
        <v>69</v>
      </c>
      <c r="R1092" s="146" t="s">
        <v>69</v>
      </c>
      <c r="S1092" s="160">
        <v>478371</v>
      </c>
      <c r="T1092" s="146" t="s">
        <v>69</v>
      </c>
      <c r="U1092" s="146" t="s">
        <v>69</v>
      </c>
      <c r="V1092" s="7"/>
    </row>
    <row r="1093" spans="1:22" s="14" customFormat="1" ht="15" customHeight="1">
      <c r="A1093" s="12"/>
      <c r="B1093" s="138" t="s">
        <v>24</v>
      </c>
      <c r="C1093" s="138"/>
      <c r="D1093" s="139"/>
      <c r="E1093" s="139"/>
      <c r="F1093" s="139"/>
      <c r="G1093" s="139"/>
      <c r="H1093" s="139"/>
      <c r="I1093" s="139"/>
      <c r="J1093" s="139"/>
      <c r="K1093" s="139"/>
      <c r="L1093" s="139"/>
      <c r="M1093" s="139"/>
      <c r="N1093" s="139"/>
      <c r="O1093" s="139"/>
      <c r="P1093" s="139"/>
      <c r="Q1093" s="139"/>
      <c r="R1093" s="139"/>
      <c r="S1093" s="139"/>
      <c r="T1093" s="139"/>
      <c r="U1093" s="139"/>
      <c r="V1093" s="12"/>
    </row>
    <row r="1094" spans="1:22" s="14" customFormat="1" ht="15" customHeight="1">
      <c r="A1094" s="13"/>
      <c r="B1094" s="141" t="s">
        <v>458</v>
      </c>
      <c r="C1094" s="141"/>
      <c r="D1094" s="142"/>
      <c r="E1094" s="142"/>
      <c r="F1094" s="142"/>
      <c r="G1094" s="142"/>
      <c r="H1094" s="142"/>
      <c r="I1094" s="142"/>
      <c r="J1094" s="142"/>
      <c r="K1094" s="142"/>
      <c r="L1094" s="142"/>
      <c r="M1094" s="142"/>
      <c r="N1094" s="142"/>
      <c r="O1094" s="142"/>
      <c r="P1094" s="142"/>
      <c r="Q1094" s="142"/>
      <c r="R1094" s="142"/>
      <c r="S1094" s="142"/>
      <c r="T1094" s="142"/>
      <c r="U1094" s="142"/>
      <c r="V1094" s="13"/>
    </row>
    <row r="1095" spans="1:22" ht="15" customHeight="1">
      <c r="A1095" s="13"/>
      <c r="B1095" s="163">
        <v>2016</v>
      </c>
      <c r="C1095" s="251"/>
      <c r="D1095" s="146">
        <v>21799</v>
      </c>
      <c r="E1095" s="160">
        <v>34389637</v>
      </c>
      <c r="F1095" s="146">
        <v>18353327</v>
      </c>
      <c r="G1095" s="146">
        <v>6958430</v>
      </c>
      <c r="H1095" s="146">
        <v>8174678</v>
      </c>
      <c r="I1095" s="146">
        <v>16036310</v>
      </c>
      <c r="J1095" s="146">
        <v>219792</v>
      </c>
      <c r="K1095" s="146">
        <v>3824397</v>
      </c>
      <c r="L1095" s="160">
        <v>28333779</v>
      </c>
      <c r="M1095" s="146">
        <v>15050918</v>
      </c>
      <c r="N1095" s="146">
        <v>12761289</v>
      </c>
      <c r="O1095" s="146">
        <v>13282860</v>
      </c>
      <c r="P1095" s="146">
        <v>2662661</v>
      </c>
      <c r="Q1095" s="146">
        <v>606853</v>
      </c>
      <c r="R1095" s="146">
        <v>4589436</v>
      </c>
      <c r="S1095" s="160">
        <v>6055858</v>
      </c>
      <c r="T1095" s="146">
        <v>4253151</v>
      </c>
      <c r="U1095" s="146">
        <v>-4309775</v>
      </c>
      <c r="V1095" s="13"/>
    </row>
    <row r="1096" spans="1:22" ht="15" customHeight="1">
      <c r="A1096" s="13"/>
      <c r="B1096" s="163">
        <v>2015</v>
      </c>
      <c r="C1096" s="163"/>
      <c r="D1096" s="146">
        <v>21638</v>
      </c>
      <c r="E1096" s="160">
        <v>34621771</v>
      </c>
      <c r="F1096" s="146">
        <v>18388580</v>
      </c>
      <c r="G1096" s="146">
        <v>6806263</v>
      </c>
      <c r="H1096" s="146">
        <v>8356687</v>
      </c>
      <c r="I1096" s="146">
        <v>16233191</v>
      </c>
      <c r="J1096" s="146">
        <v>190413</v>
      </c>
      <c r="K1096" s="146">
        <v>3591030</v>
      </c>
      <c r="L1096" s="160">
        <v>28597724</v>
      </c>
      <c r="M1096" s="146">
        <v>16112741</v>
      </c>
      <c r="N1096" s="146">
        <v>13844814</v>
      </c>
      <c r="O1096" s="146">
        <v>12484982</v>
      </c>
      <c r="P1096" s="146">
        <v>2604980</v>
      </c>
      <c r="Q1096" s="146">
        <v>543740</v>
      </c>
      <c r="R1096" s="146">
        <v>4188079</v>
      </c>
      <c r="S1096" s="160">
        <v>6024047</v>
      </c>
      <c r="T1096" s="146">
        <v>4082708</v>
      </c>
      <c r="U1096" s="146">
        <v>-4007861</v>
      </c>
      <c r="V1096" s="13"/>
    </row>
    <row r="1097" spans="1:22" ht="15" customHeight="1">
      <c r="A1097" s="13"/>
      <c r="B1097" s="163">
        <v>2014</v>
      </c>
      <c r="C1097" s="163"/>
      <c r="D1097" s="146">
        <v>21876</v>
      </c>
      <c r="E1097" s="160">
        <v>35219363</v>
      </c>
      <c r="F1097" s="146">
        <v>18232073</v>
      </c>
      <c r="G1097" s="146">
        <v>6823255</v>
      </c>
      <c r="H1097" s="146">
        <v>8487646</v>
      </c>
      <c r="I1097" s="146">
        <v>16987291</v>
      </c>
      <c r="J1097" s="146">
        <v>249023</v>
      </c>
      <c r="K1097" s="146">
        <v>3724228</v>
      </c>
      <c r="L1097" s="160">
        <v>29662980</v>
      </c>
      <c r="M1097" s="146">
        <v>16905179</v>
      </c>
      <c r="N1097" s="146">
        <v>14526260</v>
      </c>
      <c r="O1097" s="146">
        <v>12757801</v>
      </c>
      <c r="P1097" s="146">
        <v>2688505</v>
      </c>
      <c r="Q1097" s="146">
        <v>501229</v>
      </c>
      <c r="R1097" s="146">
        <v>4176521</v>
      </c>
      <c r="S1097" s="160">
        <v>5556384</v>
      </c>
      <c r="T1097" s="146">
        <v>3937494</v>
      </c>
      <c r="U1097" s="146">
        <v>-3886040</v>
      </c>
      <c r="V1097" s="13"/>
    </row>
    <row r="1098" spans="1:22" ht="15" customHeight="1">
      <c r="A1098" s="13"/>
      <c r="B1098" s="163">
        <v>2013</v>
      </c>
      <c r="C1098" s="163"/>
      <c r="D1098" s="146">
        <v>22396</v>
      </c>
      <c r="E1098" s="160">
        <v>34445738</v>
      </c>
      <c r="F1098" s="146">
        <v>18326799</v>
      </c>
      <c r="G1098" s="146">
        <v>6468667</v>
      </c>
      <c r="H1098" s="146">
        <v>9853813</v>
      </c>
      <c r="I1098" s="146">
        <v>16118939</v>
      </c>
      <c r="J1098" s="146">
        <v>247128</v>
      </c>
      <c r="K1098" s="146">
        <v>3831575</v>
      </c>
      <c r="L1098" s="160">
        <v>28721380</v>
      </c>
      <c r="M1098" s="146">
        <v>16095617</v>
      </c>
      <c r="N1098" s="146">
        <v>13718865</v>
      </c>
      <c r="O1098" s="146">
        <v>12625762</v>
      </c>
      <c r="P1098" s="146">
        <v>2628353</v>
      </c>
      <c r="Q1098" s="146">
        <v>474555</v>
      </c>
      <c r="R1098" s="146">
        <v>4707605</v>
      </c>
      <c r="S1098" s="160">
        <v>5724358</v>
      </c>
      <c r="T1098" s="146">
        <v>3848046</v>
      </c>
      <c r="U1098" s="146">
        <v>-3535412</v>
      </c>
      <c r="V1098" s="13"/>
    </row>
    <row r="1099" spans="1:22" ht="15" customHeight="1">
      <c r="B1099" s="144">
        <v>2012</v>
      </c>
      <c r="C1099" s="144"/>
      <c r="D1099" s="146">
        <v>22882</v>
      </c>
      <c r="E1099" s="160">
        <v>34394994</v>
      </c>
      <c r="F1099" s="146">
        <v>19001020</v>
      </c>
      <c r="G1099" s="146">
        <v>6610400</v>
      </c>
      <c r="H1099" s="146">
        <v>10394136</v>
      </c>
      <c r="I1099" s="146">
        <v>15393974</v>
      </c>
      <c r="J1099" s="146">
        <v>197280</v>
      </c>
      <c r="K1099" s="146">
        <v>3813046</v>
      </c>
      <c r="L1099" s="160">
        <v>29167432</v>
      </c>
      <c r="M1099" s="146">
        <v>16698857</v>
      </c>
      <c r="N1099" s="146">
        <v>14025049</v>
      </c>
      <c r="O1099" s="146">
        <v>12468575</v>
      </c>
      <c r="P1099" s="146">
        <v>2629667</v>
      </c>
      <c r="Q1099" s="146">
        <v>479531</v>
      </c>
      <c r="R1099" s="146">
        <v>3687678</v>
      </c>
      <c r="S1099" s="160">
        <v>5227562</v>
      </c>
      <c r="T1099" s="146">
        <v>4011776</v>
      </c>
      <c r="U1099" s="146">
        <v>-2406313</v>
      </c>
    </row>
    <row r="1100" spans="1:22" s="14" customFormat="1" ht="15" customHeight="1" collapsed="1">
      <c r="A1100" s="7"/>
      <c r="B1100" s="144">
        <v>2011</v>
      </c>
      <c r="C1100" s="144"/>
      <c r="D1100" s="146">
        <v>23750</v>
      </c>
      <c r="E1100" s="160">
        <v>34624393</v>
      </c>
      <c r="F1100" s="146">
        <v>19689759</v>
      </c>
      <c r="G1100" s="146">
        <v>7912584</v>
      </c>
      <c r="H1100" s="146">
        <v>9709273</v>
      </c>
      <c r="I1100" s="146">
        <v>14934633</v>
      </c>
      <c r="J1100" s="146">
        <v>207277</v>
      </c>
      <c r="K1100" s="146">
        <v>4039621</v>
      </c>
      <c r="L1100" s="160">
        <v>28159307</v>
      </c>
      <c r="M1100" s="146">
        <v>17330101</v>
      </c>
      <c r="N1100" s="146">
        <v>15016640</v>
      </c>
      <c r="O1100" s="146">
        <v>10829205</v>
      </c>
      <c r="P1100" s="146">
        <v>2756067</v>
      </c>
      <c r="Q1100" s="146">
        <v>504943</v>
      </c>
      <c r="R1100" s="146">
        <v>2859071</v>
      </c>
      <c r="S1100" s="160">
        <v>6465086</v>
      </c>
      <c r="T1100" s="146">
        <v>4078199</v>
      </c>
      <c r="U1100" s="146">
        <v>-1941212</v>
      </c>
      <c r="V1100" s="7"/>
    </row>
    <row r="1101" spans="1:22" s="14" customFormat="1" ht="15" customHeight="1">
      <c r="A1101" s="7"/>
      <c r="B1101" s="144">
        <v>2010</v>
      </c>
      <c r="C1101" s="144"/>
      <c r="D1101" s="146">
        <v>24156</v>
      </c>
      <c r="E1101" s="160">
        <v>36000412</v>
      </c>
      <c r="F1101" s="146">
        <v>20942428</v>
      </c>
      <c r="G1101" s="146">
        <v>8083148</v>
      </c>
      <c r="H1101" s="146">
        <v>10025634</v>
      </c>
      <c r="I1101" s="146">
        <v>15057983</v>
      </c>
      <c r="J1101" s="146">
        <v>200765</v>
      </c>
      <c r="K1101" s="146">
        <v>4068459</v>
      </c>
      <c r="L1101" s="160">
        <v>27584778</v>
      </c>
      <c r="M1101" s="146">
        <v>17084025</v>
      </c>
      <c r="N1101" s="146">
        <v>14618166</v>
      </c>
      <c r="O1101" s="146">
        <v>10500754</v>
      </c>
      <c r="P1101" s="146">
        <v>2690188</v>
      </c>
      <c r="Q1101" s="146">
        <v>547178</v>
      </c>
      <c r="R1101" s="146">
        <v>2775090</v>
      </c>
      <c r="S1101" s="160">
        <v>8415634</v>
      </c>
      <c r="T1101" s="146">
        <v>4691548</v>
      </c>
      <c r="U1101" s="146">
        <v>-1995243</v>
      </c>
      <c r="V1101" s="7"/>
    </row>
    <row r="1102" spans="1:22" s="14" customFormat="1" ht="15" customHeight="1">
      <c r="A1102" s="7"/>
      <c r="B1102" s="144">
        <v>2009</v>
      </c>
      <c r="C1102" s="144"/>
      <c r="D1102" s="146">
        <v>25095</v>
      </c>
      <c r="E1102" s="160">
        <v>36007406</v>
      </c>
      <c r="F1102" s="146" t="s">
        <v>69</v>
      </c>
      <c r="G1102" s="146" t="s">
        <v>69</v>
      </c>
      <c r="H1102" s="146" t="s">
        <v>69</v>
      </c>
      <c r="I1102" s="146" t="s">
        <v>69</v>
      </c>
      <c r="J1102" s="146" t="s">
        <v>69</v>
      </c>
      <c r="K1102" s="146" t="s">
        <v>69</v>
      </c>
      <c r="L1102" s="160">
        <v>28960426</v>
      </c>
      <c r="M1102" s="146" t="s">
        <v>69</v>
      </c>
      <c r="N1102" s="146" t="s">
        <v>69</v>
      </c>
      <c r="O1102" s="146" t="s">
        <v>69</v>
      </c>
      <c r="P1102" s="146" t="s">
        <v>69</v>
      </c>
      <c r="Q1102" s="146" t="s">
        <v>69</v>
      </c>
      <c r="R1102" s="146" t="s">
        <v>69</v>
      </c>
      <c r="S1102" s="160">
        <v>7046981</v>
      </c>
      <c r="T1102" s="146" t="s">
        <v>69</v>
      </c>
      <c r="U1102" s="146" t="s">
        <v>69</v>
      </c>
      <c r="V1102" s="7"/>
    </row>
    <row r="1103" spans="1:22" s="14" customFormat="1" ht="15" customHeight="1">
      <c r="A1103" s="7"/>
      <c r="B1103" s="144">
        <v>2008</v>
      </c>
      <c r="C1103" s="144"/>
      <c r="D1103" s="146">
        <v>25985</v>
      </c>
      <c r="E1103" s="160">
        <v>34972308</v>
      </c>
      <c r="F1103" s="146" t="s">
        <v>69</v>
      </c>
      <c r="G1103" s="146" t="s">
        <v>69</v>
      </c>
      <c r="H1103" s="146" t="s">
        <v>69</v>
      </c>
      <c r="I1103" s="146" t="s">
        <v>69</v>
      </c>
      <c r="J1103" s="146" t="s">
        <v>69</v>
      </c>
      <c r="K1103" s="146" t="s">
        <v>69</v>
      </c>
      <c r="L1103" s="160">
        <v>27790616</v>
      </c>
      <c r="M1103" s="146" t="s">
        <v>69</v>
      </c>
      <c r="N1103" s="146" t="s">
        <v>69</v>
      </c>
      <c r="O1103" s="146" t="s">
        <v>69</v>
      </c>
      <c r="P1103" s="146" t="s">
        <v>69</v>
      </c>
      <c r="Q1103" s="146" t="s">
        <v>69</v>
      </c>
      <c r="R1103" s="146" t="s">
        <v>69</v>
      </c>
      <c r="S1103" s="160">
        <v>7181692</v>
      </c>
      <c r="T1103" s="146" t="s">
        <v>69</v>
      </c>
      <c r="U1103" s="146" t="s">
        <v>69</v>
      </c>
      <c r="V1103" s="7"/>
    </row>
    <row r="1104" spans="1:22" ht="15" customHeight="1">
      <c r="A1104" s="13"/>
      <c r="B1104" s="138" t="s">
        <v>35</v>
      </c>
      <c r="C1104" s="138"/>
      <c r="D1104" s="150"/>
      <c r="E1104" s="150"/>
      <c r="F1104" s="150"/>
      <c r="G1104" s="150"/>
      <c r="H1104" s="150"/>
      <c r="I1104" s="150"/>
      <c r="J1104" s="150"/>
      <c r="K1104" s="150"/>
      <c r="L1104" s="150"/>
      <c r="M1104" s="150"/>
      <c r="N1104" s="150"/>
      <c r="O1104" s="150"/>
      <c r="P1104" s="150"/>
      <c r="Q1104" s="150"/>
      <c r="R1104" s="150"/>
      <c r="S1104" s="150"/>
      <c r="T1104" s="150"/>
      <c r="U1104" s="150"/>
      <c r="V1104" s="13"/>
    </row>
    <row r="1105" spans="1:22" ht="15" customHeight="1">
      <c r="A1105" s="14"/>
      <c r="B1105" s="141" t="s">
        <v>277</v>
      </c>
      <c r="C1105" s="141"/>
      <c r="D1105" s="152"/>
      <c r="E1105" s="152"/>
      <c r="F1105" s="152"/>
      <c r="G1105" s="152"/>
      <c r="H1105" s="152"/>
      <c r="I1105" s="152"/>
      <c r="J1105" s="152"/>
      <c r="K1105" s="152"/>
      <c r="L1105" s="152"/>
      <c r="M1105" s="152"/>
      <c r="N1105" s="152"/>
      <c r="O1105" s="152"/>
      <c r="P1105" s="152"/>
      <c r="Q1105" s="152"/>
      <c r="R1105" s="152"/>
      <c r="S1105" s="152"/>
      <c r="T1105" s="152"/>
      <c r="U1105" s="152"/>
      <c r="V1105" s="14"/>
    </row>
    <row r="1106" spans="1:22" ht="15" customHeight="1">
      <c r="A1106" s="14"/>
      <c r="B1106" s="163">
        <v>2016</v>
      </c>
      <c r="C1106" s="251"/>
      <c r="D1106" s="146">
        <v>4660</v>
      </c>
      <c r="E1106" s="160">
        <v>27734</v>
      </c>
      <c r="F1106" s="146">
        <v>6823</v>
      </c>
      <c r="G1106" s="146">
        <v>6437</v>
      </c>
      <c r="H1106" s="146">
        <v>342</v>
      </c>
      <c r="I1106" s="146">
        <v>20911</v>
      </c>
      <c r="J1106" s="146">
        <v>0</v>
      </c>
      <c r="K1106" s="146">
        <v>1825</v>
      </c>
      <c r="L1106" s="160">
        <v>6951</v>
      </c>
      <c r="M1106" s="146">
        <v>2995</v>
      </c>
      <c r="N1106" s="146">
        <v>2820</v>
      </c>
      <c r="O1106" s="146">
        <v>3956</v>
      </c>
      <c r="P1106" s="146">
        <v>1681</v>
      </c>
      <c r="Q1106" s="146">
        <v>240</v>
      </c>
      <c r="R1106" s="146">
        <v>1013</v>
      </c>
      <c r="S1106" s="160">
        <v>20783</v>
      </c>
      <c r="T1106" s="146">
        <v>16488</v>
      </c>
      <c r="U1106" s="146">
        <v>-545</v>
      </c>
      <c r="V1106" s="14"/>
    </row>
    <row r="1107" spans="1:22" ht="15" customHeight="1">
      <c r="A1107" s="14"/>
      <c r="B1107" s="163">
        <v>2015</v>
      </c>
      <c r="C1107" s="163"/>
      <c r="D1107" s="146">
        <v>4410</v>
      </c>
      <c r="E1107" s="160">
        <v>27889</v>
      </c>
      <c r="F1107" s="146">
        <v>7702</v>
      </c>
      <c r="G1107" s="146">
        <v>6326</v>
      </c>
      <c r="H1107" s="146">
        <v>329</v>
      </c>
      <c r="I1107" s="146">
        <v>20188</v>
      </c>
      <c r="J1107" s="146">
        <v>0</v>
      </c>
      <c r="K1107" s="146">
        <v>2693</v>
      </c>
      <c r="L1107" s="160">
        <v>7083</v>
      </c>
      <c r="M1107" s="146">
        <v>3096</v>
      </c>
      <c r="N1107" s="146">
        <v>2912</v>
      </c>
      <c r="O1107" s="146">
        <v>3986</v>
      </c>
      <c r="P1107" s="146">
        <v>2127</v>
      </c>
      <c r="Q1107" s="146">
        <v>196</v>
      </c>
      <c r="R1107" s="146">
        <v>559</v>
      </c>
      <c r="S1107" s="160">
        <v>20807</v>
      </c>
      <c r="T1107" s="146">
        <v>16222</v>
      </c>
      <c r="U1107" s="146">
        <v>423</v>
      </c>
      <c r="V1107" s="14"/>
    </row>
    <row r="1108" spans="1:22" ht="15" customHeight="1">
      <c r="A1108" s="14"/>
      <c r="B1108" s="163">
        <v>2014</v>
      </c>
      <c r="C1108" s="163"/>
      <c r="D1108" s="146">
        <v>4396</v>
      </c>
      <c r="E1108" s="160">
        <v>29927</v>
      </c>
      <c r="F1108" s="146">
        <v>12586</v>
      </c>
      <c r="G1108" s="146">
        <v>6691</v>
      </c>
      <c r="H1108" s="146">
        <v>351</v>
      </c>
      <c r="I1108" s="146">
        <v>17340</v>
      </c>
      <c r="J1108" s="146">
        <v>0</v>
      </c>
      <c r="K1108" s="146">
        <v>3108</v>
      </c>
      <c r="L1108" s="160">
        <v>7632</v>
      </c>
      <c r="M1108" s="146">
        <v>1733</v>
      </c>
      <c r="N1108" s="146">
        <v>1421</v>
      </c>
      <c r="O1108" s="146">
        <v>5899</v>
      </c>
      <c r="P1108" s="146">
        <v>2144</v>
      </c>
      <c r="Q1108" s="146">
        <v>280</v>
      </c>
      <c r="R1108" s="146">
        <v>780</v>
      </c>
      <c r="S1108" s="160">
        <v>22294</v>
      </c>
      <c r="T1108" s="146">
        <v>13375</v>
      </c>
      <c r="U1108" s="146">
        <v>2214</v>
      </c>
      <c r="V1108" s="14"/>
    </row>
    <row r="1109" spans="1:22" s="14" customFormat="1" ht="15" customHeight="1" collapsed="1">
      <c r="B1109" s="163">
        <v>2013</v>
      </c>
      <c r="C1109" s="163"/>
      <c r="D1109" s="146">
        <v>4604</v>
      </c>
      <c r="E1109" s="160">
        <v>30756</v>
      </c>
      <c r="F1109" s="146">
        <v>11724</v>
      </c>
      <c r="G1109" s="146">
        <v>6966</v>
      </c>
      <c r="H1109" s="146">
        <v>367</v>
      </c>
      <c r="I1109" s="146">
        <v>19032</v>
      </c>
      <c r="J1109" s="146">
        <v>0</v>
      </c>
      <c r="K1109" s="146">
        <v>3319</v>
      </c>
      <c r="L1109" s="160">
        <v>7568</v>
      </c>
      <c r="M1109" s="146">
        <v>3218</v>
      </c>
      <c r="N1109" s="146">
        <v>2364</v>
      </c>
      <c r="O1109" s="146">
        <v>4350</v>
      </c>
      <c r="P1109" s="146">
        <v>2337</v>
      </c>
      <c r="Q1109" s="146">
        <v>432</v>
      </c>
      <c r="R1109" s="146">
        <v>566</v>
      </c>
      <c r="S1109" s="160">
        <v>23188</v>
      </c>
      <c r="T1109" s="146">
        <v>18650</v>
      </c>
      <c r="U1109" s="146">
        <v>249</v>
      </c>
    </row>
    <row r="1110" spans="1:22" s="14" customFormat="1" ht="15" customHeight="1">
      <c r="A1110" s="7"/>
      <c r="B1110" s="144">
        <v>2012</v>
      </c>
      <c r="C1110" s="144"/>
      <c r="D1110" s="146">
        <v>4680</v>
      </c>
      <c r="E1110" s="160">
        <v>33853</v>
      </c>
      <c r="F1110" s="146">
        <v>12867</v>
      </c>
      <c r="G1110" s="146">
        <v>7541</v>
      </c>
      <c r="H1110" s="146">
        <v>395</v>
      </c>
      <c r="I1110" s="146">
        <v>20986</v>
      </c>
      <c r="J1110" s="146">
        <v>0</v>
      </c>
      <c r="K1110" s="146">
        <v>3056</v>
      </c>
      <c r="L1110" s="160">
        <v>8236</v>
      </c>
      <c r="M1110" s="146">
        <v>2304</v>
      </c>
      <c r="N1110" s="146">
        <v>1156</v>
      </c>
      <c r="O1110" s="146">
        <v>5932</v>
      </c>
      <c r="P1110" s="146">
        <v>2057</v>
      </c>
      <c r="Q1110" s="146">
        <v>470</v>
      </c>
      <c r="R1110" s="146">
        <v>2248</v>
      </c>
      <c r="S1110" s="160">
        <v>25617</v>
      </c>
      <c r="T1110" s="146">
        <v>19583</v>
      </c>
      <c r="U1110" s="146">
        <v>103</v>
      </c>
      <c r="V1110" s="7"/>
    </row>
    <row r="1111" spans="1:22" s="14" customFormat="1" ht="15" customHeight="1">
      <c r="A1111" s="7"/>
      <c r="B1111" s="144">
        <v>2011</v>
      </c>
      <c r="C1111" s="144"/>
      <c r="D1111" s="146">
        <v>5061</v>
      </c>
      <c r="E1111" s="160">
        <v>34671</v>
      </c>
      <c r="F1111" s="146">
        <v>10758</v>
      </c>
      <c r="G1111" s="146">
        <v>7205</v>
      </c>
      <c r="H1111" s="146">
        <v>380</v>
      </c>
      <c r="I1111" s="146">
        <v>23913</v>
      </c>
      <c r="J1111" s="146">
        <v>0</v>
      </c>
      <c r="K1111" s="146">
        <v>3005</v>
      </c>
      <c r="L1111" s="160">
        <v>9685</v>
      </c>
      <c r="M1111" s="146">
        <v>4383</v>
      </c>
      <c r="N1111" s="146">
        <v>3221</v>
      </c>
      <c r="O1111" s="146">
        <v>5302</v>
      </c>
      <c r="P1111" s="146">
        <v>2525</v>
      </c>
      <c r="Q1111" s="146">
        <v>423</v>
      </c>
      <c r="R1111" s="146">
        <v>398</v>
      </c>
      <c r="S1111" s="160">
        <v>24986</v>
      </c>
      <c r="T1111" s="146">
        <v>20043</v>
      </c>
      <c r="U1111" s="146">
        <v>175</v>
      </c>
      <c r="V1111" s="7"/>
    </row>
    <row r="1112" spans="1:22" s="14" customFormat="1" ht="15" customHeight="1">
      <c r="A1112" s="7"/>
      <c r="B1112" s="144">
        <v>2010</v>
      </c>
      <c r="C1112" s="144"/>
      <c r="D1112" s="146">
        <v>5140</v>
      </c>
      <c r="E1112" s="160">
        <v>36582</v>
      </c>
      <c r="F1112" s="146">
        <v>10474</v>
      </c>
      <c r="G1112" s="146">
        <v>7274</v>
      </c>
      <c r="H1112" s="146">
        <v>381</v>
      </c>
      <c r="I1112" s="146">
        <v>26109</v>
      </c>
      <c r="J1112" s="146">
        <v>13</v>
      </c>
      <c r="K1112" s="146">
        <v>4869</v>
      </c>
      <c r="L1112" s="160">
        <v>10583</v>
      </c>
      <c r="M1112" s="146">
        <v>2253</v>
      </c>
      <c r="N1112" s="146">
        <v>1022</v>
      </c>
      <c r="O1112" s="146">
        <v>8330</v>
      </c>
      <c r="P1112" s="146">
        <v>3447</v>
      </c>
      <c r="Q1112" s="146">
        <v>813</v>
      </c>
      <c r="R1112" s="146">
        <v>1383</v>
      </c>
      <c r="S1112" s="160">
        <v>26000</v>
      </c>
      <c r="T1112" s="146">
        <v>20129</v>
      </c>
      <c r="U1112" s="146">
        <v>789</v>
      </c>
      <c r="V1112" s="7"/>
    </row>
    <row r="1113" spans="1:22" ht="15" customHeight="1">
      <c r="B1113" s="144">
        <v>2009</v>
      </c>
      <c r="C1113" s="144"/>
      <c r="D1113" s="146">
        <v>5480</v>
      </c>
      <c r="E1113" s="160">
        <v>37754</v>
      </c>
      <c r="F1113" s="146" t="s">
        <v>69</v>
      </c>
      <c r="G1113" s="146" t="s">
        <v>69</v>
      </c>
      <c r="H1113" s="146" t="s">
        <v>69</v>
      </c>
      <c r="I1113" s="146" t="s">
        <v>69</v>
      </c>
      <c r="J1113" s="146" t="s">
        <v>69</v>
      </c>
      <c r="K1113" s="146" t="s">
        <v>69</v>
      </c>
      <c r="L1113" s="160">
        <v>9731</v>
      </c>
      <c r="M1113" s="146" t="s">
        <v>69</v>
      </c>
      <c r="N1113" s="146" t="s">
        <v>69</v>
      </c>
      <c r="O1113" s="146" t="s">
        <v>69</v>
      </c>
      <c r="P1113" s="146" t="s">
        <v>69</v>
      </c>
      <c r="Q1113" s="146" t="s">
        <v>69</v>
      </c>
      <c r="R1113" s="146" t="s">
        <v>69</v>
      </c>
      <c r="S1113" s="160">
        <v>28022</v>
      </c>
      <c r="T1113" s="146" t="s">
        <v>69</v>
      </c>
      <c r="U1113" s="146" t="s">
        <v>69</v>
      </c>
    </row>
    <row r="1114" spans="1:22" ht="15" customHeight="1">
      <c r="B1114" s="144">
        <v>2008</v>
      </c>
      <c r="C1114" s="144"/>
      <c r="D1114" s="146">
        <v>5857</v>
      </c>
      <c r="E1114" s="160">
        <v>45595</v>
      </c>
      <c r="F1114" s="146" t="s">
        <v>69</v>
      </c>
      <c r="G1114" s="146" t="s">
        <v>69</v>
      </c>
      <c r="H1114" s="146" t="s">
        <v>69</v>
      </c>
      <c r="I1114" s="146" t="s">
        <v>69</v>
      </c>
      <c r="J1114" s="146" t="s">
        <v>69</v>
      </c>
      <c r="K1114" s="146" t="s">
        <v>69</v>
      </c>
      <c r="L1114" s="160">
        <v>15624</v>
      </c>
      <c r="M1114" s="146" t="s">
        <v>69</v>
      </c>
      <c r="N1114" s="146" t="s">
        <v>69</v>
      </c>
      <c r="O1114" s="146" t="s">
        <v>69</v>
      </c>
      <c r="P1114" s="146" t="s">
        <v>69</v>
      </c>
      <c r="Q1114" s="146" t="s">
        <v>69</v>
      </c>
      <c r="R1114" s="146" t="s">
        <v>69</v>
      </c>
      <c r="S1114" s="160">
        <v>29971</v>
      </c>
      <c r="T1114" s="146" t="s">
        <v>69</v>
      </c>
      <c r="U1114" s="146" t="s">
        <v>69</v>
      </c>
    </row>
    <row r="1115" spans="1:22" ht="15" customHeight="1">
      <c r="A1115" s="14"/>
      <c r="B1115" s="141" t="s">
        <v>278</v>
      </c>
      <c r="C1115" s="141"/>
      <c r="D1115" s="152"/>
      <c r="E1115" s="152"/>
      <c r="F1115" s="152"/>
      <c r="G1115" s="152"/>
      <c r="H1115" s="152"/>
      <c r="I1115" s="152"/>
      <c r="J1115" s="152"/>
      <c r="K1115" s="152"/>
      <c r="L1115" s="152"/>
      <c r="M1115" s="152"/>
      <c r="N1115" s="152"/>
      <c r="O1115" s="152"/>
      <c r="P1115" s="152"/>
      <c r="Q1115" s="152"/>
      <c r="R1115" s="152"/>
      <c r="S1115" s="152"/>
      <c r="T1115" s="152"/>
      <c r="U1115" s="152"/>
      <c r="V1115" s="14"/>
    </row>
    <row r="1116" spans="1:22" ht="15" customHeight="1">
      <c r="A1116" s="14"/>
      <c r="B1116" s="163">
        <v>2016</v>
      </c>
      <c r="C1116" s="251"/>
      <c r="D1116" s="146">
        <v>17139</v>
      </c>
      <c r="E1116" s="160">
        <v>34361903</v>
      </c>
      <c r="F1116" s="146">
        <v>18346505</v>
      </c>
      <c r="G1116" s="146">
        <v>6951993</v>
      </c>
      <c r="H1116" s="146">
        <v>8174336</v>
      </c>
      <c r="I1116" s="146">
        <v>16015399</v>
      </c>
      <c r="J1116" s="146">
        <v>219792</v>
      </c>
      <c r="K1116" s="146">
        <v>3822572</v>
      </c>
      <c r="L1116" s="160">
        <v>28326828</v>
      </c>
      <c r="M1116" s="146">
        <v>15047923</v>
      </c>
      <c r="N1116" s="146">
        <v>12758469</v>
      </c>
      <c r="O1116" s="146">
        <v>13278904</v>
      </c>
      <c r="P1116" s="146">
        <v>2660980</v>
      </c>
      <c r="Q1116" s="146">
        <v>606613</v>
      </c>
      <c r="R1116" s="146">
        <v>4588423</v>
      </c>
      <c r="S1116" s="160">
        <v>6035076</v>
      </c>
      <c r="T1116" s="146">
        <v>4236663</v>
      </c>
      <c r="U1116" s="146">
        <v>-4309230</v>
      </c>
      <c r="V1116" s="14"/>
    </row>
    <row r="1117" spans="1:22" ht="15" customHeight="1">
      <c r="A1117" s="14"/>
      <c r="B1117" s="163">
        <v>2015</v>
      </c>
      <c r="C1117" s="163"/>
      <c r="D1117" s="146">
        <v>17228</v>
      </c>
      <c r="E1117" s="160">
        <v>34593882</v>
      </c>
      <c r="F1117" s="146">
        <v>18380878</v>
      </c>
      <c r="G1117" s="146">
        <v>6799937</v>
      </c>
      <c r="H1117" s="146">
        <v>8356358</v>
      </c>
      <c r="I1117" s="146">
        <v>16213003</v>
      </c>
      <c r="J1117" s="146">
        <v>190413</v>
      </c>
      <c r="K1117" s="146">
        <v>3588337</v>
      </c>
      <c r="L1117" s="160">
        <v>28590641</v>
      </c>
      <c r="M1117" s="146">
        <v>16109645</v>
      </c>
      <c r="N1117" s="146">
        <v>13841901</v>
      </c>
      <c r="O1117" s="146">
        <v>12480996</v>
      </c>
      <c r="P1117" s="146">
        <v>2602853</v>
      </c>
      <c r="Q1117" s="146">
        <v>543544</v>
      </c>
      <c r="R1117" s="146">
        <v>4187520</v>
      </c>
      <c r="S1117" s="160">
        <v>6003241</v>
      </c>
      <c r="T1117" s="146">
        <v>4066486</v>
      </c>
      <c r="U1117" s="146">
        <v>-4008284</v>
      </c>
      <c r="V1117" s="14"/>
    </row>
    <row r="1118" spans="1:22" s="14" customFormat="1" ht="15" customHeight="1" collapsed="1">
      <c r="B1118" s="163">
        <v>2014</v>
      </c>
      <c r="C1118" s="163"/>
      <c r="D1118" s="146">
        <v>17480</v>
      </c>
      <c r="E1118" s="160">
        <v>35189437</v>
      </c>
      <c r="F1118" s="146">
        <v>18219486</v>
      </c>
      <c r="G1118" s="146">
        <v>6816564</v>
      </c>
      <c r="H1118" s="146">
        <v>8487294</v>
      </c>
      <c r="I1118" s="146">
        <v>16969950</v>
      </c>
      <c r="J1118" s="146">
        <v>249023</v>
      </c>
      <c r="K1118" s="146">
        <v>3721120</v>
      </c>
      <c r="L1118" s="160">
        <v>29655347</v>
      </c>
      <c r="M1118" s="146">
        <v>16903445</v>
      </c>
      <c r="N1118" s="146">
        <v>14524839</v>
      </c>
      <c r="O1118" s="146">
        <v>12751902</v>
      </c>
      <c r="P1118" s="146">
        <v>2686360</v>
      </c>
      <c r="Q1118" s="146">
        <v>500949</v>
      </c>
      <c r="R1118" s="146">
        <v>4175742</v>
      </c>
      <c r="S1118" s="160">
        <v>5534089</v>
      </c>
      <c r="T1118" s="146">
        <v>3924118</v>
      </c>
      <c r="U1118" s="146">
        <v>-3888254</v>
      </c>
    </row>
    <row r="1119" spans="1:22" s="14" customFormat="1" ht="15" customHeight="1">
      <c r="B1119" s="163">
        <v>2013</v>
      </c>
      <c r="C1119" s="163"/>
      <c r="D1119" s="146">
        <v>17792</v>
      </c>
      <c r="E1119" s="160">
        <v>34414982</v>
      </c>
      <c r="F1119" s="146">
        <v>18315075</v>
      </c>
      <c r="G1119" s="146">
        <v>6461701</v>
      </c>
      <c r="H1119" s="146">
        <v>9853446</v>
      </c>
      <c r="I1119" s="146">
        <v>16099907</v>
      </c>
      <c r="J1119" s="146">
        <v>247128</v>
      </c>
      <c r="K1119" s="146">
        <v>3828256</v>
      </c>
      <c r="L1119" s="160">
        <v>28713812</v>
      </c>
      <c r="M1119" s="146">
        <v>16092399</v>
      </c>
      <c r="N1119" s="146">
        <v>13716501</v>
      </c>
      <c r="O1119" s="146">
        <v>12621413</v>
      </c>
      <c r="P1119" s="146">
        <v>2626016</v>
      </c>
      <c r="Q1119" s="146">
        <v>474123</v>
      </c>
      <c r="R1119" s="146">
        <v>4707039</v>
      </c>
      <c r="S1119" s="160">
        <v>5701170</v>
      </c>
      <c r="T1119" s="146">
        <v>3829396</v>
      </c>
      <c r="U1119" s="146">
        <v>-3535660</v>
      </c>
    </row>
    <row r="1120" spans="1:22" s="14" customFormat="1" ht="15" customHeight="1">
      <c r="A1120" s="7"/>
      <c r="B1120" s="144">
        <v>2012</v>
      </c>
      <c r="C1120" s="144"/>
      <c r="D1120" s="146">
        <v>18202</v>
      </c>
      <c r="E1120" s="160">
        <v>34361141</v>
      </c>
      <c r="F1120" s="146">
        <v>18988153</v>
      </c>
      <c r="G1120" s="146">
        <v>6602859</v>
      </c>
      <c r="H1120" s="146">
        <v>10393740</v>
      </c>
      <c r="I1120" s="146">
        <v>15372989</v>
      </c>
      <c r="J1120" s="146">
        <v>197280</v>
      </c>
      <c r="K1120" s="146">
        <v>3809990</v>
      </c>
      <c r="L1120" s="160">
        <v>29159197</v>
      </c>
      <c r="M1120" s="146">
        <v>16696553</v>
      </c>
      <c r="N1120" s="146">
        <v>14023893</v>
      </c>
      <c r="O1120" s="146">
        <v>12462643</v>
      </c>
      <c r="P1120" s="146">
        <v>2627610</v>
      </c>
      <c r="Q1120" s="146">
        <v>479061</v>
      </c>
      <c r="R1120" s="146">
        <v>3685430</v>
      </c>
      <c r="S1120" s="160">
        <v>5201945</v>
      </c>
      <c r="T1120" s="146">
        <v>3992192</v>
      </c>
      <c r="U1120" s="146">
        <v>-2406416</v>
      </c>
      <c r="V1120" s="7"/>
    </row>
    <row r="1121" spans="1:22" s="14" customFormat="1" ht="15" customHeight="1">
      <c r="A1121" s="7"/>
      <c r="B1121" s="144">
        <v>2011</v>
      </c>
      <c r="C1121" s="144"/>
      <c r="D1121" s="146">
        <v>18689</v>
      </c>
      <c r="E1121" s="160">
        <v>34589721</v>
      </c>
      <c r="F1121" s="146">
        <v>19679001</v>
      </c>
      <c r="G1121" s="146">
        <v>7905378</v>
      </c>
      <c r="H1121" s="146">
        <v>9708893</v>
      </c>
      <c r="I1121" s="146">
        <v>14910720</v>
      </c>
      <c r="J1121" s="146">
        <v>207277</v>
      </c>
      <c r="K1121" s="146">
        <v>4036616</v>
      </c>
      <c r="L1121" s="160">
        <v>28149621</v>
      </c>
      <c r="M1121" s="146">
        <v>17325718</v>
      </c>
      <c r="N1121" s="146">
        <v>15013420</v>
      </c>
      <c r="O1121" s="146">
        <v>10823903</v>
      </c>
      <c r="P1121" s="146">
        <v>2753542</v>
      </c>
      <c r="Q1121" s="146">
        <v>504520</v>
      </c>
      <c r="R1121" s="146">
        <v>2858673</v>
      </c>
      <c r="S1121" s="160">
        <v>6440100</v>
      </c>
      <c r="T1121" s="146">
        <v>4058156</v>
      </c>
      <c r="U1121" s="146">
        <v>-1941387</v>
      </c>
      <c r="V1121" s="7"/>
    </row>
    <row r="1122" spans="1:22" ht="15" customHeight="1">
      <c r="B1122" s="144">
        <v>2010</v>
      </c>
      <c r="C1122" s="144"/>
      <c r="D1122" s="146">
        <v>19016</v>
      </c>
      <c r="E1122" s="160">
        <v>35963830</v>
      </c>
      <c r="F1122" s="146">
        <v>20931955</v>
      </c>
      <c r="G1122" s="146">
        <v>8075874</v>
      </c>
      <c r="H1122" s="146">
        <v>10025254</v>
      </c>
      <c r="I1122" s="146">
        <v>15031875</v>
      </c>
      <c r="J1122" s="146">
        <v>200753</v>
      </c>
      <c r="K1122" s="146">
        <v>4063589</v>
      </c>
      <c r="L1122" s="160">
        <v>27574196</v>
      </c>
      <c r="M1122" s="146">
        <v>17081772</v>
      </c>
      <c r="N1122" s="146">
        <v>14617143</v>
      </c>
      <c r="O1122" s="146">
        <v>10492424</v>
      </c>
      <c r="P1122" s="146">
        <v>2686741</v>
      </c>
      <c r="Q1122" s="146">
        <v>546365</v>
      </c>
      <c r="R1122" s="146">
        <v>2773707</v>
      </c>
      <c r="S1122" s="160">
        <v>8389634</v>
      </c>
      <c r="T1122" s="146">
        <v>4671419</v>
      </c>
      <c r="U1122" s="146">
        <v>-1996032</v>
      </c>
    </row>
    <row r="1123" spans="1:22" ht="15" customHeight="1">
      <c r="B1123" s="144">
        <v>2009</v>
      </c>
      <c r="C1123" s="144"/>
      <c r="D1123" s="146">
        <v>19615</v>
      </c>
      <c r="E1123" s="160">
        <v>35969653</v>
      </c>
      <c r="F1123" s="146" t="s">
        <v>69</v>
      </c>
      <c r="G1123" s="146" t="s">
        <v>69</v>
      </c>
      <c r="H1123" s="146" t="s">
        <v>69</v>
      </c>
      <c r="I1123" s="146" t="s">
        <v>69</v>
      </c>
      <c r="J1123" s="146" t="s">
        <v>69</v>
      </c>
      <c r="K1123" s="146" t="s">
        <v>69</v>
      </c>
      <c r="L1123" s="160">
        <v>28950694</v>
      </c>
      <c r="M1123" s="146" t="s">
        <v>69</v>
      </c>
      <c r="N1123" s="146" t="s">
        <v>69</v>
      </c>
      <c r="O1123" s="146" t="s">
        <v>69</v>
      </c>
      <c r="P1123" s="146" t="s">
        <v>69</v>
      </c>
      <c r="Q1123" s="146" t="s">
        <v>69</v>
      </c>
      <c r="R1123" s="146" t="s">
        <v>69</v>
      </c>
      <c r="S1123" s="160">
        <v>7018958</v>
      </c>
      <c r="T1123" s="146" t="s">
        <v>69</v>
      </c>
      <c r="U1123" s="146" t="s">
        <v>69</v>
      </c>
    </row>
    <row r="1124" spans="1:22" ht="15" customHeight="1">
      <c r="B1124" s="144">
        <v>2008</v>
      </c>
      <c r="C1124" s="144"/>
      <c r="D1124" s="146">
        <v>20128</v>
      </c>
      <c r="E1124" s="160">
        <v>34926713</v>
      </c>
      <c r="F1124" s="146" t="s">
        <v>69</v>
      </c>
      <c r="G1124" s="146" t="s">
        <v>69</v>
      </c>
      <c r="H1124" s="146" t="s">
        <v>69</v>
      </c>
      <c r="I1124" s="146" t="s">
        <v>69</v>
      </c>
      <c r="J1124" s="146" t="s">
        <v>69</v>
      </c>
      <c r="K1124" s="146" t="s">
        <v>69</v>
      </c>
      <c r="L1124" s="160">
        <v>27774992</v>
      </c>
      <c r="M1124" s="146" t="s">
        <v>69</v>
      </c>
      <c r="N1124" s="146" t="s">
        <v>69</v>
      </c>
      <c r="O1124" s="146" t="s">
        <v>69</v>
      </c>
      <c r="P1124" s="146" t="s">
        <v>69</v>
      </c>
      <c r="Q1124" s="146" t="s">
        <v>69</v>
      </c>
      <c r="R1124" s="146" t="s">
        <v>69</v>
      </c>
      <c r="S1124" s="160">
        <v>7151721</v>
      </c>
      <c r="T1124" s="146" t="s">
        <v>69</v>
      </c>
      <c r="U1124" s="146" t="s">
        <v>69</v>
      </c>
    </row>
    <row r="1125" spans="1:22" ht="15" customHeight="1">
      <c r="A1125" s="13"/>
      <c r="B1125" s="138" t="s">
        <v>11</v>
      </c>
      <c r="C1125" s="138"/>
      <c r="D1125" s="150"/>
      <c r="E1125" s="150"/>
      <c r="F1125" s="150"/>
      <c r="G1125" s="150"/>
      <c r="H1125" s="150"/>
      <c r="I1125" s="150"/>
      <c r="J1125" s="150"/>
      <c r="K1125" s="150"/>
      <c r="L1125" s="150"/>
      <c r="M1125" s="150"/>
      <c r="N1125" s="150"/>
      <c r="O1125" s="150"/>
      <c r="P1125" s="150"/>
      <c r="Q1125" s="150"/>
      <c r="R1125" s="150"/>
      <c r="S1125" s="150"/>
      <c r="T1125" s="150"/>
      <c r="U1125" s="150"/>
      <c r="V1125" s="13"/>
    </row>
    <row r="1126" spans="1:22" ht="15" customHeight="1">
      <c r="A1126" s="14"/>
      <c r="B1126" s="141" t="s">
        <v>279</v>
      </c>
      <c r="C1126" s="141"/>
      <c r="D1126" s="152"/>
      <c r="E1126" s="152"/>
      <c r="F1126" s="152"/>
      <c r="G1126" s="152"/>
      <c r="H1126" s="152"/>
      <c r="I1126" s="152"/>
      <c r="J1126" s="152"/>
      <c r="K1126" s="152"/>
      <c r="L1126" s="152"/>
      <c r="M1126" s="152"/>
      <c r="N1126" s="152"/>
      <c r="O1126" s="152"/>
      <c r="P1126" s="152"/>
      <c r="Q1126" s="152"/>
      <c r="R1126" s="152"/>
      <c r="S1126" s="152"/>
      <c r="T1126" s="152"/>
      <c r="U1126" s="152"/>
      <c r="V1126" s="14"/>
    </row>
    <row r="1127" spans="1:22" s="12" customFormat="1" ht="15" customHeight="1">
      <c r="A1127" s="14"/>
      <c r="B1127" s="163">
        <v>2016</v>
      </c>
      <c r="C1127" s="251"/>
      <c r="D1127" s="146">
        <v>21721</v>
      </c>
      <c r="E1127" s="160">
        <v>19730816</v>
      </c>
      <c r="F1127" s="146">
        <v>8189062</v>
      </c>
      <c r="G1127" s="146">
        <v>3552866</v>
      </c>
      <c r="H1127" s="146">
        <v>2300634</v>
      </c>
      <c r="I1127" s="146">
        <v>11541754</v>
      </c>
      <c r="J1127" s="146">
        <v>128857</v>
      </c>
      <c r="K1127" s="146">
        <v>2655100</v>
      </c>
      <c r="L1127" s="160">
        <v>16197937</v>
      </c>
      <c r="M1127" s="146">
        <v>8101632</v>
      </c>
      <c r="N1127" s="146">
        <v>7205339</v>
      </c>
      <c r="O1127" s="146">
        <v>8096305</v>
      </c>
      <c r="P1127" s="146">
        <v>1995610</v>
      </c>
      <c r="Q1127" s="146">
        <v>382388</v>
      </c>
      <c r="R1127" s="146">
        <v>2783307</v>
      </c>
      <c r="S1127" s="160">
        <v>3532879</v>
      </c>
      <c r="T1127" s="146">
        <v>2262183</v>
      </c>
      <c r="U1127" s="146">
        <v>-2443638</v>
      </c>
      <c r="V1127" s="14"/>
    </row>
    <row r="1128" spans="1:22" s="13" customFormat="1" ht="15" customHeight="1">
      <c r="A1128" s="14"/>
      <c r="B1128" s="163">
        <v>2015</v>
      </c>
      <c r="C1128" s="163"/>
      <c r="D1128" s="146">
        <v>21562</v>
      </c>
      <c r="E1128" s="160">
        <v>20152041</v>
      </c>
      <c r="F1128" s="146">
        <v>8310570</v>
      </c>
      <c r="G1128" s="146">
        <v>3452468</v>
      </c>
      <c r="H1128" s="146">
        <v>2416954</v>
      </c>
      <c r="I1128" s="146">
        <v>11841472</v>
      </c>
      <c r="J1128" s="146">
        <v>122674</v>
      </c>
      <c r="K1128" s="146">
        <v>2641915</v>
      </c>
      <c r="L1128" s="160">
        <v>16442751</v>
      </c>
      <c r="M1128" s="146">
        <v>8529220</v>
      </c>
      <c r="N1128" s="146">
        <v>7621791</v>
      </c>
      <c r="O1128" s="146">
        <v>7913531</v>
      </c>
      <c r="P1128" s="146">
        <v>1910091</v>
      </c>
      <c r="Q1128" s="146">
        <v>374486</v>
      </c>
      <c r="R1128" s="146">
        <v>2758530</v>
      </c>
      <c r="S1128" s="160">
        <v>3709291</v>
      </c>
      <c r="T1128" s="146">
        <v>2248664</v>
      </c>
      <c r="U1128" s="146">
        <v>-2174793</v>
      </c>
      <c r="V1128" s="14"/>
    </row>
    <row r="1129" spans="1:22" s="13" customFormat="1" ht="15" customHeight="1">
      <c r="A1129" s="14"/>
      <c r="B1129" s="163">
        <v>2014</v>
      </c>
      <c r="C1129" s="163"/>
      <c r="D1129" s="146">
        <v>21800</v>
      </c>
      <c r="E1129" s="160">
        <v>20470715</v>
      </c>
      <c r="F1129" s="146">
        <v>8107856</v>
      </c>
      <c r="G1129" s="146">
        <v>3853409</v>
      </c>
      <c r="H1129" s="146">
        <v>2052016</v>
      </c>
      <c r="I1129" s="146">
        <v>12362859</v>
      </c>
      <c r="J1129" s="146">
        <v>170332</v>
      </c>
      <c r="K1129" s="146">
        <v>2658280</v>
      </c>
      <c r="L1129" s="160">
        <v>16940857</v>
      </c>
      <c r="M1129" s="146">
        <v>8886065</v>
      </c>
      <c r="N1129" s="146">
        <v>7719964</v>
      </c>
      <c r="O1129" s="146">
        <v>8054792</v>
      </c>
      <c r="P1129" s="146">
        <v>2024773</v>
      </c>
      <c r="Q1129" s="146">
        <v>378522</v>
      </c>
      <c r="R1129" s="146">
        <v>2803159</v>
      </c>
      <c r="S1129" s="160">
        <v>3529858</v>
      </c>
      <c r="T1129" s="146">
        <v>2277818</v>
      </c>
      <c r="U1129" s="146">
        <v>-2162528</v>
      </c>
      <c r="V1129" s="14"/>
    </row>
    <row r="1130" spans="1:22" s="13" customFormat="1" ht="15" customHeight="1">
      <c r="A1130" s="14"/>
      <c r="B1130" s="163">
        <v>2013</v>
      </c>
      <c r="C1130" s="163"/>
      <c r="D1130" s="146">
        <v>22322</v>
      </c>
      <c r="E1130" s="160">
        <v>18103260</v>
      </c>
      <c r="F1130" s="146">
        <v>7148819</v>
      </c>
      <c r="G1130" s="146">
        <v>3942772</v>
      </c>
      <c r="H1130" s="146">
        <v>2103653</v>
      </c>
      <c r="I1130" s="146">
        <v>10954441</v>
      </c>
      <c r="J1130" s="146">
        <v>185496</v>
      </c>
      <c r="K1130" s="146">
        <v>2783590</v>
      </c>
      <c r="L1130" s="160">
        <v>14552686</v>
      </c>
      <c r="M1130" s="146">
        <v>6985561</v>
      </c>
      <c r="N1130" s="146">
        <v>5987402</v>
      </c>
      <c r="O1130" s="146">
        <v>7567125</v>
      </c>
      <c r="P1130" s="146">
        <v>2001543</v>
      </c>
      <c r="Q1130" s="146">
        <v>356536</v>
      </c>
      <c r="R1130" s="146">
        <v>2655873</v>
      </c>
      <c r="S1130" s="160">
        <v>3550574</v>
      </c>
      <c r="T1130" s="146">
        <v>2245630</v>
      </c>
      <c r="U1130" s="146">
        <v>-1922163</v>
      </c>
      <c r="V1130" s="14"/>
    </row>
    <row r="1131" spans="1:22" s="13" customFormat="1" ht="15" customHeight="1">
      <c r="A1131" s="7"/>
      <c r="B1131" s="144">
        <v>2012</v>
      </c>
      <c r="C1131" s="144"/>
      <c r="D1131" s="146">
        <v>22806</v>
      </c>
      <c r="E1131" s="160">
        <v>17962346</v>
      </c>
      <c r="F1131" s="146">
        <v>7379120</v>
      </c>
      <c r="G1131" s="146">
        <v>3919977</v>
      </c>
      <c r="H1131" s="146">
        <v>2376225</v>
      </c>
      <c r="I1131" s="146">
        <v>10583226</v>
      </c>
      <c r="J1131" s="146">
        <v>133320</v>
      </c>
      <c r="K1131" s="146">
        <v>2677801</v>
      </c>
      <c r="L1131" s="160">
        <v>14622616</v>
      </c>
      <c r="M1131" s="146">
        <v>8191297</v>
      </c>
      <c r="N1131" s="146">
        <v>6952725</v>
      </c>
      <c r="O1131" s="146">
        <v>6431318</v>
      </c>
      <c r="P1131" s="146">
        <v>1885001</v>
      </c>
      <c r="Q1131" s="146">
        <v>365354</v>
      </c>
      <c r="R1131" s="146">
        <v>1805132</v>
      </c>
      <c r="S1131" s="160">
        <v>3339731</v>
      </c>
      <c r="T1131" s="146">
        <v>2365149</v>
      </c>
      <c r="U1131" s="146">
        <v>-718201</v>
      </c>
      <c r="V1131" s="7"/>
    </row>
    <row r="1132" spans="1:22" ht="15" customHeight="1">
      <c r="B1132" s="144">
        <v>2011</v>
      </c>
      <c r="C1132" s="144"/>
      <c r="D1132" s="146">
        <v>23671</v>
      </c>
      <c r="E1132" s="160">
        <v>18261453</v>
      </c>
      <c r="F1132" s="146">
        <v>8338041</v>
      </c>
      <c r="G1132" s="146">
        <v>4229207</v>
      </c>
      <c r="H1132" s="146">
        <v>2955580</v>
      </c>
      <c r="I1132" s="146">
        <v>9923412</v>
      </c>
      <c r="J1132" s="146">
        <v>138132</v>
      </c>
      <c r="K1132" s="146">
        <v>2807960</v>
      </c>
      <c r="L1132" s="160">
        <v>13563638</v>
      </c>
      <c r="M1132" s="146">
        <v>7773658</v>
      </c>
      <c r="N1132" s="146">
        <v>6902572</v>
      </c>
      <c r="O1132" s="146">
        <v>5789980</v>
      </c>
      <c r="P1132" s="146">
        <v>1777150</v>
      </c>
      <c r="Q1132" s="146">
        <v>377051</v>
      </c>
      <c r="R1132" s="146">
        <v>1437601</v>
      </c>
      <c r="S1132" s="160">
        <v>4697815</v>
      </c>
      <c r="T1132" s="146">
        <v>2434556</v>
      </c>
      <c r="U1132" s="146">
        <v>-144162</v>
      </c>
    </row>
    <row r="1133" spans="1:22" ht="15" customHeight="1">
      <c r="B1133" s="144">
        <v>2010</v>
      </c>
      <c r="C1133" s="144"/>
      <c r="D1133" s="146">
        <v>24079</v>
      </c>
      <c r="E1133" s="160">
        <v>22418546</v>
      </c>
      <c r="F1133" s="146">
        <v>12111125</v>
      </c>
      <c r="G1133" s="146">
        <v>4533065</v>
      </c>
      <c r="H1133" s="146">
        <v>6348576</v>
      </c>
      <c r="I1133" s="146">
        <v>10307421</v>
      </c>
      <c r="J1133" s="146">
        <v>143535</v>
      </c>
      <c r="K1133" s="146">
        <v>2854557</v>
      </c>
      <c r="L1133" s="160">
        <v>16192046</v>
      </c>
      <c r="M1133" s="146">
        <v>9975443</v>
      </c>
      <c r="N1133" s="146">
        <v>8740607</v>
      </c>
      <c r="O1133" s="146">
        <v>6216603</v>
      </c>
      <c r="P1133" s="146">
        <v>1820023</v>
      </c>
      <c r="Q1133" s="146">
        <v>410834</v>
      </c>
      <c r="R1133" s="146">
        <v>1842132</v>
      </c>
      <c r="S1133" s="160">
        <v>6226500</v>
      </c>
      <c r="T1133" s="146">
        <v>2557416</v>
      </c>
      <c r="U1133" s="146">
        <v>-83820</v>
      </c>
    </row>
    <row r="1134" spans="1:22" ht="15" customHeight="1">
      <c r="B1134" s="144">
        <v>2009</v>
      </c>
      <c r="C1134" s="144"/>
      <c r="D1134" s="146">
        <v>25022</v>
      </c>
      <c r="E1134" s="160">
        <v>15666424</v>
      </c>
      <c r="F1134" s="146" t="s">
        <v>69</v>
      </c>
      <c r="G1134" s="146" t="s">
        <v>69</v>
      </c>
      <c r="H1134" s="146" t="s">
        <v>69</v>
      </c>
      <c r="I1134" s="146" t="s">
        <v>69</v>
      </c>
      <c r="J1134" s="146" t="s">
        <v>69</v>
      </c>
      <c r="K1134" s="146" t="s">
        <v>69</v>
      </c>
      <c r="L1134" s="160">
        <v>11045449</v>
      </c>
      <c r="M1134" s="146" t="s">
        <v>69</v>
      </c>
      <c r="N1134" s="146" t="s">
        <v>69</v>
      </c>
      <c r="O1134" s="146" t="s">
        <v>69</v>
      </c>
      <c r="P1134" s="146" t="s">
        <v>69</v>
      </c>
      <c r="Q1134" s="146" t="s">
        <v>69</v>
      </c>
      <c r="R1134" s="146" t="s">
        <v>69</v>
      </c>
      <c r="S1134" s="160">
        <v>4620975</v>
      </c>
      <c r="T1134" s="146" t="s">
        <v>69</v>
      </c>
      <c r="U1134" s="146" t="s">
        <v>69</v>
      </c>
    </row>
    <row r="1135" spans="1:22" ht="15" customHeight="1">
      <c r="B1135" s="144">
        <v>2008</v>
      </c>
      <c r="C1135" s="144"/>
      <c r="D1135" s="146">
        <v>25914</v>
      </c>
      <c r="E1135" s="160">
        <v>15657542</v>
      </c>
      <c r="F1135" s="146" t="s">
        <v>69</v>
      </c>
      <c r="G1135" s="146" t="s">
        <v>69</v>
      </c>
      <c r="H1135" s="146" t="s">
        <v>69</v>
      </c>
      <c r="I1135" s="146" t="s">
        <v>69</v>
      </c>
      <c r="J1135" s="146" t="s">
        <v>69</v>
      </c>
      <c r="K1135" s="146" t="s">
        <v>69</v>
      </c>
      <c r="L1135" s="160">
        <v>11216177</v>
      </c>
      <c r="M1135" s="146" t="s">
        <v>69</v>
      </c>
      <c r="N1135" s="146" t="s">
        <v>69</v>
      </c>
      <c r="O1135" s="146" t="s">
        <v>69</v>
      </c>
      <c r="P1135" s="146" t="s">
        <v>69</v>
      </c>
      <c r="Q1135" s="146" t="s">
        <v>69</v>
      </c>
      <c r="R1135" s="146" t="s">
        <v>69</v>
      </c>
      <c r="S1135" s="160">
        <v>4441366</v>
      </c>
      <c r="T1135" s="146" t="s">
        <v>69</v>
      </c>
      <c r="U1135" s="146" t="s">
        <v>69</v>
      </c>
    </row>
    <row r="1136" spans="1:22" ht="15" customHeight="1">
      <c r="A1136" s="15"/>
      <c r="B1136" s="145" t="s">
        <v>280</v>
      </c>
      <c r="C1136" s="145"/>
      <c r="D1136" s="154"/>
      <c r="E1136" s="154"/>
      <c r="F1136" s="154"/>
      <c r="G1136" s="154"/>
      <c r="H1136" s="154"/>
      <c r="I1136" s="154"/>
      <c r="J1136" s="154"/>
      <c r="K1136" s="154"/>
      <c r="L1136" s="154"/>
      <c r="M1136" s="154"/>
      <c r="N1136" s="154"/>
      <c r="O1136" s="154"/>
      <c r="P1136" s="154"/>
      <c r="Q1136" s="154"/>
      <c r="R1136" s="154"/>
      <c r="S1136" s="154"/>
      <c r="T1136" s="154"/>
      <c r="U1136" s="154"/>
      <c r="V1136" s="15"/>
    </row>
    <row r="1137" spans="1:22" s="13" customFormat="1" ht="15" customHeight="1">
      <c r="A1137" s="15"/>
      <c r="B1137" s="163">
        <v>2016</v>
      </c>
      <c r="C1137" s="251"/>
      <c r="D1137" s="146">
        <v>19749</v>
      </c>
      <c r="E1137" s="160">
        <v>4055203</v>
      </c>
      <c r="F1137" s="146">
        <v>1656707</v>
      </c>
      <c r="G1137" s="146">
        <v>666211</v>
      </c>
      <c r="H1137" s="146">
        <v>657805</v>
      </c>
      <c r="I1137" s="146">
        <v>2398496</v>
      </c>
      <c r="J1137" s="146">
        <v>63312</v>
      </c>
      <c r="K1137" s="146">
        <v>645187</v>
      </c>
      <c r="L1137" s="160">
        <v>2773009</v>
      </c>
      <c r="M1137" s="146">
        <v>1106679</v>
      </c>
      <c r="N1137" s="146">
        <v>800952</v>
      </c>
      <c r="O1137" s="146">
        <v>1666330</v>
      </c>
      <c r="P1137" s="146">
        <v>691278</v>
      </c>
      <c r="Q1137" s="146">
        <v>99765</v>
      </c>
      <c r="R1137" s="146">
        <v>277082</v>
      </c>
      <c r="S1137" s="160">
        <v>1282194</v>
      </c>
      <c r="T1137" s="146">
        <v>865710</v>
      </c>
      <c r="U1137" s="146">
        <v>-413300</v>
      </c>
      <c r="V1137" s="15"/>
    </row>
    <row r="1138" spans="1:22" s="14" customFormat="1" ht="15" customHeight="1">
      <c r="A1138" s="15"/>
      <c r="B1138" s="163">
        <v>2015</v>
      </c>
      <c r="C1138" s="163"/>
      <c r="D1138" s="146">
        <v>19689</v>
      </c>
      <c r="E1138" s="160">
        <v>3975176</v>
      </c>
      <c r="F1138" s="146">
        <v>1687695</v>
      </c>
      <c r="G1138" s="146">
        <v>678364</v>
      </c>
      <c r="H1138" s="146">
        <v>595361</v>
      </c>
      <c r="I1138" s="146">
        <v>2287481</v>
      </c>
      <c r="J1138" s="146">
        <v>58844</v>
      </c>
      <c r="K1138" s="146">
        <v>648578</v>
      </c>
      <c r="L1138" s="160">
        <v>2749203</v>
      </c>
      <c r="M1138" s="146">
        <v>1097966</v>
      </c>
      <c r="N1138" s="146">
        <v>828414</v>
      </c>
      <c r="O1138" s="146">
        <v>1651237</v>
      </c>
      <c r="P1138" s="146">
        <v>734337</v>
      </c>
      <c r="Q1138" s="146">
        <v>96959</v>
      </c>
      <c r="R1138" s="146">
        <v>293829</v>
      </c>
      <c r="S1138" s="160">
        <v>1225973</v>
      </c>
      <c r="T1138" s="146">
        <v>876723</v>
      </c>
      <c r="U1138" s="146">
        <v>-441261</v>
      </c>
      <c r="V1138" s="15"/>
    </row>
    <row r="1139" spans="1:22" s="14" customFormat="1" ht="15" customHeight="1">
      <c r="A1139" s="15"/>
      <c r="B1139" s="163">
        <v>2014</v>
      </c>
      <c r="C1139" s="163"/>
      <c r="D1139" s="146">
        <v>20011</v>
      </c>
      <c r="E1139" s="160">
        <v>3777219</v>
      </c>
      <c r="F1139" s="146">
        <v>1403799</v>
      </c>
      <c r="G1139" s="146">
        <v>700201</v>
      </c>
      <c r="H1139" s="146">
        <v>485955</v>
      </c>
      <c r="I1139" s="146">
        <v>2373420</v>
      </c>
      <c r="J1139" s="146">
        <v>60310</v>
      </c>
      <c r="K1139" s="146">
        <v>645510</v>
      </c>
      <c r="L1139" s="160">
        <v>2743499</v>
      </c>
      <c r="M1139" s="146">
        <v>1271578</v>
      </c>
      <c r="N1139" s="146">
        <v>924719</v>
      </c>
      <c r="O1139" s="146">
        <v>1471921</v>
      </c>
      <c r="P1139" s="146">
        <v>664288</v>
      </c>
      <c r="Q1139" s="146">
        <v>101309</v>
      </c>
      <c r="R1139" s="146">
        <v>179616</v>
      </c>
      <c r="S1139" s="160">
        <v>1033720</v>
      </c>
      <c r="T1139" s="146">
        <v>891767</v>
      </c>
      <c r="U1139" s="146">
        <v>-386820</v>
      </c>
      <c r="V1139" s="15"/>
    </row>
    <row r="1140" spans="1:22" s="14" customFormat="1" ht="15" customHeight="1">
      <c r="A1140" s="15"/>
      <c r="B1140" s="163">
        <v>2013</v>
      </c>
      <c r="C1140" s="163"/>
      <c r="D1140" s="146">
        <v>20553</v>
      </c>
      <c r="E1140" s="160">
        <v>3603796</v>
      </c>
      <c r="F1140" s="146">
        <v>1639985</v>
      </c>
      <c r="G1140" s="146">
        <v>740886</v>
      </c>
      <c r="H1140" s="146">
        <v>450717</v>
      </c>
      <c r="I1140" s="146">
        <v>1963812</v>
      </c>
      <c r="J1140" s="146">
        <v>66912</v>
      </c>
      <c r="K1140" s="146">
        <v>655378</v>
      </c>
      <c r="L1140" s="160">
        <v>2423353</v>
      </c>
      <c r="M1140" s="146">
        <v>1209847</v>
      </c>
      <c r="N1140" s="146">
        <v>916887</v>
      </c>
      <c r="O1140" s="146">
        <v>1213506</v>
      </c>
      <c r="P1140" s="146">
        <v>464324</v>
      </c>
      <c r="Q1140" s="146">
        <v>109620</v>
      </c>
      <c r="R1140" s="146">
        <v>189156</v>
      </c>
      <c r="S1140" s="160">
        <v>1180443</v>
      </c>
      <c r="T1140" s="146">
        <v>915997</v>
      </c>
      <c r="U1140" s="146">
        <v>-367177</v>
      </c>
      <c r="V1140" s="15"/>
    </row>
    <row r="1141" spans="1:22" s="14" customFormat="1" ht="15" customHeight="1">
      <c r="A1141" s="7"/>
      <c r="B1141" s="144">
        <v>2012</v>
      </c>
      <c r="C1141" s="144"/>
      <c r="D1141" s="146">
        <v>21035</v>
      </c>
      <c r="E1141" s="160">
        <v>3652351</v>
      </c>
      <c r="F1141" s="146">
        <v>1603887</v>
      </c>
      <c r="G1141" s="146">
        <v>733350</v>
      </c>
      <c r="H1141" s="146">
        <v>459730</v>
      </c>
      <c r="I1141" s="146">
        <v>2048463</v>
      </c>
      <c r="J1141" s="146">
        <v>67667</v>
      </c>
      <c r="K1141" s="146">
        <v>676955</v>
      </c>
      <c r="L1141" s="160">
        <v>2696774</v>
      </c>
      <c r="M1141" s="146">
        <v>1224765</v>
      </c>
      <c r="N1141" s="146">
        <v>939385</v>
      </c>
      <c r="O1141" s="146">
        <v>1472009</v>
      </c>
      <c r="P1141" s="146">
        <v>540580</v>
      </c>
      <c r="Q1141" s="146">
        <v>105379</v>
      </c>
      <c r="R1141" s="146">
        <v>196924</v>
      </c>
      <c r="S1141" s="160">
        <v>955576</v>
      </c>
      <c r="T1141" s="146">
        <v>987929</v>
      </c>
      <c r="U1141" s="146">
        <v>-362546</v>
      </c>
      <c r="V1141" s="7"/>
    </row>
    <row r="1142" spans="1:22" ht="15" customHeight="1">
      <c r="B1142" s="144">
        <v>2011</v>
      </c>
      <c r="C1142" s="144"/>
      <c r="D1142" s="146">
        <v>21782</v>
      </c>
      <c r="E1142" s="160">
        <v>3543910</v>
      </c>
      <c r="F1142" s="146">
        <v>1608539</v>
      </c>
      <c r="G1142" s="146">
        <v>835988</v>
      </c>
      <c r="H1142" s="146">
        <v>312598</v>
      </c>
      <c r="I1142" s="146">
        <v>1935371</v>
      </c>
      <c r="J1142" s="146">
        <v>68114</v>
      </c>
      <c r="K1142" s="146">
        <v>707747</v>
      </c>
      <c r="L1142" s="160">
        <v>2365744</v>
      </c>
      <c r="M1142" s="146">
        <v>1050093</v>
      </c>
      <c r="N1142" s="146">
        <v>786899</v>
      </c>
      <c r="O1142" s="146">
        <v>1315651</v>
      </c>
      <c r="P1142" s="146">
        <v>523010</v>
      </c>
      <c r="Q1142" s="146">
        <v>109169</v>
      </c>
      <c r="R1142" s="146">
        <v>202070</v>
      </c>
      <c r="S1142" s="160">
        <v>1178166</v>
      </c>
      <c r="T1142" s="146">
        <v>1020796</v>
      </c>
      <c r="U1142" s="146">
        <v>-347138</v>
      </c>
    </row>
    <row r="1143" spans="1:22" ht="15" customHeight="1">
      <c r="B1143" s="144">
        <v>2010</v>
      </c>
      <c r="C1143" s="144"/>
      <c r="D1143" s="146">
        <v>22177</v>
      </c>
      <c r="E1143" s="160">
        <v>4719928</v>
      </c>
      <c r="F1143" s="146">
        <v>2737713</v>
      </c>
      <c r="G1143" s="146">
        <v>844988</v>
      </c>
      <c r="H1143" s="146">
        <v>1402247</v>
      </c>
      <c r="I1143" s="146">
        <v>1982215</v>
      </c>
      <c r="J1143" s="146">
        <v>71377</v>
      </c>
      <c r="K1143" s="146">
        <v>753598</v>
      </c>
      <c r="L1143" s="160">
        <v>3397595</v>
      </c>
      <c r="M1143" s="146">
        <v>1809039</v>
      </c>
      <c r="N1143" s="146">
        <v>1476111</v>
      </c>
      <c r="O1143" s="146">
        <v>1588556</v>
      </c>
      <c r="P1143" s="146">
        <v>461610</v>
      </c>
      <c r="Q1143" s="146">
        <v>114467</v>
      </c>
      <c r="R1143" s="146">
        <v>173269</v>
      </c>
      <c r="S1143" s="160">
        <v>1322333</v>
      </c>
      <c r="T1143" s="146">
        <v>1032525</v>
      </c>
      <c r="U1143" s="146">
        <v>-295104</v>
      </c>
    </row>
    <row r="1144" spans="1:22" ht="15" customHeight="1">
      <c r="B1144" s="144">
        <v>2009</v>
      </c>
      <c r="C1144" s="144"/>
      <c r="D1144" s="146">
        <v>23109</v>
      </c>
      <c r="E1144" s="160">
        <v>4121819</v>
      </c>
      <c r="F1144" s="146" t="s">
        <v>69</v>
      </c>
      <c r="G1144" s="146" t="s">
        <v>69</v>
      </c>
      <c r="H1144" s="146" t="s">
        <v>69</v>
      </c>
      <c r="I1144" s="146" t="s">
        <v>69</v>
      </c>
      <c r="J1144" s="146" t="s">
        <v>69</v>
      </c>
      <c r="K1144" s="146" t="s">
        <v>69</v>
      </c>
      <c r="L1144" s="160">
        <v>2874272</v>
      </c>
      <c r="M1144" s="146" t="s">
        <v>69</v>
      </c>
      <c r="N1144" s="146" t="s">
        <v>69</v>
      </c>
      <c r="O1144" s="146" t="s">
        <v>69</v>
      </c>
      <c r="P1144" s="146" t="s">
        <v>69</v>
      </c>
      <c r="Q1144" s="146" t="s">
        <v>69</v>
      </c>
      <c r="R1144" s="146" t="s">
        <v>69</v>
      </c>
      <c r="S1144" s="160">
        <v>1247547</v>
      </c>
      <c r="T1144" s="146" t="s">
        <v>69</v>
      </c>
      <c r="U1144" s="146" t="s">
        <v>69</v>
      </c>
    </row>
    <row r="1145" spans="1:22" ht="15" customHeight="1">
      <c r="B1145" s="144">
        <v>2008</v>
      </c>
      <c r="C1145" s="144"/>
      <c r="D1145" s="146">
        <v>23985</v>
      </c>
      <c r="E1145" s="160">
        <v>3466436</v>
      </c>
      <c r="F1145" s="146" t="s">
        <v>69</v>
      </c>
      <c r="G1145" s="146" t="s">
        <v>69</v>
      </c>
      <c r="H1145" s="146" t="s">
        <v>69</v>
      </c>
      <c r="I1145" s="146" t="s">
        <v>69</v>
      </c>
      <c r="J1145" s="146" t="s">
        <v>69</v>
      </c>
      <c r="K1145" s="146" t="s">
        <v>69</v>
      </c>
      <c r="L1145" s="160">
        <v>2172382</v>
      </c>
      <c r="M1145" s="146" t="s">
        <v>69</v>
      </c>
      <c r="N1145" s="146" t="s">
        <v>69</v>
      </c>
      <c r="O1145" s="146" t="s">
        <v>69</v>
      </c>
      <c r="P1145" s="146" t="s">
        <v>69</v>
      </c>
      <c r="Q1145" s="146" t="s">
        <v>69</v>
      </c>
      <c r="R1145" s="146" t="s">
        <v>69</v>
      </c>
      <c r="S1145" s="160">
        <v>1294053</v>
      </c>
      <c r="T1145" s="146" t="s">
        <v>69</v>
      </c>
      <c r="U1145" s="146" t="s">
        <v>69</v>
      </c>
    </row>
    <row r="1146" spans="1:22" ht="15" customHeight="1">
      <c r="A1146" s="15"/>
      <c r="B1146" s="145" t="s">
        <v>281</v>
      </c>
      <c r="C1146" s="145"/>
      <c r="D1146" s="154"/>
      <c r="E1146" s="154"/>
      <c r="F1146" s="154"/>
      <c r="G1146" s="154"/>
      <c r="H1146" s="154"/>
      <c r="I1146" s="154"/>
      <c r="J1146" s="154"/>
      <c r="K1146" s="154"/>
      <c r="L1146" s="154"/>
      <c r="M1146" s="154"/>
      <c r="N1146" s="154"/>
      <c r="O1146" s="154"/>
      <c r="P1146" s="154"/>
      <c r="Q1146" s="154"/>
      <c r="R1146" s="154"/>
      <c r="S1146" s="154"/>
      <c r="T1146" s="154"/>
      <c r="U1146" s="154"/>
      <c r="V1146" s="15"/>
    </row>
    <row r="1147" spans="1:22" s="14" customFormat="1" ht="15" customHeight="1" collapsed="1">
      <c r="A1147" s="15"/>
      <c r="B1147" s="163">
        <v>2016</v>
      </c>
      <c r="C1147" s="251"/>
      <c r="D1147" s="146">
        <v>1648</v>
      </c>
      <c r="E1147" s="160">
        <v>5372023</v>
      </c>
      <c r="F1147" s="146">
        <v>1737073</v>
      </c>
      <c r="G1147" s="146">
        <v>967558</v>
      </c>
      <c r="H1147" s="146">
        <v>141707</v>
      </c>
      <c r="I1147" s="146">
        <v>3634950</v>
      </c>
      <c r="J1147" s="146">
        <v>36619</v>
      </c>
      <c r="K1147" s="146">
        <v>926685</v>
      </c>
      <c r="L1147" s="160">
        <v>4100105</v>
      </c>
      <c r="M1147" s="146">
        <v>2193618</v>
      </c>
      <c r="N1147" s="146">
        <v>2065335</v>
      </c>
      <c r="O1147" s="146">
        <v>1906487</v>
      </c>
      <c r="P1147" s="146">
        <v>610962</v>
      </c>
      <c r="Q1147" s="146">
        <v>103068</v>
      </c>
      <c r="R1147" s="146">
        <v>321402</v>
      </c>
      <c r="S1147" s="160">
        <v>1271918</v>
      </c>
      <c r="T1147" s="146">
        <v>463119</v>
      </c>
      <c r="U1147" s="146">
        <v>36093</v>
      </c>
      <c r="V1147" s="15"/>
    </row>
    <row r="1148" spans="1:22" s="14" customFormat="1" ht="15" customHeight="1">
      <c r="A1148" s="15"/>
      <c r="B1148" s="163">
        <v>2015</v>
      </c>
      <c r="C1148" s="163"/>
      <c r="D1148" s="146">
        <v>1568</v>
      </c>
      <c r="E1148" s="160">
        <v>5012211</v>
      </c>
      <c r="F1148" s="146">
        <v>1881213</v>
      </c>
      <c r="G1148" s="146">
        <v>841967</v>
      </c>
      <c r="H1148" s="146">
        <v>137424</v>
      </c>
      <c r="I1148" s="146">
        <v>3130998</v>
      </c>
      <c r="J1148" s="146">
        <v>34838</v>
      </c>
      <c r="K1148" s="146">
        <v>936974</v>
      </c>
      <c r="L1148" s="160">
        <v>3713096</v>
      </c>
      <c r="M1148" s="146">
        <v>1951221</v>
      </c>
      <c r="N1148" s="146">
        <v>1790752</v>
      </c>
      <c r="O1148" s="146">
        <v>1761876</v>
      </c>
      <c r="P1148" s="146">
        <v>585159</v>
      </c>
      <c r="Q1148" s="146">
        <v>104413</v>
      </c>
      <c r="R1148" s="146">
        <v>383274</v>
      </c>
      <c r="S1148" s="160">
        <v>1299114</v>
      </c>
      <c r="T1148" s="146">
        <v>469458</v>
      </c>
      <c r="U1148" s="146">
        <v>68311</v>
      </c>
      <c r="V1148" s="15"/>
    </row>
    <row r="1149" spans="1:22" s="14" customFormat="1" ht="15" customHeight="1">
      <c r="A1149" s="15"/>
      <c r="B1149" s="163">
        <v>2014</v>
      </c>
      <c r="C1149" s="163"/>
      <c r="D1149" s="146">
        <v>1493</v>
      </c>
      <c r="E1149" s="160">
        <v>5466410</v>
      </c>
      <c r="F1149" s="146">
        <v>1998546</v>
      </c>
      <c r="G1149" s="146">
        <v>887348</v>
      </c>
      <c r="H1149" s="146">
        <v>160970</v>
      </c>
      <c r="I1149" s="146">
        <v>3467864</v>
      </c>
      <c r="J1149" s="146">
        <v>33702</v>
      </c>
      <c r="K1149" s="146">
        <v>931214</v>
      </c>
      <c r="L1149" s="160">
        <v>5422889</v>
      </c>
      <c r="M1149" s="146">
        <v>2345239</v>
      </c>
      <c r="N1149" s="146">
        <v>2087756</v>
      </c>
      <c r="O1149" s="146">
        <v>3077650</v>
      </c>
      <c r="P1149" s="146">
        <v>616754</v>
      </c>
      <c r="Q1149" s="146">
        <v>116967</v>
      </c>
      <c r="R1149" s="146">
        <v>1245203</v>
      </c>
      <c r="S1149" s="160">
        <v>43521</v>
      </c>
      <c r="T1149" s="146">
        <v>437823</v>
      </c>
      <c r="U1149" s="146">
        <v>-1178833</v>
      </c>
      <c r="V1149" s="15"/>
    </row>
    <row r="1150" spans="1:22" s="14" customFormat="1" ht="15" customHeight="1">
      <c r="A1150" s="15"/>
      <c r="B1150" s="163">
        <v>2013</v>
      </c>
      <c r="C1150" s="163"/>
      <c r="D1150" s="146">
        <v>1483</v>
      </c>
      <c r="E1150" s="160">
        <v>4568403</v>
      </c>
      <c r="F1150" s="146">
        <v>1261646</v>
      </c>
      <c r="G1150" s="146">
        <v>865640</v>
      </c>
      <c r="H1150" s="146">
        <v>214640</v>
      </c>
      <c r="I1150" s="146">
        <v>3306757</v>
      </c>
      <c r="J1150" s="146">
        <v>36562</v>
      </c>
      <c r="K1150" s="146">
        <v>1034668</v>
      </c>
      <c r="L1150" s="160">
        <v>4605570</v>
      </c>
      <c r="M1150" s="146">
        <v>1451737</v>
      </c>
      <c r="N1150" s="146">
        <v>1268435</v>
      </c>
      <c r="O1150" s="146">
        <v>3153833</v>
      </c>
      <c r="P1150" s="146">
        <v>807300</v>
      </c>
      <c r="Q1150" s="146">
        <v>97565</v>
      </c>
      <c r="R1150" s="146">
        <v>1197817</v>
      </c>
      <c r="S1150" s="160">
        <v>-37167</v>
      </c>
      <c r="T1150" s="146">
        <v>429178</v>
      </c>
      <c r="U1150" s="146">
        <v>-1015493</v>
      </c>
      <c r="V1150" s="15"/>
    </row>
    <row r="1151" spans="1:22" ht="15" customHeight="1">
      <c r="B1151" s="144">
        <v>2012</v>
      </c>
      <c r="C1151" s="144"/>
      <c r="D1151" s="146">
        <v>1495</v>
      </c>
      <c r="E1151" s="160">
        <v>4070504</v>
      </c>
      <c r="F1151" s="146">
        <v>1441809</v>
      </c>
      <c r="G1151" s="146">
        <v>889836</v>
      </c>
      <c r="H1151" s="146">
        <v>370203</v>
      </c>
      <c r="I1151" s="146">
        <v>2628694</v>
      </c>
      <c r="J1151" s="146">
        <v>29173</v>
      </c>
      <c r="K1151" s="146">
        <v>1010010</v>
      </c>
      <c r="L1151" s="160">
        <v>4109572</v>
      </c>
      <c r="M1151" s="146">
        <v>2011495</v>
      </c>
      <c r="N1151" s="146">
        <v>1629630</v>
      </c>
      <c r="O1151" s="146">
        <v>2098077</v>
      </c>
      <c r="P1151" s="146">
        <v>806861</v>
      </c>
      <c r="Q1151" s="146">
        <v>103542</v>
      </c>
      <c r="R1151" s="146">
        <v>324556</v>
      </c>
      <c r="S1151" s="160">
        <v>-39068</v>
      </c>
      <c r="T1151" s="146">
        <v>439502</v>
      </c>
      <c r="U1151" s="146">
        <v>-288598</v>
      </c>
    </row>
    <row r="1152" spans="1:22" ht="15" customHeight="1">
      <c r="B1152" s="144">
        <v>2011</v>
      </c>
      <c r="C1152" s="144"/>
      <c r="D1152" s="146">
        <v>1594</v>
      </c>
      <c r="E1152" s="160">
        <v>4665383</v>
      </c>
      <c r="F1152" s="146">
        <v>2188389</v>
      </c>
      <c r="G1152" s="146">
        <v>957086</v>
      </c>
      <c r="H1152" s="146">
        <v>1013487</v>
      </c>
      <c r="I1152" s="146">
        <v>2476993</v>
      </c>
      <c r="J1152" s="146">
        <v>34782</v>
      </c>
      <c r="K1152" s="146">
        <v>1002444</v>
      </c>
      <c r="L1152" s="160">
        <v>3863203</v>
      </c>
      <c r="M1152" s="146">
        <v>1786893</v>
      </c>
      <c r="N1152" s="146">
        <v>1599063</v>
      </c>
      <c r="O1152" s="146">
        <v>2076310</v>
      </c>
      <c r="P1152" s="146">
        <v>597417</v>
      </c>
      <c r="Q1152" s="146">
        <v>107021</v>
      </c>
      <c r="R1152" s="146">
        <v>612529</v>
      </c>
      <c r="S1152" s="160">
        <v>802180</v>
      </c>
      <c r="T1152" s="146">
        <v>444146</v>
      </c>
      <c r="U1152" s="146">
        <v>292013</v>
      </c>
    </row>
    <row r="1153" spans="1:22" ht="15" customHeight="1">
      <c r="B1153" s="144">
        <v>2010</v>
      </c>
      <c r="C1153" s="144"/>
      <c r="D1153" s="146">
        <v>1597</v>
      </c>
      <c r="E1153" s="160">
        <v>3388157</v>
      </c>
      <c r="F1153" s="146">
        <v>1376578</v>
      </c>
      <c r="G1153" s="146">
        <v>911616</v>
      </c>
      <c r="H1153" s="146">
        <v>177306</v>
      </c>
      <c r="I1153" s="146">
        <v>2011579</v>
      </c>
      <c r="J1153" s="146">
        <v>32832</v>
      </c>
      <c r="K1153" s="146">
        <v>973382</v>
      </c>
      <c r="L1153" s="160">
        <v>2438890</v>
      </c>
      <c r="M1153" s="146">
        <v>882064</v>
      </c>
      <c r="N1153" s="146">
        <v>668069</v>
      </c>
      <c r="O1153" s="146">
        <v>1556826</v>
      </c>
      <c r="P1153" s="146">
        <v>605810</v>
      </c>
      <c r="Q1153" s="146">
        <v>97921</v>
      </c>
      <c r="R1153" s="146">
        <v>372544</v>
      </c>
      <c r="S1153" s="160">
        <v>949267</v>
      </c>
      <c r="T1153" s="146">
        <v>440765</v>
      </c>
      <c r="U1153" s="146">
        <v>-105926</v>
      </c>
    </row>
    <row r="1154" spans="1:22" ht="15" customHeight="1">
      <c r="B1154" s="144">
        <v>2009</v>
      </c>
      <c r="C1154" s="144"/>
      <c r="D1154" s="146">
        <v>1624</v>
      </c>
      <c r="E1154" s="160">
        <v>3505401</v>
      </c>
      <c r="F1154" s="146" t="s">
        <v>69</v>
      </c>
      <c r="G1154" s="146" t="s">
        <v>69</v>
      </c>
      <c r="H1154" s="146" t="s">
        <v>69</v>
      </c>
      <c r="I1154" s="146" t="s">
        <v>69</v>
      </c>
      <c r="J1154" s="146" t="s">
        <v>69</v>
      </c>
      <c r="K1154" s="146" t="s">
        <v>69</v>
      </c>
      <c r="L1154" s="160">
        <v>2546419</v>
      </c>
      <c r="M1154" s="146" t="s">
        <v>69</v>
      </c>
      <c r="N1154" s="146" t="s">
        <v>69</v>
      </c>
      <c r="O1154" s="146" t="s">
        <v>69</v>
      </c>
      <c r="P1154" s="146" t="s">
        <v>69</v>
      </c>
      <c r="Q1154" s="146" t="s">
        <v>69</v>
      </c>
      <c r="R1154" s="146" t="s">
        <v>69</v>
      </c>
      <c r="S1154" s="160">
        <v>958982</v>
      </c>
      <c r="T1154" s="146" t="s">
        <v>69</v>
      </c>
      <c r="U1154" s="146" t="s">
        <v>69</v>
      </c>
    </row>
    <row r="1155" spans="1:22" ht="15" customHeight="1">
      <c r="B1155" s="144">
        <v>2008</v>
      </c>
      <c r="C1155" s="144"/>
      <c r="D1155" s="146">
        <v>1629</v>
      </c>
      <c r="E1155" s="160">
        <v>3298078</v>
      </c>
      <c r="F1155" s="146" t="s">
        <v>69</v>
      </c>
      <c r="G1155" s="146" t="s">
        <v>69</v>
      </c>
      <c r="H1155" s="146" t="s">
        <v>69</v>
      </c>
      <c r="I1155" s="146" t="s">
        <v>69</v>
      </c>
      <c r="J1155" s="146" t="s">
        <v>69</v>
      </c>
      <c r="K1155" s="146" t="s">
        <v>69</v>
      </c>
      <c r="L1155" s="160">
        <v>2307758</v>
      </c>
      <c r="M1155" s="146" t="s">
        <v>69</v>
      </c>
      <c r="N1155" s="146" t="s">
        <v>69</v>
      </c>
      <c r="O1155" s="146" t="s">
        <v>69</v>
      </c>
      <c r="P1155" s="146" t="s">
        <v>69</v>
      </c>
      <c r="Q1155" s="146" t="s">
        <v>69</v>
      </c>
      <c r="R1155" s="146" t="s">
        <v>69</v>
      </c>
      <c r="S1155" s="160">
        <v>990320</v>
      </c>
      <c r="T1155" s="146" t="s">
        <v>69</v>
      </c>
      <c r="U1155" s="146" t="s">
        <v>69</v>
      </c>
    </row>
    <row r="1156" spans="1:22" s="13" customFormat="1" ht="15" customHeight="1">
      <c r="A1156" s="15"/>
      <c r="B1156" s="145" t="s">
        <v>282</v>
      </c>
      <c r="C1156" s="145"/>
      <c r="D1156" s="154"/>
      <c r="E1156" s="154"/>
      <c r="F1156" s="154"/>
      <c r="G1156" s="154"/>
      <c r="H1156" s="154"/>
      <c r="I1156" s="154"/>
      <c r="J1156" s="154"/>
      <c r="K1156" s="154"/>
      <c r="L1156" s="154"/>
      <c r="M1156" s="154"/>
      <c r="N1156" s="154"/>
      <c r="O1156" s="154"/>
      <c r="P1156" s="154"/>
      <c r="Q1156" s="154"/>
      <c r="R1156" s="154"/>
      <c r="S1156" s="154"/>
      <c r="T1156" s="154"/>
      <c r="U1156" s="154"/>
      <c r="V1156" s="15"/>
    </row>
    <row r="1157" spans="1:22" s="14" customFormat="1" ht="15" customHeight="1">
      <c r="A1157" s="15"/>
      <c r="B1157" s="163">
        <v>2016</v>
      </c>
      <c r="C1157" s="251"/>
      <c r="D1157" s="146">
        <v>324</v>
      </c>
      <c r="E1157" s="160">
        <v>10303590</v>
      </c>
      <c r="F1157" s="146">
        <v>4795282</v>
      </c>
      <c r="G1157" s="146">
        <v>1919097</v>
      </c>
      <c r="H1157" s="146">
        <v>1501123</v>
      </c>
      <c r="I1157" s="146">
        <v>5508308</v>
      </c>
      <c r="J1157" s="146">
        <v>28926</v>
      </c>
      <c r="K1157" s="146">
        <v>1083228</v>
      </c>
      <c r="L1157" s="160">
        <v>9324823</v>
      </c>
      <c r="M1157" s="146">
        <v>4801335</v>
      </c>
      <c r="N1157" s="146">
        <v>4339051</v>
      </c>
      <c r="O1157" s="146">
        <v>4523488</v>
      </c>
      <c r="P1157" s="146">
        <v>693370</v>
      </c>
      <c r="Q1157" s="146">
        <v>179555</v>
      </c>
      <c r="R1157" s="146">
        <v>2184823</v>
      </c>
      <c r="S1157" s="160">
        <v>978767</v>
      </c>
      <c r="T1157" s="146">
        <v>933354</v>
      </c>
      <c r="U1157" s="146">
        <v>-2066431</v>
      </c>
      <c r="V1157" s="15"/>
    </row>
    <row r="1158" spans="1:22" s="14" customFormat="1" ht="15" customHeight="1">
      <c r="A1158" s="15"/>
      <c r="B1158" s="163">
        <v>2015</v>
      </c>
      <c r="C1158" s="163"/>
      <c r="D1158" s="146">
        <v>305</v>
      </c>
      <c r="E1158" s="160">
        <v>11164655</v>
      </c>
      <c r="F1158" s="146">
        <v>4741662</v>
      </c>
      <c r="G1158" s="146">
        <v>1932137</v>
      </c>
      <c r="H1158" s="146">
        <v>1684169</v>
      </c>
      <c r="I1158" s="146">
        <v>6422993</v>
      </c>
      <c r="J1158" s="146">
        <v>28992</v>
      </c>
      <c r="K1158" s="146">
        <v>1056363</v>
      </c>
      <c r="L1158" s="160">
        <v>9980451</v>
      </c>
      <c r="M1158" s="146">
        <v>5480033</v>
      </c>
      <c r="N1158" s="146">
        <v>5002624</v>
      </c>
      <c r="O1158" s="146">
        <v>4500418</v>
      </c>
      <c r="P1158" s="146">
        <v>590595</v>
      </c>
      <c r="Q1158" s="146">
        <v>173114</v>
      </c>
      <c r="R1158" s="146">
        <v>2081427</v>
      </c>
      <c r="S1158" s="160">
        <v>1184203</v>
      </c>
      <c r="T1158" s="146">
        <v>902483</v>
      </c>
      <c r="U1158" s="146">
        <v>-1801843</v>
      </c>
      <c r="V1158" s="15"/>
    </row>
    <row r="1159" spans="1:22" s="14" customFormat="1" ht="15" customHeight="1">
      <c r="A1159" s="15"/>
      <c r="B1159" s="163">
        <v>2014</v>
      </c>
      <c r="C1159" s="163"/>
      <c r="D1159" s="146">
        <v>296</v>
      </c>
      <c r="E1159" s="160">
        <v>11227086</v>
      </c>
      <c r="F1159" s="146">
        <v>4705511</v>
      </c>
      <c r="G1159" s="146">
        <v>2265860</v>
      </c>
      <c r="H1159" s="146">
        <v>1405091</v>
      </c>
      <c r="I1159" s="146">
        <v>6521575</v>
      </c>
      <c r="J1159" s="146">
        <v>76320</v>
      </c>
      <c r="K1159" s="146">
        <v>1081556</v>
      </c>
      <c r="L1159" s="160">
        <v>8774469</v>
      </c>
      <c r="M1159" s="146">
        <v>5269248</v>
      </c>
      <c r="N1159" s="146">
        <v>4707489</v>
      </c>
      <c r="O1159" s="146">
        <v>3505221</v>
      </c>
      <c r="P1159" s="146">
        <v>743730</v>
      </c>
      <c r="Q1159" s="146">
        <v>160246</v>
      </c>
      <c r="R1159" s="146">
        <v>1378341</v>
      </c>
      <c r="S1159" s="160">
        <v>2452617</v>
      </c>
      <c r="T1159" s="146">
        <v>948229</v>
      </c>
      <c r="U1159" s="146">
        <v>-596874</v>
      </c>
      <c r="V1159" s="15"/>
    </row>
    <row r="1160" spans="1:22" s="14" customFormat="1" ht="15" customHeight="1">
      <c r="A1160" s="15"/>
      <c r="B1160" s="163">
        <v>2013</v>
      </c>
      <c r="C1160" s="163"/>
      <c r="D1160" s="146">
        <v>286</v>
      </c>
      <c r="E1160" s="160">
        <v>9931061</v>
      </c>
      <c r="F1160" s="146">
        <v>4247189</v>
      </c>
      <c r="G1160" s="146">
        <v>2336245</v>
      </c>
      <c r="H1160" s="146">
        <v>1438297</v>
      </c>
      <c r="I1160" s="146">
        <v>5683872</v>
      </c>
      <c r="J1160" s="146">
        <v>82022</v>
      </c>
      <c r="K1160" s="146">
        <v>1093543</v>
      </c>
      <c r="L1160" s="160">
        <v>7523763</v>
      </c>
      <c r="M1160" s="146">
        <v>4323977</v>
      </c>
      <c r="N1160" s="146">
        <v>3802081</v>
      </c>
      <c r="O1160" s="146">
        <v>3199786</v>
      </c>
      <c r="P1160" s="146">
        <v>729919</v>
      </c>
      <c r="Q1160" s="146">
        <v>149352</v>
      </c>
      <c r="R1160" s="146">
        <v>1268901</v>
      </c>
      <c r="S1160" s="160">
        <v>2407297</v>
      </c>
      <c r="T1160" s="146">
        <v>900455</v>
      </c>
      <c r="U1160" s="146">
        <v>-539493</v>
      </c>
      <c r="V1160" s="15"/>
    </row>
    <row r="1161" spans="1:22" ht="15" customHeight="1">
      <c r="B1161" s="144">
        <v>2012</v>
      </c>
      <c r="C1161" s="144"/>
      <c r="D1161" s="146">
        <v>276</v>
      </c>
      <c r="E1161" s="160">
        <v>10239492</v>
      </c>
      <c r="F1161" s="146">
        <v>4333423</v>
      </c>
      <c r="G1161" s="146">
        <v>2296791</v>
      </c>
      <c r="H1161" s="146">
        <v>1546292</v>
      </c>
      <c r="I1161" s="146">
        <v>5906069</v>
      </c>
      <c r="J1161" s="146">
        <v>36480</v>
      </c>
      <c r="K1161" s="146">
        <v>990836</v>
      </c>
      <c r="L1161" s="160">
        <v>7816270</v>
      </c>
      <c r="M1161" s="146">
        <v>4955037</v>
      </c>
      <c r="N1161" s="146">
        <v>4383710</v>
      </c>
      <c r="O1161" s="146">
        <v>2861232</v>
      </c>
      <c r="P1161" s="146">
        <v>537561</v>
      </c>
      <c r="Q1161" s="146">
        <v>156433</v>
      </c>
      <c r="R1161" s="146">
        <v>1283653</v>
      </c>
      <c r="S1161" s="160">
        <v>2423222</v>
      </c>
      <c r="T1161" s="146">
        <v>937717</v>
      </c>
      <c r="U1161" s="146">
        <v>-67057</v>
      </c>
    </row>
    <row r="1162" spans="1:22" ht="15" customHeight="1">
      <c r="B1162" s="144">
        <v>2011</v>
      </c>
      <c r="C1162" s="144"/>
      <c r="D1162" s="146">
        <v>295</v>
      </c>
      <c r="E1162" s="160">
        <v>10052160</v>
      </c>
      <c r="F1162" s="146">
        <v>4541113</v>
      </c>
      <c r="G1162" s="146">
        <v>2436133</v>
      </c>
      <c r="H1162" s="146">
        <v>1629495</v>
      </c>
      <c r="I1162" s="146">
        <v>5511048</v>
      </c>
      <c r="J1162" s="146">
        <v>35236</v>
      </c>
      <c r="K1162" s="146">
        <v>1097769</v>
      </c>
      <c r="L1162" s="160">
        <v>7334691</v>
      </c>
      <c r="M1162" s="146">
        <v>4936673</v>
      </c>
      <c r="N1162" s="146">
        <v>4516610</v>
      </c>
      <c r="O1162" s="146">
        <v>2398018</v>
      </c>
      <c r="P1162" s="146">
        <v>656724</v>
      </c>
      <c r="Q1162" s="146">
        <v>160862</v>
      </c>
      <c r="R1162" s="146">
        <v>623001</v>
      </c>
      <c r="S1162" s="160">
        <v>2717469</v>
      </c>
      <c r="T1162" s="146">
        <v>969614</v>
      </c>
      <c r="U1162" s="146">
        <v>-89037</v>
      </c>
    </row>
    <row r="1163" spans="1:22" ht="15" customHeight="1">
      <c r="B1163" s="144">
        <v>2010</v>
      </c>
      <c r="C1163" s="144"/>
      <c r="D1163" s="146">
        <v>305</v>
      </c>
      <c r="E1163" s="160">
        <v>14310462</v>
      </c>
      <c r="F1163" s="146">
        <v>7996834</v>
      </c>
      <c r="G1163" s="146">
        <v>2776461</v>
      </c>
      <c r="H1163" s="146">
        <v>4769022</v>
      </c>
      <c r="I1163" s="146">
        <v>6313628</v>
      </c>
      <c r="J1163" s="146">
        <v>39326</v>
      </c>
      <c r="K1163" s="146">
        <v>1127577</v>
      </c>
      <c r="L1163" s="160">
        <v>10355561</v>
      </c>
      <c r="M1163" s="146">
        <v>7284340</v>
      </c>
      <c r="N1163" s="146">
        <v>6596427</v>
      </c>
      <c r="O1163" s="146">
        <v>3071221</v>
      </c>
      <c r="P1163" s="146">
        <v>752603</v>
      </c>
      <c r="Q1163" s="146">
        <v>198445</v>
      </c>
      <c r="R1163" s="146">
        <v>1296318</v>
      </c>
      <c r="S1163" s="160">
        <v>3954901</v>
      </c>
      <c r="T1163" s="146">
        <v>1084125</v>
      </c>
      <c r="U1163" s="146">
        <v>317209</v>
      </c>
    </row>
    <row r="1164" spans="1:22" ht="15" customHeight="1">
      <c r="B1164" s="144">
        <v>2009</v>
      </c>
      <c r="C1164" s="144"/>
      <c r="D1164" s="146">
        <v>289</v>
      </c>
      <c r="E1164" s="160">
        <v>8039205</v>
      </c>
      <c r="F1164" s="146" t="s">
        <v>69</v>
      </c>
      <c r="G1164" s="146" t="s">
        <v>69</v>
      </c>
      <c r="H1164" s="146" t="s">
        <v>69</v>
      </c>
      <c r="I1164" s="146" t="s">
        <v>69</v>
      </c>
      <c r="J1164" s="146" t="s">
        <v>69</v>
      </c>
      <c r="K1164" s="146" t="s">
        <v>69</v>
      </c>
      <c r="L1164" s="160">
        <v>5624759</v>
      </c>
      <c r="M1164" s="146" t="s">
        <v>69</v>
      </c>
      <c r="N1164" s="146" t="s">
        <v>69</v>
      </c>
      <c r="O1164" s="146" t="s">
        <v>69</v>
      </c>
      <c r="P1164" s="146" t="s">
        <v>69</v>
      </c>
      <c r="Q1164" s="146" t="s">
        <v>69</v>
      </c>
      <c r="R1164" s="146" t="s">
        <v>69</v>
      </c>
      <c r="S1164" s="160">
        <v>2414446</v>
      </c>
      <c r="T1164" s="146" t="s">
        <v>69</v>
      </c>
      <c r="U1164" s="146" t="s">
        <v>69</v>
      </c>
    </row>
    <row r="1165" spans="1:22" ht="15" customHeight="1">
      <c r="B1165" s="144">
        <v>2008</v>
      </c>
      <c r="C1165" s="144"/>
      <c r="D1165" s="146">
        <v>300</v>
      </c>
      <c r="E1165" s="160">
        <v>8893029</v>
      </c>
      <c r="F1165" s="146" t="s">
        <v>69</v>
      </c>
      <c r="G1165" s="146" t="s">
        <v>69</v>
      </c>
      <c r="H1165" s="146" t="s">
        <v>69</v>
      </c>
      <c r="I1165" s="146" t="s">
        <v>69</v>
      </c>
      <c r="J1165" s="146" t="s">
        <v>69</v>
      </c>
      <c r="K1165" s="146" t="s">
        <v>69</v>
      </c>
      <c r="L1165" s="160">
        <v>6736036</v>
      </c>
      <c r="M1165" s="146" t="s">
        <v>69</v>
      </c>
      <c r="N1165" s="146" t="s">
        <v>69</v>
      </c>
      <c r="O1165" s="146" t="s">
        <v>69</v>
      </c>
      <c r="P1165" s="146" t="s">
        <v>69</v>
      </c>
      <c r="Q1165" s="146" t="s">
        <v>69</v>
      </c>
      <c r="R1165" s="146" t="s">
        <v>69</v>
      </c>
      <c r="S1165" s="160">
        <v>2156993</v>
      </c>
      <c r="T1165" s="146" t="s">
        <v>69</v>
      </c>
      <c r="U1165" s="146" t="s">
        <v>69</v>
      </c>
    </row>
    <row r="1166" spans="1:22" s="15" customFormat="1" ht="15" customHeight="1" collapsed="1">
      <c r="A1166" s="14"/>
      <c r="B1166" s="141" t="s">
        <v>283</v>
      </c>
      <c r="C1166" s="141"/>
      <c r="D1166" s="152"/>
      <c r="E1166" s="152"/>
      <c r="F1166" s="152"/>
      <c r="G1166" s="152"/>
      <c r="H1166" s="152"/>
      <c r="I1166" s="152"/>
      <c r="J1166" s="152"/>
      <c r="K1166" s="152"/>
      <c r="L1166" s="152"/>
      <c r="M1166" s="152"/>
      <c r="N1166" s="152"/>
      <c r="O1166" s="152"/>
      <c r="P1166" s="152"/>
      <c r="Q1166" s="152"/>
      <c r="R1166" s="152"/>
      <c r="S1166" s="152"/>
      <c r="T1166" s="152"/>
      <c r="U1166" s="152"/>
      <c r="V1166" s="14"/>
    </row>
    <row r="1167" spans="1:22" s="15" customFormat="1" ht="15" customHeight="1">
      <c r="A1167" s="14"/>
      <c r="B1167" s="163">
        <v>2016</v>
      </c>
      <c r="C1167" s="251"/>
      <c r="D1167" s="146">
        <v>78</v>
      </c>
      <c r="E1167" s="160">
        <v>14658821</v>
      </c>
      <c r="F1167" s="146">
        <v>10164265</v>
      </c>
      <c r="G1167" s="146">
        <v>3405563</v>
      </c>
      <c r="H1167" s="146">
        <v>5874043</v>
      </c>
      <c r="I1167" s="146">
        <v>4494556</v>
      </c>
      <c r="J1167" s="146">
        <v>90935</v>
      </c>
      <c r="K1167" s="146">
        <v>1169297</v>
      </c>
      <c r="L1167" s="160">
        <v>12135841</v>
      </c>
      <c r="M1167" s="146">
        <v>6949286</v>
      </c>
      <c r="N1167" s="146">
        <v>5555950</v>
      </c>
      <c r="O1167" s="146">
        <v>5186555</v>
      </c>
      <c r="P1167" s="146">
        <v>667050</v>
      </c>
      <c r="Q1167" s="146">
        <v>224465</v>
      </c>
      <c r="R1167" s="146">
        <v>1806129</v>
      </c>
      <c r="S1167" s="160">
        <v>2522979</v>
      </c>
      <c r="T1167" s="146">
        <v>1990968</v>
      </c>
      <c r="U1167" s="146">
        <v>-1866137</v>
      </c>
      <c r="V1167" s="14"/>
    </row>
    <row r="1168" spans="1:22" s="15" customFormat="1" ht="15" customHeight="1">
      <c r="A1168" s="14"/>
      <c r="B1168" s="163">
        <v>2015</v>
      </c>
      <c r="C1168" s="163"/>
      <c r="D1168" s="146">
        <v>76</v>
      </c>
      <c r="E1168" s="160">
        <v>14469730</v>
      </c>
      <c r="F1168" s="146">
        <v>10078010</v>
      </c>
      <c r="G1168" s="146">
        <v>3353794</v>
      </c>
      <c r="H1168" s="146">
        <v>5939733</v>
      </c>
      <c r="I1168" s="146">
        <v>4391720</v>
      </c>
      <c r="J1168" s="146">
        <v>67740</v>
      </c>
      <c r="K1168" s="146">
        <v>949114</v>
      </c>
      <c r="L1168" s="160">
        <v>12154973</v>
      </c>
      <c r="M1168" s="146">
        <v>7583522</v>
      </c>
      <c r="N1168" s="146">
        <v>6223023</v>
      </c>
      <c r="O1168" s="146">
        <v>4571451</v>
      </c>
      <c r="P1168" s="146">
        <v>694889</v>
      </c>
      <c r="Q1168" s="146">
        <v>169254</v>
      </c>
      <c r="R1168" s="146">
        <v>1429549</v>
      </c>
      <c r="S1168" s="160">
        <v>2314757</v>
      </c>
      <c r="T1168" s="146">
        <v>1834044</v>
      </c>
      <c r="U1168" s="146">
        <v>-1833067</v>
      </c>
      <c r="V1168" s="14"/>
    </row>
    <row r="1169" spans="1:22" s="15" customFormat="1" ht="15" customHeight="1">
      <c r="A1169" s="14"/>
      <c r="B1169" s="163">
        <v>2014</v>
      </c>
      <c r="C1169" s="163"/>
      <c r="D1169" s="146">
        <v>76</v>
      </c>
      <c r="E1169" s="160">
        <v>14748648</v>
      </c>
      <c r="F1169" s="146">
        <v>10124217</v>
      </c>
      <c r="G1169" s="146">
        <v>2969846</v>
      </c>
      <c r="H1169" s="146">
        <v>6435630</v>
      </c>
      <c r="I1169" s="146">
        <v>4624432</v>
      </c>
      <c r="J1169" s="146">
        <v>78691</v>
      </c>
      <c r="K1169" s="146">
        <v>1065948</v>
      </c>
      <c r="L1169" s="160">
        <v>12722123</v>
      </c>
      <c r="M1169" s="146">
        <v>8019114</v>
      </c>
      <c r="N1169" s="146">
        <v>6806296</v>
      </c>
      <c r="O1169" s="146">
        <v>4703009</v>
      </c>
      <c r="P1169" s="146">
        <v>663732</v>
      </c>
      <c r="Q1169" s="146">
        <v>122707</v>
      </c>
      <c r="R1169" s="146">
        <v>1373362</v>
      </c>
      <c r="S1169" s="160">
        <v>2026526</v>
      </c>
      <c r="T1169" s="146">
        <v>1659675</v>
      </c>
      <c r="U1169" s="146">
        <v>-1723512</v>
      </c>
      <c r="V1169" s="14"/>
    </row>
    <row r="1170" spans="1:22" ht="15" customHeight="1">
      <c r="A1170" s="14"/>
      <c r="B1170" s="163">
        <v>2013</v>
      </c>
      <c r="C1170" s="163"/>
      <c r="D1170" s="146">
        <v>74</v>
      </c>
      <c r="E1170" s="160">
        <v>16342478</v>
      </c>
      <c r="F1170" s="146">
        <v>11177980</v>
      </c>
      <c r="G1170" s="146">
        <v>2525894</v>
      </c>
      <c r="H1170" s="146">
        <v>7750160</v>
      </c>
      <c r="I1170" s="146">
        <v>5164498</v>
      </c>
      <c r="J1170" s="146">
        <v>61632</v>
      </c>
      <c r="K1170" s="146">
        <v>1047985</v>
      </c>
      <c r="L1170" s="160">
        <v>14168693</v>
      </c>
      <c r="M1170" s="146">
        <v>9110056</v>
      </c>
      <c r="N1170" s="146">
        <v>7731463</v>
      </c>
      <c r="O1170" s="146">
        <v>5058637</v>
      </c>
      <c r="P1170" s="146">
        <v>626810</v>
      </c>
      <c r="Q1170" s="146">
        <v>118019</v>
      </c>
      <c r="R1170" s="146">
        <v>2051732</v>
      </c>
      <c r="S1170" s="160">
        <v>2173785</v>
      </c>
      <c r="T1170" s="146">
        <v>1602417</v>
      </c>
      <c r="U1170" s="146">
        <v>-1613249</v>
      </c>
      <c r="V1170" s="14"/>
    </row>
    <row r="1171" spans="1:22" ht="15" customHeight="1">
      <c r="B1171" s="144">
        <v>2012</v>
      </c>
      <c r="C1171" s="144"/>
      <c r="D1171" s="146">
        <v>76</v>
      </c>
      <c r="E1171" s="160">
        <v>16432648</v>
      </c>
      <c r="F1171" s="146">
        <v>11621900</v>
      </c>
      <c r="G1171" s="146">
        <v>2690424</v>
      </c>
      <c r="H1171" s="146">
        <v>8017910</v>
      </c>
      <c r="I1171" s="146">
        <v>4810748</v>
      </c>
      <c r="J1171" s="146">
        <v>63960</v>
      </c>
      <c r="K1171" s="146">
        <v>1135245</v>
      </c>
      <c r="L1171" s="160">
        <v>14544817</v>
      </c>
      <c r="M1171" s="146">
        <v>8507560</v>
      </c>
      <c r="N1171" s="146">
        <v>7072324</v>
      </c>
      <c r="O1171" s="146">
        <v>6037257</v>
      </c>
      <c r="P1171" s="146">
        <v>744665</v>
      </c>
      <c r="Q1171" s="146">
        <v>114177</v>
      </c>
      <c r="R1171" s="146">
        <v>1882546</v>
      </c>
      <c r="S1171" s="160">
        <v>1887831</v>
      </c>
      <c r="T1171" s="146">
        <v>1646627</v>
      </c>
      <c r="U1171" s="146">
        <v>-1688112</v>
      </c>
    </row>
    <row r="1172" spans="1:22" ht="15" customHeight="1">
      <c r="B1172" s="144">
        <v>2011</v>
      </c>
      <c r="C1172" s="144"/>
      <c r="D1172" s="146">
        <v>79</v>
      </c>
      <c r="E1172" s="160">
        <v>16362940</v>
      </c>
      <c r="F1172" s="146">
        <v>11351719</v>
      </c>
      <c r="G1172" s="146">
        <v>3683376</v>
      </c>
      <c r="H1172" s="146">
        <v>6753694</v>
      </c>
      <c r="I1172" s="146">
        <v>5011221</v>
      </c>
      <c r="J1172" s="146">
        <v>69146</v>
      </c>
      <c r="K1172" s="146">
        <v>1231662</v>
      </c>
      <c r="L1172" s="160">
        <v>14595668</v>
      </c>
      <c r="M1172" s="146">
        <v>9556443</v>
      </c>
      <c r="N1172" s="146">
        <v>8114068</v>
      </c>
      <c r="O1172" s="146">
        <v>5039226</v>
      </c>
      <c r="P1172" s="146">
        <v>978917</v>
      </c>
      <c r="Q1172" s="146">
        <v>127892</v>
      </c>
      <c r="R1172" s="146">
        <v>1421470</v>
      </c>
      <c r="S1172" s="160">
        <v>1767271</v>
      </c>
      <c r="T1172" s="146">
        <v>1643643</v>
      </c>
      <c r="U1172" s="146">
        <v>-1797050</v>
      </c>
    </row>
    <row r="1173" spans="1:22" ht="15" customHeight="1">
      <c r="B1173" s="144">
        <v>2010</v>
      </c>
      <c r="C1173" s="144"/>
      <c r="D1173" s="146">
        <v>77</v>
      </c>
      <c r="E1173" s="160">
        <v>13581866</v>
      </c>
      <c r="F1173" s="146">
        <v>8831304</v>
      </c>
      <c r="G1173" s="146">
        <v>3550084</v>
      </c>
      <c r="H1173" s="146">
        <v>3677059</v>
      </c>
      <c r="I1173" s="146">
        <v>4750562</v>
      </c>
      <c r="J1173" s="146">
        <v>57230</v>
      </c>
      <c r="K1173" s="146">
        <v>1213902</v>
      </c>
      <c r="L1173" s="160">
        <v>11392732</v>
      </c>
      <c r="M1173" s="146">
        <v>7108581</v>
      </c>
      <c r="N1173" s="146">
        <v>5877559</v>
      </c>
      <c r="O1173" s="146">
        <v>4284151</v>
      </c>
      <c r="P1173" s="146">
        <v>870165</v>
      </c>
      <c r="Q1173" s="146">
        <v>136345</v>
      </c>
      <c r="R1173" s="146">
        <v>932958</v>
      </c>
      <c r="S1173" s="160">
        <v>2189133</v>
      </c>
      <c r="T1173" s="146">
        <v>2134132</v>
      </c>
      <c r="U1173" s="146">
        <v>-1911423</v>
      </c>
    </row>
    <row r="1174" spans="1:22" ht="15" customHeight="1">
      <c r="B1174" s="144">
        <v>2009</v>
      </c>
      <c r="C1174" s="144"/>
      <c r="D1174" s="146">
        <v>73</v>
      </c>
      <c r="E1174" s="160">
        <v>20340982</v>
      </c>
      <c r="F1174" s="146" t="s">
        <v>69</v>
      </c>
      <c r="G1174" s="146" t="s">
        <v>69</v>
      </c>
      <c r="H1174" s="146" t="s">
        <v>69</v>
      </c>
      <c r="I1174" s="146" t="s">
        <v>69</v>
      </c>
      <c r="J1174" s="146" t="s">
        <v>69</v>
      </c>
      <c r="K1174" s="146" t="s">
        <v>69</v>
      </c>
      <c r="L1174" s="160">
        <v>17914976</v>
      </c>
      <c r="M1174" s="146" t="s">
        <v>69</v>
      </c>
      <c r="N1174" s="146" t="s">
        <v>69</v>
      </c>
      <c r="O1174" s="146" t="s">
        <v>69</v>
      </c>
      <c r="P1174" s="146" t="s">
        <v>69</v>
      </c>
      <c r="Q1174" s="146" t="s">
        <v>69</v>
      </c>
      <c r="R1174" s="146" t="s">
        <v>69</v>
      </c>
      <c r="S1174" s="160">
        <v>2426006</v>
      </c>
      <c r="T1174" s="146" t="s">
        <v>69</v>
      </c>
      <c r="U1174" s="146" t="s">
        <v>69</v>
      </c>
    </row>
    <row r="1175" spans="1:22" s="15" customFormat="1" ht="15" customHeight="1" collapsed="1">
      <c r="A1175" s="7"/>
      <c r="B1175" s="144">
        <v>2008</v>
      </c>
      <c r="C1175" s="144"/>
      <c r="D1175" s="146">
        <v>71</v>
      </c>
      <c r="E1175" s="160">
        <v>19314765</v>
      </c>
      <c r="F1175" s="146" t="s">
        <v>69</v>
      </c>
      <c r="G1175" s="146" t="s">
        <v>69</v>
      </c>
      <c r="H1175" s="146" t="s">
        <v>69</v>
      </c>
      <c r="I1175" s="146" t="s">
        <v>69</v>
      </c>
      <c r="J1175" s="146" t="s">
        <v>69</v>
      </c>
      <c r="K1175" s="146" t="s">
        <v>69</v>
      </c>
      <c r="L1175" s="160">
        <v>16574439</v>
      </c>
      <c r="M1175" s="146" t="s">
        <v>69</v>
      </c>
      <c r="N1175" s="146" t="s">
        <v>69</v>
      </c>
      <c r="O1175" s="146" t="s">
        <v>69</v>
      </c>
      <c r="P1175" s="146" t="s">
        <v>69</v>
      </c>
      <c r="Q1175" s="146" t="s">
        <v>69</v>
      </c>
      <c r="R1175" s="146" t="s">
        <v>69</v>
      </c>
      <c r="S1175" s="160">
        <v>2740327</v>
      </c>
      <c r="T1175" s="146" t="s">
        <v>69</v>
      </c>
      <c r="U1175" s="146" t="s">
        <v>69</v>
      </c>
      <c r="V1175" s="7"/>
    </row>
    <row r="1176" spans="1:22" s="15" customFormat="1" ht="15" customHeight="1">
      <c r="A1176" s="13"/>
      <c r="B1176" s="138" t="s">
        <v>40</v>
      </c>
      <c r="C1176" s="138"/>
      <c r="D1176" s="150"/>
      <c r="E1176" s="150"/>
      <c r="F1176" s="150"/>
      <c r="G1176" s="150"/>
      <c r="H1176" s="150"/>
      <c r="I1176" s="150"/>
      <c r="J1176" s="150"/>
      <c r="K1176" s="150"/>
      <c r="L1176" s="150"/>
      <c r="M1176" s="150"/>
      <c r="N1176" s="150"/>
      <c r="O1176" s="150"/>
      <c r="P1176" s="150"/>
      <c r="Q1176" s="150"/>
      <c r="R1176" s="150"/>
      <c r="S1176" s="150"/>
      <c r="T1176" s="150"/>
      <c r="U1176" s="150"/>
      <c r="V1176" s="13"/>
    </row>
    <row r="1177" spans="1:22" s="15" customFormat="1" ht="15" customHeight="1">
      <c r="A1177" s="14"/>
      <c r="B1177" s="141" t="s">
        <v>284</v>
      </c>
      <c r="C1177" s="141"/>
      <c r="D1177" s="152"/>
      <c r="E1177" s="152"/>
      <c r="F1177" s="152"/>
      <c r="G1177" s="152"/>
      <c r="H1177" s="152"/>
      <c r="I1177" s="152"/>
      <c r="J1177" s="152"/>
      <c r="K1177" s="152"/>
      <c r="L1177" s="152"/>
      <c r="M1177" s="152"/>
      <c r="N1177" s="152"/>
      <c r="O1177" s="152"/>
      <c r="P1177" s="152"/>
      <c r="Q1177" s="152"/>
      <c r="R1177" s="152"/>
      <c r="S1177" s="152"/>
      <c r="T1177" s="152"/>
      <c r="U1177" s="152"/>
      <c r="V1177" s="14"/>
    </row>
    <row r="1178" spans="1:22" s="15" customFormat="1" ht="15" customHeight="1">
      <c r="A1178" s="14"/>
      <c r="B1178" s="163">
        <v>2016</v>
      </c>
      <c r="C1178" s="251"/>
      <c r="D1178" s="146">
        <v>6210</v>
      </c>
      <c r="E1178" s="160">
        <v>6674849</v>
      </c>
      <c r="F1178" s="146">
        <v>2183643</v>
      </c>
      <c r="G1178" s="146">
        <v>1228576</v>
      </c>
      <c r="H1178" s="146">
        <v>251426</v>
      </c>
      <c r="I1178" s="146">
        <v>4491206</v>
      </c>
      <c r="J1178" s="146">
        <v>45445</v>
      </c>
      <c r="K1178" s="146">
        <v>915350</v>
      </c>
      <c r="L1178" s="160">
        <v>6604223</v>
      </c>
      <c r="M1178" s="146">
        <v>3389837</v>
      </c>
      <c r="N1178" s="146">
        <v>3161556</v>
      </c>
      <c r="O1178" s="146">
        <v>3214386</v>
      </c>
      <c r="P1178" s="146">
        <v>591283</v>
      </c>
      <c r="Q1178" s="146">
        <v>101905</v>
      </c>
      <c r="R1178" s="146">
        <v>1152384</v>
      </c>
      <c r="S1178" s="160">
        <v>70627</v>
      </c>
      <c r="T1178" s="146">
        <v>755155</v>
      </c>
      <c r="U1178" s="146">
        <v>-1801243</v>
      </c>
      <c r="V1178" s="14"/>
    </row>
    <row r="1179" spans="1:22" ht="15" customHeight="1">
      <c r="A1179" s="14"/>
      <c r="B1179" s="163">
        <v>2015</v>
      </c>
      <c r="C1179" s="163"/>
      <c r="D1179" s="146">
        <v>6204</v>
      </c>
      <c r="E1179" s="160">
        <v>6690787</v>
      </c>
      <c r="F1179" s="146">
        <v>2343257</v>
      </c>
      <c r="G1179" s="146">
        <v>1233229</v>
      </c>
      <c r="H1179" s="146">
        <v>246325</v>
      </c>
      <c r="I1179" s="146">
        <v>4347531</v>
      </c>
      <c r="J1179" s="146">
        <v>32145</v>
      </c>
      <c r="K1179" s="146">
        <v>883372</v>
      </c>
      <c r="L1179" s="160">
        <v>6729766</v>
      </c>
      <c r="M1179" s="146">
        <v>3601355</v>
      </c>
      <c r="N1179" s="146">
        <v>3376777</v>
      </c>
      <c r="O1179" s="146">
        <v>3128411</v>
      </c>
      <c r="P1179" s="146">
        <v>552243</v>
      </c>
      <c r="Q1179" s="146">
        <v>99386</v>
      </c>
      <c r="R1179" s="146">
        <v>1151140</v>
      </c>
      <c r="S1179" s="160">
        <v>-38978</v>
      </c>
      <c r="T1179" s="146">
        <v>692230</v>
      </c>
      <c r="U1179" s="146">
        <v>-1822730</v>
      </c>
      <c r="V1179" s="14"/>
    </row>
    <row r="1180" spans="1:22" ht="15" customHeight="1">
      <c r="A1180" s="14"/>
      <c r="B1180" s="163">
        <v>2014</v>
      </c>
      <c r="C1180" s="163"/>
      <c r="D1180" s="146">
        <v>6293</v>
      </c>
      <c r="E1180" s="160">
        <v>6701089</v>
      </c>
      <c r="F1180" s="146">
        <v>2124429</v>
      </c>
      <c r="G1180" s="146">
        <v>1252410</v>
      </c>
      <c r="H1180" s="146">
        <v>177962</v>
      </c>
      <c r="I1180" s="146">
        <v>4576660</v>
      </c>
      <c r="J1180" s="146">
        <v>31783</v>
      </c>
      <c r="K1180" s="146">
        <v>878909</v>
      </c>
      <c r="L1180" s="160">
        <v>6857863</v>
      </c>
      <c r="M1180" s="146">
        <v>3757155</v>
      </c>
      <c r="N1180" s="146">
        <v>3483967</v>
      </c>
      <c r="O1180" s="146">
        <v>3100708</v>
      </c>
      <c r="P1180" s="146">
        <v>590605</v>
      </c>
      <c r="Q1180" s="146">
        <v>105705</v>
      </c>
      <c r="R1180" s="146">
        <v>1209994</v>
      </c>
      <c r="S1180" s="160">
        <v>-156775</v>
      </c>
      <c r="T1180" s="146">
        <v>690100</v>
      </c>
      <c r="U1180" s="146">
        <v>-1725391</v>
      </c>
      <c r="V1180" s="14"/>
    </row>
    <row r="1181" spans="1:22" ht="15" customHeight="1">
      <c r="A1181" s="14"/>
      <c r="B1181" s="163">
        <v>2013</v>
      </c>
      <c r="C1181" s="163"/>
      <c r="D1181" s="146">
        <v>6431</v>
      </c>
      <c r="E1181" s="160">
        <v>6533977</v>
      </c>
      <c r="F1181" s="146">
        <v>2257418</v>
      </c>
      <c r="G1181" s="146">
        <v>1141769</v>
      </c>
      <c r="H1181" s="146">
        <v>575439</v>
      </c>
      <c r="I1181" s="146">
        <v>4276559</v>
      </c>
      <c r="J1181" s="146">
        <v>34238</v>
      </c>
      <c r="K1181" s="146">
        <v>841137</v>
      </c>
      <c r="L1181" s="160">
        <v>6554469</v>
      </c>
      <c r="M1181" s="146">
        <v>3550860</v>
      </c>
      <c r="N1181" s="146">
        <v>3129753</v>
      </c>
      <c r="O1181" s="146">
        <v>3003610</v>
      </c>
      <c r="P1181" s="146">
        <v>612175</v>
      </c>
      <c r="Q1181" s="146">
        <v>92084</v>
      </c>
      <c r="R1181" s="146">
        <v>1447219</v>
      </c>
      <c r="S1181" s="160">
        <v>-20492</v>
      </c>
      <c r="T1181" s="146">
        <v>680079</v>
      </c>
      <c r="U1181" s="146">
        <v>-1546186</v>
      </c>
      <c r="V1181" s="14"/>
    </row>
    <row r="1182" spans="1:22" ht="15" customHeight="1">
      <c r="B1182" s="144">
        <v>2012</v>
      </c>
      <c r="C1182" s="144"/>
      <c r="D1182" s="146">
        <v>6557</v>
      </c>
      <c r="E1182" s="160">
        <v>6377074</v>
      </c>
      <c r="F1182" s="146">
        <v>2331145</v>
      </c>
      <c r="G1182" s="146">
        <v>1104345</v>
      </c>
      <c r="H1182" s="146">
        <v>772498</v>
      </c>
      <c r="I1182" s="146">
        <v>4045930</v>
      </c>
      <c r="J1182" s="146">
        <v>34372</v>
      </c>
      <c r="K1182" s="146">
        <v>808744</v>
      </c>
      <c r="L1182" s="160">
        <v>6497155</v>
      </c>
      <c r="M1182" s="146">
        <v>4622873</v>
      </c>
      <c r="N1182" s="146">
        <v>3898895</v>
      </c>
      <c r="O1182" s="146">
        <v>1874282</v>
      </c>
      <c r="P1182" s="146">
        <v>654080</v>
      </c>
      <c r="Q1182" s="146">
        <v>89892</v>
      </c>
      <c r="R1182" s="146">
        <v>451164</v>
      </c>
      <c r="S1182" s="160">
        <v>-120081</v>
      </c>
      <c r="T1182" s="146">
        <v>718289</v>
      </c>
      <c r="U1182" s="146">
        <v>-833167</v>
      </c>
    </row>
    <row r="1183" spans="1:22" ht="15" customHeight="1">
      <c r="B1183" s="144">
        <v>2011</v>
      </c>
      <c r="C1183" s="144"/>
      <c r="D1183" s="146">
        <v>6770</v>
      </c>
      <c r="E1183" s="160">
        <v>7126179</v>
      </c>
      <c r="F1183" s="146">
        <v>3066107</v>
      </c>
      <c r="G1183" s="146">
        <v>1206299</v>
      </c>
      <c r="H1183" s="146">
        <v>1422398</v>
      </c>
      <c r="I1183" s="146">
        <v>4060072</v>
      </c>
      <c r="J1183" s="146">
        <v>35569</v>
      </c>
      <c r="K1183" s="146">
        <v>864261</v>
      </c>
      <c r="L1183" s="160">
        <v>6523100</v>
      </c>
      <c r="M1183" s="146">
        <v>4362877</v>
      </c>
      <c r="N1183" s="146">
        <v>3919896</v>
      </c>
      <c r="O1183" s="146">
        <v>2160223</v>
      </c>
      <c r="P1183" s="146">
        <v>596069</v>
      </c>
      <c r="Q1183" s="146">
        <v>88520</v>
      </c>
      <c r="R1183" s="146">
        <v>735368</v>
      </c>
      <c r="S1183" s="160">
        <v>603080</v>
      </c>
      <c r="T1183" s="146">
        <v>759169</v>
      </c>
      <c r="U1183" s="146">
        <v>-463871</v>
      </c>
    </row>
    <row r="1184" spans="1:22" s="15" customFormat="1" ht="15" customHeight="1" collapsed="1">
      <c r="A1184" s="7"/>
      <c r="B1184" s="144">
        <v>2010</v>
      </c>
      <c r="C1184" s="144"/>
      <c r="D1184" s="146">
        <v>6812</v>
      </c>
      <c r="E1184" s="160">
        <v>7080762</v>
      </c>
      <c r="F1184" s="146">
        <v>3246092</v>
      </c>
      <c r="G1184" s="146">
        <v>1210939</v>
      </c>
      <c r="H1184" s="146">
        <v>1653884</v>
      </c>
      <c r="I1184" s="146">
        <v>3834671</v>
      </c>
      <c r="J1184" s="146">
        <v>28531</v>
      </c>
      <c r="K1184" s="146">
        <v>874751</v>
      </c>
      <c r="L1184" s="160">
        <v>5976821</v>
      </c>
      <c r="M1184" s="146">
        <v>4253401</v>
      </c>
      <c r="N1184" s="146">
        <v>3830858</v>
      </c>
      <c r="O1184" s="146">
        <v>1723420</v>
      </c>
      <c r="P1184" s="146">
        <v>557147</v>
      </c>
      <c r="Q1184" s="146">
        <v>98453</v>
      </c>
      <c r="R1184" s="146">
        <v>501959</v>
      </c>
      <c r="S1184" s="160">
        <v>1103942</v>
      </c>
      <c r="T1184" s="146">
        <v>755543</v>
      </c>
      <c r="U1184" s="146">
        <v>-447820</v>
      </c>
      <c r="V1184" s="7"/>
    </row>
    <row r="1185" spans="1:22" s="15" customFormat="1" ht="15" customHeight="1">
      <c r="A1185" s="7"/>
      <c r="B1185" s="144">
        <v>2009</v>
      </c>
      <c r="C1185" s="144"/>
      <c r="D1185" s="146">
        <v>7056</v>
      </c>
      <c r="E1185" s="160">
        <v>7384226</v>
      </c>
      <c r="F1185" s="146" t="s">
        <v>69</v>
      </c>
      <c r="G1185" s="146" t="s">
        <v>69</v>
      </c>
      <c r="H1185" s="146" t="s">
        <v>69</v>
      </c>
      <c r="I1185" s="146" t="s">
        <v>69</v>
      </c>
      <c r="J1185" s="146" t="s">
        <v>69</v>
      </c>
      <c r="K1185" s="146" t="s">
        <v>69</v>
      </c>
      <c r="L1185" s="160">
        <v>6433506</v>
      </c>
      <c r="M1185" s="146" t="s">
        <v>69</v>
      </c>
      <c r="N1185" s="146" t="s">
        <v>69</v>
      </c>
      <c r="O1185" s="146" t="s">
        <v>69</v>
      </c>
      <c r="P1185" s="146" t="s">
        <v>69</v>
      </c>
      <c r="Q1185" s="146" t="s">
        <v>69</v>
      </c>
      <c r="R1185" s="146" t="s">
        <v>69</v>
      </c>
      <c r="S1185" s="160">
        <v>950720</v>
      </c>
      <c r="T1185" s="146" t="s">
        <v>69</v>
      </c>
      <c r="U1185" s="146" t="s">
        <v>69</v>
      </c>
      <c r="V1185" s="7"/>
    </row>
    <row r="1186" spans="1:22" s="15" customFormat="1" ht="15" customHeight="1">
      <c r="A1186" s="7"/>
      <c r="B1186" s="144">
        <v>2008</v>
      </c>
      <c r="C1186" s="144"/>
      <c r="D1186" s="146">
        <v>7284</v>
      </c>
      <c r="E1186" s="160">
        <v>6908390</v>
      </c>
      <c r="F1186" s="146" t="s">
        <v>69</v>
      </c>
      <c r="G1186" s="146" t="s">
        <v>69</v>
      </c>
      <c r="H1186" s="146" t="s">
        <v>69</v>
      </c>
      <c r="I1186" s="146" t="s">
        <v>69</v>
      </c>
      <c r="J1186" s="146" t="s">
        <v>69</v>
      </c>
      <c r="K1186" s="146" t="s">
        <v>69</v>
      </c>
      <c r="L1186" s="160">
        <v>5889985</v>
      </c>
      <c r="M1186" s="146" t="s">
        <v>69</v>
      </c>
      <c r="N1186" s="146" t="s">
        <v>69</v>
      </c>
      <c r="O1186" s="146" t="s">
        <v>69</v>
      </c>
      <c r="P1186" s="146" t="s">
        <v>69</v>
      </c>
      <c r="Q1186" s="146" t="s">
        <v>69</v>
      </c>
      <c r="R1186" s="146" t="s">
        <v>69</v>
      </c>
      <c r="S1186" s="160">
        <v>1018405</v>
      </c>
      <c r="T1186" s="146" t="s">
        <v>69</v>
      </c>
      <c r="U1186" s="146" t="s">
        <v>69</v>
      </c>
      <c r="V1186" s="7"/>
    </row>
    <row r="1187" spans="1:22" s="15" customFormat="1" ht="15" customHeight="1">
      <c r="A1187" s="14"/>
      <c r="B1187" s="141" t="s">
        <v>285</v>
      </c>
      <c r="C1187" s="141"/>
      <c r="D1187" s="152"/>
      <c r="E1187" s="152"/>
      <c r="F1187" s="152"/>
      <c r="G1187" s="152"/>
      <c r="H1187" s="152"/>
      <c r="I1187" s="152"/>
      <c r="J1187" s="152"/>
      <c r="K1187" s="152"/>
      <c r="L1187" s="152"/>
      <c r="M1187" s="152"/>
      <c r="N1187" s="152"/>
      <c r="O1187" s="152"/>
      <c r="P1187" s="152"/>
      <c r="Q1187" s="152"/>
      <c r="R1187" s="152"/>
      <c r="S1187" s="152"/>
      <c r="T1187" s="152"/>
      <c r="U1187" s="152"/>
      <c r="V1187" s="14"/>
    </row>
    <row r="1188" spans="1:22" ht="15" customHeight="1">
      <c r="A1188" s="14"/>
      <c r="B1188" s="163">
        <v>2016</v>
      </c>
      <c r="C1188" s="251"/>
      <c r="D1188" s="146">
        <v>4794</v>
      </c>
      <c r="E1188" s="160">
        <v>4322410</v>
      </c>
      <c r="F1188" s="146">
        <v>2082794</v>
      </c>
      <c r="G1188" s="146">
        <v>1145117</v>
      </c>
      <c r="H1188" s="146">
        <v>586647</v>
      </c>
      <c r="I1188" s="146">
        <v>2239616</v>
      </c>
      <c r="J1188" s="146">
        <v>38211</v>
      </c>
      <c r="K1188" s="146">
        <v>684271</v>
      </c>
      <c r="L1188" s="160">
        <v>2753354</v>
      </c>
      <c r="M1188" s="146">
        <v>1625667</v>
      </c>
      <c r="N1188" s="146">
        <v>1490120</v>
      </c>
      <c r="O1188" s="146">
        <v>1127688</v>
      </c>
      <c r="P1188" s="146">
        <v>350946</v>
      </c>
      <c r="Q1188" s="146">
        <v>109971</v>
      </c>
      <c r="R1188" s="146">
        <v>285591</v>
      </c>
      <c r="S1188" s="160">
        <v>1569055</v>
      </c>
      <c r="T1188" s="146">
        <v>662134</v>
      </c>
      <c r="U1188" s="146">
        <v>-24771</v>
      </c>
      <c r="V1188" s="14"/>
    </row>
    <row r="1189" spans="1:22" ht="15" customHeight="1">
      <c r="A1189" s="14"/>
      <c r="B1189" s="163">
        <v>2015</v>
      </c>
      <c r="C1189" s="163"/>
      <c r="D1189" s="146">
        <v>4825</v>
      </c>
      <c r="E1189" s="160">
        <v>4006355</v>
      </c>
      <c r="F1189" s="146">
        <v>1855377</v>
      </c>
      <c r="G1189" s="146">
        <v>1059683</v>
      </c>
      <c r="H1189" s="146">
        <v>616807</v>
      </c>
      <c r="I1189" s="146">
        <v>2150978</v>
      </c>
      <c r="J1189" s="146">
        <v>19625</v>
      </c>
      <c r="K1189" s="146">
        <v>604423</v>
      </c>
      <c r="L1189" s="160">
        <v>2619072</v>
      </c>
      <c r="M1189" s="146">
        <v>1591500</v>
      </c>
      <c r="N1189" s="146">
        <v>1469755</v>
      </c>
      <c r="O1189" s="146">
        <v>1027572</v>
      </c>
      <c r="P1189" s="146">
        <v>319381</v>
      </c>
      <c r="Q1189" s="146">
        <v>77845</v>
      </c>
      <c r="R1189" s="146">
        <v>269130</v>
      </c>
      <c r="S1189" s="160">
        <v>1387283</v>
      </c>
      <c r="T1189" s="146">
        <v>662219</v>
      </c>
      <c r="U1189" s="146">
        <v>-104497</v>
      </c>
      <c r="V1189" s="14"/>
    </row>
    <row r="1190" spans="1:22" ht="15" customHeight="1">
      <c r="A1190" s="14"/>
      <c r="B1190" s="163">
        <v>2014</v>
      </c>
      <c r="C1190" s="163"/>
      <c r="D1190" s="146">
        <v>4898</v>
      </c>
      <c r="E1190" s="160">
        <v>3972482</v>
      </c>
      <c r="F1190" s="146">
        <v>1703650</v>
      </c>
      <c r="G1190" s="146">
        <v>1006769</v>
      </c>
      <c r="H1190" s="146">
        <v>514075</v>
      </c>
      <c r="I1190" s="146">
        <v>2268832</v>
      </c>
      <c r="J1190" s="146">
        <v>20660</v>
      </c>
      <c r="K1190" s="146">
        <v>599736</v>
      </c>
      <c r="L1190" s="160">
        <v>2677201</v>
      </c>
      <c r="M1190" s="146">
        <v>1603603</v>
      </c>
      <c r="N1190" s="146">
        <v>1420935</v>
      </c>
      <c r="O1190" s="146">
        <v>1073597</v>
      </c>
      <c r="P1190" s="146">
        <v>337207</v>
      </c>
      <c r="Q1190" s="146">
        <v>67979</v>
      </c>
      <c r="R1190" s="146">
        <v>256167</v>
      </c>
      <c r="S1190" s="160">
        <v>1295282</v>
      </c>
      <c r="T1190" s="146">
        <v>664245</v>
      </c>
      <c r="U1190" s="146">
        <v>-133218</v>
      </c>
      <c r="V1190" s="14"/>
    </row>
    <row r="1191" spans="1:22" ht="15" customHeight="1">
      <c r="A1191" s="14"/>
      <c r="B1191" s="163">
        <v>2013</v>
      </c>
      <c r="C1191" s="163"/>
      <c r="D1191" s="146">
        <v>5016</v>
      </c>
      <c r="E1191" s="160">
        <v>3940315</v>
      </c>
      <c r="F1191" s="146">
        <v>1681151</v>
      </c>
      <c r="G1191" s="146">
        <v>991583</v>
      </c>
      <c r="H1191" s="146">
        <v>519607</v>
      </c>
      <c r="I1191" s="146">
        <v>2259164</v>
      </c>
      <c r="J1191" s="146">
        <v>23364</v>
      </c>
      <c r="K1191" s="146">
        <v>603069</v>
      </c>
      <c r="L1191" s="160">
        <v>2728629</v>
      </c>
      <c r="M1191" s="146">
        <v>1643995</v>
      </c>
      <c r="N1191" s="146">
        <v>1479312</v>
      </c>
      <c r="O1191" s="146">
        <v>1084634</v>
      </c>
      <c r="P1191" s="146">
        <v>358252</v>
      </c>
      <c r="Q1191" s="146">
        <v>68930</v>
      </c>
      <c r="R1191" s="146">
        <v>244626</v>
      </c>
      <c r="S1191" s="160">
        <v>1211685</v>
      </c>
      <c r="T1191" s="146">
        <v>672607</v>
      </c>
      <c r="U1191" s="146">
        <v>-145574</v>
      </c>
      <c r="V1191" s="14"/>
    </row>
    <row r="1192" spans="1:22" ht="15" customHeight="1">
      <c r="B1192" s="144">
        <v>2012</v>
      </c>
      <c r="C1192" s="144"/>
      <c r="D1192" s="146">
        <v>5210</v>
      </c>
      <c r="E1192" s="160">
        <v>3959561</v>
      </c>
      <c r="F1192" s="146">
        <v>1675364</v>
      </c>
      <c r="G1192" s="146">
        <v>962751</v>
      </c>
      <c r="H1192" s="146">
        <v>541545</v>
      </c>
      <c r="I1192" s="146">
        <v>2284197</v>
      </c>
      <c r="J1192" s="146">
        <v>22174</v>
      </c>
      <c r="K1192" s="146">
        <v>591965</v>
      </c>
      <c r="L1192" s="160">
        <v>2775666</v>
      </c>
      <c r="M1192" s="146">
        <v>1719432</v>
      </c>
      <c r="N1192" s="146">
        <v>1546262</v>
      </c>
      <c r="O1192" s="146">
        <v>1056234</v>
      </c>
      <c r="P1192" s="146">
        <v>334142</v>
      </c>
      <c r="Q1192" s="146">
        <v>76098</v>
      </c>
      <c r="R1192" s="146">
        <v>241066</v>
      </c>
      <c r="S1192" s="160">
        <v>1183895</v>
      </c>
      <c r="T1192" s="146">
        <v>687100</v>
      </c>
      <c r="U1192" s="146">
        <v>-144384</v>
      </c>
    </row>
    <row r="1193" spans="1:22" s="14" customFormat="1" ht="15" customHeight="1" collapsed="1">
      <c r="A1193" s="7"/>
      <c r="B1193" s="144">
        <v>2011</v>
      </c>
      <c r="C1193" s="144"/>
      <c r="D1193" s="146">
        <v>5477</v>
      </c>
      <c r="E1193" s="160">
        <v>3909674</v>
      </c>
      <c r="F1193" s="146">
        <v>1772986</v>
      </c>
      <c r="G1193" s="146">
        <v>1033333</v>
      </c>
      <c r="H1193" s="146">
        <v>568594</v>
      </c>
      <c r="I1193" s="146">
        <v>2136689</v>
      </c>
      <c r="J1193" s="146">
        <v>23327</v>
      </c>
      <c r="K1193" s="146">
        <v>639531</v>
      </c>
      <c r="L1193" s="160">
        <v>2705467</v>
      </c>
      <c r="M1193" s="146">
        <v>1571560</v>
      </c>
      <c r="N1193" s="146">
        <v>1407019</v>
      </c>
      <c r="O1193" s="146">
        <v>1133906</v>
      </c>
      <c r="P1193" s="146">
        <v>367756</v>
      </c>
      <c r="Q1193" s="146">
        <v>82809</v>
      </c>
      <c r="R1193" s="146">
        <v>250440</v>
      </c>
      <c r="S1193" s="160">
        <v>1204208</v>
      </c>
      <c r="T1193" s="146">
        <v>674807</v>
      </c>
      <c r="U1193" s="146">
        <v>-133560</v>
      </c>
      <c r="V1193" s="7"/>
    </row>
    <row r="1194" spans="1:22" s="14" customFormat="1" ht="15" customHeight="1">
      <c r="A1194" s="7"/>
      <c r="B1194" s="144">
        <v>2010</v>
      </c>
      <c r="C1194" s="144"/>
      <c r="D1194" s="146">
        <v>5599</v>
      </c>
      <c r="E1194" s="160">
        <v>3942711</v>
      </c>
      <c r="F1194" s="146">
        <v>1727070</v>
      </c>
      <c r="G1194" s="146">
        <v>1009449</v>
      </c>
      <c r="H1194" s="146">
        <v>549324</v>
      </c>
      <c r="I1194" s="146">
        <v>2215642</v>
      </c>
      <c r="J1194" s="146">
        <v>25557</v>
      </c>
      <c r="K1194" s="146">
        <v>658201</v>
      </c>
      <c r="L1194" s="160">
        <v>2741179</v>
      </c>
      <c r="M1194" s="146">
        <v>1672230</v>
      </c>
      <c r="N1194" s="146">
        <v>1505363</v>
      </c>
      <c r="O1194" s="146">
        <v>1068949</v>
      </c>
      <c r="P1194" s="146">
        <v>365505</v>
      </c>
      <c r="Q1194" s="146">
        <v>77958</v>
      </c>
      <c r="R1194" s="146">
        <v>273251</v>
      </c>
      <c r="S1194" s="160">
        <v>1201532</v>
      </c>
      <c r="T1194" s="146">
        <v>680779</v>
      </c>
      <c r="U1194" s="146">
        <v>-133580</v>
      </c>
      <c r="V1194" s="7"/>
    </row>
    <row r="1195" spans="1:22" s="14" customFormat="1" ht="15" customHeight="1">
      <c r="A1195" s="7"/>
      <c r="B1195" s="144">
        <v>2009</v>
      </c>
      <c r="C1195" s="144"/>
      <c r="D1195" s="146">
        <v>5845</v>
      </c>
      <c r="E1195" s="160">
        <v>3881245</v>
      </c>
      <c r="F1195" s="146" t="s">
        <v>69</v>
      </c>
      <c r="G1195" s="146" t="s">
        <v>69</v>
      </c>
      <c r="H1195" s="146" t="s">
        <v>69</v>
      </c>
      <c r="I1195" s="146" t="s">
        <v>69</v>
      </c>
      <c r="J1195" s="146" t="s">
        <v>69</v>
      </c>
      <c r="K1195" s="146" t="s">
        <v>69</v>
      </c>
      <c r="L1195" s="160">
        <v>2818870</v>
      </c>
      <c r="M1195" s="146" t="s">
        <v>69</v>
      </c>
      <c r="N1195" s="146" t="s">
        <v>69</v>
      </c>
      <c r="O1195" s="146" t="s">
        <v>69</v>
      </c>
      <c r="P1195" s="146" t="s">
        <v>69</v>
      </c>
      <c r="Q1195" s="146" t="s">
        <v>69</v>
      </c>
      <c r="R1195" s="146" t="s">
        <v>69</v>
      </c>
      <c r="S1195" s="160">
        <v>1062375</v>
      </c>
      <c r="T1195" s="146" t="s">
        <v>69</v>
      </c>
      <c r="U1195" s="146" t="s">
        <v>69</v>
      </c>
      <c r="V1195" s="7"/>
    </row>
    <row r="1196" spans="1:22" s="14" customFormat="1" ht="15" customHeight="1">
      <c r="A1196" s="7"/>
      <c r="B1196" s="144">
        <v>2008</v>
      </c>
      <c r="C1196" s="144"/>
      <c r="D1196" s="146">
        <v>6067</v>
      </c>
      <c r="E1196" s="160">
        <v>3808346</v>
      </c>
      <c r="F1196" s="146" t="s">
        <v>69</v>
      </c>
      <c r="G1196" s="146" t="s">
        <v>69</v>
      </c>
      <c r="H1196" s="146" t="s">
        <v>69</v>
      </c>
      <c r="I1196" s="146" t="s">
        <v>69</v>
      </c>
      <c r="J1196" s="146" t="s">
        <v>69</v>
      </c>
      <c r="K1196" s="146" t="s">
        <v>69</v>
      </c>
      <c r="L1196" s="160">
        <v>2817228</v>
      </c>
      <c r="M1196" s="146" t="s">
        <v>69</v>
      </c>
      <c r="N1196" s="146" t="s">
        <v>69</v>
      </c>
      <c r="O1196" s="146" t="s">
        <v>69</v>
      </c>
      <c r="P1196" s="146" t="s">
        <v>69</v>
      </c>
      <c r="Q1196" s="146" t="s">
        <v>69</v>
      </c>
      <c r="R1196" s="146" t="s">
        <v>69</v>
      </c>
      <c r="S1196" s="160">
        <v>991117</v>
      </c>
      <c r="T1196" s="146" t="s">
        <v>69</v>
      </c>
      <c r="U1196" s="146" t="s">
        <v>69</v>
      </c>
      <c r="V1196" s="7"/>
    </row>
    <row r="1197" spans="1:22" ht="15" customHeight="1">
      <c r="A1197" s="14"/>
      <c r="B1197" s="141" t="s">
        <v>286</v>
      </c>
      <c r="C1197" s="141"/>
      <c r="D1197" s="152"/>
      <c r="E1197" s="152"/>
      <c r="F1197" s="152"/>
      <c r="G1197" s="152"/>
      <c r="H1197" s="152"/>
      <c r="I1197" s="152"/>
      <c r="J1197" s="152"/>
      <c r="K1197" s="152"/>
      <c r="L1197" s="152"/>
      <c r="M1197" s="152"/>
      <c r="N1197" s="152"/>
      <c r="O1197" s="152"/>
      <c r="P1197" s="152"/>
      <c r="Q1197" s="152"/>
      <c r="R1197" s="152"/>
      <c r="S1197" s="152"/>
      <c r="T1197" s="152"/>
      <c r="U1197" s="152"/>
      <c r="V1197" s="14"/>
    </row>
    <row r="1198" spans="1:22" ht="15" customHeight="1">
      <c r="A1198" s="14"/>
      <c r="B1198" s="163">
        <v>2016</v>
      </c>
      <c r="C1198" s="251"/>
      <c r="D1198" s="146">
        <v>6994</v>
      </c>
      <c r="E1198" s="160">
        <v>19544859</v>
      </c>
      <c r="F1198" s="146">
        <v>11445770</v>
      </c>
      <c r="G1198" s="146">
        <v>3132570</v>
      </c>
      <c r="H1198" s="146">
        <v>6421747</v>
      </c>
      <c r="I1198" s="146">
        <v>8099089</v>
      </c>
      <c r="J1198" s="146">
        <v>99850</v>
      </c>
      <c r="K1198" s="146">
        <v>1749025</v>
      </c>
      <c r="L1198" s="160">
        <v>16426732</v>
      </c>
      <c r="M1198" s="146">
        <v>8513425</v>
      </c>
      <c r="N1198" s="146">
        <v>6987835</v>
      </c>
      <c r="O1198" s="146">
        <v>7913307</v>
      </c>
      <c r="P1198" s="146">
        <v>1496347</v>
      </c>
      <c r="Q1198" s="146">
        <v>269342</v>
      </c>
      <c r="R1198" s="146">
        <v>2847362</v>
      </c>
      <c r="S1198" s="160">
        <v>3118126</v>
      </c>
      <c r="T1198" s="146">
        <v>2340995</v>
      </c>
      <c r="U1198" s="146">
        <v>-2347778</v>
      </c>
      <c r="V1198" s="14"/>
    </row>
    <row r="1199" spans="1:22" ht="15" customHeight="1">
      <c r="A1199" s="14"/>
      <c r="B1199" s="163">
        <v>2015</v>
      </c>
      <c r="C1199" s="163"/>
      <c r="D1199" s="146">
        <v>6831</v>
      </c>
      <c r="E1199" s="160">
        <v>19970051</v>
      </c>
      <c r="F1199" s="146">
        <v>11546523</v>
      </c>
      <c r="G1199" s="146">
        <v>3041784</v>
      </c>
      <c r="H1199" s="146">
        <v>6549481</v>
      </c>
      <c r="I1199" s="146">
        <v>8423527</v>
      </c>
      <c r="J1199" s="146">
        <v>101272</v>
      </c>
      <c r="K1199" s="146">
        <v>1607782</v>
      </c>
      <c r="L1199" s="160">
        <v>16545605</v>
      </c>
      <c r="M1199" s="146">
        <v>9284902</v>
      </c>
      <c r="N1199" s="146">
        <v>7760137</v>
      </c>
      <c r="O1199" s="146">
        <v>7260703</v>
      </c>
      <c r="P1199" s="146">
        <v>1519175</v>
      </c>
      <c r="Q1199" s="146">
        <v>248115</v>
      </c>
      <c r="R1199" s="146">
        <v>2434948</v>
      </c>
      <c r="S1199" s="160">
        <v>3424445</v>
      </c>
      <c r="T1199" s="146">
        <v>2236632</v>
      </c>
      <c r="U1199" s="146">
        <v>-1977506</v>
      </c>
      <c r="V1199" s="14"/>
    </row>
    <row r="1200" spans="1:22" ht="15" customHeight="1">
      <c r="A1200" s="14"/>
      <c r="B1200" s="163">
        <v>2014</v>
      </c>
      <c r="C1200" s="163"/>
      <c r="D1200" s="146">
        <v>6872</v>
      </c>
      <c r="E1200" s="160">
        <v>20423700</v>
      </c>
      <c r="F1200" s="146">
        <v>11613957</v>
      </c>
      <c r="G1200" s="146">
        <v>3121109</v>
      </c>
      <c r="H1200" s="146">
        <v>6665661</v>
      </c>
      <c r="I1200" s="146">
        <v>8809743</v>
      </c>
      <c r="J1200" s="146">
        <v>157413</v>
      </c>
      <c r="K1200" s="146">
        <v>1641054</v>
      </c>
      <c r="L1200" s="160">
        <v>17338855</v>
      </c>
      <c r="M1200" s="146">
        <v>9967142</v>
      </c>
      <c r="N1200" s="146">
        <v>8426019</v>
      </c>
      <c r="O1200" s="146">
        <v>7371713</v>
      </c>
      <c r="P1200" s="146">
        <v>1540752</v>
      </c>
      <c r="Q1200" s="146">
        <v>205346</v>
      </c>
      <c r="R1200" s="146">
        <v>2234595</v>
      </c>
      <c r="S1200" s="160">
        <v>3084845</v>
      </c>
      <c r="T1200" s="146">
        <v>1994037</v>
      </c>
      <c r="U1200" s="146">
        <v>-1951628</v>
      </c>
      <c r="V1200" s="14"/>
    </row>
    <row r="1201" spans="1:22" ht="15" customHeight="1">
      <c r="A1201" s="14"/>
      <c r="B1201" s="163">
        <v>2013</v>
      </c>
      <c r="C1201" s="163"/>
      <c r="D1201" s="146">
        <v>7011</v>
      </c>
      <c r="E1201" s="160">
        <v>19887262</v>
      </c>
      <c r="F1201" s="146">
        <v>11587898</v>
      </c>
      <c r="G1201" s="146">
        <v>2952192</v>
      </c>
      <c r="H1201" s="146">
        <v>7558565</v>
      </c>
      <c r="I1201" s="146">
        <v>8299363</v>
      </c>
      <c r="J1201" s="146">
        <v>149996</v>
      </c>
      <c r="K1201" s="146">
        <v>1811686</v>
      </c>
      <c r="L1201" s="160">
        <v>16674896</v>
      </c>
      <c r="M1201" s="146">
        <v>9336009</v>
      </c>
      <c r="N1201" s="146">
        <v>7920692</v>
      </c>
      <c r="O1201" s="146">
        <v>7338887</v>
      </c>
      <c r="P1201" s="146">
        <v>1453480</v>
      </c>
      <c r="Q1201" s="146">
        <v>193750</v>
      </c>
      <c r="R1201" s="146">
        <v>2493575</v>
      </c>
      <c r="S1201" s="160">
        <v>3212366</v>
      </c>
      <c r="T1201" s="146">
        <v>1966620</v>
      </c>
      <c r="U1201" s="146">
        <v>-1801290</v>
      </c>
      <c r="V1201" s="14"/>
    </row>
    <row r="1202" spans="1:22" s="13" customFormat="1" ht="15" customHeight="1">
      <c r="A1202" s="7"/>
      <c r="B1202" s="144">
        <v>2012</v>
      </c>
      <c r="C1202" s="144"/>
      <c r="D1202" s="146">
        <v>7089</v>
      </c>
      <c r="E1202" s="160">
        <v>19884175</v>
      </c>
      <c r="F1202" s="146">
        <v>12078177</v>
      </c>
      <c r="G1202" s="146">
        <v>3131124</v>
      </c>
      <c r="H1202" s="146">
        <v>7809261</v>
      </c>
      <c r="I1202" s="146">
        <v>7805998</v>
      </c>
      <c r="J1202" s="146">
        <v>99354</v>
      </c>
      <c r="K1202" s="146">
        <v>1784968</v>
      </c>
      <c r="L1202" s="160">
        <v>16975066</v>
      </c>
      <c r="M1202" s="146">
        <v>8577336</v>
      </c>
      <c r="N1202" s="146">
        <v>7212107</v>
      </c>
      <c r="O1202" s="146">
        <v>8397729</v>
      </c>
      <c r="P1202" s="146">
        <v>1436283</v>
      </c>
      <c r="Q1202" s="146">
        <v>195817</v>
      </c>
      <c r="R1202" s="146">
        <v>2501107</v>
      </c>
      <c r="S1202" s="160">
        <v>2909110</v>
      </c>
      <c r="T1202" s="146">
        <v>2047602</v>
      </c>
      <c r="U1202" s="146">
        <v>-1404699</v>
      </c>
      <c r="V1202" s="7"/>
    </row>
    <row r="1203" spans="1:22" s="14" customFormat="1" ht="15" customHeight="1" collapsed="1">
      <c r="A1203" s="7"/>
      <c r="B1203" s="144">
        <v>2011</v>
      </c>
      <c r="C1203" s="144"/>
      <c r="D1203" s="146">
        <v>7316</v>
      </c>
      <c r="E1203" s="160">
        <v>19357282</v>
      </c>
      <c r="F1203" s="146">
        <v>11880035</v>
      </c>
      <c r="G1203" s="146">
        <v>4260034</v>
      </c>
      <c r="H1203" s="146">
        <v>6367596</v>
      </c>
      <c r="I1203" s="146">
        <v>7477247</v>
      </c>
      <c r="J1203" s="146">
        <v>106485</v>
      </c>
      <c r="K1203" s="146">
        <v>1914705</v>
      </c>
      <c r="L1203" s="160">
        <v>16000538</v>
      </c>
      <c r="M1203" s="146">
        <v>9482894</v>
      </c>
      <c r="N1203" s="146">
        <v>8058856</v>
      </c>
      <c r="O1203" s="146">
        <v>6517644</v>
      </c>
      <c r="P1203" s="146">
        <v>1574757</v>
      </c>
      <c r="Q1203" s="146">
        <v>212733</v>
      </c>
      <c r="R1203" s="146">
        <v>1593595</v>
      </c>
      <c r="S1203" s="160">
        <v>3356744</v>
      </c>
      <c r="T1203" s="146">
        <v>2069267</v>
      </c>
      <c r="U1203" s="146">
        <v>-1280718</v>
      </c>
      <c r="V1203" s="7"/>
    </row>
    <row r="1204" spans="1:22" s="14" customFormat="1" ht="15" customHeight="1">
      <c r="A1204" s="7"/>
      <c r="B1204" s="144">
        <v>2010</v>
      </c>
      <c r="C1204" s="144"/>
      <c r="D1204" s="146">
        <v>7444</v>
      </c>
      <c r="E1204" s="160">
        <v>20466477</v>
      </c>
      <c r="F1204" s="146">
        <v>12746613</v>
      </c>
      <c r="G1204" s="146">
        <v>4474958</v>
      </c>
      <c r="H1204" s="146">
        <v>6344987</v>
      </c>
      <c r="I1204" s="146">
        <v>7719864</v>
      </c>
      <c r="J1204" s="146">
        <v>108578</v>
      </c>
      <c r="K1204" s="146">
        <v>1962979</v>
      </c>
      <c r="L1204" s="160">
        <v>15812633</v>
      </c>
      <c r="M1204" s="146">
        <v>9308127</v>
      </c>
      <c r="N1204" s="146">
        <v>7731718</v>
      </c>
      <c r="O1204" s="146">
        <v>6504506</v>
      </c>
      <c r="P1204" s="146">
        <v>1564445</v>
      </c>
      <c r="Q1204" s="146">
        <v>241590</v>
      </c>
      <c r="R1204" s="146">
        <v>1719862</v>
      </c>
      <c r="S1204" s="160">
        <v>4653844</v>
      </c>
      <c r="T1204" s="146">
        <v>2657434</v>
      </c>
      <c r="U1204" s="146">
        <v>-1314716</v>
      </c>
      <c r="V1204" s="7"/>
    </row>
    <row r="1205" spans="1:22" s="14" customFormat="1" ht="15" customHeight="1">
      <c r="A1205" s="7"/>
      <c r="B1205" s="144">
        <v>2009</v>
      </c>
      <c r="C1205" s="144"/>
      <c r="D1205" s="146">
        <v>7735</v>
      </c>
      <c r="E1205" s="160">
        <v>20438291</v>
      </c>
      <c r="F1205" s="146" t="s">
        <v>69</v>
      </c>
      <c r="G1205" s="146" t="s">
        <v>69</v>
      </c>
      <c r="H1205" s="146" t="s">
        <v>69</v>
      </c>
      <c r="I1205" s="146" t="s">
        <v>69</v>
      </c>
      <c r="J1205" s="146" t="s">
        <v>69</v>
      </c>
      <c r="K1205" s="146" t="s">
        <v>69</v>
      </c>
      <c r="L1205" s="160">
        <v>16358437</v>
      </c>
      <c r="M1205" s="146" t="s">
        <v>69</v>
      </c>
      <c r="N1205" s="146" t="s">
        <v>69</v>
      </c>
      <c r="O1205" s="146" t="s">
        <v>69</v>
      </c>
      <c r="P1205" s="146" t="s">
        <v>69</v>
      </c>
      <c r="Q1205" s="146" t="s">
        <v>69</v>
      </c>
      <c r="R1205" s="146" t="s">
        <v>69</v>
      </c>
      <c r="S1205" s="160">
        <v>4079854</v>
      </c>
      <c r="T1205" s="146" t="s">
        <v>69</v>
      </c>
      <c r="U1205" s="146" t="s">
        <v>69</v>
      </c>
      <c r="V1205" s="7"/>
    </row>
    <row r="1206" spans="1:22" s="14" customFormat="1" ht="15" customHeight="1">
      <c r="A1206" s="7"/>
      <c r="B1206" s="144">
        <v>2008</v>
      </c>
      <c r="C1206" s="144"/>
      <c r="D1206" s="146">
        <v>8067</v>
      </c>
      <c r="E1206" s="160">
        <v>20157748</v>
      </c>
      <c r="F1206" s="146" t="s">
        <v>69</v>
      </c>
      <c r="G1206" s="146" t="s">
        <v>69</v>
      </c>
      <c r="H1206" s="146" t="s">
        <v>69</v>
      </c>
      <c r="I1206" s="146" t="s">
        <v>69</v>
      </c>
      <c r="J1206" s="146" t="s">
        <v>69</v>
      </c>
      <c r="K1206" s="146" t="s">
        <v>69</v>
      </c>
      <c r="L1206" s="160">
        <v>15910476</v>
      </c>
      <c r="M1206" s="146" t="s">
        <v>69</v>
      </c>
      <c r="N1206" s="146" t="s">
        <v>69</v>
      </c>
      <c r="O1206" s="146" t="s">
        <v>69</v>
      </c>
      <c r="P1206" s="146" t="s">
        <v>69</v>
      </c>
      <c r="Q1206" s="146" t="s">
        <v>69</v>
      </c>
      <c r="R1206" s="146" t="s">
        <v>69</v>
      </c>
      <c r="S1206" s="160">
        <v>4247272</v>
      </c>
      <c r="T1206" s="146" t="s">
        <v>69</v>
      </c>
      <c r="U1206" s="146" t="s">
        <v>69</v>
      </c>
      <c r="V1206" s="7"/>
    </row>
    <row r="1207" spans="1:22" ht="15" customHeight="1">
      <c r="A1207" s="14"/>
      <c r="B1207" s="141" t="s">
        <v>287</v>
      </c>
      <c r="C1207" s="141"/>
      <c r="D1207" s="152"/>
      <c r="E1207" s="152"/>
      <c r="F1207" s="152"/>
      <c r="G1207" s="152"/>
      <c r="H1207" s="152"/>
      <c r="I1207" s="152"/>
      <c r="J1207" s="152"/>
      <c r="K1207" s="152"/>
      <c r="L1207" s="152"/>
      <c r="M1207" s="152"/>
      <c r="N1207" s="152"/>
      <c r="O1207" s="152"/>
      <c r="P1207" s="152"/>
      <c r="Q1207" s="152"/>
      <c r="R1207" s="152"/>
      <c r="S1207" s="152"/>
      <c r="T1207" s="152"/>
      <c r="U1207" s="152"/>
      <c r="V1207" s="14"/>
    </row>
    <row r="1208" spans="1:22" ht="15" customHeight="1">
      <c r="A1208" s="14"/>
      <c r="B1208" s="163">
        <v>2016</v>
      </c>
      <c r="C1208" s="251"/>
      <c r="D1208" s="146">
        <v>1357</v>
      </c>
      <c r="E1208" s="160">
        <v>1699499</v>
      </c>
      <c r="F1208" s="146">
        <v>1191559</v>
      </c>
      <c r="G1208" s="146">
        <v>795044</v>
      </c>
      <c r="H1208" s="146">
        <v>329693</v>
      </c>
      <c r="I1208" s="146">
        <v>507940</v>
      </c>
      <c r="J1208" s="146">
        <v>12435</v>
      </c>
      <c r="K1208" s="146">
        <v>273572</v>
      </c>
      <c r="L1208" s="160">
        <v>933358</v>
      </c>
      <c r="M1208" s="146">
        <v>519749</v>
      </c>
      <c r="N1208" s="146">
        <v>300681</v>
      </c>
      <c r="O1208" s="146">
        <v>413609</v>
      </c>
      <c r="P1208" s="146">
        <v>79456</v>
      </c>
      <c r="Q1208" s="146">
        <v>104640</v>
      </c>
      <c r="R1208" s="146">
        <v>88100</v>
      </c>
      <c r="S1208" s="160">
        <v>766141</v>
      </c>
      <c r="T1208" s="146">
        <v>281144</v>
      </c>
      <c r="U1208" s="146">
        <v>92394</v>
      </c>
      <c r="V1208" s="14"/>
    </row>
    <row r="1209" spans="1:22" ht="15" customHeight="1">
      <c r="A1209" s="14"/>
      <c r="B1209" s="163">
        <v>2015</v>
      </c>
      <c r="C1209" s="163"/>
      <c r="D1209" s="146">
        <v>1366</v>
      </c>
      <c r="E1209" s="160">
        <v>1727285</v>
      </c>
      <c r="F1209" s="146">
        <v>1221000</v>
      </c>
      <c r="G1209" s="146">
        <v>802366</v>
      </c>
      <c r="H1209" s="146">
        <v>345229</v>
      </c>
      <c r="I1209" s="146">
        <v>506285</v>
      </c>
      <c r="J1209" s="146">
        <v>12072</v>
      </c>
      <c r="K1209" s="146">
        <v>226259</v>
      </c>
      <c r="L1209" s="160">
        <v>972456</v>
      </c>
      <c r="M1209" s="146">
        <v>608891</v>
      </c>
      <c r="N1209" s="146">
        <v>386736</v>
      </c>
      <c r="O1209" s="146">
        <v>363565</v>
      </c>
      <c r="P1209" s="146">
        <v>69578</v>
      </c>
      <c r="Q1209" s="146">
        <v>98671</v>
      </c>
      <c r="R1209" s="146">
        <v>57387</v>
      </c>
      <c r="S1209" s="160">
        <v>754829</v>
      </c>
      <c r="T1209" s="146">
        <v>272642</v>
      </c>
      <c r="U1209" s="146">
        <v>71975</v>
      </c>
      <c r="V1209" s="14"/>
    </row>
    <row r="1210" spans="1:22" ht="15" customHeight="1">
      <c r="A1210" s="14"/>
      <c r="B1210" s="163">
        <v>2014</v>
      </c>
      <c r="C1210" s="163"/>
      <c r="D1210" s="146">
        <v>1370</v>
      </c>
      <c r="E1210" s="160">
        <v>1624194</v>
      </c>
      <c r="F1210" s="146">
        <v>1150790</v>
      </c>
      <c r="G1210" s="146">
        <v>745288</v>
      </c>
      <c r="H1210" s="146">
        <v>333578</v>
      </c>
      <c r="I1210" s="146">
        <v>473405</v>
      </c>
      <c r="J1210" s="146">
        <v>12071</v>
      </c>
      <c r="K1210" s="146">
        <v>231369</v>
      </c>
      <c r="L1210" s="160">
        <v>919127</v>
      </c>
      <c r="M1210" s="146">
        <v>536704</v>
      </c>
      <c r="N1210" s="146">
        <v>372516</v>
      </c>
      <c r="O1210" s="146">
        <v>382423</v>
      </c>
      <c r="P1210" s="146">
        <v>75946</v>
      </c>
      <c r="Q1210" s="146">
        <v>97821</v>
      </c>
      <c r="R1210" s="146">
        <v>57243</v>
      </c>
      <c r="S1210" s="160">
        <v>705067</v>
      </c>
      <c r="T1210" s="146">
        <v>280679</v>
      </c>
      <c r="U1210" s="146">
        <v>42670</v>
      </c>
      <c r="V1210" s="14"/>
    </row>
    <row r="1211" spans="1:22" ht="15" customHeight="1">
      <c r="A1211" s="14"/>
      <c r="B1211" s="163">
        <v>2013</v>
      </c>
      <c r="C1211" s="163"/>
      <c r="D1211" s="146">
        <v>1425</v>
      </c>
      <c r="E1211" s="160">
        <v>1554379</v>
      </c>
      <c r="F1211" s="146">
        <v>1116388</v>
      </c>
      <c r="G1211" s="146">
        <v>706633</v>
      </c>
      <c r="H1211" s="146">
        <v>354440</v>
      </c>
      <c r="I1211" s="146">
        <v>437991</v>
      </c>
      <c r="J1211" s="146">
        <v>13197</v>
      </c>
      <c r="K1211" s="146">
        <v>209182</v>
      </c>
      <c r="L1211" s="160">
        <v>893309</v>
      </c>
      <c r="M1211" s="146">
        <v>525895</v>
      </c>
      <c r="N1211" s="146">
        <v>350981</v>
      </c>
      <c r="O1211" s="146">
        <v>367413</v>
      </c>
      <c r="P1211" s="146">
        <v>76268</v>
      </c>
      <c r="Q1211" s="146">
        <v>91404</v>
      </c>
      <c r="R1211" s="146">
        <v>53267</v>
      </c>
      <c r="S1211" s="160">
        <v>661070</v>
      </c>
      <c r="T1211" s="146">
        <v>280746</v>
      </c>
      <c r="U1211" s="146">
        <v>31752</v>
      </c>
      <c r="V1211" s="14"/>
    </row>
    <row r="1212" spans="1:22" s="14" customFormat="1" ht="15" customHeight="1" collapsed="1">
      <c r="A1212" s="7"/>
      <c r="B1212" s="144">
        <v>2012</v>
      </c>
      <c r="C1212" s="144"/>
      <c r="D1212" s="146">
        <v>1485</v>
      </c>
      <c r="E1212" s="160">
        <v>1586768</v>
      </c>
      <c r="F1212" s="146">
        <v>1162101</v>
      </c>
      <c r="G1212" s="146">
        <v>729631</v>
      </c>
      <c r="H1212" s="146">
        <v>376237</v>
      </c>
      <c r="I1212" s="146">
        <v>424667</v>
      </c>
      <c r="J1212" s="146">
        <v>12169</v>
      </c>
      <c r="K1212" s="146">
        <v>244726</v>
      </c>
      <c r="L1212" s="160">
        <v>933827</v>
      </c>
      <c r="M1212" s="146">
        <v>536549</v>
      </c>
      <c r="N1212" s="146">
        <v>359212</v>
      </c>
      <c r="O1212" s="146">
        <v>397278</v>
      </c>
      <c r="P1212" s="146">
        <v>72709</v>
      </c>
      <c r="Q1212" s="146">
        <v>85920</v>
      </c>
      <c r="R1212" s="146">
        <v>92475</v>
      </c>
      <c r="S1212" s="160">
        <v>652941</v>
      </c>
      <c r="T1212" s="146">
        <v>283883</v>
      </c>
      <c r="U1212" s="146">
        <v>42087</v>
      </c>
      <c r="V1212" s="7"/>
    </row>
    <row r="1213" spans="1:22" s="14" customFormat="1" ht="15" customHeight="1">
      <c r="A1213" s="7"/>
      <c r="B1213" s="144">
        <v>2011</v>
      </c>
      <c r="C1213" s="144"/>
      <c r="D1213" s="146">
        <v>1554</v>
      </c>
      <c r="E1213" s="160">
        <v>1520803</v>
      </c>
      <c r="F1213" s="146">
        <v>1102646</v>
      </c>
      <c r="G1213" s="146">
        <v>690965</v>
      </c>
      <c r="H1213" s="146">
        <v>355717</v>
      </c>
      <c r="I1213" s="146">
        <v>418157</v>
      </c>
      <c r="J1213" s="146">
        <v>12562</v>
      </c>
      <c r="K1213" s="146">
        <v>245600</v>
      </c>
      <c r="L1213" s="160">
        <v>874330</v>
      </c>
      <c r="M1213" s="146">
        <v>465937</v>
      </c>
      <c r="N1213" s="146">
        <v>341342</v>
      </c>
      <c r="O1213" s="146">
        <v>408393</v>
      </c>
      <c r="P1213" s="146">
        <v>68963</v>
      </c>
      <c r="Q1213" s="146">
        <v>87646</v>
      </c>
      <c r="R1213" s="146">
        <v>95387</v>
      </c>
      <c r="S1213" s="160">
        <v>646472</v>
      </c>
      <c r="T1213" s="146">
        <v>293149</v>
      </c>
      <c r="U1213" s="146">
        <v>34493</v>
      </c>
      <c r="V1213" s="7"/>
    </row>
    <row r="1214" spans="1:22" s="14" customFormat="1" ht="15" customHeight="1">
      <c r="A1214" s="7"/>
      <c r="B1214" s="144">
        <v>2010</v>
      </c>
      <c r="C1214" s="144"/>
      <c r="D1214" s="146">
        <v>1617</v>
      </c>
      <c r="E1214" s="160">
        <v>1460627</v>
      </c>
      <c r="F1214" s="146">
        <v>998234</v>
      </c>
      <c r="G1214" s="146">
        <v>670332</v>
      </c>
      <c r="H1214" s="146">
        <v>310604</v>
      </c>
      <c r="I1214" s="146">
        <v>462393</v>
      </c>
      <c r="J1214" s="146">
        <v>11953</v>
      </c>
      <c r="K1214" s="146">
        <v>265468</v>
      </c>
      <c r="L1214" s="160">
        <v>842901</v>
      </c>
      <c r="M1214" s="146">
        <v>412838</v>
      </c>
      <c r="N1214" s="146">
        <v>273070</v>
      </c>
      <c r="O1214" s="146">
        <v>430064</v>
      </c>
      <c r="P1214" s="146">
        <v>61566</v>
      </c>
      <c r="Q1214" s="146">
        <v>104078</v>
      </c>
      <c r="R1214" s="146">
        <v>112820</v>
      </c>
      <c r="S1214" s="160">
        <v>617726</v>
      </c>
      <c r="T1214" s="146">
        <v>286366</v>
      </c>
      <c r="U1214" s="146">
        <v>14082</v>
      </c>
      <c r="V1214" s="7"/>
    </row>
    <row r="1215" spans="1:22" s="14" customFormat="1" ht="15" customHeight="1">
      <c r="A1215" s="7"/>
      <c r="B1215" s="144">
        <v>2009</v>
      </c>
      <c r="C1215" s="144"/>
      <c r="D1215" s="146">
        <v>1690</v>
      </c>
      <c r="E1215" s="160">
        <v>1460255</v>
      </c>
      <c r="F1215" s="146" t="s">
        <v>69</v>
      </c>
      <c r="G1215" s="146" t="s">
        <v>69</v>
      </c>
      <c r="H1215" s="146" t="s">
        <v>69</v>
      </c>
      <c r="I1215" s="146" t="s">
        <v>69</v>
      </c>
      <c r="J1215" s="146" t="s">
        <v>69</v>
      </c>
      <c r="K1215" s="146" t="s">
        <v>69</v>
      </c>
      <c r="L1215" s="160">
        <v>1040941</v>
      </c>
      <c r="M1215" s="146" t="s">
        <v>69</v>
      </c>
      <c r="N1215" s="146" t="s">
        <v>69</v>
      </c>
      <c r="O1215" s="146" t="s">
        <v>69</v>
      </c>
      <c r="P1215" s="146" t="s">
        <v>69</v>
      </c>
      <c r="Q1215" s="146" t="s">
        <v>69</v>
      </c>
      <c r="R1215" s="146" t="s">
        <v>69</v>
      </c>
      <c r="S1215" s="160">
        <v>419314</v>
      </c>
      <c r="T1215" s="146" t="s">
        <v>69</v>
      </c>
      <c r="U1215" s="146" t="s">
        <v>69</v>
      </c>
      <c r="V1215" s="7"/>
    </row>
    <row r="1216" spans="1:22" ht="15" customHeight="1">
      <c r="B1216" s="144">
        <v>2008</v>
      </c>
      <c r="C1216" s="144"/>
      <c r="D1216" s="146">
        <v>1731</v>
      </c>
      <c r="E1216" s="160">
        <v>1423489</v>
      </c>
      <c r="F1216" s="146" t="s">
        <v>69</v>
      </c>
      <c r="G1216" s="146" t="s">
        <v>69</v>
      </c>
      <c r="H1216" s="146" t="s">
        <v>69</v>
      </c>
      <c r="I1216" s="146" t="s">
        <v>69</v>
      </c>
      <c r="J1216" s="146" t="s">
        <v>69</v>
      </c>
      <c r="K1216" s="146" t="s">
        <v>69</v>
      </c>
      <c r="L1216" s="160">
        <v>1009447</v>
      </c>
      <c r="M1216" s="146" t="s">
        <v>69</v>
      </c>
      <c r="N1216" s="146" t="s">
        <v>69</v>
      </c>
      <c r="O1216" s="146" t="s">
        <v>69</v>
      </c>
      <c r="P1216" s="146" t="s">
        <v>69</v>
      </c>
      <c r="Q1216" s="146" t="s">
        <v>69</v>
      </c>
      <c r="R1216" s="146" t="s">
        <v>69</v>
      </c>
      <c r="S1216" s="160">
        <v>414042</v>
      </c>
      <c r="T1216" s="146" t="s">
        <v>69</v>
      </c>
      <c r="U1216" s="146" t="s">
        <v>69</v>
      </c>
    </row>
    <row r="1217" spans="1:22" ht="15" customHeight="1">
      <c r="A1217" s="14"/>
      <c r="B1217" s="141" t="s">
        <v>288</v>
      </c>
      <c r="C1217" s="141"/>
      <c r="D1217" s="152"/>
      <c r="E1217" s="152"/>
      <c r="F1217" s="152"/>
      <c r="G1217" s="152"/>
      <c r="H1217" s="152"/>
      <c r="I1217" s="152"/>
      <c r="J1217" s="152"/>
      <c r="K1217" s="152"/>
      <c r="L1217" s="152"/>
      <c r="M1217" s="152"/>
      <c r="N1217" s="152"/>
      <c r="O1217" s="152"/>
      <c r="P1217" s="152"/>
      <c r="Q1217" s="152"/>
      <c r="R1217" s="152"/>
      <c r="S1217" s="152"/>
      <c r="T1217" s="152"/>
      <c r="U1217" s="152"/>
      <c r="V1217" s="14"/>
    </row>
    <row r="1218" spans="1:22" ht="15" customHeight="1">
      <c r="A1218" s="14"/>
      <c r="B1218" s="163">
        <v>2016</v>
      </c>
      <c r="C1218" s="251"/>
      <c r="D1218" s="146">
        <v>984</v>
      </c>
      <c r="E1218" s="160">
        <v>267642</v>
      </c>
      <c r="F1218" s="146">
        <v>141539</v>
      </c>
      <c r="G1218" s="146">
        <v>67065</v>
      </c>
      <c r="H1218" s="146">
        <v>16480</v>
      </c>
      <c r="I1218" s="146">
        <v>126103</v>
      </c>
      <c r="J1218" s="146">
        <v>12776</v>
      </c>
      <c r="K1218" s="146">
        <v>38938</v>
      </c>
      <c r="L1218" s="160">
        <v>182496</v>
      </c>
      <c r="M1218" s="146">
        <v>79470</v>
      </c>
      <c r="N1218" s="146">
        <v>70363</v>
      </c>
      <c r="O1218" s="146">
        <v>103026</v>
      </c>
      <c r="P1218" s="146">
        <v>21191</v>
      </c>
      <c r="Q1218" s="146">
        <v>7437</v>
      </c>
      <c r="R1218" s="146">
        <v>17465</v>
      </c>
      <c r="S1218" s="160">
        <v>85146</v>
      </c>
      <c r="T1218" s="146">
        <v>49928</v>
      </c>
      <c r="U1218" s="146">
        <v>-12270</v>
      </c>
      <c r="V1218" s="14"/>
    </row>
    <row r="1219" spans="1:22" ht="15" customHeight="1">
      <c r="A1219" s="14"/>
      <c r="B1219" s="163">
        <v>2015</v>
      </c>
      <c r="C1219" s="163"/>
      <c r="D1219" s="146">
        <v>956</v>
      </c>
      <c r="E1219" s="160">
        <v>293987</v>
      </c>
      <c r="F1219" s="146">
        <v>141704</v>
      </c>
      <c r="G1219" s="146">
        <v>71668</v>
      </c>
      <c r="H1219" s="146">
        <v>16809</v>
      </c>
      <c r="I1219" s="146">
        <v>152283</v>
      </c>
      <c r="J1219" s="146">
        <v>12643</v>
      </c>
      <c r="K1219" s="146">
        <v>58926</v>
      </c>
      <c r="L1219" s="160">
        <v>195871</v>
      </c>
      <c r="M1219" s="146">
        <v>74616</v>
      </c>
      <c r="N1219" s="146">
        <v>66577</v>
      </c>
      <c r="O1219" s="146">
        <v>121255</v>
      </c>
      <c r="P1219" s="146">
        <v>37181</v>
      </c>
      <c r="Q1219" s="146">
        <v>6767</v>
      </c>
      <c r="R1219" s="146">
        <v>22911</v>
      </c>
      <c r="S1219" s="160">
        <v>98116</v>
      </c>
      <c r="T1219" s="146">
        <v>54748</v>
      </c>
      <c r="U1219" s="146">
        <v>-10898</v>
      </c>
      <c r="V1219" s="14"/>
    </row>
    <row r="1220" spans="1:22" ht="15" customHeight="1">
      <c r="A1220" s="14"/>
      <c r="B1220" s="163">
        <v>2014</v>
      </c>
      <c r="C1220" s="163"/>
      <c r="D1220" s="146">
        <v>937</v>
      </c>
      <c r="E1220" s="160">
        <v>282717</v>
      </c>
      <c r="F1220" s="146">
        <v>122416</v>
      </c>
      <c r="G1220" s="146">
        <v>74805</v>
      </c>
      <c r="H1220" s="146">
        <v>16518</v>
      </c>
      <c r="I1220" s="146">
        <v>160301</v>
      </c>
      <c r="J1220" s="146">
        <v>12481</v>
      </c>
      <c r="K1220" s="146">
        <v>73297</v>
      </c>
      <c r="L1220" s="160">
        <v>191909</v>
      </c>
      <c r="M1220" s="146">
        <v>71071</v>
      </c>
      <c r="N1220" s="146">
        <v>62011</v>
      </c>
      <c r="O1220" s="146">
        <v>120839</v>
      </c>
      <c r="P1220" s="146">
        <v>37811</v>
      </c>
      <c r="Q1220" s="146">
        <v>7065</v>
      </c>
      <c r="R1220" s="146">
        <v>29533</v>
      </c>
      <c r="S1220" s="160">
        <v>90808</v>
      </c>
      <c r="T1220" s="146">
        <v>53528</v>
      </c>
      <c r="U1220" s="146">
        <v>-5419</v>
      </c>
      <c r="V1220" s="14"/>
    </row>
    <row r="1221" spans="1:22" s="14" customFormat="1" ht="15" customHeight="1" collapsed="1">
      <c r="B1221" s="163">
        <v>2013</v>
      </c>
      <c r="C1221" s="163"/>
      <c r="D1221" s="146">
        <v>945</v>
      </c>
      <c r="E1221" s="160">
        <v>225740</v>
      </c>
      <c r="F1221" s="146">
        <v>96280</v>
      </c>
      <c r="G1221" s="146">
        <v>48607</v>
      </c>
      <c r="H1221" s="146">
        <v>16081</v>
      </c>
      <c r="I1221" s="146">
        <v>129460</v>
      </c>
      <c r="J1221" s="146">
        <v>15422</v>
      </c>
      <c r="K1221" s="146">
        <v>51818</v>
      </c>
      <c r="L1221" s="160">
        <v>160325</v>
      </c>
      <c r="M1221" s="146">
        <v>66772</v>
      </c>
      <c r="N1221" s="146">
        <v>55986</v>
      </c>
      <c r="O1221" s="146">
        <v>93553</v>
      </c>
      <c r="P1221" s="146">
        <v>22703</v>
      </c>
      <c r="Q1221" s="146">
        <v>8194</v>
      </c>
      <c r="R1221" s="146">
        <v>21671</v>
      </c>
      <c r="S1221" s="160">
        <v>65415</v>
      </c>
      <c r="T1221" s="146">
        <v>45091</v>
      </c>
      <c r="U1221" s="146">
        <v>-18190</v>
      </c>
    </row>
    <row r="1222" spans="1:22" s="14" customFormat="1" ht="15" customHeight="1">
      <c r="A1222" s="7"/>
      <c r="B1222" s="144">
        <v>2012</v>
      </c>
      <c r="C1222" s="144"/>
      <c r="D1222" s="146">
        <v>946</v>
      </c>
      <c r="E1222" s="160">
        <v>217746</v>
      </c>
      <c r="F1222" s="146">
        <v>98972</v>
      </c>
      <c r="G1222" s="146">
        <v>45222</v>
      </c>
      <c r="H1222" s="146">
        <v>22639</v>
      </c>
      <c r="I1222" s="146">
        <v>118774</v>
      </c>
      <c r="J1222" s="146">
        <v>15742</v>
      </c>
      <c r="K1222" s="146">
        <v>48134</v>
      </c>
      <c r="L1222" s="160">
        <v>147786</v>
      </c>
      <c r="M1222" s="146">
        <v>61914</v>
      </c>
      <c r="N1222" s="146">
        <v>48532</v>
      </c>
      <c r="O1222" s="146">
        <v>85872</v>
      </c>
      <c r="P1222" s="146">
        <v>20057</v>
      </c>
      <c r="Q1222" s="146">
        <v>8255</v>
      </c>
      <c r="R1222" s="146">
        <v>17290</v>
      </c>
      <c r="S1222" s="160">
        <v>69959</v>
      </c>
      <c r="T1222" s="146">
        <v>45263</v>
      </c>
      <c r="U1222" s="146">
        <v>-17114</v>
      </c>
      <c r="V1222" s="7"/>
    </row>
    <row r="1223" spans="1:22" s="14" customFormat="1" ht="15" customHeight="1">
      <c r="A1223" s="7"/>
      <c r="B1223" s="144">
        <v>2011</v>
      </c>
      <c r="C1223" s="144"/>
      <c r="D1223" s="146">
        <v>971</v>
      </c>
      <c r="E1223" s="160">
        <v>292862</v>
      </c>
      <c r="F1223" s="146">
        <v>143433</v>
      </c>
      <c r="G1223" s="146">
        <v>80373</v>
      </c>
      <c r="H1223" s="146">
        <v>34234</v>
      </c>
      <c r="I1223" s="146">
        <v>149429</v>
      </c>
      <c r="J1223" s="146">
        <v>15367</v>
      </c>
      <c r="K1223" s="146">
        <v>47430</v>
      </c>
      <c r="L1223" s="160">
        <v>212931</v>
      </c>
      <c r="M1223" s="146">
        <v>95292</v>
      </c>
      <c r="N1223" s="146">
        <v>83822</v>
      </c>
      <c r="O1223" s="146">
        <v>117639</v>
      </c>
      <c r="P1223" s="146">
        <v>28746</v>
      </c>
      <c r="Q1223" s="146">
        <v>9343</v>
      </c>
      <c r="R1223" s="146">
        <v>30452</v>
      </c>
      <c r="S1223" s="160">
        <v>79932</v>
      </c>
      <c r="T1223" s="146">
        <v>52460</v>
      </c>
      <c r="U1223" s="146">
        <v>-17140</v>
      </c>
      <c r="V1223" s="7"/>
    </row>
    <row r="1224" spans="1:22" s="14" customFormat="1" ht="15" customHeight="1">
      <c r="A1224" s="7"/>
      <c r="B1224" s="144">
        <v>2010</v>
      </c>
      <c r="C1224" s="144"/>
      <c r="D1224" s="146">
        <v>981</v>
      </c>
      <c r="E1224" s="160">
        <v>301569</v>
      </c>
      <c r="F1224" s="146">
        <v>163447</v>
      </c>
      <c r="G1224" s="146">
        <v>96190</v>
      </c>
      <c r="H1224" s="146">
        <v>34214</v>
      </c>
      <c r="I1224" s="146">
        <v>138122</v>
      </c>
      <c r="J1224" s="146">
        <v>12380</v>
      </c>
      <c r="K1224" s="146">
        <v>43853</v>
      </c>
      <c r="L1224" s="160">
        <v>203529</v>
      </c>
      <c r="M1224" s="146">
        <v>88088</v>
      </c>
      <c r="N1224" s="146">
        <v>79443</v>
      </c>
      <c r="O1224" s="146">
        <v>115442</v>
      </c>
      <c r="P1224" s="146">
        <v>31809</v>
      </c>
      <c r="Q1224" s="146">
        <v>8076</v>
      </c>
      <c r="R1224" s="146">
        <v>25301</v>
      </c>
      <c r="S1224" s="160">
        <v>98039</v>
      </c>
      <c r="T1224" s="146">
        <v>50326</v>
      </c>
      <c r="U1224" s="146">
        <v>-8744</v>
      </c>
      <c r="V1224" s="7"/>
    </row>
    <row r="1225" spans="1:22" ht="15" customHeight="1">
      <c r="B1225" s="144">
        <v>2009</v>
      </c>
      <c r="C1225" s="144"/>
      <c r="D1225" s="146">
        <v>1015</v>
      </c>
      <c r="E1225" s="160">
        <v>331471</v>
      </c>
      <c r="F1225" s="146" t="s">
        <v>69</v>
      </c>
      <c r="G1225" s="146" t="s">
        <v>69</v>
      </c>
      <c r="H1225" s="146" t="s">
        <v>69</v>
      </c>
      <c r="I1225" s="146" t="s">
        <v>69</v>
      </c>
      <c r="J1225" s="146" t="s">
        <v>69</v>
      </c>
      <c r="K1225" s="146" t="s">
        <v>69</v>
      </c>
      <c r="L1225" s="160">
        <v>200268</v>
      </c>
      <c r="M1225" s="146" t="s">
        <v>69</v>
      </c>
      <c r="N1225" s="146" t="s">
        <v>69</v>
      </c>
      <c r="O1225" s="146" t="s">
        <v>69</v>
      </c>
      <c r="P1225" s="146" t="s">
        <v>69</v>
      </c>
      <c r="Q1225" s="146" t="s">
        <v>69</v>
      </c>
      <c r="R1225" s="146" t="s">
        <v>69</v>
      </c>
      <c r="S1225" s="160">
        <v>131203</v>
      </c>
      <c r="T1225" s="146" t="s">
        <v>69</v>
      </c>
      <c r="U1225" s="146" t="s">
        <v>69</v>
      </c>
    </row>
    <row r="1226" spans="1:22" ht="15" customHeight="1">
      <c r="B1226" s="144">
        <v>2008</v>
      </c>
      <c r="C1226" s="144"/>
      <c r="D1226" s="146">
        <v>1045</v>
      </c>
      <c r="E1226" s="160">
        <v>312775</v>
      </c>
      <c r="F1226" s="146" t="s">
        <v>69</v>
      </c>
      <c r="G1226" s="146" t="s">
        <v>69</v>
      </c>
      <c r="H1226" s="146" t="s">
        <v>69</v>
      </c>
      <c r="I1226" s="146" t="s">
        <v>69</v>
      </c>
      <c r="J1226" s="146" t="s">
        <v>69</v>
      </c>
      <c r="K1226" s="146" t="s">
        <v>69</v>
      </c>
      <c r="L1226" s="160">
        <v>187254</v>
      </c>
      <c r="M1226" s="146" t="s">
        <v>69</v>
      </c>
      <c r="N1226" s="146" t="s">
        <v>69</v>
      </c>
      <c r="O1226" s="146" t="s">
        <v>69</v>
      </c>
      <c r="P1226" s="146" t="s">
        <v>69</v>
      </c>
      <c r="Q1226" s="146" t="s">
        <v>69</v>
      </c>
      <c r="R1226" s="146" t="s">
        <v>69</v>
      </c>
      <c r="S1226" s="160">
        <v>125521</v>
      </c>
      <c r="T1226" s="146" t="s">
        <v>69</v>
      </c>
      <c r="U1226" s="146" t="s">
        <v>69</v>
      </c>
    </row>
    <row r="1227" spans="1:22" ht="15" customHeight="1">
      <c r="A1227" s="14"/>
      <c r="B1227" s="141" t="s">
        <v>289</v>
      </c>
      <c r="C1227" s="141"/>
      <c r="D1227" s="152"/>
      <c r="E1227" s="152"/>
      <c r="F1227" s="152"/>
      <c r="G1227" s="152"/>
      <c r="H1227" s="152"/>
      <c r="I1227" s="152"/>
      <c r="J1227" s="152"/>
      <c r="K1227" s="152"/>
      <c r="L1227" s="152"/>
      <c r="M1227" s="152"/>
      <c r="N1227" s="152"/>
      <c r="O1227" s="152"/>
      <c r="P1227" s="152"/>
      <c r="Q1227" s="152"/>
      <c r="R1227" s="152"/>
      <c r="S1227" s="152"/>
      <c r="T1227" s="152"/>
      <c r="U1227" s="152"/>
      <c r="V1227" s="14"/>
    </row>
    <row r="1228" spans="1:22" ht="15" customHeight="1">
      <c r="A1228" s="14"/>
      <c r="B1228" s="163">
        <v>2016</v>
      </c>
      <c r="C1228" s="251"/>
      <c r="D1228" s="146">
        <v>592</v>
      </c>
      <c r="E1228" s="160">
        <v>1093853</v>
      </c>
      <c r="F1228" s="146">
        <v>840268</v>
      </c>
      <c r="G1228" s="146">
        <v>411530</v>
      </c>
      <c r="H1228" s="146">
        <v>310117</v>
      </c>
      <c r="I1228" s="146">
        <v>253585</v>
      </c>
      <c r="J1228" s="146">
        <v>5722</v>
      </c>
      <c r="K1228" s="146">
        <v>79126</v>
      </c>
      <c r="L1228" s="160">
        <v>933501</v>
      </c>
      <c r="M1228" s="146">
        <v>610535</v>
      </c>
      <c r="N1228" s="146">
        <v>481862</v>
      </c>
      <c r="O1228" s="146">
        <v>322966</v>
      </c>
      <c r="P1228" s="146">
        <v>86790</v>
      </c>
      <c r="Q1228" s="146">
        <v>4800</v>
      </c>
      <c r="R1228" s="146">
        <v>120894</v>
      </c>
      <c r="S1228" s="160">
        <v>160351</v>
      </c>
      <c r="T1228" s="146">
        <v>90187</v>
      </c>
      <c r="U1228" s="146">
        <v>-301598</v>
      </c>
      <c r="V1228" s="14"/>
    </row>
    <row r="1229" spans="1:22" ht="15" customHeight="1">
      <c r="A1229" s="14"/>
      <c r="B1229" s="163">
        <v>2015</v>
      </c>
      <c r="C1229" s="163"/>
      <c r="D1229" s="146">
        <v>589</v>
      </c>
      <c r="E1229" s="160">
        <v>1038865</v>
      </c>
      <c r="F1229" s="146">
        <v>777764</v>
      </c>
      <c r="G1229" s="146">
        <v>407430</v>
      </c>
      <c r="H1229" s="146">
        <v>297968</v>
      </c>
      <c r="I1229" s="146">
        <v>261100</v>
      </c>
      <c r="J1229" s="146">
        <v>6141</v>
      </c>
      <c r="K1229" s="146">
        <v>73988</v>
      </c>
      <c r="L1229" s="160">
        <v>939372</v>
      </c>
      <c r="M1229" s="146">
        <v>589434</v>
      </c>
      <c r="N1229" s="146">
        <v>467790</v>
      </c>
      <c r="O1229" s="146">
        <v>349938</v>
      </c>
      <c r="P1229" s="146">
        <v>72156</v>
      </c>
      <c r="Q1229" s="146">
        <v>5464</v>
      </c>
      <c r="R1229" s="146">
        <v>136354</v>
      </c>
      <c r="S1229" s="160">
        <v>99492</v>
      </c>
      <c r="T1229" s="146">
        <v>90103</v>
      </c>
      <c r="U1229" s="146">
        <v>-270603</v>
      </c>
      <c r="V1229" s="14"/>
    </row>
    <row r="1230" spans="1:22" s="14" customFormat="1" ht="15" customHeight="1" collapsed="1">
      <c r="B1230" s="163">
        <v>2014</v>
      </c>
      <c r="C1230" s="163"/>
      <c r="D1230" s="146">
        <v>596</v>
      </c>
      <c r="E1230" s="160">
        <v>1037789</v>
      </c>
      <c r="F1230" s="146">
        <v>787279</v>
      </c>
      <c r="G1230" s="146">
        <v>414497</v>
      </c>
      <c r="H1230" s="146">
        <v>299158</v>
      </c>
      <c r="I1230" s="146">
        <v>250510</v>
      </c>
      <c r="J1230" s="146">
        <v>6290</v>
      </c>
      <c r="K1230" s="146">
        <v>72627</v>
      </c>
      <c r="L1230" s="160">
        <v>920010</v>
      </c>
      <c r="M1230" s="146">
        <v>607602</v>
      </c>
      <c r="N1230" s="146">
        <v>471437</v>
      </c>
      <c r="O1230" s="146">
        <v>312408</v>
      </c>
      <c r="P1230" s="146">
        <v>58412</v>
      </c>
      <c r="Q1230" s="146">
        <v>7864</v>
      </c>
      <c r="R1230" s="146">
        <v>131269</v>
      </c>
      <c r="S1230" s="160">
        <v>117779</v>
      </c>
      <c r="T1230" s="146">
        <v>90785</v>
      </c>
      <c r="U1230" s="146">
        <v>-206173</v>
      </c>
    </row>
    <row r="1231" spans="1:22" s="14" customFormat="1" ht="15" customHeight="1">
      <c r="B1231" s="163">
        <v>2013</v>
      </c>
      <c r="C1231" s="163"/>
      <c r="D1231" s="146">
        <v>606</v>
      </c>
      <c r="E1231" s="160">
        <v>1128382</v>
      </c>
      <c r="F1231" s="146">
        <v>844585</v>
      </c>
      <c r="G1231" s="146">
        <v>437251</v>
      </c>
      <c r="H1231" s="146">
        <v>320995</v>
      </c>
      <c r="I1231" s="146">
        <v>283797</v>
      </c>
      <c r="J1231" s="146">
        <v>6456</v>
      </c>
      <c r="K1231" s="146">
        <v>72822</v>
      </c>
      <c r="L1231" s="160">
        <v>848742</v>
      </c>
      <c r="M1231" s="146">
        <v>574657</v>
      </c>
      <c r="N1231" s="146">
        <v>458402</v>
      </c>
      <c r="O1231" s="146">
        <v>274086</v>
      </c>
      <c r="P1231" s="146">
        <v>52233</v>
      </c>
      <c r="Q1231" s="146">
        <v>10528</v>
      </c>
      <c r="R1231" s="146">
        <v>125860</v>
      </c>
      <c r="S1231" s="160">
        <v>279640</v>
      </c>
      <c r="T1231" s="146">
        <v>89513</v>
      </c>
      <c r="U1231" s="146">
        <v>-118389</v>
      </c>
    </row>
    <row r="1232" spans="1:22" s="14" customFormat="1" ht="15" customHeight="1">
      <c r="A1232" s="7"/>
      <c r="B1232" s="144">
        <v>2012</v>
      </c>
      <c r="C1232" s="144"/>
      <c r="D1232" s="146">
        <v>620</v>
      </c>
      <c r="E1232" s="160">
        <v>1136949</v>
      </c>
      <c r="F1232" s="146">
        <v>847620</v>
      </c>
      <c r="G1232" s="146">
        <v>442595</v>
      </c>
      <c r="H1232" s="146">
        <v>330190</v>
      </c>
      <c r="I1232" s="146">
        <v>289329</v>
      </c>
      <c r="J1232" s="146">
        <v>6874</v>
      </c>
      <c r="K1232" s="146">
        <v>79420</v>
      </c>
      <c r="L1232" s="160">
        <v>842622</v>
      </c>
      <c r="M1232" s="146">
        <v>609672</v>
      </c>
      <c r="N1232" s="146">
        <v>466294</v>
      </c>
      <c r="O1232" s="146">
        <v>232950</v>
      </c>
      <c r="P1232" s="146">
        <v>55740</v>
      </c>
      <c r="Q1232" s="146">
        <v>9138</v>
      </c>
      <c r="R1232" s="146">
        <v>93713</v>
      </c>
      <c r="S1232" s="160">
        <v>294327</v>
      </c>
      <c r="T1232" s="146">
        <v>89209</v>
      </c>
      <c r="U1232" s="146">
        <v>-34330</v>
      </c>
      <c r="V1232" s="7"/>
    </row>
    <row r="1233" spans="1:22" s="14" customFormat="1" ht="15" customHeight="1">
      <c r="A1233" s="7"/>
      <c r="B1233" s="144">
        <v>2011</v>
      </c>
      <c r="C1233" s="144"/>
      <c r="D1233" s="146">
        <v>662</v>
      </c>
      <c r="E1233" s="160">
        <v>1146388</v>
      </c>
      <c r="F1233" s="146">
        <v>885865</v>
      </c>
      <c r="G1233" s="146">
        <v>433383</v>
      </c>
      <c r="H1233" s="146">
        <v>389267</v>
      </c>
      <c r="I1233" s="146">
        <v>260523</v>
      </c>
      <c r="J1233" s="146">
        <v>7402</v>
      </c>
      <c r="K1233" s="146">
        <v>77398</v>
      </c>
      <c r="L1233" s="160">
        <v>787049</v>
      </c>
      <c r="M1233" s="146">
        <v>504429</v>
      </c>
      <c r="N1233" s="146">
        <v>437835</v>
      </c>
      <c r="O1233" s="146">
        <v>282620</v>
      </c>
      <c r="P1233" s="146">
        <v>64867</v>
      </c>
      <c r="Q1233" s="146">
        <v>9284</v>
      </c>
      <c r="R1233" s="146">
        <v>84635</v>
      </c>
      <c r="S1233" s="160">
        <v>359339</v>
      </c>
      <c r="T1233" s="146">
        <v>89405</v>
      </c>
      <c r="U1233" s="146">
        <v>-29592</v>
      </c>
      <c r="V1233" s="7"/>
    </row>
    <row r="1234" spans="1:22" ht="15" customHeight="1">
      <c r="B1234" s="144">
        <v>2010</v>
      </c>
      <c r="C1234" s="144"/>
      <c r="D1234" s="146">
        <v>685</v>
      </c>
      <c r="E1234" s="160">
        <v>1262501</v>
      </c>
      <c r="F1234" s="146">
        <v>956163</v>
      </c>
      <c r="G1234" s="146">
        <v>414491</v>
      </c>
      <c r="H1234" s="146">
        <v>294216</v>
      </c>
      <c r="I1234" s="146">
        <v>306338</v>
      </c>
      <c r="J1234" s="146">
        <v>7296</v>
      </c>
      <c r="K1234" s="146">
        <v>80341</v>
      </c>
      <c r="L1234" s="160">
        <v>698983</v>
      </c>
      <c r="M1234" s="146">
        <v>453913</v>
      </c>
      <c r="N1234" s="146">
        <v>386919</v>
      </c>
      <c r="O1234" s="146">
        <v>245070</v>
      </c>
      <c r="P1234" s="146">
        <v>65624</v>
      </c>
      <c r="Q1234" s="146">
        <v>5852</v>
      </c>
      <c r="R1234" s="146">
        <v>86074</v>
      </c>
      <c r="S1234" s="160">
        <v>563518</v>
      </c>
      <c r="T1234" s="146">
        <v>121645</v>
      </c>
      <c r="U1234" s="146">
        <v>-29751</v>
      </c>
    </row>
    <row r="1235" spans="1:22" ht="15" customHeight="1">
      <c r="B1235" s="144">
        <v>2009</v>
      </c>
      <c r="C1235" s="144"/>
      <c r="D1235" s="146">
        <v>701</v>
      </c>
      <c r="E1235" s="160">
        <v>948933</v>
      </c>
      <c r="F1235" s="146" t="s">
        <v>69</v>
      </c>
      <c r="G1235" s="146" t="s">
        <v>69</v>
      </c>
      <c r="H1235" s="146" t="s">
        <v>69</v>
      </c>
      <c r="I1235" s="146" t="s">
        <v>69</v>
      </c>
      <c r="J1235" s="146" t="s">
        <v>69</v>
      </c>
      <c r="K1235" s="146" t="s">
        <v>69</v>
      </c>
      <c r="L1235" s="160">
        <v>703447</v>
      </c>
      <c r="M1235" s="146" t="s">
        <v>69</v>
      </c>
      <c r="N1235" s="146" t="s">
        <v>69</v>
      </c>
      <c r="O1235" s="146" t="s">
        <v>69</v>
      </c>
      <c r="P1235" s="146" t="s">
        <v>69</v>
      </c>
      <c r="Q1235" s="146" t="s">
        <v>69</v>
      </c>
      <c r="R1235" s="146" t="s">
        <v>69</v>
      </c>
      <c r="S1235" s="160">
        <v>245486</v>
      </c>
      <c r="T1235" s="146" t="s">
        <v>69</v>
      </c>
      <c r="U1235" s="146" t="s">
        <v>69</v>
      </c>
    </row>
    <row r="1236" spans="1:22" ht="15" customHeight="1">
      <c r="B1236" s="144">
        <v>2008</v>
      </c>
      <c r="C1236" s="144"/>
      <c r="D1236" s="146">
        <v>704</v>
      </c>
      <c r="E1236" s="160">
        <v>860242</v>
      </c>
      <c r="F1236" s="146" t="s">
        <v>69</v>
      </c>
      <c r="G1236" s="146" t="s">
        <v>69</v>
      </c>
      <c r="H1236" s="146" t="s">
        <v>69</v>
      </c>
      <c r="I1236" s="146" t="s">
        <v>69</v>
      </c>
      <c r="J1236" s="146" t="s">
        <v>69</v>
      </c>
      <c r="K1236" s="146" t="s">
        <v>69</v>
      </c>
      <c r="L1236" s="160">
        <v>623977</v>
      </c>
      <c r="M1236" s="146" t="s">
        <v>69</v>
      </c>
      <c r="N1236" s="146" t="s">
        <v>69</v>
      </c>
      <c r="O1236" s="146" t="s">
        <v>69</v>
      </c>
      <c r="P1236" s="146" t="s">
        <v>69</v>
      </c>
      <c r="Q1236" s="146" t="s">
        <v>69</v>
      </c>
      <c r="R1236" s="146" t="s">
        <v>69</v>
      </c>
      <c r="S1236" s="160">
        <v>236265</v>
      </c>
      <c r="T1236" s="146" t="s">
        <v>69</v>
      </c>
      <c r="U1236" s="146" t="s">
        <v>69</v>
      </c>
    </row>
    <row r="1237" spans="1:22" ht="15" customHeight="1">
      <c r="A1237" s="14"/>
      <c r="B1237" s="141" t="s">
        <v>290</v>
      </c>
      <c r="C1237" s="141"/>
      <c r="D1237" s="152"/>
      <c r="E1237" s="152"/>
      <c r="F1237" s="152"/>
      <c r="G1237" s="152"/>
      <c r="H1237" s="152"/>
      <c r="I1237" s="152"/>
      <c r="J1237" s="152"/>
      <c r="K1237" s="152"/>
      <c r="L1237" s="152"/>
      <c r="M1237" s="152"/>
      <c r="N1237" s="152"/>
      <c r="O1237" s="152"/>
      <c r="P1237" s="152"/>
      <c r="Q1237" s="152"/>
      <c r="R1237" s="152"/>
      <c r="S1237" s="152"/>
      <c r="T1237" s="152"/>
      <c r="U1237" s="152"/>
      <c r="V1237" s="14"/>
    </row>
    <row r="1238" spans="1:22" ht="15" customHeight="1">
      <c r="A1238" s="14"/>
      <c r="B1238" s="163">
        <v>2016</v>
      </c>
      <c r="C1238" s="251"/>
      <c r="D1238" s="146">
        <v>868</v>
      </c>
      <c r="E1238" s="160">
        <v>786525</v>
      </c>
      <c r="F1238" s="146">
        <v>467754</v>
      </c>
      <c r="G1238" s="146">
        <v>178527</v>
      </c>
      <c r="H1238" s="146">
        <v>258567</v>
      </c>
      <c r="I1238" s="146">
        <v>318771</v>
      </c>
      <c r="J1238" s="146">
        <v>5353</v>
      </c>
      <c r="K1238" s="146">
        <v>84116</v>
      </c>
      <c r="L1238" s="160">
        <v>500114</v>
      </c>
      <c r="M1238" s="146">
        <v>312235</v>
      </c>
      <c r="N1238" s="146">
        <v>268871</v>
      </c>
      <c r="O1238" s="146">
        <v>187879</v>
      </c>
      <c r="P1238" s="146">
        <v>36648</v>
      </c>
      <c r="Q1238" s="146">
        <v>8757</v>
      </c>
      <c r="R1238" s="146">
        <v>77639</v>
      </c>
      <c r="S1238" s="160">
        <v>286411</v>
      </c>
      <c r="T1238" s="146">
        <v>73607</v>
      </c>
      <c r="U1238" s="146">
        <v>85492</v>
      </c>
      <c r="V1238" s="14"/>
    </row>
    <row r="1239" spans="1:22" s="14" customFormat="1" ht="15" customHeight="1" collapsed="1">
      <c r="B1239" s="163">
        <v>2015</v>
      </c>
      <c r="C1239" s="163"/>
      <c r="D1239" s="146">
        <v>867</v>
      </c>
      <c r="E1239" s="160">
        <v>894442</v>
      </c>
      <c r="F1239" s="146">
        <v>502955</v>
      </c>
      <c r="G1239" s="146">
        <v>190105</v>
      </c>
      <c r="H1239" s="146">
        <v>284068</v>
      </c>
      <c r="I1239" s="146">
        <v>391487</v>
      </c>
      <c r="J1239" s="146">
        <v>6516</v>
      </c>
      <c r="K1239" s="146">
        <v>136279</v>
      </c>
      <c r="L1239" s="160">
        <v>595582</v>
      </c>
      <c r="M1239" s="146">
        <v>362044</v>
      </c>
      <c r="N1239" s="146">
        <v>317041</v>
      </c>
      <c r="O1239" s="146">
        <v>233538</v>
      </c>
      <c r="P1239" s="146">
        <v>35267</v>
      </c>
      <c r="Q1239" s="146">
        <v>7492</v>
      </c>
      <c r="R1239" s="146">
        <v>116211</v>
      </c>
      <c r="S1239" s="160">
        <v>298860</v>
      </c>
      <c r="T1239" s="146">
        <v>74134</v>
      </c>
      <c r="U1239" s="146">
        <v>106398</v>
      </c>
    </row>
    <row r="1240" spans="1:22" s="14" customFormat="1" ht="15" customHeight="1">
      <c r="B1240" s="163">
        <v>2014</v>
      </c>
      <c r="C1240" s="163"/>
      <c r="D1240" s="146">
        <v>910</v>
      </c>
      <c r="E1240" s="160">
        <v>1177393</v>
      </c>
      <c r="F1240" s="146">
        <v>729552</v>
      </c>
      <c r="G1240" s="146">
        <v>208377</v>
      </c>
      <c r="H1240" s="146">
        <v>480694</v>
      </c>
      <c r="I1240" s="146">
        <v>447840</v>
      </c>
      <c r="J1240" s="146">
        <v>8324</v>
      </c>
      <c r="K1240" s="146">
        <v>227235</v>
      </c>
      <c r="L1240" s="160">
        <v>758015</v>
      </c>
      <c r="M1240" s="146">
        <v>361903</v>
      </c>
      <c r="N1240" s="146">
        <v>289376</v>
      </c>
      <c r="O1240" s="146">
        <v>396113</v>
      </c>
      <c r="P1240" s="146">
        <v>47773</v>
      </c>
      <c r="Q1240" s="146">
        <v>9448</v>
      </c>
      <c r="R1240" s="146">
        <v>257719</v>
      </c>
      <c r="S1240" s="160">
        <v>419377</v>
      </c>
      <c r="T1240" s="146">
        <v>164120</v>
      </c>
      <c r="U1240" s="146">
        <v>93119</v>
      </c>
    </row>
    <row r="1241" spans="1:22" s="14" customFormat="1" ht="15" customHeight="1">
      <c r="B1241" s="163">
        <v>2013</v>
      </c>
      <c r="C1241" s="163"/>
      <c r="D1241" s="146">
        <v>962</v>
      </c>
      <c r="E1241" s="160">
        <v>1175683</v>
      </c>
      <c r="F1241" s="146">
        <v>743080</v>
      </c>
      <c r="G1241" s="146">
        <v>190631</v>
      </c>
      <c r="H1241" s="146">
        <v>508686</v>
      </c>
      <c r="I1241" s="146">
        <v>432604</v>
      </c>
      <c r="J1241" s="146">
        <v>4455</v>
      </c>
      <c r="K1241" s="146">
        <v>241861</v>
      </c>
      <c r="L1241" s="160">
        <v>861010</v>
      </c>
      <c r="M1241" s="146">
        <v>397430</v>
      </c>
      <c r="N1241" s="146">
        <v>323738</v>
      </c>
      <c r="O1241" s="146">
        <v>463580</v>
      </c>
      <c r="P1241" s="146">
        <v>53242</v>
      </c>
      <c r="Q1241" s="146">
        <v>9665</v>
      </c>
      <c r="R1241" s="146">
        <v>321388</v>
      </c>
      <c r="S1241" s="160">
        <v>314674</v>
      </c>
      <c r="T1241" s="146">
        <v>113390</v>
      </c>
      <c r="U1241" s="146">
        <v>62467</v>
      </c>
    </row>
    <row r="1242" spans="1:22" s="14" customFormat="1" ht="15" customHeight="1">
      <c r="A1242" s="7"/>
      <c r="B1242" s="144">
        <v>2012</v>
      </c>
      <c r="C1242" s="144"/>
      <c r="D1242" s="146">
        <v>975</v>
      </c>
      <c r="E1242" s="160">
        <v>1232721</v>
      </c>
      <c r="F1242" s="146">
        <v>807641</v>
      </c>
      <c r="G1242" s="146">
        <v>194731</v>
      </c>
      <c r="H1242" s="146">
        <v>541766</v>
      </c>
      <c r="I1242" s="146">
        <v>425080</v>
      </c>
      <c r="J1242" s="146">
        <v>6595</v>
      </c>
      <c r="K1242" s="146">
        <v>255089</v>
      </c>
      <c r="L1242" s="160">
        <v>995310</v>
      </c>
      <c r="M1242" s="146">
        <v>571082</v>
      </c>
      <c r="N1242" s="146">
        <v>493748</v>
      </c>
      <c r="O1242" s="146">
        <v>424228</v>
      </c>
      <c r="P1242" s="146">
        <v>56656</v>
      </c>
      <c r="Q1242" s="146">
        <v>14410</v>
      </c>
      <c r="R1242" s="146">
        <v>290863</v>
      </c>
      <c r="S1242" s="160">
        <v>237411</v>
      </c>
      <c r="T1242" s="146">
        <v>140429</v>
      </c>
      <c r="U1242" s="146">
        <v>-14708</v>
      </c>
      <c r="V1242" s="7"/>
    </row>
    <row r="1243" spans="1:22" ht="15" customHeight="1">
      <c r="B1243" s="144">
        <v>2011</v>
      </c>
      <c r="C1243" s="144"/>
      <c r="D1243" s="146">
        <v>1000</v>
      </c>
      <c r="E1243" s="160">
        <v>1271204</v>
      </c>
      <c r="F1243" s="146">
        <v>838688</v>
      </c>
      <c r="G1243" s="146">
        <v>208197</v>
      </c>
      <c r="H1243" s="146">
        <v>571467</v>
      </c>
      <c r="I1243" s="146">
        <v>432516</v>
      </c>
      <c r="J1243" s="146">
        <v>6566</v>
      </c>
      <c r="K1243" s="146">
        <v>250696</v>
      </c>
      <c r="L1243" s="160">
        <v>1055893</v>
      </c>
      <c r="M1243" s="146">
        <v>847112</v>
      </c>
      <c r="N1243" s="146">
        <v>767871</v>
      </c>
      <c r="O1243" s="146">
        <v>208781</v>
      </c>
      <c r="P1243" s="146">
        <v>54908</v>
      </c>
      <c r="Q1243" s="146">
        <v>14608</v>
      </c>
      <c r="R1243" s="146">
        <v>69194</v>
      </c>
      <c r="S1243" s="160">
        <v>215311</v>
      </c>
      <c r="T1243" s="146">
        <v>139942</v>
      </c>
      <c r="U1243" s="146">
        <v>-50824</v>
      </c>
    </row>
    <row r="1244" spans="1:22" ht="15" customHeight="1">
      <c r="B1244" s="144">
        <v>2010</v>
      </c>
      <c r="C1244" s="144"/>
      <c r="D1244" s="146">
        <v>1018</v>
      </c>
      <c r="E1244" s="160">
        <v>1485765</v>
      </c>
      <c r="F1244" s="146">
        <v>1104811</v>
      </c>
      <c r="G1244" s="146">
        <v>206789</v>
      </c>
      <c r="H1244" s="146">
        <v>838406</v>
      </c>
      <c r="I1244" s="146">
        <v>380953</v>
      </c>
      <c r="J1244" s="146">
        <v>6471</v>
      </c>
      <c r="K1244" s="146">
        <v>182865</v>
      </c>
      <c r="L1244" s="160">
        <v>1308732</v>
      </c>
      <c r="M1244" s="146">
        <v>895428</v>
      </c>
      <c r="N1244" s="146">
        <v>810795</v>
      </c>
      <c r="O1244" s="146">
        <v>413304</v>
      </c>
      <c r="P1244" s="146">
        <v>44092</v>
      </c>
      <c r="Q1244" s="146">
        <v>11170</v>
      </c>
      <c r="R1244" s="146">
        <v>55823</v>
      </c>
      <c r="S1244" s="160">
        <v>177033</v>
      </c>
      <c r="T1244" s="146">
        <v>139455</v>
      </c>
      <c r="U1244" s="146">
        <v>-74713</v>
      </c>
    </row>
    <row r="1245" spans="1:22" ht="15" customHeight="1">
      <c r="B1245" s="144">
        <v>2009</v>
      </c>
      <c r="C1245" s="144"/>
      <c r="D1245" s="146">
        <v>1053</v>
      </c>
      <c r="E1245" s="160">
        <v>1562986</v>
      </c>
      <c r="F1245" s="146" t="s">
        <v>69</v>
      </c>
      <c r="G1245" s="146" t="s">
        <v>69</v>
      </c>
      <c r="H1245" s="146" t="s">
        <v>69</v>
      </c>
      <c r="I1245" s="146" t="s">
        <v>69</v>
      </c>
      <c r="J1245" s="146" t="s">
        <v>69</v>
      </c>
      <c r="K1245" s="146" t="s">
        <v>69</v>
      </c>
      <c r="L1245" s="160">
        <v>1404957</v>
      </c>
      <c r="M1245" s="146" t="s">
        <v>69</v>
      </c>
      <c r="N1245" s="146" t="s">
        <v>69</v>
      </c>
      <c r="O1245" s="146" t="s">
        <v>69</v>
      </c>
      <c r="P1245" s="146" t="s">
        <v>69</v>
      </c>
      <c r="Q1245" s="146" t="s">
        <v>69</v>
      </c>
      <c r="R1245" s="146" t="s">
        <v>69</v>
      </c>
      <c r="S1245" s="160">
        <v>158029</v>
      </c>
      <c r="T1245" s="146" t="s">
        <v>69</v>
      </c>
      <c r="U1245" s="146" t="s">
        <v>69</v>
      </c>
    </row>
    <row r="1246" spans="1:22" ht="15" customHeight="1">
      <c r="B1246" s="144">
        <v>2008</v>
      </c>
      <c r="C1246" s="144"/>
      <c r="D1246" s="146">
        <v>1087</v>
      </c>
      <c r="E1246" s="160">
        <v>1501319</v>
      </c>
      <c r="F1246" s="146" t="s">
        <v>69</v>
      </c>
      <c r="G1246" s="146" t="s">
        <v>69</v>
      </c>
      <c r="H1246" s="146" t="s">
        <v>69</v>
      </c>
      <c r="I1246" s="146" t="s">
        <v>69</v>
      </c>
      <c r="J1246" s="146" t="s">
        <v>69</v>
      </c>
      <c r="K1246" s="146" t="s">
        <v>69</v>
      </c>
      <c r="L1246" s="160">
        <v>1352248</v>
      </c>
      <c r="M1246" s="146" t="s">
        <v>69</v>
      </c>
      <c r="N1246" s="146" t="s">
        <v>69</v>
      </c>
      <c r="O1246" s="146" t="s">
        <v>69</v>
      </c>
      <c r="P1246" s="146" t="s">
        <v>69</v>
      </c>
      <c r="Q1246" s="146" t="s">
        <v>69</v>
      </c>
      <c r="R1246" s="146" t="s">
        <v>69</v>
      </c>
      <c r="S1246" s="160">
        <v>149071</v>
      </c>
      <c r="T1246" s="146" t="s">
        <v>69</v>
      </c>
      <c r="U1246" s="146" t="s">
        <v>69</v>
      </c>
    </row>
    <row r="1247" spans="1:22" ht="15" customHeight="1">
      <c r="A1247" s="12"/>
      <c r="B1247" s="138" t="s">
        <v>25</v>
      </c>
      <c r="C1247" s="138"/>
      <c r="D1247" s="139"/>
      <c r="E1247" s="139"/>
      <c r="F1247" s="139"/>
      <c r="G1247" s="139"/>
      <c r="H1247" s="139"/>
      <c r="I1247" s="139"/>
      <c r="J1247" s="139"/>
      <c r="K1247" s="139"/>
      <c r="L1247" s="139"/>
      <c r="M1247" s="139"/>
      <c r="N1247" s="139"/>
      <c r="O1247" s="139"/>
      <c r="P1247" s="139"/>
      <c r="Q1247" s="139"/>
      <c r="R1247" s="139"/>
      <c r="S1247" s="139"/>
      <c r="T1247" s="139"/>
      <c r="U1247" s="139"/>
      <c r="V1247" s="12"/>
    </row>
    <row r="1248" spans="1:22" s="14" customFormat="1" ht="15" customHeight="1" collapsed="1">
      <c r="A1248" s="13"/>
      <c r="B1248" s="141" t="s">
        <v>459</v>
      </c>
      <c r="C1248" s="141"/>
      <c r="D1248" s="142"/>
      <c r="E1248" s="142"/>
      <c r="F1248" s="142"/>
      <c r="G1248" s="142"/>
      <c r="H1248" s="142"/>
      <c r="I1248" s="142"/>
      <c r="J1248" s="142"/>
      <c r="K1248" s="142"/>
      <c r="L1248" s="142"/>
      <c r="M1248" s="142"/>
      <c r="N1248" s="142"/>
      <c r="O1248" s="142"/>
      <c r="P1248" s="142"/>
      <c r="Q1248" s="142"/>
      <c r="R1248" s="142"/>
      <c r="S1248" s="142"/>
      <c r="T1248" s="142"/>
      <c r="U1248" s="142"/>
      <c r="V1248" s="13"/>
    </row>
    <row r="1249" spans="1:22" s="14" customFormat="1" ht="15" customHeight="1">
      <c r="A1249" s="13"/>
      <c r="B1249" s="163">
        <v>2016</v>
      </c>
      <c r="C1249" s="251"/>
      <c r="D1249" s="146">
        <v>97562</v>
      </c>
      <c r="E1249" s="160">
        <v>22070988</v>
      </c>
      <c r="F1249" s="146">
        <v>16408814</v>
      </c>
      <c r="G1249" s="146">
        <v>12731322</v>
      </c>
      <c r="H1249" s="146">
        <v>455238</v>
      </c>
      <c r="I1249" s="146">
        <v>5662174</v>
      </c>
      <c r="J1249" s="146">
        <v>904401</v>
      </c>
      <c r="K1249" s="146">
        <v>608140</v>
      </c>
      <c r="L1249" s="160">
        <v>15981760</v>
      </c>
      <c r="M1249" s="146">
        <v>9920243</v>
      </c>
      <c r="N1249" s="146">
        <v>8038212</v>
      </c>
      <c r="O1249" s="146">
        <v>6061517</v>
      </c>
      <c r="P1249" s="146">
        <v>1131194</v>
      </c>
      <c r="Q1249" s="146">
        <v>487037</v>
      </c>
      <c r="R1249" s="146">
        <v>1355771</v>
      </c>
      <c r="S1249" s="160">
        <v>6089228</v>
      </c>
      <c r="T1249" s="146">
        <v>2869118</v>
      </c>
      <c r="U1249" s="146">
        <v>-3533162</v>
      </c>
      <c r="V1249" s="13"/>
    </row>
    <row r="1250" spans="1:22" s="14" customFormat="1" ht="15" customHeight="1">
      <c r="A1250" s="13"/>
      <c r="B1250" s="163">
        <v>2015</v>
      </c>
      <c r="C1250" s="163"/>
      <c r="D1250" s="146">
        <v>91826</v>
      </c>
      <c r="E1250" s="160">
        <v>20184856</v>
      </c>
      <c r="F1250" s="146">
        <v>15058475</v>
      </c>
      <c r="G1250" s="146">
        <v>11834382</v>
      </c>
      <c r="H1250" s="146">
        <v>423332</v>
      </c>
      <c r="I1250" s="146">
        <v>5126381</v>
      </c>
      <c r="J1250" s="146">
        <v>825199</v>
      </c>
      <c r="K1250" s="146">
        <v>571447</v>
      </c>
      <c r="L1250" s="160">
        <v>15105318</v>
      </c>
      <c r="M1250" s="146">
        <v>9211120</v>
      </c>
      <c r="N1250" s="146">
        <v>7487561</v>
      </c>
      <c r="O1250" s="146">
        <v>5894198</v>
      </c>
      <c r="P1250" s="146">
        <v>1095130</v>
      </c>
      <c r="Q1250" s="146">
        <v>513509</v>
      </c>
      <c r="R1250" s="146">
        <v>1215784</v>
      </c>
      <c r="S1250" s="160">
        <v>5079538</v>
      </c>
      <c r="T1250" s="146">
        <v>2787691</v>
      </c>
      <c r="U1250" s="146">
        <v>-3487340</v>
      </c>
      <c r="V1250" s="13"/>
    </row>
    <row r="1251" spans="1:22" s="14" customFormat="1" ht="15" customHeight="1">
      <c r="A1251" s="13"/>
      <c r="B1251" s="163">
        <v>2014</v>
      </c>
      <c r="C1251" s="163"/>
      <c r="D1251" s="146">
        <v>84122</v>
      </c>
      <c r="E1251" s="160">
        <v>19802945</v>
      </c>
      <c r="F1251" s="146">
        <v>14712817</v>
      </c>
      <c r="G1251" s="146">
        <v>11517246</v>
      </c>
      <c r="H1251" s="146">
        <v>430753</v>
      </c>
      <c r="I1251" s="146">
        <v>5090128</v>
      </c>
      <c r="J1251" s="146">
        <v>854882</v>
      </c>
      <c r="K1251" s="146">
        <v>601835</v>
      </c>
      <c r="L1251" s="160">
        <v>15099002</v>
      </c>
      <c r="M1251" s="146">
        <v>8804193</v>
      </c>
      <c r="N1251" s="146">
        <v>7211647</v>
      </c>
      <c r="O1251" s="146">
        <v>6294809</v>
      </c>
      <c r="P1251" s="146">
        <v>1104130</v>
      </c>
      <c r="Q1251" s="146">
        <v>499493</v>
      </c>
      <c r="R1251" s="146">
        <v>1472282</v>
      </c>
      <c r="S1251" s="160">
        <v>4703943</v>
      </c>
      <c r="T1251" s="146">
        <v>2695995</v>
      </c>
      <c r="U1251" s="146">
        <v>-3086375</v>
      </c>
      <c r="V1251" s="13"/>
    </row>
    <row r="1252" spans="1:22" ht="15" customHeight="1">
      <c r="A1252" s="13"/>
      <c r="B1252" s="163">
        <v>2013</v>
      </c>
      <c r="C1252" s="163"/>
      <c r="D1252" s="146">
        <v>82211</v>
      </c>
      <c r="E1252" s="160">
        <v>19784995</v>
      </c>
      <c r="F1252" s="146">
        <v>14884826</v>
      </c>
      <c r="G1252" s="146">
        <v>11556382</v>
      </c>
      <c r="H1252" s="146">
        <v>428623</v>
      </c>
      <c r="I1252" s="146">
        <v>4900169</v>
      </c>
      <c r="J1252" s="146">
        <v>996872</v>
      </c>
      <c r="K1252" s="146">
        <v>618382</v>
      </c>
      <c r="L1252" s="160">
        <v>15340250</v>
      </c>
      <c r="M1252" s="146">
        <v>8316796</v>
      </c>
      <c r="N1252" s="146">
        <v>6792945</v>
      </c>
      <c r="O1252" s="146">
        <v>7023454</v>
      </c>
      <c r="P1252" s="146">
        <v>1104970</v>
      </c>
      <c r="Q1252" s="146">
        <v>478625</v>
      </c>
      <c r="R1252" s="146">
        <v>2287371</v>
      </c>
      <c r="S1252" s="160">
        <v>4444744</v>
      </c>
      <c r="T1252" s="146">
        <v>2923789</v>
      </c>
      <c r="U1252" s="146">
        <v>-2933868</v>
      </c>
      <c r="V1252" s="13"/>
    </row>
    <row r="1253" spans="1:22" ht="15" customHeight="1">
      <c r="B1253" s="144">
        <v>2012</v>
      </c>
      <c r="C1253" s="144"/>
      <c r="D1253" s="146">
        <v>83861</v>
      </c>
      <c r="E1253" s="160">
        <v>19830369</v>
      </c>
      <c r="F1253" s="146">
        <v>14704586</v>
      </c>
      <c r="G1253" s="146">
        <v>11681861</v>
      </c>
      <c r="H1253" s="146">
        <v>415619</v>
      </c>
      <c r="I1253" s="146">
        <v>5125783</v>
      </c>
      <c r="J1253" s="146">
        <v>1071168</v>
      </c>
      <c r="K1253" s="146">
        <v>644921</v>
      </c>
      <c r="L1253" s="160">
        <v>14933815</v>
      </c>
      <c r="M1253" s="146">
        <v>7982238</v>
      </c>
      <c r="N1253" s="146">
        <v>6522740</v>
      </c>
      <c r="O1253" s="146">
        <v>6951577</v>
      </c>
      <c r="P1253" s="146">
        <v>1144759</v>
      </c>
      <c r="Q1253" s="146">
        <v>475265</v>
      </c>
      <c r="R1253" s="146">
        <v>2226613</v>
      </c>
      <c r="S1253" s="160">
        <v>4896554</v>
      </c>
      <c r="T1253" s="146">
        <v>2914277</v>
      </c>
      <c r="U1253" s="146">
        <v>-2187428</v>
      </c>
    </row>
    <row r="1254" spans="1:22" ht="15" customHeight="1">
      <c r="B1254" s="144">
        <v>2011</v>
      </c>
      <c r="C1254" s="144"/>
      <c r="D1254" s="146">
        <v>85802</v>
      </c>
      <c r="E1254" s="160">
        <v>19855474</v>
      </c>
      <c r="F1254" s="146">
        <v>14686634</v>
      </c>
      <c r="G1254" s="146">
        <v>11420478</v>
      </c>
      <c r="H1254" s="146">
        <v>413820</v>
      </c>
      <c r="I1254" s="146">
        <v>5168840</v>
      </c>
      <c r="J1254" s="146">
        <v>1157491</v>
      </c>
      <c r="K1254" s="146">
        <v>644946</v>
      </c>
      <c r="L1254" s="160">
        <v>14198786</v>
      </c>
      <c r="M1254" s="146">
        <v>7333993</v>
      </c>
      <c r="N1254" s="146">
        <v>5930741</v>
      </c>
      <c r="O1254" s="146">
        <v>6864793</v>
      </c>
      <c r="P1254" s="146">
        <v>1118381</v>
      </c>
      <c r="Q1254" s="146">
        <v>396045</v>
      </c>
      <c r="R1254" s="146">
        <v>1840036</v>
      </c>
      <c r="S1254" s="160">
        <v>5656688</v>
      </c>
      <c r="T1254" s="146">
        <v>3007703</v>
      </c>
      <c r="U1254" s="146">
        <v>-1801623</v>
      </c>
    </row>
    <row r="1255" spans="1:22" ht="15" customHeight="1">
      <c r="B1255" s="144">
        <v>2010</v>
      </c>
      <c r="C1255" s="144"/>
      <c r="D1255" s="146">
        <v>85964</v>
      </c>
      <c r="E1255" s="160">
        <v>19392454</v>
      </c>
      <c r="F1255" s="146">
        <v>14149759</v>
      </c>
      <c r="G1255" s="146">
        <v>11312528</v>
      </c>
      <c r="H1255" s="146">
        <v>434168</v>
      </c>
      <c r="I1255" s="146">
        <v>5242695</v>
      </c>
      <c r="J1255" s="146">
        <v>1211009</v>
      </c>
      <c r="K1255" s="146">
        <v>616204</v>
      </c>
      <c r="L1255" s="160">
        <v>13341503</v>
      </c>
      <c r="M1255" s="146">
        <v>6915251</v>
      </c>
      <c r="N1255" s="146">
        <v>5675932</v>
      </c>
      <c r="O1255" s="146">
        <v>6426252</v>
      </c>
      <c r="P1255" s="146">
        <v>1092814</v>
      </c>
      <c r="Q1255" s="146">
        <v>392754</v>
      </c>
      <c r="R1255" s="146">
        <v>1731954</v>
      </c>
      <c r="S1255" s="160">
        <v>6050951</v>
      </c>
      <c r="T1255" s="146">
        <v>2944765</v>
      </c>
      <c r="U1255" s="146">
        <v>-1485591</v>
      </c>
    </row>
    <row r="1256" spans="1:22" ht="15" customHeight="1">
      <c r="B1256" s="144">
        <v>2009</v>
      </c>
      <c r="C1256" s="144"/>
      <c r="D1256" s="146">
        <v>89913</v>
      </c>
      <c r="E1256" s="160">
        <v>18488808</v>
      </c>
      <c r="F1256" s="146" t="s">
        <v>69</v>
      </c>
      <c r="G1256" s="146" t="s">
        <v>69</v>
      </c>
      <c r="H1256" s="146" t="s">
        <v>69</v>
      </c>
      <c r="I1256" s="146" t="s">
        <v>69</v>
      </c>
      <c r="J1256" s="146" t="s">
        <v>69</v>
      </c>
      <c r="K1256" s="146" t="s">
        <v>69</v>
      </c>
      <c r="L1256" s="160">
        <v>13087567</v>
      </c>
      <c r="M1256" s="146" t="s">
        <v>69</v>
      </c>
      <c r="N1256" s="146" t="s">
        <v>69</v>
      </c>
      <c r="O1256" s="146" t="s">
        <v>69</v>
      </c>
      <c r="P1256" s="146" t="s">
        <v>69</v>
      </c>
      <c r="Q1256" s="146" t="s">
        <v>69</v>
      </c>
      <c r="R1256" s="146" t="s">
        <v>69</v>
      </c>
      <c r="S1256" s="160">
        <v>5401241</v>
      </c>
      <c r="T1256" s="146" t="s">
        <v>69</v>
      </c>
      <c r="U1256" s="146" t="s">
        <v>69</v>
      </c>
    </row>
    <row r="1257" spans="1:22" s="14" customFormat="1" ht="15" customHeight="1" collapsed="1">
      <c r="A1257" s="7"/>
      <c r="B1257" s="144">
        <v>2008</v>
      </c>
      <c r="C1257" s="144"/>
      <c r="D1257" s="146">
        <v>91728</v>
      </c>
      <c r="E1257" s="160">
        <v>17572203</v>
      </c>
      <c r="F1257" s="146" t="s">
        <v>69</v>
      </c>
      <c r="G1257" s="146" t="s">
        <v>69</v>
      </c>
      <c r="H1257" s="146" t="s">
        <v>69</v>
      </c>
      <c r="I1257" s="146" t="s">
        <v>69</v>
      </c>
      <c r="J1257" s="146" t="s">
        <v>69</v>
      </c>
      <c r="K1257" s="146" t="s">
        <v>69</v>
      </c>
      <c r="L1257" s="160">
        <v>12334114</v>
      </c>
      <c r="M1257" s="146" t="s">
        <v>69</v>
      </c>
      <c r="N1257" s="146" t="s">
        <v>69</v>
      </c>
      <c r="O1257" s="146" t="s">
        <v>69</v>
      </c>
      <c r="P1257" s="146" t="s">
        <v>69</v>
      </c>
      <c r="Q1257" s="146" t="s">
        <v>69</v>
      </c>
      <c r="R1257" s="146" t="s">
        <v>69</v>
      </c>
      <c r="S1257" s="160">
        <v>5238090</v>
      </c>
      <c r="T1257" s="146" t="s">
        <v>69</v>
      </c>
      <c r="U1257" s="146" t="s">
        <v>69</v>
      </c>
      <c r="V1257" s="7"/>
    </row>
    <row r="1258" spans="1:22" s="14" customFormat="1" ht="15" customHeight="1">
      <c r="A1258" s="13"/>
      <c r="B1258" s="138" t="s">
        <v>35</v>
      </c>
      <c r="C1258" s="138"/>
      <c r="D1258" s="150"/>
      <c r="E1258" s="150"/>
      <c r="F1258" s="150"/>
      <c r="G1258" s="150"/>
      <c r="H1258" s="150"/>
      <c r="I1258" s="150"/>
      <c r="J1258" s="150"/>
      <c r="K1258" s="150"/>
      <c r="L1258" s="150"/>
      <c r="M1258" s="150"/>
      <c r="N1258" s="150"/>
      <c r="O1258" s="150"/>
      <c r="P1258" s="150"/>
      <c r="Q1258" s="150"/>
      <c r="R1258" s="150"/>
      <c r="S1258" s="150"/>
      <c r="T1258" s="150"/>
      <c r="U1258" s="150"/>
      <c r="V1258" s="13"/>
    </row>
    <row r="1259" spans="1:22" s="14" customFormat="1" ht="15" customHeight="1">
      <c r="B1259" s="141" t="s">
        <v>291</v>
      </c>
      <c r="C1259" s="141"/>
      <c r="D1259" s="152"/>
      <c r="E1259" s="152"/>
      <c r="F1259" s="152"/>
      <c r="G1259" s="152"/>
      <c r="H1259" s="152"/>
      <c r="I1259" s="152"/>
      <c r="J1259" s="152"/>
      <c r="K1259" s="152"/>
      <c r="L1259" s="152"/>
      <c r="M1259" s="152"/>
      <c r="N1259" s="152"/>
      <c r="O1259" s="152"/>
      <c r="P1259" s="152"/>
      <c r="Q1259" s="152"/>
      <c r="R1259" s="152"/>
      <c r="S1259" s="152"/>
      <c r="T1259" s="152"/>
      <c r="U1259" s="152"/>
    </row>
    <row r="1260" spans="1:22" s="14" customFormat="1" ht="15" customHeight="1">
      <c r="B1260" s="163">
        <v>2016</v>
      </c>
      <c r="C1260" s="251"/>
      <c r="D1260" s="146">
        <v>60946</v>
      </c>
      <c r="E1260" s="160">
        <v>707107</v>
      </c>
      <c r="F1260" s="146">
        <v>360168</v>
      </c>
      <c r="G1260" s="146">
        <v>338836</v>
      </c>
      <c r="H1260" s="146">
        <v>20611</v>
      </c>
      <c r="I1260" s="146">
        <v>346939</v>
      </c>
      <c r="J1260" s="146">
        <v>0</v>
      </c>
      <c r="K1260" s="146">
        <v>30282</v>
      </c>
      <c r="L1260" s="160">
        <v>273379</v>
      </c>
      <c r="M1260" s="146">
        <v>117695</v>
      </c>
      <c r="N1260" s="146">
        <v>110812</v>
      </c>
      <c r="O1260" s="146">
        <v>155684</v>
      </c>
      <c r="P1260" s="146">
        <v>66084</v>
      </c>
      <c r="Q1260" s="146">
        <v>9457</v>
      </c>
      <c r="R1260" s="146">
        <v>39808</v>
      </c>
      <c r="S1260" s="160">
        <v>433728</v>
      </c>
      <c r="T1260" s="146">
        <v>382450</v>
      </c>
      <c r="U1260" s="146">
        <v>-12664</v>
      </c>
    </row>
    <row r="1261" spans="1:22" ht="15" customHeight="1">
      <c r="A1261" s="14"/>
      <c r="B1261" s="163">
        <v>2015</v>
      </c>
      <c r="C1261" s="163"/>
      <c r="D1261" s="146">
        <v>56466</v>
      </c>
      <c r="E1261" s="160">
        <v>674987</v>
      </c>
      <c r="F1261" s="146">
        <v>358213</v>
      </c>
      <c r="G1261" s="146">
        <v>322094</v>
      </c>
      <c r="H1261" s="146">
        <v>19639</v>
      </c>
      <c r="I1261" s="146">
        <v>316775</v>
      </c>
      <c r="J1261" s="146">
        <v>0</v>
      </c>
      <c r="K1261" s="146">
        <v>42251</v>
      </c>
      <c r="L1261" s="160">
        <v>278118</v>
      </c>
      <c r="M1261" s="146">
        <v>121488</v>
      </c>
      <c r="N1261" s="146">
        <v>114274</v>
      </c>
      <c r="O1261" s="146">
        <v>156630</v>
      </c>
      <c r="P1261" s="146">
        <v>83476</v>
      </c>
      <c r="Q1261" s="146">
        <v>7714</v>
      </c>
      <c r="R1261" s="146">
        <v>21948</v>
      </c>
      <c r="S1261" s="160">
        <v>396869</v>
      </c>
      <c r="T1261" s="146">
        <v>345724</v>
      </c>
      <c r="U1261" s="146">
        <v>8996</v>
      </c>
      <c r="V1261" s="14"/>
    </row>
    <row r="1262" spans="1:22" ht="15" customHeight="1">
      <c r="A1262" s="14"/>
      <c r="B1262" s="163">
        <v>2014</v>
      </c>
      <c r="C1262" s="163"/>
      <c r="D1262" s="146">
        <v>50092</v>
      </c>
      <c r="E1262" s="160">
        <v>734676</v>
      </c>
      <c r="F1262" s="146">
        <v>461958</v>
      </c>
      <c r="G1262" s="146">
        <v>352392</v>
      </c>
      <c r="H1262" s="146">
        <v>22360</v>
      </c>
      <c r="I1262" s="146">
        <v>272717</v>
      </c>
      <c r="J1262" s="146">
        <v>0</v>
      </c>
      <c r="K1262" s="146">
        <v>48868</v>
      </c>
      <c r="L1262" s="160">
        <v>301201</v>
      </c>
      <c r="M1262" s="146">
        <v>68369</v>
      </c>
      <c r="N1262" s="146">
        <v>56045</v>
      </c>
      <c r="O1262" s="146">
        <v>232832</v>
      </c>
      <c r="P1262" s="146">
        <v>84604</v>
      </c>
      <c r="Q1262" s="146">
        <v>11050</v>
      </c>
      <c r="R1262" s="146">
        <v>30881</v>
      </c>
      <c r="S1262" s="160">
        <v>433475</v>
      </c>
      <c r="T1262" s="146">
        <v>290230</v>
      </c>
      <c r="U1262" s="146">
        <v>48022</v>
      </c>
      <c r="V1262" s="14"/>
    </row>
    <row r="1263" spans="1:22" ht="15" customHeight="1">
      <c r="A1263" s="14"/>
      <c r="B1263" s="163">
        <v>2013</v>
      </c>
      <c r="C1263" s="163"/>
      <c r="D1263" s="146">
        <v>49425</v>
      </c>
      <c r="E1263" s="160">
        <v>964096</v>
      </c>
      <c r="F1263" s="146">
        <v>587844</v>
      </c>
      <c r="G1263" s="146">
        <v>472166</v>
      </c>
      <c r="H1263" s="146">
        <v>28825</v>
      </c>
      <c r="I1263" s="146">
        <v>376252</v>
      </c>
      <c r="J1263" s="146">
        <v>0</v>
      </c>
      <c r="K1263" s="146">
        <v>65621</v>
      </c>
      <c r="L1263" s="160">
        <v>377162</v>
      </c>
      <c r="M1263" s="146">
        <v>160296</v>
      </c>
      <c r="N1263" s="146">
        <v>117759</v>
      </c>
      <c r="O1263" s="146">
        <v>216866</v>
      </c>
      <c r="P1263" s="146">
        <v>116437</v>
      </c>
      <c r="Q1263" s="146">
        <v>21550</v>
      </c>
      <c r="R1263" s="146">
        <v>28202</v>
      </c>
      <c r="S1263" s="160">
        <v>586934</v>
      </c>
      <c r="T1263" s="146">
        <v>531406</v>
      </c>
      <c r="U1263" s="146">
        <v>7111</v>
      </c>
      <c r="V1263" s="14"/>
    </row>
    <row r="1264" spans="1:22" ht="15" customHeight="1">
      <c r="B1264" s="144">
        <v>2012</v>
      </c>
      <c r="C1264" s="144"/>
      <c r="D1264" s="146">
        <v>51302</v>
      </c>
      <c r="E1264" s="160">
        <v>817088</v>
      </c>
      <c r="F1264" s="146">
        <v>484943</v>
      </c>
      <c r="G1264" s="146">
        <v>381740</v>
      </c>
      <c r="H1264" s="146">
        <v>25135</v>
      </c>
      <c r="I1264" s="146">
        <v>332145</v>
      </c>
      <c r="J1264" s="146">
        <v>0</v>
      </c>
      <c r="K1264" s="146">
        <v>48351</v>
      </c>
      <c r="L1264" s="160">
        <v>298145</v>
      </c>
      <c r="M1264" s="146">
        <v>83334</v>
      </c>
      <c r="N1264" s="146">
        <v>41828</v>
      </c>
      <c r="O1264" s="146">
        <v>214811</v>
      </c>
      <c r="P1264" s="146">
        <v>74451</v>
      </c>
      <c r="Q1264" s="146">
        <v>17014</v>
      </c>
      <c r="R1264" s="146">
        <v>81314</v>
      </c>
      <c r="S1264" s="160">
        <v>518943</v>
      </c>
      <c r="T1264" s="146">
        <v>438774</v>
      </c>
      <c r="U1264" s="146">
        <v>2344</v>
      </c>
    </row>
    <row r="1265" spans="1:22" ht="15" customHeight="1">
      <c r="B1265" s="144">
        <v>2011</v>
      </c>
      <c r="C1265" s="144"/>
      <c r="D1265" s="146">
        <v>52949</v>
      </c>
      <c r="E1265" s="160">
        <v>932980</v>
      </c>
      <c r="F1265" s="146">
        <v>517480</v>
      </c>
      <c r="G1265" s="146">
        <v>435379</v>
      </c>
      <c r="H1265" s="146">
        <v>26957</v>
      </c>
      <c r="I1265" s="146">
        <v>415500</v>
      </c>
      <c r="J1265" s="146">
        <v>0</v>
      </c>
      <c r="K1265" s="146">
        <v>52208</v>
      </c>
      <c r="L1265" s="160">
        <v>347940</v>
      </c>
      <c r="M1265" s="146">
        <v>157363</v>
      </c>
      <c r="N1265" s="146">
        <v>115633</v>
      </c>
      <c r="O1265" s="146">
        <v>190577</v>
      </c>
      <c r="P1265" s="146">
        <v>90681</v>
      </c>
      <c r="Q1265" s="146">
        <v>15209</v>
      </c>
      <c r="R1265" s="146">
        <v>14283</v>
      </c>
      <c r="S1265" s="160">
        <v>585040</v>
      </c>
      <c r="T1265" s="146">
        <v>519587</v>
      </c>
      <c r="U1265" s="146">
        <v>4553</v>
      </c>
    </row>
    <row r="1266" spans="1:22" s="12" customFormat="1" ht="15" customHeight="1">
      <c r="A1266" s="7"/>
      <c r="B1266" s="144">
        <v>2010</v>
      </c>
      <c r="C1266" s="144"/>
      <c r="D1266" s="146">
        <v>53342</v>
      </c>
      <c r="E1266" s="160">
        <v>929868</v>
      </c>
      <c r="F1266" s="146">
        <v>503285</v>
      </c>
      <c r="G1266" s="146">
        <v>431073</v>
      </c>
      <c r="H1266" s="146">
        <v>26139</v>
      </c>
      <c r="I1266" s="146">
        <v>426583</v>
      </c>
      <c r="J1266" s="146">
        <v>499</v>
      </c>
      <c r="K1266" s="146">
        <v>79491</v>
      </c>
      <c r="L1266" s="160">
        <v>331969</v>
      </c>
      <c r="M1266" s="146">
        <v>70604</v>
      </c>
      <c r="N1266" s="146">
        <v>32043</v>
      </c>
      <c r="O1266" s="146">
        <v>261366</v>
      </c>
      <c r="P1266" s="146">
        <v>108100</v>
      </c>
      <c r="Q1266" s="146">
        <v>25520</v>
      </c>
      <c r="R1266" s="146">
        <v>43338</v>
      </c>
      <c r="S1266" s="160">
        <v>597898</v>
      </c>
      <c r="T1266" s="146">
        <v>510708</v>
      </c>
      <c r="U1266" s="146">
        <v>20033</v>
      </c>
      <c r="V1266" s="7"/>
    </row>
    <row r="1267" spans="1:22" s="13" customFormat="1" ht="15" customHeight="1">
      <c r="A1267" s="7"/>
      <c r="B1267" s="144">
        <v>2009</v>
      </c>
      <c r="C1267" s="144"/>
      <c r="D1267" s="146">
        <v>56966</v>
      </c>
      <c r="E1267" s="160">
        <v>913617</v>
      </c>
      <c r="F1267" s="146" t="s">
        <v>69</v>
      </c>
      <c r="G1267" s="146" t="s">
        <v>69</v>
      </c>
      <c r="H1267" s="146" t="s">
        <v>69</v>
      </c>
      <c r="I1267" s="146" t="s">
        <v>69</v>
      </c>
      <c r="J1267" s="146" t="s">
        <v>69</v>
      </c>
      <c r="K1267" s="146" t="s">
        <v>69</v>
      </c>
      <c r="L1267" s="160">
        <v>327200</v>
      </c>
      <c r="M1267" s="146" t="s">
        <v>69</v>
      </c>
      <c r="N1267" s="146" t="s">
        <v>69</v>
      </c>
      <c r="O1267" s="146" t="s">
        <v>69</v>
      </c>
      <c r="P1267" s="146" t="s">
        <v>69</v>
      </c>
      <c r="Q1267" s="146" t="s">
        <v>69</v>
      </c>
      <c r="R1267" s="146" t="s">
        <v>69</v>
      </c>
      <c r="S1267" s="160">
        <v>586417</v>
      </c>
      <c r="T1267" s="146" t="s">
        <v>69</v>
      </c>
      <c r="U1267" s="146" t="s">
        <v>69</v>
      </c>
      <c r="V1267" s="7"/>
    </row>
    <row r="1268" spans="1:22" s="13" customFormat="1" ht="15" customHeight="1">
      <c r="A1268" s="7"/>
      <c r="B1268" s="144">
        <v>2008</v>
      </c>
      <c r="C1268" s="144"/>
      <c r="D1268" s="146">
        <v>58965</v>
      </c>
      <c r="E1268" s="160">
        <v>936686</v>
      </c>
      <c r="F1268" s="146" t="s">
        <v>69</v>
      </c>
      <c r="G1268" s="146" t="s">
        <v>69</v>
      </c>
      <c r="H1268" s="146" t="s">
        <v>69</v>
      </c>
      <c r="I1268" s="146" t="s">
        <v>69</v>
      </c>
      <c r="J1268" s="146" t="s">
        <v>69</v>
      </c>
      <c r="K1268" s="146" t="s">
        <v>69</v>
      </c>
      <c r="L1268" s="160">
        <v>328980</v>
      </c>
      <c r="M1268" s="146" t="s">
        <v>69</v>
      </c>
      <c r="N1268" s="146" t="s">
        <v>69</v>
      </c>
      <c r="O1268" s="146" t="s">
        <v>69</v>
      </c>
      <c r="P1268" s="146" t="s">
        <v>69</v>
      </c>
      <c r="Q1268" s="146" t="s">
        <v>69</v>
      </c>
      <c r="R1268" s="146" t="s">
        <v>69</v>
      </c>
      <c r="S1268" s="160">
        <v>607706</v>
      </c>
      <c r="T1268" s="146" t="s">
        <v>69</v>
      </c>
      <c r="U1268" s="146" t="s">
        <v>69</v>
      </c>
      <c r="V1268" s="7"/>
    </row>
    <row r="1269" spans="1:22" s="13" customFormat="1" ht="15" customHeight="1">
      <c r="A1269" s="14"/>
      <c r="B1269" s="141" t="s">
        <v>292</v>
      </c>
      <c r="C1269" s="141"/>
      <c r="D1269" s="152"/>
      <c r="E1269" s="152"/>
      <c r="F1269" s="152"/>
      <c r="G1269" s="152"/>
      <c r="H1269" s="152"/>
      <c r="I1269" s="152"/>
      <c r="J1269" s="152"/>
      <c r="K1269" s="152"/>
      <c r="L1269" s="152"/>
      <c r="M1269" s="152"/>
      <c r="N1269" s="152"/>
      <c r="O1269" s="152"/>
      <c r="P1269" s="152"/>
      <c r="Q1269" s="152"/>
      <c r="R1269" s="152"/>
      <c r="S1269" s="152"/>
      <c r="T1269" s="152"/>
      <c r="U1269" s="152"/>
      <c r="V1269" s="14"/>
    </row>
    <row r="1270" spans="1:22" s="13" customFormat="1" ht="15" customHeight="1">
      <c r="A1270" s="14"/>
      <c r="B1270" s="163">
        <v>2016</v>
      </c>
      <c r="C1270" s="251"/>
      <c r="D1270" s="146">
        <v>36616</v>
      </c>
      <c r="E1270" s="160">
        <v>21363881</v>
      </c>
      <c r="F1270" s="146">
        <v>16048645</v>
      </c>
      <c r="G1270" s="146">
        <v>12392486</v>
      </c>
      <c r="H1270" s="146">
        <v>434627</v>
      </c>
      <c r="I1270" s="146">
        <v>5315235</v>
      </c>
      <c r="J1270" s="146">
        <v>904401</v>
      </c>
      <c r="K1270" s="146">
        <v>577858</v>
      </c>
      <c r="L1270" s="160">
        <v>15708380</v>
      </c>
      <c r="M1270" s="146">
        <v>9802547</v>
      </c>
      <c r="N1270" s="146">
        <v>7927399</v>
      </c>
      <c r="O1270" s="146">
        <v>5905833</v>
      </c>
      <c r="P1270" s="146">
        <v>1065110</v>
      </c>
      <c r="Q1270" s="146">
        <v>477580</v>
      </c>
      <c r="R1270" s="146">
        <v>1315963</v>
      </c>
      <c r="S1270" s="160">
        <v>5655500</v>
      </c>
      <c r="T1270" s="146">
        <v>2486668</v>
      </c>
      <c r="U1270" s="146">
        <v>-3520498</v>
      </c>
      <c r="V1270" s="14"/>
    </row>
    <row r="1271" spans="1:22" ht="15" customHeight="1">
      <c r="A1271" s="14"/>
      <c r="B1271" s="163">
        <v>2015</v>
      </c>
      <c r="C1271" s="163"/>
      <c r="D1271" s="146">
        <v>35360</v>
      </c>
      <c r="E1271" s="160">
        <v>19509868</v>
      </c>
      <c r="F1271" s="146">
        <v>14700262</v>
      </c>
      <c r="G1271" s="146">
        <v>11512288</v>
      </c>
      <c r="H1271" s="146">
        <v>403693</v>
      </c>
      <c r="I1271" s="146">
        <v>4809606</v>
      </c>
      <c r="J1271" s="146">
        <v>825199</v>
      </c>
      <c r="K1271" s="146">
        <v>529196</v>
      </c>
      <c r="L1271" s="160">
        <v>14827200</v>
      </c>
      <c r="M1271" s="146">
        <v>9089631</v>
      </c>
      <c r="N1271" s="146">
        <v>7373287</v>
      </c>
      <c r="O1271" s="146">
        <v>5737568</v>
      </c>
      <c r="P1271" s="146">
        <v>1011654</v>
      </c>
      <c r="Q1271" s="146">
        <v>505796</v>
      </c>
      <c r="R1271" s="146">
        <v>1193836</v>
      </c>
      <c r="S1271" s="160">
        <v>4682669</v>
      </c>
      <c r="T1271" s="146">
        <v>2441968</v>
      </c>
      <c r="U1271" s="146">
        <v>-3496336</v>
      </c>
      <c r="V1271" s="14"/>
    </row>
    <row r="1272" spans="1:22" ht="15" customHeight="1">
      <c r="A1272" s="14"/>
      <c r="B1272" s="163">
        <v>2014</v>
      </c>
      <c r="C1272" s="163"/>
      <c r="D1272" s="146">
        <v>34030</v>
      </c>
      <c r="E1272" s="160">
        <v>19068269</v>
      </c>
      <c r="F1272" s="146">
        <v>14250859</v>
      </c>
      <c r="G1272" s="146">
        <v>11164854</v>
      </c>
      <c r="H1272" s="146">
        <v>408393</v>
      </c>
      <c r="I1272" s="146">
        <v>4817411</v>
      </c>
      <c r="J1272" s="146">
        <v>854882</v>
      </c>
      <c r="K1272" s="146">
        <v>552967</v>
      </c>
      <c r="L1272" s="160">
        <v>14797800</v>
      </c>
      <c r="M1272" s="146">
        <v>8735824</v>
      </c>
      <c r="N1272" s="146">
        <v>7155602</v>
      </c>
      <c r="O1272" s="146">
        <v>6061977</v>
      </c>
      <c r="P1272" s="146">
        <v>1019527</v>
      </c>
      <c r="Q1272" s="146">
        <v>488443</v>
      </c>
      <c r="R1272" s="146">
        <v>1441400</v>
      </c>
      <c r="S1272" s="160">
        <v>4270469</v>
      </c>
      <c r="T1272" s="146">
        <v>2405765</v>
      </c>
      <c r="U1272" s="146">
        <v>-3134397</v>
      </c>
      <c r="V1272" s="14"/>
    </row>
    <row r="1273" spans="1:22" ht="15" customHeight="1">
      <c r="A1273" s="14"/>
      <c r="B1273" s="163">
        <v>2013</v>
      </c>
      <c r="C1273" s="163"/>
      <c r="D1273" s="146">
        <v>32786</v>
      </c>
      <c r="E1273" s="160">
        <v>18820899</v>
      </c>
      <c r="F1273" s="146">
        <v>14296982</v>
      </c>
      <c r="G1273" s="146">
        <v>11084216</v>
      </c>
      <c r="H1273" s="146">
        <v>399798</v>
      </c>
      <c r="I1273" s="146">
        <v>4523917</v>
      </c>
      <c r="J1273" s="146">
        <v>996872</v>
      </c>
      <c r="K1273" s="146">
        <v>552760</v>
      </c>
      <c r="L1273" s="160">
        <v>14963088</v>
      </c>
      <c r="M1273" s="146">
        <v>8156501</v>
      </c>
      <c r="N1273" s="146">
        <v>6675186</v>
      </c>
      <c r="O1273" s="146">
        <v>6806588</v>
      </c>
      <c r="P1273" s="146">
        <v>988533</v>
      </c>
      <c r="Q1273" s="146">
        <v>457075</v>
      </c>
      <c r="R1273" s="146">
        <v>2259169</v>
      </c>
      <c r="S1273" s="160">
        <v>3857811</v>
      </c>
      <c r="T1273" s="146">
        <v>2392384</v>
      </c>
      <c r="U1273" s="146">
        <v>-2940979</v>
      </c>
      <c r="V1273" s="14"/>
    </row>
    <row r="1274" spans="1:22" ht="15" customHeight="1">
      <c r="B1274" s="144">
        <v>2012</v>
      </c>
      <c r="C1274" s="144"/>
      <c r="D1274" s="146">
        <v>32559</v>
      </c>
      <c r="E1274" s="160">
        <v>19013281</v>
      </c>
      <c r="F1274" s="146">
        <v>14219643</v>
      </c>
      <c r="G1274" s="146">
        <v>11300121</v>
      </c>
      <c r="H1274" s="146">
        <v>390484</v>
      </c>
      <c r="I1274" s="146">
        <v>4793637</v>
      </c>
      <c r="J1274" s="146">
        <v>1071168</v>
      </c>
      <c r="K1274" s="146">
        <v>596570</v>
      </c>
      <c r="L1274" s="160">
        <v>14635670</v>
      </c>
      <c r="M1274" s="146">
        <v>7898904</v>
      </c>
      <c r="N1274" s="146">
        <v>6480913</v>
      </c>
      <c r="O1274" s="146">
        <v>6736766</v>
      </c>
      <c r="P1274" s="146">
        <v>1070309</v>
      </c>
      <c r="Q1274" s="146">
        <v>458252</v>
      </c>
      <c r="R1274" s="146">
        <v>2145299</v>
      </c>
      <c r="S1274" s="160">
        <v>4377611</v>
      </c>
      <c r="T1274" s="146">
        <v>2475503</v>
      </c>
      <c r="U1274" s="146">
        <v>-2189772</v>
      </c>
    </row>
    <row r="1275" spans="1:22" ht="15" customHeight="1">
      <c r="B1275" s="144">
        <v>2011</v>
      </c>
      <c r="C1275" s="144"/>
      <c r="D1275" s="146">
        <v>32853</v>
      </c>
      <c r="E1275" s="160">
        <v>18922494</v>
      </c>
      <c r="F1275" s="146">
        <v>14169154</v>
      </c>
      <c r="G1275" s="146">
        <v>10985099</v>
      </c>
      <c r="H1275" s="146">
        <v>386863</v>
      </c>
      <c r="I1275" s="146">
        <v>4753340</v>
      </c>
      <c r="J1275" s="146">
        <v>1157491</v>
      </c>
      <c r="K1275" s="146">
        <v>592739</v>
      </c>
      <c r="L1275" s="160">
        <v>13850845</v>
      </c>
      <c r="M1275" s="146">
        <v>7176630</v>
      </c>
      <c r="N1275" s="146">
        <v>5815108</v>
      </c>
      <c r="O1275" s="146">
        <v>6674216</v>
      </c>
      <c r="P1275" s="146">
        <v>1027700</v>
      </c>
      <c r="Q1275" s="146">
        <v>380836</v>
      </c>
      <c r="R1275" s="146">
        <v>1825753</v>
      </c>
      <c r="S1275" s="160">
        <v>5071648</v>
      </c>
      <c r="T1275" s="146">
        <v>2488117</v>
      </c>
      <c r="U1275" s="146">
        <v>-1806176</v>
      </c>
    </row>
    <row r="1276" spans="1:22" s="13" customFormat="1" ht="15" customHeight="1">
      <c r="A1276" s="7"/>
      <c r="B1276" s="144">
        <v>2010</v>
      </c>
      <c r="C1276" s="144"/>
      <c r="D1276" s="146">
        <v>32622</v>
      </c>
      <c r="E1276" s="160">
        <v>18462586</v>
      </c>
      <c r="F1276" s="146">
        <v>13646474</v>
      </c>
      <c r="G1276" s="146">
        <v>10881455</v>
      </c>
      <c r="H1276" s="146">
        <v>408029</v>
      </c>
      <c r="I1276" s="146">
        <v>4816112</v>
      </c>
      <c r="J1276" s="146">
        <v>1210510</v>
      </c>
      <c r="K1276" s="146">
        <v>536713</v>
      </c>
      <c r="L1276" s="160">
        <v>13009534</v>
      </c>
      <c r="M1276" s="146">
        <v>6844647</v>
      </c>
      <c r="N1276" s="146">
        <v>5643889</v>
      </c>
      <c r="O1276" s="146">
        <v>6164887</v>
      </c>
      <c r="P1276" s="146">
        <v>984714</v>
      </c>
      <c r="Q1276" s="146">
        <v>367234</v>
      </c>
      <c r="R1276" s="146">
        <v>1688616</v>
      </c>
      <c r="S1276" s="160">
        <v>5453052</v>
      </c>
      <c r="T1276" s="146">
        <v>2434056</v>
      </c>
      <c r="U1276" s="146">
        <v>-1505625</v>
      </c>
      <c r="V1276" s="7"/>
    </row>
    <row r="1277" spans="1:22" s="14" customFormat="1" ht="15" customHeight="1">
      <c r="A1277" s="7"/>
      <c r="B1277" s="144">
        <v>2009</v>
      </c>
      <c r="C1277" s="144"/>
      <c r="D1277" s="146">
        <v>32947</v>
      </c>
      <c r="E1277" s="160">
        <v>17575190</v>
      </c>
      <c r="F1277" s="146" t="s">
        <v>69</v>
      </c>
      <c r="G1277" s="146" t="s">
        <v>69</v>
      </c>
      <c r="H1277" s="146" t="s">
        <v>69</v>
      </c>
      <c r="I1277" s="146" t="s">
        <v>69</v>
      </c>
      <c r="J1277" s="146" t="s">
        <v>69</v>
      </c>
      <c r="K1277" s="146" t="s">
        <v>69</v>
      </c>
      <c r="L1277" s="160">
        <v>12760367</v>
      </c>
      <c r="M1277" s="146" t="s">
        <v>69</v>
      </c>
      <c r="N1277" s="146" t="s">
        <v>69</v>
      </c>
      <c r="O1277" s="146" t="s">
        <v>69</v>
      </c>
      <c r="P1277" s="146" t="s">
        <v>69</v>
      </c>
      <c r="Q1277" s="146" t="s">
        <v>69</v>
      </c>
      <c r="R1277" s="146" t="s">
        <v>69</v>
      </c>
      <c r="S1277" s="160">
        <v>4814824</v>
      </c>
      <c r="T1277" s="146" t="s">
        <v>69</v>
      </c>
      <c r="U1277" s="146" t="s">
        <v>69</v>
      </c>
      <c r="V1277" s="7"/>
    </row>
    <row r="1278" spans="1:22" s="14" customFormat="1" ht="15" customHeight="1">
      <c r="A1278" s="7"/>
      <c r="B1278" s="144">
        <v>2008</v>
      </c>
      <c r="C1278" s="144"/>
      <c r="D1278" s="146">
        <v>32763</v>
      </c>
      <c r="E1278" s="160">
        <v>16635518</v>
      </c>
      <c r="F1278" s="146" t="s">
        <v>69</v>
      </c>
      <c r="G1278" s="146" t="s">
        <v>69</v>
      </c>
      <c r="H1278" s="146" t="s">
        <v>69</v>
      </c>
      <c r="I1278" s="146" t="s">
        <v>69</v>
      </c>
      <c r="J1278" s="146" t="s">
        <v>69</v>
      </c>
      <c r="K1278" s="146" t="s">
        <v>69</v>
      </c>
      <c r="L1278" s="160">
        <v>12005134</v>
      </c>
      <c r="M1278" s="146" t="s">
        <v>69</v>
      </c>
      <c r="N1278" s="146" t="s">
        <v>69</v>
      </c>
      <c r="O1278" s="146" t="s">
        <v>69</v>
      </c>
      <c r="P1278" s="146" t="s">
        <v>69</v>
      </c>
      <c r="Q1278" s="146" t="s">
        <v>69</v>
      </c>
      <c r="R1278" s="146" t="s">
        <v>69</v>
      </c>
      <c r="S1278" s="160">
        <v>4630384</v>
      </c>
      <c r="T1278" s="146" t="s">
        <v>69</v>
      </c>
      <c r="U1278" s="146" t="s">
        <v>69</v>
      </c>
      <c r="V1278" s="7"/>
    </row>
    <row r="1279" spans="1:22" s="14" customFormat="1" ht="15" customHeight="1">
      <c r="A1279" s="13"/>
      <c r="B1279" s="138" t="s">
        <v>11</v>
      </c>
      <c r="C1279" s="138"/>
      <c r="D1279" s="150"/>
      <c r="E1279" s="150"/>
      <c r="F1279" s="150"/>
      <c r="G1279" s="150"/>
      <c r="H1279" s="150"/>
      <c r="I1279" s="150"/>
      <c r="J1279" s="150"/>
      <c r="K1279" s="150"/>
      <c r="L1279" s="150"/>
      <c r="M1279" s="150"/>
      <c r="N1279" s="150"/>
      <c r="O1279" s="150"/>
      <c r="P1279" s="150"/>
      <c r="Q1279" s="150"/>
      <c r="R1279" s="150"/>
      <c r="S1279" s="150"/>
      <c r="T1279" s="150"/>
      <c r="U1279" s="150"/>
      <c r="V1279" s="13"/>
    </row>
    <row r="1280" spans="1:22" s="14" customFormat="1" ht="15" customHeight="1">
      <c r="B1280" s="141" t="s">
        <v>293</v>
      </c>
      <c r="C1280" s="141"/>
      <c r="D1280" s="152"/>
      <c r="E1280" s="152"/>
      <c r="F1280" s="152"/>
      <c r="G1280" s="152"/>
      <c r="H1280" s="152"/>
      <c r="I1280" s="152"/>
      <c r="J1280" s="152"/>
      <c r="K1280" s="152"/>
      <c r="L1280" s="152"/>
      <c r="M1280" s="152"/>
      <c r="N1280" s="152"/>
      <c r="O1280" s="152"/>
      <c r="P1280" s="152"/>
      <c r="Q1280" s="152"/>
      <c r="R1280" s="152"/>
      <c r="S1280" s="152"/>
      <c r="T1280" s="152"/>
      <c r="U1280" s="152"/>
    </row>
    <row r="1281" spans="1:22" ht="15" customHeight="1">
      <c r="A1281" s="14"/>
      <c r="B1281" s="163">
        <v>2016</v>
      </c>
      <c r="C1281" s="251"/>
      <c r="D1281" s="146">
        <v>97513</v>
      </c>
      <c r="E1281" s="160">
        <v>19313644</v>
      </c>
      <c r="F1281" s="146">
        <v>14383171</v>
      </c>
      <c r="G1281" s="146">
        <v>11361877</v>
      </c>
      <c r="H1281" s="146">
        <v>314032</v>
      </c>
      <c r="I1281" s="146">
        <v>4930473</v>
      </c>
      <c r="J1281" s="146">
        <v>808187</v>
      </c>
      <c r="K1281" s="146">
        <v>412538</v>
      </c>
      <c r="L1281" s="160">
        <v>14468219</v>
      </c>
      <c r="M1281" s="146">
        <v>9266031</v>
      </c>
      <c r="N1281" s="146">
        <v>7588885</v>
      </c>
      <c r="O1281" s="146">
        <v>5202188</v>
      </c>
      <c r="P1281" s="146">
        <v>931677</v>
      </c>
      <c r="Q1281" s="146">
        <v>445071</v>
      </c>
      <c r="R1281" s="146">
        <v>1179734</v>
      </c>
      <c r="S1281" s="160">
        <v>4845426</v>
      </c>
      <c r="T1281" s="146">
        <v>2539375</v>
      </c>
      <c r="U1281" s="146">
        <v>-3401811</v>
      </c>
      <c r="V1281" s="14"/>
    </row>
    <row r="1282" spans="1:22" ht="15" customHeight="1">
      <c r="A1282" s="14"/>
      <c r="B1282" s="163">
        <v>2015</v>
      </c>
      <c r="C1282" s="163"/>
      <c r="D1282" s="146">
        <v>91780</v>
      </c>
      <c r="E1282" s="160">
        <v>17804475</v>
      </c>
      <c r="F1282" s="146">
        <v>13324161</v>
      </c>
      <c r="G1282" s="146">
        <v>10678129</v>
      </c>
      <c r="H1282" s="146">
        <v>275044</v>
      </c>
      <c r="I1282" s="146">
        <v>4480314</v>
      </c>
      <c r="J1282" s="146">
        <v>776441</v>
      </c>
      <c r="K1282" s="146">
        <v>401761</v>
      </c>
      <c r="L1282" s="160">
        <v>13800418</v>
      </c>
      <c r="M1282" s="146">
        <v>8613354</v>
      </c>
      <c r="N1282" s="146">
        <v>7078486</v>
      </c>
      <c r="O1282" s="146">
        <v>5187064</v>
      </c>
      <c r="P1282" s="146">
        <v>911787</v>
      </c>
      <c r="Q1282" s="146">
        <v>465783</v>
      </c>
      <c r="R1282" s="146">
        <v>1109685</v>
      </c>
      <c r="S1282" s="160">
        <v>4004056</v>
      </c>
      <c r="T1282" s="146">
        <v>2487128</v>
      </c>
      <c r="U1282" s="146">
        <v>-3259911</v>
      </c>
      <c r="V1282" s="14"/>
    </row>
    <row r="1283" spans="1:22" ht="15" customHeight="1">
      <c r="A1283" s="14"/>
      <c r="B1283" s="163">
        <v>2014</v>
      </c>
      <c r="C1283" s="163"/>
      <c r="D1283" s="146">
        <v>84078</v>
      </c>
      <c r="E1283" s="160">
        <v>17425779</v>
      </c>
      <c r="F1283" s="146">
        <v>12930743</v>
      </c>
      <c r="G1283" s="146">
        <v>10401382</v>
      </c>
      <c r="H1283" s="146">
        <v>300344</v>
      </c>
      <c r="I1283" s="146">
        <v>4495036</v>
      </c>
      <c r="J1283" s="146">
        <v>801538</v>
      </c>
      <c r="K1283" s="146">
        <v>398839</v>
      </c>
      <c r="L1283" s="160">
        <v>13642537</v>
      </c>
      <c r="M1283" s="146">
        <v>8094079</v>
      </c>
      <c r="N1283" s="146">
        <v>6764099</v>
      </c>
      <c r="O1283" s="146">
        <v>5548457</v>
      </c>
      <c r="P1283" s="146">
        <v>898560</v>
      </c>
      <c r="Q1283" s="146">
        <v>458203</v>
      </c>
      <c r="R1283" s="146">
        <v>1346921</v>
      </c>
      <c r="S1283" s="160">
        <v>3783242</v>
      </c>
      <c r="T1283" s="146">
        <v>2414689</v>
      </c>
      <c r="U1283" s="146">
        <v>-2864912</v>
      </c>
      <c r="V1283" s="14"/>
    </row>
    <row r="1284" spans="1:22" ht="15" customHeight="1">
      <c r="A1284" s="14"/>
      <c r="B1284" s="163">
        <v>2013</v>
      </c>
      <c r="C1284" s="163"/>
      <c r="D1284" s="146">
        <v>82170</v>
      </c>
      <c r="E1284" s="160">
        <v>17499302</v>
      </c>
      <c r="F1284" s="146">
        <v>13192197</v>
      </c>
      <c r="G1284" s="146">
        <v>10475214</v>
      </c>
      <c r="H1284" s="146">
        <v>293584</v>
      </c>
      <c r="I1284" s="146">
        <v>4307105</v>
      </c>
      <c r="J1284" s="146">
        <v>946580</v>
      </c>
      <c r="K1284" s="146">
        <v>429379</v>
      </c>
      <c r="L1284" s="160">
        <v>13815145</v>
      </c>
      <c r="M1284" s="146">
        <v>7487086</v>
      </c>
      <c r="N1284" s="146">
        <v>6205692</v>
      </c>
      <c r="O1284" s="146">
        <v>6328059</v>
      </c>
      <c r="P1284" s="146">
        <v>911999</v>
      </c>
      <c r="Q1284" s="146">
        <v>438850</v>
      </c>
      <c r="R1284" s="146">
        <v>2161246</v>
      </c>
      <c r="S1284" s="160">
        <v>3684157</v>
      </c>
      <c r="T1284" s="146">
        <v>2645968</v>
      </c>
      <c r="U1284" s="146">
        <v>-2810213</v>
      </c>
      <c r="V1284" s="14"/>
    </row>
    <row r="1285" spans="1:22" ht="15" customHeight="1">
      <c r="B1285" s="144">
        <v>2012</v>
      </c>
      <c r="C1285" s="144"/>
      <c r="D1285" s="146">
        <v>83820</v>
      </c>
      <c r="E1285" s="160">
        <v>17477764</v>
      </c>
      <c r="F1285" s="146">
        <v>12905317</v>
      </c>
      <c r="G1285" s="146">
        <v>10488661</v>
      </c>
      <c r="H1285" s="146">
        <v>277378</v>
      </c>
      <c r="I1285" s="146">
        <v>4572447</v>
      </c>
      <c r="J1285" s="146">
        <v>1015679</v>
      </c>
      <c r="K1285" s="146">
        <v>448595</v>
      </c>
      <c r="L1285" s="160">
        <v>13454562</v>
      </c>
      <c r="M1285" s="146">
        <v>7224831</v>
      </c>
      <c r="N1285" s="146">
        <v>5973394</v>
      </c>
      <c r="O1285" s="146">
        <v>6229731</v>
      </c>
      <c r="P1285" s="146">
        <v>953563</v>
      </c>
      <c r="Q1285" s="146">
        <v>437403</v>
      </c>
      <c r="R1285" s="146">
        <v>2045622</v>
      </c>
      <c r="S1285" s="160">
        <v>4023201</v>
      </c>
      <c r="T1285" s="146">
        <v>2603761</v>
      </c>
      <c r="U1285" s="146">
        <v>-2133842</v>
      </c>
    </row>
    <row r="1286" spans="1:22" s="14" customFormat="1" ht="15" customHeight="1" collapsed="1">
      <c r="A1286" s="7"/>
      <c r="B1286" s="144">
        <v>2011</v>
      </c>
      <c r="C1286" s="144"/>
      <c r="D1286" s="146">
        <v>85756</v>
      </c>
      <c r="E1286" s="160">
        <v>17145484</v>
      </c>
      <c r="F1286" s="146">
        <v>12593191</v>
      </c>
      <c r="G1286" s="146">
        <v>10044390</v>
      </c>
      <c r="H1286" s="146">
        <v>269461</v>
      </c>
      <c r="I1286" s="146">
        <v>4552293</v>
      </c>
      <c r="J1286" s="146">
        <v>1080921</v>
      </c>
      <c r="K1286" s="146">
        <v>442365</v>
      </c>
      <c r="L1286" s="160">
        <v>12566308</v>
      </c>
      <c r="M1286" s="146">
        <v>6594949</v>
      </c>
      <c r="N1286" s="146">
        <v>5359046</v>
      </c>
      <c r="O1286" s="146">
        <v>5971359</v>
      </c>
      <c r="P1286" s="146">
        <v>904868</v>
      </c>
      <c r="Q1286" s="146">
        <v>362743</v>
      </c>
      <c r="R1286" s="146">
        <v>1601303</v>
      </c>
      <c r="S1286" s="160">
        <v>4579176</v>
      </c>
      <c r="T1286" s="146">
        <v>2643017</v>
      </c>
      <c r="U1286" s="146">
        <v>-1829839</v>
      </c>
      <c r="V1286" s="7"/>
    </row>
    <row r="1287" spans="1:22" s="14" customFormat="1" ht="15" customHeight="1">
      <c r="A1287" s="7"/>
      <c r="B1287" s="144">
        <v>2010</v>
      </c>
      <c r="C1287" s="144"/>
      <c r="D1287" s="146">
        <v>85919</v>
      </c>
      <c r="E1287" s="160">
        <v>16749393</v>
      </c>
      <c r="F1287" s="146">
        <v>12077725</v>
      </c>
      <c r="G1287" s="146">
        <v>9900345</v>
      </c>
      <c r="H1287" s="146">
        <v>282708</v>
      </c>
      <c r="I1287" s="146">
        <v>4671668</v>
      </c>
      <c r="J1287" s="146">
        <v>1127670</v>
      </c>
      <c r="K1287" s="146">
        <v>443855</v>
      </c>
      <c r="L1287" s="160">
        <v>11760086</v>
      </c>
      <c r="M1287" s="146">
        <v>6227624</v>
      </c>
      <c r="N1287" s="146">
        <v>5091570</v>
      </c>
      <c r="O1287" s="146">
        <v>5532462</v>
      </c>
      <c r="P1287" s="146">
        <v>900775</v>
      </c>
      <c r="Q1287" s="146">
        <v>356923</v>
      </c>
      <c r="R1287" s="146">
        <v>1524593</v>
      </c>
      <c r="S1287" s="160">
        <v>4989307</v>
      </c>
      <c r="T1287" s="146">
        <v>2578030</v>
      </c>
      <c r="U1287" s="146">
        <v>-1503680</v>
      </c>
      <c r="V1287" s="7"/>
    </row>
    <row r="1288" spans="1:22" s="14" customFormat="1" ht="15" customHeight="1">
      <c r="A1288" s="7"/>
      <c r="B1288" s="144">
        <v>2009</v>
      </c>
      <c r="C1288" s="144"/>
      <c r="D1288" s="146">
        <v>89867</v>
      </c>
      <c r="E1288" s="160">
        <v>15814913</v>
      </c>
      <c r="F1288" s="146" t="s">
        <v>69</v>
      </c>
      <c r="G1288" s="146" t="s">
        <v>69</v>
      </c>
      <c r="H1288" s="146" t="s">
        <v>69</v>
      </c>
      <c r="I1288" s="146" t="s">
        <v>69</v>
      </c>
      <c r="J1288" s="146" t="s">
        <v>69</v>
      </c>
      <c r="K1288" s="146" t="s">
        <v>69</v>
      </c>
      <c r="L1288" s="160">
        <v>11381321</v>
      </c>
      <c r="M1288" s="146" t="s">
        <v>69</v>
      </c>
      <c r="N1288" s="146" t="s">
        <v>69</v>
      </c>
      <c r="O1288" s="146" t="s">
        <v>69</v>
      </c>
      <c r="P1288" s="146" t="s">
        <v>69</v>
      </c>
      <c r="Q1288" s="146" t="s">
        <v>69</v>
      </c>
      <c r="R1288" s="146" t="s">
        <v>69</v>
      </c>
      <c r="S1288" s="160">
        <v>4433592</v>
      </c>
      <c r="T1288" s="146" t="s">
        <v>69</v>
      </c>
      <c r="U1288" s="146" t="s">
        <v>69</v>
      </c>
      <c r="V1288" s="7"/>
    </row>
    <row r="1289" spans="1:22" s="14" customFormat="1" ht="15" customHeight="1">
      <c r="A1289" s="7"/>
      <c r="B1289" s="144">
        <v>2008</v>
      </c>
      <c r="C1289" s="144"/>
      <c r="D1289" s="146">
        <v>91679</v>
      </c>
      <c r="E1289" s="160">
        <v>14872268</v>
      </c>
      <c r="F1289" s="146" t="s">
        <v>69</v>
      </c>
      <c r="G1289" s="146" t="s">
        <v>69</v>
      </c>
      <c r="H1289" s="146" t="s">
        <v>69</v>
      </c>
      <c r="I1289" s="146" t="s">
        <v>69</v>
      </c>
      <c r="J1289" s="146" t="s">
        <v>69</v>
      </c>
      <c r="K1289" s="146" t="s">
        <v>69</v>
      </c>
      <c r="L1289" s="160">
        <v>10684389</v>
      </c>
      <c r="M1289" s="146" t="s">
        <v>69</v>
      </c>
      <c r="N1289" s="146" t="s">
        <v>69</v>
      </c>
      <c r="O1289" s="146" t="s">
        <v>69</v>
      </c>
      <c r="P1289" s="146" t="s">
        <v>69</v>
      </c>
      <c r="Q1289" s="146" t="s">
        <v>69</v>
      </c>
      <c r="R1289" s="146" t="s">
        <v>69</v>
      </c>
      <c r="S1289" s="160">
        <v>4187879</v>
      </c>
      <c r="T1289" s="146" t="s">
        <v>69</v>
      </c>
      <c r="U1289" s="146" t="s">
        <v>69</v>
      </c>
      <c r="V1289" s="7"/>
    </row>
    <row r="1290" spans="1:22" ht="15" customHeight="1">
      <c r="A1290" s="15"/>
      <c r="B1290" s="145" t="s">
        <v>294</v>
      </c>
      <c r="C1290" s="145"/>
      <c r="D1290" s="154"/>
      <c r="E1290" s="154"/>
      <c r="F1290" s="154"/>
      <c r="G1290" s="154"/>
      <c r="H1290" s="154"/>
      <c r="I1290" s="154"/>
      <c r="J1290" s="154"/>
      <c r="K1290" s="154"/>
      <c r="L1290" s="154"/>
      <c r="M1290" s="154"/>
      <c r="N1290" s="154"/>
      <c r="O1290" s="154"/>
      <c r="P1290" s="154"/>
      <c r="Q1290" s="154"/>
      <c r="R1290" s="154"/>
      <c r="S1290" s="154"/>
      <c r="T1290" s="154"/>
      <c r="U1290" s="154"/>
      <c r="V1290" s="15"/>
    </row>
    <row r="1291" spans="1:22" ht="15" customHeight="1">
      <c r="A1291" s="15"/>
      <c r="B1291" s="163">
        <v>2016</v>
      </c>
      <c r="C1291" s="251"/>
      <c r="D1291" s="146">
        <v>92914</v>
      </c>
      <c r="E1291" s="160">
        <v>8140982</v>
      </c>
      <c r="F1291" s="146">
        <v>5748447</v>
      </c>
      <c r="G1291" s="146">
        <v>4344190</v>
      </c>
      <c r="H1291" s="146">
        <v>126515</v>
      </c>
      <c r="I1291" s="146">
        <v>2392536</v>
      </c>
      <c r="J1291" s="146">
        <v>520089</v>
      </c>
      <c r="K1291" s="146">
        <v>140934</v>
      </c>
      <c r="L1291" s="160">
        <v>7255375</v>
      </c>
      <c r="M1291" s="146">
        <v>4728368</v>
      </c>
      <c r="N1291" s="146">
        <v>3671832</v>
      </c>
      <c r="O1291" s="146">
        <v>2527007</v>
      </c>
      <c r="P1291" s="146">
        <v>430430</v>
      </c>
      <c r="Q1291" s="146">
        <v>225293</v>
      </c>
      <c r="R1291" s="146">
        <v>392405</v>
      </c>
      <c r="S1291" s="160">
        <v>885608</v>
      </c>
      <c r="T1291" s="146">
        <v>1272991</v>
      </c>
      <c r="U1291" s="146">
        <v>-2362573</v>
      </c>
      <c r="V1291" s="15"/>
    </row>
    <row r="1292" spans="1:22" ht="15" customHeight="1">
      <c r="A1292" s="15"/>
      <c r="B1292" s="163">
        <v>2015</v>
      </c>
      <c r="C1292" s="163"/>
      <c r="D1292" s="146">
        <v>87612</v>
      </c>
      <c r="E1292" s="160">
        <v>7458926</v>
      </c>
      <c r="F1292" s="146">
        <v>5255624</v>
      </c>
      <c r="G1292" s="146">
        <v>3963523</v>
      </c>
      <c r="H1292" s="146">
        <v>125677</v>
      </c>
      <c r="I1292" s="146">
        <v>2203302</v>
      </c>
      <c r="J1292" s="146">
        <v>520915</v>
      </c>
      <c r="K1292" s="146">
        <v>143860</v>
      </c>
      <c r="L1292" s="160">
        <v>6775759</v>
      </c>
      <c r="M1292" s="146">
        <v>4268352</v>
      </c>
      <c r="N1292" s="146">
        <v>3351649</v>
      </c>
      <c r="O1292" s="146">
        <v>2507407</v>
      </c>
      <c r="P1292" s="146">
        <v>441664</v>
      </c>
      <c r="Q1292" s="146">
        <v>240248</v>
      </c>
      <c r="R1292" s="146">
        <v>360889</v>
      </c>
      <c r="S1292" s="160">
        <v>683168</v>
      </c>
      <c r="T1292" s="146">
        <v>1208546</v>
      </c>
      <c r="U1292" s="146">
        <v>-2208199</v>
      </c>
      <c r="V1292" s="15"/>
    </row>
    <row r="1293" spans="1:22" ht="15" customHeight="1">
      <c r="A1293" s="15"/>
      <c r="B1293" s="163">
        <v>2014</v>
      </c>
      <c r="C1293" s="163"/>
      <c r="D1293" s="146">
        <v>80332</v>
      </c>
      <c r="E1293" s="160">
        <v>7766883</v>
      </c>
      <c r="F1293" s="146">
        <v>5317540</v>
      </c>
      <c r="G1293" s="146">
        <v>4112848</v>
      </c>
      <c r="H1293" s="146">
        <v>135306</v>
      </c>
      <c r="I1293" s="146">
        <v>2449343</v>
      </c>
      <c r="J1293" s="146">
        <v>506741</v>
      </c>
      <c r="K1293" s="146">
        <v>148621</v>
      </c>
      <c r="L1293" s="160">
        <v>7024781</v>
      </c>
      <c r="M1293" s="146">
        <v>4255493</v>
      </c>
      <c r="N1293" s="146">
        <v>3492685</v>
      </c>
      <c r="O1293" s="146">
        <v>2769288</v>
      </c>
      <c r="P1293" s="146">
        <v>459083</v>
      </c>
      <c r="Q1293" s="146">
        <v>241225</v>
      </c>
      <c r="R1293" s="146">
        <v>456728</v>
      </c>
      <c r="S1293" s="160">
        <v>742102</v>
      </c>
      <c r="T1293" s="146">
        <v>1195346</v>
      </c>
      <c r="U1293" s="146">
        <v>-1860086</v>
      </c>
      <c r="V1293" s="15"/>
    </row>
    <row r="1294" spans="1:22" ht="15" customHeight="1">
      <c r="A1294" s="15"/>
      <c r="B1294" s="163">
        <v>2013</v>
      </c>
      <c r="C1294" s="163"/>
      <c r="D1294" s="146">
        <v>78571</v>
      </c>
      <c r="E1294" s="160">
        <v>7609796</v>
      </c>
      <c r="F1294" s="146">
        <v>5427409</v>
      </c>
      <c r="G1294" s="146">
        <v>4017871</v>
      </c>
      <c r="H1294" s="146">
        <v>142006</v>
      </c>
      <c r="I1294" s="146">
        <v>2182386</v>
      </c>
      <c r="J1294" s="146">
        <v>568263</v>
      </c>
      <c r="K1294" s="146">
        <v>158250</v>
      </c>
      <c r="L1294" s="160">
        <v>6629324</v>
      </c>
      <c r="M1294" s="146">
        <v>3834239</v>
      </c>
      <c r="N1294" s="146">
        <v>3191028</v>
      </c>
      <c r="O1294" s="146">
        <v>2795085</v>
      </c>
      <c r="P1294" s="146">
        <v>482480</v>
      </c>
      <c r="Q1294" s="146">
        <v>239229</v>
      </c>
      <c r="R1294" s="146">
        <v>579308</v>
      </c>
      <c r="S1294" s="160">
        <v>980471</v>
      </c>
      <c r="T1294" s="146">
        <v>1368811</v>
      </c>
      <c r="U1294" s="146">
        <v>-1651323</v>
      </c>
      <c r="V1294" s="15"/>
    </row>
    <row r="1295" spans="1:22" s="13" customFormat="1" ht="15" customHeight="1">
      <c r="A1295" s="7"/>
      <c r="B1295" s="144">
        <v>2012</v>
      </c>
      <c r="C1295" s="144"/>
      <c r="D1295" s="146">
        <v>80098</v>
      </c>
      <c r="E1295" s="160">
        <v>7111775</v>
      </c>
      <c r="F1295" s="146">
        <v>4766491</v>
      </c>
      <c r="G1295" s="146">
        <v>3736150</v>
      </c>
      <c r="H1295" s="146">
        <v>138717</v>
      </c>
      <c r="I1295" s="146">
        <v>2345284</v>
      </c>
      <c r="J1295" s="146">
        <v>565575</v>
      </c>
      <c r="K1295" s="146">
        <v>139944</v>
      </c>
      <c r="L1295" s="160">
        <v>5845609</v>
      </c>
      <c r="M1295" s="146">
        <v>3308991</v>
      </c>
      <c r="N1295" s="146">
        <v>2694060</v>
      </c>
      <c r="O1295" s="146">
        <v>2536618</v>
      </c>
      <c r="P1295" s="146">
        <v>420157</v>
      </c>
      <c r="Q1295" s="146">
        <v>223795</v>
      </c>
      <c r="R1295" s="146">
        <v>481887</v>
      </c>
      <c r="S1295" s="160">
        <v>1266166</v>
      </c>
      <c r="T1295" s="146">
        <v>1301261</v>
      </c>
      <c r="U1295" s="146">
        <v>-1163284</v>
      </c>
      <c r="V1295" s="7"/>
    </row>
    <row r="1296" spans="1:22" s="14" customFormat="1" ht="15" customHeight="1">
      <c r="A1296" s="7"/>
      <c r="B1296" s="144">
        <v>2011</v>
      </c>
      <c r="C1296" s="144"/>
      <c r="D1296" s="146">
        <v>81711</v>
      </c>
      <c r="E1296" s="160">
        <v>7252302</v>
      </c>
      <c r="F1296" s="146">
        <v>4961701</v>
      </c>
      <c r="G1296" s="146">
        <v>3773101</v>
      </c>
      <c r="H1296" s="146">
        <v>156796</v>
      </c>
      <c r="I1296" s="146">
        <v>2290601</v>
      </c>
      <c r="J1296" s="146">
        <v>580154</v>
      </c>
      <c r="K1296" s="146">
        <v>151640</v>
      </c>
      <c r="L1296" s="160">
        <v>5577207</v>
      </c>
      <c r="M1296" s="146">
        <v>2709866</v>
      </c>
      <c r="N1296" s="146">
        <v>2096153</v>
      </c>
      <c r="O1296" s="146">
        <v>2867341</v>
      </c>
      <c r="P1296" s="146">
        <v>414200</v>
      </c>
      <c r="Q1296" s="146">
        <v>186068</v>
      </c>
      <c r="R1296" s="146">
        <v>423607</v>
      </c>
      <c r="S1296" s="160">
        <v>1675095</v>
      </c>
      <c r="T1296" s="146">
        <v>1362639</v>
      </c>
      <c r="U1296" s="146">
        <v>-1015278</v>
      </c>
      <c r="V1296" s="7"/>
    </row>
    <row r="1297" spans="1:22" s="14" customFormat="1" ht="15" customHeight="1">
      <c r="A1297" s="7"/>
      <c r="B1297" s="144">
        <v>2010</v>
      </c>
      <c r="C1297" s="144"/>
      <c r="D1297" s="146">
        <v>81796</v>
      </c>
      <c r="E1297" s="160">
        <v>7010359</v>
      </c>
      <c r="F1297" s="146">
        <v>4569103</v>
      </c>
      <c r="G1297" s="146">
        <v>3890540</v>
      </c>
      <c r="H1297" s="146">
        <v>161505</v>
      </c>
      <c r="I1297" s="146">
        <v>2441256</v>
      </c>
      <c r="J1297" s="146">
        <v>621722</v>
      </c>
      <c r="K1297" s="146">
        <v>169671</v>
      </c>
      <c r="L1297" s="160">
        <v>5194312</v>
      </c>
      <c r="M1297" s="146">
        <v>2662344</v>
      </c>
      <c r="N1297" s="146">
        <v>2071975</v>
      </c>
      <c r="O1297" s="146">
        <v>2531968</v>
      </c>
      <c r="P1297" s="146">
        <v>430519</v>
      </c>
      <c r="Q1297" s="146">
        <v>185399</v>
      </c>
      <c r="R1297" s="146">
        <v>429277</v>
      </c>
      <c r="S1297" s="160">
        <v>1816047</v>
      </c>
      <c r="T1297" s="146">
        <v>1333378</v>
      </c>
      <c r="U1297" s="146">
        <v>-895266</v>
      </c>
      <c r="V1297" s="7"/>
    </row>
    <row r="1298" spans="1:22" s="14" customFormat="1" ht="15" customHeight="1">
      <c r="A1298" s="7"/>
      <c r="B1298" s="144">
        <v>2009</v>
      </c>
      <c r="C1298" s="144"/>
      <c r="D1298" s="146">
        <v>85737</v>
      </c>
      <c r="E1298" s="160">
        <v>6684279</v>
      </c>
      <c r="F1298" s="146" t="s">
        <v>69</v>
      </c>
      <c r="G1298" s="146" t="s">
        <v>69</v>
      </c>
      <c r="H1298" s="146" t="s">
        <v>69</v>
      </c>
      <c r="I1298" s="146" t="s">
        <v>69</v>
      </c>
      <c r="J1298" s="146" t="s">
        <v>69</v>
      </c>
      <c r="K1298" s="146" t="s">
        <v>69</v>
      </c>
      <c r="L1298" s="160">
        <v>5062322</v>
      </c>
      <c r="M1298" s="146" t="s">
        <v>69</v>
      </c>
      <c r="N1298" s="146" t="s">
        <v>69</v>
      </c>
      <c r="O1298" s="146" t="s">
        <v>69</v>
      </c>
      <c r="P1298" s="146" t="s">
        <v>69</v>
      </c>
      <c r="Q1298" s="146" t="s">
        <v>69</v>
      </c>
      <c r="R1298" s="146" t="s">
        <v>69</v>
      </c>
      <c r="S1298" s="160">
        <v>1621957</v>
      </c>
      <c r="T1298" s="146" t="s">
        <v>69</v>
      </c>
      <c r="U1298" s="146" t="s">
        <v>69</v>
      </c>
      <c r="V1298" s="7"/>
    </row>
    <row r="1299" spans="1:22" s="14" customFormat="1" ht="15" customHeight="1">
      <c r="A1299" s="7"/>
      <c r="B1299" s="144">
        <v>2008</v>
      </c>
      <c r="C1299" s="144"/>
      <c r="D1299" s="146">
        <v>87459</v>
      </c>
      <c r="E1299" s="160">
        <v>6405426</v>
      </c>
      <c r="F1299" s="146" t="s">
        <v>69</v>
      </c>
      <c r="G1299" s="146" t="s">
        <v>69</v>
      </c>
      <c r="H1299" s="146" t="s">
        <v>69</v>
      </c>
      <c r="I1299" s="146" t="s">
        <v>69</v>
      </c>
      <c r="J1299" s="146" t="s">
        <v>69</v>
      </c>
      <c r="K1299" s="146" t="s">
        <v>69</v>
      </c>
      <c r="L1299" s="160">
        <v>4815926</v>
      </c>
      <c r="M1299" s="146" t="s">
        <v>69</v>
      </c>
      <c r="N1299" s="146" t="s">
        <v>69</v>
      </c>
      <c r="O1299" s="146" t="s">
        <v>69</v>
      </c>
      <c r="P1299" s="146" t="s">
        <v>69</v>
      </c>
      <c r="Q1299" s="146" t="s">
        <v>69</v>
      </c>
      <c r="R1299" s="146" t="s">
        <v>69</v>
      </c>
      <c r="S1299" s="160">
        <v>1589500</v>
      </c>
      <c r="T1299" s="146" t="s">
        <v>69</v>
      </c>
      <c r="U1299" s="146" t="s">
        <v>69</v>
      </c>
      <c r="V1299" s="7"/>
    </row>
    <row r="1300" spans="1:22" ht="15" customHeight="1">
      <c r="A1300" s="15"/>
      <c r="B1300" s="145" t="s">
        <v>295</v>
      </c>
      <c r="C1300" s="145"/>
      <c r="D1300" s="154"/>
      <c r="E1300" s="154"/>
      <c r="F1300" s="154"/>
      <c r="G1300" s="154"/>
      <c r="H1300" s="154"/>
      <c r="I1300" s="154"/>
      <c r="J1300" s="154"/>
      <c r="K1300" s="154"/>
      <c r="L1300" s="154"/>
      <c r="M1300" s="154"/>
      <c r="N1300" s="154"/>
      <c r="O1300" s="154"/>
      <c r="P1300" s="154"/>
      <c r="Q1300" s="154"/>
      <c r="R1300" s="154"/>
      <c r="S1300" s="154"/>
      <c r="T1300" s="154"/>
      <c r="U1300" s="154"/>
      <c r="V1300" s="15"/>
    </row>
    <row r="1301" spans="1:22" ht="15" customHeight="1">
      <c r="A1301" s="15"/>
      <c r="B1301" s="163">
        <v>2016</v>
      </c>
      <c r="C1301" s="251"/>
      <c r="D1301" s="146">
        <v>4163</v>
      </c>
      <c r="E1301" s="160">
        <v>5186480</v>
      </c>
      <c r="F1301" s="146">
        <v>3752748</v>
      </c>
      <c r="G1301" s="146">
        <v>3158227</v>
      </c>
      <c r="H1301" s="146">
        <v>86437</v>
      </c>
      <c r="I1301" s="146">
        <v>1433731</v>
      </c>
      <c r="J1301" s="146">
        <v>171654</v>
      </c>
      <c r="K1301" s="146">
        <v>142266</v>
      </c>
      <c r="L1301" s="160">
        <v>3423268</v>
      </c>
      <c r="M1301" s="146">
        <v>2004918</v>
      </c>
      <c r="N1301" s="146">
        <v>1723036</v>
      </c>
      <c r="O1301" s="146">
        <v>1418349</v>
      </c>
      <c r="P1301" s="146">
        <v>279938</v>
      </c>
      <c r="Q1301" s="146">
        <v>144532</v>
      </c>
      <c r="R1301" s="146">
        <v>336341</v>
      </c>
      <c r="S1301" s="160">
        <v>1763212</v>
      </c>
      <c r="T1301" s="146">
        <v>640833</v>
      </c>
      <c r="U1301" s="146">
        <v>-533479</v>
      </c>
      <c r="V1301" s="15"/>
    </row>
    <row r="1302" spans="1:22" ht="15" customHeight="1">
      <c r="A1302" s="15"/>
      <c r="B1302" s="163">
        <v>2015</v>
      </c>
      <c r="C1302" s="163"/>
      <c r="D1302" s="146">
        <v>3779</v>
      </c>
      <c r="E1302" s="160">
        <v>4827902</v>
      </c>
      <c r="F1302" s="146">
        <v>3576105</v>
      </c>
      <c r="G1302" s="146">
        <v>3085929</v>
      </c>
      <c r="H1302" s="146">
        <v>66195</v>
      </c>
      <c r="I1302" s="146">
        <v>1251797</v>
      </c>
      <c r="J1302" s="146">
        <v>184242</v>
      </c>
      <c r="K1302" s="146">
        <v>135886</v>
      </c>
      <c r="L1302" s="160">
        <v>3412183</v>
      </c>
      <c r="M1302" s="146">
        <v>1988598</v>
      </c>
      <c r="N1302" s="146">
        <v>1695549</v>
      </c>
      <c r="O1302" s="146">
        <v>1423585</v>
      </c>
      <c r="P1302" s="146">
        <v>270155</v>
      </c>
      <c r="Q1302" s="146">
        <v>152114</v>
      </c>
      <c r="R1302" s="146">
        <v>363871</v>
      </c>
      <c r="S1302" s="160">
        <v>1415720</v>
      </c>
      <c r="T1302" s="146">
        <v>654960</v>
      </c>
      <c r="U1302" s="146">
        <v>-594965</v>
      </c>
      <c r="V1302" s="15"/>
    </row>
    <row r="1303" spans="1:22" ht="15" customHeight="1">
      <c r="A1303" s="15"/>
      <c r="B1303" s="163">
        <v>2014</v>
      </c>
      <c r="C1303" s="163"/>
      <c r="D1303" s="146">
        <v>3392</v>
      </c>
      <c r="E1303" s="160">
        <v>4483341</v>
      </c>
      <c r="F1303" s="146">
        <v>3339420</v>
      </c>
      <c r="G1303" s="146">
        <v>2859986</v>
      </c>
      <c r="H1303" s="146">
        <v>74546</v>
      </c>
      <c r="I1303" s="146">
        <v>1143921</v>
      </c>
      <c r="J1303" s="146">
        <v>207122</v>
      </c>
      <c r="K1303" s="146">
        <v>128894</v>
      </c>
      <c r="L1303" s="160">
        <v>3271349</v>
      </c>
      <c r="M1303" s="146">
        <v>1703299</v>
      </c>
      <c r="N1303" s="146">
        <v>1439866</v>
      </c>
      <c r="O1303" s="146">
        <v>1568050</v>
      </c>
      <c r="P1303" s="146">
        <v>247563</v>
      </c>
      <c r="Q1303" s="146">
        <v>144058</v>
      </c>
      <c r="R1303" s="146">
        <v>561751</v>
      </c>
      <c r="S1303" s="160">
        <v>1211992</v>
      </c>
      <c r="T1303" s="146">
        <v>580533</v>
      </c>
      <c r="U1303" s="146">
        <v>-594628</v>
      </c>
      <c r="V1303" s="15"/>
    </row>
    <row r="1304" spans="1:22" ht="15" customHeight="1">
      <c r="A1304" s="15"/>
      <c r="B1304" s="163">
        <v>2013</v>
      </c>
      <c r="C1304" s="163"/>
      <c r="D1304" s="146">
        <v>3255</v>
      </c>
      <c r="E1304" s="160">
        <v>4828900</v>
      </c>
      <c r="F1304" s="146">
        <v>3594369</v>
      </c>
      <c r="G1304" s="146">
        <v>3064883</v>
      </c>
      <c r="H1304" s="146">
        <v>69031</v>
      </c>
      <c r="I1304" s="146">
        <v>1234531</v>
      </c>
      <c r="J1304" s="146">
        <v>294434</v>
      </c>
      <c r="K1304" s="146">
        <v>127839</v>
      </c>
      <c r="L1304" s="160">
        <v>3869350</v>
      </c>
      <c r="M1304" s="146">
        <v>1746721</v>
      </c>
      <c r="N1304" s="146">
        <v>1438303</v>
      </c>
      <c r="O1304" s="146">
        <v>2122629</v>
      </c>
      <c r="P1304" s="146">
        <v>246741</v>
      </c>
      <c r="Q1304" s="146">
        <v>129001</v>
      </c>
      <c r="R1304" s="146">
        <v>1132278</v>
      </c>
      <c r="S1304" s="160">
        <v>959550</v>
      </c>
      <c r="T1304" s="146">
        <v>605471</v>
      </c>
      <c r="U1304" s="146">
        <v>-858450</v>
      </c>
      <c r="V1304" s="15"/>
    </row>
    <row r="1305" spans="1:22" s="15" customFormat="1" ht="15" customHeight="1" collapsed="1">
      <c r="A1305" s="7"/>
      <c r="B1305" s="144">
        <v>2012</v>
      </c>
      <c r="C1305" s="144"/>
      <c r="D1305" s="146">
        <v>3396</v>
      </c>
      <c r="E1305" s="160">
        <v>5229638</v>
      </c>
      <c r="F1305" s="146">
        <v>3905920</v>
      </c>
      <c r="G1305" s="146">
        <v>3402666</v>
      </c>
      <c r="H1305" s="146">
        <v>76683</v>
      </c>
      <c r="I1305" s="146">
        <v>1323719</v>
      </c>
      <c r="J1305" s="146">
        <v>349498</v>
      </c>
      <c r="K1305" s="146">
        <v>147144</v>
      </c>
      <c r="L1305" s="160">
        <v>4351104</v>
      </c>
      <c r="M1305" s="146">
        <v>2092680</v>
      </c>
      <c r="N1305" s="146">
        <v>1808121</v>
      </c>
      <c r="O1305" s="146">
        <v>2258424</v>
      </c>
      <c r="P1305" s="146">
        <v>326607</v>
      </c>
      <c r="Q1305" s="146">
        <v>136001</v>
      </c>
      <c r="R1305" s="146">
        <v>1060441</v>
      </c>
      <c r="S1305" s="160">
        <v>878535</v>
      </c>
      <c r="T1305" s="146">
        <v>645109</v>
      </c>
      <c r="U1305" s="146">
        <v>-725374</v>
      </c>
      <c r="V1305" s="7"/>
    </row>
    <row r="1306" spans="1:22" s="15" customFormat="1" ht="15" customHeight="1">
      <c r="A1306" s="7"/>
      <c r="B1306" s="144">
        <v>2011</v>
      </c>
      <c r="C1306" s="144"/>
      <c r="D1306" s="146">
        <v>3686</v>
      </c>
      <c r="E1306" s="160">
        <v>4823287</v>
      </c>
      <c r="F1306" s="146">
        <v>3457540</v>
      </c>
      <c r="G1306" s="146">
        <v>2968770</v>
      </c>
      <c r="H1306" s="146">
        <v>78066</v>
      </c>
      <c r="I1306" s="146">
        <v>1365747</v>
      </c>
      <c r="J1306" s="146">
        <v>408563</v>
      </c>
      <c r="K1306" s="146">
        <v>115711</v>
      </c>
      <c r="L1306" s="160">
        <v>3735998</v>
      </c>
      <c r="M1306" s="146">
        <v>1916793</v>
      </c>
      <c r="N1306" s="146">
        <v>1616460</v>
      </c>
      <c r="O1306" s="146">
        <v>1819205</v>
      </c>
      <c r="P1306" s="146">
        <v>284213</v>
      </c>
      <c r="Q1306" s="146">
        <v>114084</v>
      </c>
      <c r="R1306" s="146">
        <v>764737</v>
      </c>
      <c r="S1306" s="160">
        <v>1087289</v>
      </c>
      <c r="T1306" s="146">
        <v>628196</v>
      </c>
      <c r="U1306" s="146">
        <v>-462041</v>
      </c>
      <c r="V1306" s="7"/>
    </row>
    <row r="1307" spans="1:22" s="15" customFormat="1" ht="15" customHeight="1">
      <c r="A1307" s="7"/>
      <c r="B1307" s="144">
        <v>2010</v>
      </c>
      <c r="C1307" s="144"/>
      <c r="D1307" s="146">
        <v>3761</v>
      </c>
      <c r="E1307" s="160">
        <v>4829756</v>
      </c>
      <c r="F1307" s="146">
        <v>3448661</v>
      </c>
      <c r="G1307" s="146">
        <v>2857589</v>
      </c>
      <c r="H1307" s="146">
        <v>84215</v>
      </c>
      <c r="I1307" s="146">
        <v>1381094</v>
      </c>
      <c r="J1307" s="146">
        <v>404397</v>
      </c>
      <c r="K1307" s="146">
        <v>123676</v>
      </c>
      <c r="L1307" s="160">
        <v>3482964</v>
      </c>
      <c r="M1307" s="146">
        <v>1768488</v>
      </c>
      <c r="N1307" s="146">
        <v>1506793</v>
      </c>
      <c r="O1307" s="146">
        <v>1714476</v>
      </c>
      <c r="P1307" s="146">
        <v>283728</v>
      </c>
      <c r="Q1307" s="146">
        <v>108609</v>
      </c>
      <c r="R1307" s="146">
        <v>668142</v>
      </c>
      <c r="S1307" s="160">
        <v>1346792</v>
      </c>
      <c r="T1307" s="146">
        <v>608640</v>
      </c>
      <c r="U1307" s="146">
        <v>-377132</v>
      </c>
      <c r="V1307" s="7"/>
    </row>
    <row r="1308" spans="1:22" s="15" customFormat="1" ht="15" customHeight="1">
      <c r="A1308" s="7"/>
      <c r="B1308" s="144">
        <v>2009</v>
      </c>
      <c r="C1308" s="144"/>
      <c r="D1308" s="146">
        <v>3771</v>
      </c>
      <c r="E1308" s="160">
        <v>4372930</v>
      </c>
      <c r="F1308" s="146" t="s">
        <v>69</v>
      </c>
      <c r="G1308" s="146" t="s">
        <v>69</v>
      </c>
      <c r="H1308" s="146" t="s">
        <v>69</v>
      </c>
      <c r="I1308" s="146" t="s">
        <v>69</v>
      </c>
      <c r="J1308" s="146" t="s">
        <v>69</v>
      </c>
      <c r="K1308" s="146" t="s">
        <v>69</v>
      </c>
      <c r="L1308" s="160">
        <v>3026267</v>
      </c>
      <c r="M1308" s="146" t="s">
        <v>69</v>
      </c>
      <c r="N1308" s="146" t="s">
        <v>69</v>
      </c>
      <c r="O1308" s="146" t="s">
        <v>69</v>
      </c>
      <c r="P1308" s="146" t="s">
        <v>69</v>
      </c>
      <c r="Q1308" s="146" t="s">
        <v>69</v>
      </c>
      <c r="R1308" s="146" t="s">
        <v>69</v>
      </c>
      <c r="S1308" s="160">
        <v>1346663</v>
      </c>
      <c r="T1308" s="146" t="s">
        <v>69</v>
      </c>
      <c r="U1308" s="146" t="s">
        <v>69</v>
      </c>
      <c r="V1308" s="7"/>
    </row>
    <row r="1309" spans="1:22" ht="15" customHeight="1">
      <c r="B1309" s="144">
        <v>2008</v>
      </c>
      <c r="C1309" s="144"/>
      <c r="D1309" s="146">
        <v>3862</v>
      </c>
      <c r="E1309" s="160">
        <v>4124948</v>
      </c>
      <c r="F1309" s="146" t="s">
        <v>69</v>
      </c>
      <c r="G1309" s="146" t="s">
        <v>69</v>
      </c>
      <c r="H1309" s="146" t="s">
        <v>69</v>
      </c>
      <c r="I1309" s="146" t="s">
        <v>69</v>
      </c>
      <c r="J1309" s="146" t="s">
        <v>69</v>
      </c>
      <c r="K1309" s="146" t="s">
        <v>69</v>
      </c>
      <c r="L1309" s="160">
        <v>2801740</v>
      </c>
      <c r="M1309" s="146" t="s">
        <v>69</v>
      </c>
      <c r="N1309" s="146" t="s">
        <v>69</v>
      </c>
      <c r="O1309" s="146" t="s">
        <v>69</v>
      </c>
      <c r="P1309" s="146" t="s">
        <v>69</v>
      </c>
      <c r="Q1309" s="146" t="s">
        <v>69</v>
      </c>
      <c r="R1309" s="146" t="s">
        <v>69</v>
      </c>
      <c r="S1309" s="160">
        <v>1323208</v>
      </c>
      <c r="T1309" s="146" t="s">
        <v>69</v>
      </c>
      <c r="U1309" s="146" t="s">
        <v>69</v>
      </c>
    </row>
    <row r="1310" spans="1:22" ht="15" customHeight="1">
      <c r="A1310" s="15"/>
      <c r="B1310" s="145" t="s">
        <v>296</v>
      </c>
      <c r="C1310" s="145"/>
      <c r="D1310" s="154"/>
      <c r="E1310" s="154"/>
      <c r="F1310" s="154"/>
      <c r="G1310" s="154"/>
      <c r="H1310" s="154"/>
      <c r="I1310" s="154"/>
      <c r="J1310" s="154"/>
      <c r="K1310" s="154"/>
      <c r="L1310" s="154"/>
      <c r="M1310" s="154"/>
      <c r="N1310" s="154"/>
      <c r="O1310" s="154"/>
      <c r="P1310" s="154"/>
      <c r="Q1310" s="154"/>
      <c r="R1310" s="154"/>
      <c r="S1310" s="154"/>
      <c r="T1310" s="154"/>
      <c r="U1310" s="154"/>
      <c r="V1310" s="15"/>
    </row>
    <row r="1311" spans="1:22" ht="15" customHeight="1">
      <c r="A1311" s="15"/>
      <c r="B1311" s="163">
        <v>2016</v>
      </c>
      <c r="C1311" s="251"/>
      <c r="D1311" s="146">
        <v>436</v>
      </c>
      <c r="E1311" s="160">
        <v>5986182</v>
      </c>
      <c r="F1311" s="146">
        <v>4881976</v>
      </c>
      <c r="G1311" s="146">
        <v>3859460</v>
      </c>
      <c r="H1311" s="146">
        <v>101079</v>
      </c>
      <c r="I1311" s="146">
        <v>1104206</v>
      </c>
      <c r="J1311" s="146">
        <v>116444</v>
      </c>
      <c r="K1311" s="146">
        <v>129338</v>
      </c>
      <c r="L1311" s="160">
        <v>3789576</v>
      </c>
      <c r="M1311" s="146">
        <v>2532744</v>
      </c>
      <c r="N1311" s="146">
        <v>2194017</v>
      </c>
      <c r="O1311" s="146">
        <v>1256832</v>
      </c>
      <c r="P1311" s="146">
        <v>221309</v>
      </c>
      <c r="Q1311" s="146">
        <v>75246</v>
      </c>
      <c r="R1311" s="146">
        <v>450987</v>
      </c>
      <c r="S1311" s="160">
        <v>2196606</v>
      </c>
      <c r="T1311" s="146">
        <v>625550</v>
      </c>
      <c r="U1311" s="146">
        <v>-505758</v>
      </c>
      <c r="V1311" s="15"/>
    </row>
    <row r="1312" spans="1:22" ht="15" customHeight="1">
      <c r="A1312" s="15"/>
      <c r="B1312" s="163">
        <v>2015</v>
      </c>
      <c r="C1312" s="163"/>
      <c r="D1312" s="146">
        <v>389</v>
      </c>
      <c r="E1312" s="160">
        <v>5517646</v>
      </c>
      <c r="F1312" s="146">
        <v>4492431</v>
      </c>
      <c r="G1312" s="146">
        <v>3628676</v>
      </c>
      <c r="H1312" s="146">
        <v>83172</v>
      </c>
      <c r="I1312" s="146">
        <v>1025215</v>
      </c>
      <c r="J1312" s="146">
        <v>71284</v>
      </c>
      <c r="K1312" s="146">
        <v>122015</v>
      </c>
      <c r="L1312" s="160">
        <v>3612477</v>
      </c>
      <c r="M1312" s="146">
        <v>2356404</v>
      </c>
      <c r="N1312" s="146">
        <v>2031288</v>
      </c>
      <c r="O1312" s="146">
        <v>1256073</v>
      </c>
      <c r="P1312" s="146">
        <v>199968</v>
      </c>
      <c r="Q1312" s="146">
        <v>73421</v>
      </c>
      <c r="R1312" s="146">
        <v>384925</v>
      </c>
      <c r="S1312" s="160">
        <v>1905169</v>
      </c>
      <c r="T1312" s="146">
        <v>623622</v>
      </c>
      <c r="U1312" s="146">
        <v>-456747</v>
      </c>
      <c r="V1312" s="15"/>
    </row>
    <row r="1313" spans="1:22" ht="15" customHeight="1">
      <c r="A1313" s="15"/>
      <c r="B1313" s="163">
        <v>2014</v>
      </c>
      <c r="C1313" s="163"/>
      <c r="D1313" s="146">
        <v>354</v>
      </c>
      <c r="E1313" s="160">
        <v>5175554</v>
      </c>
      <c r="F1313" s="146">
        <v>4273783</v>
      </c>
      <c r="G1313" s="146">
        <v>3428547</v>
      </c>
      <c r="H1313" s="146">
        <v>90492</v>
      </c>
      <c r="I1313" s="146">
        <v>901771</v>
      </c>
      <c r="J1313" s="146">
        <v>87675</v>
      </c>
      <c r="K1313" s="146">
        <v>121324</v>
      </c>
      <c r="L1313" s="160">
        <v>3346407</v>
      </c>
      <c r="M1313" s="146">
        <v>2135287</v>
      </c>
      <c r="N1313" s="146">
        <v>1831548</v>
      </c>
      <c r="O1313" s="146">
        <v>1211119</v>
      </c>
      <c r="P1313" s="146">
        <v>191913</v>
      </c>
      <c r="Q1313" s="146">
        <v>72920</v>
      </c>
      <c r="R1313" s="146">
        <v>328442</v>
      </c>
      <c r="S1313" s="160">
        <v>1829148</v>
      </c>
      <c r="T1313" s="146">
        <v>638811</v>
      </c>
      <c r="U1313" s="146">
        <v>-410199</v>
      </c>
      <c r="V1313" s="15"/>
    </row>
    <row r="1314" spans="1:22" s="15" customFormat="1" ht="15" customHeight="1" collapsed="1">
      <c r="B1314" s="163">
        <v>2013</v>
      </c>
      <c r="C1314" s="163"/>
      <c r="D1314" s="146">
        <v>344</v>
      </c>
      <c r="E1314" s="160">
        <v>5060606</v>
      </c>
      <c r="F1314" s="146">
        <v>4170419</v>
      </c>
      <c r="G1314" s="146">
        <v>3392458</v>
      </c>
      <c r="H1314" s="146">
        <v>82547</v>
      </c>
      <c r="I1314" s="146">
        <v>890187</v>
      </c>
      <c r="J1314" s="146">
        <v>83883</v>
      </c>
      <c r="K1314" s="146">
        <v>143290</v>
      </c>
      <c r="L1314" s="160">
        <v>3316470</v>
      </c>
      <c r="M1314" s="146">
        <v>1906126</v>
      </c>
      <c r="N1314" s="146">
        <v>1576361</v>
      </c>
      <c r="O1314" s="146">
        <v>1410344</v>
      </c>
      <c r="P1314" s="146">
        <v>182778</v>
      </c>
      <c r="Q1314" s="146">
        <v>70621</v>
      </c>
      <c r="R1314" s="146">
        <v>449660</v>
      </c>
      <c r="S1314" s="160">
        <v>1744136</v>
      </c>
      <c r="T1314" s="146">
        <v>671686</v>
      </c>
      <c r="U1314" s="146">
        <v>-300441</v>
      </c>
    </row>
    <row r="1315" spans="1:22" s="15" customFormat="1" ht="15" customHeight="1">
      <c r="A1315" s="7"/>
      <c r="B1315" s="144">
        <v>2012</v>
      </c>
      <c r="C1315" s="144"/>
      <c r="D1315" s="146">
        <v>326</v>
      </c>
      <c r="E1315" s="160">
        <v>5136350</v>
      </c>
      <c r="F1315" s="146">
        <v>4232906</v>
      </c>
      <c r="G1315" s="146">
        <v>3349844</v>
      </c>
      <c r="H1315" s="146">
        <v>61979</v>
      </c>
      <c r="I1315" s="146">
        <v>903444</v>
      </c>
      <c r="J1315" s="146">
        <v>100606</v>
      </c>
      <c r="K1315" s="146">
        <v>161507</v>
      </c>
      <c r="L1315" s="160">
        <v>3257849</v>
      </c>
      <c r="M1315" s="146">
        <v>1823160</v>
      </c>
      <c r="N1315" s="146">
        <v>1471213</v>
      </c>
      <c r="O1315" s="146">
        <v>1434689</v>
      </c>
      <c r="P1315" s="146">
        <v>206798</v>
      </c>
      <c r="Q1315" s="146">
        <v>77607</v>
      </c>
      <c r="R1315" s="146">
        <v>503293</v>
      </c>
      <c r="S1315" s="160">
        <v>1878501</v>
      </c>
      <c r="T1315" s="146">
        <v>657390</v>
      </c>
      <c r="U1315" s="146">
        <v>-245183</v>
      </c>
      <c r="V1315" s="7"/>
    </row>
    <row r="1316" spans="1:22" s="15" customFormat="1" ht="15" customHeight="1">
      <c r="A1316" s="7"/>
      <c r="B1316" s="144">
        <v>2011</v>
      </c>
      <c r="C1316" s="144"/>
      <c r="D1316" s="146">
        <v>359</v>
      </c>
      <c r="E1316" s="160">
        <v>5069894</v>
      </c>
      <c r="F1316" s="146">
        <v>4173950</v>
      </c>
      <c r="G1316" s="146">
        <v>3302518</v>
      </c>
      <c r="H1316" s="146">
        <v>34600</v>
      </c>
      <c r="I1316" s="146">
        <v>895944</v>
      </c>
      <c r="J1316" s="146">
        <v>92204</v>
      </c>
      <c r="K1316" s="146">
        <v>175014</v>
      </c>
      <c r="L1316" s="160">
        <v>3253103</v>
      </c>
      <c r="M1316" s="146">
        <v>1968290</v>
      </c>
      <c r="N1316" s="146">
        <v>1646434</v>
      </c>
      <c r="O1316" s="146">
        <v>1284812</v>
      </c>
      <c r="P1316" s="146">
        <v>206455</v>
      </c>
      <c r="Q1316" s="146">
        <v>62592</v>
      </c>
      <c r="R1316" s="146">
        <v>412959</v>
      </c>
      <c r="S1316" s="160">
        <v>1816791</v>
      </c>
      <c r="T1316" s="146">
        <v>652182</v>
      </c>
      <c r="U1316" s="146">
        <v>-352521</v>
      </c>
      <c r="V1316" s="7"/>
    </row>
    <row r="1317" spans="1:22" s="15" customFormat="1" ht="15" customHeight="1">
      <c r="A1317" s="7"/>
      <c r="B1317" s="144">
        <v>2010</v>
      </c>
      <c r="C1317" s="144"/>
      <c r="D1317" s="146">
        <v>362</v>
      </c>
      <c r="E1317" s="160">
        <v>4909278</v>
      </c>
      <c r="F1317" s="146">
        <v>4059960</v>
      </c>
      <c r="G1317" s="146">
        <v>3152216</v>
      </c>
      <c r="H1317" s="146">
        <v>36988</v>
      </c>
      <c r="I1317" s="146">
        <v>849318</v>
      </c>
      <c r="J1317" s="146">
        <v>101551</v>
      </c>
      <c r="K1317" s="146">
        <v>150508</v>
      </c>
      <c r="L1317" s="160">
        <v>3082811</v>
      </c>
      <c r="M1317" s="146">
        <v>1796792</v>
      </c>
      <c r="N1317" s="146">
        <v>1512802</v>
      </c>
      <c r="O1317" s="146">
        <v>1286018</v>
      </c>
      <c r="P1317" s="146">
        <v>186527</v>
      </c>
      <c r="Q1317" s="146">
        <v>62915</v>
      </c>
      <c r="R1317" s="146">
        <v>427174</v>
      </c>
      <c r="S1317" s="160">
        <v>1826467</v>
      </c>
      <c r="T1317" s="146">
        <v>636012</v>
      </c>
      <c r="U1317" s="146">
        <v>-231282</v>
      </c>
      <c r="V1317" s="7"/>
    </row>
    <row r="1318" spans="1:22" ht="15" customHeight="1">
      <c r="B1318" s="144">
        <v>2009</v>
      </c>
      <c r="C1318" s="144"/>
      <c r="D1318" s="146">
        <v>359</v>
      </c>
      <c r="E1318" s="160">
        <v>4757704</v>
      </c>
      <c r="F1318" s="146" t="s">
        <v>69</v>
      </c>
      <c r="G1318" s="146" t="s">
        <v>69</v>
      </c>
      <c r="H1318" s="146" t="s">
        <v>69</v>
      </c>
      <c r="I1318" s="146" t="s">
        <v>69</v>
      </c>
      <c r="J1318" s="146" t="s">
        <v>69</v>
      </c>
      <c r="K1318" s="146" t="s">
        <v>69</v>
      </c>
      <c r="L1318" s="160">
        <v>3292732</v>
      </c>
      <c r="M1318" s="146" t="s">
        <v>69</v>
      </c>
      <c r="N1318" s="146" t="s">
        <v>69</v>
      </c>
      <c r="O1318" s="146" t="s">
        <v>69</v>
      </c>
      <c r="P1318" s="146" t="s">
        <v>69</v>
      </c>
      <c r="Q1318" s="146" t="s">
        <v>69</v>
      </c>
      <c r="R1318" s="146" t="s">
        <v>69</v>
      </c>
      <c r="S1318" s="160">
        <v>1464972</v>
      </c>
      <c r="T1318" s="146" t="s">
        <v>69</v>
      </c>
      <c r="U1318" s="146" t="s">
        <v>69</v>
      </c>
    </row>
    <row r="1319" spans="1:22" ht="15" customHeight="1">
      <c r="B1319" s="144">
        <v>2008</v>
      </c>
      <c r="C1319" s="144"/>
      <c r="D1319" s="146">
        <v>358</v>
      </c>
      <c r="E1319" s="160">
        <v>4341894</v>
      </c>
      <c r="F1319" s="146" t="s">
        <v>69</v>
      </c>
      <c r="G1319" s="146" t="s">
        <v>69</v>
      </c>
      <c r="H1319" s="146" t="s">
        <v>69</v>
      </c>
      <c r="I1319" s="146" t="s">
        <v>69</v>
      </c>
      <c r="J1319" s="146" t="s">
        <v>69</v>
      </c>
      <c r="K1319" s="146" t="s">
        <v>69</v>
      </c>
      <c r="L1319" s="160">
        <v>3066724</v>
      </c>
      <c r="M1319" s="146" t="s">
        <v>69</v>
      </c>
      <c r="N1319" s="146" t="s">
        <v>69</v>
      </c>
      <c r="O1319" s="146" t="s">
        <v>69</v>
      </c>
      <c r="P1319" s="146" t="s">
        <v>69</v>
      </c>
      <c r="Q1319" s="146" t="s">
        <v>69</v>
      </c>
      <c r="R1319" s="146" t="s">
        <v>69</v>
      </c>
      <c r="S1319" s="160">
        <v>1275171</v>
      </c>
      <c r="T1319" s="146" t="s">
        <v>69</v>
      </c>
      <c r="U1319" s="146" t="s">
        <v>69</v>
      </c>
    </row>
    <row r="1320" spans="1:22" ht="15" customHeight="1">
      <c r="A1320" s="14"/>
      <c r="B1320" s="141" t="s">
        <v>297</v>
      </c>
      <c r="C1320" s="141"/>
      <c r="D1320" s="152"/>
      <c r="E1320" s="152"/>
      <c r="F1320" s="152"/>
      <c r="G1320" s="152"/>
      <c r="H1320" s="152"/>
      <c r="I1320" s="152"/>
      <c r="J1320" s="152"/>
      <c r="K1320" s="152"/>
      <c r="L1320" s="152"/>
      <c r="M1320" s="152"/>
      <c r="N1320" s="152"/>
      <c r="O1320" s="152"/>
      <c r="P1320" s="152"/>
      <c r="Q1320" s="152"/>
      <c r="R1320" s="152"/>
      <c r="S1320" s="152"/>
      <c r="T1320" s="152"/>
      <c r="U1320" s="152"/>
      <c r="V1320" s="14"/>
    </row>
    <row r="1321" spans="1:22" ht="15" customHeight="1">
      <c r="A1321" s="14"/>
      <c r="B1321" s="163">
        <v>2016</v>
      </c>
      <c r="C1321" s="251"/>
      <c r="D1321" s="146">
        <v>49</v>
      </c>
      <c r="E1321" s="160">
        <v>2757344</v>
      </c>
      <c r="F1321" s="146">
        <v>2025642</v>
      </c>
      <c r="G1321" s="146">
        <v>1369446</v>
      </c>
      <c r="H1321" s="146">
        <v>141206</v>
      </c>
      <c r="I1321" s="146">
        <v>731701</v>
      </c>
      <c r="J1321" s="146">
        <v>96214</v>
      </c>
      <c r="K1321" s="146">
        <v>195602</v>
      </c>
      <c r="L1321" s="160">
        <v>1513541</v>
      </c>
      <c r="M1321" s="146">
        <v>654212</v>
      </c>
      <c r="N1321" s="146">
        <v>449327</v>
      </c>
      <c r="O1321" s="146">
        <v>859329</v>
      </c>
      <c r="P1321" s="146">
        <v>199517</v>
      </c>
      <c r="Q1321" s="146">
        <v>41966</v>
      </c>
      <c r="R1321" s="146">
        <v>176038</v>
      </c>
      <c r="S1321" s="160">
        <v>1243803</v>
      </c>
      <c r="T1321" s="146">
        <v>329744</v>
      </c>
      <c r="U1321" s="146">
        <v>-131351</v>
      </c>
      <c r="V1321" s="14"/>
    </row>
    <row r="1322" spans="1:22" ht="15" customHeight="1">
      <c r="A1322" s="14"/>
      <c r="B1322" s="163">
        <v>2015</v>
      </c>
      <c r="C1322" s="163"/>
      <c r="D1322" s="146">
        <v>46</v>
      </c>
      <c r="E1322" s="160">
        <v>2380381</v>
      </c>
      <c r="F1322" s="146">
        <v>1734314</v>
      </c>
      <c r="G1322" s="146">
        <v>1156254</v>
      </c>
      <c r="H1322" s="146">
        <v>148287</v>
      </c>
      <c r="I1322" s="146">
        <v>646067</v>
      </c>
      <c r="J1322" s="146">
        <v>48758</v>
      </c>
      <c r="K1322" s="146">
        <v>169686</v>
      </c>
      <c r="L1322" s="160">
        <v>1304899</v>
      </c>
      <c r="M1322" s="146">
        <v>597766</v>
      </c>
      <c r="N1322" s="146">
        <v>409075</v>
      </c>
      <c r="O1322" s="146">
        <v>707134</v>
      </c>
      <c r="P1322" s="146">
        <v>183343</v>
      </c>
      <c r="Q1322" s="146">
        <v>47726</v>
      </c>
      <c r="R1322" s="146">
        <v>106100</v>
      </c>
      <c r="S1322" s="160">
        <v>1075481</v>
      </c>
      <c r="T1322" s="146">
        <v>300564</v>
      </c>
      <c r="U1322" s="146">
        <v>-227429</v>
      </c>
      <c r="V1322" s="14"/>
    </row>
    <row r="1323" spans="1:22" s="15" customFormat="1" ht="15" customHeight="1" collapsed="1">
      <c r="A1323" s="14"/>
      <c r="B1323" s="163">
        <v>2014</v>
      </c>
      <c r="C1323" s="163"/>
      <c r="D1323" s="146">
        <v>44</v>
      </c>
      <c r="E1323" s="160">
        <v>2377166</v>
      </c>
      <c r="F1323" s="146">
        <v>1782074</v>
      </c>
      <c r="G1323" s="146">
        <v>1115864</v>
      </c>
      <c r="H1323" s="146">
        <v>130410</v>
      </c>
      <c r="I1323" s="146">
        <v>595092</v>
      </c>
      <c r="J1323" s="146">
        <v>53344</v>
      </c>
      <c r="K1323" s="146">
        <v>202996</v>
      </c>
      <c r="L1323" s="160">
        <v>1456465</v>
      </c>
      <c r="M1323" s="146">
        <v>710114</v>
      </c>
      <c r="N1323" s="146">
        <v>447548</v>
      </c>
      <c r="O1323" s="146">
        <v>746351</v>
      </c>
      <c r="P1323" s="146">
        <v>205570</v>
      </c>
      <c r="Q1323" s="146">
        <v>41290</v>
      </c>
      <c r="R1323" s="146">
        <v>125361</v>
      </c>
      <c r="S1323" s="160">
        <v>920701</v>
      </c>
      <c r="T1323" s="146">
        <v>281306</v>
      </c>
      <c r="U1323" s="146">
        <v>-221463</v>
      </c>
      <c r="V1323" s="14"/>
    </row>
    <row r="1324" spans="1:22" s="15" customFormat="1" ht="15" customHeight="1">
      <c r="A1324" s="14"/>
      <c r="B1324" s="163">
        <v>2013</v>
      </c>
      <c r="C1324" s="163"/>
      <c r="D1324" s="146">
        <v>41</v>
      </c>
      <c r="E1324" s="160">
        <v>2285693</v>
      </c>
      <c r="F1324" s="146">
        <v>1692628</v>
      </c>
      <c r="G1324" s="146">
        <v>1081169</v>
      </c>
      <c r="H1324" s="146">
        <v>135038</v>
      </c>
      <c r="I1324" s="146">
        <v>593064</v>
      </c>
      <c r="J1324" s="146">
        <v>50293</v>
      </c>
      <c r="K1324" s="146">
        <v>189003</v>
      </c>
      <c r="L1324" s="160">
        <v>1525105</v>
      </c>
      <c r="M1324" s="146">
        <v>829710</v>
      </c>
      <c r="N1324" s="146">
        <v>587253</v>
      </c>
      <c r="O1324" s="146">
        <v>695395</v>
      </c>
      <c r="P1324" s="146">
        <v>192971</v>
      </c>
      <c r="Q1324" s="146">
        <v>39775</v>
      </c>
      <c r="R1324" s="146">
        <v>126125</v>
      </c>
      <c r="S1324" s="160">
        <v>760587</v>
      </c>
      <c r="T1324" s="146">
        <v>277821</v>
      </c>
      <c r="U1324" s="146">
        <v>-123655</v>
      </c>
      <c r="V1324" s="14"/>
    </row>
    <row r="1325" spans="1:22" s="15" customFormat="1" ht="15" customHeight="1">
      <c r="A1325" s="7"/>
      <c r="B1325" s="144">
        <v>2012</v>
      </c>
      <c r="C1325" s="144"/>
      <c r="D1325" s="146">
        <v>41</v>
      </c>
      <c r="E1325" s="160">
        <v>2352606</v>
      </c>
      <c r="F1325" s="146">
        <v>1799270</v>
      </c>
      <c r="G1325" s="146">
        <v>1193199</v>
      </c>
      <c r="H1325" s="146">
        <v>138241</v>
      </c>
      <c r="I1325" s="146">
        <v>553336</v>
      </c>
      <c r="J1325" s="146">
        <v>55490</v>
      </c>
      <c r="K1325" s="146">
        <v>196326</v>
      </c>
      <c r="L1325" s="160">
        <v>1479253</v>
      </c>
      <c r="M1325" s="146">
        <v>757407</v>
      </c>
      <c r="N1325" s="146">
        <v>549347</v>
      </c>
      <c r="O1325" s="146">
        <v>721846</v>
      </c>
      <c r="P1325" s="146">
        <v>191197</v>
      </c>
      <c r="Q1325" s="146">
        <v>37862</v>
      </c>
      <c r="R1325" s="146">
        <v>180991</v>
      </c>
      <c r="S1325" s="160">
        <v>873353</v>
      </c>
      <c r="T1325" s="146">
        <v>310516</v>
      </c>
      <c r="U1325" s="146">
        <v>-53586</v>
      </c>
      <c r="V1325" s="7"/>
    </row>
    <row r="1326" spans="1:22" s="15" customFormat="1" ht="15" customHeight="1">
      <c r="A1326" s="7"/>
      <c r="B1326" s="144">
        <v>2011</v>
      </c>
      <c r="C1326" s="144"/>
      <c r="D1326" s="146">
        <v>46</v>
      </c>
      <c r="E1326" s="160">
        <v>2709990</v>
      </c>
      <c r="F1326" s="146">
        <v>2093443</v>
      </c>
      <c r="G1326" s="146">
        <v>1376087</v>
      </c>
      <c r="H1326" s="146">
        <v>144359</v>
      </c>
      <c r="I1326" s="146">
        <v>616547</v>
      </c>
      <c r="J1326" s="146">
        <v>76570</v>
      </c>
      <c r="K1326" s="146">
        <v>202582</v>
      </c>
      <c r="L1326" s="160">
        <v>1632478</v>
      </c>
      <c r="M1326" s="146">
        <v>739044</v>
      </c>
      <c r="N1326" s="146">
        <v>571695</v>
      </c>
      <c r="O1326" s="146">
        <v>893434</v>
      </c>
      <c r="P1326" s="146">
        <v>213513</v>
      </c>
      <c r="Q1326" s="146">
        <v>33302</v>
      </c>
      <c r="R1326" s="146">
        <v>238732</v>
      </c>
      <c r="S1326" s="160">
        <v>1077512</v>
      </c>
      <c r="T1326" s="146">
        <v>364686</v>
      </c>
      <c r="U1326" s="146">
        <v>28217</v>
      </c>
      <c r="V1326" s="7"/>
    </row>
    <row r="1327" spans="1:22" ht="15" customHeight="1">
      <c r="B1327" s="144">
        <v>2010</v>
      </c>
      <c r="C1327" s="144"/>
      <c r="D1327" s="146">
        <v>45</v>
      </c>
      <c r="E1327" s="160">
        <v>2643061</v>
      </c>
      <c r="F1327" s="146">
        <v>2072035</v>
      </c>
      <c r="G1327" s="146">
        <v>1412184</v>
      </c>
      <c r="H1327" s="146">
        <v>151460</v>
      </c>
      <c r="I1327" s="146">
        <v>571027</v>
      </c>
      <c r="J1327" s="146">
        <v>83339</v>
      </c>
      <c r="K1327" s="146">
        <v>172349</v>
      </c>
      <c r="L1327" s="160">
        <v>1581417</v>
      </c>
      <c r="M1327" s="146">
        <v>687627</v>
      </c>
      <c r="N1327" s="146">
        <v>584362</v>
      </c>
      <c r="O1327" s="146">
        <v>893790</v>
      </c>
      <c r="P1327" s="146">
        <v>192039</v>
      </c>
      <c r="Q1327" s="146">
        <v>35831</v>
      </c>
      <c r="R1327" s="146">
        <v>207361</v>
      </c>
      <c r="S1327" s="160">
        <v>1061644</v>
      </c>
      <c r="T1327" s="146">
        <v>366734</v>
      </c>
      <c r="U1327" s="146">
        <v>18089</v>
      </c>
    </row>
    <row r="1328" spans="1:22" ht="15" customHeight="1">
      <c r="B1328" s="144">
        <v>2009</v>
      </c>
      <c r="C1328" s="144"/>
      <c r="D1328" s="146">
        <v>46</v>
      </c>
      <c r="E1328" s="160">
        <v>2673895</v>
      </c>
      <c r="F1328" s="146" t="s">
        <v>69</v>
      </c>
      <c r="G1328" s="146" t="s">
        <v>69</v>
      </c>
      <c r="H1328" s="146" t="s">
        <v>69</v>
      </c>
      <c r="I1328" s="146" t="s">
        <v>69</v>
      </c>
      <c r="J1328" s="146" t="s">
        <v>69</v>
      </c>
      <c r="K1328" s="146" t="s">
        <v>69</v>
      </c>
      <c r="L1328" s="160">
        <v>1706246</v>
      </c>
      <c r="M1328" s="146" t="s">
        <v>69</v>
      </c>
      <c r="N1328" s="146" t="s">
        <v>69</v>
      </c>
      <c r="O1328" s="146" t="s">
        <v>69</v>
      </c>
      <c r="P1328" s="146" t="s">
        <v>69</v>
      </c>
      <c r="Q1328" s="146" t="s">
        <v>69</v>
      </c>
      <c r="R1328" s="146" t="s">
        <v>69</v>
      </c>
      <c r="S1328" s="160">
        <v>967649</v>
      </c>
      <c r="T1328" s="146" t="s">
        <v>69</v>
      </c>
      <c r="U1328" s="146" t="s">
        <v>69</v>
      </c>
    </row>
    <row r="1329" spans="1:22" ht="15" customHeight="1">
      <c r="B1329" s="144">
        <v>2008</v>
      </c>
      <c r="C1329" s="144"/>
      <c r="D1329" s="146">
        <v>49</v>
      </c>
      <c r="E1329" s="160">
        <v>2699935</v>
      </c>
      <c r="F1329" s="146" t="s">
        <v>69</v>
      </c>
      <c r="G1329" s="146" t="s">
        <v>69</v>
      </c>
      <c r="H1329" s="146" t="s">
        <v>69</v>
      </c>
      <c r="I1329" s="146" t="s">
        <v>69</v>
      </c>
      <c r="J1329" s="146" t="s">
        <v>69</v>
      </c>
      <c r="K1329" s="146" t="s">
        <v>69</v>
      </c>
      <c r="L1329" s="160">
        <v>1649725</v>
      </c>
      <c r="M1329" s="146" t="s">
        <v>69</v>
      </c>
      <c r="N1329" s="146" t="s">
        <v>69</v>
      </c>
      <c r="O1329" s="146" t="s">
        <v>69</v>
      </c>
      <c r="P1329" s="146" t="s">
        <v>69</v>
      </c>
      <c r="Q1329" s="146" t="s">
        <v>69</v>
      </c>
      <c r="R1329" s="146" t="s">
        <v>69</v>
      </c>
      <c r="S1329" s="160">
        <v>1050211</v>
      </c>
      <c r="T1329" s="146" t="s">
        <v>69</v>
      </c>
      <c r="U1329" s="146" t="s">
        <v>69</v>
      </c>
    </row>
    <row r="1330" spans="1:22" ht="15" customHeight="1">
      <c r="A1330" s="13"/>
      <c r="B1330" s="138" t="s">
        <v>40</v>
      </c>
      <c r="C1330" s="138"/>
      <c r="D1330" s="150"/>
      <c r="E1330" s="150"/>
      <c r="F1330" s="150"/>
      <c r="G1330" s="150"/>
      <c r="H1330" s="150"/>
      <c r="I1330" s="150"/>
      <c r="J1330" s="150"/>
      <c r="K1330" s="150"/>
      <c r="L1330" s="150"/>
      <c r="M1330" s="150"/>
      <c r="N1330" s="150"/>
      <c r="O1330" s="150"/>
      <c r="P1330" s="150"/>
      <c r="Q1330" s="150"/>
      <c r="R1330" s="150"/>
      <c r="S1330" s="150"/>
      <c r="T1330" s="150"/>
      <c r="U1330" s="150"/>
      <c r="V1330" s="13"/>
    </row>
    <row r="1331" spans="1:22" ht="15" customHeight="1">
      <c r="A1331" s="14"/>
      <c r="B1331" s="141" t="s">
        <v>298</v>
      </c>
      <c r="C1331" s="141"/>
      <c r="D1331" s="152"/>
      <c r="E1331" s="152"/>
      <c r="F1331" s="152"/>
      <c r="G1331" s="152"/>
      <c r="H1331" s="152"/>
      <c r="I1331" s="152"/>
      <c r="J1331" s="152"/>
      <c r="K1331" s="152"/>
      <c r="L1331" s="152"/>
      <c r="M1331" s="152"/>
      <c r="N1331" s="152"/>
      <c r="O1331" s="152"/>
      <c r="P1331" s="152"/>
      <c r="Q1331" s="152"/>
      <c r="R1331" s="152"/>
      <c r="S1331" s="152"/>
      <c r="T1331" s="152"/>
      <c r="U1331" s="152"/>
      <c r="V1331" s="14"/>
    </row>
    <row r="1332" spans="1:22" s="14" customFormat="1" ht="15" customHeight="1" collapsed="1">
      <c r="B1332" s="163">
        <v>2016</v>
      </c>
      <c r="C1332" s="251"/>
      <c r="D1332" s="146">
        <v>28078</v>
      </c>
      <c r="E1332" s="160">
        <v>2978849</v>
      </c>
      <c r="F1332" s="146">
        <v>2095200</v>
      </c>
      <c r="G1332" s="146">
        <v>1751020</v>
      </c>
      <c r="H1332" s="146">
        <v>134834</v>
      </c>
      <c r="I1332" s="146">
        <v>883648</v>
      </c>
      <c r="J1332" s="146">
        <v>126336</v>
      </c>
      <c r="K1332" s="146">
        <v>66947</v>
      </c>
      <c r="L1332" s="160">
        <v>2206684</v>
      </c>
      <c r="M1332" s="146">
        <v>1210480</v>
      </c>
      <c r="N1332" s="146">
        <v>999526</v>
      </c>
      <c r="O1332" s="146">
        <v>996204</v>
      </c>
      <c r="P1332" s="146">
        <v>248314</v>
      </c>
      <c r="Q1332" s="146">
        <v>91369</v>
      </c>
      <c r="R1332" s="146">
        <v>191086</v>
      </c>
      <c r="S1332" s="160">
        <v>772165</v>
      </c>
      <c r="T1332" s="146">
        <v>479979</v>
      </c>
      <c r="U1332" s="146">
        <v>-728164</v>
      </c>
    </row>
    <row r="1333" spans="1:22" s="14" customFormat="1" ht="15" customHeight="1">
      <c r="B1333" s="163">
        <v>2015</v>
      </c>
      <c r="C1333" s="163"/>
      <c r="D1333" s="146">
        <v>27268</v>
      </c>
      <c r="E1333" s="160">
        <v>2751506</v>
      </c>
      <c r="F1333" s="146">
        <v>1955069</v>
      </c>
      <c r="G1333" s="146">
        <v>1638379</v>
      </c>
      <c r="H1333" s="146">
        <v>128858</v>
      </c>
      <c r="I1333" s="146">
        <v>796436</v>
      </c>
      <c r="J1333" s="146">
        <v>118141</v>
      </c>
      <c r="K1333" s="146">
        <v>65678</v>
      </c>
      <c r="L1333" s="160">
        <v>2103051</v>
      </c>
      <c r="M1333" s="146">
        <v>1111242</v>
      </c>
      <c r="N1333" s="146">
        <v>922339</v>
      </c>
      <c r="O1333" s="146">
        <v>991809</v>
      </c>
      <c r="P1333" s="146">
        <v>236096</v>
      </c>
      <c r="Q1333" s="146">
        <v>97960</v>
      </c>
      <c r="R1333" s="146">
        <v>193029</v>
      </c>
      <c r="S1333" s="160">
        <v>648455</v>
      </c>
      <c r="T1333" s="146">
        <v>478535</v>
      </c>
      <c r="U1333" s="146">
        <v>-710069</v>
      </c>
    </row>
    <row r="1334" spans="1:22" s="14" customFormat="1" ht="15" customHeight="1">
      <c r="B1334" s="163">
        <v>2014</v>
      </c>
      <c r="C1334" s="163"/>
      <c r="D1334" s="146">
        <v>26173</v>
      </c>
      <c r="E1334" s="160">
        <v>2632113</v>
      </c>
      <c r="F1334" s="146">
        <v>1959968</v>
      </c>
      <c r="G1334" s="146">
        <v>1601327</v>
      </c>
      <c r="H1334" s="146">
        <v>132642</v>
      </c>
      <c r="I1334" s="146">
        <v>672145</v>
      </c>
      <c r="J1334" s="146">
        <v>120869</v>
      </c>
      <c r="K1334" s="146">
        <v>70573</v>
      </c>
      <c r="L1334" s="160">
        <v>2045143</v>
      </c>
      <c r="M1334" s="146">
        <v>1054130</v>
      </c>
      <c r="N1334" s="146">
        <v>879411</v>
      </c>
      <c r="O1334" s="146">
        <v>991013</v>
      </c>
      <c r="P1334" s="146">
        <v>238271</v>
      </c>
      <c r="Q1334" s="146">
        <v>94803</v>
      </c>
      <c r="R1334" s="146">
        <v>213667</v>
      </c>
      <c r="S1334" s="160">
        <v>586971</v>
      </c>
      <c r="T1334" s="146">
        <v>464974</v>
      </c>
      <c r="U1334" s="146">
        <v>-664351</v>
      </c>
    </row>
    <row r="1335" spans="1:22" s="14" customFormat="1" ht="15" customHeight="1">
      <c r="B1335" s="163">
        <v>2013</v>
      </c>
      <c r="C1335" s="163"/>
      <c r="D1335" s="146">
        <v>26163</v>
      </c>
      <c r="E1335" s="160">
        <v>2654489</v>
      </c>
      <c r="F1335" s="146">
        <v>1938224</v>
      </c>
      <c r="G1335" s="146">
        <v>1600108</v>
      </c>
      <c r="H1335" s="146">
        <v>134913</v>
      </c>
      <c r="I1335" s="146">
        <v>716265</v>
      </c>
      <c r="J1335" s="146">
        <v>138980</v>
      </c>
      <c r="K1335" s="146">
        <v>63616</v>
      </c>
      <c r="L1335" s="160">
        <v>2046330</v>
      </c>
      <c r="M1335" s="146">
        <v>1073013</v>
      </c>
      <c r="N1335" s="146">
        <v>906054</v>
      </c>
      <c r="O1335" s="146">
        <v>973317</v>
      </c>
      <c r="P1335" s="146">
        <v>234407</v>
      </c>
      <c r="Q1335" s="146">
        <v>89773</v>
      </c>
      <c r="R1335" s="146">
        <v>217443</v>
      </c>
      <c r="S1335" s="160">
        <v>608159</v>
      </c>
      <c r="T1335" s="146">
        <v>523765</v>
      </c>
      <c r="U1335" s="146">
        <v>-566269</v>
      </c>
    </row>
    <row r="1336" spans="1:22" ht="15" customHeight="1">
      <c r="B1336" s="144">
        <v>2012</v>
      </c>
      <c r="C1336" s="144"/>
      <c r="D1336" s="146">
        <v>26611</v>
      </c>
      <c r="E1336" s="160">
        <v>2601660</v>
      </c>
      <c r="F1336" s="146">
        <v>1871715</v>
      </c>
      <c r="G1336" s="146">
        <v>1564140</v>
      </c>
      <c r="H1336" s="146">
        <v>130967</v>
      </c>
      <c r="I1336" s="146">
        <v>729944</v>
      </c>
      <c r="J1336" s="146">
        <v>136630</v>
      </c>
      <c r="K1336" s="146">
        <v>57507</v>
      </c>
      <c r="L1336" s="160">
        <v>1984236</v>
      </c>
      <c r="M1336" s="146">
        <v>1030315</v>
      </c>
      <c r="N1336" s="146">
        <v>877693</v>
      </c>
      <c r="O1336" s="146">
        <v>953921</v>
      </c>
      <c r="P1336" s="146">
        <v>216292</v>
      </c>
      <c r="Q1336" s="146">
        <v>85197</v>
      </c>
      <c r="R1336" s="146">
        <v>251691</v>
      </c>
      <c r="S1336" s="160">
        <v>617424</v>
      </c>
      <c r="T1336" s="146">
        <v>487710</v>
      </c>
      <c r="U1336" s="146">
        <v>-453600</v>
      </c>
    </row>
    <row r="1337" spans="1:22" ht="15" customHeight="1">
      <c r="B1337" s="144">
        <v>2011</v>
      </c>
      <c r="C1337" s="144"/>
      <c r="D1337" s="146">
        <v>27099</v>
      </c>
      <c r="E1337" s="160">
        <v>2711215</v>
      </c>
      <c r="F1337" s="146">
        <v>1929798</v>
      </c>
      <c r="G1337" s="146">
        <v>1586775</v>
      </c>
      <c r="H1337" s="146">
        <v>131601</v>
      </c>
      <c r="I1337" s="146">
        <v>781416</v>
      </c>
      <c r="J1337" s="146">
        <v>133727</v>
      </c>
      <c r="K1337" s="146">
        <v>59927</v>
      </c>
      <c r="L1337" s="160">
        <v>1985505</v>
      </c>
      <c r="M1337" s="146">
        <v>1076824</v>
      </c>
      <c r="N1337" s="146">
        <v>927132</v>
      </c>
      <c r="O1337" s="146">
        <v>908681</v>
      </c>
      <c r="P1337" s="146">
        <v>225785</v>
      </c>
      <c r="Q1337" s="146">
        <v>73941</v>
      </c>
      <c r="R1337" s="146">
        <v>182234</v>
      </c>
      <c r="S1337" s="160">
        <v>725710</v>
      </c>
      <c r="T1337" s="146">
        <v>517371</v>
      </c>
      <c r="U1337" s="146">
        <v>-393325</v>
      </c>
    </row>
    <row r="1338" spans="1:22" ht="15" customHeight="1">
      <c r="B1338" s="144">
        <v>2010</v>
      </c>
      <c r="C1338" s="144"/>
      <c r="D1338" s="146">
        <v>27035</v>
      </c>
      <c r="E1338" s="160">
        <v>2663015</v>
      </c>
      <c r="F1338" s="146">
        <v>1874364</v>
      </c>
      <c r="G1338" s="146">
        <v>1525458</v>
      </c>
      <c r="H1338" s="146">
        <v>133894</v>
      </c>
      <c r="I1338" s="146">
        <v>788650</v>
      </c>
      <c r="J1338" s="146">
        <v>174507</v>
      </c>
      <c r="K1338" s="146">
        <v>64490</v>
      </c>
      <c r="L1338" s="160">
        <v>1892510</v>
      </c>
      <c r="M1338" s="146">
        <v>973327</v>
      </c>
      <c r="N1338" s="146">
        <v>835226</v>
      </c>
      <c r="O1338" s="146">
        <v>919183</v>
      </c>
      <c r="P1338" s="146">
        <v>217213</v>
      </c>
      <c r="Q1338" s="146">
        <v>77274</v>
      </c>
      <c r="R1338" s="146">
        <v>177860</v>
      </c>
      <c r="S1338" s="160">
        <v>770504</v>
      </c>
      <c r="T1338" s="146">
        <v>503353</v>
      </c>
      <c r="U1338" s="146">
        <v>-370230</v>
      </c>
    </row>
    <row r="1339" spans="1:22" ht="15" customHeight="1">
      <c r="B1339" s="144">
        <v>2009</v>
      </c>
      <c r="C1339" s="144"/>
      <c r="D1339" s="146">
        <v>28018</v>
      </c>
      <c r="E1339" s="160">
        <v>2405265</v>
      </c>
      <c r="F1339" s="146" t="s">
        <v>69</v>
      </c>
      <c r="G1339" s="146" t="s">
        <v>69</v>
      </c>
      <c r="H1339" s="146" t="s">
        <v>69</v>
      </c>
      <c r="I1339" s="146" t="s">
        <v>69</v>
      </c>
      <c r="J1339" s="146" t="s">
        <v>69</v>
      </c>
      <c r="K1339" s="146" t="s">
        <v>69</v>
      </c>
      <c r="L1339" s="160">
        <v>1789800</v>
      </c>
      <c r="M1339" s="146" t="s">
        <v>69</v>
      </c>
      <c r="N1339" s="146" t="s">
        <v>69</v>
      </c>
      <c r="O1339" s="146" t="s">
        <v>69</v>
      </c>
      <c r="P1339" s="146" t="s">
        <v>69</v>
      </c>
      <c r="Q1339" s="146" t="s">
        <v>69</v>
      </c>
      <c r="R1339" s="146" t="s">
        <v>69</v>
      </c>
      <c r="S1339" s="160">
        <v>615465</v>
      </c>
      <c r="T1339" s="146" t="s">
        <v>69</v>
      </c>
      <c r="U1339" s="146" t="s">
        <v>69</v>
      </c>
    </row>
    <row r="1340" spans="1:22" ht="15" customHeight="1">
      <c r="B1340" s="144">
        <v>2008</v>
      </c>
      <c r="C1340" s="144"/>
      <c r="D1340" s="146">
        <v>28528</v>
      </c>
      <c r="E1340" s="160">
        <v>2298252</v>
      </c>
      <c r="F1340" s="146" t="s">
        <v>69</v>
      </c>
      <c r="G1340" s="146" t="s">
        <v>69</v>
      </c>
      <c r="H1340" s="146" t="s">
        <v>69</v>
      </c>
      <c r="I1340" s="146" t="s">
        <v>69</v>
      </c>
      <c r="J1340" s="146" t="s">
        <v>69</v>
      </c>
      <c r="K1340" s="146" t="s">
        <v>69</v>
      </c>
      <c r="L1340" s="160">
        <v>1714945</v>
      </c>
      <c r="M1340" s="146" t="s">
        <v>69</v>
      </c>
      <c r="N1340" s="146" t="s">
        <v>69</v>
      </c>
      <c r="O1340" s="146" t="s">
        <v>69</v>
      </c>
      <c r="P1340" s="146" t="s">
        <v>69</v>
      </c>
      <c r="Q1340" s="146" t="s">
        <v>69</v>
      </c>
      <c r="R1340" s="146" t="s">
        <v>69</v>
      </c>
      <c r="S1340" s="160">
        <v>583307</v>
      </c>
      <c r="T1340" s="146" t="s">
        <v>69</v>
      </c>
      <c r="U1340" s="146" t="s">
        <v>69</v>
      </c>
    </row>
    <row r="1341" spans="1:22" s="13" customFormat="1" ht="15" customHeight="1">
      <c r="A1341" s="14"/>
      <c r="B1341" s="141" t="s">
        <v>299</v>
      </c>
      <c r="C1341" s="141"/>
      <c r="D1341" s="152"/>
      <c r="E1341" s="152"/>
      <c r="F1341" s="152"/>
      <c r="G1341" s="152"/>
      <c r="H1341" s="152"/>
      <c r="I1341" s="152"/>
      <c r="J1341" s="152"/>
      <c r="K1341" s="152"/>
      <c r="L1341" s="152"/>
      <c r="M1341" s="152"/>
      <c r="N1341" s="152"/>
      <c r="O1341" s="152"/>
      <c r="P1341" s="152"/>
      <c r="Q1341" s="152"/>
      <c r="R1341" s="152"/>
      <c r="S1341" s="152"/>
      <c r="T1341" s="152"/>
      <c r="U1341" s="152"/>
      <c r="V1341" s="14"/>
    </row>
    <row r="1342" spans="1:22" s="14" customFormat="1" ht="15" customHeight="1" collapsed="1">
      <c r="B1342" s="163">
        <v>2016</v>
      </c>
      <c r="C1342" s="251"/>
      <c r="D1342" s="146">
        <v>18764</v>
      </c>
      <c r="E1342" s="160">
        <v>2206809</v>
      </c>
      <c r="F1342" s="146">
        <v>1592144</v>
      </c>
      <c r="G1342" s="146">
        <v>1435939</v>
      </c>
      <c r="H1342" s="146">
        <v>31563</v>
      </c>
      <c r="I1342" s="146">
        <v>614665</v>
      </c>
      <c r="J1342" s="146">
        <v>94104</v>
      </c>
      <c r="K1342" s="146">
        <v>55271</v>
      </c>
      <c r="L1342" s="160">
        <v>1571837</v>
      </c>
      <c r="M1342" s="146">
        <v>880714</v>
      </c>
      <c r="N1342" s="146">
        <v>727522</v>
      </c>
      <c r="O1342" s="146">
        <v>691123</v>
      </c>
      <c r="P1342" s="146">
        <v>145909</v>
      </c>
      <c r="Q1342" s="146">
        <v>55064</v>
      </c>
      <c r="R1342" s="146">
        <v>141972</v>
      </c>
      <c r="S1342" s="160">
        <v>634972</v>
      </c>
      <c r="T1342" s="146">
        <v>374478</v>
      </c>
      <c r="U1342" s="146">
        <v>-345710</v>
      </c>
    </row>
    <row r="1343" spans="1:22" s="14" customFormat="1" ht="15" customHeight="1">
      <c r="B1343" s="163">
        <v>2015</v>
      </c>
      <c r="C1343" s="163"/>
      <c r="D1343" s="146">
        <v>18182</v>
      </c>
      <c r="E1343" s="160">
        <v>2120511</v>
      </c>
      <c r="F1343" s="146">
        <v>1579896</v>
      </c>
      <c r="G1343" s="146">
        <v>1426540</v>
      </c>
      <c r="H1343" s="146">
        <v>31998</v>
      </c>
      <c r="I1343" s="146">
        <v>540616</v>
      </c>
      <c r="J1343" s="146">
        <v>75781</v>
      </c>
      <c r="K1343" s="146">
        <v>57243</v>
      </c>
      <c r="L1343" s="160">
        <v>1530225</v>
      </c>
      <c r="M1343" s="146">
        <v>825769</v>
      </c>
      <c r="N1343" s="146">
        <v>684761</v>
      </c>
      <c r="O1343" s="146">
        <v>704456</v>
      </c>
      <c r="P1343" s="146">
        <v>151950</v>
      </c>
      <c r="Q1343" s="146">
        <v>58223</v>
      </c>
      <c r="R1343" s="146">
        <v>134690</v>
      </c>
      <c r="S1343" s="160">
        <v>590287</v>
      </c>
      <c r="T1343" s="146">
        <v>364932</v>
      </c>
      <c r="U1343" s="146">
        <v>-330616</v>
      </c>
    </row>
    <row r="1344" spans="1:22" s="14" customFormat="1" ht="15" customHeight="1">
      <c r="B1344" s="163">
        <v>2014</v>
      </c>
      <c r="C1344" s="163"/>
      <c r="D1344" s="146">
        <v>17555</v>
      </c>
      <c r="E1344" s="160">
        <v>2021356</v>
      </c>
      <c r="F1344" s="146">
        <v>1506714</v>
      </c>
      <c r="G1344" s="146">
        <v>1342387</v>
      </c>
      <c r="H1344" s="146">
        <v>35561</v>
      </c>
      <c r="I1344" s="146">
        <v>514642</v>
      </c>
      <c r="J1344" s="146">
        <v>73626</v>
      </c>
      <c r="K1344" s="146">
        <v>58812</v>
      </c>
      <c r="L1344" s="160">
        <v>1467807</v>
      </c>
      <c r="M1344" s="146">
        <v>718497</v>
      </c>
      <c r="N1344" s="146">
        <v>579677</v>
      </c>
      <c r="O1344" s="146">
        <v>749311</v>
      </c>
      <c r="P1344" s="146">
        <v>149706</v>
      </c>
      <c r="Q1344" s="146">
        <v>58056</v>
      </c>
      <c r="R1344" s="146">
        <v>173959</v>
      </c>
      <c r="S1344" s="160">
        <v>553548</v>
      </c>
      <c r="T1344" s="146">
        <v>341205</v>
      </c>
      <c r="U1344" s="146">
        <v>-309584</v>
      </c>
    </row>
    <row r="1345" spans="1:22" s="14" customFormat="1" ht="15" customHeight="1">
      <c r="B1345" s="163">
        <v>2013</v>
      </c>
      <c r="C1345" s="163"/>
      <c r="D1345" s="146">
        <v>17374</v>
      </c>
      <c r="E1345" s="160">
        <v>1986591</v>
      </c>
      <c r="F1345" s="146">
        <v>1463879</v>
      </c>
      <c r="G1345" s="146">
        <v>1296107</v>
      </c>
      <c r="H1345" s="146">
        <v>30641</v>
      </c>
      <c r="I1345" s="146">
        <v>522713</v>
      </c>
      <c r="J1345" s="146">
        <v>81252</v>
      </c>
      <c r="K1345" s="146">
        <v>53997</v>
      </c>
      <c r="L1345" s="160">
        <v>1390809</v>
      </c>
      <c r="M1345" s="146">
        <v>661028</v>
      </c>
      <c r="N1345" s="146">
        <v>545818</v>
      </c>
      <c r="O1345" s="146">
        <v>729780</v>
      </c>
      <c r="P1345" s="146">
        <v>154036</v>
      </c>
      <c r="Q1345" s="146">
        <v>58747</v>
      </c>
      <c r="R1345" s="146">
        <v>176021</v>
      </c>
      <c r="S1345" s="160">
        <v>595783</v>
      </c>
      <c r="T1345" s="146">
        <v>398937</v>
      </c>
      <c r="U1345" s="146">
        <v>-238876</v>
      </c>
    </row>
    <row r="1346" spans="1:22" ht="15" customHeight="1">
      <c r="B1346" s="144">
        <v>2012</v>
      </c>
      <c r="C1346" s="144"/>
      <c r="D1346" s="146">
        <v>17807</v>
      </c>
      <c r="E1346" s="160">
        <v>1915977</v>
      </c>
      <c r="F1346" s="146">
        <v>1408321</v>
      </c>
      <c r="G1346" s="146">
        <v>1235561</v>
      </c>
      <c r="H1346" s="146">
        <v>29801</v>
      </c>
      <c r="I1346" s="146">
        <v>507656</v>
      </c>
      <c r="J1346" s="146">
        <v>83867</v>
      </c>
      <c r="K1346" s="146">
        <v>51119</v>
      </c>
      <c r="L1346" s="160">
        <v>1315151</v>
      </c>
      <c r="M1346" s="146">
        <v>625979</v>
      </c>
      <c r="N1346" s="146">
        <v>505116</v>
      </c>
      <c r="O1346" s="146">
        <v>689171</v>
      </c>
      <c r="P1346" s="146">
        <v>140356</v>
      </c>
      <c r="Q1346" s="146">
        <v>55469</v>
      </c>
      <c r="R1346" s="146">
        <v>165095</v>
      </c>
      <c r="S1346" s="160">
        <v>600827</v>
      </c>
      <c r="T1346" s="146">
        <v>375548</v>
      </c>
      <c r="U1346" s="146">
        <v>-190192</v>
      </c>
    </row>
    <row r="1347" spans="1:22" ht="15" customHeight="1">
      <c r="B1347" s="144">
        <v>2011</v>
      </c>
      <c r="C1347" s="144"/>
      <c r="D1347" s="146">
        <v>18312</v>
      </c>
      <c r="E1347" s="160">
        <v>1974109</v>
      </c>
      <c r="F1347" s="146">
        <v>1407437</v>
      </c>
      <c r="G1347" s="146">
        <v>1238759</v>
      </c>
      <c r="H1347" s="146">
        <v>31775</v>
      </c>
      <c r="I1347" s="146">
        <v>566671</v>
      </c>
      <c r="J1347" s="146">
        <v>82645</v>
      </c>
      <c r="K1347" s="146">
        <v>58052</v>
      </c>
      <c r="L1347" s="160">
        <v>1316835</v>
      </c>
      <c r="M1347" s="146">
        <v>662700</v>
      </c>
      <c r="N1347" s="146">
        <v>533136</v>
      </c>
      <c r="O1347" s="146">
        <v>654136</v>
      </c>
      <c r="P1347" s="146">
        <v>147781</v>
      </c>
      <c r="Q1347" s="146">
        <v>48144</v>
      </c>
      <c r="R1347" s="146">
        <v>148361</v>
      </c>
      <c r="S1347" s="160">
        <v>657274</v>
      </c>
      <c r="T1347" s="146">
        <v>397281</v>
      </c>
      <c r="U1347" s="146">
        <v>-179777</v>
      </c>
    </row>
    <row r="1348" spans="1:22" ht="15" customHeight="1">
      <c r="B1348" s="144">
        <v>2010</v>
      </c>
      <c r="C1348" s="144"/>
      <c r="D1348" s="146">
        <v>18303</v>
      </c>
      <c r="E1348" s="160">
        <v>1869913</v>
      </c>
      <c r="F1348" s="146">
        <v>1308474</v>
      </c>
      <c r="G1348" s="146">
        <v>1165492</v>
      </c>
      <c r="H1348" s="146">
        <v>32220</v>
      </c>
      <c r="I1348" s="146">
        <v>561439</v>
      </c>
      <c r="J1348" s="146">
        <v>87603</v>
      </c>
      <c r="K1348" s="146">
        <v>60220</v>
      </c>
      <c r="L1348" s="160">
        <v>1269068</v>
      </c>
      <c r="M1348" s="146">
        <v>587777</v>
      </c>
      <c r="N1348" s="146">
        <v>489619</v>
      </c>
      <c r="O1348" s="146">
        <v>681292</v>
      </c>
      <c r="P1348" s="146">
        <v>151625</v>
      </c>
      <c r="Q1348" s="146">
        <v>48252</v>
      </c>
      <c r="R1348" s="146">
        <v>170505</v>
      </c>
      <c r="S1348" s="160">
        <v>600845</v>
      </c>
      <c r="T1348" s="146">
        <v>384490</v>
      </c>
      <c r="U1348" s="146">
        <v>-156902</v>
      </c>
    </row>
    <row r="1349" spans="1:22" ht="15" customHeight="1">
      <c r="B1349" s="144">
        <v>2009</v>
      </c>
      <c r="C1349" s="144"/>
      <c r="D1349" s="146">
        <v>19135</v>
      </c>
      <c r="E1349" s="160">
        <v>1841916</v>
      </c>
      <c r="F1349" s="146" t="s">
        <v>69</v>
      </c>
      <c r="G1349" s="146" t="s">
        <v>69</v>
      </c>
      <c r="H1349" s="146" t="s">
        <v>69</v>
      </c>
      <c r="I1349" s="146" t="s">
        <v>69</v>
      </c>
      <c r="J1349" s="146" t="s">
        <v>69</v>
      </c>
      <c r="K1349" s="146" t="s">
        <v>69</v>
      </c>
      <c r="L1349" s="160">
        <v>1287109</v>
      </c>
      <c r="M1349" s="146" t="s">
        <v>69</v>
      </c>
      <c r="N1349" s="146" t="s">
        <v>69</v>
      </c>
      <c r="O1349" s="146" t="s">
        <v>69</v>
      </c>
      <c r="P1349" s="146" t="s">
        <v>69</v>
      </c>
      <c r="Q1349" s="146" t="s">
        <v>69</v>
      </c>
      <c r="R1349" s="146" t="s">
        <v>69</v>
      </c>
      <c r="S1349" s="160">
        <v>554807</v>
      </c>
      <c r="T1349" s="146" t="s">
        <v>69</v>
      </c>
      <c r="U1349" s="146" t="s">
        <v>69</v>
      </c>
    </row>
    <row r="1350" spans="1:22" ht="15" customHeight="1">
      <c r="B1350" s="144">
        <v>2008</v>
      </c>
      <c r="C1350" s="144"/>
      <c r="D1350" s="146">
        <v>19758</v>
      </c>
      <c r="E1350" s="160">
        <v>1801916</v>
      </c>
      <c r="F1350" s="146" t="s">
        <v>69</v>
      </c>
      <c r="G1350" s="146" t="s">
        <v>69</v>
      </c>
      <c r="H1350" s="146" t="s">
        <v>69</v>
      </c>
      <c r="I1350" s="146" t="s">
        <v>69</v>
      </c>
      <c r="J1350" s="146" t="s">
        <v>69</v>
      </c>
      <c r="K1350" s="146" t="s">
        <v>69</v>
      </c>
      <c r="L1350" s="160">
        <v>1255339</v>
      </c>
      <c r="M1350" s="146" t="s">
        <v>69</v>
      </c>
      <c r="N1350" s="146" t="s">
        <v>69</v>
      </c>
      <c r="O1350" s="146" t="s">
        <v>69</v>
      </c>
      <c r="P1350" s="146" t="s">
        <v>69</v>
      </c>
      <c r="Q1350" s="146" t="s">
        <v>69</v>
      </c>
      <c r="R1350" s="146" t="s">
        <v>69</v>
      </c>
      <c r="S1350" s="160">
        <v>546577</v>
      </c>
      <c r="T1350" s="146" t="s">
        <v>69</v>
      </c>
      <c r="U1350" s="146" t="s">
        <v>69</v>
      </c>
    </row>
    <row r="1351" spans="1:22" s="14" customFormat="1" ht="15" customHeight="1" collapsed="1">
      <c r="B1351" s="141" t="s">
        <v>300</v>
      </c>
      <c r="C1351" s="141"/>
      <c r="D1351" s="152"/>
      <c r="E1351" s="152"/>
      <c r="F1351" s="152"/>
      <c r="G1351" s="152"/>
      <c r="H1351" s="152"/>
      <c r="I1351" s="152"/>
      <c r="J1351" s="152"/>
      <c r="K1351" s="152"/>
      <c r="L1351" s="152"/>
      <c r="M1351" s="152"/>
      <c r="N1351" s="152"/>
      <c r="O1351" s="152"/>
      <c r="P1351" s="152"/>
      <c r="Q1351" s="152"/>
      <c r="R1351" s="152"/>
      <c r="S1351" s="152"/>
      <c r="T1351" s="152"/>
      <c r="U1351" s="152"/>
    </row>
    <row r="1352" spans="1:22" s="14" customFormat="1" ht="15" customHeight="1">
      <c r="B1352" s="163">
        <v>2016</v>
      </c>
      <c r="C1352" s="251"/>
      <c r="D1352" s="146">
        <v>26104</v>
      </c>
      <c r="E1352" s="160">
        <v>10139104</v>
      </c>
      <c r="F1352" s="146">
        <v>7789339</v>
      </c>
      <c r="G1352" s="146">
        <v>5389435</v>
      </c>
      <c r="H1352" s="146">
        <v>218979</v>
      </c>
      <c r="I1352" s="146">
        <v>2349765</v>
      </c>
      <c r="J1352" s="146">
        <v>369633</v>
      </c>
      <c r="K1352" s="146">
        <v>308273</v>
      </c>
      <c r="L1352" s="160">
        <v>7603813</v>
      </c>
      <c r="M1352" s="146">
        <v>5166047</v>
      </c>
      <c r="N1352" s="146">
        <v>4295964</v>
      </c>
      <c r="O1352" s="146">
        <v>2437766</v>
      </c>
      <c r="P1352" s="146">
        <v>465827</v>
      </c>
      <c r="Q1352" s="146">
        <v>212738</v>
      </c>
      <c r="R1352" s="146">
        <v>489151</v>
      </c>
      <c r="S1352" s="160">
        <v>2535291</v>
      </c>
      <c r="T1352" s="146">
        <v>1120057</v>
      </c>
      <c r="U1352" s="146">
        <v>-1671317</v>
      </c>
    </row>
    <row r="1353" spans="1:22" s="14" customFormat="1" ht="15" customHeight="1">
      <c r="B1353" s="163">
        <v>2015</v>
      </c>
      <c r="C1353" s="163"/>
      <c r="D1353" s="146">
        <v>23710</v>
      </c>
      <c r="E1353" s="160">
        <v>9237113</v>
      </c>
      <c r="F1353" s="146">
        <v>7092459</v>
      </c>
      <c r="G1353" s="146">
        <v>4928889</v>
      </c>
      <c r="H1353" s="146">
        <v>195841</v>
      </c>
      <c r="I1353" s="146">
        <v>2144654</v>
      </c>
      <c r="J1353" s="146">
        <v>313277</v>
      </c>
      <c r="K1353" s="146">
        <v>281564</v>
      </c>
      <c r="L1353" s="160">
        <v>7144674</v>
      </c>
      <c r="M1353" s="146">
        <v>4725765</v>
      </c>
      <c r="N1353" s="146">
        <v>3932387</v>
      </c>
      <c r="O1353" s="146">
        <v>2418908</v>
      </c>
      <c r="P1353" s="146">
        <v>442060</v>
      </c>
      <c r="Q1353" s="146">
        <v>233413</v>
      </c>
      <c r="R1353" s="146">
        <v>448592</v>
      </c>
      <c r="S1353" s="160">
        <v>2092440</v>
      </c>
      <c r="T1353" s="146">
        <v>1089103</v>
      </c>
      <c r="U1353" s="146">
        <v>-1611032</v>
      </c>
    </row>
    <row r="1354" spans="1:22" s="14" customFormat="1" ht="15" customHeight="1">
      <c r="B1354" s="163">
        <v>2014</v>
      </c>
      <c r="C1354" s="163"/>
      <c r="D1354" s="146">
        <v>21187</v>
      </c>
      <c r="E1354" s="160">
        <v>9000863</v>
      </c>
      <c r="F1354" s="146">
        <v>6743695</v>
      </c>
      <c r="G1354" s="146">
        <v>4704694</v>
      </c>
      <c r="H1354" s="146">
        <v>197102</v>
      </c>
      <c r="I1354" s="146">
        <v>2257168</v>
      </c>
      <c r="J1354" s="146">
        <v>265341</v>
      </c>
      <c r="K1354" s="146">
        <v>305885</v>
      </c>
      <c r="L1354" s="160">
        <v>7135983</v>
      </c>
      <c r="M1354" s="146">
        <v>4705290</v>
      </c>
      <c r="N1354" s="146">
        <v>3986989</v>
      </c>
      <c r="O1354" s="146">
        <v>2430692</v>
      </c>
      <c r="P1354" s="146">
        <v>416957</v>
      </c>
      <c r="Q1354" s="146">
        <v>218212</v>
      </c>
      <c r="R1354" s="146">
        <v>486619</v>
      </c>
      <c r="S1354" s="160">
        <v>1864881</v>
      </c>
      <c r="T1354" s="146">
        <v>1053416</v>
      </c>
      <c r="U1354" s="146">
        <v>-1395805</v>
      </c>
    </row>
    <row r="1355" spans="1:22" ht="15" customHeight="1">
      <c r="A1355" s="14"/>
      <c r="B1355" s="163">
        <v>2013</v>
      </c>
      <c r="C1355" s="163"/>
      <c r="D1355" s="146">
        <v>20486</v>
      </c>
      <c r="E1355" s="160">
        <v>8974804</v>
      </c>
      <c r="F1355" s="146">
        <v>6928981</v>
      </c>
      <c r="G1355" s="146">
        <v>4756740</v>
      </c>
      <c r="H1355" s="146">
        <v>196064</v>
      </c>
      <c r="I1355" s="146">
        <v>2045823</v>
      </c>
      <c r="J1355" s="146">
        <v>333090</v>
      </c>
      <c r="K1355" s="146">
        <v>314702</v>
      </c>
      <c r="L1355" s="160">
        <v>7269133</v>
      </c>
      <c r="M1355" s="146">
        <v>4308413</v>
      </c>
      <c r="N1355" s="146">
        <v>3596166</v>
      </c>
      <c r="O1355" s="146">
        <v>2960720</v>
      </c>
      <c r="P1355" s="146">
        <v>422123</v>
      </c>
      <c r="Q1355" s="146">
        <v>207800</v>
      </c>
      <c r="R1355" s="146">
        <v>988903</v>
      </c>
      <c r="S1355" s="160">
        <v>1705671</v>
      </c>
      <c r="T1355" s="146">
        <v>1097886</v>
      </c>
      <c r="U1355" s="146">
        <v>-1351320</v>
      </c>
      <c r="V1355" s="14"/>
    </row>
    <row r="1356" spans="1:22" ht="15" customHeight="1">
      <c r="B1356" s="144">
        <v>2012</v>
      </c>
      <c r="C1356" s="144"/>
      <c r="D1356" s="146">
        <v>20998</v>
      </c>
      <c r="E1356" s="160">
        <v>8965518</v>
      </c>
      <c r="F1356" s="146">
        <v>6764102</v>
      </c>
      <c r="G1356" s="146">
        <v>4911224</v>
      </c>
      <c r="H1356" s="146">
        <v>193543</v>
      </c>
      <c r="I1356" s="146">
        <v>2201416</v>
      </c>
      <c r="J1356" s="146">
        <v>367711</v>
      </c>
      <c r="K1356" s="146">
        <v>326265</v>
      </c>
      <c r="L1356" s="160">
        <v>6972970</v>
      </c>
      <c r="M1356" s="146">
        <v>3974635</v>
      </c>
      <c r="N1356" s="146">
        <v>3338761</v>
      </c>
      <c r="O1356" s="146">
        <v>2998335</v>
      </c>
      <c r="P1356" s="146">
        <v>474751</v>
      </c>
      <c r="Q1356" s="146">
        <v>206713</v>
      </c>
      <c r="R1356" s="146">
        <v>927124</v>
      </c>
      <c r="S1356" s="160">
        <v>1992548</v>
      </c>
      <c r="T1356" s="146">
        <v>1121814</v>
      </c>
      <c r="U1356" s="146">
        <v>-929083</v>
      </c>
    </row>
    <row r="1357" spans="1:22" ht="15" customHeight="1">
      <c r="B1357" s="144">
        <v>2011</v>
      </c>
      <c r="C1357" s="144"/>
      <c r="D1357" s="146">
        <v>21380</v>
      </c>
      <c r="E1357" s="160">
        <v>8642850</v>
      </c>
      <c r="F1357" s="146">
        <v>6641125</v>
      </c>
      <c r="G1357" s="146">
        <v>4585100</v>
      </c>
      <c r="H1357" s="146">
        <v>185883</v>
      </c>
      <c r="I1357" s="146">
        <v>2001725</v>
      </c>
      <c r="J1357" s="146">
        <v>378051</v>
      </c>
      <c r="K1357" s="146">
        <v>330782</v>
      </c>
      <c r="L1357" s="160">
        <v>6218425</v>
      </c>
      <c r="M1357" s="146">
        <v>3304404</v>
      </c>
      <c r="N1357" s="146">
        <v>2651197</v>
      </c>
      <c r="O1357" s="146">
        <v>2914021</v>
      </c>
      <c r="P1357" s="146">
        <v>450314</v>
      </c>
      <c r="Q1357" s="146">
        <v>163436</v>
      </c>
      <c r="R1357" s="146">
        <v>588841</v>
      </c>
      <c r="S1357" s="160">
        <v>2424424</v>
      </c>
      <c r="T1357" s="146">
        <v>1123987</v>
      </c>
      <c r="U1357" s="146">
        <v>-723474</v>
      </c>
    </row>
    <row r="1358" spans="1:22" ht="15" customHeight="1">
      <c r="B1358" s="144">
        <v>2010</v>
      </c>
      <c r="C1358" s="144"/>
      <c r="D1358" s="146">
        <v>21655</v>
      </c>
      <c r="E1358" s="160">
        <v>8291128</v>
      </c>
      <c r="F1358" s="146">
        <v>6220974</v>
      </c>
      <c r="G1358" s="146">
        <v>4599449</v>
      </c>
      <c r="H1358" s="146">
        <v>198709</v>
      </c>
      <c r="I1358" s="146">
        <v>2070153</v>
      </c>
      <c r="J1358" s="146">
        <v>383567</v>
      </c>
      <c r="K1358" s="146">
        <v>307212</v>
      </c>
      <c r="L1358" s="160">
        <v>5569783</v>
      </c>
      <c r="M1358" s="146">
        <v>3145760</v>
      </c>
      <c r="N1358" s="146">
        <v>2527453</v>
      </c>
      <c r="O1358" s="146">
        <v>2424023</v>
      </c>
      <c r="P1358" s="146">
        <v>443272</v>
      </c>
      <c r="Q1358" s="146">
        <v>161718</v>
      </c>
      <c r="R1358" s="146">
        <v>567869</v>
      </c>
      <c r="S1358" s="160">
        <v>2721345</v>
      </c>
      <c r="T1358" s="146">
        <v>1123242</v>
      </c>
      <c r="U1358" s="146">
        <v>-594024</v>
      </c>
    </row>
    <row r="1359" spans="1:22" ht="15" customHeight="1">
      <c r="B1359" s="144">
        <v>2009</v>
      </c>
      <c r="C1359" s="144"/>
      <c r="D1359" s="146">
        <v>22883</v>
      </c>
      <c r="E1359" s="160">
        <v>7727133</v>
      </c>
      <c r="F1359" s="146" t="s">
        <v>69</v>
      </c>
      <c r="G1359" s="146" t="s">
        <v>69</v>
      </c>
      <c r="H1359" s="146" t="s">
        <v>69</v>
      </c>
      <c r="I1359" s="146" t="s">
        <v>69</v>
      </c>
      <c r="J1359" s="146" t="s">
        <v>69</v>
      </c>
      <c r="K1359" s="146" t="s">
        <v>69</v>
      </c>
      <c r="L1359" s="160">
        <v>5314876</v>
      </c>
      <c r="M1359" s="146" t="s">
        <v>69</v>
      </c>
      <c r="N1359" s="146" t="s">
        <v>69</v>
      </c>
      <c r="O1359" s="146" t="s">
        <v>69</v>
      </c>
      <c r="P1359" s="146" t="s">
        <v>69</v>
      </c>
      <c r="Q1359" s="146" t="s">
        <v>69</v>
      </c>
      <c r="R1359" s="146" t="s">
        <v>69</v>
      </c>
      <c r="S1359" s="160">
        <v>2412256</v>
      </c>
      <c r="T1359" s="146" t="s">
        <v>69</v>
      </c>
      <c r="U1359" s="146" t="s">
        <v>69</v>
      </c>
    </row>
    <row r="1360" spans="1:22" s="14" customFormat="1" ht="15" customHeight="1" collapsed="1">
      <c r="A1360" s="7"/>
      <c r="B1360" s="144">
        <v>2008</v>
      </c>
      <c r="C1360" s="144"/>
      <c r="D1360" s="146">
        <v>23241</v>
      </c>
      <c r="E1360" s="160">
        <v>7262986</v>
      </c>
      <c r="F1360" s="146" t="s">
        <v>69</v>
      </c>
      <c r="G1360" s="146" t="s">
        <v>69</v>
      </c>
      <c r="H1360" s="146" t="s">
        <v>69</v>
      </c>
      <c r="I1360" s="146" t="s">
        <v>69</v>
      </c>
      <c r="J1360" s="146" t="s">
        <v>69</v>
      </c>
      <c r="K1360" s="146" t="s">
        <v>69</v>
      </c>
      <c r="L1360" s="160">
        <v>4908064</v>
      </c>
      <c r="M1360" s="146" t="s">
        <v>69</v>
      </c>
      <c r="N1360" s="146" t="s">
        <v>69</v>
      </c>
      <c r="O1360" s="146" t="s">
        <v>69</v>
      </c>
      <c r="P1360" s="146" t="s">
        <v>69</v>
      </c>
      <c r="Q1360" s="146" t="s">
        <v>69</v>
      </c>
      <c r="R1360" s="146" t="s">
        <v>69</v>
      </c>
      <c r="S1360" s="160">
        <v>2354922</v>
      </c>
      <c r="T1360" s="146" t="s">
        <v>69</v>
      </c>
      <c r="U1360" s="146" t="s">
        <v>69</v>
      </c>
      <c r="V1360" s="7"/>
    </row>
    <row r="1361" spans="1:22" s="14" customFormat="1" ht="15" customHeight="1">
      <c r="B1361" s="141" t="s">
        <v>301</v>
      </c>
      <c r="C1361" s="141"/>
      <c r="D1361" s="152"/>
      <c r="E1361" s="152"/>
      <c r="F1361" s="152"/>
      <c r="G1361" s="152"/>
      <c r="H1361" s="152"/>
      <c r="I1361" s="152"/>
      <c r="J1361" s="152"/>
      <c r="K1361" s="152"/>
      <c r="L1361" s="152"/>
      <c r="M1361" s="152"/>
      <c r="N1361" s="152"/>
      <c r="O1361" s="152"/>
      <c r="P1361" s="152"/>
      <c r="Q1361" s="152"/>
      <c r="R1361" s="152"/>
      <c r="S1361" s="152"/>
      <c r="T1361" s="152"/>
      <c r="U1361" s="152"/>
    </row>
    <row r="1362" spans="1:22" s="14" customFormat="1" ht="15" customHeight="1">
      <c r="B1362" s="163">
        <v>2016</v>
      </c>
      <c r="C1362" s="251"/>
      <c r="D1362" s="146">
        <v>7255</v>
      </c>
      <c r="E1362" s="160">
        <v>957590</v>
      </c>
      <c r="F1362" s="146">
        <v>661572</v>
      </c>
      <c r="G1362" s="146">
        <v>566270</v>
      </c>
      <c r="H1362" s="146">
        <v>8369</v>
      </c>
      <c r="I1362" s="146">
        <v>296018</v>
      </c>
      <c r="J1362" s="146">
        <v>85436</v>
      </c>
      <c r="K1362" s="146">
        <v>11303</v>
      </c>
      <c r="L1362" s="160">
        <v>845962</v>
      </c>
      <c r="M1362" s="146">
        <v>637239</v>
      </c>
      <c r="N1362" s="146">
        <v>490822</v>
      </c>
      <c r="O1362" s="146">
        <v>208724</v>
      </c>
      <c r="P1362" s="146">
        <v>40816</v>
      </c>
      <c r="Q1362" s="146">
        <v>18884</v>
      </c>
      <c r="R1362" s="146">
        <v>39227</v>
      </c>
      <c r="S1362" s="160">
        <v>111628</v>
      </c>
      <c r="T1362" s="146">
        <v>143646</v>
      </c>
      <c r="U1362" s="146">
        <v>-252103</v>
      </c>
    </row>
    <row r="1363" spans="1:22" s="14" customFormat="1" ht="15" customHeight="1">
      <c r="B1363" s="163">
        <v>2015</v>
      </c>
      <c r="C1363" s="163"/>
      <c r="D1363" s="146">
        <v>7095</v>
      </c>
      <c r="E1363" s="160">
        <v>942614</v>
      </c>
      <c r="F1363" s="146">
        <v>601532</v>
      </c>
      <c r="G1363" s="146">
        <v>576478</v>
      </c>
      <c r="H1363" s="146">
        <v>7981</v>
      </c>
      <c r="I1363" s="146">
        <v>341082</v>
      </c>
      <c r="J1363" s="146">
        <v>81440</v>
      </c>
      <c r="K1363" s="146">
        <v>12920</v>
      </c>
      <c r="L1363" s="160">
        <v>830874</v>
      </c>
      <c r="M1363" s="146">
        <v>599222</v>
      </c>
      <c r="N1363" s="146">
        <v>476597</v>
      </c>
      <c r="O1363" s="146">
        <v>231652</v>
      </c>
      <c r="P1363" s="146">
        <v>44900</v>
      </c>
      <c r="Q1363" s="146">
        <v>21195</v>
      </c>
      <c r="R1363" s="146">
        <v>45669</v>
      </c>
      <c r="S1363" s="160">
        <v>111740</v>
      </c>
      <c r="T1363" s="146">
        <v>141385</v>
      </c>
      <c r="U1363" s="146">
        <v>-209828</v>
      </c>
    </row>
    <row r="1364" spans="1:22" ht="15" customHeight="1">
      <c r="A1364" s="14"/>
      <c r="B1364" s="163">
        <v>2014</v>
      </c>
      <c r="C1364" s="163"/>
      <c r="D1364" s="146">
        <v>6832</v>
      </c>
      <c r="E1364" s="160">
        <v>953214</v>
      </c>
      <c r="F1364" s="146">
        <v>620754</v>
      </c>
      <c r="G1364" s="146">
        <v>577714</v>
      </c>
      <c r="H1364" s="146">
        <v>8279</v>
      </c>
      <c r="I1364" s="146">
        <v>332459</v>
      </c>
      <c r="J1364" s="146">
        <v>78640</v>
      </c>
      <c r="K1364" s="146">
        <v>13666</v>
      </c>
      <c r="L1364" s="160">
        <v>804715</v>
      </c>
      <c r="M1364" s="146">
        <v>456320</v>
      </c>
      <c r="N1364" s="146">
        <v>408848</v>
      </c>
      <c r="O1364" s="146">
        <v>348395</v>
      </c>
      <c r="P1364" s="146">
        <v>45092</v>
      </c>
      <c r="Q1364" s="146">
        <v>20327</v>
      </c>
      <c r="R1364" s="146">
        <v>94448</v>
      </c>
      <c r="S1364" s="160">
        <v>148499</v>
      </c>
      <c r="T1364" s="146">
        <v>135191</v>
      </c>
      <c r="U1364" s="146">
        <v>-167943</v>
      </c>
      <c r="V1364" s="14"/>
    </row>
    <row r="1365" spans="1:22" ht="15" customHeight="1">
      <c r="A1365" s="14"/>
      <c r="B1365" s="163">
        <v>2013</v>
      </c>
      <c r="C1365" s="163"/>
      <c r="D1365" s="146">
        <v>6858</v>
      </c>
      <c r="E1365" s="160">
        <v>874026</v>
      </c>
      <c r="F1365" s="146">
        <v>638063</v>
      </c>
      <c r="G1365" s="146">
        <v>560841</v>
      </c>
      <c r="H1365" s="146">
        <v>8881</v>
      </c>
      <c r="I1365" s="146">
        <v>235964</v>
      </c>
      <c r="J1365" s="146">
        <v>82758</v>
      </c>
      <c r="K1365" s="146">
        <v>16413</v>
      </c>
      <c r="L1365" s="160">
        <v>690003</v>
      </c>
      <c r="M1365" s="146">
        <v>381389</v>
      </c>
      <c r="N1365" s="146">
        <v>329839</v>
      </c>
      <c r="O1365" s="146">
        <v>308614</v>
      </c>
      <c r="P1365" s="146">
        <v>45394</v>
      </c>
      <c r="Q1365" s="146">
        <v>17876</v>
      </c>
      <c r="R1365" s="146">
        <v>132790</v>
      </c>
      <c r="S1365" s="160">
        <v>184023</v>
      </c>
      <c r="T1365" s="146">
        <v>159987</v>
      </c>
      <c r="U1365" s="146">
        <v>-132386</v>
      </c>
      <c r="V1365" s="14"/>
    </row>
    <row r="1366" spans="1:22" ht="15" customHeight="1">
      <c r="B1366" s="144">
        <v>2012</v>
      </c>
      <c r="C1366" s="144"/>
      <c r="D1366" s="146">
        <v>7113</v>
      </c>
      <c r="E1366" s="160">
        <v>956945</v>
      </c>
      <c r="F1366" s="146">
        <v>702660</v>
      </c>
      <c r="G1366" s="146">
        <v>620616</v>
      </c>
      <c r="H1366" s="146">
        <v>8761</v>
      </c>
      <c r="I1366" s="146">
        <v>254285</v>
      </c>
      <c r="J1366" s="146">
        <v>98134</v>
      </c>
      <c r="K1366" s="146">
        <v>15590</v>
      </c>
      <c r="L1366" s="160">
        <v>715206</v>
      </c>
      <c r="M1366" s="146">
        <v>418659</v>
      </c>
      <c r="N1366" s="146">
        <v>361584</v>
      </c>
      <c r="O1366" s="146">
        <v>296547</v>
      </c>
      <c r="P1366" s="146">
        <v>50978</v>
      </c>
      <c r="Q1366" s="146">
        <v>18289</v>
      </c>
      <c r="R1366" s="146">
        <v>103836</v>
      </c>
      <c r="S1366" s="160">
        <v>241739</v>
      </c>
      <c r="T1366" s="146">
        <v>169886</v>
      </c>
      <c r="U1366" s="146">
        <v>-101863</v>
      </c>
    </row>
    <row r="1367" spans="1:22" ht="15" customHeight="1">
      <c r="B1367" s="144">
        <v>2011</v>
      </c>
      <c r="C1367" s="144"/>
      <c r="D1367" s="146">
        <v>7443</v>
      </c>
      <c r="E1367" s="160">
        <v>996345</v>
      </c>
      <c r="F1367" s="146">
        <v>721456</v>
      </c>
      <c r="G1367" s="146">
        <v>632442</v>
      </c>
      <c r="H1367" s="146">
        <v>8961</v>
      </c>
      <c r="I1367" s="146">
        <v>274888</v>
      </c>
      <c r="J1367" s="146">
        <v>97036</v>
      </c>
      <c r="K1367" s="146">
        <v>16723</v>
      </c>
      <c r="L1367" s="160">
        <v>720392</v>
      </c>
      <c r="M1367" s="146">
        <v>457106</v>
      </c>
      <c r="N1367" s="146">
        <v>399168</v>
      </c>
      <c r="O1367" s="146">
        <v>263286</v>
      </c>
      <c r="P1367" s="146">
        <v>51511</v>
      </c>
      <c r="Q1367" s="146">
        <v>16353</v>
      </c>
      <c r="R1367" s="146">
        <v>70442</v>
      </c>
      <c r="S1367" s="160">
        <v>275953</v>
      </c>
      <c r="T1367" s="146">
        <v>182960</v>
      </c>
      <c r="U1367" s="146">
        <v>-90098</v>
      </c>
    </row>
    <row r="1368" spans="1:22" ht="15" customHeight="1">
      <c r="B1368" s="144">
        <v>2010</v>
      </c>
      <c r="C1368" s="144"/>
      <c r="D1368" s="146">
        <v>7441</v>
      </c>
      <c r="E1368" s="160">
        <v>1041302</v>
      </c>
      <c r="F1368" s="146">
        <v>733938</v>
      </c>
      <c r="G1368" s="146">
        <v>648163</v>
      </c>
      <c r="H1368" s="146">
        <v>8980</v>
      </c>
      <c r="I1368" s="146">
        <v>307364</v>
      </c>
      <c r="J1368" s="146">
        <v>113926</v>
      </c>
      <c r="K1368" s="146">
        <v>19449</v>
      </c>
      <c r="L1368" s="160">
        <v>742613</v>
      </c>
      <c r="M1368" s="146">
        <v>420783</v>
      </c>
      <c r="N1368" s="146">
        <v>360305</v>
      </c>
      <c r="O1368" s="146">
        <v>321830</v>
      </c>
      <c r="P1368" s="146">
        <v>49707</v>
      </c>
      <c r="Q1368" s="146">
        <v>17646</v>
      </c>
      <c r="R1368" s="146">
        <v>81111</v>
      </c>
      <c r="S1368" s="160">
        <v>298689</v>
      </c>
      <c r="T1368" s="146">
        <v>158121</v>
      </c>
      <c r="U1368" s="146">
        <v>-62025</v>
      </c>
    </row>
    <row r="1369" spans="1:22" s="14" customFormat="1" ht="15" customHeight="1" collapsed="1">
      <c r="A1369" s="7"/>
      <c r="B1369" s="144">
        <v>2009</v>
      </c>
      <c r="C1369" s="144"/>
      <c r="D1369" s="146">
        <v>7758</v>
      </c>
      <c r="E1369" s="160">
        <v>862912</v>
      </c>
      <c r="F1369" s="146" t="s">
        <v>69</v>
      </c>
      <c r="G1369" s="146" t="s">
        <v>69</v>
      </c>
      <c r="H1369" s="146" t="s">
        <v>69</v>
      </c>
      <c r="I1369" s="146" t="s">
        <v>69</v>
      </c>
      <c r="J1369" s="146" t="s">
        <v>69</v>
      </c>
      <c r="K1369" s="146" t="s">
        <v>69</v>
      </c>
      <c r="L1369" s="160">
        <v>641770</v>
      </c>
      <c r="M1369" s="146" t="s">
        <v>69</v>
      </c>
      <c r="N1369" s="146" t="s">
        <v>69</v>
      </c>
      <c r="O1369" s="146" t="s">
        <v>69</v>
      </c>
      <c r="P1369" s="146" t="s">
        <v>69</v>
      </c>
      <c r="Q1369" s="146" t="s">
        <v>69</v>
      </c>
      <c r="R1369" s="146" t="s">
        <v>69</v>
      </c>
      <c r="S1369" s="160">
        <v>221142</v>
      </c>
      <c r="T1369" s="146" t="s">
        <v>69</v>
      </c>
      <c r="U1369" s="146" t="s">
        <v>69</v>
      </c>
      <c r="V1369" s="7"/>
    </row>
    <row r="1370" spans="1:22" s="14" customFormat="1" ht="15" customHeight="1">
      <c r="A1370" s="7"/>
      <c r="B1370" s="144">
        <v>2008</v>
      </c>
      <c r="C1370" s="144"/>
      <c r="D1370" s="146">
        <v>7948</v>
      </c>
      <c r="E1370" s="160">
        <v>758526</v>
      </c>
      <c r="F1370" s="146" t="s">
        <v>69</v>
      </c>
      <c r="G1370" s="146" t="s">
        <v>69</v>
      </c>
      <c r="H1370" s="146" t="s">
        <v>69</v>
      </c>
      <c r="I1370" s="146" t="s">
        <v>69</v>
      </c>
      <c r="J1370" s="146" t="s">
        <v>69</v>
      </c>
      <c r="K1370" s="146" t="s">
        <v>69</v>
      </c>
      <c r="L1370" s="160">
        <v>551839</v>
      </c>
      <c r="M1370" s="146" t="s">
        <v>69</v>
      </c>
      <c r="N1370" s="146" t="s">
        <v>69</v>
      </c>
      <c r="O1370" s="146" t="s">
        <v>69</v>
      </c>
      <c r="P1370" s="146" t="s">
        <v>69</v>
      </c>
      <c r="Q1370" s="146" t="s">
        <v>69</v>
      </c>
      <c r="R1370" s="146" t="s">
        <v>69</v>
      </c>
      <c r="S1370" s="160">
        <v>206687</v>
      </c>
      <c r="T1370" s="146" t="s">
        <v>69</v>
      </c>
      <c r="U1370" s="146" t="s">
        <v>69</v>
      </c>
      <c r="V1370" s="7"/>
    </row>
    <row r="1371" spans="1:22" s="14" customFormat="1" ht="15" customHeight="1">
      <c r="B1371" s="141" t="s">
        <v>302</v>
      </c>
      <c r="C1371" s="141"/>
      <c r="D1371" s="152"/>
      <c r="E1371" s="152"/>
      <c r="F1371" s="152"/>
      <c r="G1371" s="152"/>
      <c r="H1371" s="152"/>
      <c r="I1371" s="152"/>
      <c r="J1371" s="152"/>
      <c r="K1371" s="152"/>
      <c r="L1371" s="152"/>
      <c r="M1371" s="152"/>
      <c r="N1371" s="152"/>
      <c r="O1371" s="152"/>
      <c r="P1371" s="152"/>
      <c r="Q1371" s="152"/>
      <c r="R1371" s="152"/>
      <c r="S1371" s="152"/>
      <c r="T1371" s="152"/>
      <c r="U1371" s="152"/>
    </row>
    <row r="1372" spans="1:22" s="14" customFormat="1" ht="15" customHeight="1">
      <c r="B1372" s="163">
        <v>2016</v>
      </c>
      <c r="C1372" s="251"/>
      <c r="D1372" s="146">
        <v>12476</v>
      </c>
      <c r="E1372" s="160">
        <v>3387800</v>
      </c>
      <c r="F1372" s="146">
        <v>2385659</v>
      </c>
      <c r="G1372" s="146">
        <v>2046754</v>
      </c>
      <c r="H1372" s="146">
        <v>29067</v>
      </c>
      <c r="I1372" s="146">
        <v>1002141</v>
      </c>
      <c r="J1372" s="146">
        <v>166032</v>
      </c>
      <c r="K1372" s="146">
        <v>76546</v>
      </c>
      <c r="L1372" s="160">
        <v>2244506</v>
      </c>
      <c r="M1372" s="146">
        <v>1154313</v>
      </c>
      <c r="N1372" s="146">
        <v>922482</v>
      </c>
      <c r="O1372" s="146">
        <v>1090192</v>
      </c>
      <c r="P1372" s="146">
        <v>123915</v>
      </c>
      <c r="Q1372" s="146">
        <v>70773</v>
      </c>
      <c r="R1372" s="146">
        <v>372717</v>
      </c>
      <c r="S1372" s="160">
        <v>1143295</v>
      </c>
      <c r="T1372" s="146">
        <v>411177</v>
      </c>
      <c r="U1372" s="146">
        <v>-326124</v>
      </c>
    </row>
    <row r="1373" spans="1:22" ht="15" customHeight="1">
      <c r="A1373" s="14"/>
      <c r="B1373" s="163">
        <v>2015</v>
      </c>
      <c r="C1373" s="163"/>
      <c r="D1373" s="146">
        <v>11210</v>
      </c>
      <c r="E1373" s="160">
        <v>2941976</v>
      </c>
      <c r="F1373" s="146">
        <v>2095864</v>
      </c>
      <c r="G1373" s="146">
        <v>1794459</v>
      </c>
      <c r="H1373" s="146">
        <v>28039</v>
      </c>
      <c r="I1373" s="146">
        <v>846112</v>
      </c>
      <c r="J1373" s="146">
        <v>176147</v>
      </c>
      <c r="K1373" s="146">
        <v>72538</v>
      </c>
      <c r="L1373" s="160">
        <v>2087474</v>
      </c>
      <c r="M1373" s="146">
        <v>1124336</v>
      </c>
      <c r="N1373" s="146">
        <v>899536</v>
      </c>
      <c r="O1373" s="146">
        <v>963138</v>
      </c>
      <c r="P1373" s="146">
        <v>123184</v>
      </c>
      <c r="Q1373" s="146">
        <v>65636</v>
      </c>
      <c r="R1373" s="146">
        <v>270211</v>
      </c>
      <c r="S1373" s="160">
        <v>854502</v>
      </c>
      <c r="T1373" s="146">
        <v>398893</v>
      </c>
      <c r="U1373" s="146">
        <v>-422955</v>
      </c>
      <c r="V1373" s="14"/>
    </row>
    <row r="1374" spans="1:22" ht="15" customHeight="1">
      <c r="A1374" s="14"/>
      <c r="B1374" s="163">
        <v>2014</v>
      </c>
      <c r="C1374" s="163"/>
      <c r="D1374" s="146">
        <v>8459</v>
      </c>
      <c r="E1374" s="160">
        <v>2892918</v>
      </c>
      <c r="F1374" s="146">
        <v>2076529</v>
      </c>
      <c r="G1374" s="146">
        <v>1783394</v>
      </c>
      <c r="H1374" s="146">
        <v>29409</v>
      </c>
      <c r="I1374" s="146">
        <v>816390</v>
      </c>
      <c r="J1374" s="146">
        <v>194162</v>
      </c>
      <c r="K1374" s="146">
        <v>74172</v>
      </c>
      <c r="L1374" s="160">
        <v>2104071</v>
      </c>
      <c r="M1374" s="146">
        <v>1097571</v>
      </c>
      <c r="N1374" s="146">
        <v>817698</v>
      </c>
      <c r="O1374" s="146">
        <v>1006500</v>
      </c>
      <c r="P1374" s="146">
        <v>140192</v>
      </c>
      <c r="Q1374" s="146">
        <v>69458</v>
      </c>
      <c r="R1374" s="146">
        <v>239952</v>
      </c>
      <c r="S1374" s="160">
        <v>788847</v>
      </c>
      <c r="T1374" s="146">
        <v>389059</v>
      </c>
      <c r="U1374" s="146">
        <v>-369381</v>
      </c>
      <c r="V1374" s="14"/>
    </row>
    <row r="1375" spans="1:22" ht="15" customHeight="1">
      <c r="A1375" s="14"/>
      <c r="B1375" s="163">
        <v>2013</v>
      </c>
      <c r="C1375" s="163"/>
      <c r="D1375" s="146">
        <v>7635</v>
      </c>
      <c r="E1375" s="160">
        <v>2977165</v>
      </c>
      <c r="F1375" s="146">
        <v>2119493</v>
      </c>
      <c r="G1375" s="146">
        <v>1832844</v>
      </c>
      <c r="H1375" s="146">
        <v>30087</v>
      </c>
      <c r="I1375" s="146">
        <v>857672</v>
      </c>
      <c r="J1375" s="146">
        <v>230971</v>
      </c>
      <c r="K1375" s="146">
        <v>77121</v>
      </c>
      <c r="L1375" s="160">
        <v>2333968</v>
      </c>
      <c r="M1375" s="146">
        <v>1056876</v>
      </c>
      <c r="N1375" s="146">
        <v>812009</v>
      </c>
      <c r="O1375" s="146">
        <v>1277091</v>
      </c>
      <c r="P1375" s="146">
        <v>134021</v>
      </c>
      <c r="Q1375" s="146">
        <v>63082</v>
      </c>
      <c r="R1375" s="146">
        <v>510780</v>
      </c>
      <c r="S1375" s="160">
        <v>643198</v>
      </c>
      <c r="T1375" s="146">
        <v>411742</v>
      </c>
      <c r="U1375" s="146">
        <v>-489935</v>
      </c>
      <c r="V1375" s="14"/>
    </row>
    <row r="1376" spans="1:22" ht="15" customHeight="1">
      <c r="B1376" s="144">
        <v>2012</v>
      </c>
      <c r="C1376" s="144"/>
      <c r="D1376" s="146">
        <v>7658</v>
      </c>
      <c r="E1376" s="160">
        <v>3018919</v>
      </c>
      <c r="F1376" s="146">
        <v>2140374</v>
      </c>
      <c r="G1376" s="146">
        <v>1850959</v>
      </c>
      <c r="H1376" s="146">
        <v>23539</v>
      </c>
      <c r="I1376" s="146">
        <v>878545</v>
      </c>
      <c r="J1376" s="146">
        <v>250413</v>
      </c>
      <c r="K1376" s="146">
        <v>87886</v>
      </c>
      <c r="L1376" s="160">
        <v>2303961</v>
      </c>
      <c r="M1376" s="146">
        <v>986821</v>
      </c>
      <c r="N1376" s="146">
        <v>739330</v>
      </c>
      <c r="O1376" s="146">
        <v>1317140</v>
      </c>
      <c r="P1376" s="146">
        <v>135028</v>
      </c>
      <c r="Q1376" s="146">
        <v>59619</v>
      </c>
      <c r="R1376" s="146">
        <v>596735</v>
      </c>
      <c r="S1376" s="160">
        <v>714958</v>
      </c>
      <c r="T1376" s="146">
        <v>419473</v>
      </c>
      <c r="U1376" s="146">
        <v>-379387</v>
      </c>
    </row>
    <row r="1377" spans="1:22" ht="15" customHeight="1">
      <c r="B1377" s="144">
        <v>2011</v>
      </c>
      <c r="C1377" s="144"/>
      <c r="D1377" s="146">
        <v>7829</v>
      </c>
      <c r="E1377" s="160">
        <v>3060880</v>
      </c>
      <c r="F1377" s="146">
        <v>2060465</v>
      </c>
      <c r="G1377" s="146">
        <v>1775919</v>
      </c>
      <c r="H1377" s="146">
        <v>25998</v>
      </c>
      <c r="I1377" s="146">
        <v>1000416</v>
      </c>
      <c r="J1377" s="146">
        <v>354804</v>
      </c>
      <c r="K1377" s="146">
        <v>83442</v>
      </c>
      <c r="L1377" s="160">
        <v>2311564</v>
      </c>
      <c r="M1377" s="146">
        <v>1018671</v>
      </c>
      <c r="N1377" s="146">
        <v>738339</v>
      </c>
      <c r="O1377" s="146">
        <v>1292893</v>
      </c>
      <c r="P1377" s="146">
        <v>132302</v>
      </c>
      <c r="Q1377" s="146">
        <v>52153</v>
      </c>
      <c r="R1377" s="146">
        <v>645649</v>
      </c>
      <c r="S1377" s="160">
        <v>749317</v>
      </c>
      <c r="T1377" s="146">
        <v>429437</v>
      </c>
      <c r="U1377" s="146">
        <v>-287584</v>
      </c>
    </row>
    <row r="1378" spans="1:22" s="14" customFormat="1" ht="15" customHeight="1" collapsed="1">
      <c r="A1378" s="7"/>
      <c r="B1378" s="144">
        <v>2010</v>
      </c>
      <c r="C1378" s="144"/>
      <c r="D1378" s="146">
        <v>7819</v>
      </c>
      <c r="E1378" s="160">
        <v>3092574</v>
      </c>
      <c r="F1378" s="146">
        <v>2106532</v>
      </c>
      <c r="G1378" s="146">
        <v>1796652</v>
      </c>
      <c r="H1378" s="146">
        <v>27055</v>
      </c>
      <c r="I1378" s="146">
        <v>986042</v>
      </c>
      <c r="J1378" s="146">
        <v>351019</v>
      </c>
      <c r="K1378" s="146">
        <v>75177</v>
      </c>
      <c r="L1378" s="160">
        <v>2243916</v>
      </c>
      <c r="M1378" s="146">
        <v>957489</v>
      </c>
      <c r="N1378" s="146">
        <v>734549</v>
      </c>
      <c r="O1378" s="146">
        <v>1286427</v>
      </c>
      <c r="P1378" s="146">
        <v>127400</v>
      </c>
      <c r="Q1378" s="146">
        <v>48563</v>
      </c>
      <c r="R1378" s="146">
        <v>580118</v>
      </c>
      <c r="S1378" s="160">
        <v>848658</v>
      </c>
      <c r="T1378" s="146">
        <v>418365</v>
      </c>
      <c r="U1378" s="146">
        <v>-202398</v>
      </c>
      <c r="V1378" s="7"/>
    </row>
    <row r="1379" spans="1:22" s="14" customFormat="1" ht="15" customHeight="1">
      <c r="A1379" s="7"/>
      <c r="B1379" s="144">
        <v>2009</v>
      </c>
      <c r="C1379" s="144"/>
      <c r="D1379" s="146">
        <v>8235</v>
      </c>
      <c r="E1379" s="160">
        <v>3254168</v>
      </c>
      <c r="F1379" s="146" t="s">
        <v>69</v>
      </c>
      <c r="G1379" s="146" t="s">
        <v>69</v>
      </c>
      <c r="H1379" s="146" t="s">
        <v>69</v>
      </c>
      <c r="I1379" s="146" t="s">
        <v>69</v>
      </c>
      <c r="J1379" s="146" t="s">
        <v>69</v>
      </c>
      <c r="K1379" s="146" t="s">
        <v>69</v>
      </c>
      <c r="L1379" s="160">
        <v>2348407</v>
      </c>
      <c r="M1379" s="146" t="s">
        <v>69</v>
      </c>
      <c r="N1379" s="146" t="s">
        <v>69</v>
      </c>
      <c r="O1379" s="146" t="s">
        <v>69</v>
      </c>
      <c r="P1379" s="146" t="s">
        <v>69</v>
      </c>
      <c r="Q1379" s="146" t="s">
        <v>69</v>
      </c>
      <c r="R1379" s="146" t="s">
        <v>69</v>
      </c>
      <c r="S1379" s="160">
        <v>905761</v>
      </c>
      <c r="T1379" s="146" t="s">
        <v>69</v>
      </c>
      <c r="U1379" s="146" t="s">
        <v>69</v>
      </c>
      <c r="V1379" s="7"/>
    </row>
    <row r="1380" spans="1:22" s="14" customFormat="1" ht="15" customHeight="1">
      <c r="A1380" s="7"/>
      <c r="B1380" s="144">
        <v>2008</v>
      </c>
      <c r="C1380" s="144"/>
      <c r="D1380" s="146">
        <v>8366</v>
      </c>
      <c r="E1380" s="160">
        <v>3083425</v>
      </c>
      <c r="F1380" s="146" t="s">
        <v>69</v>
      </c>
      <c r="G1380" s="146" t="s">
        <v>69</v>
      </c>
      <c r="H1380" s="146" t="s">
        <v>69</v>
      </c>
      <c r="I1380" s="146" t="s">
        <v>69</v>
      </c>
      <c r="J1380" s="146" t="s">
        <v>69</v>
      </c>
      <c r="K1380" s="146" t="s">
        <v>69</v>
      </c>
      <c r="L1380" s="160">
        <v>2206825</v>
      </c>
      <c r="M1380" s="146" t="s">
        <v>69</v>
      </c>
      <c r="N1380" s="146" t="s">
        <v>69</v>
      </c>
      <c r="O1380" s="146" t="s">
        <v>69</v>
      </c>
      <c r="P1380" s="146" t="s">
        <v>69</v>
      </c>
      <c r="Q1380" s="146" t="s">
        <v>69</v>
      </c>
      <c r="R1380" s="146" t="s">
        <v>69</v>
      </c>
      <c r="S1380" s="160">
        <v>876601</v>
      </c>
      <c r="T1380" s="146" t="s">
        <v>69</v>
      </c>
      <c r="U1380" s="146" t="s">
        <v>69</v>
      </c>
      <c r="V1380" s="7"/>
    </row>
    <row r="1381" spans="1:22" s="14" customFormat="1" ht="15" customHeight="1">
      <c r="B1381" s="141" t="s">
        <v>303</v>
      </c>
      <c r="C1381" s="141"/>
      <c r="D1381" s="152"/>
      <c r="E1381" s="152"/>
      <c r="F1381" s="152"/>
      <c r="G1381" s="152"/>
      <c r="H1381" s="152"/>
      <c r="I1381" s="152"/>
      <c r="J1381" s="152"/>
      <c r="K1381" s="152"/>
      <c r="L1381" s="152"/>
      <c r="M1381" s="152"/>
      <c r="N1381" s="152"/>
      <c r="O1381" s="152"/>
      <c r="P1381" s="152"/>
      <c r="Q1381" s="152"/>
      <c r="R1381" s="152"/>
      <c r="S1381" s="152"/>
      <c r="T1381" s="152"/>
      <c r="U1381" s="152"/>
    </row>
    <row r="1382" spans="1:22" ht="15" customHeight="1">
      <c r="A1382" s="14"/>
      <c r="B1382" s="163">
        <v>2016</v>
      </c>
      <c r="C1382" s="251"/>
      <c r="D1382" s="146">
        <v>2076</v>
      </c>
      <c r="E1382" s="160">
        <v>510770</v>
      </c>
      <c r="F1382" s="146">
        <v>388106</v>
      </c>
      <c r="G1382" s="146">
        <v>357685</v>
      </c>
      <c r="H1382" s="146">
        <v>3531</v>
      </c>
      <c r="I1382" s="146">
        <v>122664</v>
      </c>
      <c r="J1382" s="146">
        <v>14591</v>
      </c>
      <c r="K1382" s="146">
        <v>16790</v>
      </c>
      <c r="L1382" s="160">
        <v>330936</v>
      </c>
      <c r="M1382" s="146">
        <v>196127</v>
      </c>
      <c r="N1382" s="146">
        <v>171623</v>
      </c>
      <c r="O1382" s="146">
        <v>134808</v>
      </c>
      <c r="P1382" s="146">
        <v>33113</v>
      </c>
      <c r="Q1382" s="146">
        <v>7630</v>
      </c>
      <c r="R1382" s="146">
        <v>33410</v>
      </c>
      <c r="S1382" s="160">
        <v>179834</v>
      </c>
      <c r="T1382" s="146">
        <v>106913</v>
      </c>
      <c r="U1382" s="146">
        <v>-66559</v>
      </c>
      <c r="V1382" s="14"/>
    </row>
    <row r="1383" spans="1:22" ht="15" customHeight="1">
      <c r="A1383" s="14"/>
      <c r="B1383" s="163">
        <v>2015</v>
      </c>
      <c r="C1383" s="163"/>
      <c r="D1383" s="146">
        <v>1837</v>
      </c>
      <c r="E1383" s="160">
        <v>475019</v>
      </c>
      <c r="F1383" s="146">
        <v>360989</v>
      </c>
      <c r="G1383" s="146">
        <v>328970</v>
      </c>
      <c r="H1383" s="146">
        <v>4011</v>
      </c>
      <c r="I1383" s="146">
        <v>114029</v>
      </c>
      <c r="J1383" s="146">
        <v>14251</v>
      </c>
      <c r="K1383" s="146">
        <v>16024</v>
      </c>
      <c r="L1383" s="160">
        <v>316238</v>
      </c>
      <c r="M1383" s="146">
        <v>187087</v>
      </c>
      <c r="N1383" s="146">
        <v>168807</v>
      </c>
      <c r="O1383" s="146">
        <v>129151</v>
      </c>
      <c r="P1383" s="146">
        <v>28842</v>
      </c>
      <c r="Q1383" s="146">
        <v>7686</v>
      </c>
      <c r="R1383" s="146">
        <v>42341</v>
      </c>
      <c r="S1383" s="160">
        <v>158780</v>
      </c>
      <c r="T1383" s="146">
        <v>106058</v>
      </c>
      <c r="U1383" s="146">
        <v>-74777</v>
      </c>
      <c r="V1383" s="14"/>
    </row>
    <row r="1384" spans="1:22" ht="15" customHeight="1">
      <c r="A1384" s="14"/>
      <c r="B1384" s="163">
        <v>2014</v>
      </c>
      <c r="C1384" s="163"/>
      <c r="D1384" s="146">
        <v>1624</v>
      </c>
      <c r="E1384" s="160">
        <v>441024</v>
      </c>
      <c r="F1384" s="146">
        <v>346297</v>
      </c>
      <c r="G1384" s="146">
        <v>312614</v>
      </c>
      <c r="H1384" s="146">
        <v>3856</v>
      </c>
      <c r="I1384" s="146">
        <v>94728</v>
      </c>
      <c r="J1384" s="146">
        <v>15876</v>
      </c>
      <c r="K1384" s="146">
        <v>14776</v>
      </c>
      <c r="L1384" s="160">
        <v>298119</v>
      </c>
      <c r="M1384" s="146">
        <v>152433</v>
      </c>
      <c r="N1384" s="146">
        <v>133042</v>
      </c>
      <c r="O1384" s="146">
        <v>145686</v>
      </c>
      <c r="P1384" s="146">
        <v>37133</v>
      </c>
      <c r="Q1384" s="146">
        <v>6982</v>
      </c>
      <c r="R1384" s="146">
        <v>37666</v>
      </c>
      <c r="S1384" s="160">
        <v>142905</v>
      </c>
      <c r="T1384" s="146">
        <v>100063</v>
      </c>
      <c r="U1384" s="146">
        <v>-70009</v>
      </c>
      <c r="V1384" s="14"/>
    </row>
    <row r="1385" spans="1:22" ht="15" customHeight="1">
      <c r="A1385" s="14"/>
      <c r="B1385" s="163">
        <v>2013</v>
      </c>
      <c r="C1385" s="163"/>
      <c r="D1385" s="146">
        <v>1540</v>
      </c>
      <c r="E1385" s="160">
        <v>415303</v>
      </c>
      <c r="F1385" s="146">
        <v>328133</v>
      </c>
      <c r="G1385" s="146">
        <v>288619</v>
      </c>
      <c r="H1385" s="146">
        <v>4530</v>
      </c>
      <c r="I1385" s="146">
        <v>87170</v>
      </c>
      <c r="J1385" s="146">
        <v>15875</v>
      </c>
      <c r="K1385" s="146">
        <v>14163</v>
      </c>
      <c r="L1385" s="160">
        <v>278213</v>
      </c>
      <c r="M1385" s="146">
        <v>144060</v>
      </c>
      <c r="N1385" s="146">
        <v>127621</v>
      </c>
      <c r="O1385" s="146">
        <v>134154</v>
      </c>
      <c r="P1385" s="146">
        <v>35971</v>
      </c>
      <c r="Q1385" s="146">
        <v>7710</v>
      </c>
      <c r="R1385" s="146">
        <v>34742</v>
      </c>
      <c r="S1385" s="160">
        <v>137089</v>
      </c>
      <c r="T1385" s="146">
        <v>97354</v>
      </c>
      <c r="U1385" s="146">
        <v>-64127</v>
      </c>
      <c r="V1385" s="14"/>
    </row>
    <row r="1386" spans="1:22" ht="15" customHeight="1">
      <c r="B1386" s="144">
        <v>2012</v>
      </c>
      <c r="C1386" s="144"/>
      <c r="D1386" s="146">
        <v>1526</v>
      </c>
      <c r="E1386" s="160">
        <v>449736</v>
      </c>
      <c r="F1386" s="146">
        <v>350619</v>
      </c>
      <c r="G1386" s="146">
        <v>311916</v>
      </c>
      <c r="H1386" s="146">
        <v>4104</v>
      </c>
      <c r="I1386" s="146">
        <v>99117</v>
      </c>
      <c r="J1386" s="146">
        <v>18918</v>
      </c>
      <c r="K1386" s="146">
        <v>15419</v>
      </c>
      <c r="L1386" s="160">
        <v>296911</v>
      </c>
      <c r="M1386" s="146">
        <v>156796</v>
      </c>
      <c r="N1386" s="146">
        <v>139937</v>
      </c>
      <c r="O1386" s="146">
        <v>140116</v>
      </c>
      <c r="P1386" s="146">
        <v>32514</v>
      </c>
      <c r="Q1386" s="146">
        <v>7464</v>
      </c>
      <c r="R1386" s="146">
        <v>40089</v>
      </c>
      <c r="S1386" s="160">
        <v>152825</v>
      </c>
      <c r="T1386" s="146">
        <v>104987</v>
      </c>
      <c r="U1386" s="146">
        <v>-59109</v>
      </c>
    </row>
    <row r="1387" spans="1:22" s="14" customFormat="1" ht="15" customHeight="1" collapsed="1">
      <c r="A1387" s="7"/>
      <c r="B1387" s="144">
        <v>2011</v>
      </c>
      <c r="C1387" s="144"/>
      <c r="D1387" s="146">
        <v>1527</v>
      </c>
      <c r="E1387" s="160">
        <v>522338</v>
      </c>
      <c r="F1387" s="146">
        <v>415056</v>
      </c>
      <c r="G1387" s="146">
        <v>370384</v>
      </c>
      <c r="H1387" s="146">
        <v>4445</v>
      </c>
      <c r="I1387" s="146">
        <v>107282</v>
      </c>
      <c r="J1387" s="146">
        <v>18116</v>
      </c>
      <c r="K1387" s="146">
        <v>15464</v>
      </c>
      <c r="L1387" s="160">
        <v>322064</v>
      </c>
      <c r="M1387" s="146">
        <v>182737</v>
      </c>
      <c r="N1387" s="146">
        <v>152407</v>
      </c>
      <c r="O1387" s="146">
        <v>139327</v>
      </c>
      <c r="P1387" s="146">
        <v>31114</v>
      </c>
      <c r="Q1387" s="146">
        <v>5853</v>
      </c>
      <c r="R1387" s="146">
        <v>38935</v>
      </c>
      <c r="S1387" s="160">
        <v>200274</v>
      </c>
      <c r="T1387" s="146">
        <v>113693</v>
      </c>
      <c r="U1387" s="146">
        <v>-48821</v>
      </c>
      <c r="V1387" s="7"/>
    </row>
    <row r="1388" spans="1:22" s="14" customFormat="1" ht="15" customHeight="1">
      <c r="A1388" s="7"/>
      <c r="B1388" s="144">
        <v>2010</v>
      </c>
      <c r="C1388" s="144"/>
      <c r="D1388" s="146">
        <v>1535</v>
      </c>
      <c r="E1388" s="160">
        <v>537015</v>
      </c>
      <c r="F1388" s="146">
        <v>429937</v>
      </c>
      <c r="G1388" s="146">
        <v>385192</v>
      </c>
      <c r="H1388" s="146">
        <v>4394</v>
      </c>
      <c r="I1388" s="146">
        <v>107078</v>
      </c>
      <c r="J1388" s="146">
        <v>18929</v>
      </c>
      <c r="K1388" s="146">
        <v>16157</v>
      </c>
      <c r="L1388" s="160">
        <v>326398</v>
      </c>
      <c r="M1388" s="146">
        <v>188514</v>
      </c>
      <c r="N1388" s="146">
        <v>158475</v>
      </c>
      <c r="O1388" s="146">
        <v>137884</v>
      </c>
      <c r="P1388" s="146">
        <v>30518</v>
      </c>
      <c r="Q1388" s="146">
        <v>5499</v>
      </c>
      <c r="R1388" s="146">
        <v>35114</v>
      </c>
      <c r="S1388" s="160">
        <v>210617</v>
      </c>
      <c r="T1388" s="146">
        <v>118157</v>
      </c>
      <c r="U1388" s="146">
        <v>-44039</v>
      </c>
      <c r="V1388" s="7"/>
    </row>
    <row r="1389" spans="1:22" s="14" customFormat="1" ht="15" customHeight="1">
      <c r="A1389" s="7"/>
      <c r="B1389" s="144">
        <v>2009</v>
      </c>
      <c r="C1389" s="144"/>
      <c r="D1389" s="146">
        <v>1635</v>
      </c>
      <c r="E1389" s="160">
        <v>568441</v>
      </c>
      <c r="F1389" s="146" t="s">
        <v>69</v>
      </c>
      <c r="G1389" s="146" t="s">
        <v>69</v>
      </c>
      <c r="H1389" s="146" t="s">
        <v>69</v>
      </c>
      <c r="I1389" s="146" t="s">
        <v>69</v>
      </c>
      <c r="J1389" s="146" t="s">
        <v>69</v>
      </c>
      <c r="K1389" s="146" t="s">
        <v>69</v>
      </c>
      <c r="L1389" s="160">
        <v>406331</v>
      </c>
      <c r="M1389" s="146" t="s">
        <v>69</v>
      </c>
      <c r="N1389" s="146" t="s">
        <v>69</v>
      </c>
      <c r="O1389" s="146" t="s">
        <v>69</v>
      </c>
      <c r="P1389" s="146" t="s">
        <v>69</v>
      </c>
      <c r="Q1389" s="146" t="s">
        <v>69</v>
      </c>
      <c r="R1389" s="146" t="s">
        <v>69</v>
      </c>
      <c r="S1389" s="160">
        <v>162110</v>
      </c>
      <c r="T1389" s="146" t="s">
        <v>69</v>
      </c>
      <c r="U1389" s="146" t="s">
        <v>69</v>
      </c>
      <c r="V1389" s="7"/>
    </row>
    <row r="1390" spans="1:22" s="14" customFormat="1" ht="15" customHeight="1">
      <c r="A1390" s="7"/>
      <c r="B1390" s="144">
        <v>2008</v>
      </c>
      <c r="C1390" s="144"/>
      <c r="D1390" s="146">
        <v>1629</v>
      </c>
      <c r="E1390" s="160">
        <v>561057</v>
      </c>
      <c r="F1390" s="146" t="s">
        <v>69</v>
      </c>
      <c r="G1390" s="146" t="s">
        <v>69</v>
      </c>
      <c r="H1390" s="146" t="s">
        <v>69</v>
      </c>
      <c r="I1390" s="146" t="s">
        <v>69</v>
      </c>
      <c r="J1390" s="146" t="s">
        <v>69</v>
      </c>
      <c r="K1390" s="146" t="s">
        <v>69</v>
      </c>
      <c r="L1390" s="160">
        <v>392119</v>
      </c>
      <c r="M1390" s="146" t="s">
        <v>69</v>
      </c>
      <c r="N1390" s="146" t="s">
        <v>69</v>
      </c>
      <c r="O1390" s="146" t="s">
        <v>69</v>
      </c>
      <c r="P1390" s="146" t="s">
        <v>69</v>
      </c>
      <c r="Q1390" s="146" t="s">
        <v>69</v>
      </c>
      <c r="R1390" s="146" t="s">
        <v>69</v>
      </c>
      <c r="S1390" s="160">
        <v>168938</v>
      </c>
      <c r="T1390" s="146" t="s">
        <v>69</v>
      </c>
      <c r="U1390" s="146" t="s">
        <v>69</v>
      </c>
      <c r="V1390" s="7"/>
    </row>
    <row r="1391" spans="1:22" ht="15" customHeight="1">
      <c r="A1391" s="14"/>
      <c r="B1391" s="141" t="s">
        <v>304</v>
      </c>
      <c r="C1391" s="141"/>
      <c r="D1391" s="152"/>
      <c r="E1391" s="152"/>
      <c r="F1391" s="152"/>
      <c r="G1391" s="152"/>
      <c r="H1391" s="152"/>
      <c r="I1391" s="152"/>
      <c r="J1391" s="152"/>
      <c r="K1391" s="152"/>
      <c r="L1391" s="152"/>
      <c r="M1391" s="152"/>
      <c r="N1391" s="152"/>
      <c r="O1391" s="152"/>
      <c r="P1391" s="152"/>
      <c r="Q1391" s="152"/>
      <c r="R1391" s="152"/>
      <c r="S1391" s="152"/>
      <c r="T1391" s="152"/>
      <c r="U1391" s="152"/>
      <c r="V1391" s="14"/>
    </row>
    <row r="1392" spans="1:22" ht="15" customHeight="1">
      <c r="A1392" s="14"/>
      <c r="B1392" s="163">
        <v>2016</v>
      </c>
      <c r="C1392" s="251"/>
      <c r="D1392" s="146">
        <v>2809</v>
      </c>
      <c r="E1392" s="160">
        <v>1890066</v>
      </c>
      <c r="F1392" s="146">
        <v>1496793</v>
      </c>
      <c r="G1392" s="146">
        <v>1184219</v>
      </c>
      <c r="H1392" s="146">
        <v>28894</v>
      </c>
      <c r="I1392" s="146">
        <v>393273</v>
      </c>
      <c r="J1392" s="146">
        <v>48269</v>
      </c>
      <c r="K1392" s="146">
        <v>73010</v>
      </c>
      <c r="L1392" s="160">
        <v>1178022</v>
      </c>
      <c r="M1392" s="146">
        <v>675323</v>
      </c>
      <c r="N1392" s="146">
        <v>430273</v>
      </c>
      <c r="O1392" s="146">
        <v>502699</v>
      </c>
      <c r="P1392" s="146">
        <v>73300</v>
      </c>
      <c r="Q1392" s="146">
        <v>30579</v>
      </c>
      <c r="R1392" s="146">
        <v>88209</v>
      </c>
      <c r="S1392" s="160">
        <v>712044</v>
      </c>
      <c r="T1392" s="146">
        <v>232867</v>
      </c>
      <c r="U1392" s="146">
        <v>-143184</v>
      </c>
      <c r="V1392" s="14"/>
    </row>
    <row r="1393" spans="1:22" ht="15" customHeight="1">
      <c r="A1393" s="14"/>
      <c r="B1393" s="163">
        <v>2015</v>
      </c>
      <c r="C1393" s="163"/>
      <c r="D1393" s="146">
        <v>2524</v>
      </c>
      <c r="E1393" s="160">
        <v>1716116</v>
      </c>
      <c r="F1393" s="146">
        <v>1372666</v>
      </c>
      <c r="G1393" s="146">
        <v>1140670</v>
      </c>
      <c r="H1393" s="146">
        <v>26604</v>
      </c>
      <c r="I1393" s="146">
        <v>343451</v>
      </c>
      <c r="J1393" s="146">
        <v>46163</v>
      </c>
      <c r="K1393" s="146">
        <v>65479</v>
      </c>
      <c r="L1393" s="160">
        <v>1092782</v>
      </c>
      <c r="M1393" s="146">
        <v>637698</v>
      </c>
      <c r="N1393" s="146">
        <v>403134</v>
      </c>
      <c r="O1393" s="146">
        <v>455084</v>
      </c>
      <c r="P1393" s="146">
        <v>68099</v>
      </c>
      <c r="Q1393" s="146">
        <v>29397</v>
      </c>
      <c r="R1393" s="146">
        <v>81252</v>
      </c>
      <c r="S1393" s="160">
        <v>623334</v>
      </c>
      <c r="T1393" s="146">
        <v>208786</v>
      </c>
      <c r="U1393" s="146">
        <v>-128064</v>
      </c>
      <c r="V1393" s="14"/>
    </row>
    <row r="1394" spans="1:22" ht="15" customHeight="1">
      <c r="A1394" s="14"/>
      <c r="B1394" s="163">
        <v>2014</v>
      </c>
      <c r="C1394" s="163"/>
      <c r="D1394" s="146">
        <v>2292</v>
      </c>
      <c r="E1394" s="160">
        <v>1861456</v>
      </c>
      <c r="F1394" s="146">
        <v>1458860</v>
      </c>
      <c r="G1394" s="146">
        <v>1195117</v>
      </c>
      <c r="H1394" s="146">
        <v>23904</v>
      </c>
      <c r="I1394" s="146">
        <v>402596</v>
      </c>
      <c r="J1394" s="146">
        <v>106368</v>
      </c>
      <c r="K1394" s="146">
        <v>63950</v>
      </c>
      <c r="L1394" s="160">
        <v>1243164</v>
      </c>
      <c r="M1394" s="146">
        <v>619953</v>
      </c>
      <c r="N1394" s="146">
        <v>405982</v>
      </c>
      <c r="O1394" s="146">
        <v>623211</v>
      </c>
      <c r="P1394" s="146">
        <v>76778</v>
      </c>
      <c r="Q1394" s="146">
        <v>31655</v>
      </c>
      <c r="R1394" s="146">
        <v>225972</v>
      </c>
      <c r="S1394" s="160">
        <v>618292</v>
      </c>
      <c r="T1394" s="146">
        <v>212087</v>
      </c>
      <c r="U1394" s="146">
        <v>-109302</v>
      </c>
      <c r="V1394" s="14"/>
    </row>
    <row r="1395" spans="1:22" ht="15" customHeight="1">
      <c r="A1395" s="14"/>
      <c r="B1395" s="163">
        <v>2013</v>
      </c>
      <c r="C1395" s="163"/>
      <c r="D1395" s="146">
        <v>2155</v>
      </c>
      <c r="E1395" s="160">
        <v>1902615</v>
      </c>
      <c r="F1395" s="146">
        <v>1468053</v>
      </c>
      <c r="G1395" s="146">
        <v>1221121</v>
      </c>
      <c r="H1395" s="146">
        <v>23504</v>
      </c>
      <c r="I1395" s="146">
        <v>434562</v>
      </c>
      <c r="J1395" s="146">
        <v>113946</v>
      </c>
      <c r="K1395" s="146">
        <v>78368</v>
      </c>
      <c r="L1395" s="160">
        <v>1331794</v>
      </c>
      <c r="M1395" s="146">
        <v>692017</v>
      </c>
      <c r="N1395" s="146">
        <v>475439</v>
      </c>
      <c r="O1395" s="146">
        <v>639777</v>
      </c>
      <c r="P1395" s="146">
        <v>79018</v>
      </c>
      <c r="Q1395" s="146">
        <v>33637</v>
      </c>
      <c r="R1395" s="146">
        <v>226692</v>
      </c>
      <c r="S1395" s="160">
        <v>570821</v>
      </c>
      <c r="T1395" s="146">
        <v>234118</v>
      </c>
      <c r="U1395" s="146">
        <v>-90955</v>
      </c>
      <c r="V1395" s="14"/>
    </row>
    <row r="1396" spans="1:22" s="14" customFormat="1" ht="15" customHeight="1" collapsed="1">
      <c r="A1396" s="7"/>
      <c r="B1396" s="144">
        <v>2012</v>
      </c>
      <c r="C1396" s="144"/>
      <c r="D1396" s="146">
        <v>2148</v>
      </c>
      <c r="E1396" s="160">
        <v>1921614</v>
      </c>
      <c r="F1396" s="146">
        <v>1466795</v>
      </c>
      <c r="G1396" s="146">
        <v>1187443</v>
      </c>
      <c r="H1396" s="146">
        <v>24903</v>
      </c>
      <c r="I1396" s="146">
        <v>454819</v>
      </c>
      <c r="J1396" s="146">
        <v>115495</v>
      </c>
      <c r="K1396" s="146">
        <v>91136</v>
      </c>
      <c r="L1396" s="160">
        <v>1345380</v>
      </c>
      <c r="M1396" s="146">
        <v>789033</v>
      </c>
      <c r="N1396" s="146">
        <v>560318</v>
      </c>
      <c r="O1396" s="146">
        <v>556347</v>
      </c>
      <c r="P1396" s="146">
        <v>94841</v>
      </c>
      <c r="Q1396" s="146">
        <v>42514</v>
      </c>
      <c r="R1396" s="146">
        <v>142043</v>
      </c>
      <c r="S1396" s="160">
        <v>576233</v>
      </c>
      <c r="T1396" s="146">
        <v>234859</v>
      </c>
      <c r="U1396" s="146">
        <v>-74195</v>
      </c>
      <c r="V1396" s="7"/>
    </row>
    <row r="1397" spans="1:22" s="14" customFormat="1" ht="15" customHeight="1">
      <c r="A1397" s="7"/>
      <c r="B1397" s="144">
        <v>2011</v>
      </c>
      <c r="C1397" s="144"/>
      <c r="D1397" s="146">
        <v>2212</v>
      </c>
      <c r="E1397" s="160">
        <v>1947738</v>
      </c>
      <c r="F1397" s="146">
        <v>1511297</v>
      </c>
      <c r="G1397" s="146">
        <v>1231100</v>
      </c>
      <c r="H1397" s="146">
        <v>25158</v>
      </c>
      <c r="I1397" s="146">
        <v>436441</v>
      </c>
      <c r="J1397" s="146">
        <v>93113</v>
      </c>
      <c r="K1397" s="146">
        <v>80556</v>
      </c>
      <c r="L1397" s="160">
        <v>1324001</v>
      </c>
      <c r="M1397" s="146">
        <v>631552</v>
      </c>
      <c r="N1397" s="146">
        <v>529362</v>
      </c>
      <c r="O1397" s="146">
        <v>692449</v>
      </c>
      <c r="P1397" s="146">
        <v>79573</v>
      </c>
      <c r="Q1397" s="146">
        <v>36164</v>
      </c>
      <c r="R1397" s="146">
        <v>165575</v>
      </c>
      <c r="S1397" s="160">
        <v>623737</v>
      </c>
      <c r="T1397" s="146">
        <v>242975</v>
      </c>
      <c r="U1397" s="146">
        <v>-78544</v>
      </c>
      <c r="V1397" s="7"/>
    </row>
    <row r="1398" spans="1:22" s="14" customFormat="1" ht="15" customHeight="1">
      <c r="A1398" s="7"/>
      <c r="B1398" s="144">
        <v>2010</v>
      </c>
      <c r="C1398" s="144"/>
      <c r="D1398" s="146">
        <v>2176</v>
      </c>
      <c r="E1398" s="160">
        <v>1897508</v>
      </c>
      <c r="F1398" s="146">
        <v>1475539</v>
      </c>
      <c r="G1398" s="146">
        <v>1192122</v>
      </c>
      <c r="H1398" s="146">
        <v>28915</v>
      </c>
      <c r="I1398" s="146">
        <v>421969</v>
      </c>
      <c r="J1398" s="146">
        <v>81457</v>
      </c>
      <c r="K1398" s="146">
        <v>73500</v>
      </c>
      <c r="L1398" s="160">
        <v>1297215</v>
      </c>
      <c r="M1398" s="146">
        <v>641601</v>
      </c>
      <c r="N1398" s="146">
        <v>570303</v>
      </c>
      <c r="O1398" s="146">
        <v>655614</v>
      </c>
      <c r="P1398" s="146">
        <v>73079</v>
      </c>
      <c r="Q1398" s="146">
        <v>33802</v>
      </c>
      <c r="R1398" s="146">
        <v>119377</v>
      </c>
      <c r="S1398" s="160">
        <v>600292</v>
      </c>
      <c r="T1398" s="146">
        <v>239036</v>
      </c>
      <c r="U1398" s="146">
        <v>-55974</v>
      </c>
      <c r="V1398" s="7"/>
    </row>
    <row r="1399" spans="1:22" s="14" customFormat="1" ht="15" customHeight="1">
      <c r="A1399" s="7"/>
      <c r="B1399" s="144">
        <v>2009</v>
      </c>
      <c r="C1399" s="144"/>
      <c r="D1399" s="146">
        <v>2249</v>
      </c>
      <c r="E1399" s="160">
        <v>1828973</v>
      </c>
      <c r="F1399" s="146" t="s">
        <v>69</v>
      </c>
      <c r="G1399" s="146" t="s">
        <v>69</v>
      </c>
      <c r="H1399" s="146" t="s">
        <v>69</v>
      </c>
      <c r="I1399" s="146" t="s">
        <v>69</v>
      </c>
      <c r="J1399" s="146" t="s">
        <v>69</v>
      </c>
      <c r="K1399" s="146" t="s">
        <v>69</v>
      </c>
      <c r="L1399" s="160">
        <v>1299274</v>
      </c>
      <c r="M1399" s="146" t="s">
        <v>69</v>
      </c>
      <c r="N1399" s="146" t="s">
        <v>69</v>
      </c>
      <c r="O1399" s="146" t="s">
        <v>69</v>
      </c>
      <c r="P1399" s="146" t="s">
        <v>69</v>
      </c>
      <c r="Q1399" s="146" t="s">
        <v>69</v>
      </c>
      <c r="R1399" s="146" t="s">
        <v>69</v>
      </c>
      <c r="S1399" s="160">
        <v>529700</v>
      </c>
      <c r="T1399" s="146" t="s">
        <v>69</v>
      </c>
      <c r="U1399" s="146" t="s">
        <v>69</v>
      </c>
      <c r="V1399" s="7"/>
    </row>
    <row r="1400" spans="1:22" ht="15" customHeight="1">
      <c r="B1400" s="144">
        <v>2008</v>
      </c>
      <c r="C1400" s="144"/>
      <c r="D1400" s="146">
        <v>2258</v>
      </c>
      <c r="E1400" s="160">
        <v>1806041</v>
      </c>
      <c r="F1400" s="146" t="s">
        <v>69</v>
      </c>
      <c r="G1400" s="146" t="s">
        <v>69</v>
      </c>
      <c r="H1400" s="146" t="s">
        <v>69</v>
      </c>
      <c r="I1400" s="146" t="s">
        <v>69</v>
      </c>
      <c r="J1400" s="146" t="s">
        <v>69</v>
      </c>
      <c r="K1400" s="146" t="s">
        <v>69</v>
      </c>
      <c r="L1400" s="160">
        <v>1304983</v>
      </c>
      <c r="M1400" s="146" t="s">
        <v>69</v>
      </c>
      <c r="N1400" s="146" t="s">
        <v>69</v>
      </c>
      <c r="O1400" s="146" t="s">
        <v>69</v>
      </c>
      <c r="P1400" s="146" t="s">
        <v>69</v>
      </c>
      <c r="Q1400" s="146" t="s">
        <v>69</v>
      </c>
      <c r="R1400" s="146" t="s">
        <v>69</v>
      </c>
      <c r="S1400" s="160">
        <v>501058</v>
      </c>
      <c r="T1400" s="146" t="s">
        <v>69</v>
      </c>
      <c r="U1400" s="146" t="s">
        <v>69</v>
      </c>
    </row>
    <row r="1401" spans="1:22" ht="15" customHeight="1">
      <c r="A1401" s="12"/>
      <c r="B1401" s="138" t="s">
        <v>26</v>
      </c>
      <c r="C1401" s="138"/>
      <c r="D1401" s="139"/>
      <c r="E1401" s="139"/>
      <c r="F1401" s="139"/>
      <c r="G1401" s="139"/>
      <c r="H1401" s="139"/>
      <c r="I1401" s="139"/>
      <c r="J1401" s="139"/>
      <c r="K1401" s="139"/>
      <c r="L1401" s="139"/>
      <c r="M1401" s="139"/>
      <c r="N1401" s="139"/>
      <c r="O1401" s="139"/>
      <c r="P1401" s="139"/>
      <c r="Q1401" s="139"/>
      <c r="R1401" s="139"/>
      <c r="S1401" s="139"/>
      <c r="T1401" s="139"/>
      <c r="U1401" s="139"/>
      <c r="V1401" s="12"/>
    </row>
    <row r="1402" spans="1:22" ht="15" customHeight="1">
      <c r="A1402" s="13"/>
      <c r="B1402" s="141" t="s">
        <v>460</v>
      </c>
      <c r="C1402" s="141"/>
      <c r="D1402" s="142"/>
      <c r="E1402" s="142"/>
      <c r="F1402" s="142"/>
      <c r="G1402" s="142"/>
      <c r="H1402" s="142"/>
      <c r="I1402" s="142"/>
      <c r="J1402" s="142"/>
      <c r="K1402" s="142"/>
      <c r="L1402" s="142"/>
      <c r="M1402" s="142"/>
      <c r="N1402" s="142"/>
      <c r="O1402" s="142"/>
      <c r="P1402" s="142"/>
      <c r="Q1402" s="142"/>
      <c r="R1402" s="142"/>
      <c r="S1402" s="142"/>
      <c r="T1402" s="142"/>
      <c r="U1402" s="142"/>
      <c r="V1402" s="13"/>
    </row>
    <row r="1403" spans="1:22" ht="15" customHeight="1">
      <c r="A1403" s="13"/>
      <c r="B1403" s="163">
        <v>2016</v>
      </c>
      <c r="C1403" s="251"/>
      <c r="D1403" s="146">
        <v>16453</v>
      </c>
      <c r="E1403" s="160">
        <v>27463265</v>
      </c>
      <c r="F1403" s="146">
        <v>20240418</v>
      </c>
      <c r="G1403" s="146">
        <v>5663253</v>
      </c>
      <c r="H1403" s="146">
        <v>7412781</v>
      </c>
      <c r="I1403" s="146">
        <v>7222847</v>
      </c>
      <c r="J1403" s="146">
        <v>378612</v>
      </c>
      <c r="K1403" s="146">
        <v>3118546</v>
      </c>
      <c r="L1403" s="160">
        <v>23407701</v>
      </c>
      <c r="M1403" s="146">
        <v>16430829</v>
      </c>
      <c r="N1403" s="146">
        <v>12634613</v>
      </c>
      <c r="O1403" s="146">
        <v>6976872</v>
      </c>
      <c r="P1403" s="146">
        <v>2085198</v>
      </c>
      <c r="Q1403" s="146">
        <v>451742</v>
      </c>
      <c r="R1403" s="146">
        <v>1022647</v>
      </c>
      <c r="S1403" s="160">
        <v>4055564</v>
      </c>
      <c r="T1403" s="146">
        <v>1860572</v>
      </c>
      <c r="U1403" s="146">
        <v>-3551802</v>
      </c>
      <c r="V1403" s="13"/>
    </row>
    <row r="1404" spans="1:22" ht="15" customHeight="1">
      <c r="A1404" s="13"/>
      <c r="B1404" s="163">
        <v>2015</v>
      </c>
      <c r="C1404" s="163"/>
      <c r="D1404" s="146">
        <v>15600</v>
      </c>
      <c r="E1404" s="160">
        <v>28496506</v>
      </c>
      <c r="F1404" s="146">
        <v>20707484</v>
      </c>
      <c r="G1404" s="146">
        <v>5802248</v>
      </c>
      <c r="H1404" s="146">
        <v>7662248</v>
      </c>
      <c r="I1404" s="146">
        <v>7789023</v>
      </c>
      <c r="J1404" s="146">
        <v>335302</v>
      </c>
      <c r="K1404" s="146">
        <v>3131638</v>
      </c>
      <c r="L1404" s="160">
        <v>24732426</v>
      </c>
      <c r="M1404" s="146">
        <v>16864691</v>
      </c>
      <c r="N1404" s="146">
        <v>13220076</v>
      </c>
      <c r="O1404" s="146">
        <v>7867735</v>
      </c>
      <c r="P1404" s="146">
        <v>2255878</v>
      </c>
      <c r="Q1404" s="146">
        <v>427906</v>
      </c>
      <c r="R1404" s="146">
        <v>1386078</v>
      </c>
      <c r="S1404" s="160">
        <v>3764081</v>
      </c>
      <c r="T1404" s="146">
        <v>1870219</v>
      </c>
      <c r="U1404" s="146">
        <v>-3322069</v>
      </c>
      <c r="V1404" s="13"/>
    </row>
    <row r="1405" spans="1:22" s="12" customFormat="1" ht="15" customHeight="1">
      <c r="A1405" s="13"/>
      <c r="B1405" s="163">
        <v>2014</v>
      </c>
      <c r="C1405" s="163"/>
      <c r="D1405" s="146">
        <v>14834</v>
      </c>
      <c r="E1405" s="160">
        <v>21819900</v>
      </c>
      <c r="F1405" s="146">
        <v>15107092</v>
      </c>
      <c r="G1405" s="146">
        <v>5876280</v>
      </c>
      <c r="H1405" s="146">
        <v>5811599</v>
      </c>
      <c r="I1405" s="146">
        <v>6712807</v>
      </c>
      <c r="J1405" s="146">
        <v>334514</v>
      </c>
      <c r="K1405" s="146">
        <v>3188714</v>
      </c>
      <c r="L1405" s="160">
        <v>17941990</v>
      </c>
      <c r="M1405" s="146">
        <v>11069757</v>
      </c>
      <c r="N1405" s="146">
        <v>9087511</v>
      </c>
      <c r="O1405" s="146">
        <v>6872233</v>
      </c>
      <c r="P1405" s="146">
        <v>2283780</v>
      </c>
      <c r="Q1405" s="146">
        <v>388234</v>
      </c>
      <c r="R1405" s="146">
        <v>805595</v>
      </c>
      <c r="S1405" s="160">
        <v>3877910</v>
      </c>
      <c r="T1405" s="146">
        <v>2823938</v>
      </c>
      <c r="U1405" s="146">
        <v>-2087657</v>
      </c>
      <c r="V1405" s="13"/>
    </row>
    <row r="1406" spans="1:22" s="13" customFormat="1" ht="15" customHeight="1">
      <c r="B1406" s="163">
        <v>2013</v>
      </c>
      <c r="C1406" s="163"/>
      <c r="D1406" s="146">
        <v>14507</v>
      </c>
      <c r="E1406" s="160">
        <v>32372075</v>
      </c>
      <c r="F1406" s="146">
        <v>25412929</v>
      </c>
      <c r="G1406" s="146">
        <v>5969969</v>
      </c>
      <c r="H1406" s="146">
        <v>5204277</v>
      </c>
      <c r="I1406" s="146">
        <v>6959146</v>
      </c>
      <c r="J1406" s="146">
        <v>347727</v>
      </c>
      <c r="K1406" s="146">
        <v>3072747</v>
      </c>
      <c r="L1406" s="160">
        <v>18216744</v>
      </c>
      <c r="M1406" s="146">
        <v>10729945</v>
      </c>
      <c r="N1406" s="146">
        <v>9071005</v>
      </c>
      <c r="O1406" s="146">
        <v>7486800</v>
      </c>
      <c r="P1406" s="146">
        <v>2277820</v>
      </c>
      <c r="Q1406" s="146">
        <v>395183</v>
      </c>
      <c r="R1406" s="146">
        <v>1646241</v>
      </c>
      <c r="S1406" s="160">
        <v>14155331</v>
      </c>
      <c r="T1406" s="146">
        <v>2754903</v>
      </c>
      <c r="U1406" s="146">
        <v>-1685173</v>
      </c>
    </row>
    <row r="1407" spans="1:22" s="13" customFormat="1" ht="15" customHeight="1">
      <c r="A1407" s="7"/>
      <c r="B1407" s="144">
        <v>2012</v>
      </c>
      <c r="C1407" s="144"/>
      <c r="D1407" s="146">
        <v>14328</v>
      </c>
      <c r="E1407" s="160">
        <v>33779968</v>
      </c>
      <c r="F1407" s="146">
        <v>26733289</v>
      </c>
      <c r="G1407" s="146">
        <v>6224417</v>
      </c>
      <c r="H1407" s="146">
        <v>5276991</v>
      </c>
      <c r="I1407" s="146">
        <v>7046679</v>
      </c>
      <c r="J1407" s="146">
        <v>402568</v>
      </c>
      <c r="K1407" s="146">
        <v>3054830</v>
      </c>
      <c r="L1407" s="160">
        <v>18692852</v>
      </c>
      <c r="M1407" s="146">
        <v>10252361</v>
      </c>
      <c r="N1407" s="146">
        <v>8578163</v>
      </c>
      <c r="O1407" s="146">
        <v>8440490</v>
      </c>
      <c r="P1407" s="146">
        <v>2261470</v>
      </c>
      <c r="Q1407" s="146">
        <v>395037</v>
      </c>
      <c r="R1407" s="146">
        <v>2649778</v>
      </c>
      <c r="S1407" s="160">
        <v>15087116</v>
      </c>
      <c r="T1407" s="146">
        <v>2720079</v>
      </c>
      <c r="U1407" s="146">
        <v>-1659625</v>
      </c>
      <c r="V1407" s="7"/>
    </row>
    <row r="1408" spans="1:22" s="13" customFormat="1" ht="15" customHeight="1">
      <c r="A1408" s="7"/>
      <c r="B1408" s="144">
        <v>2011</v>
      </c>
      <c r="C1408" s="144"/>
      <c r="D1408" s="146">
        <v>14462</v>
      </c>
      <c r="E1408" s="160">
        <v>35290224</v>
      </c>
      <c r="F1408" s="146">
        <v>27711004</v>
      </c>
      <c r="G1408" s="146">
        <v>6309997</v>
      </c>
      <c r="H1408" s="146">
        <v>5357366</v>
      </c>
      <c r="I1408" s="146">
        <v>7579220</v>
      </c>
      <c r="J1408" s="146">
        <v>450676</v>
      </c>
      <c r="K1408" s="146">
        <v>3213876</v>
      </c>
      <c r="L1408" s="160">
        <v>19337033</v>
      </c>
      <c r="M1408" s="146">
        <v>8902313</v>
      </c>
      <c r="N1408" s="146">
        <v>7066527</v>
      </c>
      <c r="O1408" s="146">
        <v>10434721</v>
      </c>
      <c r="P1408" s="146">
        <v>2319533</v>
      </c>
      <c r="Q1408" s="146">
        <v>406872</v>
      </c>
      <c r="R1408" s="146">
        <v>3734641</v>
      </c>
      <c r="S1408" s="160">
        <v>15953191</v>
      </c>
      <c r="T1408" s="146">
        <v>2780360</v>
      </c>
      <c r="U1408" s="146">
        <v>-1329152</v>
      </c>
      <c r="V1408" s="7"/>
    </row>
    <row r="1409" spans="1:22" s="13" customFormat="1" ht="15" customHeight="1">
      <c r="A1409" s="7"/>
      <c r="B1409" s="144">
        <v>2010</v>
      </c>
      <c r="C1409" s="144"/>
      <c r="D1409" s="146">
        <v>14372</v>
      </c>
      <c r="E1409" s="160">
        <v>36488555</v>
      </c>
      <c r="F1409" s="146">
        <v>28730206</v>
      </c>
      <c r="G1409" s="146">
        <v>6519911</v>
      </c>
      <c r="H1409" s="146">
        <v>6795137</v>
      </c>
      <c r="I1409" s="146">
        <v>7758349</v>
      </c>
      <c r="J1409" s="146">
        <v>469259</v>
      </c>
      <c r="K1409" s="146">
        <v>3346688</v>
      </c>
      <c r="L1409" s="160">
        <v>19650703</v>
      </c>
      <c r="M1409" s="146">
        <v>9843918</v>
      </c>
      <c r="N1409" s="146">
        <v>8075895</v>
      </c>
      <c r="O1409" s="146">
        <v>9806785</v>
      </c>
      <c r="P1409" s="146">
        <v>2261142</v>
      </c>
      <c r="Q1409" s="146">
        <v>395398</v>
      </c>
      <c r="R1409" s="146">
        <v>3068979</v>
      </c>
      <c r="S1409" s="160">
        <v>16837853</v>
      </c>
      <c r="T1409" s="146">
        <v>2820331</v>
      </c>
      <c r="U1409" s="146">
        <v>-2385487</v>
      </c>
      <c r="V1409" s="7"/>
    </row>
    <row r="1410" spans="1:22" ht="15" customHeight="1">
      <c r="B1410" s="144">
        <v>2009</v>
      </c>
      <c r="C1410" s="144"/>
      <c r="D1410" s="146">
        <v>14968</v>
      </c>
      <c r="E1410" s="160">
        <v>22414904</v>
      </c>
      <c r="F1410" s="146" t="s">
        <v>69</v>
      </c>
      <c r="G1410" s="146" t="s">
        <v>69</v>
      </c>
      <c r="H1410" s="146" t="s">
        <v>69</v>
      </c>
      <c r="I1410" s="146" t="s">
        <v>69</v>
      </c>
      <c r="J1410" s="146" t="s">
        <v>69</v>
      </c>
      <c r="K1410" s="146" t="s">
        <v>69</v>
      </c>
      <c r="L1410" s="160">
        <v>14389437</v>
      </c>
      <c r="M1410" s="146" t="s">
        <v>69</v>
      </c>
      <c r="N1410" s="146" t="s">
        <v>69</v>
      </c>
      <c r="O1410" s="146" t="s">
        <v>69</v>
      </c>
      <c r="P1410" s="146" t="s">
        <v>69</v>
      </c>
      <c r="Q1410" s="146" t="s">
        <v>69</v>
      </c>
      <c r="R1410" s="146" t="s">
        <v>69</v>
      </c>
      <c r="S1410" s="160">
        <v>8025467</v>
      </c>
      <c r="T1410" s="146" t="s">
        <v>69</v>
      </c>
      <c r="U1410" s="146" t="s">
        <v>69</v>
      </c>
    </row>
    <row r="1411" spans="1:22" ht="15" customHeight="1">
      <c r="B1411" s="144">
        <v>2008</v>
      </c>
      <c r="C1411" s="144"/>
      <c r="D1411" s="146">
        <v>15800</v>
      </c>
      <c r="E1411" s="160">
        <v>21605941</v>
      </c>
      <c r="F1411" s="146" t="s">
        <v>69</v>
      </c>
      <c r="G1411" s="146" t="s">
        <v>69</v>
      </c>
      <c r="H1411" s="146" t="s">
        <v>69</v>
      </c>
      <c r="I1411" s="146" t="s">
        <v>69</v>
      </c>
      <c r="J1411" s="146" t="s">
        <v>69</v>
      </c>
      <c r="K1411" s="146" t="s">
        <v>69</v>
      </c>
      <c r="L1411" s="160">
        <v>14308652</v>
      </c>
      <c r="M1411" s="146" t="s">
        <v>69</v>
      </c>
      <c r="N1411" s="146" t="s">
        <v>69</v>
      </c>
      <c r="O1411" s="146" t="s">
        <v>69</v>
      </c>
      <c r="P1411" s="146" t="s">
        <v>69</v>
      </c>
      <c r="Q1411" s="146" t="s">
        <v>69</v>
      </c>
      <c r="R1411" s="146" t="s">
        <v>69</v>
      </c>
      <c r="S1411" s="160">
        <v>7297289</v>
      </c>
      <c r="T1411" s="146" t="s">
        <v>69</v>
      </c>
      <c r="U1411" s="146" t="s">
        <v>69</v>
      </c>
    </row>
    <row r="1412" spans="1:22" ht="15" customHeight="1">
      <c r="A1412" s="13"/>
      <c r="B1412" s="138" t="s">
        <v>35</v>
      </c>
      <c r="C1412" s="138"/>
      <c r="D1412" s="150"/>
      <c r="E1412" s="150"/>
      <c r="F1412" s="150"/>
      <c r="G1412" s="150"/>
      <c r="H1412" s="150"/>
      <c r="I1412" s="150"/>
      <c r="J1412" s="150"/>
      <c r="K1412" s="150"/>
      <c r="L1412" s="150"/>
      <c r="M1412" s="150"/>
      <c r="N1412" s="150"/>
      <c r="O1412" s="150"/>
      <c r="P1412" s="150"/>
      <c r="Q1412" s="150"/>
      <c r="R1412" s="150"/>
      <c r="S1412" s="150"/>
      <c r="T1412" s="150"/>
      <c r="U1412" s="150"/>
      <c r="V1412" s="13"/>
    </row>
    <row r="1413" spans="1:22" ht="15" customHeight="1">
      <c r="A1413" s="14"/>
      <c r="B1413" s="141" t="s">
        <v>305</v>
      </c>
      <c r="C1413" s="141"/>
      <c r="D1413" s="152"/>
      <c r="E1413" s="152"/>
      <c r="F1413" s="152"/>
      <c r="G1413" s="152"/>
      <c r="H1413" s="152"/>
      <c r="I1413" s="152"/>
      <c r="J1413" s="152"/>
      <c r="K1413" s="152"/>
      <c r="L1413" s="152"/>
      <c r="M1413" s="152"/>
      <c r="N1413" s="152"/>
      <c r="O1413" s="152"/>
      <c r="P1413" s="152"/>
      <c r="Q1413" s="152"/>
      <c r="R1413" s="152"/>
      <c r="S1413" s="152"/>
      <c r="T1413" s="152"/>
      <c r="U1413" s="152"/>
      <c r="V1413" s="14"/>
    </row>
    <row r="1414" spans="1:22" ht="15" customHeight="1">
      <c r="A1414" s="14"/>
      <c r="B1414" s="163">
        <v>2016</v>
      </c>
      <c r="C1414" s="251"/>
      <c r="D1414" s="146">
        <v>6142</v>
      </c>
      <c r="E1414" s="160">
        <v>16569</v>
      </c>
      <c r="F1414" s="146">
        <v>3484</v>
      </c>
      <c r="G1414" s="146">
        <v>3391</v>
      </c>
      <c r="H1414" s="146">
        <v>66</v>
      </c>
      <c r="I1414" s="146">
        <v>13085</v>
      </c>
      <c r="J1414" s="146">
        <v>0</v>
      </c>
      <c r="K1414" s="146">
        <v>1142</v>
      </c>
      <c r="L1414" s="160">
        <v>4230</v>
      </c>
      <c r="M1414" s="146">
        <v>1823</v>
      </c>
      <c r="N1414" s="146">
        <v>1716</v>
      </c>
      <c r="O1414" s="146">
        <v>2408</v>
      </c>
      <c r="P1414" s="146">
        <v>1023</v>
      </c>
      <c r="Q1414" s="146">
        <v>146</v>
      </c>
      <c r="R1414" s="146">
        <v>616</v>
      </c>
      <c r="S1414" s="160">
        <v>12339</v>
      </c>
      <c r="T1414" s="146">
        <v>9237</v>
      </c>
      <c r="U1414" s="146">
        <v>-305</v>
      </c>
      <c r="V1414" s="14"/>
    </row>
    <row r="1415" spans="1:22" s="13" customFormat="1" ht="15" customHeight="1">
      <c r="A1415" s="14"/>
      <c r="B1415" s="163">
        <v>2015</v>
      </c>
      <c r="C1415" s="163"/>
      <c r="D1415" s="146">
        <v>5753</v>
      </c>
      <c r="E1415" s="160">
        <v>16246</v>
      </c>
      <c r="F1415" s="146">
        <v>3976</v>
      </c>
      <c r="G1415" s="146">
        <v>3271</v>
      </c>
      <c r="H1415" s="146">
        <v>68</v>
      </c>
      <c r="I1415" s="146">
        <v>12270</v>
      </c>
      <c r="J1415" s="146">
        <v>0</v>
      </c>
      <c r="K1415" s="146">
        <v>1637</v>
      </c>
      <c r="L1415" s="160">
        <v>4441</v>
      </c>
      <c r="M1415" s="146">
        <v>1942</v>
      </c>
      <c r="N1415" s="146">
        <v>1826</v>
      </c>
      <c r="O1415" s="146">
        <v>2500</v>
      </c>
      <c r="P1415" s="146">
        <v>1334</v>
      </c>
      <c r="Q1415" s="146">
        <v>123</v>
      </c>
      <c r="R1415" s="146">
        <v>351</v>
      </c>
      <c r="S1415" s="160">
        <v>11805</v>
      </c>
      <c r="T1415" s="146">
        <v>8833</v>
      </c>
      <c r="U1415" s="146">
        <v>230</v>
      </c>
      <c r="V1415" s="14"/>
    </row>
    <row r="1416" spans="1:22" s="14" customFormat="1" ht="15" customHeight="1">
      <c r="B1416" s="163">
        <v>2014</v>
      </c>
      <c r="C1416" s="163"/>
      <c r="D1416" s="146">
        <v>5479</v>
      </c>
      <c r="E1416" s="160">
        <v>16729</v>
      </c>
      <c r="F1416" s="146">
        <v>6706</v>
      </c>
      <c r="G1416" s="146">
        <v>3435</v>
      </c>
      <c r="H1416" s="146">
        <v>67</v>
      </c>
      <c r="I1416" s="146">
        <v>10023</v>
      </c>
      <c r="J1416" s="146">
        <v>0</v>
      </c>
      <c r="K1416" s="146">
        <v>1796</v>
      </c>
      <c r="L1416" s="160">
        <v>4445</v>
      </c>
      <c r="M1416" s="146">
        <v>1010</v>
      </c>
      <c r="N1416" s="146">
        <v>828</v>
      </c>
      <c r="O1416" s="146">
        <v>3435</v>
      </c>
      <c r="P1416" s="146">
        <v>1249</v>
      </c>
      <c r="Q1416" s="146">
        <v>163</v>
      </c>
      <c r="R1416" s="146">
        <v>454</v>
      </c>
      <c r="S1416" s="160">
        <v>12284</v>
      </c>
      <c r="T1416" s="146">
        <v>7006</v>
      </c>
      <c r="U1416" s="146">
        <v>1160</v>
      </c>
    </row>
    <row r="1417" spans="1:22" s="14" customFormat="1" ht="15" customHeight="1">
      <c r="B1417" s="163">
        <v>2013</v>
      </c>
      <c r="C1417" s="163"/>
      <c r="D1417" s="146">
        <v>5494</v>
      </c>
      <c r="E1417" s="160">
        <v>17203</v>
      </c>
      <c r="F1417" s="146">
        <v>6325</v>
      </c>
      <c r="G1417" s="146">
        <v>3751</v>
      </c>
      <c r="H1417" s="146">
        <v>64</v>
      </c>
      <c r="I1417" s="146">
        <v>10878</v>
      </c>
      <c r="J1417" s="146">
        <v>0</v>
      </c>
      <c r="K1417" s="146">
        <v>1897</v>
      </c>
      <c r="L1417" s="160">
        <v>4987</v>
      </c>
      <c r="M1417" s="146">
        <v>2121</v>
      </c>
      <c r="N1417" s="146">
        <v>1558</v>
      </c>
      <c r="O1417" s="146">
        <v>2866</v>
      </c>
      <c r="P1417" s="146">
        <v>1540</v>
      </c>
      <c r="Q1417" s="146">
        <v>285</v>
      </c>
      <c r="R1417" s="146">
        <v>373</v>
      </c>
      <c r="S1417" s="160">
        <v>12217</v>
      </c>
      <c r="T1417" s="146">
        <v>9346</v>
      </c>
      <c r="U1417" s="146">
        <v>125</v>
      </c>
    </row>
    <row r="1418" spans="1:22" s="14" customFormat="1" ht="15" customHeight="1">
      <c r="A1418" s="7"/>
      <c r="B1418" s="144">
        <v>2012</v>
      </c>
      <c r="C1418" s="144"/>
      <c r="D1418" s="146">
        <v>5748</v>
      </c>
      <c r="E1418" s="160">
        <v>17610</v>
      </c>
      <c r="F1418" s="146">
        <v>6443</v>
      </c>
      <c r="G1418" s="146">
        <v>3760</v>
      </c>
      <c r="H1418" s="146">
        <v>59</v>
      </c>
      <c r="I1418" s="146">
        <v>11168</v>
      </c>
      <c r="J1418" s="146">
        <v>0</v>
      </c>
      <c r="K1418" s="146">
        <v>1626</v>
      </c>
      <c r="L1418" s="160">
        <v>5647</v>
      </c>
      <c r="M1418" s="146">
        <v>1579</v>
      </c>
      <c r="N1418" s="146">
        <v>793</v>
      </c>
      <c r="O1418" s="146">
        <v>4068</v>
      </c>
      <c r="P1418" s="146">
        <v>1411</v>
      </c>
      <c r="Q1418" s="146">
        <v>322</v>
      </c>
      <c r="R1418" s="146">
        <v>1541</v>
      </c>
      <c r="S1418" s="160">
        <v>11963</v>
      </c>
      <c r="T1418" s="146">
        <v>8595</v>
      </c>
      <c r="U1418" s="146">
        <v>45</v>
      </c>
      <c r="V1418" s="7"/>
    </row>
    <row r="1419" spans="1:22" s="14" customFormat="1" ht="15" customHeight="1">
      <c r="A1419" s="7"/>
      <c r="B1419" s="144">
        <v>2011</v>
      </c>
      <c r="C1419" s="144"/>
      <c r="D1419" s="146">
        <v>6226</v>
      </c>
      <c r="E1419" s="160">
        <v>26856</v>
      </c>
      <c r="F1419" s="146">
        <v>8417</v>
      </c>
      <c r="G1419" s="146">
        <v>5872</v>
      </c>
      <c r="H1419" s="146">
        <v>98</v>
      </c>
      <c r="I1419" s="146">
        <v>18439</v>
      </c>
      <c r="J1419" s="146">
        <v>0</v>
      </c>
      <c r="K1419" s="146">
        <v>2317</v>
      </c>
      <c r="L1419" s="160">
        <v>8610</v>
      </c>
      <c r="M1419" s="146">
        <v>3896</v>
      </c>
      <c r="N1419" s="146">
        <v>2863</v>
      </c>
      <c r="O1419" s="146">
        <v>4714</v>
      </c>
      <c r="P1419" s="146">
        <v>2245</v>
      </c>
      <c r="Q1419" s="146">
        <v>376</v>
      </c>
      <c r="R1419" s="146">
        <v>354</v>
      </c>
      <c r="S1419" s="160">
        <v>18246</v>
      </c>
      <c r="T1419" s="146">
        <v>14332</v>
      </c>
      <c r="U1419" s="146">
        <v>125</v>
      </c>
      <c r="V1419" s="7"/>
    </row>
    <row r="1420" spans="1:22" ht="15" customHeight="1">
      <c r="B1420" s="144">
        <v>2010</v>
      </c>
      <c r="C1420" s="144"/>
      <c r="D1420" s="146">
        <v>6691</v>
      </c>
      <c r="E1420" s="160">
        <v>27054</v>
      </c>
      <c r="F1420" s="146">
        <v>8073</v>
      </c>
      <c r="G1420" s="146">
        <v>5946</v>
      </c>
      <c r="H1420" s="146">
        <v>77</v>
      </c>
      <c r="I1420" s="146">
        <v>18981</v>
      </c>
      <c r="J1420" s="146">
        <v>0</v>
      </c>
      <c r="K1420" s="146">
        <v>3542</v>
      </c>
      <c r="L1420" s="160">
        <v>8235</v>
      </c>
      <c r="M1420" s="146">
        <v>1752</v>
      </c>
      <c r="N1420" s="146">
        <v>795</v>
      </c>
      <c r="O1420" s="146">
        <v>6482</v>
      </c>
      <c r="P1420" s="146">
        <v>2682</v>
      </c>
      <c r="Q1420" s="146">
        <v>633</v>
      </c>
      <c r="R1420" s="146">
        <v>1076</v>
      </c>
      <c r="S1420" s="160">
        <v>18819</v>
      </c>
      <c r="T1420" s="146">
        <v>13584</v>
      </c>
      <c r="U1420" s="146">
        <v>533</v>
      </c>
    </row>
    <row r="1421" spans="1:22" ht="15" customHeight="1">
      <c r="B1421" s="144">
        <v>2009</v>
      </c>
      <c r="C1421" s="144"/>
      <c r="D1421" s="146">
        <v>7392</v>
      </c>
      <c r="E1421" s="160">
        <v>21196</v>
      </c>
      <c r="F1421" s="146" t="s">
        <v>69</v>
      </c>
      <c r="G1421" s="146" t="s">
        <v>69</v>
      </c>
      <c r="H1421" s="146" t="s">
        <v>69</v>
      </c>
      <c r="I1421" s="146" t="s">
        <v>69</v>
      </c>
      <c r="J1421" s="146" t="s">
        <v>69</v>
      </c>
      <c r="K1421" s="146" t="s">
        <v>69</v>
      </c>
      <c r="L1421" s="160">
        <v>6312</v>
      </c>
      <c r="M1421" s="146" t="s">
        <v>69</v>
      </c>
      <c r="N1421" s="146" t="s">
        <v>69</v>
      </c>
      <c r="O1421" s="146" t="s">
        <v>69</v>
      </c>
      <c r="P1421" s="146" t="s">
        <v>69</v>
      </c>
      <c r="Q1421" s="146" t="s">
        <v>69</v>
      </c>
      <c r="R1421" s="146" t="s">
        <v>69</v>
      </c>
      <c r="S1421" s="160">
        <v>14884</v>
      </c>
      <c r="T1421" s="146" t="s">
        <v>69</v>
      </c>
      <c r="U1421" s="146" t="s">
        <v>69</v>
      </c>
    </row>
    <row r="1422" spans="1:22" ht="15" customHeight="1">
      <c r="B1422" s="144">
        <v>2008</v>
      </c>
      <c r="C1422" s="144"/>
      <c r="D1422" s="146">
        <v>8376</v>
      </c>
      <c r="E1422" s="160">
        <v>23182</v>
      </c>
      <c r="F1422" s="146" t="s">
        <v>69</v>
      </c>
      <c r="G1422" s="146" t="s">
        <v>69</v>
      </c>
      <c r="H1422" s="146" t="s">
        <v>69</v>
      </c>
      <c r="I1422" s="146" t="s">
        <v>69</v>
      </c>
      <c r="J1422" s="146" t="s">
        <v>69</v>
      </c>
      <c r="K1422" s="146" t="s">
        <v>69</v>
      </c>
      <c r="L1422" s="160">
        <v>6699</v>
      </c>
      <c r="M1422" s="146" t="s">
        <v>69</v>
      </c>
      <c r="N1422" s="146" t="s">
        <v>69</v>
      </c>
      <c r="O1422" s="146" t="s">
        <v>69</v>
      </c>
      <c r="P1422" s="146" t="s">
        <v>69</v>
      </c>
      <c r="Q1422" s="146" t="s">
        <v>69</v>
      </c>
      <c r="R1422" s="146" t="s">
        <v>69</v>
      </c>
      <c r="S1422" s="160">
        <v>16482</v>
      </c>
      <c r="T1422" s="146" t="s">
        <v>69</v>
      </c>
      <c r="U1422" s="146" t="s">
        <v>69</v>
      </c>
    </row>
    <row r="1423" spans="1:22" ht="15" customHeight="1">
      <c r="A1423" s="14"/>
      <c r="B1423" s="141" t="s">
        <v>306</v>
      </c>
      <c r="C1423" s="141"/>
      <c r="D1423" s="152"/>
      <c r="E1423" s="152"/>
      <c r="F1423" s="152"/>
      <c r="G1423" s="152"/>
      <c r="H1423" s="152"/>
      <c r="I1423" s="152"/>
      <c r="J1423" s="152"/>
      <c r="K1423" s="152"/>
      <c r="L1423" s="152"/>
      <c r="M1423" s="152"/>
      <c r="N1423" s="152"/>
      <c r="O1423" s="152"/>
      <c r="P1423" s="152"/>
      <c r="Q1423" s="152"/>
      <c r="R1423" s="152"/>
      <c r="S1423" s="152"/>
      <c r="T1423" s="152"/>
      <c r="U1423" s="152"/>
      <c r="V1423" s="14"/>
    </row>
    <row r="1424" spans="1:22" ht="15" customHeight="1">
      <c r="A1424" s="14"/>
      <c r="B1424" s="163">
        <v>2016</v>
      </c>
      <c r="C1424" s="251"/>
      <c r="D1424" s="146">
        <v>10311</v>
      </c>
      <c r="E1424" s="160">
        <v>27446696</v>
      </c>
      <c r="F1424" s="146">
        <v>20236934</v>
      </c>
      <c r="G1424" s="146">
        <v>5659862</v>
      </c>
      <c r="H1424" s="146">
        <v>7412715</v>
      </c>
      <c r="I1424" s="146">
        <v>7209762</v>
      </c>
      <c r="J1424" s="146">
        <v>378612</v>
      </c>
      <c r="K1424" s="146">
        <v>3117403</v>
      </c>
      <c r="L1424" s="160">
        <v>23403471</v>
      </c>
      <c r="M1424" s="146">
        <v>16429006</v>
      </c>
      <c r="N1424" s="146">
        <v>12632898</v>
      </c>
      <c r="O1424" s="146">
        <v>6974465</v>
      </c>
      <c r="P1424" s="146">
        <v>2084175</v>
      </c>
      <c r="Q1424" s="146">
        <v>451596</v>
      </c>
      <c r="R1424" s="146">
        <v>1022031</v>
      </c>
      <c r="S1424" s="160">
        <v>4043225</v>
      </c>
      <c r="T1424" s="146">
        <v>1851336</v>
      </c>
      <c r="U1424" s="146">
        <v>-3551497</v>
      </c>
      <c r="V1424" s="14"/>
    </row>
    <row r="1425" spans="1:22" s="14" customFormat="1" ht="15" customHeight="1" collapsed="1">
      <c r="B1425" s="163">
        <v>2015</v>
      </c>
      <c r="C1425" s="163"/>
      <c r="D1425" s="146">
        <v>9847</v>
      </c>
      <c r="E1425" s="160">
        <v>28480261</v>
      </c>
      <c r="F1425" s="146">
        <v>20703508</v>
      </c>
      <c r="G1425" s="146">
        <v>5798977</v>
      </c>
      <c r="H1425" s="146">
        <v>7662180</v>
      </c>
      <c r="I1425" s="146">
        <v>7776752</v>
      </c>
      <c r="J1425" s="146">
        <v>335302</v>
      </c>
      <c r="K1425" s="146">
        <v>3130001</v>
      </c>
      <c r="L1425" s="160">
        <v>24727984</v>
      </c>
      <c r="M1425" s="146">
        <v>16862749</v>
      </c>
      <c r="N1425" s="146">
        <v>13218250</v>
      </c>
      <c r="O1425" s="146">
        <v>7865235</v>
      </c>
      <c r="P1425" s="146">
        <v>2254544</v>
      </c>
      <c r="Q1425" s="146">
        <v>427783</v>
      </c>
      <c r="R1425" s="146">
        <v>1385727</v>
      </c>
      <c r="S1425" s="160">
        <v>3752276</v>
      </c>
      <c r="T1425" s="146">
        <v>1861386</v>
      </c>
      <c r="U1425" s="146">
        <v>-3322300</v>
      </c>
    </row>
    <row r="1426" spans="1:22" s="14" customFormat="1" ht="15" customHeight="1">
      <c r="B1426" s="163">
        <v>2014</v>
      </c>
      <c r="C1426" s="163"/>
      <c r="D1426" s="146">
        <v>9355</v>
      </c>
      <c r="E1426" s="160">
        <v>21803171</v>
      </c>
      <c r="F1426" s="146">
        <v>15100386</v>
      </c>
      <c r="G1426" s="146">
        <v>5872845</v>
      </c>
      <c r="H1426" s="146">
        <v>5811533</v>
      </c>
      <c r="I1426" s="146">
        <v>6702785</v>
      </c>
      <c r="J1426" s="146">
        <v>334514</v>
      </c>
      <c r="K1426" s="146">
        <v>3186917</v>
      </c>
      <c r="L1426" s="160">
        <v>17937545</v>
      </c>
      <c r="M1426" s="146">
        <v>11068748</v>
      </c>
      <c r="N1426" s="146">
        <v>9086684</v>
      </c>
      <c r="O1426" s="146">
        <v>6868797</v>
      </c>
      <c r="P1426" s="146">
        <v>2282531</v>
      </c>
      <c r="Q1426" s="146">
        <v>388071</v>
      </c>
      <c r="R1426" s="146">
        <v>805141</v>
      </c>
      <c r="S1426" s="160">
        <v>3865626</v>
      </c>
      <c r="T1426" s="146">
        <v>2816932</v>
      </c>
      <c r="U1426" s="146">
        <v>-2088817</v>
      </c>
    </row>
    <row r="1427" spans="1:22" s="14" customFormat="1" ht="15" customHeight="1">
      <c r="B1427" s="163">
        <v>2013</v>
      </c>
      <c r="C1427" s="163"/>
      <c r="D1427" s="146">
        <v>9013</v>
      </c>
      <c r="E1427" s="160">
        <v>32354872</v>
      </c>
      <c r="F1427" s="146">
        <v>25406604</v>
      </c>
      <c r="G1427" s="146">
        <v>5966218</v>
      </c>
      <c r="H1427" s="146">
        <v>5204212</v>
      </c>
      <c r="I1427" s="146">
        <v>6948268</v>
      </c>
      <c r="J1427" s="146">
        <v>347727</v>
      </c>
      <c r="K1427" s="146">
        <v>3070850</v>
      </c>
      <c r="L1427" s="160">
        <v>18211758</v>
      </c>
      <c r="M1427" s="146">
        <v>10727824</v>
      </c>
      <c r="N1427" s="146">
        <v>9069448</v>
      </c>
      <c r="O1427" s="146">
        <v>7483933</v>
      </c>
      <c r="P1427" s="146">
        <v>2276280</v>
      </c>
      <c r="Q1427" s="146">
        <v>394898</v>
      </c>
      <c r="R1427" s="146">
        <v>1645868</v>
      </c>
      <c r="S1427" s="160">
        <v>14143114</v>
      </c>
      <c r="T1427" s="146">
        <v>2745557</v>
      </c>
      <c r="U1427" s="146">
        <v>-1685298</v>
      </c>
    </row>
    <row r="1428" spans="1:22" s="14" customFormat="1" ht="15" customHeight="1">
      <c r="A1428" s="7"/>
      <c r="B1428" s="144">
        <v>2012</v>
      </c>
      <c r="C1428" s="144"/>
      <c r="D1428" s="146">
        <v>8580</v>
      </c>
      <c r="E1428" s="160">
        <v>33762358</v>
      </c>
      <c r="F1428" s="146">
        <v>26726846</v>
      </c>
      <c r="G1428" s="146">
        <v>6220658</v>
      </c>
      <c r="H1428" s="146">
        <v>5276932</v>
      </c>
      <c r="I1428" s="146">
        <v>7035511</v>
      </c>
      <c r="J1428" s="146">
        <v>402568</v>
      </c>
      <c r="K1428" s="146">
        <v>3053204</v>
      </c>
      <c r="L1428" s="160">
        <v>18687204</v>
      </c>
      <c r="M1428" s="146">
        <v>10250782</v>
      </c>
      <c r="N1428" s="146">
        <v>8577370</v>
      </c>
      <c r="O1428" s="146">
        <v>8436423</v>
      </c>
      <c r="P1428" s="146">
        <v>2260059</v>
      </c>
      <c r="Q1428" s="146">
        <v>394715</v>
      </c>
      <c r="R1428" s="146">
        <v>2648237</v>
      </c>
      <c r="S1428" s="160">
        <v>15075153</v>
      </c>
      <c r="T1428" s="146">
        <v>2711484</v>
      </c>
      <c r="U1428" s="146">
        <v>-1659670</v>
      </c>
      <c r="V1428" s="7"/>
    </row>
    <row r="1429" spans="1:22" ht="15" customHeight="1">
      <c r="B1429" s="144">
        <v>2011</v>
      </c>
      <c r="C1429" s="144"/>
      <c r="D1429" s="146">
        <v>8236</v>
      </c>
      <c r="E1429" s="160">
        <v>35263368</v>
      </c>
      <c r="F1429" s="146">
        <v>27702587</v>
      </c>
      <c r="G1429" s="146">
        <v>6304125</v>
      </c>
      <c r="H1429" s="146">
        <v>5357267</v>
      </c>
      <c r="I1429" s="146">
        <v>7560781</v>
      </c>
      <c r="J1429" s="146">
        <v>450676</v>
      </c>
      <c r="K1429" s="146">
        <v>3211559</v>
      </c>
      <c r="L1429" s="160">
        <v>19328423</v>
      </c>
      <c r="M1429" s="146">
        <v>8898416</v>
      </c>
      <c r="N1429" s="146">
        <v>7063664</v>
      </c>
      <c r="O1429" s="146">
        <v>10430007</v>
      </c>
      <c r="P1429" s="146">
        <v>2317289</v>
      </c>
      <c r="Q1429" s="146">
        <v>406495</v>
      </c>
      <c r="R1429" s="146">
        <v>3734288</v>
      </c>
      <c r="S1429" s="160">
        <v>15934945</v>
      </c>
      <c r="T1429" s="146">
        <v>2766028</v>
      </c>
      <c r="U1429" s="146">
        <v>-1329277</v>
      </c>
    </row>
    <row r="1430" spans="1:22" ht="15" customHeight="1">
      <c r="B1430" s="144">
        <v>2010</v>
      </c>
      <c r="C1430" s="144"/>
      <c r="D1430" s="146">
        <v>7681</v>
      </c>
      <c r="E1430" s="160">
        <v>36461501</v>
      </c>
      <c r="F1430" s="146">
        <v>28722133</v>
      </c>
      <c r="G1430" s="146">
        <v>6513966</v>
      </c>
      <c r="H1430" s="146">
        <v>6795060</v>
      </c>
      <c r="I1430" s="146">
        <v>7739368</v>
      </c>
      <c r="J1430" s="146">
        <v>469259</v>
      </c>
      <c r="K1430" s="146">
        <v>3343146</v>
      </c>
      <c r="L1430" s="160">
        <v>19642468</v>
      </c>
      <c r="M1430" s="146">
        <v>9842166</v>
      </c>
      <c r="N1430" s="146">
        <v>8075100</v>
      </c>
      <c r="O1430" s="146">
        <v>9800302</v>
      </c>
      <c r="P1430" s="146">
        <v>2258460</v>
      </c>
      <c r="Q1430" s="146">
        <v>394764</v>
      </c>
      <c r="R1430" s="146">
        <v>3067903</v>
      </c>
      <c r="S1430" s="160">
        <v>16819033</v>
      </c>
      <c r="T1430" s="146">
        <v>2806747</v>
      </c>
      <c r="U1430" s="146">
        <v>-2386020</v>
      </c>
    </row>
    <row r="1431" spans="1:22" ht="15" customHeight="1">
      <c r="B1431" s="144">
        <v>2009</v>
      </c>
      <c r="C1431" s="144"/>
      <c r="D1431" s="146">
        <v>7576</v>
      </c>
      <c r="E1431" s="160">
        <v>22393708</v>
      </c>
      <c r="F1431" s="146" t="s">
        <v>69</v>
      </c>
      <c r="G1431" s="146" t="s">
        <v>69</v>
      </c>
      <c r="H1431" s="146" t="s">
        <v>69</v>
      </c>
      <c r="I1431" s="146" t="s">
        <v>69</v>
      </c>
      <c r="J1431" s="146" t="s">
        <v>69</v>
      </c>
      <c r="K1431" s="146" t="s">
        <v>69</v>
      </c>
      <c r="L1431" s="160">
        <v>14383125</v>
      </c>
      <c r="M1431" s="146" t="s">
        <v>69</v>
      </c>
      <c r="N1431" s="146" t="s">
        <v>69</v>
      </c>
      <c r="O1431" s="146" t="s">
        <v>69</v>
      </c>
      <c r="P1431" s="146" t="s">
        <v>69</v>
      </c>
      <c r="Q1431" s="146" t="s">
        <v>69</v>
      </c>
      <c r="R1431" s="146" t="s">
        <v>69</v>
      </c>
      <c r="S1431" s="160">
        <v>8010583</v>
      </c>
      <c r="T1431" s="146" t="s">
        <v>69</v>
      </c>
      <c r="U1431" s="146" t="s">
        <v>69</v>
      </c>
    </row>
    <row r="1432" spans="1:22" ht="15" customHeight="1">
      <c r="B1432" s="144">
        <v>2008</v>
      </c>
      <c r="C1432" s="144"/>
      <c r="D1432" s="146">
        <v>7424</v>
      </c>
      <c r="E1432" s="160">
        <v>21582759</v>
      </c>
      <c r="F1432" s="146" t="s">
        <v>69</v>
      </c>
      <c r="G1432" s="146" t="s">
        <v>69</v>
      </c>
      <c r="H1432" s="146" t="s">
        <v>69</v>
      </c>
      <c r="I1432" s="146" t="s">
        <v>69</v>
      </c>
      <c r="J1432" s="146" t="s">
        <v>69</v>
      </c>
      <c r="K1432" s="146" t="s">
        <v>69</v>
      </c>
      <c r="L1432" s="160">
        <v>14301953</v>
      </c>
      <c r="M1432" s="146" t="s">
        <v>69</v>
      </c>
      <c r="N1432" s="146" t="s">
        <v>69</v>
      </c>
      <c r="O1432" s="146" t="s">
        <v>69</v>
      </c>
      <c r="P1432" s="146" t="s">
        <v>69</v>
      </c>
      <c r="Q1432" s="146" t="s">
        <v>69</v>
      </c>
      <c r="R1432" s="146" t="s">
        <v>69</v>
      </c>
      <c r="S1432" s="160">
        <v>7280807</v>
      </c>
      <c r="T1432" s="146" t="s">
        <v>69</v>
      </c>
      <c r="U1432" s="146" t="s">
        <v>69</v>
      </c>
    </row>
    <row r="1433" spans="1:22" ht="15" customHeight="1">
      <c r="A1433" s="13"/>
      <c r="B1433" s="138" t="s">
        <v>11</v>
      </c>
      <c r="C1433" s="138"/>
      <c r="D1433" s="150"/>
      <c r="E1433" s="150"/>
      <c r="F1433" s="150"/>
      <c r="G1433" s="150"/>
      <c r="H1433" s="150"/>
      <c r="I1433" s="150"/>
      <c r="J1433" s="150"/>
      <c r="K1433" s="150"/>
      <c r="L1433" s="150"/>
      <c r="M1433" s="150"/>
      <c r="N1433" s="150"/>
      <c r="O1433" s="150"/>
      <c r="P1433" s="150"/>
      <c r="Q1433" s="150"/>
      <c r="R1433" s="150"/>
      <c r="S1433" s="150"/>
      <c r="T1433" s="150"/>
      <c r="U1433" s="150"/>
      <c r="V1433" s="13"/>
    </row>
    <row r="1434" spans="1:22" s="13" customFormat="1" ht="15" customHeight="1">
      <c r="A1434" s="14"/>
      <c r="B1434" s="141" t="s">
        <v>307</v>
      </c>
      <c r="C1434" s="141"/>
      <c r="D1434" s="152"/>
      <c r="E1434" s="152"/>
      <c r="F1434" s="152"/>
      <c r="G1434" s="152"/>
      <c r="H1434" s="152"/>
      <c r="I1434" s="152"/>
      <c r="J1434" s="152"/>
      <c r="K1434" s="152"/>
      <c r="L1434" s="152"/>
      <c r="M1434" s="152"/>
      <c r="N1434" s="152"/>
      <c r="O1434" s="152"/>
      <c r="P1434" s="152"/>
      <c r="Q1434" s="152"/>
      <c r="R1434" s="152"/>
      <c r="S1434" s="152"/>
      <c r="T1434" s="152"/>
      <c r="U1434" s="152"/>
      <c r="V1434" s="14"/>
    </row>
    <row r="1435" spans="1:22" s="14" customFormat="1" ht="15" customHeight="1">
      <c r="B1435" s="163">
        <v>2016</v>
      </c>
      <c r="C1435" s="251"/>
      <c r="D1435" s="146">
        <v>16396</v>
      </c>
      <c r="E1435" s="160">
        <v>13311033</v>
      </c>
      <c r="F1435" s="146">
        <v>9336884</v>
      </c>
      <c r="G1435" s="146">
        <v>850292</v>
      </c>
      <c r="H1435" s="146">
        <v>2245474</v>
      </c>
      <c r="I1435" s="146">
        <v>3974148</v>
      </c>
      <c r="J1435" s="146">
        <v>160913</v>
      </c>
      <c r="K1435" s="146">
        <v>1533642</v>
      </c>
      <c r="L1435" s="160">
        <v>11579936</v>
      </c>
      <c r="M1435" s="146">
        <v>8501507</v>
      </c>
      <c r="N1435" s="146">
        <v>6262975</v>
      </c>
      <c r="O1435" s="146">
        <v>3078428</v>
      </c>
      <c r="P1435" s="146">
        <v>887465</v>
      </c>
      <c r="Q1435" s="146">
        <v>272376</v>
      </c>
      <c r="R1435" s="146">
        <v>418370</v>
      </c>
      <c r="S1435" s="160">
        <v>1731097</v>
      </c>
      <c r="T1435" s="146">
        <v>796055</v>
      </c>
      <c r="U1435" s="146">
        <v>-996593</v>
      </c>
    </row>
    <row r="1436" spans="1:22" s="14" customFormat="1" ht="15" customHeight="1">
      <c r="B1436" s="163">
        <v>2015</v>
      </c>
      <c r="C1436" s="163"/>
      <c r="D1436" s="146">
        <v>15546</v>
      </c>
      <c r="E1436" s="160">
        <v>13576013</v>
      </c>
      <c r="F1436" s="146">
        <v>9548336</v>
      </c>
      <c r="G1436" s="146">
        <v>861117</v>
      </c>
      <c r="H1436" s="146">
        <v>2358016</v>
      </c>
      <c r="I1436" s="146">
        <v>4027677</v>
      </c>
      <c r="J1436" s="146">
        <v>162054</v>
      </c>
      <c r="K1436" s="146">
        <v>1564927</v>
      </c>
      <c r="L1436" s="160">
        <v>11940970</v>
      </c>
      <c r="M1436" s="146">
        <v>8660160</v>
      </c>
      <c r="N1436" s="146">
        <v>6534463</v>
      </c>
      <c r="O1436" s="146">
        <v>3280810</v>
      </c>
      <c r="P1436" s="146">
        <v>878806</v>
      </c>
      <c r="Q1436" s="146">
        <v>245233</v>
      </c>
      <c r="R1436" s="146">
        <v>680334</v>
      </c>
      <c r="S1436" s="160">
        <v>1635043</v>
      </c>
      <c r="T1436" s="146">
        <v>703077</v>
      </c>
      <c r="U1436" s="146">
        <v>-767130</v>
      </c>
    </row>
    <row r="1437" spans="1:22" s="14" customFormat="1" ht="15" customHeight="1">
      <c r="B1437" s="163">
        <v>2014</v>
      </c>
      <c r="C1437" s="163"/>
      <c r="D1437" s="146">
        <v>14785</v>
      </c>
      <c r="E1437" s="160">
        <v>5733905</v>
      </c>
      <c r="F1437" s="146">
        <v>2296038</v>
      </c>
      <c r="G1437" s="146">
        <v>893348</v>
      </c>
      <c r="H1437" s="146">
        <v>467535</v>
      </c>
      <c r="I1437" s="146">
        <v>3437867</v>
      </c>
      <c r="J1437" s="146">
        <v>168182</v>
      </c>
      <c r="K1437" s="146">
        <v>1472145</v>
      </c>
      <c r="L1437" s="160">
        <v>4101174</v>
      </c>
      <c r="M1437" s="146">
        <v>1141056</v>
      </c>
      <c r="N1437" s="146">
        <v>806243</v>
      </c>
      <c r="O1437" s="146">
        <v>2960118</v>
      </c>
      <c r="P1437" s="146">
        <v>915617</v>
      </c>
      <c r="Q1437" s="146">
        <v>235416</v>
      </c>
      <c r="R1437" s="146">
        <v>377713</v>
      </c>
      <c r="S1437" s="160">
        <v>1632731</v>
      </c>
      <c r="T1437" s="146">
        <v>813833</v>
      </c>
      <c r="U1437" s="146">
        <v>-757323</v>
      </c>
    </row>
    <row r="1438" spans="1:22" s="14" customFormat="1" ht="15" customHeight="1">
      <c r="B1438" s="163">
        <v>2013</v>
      </c>
      <c r="C1438" s="163"/>
      <c r="D1438" s="146">
        <v>14461</v>
      </c>
      <c r="E1438" s="160">
        <v>6010870</v>
      </c>
      <c r="F1438" s="146">
        <v>2380583</v>
      </c>
      <c r="G1438" s="146">
        <v>916009</v>
      </c>
      <c r="H1438" s="146">
        <v>478577</v>
      </c>
      <c r="I1438" s="146">
        <v>3630288</v>
      </c>
      <c r="J1438" s="146">
        <v>173557</v>
      </c>
      <c r="K1438" s="146">
        <v>1476804</v>
      </c>
      <c r="L1438" s="160">
        <v>4123971</v>
      </c>
      <c r="M1438" s="146">
        <v>1137324</v>
      </c>
      <c r="N1438" s="146">
        <v>876485</v>
      </c>
      <c r="O1438" s="146">
        <v>2986647</v>
      </c>
      <c r="P1438" s="146">
        <v>881446</v>
      </c>
      <c r="Q1438" s="146">
        <v>241020</v>
      </c>
      <c r="R1438" s="146">
        <v>435049</v>
      </c>
      <c r="S1438" s="160">
        <v>1886899</v>
      </c>
      <c r="T1438" s="146">
        <v>793513</v>
      </c>
      <c r="U1438" s="146">
        <v>-660658</v>
      </c>
    </row>
    <row r="1439" spans="1:22" ht="15" customHeight="1">
      <c r="B1439" s="144">
        <v>2012</v>
      </c>
      <c r="C1439" s="144"/>
      <c r="D1439" s="146">
        <v>14278</v>
      </c>
      <c r="E1439" s="160">
        <v>5633787</v>
      </c>
      <c r="F1439" s="146">
        <v>2142338</v>
      </c>
      <c r="G1439" s="146">
        <v>865300</v>
      </c>
      <c r="H1439" s="146">
        <v>431766</v>
      </c>
      <c r="I1439" s="146">
        <v>3491448</v>
      </c>
      <c r="J1439" s="146">
        <v>185853</v>
      </c>
      <c r="K1439" s="146">
        <v>1392890</v>
      </c>
      <c r="L1439" s="160">
        <v>4132219</v>
      </c>
      <c r="M1439" s="146">
        <v>1210549</v>
      </c>
      <c r="N1439" s="146">
        <v>923958</v>
      </c>
      <c r="O1439" s="146">
        <v>2921670</v>
      </c>
      <c r="P1439" s="146">
        <v>842452</v>
      </c>
      <c r="Q1439" s="146">
        <v>222412</v>
      </c>
      <c r="R1439" s="146">
        <v>505795</v>
      </c>
      <c r="S1439" s="160">
        <v>1501567</v>
      </c>
      <c r="T1439" s="146">
        <v>711191</v>
      </c>
      <c r="U1439" s="146">
        <v>-730544</v>
      </c>
    </row>
    <row r="1440" spans="1:22" ht="15" customHeight="1">
      <c r="B1440" s="144">
        <v>2011</v>
      </c>
      <c r="C1440" s="144"/>
      <c r="D1440" s="146">
        <v>14411</v>
      </c>
      <c r="E1440" s="160">
        <v>5828824</v>
      </c>
      <c r="F1440" s="146">
        <v>2197314</v>
      </c>
      <c r="G1440" s="146">
        <v>872764</v>
      </c>
      <c r="H1440" s="146">
        <v>462181</v>
      </c>
      <c r="I1440" s="146">
        <v>3631510</v>
      </c>
      <c r="J1440" s="146">
        <v>209647</v>
      </c>
      <c r="K1440" s="146">
        <v>1470576</v>
      </c>
      <c r="L1440" s="160">
        <v>4415820</v>
      </c>
      <c r="M1440" s="146">
        <v>1214961</v>
      </c>
      <c r="N1440" s="146">
        <v>881192</v>
      </c>
      <c r="O1440" s="146">
        <v>3200860</v>
      </c>
      <c r="P1440" s="146">
        <v>901863</v>
      </c>
      <c r="Q1440" s="146">
        <v>226815</v>
      </c>
      <c r="R1440" s="146">
        <v>544213</v>
      </c>
      <c r="S1440" s="160">
        <v>1413003</v>
      </c>
      <c r="T1440" s="146">
        <v>730131</v>
      </c>
      <c r="U1440" s="146">
        <v>-782455</v>
      </c>
    </row>
    <row r="1441" spans="1:22" ht="15" customHeight="1">
      <c r="B1441" s="144">
        <v>2010</v>
      </c>
      <c r="C1441" s="144"/>
      <c r="D1441" s="146">
        <v>14325</v>
      </c>
      <c r="E1441" s="160">
        <v>5861201</v>
      </c>
      <c r="F1441" s="146">
        <v>2140472</v>
      </c>
      <c r="G1441" s="146">
        <v>880874</v>
      </c>
      <c r="H1441" s="146">
        <v>470864</v>
      </c>
      <c r="I1441" s="146">
        <v>3720729</v>
      </c>
      <c r="J1441" s="146">
        <v>215279</v>
      </c>
      <c r="K1441" s="146">
        <v>1498945</v>
      </c>
      <c r="L1441" s="160">
        <v>4271787</v>
      </c>
      <c r="M1441" s="146">
        <v>1116087</v>
      </c>
      <c r="N1441" s="146">
        <v>890038</v>
      </c>
      <c r="O1441" s="146">
        <v>3155700</v>
      </c>
      <c r="P1441" s="146">
        <v>913192</v>
      </c>
      <c r="Q1441" s="146">
        <v>238154</v>
      </c>
      <c r="R1441" s="146">
        <v>502866</v>
      </c>
      <c r="S1441" s="160">
        <v>1589413</v>
      </c>
      <c r="T1441" s="146">
        <v>757519</v>
      </c>
      <c r="U1441" s="146">
        <v>-808846</v>
      </c>
    </row>
    <row r="1442" spans="1:22" ht="15" customHeight="1">
      <c r="B1442" s="144">
        <v>2009</v>
      </c>
      <c r="C1442" s="144"/>
      <c r="D1442" s="146">
        <v>14920</v>
      </c>
      <c r="E1442" s="160">
        <v>5615530</v>
      </c>
      <c r="F1442" s="146" t="s">
        <v>69</v>
      </c>
      <c r="G1442" s="146" t="s">
        <v>69</v>
      </c>
      <c r="H1442" s="146" t="s">
        <v>69</v>
      </c>
      <c r="I1442" s="146" t="s">
        <v>69</v>
      </c>
      <c r="J1442" s="146" t="s">
        <v>69</v>
      </c>
      <c r="K1442" s="146" t="s">
        <v>69</v>
      </c>
      <c r="L1442" s="160">
        <v>4049900</v>
      </c>
      <c r="M1442" s="146" t="s">
        <v>69</v>
      </c>
      <c r="N1442" s="146" t="s">
        <v>69</v>
      </c>
      <c r="O1442" s="146" t="s">
        <v>69</v>
      </c>
      <c r="P1442" s="146" t="s">
        <v>69</v>
      </c>
      <c r="Q1442" s="146" t="s">
        <v>69</v>
      </c>
      <c r="R1442" s="146" t="s">
        <v>69</v>
      </c>
      <c r="S1442" s="160">
        <v>1565630</v>
      </c>
      <c r="T1442" s="146" t="s">
        <v>69</v>
      </c>
      <c r="U1442" s="146" t="s">
        <v>69</v>
      </c>
    </row>
    <row r="1443" spans="1:22" ht="15" customHeight="1">
      <c r="B1443" s="144">
        <v>2008</v>
      </c>
      <c r="C1443" s="144"/>
      <c r="D1443" s="146">
        <v>15757</v>
      </c>
      <c r="E1443" s="160">
        <v>5366887</v>
      </c>
      <c r="F1443" s="146" t="s">
        <v>69</v>
      </c>
      <c r="G1443" s="146" t="s">
        <v>69</v>
      </c>
      <c r="H1443" s="146" t="s">
        <v>69</v>
      </c>
      <c r="I1443" s="146" t="s">
        <v>69</v>
      </c>
      <c r="J1443" s="146" t="s">
        <v>69</v>
      </c>
      <c r="K1443" s="146" t="s">
        <v>69</v>
      </c>
      <c r="L1443" s="160">
        <v>4014623</v>
      </c>
      <c r="M1443" s="146" t="s">
        <v>69</v>
      </c>
      <c r="N1443" s="146" t="s">
        <v>69</v>
      </c>
      <c r="O1443" s="146" t="s">
        <v>69</v>
      </c>
      <c r="P1443" s="146" t="s">
        <v>69</v>
      </c>
      <c r="Q1443" s="146" t="s">
        <v>69</v>
      </c>
      <c r="R1443" s="146" t="s">
        <v>69</v>
      </c>
      <c r="S1443" s="160">
        <v>1352265</v>
      </c>
      <c r="T1443" s="146" t="s">
        <v>69</v>
      </c>
      <c r="U1443" s="146" t="s">
        <v>69</v>
      </c>
    </row>
    <row r="1444" spans="1:22" s="15" customFormat="1" ht="15" customHeight="1" collapsed="1">
      <c r="B1444" s="145" t="s">
        <v>308</v>
      </c>
      <c r="C1444" s="145"/>
      <c r="D1444" s="154"/>
      <c r="E1444" s="154"/>
      <c r="F1444" s="154"/>
      <c r="G1444" s="154"/>
      <c r="H1444" s="154"/>
      <c r="I1444" s="154"/>
      <c r="J1444" s="154"/>
      <c r="K1444" s="154"/>
      <c r="L1444" s="154"/>
      <c r="M1444" s="154"/>
      <c r="N1444" s="154"/>
      <c r="O1444" s="154"/>
      <c r="P1444" s="154"/>
      <c r="Q1444" s="154"/>
      <c r="R1444" s="154"/>
      <c r="S1444" s="154"/>
      <c r="T1444" s="154"/>
      <c r="U1444" s="154"/>
    </row>
    <row r="1445" spans="1:22" s="15" customFormat="1" ht="15" customHeight="1">
      <c r="B1445" s="163">
        <v>2016</v>
      </c>
      <c r="C1445" s="251"/>
      <c r="D1445" s="146">
        <v>15340</v>
      </c>
      <c r="E1445" s="160">
        <v>8957608</v>
      </c>
      <c r="F1445" s="146">
        <v>7738628</v>
      </c>
      <c r="G1445" s="146">
        <v>221124</v>
      </c>
      <c r="H1445" s="146">
        <v>1804397</v>
      </c>
      <c r="I1445" s="146">
        <v>1218980</v>
      </c>
      <c r="J1445" s="146">
        <v>61257</v>
      </c>
      <c r="K1445" s="146">
        <v>324782</v>
      </c>
      <c r="L1445" s="160">
        <v>8688063</v>
      </c>
      <c r="M1445" s="146">
        <v>7829040</v>
      </c>
      <c r="N1445" s="146">
        <v>5760057</v>
      </c>
      <c r="O1445" s="146">
        <v>859023</v>
      </c>
      <c r="P1445" s="146">
        <v>203938</v>
      </c>
      <c r="Q1445" s="146">
        <v>86346</v>
      </c>
      <c r="R1445" s="146">
        <v>77699</v>
      </c>
      <c r="S1445" s="160">
        <v>269545</v>
      </c>
      <c r="T1445" s="146">
        <v>276015</v>
      </c>
      <c r="U1445" s="146">
        <v>-641965</v>
      </c>
    </row>
    <row r="1446" spans="1:22" s="15" customFormat="1" ht="15" customHeight="1">
      <c r="B1446" s="163">
        <v>2015</v>
      </c>
      <c r="C1446" s="163"/>
      <c r="D1446" s="146">
        <v>14557</v>
      </c>
      <c r="E1446" s="160">
        <v>9393061</v>
      </c>
      <c r="F1446" s="146">
        <v>7989601</v>
      </c>
      <c r="G1446" s="146">
        <v>231742</v>
      </c>
      <c r="H1446" s="146">
        <v>1949972</v>
      </c>
      <c r="I1446" s="146">
        <v>1403460</v>
      </c>
      <c r="J1446" s="146">
        <v>61832</v>
      </c>
      <c r="K1446" s="146">
        <v>325059</v>
      </c>
      <c r="L1446" s="160">
        <v>9106822</v>
      </c>
      <c r="M1446" s="146">
        <v>7863524</v>
      </c>
      <c r="N1446" s="146">
        <v>5974749</v>
      </c>
      <c r="O1446" s="146">
        <v>1243298</v>
      </c>
      <c r="P1446" s="146">
        <v>207018</v>
      </c>
      <c r="Q1446" s="146">
        <v>80949</v>
      </c>
      <c r="R1446" s="146">
        <v>407582</v>
      </c>
      <c r="S1446" s="160">
        <v>286239</v>
      </c>
      <c r="T1446" s="146">
        <v>301318</v>
      </c>
      <c r="U1446" s="146">
        <v>-461462</v>
      </c>
    </row>
    <row r="1447" spans="1:22" s="15" customFormat="1" ht="15" customHeight="1">
      <c r="B1447" s="163">
        <v>2014</v>
      </c>
      <c r="C1447" s="163"/>
      <c r="D1447" s="146">
        <v>13852</v>
      </c>
      <c r="E1447" s="160">
        <v>1641093</v>
      </c>
      <c r="F1447" s="146">
        <v>652195</v>
      </c>
      <c r="G1447" s="146">
        <v>266201</v>
      </c>
      <c r="H1447" s="146">
        <v>100344</v>
      </c>
      <c r="I1447" s="146">
        <v>988897</v>
      </c>
      <c r="J1447" s="146">
        <v>62075</v>
      </c>
      <c r="K1447" s="146">
        <v>359804</v>
      </c>
      <c r="L1447" s="160">
        <v>1323195</v>
      </c>
      <c r="M1447" s="146">
        <v>403907</v>
      </c>
      <c r="N1447" s="146">
        <v>259663</v>
      </c>
      <c r="O1447" s="146">
        <v>919288</v>
      </c>
      <c r="P1447" s="146">
        <v>235893</v>
      </c>
      <c r="Q1447" s="146">
        <v>84413</v>
      </c>
      <c r="R1447" s="146">
        <v>70998</v>
      </c>
      <c r="S1447" s="160">
        <v>317898</v>
      </c>
      <c r="T1447" s="146">
        <v>291381</v>
      </c>
      <c r="U1447" s="146">
        <v>-409705</v>
      </c>
    </row>
    <row r="1448" spans="1:22" ht="15" customHeight="1">
      <c r="A1448" s="15"/>
      <c r="B1448" s="163">
        <v>2013</v>
      </c>
      <c r="C1448" s="163"/>
      <c r="D1448" s="146">
        <v>13565</v>
      </c>
      <c r="E1448" s="160">
        <v>1708533</v>
      </c>
      <c r="F1448" s="146">
        <v>758656</v>
      </c>
      <c r="G1448" s="146">
        <v>389319</v>
      </c>
      <c r="H1448" s="146">
        <v>94530</v>
      </c>
      <c r="I1448" s="146">
        <v>949877</v>
      </c>
      <c r="J1448" s="146">
        <v>64131</v>
      </c>
      <c r="K1448" s="146">
        <v>329697</v>
      </c>
      <c r="L1448" s="160">
        <v>1337626</v>
      </c>
      <c r="M1448" s="146">
        <v>379380</v>
      </c>
      <c r="N1448" s="146">
        <v>268115</v>
      </c>
      <c r="O1448" s="146">
        <v>958246</v>
      </c>
      <c r="P1448" s="146">
        <v>228037</v>
      </c>
      <c r="Q1448" s="146">
        <v>81333</v>
      </c>
      <c r="R1448" s="146">
        <v>74932</v>
      </c>
      <c r="S1448" s="160">
        <v>370907</v>
      </c>
      <c r="T1448" s="146">
        <v>264431</v>
      </c>
      <c r="U1448" s="146">
        <v>-367354</v>
      </c>
      <c r="V1448" s="15"/>
    </row>
    <row r="1449" spans="1:22" ht="15" customHeight="1">
      <c r="B1449" s="144">
        <v>2012</v>
      </c>
      <c r="C1449" s="144"/>
      <c r="D1449" s="146">
        <v>13387</v>
      </c>
      <c r="E1449" s="160">
        <v>1507174</v>
      </c>
      <c r="F1449" s="146">
        <v>610552</v>
      </c>
      <c r="G1449" s="146">
        <v>280762</v>
      </c>
      <c r="H1449" s="146">
        <v>93684</v>
      </c>
      <c r="I1449" s="146">
        <v>896622</v>
      </c>
      <c r="J1449" s="146">
        <v>71005</v>
      </c>
      <c r="K1449" s="146">
        <v>339471</v>
      </c>
      <c r="L1449" s="160">
        <v>1178349</v>
      </c>
      <c r="M1449" s="146">
        <v>301937</v>
      </c>
      <c r="N1449" s="146">
        <v>189218</v>
      </c>
      <c r="O1449" s="146">
        <v>876412</v>
      </c>
      <c r="P1449" s="146">
        <v>220238</v>
      </c>
      <c r="Q1449" s="146">
        <v>75358</v>
      </c>
      <c r="R1449" s="146">
        <v>70419</v>
      </c>
      <c r="S1449" s="160">
        <v>328825</v>
      </c>
      <c r="T1449" s="146">
        <v>241142</v>
      </c>
      <c r="U1449" s="146">
        <v>-366323</v>
      </c>
    </row>
    <row r="1450" spans="1:22" ht="15" customHeight="1">
      <c r="B1450" s="144">
        <v>2011</v>
      </c>
      <c r="C1450" s="144"/>
      <c r="D1450" s="146">
        <v>13489</v>
      </c>
      <c r="E1450" s="160">
        <v>1630106</v>
      </c>
      <c r="F1450" s="146">
        <v>676667</v>
      </c>
      <c r="G1450" s="146">
        <v>271959</v>
      </c>
      <c r="H1450" s="146">
        <v>103476</v>
      </c>
      <c r="I1450" s="146">
        <v>953440</v>
      </c>
      <c r="J1450" s="146">
        <v>75440</v>
      </c>
      <c r="K1450" s="146">
        <v>342263</v>
      </c>
      <c r="L1450" s="160">
        <v>1386715</v>
      </c>
      <c r="M1450" s="146">
        <v>373047</v>
      </c>
      <c r="N1450" s="146">
        <v>197622</v>
      </c>
      <c r="O1450" s="146">
        <v>1013668</v>
      </c>
      <c r="P1450" s="146">
        <v>230285</v>
      </c>
      <c r="Q1450" s="146">
        <v>78408</v>
      </c>
      <c r="R1450" s="146">
        <v>73734</v>
      </c>
      <c r="S1450" s="160">
        <v>243391</v>
      </c>
      <c r="T1450" s="146">
        <v>243944</v>
      </c>
      <c r="U1450" s="146">
        <v>-437429</v>
      </c>
    </row>
    <row r="1451" spans="1:22" ht="15" customHeight="1">
      <c r="B1451" s="144">
        <v>2010</v>
      </c>
      <c r="C1451" s="144"/>
      <c r="D1451" s="146">
        <v>13408</v>
      </c>
      <c r="E1451" s="160">
        <v>1555663</v>
      </c>
      <c r="F1451" s="146">
        <v>630367</v>
      </c>
      <c r="G1451" s="146">
        <v>243942</v>
      </c>
      <c r="H1451" s="146">
        <v>89720</v>
      </c>
      <c r="I1451" s="146">
        <v>925296</v>
      </c>
      <c r="J1451" s="146">
        <v>79119</v>
      </c>
      <c r="K1451" s="146">
        <v>330391</v>
      </c>
      <c r="L1451" s="160">
        <v>1242336</v>
      </c>
      <c r="M1451" s="146">
        <v>267981</v>
      </c>
      <c r="N1451" s="146">
        <v>180019</v>
      </c>
      <c r="O1451" s="146">
        <v>974356</v>
      </c>
      <c r="P1451" s="146">
        <v>216099</v>
      </c>
      <c r="Q1451" s="146">
        <v>83101</v>
      </c>
      <c r="R1451" s="146">
        <v>67888</v>
      </c>
      <c r="S1451" s="160">
        <v>313327</v>
      </c>
      <c r="T1451" s="146">
        <v>264265</v>
      </c>
      <c r="U1451" s="146">
        <v>-398874</v>
      </c>
    </row>
    <row r="1452" spans="1:22" ht="15" customHeight="1">
      <c r="B1452" s="144">
        <v>2009</v>
      </c>
      <c r="C1452" s="144"/>
      <c r="D1452" s="146">
        <v>14011</v>
      </c>
      <c r="E1452" s="160">
        <v>1454234</v>
      </c>
      <c r="F1452" s="146" t="s">
        <v>69</v>
      </c>
      <c r="G1452" s="146" t="s">
        <v>69</v>
      </c>
      <c r="H1452" s="146" t="s">
        <v>69</v>
      </c>
      <c r="I1452" s="146" t="s">
        <v>69</v>
      </c>
      <c r="J1452" s="146" t="s">
        <v>69</v>
      </c>
      <c r="K1452" s="146" t="s">
        <v>69</v>
      </c>
      <c r="L1452" s="160">
        <v>1216557</v>
      </c>
      <c r="M1452" s="146" t="s">
        <v>69</v>
      </c>
      <c r="N1452" s="146" t="s">
        <v>69</v>
      </c>
      <c r="O1452" s="146" t="s">
        <v>69</v>
      </c>
      <c r="P1452" s="146" t="s">
        <v>69</v>
      </c>
      <c r="Q1452" s="146" t="s">
        <v>69</v>
      </c>
      <c r="R1452" s="146" t="s">
        <v>69</v>
      </c>
      <c r="S1452" s="160">
        <v>237676</v>
      </c>
      <c r="T1452" s="146" t="s">
        <v>69</v>
      </c>
      <c r="U1452" s="146" t="s">
        <v>69</v>
      </c>
    </row>
    <row r="1453" spans="1:22" s="15" customFormat="1" ht="15" customHeight="1" collapsed="1">
      <c r="A1453" s="7"/>
      <c r="B1453" s="144">
        <v>2008</v>
      </c>
      <c r="C1453" s="144"/>
      <c r="D1453" s="146">
        <v>14864</v>
      </c>
      <c r="E1453" s="160">
        <v>1499099</v>
      </c>
      <c r="F1453" s="146" t="s">
        <v>69</v>
      </c>
      <c r="G1453" s="146" t="s">
        <v>69</v>
      </c>
      <c r="H1453" s="146" t="s">
        <v>69</v>
      </c>
      <c r="I1453" s="146" t="s">
        <v>69</v>
      </c>
      <c r="J1453" s="146" t="s">
        <v>69</v>
      </c>
      <c r="K1453" s="146" t="s">
        <v>69</v>
      </c>
      <c r="L1453" s="160">
        <v>1319936</v>
      </c>
      <c r="M1453" s="146" t="s">
        <v>69</v>
      </c>
      <c r="N1453" s="146" t="s">
        <v>69</v>
      </c>
      <c r="O1453" s="146" t="s">
        <v>69</v>
      </c>
      <c r="P1453" s="146" t="s">
        <v>69</v>
      </c>
      <c r="Q1453" s="146" t="s">
        <v>69</v>
      </c>
      <c r="R1453" s="146" t="s">
        <v>69</v>
      </c>
      <c r="S1453" s="160">
        <v>179163</v>
      </c>
      <c r="T1453" s="146" t="s">
        <v>69</v>
      </c>
      <c r="U1453" s="146" t="s">
        <v>69</v>
      </c>
      <c r="V1453" s="7"/>
    </row>
    <row r="1454" spans="1:22" s="15" customFormat="1" ht="15" customHeight="1">
      <c r="B1454" s="145" t="s">
        <v>309</v>
      </c>
      <c r="C1454" s="145"/>
      <c r="D1454" s="154"/>
      <c r="E1454" s="154"/>
      <c r="F1454" s="154"/>
      <c r="G1454" s="154"/>
      <c r="H1454" s="154"/>
      <c r="I1454" s="154"/>
      <c r="J1454" s="154"/>
      <c r="K1454" s="154"/>
      <c r="L1454" s="154"/>
      <c r="M1454" s="154"/>
      <c r="N1454" s="154"/>
      <c r="O1454" s="154"/>
      <c r="P1454" s="154"/>
      <c r="Q1454" s="154"/>
      <c r="R1454" s="154"/>
      <c r="S1454" s="154"/>
      <c r="T1454" s="154"/>
      <c r="U1454" s="154"/>
    </row>
    <row r="1455" spans="1:22" s="15" customFormat="1" ht="15" customHeight="1">
      <c r="B1455" s="163">
        <v>2016</v>
      </c>
      <c r="C1455" s="251"/>
      <c r="D1455" s="146">
        <v>856</v>
      </c>
      <c r="E1455" s="160">
        <v>1614603</v>
      </c>
      <c r="F1455" s="146">
        <v>506199</v>
      </c>
      <c r="G1455" s="146">
        <v>264025</v>
      </c>
      <c r="H1455" s="146">
        <v>101358</v>
      </c>
      <c r="I1455" s="146">
        <v>1108403</v>
      </c>
      <c r="J1455" s="146">
        <v>46882</v>
      </c>
      <c r="K1455" s="146">
        <v>472509</v>
      </c>
      <c r="L1455" s="160">
        <v>1109582</v>
      </c>
      <c r="M1455" s="146">
        <v>247251</v>
      </c>
      <c r="N1455" s="146">
        <v>183237</v>
      </c>
      <c r="O1455" s="146">
        <v>862330</v>
      </c>
      <c r="P1455" s="146">
        <v>265641</v>
      </c>
      <c r="Q1455" s="146">
        <v>78105</v>
      </c>
      <c r="R1455" s="146">
        <v>112338</v>
      </c>
      <c r="S1455" s="160">
        <v>505021</v>
      </c>
      <c r="T1455" s="146">
        <v>180075</v>
      </c>
      <c r="U1455" s="146">
        <v>-238168</v>
      </c>
    </row>
    <row r="1456" spans="1:22" s="15" customFormat="1" ht="15" customHeight="1">
      <c r="B1456" s="163">
        <v>2015</v>
      </c>
      <c r="C1456" s="163"/>
      <c r="D1456" s="146">
        <v>797</v>
      </c>
      <c r="E1456" s="160">
        <v>1593060</v>
      </c>
      <c r="F1456" s="146">
        <v>605665</v>
      </c>
      <c r="G1456" s="146">
        <v>252954</v>
      </c>
      <c r="H1456" s="146">
        <v>110923</v>
      </c>
      <c r="I1456" s="146">
        <v>987395</v>
      </c>
      <c r="J1456" s="146">
        <v>55972</v>
      </c>
      <c r="K1456" s="146">
        <v>452466</v>
      </c>
      <c r="L1456" s="160">
        <v>1092662</v>
      </c>
      <c r="M1456" s="146">
        <v>312090</v>
      </c>
      <c r="N1456" s="146">
        <v>229946</v>
      </c>
      <c r="O1456" s="146">
        <v>780572</v>
      </c>
      <c r="P1456" s="146">
        <v>223664</v>
      </c>
      <c r="Q1456" s="146">
        <v>75440</v>
      </c>
      <c r="R1456" s="146">
        <v>129416</v>
      </c>
      <c r="S1456" s="160">
        <v>500399</v>
      </c>
      <c r="T1456" s="146">
        <v>167311</v>
      </c>
      <c r="U1456" s="146">
        <v>-256192</v>
      </c>
    </row>
    <row r="1457" spans="1:22" ht="15" customHeight="1">
      <c r="A1457" s="15"/>
      <c r="B1457" s="163">
        <v>2014</v>
      </c>
      <c r="C1457" s="163"/>
      <c r="D1457" s="146">
        <v>745</v>
      </c>
      <c r="E1457" s="160">
        <v>1582127</v>
      </c>
      <c r="F1457" s="146">
        <v>657949</v>
      </c>
      <c r="G1457" s="146">
        <v>317190</v>
      </c>
      <c r="H1457" s="146">
        <v>115396</v>
      </c>
      <c r="I1457" s="146">
        <v>924178</v>
      </c>
      <c r="J1457" s="146">
        <v>56332</v>
      </c>
      <c r="K1457" s="146">
        <v>409692</v>
      </c>
      <c r="L1457" s="160">
        <v>1100265</v>
      </c>
      <c r="M1457" s="146">
        <v>344917</v>
      </c>
      <c r="N1457" s="146">
        <v>285081</v>
      </c>
      <c r="O1457" s="146">
        <v>755348</v>
      </c>
      <c r="P1457" s="146">
        <v>234612</v>
      </c>
      <c r="Q1457" s="146">
        <v>67858</v>
      </c>
      <c r="R1457" s="146">
        <v>101931</v>
      </c>
      <c r="S1457" s="160">
        <v>481861</v>
      </c>
      <c r="T1457" s="146">
        <v>211303</v>
      </c>
      <c r="U1457" s="146">
        <v>-295499</v>
      </c>
      <c r="V1457" s="15"/>
    </row>
    <row r="1458" spans="1:22" ht="15" customHeight="1">
      <c r="A1458" s="15"/>
      <c r="B1458" s="163">
        <v>2013</v>
      </c>
      <c r="C1458" s="163"/>
      <c r="D1458" s="146">
        <v>713</v>
      </c>
      <c r="E1458" s="160">
        <v>1589464</v>
      </c>
      <c r="F1458" s="146">
        <v>491870</v>
      </c>
      <c r="G1458" s="146">
        <v>183778</v>
      </c>
      <c r="H1458" s="146">
        <v>102938</v>
      </c>
      <c r="I1458" s="146">
        <v>1097594</v>
      </c>
      <c r="J1458" s="146">
        <v>48808</v>
      </c>
      <c r="K1458" s="146">
        <v>383130</v>
      </c>
      <c r="L1458" s="160">
        <v>1052806</v>
      </c>
      <c r="M1458" s="146">
        <v>379952</v>
      </c>
      <c r="N1458" s="146">
        <v>341415</v>
      </c>
      <c r="O1458" s="146">
        <v>672855</v>
      </c>
      <c r="P1458" s="146">
        <v>199449</v>
      </c>
      <c r="Q1458" s="146">
        <v>66951</v>
      </c>
      <c r="R1458" s="146">
        <v>107261</v>
      </c>
      <c r="S1458" s="160">
        <v>536658</v>
      </c>
      <c r="T1458" s="146">
        <v>187174</v>
      </c>
      <c r="U1458" s="146">
        <v>-256938</v>
      </c>
      <c r="V1458" s="15"/>
    </row>
    <row r="1459" spans="1:22" ht="15" customHeight="1">
      <c r="B1459" s="144">
        <v>2012</v>
      </c>
      <c r="C1459" s="144"/>
      <c r="D1459" s="146">
        <v>724</v>
      </c>
      <c r="E1459" s="160">
        <v>1316761</v>
      </c>
      <c r="F1459" s="146">
        <v>478557</v>
      </c>
      <c r="G1459" s="146">
        <v>232057</v>
      </c>
      <c r="H1459" s="146">
        <v>94686</v>
      </c>
      <c r="I1459" s="146">
        <v>838204</v>
      </c>
      <c r="J1459" s="146">
        <v>55526</v>
      </c>
      <c r="K1459" s="146">
        <v>398046</v>
      </c>
      <c r="L1459" s="160">
        <v>1016259</v>
      </c>
      <c r="M1459" s="146">
        <v>307852</v>
      </c>
      <c r="N1459" s="146">
        <v>233129</v>
      </c>
      <c r="O1459" s="146">
        <v>708407</v>
      </c>
      <c r="P1459" s="146">
        <v>222036</v>
      </c>
      <c r="Q1459" s="146">
        <v>69045</v>
      </c>
      <c r="R1459" s="146">
        <v>134792</v>
      </c>
      <c r="S1459" s="160">
        <v>300501</v>
      </c>
      <c r="T1459" s="146">
        <v>176772</v>
      </c>
      <c r="U1459" s="146">
        <v>-264067</v>
      </c>
    </row>
    <row r="1460" spans="1:22" ht="15" customHeight="1">
      <c r="B1460" s="144">
        <v>2011</v>
      </c>
      <c r="C1460" s="144"/>
      <c r="D1460" s="146">
        <v>747</v>
      </c>
      <c r="E1460" s="160">
        <v>1485844</v>
      </c>
      <c r="F1460" s="146">
        <v>581366</v>
      </c>
      <c r="G1460" s="146">
        <v>253718</v>
      </c>
      <c r="H1460" s="146">
        <v>108472</v>
      </c>
      <c r="I1460" s="146">
        <v>904478</v>
      </c>
      <c r="J1460" s="146">
        <v>63652</v>
      </c>
      <c r="K1460" s="146">
        <v>427918</v>
      </c>
      <c r="L1460" s="160">
        <v>1022105</v>
      </c>
      <c r="M1460" s="146">
        <v>182492</v>
      </c>
      <c r="N1460" s="146">
        <v>148326</v>
      </c>
      <c r="O1460" s="146">
        <v>839614</v>
      </c>
      <c r="P1460" s="146">
        <v>240384</v>
      </c>
      <c r="Q1460" s="146">
        <v>68782</v>
      </c>
      <c r="R1460" s="146">
        <v>149339</v>
      </c>
      <c r="S1460" s="160">
        <v>463739</v>
      </c>
      <c r="T1460" s="146">
        <v>270204</v>
      </c>
      <c r="U1460" s="146">
        <v>-227830</v>
      </c>
    </row>
    <row r="1461" spans="1:22" ht="15" customHeight="1">
      <c r="B1461" s="144">
        <v>2010</v>
      </c>
      <c r="C1461" s="144"/>
      <c r="D1461" s="146">
        <v>737</v>
      </c>
      <c r="E1461" s="160">
        <v>1493929</v>
      </c>
      <c r="F1461" s="146">
        <v>579143</v>
      </c>
      <c r="G1461" s="146">
        <v>250476</v>
      </c>
      <c r="H1461" s="146">
        <v>116652</v>
      </c>
      <c r="I1461" s="146">
        <v>914785</v>
      </c>
      <c r="J1461" s="146">
        <v>61048</v>
      </c>
      <c r="K1461" s="146">
        <v>429221</v>
      </c>
      <c r="L1461" s="160">
        <v>1011783</v>
      </c>
      <c r="M1461" s="146">
        <v>188658</v>
      </c>
      <c r="N1461" s="146">
        <v>157436</v>
      </c>
      <c r="O1461" s="146">
        <v>823125</v>
      </c>
      <c r="P1461" s="146">
        <v>219132</v>
      </c>
      <c r="Q1461" s="146">
        <v>72128</v>
      </c>
      <c r="R1461" s="146">
        <v>144385</v>
      </c>
      <c r="S1461" s="160">
        <v>482146</v>
      </c>
      <c r="T1461" s="146">
        <v>260938</v>
      </c>
      <c r="U1461" s="146">
        <v>-213803</v>
      </c>
    </row>
    <row r="1462" spans="1:22" s="15" customFormat="1" ht="15" customHeight="1" collapsed="1">
      <c r="A1462" s="7"/>
      <c r="B1462" s="144">
        <v>2009</v>
      </c>
      <c r="C1462" s="144"/>
      <c r="D1462" s="146">
        <v>743</v>
      </c>
      <c r="E1462" s="160">
        <v>1603302</v>
      </c>
      <c r="F1462" s="146" t="s">
        <v>69</v>
      </c>
      <c r="G1462" s="146" t="s">
        <v>69</v>
      </c>
      <c r="H1462" s="146" t="s">
        <v>69</v>
      </c>
      <c r="I1462" s="146" t="s">
        <v>69</v>
      </c>
      <c r="J1462" s="146" t="s">
        <v>69</v>
      </c>
      <c r="K1462" s="146" t="s">
        <v>69</v>
      </c>
      <c r="L1462" s="160">
        <v>1165162</v>
      </c>
      <c r="M1462" s="146" t="s">
        <v>69</v>
      </c>
      <c r="N1462" s="146" t="s">
        <v>69</v>
      </c>
      <c r="O1462" s="146" t="s">
        <v>69</v>
      </c>
      <c r="P1462" s="146" t="s">
        <v>69</v>
      </c>
      <c r="Q1462" s="146" t="s">
        <v>69</v>
      </c>
      <c r="R1462" s="146" t="s">
        <v>69</v>
      </c>
      <c r="S1462" s="160">
        <v>438140</v>
      </c>
      <c r="T1462" s="146" t="s">
        <v>69</v>
      </c>
      <c r="U1462" s="146" t="s">
        <v>69</v>
      </c>
      <c r="V1462" s="7"/>
    </row>
    <row r="1463" spans="1:22" s="15" customFormat="1" ht="15" customHeight="1">
      <c r="A1463" s="7"/>
      <c r="B1463" s="144">
        <v>2008</v>
      </c>
      <c r="C1463" s="144"/>
      <c r="D1463" s="146">
        <v>720</v>
      </c>
      <c r="E1463" s="160">
        <v>1423997</v>
      </c>
      <c r="F1463" s="146" t="s">
        <v>69</v>
      </c>
      <c r="G1463" s="146" t="s">
        <v>69</v>
      </c>
      <c r="H1463" s="146" t="s">
        <v>69</v>
      </c>
      <c r="I1463" s="146" t="s">
        <v>69</v>
      </c>
      <c r="J1463" s="146" t="s">
        <v>69</v>
      </c>
      <c r="K1463" s="146" t="s">
        <v>69</v>
      </c>
      <c r="L1463" s="160">
        <v>1050590</v>
      </c>
      <c r="M1463" s="146" t="s">
        <v>69</v>
      </c>
      <c r="N1463" s="146" t="s">
        <v>69</v>
      </c>
      <c r="O1463" s="146" t="s">
        <v>69</v>
      </c>
      <c r="P1463" s="146" t="s">
        <v>69</v>
      </c>
      <c r="Q1463" s="146" t="s">
        <v>69</v>
      </c>
      <c r="R1463" s="146" t="s">
        <v>69</v>
      </c>
      <c r="S1463" s="160">
        <v>373407</v>
      </c>
      <c r="T1463" s="146" t="s">
        <v>69</v>
      </c>
      <c r="U1463" s="146" t="s">
        <v>69</v>
      </c>
      <c r="V1463" s="7"/>
    </row>
    <row r="1464" spans="1:22" s="15" customFormat="1" ht="15" customHeight="1">
      <c r="B1464" s="145" t="s">
        <v>310</v>
      </c>
      <c r="C1464" s="145"/>
      <c r="D1464" s="154"/>
      <c r="E1464" s="154"/>
      <c r="F1464" s="154"/>
      <c r="G1464" s="154"/>
      <c r="H1464" s="154"/>
      <c r="I1464" s="154"/>
      <c r="J1464" s="154"/>
      <c r="K1464" s="154"/>
      <c r="L1464" s="154"/>
      <c r="M1464" s="154"/>
      <c r="N1464" s="154"/>
      <c r="O1464" s="154"/>
      <c r="P1464" s="154"/>
      <c r="Q1464" s="154"/>
      <c r="R1464" s="154"/>
      <c r="S1464" s="154"/>
      <c r="T1464" s="154"/>
      <c r="U1464" s="154"/>
    </row>
    <row r="1465" spans="1:22" s="15" customFormat="1" ht="15" customHeight="1">
      <c r="B1465" s="163">
        <v>2016</v>
      </c>
      <c r="C1465" s="251"/>
      <c r="D1465" s="146">
        <v>200</v>
      </c>
      <c r="E1465" s="160">
        <v>2738822</v>
      </c>
      <c r="F1465" s="146">
        <v>1092057</v>
      </c>
      <c r="G1465" s="146">
        <v>365144</v>
      </c>
      <c r="H1465" s="146">
        <v>339718</v>
      </c>
      <c r="I1465" s="146">
        <v>1646765</v>
      </c>
      <c r="J1465" s="146">
        <v>52773</v>
      </c>
      <c r="K1465" s="146">
        <v>736352</v>
      </c>
      <c r="L1465" s="160">
        <v>1782291</v>
      </c>
      <c r="M1465" s="146">
        <v>425216</v>
      </c>
      <c r="N1465" s="146">
        <v>319681</v>
      </c>
      <c r="O1465" s="146">
        <v>1357075</v>
      </c>
      <c r="P1465" s="146">
        <v>417887</v>
      </c>
      <c r="Q1465" s="146">
        <v>107925</v>
      </c>
      <c r="R1465" s="146">
        <v>228333</v>
      </c>
      <c r="S1465" s="160">
        <v>956531</v>
      </c>
      <c r="T1465" s="146">
        <v>339966</v>
      </c>
      <c r="U1465" s="146">
        <v>-116461</v>
      </c>
    </row>
    <row r="1466" spans="1:22" ht="15" customHeight="1">
      <c r="A1466" s="15"/>
      <c r="B1466" s="163">
        <v>2015</v>
      </c>
      <c r="C1466" s="163"/>
      <c r="D1466" s="146">
        <v>192</v>
      </c>
      <c r="E1466" s="160">
        <v>2589892</v>
      </c>
      <c r="F1466" s="146">
        <v>953070</v>
      </c>
      <c r="G1466" s="146">
        <v>376421</v>
      </c>
      <c r="H1466" s="146">
        <v>297120</v>
      </c>
      <c r="I1466" s="146">
        <v>1636822</v>
      </c>
      <c r="J1466" s="146">
        <v>44251</v>
      </c>
      <c r="K1466" s="146">
        <v>787402</v>
      </c>
      <c r="L1466" s="160">
        <v>1741487</v>
      </c>
      <c r="M1466" s="146">
        <v>484546</v>
      </c>
      <c r="N1466" s="146">
        <v>329769</v>
      </c>
      <c r="O1466" s="146">
        <v>1256940</v>
      </c>
      <c r="P1466" s="146">
        <v>448124</v>
      </c>
      <c r="Q1466" s="146">
        <v>88844</v>
      </c>
      <c r="R1466" s="146">
        <v>143335</v>
      </c>
      <c r="S1466" s="160">
        <v>848406</v>
      </c>
      <c r="T1466" s="146">
        <v>234448</v>
      </c>
      <c r="U1466" s="146">
        <v>-49476</v>
      </c>
      <c r="V1466" s="15"/>
    </row>
    <row r="1467" spans="1:22" ht="15" customHeight="1">
      <c r="A1467" s="15"/>
      <c r="B1467" s="163">
        <v>2014</v>
      </c>
      <c r="C1467" s="163"/>
      <c r="D1467" s="146">
        <v>188</v>
      </c>
      <c r="E1467" s="160">
        <v>2510686</v>
      </c>
      <c r="F1467" s="146">
        <v>985894</v>
      </c>
      <c r="G1467" s="146">
        <v>309957</v>
      </c>
      <c r="H1467" s="146">
        <v>251796</v>
      </c>
      <c r="I1467" s="146">
        <v>1524792</v>
      </c>
      <c r="J1467" s="146">
        <v>49775</v>
      </c>
      <c r="K1467" s="146">
        <v>702649</v>
      </c>
      <c r="L1467" s="160">
        <v>1677714</v>
      </c>
      <c r="M1467" s="146">
        <v>392232</v>
      </c>
      <c r="N1467" s="146">
        <v>261499</v>
      </c>
      <c r="O1467" s="146">
        <v>1285482</v>
      </c>
      <c r="P1467" s="146">
        <v>445112</v>
      </c>
      <c r="Q1467" s="146">
        <v>83145</v>
      </c>
      <c r="R1467" s="146">
        <v>204784</v>
      </c>
      <c r="S1467" s="160">
        <v>832972</v>
      </c>
      <c r="T1467" s="146">
        <v>311149</v>
      </c>
      <c r="U1467" s="146">
        <v>-52118</v>
      </c>
      <c r="V1467" s="15"/>
    </row>
    <row r="1468" spans="1:22" ht="15" customHeight="1">
      <c r="A1468" s="15"/>
      <c r="B1468" s="163">
        <v>2013</v>
      </c>
      <c r="C1468" s="163"/>
      <c r="D1468" s="146">
        <v>183</v>
      </c>
      <c r="E1468" s="160">
        <v>2712873</v>
      </c>
      <c r="F1468" s="146">
        <v>1130056</v>
      </c>
      <c r="G1468" s="146">
        <v>342913</v>
      </c>
      <c r="H1468" s="146">
        <v>281108</v>
      </c>
      <c r="I1468" s="146">
        <v>1582817</v>
      </c>
      <c r="J1468" s="146">
        <v>60619</v>
      </c>
      <c r="K1468" s="146">
        <v>763977</v>
      </c>
      <c r="L1468" s="160">
        <v>1733539</v>
      </c>
      <c r="M1468" s="146">
        <v>377993</v>
      </c>
      <c r="N1468" s="146">
        <v>266955</v>
      </c>
      <c r="O1468" s="146">
        <v>1355546</v>
      </c>
      <c r="P1468" s="146">
        <v>453960</v>
      </c>
      <c r="Q1468" s="146">
        <v>92736</v>
      </c>
      <c r="R1468" s="146">
        <v>252855</v>
      </c>
      <c r="S1468" s="160">
        <v>979334</v>
      </c>
      <c r="T1468" s="146">
        <v>341908</v>
      </c>
      <c r="U1468" s="146">
        <v>-36366</v>
      </c>
      <c r="V1468" s="15"/>
    </row>
    <row r="1469" spans="1:22" ht="15" customHeight="1">
      <c r="B1469" s="144">
        <v>2012</v>
      </c>
      <c r="C1469" s="144"/>
      <c r="D1469" s="146">
        <v>167</v>
      </c>
      <c r="E1469" s="160">
        <v>2809852</v>
      </c>
      <c r="F1469" s="146">
        <v>1053229</v>
      </c>
      <c r="G1469" s="146">
        <v>352483</v>
      </c>
      <c r="H1469" s="146">
        <v>243396</v>
      </c>
      <c r="I1469" s="146">
        <v>1756623</v>
      </c>
      <c r="J1469" s="146">
        <v>59322</v>
      </c>
      <c r="K1469" s="146">
        <v>655372</v>
      </c>
      <c r="L1469" s="160">
        <v>1937611</v>
      </c>
      <c r="M1469" s="146">
        <v>600760</v>
      </c>
      <c r="N1469" s="146">
        <v>501611</v>
      </c>
      <c r="O1469" s="146">
        <v>1336852</v>
      </c>
      <c r="P1469" s="146">
        <v>400178</v>
      </c>
      <c r="Q1469" s="146">
        <v>78009</v>
      </c>
      <c r="R1469" s="146">
        <v>300585</v>
      </c>
      <c r="S1469" s="160">
        <v>872241</v>
      </c>
      <c r="T1469" s="146">
        <v>293277</v>
      </c>
      <c r="U1469" s="146">
        <v>-100154</v>
      </c>
    </row>
    <row r="1470" spans="1:22" ht="15" customHeight="1">
      <c r="B1470" s="144">
        <v>2011</v>
      </c>
      <c r="C1470" s="144"/>
      <c r="D1470" s="146">
        <v>175</v>
      </c>
      <c r="E1470" s="160">
        <v>2712873</v>
      </c>
      <c r="F1470" s="146">
        <v>939282</v>
      </c>
      <c r="G1470" s="146">
        <v>347087</v>
      </c>
      <c r="H1470" s="146">
        <v>250233</v>
      </c>
      <c r="I1470" s="146">
        <v>1773592</v>
      </c>
      <c r="J1470" s="146">
        <v>70555</v>
      </c>
      <c r="K1470" s="146">
        <v>700394</v>
      </c>
      <c r="L1470" s="160">
        <v>2007000</v>
      </c>
      <c r="M1470" s="146">
        <v>659422</v>
      </c>
      <c r="N1470" s="146">
        <v>535244</v>
      </c>
      <c r="O1470" s="146">
        <v>1347578</v>
      </c>
      <c r="P1470" s="146">
        <v>431194</v>
      </c>
      <c r="Q1470" s="146">
        <v>79625</v>
      </c>
      <c r="R1470" s="146">
        <v>321140</v>
      </c>
      <c r="S1470" s="160">
        <v>705874</v>
      </c>
      <c r="T1470" s="146">
        <v>215983</v>
      </c>
      <c r="U1470" s="146">
        <v>-117196</v>
      </c>
    </row>
    <row r="1471" spans="1:22" s="14" customFormat="1" ht="15" customHeight="1" collapsed="1">
      <c r="A1471" s="7"/>
      <c r="B1471" s="144">
        <v>2010</v>
      </c>
      <c r="C1471" s="144"/>
      <c r="D1471" s="146">
        <v>180</v>
      </c>
      <c r="E1471" s="160">
        <v>2811609</v>
      </c>
      <c r="F1471" s="146">
        <v>930961</v>
      </c>
      <c r="G1471" s="146">
        <v>386456</v>
      </c>
      <c r="H1471" s="146">
        <v>264493</v>
      </c>
      <c r="I1471" s="146">
        <v>1880648</v>
      </c>
      <c r="J1471" s="146">
        <v>75112</v>
      </c>
      <c r="K1471" s="146">
        <v>739333</v>
      </c>
      <c r="L1471" s="160">
        <v>2017668</v>
      </c>
      <c r="M1471" s="146">
        <v>659448</v>
      </c>
      <c r="N1471" s="146">
        <v>552583</v>
      </c>
      <c r="O1471" s="146">
        <v>1358220</v>
      </c>
      <c r="P1471" s="146">
        <v>477961</v>
      </c>
      <c r="Q1471" s="146">
        <v>82925</v>
      </c>
      <c r="R1471" s="146">
        <v>290593</v>
      </c>
      <c r="S1471" s="160">
        <v>793941</v>
      </c>
      <c r="T1471" s="146">
        <v>232316</v>
      </c>
      <c r="U1471" s="146">
        <v>-196168</v>
      </c>
      <c r="V1471" s="7"/>
    </row>
    <row r="1472" spans="1:22" s="14" customFormat="1" ht="15" customHeight="1">
      <c r="A1472" s="7"/>
      <c r="B1472" s="144">
        <v>2009</v>
      </c>
      <c r="C1472" s="144"/>
      <c r="D1472" s="146">
        <v>166</v>
      </c>
      <c r="E1472" s="160">
        <v>2557995</v>
      </c>
      <c r="F1472" s="146" t="s">
        <v>69</v>
      </c>
      <c r="G1472" s="146" t="s">
        <v>69</v>
      </c>
      <c r="H1472" s="146" t="s">
        <v>69</v>
      </c>
      <c r="I1472" s="146" t="s">
        <v>69</v>
      </c>
      <c r="J1472" s="146" t="s">
        <v>69</v>
      </c>
      <c r="K1472" s="146" t="s">
        <v>69</v>
      </c>
      <c r="L1472" s="160">
        <v>1668180</v>
      </c>
      <c r="M1472" s="146" t="s">
        <v>69</v>
      </c>
      <c r="N1472" s="146" t="s">
        <v>69</v>
      </c>
      <c r="O1472" s="146" t="s">
        <v>69</v>
      </c>
      <c r="P1472" s="146" t="s">
        <v>69</v>
      </c>
      <c r="Q1472" s="146" t="s">
        <v>69</v>
      </c>
      <c r="R1472" s="146" t="s">
        <v>69</v>
      </c>
      <c r="S1472" s="160">
        <v>889814</v>
      </c>
      <c r="T1472" s="146" t="s">
        <v>69</v>
      </c>
      <c r="U1472" s="146" t="s">
        <v>69</v>
      </c>
      <c r="V1472" s="7"/>
    </row>
    <row r="1473" spans="1:22" s="14" customFormat="1" ht="15" customHeight="1">
      <c r="A1473" s="7"/>
      <c r="B1473" s="144">
        <v>2008</v>
      </c>
      <c r="C1473" s="144"/>
      <c r="D1473" s="146">
        <v>173</v>
      </c>
      <c r="E1473" s="160">
        <v>2443791</v>
      </c>
      <c r="F1473" s="146" t="s">
        <v>69</v>
      </c>
      <c r="G1473" s="146" t="s">
        <v>69</v>
      </c>
      <c r="H1473" s="146" t="s">
        <v>69</v>
      </c>
      <c r="I1473" s="146" t="s">
        <v>69</v>
      </c>
      <c r="J1473" s="146" t="s">
        <v>69</v>
      </c>
      <c r="K1473" s="146" t="s">
        <v>69</v>
      </c>
      <c r="L1473" s="160">
        <v>1644096</v>
      </c>
      <c r="M1473" s="146" t="s">
        <v>69</v>
      </c>
      <c r="N1473" s="146" t="s">
        <v>69</v>
      </c>
      <c r="O1473" s="146" t="s">
        <v>69</v>
      </c>
      <c r="P1473" s="146" t="s">
        <v>69</v>
      </c>
      <c r="Q1473" s="146" t="s">
        <v>69</v>
      </c>
      <c r="R1473" s="146" t="s">
        <v>69</v>
      </c>
      <c r="S1473" s="160">
        <v>799694</v>
      </c>
      <c r="T1473" s="146" t="s">
        <v>69</v>
      </c>
      <c r="U1473" s="146" t="s">
        <v>69</v>
      </c>
      <c r="V1473" s="7"/>
    </row>
    <row r="1474" spans="1:22" s="14" customFormat="1" ht="15" customHeight="1">
      <c r="B1474" s="141" t="s">
        <v>311</v>
      </c>
      <c r="C1474" s="141"/>
      <c r="D1474" s="152"/>
      <c r="E1474" s="152"/>
      <c r="F1474" s="152"/>
      <c r="G1474" s="152"/>
      <c r="H1474" s="152"/>
      <c r="I1474" s="152"/>
      <c r="J1474" s="152"/>
      <c r="K1474" s="152"/>
      <c r="L1474" s="152"/>
      <c r="M1474" s="152"/>
      <c r="N1474" s="152"/>
      <c r="O1474" s="152"/>
      <c r="P1474" s="152"/>
      <c r="Q1474" s="152"/>
      <c r="R1474" s="152"/>
      <c r="S1474" s="152"/>
      <c r="T1474" s="152"/>
      <c r="U1474" s="152"/>
    </row>
    <row r="1475" spans="1:22" ht="15" customHeight="1">
      <c r="A1475" s="14"/>
      <c r="B1475" s="163">
        <v>2016</v>
      </c>
      <c r="C1475" s="251"/>
      <c r="D1475" s="146">
        <v>57</v>
      </c>
      <c r="E1475" s="160">
        <v>14152232</v>
      </c>
      <c r="F1475" s="146">
        <v>10903534</v>
      </c>
      <c r="G1475" s="146">
        <v>4812961</v>
      </c>
      <c r="H1475" s="146">
        <v>5167307</v>
      </c>
      <c r="I1475" s="146">
        <v>3248699</v>
      </c>
      <c r="J1475" s="146">
        <v>217699</v>
      </c>
      <c r="K1475" s="146">
        <v>1584903</v>
      </c>
      <c r="L1475" s="160">
        <v>11827765</v>
      </c>
      <c r="M1475" s="146">
        <v>7929321</v>
      </c>
      <c r="N1475" s="146">
        <v>6371639</v>
      </c>
      <c r="O1475" s="146">
        <v>3898444</v>
      </c>
      <c r="P1475" s="146">
        <v>1197732</v>
      </c>
      <c r="Q1475" s="146">
        <v>179366</v>
      </c>
      <c r="R1475" s="146">
        <v>604277</v>
      </c>
      <c r="S1475" s="160">
        <v>2324467</v>
      </c>
      <c r="T1475" s="146">
        <v>1064517</v>
      </c>
      <c r="U1475" s="146">
        <v>-2555209</v>
      </c>
      <c r="V1475" s="14"/>
    </row>
    <row r="1476" spans="1:22" ht="15" customHeight="1">
      <c r="A1476" s="14"/>
      <c r="B1476" s="163">
        <v>2015</v>
      </c>
      <c r="C1476" s="163"/>
      <c r="D1476" s="146">
        <v>54</v>
      </c>
      <c r="E1476" s="160">
        <v>14920493</v>
      </c>
      <c r="F1476" s="146">
        <v>11159148</v>
      </c>
      <c r="G1476" s="146">
        <v>4941131</v>
      </c>
      <c r="H1476" s="146">
        <v>5304232</v>
      </c>
      <c r="I1476" s="146">
        <v>3761345</v>
      </c>
      <c r="J1476" s="146">
        <v>173248</v>
      </c>
      <c r="K1476" s="146">
        <v>1566711</v>
      </c>
      <c r="L1476" s="160">
        <v>12791455</v>
      </c>
      <c r="M1476" s="146">
        <v>8204531</v>
      </c>
      <c r="N1476" s="146">
        <v>6685613</v>
      </c>
      <c r="O1476" s="146">
        <v>4586925</v>
      </c>
      <c r="P1476" s="146">
        <v>1377072</v>
      </c>
      <c r="Q1476" s="146">
        <v>182673</v>
      </c>
      <c r="R1476" s="146">
        <v>705744</v>
      </c>
      <c r="S1476" s="160">
        <v>2129038</v>
      </c>
      <c r="T1476" s="146">
        <v>1167142</v>
      </c>
      <c r="U1476" s="146">
        <v>-2554940</v>
      </c>
      <c r="V1476" s="14"/>
    </row>
    <row r="1477" spans="1:22" ht="15" customHeight="1">
      <c r="A1477" s="14"/>
      <c r="B1477" s="163">
        <v>2014</v>
      </c>
      <c r="C1477" s="163"/>
      <c r="D1477" s="146">
        <v>49</v>
      </c>
      <c r="E1477" s="160">
        <v>16085995</v>
      </c>
      <c r="F1477" s="146">
        <v>12811054</v>
      </c>
      <c r="G1477" s="146">
        <v>4982931</v>
      </c>
      <c r="H1477" s="146">
        <v>5344064</v>
      </c>
      <c r="I1477" s="146">
        <v>3274940</v>
      </c>
      <c r="J1477" s="146">
        <v>166332</v>
      </c>
      <c r="K1477" s="146">
        <v>1716569</v>
      </c>
      <c r="L1477" s="160">
        <v>13840816</v>
      </c>
      <c r="M1477" s="146">
        <v>9928701</v>
      </c>
      <c r="N1477" s="146">
        <v>8281269</v>
      </c>
      <c r="O1477" s="146">
        <v>3912115</v>
      </c>
      <c r="P1477" s="146">
        <v>1368163</v>
      </c>
      <c r="Q1477" s="146">
        <v>152818</v>
      </c>
      <c r="R1477" s="146">
        <v>427882</v>
      </c>
      <c r="S1477" s="160">
        <v>2245179</v>
      </c>
      <c r="T1477" s="146">
        <v>2010105</v>
      </c>
      <c r="U1477" s="146">
        <v>-1330334</v>
      </c>
      <c r="V1477" s="14"/>
    </row>
    <row r="1478" spans="1:22" ht="15" customHeight="1">
      <c r="A1478" s="14"/>
      <c r="B1478" s="163">
        <v>2013</v>
      </c>
      <c r="C1478" s="163"/>
      <c r="D1478" s="146">
        <v>46</v>
      </c>
      <c r="E1478" s="160">
        <v>26361205</v>
      </c>
      <c r="F1478" s="146">
        <v>23032347</v>
      </c>
      <c r="G1478" s="146">
        <v>5053959</v>
      </c>
      <c r="H1478" s="146">
        <v>4725700</v>
      </c>
      <c r="I1478" s="146">
        <v>3328858</v>
      </c>
      <c r="J1478" s="146">
        <v>174170</v>
      </c>
      <c r="K1478" s="146">
        <v>1595944</v>
      </c>
      <c r="L1478" s="160">
        <v>14092773</v>
      </c>
      <c r="M1478" s="146">
        <v>9592621</v>
      </c>
      <c r="N1478" s="146">
        <v>8194521</v>
      </c>
      <c r="O1478" s="146">
        <v>4500152</v>
      </c>
      <c r="P1478" s="146">
        <v>1396374</v>
      </c>
      <c r="Q1478" s="146">
        <v>154163</v>
      </c>
      <c r="R1478" s="146">
        <v>1211192</v>
      </c>
      <c r="S1478" s="160">
        <v>12268432</v>
      </c>
      <c r="T1478" s="146">
        <v>1961390</v>
      </c>
      <c r="U1478" s="146">
        <v>-1024515</v>
      </c>
      <c r="V1478" s="14"/>
    </row>
    <row r="1479" spans="1:22" ht="15" customHeight="1">
      <c r="B1479" s="144">
        <v>2012</v>
      </c>
      <c r="C1479" s="144"/>
      <c r="D1479" s="146">
        <v>50</v>
      </c>
      <c r="E1479" s="160">
        <v>28146181</v>
      </c>
      <c r="F1479" s="146">
        <v>24590950</v>
      </c>
      <c r="G1479" s="146">
        <v>5359117</v>
      </c>
      <c r="H1479" s="146">
        <v>4845225</v>
      </c>
      <c r="I1479" s="146">
        <v>3555231</v>
      </c>
      <c r="J1479" s="146">
        <v>216715</v>
      </c>
      <c r="K1479" s="146">
        <v>1661940</v>
      </c>
      <c r="L1479" s="160">
        <v>14560632</v>
      </c>
      <c r="M1479" s="146">
        <v>9041812</v>
      </c>
      <c r="N1479" s="146">
        <v>7654205</v>
      </c>
      <c r="O1479" s="146">
        <v>5518820</v>
      </c>
      <c r="P1479" s="146">
        <v>1419018</v>
      </c>
      <c r="Q1479" s="146">
        <v>172625</v>
      </c>
      <c r="R1479" s="146">
        <v>2143983</v>
      </c>
      <c r="S1479" s="160">
        <v>13585549</v>
      </c>
      <c r="T1479" s="146">
        <v>2008888</v>
      </c>
      <c r="U1479" s="146">
        <v>-929081</v>
      </c>
    </row>
    <row r="1480" spans="1:22" s="13" customFormat="1" ht="15" customHeight="1">
      <c r="A1480" s="7"/>
      <c r="B1480" s="144">
        <v>2011</v>
      </c>
      <c r="C1480" s="144"/>
      <c r="D1480" s="146">
        <v>51</v>
      </c>
      <c r="E1480" s="160">
        <v>29461400</v>
      </c>
      <c r="F1480" s="146">
        <v>25513690</v>
      </c>
      <c r="G1480" s="146">
        <v>5437233</v>
      </c>
      <c r="H1480" s="146">
        <v>4895184</v>
      </c>
      <c r="I1480" s="146">
        <v>3947711</v>
      </c>
      <c r="J1480" s="146">
        <v>241029</v>
      </c>
      <c r="K1480" s="146">
        <v>1743300</v>
      </c>
      <c r="L1480" s="160">
        <v>14921213</v>
      </c>
      <c r="M1480" s="146">
        <v>7687352</v>
      </c>
      <c r="N1480" s="146">
        <v>6185335</v>
      </c>
      <c r="O1480" s="146">
        <v>7233861</v>
      </c>
      <c r="P1480" s="146">
        <v>1417670</v>
      </c>
      <c r="Q1480" s="146">
        <v>180057</v>
      </c>
      <c r="R1480" s="146">
        <v>3190428</v>
      </c>
      <c r="S1480" s="160">
        <v>14540187</v>
      </c>
      <c r="T1480" s="146">
        <v>2050229</v>
      </c>
      <c r="U1480" s="146">
        <v>-546697</v>
      </c>
      <c r="V1480" s="7"/>
    </row>
    <row r="1481" spans="1:22" s="14" customFormat="1" ht="15" customHeight="1" collapsed="1">
      <c r="A1481" s="7"/>
      <c r="B1481" s="144">
        <v>2010</v>
      </c>
      <c r="C1481" s="144"/>
      <c r="D1481" s="146">
        <v>47</v>
      </c>
      <c r="E1481" s="160">
        <v>30627354</v>
      </c>
      <c r="F1481" s="146">
        <v>26589734</v>
      </c>
      <c r="G1481" s="146">
        <v>5639036</v>
      </c>
      <c r="H1481" s="146">
        <v>6324273</v>
      </c>
      <c r="I1481" s="146">
        <v>4037620</v>
      </c>
      <c r="J1481" s="146">
        <v>253979</v>
      </c>
      <c r="K1481" s="146">
        <v>1847742</v>
      </c>
      <c r="L1481" s="160">
        <v>15378915</v>
      </c>
      <c r="M1481" s="146">
        <v>8727831</v>
      </c>
      <c r="N1481" s="146">
        <v>7185858</v>
      </c>
      <c r="O1481" s="146">
        <v>6651084</v>
      </c>
      <c r="P1481" s="146">
        <v>1347951</v>
      </c>
      <c r="Q1481" s="146">
        <v>157244</v>
      </c>
      <c r="R1481" s="146">
        <v>2566113</v>
      </c>
      <c r="S1481" s="160">
        <v>15248439</v>
      </c>
      <c r="T1481" s="146">
        <v>2062812</v>
      </c>
      <c r="U1481" s="146">
        <v>-1576641</v>
      </c>
      <c r="V1481" s="7"/>
    </row>
    <row r="1482" spans="1:22" s="14" customFormat="1" ht="15" customHeight="1">
      <c r="A1482" s="7"/>
      <c r="B1482" s="144">
        <v>2009</v>
      </c>
      <c r="C1482" s="144"/>
      <c r="D1482" s="146">
        <v>48</v>
      </c>
      <c r="E1482" s="160">
        <v>16799374</v>
      </c>
      <c r="F1482" s="146" t="s">
        <v>69</v>
      </c>
      <c r="G1482" s="146" t="s">
        <v>69</v>
      </c>
      <c r="H1482" s="146" t="s">
        <v>69</v>
      </c>
      <c r="I1482" s="146" t="s">
        <v>69</v>
      </c>
      <c r="J1482" s="146" t="s">
        <v>69</v>
      </c>
      <c r="K1482" s="146" t="s">
        <v>69</v>
      </c>
      <c r="L1482" s="160">
        <v>10339537</v>
      </c>
      <c r="M1482" s="146" t="s">
        <v>69</v>
      </c>
      <c r="N1482" s="146" t="s">
        <v>69</v>
      </c>
      <c r="O1482" s="146" t="s">
        <v>69</v>
      </c>
      <c r="P1482" s="146" t="s">
        <v>69</v>
      </c>
      <c r="Q1482" s="146" t="s">
        <v>69</v>
      </c>
      <c r="R1482" s="146" t="s">
        <v>69</v>
      </c>
      <c r="S1482" s="160">
        <v>6459837</v>
      </c>
      <c r="T1482" s="146" t="s">
        <v>69</v>
      </c>
      <c r="U1482" s="146" t="s">
        <v>69</v>
      </c>
      <c r="V1482" s="7"/>
    </row>
    <row r="1483" spans="1:22" s="14" customFormat="1" ht="15" customHeight="1">
      <c r="A1483" s="7"/>
      <c r="B1483" s="144">
        <v>2008</v>
      </c>
      <c r="C1483" s="144"/>
      <c r="D1483" s="146">
        <v>43</v>
      </c>
      <c r="E1483" s="160">
        <v>16239054</v>
      </c>
      <c r="F1483" s="146" t="s">
        <v>69</v>
      </c>
      <c r="G1483" s="146" t="s">
        <v>69</v>
      </c>
      <c r="H1483" s="146" t="s">
        <v>69</v>
      </c>
      <c r="I1483" s="146" t="s">
        <v>69</v>
      </c>
      <c r="J1483" s="146" t="s">
        <v>69</v>
      </c>
      <c r="K1483" s="146" t="s">
        <v>69</v>
      </c>
      <c r="L1483" s="160">
        <v>10294030</v>
      </c>
      <c r="M1483" s="146" t="s">
        <v>69</v>
      </c>
      <c r="N1483" s="146" t="s">
        <v>69</v>
      </c>
      <c r="O1483" s="146" t="s">
        <v>69</v>
      </c>
      <c r="P1483" s="146" t="s">
        <v>69</v>
      </c>
      <c r="Q1483" s="146" t="s">
        <v>69</v>
      </c>
      <c r="R1483" s="146" t="s">
        <v>69</v>
      </c>
      <c r="S1483" s="160">
        <v>5945025</v>
      </c>
      <c r="T1483" s="146" t="s">
        <v>69</v>
      </c>
      <c r="U1483" s="146" t="s">
        <v>69</v>
      </c>
      <c r="V1483" s="7"/>
    </row>
    <row r="1484" spans="1:22" s="14" customFormat="1" ht="15" customHeight="1">
      <c r="A1484" s="13"/>
      <c r="B1484" s="138" t="s">
        <v>40</v>
      </c>
      <c r="C1484" s="138"/>
      <c r="D1484" s="150"/>
      <c r="E1484" s="150"/>
      <c r="F1484" s="150"/>
      <c r="G1484" s="150"/>
      <c r="H1484" s="150"/>
      <c r="I1484" s="150"/>
      <c r="J1484" s="150"/>
      <c r="K1484" s="150"/>
      <c r="L1484" s="150"/>
      <c r="M1484" s="150"/>
      <c r="N1484" s="150"/>
      <c r="O1484" s="150"/>
      <c r="P1484" s="150"/>
      <c r="Q1484" s="150"/>
      <c r="R1484" s="150"/>
      <c r="S1484" s="150"/>
      <c r="T1484" s="150"/>
      <c r="U1484" s="150"/>
      <c r="V1484" s="13"/>
    </row>
    <row r="1485" spans="1:22" ht="15" customHeight="1">
      <c r="A1485" s="14"/>
      <c r="B1485" s="141" t="s">
        <v>312</v>
      </c>
      <c r="C1485" s="141"/>
      <c r="D1485" s="152"/>
      <c r="E1485" s="152"/>
      <c r="F1485" s="152"/>
      <c r="G1485" s="152"/>
      <c r="H1485" s="152"/>
      <c r="I1485" s="152"/>
      <c r="J1485" s="152"/>
      <c r="K1485" s="152"/>
      <c r="L1485" s="152"/>
      <c r="M1485" s="152"/>
      <c r="N1485" s="152"/>
      <c r="O1485" s="152"/>
      <c r="P1485" s="152"/>
      <c r="Q1485" s="152"/>
      <c r="R1485" s="152"/>
      <c r="S1485" s="152"/>
      <c r="T1485" s="152"/>
      <c r="U1485" s="152"/>
      <c r="V1485" s="14"/>
    </row>
    <row r="1486" spans="1:22" ht="15" customHeight="1">
      <c r="A1486" s="14"/>
      <c r="B1486" s="163">
        <v>2016</v>
      </c>
      <c r="C1486" s="251"/>
      <c r="D1486" s="146">
        <v>4070</v>
      </c>
      <c r="E1486" s="160">
        <v>2312057</v>
      </c>
      <c r="F1486" s="146">
        <v>1311862</v>
      </c>
      <c r="G1486" s="146">
        <v>732055</v>
      </c>
      <c r="H1486" s="146">
        <v>239141</v>
      </c>
      <c r="I1486" s="146">
        <v>1000195</v>
      </c>
      <c r="J1486" s="146">
        <v>50926</v>
      </c>
      <c r="K1486" s="146">
        <v>478698</v>
      </c>
      <c r="L1486" s="160">
        <v>1343256</v>
      </c>
      <c r="M1486" s="146">
        <v>626228</v>
      </c>
      <c r="N1486" s="146">
        <v>514780</v>
      </c>
      <c r="O1486" s="146">
        <v>717028</v>
      </c>
      <c r="P1486" s="146">
        <v>184520</v>
      </c>
      <c r="Q1486" s="146">
        <v>76691</v>
      </c>
      <c r="R1486" s="146">
        <v>164913</v>
      </c>
      <c r="S1486" s="160">
        <v>968801</v>
      </c>
      <c r="T1486" s="146">
        <v>109937</v>
      </c>
      <c r="U1486" s="146">
        <v>-143018</v>
      </c>
      <c r="V1486" s="14"/>
    </row>
    <row r="1487" spans="1:22" ht="15" customHeight="1">
      <c r="A1487" s="14"/>
      <c r="B1487" s="163">
        <v>2015</v>
      </c>
      <c r="C1487" s="163"/>
      <c r="D1487" s="146">
        <v>3829</v>
      </c>
      <c r="E1487" s="160">
        <v>2363311</v>
      </c>
      <c r="F1487" s="146">
        <v>1389648</v>
      </c>
      <c r="G1487" s="146">
        <v>754636</v>
      </c>
      <c r="H1487" s="146">
        <v>260713</v>
      </c>
      <c r="I1487" s="146">
        <v>973663</v>
      </c>
      <c r="J1487" s="146">
        <v>51385</v>
      </c>
      <c r="K1487" s="146">
        <v>454082</v>
      </c>
      <c r="L1487" s="160">
        <v>1598782</v>
      </c>
      <c r="M1487" s="146">
        <v>532486</v>
      </c>
      <c r="N1487" s="146">
        <v>404031</v>
      </c>
      <c r="O1487" s="146">
        <v>1066296</v>
      </c>
      <c r="P1487" s="146">
        <v>203551</v>
      </c>
      <c r="Q1487" s="146">
        <v>65920</v>
      </c>
      <c r="R1487" s="146">
        <v>223017</v>
      </c>
      <c r="S1487" s="160">
        <v>764529</v>
      </c>
      <c r="T1487" s="146">
        <v>121233</v>
      </c>
      <c r="U1487" s="146">
        <v>-205834</v>
      </c>
      <c r="V1487" s="14"/>
    </row>
    <row r="1488" spans="1:22" ht="15" customHeight="1">
      <c r="A1488" s="14"/>
      <c r="B1488" s="163">
        <v>2014</v>
      </c>
      <c r="C1488" s="163"/>
      <c r="D1488" s="146">
        <v>3593</v>
      </c>
      <c r="E1488" s="160">
        <v>2060235</v>
      </c>
      <c r="F1488" s="146">
        <v>1162703</v>
      </c>
      <c r="G1488" s="146">
        <v>542251</v>
      </c>
      <c r="H1488" s="146">
        <v>181129</v>
      </c>
      <c r="I1488" s="146">
        <v>897532</v>
      </c>
      <c r="J1488" s="146">
        <v>52292</v>
      </c>
      <c r="K1488" s="146">
        <v>408636</v>
      </c>
      <c r="L1488" s="160">
        <v>1230004</v>
      </c>
      <c r="M1488" s="146">
        <v>534259</v>
      </c>
      <c r="N1488" s="146">
        <v>411381</v>
      </c>
      <c r="O1488" s="146">
        <v>695745</v>
      </c>
      <c r="P1488" s="146">
        <v>220928</v>
      </c>
      <c r="Q1488" s="146">
        <v>53360</v>
      </c>
      <c r="R1488" s="146">
        <v>144030</v>
      </c>
      <c r="S1488" s="160">
        <v>830231</v>
      </c>
      <c r="T1488" s="146">
        <v>104794</v>
      </c>
      <c r="U1488" s="146">
        <v>-182665</v>
      </c>
      <c r="V1488" s="14"/>
    </row>
    <row r="1489" spans="1:22" ht="15" customHeight="1">
      <c r="A1489" s="14"/>
      <c r="B1489" s="163">
        <v>2013</v>
      </c>
      <c r="C1489" s="163"/>
      <c r="D1489" s="146">
        <v>3534</v>
      </c>
      <c r="E1489" s="160">
        <v>2063480</v>
      </c>
      <c r="F1489" s="146">
        <v>1176788</v>
      </c>
      <c r="G1489" s="146">
        <v>571203</v>
      </c>
      <c r="H1489" s="146">
        <v>179221</v>
      </c>
      <c r="I1489" s="146">
        <v>886692</v>
      </c>
      <c r="J1489" s="146">
        <v>59547</v>
      </c>
      <c r="K1489" s="146">
        <v>398673</v>
      </c>
      <c r="L1489" s="160">
        <v>1288424</v>
      </c>
      <c r="M1489" s="146">
        <v>640787</v>
      </c>
      <c r="N1489" s="146">
        <v>529690</v>
      </c>
      <c r="O1489" s="146">
        <v>647637</v>
      </c>
      <c r="P1489" s="146">
        <v>216926</v>
      </c>
      <c r="Q1489" s="146">
        <v>54971</v>
      </c>
      <c r="R1489" s="146">
        <v>98945</v>
      </c>
      <c r="S1489" s="160">
        <v>775055</v>
      </c>
      <c r="T1489" s="146">
        <v>100401</v>
      </c>
      <c r="U1489" s="146">
        <v>-167454</v>
      </c>
      <c r="V1489" s="14"/>
    </row>
    <row r="1490" spans="1:22" s="14" customFormat="1" ht="15" customHeight="1" collapsed="1">
      <c r="A1490" s="7"/>
      <c r="B1490" s="144">
        <v>2012</v>
      </c>
      <c r="C1490" s="144"/>
      <c r="D1490" s="146">
        <v>3507</v>
      </c>
      <c r="E1490" s="160">
        <v>1959993</v>
      </c>
      <c r="F1490" s="146">
        <v>1176859</v>
      </c>
      <c r="G1490" s="146">
        <v>594760</v>
      </c>
      <c r="H1490" s="146">
        <v>187015</v>
      </c>
      <c r="I1490" s="146">
        <v>783134</v>
      </c>
      <c r="J1490" s="146">
        <v>62913</v>
      </c>
      <c r="K1490" s="146">
        <v>355649</v>
      </c>
      <c r="L1490" s="160">
        <v>1238587</v>
      </c>
      <c r="M1490" s="146">
        <v>642929</v>
      </c>
      <c r="N1490" s="146">
        <v>533112</v>
      </c>
      <c r="O1490" s="146">
        <v>595657</v>
      </c>
      <c r="P1490" s="146">
        <v>198580</v>
      </c>
      <c r="Q1490" s="146">
        <v>47172</v>
      </c>
      <c r="R1490" s="146">
        <v>106232</v>
      </c>
      <c r="S1490" s="160">
        <v>721407</v>
      </c>
      <c r="T1490" s="146">
        <v>96393</v>
      </c>
      <c r="U1490" s="146">
        <v>-146619</v>
      </c>
      <c r="V1490" s="7"/>
    </row>
    <row r="1491" spans="1:22" s="14" customFormat="1" ht="15" customHeight="1">
      <c r="A1491" s="7"/>
      <c r="B1491" s="144">
        <v>2011</v>
      </c>
      <c r="C1491" s="144"/>
      <c r="D1491" s="146">
        <v>3486</v>
      </c>
      <c r="E1491" s="160">
        <v>1936499</v>
      </c>
      <c r="F1491" s="146">
        <v>1098210</v>
      </c>
      <c r="G1491" s="146">
        <v>599423</v>
      </c>
      <c r="H1491" s="146">
        <v>212872</v>
      </c>
      <c r="I1491" s="146">
        <v>838290</v>
      </c>
      <c r="J1491" s="146">
        <v>67439</v>
      </c>
      <c r="K1491" s="146">
        <v>381854</v>
      </c>
      <c r="L1491" s="160">
        <v>1141748</v>
      </c>
      <c r="M1491" s="146">
        <v>466713</v>
      </c>
      <c r="N1491" s="146">
        <v>365952</v>
      </c>
      <c r="O1491" s="146">
        <v>675035</v>
      </c>
      <c r="P1491" s="146">
        <v>190438</v>
      </c>
      <c r="Q1491" s="146">
        <v>41955</v>
      </c>
      <c r="R1491" s="146">
        <v>132892</v>
      </c>
      <c r="S1491" s="160">
        <v>794751</v>
      </c>
      <c r="T1491" s="146">
        <v>106915</v>
      </c>
      <c r="U1491" s="146">
        <v>-119050</v>
      </c>
      <c r="V1491" s="7"/>
    </row>
    <row r="1492" spans="1:22" s="14" customFormat="1" ht="15" customHeight="1">
      <c r="A1492" s="7"/>
      <c r="B1492" s="144">
        <v>2010</v>
      </c>
      <c r="C1492" s="144"/>
      <c r="D1492" s="146">
        <v>3384</v>
      </c>
      <c r="E1492" s="160">
        <v>1901796</v>
      </c>
      <c r="F1492" s="146">
        <v>1041218</v>
      </c>
      <c r="G1492" s="146">
        <v>598354</v>
      </c>
      <c r="H1492" s="146">
        <v>166936</v>
      </c>
      <c r="I1492" s="146">
        <v>860578</v>
      </c>
      <c r="J1492" s="146">
        <v>65350</v>
      </c>
      <c r="K1492" s="146">
        <v>396766</v>
      </c>
      <c r="L1492" s="160">
        <v>1208952</v>
      </c>
      <c r="M1492" s="146">
        <v>424738</v>
      </c>
      <c r="N1492" s="146">
        <v>330246</v>
      </c>
      <c r="O1492" s="146">
        <v>784214</v>
      </c>
      <c r="P1492" s="146">
        <v>173081</v>
      </c>
      <c r="Q1492" s="146">
        <v>54221</v>
      </c>
      <c r="R1492" s="146">
        <v>121287</v>
      </c>
      <c r="S1492" s="160">
        <v>692844</v>
      </c>
      <c r="T1492" s="146">
        <v>105959</v>
      </c>
      <c r="U1492" s="146">
        <v>-157357</v>
      </c>
      <c r="V1492" s="7"/>
    </row>
    <row r="1493" spans="1:22" s="14" customFormat="1" ht="15" customHeight="1">
      <c r="A1493" s="7"/>
      <c r="B1493" s="144">
        <v>2009</v>
      </c>
      <c r="C1493" s="144"/>
      <c r="D1493" s="146">
        <v>3403</v>
      </c>
      <c r="E1493" s="160">
        <v>1496883</v>
      </c>
      <c r="F1493" s="146" t="s">
        <v>69</v>
      </c>
      <c r="G1493" s="146" t="s">
        <v>69</v>
      </c>
      <c r="H1493" s="146" t="s">
        <v>69</v>
      </c>
      <c r="I1493" s="146" t="s">
        <v>69</v>
      </c>
      <c r="J1493" s="146" t="s">
        <v>69</v>
      </c>
      <c r="K1493" s="146" t="s">
        <v>69</v>
      </c>
      <c r="L1493" s="160">
        <v>1048490</v>
      </c>
      <c r="M1493" s="146" t="s">
        <v>69</v>
      </c>
      <c r="N1493" s="146" t="s">
        <v>69</v>
      </c>
      <c r="O1493" s="146" t="s">
        <v>69</v>
      </c>
      <c r="P1493" s="146" t="s">
        <v>69</v>
      </c>
      <c r="Q1493" s="146" t="s">
        <v>69</v>
      </c>
      <c r="R1493" s="146" t="s">
        <v>69</v>
      </c>
      <c r="S1493" s="160">
        <v>448393</v>
      </c>
      <c r="T1493" s="146" t="s">
        <v>69</v>
      </c>
      <c r="U1493" s="146" t="s">
        <v>69</v>
      </c>
      <c r="V1493" s="7"/>
    </row>
    <row r="1494" spans="1:22" ht="15" customHeight="1">
      <c r="B1494" s="144">
        <v>2008</v>
      </c>
      <c r="C1494" s="144"/>
      <c r="D1494" s="146">
        <v>3636</v>
      </c>
      <c r="E1494" s="160">
        <v>1541216</v>
      </c>
      <c r="F1494" s="146" t="s">
        <v>69</v>
      </c>
      <c r="G1494" s="146" t="s">
        <v>69</v>
      </c>
      <c r="H1494" s="146" t="s">
        <v>69</v>
      </c>
      <c r="I1494" s="146" t="s">
        <v>69</v>
      </c>
      <c r="J1494" s="146" t="s">
        <v>69</v>
      </c>
      <c r="K1494" s="146" t="s">
        <v>69</v>
      </c>
      <c r="L1494" s="160">
        <v>1110666</v>
      </c>
      <c r="M1494" s="146" t="s">
        <v>69</v>
      </c>
      <c r="N1494" s="146" t="s">
        <v>69</v>
      </c>
      <c r="O1494" s="146" t="s">
        <v>69</v>
      </c>
      <c r="P1494" s="146" t="s">
        <v>69</v>
      </c>
      <c r="Q1494" s="146" t="s">
        <v>69</v>
      </c>
      <c r="R1494" s="146" t="s">
        <v>69</v>
      </c>
      <c r="S1494" s="160">
        <v>430550</v>
      </c>
      <c r="T1494" s="146" t="s">
        <v>69</v>
      </c>
      <c r="U1494" s="146" t="s">
        <v>69</v>
      </c>
    </row>
    <row r="1495" spans="1:22" ht="15" customHeight="1">
      <c r="A1495" s="14"/>
      <c r="B1495" s="141" t="s">
        <v>313</v>
      </c>
      <c r="C1495" s="141"/>
      <c r="D1495" s="152"/>
      <c r="E1495" s="152"/>
      <c r="F1495" s="152"/>
      <c r="G1495" s="152"/>
      <c r="H1495" s="152"/>
      <c r="I1495" s="152"/>
      <c r="J1495" s="152"/>
      <c r="K1495" s="152"/>
      <c r="L1495" s="152"/>
      <c r="M1495" s="152"/>
      <c r="N1495" s="152"/>
      <c r="O1495" s="152"/>
      <c r="P1495" s="152"/>
      <c r="Q1495" s="152"/>
      <c r="R1495" s="152"/>
      <c r="S1495" s="152"/>
      <c r="T1495" s="152"/>
      <c r="U1495" s="152"/>
      <c r="V1495" s="14"/>
    </row>
    <row r="1496" spans="1:22" ht="15" customHeight="1">
      <c r="A1496" s="14"/>
      <c r="B1496" s="163">
        <v>2016</v>
      </c>
      <c r="C1496" s="251"/>
      <c r="D1496" s="146">
        <v>2537</v>
      </c>
      <c r="E1496" s="160">
        <v>656378</v>
      </c>
      <c r="F1496" s="146">
        <v>251084</v>
      </c>
      <c r="G1496" s="146">
        <v>112851</v>
      </c>
      <c r="H1496" s="146">
        <v>58551</v>
      </c>
      <c r="I1496" s="146">
        <v>405294</v>
      </c>
      <c r="J1496" s="146">
        <v>30969</v>
      </c>
      <c r="K1496" s="146">
        <v>175507</v>
      </c>
      <c r="L1496" s="160">
        <v>346012</v>
      </c>
      <c r="M1496" s="146">
        <v>122615</v>
      </c>
      <c r="N1496" s="146">
        <v>93003</v>
      </c>
      <c r="O1496" s="146">
        <v>223396</v>
      </c>
      <c r="P1496" s="146">
        <v>73118</v>
      </c>
      <c r="Q1496" s="146">
        <v>23568</v>
      </c>
      <c r="R1496" s="146">
        <v>28336</v>
      </c>
      <c r="S1496" s="160">
        <v>310366</v>
      </c>
      <c r="T1496" s="146">
        <v>68579</v>
      </c>
      <c r="U1496" s="146">
        <v>-48970</v>
      </c>
      <c r="V1496" s="14"/>
    </row>
    <row r="1497" spans="1:22" ht="15" customHeight="1">
      <c r="A1497" s="14"/>
      <c r="B1497" s="163">
        <v>2015</v>
      </c>
      <c r="C1497" s="163"/>
      <c r="D1497" s="146">
        <v>2380</v>
      </c>
      <c r="E1497" s="160">
        <v>631793</v>
      </c>
      <c r="F1497" s="146">
        <v>266595</v>
      </c>
      <c r="G1497" s="146">
        <v>121167</v>
      </c>
      <c r="H1497" s="146">
        <v>59748</v>
      </c>
      <c r="I1497" s="146">
        <v>365199</v>
      </c>
      <c r="J1497" s="146">
        <v>31563</v>
      </c>
      <c r="K1497" s="146">
        <v>133087</v>
      </c>
      <c r="L1497" s="160">
        <v>418816</v>
      </c>
      <c r="M1497" s="146">
        <v>184733</v>
      </c>
      <c r="N1497" s="146">
        <v>159147</v>
      </c>
      <c r="O1497" s="146">
        <v>234082</v>
      </c>
      <c r="P1497" s="146">
        <v>71179</v>
      </c>
      <c r="Q1497" s="146">
        <v>20581</v>
      </c>
      <c r="R1497" s="146">
        <v>48279</v>
      </c>
      <c r="S1497" s="160">
        <v>212978</v>
      </c>
      <c r="T1497" s="146">
        <v>68284</v>
      </c>
      <c r="U1497" s="146">
        <v>-30028</v>
      </c>
      <c r="V1497" s="14"/>
    </row>
    <row r="1498" spans="1:22" ht="15" customHeight="1">
      <c r="A1498" s="14"/>
      <c r="B1498" s="163">
        <v>2014</v>
      </c>
      <c r="C1498" s="163"/>
      <c r="D1498" s="146">
        <v>2216</v>
      </c>
      <c r="E1498" s="160">
        <v>658936</v>
      </c>
      <c r="F1498" s="146">
        <v>271083</v>
      </c>
      <c r="G1498" s="146">
        <v>135766</v>
      </c>
      <c r="H1498" s="146">
        <v>52071</v>
      </c>
      <c r="I1498" s="146">
        <v>387852</v>
      </c>
      <c r="J1498" s="146">
        <v>34059</v>
      </c>
      <c r="K1498" s="146">
        <v>176840</v>
      </c>
      <c r="L1498" s="160">
        <v>446225</v>
      </c>
      <c r="M1498" s="146">
        <v>190617</v>
      </c>
      <c r="N1498" s="146">
        <v>175025</v>
      </c>
      <c r="O1498" s="146">
        <v>255608</v>
      </c>
      <c r="P1498" s="146">
        <v>108302</v>
      </c>
      <c r="Q1498" s="146">
        <v>19028</v>
      </c>
      <c r="R1498" s="146">
        <v>32538</v>
      </c>
      <c r="S1498" s="160">
        <v>212711</v>
      </c>
      <c r="T1498" s="146">
        <v>64472</v>
      </c>
      <c r="U1498" s="146">
        <v>-16069</v>
      </c>
      <c r="V1498" s="14"/>
    </row>
    <row r="1499" spans="1:22" s="14" customFormat="1" ht="15" customHeight="1" collapsed="1">
      <c r="B1499" s="163">
        <v>2013</v>
      </c>
      <c r="C1499" s="163"/>
      <c r="D1499" s="146">
        <v>2188</v>
      </c>
      <c r="E1499" s="160">
        <v>524600</v>
      </c>
      <c r="F1499" s="146">
        <v>224661</v>
      </c>
      <c r="G1499" s="146">
        <v>133636</v>
      </c>
      <c r="H1499" s="146">
        <v>41877</v>
      </c>
      <c r="I1499" s="146">
        <v>299940</v>
      </c>
      <c r="J1499" s="146">
        <v>21311</v>
      </c>
      <c r="K1499" s="146">
        <v>134604</v>
      </c>
      <c r="L1499" s="160">
        <v>353314</v>
      </c>
      <c r="M1499" s="146">
        <v>132518</v>
      </c>
      <c r="N1499" s="146">
        <v>116198</v>
      </c>
      <c r="O1499" s="146">
        <v>220797</v>
      </c>
      <c r="P1499" s="146">
        <v>65188</v>
      </c>
      <c r="Q1499" s="146">
        <v>16851</v>
      </c>
      <c r="R1499" s="146">
        <v>52542</v>
      </c>
      <c r="S1499" s="160">
        <v>171286</v>
      </c>
      <c r="T1499" s="146">
        <v>57352</v>
      </c>
      <c r="U1499" s="146">
        <v>-3879</v>
      </c>
    </row>
    <row r="1500" spans="1:22" s="14" customFormat="1" ht="15" customHeight="1">
      <c r="A1500" s="7"/>
      <c r="B1500" s="144">
        <v>2012</v>
      </c>
      <c r="C1500" s="144"/>
      <c r="D1500" s="146">
        <v>2098</v>
      </c>
      <c r="E1500" s="160">
        <v>461254</v>
      </c>
      <c r="F1500" s="146">
        <v>191009</v>
      </c>
      <c r="G1500" s="146">
        <v>93368</v>
      </c>
      <c r="H1500" s="146">
        <v>35206</v>
      </c>
      <c r="I1500" s="146">
        <v>270245</v>
      </c>
      <c r="J1500" s="146">
        <v>21564</v>
      </c>
      <c r="K1500" s="146">
        <v>127639</v>
      </c>
      <c r="L1500" s="160">
        <v>305660</v>
      </c>
      <c r="M1500" s="146">
        <v>81782</v>
      </c>
      <c r="N1500" s="146">
        <v>65234</v>
      </c>
      <c r="O1500" s="146">
        <v>223879</v>
      </c>
      <c r="P1500" s="146">
        <v>68924</v>
      </c>
      <c r="Q1500" s="146">
        <v>17373</v>
      </c>
      <c r="R1500" s="146">
        <v>52690</v>
      </c>
      <c r="S1500" s="160">
        <v>155594</v>
      </c>
      <c r="T1500" s="146">
        <v>53807</v>
      </c>
      <c r="U1500" s="146">
        <v>-13028</v>
      </c>
      <c r="V1500" s="7"/>
    </row>
    <row r="1501" spans="1:22" s="14" customFormat="1" ht="15" customHeight="1">
      <c r="A1501" s="7"/>
      <c r="B1501" s="144">
        <v>2011</v>
      </c>
      <c r="C1501" s="144"/>
      <c r="D1501" s="146">
        <v>2111</v>
      </c>
      <c r="E1501" s="160">
        <v>419853</v>
      </c>
      <c r="F1501" s="146">
        <v>149533</v>
      </c>
      <c r="G1501" s="146">
        <v>68911</v>
      </c>
      <c r="H1501" s="146">
        <v>28591</v>
      </c>
      <c r="I1501" s="146">
        <v>270321</v>
      </c>
      <c r="J1501" s="146">
        <v>23634</v>
      </c>
      <c r="K1501" s="146">
        <v>132090</v>
      </c>
      <c r="L1501" s="160">
        <v>290518</v>
      </c>
      <c r="M1501" s="146">
        <v>80047</v>
      </c>
      <c r="N1501" s="146">
        <v>65891</v>
      </c>
      <c r="O1501" s="146">
        <v>210471</v>
      </c>
      <c r="P1501" s="146">
        <v>73262</v>
      </c>
      <c r="Q1501" s="146">
        <v>18350</v>
      </c>
      <c r="R1501" s="146">
        <v>37190</v>
      </c>
      <c r="S1501" s="160">
        <v>129335</v>
      </c>
      <c r="T1501" s="146">
        <v>39222</v>
      </c>
      <c r="U1501" s="146">
        <v>-23125</v>
      </c>
      <c r="V1501" s="7"/>
    </row>
    <row r="1502" spans="1:22" s="14" customFormat="1" ht="15" customHeight="1">
      <c r="A1502" s="7"/>
      <c r="B1502" s="144">
        <v>2010</v>
      </c>
      <c r="C1502" s="144"/>
      <c r="D1502" s="146">
        <v>2071</v>
      </c>
      <c r="E1502" s="160">
        <v>415575</v>
      </c>
      <c r="F1502" s="146">
        <v>148420</v>
      </c>
      <c r="G1502" s="146">
        <v>68150</v>
      </c>
      <c r="H1502" s="146">
        <v>21001</v>
      </c>
      <c r="I1502" s="146">
        <v>267155</v>
      </c>
      <c r="J1502" s="146">
        <v>28284</v>
      </c>
      <c r="K1502" s="146">
        <v>132078</v>
      </c>
      <c r="L1502" s="160">
        <v>293087</v>
      </c>
      <c r="M1502" s="146">
        <v>73566</v>
      </c>
      <c r="N1502" s="146">
        <v>62652</v>
      </c>
      <c r="O1502" s="146">
        <v>219521</v>
      </c>
      <c r="P1502" s="146">
        <v>59688</v>
      </c>
      <c r="Q1502" s="146">
        <v>15336</v>
      </c>
      <c r="R1502" s="146">
        <v>54714</v>
      </c>
      <c r="S1502" s="160">
        <v>122488</v>
      </c>
      <c r="T1502" s="146">
        <v>35402</v>
      </c>
      <c r="U1502" s="146">
        <v>-20945</v>
      </c>
      <c r="V1502" s="7"/>
    </row>
    <row r="1503" spans="1:22" ht="15" customHeight="1">
      <c r="B1503" s="144">
        <v>2009</v>
      </c>
      <c r="C1503" s="144"/>
      <c r="D1503" s="146">
        <v>2181</v>
      </c>
      <c r="E1503" s="160">
        <v>367518</v>
      </c>
      <c r="F1503" s="146" t="s">
        <v>69</v>
      </c>
      <c r="G1503" s="146" t="s">
        <v>69</v>
      </c>
      <c r="H1503" s="146" t="s">
        <v>69</v>
      </c>
      <c r="I1503" s="146" t="s">
        <v>69</v>
      </c>
      <c r="J1503" s="146" t="s">
        <v>69</v>
      </c>
      <c r="K1503" s="146" t="s">
        <v>69</v>
      </c>
      <c r="L1503" s="160">
        <v>264147</v>
      </c>
      <c r="M1503" s="146" t="s">
        <v>69</v>
      </c>
      <c r="N1503" s="146" t="s">
        <v>69</v>
      </c>
      <c r="O1503" s="146" t="s">
        <v>69</v>
      </c>
      <c r="P1503" s="146" t="s">
        <v>69</v>
      </c>
      <c r="Q1503" s="146" t="s">
        <v>69</v>
      </c>
      <c r="R1503" s="146" t="s">
        <v>69</v>
      </c>
      <c r="S1503" s="160">
        <v>103370</v>
      </c>
      <c r="T1503" s="146" t="s">
        <v>69</v>
      </c>
      <c r="U1503" s="146" t="s">
        <v>69</v>
      </c>
    </row>
    <row r="1504" spans="1:22" ht="15" customHeight="1">
      <c r="B1504" s="144">
        <v>2008</v>
      </c>
      <c r="C1504" s="144"/>
      <c r="D1504" s="146">
        <v>2366</v>
      </c>
      <c r="E1504" s="160">
        <v>339508</v>
      </c>
      <c r="F1504" s="146" t="s">
        <v>69</v>
      </c>
      <c r="G1504" s="146" t="s">
        <v>69</v>
      </c>
      <c r="H1504" s="146" t="s">
        <v>69</v>
      </c>
      <c r="I1504" s="146" t="s">
        <v>69</v>
      </c>
      <c r="J1504" s="146" t="s">
        <v>69</v>
      </c>
      <c r="K1504" s="146" t="s">
        <v>69</v>
      </c>
      <c r="L1504" s="160">
        <v>241504</v>
      </c>
      <c r="M1504" s="146" t="s">
        <v>69</v>
      </c>
      <c r="N1504" s="146" t="s">
        <v>69</v>
      </c>
      <c r="O1504" s="146" t="s">
        <v>69</v>
      </c>
      <c r="P1504" s="146" t="s">
        <v>69</v>
      </c>
      <c r="Q1504" s="146" t="s">
        <v>69</v>
      </c>
      <c r="R1504" s="146" t="s">
        <v>69</v>
      </c>
      <c r="S1504" s="160">
        <v>98004</v>
      </c>
      <c r="T1504" s="146" t="s">
        <v>69</v>
      </c>
      <c r="U1504" s="146" t="s">
        <v>69</v>
      </c>
    </row>
    <row r="1505" spans="1:22" ht="15" customHeight="1">
      <c r="A1505" s="14"/>
      <c r="B1505" s="141" t="s">
        <v>314</v>
      </c>
      <c r="C1505" s="141"/>
      <c r="D1505" s="152"/>
      <c r="E1505" s="152"/>
      <c r="F1505" s="152"/>
      <c r="G1505" s="152"/>
      <c r="H1505" s="152"/>
      <c r="I1505" s="152"/>
      <c r="J1505" s="152"/>
      <c r="K1505" s="152"/>
      <c r="L1505" s="152"/>
      <c r="M1505" s="152"/>
      <c r="N1505" s="152"/>
      <c r="O1505" s="152"/>
      <c r="P1505" s="152"/>
      <c r="Q1505" s="152"/>
      <c r="R1505" s="152"/>
      <c r="S1505" s="152"/>
      <c r="T1505" s="152"/>
      <c r="U1505" s="152"/>
      <c r="V1505" s="14"/>
    </row>
    <row r="1506" spans="1:22" ht="15" customHeight="1">
      <c r="A1506" s="14"/>
      <c r="B1506" s="163">
        <v>2016</v>
      </c>
      <c r="C1506" s="251"/>
      <c r="D1506" s="146">
        <v>8225</v>
      </c>
      <c r="E1506" s="160">
        <v>23983600</v>
      </c>
      <c r="F1506" s="146">
        <v>18495881</v>
      </c>
      <c r="G1506" s="146">
        <v>4730174</v>
      </c>
      <c r="H1506" s="146">
        <v>7033534</v>
      </c>
      <c r="I1506" s="146">
        <v>5487719</v>
      </c>
      <c r="J1506" s="146">
        <v>274846</v>
      </c>
      <c r="K1506" s="146">
        <v>2314444</v>
      </c>
      <c r="L1506" s="160">
        <v>21352642</v>
      </c>
      <c r="M1506" s="146">
        <v>15570407</v>
      </c>
      <c r="N1506" s="146">
        <v>11936247</v>
      </c>
      <c r="O1506" s="146">
        <v>5782235</v>
      </c>
      <c r="P1506" s="146">
        <v>1717939</v>
      </c>
      <c r="Q1506" s="146">
        <v>340324</v>
      </c>
      <c r="R1506" s="146">
        <v>773562</v>
      </c>
      <c r="S1506" s="160">
        <v>2630958</v>
      </c>
      <c r="T1506" s="146">
        <v>1621474</v>
      </c>
      <c r="U1506" s="146">
        <v>-3348592</v>
      </c>
      <c r="V1506" s="14"/>
    </row>
    <row r="1507" spans="1:22" ht="15" customHeight="1">
      <c r="A1507" s="14"/>
      <c r="B1507" s="163">
        <v>2015</v>
      </c>
      <c r="C1507" s="163"/>
      <c r="D1507" s="146">
        <v>7855</v>
      </c>
      <c r="E1507" s="160">
        <v>25089009</v>
      </c>
      <c r="F1507" s="146">
        <v>18877799</v>
      </c>
      <c r="G1507" s="146">
        <v>4841062</v>
      </c>
      <c r="H1507" s="146">
        <v>7265100</v>
      </c>
      <c r="I1507" s="146">
        <v>6211210</v>
      </c>
      <c r="J1507" s="146">
        <v>235557</v>
      </c>
      <c r="K1507" s="146">
        <v>2439145</v>
      </c>
      <c r="L1507" s="160">
        <v>22409413</v>
      </c>
      <c r="M1507" s="146">
        <v>16060170</v>
      </c>
      <c r="N1507" s="146">
        <v>12581426</v>
      </c>
      <c r="O1507" s="146">
        <v>6349242</v>
      </c>
      <c r="P1507" s="146">
        <v>1911094</v>
      </c>
      <c r="Q1507" s="146">
        <v>330642</v>
      </c>
      <c r="R1507" s="146">
        <v>1056301</v>
      </c>
      <c r="S1507" s="160">
        <v>2679597</v>
      </c>
      <c r="T1507" s="146">
        <v>1648601</v>
      </c>
      <c r="U1507" s="146">
        <v>-3065814</v>
      </c>
      <c r="V1507" s="14"/>
    </row>
    <row r="1508" spans="1:22" s="14" customFormat="1" ht="15" customHeight="1" collapsed="1">
      <c r="B1508" s="163">
        <v>2014</v>
      </c>
      <c r="C1508" s="163"/>
      <c r="D1508" s="146">
        <v>7535</v>
      </c>
      <c r="E1508" s="160">
        <v>18767999</v>
      </c>
      <c r="F1508" s="146">
        <v>13568548</v>
      </c>
      <c r="G1508" s="146">
        <v>5120793</v>
      </c>
      <c r="H1508" s="146">
        <v>5559523</v>
      </c>
      <c r="I1508" s="146">
        <v>5199450</v>
      </c>
      <c r="J1508" s="146">
        <v>235112</v>
      </c>
      <c r="K1508" s="146">
        <v>2508623</v>
      </c>
      <c r="L1508" s="160">
        <v>16034976</v>
      </c>
      <c r="M1508" s="146">
        <v>10313077</v>
      </c>
      <c r="N1508" s="146">
        <v>8480412</v>
      </c>
      <c r="O1508" s="146">
        <v>5721900</v>
      </c>
      <c r="P1508" s="146">
        <v>1882662</v>
      </c>
      <c r="Q1508" s="146">
        <v>305126</v>
      </c>
      <c r="R1508" s="146">
        <v>590127</v>
      </c>
      <c r="S1508" s="160">
        <v>2733022</v>
      </c>
      <c r="T1508" s="146">
        <v>2624422</v>
      </c>
      <c r="U1508" s="146">
        <v>-1868242</v>
      </c>
    </row>
    <row r="1509" spans="1:22" s="14" customFormat="1" ht="15" customHeight="1">
      <c r="B1509" s="163">
        <v>2013</v>
      </c>
      <c r="C1509" s="163"/>
      <c r="D1509" s="146">
        <v>7347</v>
      </c>
      <c r="E1509" s="160">
        <v>29470715</v>
      </c>
      <c r="F1509" s="146">
        <v>23899807</v>
      </c>
      <c r="G1509" s="146">
        <v>5192587</v>
      </c>
      <c r="H1509" s="146">
        <v>4954290</v>
      </c>
      <c r="I1509" s="146">
        <v>5570908</v>
      </c>
      <c r="J1509" s="146">
        <v>255904</v>
      </c>
      <c r="K1509" s="146">
        <v>2468321</v>
      </c>
      <c r="L1509" s="160">
        <v>16368590</v>
      </c>
      <c r="M1509" s="146">
        <v>9925693</v>
      </c>
      <c r="N1509" s="146">
        <v>8403141</v>
      </c>
      <c r="O1509" s="146">
        <v>6442897</v>
      </c>
      <c r="P1509" s="146">
        <v>1946793</v>
      </c>
      <c r="Q1509" s="146">
        <v>311329</v>
      </c>
      <c r="R1509" s="146">
        <v>1457008</v>
      </c>
      <c r="S1509" s="160">
        <v>13102125</v>
      </c>
      <c r="T1509" s="146">
        <v>2567749</v>
      </c>
      <c r="U1509" s="146">
        <v>-1492533</v>
      </c>
    </row>
    <row r="1510" spans="1:22" s="14" customFormat="1" ht="15" customHeight="1">
      <c r="A1510" s="7"/>
      <c r="B1510" s="144">
        <v>2012</v>
      </c>
      <c r="C1510" s="144"/>
      <c r="D1510" s="146">
        <v>7295</v>
      </c>
      <c r="E1510" s="160">
        <v>31010853</v>
      </c>
      <c r="F1510" s="146">
        <v>25247868</v>
      </c>
      <c r="G1510" s="146">
        <v>5464339</v>
      </c>
      <c r="H1510" s="146">
        <v>5016398</v>
      </c>
      <c r="I1510" s="146">
        <v>5762986</v>
      </c>
      <c r="J1510" s="146">
        <v>308353</v>
      </c>
      <c r="K1510" s="146">
        <v>2463204</v>
      </c>
      <c r="L1510" s="160">
        <v>16898901</v>
      </c>
      <c r="M1510" s="146">
        <v>9471954</v>
      </c>
      <c r="N1510" s="146">
        <v>7933812</v>
      </c>
      <c r="O1510" s="146">
        <v>7426947</v>
      </c>
      <c r="P1510" s="146">
        <v>1941729</v>
      </c>
      <c r="Q1510" s="146">
        <v>318301</v>
      </c>
      <c r="R1510" s="146">
        <v>2420078</v>
      </c>
      <c r="S1510" s="160">
        <v>14111952</v>
      </c>
      <c r="T1510" s="146">
        <v>2542375</v>
      </c>
      <c r="U1510" s="146">
        <v>-1480137</v>
      </c>
      <c r="V1510" s="7"/>
    </row>
    <row r="1511" spans="1:22" s="14" customFormat="1" ht="15" customHeight="1">
      <c r="A1511" s="7"/>
      <c r="B1511" s="144">
        <v>2011</v>
      </c>
      <c r="C1511" s="144"/>
      <c r="D1511" s="146">
        <v>7392</v>
      </c>
      <c r="E1511" s="160">
        <v>32576971</v>
      </c>
      <c r="F1511" s="146">
        <v>26339917</v>
      </c>
      <c r="G1511" s="146">
        <v>5566622</v>
      </c>
      <c r="H1511" s="146">
        <v>5075449</v>
      </c>
      <c r="I1511" s="146">
        <v>6237054</v>
      </c>
      <c r="J1511" s="146">
        <v>350623</v>
      </c>
      <c r="K1511" s="146">
        <v>2582889</v>
      </c>
      <c r="L1511" s="160">
        <v>17639665</v>
      </c>
      <c r="M1511" s="146">
        <v>8293512</v>
      </c>
      <c r="N1511" s="146">
        <v>6581041</v>
      </c>
      <c r="O1511" s="146">
        <v>9346153</v>
      </c>
      <c r="P1511" s="146">
        <v>2012604</v>
      </c>
      <c r="Q1511" s="146">
        <v>334617</v>
      </c>
      <c r="R1511" s="146">
        <v>3474578</v>
      </c>
      <c r="S1511" s="160">
        <v>14937306</v>
      </c>
      <c r="T1511" s="146">
        <v>2602305</v>
      </c>
      <c r="U1511" s="146">
        <v>-1163548</v>
      </c>
      <c r="V1511" s="7"/>
    </row>
    <row r="1512" spans="1:22" ht="15" customHeight="1">
      <c r="B1512" s="144">
        <v>2010</v>
      </c>
      <c r="C1512" s="144"/>
      <c r="D1512" s="146">
        <v>7481</v>
      </c>
      <c r="E1512" s="160">
        <v>33854202</v>
      </c>
      <c r="F1512" s="146">
        <v>27412892</v>
      </c>
      <c r="G1512" s="146">
        <v>5776890</v>
      </c>
      <c r="H1512" s="146">
        <v>6564628</v>
      </c>
      <c r="I1512" s="146">
        <v>6441310</v>
      </c>
      <c r="J1512" s="146">
        <v>366264</v>
      </c>
      <c r="K1512" s="146">
        <v>2737896</v>
      </c>
      <c r="L1512" s="160">
        <v>17924630</v>
      </c>
      <c r="M1512" s="146">
        <v>9253815</v>
      </c>
      <c r="N1512" s="146">
        <v>7597947</v>
      </c>
      <c r="O1512" s="146">
        <v>8670816</v>
      </c>
      <c r="P1512" s="146">
        <v>1985339</v>
      </c>
      <c r="Q1512" s="146">
        <v>314886</v>
      </c>
      <c r="R1512" s="146">
        <v>2866854</v>
      </c>
      <c r="S1512" s="160">
        <v>15929572</v>
      </c>
      <c r="T1512" s="146">
        <v>2647619</v>
      </c>
      <c r="U1512" s="146">
        <v>-2189908</v>
      </c>
    </row>
    <row r="1513" spans="1:22" ht="15" customHeight="1">
      <c r="B1513" s="144">
        <v>2009</v>
      </c>
      <c r="C1513" s="144"/>
      <c r="D1513" s="146">
        <v>7869</v>
      </c>
      <c r="E1513" s="160">
        <v>20319591</v>
      </c>
      <c r="F1513" s="146" t="s">
        <v>69</v>
      </c>
      <c r="G1513" s="146" t="s">
        <v>69</v>
      </c>
      <c r="H1513" s="146" t="s">
        <v>69</v>
      </c>
      <c r="I1513" s="146" t="s">
        <v>69</v>
      </c>
      <c r="J1513" s="146" t="s">
        <v>69</v>
      </c>
      <c r="K1513" s="146" t="s">
        <v>69</v>
      </c>
      <c r="L1513" s="160">
        <v>12928245</v>
      </c>
      <c r="M1513" s="146" t="s">
        <v>69</v>
      </c>
      <c r="N1513" s="146" t="s">
        <v>69</v>
      </c>
      <c r="O1513" s="146" t="s">
        <v>69</v>
      </c>
      <c r="P1513" s="146" t="s">
        <v>69</v>
      </c>
      <c r="Q1513" s="146" t="s">
        <v>69</v>
      </c>
      <c r="R1513" s="146" t="s">
        <v>69</v>
      </c>
      <c r="S1513" s="160">
        <v>7391346</v>
      </c>
      <c r="T1513" s="146" t="s">
        <v>69</v>
      </c>
      <c r="U1513" s="146" t="s">
        <v>69</v>
      </c>
    </row>
    <row r="1514" spans="1:22" ht="15" customHeight="1">
      <c r="B1514" s="144">
        <v>2008</v>
      </c>
      <c r="C1514" s="144"/>
      <c r="D1514" s="146">
        <v>8238</v>
      </c>
      <c r="E1514" s="160">
        <v>19501342</v>
      </c>
      <c r="F1514" s="146" t="s">
        <v>69</v>
      </c>
      <c r="G1514" s="146" t="s">
        <v>69</v>
      </c>
      <c r="H1514" s="146" t="s">
        <v>69</v>
      </c>
      <c r="I1514" s="146" t="s">
        <v>69</v>
      </c>
      <c r="J1514" s="146" t="s">
        <v>69</v>
      </c>
      <c r="K1514" s="146" t="s">
        <v>69</v>
      </c>
      <c r="L1514" s="160">
        <v>12811350</v>
      </c>
      <c r="M1514" s="146" t="s">
        <v>69</v>
      </c>
      <c r="N1514" s="146" t="s">
        <v>69</v>
      </c>
      <c r="O1514" s="146" t="s">
        <v>69</v>
      </c>
      <c r="P1514" s="146" t="s">
        <v>69</v>
      </c>
      <c r="Q1514" s="146" t="s">
        <v>69</v>
      </c>
      <c r="R1514" s="146" t="s">
        <v>69</v>
      </c>
      <c r="S1514" s="160">
        <v>6689991</v>
      </c>
      <c r="T1514" s="146" t="s">
        <v>69</v>
      </c>
      <c r="U1514" s="146" t="s">
        <v>69</v>
      </c>
    </row>
    <row r="1515" spans="1:22" ht="15" customHeight="1">
      <c r="A1515" s="14"/>
      <c r="B1515" s="141" t="s">
        <v>315</v>
      </c>
      <c r="C1515" s="141"/>
      <c r="D1515" s="152"/>
      <c r="E1515" s="152"/>
      <c r="F1515" s="152"/>
      <c r="G1515" s="152"/>
      <c r="H1515" s="152"/>
      <c r="I1515" s="152"/>
      <c r="J1515" s="152"/>
      <c r="K1515" s="152"/>
      <c r="L1515" s="152"/>
      <c r="M1515" s="152"/>
      <c r="N1515" s="152"/>
      <c r="O1515" s="152"/>
      <c r="P1515" s="152"/>
      <c r="Q1515" s="152"/>
      <c r="R1515" s="152"/>
      <c r="S1515" s="152"/>
      <c r="T1515" s="152"/>
      <c r="U1515" s="152"/>
      <c r="V1515" s="14"/>
    </row>
    <row r="1516" spans="1:22" ht="15" customHeight="1">
      <c r="A1516" s="14"/>
      <c r="B1516" s="163">
        <v>2016</v>
      </c>
      <c r="C1516" s="251"/>
      <c r="D1516" s="146">
        <v>614</v>
      </c>
      <c r="E1516" s="160">
        <v>268266</v>
      </c>
      <c r="F1516" s="146">
        <v>89607</v>
      </c>
      <c r="G1516" s="146">
        <v>18572</v>
      </c>
      <c r="H1516" s="146">
        <v>68449</v>
      </c>
      <c r="I1516" s="146">
        <v>178659</v>
      </c>
      <c r="J1516" s="146">
        <v>15879</v>
      </c>
      <c r="K1516" s="146">
        <v>104458</v>
      </c>
      <c r="L1516" s="160">
        <v>240620</v>
      </c>
      <c r="M1516" s="146">
        <v>80056</v>
      </c>
      <c r="N1516" s="146">
        <v>72793</v>
      </c>
      <c r="O1516" s="146">
        <v>160564</v>
      </c>
      <c r="P1516" s="146">
        <v>81797</v>
      </c>
      <c r="Q1516" s="146">
        <v>4291</v>
      </c>
      <c r="R1516" s="146">
        <v>46652</v>
      </c>
      <c r="S1516" s="160">
        <v>27646</v>
      </c>
      <c r="T1516" s="146">
        <v>9628</v>
      </c>
      <c r="U1516" s="146">
        <v>-5294</v>
      </c>
      <c r="V1516" s="14"/>
    </row>
    <row r="1517" spans="1:22" s="14" customFormat="1" ht="15" customHeight="1" collapsed="1">
      <c r="B1517" s="163">
        <v>2015</v>
      </c>
      <c r="C1517" s="163"/>
      <c r="D1517" s="146">
        <v>568</v>
      </c>
      <c r="E1517" s="160">
        <v>204877</v>
      </c>
      <c r="F1517" s="146">
        <v>85545</v>
      </c>
      <c r="G1517" s="146">
        <v>18476</v>
      </c>
      <c r="H1517" s="146">
        <v>65643</v>
      </c>
      <c r="I1517" s="146">
        <v>119332</v>
      </c>
      <c r="J1517" s="146">
        <v>12033</v>
      </c>
      <c r="K1517" s="146">
        <v>60841</v>
      </c>
      <c r="L1517" s="160">
        <v>179654</v>
      </c>
      <c r="M1517" s="146">
        <v>62416</v>
      </c>
      <c r="N1517" s="146">
        <v>59457</v>
      </c>
      <c r="O1517" s="146">
        <v>117238</v>
      </c>
      <c r="P1517" s="146">
        <v>39817</v>
      </c>
      <c r="Q1517" s="146">
        <v>4146</v>
      </c>
      <c r="R1517" s="146">
        <v>42628</v>
      </c>
      <c r="S1517" s="160">
        <v>25222</v>
      </c>
      <c r="T1517" s="146">
        <v>9582</v>
      </c>
      <c r="U1517" s="146">
        <v>-2644</v>
      </c>
    </row>
    <row r="1518" spans="1:22" s="14" customFormat="1" ht="15" customHeight="1">
      <c r="B1518" s="163">
        <v>2014</v>
      </c>
      <c r="C1518" s="163"/>
      <c r="D1518" s="146">
        <v>550</v>
      </c>
      <c r="E1518" s="160">
        <v>104873</v>
      </c>
      <c r="F1518" s="146">
        <v>26580</v>
      </c>
      <c r="G1518" s="146">
        <v>15453</v>
      </c>
      <c r="H1518" s="146">
        <v>9014</v>
      </c>
      <c r="I1518" s="146">
        <v>78293</v>
      </c>
      <c r="J1518" s="146">
        <v>8503</v>
      </c>
      <c r="K1518" s="146">
        <v>35321</v>
      </c>
      <c r="L1518" s="160">
        <v>84295</v>
      </c>
      <c r="M1518" s="146">
        <v>9032</v>
      </c>
      <c r="N1518" s="146">
        <v>5799</v>
      </c>
      <c r="O1518" s="146">
        <v>75262</v>
      </c>
      <c r="P1518" s="146">
        <v>24047</v>
      </c>
      <c r="Q1518" s="146">
        <v>3889</v>
      </c>
      <c r="R1518" s="146">
        <v>25775</v>
      </c>
      <c r="S1518" s="160">
        <v>20578</v>
      </c>
      <c r="T1518" s="146">
        <v>9413</v>
      </c>
      <c r="U1518" s="146">
        <v>-2999</v>
      </c>
    </row>
    <row r="1519" spans="1:22" s="14" customFormat="1" ht="15" customHeight="1">
      <c r="B1519" s="163">
        <v>2013</v>
      </c>
      <c r="C1519" s="163"/>
      <c r="D1519" s="146">
        <v>542</v>
      </c>
      <c r="E1519" s="160">
        <v>95203</v>
      </c>
      <c r="F1519" s="146">
        <v>32003</v>
      </c>
      <c r="G1519" s="146">
        <v>15445</v>
      </c>
      <c r="H1519" s="146">
        <v>15248</v>
      </c>
      <c r="I1519" s="146">
        <v>63200</v>
      </c>
      <c r="J1519" s="146">
        <v>6381</v>
      </c>
      <c r="K1519" s="146">
        <v>30395</v>
      </c>
      <c r="L1519" s="160">
        <v>77592</v>
      </c>
      <c r="M1519" s="146">
        <v>9095</v>
      </c>
      <c r="N1519" s="146">
        <v>6710</v>
      </c>
      <c r="O1519" s="146">
        <v>68497</v>
      </c>
      <c r="P1519" s="146">
        <v>17103</v>
      </c>
      <c r="Q1519" s="146">
        <v>3534</v>
      </c>
      <c r="R1519" s="146">
        <v>28607</v>
      </c>
      <c r="S1519" s="160">
        <v>17611</v>
      </c>
      <c r="T1519" s="146">
        <v>8542</v>
      </c>
      <c r="U1519" s="146">
        <v>-2957</v>
      </c>
    </row>
    <row r="1520" spans="1:22" s="14" customFormat="1" ht="15" customHeight="1">
      <c r="A1520" s="7"/>
      <c r="B1520" s="144">
        <v>2012</v>
      </c>
      <c r="C1520" s="144"/>
      <c r="D1520" s="146">
        <v>513</v>
      </c>
      <c r="E1520" s="160">
        <v>138701</v>
      </c>
      <c r="F1520" s="146">
        <v>36132</v>
      </c>
      <c r="G1520" s="146">
        <v>14832</v>
      </c>
      <c r="H1520" s="146">
        <v>20438</v>
      </c>
      <c r="I1520" s="146">
        <v>102569</v>
      </c>
      <c r="J1520" s="146">
        <v>4684</v>
      </c>
      <c r="K1520" s="146">
        <v>65747</v>
      </c>
      <c r="L1520" s="160">
        <v>125173</v>
      </c>
      <c r="M1520" s="146">
        <v>18237</v>
      </c>
      <c r="N1520" s="146">
        <v>14776</v>
      </c>
      <c r="O1520" s="146">
        <v>106935</v>
      </c>
      <c r="P1520" s="146">
        <v>25020</v>
      </c>
      <c r="Q1520" s="146">
        <v>4109</v>
      </c>
      <c r="R1520" s="146">
        <v>60721</v>
      </c>
      <c r="S1520" s="160">
        <v>13528</v>
      </c>
      <c r="T1520" s="146">
        <v>7586</v>
      </c>
      <c r="U1520" s="146">
        <v>-2102</v>
      </c>
      <c r="V1520" s="7"/>
    </row>
    <row r="1521" spans="1:22" ht="15" customHeight="1">
      <c r="B1521" s="144">
        <v>2011</v>
      </c>
      <c r="C1521" s="144"/>
      <c r="D1521" s="146">
        <v>536</v>
      </c>
      <c r="E1521" s="160">
        <v>138793</v>
      </c>
      <c r="F1521" s="146">
        <v>40878</v>
      </c>
      <c r="G1521" s="146">
        <v>15508</v>
      </c>
      <c r="H1521" s="146">
        <v>24363</v>
      </c>
      <c r="I1521" s="146">
        <v>97915</v>
      </c>
      <c r="J1521" s="146">
        <v>3986</v>
      </c>
      <c r="K1521" s="146">
        <v>73512</v>
      </c>
      <c r="L1521" s="160">
        <v>128536</v>
      </c>
      <c r="M1521" s="146">
        <v>25047</v>
      </c>
      <c r="N1521" s="146">
        <v>22536</v>
      </c>
      <c r="O1521" s="146">
        <v>103488</v>
      </c>
      <c r="P1521" s="146">
        <v>11394</v>
      </c>
      <c r="Q1521" s="146">
        <v>2719</v>
      </c>
      <c r="R1521" s="146">
        <v>72618</v>
      </c>
      <c r="S1521" s="160">
        <v>10257</v>
      </c>
      <c r="T1521" s="146">
        <v>10488</v>
      </c>
      <c r="U1521" s="146">
        <v>-4250</v>
      </c>
    </row>
    <row r="1522" spans="1:22" ht="15" customHeight="1">
      <c r="B1522" s="144">
        <v>2010</v>
      </c>
      <c r="C1522" s="144"/>
      <c r="D1522" s="146">
        <v>510</v>
      </c>
      <c r="E1522" s="160">
        <v>97093</v>
      </c>
      <c r="F1522" s="146">
        <v>40908</v>
      </c>
      <c r="G1522" s="146">
        <v>14204</v>
      </c>
      <c r="H1522" s="146">
        <v>25997</v>
      </c>
      <c r="I1522" s="146">
        <v>56185</v>
      </c>
      <c r="J1522" s="146">
        <v>3535</v>
      </c>
      <c r="K1522" s="146">
        <v>32720</v>
      </c>
      <c r="L1522" s="160">
        <v>88054</v>
      </c>
      <c r="M1522" s="146">
        <v>47426</v>
      </c>
      <c r="N1522" s="146">
        <v>45830</v>
      </c>
      <c r="O1522" s="146">
        <v>40629</v>
      </c>
      <c r="P1522" s="146">
        <v>10212</v>
      </c>
      <c r="Q1522" s="146">
        <v>2327</v>
      </c>
      <c r="R1522" s="146">
        <v>14848</v>
      </c>
      <c r="S1522" s="160">
        <v>9039</v>
      </c>
      <c r="T1522" s="146">
        <v>9443</v>
      </c>
      <c r="U1522" s="146">
        <v>-3861</v>
      </c>
    </row>
    <row r="1523" spans="1:22" ht="15" customHeight="1">
      <c r="B1523" s="144">
        <v>2009</v>
      </c>
      <c r="C1523" s="144"/>
      <c r="D1523" s="146">
        <v>542</v>
      </c>
      <c r="E1523" s="160">
        <v>37820</v>
      </c>
      <c r="F1523" s="146" t="s">
        <v>69</v>
      </c>
      <c r="G1523" s="146" t="s">
        <v>69</v>
      </c>
      <c r="H1523" s="146" t="s">
        <v>69</v>
      </c>
      <c r="I1523" s="146" t="s">
        <v>69</v>
      </c>
      <c r="J1523" s="146" t="s">
        <v>69</v>
      </c>
      <c r="K1523" s="146" t="s">
        <v>69</v>
      </c>
      <c r="L1523" s="160">
        <v>30951</v>
      </c>
      <c r="M1523" s="146" t="s">
        <v>69</v>
      </c>
      <c r="N1523" s="146" t="s">
        <v>69</v>
      </c>
      <c r="O1523" s="146" t="s">
        <v>69</v>
      </c>
      <c r="P1523" s="146" t="s">
        <v>69</v>
      </c>
      <c r="Q1523" s="146" t="s">
        <v>69</v>
      </c>
      <c r="R1523" s="146" t="s">
        <v>69</v>
      </c>
      <c r="S1523" s="160">
        <v>6869</v>
      </c>
      <c r="T1523" s="146" t="s">
        <v>69</v>
      </c>
      <c r="U1523" s="146" t="s">
        <v>69</v>
      </c>
    </row>
    <row r="1524" spans="1:22" ht="15" customHeight="1">
      <c r="B1524" s="144">
        <v>2008</v>
      </c>
      <c r="C1524" s="144"/>
      <c r="D1524" s="146">
        <v>566</v>
      </c>
      <c r="E1524" s="160">
        <v>37198</v>
      </c>
      <c r="F1524" s="146" t="s">
        <v>69</v>
      </c>
      <c r="G1524" s="146" t="s">
        <v>69</v>
      </c>
      <c r="H1524" s="146" t="s">
        <v>69</v>
      </c>
      <c r="I1524" s="146" t="s">
        <v>69</v>
      </c>
      <c r="J1524" s="146" t="s">
        <v>69</v>
      </c>
      <c r="K1524" s="146" t="s">
        <v>69</v>
      </c>
      <c r="L1524" s="160">
        <v>29294</v>
      </c>
      <c r="M1524" s="146" t="s">
        <v>69</v>
      </c>
      <c r="N1524" s="146" t="s">
        <v>69</v>
      </c>
      <c r="O1524" s="146" t="s">
        <v>69</v>
      </c>
      <c r="P1524" s="146" t="s">
        <v>69</v>
      </c>
      <c r="Q1524" s="146" t="s">
        <v>69</v>
      </c>
      <c r="R1524" s="146" t="s">
        <v>69</v>
      </c>
      <c r="S1524" s="160">
        <v>7904</v>
      </c>
      <c r="T1524" s="146" t="s">
        <v>69</v>
      </c>
      <c r="U1524" s="146" t="s">
        <v>69</v>
      </c>
    </row>
    <row r="1525" spans="1:22" ht="15" customHeight="1">
      <c r="A1525" s="14"/>
      <c r="B1525" s="141" t="s">
        <v>316</v>
      </c>
      <c r="C1525" s="141"/>
      <c r="D1525" s="152"/>
      <c r="E1525" s="152"/>
      <c r="F1525" s="152"/>
      <c r="G1525" s="152"/>
      <c r="H1525" s="152"/>
      <c r="I1525" s="152"/>
      <c r="J1525" s="152"/>
      <c r="K1525" s="152"/>
      <c r="L1525" s="152"/>
      <c r="M1525" s="152"/>
      <c r="N1525" s="152"/>
      <c r="O1525" s="152"/>
      <c r="P1525" s="152"/>
      <c r="Q1525" s="152"/>
      <c r="R1525" s="152"/>
      <c r="S1525" s="152"/>
      <c r="T1525" s="152"/>
      <c r="U1525" s="152"/>
      <c r="V1525" s="14"/>
    </row>
    <row r="1526" spans="1:22" s="14" customFormat="1" ht="15" customHeight="1" collapsed="1">
      <c r="B1526" s="163">
        <v>2016</v>
      </c>
      <c r="C1526" s="251"/>
      <c r="D1526" s="146">
        <v>516</v>
      </c>
      <c r="E1526" s="160">
        <v>46420</v>
      </c>
      <c r="F1526" s="146">
        <v>17024</v>
      </c>
      <c r="G1526" s="146">
        <v>10332</v>
      </c>
      <c r="H1526" s="146">
        <v>5182</v>
      </c>
      <c r="I1526" s="146">
        <v>29396</v>
      </c>
      <c r="J1526" s="146">
        <v>2234</v>
      </c>
      <c r="K1526" s="146">
        <v>10986</v>
      </c>
      <c r="L1526" s="160">
        <v>33334</v>
      </c>
      <c r="M1526" s="146">
        <v>10451</v>
      </c>
      <c r="N1526" s="146">
        <v>7686</v>
      </c>
      <c r="O1526" s="146">
        <v>22883</v>
      </c>
      <c r="P1526" s="146">
        <v>5162</v>
      </c>
      <c r="Q1526" s="146">
        <v>2765</v>
      </c>
      <c r="R1526" s="146">
        <v>2069</v>
      </c>
      <c r="S1526" s="160">
        <v>13086</v>
      </c>
      <c r="T1526" s="146">
        <v>5616</v>
      </c>
      <c r="U1526" s="146">
        <v>-3254</v>
      </c>
    </row>
    <row r="1527" spans="1:22" s="14" customFormat="1" ht="15" customHeight="1">
      <c r="B1527" s="163">
        <v>2015</v>
      </c>
      <c r="C1527" s="163"/>
      <c r="D1527" s="146">
        <v>500</v>
      </c>
      <c r="E1527" s="160">
        <v>41388</v>
      </c>
      <c r="F1527" s="146">
        <v>16330</v>
      </c>
      <c r="G1527" s="146">
        <v>10657</v>
      </c>
      <c r="H1527" s="146">
        <v>4352</v>
      </c>
      <c r="I1527" s="146">
        <v>25058</v>
      </c>
      <c r="J1527" s="146">
        <v>1339</v>
      </c>
      <c r="K1527" s="146">
        <v>8724</v>
      </c>
      <c r="L1527" s="160">
        <v>29402</v>
      </c>
      <c r="M1527" s="146">
        <v>9212</v>
      </c>
      <c r="N1527" s="146">
        <v>6818</v>
      </c>
      <c r="O1527" s="146">
        <v>20191</v>
      </c>
      <c r="P1527" s="146">
        <v>4818</v>
      </c>
      <c r="Q1527" s="146">
        <v>2564</v>
      </c>
      <c r="R1527" s="146">
        <v>2947</v>
      </c>
      <c r="S1527" s="160">
        <v>11986</v>
      </c>
      <c r="T1527" s="146">
        <v>5637</v>
      </c>
      <c r="U1527" s="146">
        <v>-4840</v>
      </c>
    </row>
    <row r="1528" spans="1:22" s="14" customFormat="1" ht="15" customHeight="1">
      <c r="B1528" s="163">
        <v>2014</v>
      </c>
      <c r="C1528" s="163"/>
      <c r="D1528" s="146">
        <v>476</v>
      </c>
      <c r="E1528" s="160">
        <v>56227</v>
      </c>
      <c r="F1528" s="146">
        <v>14917</v>
      </c>
      <c r="G1528" s="146">
        <v>10187</v>
      </c>
      <c r="H1528" s="146">
        <v>3423</v>
      </c>
      <c r="I1528" s="146">
        <v>41310</v>
      </c>
      <c r="J1528" s="146">
        <v>1078</v>
      </c>
      <c r="K1528" s="146">
        <v>24661</v>
      </c>
      <c r="L1528" s="160">
        <v>47336</v>
      </c>
      <c r="M1528" s="146">
        <v>9845</v>
      </c>
      <c r="N1528" s="146">
        <v>7003</v>
      </c>
      <c r="O1528" s="146">
        <v>37491</v>
      </c>
      <c r="P1528" s="146">
        <v>21318</v>
      </c>
      <c r="Q1528" s="146">
        <v>2643</v>
      </c>
      <c r="R1528" s="146">
        <v>2254</v>
      </c>
      <c r="S1528" s="160">
        <v>8890</v>
      </c>
      <c r="T1528" s="146">
        <v>5098</v>
      </c>
      <c r="U1528" s="146">
        <v>-4240</v>
      </c>
    </row>
    <row r="1529" spans="1:22" s="14" customFormat="1" ht="15" customHeight="1">
      <c r="B1529" s="163">
        <v>2013</v>
      </c>
      <c r="C1529" s="163"/>
      <c r="D1529" s="146">
        <v>450</v>
      </c>
      <c r="E1529" s="160">
        <v>40613</v>
      </c>
      <c r="F1529" s="146">
        <v>13118</v>
      </c>
      <c r="G1529" s="146">
        <v>9258</v>
      </c>
      <c r="H1529" s="146">
        <v>2445</v>
      </c>
      <c r="I1529" s="146">
        <v>27495</v>
      </c>
      <c r="J1529" s="146">
        <v>957</v>
      </c>
      <c r="K1529" s="146">
        <v>9642</v>
      </c>
      <c r="L1529" s="160">
        <v>32415</v>
      </c>
      <c r="M1529" s="146">
        <v>9975</v>
      </c>
      <c r="N1529" s="146">
        <v>8005</v>
      </c>
      <c r="O1529" s="146">
        <v>22441</v>
      </c>
      <c r="P1529" s="146">
        <v>5408</v>
      </c>
      <c r="Q1529" s="146">
        <v>3313</v>
      </c>
      <c r="R1529" s="146">
        <v>1260</v>
      </c>
      <c r="S1529" s="160">
        <v>8197</v>
      </c>
      <c r="T1529" s="146">
        <v>5520</v>
      </c>
      <c r="U1529" s="146">
        <v>-7932</v>
      </c>
    </row>
    <row r="1530" spans="1:22" ht="15" customHeight="1">
      <c r="B1530" s="144">
        <v>2012</v>
      </c>
      <c r="C1530" s="144"/>
      <c r="D1530" s="146">
        <v>472</v>
      </c>
      <c r="E1530" s="160">
        <v>30256</v>
      </c>
      <c r="F1530" s="146">
        <v>9677</v>
      </c>
      <c r="G1530" s="146">
        <v>7219</v>
      </c>
      <c r="H1530" s="146">
        <v>1675</v>
      </c>
      <c r="I1530" s="146">
        <v>20579</v>
      </c>
      <c r="J1530" s="146">
        <v>1072</v>
      </c>
      <c r="K1530" s="146">
        <v>7316</v>
      </c>
      <c r="L1530" s="160">
        <v>27420</v>
      </c>
      <c r="M1530" s="146">
        <v>9737</v>
      </c>
      <c r="N1530" s="146">
        <v>7749</v>
      </c>
      <c r="O1530" s="146">
        <v>17683</v>
      </c>
      <c r="P1530" s="146">
        <v>3745</v>
      </c>
      <c r="Q1530" s="146">
        <v>2965</v>
      </c>
      <c r="R1530" s="146">
        <v>1625</v>
      </c>
      <c r="S1530" s="160">
        <v>2836</v>
      </c>
      <c r="T1530" s="146">
        <v>4499</v>
      </c>
      <c r="U1530" s="146">
        <v>-7999</v>
      </c>
    </row>
    <row r="1531" spans="1:22" ht="15" customHeight="1">
      <c r="B1531" s="144">
        <v>2011</v>
      </c>
      <c r="C1531" s="144"/>
      <c r="D1531" s="146">
        <v>451</v>
      </c>
      <c r="E1531" s="160">
        <v>30725</v>
      </c>
      <c r="F1531" s="146">
        <v>9930</v>
      </c>
      <c r="G1531" s="146">
        <v>7853</v>
      </c>
      <c r="H1531" s="146">
        <v>1232</v>
      </c>
      <c r="I1531" s="146">
        <v>20796</v>
      </c>
      <c r="J1531" s="146">
        <v>926</v>
      </c>
      <c r="K1531" s="146">
        <v>8013</v>
      </c>
      <c r="L1531" s="160">
        <v>27826</v>
      </c>
      <c r="M1531" s="146">
        <v>9689</v>
      </c>
      <c r="N1531" s="146">
        <v>7856</v>
      </c>
      <c r="O1531" s="146">
        <v>18136</v>
      </c>
      <c r="P1531" s="146">
        <v>3708</v>
      </c>
      <c r="Q1531" s="146">
        <v>3082</v>
      </c>
      <c r="R1531" s="146">
        <v>2139</v>
      </c>
      <c r="S1531" s="160">
        <v>2900</v>
      </c>
      <c r="T1531" s="146">
        <v>4914</v>
      </c>
      <c r="U1531" s="146">
        <v>-9325</v>
      </c>
    </row>
    <row r="1532" spans="1:22" ht="15" customHeight="1">
      <c r="B1532" s="144">
        <v>2010</v>
      </c>
      <c r="C1532" s="144"/>
      <c r="D1532" s="146">
        <v>446</v>
      </c>
      <c r="E1532" s="160">
        <v>34260</v>
      </c>
      <c r="F1532" s="146">
        <v>11701</v>
      </c>
      <c r="G1532" s="146">
        <v>8785</v>
      </c>
      <c r="H1532" s="146">
        <v>1198</v>
      </c>
      <c r="I1532" s="146">
        <v>22559</v>
      </c>
      <c r="J1532" s="146">
        <v>940</v>
      </c>
      <c r="K1532" s="146">
        <v>8104</v>
      </c>
      <c r="L1532" s="160">
        <v>30256</v>
      </c>
      <c r="M1532" s="146">
        <v>11744</v>
      </c>
      <c r="N1532" s="146">
        <v>10976</v>
      </c>
      <c r="O1532" s="146">
        <v>18512</v>
      </c>
      <c r="P1532" s="146">
        <v>3903</v>
      </c>
      <c r="Q1532" s="146">
        <v>2934</v>
      </c>
      <c r="R1532" s="146">
        <v>1611</v>
      </c>
      <c r="S1532" s="160">
        <v>4004</v>
      </c>
      <c r="T1532" s="146">
        <v>5173</v>
      </c>
      <c r="U1532" s="146">
        <v>-6603</v>
      </c>
    </row>
    <row r="1533" spans="1:22" ht="15" customHeight="1">
      <c r="B1533" s="144">
        <v>2009</v>
      </c>
      <c r="C1533" s="144"/>
      <c r="D1533" s="146">
        <v>489</v>
      </c>
      <c r="E1533" s="160">
        <v>36521</v>
      </c>
      <c r="F1533" s="146" t="s">
        <v>69</v>
      </c>
      <c r="G1533" s="146" t="s">
        <v>69</v>
      </c>
      <c r="H1533" s="146" t="s">
        <v>69</v>
      </c>
      <c r="I1533" s="146" t="s">
        <v>69</v>
      </c>
      <c r="J1533" s="146" t="s">
        <v>69</v>
      </c>
      <c r="K1533" s="146" t="s">
        <v>69</v>
      </c>
      <c r="L1533" s="160">
        <v>32869</v>
      </c>
      <c r="M1533" s="146" t="s">
        <v>69</v>
      </c>
      <c r="N1533" s="146" t="s">
        <v>69</v>
      </c>
      <c r="O1533" s="146" t="s">
        <v>69</v>
      </c>
      <c r="P1533" s="146" t="s">
        <v>69</v>
      </c>
      <c r="Q1533" s="146" t="s">
        <v>69</v>
      </c>
      <c r="R1533" s="146" t="s">
        <v>69</v>
      </c>
      <c r="S1533" s="160">
        <v>3652</v>
      </c>
      <c r="T1533" s="146" t="s">
        <v>69</v>
      </c>
      <c r="U1533" s="146" t="s">
        <v>69</v>
      </c>
    </row>
    <row r="1534" spans="1:22" ht="15" customHeight="1">
      <c r="B1534" s="144">
        <v>2008</v>
      </c>
      <c r="C1534" s="144"/>
      <c r="D1534" s="146">
        <v>494</v>
      </c>
      <c r="E1534" s="160">
        <v>37402</v>
      </c>
      <c r="F1534" s="146" t="s">
        <v>69</v>
      </c>
      <c r="G1534" s="146" t="s">
        <v>69</v>
      </c>
      <c r="H1534" s="146" t="s">
        <v>69</v>
      </c>
      <c r="I1534" s="146" t="s">
        <v>69</v>
      </c>
      <c r="J1534" s="146" t="s">
        <v>69</v>
      </c>
      <c r="K1534" s="146" t="s">
        <v>69</v>
      </c>
      <c r="L1534" s="160">
        <v>32375</v>
      </c>
      <c r="M1534" s="146" t="s">
        <v>69</v>
      </c>
      <c r="N1534" s="146" t="s">
        <v>69</v>
      </c>
      <c r="O1534" s="146" t="s">
        <v>69</v>
      </c>
      <c r="P1534" s="146" t="s">
        <v>69</v>
      </c>
      <c r="Q1534" s="146" t="s">
        <v>69</v>
      </c>
      <c r="R1534" s="146" t="s">
        <v>69</v>
      </c>
      <c r="S1534" s="160">
        <v>5027</v>
      </c>
      <c r="T1534" s="146" t="s">
        <v>69</v>
      </c>
      <c r="U1534" s="146" t="s">
        <v>69</v>
      </c>
    </row>
    <row r="1535" spans="1:22" s="14" customFormat="1" ht="15" customHeight="1" collapsed="1">
      <c r="B1535" s="141" t="s">
        <v>317</v>
      </c>
      <c r="C1535" s="141"/>
      <c r="D1535" s="152"/>
      <c r="E1535" s="152"/>
      <c r="F1535" s="152"/>
      <c r="G1535" s="152"/>
      <c r="H1535" s="152"/>
      <c r="I1535" s="152"/>
      <c r="J1535" s="152"/>
      <c r="K1535" s="152"/>
      <c r="L1535" s="152"/>
      <c r="M1535" s="152"/>
      <c r="N1535" s="152"/>
      <c r="O1535" s="152"/>
      <c r="P1535" s="152"/>
      <c r="Q1535" s="152"/>
      <c r="R1535" s="152"/>
      <c r="S1535" s="152"/>
      <c r="T1535" s="152"/>
      <c r="U1535" s="152"/>
    </row>
    <row r="1536" spans="1:22" s="14" customFormat="1" ht="15" customHeight="1">
      <c r="B1536" s="163">
        <v>2016</v>
      </c>
      <c r="C1536" s="251"/>
      <c r="D1536" s="146">
        <v>227</v>
      </c>
      <c r="E1536" s="160">
        <v>46501</v>
      </c>
      <c r="F1536" s="146">
        <v>25401</v>
      </c>
      <c r="G1536" s="146">
        <v>22654</v>
      </c>
      <c r="H1536" s="146">
        <v>2014</v>
      </c>
      <c r="I1536" s="146">
        <v>21100</v>
      </c>
      <c r="J1536" s="146">
        <v>1181</v>
      </c>
      <c r="K1536" s="146">
        <v>12767</v>
      </c>
      <c r="L1536" s="160">
        <v>21722</v>
      </c>
      <c r="M1536" s="146">
        <v>3104</v>
      </c>
      <c r="N1536" s="146">
        <v>2653</v>
      </c>
      <c r="O1536" s="146">
        <v>18618</v>
      </c>
      <c r="P1536" s="146">
        <v>8129</v>
      </c>
      <c r="Q1536" s="146">
        <v>1228</v>
      </c>
      <c r="R1536" s="146">
        <v>2539</v>
      </c>
      <c r="S1536" s="160">
        <v>24779</v>
      </c>
      <c r="T1536" s="146">
        <v>7493</v>
      </c>
      <c r="U1536" s="146">
        <v>-3881</v>
      </c>
    </row>
    <row r="1537" spans="1:22" s="14" customFormat="1" ht="15" customHeight="1">
      <c r="B1537" s="163">
        <v>2015</v>
      </c>
      <c r="C1537" s="163"/>
      <c r="D1537" s="146">
        <v>213</v>
      </c>
      <c r="E1537" s="160">
        <v>47436</v>
      </c>
      <c r="F1537" s="146">
        <v>25193</v>
      </c>
      <c r="G1537" s="146">
        <v>22135</v>
      </c>
      <c r="H1537" s="146">
        <v>1907</v>
      </c>
      <c r="I1537" s="146">
        <v>22243</v>
      </c>
      <c r="J1537" s="146">
        <v>1149</v>
      </c>
      <c r="K1537" s="146">
        <v>11569</v>
      </c>
      <c r="L1537" s="160">
        <v>23485</v>
      </c>
      <c r="M1537" s="146">
        <v>2953</v>
      </c>
      <c r="N1537" s="146">
        <v>2578</v>
      </c>
      <c r="O1537" s="146">
        <v>20532</v>
      </c>
      <c r="P1537" s="146">
        <v>9417</v>
      </c>
      <c r="Q1537" s="146">
        <v>1223</v>
      </c>
      <c r="R1537" s="146">
        <v>2742</v>
      </c>
      <c r="S1537" s="160">
        <v>23952</v>
      </c>
      <c r="T1537" s="146">
        <v>7453</v>
      </c>
      <c r="U1537" s="146">
        <v>-3865</v>
      </c>
    </row>
    <row r="1538" spans="1:22" s="14" customFormat="1" ht="15" customHeight="1">
      <c r="B1538" s="163">
        <v>2014</v>
      </c>
      <c r="C1538" s="163"/>
      <c r="D1538" s="146">
        <v>221</v>
      </c>
      <c r="E1538" s="160">
        <v>48350</v>
      </c>
      <c r="F1538" s="146">
        <v>24024</v>
      </c>
      <c r="G1538" s="146">
        <v>21055</v>
      </c>
      <c r="H1538" s="146">
        <v>1900</v>
      </c>
      <c r="I1538" s="146">
        <v>24326</v>
      </c>
      <c r="J1538" s="146">
        <v>1316</v>
      </c>
      <c r="K1538" s="146">
        <v>10788</v>
      </c>
      <c r="L1538" s="160">
        <v>24370</v>
      </c>
      <c r="M1538" s="146">
        <v>4172</v>
      </c>
      <c r="N1538" s="146">
        <v>3522</v>
      </c>
      <c r="O1538" s="146">
        <v>20198</v>
      </c>
      <c r="P1538" s="146">
        <v>9111</v>
      </c>
      <c r="Q1538" s="146">
        <v>1237</v>
      </c>
      <c r="R1538" s="146">
        <v>2224</v>
      </c>
      <c r="S1538" s="160">
        <v>23979</v>
      </c>
      <c r="T1538" s="146">
        <v>7260</v>
      </c>
      <c r="U1538" s="146">
        <v>-2810</v>
      </c>
    </row>
    <row r="1539" spans="1:22" ht="15" customHeight="1">
      <c r="A1539" s="14"/>
      <c r="B1539" s="163">
        <v>2013</v>
      </c>
      <c r="C1539" s="163"/>
      <c r="D1539" s="146">
        <v>217</v>
      </c>
      <c r="E1539" s="160">
        <v>58925</v>
      </c>
      <c r="F1539" s="146">
        <v>23122</v>
      </c>
      <c r="G1539" s="146">
        <v>19776</v>
      </c>
      <c r="H1539" s="146">
        <v>2171</v>
      </c>
      <c r="I1539" s="146">
        <v>35803</v>
      </c>
      <c r="J1539" s="146">
        <v>1533</v>
      </c>
      <c r="K1539" s="146">
        <v>12336</v>
      </c>
      <c r="L1539" s="160">
        <v>33824</v>
      </c>
      <c r="M1539" s="146">
        <v>4607</v>
      </c>
      <c r="N1539" s="146">
        <v>3478</v>
      </c>
      <c r="O1539" s="146">
        <v>29217</v>
      </c>
      <c r="P1539" s="146">
        <v>9826</v>
      </c>
      <c r="Q1539" s="146">
        <v>2184</v>
      </c>
      <c r="R1539" s="146">
        <v>2096</v>
      </c>
      <c r="S1539" s="160">
        <v>25101</v>
      </c>
      <c r="T1539" s="146">
        <v>7135</v>
      </c>
      <c r="U1539" s="146">
        <v>-635</v>
      </c>
      <c r="V1539" s="14"/>
    </row>
    <row r="1540" spans="1:22" ht="15" customHeight="1">
      <c r="B1540" s="144">
        <v>2012</v>
      </c>
      <c r="C1540" s="144"/>
      <c r="D1540" s="146">
        <v>218</v>
      </c>
      <c r="E1540" s="160">
        <v>57518</v>
      </c>
      <c r="F1540" s="146">
        <v>24319</v>
      </c>
      <c r="G1540" s="146">
        <v>20382</v>
      </c>
      <c r="H1540" s="146">
        <v>3144</v>
      </c>
      <c r="I1540" s="146">
        <v>33200</v>
      </c>
      <c r="J1540" s="146">
        <v>1843</v>
      </c>
      <c r="K1540" s="146">
        <v>12685</v>
      </c>
      <c r="L1540" s="160">
        <v>33589</v>
      </c>
      <c r="M1540" s="146">
        <v>5299</v>
      </c>
      <c r="N1540" s="146">
        <v>4176</v>
      </c>
      <c r="O1540" s="146">
        <v>28290</v>
      </c>
      <c r="P1540" s="146">
        <v>9777</v>
      </c>
      <c r="Q1540" s="146">
        <v>1824</v>
      </c>
      <c r="R1540" s="146">
        <v>3245</v>
      </c>
      <c r="S1540" s="160">
        <v>23930</v>
      </c>
      <c r="T1540" s="146">
        <v>7413</v>
      </c>
      <c r="U1540" s="146">
        <v>-1578</v>
      </c>
    </row>
    <row r="1541" spans="1:22" ht="15" customHeight="1">
      <c r="B1541" s="144">
        <v>2011</v>
      </c>
      <c r="C1541" s="144"/>
      <c r="D1541" s="146">
        <v>242</v>
      </c>
      <c r="E1541" s="160">
        <v>61032</v>
      </c>
      <c r="F1541" s="146">
        <v>25627</v>
      </c>
      <c r="G1541" s="146">
        <v>21218</v>
      </c>
      <c r="H1541" s="146">
        <v>3722</v>
      </c>
      <c r="I1541" s="146">
        <v>35405</v>
      </c>
      <c r="J1541" s="146">
        <v>1860</v>
      </c>
      <c r="K1541" s="146">
        <v>13260</v>
      </c>
      <c r="L1541" s="160">
        <v>38385</v>
      </c>
      <c r="M1541" s="146">
        <v>5300</v>
      </c>
      <c r="N1541" s="146">
        <v>4302</v>
      </c>
      <c r="O1541" s="146">
        <v>33085</v>
      </c>
      <c r="P1541" s="146">
        <v>10380</v>
      </c>
      <c r="Q1541" s="146">
        <v>2243</v>
      </c>
      <c r="R1541" s="146">
        <v>8877</v>
      </c>
      <c r="S1541" s="160">
        <v>22646</v>
      </c>
      <c r="T1541" s="146">
        <v>7443</v>
      </c>
      <c r="U1541" s="146">
        <v>-1613</v>
      </c>
    </row>
    <row r="1542" spans="1:22" ht="15" customHeight="1">
      <c r="B1542" s="144">
        <v>2010</v>
      </c>
      <c r="C1542" s="144"/>
      <c r="D1542" s="146">
        <v>239</v>
      </c>
      <c r="E1542" s="160">
        <v>49320</v>
      </c>
      <c r="F1542" s="146">
        <v>22755</v>
      </c>
      <c r="G1542" s="146">
        <v>20882</v>
      </c>
      <c r="H1542" s="146">
        <v>675</v>
      </c>
      <c r="I1542" s="146">
        <v>26564</v>
      </c>
      <c r="J1542" s="146">
        <v>2179</v>
      </c>
      <c r="K1542" s="146">
        <v>13319</v>
      </c>
      <c r="L1542" s="160">
        <v>26371</v>
      </c>
      <c r="M1542" s="146">
        <v>3936</v>
      </c>
      <c r="N1542" s="146">
        <v>2722</v>
      </c>
      <c r="O1542" s="146">
        <v>22435</v>
      </c>
      <c r="P1542" s="146">
        <v>10046</v>
      </c>
      <c r="Q1542" s="146">
        <v>1643</v>
      </c>
      <c r="R1542" s="146">
        <v>3879</v>
      </c>
      <c r="S1542" s="160">
        <v>22949</v>
      </c>
      <c r="T1542" s="146">
        <v>8324</v>
      </c>
      <c r="U1542" s="146">
        <v>-2677</v>
      </c>
    </row>
    <row r="1543" spans="1:22" ht="15" customHeight="1">
      <c r="B1543" s="144">
        <v>2009</v>
      </c>
      <c r="C1543" s="144"/>
      <c r="D1543" s="146">
        <v>240</v>
      </c>
      <c r="E1543" s="160">
        <v>46644</v>
      </c>
      <c r="F1543" s="146" t="s">
        <v>69</v>
      </c>
      <c r="G1543" s="146" t="s">
        <v>69</v>
      </c>
      <c r="H1543" s="146" t="s">
        <v>69</v>
      </c>
      <c r="I1543" s="146" t="s">
        <v>69</v>
      </c>
      <c r="J1543" s="146" t="s">
        <v>69</v>
      </c>
      <c r="K1543" s="146" t="s">
        <v>69</v>
      </c>
      <c r="L1543" s="160">
        <v>25218</v>
      </c>
      <c r="M1543" s="146" t="s">
        <v>69</v>
      </c>
      <c r="N1543" s="146" t="s">
        <v>69</v>
      </c>
      <c r="O1543" s="146" t="s">
        <v>69</v>
      </c>
      <c r="P1543" s="146" t="s">
        <v>69</v>
      </c>
      <c r="Q1543" s="146" t="s">
        <v>69</v>
      </c>
      <c r="R1543" s="146" t="s">
        <v>69</v>
      </c>
      <c r="S1543" s="160">
        <v>21426</v>
      </c>
      <c r="T1543" s="146" t="s">
        <v>69</v>
      </c>
      <c r="U1543" s="146" t="s">
        <v>69</v>
      </c>
    </row>
    <row r="1544" spans="1:22" s="12" customFormat="1" ht="15" customHeight="1">
      <c r="A1544" s="7"/>
      <c r="B1544" s="144">
        <v>2008</v>
      </c>
      <c r="C1544" s="144"/>
      <c r="D1544" s="146">
        <v>246</v>
      </c>
      <c r="E1544" s="160">
        <v>43158</v>
      </c>
      <c r="F1544" s="146" t="s">
        <v>69</v>
      </c>
      <c r="G1544" s="146" t="s">
        <v>69</v>
      </c>
      <c r="H1544" s="146" t="s">
        <v>69</v>
      </c>
      <c r="I1544" s="146" t="s">
        <v>69</v>
      </c>
      <c r="J1544" s="146" t="s">
        <v>69</v>
      </c>
      <c r="K1544" s="146" t="s">
        <v>69</v>
      </c>
      <c r="L1544" s="160">
        <v>22529</v>
      </c>
      <c r="M1544" s="146" t="s">
        <v>69</v>
      </c>
      <c r="N1544" s="146" t="s">
        <v>69</v>
      </c>
      <c r="O1544" s="146" t="s">
        <v>69</v>
      </c>
      <c r="P1544" s="146" t="s">
        <v>69</v>
      </c>
      <c r="Q1544" s="146" t="s">
        <v>69</v>
      </c>
      <c r="R1544" s="146" t="s">
        <v>69</v>
      </c>
      <c r="S1544" s="160">
        <v>20629</v>
      </c>
      <c r="T1544" s="146" t="s">
        <v>69</v>
      </c>
      <c r="U1544" s="146" t="s">
        <v>69</v>
      </c>
      <c r="V1544" s="7"/>
    </row>
    <row r="1545" spans="1:22" s="13" customFormat="1" ht="15" customHeight="1">
      <c r="A1545" s="14"/>
      <c r="B1545" s="141" t="s">
        <v>318</v>
      </c>
      <c r="C1545" s="141"/>
      <c r="D1545" s="152"/>
      <c r="E1545" s="152"/>
      <c r="F1545" s="152"/>
      <c r="G1545" s="152"/>
      <c r="H1545" s="152"/>
      <c r="I1545" s="152"/>
      <c r="J1545" s="152"/>
      <c r="K1545" s="152"/>
      <c r="L1545" s="152"/>
      <c r="M1545" s="152"/>
      <c r="N1545" s="152"/>
      <c r="O1545" s="152"/>
      <c r="P1545" s="152"/>
      <c r="Q1545" s="152"/>
      <c r="R1545" s="152"/>
      <c r="S1545" s="152"/>
      <c r="T1545" s="152"/>
      <c r="U1545" s="152"/>
      <c r="V1545" s="14"/>
    </row>
    <row r="1546" spans="1:22" s="13" customFormat="1" ht="15" customHeight="1">
      <c r="A1546" s="14"/>
      <c r="B1546" s="163">
        <v>2016</v>
      </c>
      <c r="C1546" s="251"/>
      <c r="D1546" s="146">
        <v>264</v>
      </c>
      <c r="E1546" s="160">
        <v>150042</v>
      </c>
      <c r="F1546" s="146">
        <v>49559</v>
      </c>
      <c r="G1546" s="146">
        <v>36617</v>
      </c>
      <c r="H1546" s="146">
        <v>5909</v>
      </c>
      <c r="I1546" s="146">
        <v>100483</v>
      </c>
      <c r="J1546" s="146">
        <v>2577</v>
      </c>
      <c r="K1546" s="146">
        <v>21685</v>
      </c>
      <c r="L1546" s="160">
        <v>70115</v>
      </c>
      <c r="M1546" s="146">
        <v>17968</v>
      </c>
      <c r="N1546" s="146">
        <v>7451</v>
      </c>
      <c r="O1546" s="146">
        <v>52147</v>
      </c>
      <c r="P1546" s="146">
        <v>14532</v>
      </c>
      <c r="Q1546" s="146">
        <v>2877</v>
      </c>
      <c r="R1546" s="146">
        <v>4576</v>
      </c>
      <c r="S1546" s="160">
        <v>79927</v>
      </c>
      <c r="T1546" s="146">
        <v>37844</v>
      </c>
      <c r="U1546" s="146">
        <v>1208</v>
      </c>
      <c r="V1546" s="14"/>
    </row>
    <row r="1547" spans="1:22" s="13" customFormat="1" ht="15" customHeight="1">
      <c r="A1547" s="14"/>
      <c r="B1547" s="163">
        <v>2015</v>
      </c>
      <c r="C1547" s="163"/>
      <c r="D1547" s="146">
        <v>255</v>
      </c>
      <c r="E1547" s="160">
        <v>118692</v>
      </c>
      <c r="F1547" s="146">
        <v>46374</v>
      </c>
      <c r="G1547" s="146">
        <v>34115</v>
      </c>
      <c r="H1547" s="146">
        <v>4785</v>
      </c>
      <c r="I1547" s="146">
        <v>72318</v>
      </c>
      <c r="J1547" s="146">
        <v>2276</v>
      </c>
      <c r="K1547" s="146">
        <v>24188</v>
      </c>
      <c r="L1547" s="160">
        <v>72874</v>
      </c>
      <c r="M1547" s="146">
        <v>12720</v>
      </c>
      <c r="N1547" s="146">
        <v>6620</v>
      </c>
      <c r="O1547" s="146">
        <v>60154</v>
      </c>
      <c r="P1547" s="146">
        <v>16003</v>
      </c>
      <c r="Q1547" s="146">
        <v>2831</v>
      </c>
      <c r="R1547" s="146">
        <v>10164</v>
      </c>
      <c r="S1547" s="160">
        <v>45818</v>
      </c>
      <c r="T1547" s="146">
        <v>9430</v>
      </c>
      <c r="U1547" s="146">
        <v>-9045</v>
      </c>
      <c r="V1547" s="14"/>
    </row>
    <row r="1548" spans="1:22" s="13" customFormat="1" ht="15" customHeight="1">
      <c r="A1548" s="14"/>
      <c r="B1548" s="163">
        <v>2014</v>
      </c>
      <c r="C1548" s="163"/>
      <c r="D1548" s="146">
        <v>243</v>
      </c>
      <c r="E1548" s="160">
        <v>123281</v>
      </c>
      <c r="F1548" s="146">
        <v>39237</v>
      </c>
      <c r="G1548" s="146">
        <v>30776</v>
      </c>
      <c r="H1548" s="146">
        <v>4540</v>
      </c>
      <c r="I1548" s="146">
        <v>84044</v>
      </c>
      <c r="J1548" s="146">
        <v>2154</v>
      </c>
      <c r="K1548" s="146">
        <v>23845</v>
      </c>
      <c r="L1548" s="160">
        <v>74783</v>
      </c>
      <c r="M1548" s="146">
        <v>8755</v>
      </c>
      <c r="N1548" s="146">
        <v>4369</v>
      </c>
      <c r="O1548" s="146">
        <v>66028</v>
      </c>
      <c r="P1548" s="146">
        <v>17411</v>
      </c>
      <c r="Q1548" s="146">
        <v>2950</v>
      </c>
      <c r="R1548" s="146">
        <v>8649</v>
      </c>
      <c r="S1548" s="160">
        <v>48497</v>
      </c>
      <c r="T1548" s="146">
        <v>8478</v>
      </c>
      <c r="U1548" s="146">
        <v>-10632</v>
      </c>
      <c r="V1548" s="14"/>
    </row>
    <row r="1549" spans="1:22" ht="15" customHeight="1">
      <c r="A1549" s="14"/>
      <c r="B1549" s="163">
        <v>2013</v>
      </c>
      <c r="C1549" s="163"/>
      <c r="D1549" s="146">
        <v>229</v>
      </c>
      <c r="E1549" s="160">
        <v>118539</v>
      </c>
      <c r="F1549" s="146">
        <v>43432</v>
      </c>
      <c r="G1549" s="146">
        <v>28063</v>
      </c>
      <c r="H1549" s="146">
        <v>9025</v>
      </c>
      <c r="I1549" s="146">
        <v>75108</v>
      </c>
      <c r="J1549" s="146">
        <v>2095</v>
      </c>
      <c r="K1549" s="146">
        <v>18777</v>
      </c>
      <c r="L1549" s="160">
        <v>62584</v>
      </c>
      <c r="M1549" s="146">
        <v>7271</v>
      </c>
      <c r="N1549" s="146">
        <v>3784</v>
      </c>
      <c r="O1549" s="146">
        <v>55313</v>
      </c>
      <c r="P1549" s="146">
        <v>16577</v>
      </c>
      <c r="Q1549" s="146">
        <v>3002</v>
      </c>
      <c r="R1549" s="146">
        <v>5783</v>
      </c>
      <c r="S1549" s="160">
        <v>55956</v>
      </c>
      <c r="T1549" s="146">
        <v>8203</v>
      </c>
      <c r="U1549" s="146">
        <v>-9784</v>
      </c>
      <c r="V1549" s="14"/>
    </row>
    <row r="1550" spans="1:22" ht="15" customHeight="1">
      <c r="B1550" s="144">
        <v>2012</v>
      </c>
      <c r="C1550" s="144"/>
      <c r="D1550" s="146">
        <v>225</v>
      </c>
      <c r="E1550" s="160">
        <v>121391</v>
      </c>
      <c r="F1550" s="146">
        <v>47425</v>
      </c>
      <c r="G1550" s="146">
        <v>29518</v>
      </c>
      <c r="H1550" s="146">
        <v>13114</v>
      </c>
      <c r="I1550" s="146">
        <v>73966</v>
      </c>
      <c r="J1550" s="146">
        <v>2138</v>
      </c>
      <c r="K1550" s="146">
        <v>22591</v>
      </c>
      <c r="L1550" s="160">
        <v>63522</v>
      </c>
      <c r="M1550" s="146">
        <v>22423</v>
      </c>
      <c r="N1550" s="146">
        <v>19305</v>
      </c>
      <c r="O1550" s="146">
        <v>41099</v>
      </c>
      <c r="P1550" s="146">
        <v>13694</v>
      </c>
      <c r="Q1550" s="146">
        <v>3293</v>
      </c>
      <c r="R1550" s="146">
        <v>5187</v>
      </c>
      <c r="S1550" s="160">
        <v>57869</v>
      </c>
      <c r="T1550" s="146">
        <v>8006</v>
      </c>
      <c r="U1550" s="146">
        <v>-8162</v>
      </c>
    </row>
    <row r="1551" spans="1:22" ht="15" customHeight="1">
      <c r="B1551" s="144">
        <v>2011</v>
      </c>
      <c r="C1551" s="144"/>
      <c r="D1551" s="146">
        <v>244</v>
      </c>
      <c r="E1551" s="160">
        <v>126351</v>
      </c>
      <c r="F1551" s="146">
        <v>46910</v>
      </c>
      <c r="G1551" s="146">
        <v>30461</v>
      </c>
      <c r="H1551" s="146">
        <v>11138</v>
      </c>
      <c r="I1551" s="146">
        <v>79440</v>
      </c>
      <c r="J1551" s="146">
        <v>2209</v>
      </c>
      <c r="K1551" s="146">
        <v>22258</v>
      </c>
      <c r="L1551" s="160">
        <v>70355</v>
      </c>
      <c r="M1551" s="146">
        <v>22004</v>
      </c>
      <c r="N1551" s="146">
        <v>18950</v>
      </c>
      <c r="O1551" s="146">
        <v>48351</v>
      </c>
      <c r="P1551" s="146">
        <v>17746</v>
      </c>
      <c r="Q1551" s="146">
        <v>3906</v>
      </c>
      <c r="R1551" s="146">
        <v>6346</v>
      </c>
      <c r="S1551" s="160">
        <v>55995</v>
      </c>
      <c r="T1551" s="146">
        <v>9073</v>
      </c>
      <c r="U1551" s="146">
        <v>-8241</v>
      </c>
    </row>
    <row r="1552" spans="1:22" ht="15" customHeight="1">
      <c r="B1552" s="144">
        <v>2010</v>
      </c>
      <c r="C1552" s="144"/>
      <c r="D1552" s="146">
        <v>241</v>
      </c>
      <c r="E1552" s="160">
        <v>136309</v>
      </c>
      <c r="F1552" s="146">
        <v>52312</v>
      </c>
      <c r="G1552" s="146">
        <v>32647</v>
      </c>
      <c r="H1552" s="146">
        <v>14702</v>
      </c>
      <c r="I1552" s="146">
        <v>83997</v>
      </c>
      <c r="J1552" s="146">
        <v>2706</v>
      </c>
      <c r="K1552" s="146">
        <v>25805</v>
      </c>
      <c r="L1552" s="160">
        <v>79352</v>
      </c>
      <c r="M1552" s="146">
        <v>28694</v>
      </c>
      <c r="N1552" s="146">
        <v>25522</v>
      </c>
      <c r="O1552" s="146">
        <v>50657</v>
      </c>
      <c r="P1552" s="146">
        <v>18874</v>
      </c>
      <c r="Q1552" s="146">
        <v>4052</v>
      </c>
      <c r="R1552" s="146">
        <v>5788</v>
      </c>
      <c r="S1552" s="160">
        <v>56957</v>
      </c>
      <c r="T1552" s="146">
        <v>8411</v>
      </c>
      <c r="U1552" s="146">
        <v>-4137</v>
      </c>
    </row>
    <row r="1553" spans="1:22" ht="15" customHeight="1">
      <c r="B1553" s="144">
        <v>2009</v>
      </c>
      <c r="C1553" s="144"/>
      <c r="D1553" s="146">
        <v>244</v>
      </c>
      <c r="E1553" s="160">
        <v>109927</v>
      </c>
      <c r="F1553" s="146" t="s">
        <v>69</v>
      </c>
      <c r="G1553" s="146" t="s">
        <v>69</v>
      </c>
      <c r="H1553" s="146" t="s">
        <v>69</v>
      </c>
      <c r="I1553" s="146" t="s">
        <v>69</v>
      </c>
      <c r="J1553" s="146" t="s">
        <v>69</v>
      </c>
      <c r="K1553" s="146" t="s">
        <v>69</v>
      </c>
      <c r="L1553" s="160">
        <v>59517</v>
      </c>
      <c r="M1553" s="146" t="s">
        <v>69</v>
      </c>
      <c r="N1553" s="146" t="s">
        <v>69</v>
      </c>
      <c r="O1553" s="146" t="s">
        <v>69</v>
      </c>
      <c r="P1553" s="146" t="s">
        <v>69</v>
      </c>
      <c r="Q1553" s="146" t="s">
        <v>69</v>
      </c>
      <c r="R1553" s="146" t="s">
        <v>69</v>
      </c>
      <c r="S1553" s="160">
        <v>50411</v>
      </c>
      <c r="T1553" s="146" t="s">
        <v>69</v>
      </c>
      <c r="U1553" s="146" t="s">
        <v>69</v>
      </c>
    </row>
    <row r="1554" spans="1:22" s="13" customFormat="1" ht="15" customHeight="1">
      <c r="A1554" s="7"/>
      <c r="B1554" s="144">
        <v>2008</v>
      </c>
      <c r="C1554" s="144"/>
      <c r="D1554" s="146">
        <v>254</v>
      </c>
      <c r="E1554" s="160">
        <v>106118</v>
      </c>
      <c r="F1554" s="146" t="s">
        <v>69</v>
      </c>
      <c r="G1554" s="146" t="s">
        <v>69</v>
      </c>
      <c r="H1554" s="146" t="s">
        <v>69</v>
      </c>
      <c r="I1554" s="146" t="s">
        <v>69</v>
      </c>
      <c r="J1554" s="146" t="s">
        <v>69</v>
      </c>
      <c r="K1554" s="146" t="s">
        <v>69</v>
      </c>
      <c r="L1554" s="160">
        <v>60935</v>
      </c>
      <c r="M1554" s="146" t="s">
        <v>69</v>
      </c>
      <c r="N1554" s="146" t="s">
        <v>69</v>
      </c>
      <c r="O1554" s="146" t="s">
        <v>69</v>
      </c>
      <c r="P1554" s="146" t="s">
        <v>69</v>
      </c>
      <c r="Q1554" s="146" t="s">
        <v>69</v>
      </c>
      <c r="R1554" s="146" t="s">
        <v>69</v>
      </c>
      <c r="S1554" s="160">
        <v>45183</v>
      </c>
      <c r="T1554" s="146" t="s">
        <v>69</v>
      </c>
      <c r="U1554" s="146" t="s">
        <v>69</v>
      </c>
      <c r="V1554" s="7"/>
    </row>
    <row r="1555" spans="1:22" s="14" customFormat="1" ht="15" customHeight="1">
      <c r="A1555" s="12"/>
      <c r="B1555" s="138" t="s">
        <v>27</v>
      </c>
      <c r="C1555" s="138"/>
      <c r="D1555" s="139"/>
      <c r="E1555" s="139"/>
      <c r="F1555" s="139"/>
      <c r="G1555" s="139"/>
      <c r="H1555" s="139"/>
      <c r="I1555" s="139"/>
      <c r="J1555" s="139"/>
      <c r="K1555" s="139"/>
      <c r="L1555" s="139"/>
      <c r="M1555" s="139"/>
      <c r="N1555" s="139"/>
      <c r="O1555" s="139"/>
      <c r="P1555" s="139"/>
      <c r="Q1555" s="139"/>
      <c r="R1555" s="139"/>
      <c r="S1555" s="139"/>
      <c r="T1555" s="139"/>
      <c r="U1555" s="139"/>
      <c r="V1555" s="12"/>
    </row>
    <row r="1556" spans="1:22" s="14" customFormat="1" ht="15" customHeight="1">
      <c r="A1556" s="13"/>
      <c r="B1556" s="141" t="s">
        <v>461</v>
      </c>
      <c r="C1556" s="141"/>
      <c r="D1556" s="142"/>
      <c r="E1556" s="142"/>
      <c r="F1556" s="142"/>
      <c r="G1556" s="142"/>
      <c r="H1556" s="142"/>
      <c r="I1556" s="142"/>
      <c r="J1556" s="142"/>
      <c r="K1556" s="142"/>
      <c r="L1556" s="142"/>
      <c r="M1556" s="142"/>
      <c r="N1556" s="142"/>
      <c r="O1556" s="142"/>
      <c r="P1556" s="142"/>
      <c r="Q1556" s="142"/>
      <c r="R1556" s="142"/>
      <c r="S1556" s="142"/>
      <c r="T1556" s="142"/>
      <c r="U1556" s="142"/>
      <c r="V1556" s="13"/>
    </row>
    <row r="1557" spans="1:22" s="14" customFormat="1" ht="15" customHeight="1">
      <c r="A1557" s="13"/>
      <c r="B1557" s="163">
        <v>2016</v>
      </c>
      <c r="C1557" s="251"/>
      <c r="D1557" s="146">
        <v>35787</v>
      </c>
      <c r="E1557" s="160">
        <v>54541678</v>
      </c>
      <c r="F1557" s="146">
        <v>31449933</v>
      </c>
      <c r="G1557" s="146">
        <v>22848631</v>
      </c>
      <c r="H1557" s="146">
        <v>298587</v>
      </c>
      <c r="I1557" s="146">
        <v>23091745</v>
      </c>
      <c r="J1557" s="146">
        <v>14358119</v>
      </c>
      <c r="K1557" s="146">
        <v>810535</v>
      </c>
      <c r="L1557" s="160">
        <v>36333586</v>
      </c>
      <c r="M1557" s="146">
        <v>21599589</v>
      </c>
      <c r="N1557" s="146">
        <v>17756569</v>
      </c>
      <c r="O1557" s="146">
        <v>14733997</v>
      </c>
      <c r="P1557" s="146">
        <v>1069493</v>
      </c>
      <c r="Q1557" s="146">
        <v>361555</v>
      </c>
      <c r="R1557" s="146">
        <v>5709393</v>
      </c>
      <c r="S1557" s="160">
        <v>18208092</v>
      </c>
      <c r="T1557" s="146">
        <v>6954780</v>
      </c>
      <c r="U1557" s="146">
        <v>-3629283</v>
      </c>
      <c r="V1557" s="13"/>
    </row>
    <row r="1558" spans="1:22" s="14" customFormat="1" ht="15" customHeight="1">
      <c r="A1558" s="13"/>
      <c r="B1558" s="163">
        <v>2015</v>
      </c>
      <c r="C1558" s="163"/>
      <c r="D1558" s="146">
        <v>32154</v>
      </c>
      <c r="E1558" s="160">
        <v>52005967</v>
      </c>
      <c r="F1558" s="146">
        <v>29610680</v>
      </c>
      <c r="G1558" s="146">
        <v>21706082</v>
      </c>
      <c r="H1558" s="146">
        <v>205950</v>
      </c>
      <c r="I1558" s="146">
        <v>22395286</v>
      </c>
      <c r="J1558" s="146">
        <v>14008712</v>
      </c>
      <c r="K1558" s="146">
        <v>856175</v>
      </c>
      <c r="L1558" s="160">
        <v>35587875</v>
      </c>
      <c r="M1558" s="146">
        <v>20789631</v>
      </c>
      <c r="N1558" s="146">
        <v>17509313</v>
      </c>
      <c r="O1558" s="146">
        <v>14798245</v>
      </c>
      <c r="P1558" s="146">
        <v>1117672</v>
      </c>
      <c r="Q1558" s="146">
        <v>310948</v>
      </c>
      <c r="R1558" s="146">
        <v>5581151</v>
      </c>
      <c r="S1558" s="160">
        <v>16418091</v>
      </c>
      <c r="T1558" s="146">
        <v>6623797</v>
      </c>
      <c r="U1558" s="146">
        <v>-2959411</v>
      </c>
      <c r="V1558" s="13"/>
    </row>
    <row r="1559" spans="1:22" ht="15" customHeight="1">
      <c r="A1559" s="13"/>
      <c r="B1559" s="163">
        <v>2014</v>
      </c>
      <c r="C1559" s="163"/>
      <c r="D1559" s="146">
        <v>29561</v>
      </c>
      <c r="E1559" s="160">
        <v>50340908</v>
      </c>
      <c r="F1559" s="146">
        <v>28441362</v>
      </c>
      <c r="G1559" s="146">
        <v>20817219</v>
      </c>
      <c r="H1559" s="146">
        <v>173440</v>
      </c>
      <c r="I1559" s="146">
        <v>21899546</v>
      </c>
      <c r="J1559" s="146">
        <v>13852854</v>
      </c>
      <c r="K1559" s="146">
        <v>831626</v>
      </c>
      <c r="L1559" s="160">
        <v>35536355</v>
      </c>
      <c r="M1559" s="146">
        <v>19480450</v>
      </c>
      <c r="N1559" s="146">
        <v>16459845</v>
      </c>
      <c r="O1559" s="146">
        <v>16055906</v>
      </c>
      <c r="P1559" s="146">
        <v>1119573</v>
      </c>
      <c r="Q1559" s="146">
        <v>267613</v>
      </c>
      <c r="R1559" s="146">
        <v>7007369</v>
      </c>
      <c r="S1559" s="160">
        <v>14804553</v>
      </c>
      <c r="T1559" s="146">
        <v>6208169</v>
      </c>
      <c r="U1559" s="146">
        <v>-3268861</v>
      </c>
      <c r="V1559" s="13"/>
    </row>
    <row r="1560" spans="1:22" ht="15" customHeight="1">
      <c r="A1560" s="13"/>
      <c r="B1560" s="163">
        <v>2013</v>
      </c>
      <c r="C1560" s="163"/>
      <c r="D1560" s="146">
        <v>28298</v>
      </c>
      <c r="E1560" s="160">
        <v>48048534</v>
      </c>
      <c r="F1560" s="146">
        <v>26840902</v>
      </c>
      <c r="G1560" s="146">
        <v>19982024</v>
      </c>
      <c r="H1560" s="146">
        <v>175746</v>
      </c>
      <c r="I1560" s="146">
        <v>21207632</v>
      </c>
      <c r="J1560" s="146">
        <v>13697415</v>
      </c>
      <c r="K1560" s="146">
        <v>863466</v>
      </c>
      <c r="L1560" s="160">
        <v>34378086</v>
      </c>
      <c r="M1560" s="146">
        <v>18778174</v>
      </c>
      <c r="N1560" s="146">
        <v>15918040</v>
      </c>
      <c r="O1560" s="146">
        <v>15599912</v>
      </c>
      <c r="P1560" s="146">
        <v>1096749</v>
      </c>
      <c r="Q1560" s="146">
        <v>249213</v>
      </c>
      <c r="R1560" s="146">
        <v>5784997</v>
      </c>
      <c r="S1560" s="160">
        <v>13670448</v>
      </c>
      <c r="T1560" s="146">
        <v>5976024</v>
      </c>
      <c r="U1560" s="146">
        <v>-2553003</v>
      </c>
      <c r="V1560" s="13"/>
    </row>
    <row r="1561" spans="1:22" ht="15" customHeight="1">
      <c r="B1561" s="144">
        <v>2012</v>
      </c>
      <c r="C1561" s="144"/>
      <c r="D1561" s="146">
        <v>28435</v>
      </c>
      <c r="E1561" s="160">
        <v>49510515</v>
      </c>
      <c r="F1561" s="146">
        <v>27225924</v>
      </c>
      <c r="G1561" s="146">
        <v>20258502</v>
      </c>
      <c r="H1561" s="146">
        <v>168763</v>
      </c>
      <c r="I1561" s="146">
        <v>22284591</v>
      </c>
      <c r="J1561" s="146">
        <v>14487045</v>
      </c>
      <c r="K1561" s="146">
        <v>942302</v>
      </c>
      <c r="L1561" s="160">
        <v>35752400</v>
      </c>
      <c r="M1561" s="146">
        <v>19607793</v>
      </c>
      <c r="N1561" s="146">
        <v>16503577</v>
      </c>
      <c r="O1561" s="146">
        <v>16144606</v>
      </c>
      <c r="P1561" s="146">
        <v>1232968</v>
      </c>
      <c r="Q1561" s="146">
        <v>264491</v>
      </c>
      <c r="R1561" s="146">
        <v>5878140</v>
      </c>
      <c r="S1561" s="160">
        <v>13758115</v>
      </c>
      <c r="T1561" s="146">
        <v>5978907</v>
      </c>
      <c r="U1561" s="146">
        <v>-1792997</v>
      </c>
    </row>
    <row r="1562" spans="1:22" ht="15" customHeight="1">
      <c r="B1562" s="144">
        <v>2011</v>
      </c>
      <c r="C1562" s="144"/>
      <c r="D1562" s="146">
        <v>28983</v>
      </c>
      <c r="E1562" s="160">
        <v>51178794</v>
      </c>
      <c r="F1562" s="146">
        <v>27719315</v>
      </c>
      <c r="G1562" s="146">
        <v>20782442</v>
      </c>
      <c r="H1562" s="146">
        <v>177449</v>
      </c>
      <c r="I1562" s="146">
        <v>23459479</v>
      </c>
      <c r="J1562" s="146">
        <v>15270793</v>
      </c>
      <c r="K1562" s="146">
        <v>1108540</v>
      </c>
      <c r="L1562" s="160">
        <v>37001895</v>
      </c>
      <c r="M1562" s="146">
        <v>20371558</v>
      </c>
      <c r="N1562" s="146">
        <v>16911333</v>
      </c>
      <c r="O1562" s="146">
        <v>16630336</v>
      </c>
      <c r="P1562" s="146">
        <v>1458970</v>
      </c>
      <c r="Q1562" s="146">
        <v>245139</v>
      </c>
      <c r="R1562" s="146">
        <v>6391871</v>
      </c>
      <c r="S1562" s="160">
        <v>14176899</v>
      </c>
      <c r="T1562" s="146">
        <v>6151089</v>
      </c>
      <c r="U1562" s="146">
        <v>-1053242</v>
      </c>
    </row>
    <row r="1563" spans="1:22" ht="15" customHeight="1">
      <c r="B1563" s="144">
        <v>2010</v>
      </c>
      <c r="C1563" s="144"/>
      <c r="D1563" s="146">
        <v>29566</v>
      </c>
      <c r="E1563" s="160">
        <v>52805573</v>
      </c>
      <c r="F1563" s="146">
        <v>28557932</v>
      </c>
      <c r="G1563" s="146">
        <v>21305532</v>
      </c>
      <c r="H1563" s="146">
        <v>240417</v>
      </c>
      <c r="I1563" s="146">
        <v>24247641</v>
      </c>
      <c r="J1563" s="146">
        <v>15896128</v>
      </c>
      <c r="K1563" s="146">
        <v>1134062</v>
      </c>
      <c r="L1563" s="160">
        <v>37899359</v>
      </c>
      <c r="M1563" s="146">
        <v>21621607</v>
      </c>
      <c r="N1563" s="146">
        <v>17972822</v>
      </c>
      <c r="O1563" s="146">
        <v>16277753</v>
      </c>
      <c r="P1563" s="146">
        <v>1622227</v>
      </c>
      <c r="Q1563" s="146">
        <v>284968</v>
      </c>
      <c r="R1563" s="146">
        <v>5891078</v>
      </c>
      <c r="S1563" s="160">
        <v>14906214</v>
      </c>
      <c r="T1563" s="146">
        <v>5933532</v>
      </c>
      <c r="U1563" s="146">
        <v>-1034414</v>
      </c>
    </row>
    <row r="1564" spans="1:22" s="14" customFormat="1" ht="15" customHeight="1" collapsed="1">
      <c r="A1564" s="7"/>
      <c r="B1564" s="144">
        <v>2009</v>
      </c>
      <c r="C1564" s="144"/>
      <c r="D1564" s="146">
        <v>30010</v>
      </c>
      <c r="E1564" s="160">
        <v>53307464</v>
      </c>
      <c r="F1564" s="146" t="s">
        <v>69</v>
      </c>
      <c r="G1564" s="146" t="s">
        <v>69</v>
      </c>
      <c r="H1564" s="146" t="s">
        <v>69</v>
      </c>
      <c r="I1564" s="146" t="s">
        <v>69</v>
      </c>
      <c r="J1564" s="146" t="s">
        <v>69</v>
      </c>
      <c r="K1564" s="146" t="s">
        <v>69</v>
      </c>
      <c r="L1564" s="160">
        <v>39211852</v>
      </c>
      <c r="M1564" s="146" t="s">
        <v>69</v>
      </c>
      <c r="N1564" s="146" t="s">
        <v>69</v>
      </c>
      <c r="O1564" s="146" t="s">
        <v>69</v>
      </c>
      <c r="P1564" s="146" t="s">
        <v>69</v>
      </c>
      <c r="Q1564" s="146" t="s">
        <v>69</v>
      </c>
      <c r="R1564" s="146" t="s">
        <v>69</v>
      </c>
      <c r="S1564" s="160">
        <v>14095612</v>
      </c>
      <c r="T1564" s="146" t="s">
        <v>69</v>
      </c>
      <c r="U1564" s="146" t="s">
        <v>69</v>
      </c>
      <c r="V1564" s="7"/>
    </row>
    <row r="1565" spans="1:22" s="14" customFormat="1" ht="15" customHeight="1">
      <c r="A1565" s="7"/>
      <c r="B1565" s="144">
        <v>2008</v>
      </c>
      <c r="C1565" s="144"/>
      <c r="D1565" s="146">
        <v>30068</v>
      </c>
      <c r="E1565" s="160">
        <v>52388633</v>
      </c>
      <c r="F1565" s="146" t="s">
        <v>69</v>
      </c>
      <c r="G1565" s="146" t="s">
        <v>69</v>
      </c>
      <c r="H1565" s="146" t="s">
        <v>69</v>
      </c>
      <c r="I1565" s="146" t="s">
        <v>69</v>
      </c>
      <c r="J1565" s="146" t="s">
        <v>69</v>
      </c>
      <c r="K1565" s="146" t="s">
        <v>69</v>
      </c>
      <c r="L1565" s="160">
        <v>38556527</v>
      </c>
      <c r="M1565" s="146" t="s">
        <v>69</v>
      </c>
      <c r="N1565" s="146" t="s">
        <v>69</v>
      </c>
      <c r="O1565" s="146" t="s">
        <v>69</v>
      </c>
      <c r="P1565" s="146" t="s">
        <v>69</v>
      </c>
      <c r="Q1565" s="146" t="s">
        <v>69</v>
      </c>
      <c r="R1565" s="146" t="s">
        <v>69</v>
      </c>
      <c r="S1565" s="160">
        <v>13832107</v>
      </c>
      <c r="T1565" s="146" t="s">
        <v>69</v>
      </c>
      <c r="U1565" s="146" t="s">
        <v>69</v>
      </c>
      <c r="V1565" s="7"/>
    </row>
    <row r="1566" spans="1:22" s="14" customFormat="1" ht="15" customHeight="1">
      <c r="A1566" s="13"/>
      <c r="B1566" s="138" t="s">
        <v>35</v>
      </c>
      <c r="C1566" s="138"/>
      <c r="D1566" s="150"/>
      <c r="E1566" s="150"/>
      <c r="F1566" s="150"/>
      <c r="G1566" s="150"/>
      <c r="H1566" s="150"/>
      <c r="I1566" s="150"/>
      <c r="J1566" s="150"/>
      <c r="K1566" s="150"/>
      <c r="L1566" s="150"/>
      <c r="M1566" s="150"/>
      <c r="N1566" s="150"/>
      <c r="O1566" s="150"/>
      <c r="P1566" s="150"/>
      <c r="Q1566" s="150"/>
      <c r="R1566" s="150"/>
      <c r="S1566" s="150"/>
      <c r="T1566" s="150"/>
      <c r="U1566" s="150"/>
      <c r="V1566" s="13"/>
    </row>
    <row r="1567" spans="1:22" s="14" customFormat="1" ht="15" customHeight="1">
      <c r="B1567" s="141" t="s">
        <v>319</v>
      </c>
      <c r="C1567" s="141"/>
      <c r="D1567" s="152"/>
      <c r="E1567" s="152"/>
      <c r="F1567" s="152"/>
      <c r="G1567" s="152"/>
      <c r="H1567" s="152"/>
      <c r="I1567" s="152"/>
      <c r="J1567" s="152"/>
      <c r="K1567" s="152"/>
      <c r="L1567" s="152"/>
      <c r="M1567" s="152"/>
      <c r="N1567" s="152"/>
      <c r="O1567" s="152"/>
      <c r="P1567" s="152"/>
      <c r="Q1567" s="152"/>
      <c r="R1567" s="152"/>
      <c r="S1567" s="152"/>
      <c r="T1567" s="152"/>
      <c r="U1567" s="152"/>
    </row>
    <row r="1568" spans="1:22" ht="15" customHeight="1">
      <c r="A1568" s="14"/>
      <c r="B1568" s="163">
        <v>2016</v>
      </c>
      <c r="C1568" s="251"/>
      <c r="D1568" s="146">
        <v>6891</v>
      </c>
      <c r="E1568" s="160">
        <v>422252</v>
      </c>
      <c r="F1568" s="146">
        <v>56501</v>
      </c>
      <c r="G1568" s="146">
        <v>55314</v>
      </c>
      <c r="H1568" s="146">
        <v>426</v>
      </c>
      <c r="I1568" s="146">
        <v>365751</v>
      </c>
      <c r="J1568" s="146">
        <v>0</v>
      </c>
      <c r="K1568" s="146">
        <v>31923</v>
      </c>
      <c r="L1568" s="160">
        <v>82396</v>
      </c>
      <c r="M1568" s="146">
        <v>35495</v>
      </c>
      <c r="N1568" s="146">
        <v>33419</v>
      </c>
      <c r="O1568" s="146">
        <v>46901</v>
      </c>
      <c r="P1568" s="146">
        <v>19925</v>
      </c>
      <c r="Q1568" s="146">
        <v>2854</v>
      </c>
      <c r="R1568" s="146">
        <v>12006</v>
      </c>
      <c r="S1568" s="160">
        <v>339856</v>
      </c>
      <c r="T1568" s="146">
        <v>307747</v>
      </c>
      <c r="U1568" s="146">
        <v>-10176</v>
      </c>
      <c r="V1568" s="14"/>
    </row>
    <row r="1569" spans="1:22" ht="15" customHeight="1">
      <c r="A1569" s="14"/>
      <c r="B1569" s="163">
        <v>2015</v>
      </c>
      <c r="C1569" s="163"/>
      <c r="D1569" s="146">
        <v>5702</v>
      </c>
      <c r="E1569" s="160">
        <v>312738</v>
      </c>
      <c r="F1569" s="146">
        <v>57917</v>
      </c>
      <c r="G1569" s="146">
        <v>44414</v>
      </c>
      <c r="H1569" s="146">
        <v>287</v>
      </c>
      <c r="I1569" s="146">
        <v>254821</v>
      </c>
      <c r="J1569" s="146">
        <v>0</v>
      </c>
      <c r="K1569" s="146">
        <v>33987</v>
      </c>
      <c r="L1569" s="160">
        <v>65907</v>
      </c>
      <c r="M1569" s="146">
        <v>28804</v>
      </c>
      <c r="N1569" s="146">
        <v>27093</v>
      </c>
      <c r="O1569" s="146">
        <v>37103</v>
      </c>
      <c r="P1569" s="146">
        <v>19787</v>
      </c>
      <c r="Q1569" s="146">
        <v>1829</v>
      </c>
      <c r="R1569" s="146">
        <v>5203</v>
      </c>
      <c r="S1569" s="160">
        <v>246831</v>
      </c>
      <c r="T1569" s="146">
        <v>218388</v>
      </c>
      <c r="U1569" s="146">
        <v>5693</v>
      </c>
      <c r="V1569" s="14"/>
    </row>
    <row r="1570" spans="1:22" ht="15" customHeight="1">
      <c r="A1570" s="14"/>
      <c r="B1570" s="163">
        <v>2014</v>
      </c>
      <c r="C1570" s="163"/>
      <c r="D1570" s="146">
        <v>4781</v>
      </c>
      <c r="E1570" s="160">
        <v>277537</v>
      </c>
      <c r="F1570" s="146">
        <v>94195</v>
      </c>
      <c r="G1570" s="146">
        <v>35336</v>
      </c>
      <c r="H1570" s="146">
        <v>265</v>
      </c>
      <c r="I1570" s="146">
        <v>183342</v>
      </c>
      <c r="J1570" s="146">
        <v>0</v>
      </c>
      <c r="K1570" s="146">
        <v>32849</v>
      </c>
      <c r="L1570" s="160">
        <v>65974</v>
      </c>
      <c r="M1570" s="146">
        <v>15024</v>
      </c>
      <c r="N1570" s="146">
        <v>12274</v>
      </c>
      <c r="O1570" s="146">
        <v>50951</v>
      </c>
      <c r="P1570" s="146">
        <v>18524</v>
      </c>
      <c r="Q1570" s="146">
        <v>2417</v>
      </c>
      <c r="R1570" s="146">
        <v>6732</v>
      </c>
      <c r="S1570" s="160">
        <v>211563</v>
      </c>
      <c r="T1570" s="146">
        <v>142666</v>
      </c>
      <c r="U1570" s="146">
        <v>23616</v>
      </c>
      <c r="V1570" s="14"/>
    </row>
    <row r="1571" spans="1:22" ht="15" customHeight="1">
      <c r="A1571" s="14"/>
      <c r="B1571" s="163">
        <v>2013</v>
      </c>
      <c r="C1571" s="163"/>
      <c r="D1571" s="146">
        <v>4507</v>
      </c>
      <c r="E1571" s="160">
        <v>279795</v>
      </c>
      <c r="F1571" s="146">
        <v>79505</v>
      </c>
      <c r="G1571" s="146">
        <v>32963</v>
      </c>
      <c r="H1571" s="146">
        <v>344</v>
      </c>
      <c r="I1571" s="146">
        <v>200290</v>
      </c>
      <c r="J1571" s="146">
        <v>0</v>
      </c>
      <c r="K1571" s="146">
        <v>34920</v>
      </c>
      <c r="L1571" s="160">
        <v>66121</v>
      </c>
      <c r="M1571" s="146">
        <v>28103</v>
      </c>
      <c r="N1571" s="146">
        <v>20645</v>
      </c>
      <c r="O1571" s="146">
        <v>38018</v>
      </c>
      <c r="P1571" s="146">
        <v>20410</v>
      </c>
      <c r="Q1571" s="146">
        <v>3779</v>
      </c>
      <c r="R1571" s="146">
        <v>4944</v>
      </c>
      <c r="S1571" s="160">
        <v>213674</v>
      </c>
      <c r="T1571" s="146">
        <v>192159</v>
      </c>
      <c r="U1571" s="146">
        <v>2564</v>
      </c>
      <c r="V1571" s="14"/>
    </row>
    <row r="1572" spans="1:22" ht="15" customHeight="1">
      <c r="B1572" s="144">
        <v>2012</v>
      </c>
      <c r="C1572" s="144"/>
      <c r="D1572" s="146">
        <v>4562</v>
      </c>
      <c r="E1572" s="160">
        <v>294869</v>
      </c>
      <c r="F1572" s="146">
        <v>84715</v>
      </c>
      <c r="G1572" s="146">
        <v>35033</v>
      </c>
      <c r="H1572" s="146">
        <v>465</v>
      </c>
      <c r="I1572" s="146">
        <v>210154</v>
      </c>
      <c r="J1572" s="146">
        <v>0</v>
      </c>
      <c r="K1572" s="146">
        <v>30511</v>
      </c>
      <c r="L1572" s="160">
        <v>69514</v>
      </c>
      <c r="M1572" s="146">
        <v>19401</v>
      </c>
      <c r="N1572" s="146">
        <v>9737</v>
      </c>
      <c r="O1572" s="146">
        <v>50114</v>
      </c>
      <c r="P1572" s="146">
        <v>17344</v>
      </c>
      <c r="Q1572" s="146">
        <v>3971</v>
      </c>
      <c r="R1572" s="146">
        <v>18949</v>
      </c>
      <c r="S1572" s="160">
        <v>225354</v>
      </c>
      <c r="T1572" s="146">
        <v>192251</v>
      </c>
      <c r="U1572" s="146">
        <v>1013</v>
      </c>
    </row>
    <row r="1573" spans="1:22" s="13" customFormat="1" ht="15" customHeight="1">
      <c r="A1573" s="7"/>
      <c r="B1573" s="144">
        <v>2011</v>
      </c>
      <c r="C1573" s="144"/>
      <c r="D1573" s="146">
        <v>4797</v>
      </c>
      <c r="E1573" s="160">
        <v>400594</v>
      </c>
      <c r="F1573" s="146">
        <v>85620</v>
      </c>
      <c r="G1573" s="146">
        <v>43310</v>
      </c>
      <c r="H1573" s="146">
        <v>589</v>
      </c>
      <c r="I1573" s="146">
        <v>314974</v>
      </c>
      <c r="J1573" s="146">
        <v>0</v>
      </c>
      <c r="K1573" s="146">
        <v>39597</v>
      </c>
      <c r="L1573" s="160">
        <v>88469</v>
      </c>
      <c r="M1573" s="146">
        <v>39945</v>
      </c>
      <c r="N1573" s="146">
        <v>29352</v>
      </c>
      <c r="O1573" s="146">
        <v>48525</v>
      </c>
      <c r="P1573" s="146">
        <v>23036</v>
      </c>
      <c r="Q1573" s="146">
        <v>3872</v>
      </c>
      <c r="R1573" s="146">
        <v>3650</v>
      </c>
      <c r="S1573" s="160">
        <v>312125</v>
      </c>
      <c r="T1573" s="146">
        <v>284610</v>
      </c>
      <c r="U1573" s="146">
        <v>2484</v>
      </c>
      <c r="V1573" s="7"/>
    </row>
    <row r="1574" spans="1:22" s="14" customFormat="1" ht="15" customHeight="1">
      <c r="A1574" s="7"/>
      <c r="B1574" s="144">
        <v>2010</v>
      </c>
      <c r="C1574" s="144"/>
      <c r="D1574" s="146">
        <v>5096</v>
      </c>
      <c r="E1574" s="160">
        <v>399833</v>
      </c>
      <c r="F1574" s="146">
        <v>80228</v>
      </c>
      <c r="G1574" s="146">
        <v>45191</v>
      </c>
      <c r="H1574" s="146">
        <v>627</v>
      </c>
      <c r="I1574" s="146">
        <v>319605</v>
      </c>
      <c r="J1574" s="146">
        <v>307</v>
      </c>
      <c r="K1574" s="146">
        <v>59450</v>
      </c>
      <c r="L1574" s="160">
        <v>93679</v>
      </c>
      <c r="M1574" s="146">
        <v>19904</v>
      </c>
      <c r="N1574" s="146">
        <v>9033</v>
      </c>
      <c r="O1574" s="146">
        <v>73775</v>
      </c>
      <c r="P1574" s="146">
        <v>30502</v>
      </c>
      <c r="Q1574" s="146">
        <v>7201</v>
      </c>
      <c r="R1574" s="146">
        <v>12239</v>
      </c>
      <c r="S1574" s="160">
        <v>306154</v>
      </c>
      <c r="T1574" s="146">
        <v>269900</v>
      </c>
      <c r="U1574" s="146">
        <v>10561</v>
      </c>
      <c r="V1574" s="7"/>
    </row>
    <row r="1575" spans="1:22" s="14" customFormat="1" ht="15" customHeight="1">
      <c r="A1575" s="7"/>
      <c r="B1575" s="144">
        <v>2009</v>
      </c>
      <c r="C1575" s="144"/>
      <c r="D1575" s="146">
        <v>5061</v>
      </c>
      <c r="E1575" s="160">
        <v>382523</v>
      </c>
      <c r="F1575" s="146" t="s">
        <v>69</v>
      </c>
      <c r="G1575" s="146" t="s">
        <v>69</v>
      </c>
      <c r="H1575" s="146" t="s">
        <v>69</v>
      </c>
      <c r="I1575" s="146" t="s">
        <v>69</v>
      </c>
      <c r="J1575" s="146" t="s">
        <v>69</v>
      </c>
      <c r="K1575" s="146" t="s">
        <v>69</v>
      </c>
      <c r="L1575" s="160">
        <v>124314</v>
      </c>
      <c r="M1575" s="146" t="s">
        <v>69</v>
      </c>
      <c r="N1575" s="146" t="s">
        <v>69</v>
      </c>
      <c r="O1575" s="146" t="s">
        <v>69</v>
      </c>
      <c r="P1575" s="146" t="s">
        <v>69</v>
      </c>
      <c r="Q1575" s="146" t="s">
        <v>69</v>
      </c>
      <c r="R1575" s="146" t="s">
        <v>69</v>
      </c>
      <c r="S1575" s="160">
        <v>258209</v>
      </c>
      <c r="T1575" s="146" t="s">
        <v>69</v>
      </c>
      <c r="U1575" s="146" t="s">
        <v>69</v>
      </c>
      <c r="V1575" s="7"/>
    </row>
    <row r="1576" spans="1:22" s="14" customFormat="1" ht="15" customHeight="1">
      <c r="A1576" s="7"/>
      <c r="B1576" s="144">
        <v>2008</v>
      </c>
      <c r="C1576" s="144"/>
      <c r="D1576" s="146">
        <v>5094</v>
      </c>
      <c r="E1576" s="160">
        <v>398005</v>
      </c>
      <c r="F1576" s="146" t="s">
        <v>69</v>
      </c>
      <c r="G1576" s="146" t="s">
        <v>69</v>
      </c>
      <c r="H1576" s="146" t="s">
        <v>69</v>
      </c>
      <c r="I1576" s="146" t="s">
        <v>69</v>
      </c>
      <c r="J1576" s="146" t="s">
        <v>69</v>
      </c>
      <c r="K1576" s="146" t="s">
        <v>69</v>
      </c>
      <c r="L1576" s="160">
        <v>133622</v>
      </c>
      <c r="M1576" s="146" t="s">
        <v>69</v>
      </c>
      <c r="N1576" s="146" t="s">
        <v>69</v>
      </c>
      <c r="O1576" s="146" t="s">
        <v>69</v>
      </c>
      <c r="P1576" s="146" t="s">
        <v>69</v>
      </c>
      <c r="Q1576" s="146" t="s">
        <v>69</v>
      </c>
      <c r="R1576" s="146" t="s">
        <v>69</v>
      </c>
      <c r="S1576" s="160">
        <v>264383</v>
      </c>
      <c r="T1576" s="146" t="s">
        <v>69</v>
      </c>
      <c r="U1576" s="146" t="s">
        <v>69</v>
      </c>
      <c r="V1576" s="7"/>
    </row>
    <row r="1577" spans="1:22" s="14" customFormat="1" ht="15" customHeight="1">
      <c r="B1577" s="141" t="s">
        <v>320</v>
      </c>
      <c r="C1577" s="141"/>
      <c r="D1577" s="152"/>
      <c r="E1577" s="152"/>
      <c r="F1577" s="152"/>
      <c r="G1577" s="152"/>
      <c r="H1577" s="152"/>
      <c r="I1577" s="152"/>
      <c r="J1577" s="152"/>
      <c r="K1577" s="152"/>
      <c r="L1577" s="152"/>
      <c r="M1577" s="152"/>
      <c r="N1577" s="152"/>
      <c r="O1577" s="152"/>
      <c r="P1577" s="152"/>
      <c r="Q1577" s="152"/>
      <c r="R1577" s="152"/>
      <c r="S1577" s="152"/>
      <c r="T1577" s="152"/>
      <c r="U1577" s="152"/>
    </row>
    <row r="1578" spans="1:22" ht="15" customHeight="1">
      <c r="A1578" s="14"/>
      <c r="B1578" s="163">
        <v>2016</v>
      </c>
      <c r="C1578" s="251"/>
      <c r="D1578" s="146">
        <v>28896</v>
      </c>
      <c r="E1578" s="160">
        <v>54119426</v>
      </c>
      <c r="F1578" s="146">
        <v>31393432</v>
      </c>
      <c r="G1578" s="146">
        <v>22793316</v>
      </c>
      <c r="H1578" s="146">
        <v>298160</v>
      </c>
      <c r="I1578" s="146">
        <v>22725995</v>
      </c>
      <c r="J1578" s="146">
        <v>14358119</v>
      </c>
      <c r="K1578" s="146">
        <v>778612</v>
      </c>
      <c r="L1578" s="160">
        <v>36251190</v>
      </c>
      <c r="M1578" s="146">
        <v>21564094</v>
      </c>
      <c r="N1578" s="146">
        <v>17723149</v>
      </c>
      <c r="O1578" s="146">
        <v>14687096</v>
      </c>
      <c r="P1578" s="146">
        <v>1049568</v>
      </c>
      <c r="Q1578" s="146">
        <v>358701</v>
      </c>
      <c r="R1578" s="146">
        <v>5697387</v>
      </c>
      <c r="S1578" s="160">
        <v>17868236</v>
      </c>
      <c r="T1578" s="146">
        <v>6647034</v>
      </c>
      <c r="U1578" s="146">
        <v>-3619107</v>
      </c>
      <c r="V1578" s="14"/>
    </row>
    <row r="1579" spans="1:22" ht="15" customHeight="1">
      <c r="A1579" s="14"/>
      <c r="B1579" s="163">
        <v>2015</v>
      </c>
      <c r="C1579" s="163"/>
      <c r="D1579" s="146">
        <v>26452</v>
      </c>
      <c r="E1579" s="160">
        <v>51693229</v>
      </c>
      <c r="F1579" s="146">
        <v>29552763</v>
      </c>
      <c r="G1579" s="146">
        <v>21661668</v>
      </c>
      <c r="H1579" s="146">
        <v>205663</v>
      </c>
      <c r="I1579" s="146">
        <v>22140466</v>
      </c>
      <c r="J1579" s="146">
        <v>14008712</v>
      </c>
      <c r="K1579" s="146">
        <v>822189</v>
      </c>
      <c r="L1579" s="160">
        <v>35521969</v>
      </c>
      <c r="M1579" s="146">
        <v>20760827</v>
      </c>
      <c r="N1579" s="146">
        <v>17482220</v>
      </c>
      <c r="O1579" s="146">
        <v>14761142</v>
      </c>
      <c r="P1579" s="146">
        <v>1097886</v>
      </c>
      <c r="Q1579" s="146">
        <v>309119</v>
      </c>
      <c r="R1579" s="146">
        <v>5575948</v>
      </c>
      <c r="S1579" s="160">
        <v>16171260</v>
      </c>
      <c r="T1579" s="146">
        <v>6405408</v>
      </c>
      <c r="U1579" s="146">
        <v>-2965104</v>
      </c>
      <c r="V1579" s="14"/>
    </row>
    <row r="1580" spans="1:22" ht="15" customHeight="1">
      <c r="A1580" s="14"/>
      <c r="B1580" s="163">
        <v>2014</v>
      </c>
      <c r="C1580" s="163"/>
      <c r="D1580" s="146">
        <v>24780</v>
      </c>
      <c r="E1580" s="160">
        <v>50063371</v>
      </c>
      <c r="F1580" s="146">
        <v>28347167</v>
      </c>
      <c r="G1580" s="146">
        <v>20781882</v>
      </c>
      <c r="H1580" s="146">
        <v>173175</v>
      </c>
      <c r="I1580" s="146">
        <v>21716204</v>
      </c>
      <c r="J1580" s="146">
        <v>13852854</v>
      </c>
      <c r="K1580" s="146">
        <v>798777</v>
      </c>
      <c r="L1580" s="160">
        <v>35470381</v>
      </c>
      <c r="M1580" s="146">
        <v>19465426</v>
      </c>
      <c r="N1580" s="146">
        <v>16447570</v>
      </c>
      <c r="O1580" s="146">
        <v>16004955</v>
      </c>
      <c r="P1580" s="146">
        <v>1101049</v>
      </c>
      <c r="Q1580" s="146">
        <v>265196</v>
      </c>
      <c r="R1580" s="146">
        <v>7000637</v>
      </c>
      <c r="S1580" s="160">
        <v>14592990</v>
      </c>
      <c r="T1580" s="146">
        <v>6065504</v>
      </c>
      <c r="U1580" s="146">
        <v>-3292477</v>
      </c>
      <c r="V1580" s="14"/>
    </row>
    <row r="1581" spans="1:22" ht="15" customHeight="1">
      <c r="A1581" s="14"/>
      <c r="B1581" s="163">
        <v>2013</v>
      </c>
      <c r="C1581" s="163"/>
      <c r="D1581" s="146">
        <v>23791</v>
      </c>
      <c r="E1581" s="160">
        <v>47768739</v>
      </c>
      <c r="F1581" s="146">
        <v>26761397</v>
      </c>
      <c r="G1581" s="146">
        <v>19949061</v>
      </c>
      <c r="H1581" s="146">
        <v>175401</v>
      </c>
      <c r="I1581" s="146">
        <v>21007342</v>
      </c>
      <c r="J1581" s="146">
        <v>13697415</v>
      </c>
      <c r="K1581" s="146">
        <v>828545</v>
      </c>
      <c r="L1581" s="160">
        <v>34311965</v>
      </c>
      <c r="M1581" s="146">
        <v>18750071</v>
      </c>
      <c r="N1581" s="146">
        <v>15897394</v>
      </c>
      <c r="O1581" s="146">
        <v>15561893</v>
      </c>
      <c r="P1581" s="146">
        <v>1076338</v>
      </c>
      <c r="Q1581" s="146">
        <v>245434</v>
      </c>
      <c r="R1581" s="146">
        <v>5780053</v>
      </c>
      <c r="S1581" s="160">
        <v>13456774</v>
      </c>
      <c r="T1581" s="146">
        <v>5783866</v>
      </c>
      <c r="U1581" s="146">
        <v>-2555567</v>
      </c>
      <c r="V1581" s="14"/>
    </row>
    <row r="1582" spans="1:22" ht="15" customHeight="1">
      <c r="B1582" s="144">
        <v>2012</v>
      </c>
      <c r="C1582" s="144"/>
      <c r="D1582" s="146">
        <v>23873</v>
      </c>
      <c r="E1582" s="160">
        <v>49215646</v>
      </c>
      <c r="F1582" s="146">
        <v>27141209</v>
      </c>
      <c r="G1582" s="146">
        <v>20223470</v>
      </c>
      <c r="H1582" s="146">
        <v>168298</v>
      </c>
      <c r="I1582" s="146">
        <v>22074437</v>
      </c>
      <c r="J1582" s="146">
        <v>14487045</v>
      </c>
      <c r="K1582" s="146">
        <v>911792</v>
      </c>
      <c r="L1582" s="160">
        <v>35682885</v>
      </c>
      <c r="M1582" s="146">
        <v>19588393</v>
      </c>
      <c r="N1582" s="146">
        <v>16493839</v>
      </c>
      <c r="O1582" s="146">
        <v>16094493</v>
      </c>
      <c r="P1582" s="146">
        <v>1215624</v>
      </c>
      <c r="Q1582" s="146">
        <v>260519</v>
      </c>
      <c r="R1582" s="146">
        <v>5859191</v>
      </c>
      <c r="S1582" s="160">
        <v>13532761</v>
      </c>
      <c r="T1582" s="146">
        <v>5786656</v>
      </c>
      <c r="U1582" s="146">
        <v>-1794010</v>
      </c>
    </row>
    <row r="1583" spans="1:22" s="15" customFormat="1" ht="15" customHeight="1" collapsed="1">
      <c r="A1583" s="7"/>
      <c r="B1583" s="144">
        <v>2011</v>
      </c>
      <c r="C1583" s="144"/>
      <c r="D1583" s="146">
        <v>24186</v>
      </c>
      <c r="E1583" s="160">
        <v>50778200</v>
      </c>
      <c r="F1583" s="146">
        <v>27633695</v>
      </c>
      <c r="G1583" s="146">
        <v>20739132</v>
      </c>
      <c r="H1583" s="146">
        <v>176860</v>
      </c>
      <c r="I1583" s="146">
        <v>23144506</v>
      </c>
      <c r="J1583" s="146">
        <v>15270793</v>
      </c>
      <c r="K1583" s="146">
        <v>1068942</v>
      </c>
      <c r="L1583" s="160">
        <v>36913426</v>
      </c>
      <c r="M1583" s="146">
        <v>20331614</v>
      </c>
      <c r="N1583" s="146">
        <v>16881981</v>
      </c>
      <c r="O1583" s="146">
        <v>16581812</v>
      </c>
      <c r="P1583" s="146">
        <v>1435934</v>
      </c>
      <c r="Q1583" s="146">
        <v>241267</v>
      </c>
      <c r="R1583" s="146">
        <v>6388222</v>
      </c>
      <c r="S1583" s="160">
        <v>13864775</v>
      </c>
      <c r="T1583" s="146">
        <v>5866479</v>
      </c>
      <c r="U1583" s="146">
        <v>-1055725</v>
      </c>
      <c r="V1583" s="7"/>
    </row>
    <row r="1584" spans="1:22" s="15" customFormat="1" ht="15" customHeight="1">
      <c r="A1584" s="7"/>
      <c r="B1584" s="144">
        <v>2010</v>
      </c>
      <c r="C1584" s="144"/>
      <c r="D1584" s="146">
        <v>24470</v>
      </c>
      <c r="E1584" s="160">
        <v>52405740</v>
      </c>
      <c r="F1584" s="146">
        <v>28477705</v>
      </c>
      <c r="G1584" s="146">
        <v>21260342</v>
      </c>
      <c r="H1584" s="146">
        <v>239789</v>
      </c>
      <c r="I1584" s="146">
        <v>23928035</v>
      </c>
      <c r="J1584" s="146">
        <v>15895820</v>
      </c>
      <c r="K1584" s="146">
        <v>1074612</v>
      </c>
      <c r="L1584" s="160">
        <v>37805680</v>
      </c>
      <c r="M1584" s="146">
        <v>21601702</v>
      </c>
      <c r="N1584" s="146">
        <v>17963789</v>
      </c>
      <c r="O1584" s="146">
        <v>16203978</v>
      </c>
      <c r="P1584" s="146">
        <v>1591725</v>
      </c>
      <c r="Q1584" s="146">
        <v>277767</v>
      </c>
      <c r="R1584" s="146">
        <v>5878839</v>
      </c>
      <c r="S1584" s="160">
        <v>14600060</v>
      </c>
      <c r="T1584" s="146">
        <v>5663632</v>
      </c>
      <c r="U1584" s="146">
        <v>-1044975</v>
      </c>
      <c r="V1584" s="7"/>
    </row>
    <row r="1585" spans="1:22" s="15" customFormat="1" ht="15" customHeight="1">
      <c r="A1585" s="7"/>
      <c r="B1585" s="144">
        <v>2009</v>
      </c>
      <c r="C1585" s="144"/>
      <c r="D1585" s="146">
        <v>24949</v>
      </c>
      <c r="E1585" s="160">
        <v>52924942</v>
      </c>
      <c r="F1585" s="146" t="s">
        <v>69</v>
      </c>
      <c r="G1585" s="146" t="s">
        <v>69</v>
      </c>
      <c r="H1585" s="146" t="s">
        <v>69</v>
      </c>
      <c r="I1585" s="146" t="s">
        <v>69</v>
      </c>
      <c r="J1585" s="146" t="s">
        <v>69</v>
      </c>
      <c r="K1585" s="146" t="s">
        <v>69</v>
      </c>
      <c r="L1585" s="160">
        <v>39087538</v>
      </c>
      <c r="M1585" s="146" t="s">
        <v>69</v>
      </c>
      <c r="N1585" s="146" t="s">
        <v>69</v>
      </c>
      <c r="O1585" s="146" t="s">
        <v>69</v>
      </c>
      <c r="P1585" s="146" t="s">
        <v>69</v>
      </c>
      <c r="Q1585" s="146" t="s">
        <v>69</v>
      </c>
      <c r="R1585" s="146" t="s">
        <v>69</v>
      </c>
      <c r="S1585" s="160">
        <v>13837403</v>
      </c>
      <c r="T1585" s="146" t="s">
        <v>69</v>
      </c>
      <c r="U1585" s="146" t="s">
        <v>69</v>
      </c>
      <c r="V1585" s="7"/>
    </row>
    <row r="1586" spans="1:22" s="15" customFormat="1" ht="15" customHeight="1">
      <c r="A1586" s="7"/>
      <c r="B1586" s="144">
        <v>2008</v>
      </c>
      <c r="C1586" s="144"/>
      <c r="D1586" s="146">
        <v>24974</v>
      </c>
      <c r="E1586" s="160">
        <v>51990628</v>
      </c>
      <c r="F1586" s="146" t="s">
        <v>69</v>
      </c>
      <c r="G1586" s="146" t="s">
        <v>69</v>
      </c>
      <c r="H1586" s="146" t="s">
        <v>69</v>
      </c>
      <c r="I1586" s="146" t="s">
        <v>69</v>
      </c>
      <c r="J1586" s="146" t="s">
        <v>69</v>
      </c>
      <c r="K1586" s="146" t="s">
        <v>69</v>
      </c>
      <c r="L1586" s="160">
        <v>38422905</v>
      </c>
      <c r="M1586" s="146" t="s">
        <v>69</v>
      </c>
      <c r="N1586" s="146" t="s">
        <v>69</v>
      </c>
      <c r="O1586" s="146" t="s">
        <v>69</v>
      </c>
      <c r="P1586" s="146" t="s">
        <v>69</v>
      </c>
      <c r="Q1586" s="146" t="s">
        <v>69</v>
      </c>
      <c r="R1586" s="146" t="s">
        <v>69</v>
      </c>
      <c r="S1586" s="160">
        <v>13567724</v>
      </c>
      <c r="T1586" s="146" t="s">
        <v>69</v>
      </c>
      <c r="U1586" s="146" t="s">
        <v>69</v>
      </c>
      <c r="V1586" s="7"/>
    </row>
    <row r="1587" spans="1:22" ht="15" customHeight="1">
      <c r="A1587" s="13"/>
      <c r="B1587" s="138" t="s">
        <v>11</v>
      </c>
      <c r="C1587" s="138"/>
      <c r="D1587" s="150"/>
      <c r="E1587" s="150"/>
      <c r="F1587" s="150"/>
      <c r="G1587" s="150"/>
      <c r="H1587" s="150"/>
      <c r="I1587" s="150"/>
      <c r="J1587" s="150"/>
      <c r="K1587" s="150"/>
      <c r="L1587" s="150"/>
      <c r="M1587" s="150"/>
      <c r="N1587" s="150"/>
      <c r="O1587" s="150"/>
      <c r="P1587" s="150"/>
      <c r="Q1587" s="150"/>
      <c r="R1587" s="150"/>
      <c r="S1587" s="150"/>
      <c r="T1587" s="150"/>
      <c r="U1587" s="150"/>
      <c r="V1587" s="13"/>
    </row>
    <row r="1588" spans="1:22" ht="15" customHeight="1">
      <c r="A1588" s="14"/>
      <c r="B1588" s="141" t="s">
        <v>321</v>
      </c>
      <c r="C1588" s="141"/>
      <c r="D1588" s="152"/>
      <c r="E1588" s="152"/>
      <c r="F1588" s="152"/>
      <c r="G1588" s="152"/>
      <c r="H1588" s="152"/>
      <c r="I1588" s="152"/>
      <c r="J1588" s="152"/>
      <c r="K1588" s="152"/>
      <c r="L1588" s="152"/>
      <c r="M1588" s="152"/>
      <c r="N1588" s="152"/>
      <c r="O1588" s="152"/>
      <c r="P1588" s="152"/>
      <c r="Q1588" s="152"/>
      <c r="R1588" s="152"/>
      <c r="S1588" s="152"/>
      <c r="T1588" s="152"/>
      <c r="U1588" s="152"/>
      <c r="V1588" s="14"/>
    </row>
    <row r="1589" spans="1:22" ht="15" customHeight="1">
      <c r="A1589" s="14"/>
      <c r="B1589" s="163">
        <v>2016</v>
      </c>
      <c r="C1589" s="251"/>
      <c r="D1589" s="146">
        <v>35783</v>
      </c>
      <c r="E1589" s="160">
        <v>52417391</v>
      </c>
      <c r="F1589" s="146">
        <v>30095041</v>
      </c>
      <c r="G1589" s="146">
        <v>21523200</v>
      </c>
      <c r="H1589" s="146">
        <v>291869</v>
      </c>
      <c r="I1589" s="146">
        <v>22322351</v>
      </c>
      <c r="J1589" s="146">
        <v>13903559</v>
      </c>
      <c r="K1589" s="146">
        <v>798550</v>
      </c>
      <c r="L1589" s="160">
        <v>34658892</v>
      </c>
      <c r="M1589" s="146">
        <v>20324145</v>
      </c>
      <c r="N1589" s="146">
        <v>16651870</v>
      </c>
      <c r="O1589" s="146">
        <v>14334747</v>
      </c>
      <c r="P1589" s="146">
        <v>1062599</v>
      </c>
      <c r="Q1589" s="146">
        <v>346240</v>
      </c>
      <c r="R1589" s="146">
        <v>5408680</v>
      </c>
      <c r="S1589" s="160">
        <v>17758500</v>
      </c>
      <c r="T1589" s="146">
        <v>6848936</v>
      </c>
      <c r="U1589" s="146">
        <v>-3492819</v>
      </c>
      <c r="V1589" s="14"/>
    </row>
    <row r="1590" spans="1:22" ht="15" customHeight="1">
      <c r="A1590" s="14"/>
      <c r="B1590" s="163">
        <v>2015</v>
      </c>
      <c r="C1590" s="163"/>
      <c r="D1590" s="146">
        <v>32149</v>
      </c>
      <c r="E1590" s="160" t="s">
        <v>65</v>
      </c>
      <c r="F1590" s="146" t="s">
        <v>65</v>
      </c>
      <c r="G1590" s="146" t="s">
        <v>65</v>
      </c>
      <c r="H1590" s="146" t="s">
        <v>65</v>
      </c>
      <c r="I1590" s="146" t="s">
        <v>65</v>
      </c>
      <c r="J1590" s="146" t="s">
        <v>65</v>
      </c>
      <c r="K1590" s="146" t="s">
        <v>65</v>
      </c>
      <c r="L1590" s="160" t="s">
        <v>65</v>
      </c>
      <c r="M1590" s="146" t="s">
        <v>65</v>
      </c>
      <c r="N1590" s="146" t="s">
        <v>65</v>
      </c>
      <c r="O1590" s="146" t="s">
        <v>65</v>
      </c>
      <c r="P1590" s="146" t="s">
        <v>65</v>
      </c>
      <c r="Q1590" s="146" t="s">
        <v>65</v>
      </c>
      <c r="R1590" s="146" t="s">
        <v>65</v>
      </c>
      <c r="S1590" s="160" t="s">
        <v>65</v>
      </c>
      <c r="T1590" s="146" t="s">
        <v>65</v>
      </c>
      <c r="U1590" s="146" t="s">
        <v>65</v>
      </c>
      <c r="V1590" s="14"/>
    </row>
    <row r="1591" spans="1:22" ht="15" customHeight="1">
      <c r="A1591" s="14"/>
      <c r="B1591" s="163">
        <v>2014</v>
      </c>
      <c r="C1591" s="163"/>
      <c r="D1591" s="146">
        <v>29557</v>
      </c>
      <c r="E1591" s="160">
        <v>48918175</v>
      </c>
      <c r="F1591" s="146">
        <v>27133241</v>
      </c>
      <c r="G1591" s="146">
        <v>19525328</v>
      </c>
      <c r="H1591" s="146">
        <v>170621</v>
      </c>
      <c r="I1591" s="146">
        <v>21784935</v>
      </c>
      <c r="J1591" s="146">
        <v>13852854</v>
      </c>
      <c r="K1591" s="146">
        <v>812429</v>
      </c>
      <c r="L1591" s="160">
        <v>34491570</v>
      </c>
      <c r="M1591" s="146">
        <v>18541889</v>
      </c>
      <c r="N1591" s="146">
        <v>15701228</v>
      </c>
      <c r="O1591" s="146">
        <v>15949681</v>
      </c>
      <c r="P1591" s="146">
        <v>1108241</v>
      </c>
      <c r="Q1591" s="146">
        <v>257104</v>
      </c>
      <c r="R1591" s="146">
        <v>6993129</v>
      </c>
      <c r="S1591" s="160">
        <v>14426605</v>
      </c>
      <c r="T1591" s="146">
        <v>6126600</v>
      </c>
      <c r="U1591" s="146">
        <v>-3373416</v>
      </c>
      <c r="V1591" s="14"/>
    </row>
    <row r="1592" spans="1:22" s="15" customFormat="1" ht="15" customHeight="1" collapsed="1">
      <c r="A1592" s="14"/>
      <c r="B1592" s="163">
        <v>2013</v>
      </c>
      <c r="C1592" s="163"/>
      <c r="D1592" s="146">
        <v>28294</v>
      </c>
      <c r="E1592" s="160">
        <v>46722998</v>
      </c>
      <c r="F1592" s="146">
        <v>25621613</v>
      </c>
      <c r="G1592" s="146">
        <v>18779357</v>
      </c>
      <c r="H1592" s="146">
        <v>173850</v>
      </c>
      <c r="I1592" s="146">
        <v>21101386</v>
      </c>
      <c r="J1592" s="146">
        <v>13694390</v>
      </c>
      <c r="K1592" s="146">
        <v>844262</v>
      </c>
      <c r="L1592" s="160">
        <v>33336122</v>
      </c>
      <c r="M1592" s="146">
        <v>17866931</v>
      </c>
      <c r="N1592" s="146">
        <v>15159683</v>
      </c>
      <c r="O1592" s="146">
        <v>15469191</v>
      </c>
      <c r="P1592" s="146">
        <v>1081178</v>
      </c>
      <c r="Q1592" s="146">
        <v>240566</v>
      </c>
      <c r="R1592" s="146">
        <v>5754292</v>
      </c>
      <c r="S1592" s="160">
        <v>13386877</v>
      </c>
      <c r="T1592" s="146">
        <v>5894455</v>
      </c>
      <c r="U1592" s="146">
        <v>-2664401</v>
      </c>
      <c r="V1592" s="14"/>
    </row>
    <row r="1593" spans="1:22" s="15" customFormat="1" ht="15" customHeight="1">
      <c r="A1593" s="7"/>
      <c r="B1593" s="144">
        <v>2012</v>
      </c>
      <c r="C1593" s="144"/>
      <c r="D1593" s="146">
        <v>28429</v>
      </c>
      <c r="E1593" s="160">
        <v>47967503</v>
      </c>
      <c r="F1593" s="146">
        <v>25861552</v>
      </c>
      <c r="G1593" s="146">
        <v>19010896</v>
      </c>
      <c r="H1593" s="146">
        <v>167193</v>
      </c>
      <c r="I1593" s="146">
        <v>22105951</v>
      </c>
      <c r="J1593" s="146">
        <v>14483986</v>
      </c>
      <c r="K1593" s="146">
        <v>912213</v>
      </c>
      <c r="L1593" s="160">
        <v>34559624</v>
      </c>
      <c r="M1593" s="146">
        <v>18617837</v>
      </c>
      <c r="N1593" s="146">
        <v>15679847</v>
      </c>
      <c r="O1593" s="146">
        <v>15941787</v>
      </c>
      <c r="P1593" s="146">
        <v>1199854</v>
      </c>
      <c r="Q1593" s="146">
        <v>257053</v>
      </c>
      <c r="R1593" s="146">
        <v>5814710</v>
      </c>
      <c r="S1593" s="160">
        <v>13407879</v>
      </c>
      <c r="T1593" s="146">
        <v>5883837</v>
      </c>
      <c r="U1593" s="146">
        <v>-1915322</v>
      </c>
      <c r="V1593" s="7"/>
    </row>
    <row r="1594" spans="1:22" s="15" customFormat="1" ht="15" customHeight="1">
      <c r="A1594" s="7"/>
      <c r="B1594" s="144">
        <v>2011</v>
      </c>
      <c r="C1594" s="144"/>
      <c r="D1594" s="146">
        <v>28976</v>
      </c>
      <c r="E1594" s="160">
        <v>49355209</v>
      </c>
      <c r="F1594" s="146">
        <v>26180626</v>
      </c>
      <c r="G1594" s="146">
        <v>19506678</v>
      </c>
      <c r="H1594" s="146">
        <v>175508</v>
      </c>
      <c r="I1594" s="146">
        <v>23174583</v>
      </c>
      <c r="J1594" s="146">
        <v>15252724</v>
      </c>
      <c r="K1594" s="146">
        <v>1057771</v>
      </c>
      <c r="L1594" s="160">
        <v>35666302</v>
      </c>
      <c r="M1594" s="146">
        <v>19488396</v>
      </c>
      <c r="N1594" s="146">
        <v>16213466</v>
      </c>
      <c r="O1594" s="146">
        <v>16177906</v>
      </c>
      <c r="P1594" s="146">
        <v>1421270</v>
      </c>
      <c r="Q1594" s="146">
        <v>233817</v>
      </c>
      <c r="R1594" s="146">
        <v>6121068</v>
      </c>
      <c r="S1594" s="160">
        <v>13688906</v>
      </c>
      <c r="T1594" s="146">
        <v>6042376</v>
      </c>
      <c r="U1594" s="146">
        <v>-1184026</v>
      </c>
      <c r="V1594" s="7"/>
    </row>
    <row r="1595" spans="1:22" s="15" customFormat="1" ht="15" customHeight="1">
      <c r="A1595" s="7"/>
      <c r="B1595" s="144">
        <v>2010</v>
      </c>
      <c r="C1595" s="144"/>
      <c r="D1595" s="146">
        <v>29559</v>
      </c>
      <c r="E1595" s="160">
        <v>51055090</v>
      </c>
      <c r="F1595" s="146">
        <v>27076147</v>
      </c>
      <c r="G1595" s="146">
        <v>20012623</v>
      </c>
      <c r="H1595" s="146">
        <v>219358</v>
      </c>
      <c r="I1595" s="146">
        <v>23978943</v>
      </c>
      <c r="J1595" s="146">
        <v>15874579</v>
      </c>
      <c r="K1595" s="146">
        <v>1084994</v>
      </c>
      <c r="L1595" s="160">
        <v>36539302</v>
      </c>
      <c r="M1595" s="146">
        <v>20712361</v>
      </c>
      <c r="N1595" s="146">
        <v>17245106</v>
      </c>
      <c r="O1595" s="146">
        <v>15826941</v>
      </c>
      <c r="P1595" s="146">
        <v>1568150</v>
      </c>
      <c r="Q1595" s="146">
        <v>275685</v>
      </c>
      <c r="R1595" s="146">
        <v>5607374</v>
      </c>
      <c r="S1595" s="160">
        <v>14515788</v>
      </c>
      <c r="T1595" s="146">
        <v>5834938</v>
      </c>
      <c r="U1595" s="146">
        <v>-1152022</v>
      </c>
      <c r="V1595" s="7"/>
    </row>
    <row r="1596" spans="1:22" ht="15" customHeight="1">
      <c r="B1596" s="144">
        <v>2009</v>
      </c>
      <c r="C1596" s="144"/>
      <c r="D1596" s="146">
        <v>30004</v>
      </c>
      <c r="E1596" s="160">
        <v>51815210</v>
      </c>
      <c r="F1596" s="146" t="s">
        <v>69</v>
      </c>
      <c r="G1596" s="146" t="s">
        <v>69</v>
      </c>
      <c r="H1596" s="146" t="s">
        <v>69</v>
      </c>
      <c r="I1596" s="146" t="s">
        <v>69</v>
      </c>
      <c r="J1596" s="146" t="s">
        <v>69</v>
      </c>
      <c r="K1596" s="146" t="s">
        <v>69</v>
      </c>
      <c r="L1596" s="160">
        <v>38051748</v>
      </c>
      <c r="M1596" s="146" t="s">
        <v>69</v>
      </c>
      <c r="N1596" s="146" t="s">
        <v>69</v>
      </c>
      <c r="O1596" s="146" t="s">
        <v>69</v>
      </c>
      <c r="P1596" s="146" t="s">
        <v>69</v>
      </c>
      <c r="Q1596" s="146" t="s">
        <v>69</v>
      </c>
      <c r="R1596" s="146" t="s">
        <v>69</v>
      </c>
      <c r="S1596" s="160">
        <v>13763463</v>
      </c>
      <c r="T1596" s="146" t="s">
        <v>69</v>
      </c>
      <c r="U1596" s="146" t="s">
        <v>69</v>
      </c>
    </row>
    <row r="1597" spans="1:22" ht="15" customHeight="1">
      <c r="B1597" s="144">
        <v>2008</v>
      </c>
      <c r="C1597" s="144"/>
      <c r="D1597" s="146">
        <v>30060</v>
      </c>
      <c r="E1597" s="160">
        <v>50264386</v>
      </c>
      <c r="F1597" s="146" t="s">
        <v>69</v>
      </c>
      <c r="G1597" s="146" t="s">
        <v>69</v>
      </c>
      <c r="H1597" s="146" t="s">
        <v>69</v>
      </c>
      <c r="I1597" s="146" t="s">
        <v>69</v>
      </c>
      <c r="J1597" s="146" t="s">
        <v>69</v>
      </c>
      <c r="K1597" s="146" t="s">
        <v>69</v>
      </c>
      <c r="L1597" s="160">
        <v>36806403</v>
      </c>
      <c r="M1597" s="146" t="s">
        <v>69</v>
      </c>
      <c r="N1597" s="146" t="s">
        <v>69</v>
      </c>
      <c r="O1597" s="146" t="s">
        <v>69</v>
      </c>
      <c r="P1597" s="146" t="s">
        <v>69</v>
      </c>
      <c r="Q1597" s="146" t="s">
        <v>69</v>
      </c>
      <c r="R1597" s="146" t="s">
        <v>69</v>
      </c>
      <c r="S1597" s="160">
        <v>13457984</v>
      </c>
      <c r="T1597" s="146" t="s">
        <v>69</v>
      </c>
      <c r="U1597" s="146" t="s">
        <v>69</v>
      </c>
    </row>
    <row r="1598" spans="1:22" ht="15" customHeight="1">
      <c r="A1598" s="15"/>
      <c r="B1598" s="145" t="s">
        <v>322</v>
      </c>
      <c r="C1598" s="145"/>
      <c r="D1598" s="154"/>
      <c r="E1598" s="154"/>
      <c r="F1598" s="154"/>
      <c r="G1598" s="154"/>
      <c r="H1598" s="154"/>
      <c r="I1598" s="154"/>
      <c r="J1598" s="154"/>
      <c r="K1598" s="154"/>
      <c r="L1598" s="154"/>
      <c r="M1598" s="154"/>
      <c r="N1598" s="154"/>
      <c r="O1598" s="154"/>
      <c r="P1598" s="154"/>
      <c r="Q1598" s="154"/>
      <c r="R1598" s="154"/>
      <c r="S1598" s="154"/>
      <c r="T1598" s="154"/>
      <c r="U1598" s="154"/>
      <c r="V1598" s="15"/>
    </row>
    <row r="1599" spans="1:22" ht="15" customHeight="1">
      <c r="A1599" s="15"/>
      <c r="B1599" s="163">
        <v>2016</v>
      </c>
      <c r="C1599" s="251"/>
      <c r="D1599" s="146">
        <v>35123</v>
      </c>
      <c r="E1599" s="160">
        <v>36020744</v>
      </c>
      <c r="F1599" s="146">
        <v>18619598</v>
      </c>
      <c r="G1599" s="146">
        <v>12984199</v>
      </c>
      <c r="H1599" s="146">
        <v>225564</v>
      </c>
      <c r="I1599" s="146">
        <v>17401146</v>
      </c>
      <c r="J1599" s="146">
        <v>11274192</v>
      </c>
      <c r="K1599" s="146">
        <v>579192</v>
      </c>
      <c r="L1599" s="160">
        <v>23782621</v>
      </c>
      <c r="M1599" s="146">
        <v>13606619</v>
      </c>
      <c r="N1599" s="146">
        <v>10960880</v>
      </c>
      <c r="O1599" s="146">
        <v>10176001</v>
      </c>
      <c r="P1599" s="146">
        <v>812328</v>
      </c>
      <c r="Q1599" s="146">
        <v>227467</v>
      </c>
      <c r="R1599" s="146">
        <v>3070666</v>
      </c>
      <c r="S1599" s="160">
        <v>12238123</v>
      </c>
      <c r="T1599" s="146">
        <v>5103947</v>
      </c>
      <c r="U1599" s="146">
        <v>-2840633</v>
      </c>
      <c r="V1599" s="15"/>
    </row>
    <row r="1600" spans="1:22" ht="15" customHeight="1">
      <c r="A1600" s="15"/>
      <c r="B1600" s="163">
        <v>2015</v>
      </c>
      <c r="C1600" s="163"/>
      <c r="D1600" s="146">
        <v>31569</v>
      </c>
      <c r="E1600" s="160">
        <v>34972768</v>
      </c>
      <c r="F1600" s="146">
        <v>17855619</v>
      </c>
      <c r="G1600" s="146">
        <v>12541957</v>
      </c>
      <c r="H1600" s="146">
        <v>146510</v>
      </c>
      <c r="I1600" s="146">
        <v>17117149</v>
      </c>
      <c r="J1600" s="146">
        <v>11282599</v>
      </c>
      <c r="K1600" s="146">
        <v>588983</v>
      </c>
      <c r="L1600" s="160">
        <v>23270501</v>
      </c>
      <c r="M1600" s="146">
        <v>12677383</v>
      </c>
      <c r="N1600" s="146">
        <v>10400065</v>
      </c>
      <c r="O1600" s="146">
        <v>10593118</v>
      </c>
      <c r="P1600" s="146">
        <v>872003</v>
      </c>
      <c r="Q1600" s="146">
        <v>206986</v>
      </c>
      <c r="R1600" s="146">
        <v>3287181</v>
      </c>
      <c r="S1600" s="160">
        <v>11702267</v>
      </c>
      <c r="T1600" s="146">
        <v>4894305</v>
      </c>
      <c r="U1600" s="146">
        <v>-2303825</v>
      </c>
      <c r="V1600" s="15"/>
    </row>
    <row r="1601" spans="1:22" s="15" customFormat="1" ht="15" customHeight="1" collapsed="1">
      <c r="B1601" s="163">
        <v>2014</v>
      </c>
      <c r="C1601" s="163"/>
      <c r="D1601" s="146">
        <v>29049</v>
      </c>
      <c r="E1601" s="160">
        <v>33450677</v>
      </c>
      <c r="F1601" s="146">
        <v>16875723</v>
      </c>
      <c r="G1601" s="146">
        <v>11817054</v>
      </c>
      <c r="H1601" s="146">
        <v>113281</v>
      </c>
      <c r="I1601" s="146">
        <v>16574954</v>
      </c>
      <c r="J1601" s="146">
        <v>11274336</v>
      </c>
      <c r="K1601" s="146">
        <v>582187</v>
      </c>
      <c r="L1601" s="160">
        <v>22866233</v>
      </c>
      <c r="M1601" s="146">
        <v>11834669</v>
      </c>
      <c r="N1601" s="146">
        <v>9699489</v>
      </c>
      <c r="O1601" s="146">
        <v>11031564</v>
      </c>
      <c r="P1601" s="146">
        <v>859525</v>
      </c>
      <c r="Q1601" s="146">
        <v>176307</v>
      </c>
      <c r="R1601" s="146">
        <v>3977663</v>
      </c>
      <c r="S1601" s="160">
        <v>10584444</v>
      </c>
      <c r="T1601" s="146">
        <v>4624862</v>
      </c>
      <c r="U1601" s="146">
        <v>-2183274</v>
      </c>
    </row>
    <row r="1602" spans="1:22" s="15" customFormat="1" ht="15" customHeight="1">
      <c r="B1602" s="163">
        <v>2013</v>
      </c>
      <c r="C1602" s="163"/>
      <c r="D1602" s="146">
        <v>27804</v>
      </c>
      <c r="E1602" s="160">
        <v>32255207</v>
      </c>
      <c r="F1602" s="146">
        <v>15533113</v>
      </c>
      <c r="G1602" s="146">
        <v>10873558</v>
      </c>
      <c r="H1602" s="146">
        <v>116448</v>
      </c>
      <c r="I1602" s="146">
        <v>16722094</v>
      </c>
      <c r="J1602" s="146">
        <v>11839112</v>
      </c>
      <c r="K1602" s="146">
        <v>595114</v>
      </c>
      <c r="L1602" s="160">
        <v>22478783</v>
      </c>
      <c r="M1602" s="146">
        <v>11641095</v>
      </c>
      <c r="N1602" s="146">
        <v>9732908</v>
      </c>
      <c r="O1602" s="146">
        <v>10837688</v>
      </c>
      <c r="P1602" s="146">
        <v>875781</v>
      </c>
      <c r="Q1602" s="146">
        <v>166230</v>
      </c>
      <c r="R1602" s="146">
        <v>3654590</v>
      </c>
      <c r="S1602" s="160">
        <v>9776423</v>
      </c>
      <c r="T1602" s="146">
        <v>4137367</v>
      </c>
      <c r="U1602" s="146">
        <v>-1858741</v>
      </c>
    </row>
    <row r="1603" spans="1:22" s="15" customFormat="1" ht="15" customHeight="1">
      <c r="A1603" s="7"/>
      <c r="B1603" s="144">
        <v>2012</v>
      </c>
      <c r="C1603" s="144"/>
      <c r="D1603" s="146">
        <v>27919</v>
      </c>
      <c r="E1603" s="160">
        <v>33479233</v>
      </c>
      <c r="F1603" s="146">
        <v>15787282</v>
      </c>
      <c r="G1603" s="146">
        <v>10936846</v>
      </c>
      <c r="H1603" s="146">
        <v>95602</v>
      </c>
      <c r="I1603" s="146">
        <v>17691951</v>
      </c>
      <c r="J1603" s="146">
        <v>12551171</v>
      </c>
      <c r="K1603" s="146">
        <v>631647</v>
      </c>
      <c r="L1603" s="160">
        <v>23667145</v>
      </c>
      <c r="M1603" s="146">
        <v>12319743</v>
      </c>
      <c r="N1603" s="146">
        <v>10326341</v>
      </c>
      <c r="O1603" s="146">
        <v>11347402</v>
      </c>
      <c r="P1603" s="146">
        <v>932802</v>
      </c>
      <c r="Q1603" s="146">
        <v>177761</v>
      </c>
      <c r="R1603" s="146">
        <v>3939156</v>
      </c>
      <c r="S1603" s="160">
        <v>9812088</v>
      </c>
      <c r="T1603" s="146">
        <v>4287416</v>
      </c>
      <c r="U1603" s="146">
        <v>-1477492</v>
      </c>
      <c r="V1603" s="7"/>
    </row>
    <row r="1604" spans="1:22" s="15" customFormat="1" ht="15" customHeight="1">
      <c r="A1604" s="7"/>
      <c r="B1604" s="144">
        <v>2011</v>
      </c>
      <c r="C1604" s="144"/>
      <c r="D1604" s="146">
        <v>28382</v>
      </c>
      <c r="E1604" s="160">
        <v>33619941</v>
      </c>
      <c r="F1604" s="146">
        <v>15623872</v>
      </c>
      <c r="G1604" s="146">
        <v>10887729</v>
      </c>
      <c r="H1604" s="146">
        <v>117771</v>
      </c>
      <c r="I1604" s="146">
        <v>17996069</v>
      </c>
      <c r="J1604" s="146">
        <v>12452524</v>
      </c>
      <c r="K1604" s="146">
        <v>684786</v>
      </c>
      <c r="L1604" s="160">
        <v>23555603</v>
      </c>
      <c r="M1604" s="146">
        <v>12473402</v>
      </c>
      <c r="N1604" s="146">
        <v>10407457</v>
      </c>
      <c r="O1604" s="146">
        <v>11082201</v>
      </c>
      <c r="P1604" s="146">
        <v>1025859</v>
      </c>
      <c r="Q1604" s="146">
        <v>156727</v>
      </c>
      <c r="R1604" s="146">
        <v>3881339</v>
      </c>
      <c r="S1604" s="160">
        <v>10064338</v>
      </c>
      <c r="T1604" s="146">
        <v>4367994</v>
      </c>
      <c r="U1604" s="146">
        <v>-1228163</v>
      </c>
      <c r="V1604" s="7"/>
    </row>
    <row r="1605" spans="1:22" ht="15" customHeight="1">
      <c r="B1605" s="144">
        <v>2010</v>
      </c>
      <c r="C1605" s="144"/>
      <c r="D1605" s="146">
        <v>28804</v>
      </c>
      <c r="E1605" s="160">
        <v>32957084</v>
      </c>
      <c r="F1605" s="146">
        <v>15223649</v>
      </c>
      <c r="G1605" s="146">
        <v>10702176</v>
      </c>
      <c r="H1605" s="146">
        <v>135313</v>
      </c>
      <c r="I1605" s="146">
        <v>17733435</v>
      </c>
      <c r="J1605" s="146">
        <v>12064203</v>
      </c>
      <c r="K1605" s="146">
        <v>653956</v>
      </c>
      <c r="L1605" s="160">
        <v>23162451</v>
      </c>
      <c r="M1605" s="146">
        <v>12189073</v>
      </c>
      <c r="N1605" s="146">
        <v>10233779</v>
      </c>
      <c r="O1605" s="146">
        <v>10973378</v>
      </c>
      <c r="P1605" s="146">
        <v>1016355</v>
      </c>
      <c r="Q1605" s="146">
        <v>178267</v>
      </c>
      <c r="R1605" s="146">
        <v>3680126</v>
      </c>
      <c r="S1605" s="160">
        <v>9794633</v>
      </c>
      <c r="T1605" s="146">
        <v>4144095</v>
      </c>
      <c r="U1605" s="146">
        <v>-1038889</v>
      </c>
    </row>
    <row r="1606" spans="1:22" ht="15" customHeight="1">
      <c r="B1606" s="144">
        <v>2009</v>
      </c>
      <c r="C1606" s="144"/>
      <c r="D1606" s="146">
        <v>29230</v>
      </c>
      <c r="E1606" s="160">
        <v>33524495</v>
      </c>
      <c r="F1606" s="146" t="s">
        <v>69</v>
      </c>
      <c r="G1606" s="146" t="s">
        <v>69</v>
      </c>
      <c r="H1606" s="146" t="s">
        <v>69</v>
      </c>
      <c r="I1606" s="146" t="s">
        <v>69</v>
      </c>
      <c r="J1606" s="146" t="s">
        <v>69</v>
      </c>
      <c r="K1606" s="146" t="s">
        <v>69</v>
      </c>
      <c r="L1606" s="160">
        <v>24322775</v>
      </c>
      <c r="M1606" s="146" t="s">
        <v>69</v>
      </c>
      <c r="N1606" s="146" t="s">
        <v>69</v>
      </c>
      <c r="O1606" s="146" t="s">
        <v>69</v>
      </c>
      <c r="P1606" s="146" t="s">
        <v>69</v>
      </c>
      <c r="Q1606" s="146" t="s">
        <v>69</v>
      </c>
      <c r="R1606" s="146" t="s">
        <v>69</v>
      </c>
      <c r="S1606" s="160">
        <v>9201720</v>
      </c>
      <c r="T1606" s="146" t="s">
        <v>69</v>
      </c>
      <c r="U1606" s="146" t="s">
        <v>69</v>
      </c>
    </row>
    <row r="1607" spans="1:22" ht="15" customHeight="1">
      <c r="B1607" s="144">
        <v>2008</v>
      </c>
      <c r="C1607" s="144"/>
      <c r="D1607" s="146">
        <v>29155</v>
      </c>
      <c r="E1607" s="160">
        <v>31688106</v>
      </c>
      <c r="F1607" s="146" t="s">
        <v>69</v>
      </c>
      <c r="G1607" s="146" t="s">
        <v>69</v>
      </c>
      <c r="H1607" s="146" t="s">
        <v>69</v>
      </c>
      <c r="I1607" s="146" t="s">
        <v>69</v>
      </c>
      <c r="J1607" s="146" t="s">
        <v>69</v>
      </c>
      <c r="K1607" s="146" t="s">
        <v>69</v>
      </c>
      <c r="L1607" s="160">
        <v>23093320</v>
      </c>
      <c r="M1607" s="146" t="s">
        <v>69</v>
      </c>
      <c r="N1607" s="146" t="s">
        <v>69</v>
      </c>
      <c r="O1607" s="146" t="s">
        <v>69</v>
      </c>
      <c r="P1607" s="146" t="s">
        <v>69</v>
      </c>
      <c r="Q1607" s="146" t="s">
        <v>69</v>
      </c>
      <c r="R1607" s="146" t="s">
        <v>69</v>
      </c>
      <c r="S1607" s="160">
        <v>8594786</v>
      </c>
      <c r="T1607" s="146" t="s">
        <v>69</v>
      </c>
      <c r="U1607" s="146" t="s">
        <v>69</v>
      </c>
    </row>
    <row r="1608" spans="1:22" ht="15" customHeight="1">
      <c r="A1608" s="15"/>
      <c r="B1608" s="145" t="s">
        <v>323</v>
      </c>
      <c r="C1608" s="145"/>
      <c r="D1608" s="154"/>
      <c r="E1608" s="154"/>
      <c r="F1608" s="154"/>
      <c r="G1608" s="154"/>
      <c r="H1608" s="154"/>
      <c r="I1608" s="154"/>
      <c r="J1608" s="154"/>
      <c r="K1608" s="154"/>
      <c r="L1608" s="154"/>
      <c r="M1608" s="154"/>
      <c r="N1608" s="154"/>
      <c r="O1608" s="154"/>
      <c r="P1608" s="154"/>
      <c r="Q1608" s="154"/>
      <c r="R1608" s="154"/>
      <c r="S1608" s="154"/>
      <c r="T1608" s="154"/>
      <c r="U1608" s="154"/>
      <c r="V1608" s="15"/>
    </row>
    <row r="1609" spans="1:22" ht="15" customHeight="1">
      <c r="A1609" s="15"/>
      <c r="B1609" s="163">
        <v>2016</v>
      </c>
      <c r="C1609" s="251"/>
      <c r="D1609" s="146">
        <v>597</v>
      </c>
      <c r="E1609" s="160">
        <v>10260482</v>
      </c>
      <c r="F1609" s="146">
        <v>6827523</v>
      </c>
      <c r="G1609" s="146">
        <v>5036457</v>
      </c>
      <c r="H1609" s="146">
        <v>59746</v>
      </c>
      <c r="I1609" s="146">
        <v>3432959</v>
      </c>
      <c r="J1609" s="146">
        <v>1776029</v>
      </c>
      <c r="K1609" s="146">
        <v>161741</v>
      </c>
      <c r="L1609" s="160">
        <v>6294200</v>
      </c>
      <c r="M1609" s="146">
        <v>4123218</v>
      </c>
      <c r="N1609" s="146">
        <v>3505010</v>
      </c>
      <c r="O1609" s="146">
        <v>2170982</v>
      </c>
      <c r="P1609" s="146">
        <v>162710</v>
      </c>
      <c r="Q1609" s="146">
        <v>81969</v>
      </c>
      <c r="R1609" s="146">
        <v>842165</v>
      </c>
      <c r="S1609" s="160">
        <v>3966282</v>
      </c>
      <c r="T1609" s="146">
        <v>1119806</v>
      </c>
      <c r="U1609" s="146">
        <v>-106378</v>
      </c>
      <c r="V1609" s="15"/>
    </row>
    <row r="1610" spans="1:22" s="14" customFormat="1" ht="15" customHeight="1" collapsed="1">
      <c r="A1610" s="15"/>
      <c r="B1610" s="163">
        <v>2015</v>
      </c>
      <c r="C1610" s="163"/>
      <c r="D1610" s="146">
        <v>530</v>
      </c>
      <c r="E1610" s="160" t="s">
        <v>65</v>
      </c>
      <c r="F1610" s="146" t="s">
        <v>65</v>
      </c>
      <c r="G1610" s="146" t="s">
        <v>65</v>
      </c>
      <c r="H1610" s="146" t="s">
        <v>65</v>
      </c>
      <c r="I1610" s="146" t="s">
        <v>65</v>
      </c>
      <c r="J1610" s="146" t="s">
        <v>65</v>
      </c>
      <c r="K1610" s="146" t="s">
        <v>65</v>
      </c>
      <c r="L1610" s="160" t="s">
        <v>65</v>
      </c>
      <c r="M1610" s="146" t="s">
        <v>65</v>
      </c>
      <c r="N1610" s="146" t="s">
        <v>65</v>
      </c>
      <c r="O1610" s="146" t="s">
        <v>65</v>
      </c>
      <c r="P1610" s="146" t="s">
        <v>65</v>
      </c>
      <c r="Q1610" s="146" t="s">
        <v>65</v>
      </c>
      <c r="R1610" s="146" t="s">
        <v>65</v>
      </c>
      <c r="S1610" s="160" t="s">
        <v>65</v>
      </c>
      <c r="T1610" s="146" t="s">
        <v>65</v>
      </c>
      <c r="U1610" s="146" t="s">
        <v>65</v>
      </c>
      <c r="V1610" s="15"/>
    </row>
    <row r="1611" spans="1:22" s="14" customFormat="1" ht="15" customHeight="1">
      <c r="A1611" s="15"/>
      <c r="B1611" s="163">
        <v>2014</v>
      </c>
      <c r="C1611" s="163"/>
      <c r="D1611" s="146">
        <v>459</v>
      </c>
      <c r="E1611" s="160">
        <v>9331534</v>
      </c>
      <c r="F1611" s="146">
        <v>6007129</v>
      </c>
      <c r="G1611" s="146">
        <v>4602881</v>
      </c>
      <c r="H1611" s="146">
        <v>48844</v>
      </c>
      <c r="I1611" s="146">
        <v>3324404</v>
      </c>
      <c r="J1611" s="146">
        <v>1343401</v>
      </c>
      <c r="K1611" s="146">
        <v>153568</v>
      </c>
      <c r="L1611" s="160">
        <v>6782484</v>
      </c>
      <c r="M1611" s="146">
        <v>3559378</v>
      </c>
      <c r="N1611" s="146">
        <v>3197695</v>
      </c>
      <c r="O1611" s="146">
        <v>3223106</v>
      </c>
      <c r="P1611" s="146">
        <v>134279</v>
      </c>
      <c r="Q1611" s="146">
        <v>53227</v>
      </c>
      <c r="R1611" s="146">
        <v>1822527</v>
      </c>
      <c r="S1611" s="160">
        <v>2549049</v>
      </c>
      <c r="T1611" s="146">
        <v>1074720</v>
      </c>
      <c r="U1611" s="146">
        <v>-879045</v>
      </c>
      <c r="V1611" s="15"/>
    </row>
    <row r="1612" spans="1:22" s="14" customFormat="1" ht="15" customHeight="1">
      <c r="A1612" s="15"/>
      <c r="B1612" s="163">
        <v>2013</v>
      </c>
      <c r="C1612" s="163"/>
      <c r="D1612" s="146">
        <v>437</v>
      </c>
      <c r="E1612" s="160">
        <v>8659425</v>
      </c>
      <c r="F1612" s="146">
        <v>5979820</v>
      </c>
      <c r="G1612" s="146">
        <v>4649573</v>
      </c>
      <c r="H1612" s="146">
        <v>48647</v>
      </c>
      <c r="I1612" s="146">
        <v>2679605</v>
      </c>
      <c r="J1612" s="146">
        <v>1126549</v>
      </c>
      <c r="K1612" s="146">
        <v>170999</v>
      </c>
      <c r="L1612" s="160">
        <v>6089407</v>
      </c>
      <c r="M1612" s="146">
        <v>3556581</v>
      </c>
      <c r="N1612" s="146">
        <v>3118818</v>
      </c>
      <c r="O1612" s="146">
        <v>2532826</v>
      </c>
      <c r="P1612" s="146">
        <v>128773</v>
      </c>
      <c r="Q1612" s="146">
        <v>44609</v>
      </c>
      <c r="R1612" s="146">
        <v>1038880</v>
      </c>
      <c r="S1612" s="160">
        <v>2570018</v>
      </c>
      <c r="T1612" s="146">
        <v>1133854</v>
      </c>
      <c r="U1612" s="146">
        <v>-642535</v>
      </c>
      <c r="V1612" s="15"/>
    </row>
    <row r="1613" spans="1:22" s="14" customFormat="1" ht="15" customHeight="1">
      <c r="A1613" s="7"/>
      <c r="B1613" s="144">
        <v>2012</v>
      </c>
      <c r="C1613" s="144"/>
      <c r="D1613" s="146">
        <v>455</v>
      </c>
      <c r="E1613" s="160">
        <v>8686364</v>
      </c>
      <c r="F1613" s="146">
        <v>5843375</v>
      </c>
      <c r="G1613" s="146">
        <v>4473361</v>
      </c>
      <c r="H1613" s="146">
        <v>60262</v>
      </c>
      <c r="I1613" s="146">
        <v>2842990</v>
      </c>
      <c r="J1613" s="146">
        <v>1318562</v>
      </c>
      <c r="K1613" s="146">
        <v>180936</v>
      </c>
      <c r="L1613" s="160">
        <v>6255893</v>
      </c>
      <c r="M1613" s="146">
        <v>3435286</v>
      </c>
      <c r="N1613" s="146">
        <v>2968998</v>
      </c>
      <c r="O1613" s="146">
        <v>2820606</v>
      </c>
      <c r="P1613" s="146">
        <v>174503</v>
      </c>
      <c r="Q1613" s="146">
        <v>51808</v>
      </c>
      <c r="R1613" s="146">
        <v>1261635</v>
      </c>
      <c r="S1613" s="160">
        <v>2430472</v>
      </c>
      <c r="T1613" s="146">
        <v>987089</v>
      </c>
      <c r="U1613" s="146">
        <v>-495402</v>
      </c>
      <c r="V1613" s="7"/>
    </row>
    <row r="1614" spans="1:22" ht="15" customHeight="1">
      <c r="B1614" s="144">
        <v>2011</v>
      </c>
      <c r="C1614" s="144"/>
      <c r="D1614" s="146">
        <v>527</v>
      </c>
      <c r="E1614" s="160">
        <v>9701592</v>
      </c>
      <c r="F1614" s="146">
        <v>5746022</v>
      </c>
      <c r="G1614" s="146">
        <v>4599543</v>
      </c>
      <c r="H1614" s="146">
        <v>45661</v>
      </c>
      <c r="I1614" s="146">
        <v>3955569</v>
      </c>
      <c r="J1614" s="146">
        <v>2277425</v>
      </c>
      <c r="K1614" s="146">
        <v>208582</v>
      </c>
      <c r="L1614" s="160">
        <v>7260723</v>
      </c>
      <c r="M1614" s="146">
        <v>3819863</v>
      </c>
      <c r="N1614" s="146">
        <v>3297832</v>
      </c>
      <c r="O1614" s="146">
        <v>3440860</v>
      </c>
      <c r="P1614" s="146">
        <v>217944</v>
      </c>
      <c r="Q1614" s="146">
        <v>46043</v>
      </c>
      <c r="R1614" s="146">
        <v>1420801</v>
      </c>
      <c r="S1614" s="160">
        <v>2440869</v>
      </c>
      <c r="T1614" s="146">
        <v>1214906</v>
      </c>
      <c r="U1614" s="146">
        <v>-265540</v>
      </c>
    </row>
    <row r="1615" spans="1:22" ht="15" customHeight="1">
      <c r="B1615" s="144">
        <v>2010</v>
      </c>
      <c r="C1615" s="144"/>
      <c r="D1615" s="146">
        <v>674</v>
      </c>
      <c r="E1615" s="160">
        <v>10591009</v>
      </c>
      <c r="F1615" s="146">
        <v>6208881</v>
      </c>
      <c r="G1615" s="146">
        <v>4735914</v>
      </c>
      <c r="H1615" s="146">
        <v>62492</v>
      </c>
      <c r="I1615" s="146">
        <v>4382128</v>
      </c>
      <c r="J1615" s="146">
        <v>2791912</v>
      </c>
      <c r="K1615" s="146">
        <v>275567</v>
      </c>
      <c r="L1615" s="160">
        <v>7783647</v>
      </c>
      <c r="M1615" s="146">
        <v>4632369</v>
      </c>
      <c r="N1615" s="146">
        <v>4141805</v>
      </c>
      <c r="O1615" s="146">
        <v>3151278</v>
      </c>
      <c r="P1615" s="146">
        <v>359011</v>
      </c>
      <c r="Q1615" s="146">
        <v>62106</v>
      </c>
      <c r="R1615" s="146">
        <v>1111121</v>
      </c>
      <c r="S1615" s="160">
        <v>2807363</v>
      </c>
      <c r="T1615" s="146">
        <v>1051605</v>
      </c>
      <c r="U1615" s="146">
        <v>-489928</v>
      </c>
    </row>
    <row r="1616" spans="1:22" ht="15" customHeight="1">
      <c r="B1616" s="144">
        <v>2009</v>
      </c>
      <c r="C1616" s="144"/>
      <c r="D1616" s="146">
        <v>663</v>
      </c>
      <c r="E1616" s="160">
        <v>10247370</v>
      </c>
      <c r="F1616" s="146" t="s">
        <v>69</v>
      </c>
      <c r="G1616" s="146" t="s">
        <v>69</v>
      </c>
      <c r="H1616" s="146" t="s">
        <v>69</v>
      </c>
      <c r="I1616" s="146" t="s">
        <v>69</v>
      </c>
      <c r="J1616" s="146" t="s">
        <v>69</v>
      </c>
      <c r="K1616" s="146" t="s">
        <v>69</v>
      </c>
      <c r="L1616" s="160">
        <v>7431034</v>
      </c>
      <c r="M1616" s="146" t="s">
        <v>69</v>
      </c>
      <c r="N1616" s="146" t="s">
        <v>69</v>
      </c>
      <c r="O1616" s="146" t="s">
        <v>69</v>
      </c>
      <c r="P1616" s="146" t="s">
        <v>69</v>
      </c>
      <c r="Q1616" s="146" t="s">
        <v>69</v>
      </c>
      <c r="R1616" s="146" t="s">
        <v>69</v>
      </c>
      <c r="S1616" s="160">
        <v>2816336</v>
      </c>
      <c r="T1616" s="146" t="s">
        <v>69</v>
      </c>
      <c r="U1616" s="146" t="s">
        <v>69</v>
      </c>
    </row>
    <row r="1617" spans="1:22" ht="15" customHeight="1">
      <c r="B1617" s="144">
        <v>2008</v>
      </c>
      <c r="C1617" s="144"/>
      <c r="D1617" s="146">
        <v>784</v>
      </c>
      <c r="E1617" s="160">
        <v>11284010</v>
      </c>
      <c r="F1617" s="146" t="s">
        <v>69</v>
      </c>
      <c r="G1617" s="146" t="s">
        <v>69</v>
      </c>
      <c r="H1617" s="146" t="s">
        <v>69</v>
      </c>
      <c r="I1617" s="146" t="s">
        <v>69</v>
      </c>
      <c r="J1617" s="146" t="s">
        <v>69</v>
      </c>
      <c r="K1617" s="146" t="s">
        <v>69</v>
      </c>
      <c r="L1617" s="160">
        <v>8344071</v>
      </c>
      <c r="M1617" s="146" t="s">
        <v>69</v>
      </c>
      <c r="N1617" s="146" t="s">
        <v>69</v>
      </c>
      <c r="O1617" s="146" t="s">
        <v>69</v>
      </c>
      <c r="P1617" s="146" t="s">
        <v>69</v>
      </c>
      <c r="Q1617" s="146" t="s">
        <v>69</v>
      </c>
      <c r="R1617" s="146" t="s">
        <v>69</v>
      </c>
      <c r="S1617" s="160">
        <v>2939939</v>
      </c>
      <c r="T1617" s="146" t="s">
        <v>69</v>
      </c>
      <c r="U1617" s="146" t="s">
        <v>69</v>
      </c>
    </row>
    <row r="1618" spans="1:22" ht="15" customHeight="1">
      <c r="A1618" s="15"/>
      <c r="B1618" s="145" t="s">
        <v>324</v>
      </c>
      <c r="C1618" s="145"/>
      <c r="D1618" s="154"/>
      <c r="E1618" s="154"/>
      <c r="F1618" s="154"/>
      <c r="G1618" s="154"/>
      <c r="H1618" s="154"/>
      <c r="I1618" s="154"/>
      <c r="J1618" s="154"/>
      <c r="K1618" s="154"/>
      <c r="L1618" s="154"/>
      <c r="M1618" s="154"/>
      <c r="N1618" s="154"/>
      <c r="O1618" s="154"/>
      <c r="P1618" s="154"/>
      <c r="Q1618" s="154"/>
      <c r="R1618" s="154"/>
      <c r="S1618" s="154"/>
      <c r="T1618" s="154"/>
      <c r="U1618" s="154"/>
      <c r="V1618" s="15"/>
    </row>
    <row r="1619" spans="1:22" s="13" customFormat="1" ht="15" customHeight="1">
      <c r="A1619" s="15"/>
      <c r="B1619" s="163">
        <v>2016</v>
      </c>
      <c r="C1619" s="251"/>
      <c r="D1619" s="146">
        <v>63</v>
      </c>
      <c r="E1619" s="160">
        <v>6136166</v>
      </c>
      <c r="F1619" s="146">
        <v>4647920</v>
      </c>
      <c r="G1619" s="146">
        <v>3502544</v>
      </c>
      <c r="H1619" s="146">
        <v>6558</v>
      </c>
      <c r="I1619" s="146">
        <v>1488246</v>
      </c>
      <c r="J1619" s="146">
        <v>853338</v>
      </c>
      <c r="K1619" s="146">
        <v>57618</v>
      </c>
      <c r="L1619" s="160">
        <v>4582071</v>
      </c>
      <c r="M1619" s="146">
        <v>2594308</v>
      </c>
      <c r="N1619" s="146">
        <v>2185980</v>
      </c>
      <c r="O1619" s="146">
        <v>1987763</v>
      </c>
      <c r="P1619" s="146">
        <v>87561</v>
      </c>
      <c r="Q1619" s="146">
        <v>36804</v>
      </c>
      <c r="R1619" s="146">
        <v>1495849</v>
      </c>
      <c r="S1619" s="160">
        <v>1554095</v>
      </c>
      <c r="T1619" s="146">
        <v>625183</v>
      </c>
      <c r="U1619" s="146">
        <v>-545809</v>
      </c>
      <c r="V1619" s="15"/>
    </row>
    <row r="1620" spans="1:22" s="14" customFormat="1" ht="15" customHeight="1" collapsed="1">
      <c r="A1620" s="15"/>
      <c r="B1620" s="163">
        <v>2015</v>
      </c>
      <c r="C1620" s="163"/>
      <c r="D1620" s="146">
        <v>50</v>
      </c>
      <c r="E1620" s="160">
        <v>5526294</v>
      </c>
      <c r="F1620" s="146">
        <v>4228506</v>
      </c>
      <c r="G1620" s="146">
        <v>3123598</v>
      </c>
      <c r="H1620" s="146">
        <v>1410</v>
      </c>
      <c r="I1620" s="146">
        <v>1297788</v>
      </c>
      <c r="J1620" s="146">
        <v>871213</v>
      </c>
      <c r="K1620" s="146">
        <v>62614</v>
      </c>
      <c r="L1620" s="160">
        <v>4218657</v>
      </c>
      <c r="M1620" s="146">
        <v>2627072</v>
      </c>
      <c r="N1620" s="146">
        <v>2263824</v>
      </c>
      <c r="O1620" s="146">
        <v>1591585</v>
      </c>
      <c r="P1620" s="146">
        <v>85384</v>
      </c>
      <c r="Q1620" s="146">
        <v>30260</v>
      </c>
      <c r="R1620" s="146">
        <v>1071368</v>
      </c>
      <c r="S1620" s="160">
        <v>1307637</v>
      </c>
      <c r="T1620" s="146">
        <v>444526</v>
      </c>
      <c r="U1620" s="146">
        <v>-80835</v>
      </c>
      <c r="V1620" s="15"/>
    </row>
    <row r="1621" spans="1:22" s="14" customFormat="1" ht="15" customHeight="1">
      <c r="A1621" s="15"/>
      <c r="B1621" s="163">
        <v>2014</v>
      </c>
      <c r="C1621" s="163"/>
      <c r="D1621" s="146">
        <v>49</v>
      </c>
      <c r="E1621" s="160">
        <v>6135964</v>
      </c>
      <c r="F1621" s="146">
        <v>4250388</v>
      </c>
      <c r="G1621" s="146">
        <v>3105392</v>
      </c>
      <c r="H1621" s="146">
        <v>8495</v>
      </c>
      <c r="I1621" s="146">
        <v>1885576</v>
      </c>
      <c r="J1621" s="146">
        <v>1235116</v>
      </c>
      <c r="K1621" s="146">
        <v>76674</v>
      </c>
      <c r="L1621" s="160">
        <v>4842853</v>
      </c>
      <c r="M1621" s="146">
        <v>3147842</v>
      </c>
      <c r="N1621" s="146">
        <v>2804043</v>
      </c>
      <c r="O1621" s="146">
        <v>1695011</v>
      </c>
      <c r="P1621" s="146">
        <v>114437</v>
      </c>
      <c r="Q1621" s="146">
        <v>27571</v>
      </c>
      <c r="R1621" s="146">
        <v>1192939</v>
      </c>
      <c r="S1621" s="160">
        <v>1293112</v>
      </c>
      <c r="T1621" s="146">
        <v>427017</v>
      </c>
      <c r="U1621" s="146">
        <v>-311097</v>
      </c>
      <c r="V1621" s="15"/>
    </row>
    <row r="1622" spans="1:22" s="14" customFormat="1" ht="15" customHeight="1">
      <c r="A1622" s="15"/>
      <c r="B1622" s="163">
        <v>2013</v>
      </c>
      <c r="C1622" s="163"/>
      <c r="D1622" s="146">
        <v>53</v>
      </c>
      <c r="E1622" s="160">
        <v>5808367</v>
      </c>
      <c r="F1622" s="146">
        <v>4108679</v>
      </c>
      <c r="G1622" s="146">
        <v>3256226</v>
      </c>
      <c r="H1622" s="146">
        <v>8754</v>
      </c>
      <c r="I1622" s="146">
        <v>1699687</v>
      </c>
      <c r="J1622" s="146">
        <v>728729</v>
      </c>
      <c r="K1622" s="146">
        <v>78148</v>
      </c>
      <c r="L1622" s="160">
        <v>4767932</v>
      </c>
      <c r="M1622" s="146">
        <v>2669255</v>
      </c>
      <c r="N1622" s="146">
        <v>2307957</v>
      </c>
      <c r="O1622" s="146">
        <v>2098677</v>
      </c>
      <c r="P1622" s="146">
        <v>76624</v>
      </c>
      <c r="Q1622" s="146">
        <v>29727</v>
      </c>
      <c r="R1622" s="146">
        <v>1060823</v>
      </c>
      <c r="S1622" s="160">
        <v>1040435</v>
      </c>
      <c r="T1622" s="146">
        <v>623234</v>
      </c>
      <c r="U1622" s="146">
        <v>-163124</v>
      </c>
      <c r="V1622" s="15"/>
    </row>
    <row r="1623" spans="1:22" s="14" customFormat="1" ht="15" customHeight="1">
      <c r="A1623" s="7"/>
      <c r="B1623" s="144">
        <v>2012</v>
      </c>
      <c r="C1623" s="144"/>
      <c r="D1623" s="146">
        <v>55</v>
      </c>
      <c r="E1623" s="160">
        <v>5801906</v>
      </c>
      <c r="F1623" s="146">
        <v>4230895</v>
      </c>
      <c r="G1623" s="146">
        <v>3600689</v>
      </c>
      <c r="H1623" s="146">
        <v>11329</v>
      </c>
      <c r="I1623" s="146">
        <v>1571011</v>
      </c>
      <c r="J1623" s="146">
        <v>614252</v>
      </c>
      <c r="K1623" s="146">
        <v>99630</v>
      </c>
      <c r="L1623" s="160">
        <v>4636586</v>
      </c>
      <c r="M1623" s="146">
        <v>2862808</v>
      </c>
      <c r="N1623" s="146">
        <v>2384509</v>
      </c>
      <c r="O1623" s="146">
        <v>1773779</v>
      </c>
      <c r="P1623" s="146">
        <v>92549</v>
      </c>
      <c r="Q1623" s="146">
        <v>27485</v>
      </c>
      <c r="R1623" s="146">
        <v>613920</v>
      </c>
      <c r="S1623" s="160">
        <v>1165320</v>
      </c>
      <c r="T1623" s="146">
        <v>609332</v>
      </c>
      <c r="U1623" s="146">
        <v>57572</v>
      </c>
      <c r="V1623" s="7"/>
    </row>
    <row r="1624" spans="1:22" ht="15" customHeight="1">
      <c r="B1624" s="144">
        <v>2011</v>
      </c>
      <c r="C1624" s="144"/>
      <c r="D1624" s="146">
        <v>67</v>
      </c>
      <c r="E1624" s="160">
        <v>6033676</v>
      </c>
      <c r="F1624" s="146">
        <v>4810732</v>
      </c>
      <c r="G1624" s="146">
        <v>4019406</v>
      </c>
      <c r="H1624" s="146">
        <v>12075</v>
      </c>
      <c r="I1624" s="146">
        <v>1222944</v>
      </c>
      <c r="J1624" s="146">
        <v>522775</v>
      </c>
      <c r="K1624" s="146">
        <v>164402</v>
      </c>
      <c r="L1624" s="160">
        <v>4849976</v>
      </c>
      <c r="M1624" s="146">
        <v>3195132</v>
      </c>
      <c r="N1624" s="146">
        <v>2508177</v>
      </c>
      <c r="O1624" s="146">
        <v>1654845</v>
      </c>
      <c r="P1624" s="146">
        <v>177467</v>
      </c>
      <c r="Q1624" s="146">
        <v>31048</v>
      </c>
      <c r="R1624" s="146">
        <v>818927</v>
      </c>
      <c r="S1624" s="160">
        <v>1183700</v>
      </c>
      <c r="T1624" s="146">
        <v>459475</v>
      </c>
      <c r="U1624" s="146">
        <v>309678</v>
      </c>
    </row>
    <row r="1625" spans="1:22" ht="15" customHeight="1">
      <c r="B1625" s="144">
        <v>2010</v>
      </c>
      <c r="C1625" s="144"/>
      <c r="D1625" s="146">
        <v>81</v>
      </c>
      <c r="E1625" s="160">
        <v>7506997</v>
      </c>
      <c r="F1625" s="146">
        <v>5643617</v>
      </c>
      <c r="G1625" s="146">
        <v>4574533</v>
      </c>
      <c r="H1625" s="146">
        <v>21553</v>
      </c>
      <c r="I1625" s="146">
        <v>1863380</v>
      </c>
      <c r="J1625" s="146">
        <v>1018463</v>
      </c>
      <c r="K1625" s="146">
        <v>155470</v>
      </c>
      <c r="L1625" s="160">
        <v>5593204</v>
      </c>
      <c r="M1625" s="146">
        <v>3890920</v>
      </c>
      <c r="N1625" s="146">
        <v>2869522</v>
      </c>
      <c r="O1625" s="146">
        <v>1702284</v>
      </c>
      <c r="P1625" s="146">
        <v>192784</v>
      </c>
      <c r="Q1625" s="146">
        <v>35313</v>
      </c>
      <c r="R1625" s="146">
        <v>816127</v>
      </c>
      <c r="S1625" s="160">
        <v>1913793</v>
      </c>
      <c r="T1625" s="146">
        <v>639238</v>
      </c>
      <c r="U1625" s="146">
        <v>376795</v>
      </c>
    </row>
    <row r="1626" spans="1:22" ht="15" customHeight="1">
      <c r="B1626" s="144">
        <v>2009</v>
      </c>
      <c r="C1626" s="144"/>
      <c r="D1626" s="146">
        <v>111</v>
      </c>
      <c r="E1626" s="160">
        <v>8043346</v>
      </c>
      <c r="F1626" s="146" t="s">
        <v>69</v>
      </c>
      <c r="G1626" s="146" t="s">
        <v>69</v>
      </c>
      <c r="H1626" s="146" t="s">
        <v>69</v>
      </c>
      <c r="I1626" s="146" t="s">
        <v>69</v>
      </c>
      <c r="J1626" s="146" t="s">
        <v>69</v>
      </c>
      <c r="K1626" s="146" t="s">
        <v>69</v>
      </c>
      <c r="L1626" s="160">
        <v>6297939</v>
      </c>
      <c r="M1626" s="146" t="s">
        <v>69</v>
      </c>
      <c r="N1626" s="146" t="s">
        <v>69</v>
      </c>
      <c r="O1626" s="146" t="s">
        <v>69</v>
      </c>
      <c r="P1626" s="146" t="s">
        <v>69</v>
      </c>
      <c r="Q1626" s="146" t="s">
        <v>69</v>
      </c>
      <c r="R1626" s="146" t="s">
        <v>69</v>
      </c>
      <c r="S1626" s="160">
        <v>1745407</v>
      </c>
      <c r="T1626" s="146" t="s">
        <v>69</v>
      </c>
      <c r="U1626" s="146" t="s">
        <v>69</v>
      </c>
    </row>
    <row r="1627" spans="1:22" ht="15" customHeight="1">
      <c r="B1627" s="144">
        <v>2008</v>
      </c>
      <c r="C1627" s="144"/>
      <c r="D1627" s="146">
        <v>121</v>
      </c>
      <c r="E1627" s="160">
        <v>7292270</v>
      </c>
      <c r="F1627" s="146" t="s">
        <v>69</v>
      </c>
      <c r="G1627" s="146" t="s">
        <v>69</v>
      </c>
      <c r="H1627" s="146" t="s">
        <v>69</v>
      </c>
      <c r="I1627" s="146" t="s">
        <v>69</v>
      </c>
      <c r="J1627" s="146" t="s">
        <v>69</v>
      </c>
      <c r="K1627" s="146" t="s">
        <v>69</v>
      </c>
      <c r="L1627" s="160">
        <v>5369012</v>
      </c>
      <c r="M1627" s="146" t="s">
        <v>69</v>
      </c>
      <c r="N1627" s="146" t="s">
        <v>69</v>
      </c>
      <c r="O1627" s="146" t="s">
        <v>69</v>
      </c>
      <c r="P1627" s="146" t="s">
        <v>69</v>
      </c>
      <c r="Q1627" s="146" t="s">
        <v>69</v>
      </c>
      <c r="R1627" s="146" t="s">
        <v>69</v>
      </c>
      <c r="S1627" s="160">
        <v>1923258</v>
      </c>
      <c r="T1627" s="146" t="s">
        <v>69</v>
      </c>
      <c r="U1627" s="146" t="s">
        <v>69</v>
      </c>
    </row>
    <row r="1628" spans="1:22" ht="15" customHeight="1">
      <c r="A1628" s="14"/>
      <c r="B1628" s="141" t="s">
        <v>325</v>
      </c>
      <c r="C1628" s="141"/>
      <c r="D1628" s="152"/>
      <c r="E1628" s="152"/>
      <c r="F1628" s="152"/>
      <c r="G1628" s="152"/>
      <c r="H1628" s="152"/>
      <c r="I1628" s="152"/>
      <c r="J1628" s="152"/>
      <c r="K1628" s="152"/>
      <c r="L1628" s="152"/>
      <c r="M1628" s="152"/>
      <c r="N1628" s="152"/>
      <c r="O1628" s="152"/>
      <c r="P1628" s="152"/>
      <c r="Q1628" s="152"/>
      <c r="R1628" s="152"/>
      <c r="S1628" s="152"/>
      <c r="T1628" s="152"/>
      <c r="U1628" s="152"/>
      <c r="V1628" s="14"/>
    </row>
    <row r="1629" spans="1:22" s="14" customFormat="1" ht="15" customHeight="1" collapsed="1">
      <c r="B1629" s="163">
        <v>2016</v>
      </c>
      <c r="C1629" s="251"/>
      <c r="D1629" s="146">
        <v>4</v>
      </c>
      <c r="E1629" s="160">
        <v>2124287</v>
      </c>
      <c r="F1629" s="146">
        <v>1354893</v>
      </c>
      <c r="G1629" s="146">
        <v>1325431</v>
      </c>
      <c r="H1629" s="146">
        <v>6717</v>
      </c>
      <c r="I1629" s="146">
        <v>769395</v>
      </c>
      <c r="J1629" s="146">
        <v>454560</v>
      </c>
      <c r="K1629" s="146">
        <v>11984</v>
      </c>
      <c r="L1629" s="160">
        <v>1674694</v>
      </c>
      <c r="M1629" s="146">
        <v>1275444</v>
      </c>
      <c r="N1629" s="146">
        <v>1104698</v>
      </c>
      <c r="O1629" s="146">
        <v>399250</v>
      </c>
      <c r="P1629" s="146">
        <v>6894</v>
      </c>
      <c r="Q1629" s="146">
        <v>15315</v>
      </c>
      <c r="R1629" s="146">
        <v>300713</v>
      </c>
      <c r="S1629" s="160">
        <v>449593</v>
      </c>
      <c r="T1629" s="146">
        <v>105844</v>
      </c>
      <c r="U1629" s="146">
        <v>-136464</v>
      </c>
    </row>
    <row r="1630" spans="1:22" s="14" customFormat="1" ht="15" customHeight="1">
      <c r="B1630" s="163">
        <v>2015</v>
      </c>
      <c r="C1630" s="163"/>
      <c r="D1630" s="146">
        <v>5</v>
      </c>
      <c r="E1630" s="160" t="s">
        <v>65</v>
      </c>
      <c r="F1630" s="146" t="s">
        <v>65</v>
      </c>
      <c r="G1630" s="146" t="s">
        <v>65</v>
      </c>
      <c r="H1630" s="146" t="s">
        <v>65</v>
      </c>
      <c r="I1630" s="146" t="s">
        <v>65</v>
      </c>
      <c r="J1630" s="146" t="s">
        <v>65</v>
      </c>
      <c r="K1630" s="146" t="s">
        <v>65</v>
      </c>
      <c r="L1630" s="160" t="s">
        <v>65</v>
      </c>
      <c r="M1630" s="146" t="s">
        <v>65</v>
      </c>
      <c r="N1630" s="146" t="s">
        <v>65</v>
      </c>
      <c r="O1630" s="146" t="s">
        <v>65</v>
      </c>
      <c r="P1630" s="146" t="s">
        <v>65</v>
      </c>
      <c r="Q1630" s="146" t="s">
        <v>65</v>
      </c>
      <c r="R1630" s="146" t="s">
        <v>65</v>
      </c>
      <c r="S1630" s="160" t="s">
        <v>65</v>
      </c>
      <c r="T1630" s="146" t="s">
        <v>65</v>
      </c>
      <c r="U1630" s="146" t="s">
        <v>65</v>
      </c>
    </row>
    <row r="1631" spans="1:22" s="14" customFormat="1" ht="15" customHeight="1">
      <c r="B1631" s="163">
        <v>2014</v>
      </c>
      <c r="C1631" s="163"/>
      <c r="D1631" s="146">
        <v>4</v>
      </c>
      <c r="E1631" s="160">
        <v>1422732</v>
      </c>
      <c r="F1631" s="146">
        <v>1308121</v>
      </c>
      <c r="G1631" s="146">
        <v>1291891</v>
      </c>
      <c r="H1631" s="146">
        <v>2819</v>
      </c>
      <c r="I1631" s="146">
        <v>114611</v>
      </c>
      <c r="J1631" s="146">
        <v>0</v>
      </c>
      <c r="K1631" s="146">
        <v>19197</v>
      </c>
      <c r="L1631" s="160">
        <v>1044785</v>
      </c>
      <c r="M1631" s="146">
        <v>938560</v>
      </c>
      <c r="N1631" s="146">
        <v>758617</v>
      </c>
      <c r="O1631" s="146">
        <v>106225</v>
      </c>
      <c r="P1631" s="146">
        <v>11332</v>
      </c>
      <c r="Q1631" s="146">
        <v>10508</v>
      </c>
      <c r="R1631" s="146">
        <v>14240</v>
      </c>
      <c r="S1631" s="160">
        <v>377947</v>
      </c>
      <c r="T1631" s="146">
        <v>81570</v>
      </c>
      <c r="U1631" s="146">
        <v>104555</v>
      </c>
    </row>
    <row r="1632" spans="1:22" s="14" customFormat="1" ht="15" customHeight="1">
      <c r="B1632" s="163">
        <v>2013</v>
      </c>
      <c r="C1632" s="163"/>
      <c r="D1632" s="146">
        <v>4</v>
      </c>
      <c r="E1632" s="160">
        <v>1325536</v>
      </c>
      <c r="F1632" s="146">
        <v>1219289</v>
      </c>
      <c r="G1632" s="146">
        <v>1202667</v>
      </c>
      <c r="H1632" s="146">
        <v>1896</v>
      </c>
      <c r="I1632" s="146">
        <v>106247</v>
      </c>
      <c r="J1632" s="146">
        <v>3025</v>
      </c>
      <c r="K1632" s="146">
        <v>19204</v>
      </c>
      <c r="L1632" s="160">
        <v>1041964</v>
      </c>
      <c r="M1632" s="146">
        <v>911243</v>
      </c>
      <c r="N1632" s="146">
        <v>758357</v>
      </c>
      <c r="O1632" s="146">
        <v>130721</v>
      </c>
      <c r="P1632" s="146">
        <v>15570</v>
      </c>
      <c r="Q1632" s="146">
        <v>8647</v>
      </c>
      <c r="R1632" s="146">
        <v>30704</v>
      </c>
      <c r="S1632" s="160">
        <v>283572</v>
      </c>
      <c r="T1632" s="146">
        <v>81570</v>
      </c>
      <c r="U1632" s="146">
        <v>111398</v>
      </c>
    </row>
    <row r="1633" spans="1:22" ht="15" customHeight="1">
      <c r="B1633" s="144">
        <v>2012</v>
      </c>
      <c r="C1633" s="144"/>
      <c r="D1633" s="146">
        <v>6</v>
      </c>
      <c r="E1633" s="160">
        <v>1543012</v>
      </c>
      <c r="F1633" s="146">
        <v>1364372</v>
      </c>
      <c r="G1633" s="146">
        <v>1247606</v>
      </c>
      <c r="H1633" s="146">
        <v>1570</v>
      </c>
      <c r="I1633" s="146">
        <v>178640</v>
      </c>
      <c r="J1633" s="146">
        <v>3060</v>
      </c>
      <c r="K1633" s="146">
        <v>30090</v>
      </c>
      <c r="L1633" s="160">
        <v>1192775</v>
      </c>
      <c r="M1633" s="146">
        <v>989956</v>
      </c>
      <c r="N1633" s="146">
        <v>823730</v>
      </c>
      <c r="O1633" s="146">
        <v>202819</v>
      </c>
      <c r="P1633" s="146">
        <v>33115</v>
      </c>
      <c r="Q1633" s="146">
        <v>7437</v>
      </c>
      <c r="R1633" s="146">
        <v>63429</v>
      </c>
      <c r="S1633" s="160">
        <v>350236</v>
      </c>
      <c r="T1633" s="146">
        <v>95070</v>
      </c>
      <c r="U1633" s="146">
        <v>122324</v>
      </c>
    </row>
    <row r="1634" spans="1:22" ht="15" customHeight="1">
      <c r="B1634" s="144">
        <v>2011</v>
      </c>
      <c r="C1634" s="144"/>
      <c r="D1634" s="146">
        <v>7</v>
      </c>
      <c r="E1634" s="160">
        <v>1823585</v>
      </c>
      <c r="F1634" s="146">
        <v>1538689</v>
      </c>
      <c r="G1634" s="146">
        <v>1275765</v>
      </c>
      <c r="H1634" s="146">
        <v>1942</v>
      </c>
      <c r="I1634" s="146">
        <v>284896</v>
      </c>
      <c r="J1634" s="146">
        <v>18070</v>
      </c>
      <c r="K1634" s="146">
        <v>50769</v>
      </c>
      <c r="L1634" s="160">
        <v>1335592</v>
      </c>
      <c r="M1634" s="146">
        <v>883162</v>
      </c>
      <c r="N1634" s="146">
        <v>697867</v>
      </c>
      <c r="O1634" s="146">
        <v>452431</v>
      </c>
      <c r="P1634" s="146">
        <v>37700</v>
      </c>
      <c r="Q1634" s="146">
        <v>11322</v>
      </c>
      <c r="R1634" s="146">
        <v>270804</v>
      </c>
      <c r="S1634" s="160">
        <v>487993</v>
      </c>
      <c r="T1634" s="146">
        <v>108714</v>
      </c>
      <c r="U1634" s="146">
        <v>130784</v>
      </c>
    </row>
    <row r="1635" spans="1:22" ht="15" customHeight="1">
      <c r="B1635" s="144">
        <v>2010</v>
      </c>
      <c r="C1635" s="144"/>
      <c r="D1635" s="146">
        <v>7</v>
      </c>
      <c r="E1635" s="160">
        <v>1750483</v>
      </c>
      <c r="F1635" s="146">
        <v>1481786</v>
      </c>
      <c r="G1635" s="146">
        <v>1292910</v>
      </c>
      <c r="H1635" s="146">
        <v>21058</v>
      </c>
      <c r="I1635" s="146">
        <v>268697</v>
      </c>
      <c r="J1635" s="146">
        <v>21549</v>
      </c>
      <c r="K1635" s="146">
        <v>49068</v>
      </c>
      <c r="L1635" s="160">
        <v>1360058</v>
      </c>
      <c r="M1635" s="146">
        <v>909246</v>
      </c>
      <c r="N1635" s="146">
        <v>727715</v>
      </c>
      <c r="O1635" s="146">
        <v>450812</v>
      </c>
      <c r="P1635" s="146">
        <v>54077</v>
      </c>
      <c r="Q1635" s="146">
        <v>9282</v>
      </c>
      <c r="R1635" s="146">
        <v>283704</v>
      </c>
      <c r="S1635" s="160">
        <v>390425</v>
      </c>
      <c r="T1635" s="146">
        <v>98595</v>
      </c>
      <c r="U1635" s="146">
        <v>117608</v>
      </c>
    </row>
    <row r="1636" spans="1:22" ht="15" customHeight="1">
      <c r="B1636" s="144">
        <v>2009</v>
      </c>
      <c r="C1636" s="144"/>
      <c r="D1636" s="146">
        <v>6</v>
      </c>
      <c r="E1636" s="160">
        <v>1492254</v>
      </c>
      <c r="F1636" s="146" t="s">
        <v>69</v>
      </c>
      <c r="G1636" s="146" t="s">
        <v>69</v>
      </c>
      <c r="H1636" s="146" t="s">
        <v>69</v>
      </c>
      <c r="I1636" s="146" t="s">
        <v>69</v>
      </c>
      <c r="J1636" s="146" t="s">
        <v>69</v>
      </c>
      <c r="K1636" s="146" t="s">
        <v>69</v>
      </c>
      <c r="L1636" s="160">
        <v>1160104</v>
      </c>
      <c r="M1636" s="146" t="s">
        <v>69</v>
      </c>
      <c r="N1636" s="146" t="s">
        <v>69</v>
      </c>
      <c r="O1636" s="146" t="s">
        <v>69</v>
      </c>
      <c r="P1636" s="146" t="s">
        <v>69</v>
      </c>
      <c r="Q1636" s="146" t="s">
        <v>69</v>
      </c>
      <c r="R1636" s="146" t="s">
        <v>69</v>
      </c>
      <c r="S1636" s="160">
        <v>332150</v>
      </c>
      <c r="T1636" s="146" t="s">
        <v>69</v>
      </c>
      <c r="U1636" s="146" t="s">
        <v>69</v>
      </c>
    </row>
    <row r="1637" spans="1:22" ht="15" customHeight="1">
      <c r="B1637" s="144">
        <v>2008</v>
      </c>
      <c r="C1637" s="144"/>
      <c r="D1637" s="146">
        <v>8</v>
      </c>
      <c r="E1637" s="160">
        <v>2124247</v>
      </c>
      <c r="F1637" s="146" t="s">
        <v>69</v>
      </c>
      <c r="G1637" s="146" t="s">
        <v>69</v>
      </c>
      <c r="H1637" s="146" t="s">
        <v>69</v>
      </c>
      <c r="I1637" s="146" t="s">
        <v>69</v>
      </c>
      <c r="J1637" s="146" t="s">
        <v>69</v>
      </c>
      <c r="K1637" s="146" t="s">
        <v>69</v>
      </c>
      <c r="L1637" s="160">
        <v>1750124</v>
      </c>
      <c r="M1637" s="146" t="s">
        <v>69</v>
      </c>
      <c r="N1637" s="146" t="s">
        <v>69</v>
      </c>
      <c r="O1637" s="146" t="s">
        <v>69</v>
      </c>
      <c r="P1637" s="146" t="s">
        <v>69</v>
      </c>
      <c r="Q1637" s="146" t="s">
        <v>69</v>
      </c>
      <c r="R1637" s="146" t="s">
        <v>69</v>
      </c>
      <c r="S1637" s="160">
        <v>374123</v>
      </c>
      <c r="T1637" s="146" t="s">
        <v>69</v>
      </c>
      <c r="U1637" s="146" t="s">
        <v>69</v>
      </c>
    </row>
    <row r="1638" spans="1:22" s="14" customFormat="1" ht="15" customHeight="1" collapsed="1">
      <c r="A1638" s="13"/>
      <c r="B1638" s="138" t="s">
        <v>40</v>
      </c>
      <c r="C1638" s="138"/>
      <c r="D1638" s="150"/>
      <c r="E1638" s="150"/>
      <c r="F1638" s="150"/>
      <c r="G1638" s="150"/>
      <c r="H1638" s="150"/>
      <c r="I1638" s="150"/>
      <c r="J1638" s="150"/>
      <c r="K1638" s="150"/>
      <c r="L1638" s="150"/>
      <c r="M1638" s="150"/>
      <c r="N1638" s="150"/>
      <c r="O1638" s="150"/>
      <c r="P1638" s="150"/>
      <c r="Q1638" s="150"/>
      <c r="R1638" s="150"/>
      <c r="S1638" s="150"/>
      <c r="T1638" s="150"/>
      <c r="U1638" s="150"/>
      <c r="V1638" s="13"/>
    </row>
    <row r="1639" spans="1:22" s="14" customFormat="1" ht="15" customHeight="1">
      <c r="B1639" s="141" t="s">
        <v>326</v>
      </c>
      <c r="C1639" s="141"/>
      <c r="D1639" s="152"/>
      <c r="E1639" s="152"/>
      <c r="F1639" s="152"/>
      <c r="G1639" s="152"/>
      <c r="H1639" s="152"/>
      <c r="I1639" s="152"/>
      <c r="J1639" s="152"/>
      <c r="K1639" s="152"/>
      <c r="L1639" s="152"/>
      <c r="M1639" s="152"/>
      <c r="N1639" s="152"/>
      <c r="O1639" s="152"/>
      <c r="P1639" s="152"/>
      <c r="Q1639" s="152"/>
      <c r="R1639" s="152"/>
      <c r="S1639" s="152"/>
      <c r="T1639" s="152"/>
      <c r="U1639" s="152"/>
    </row>
    <row r="1640" spans="1:22" s="14" customFormat="1" ht="15" customHeight="1">
      <c r="B1640" s="163">
        <v>2016</v>
      </c>
      <c r="C1640" s="251"/>
      <c r="D1640" s="146">
        <v>10547</v>
      </c>
      <c r="E1640" s="160">
        <v>15516382</v>
      </c>
      <c r="F1640" s="146">
        <v>9573442</v>
      </c>
      <c r="G1640" s="146">
        <v>7524218</v>
      </c>
      <c r="H1640" s="146">
        <v>81034</v>
      </c>
      <c r="I1640" s="146">
        <v>5942940</v>
      </c>
      <c r="J1640" s="146">
        <v>3802805</v>
      </c>
      <c r="K1640" s="146">
        <v>222344</v>
      </c>
      <c r="L1640" s="160">
        <v>9620258</v>
      </c>
      <c r="M1640" s="146">
        <v>6045025</v>
      </c>
      <c r="N1640" s="146">
        <v>4751416</v>
      </c>
      <c r="O1640" s="146">
        <v>3575233</v>
      </c>
      <c r="P1640" s="146">
        <v>345233</v>
      </c>
      <c r="Q1640" s="146">
        <v>86376</v>
      </c>
      <c r="R1640" s="146">
        <v>1423159</v>
      </c>
      <c r="S1640" s="160">
        <v>5896124</v>
      </c>
      <c r="T1640" s="146">
        <v>2217008</v>
      </c>
      <c r="U1640" s="146">
        <v>-50031</v>
      </c>
    </row>
    <row r="1641" spans="1:22" s="14" customFormat="1" ht="15" customHeight="1">
      <c r="B1641" s="163">
        <v>2015</v>
      </c>
      <c r="C1641" s="163"/>
      <c r="D1641" s="146">
        <v>9674</v>
      </c>
      <c r="E1641" s="160">
        <v>14765078</v>
      </c>
      <c r="F1641" s="146">
        <v>9146575</v>
      </c>
      <c r="G1641" s="146">
        <v>7219377</v>
      </c>
      <c r="H1641" s="146">
        <v>64800</v>
      </c>
      <c r="I1641" s="146">
        <v>5618503</v>
      </c>
      <c r="J1641" s="146">
        <v>3577647</v>
      </c>
      <c r="K1641" s="146">
        <v>213189</v>
      </c>
      <c r="L1641" s="160">
        <v>9264371</v>
      </c>
      <c r="M1641" s="146">
        <v>5851629</v>
      </c>
      <c r="N1641" s="146">
        <v>4689881</v>
      </c>
      <c r="O1641" s="146">
        <v>3412742</v>
      </c>
      <c r="P1641" s="146">
        <v>330400</v>
      </c>
      <c r="Q1641" s="146">
        <v>74885</v>
      </c>
      <c r="R1641" s="146">
        <v>1282660</v>
      </c>
      <c r="S1641" s="160">
        <v>5500707</v>
      </c>
      <c r="T1641" s="146">
        <v>2106273</v>
      </c>
      <c r="U1641" s="146">
        <v>-147494</v>
      </c>
    </row>
    <row r="1642" spans="1:22" ht="15" customHeight="1">
      <c r="A1642" s="14"/>
      <c r="B1642" s="163">
        <v>2014</v>
      </c>
      <c r="C1642" s="163"/>
      <c r="D1642" s="146">
        <v>8994</v>
      </c>
      <c r="E1642" s="160">
        <v>14331256</v>
      </c>
      <c r="F1642" s="146">
        <v>8999433</v>
      </c>
      <c r="G1642" s="146">
        <v>6981509</v>
      </c>
      <c r="H1642" s="146">
        <v>59530</v>
      </c>
      <c r="I1642" s="146">
        <v>5331823</v>
      </c>
      <c r="J1642" s="146">
        <v>3531354</v>
      </c>
      <c r="K1642" s="146">
        <v>222834</v>
      </c>
      <c r="L1642" s="160">
        <v>9258983</v>
      </c>
      <c r="M1642" s="146">
        <v>5380586</v>
      </c>
      <c r="N1642" s="146">
        <v>4301916</v>
      </c>
      <c r="O1642" s="146">
        <v>3878397</v>
      </c>
      <c r="P1642" s="146">
        <v>333361</v>
      </c>
      <c r="Q1642" s="146">
        <v>67028</v>
      </c>
      <c r="R1642" s="146">
        <v>1730132</v>
      </c>
      <c r="S1642" s="160">
        <v>5072273</v>
      </c>
      <c r="T1642" s="146">
        <v>1935181</v>
      </c>
      <c r="U1642" s="146">
        <v>-170795</v>
      </c>
      <c r="V1642" s="14"/>
    </row>
    <row r="1643" spans="1:22" ht="15" customHeight="1">
      <c r="A1643" s="14"/>
      <c r="B1643" s="163">
        <v>2013</v>
      </c>
      <c r="C1643" s="163"/>
      <c r="D1643" s="146">
        <v>8757</v>
      </c>
      <c r="E1643" s="160">
        <v>13551439</v>
      </c>
      <c r="F1643" s="146">
        <v>8212069</v>
      </c>
      <c r="G1643" s="146">
        <v>6581034</v>
      </c>
      <c r="H1643" s="146">
        <v>58873</v>
      </c>
      <c r="I1643" s="146">
        <v>5339370</v>
      </c>
      <c r="J1643" s="146">
        <v>3632521</v>
      </c>
      <c r="K1643" s="146">
        <v>251642</v>
      </c>
      <c r="L1643" s="160">
        <v>9183334</v>
      </c>
      <c r="M1643" s="146">
        <v>5653680</v>
      </c>
      <c r="N1643" s="146">
        <v>4612157</v>
      </c>
      <c r="O1643" s="146">
        <v>3529654</v>
      </c>
      <c r="P1643" s="146">
        <v>353066</v>
      </c>
      <c r="Q1643" s="146">
        <v>65397</v>
      </c>
      <c r="R1643" s="146">
        <v>1236515</v>
      </c>
      <c r="S1643" s="160">
        <v>4368105</v>
      </c>
      <c r="T1643" s="146">
        <v>1781399</v>
      </c>
      <c r="U1643" s="146">
        <v>-48744</v>
      </c>
      <c r="V1643" s="14"/>
    </row>
    <row r="1644" spans="1:22" ht="15" customHeight="1">
      <c r="B1644" s="144">
        <v>2012</v>
      </c>
      <c r="C1644" s="144"/>
      <c r="D1644" s="146">
        <v>8735</v>
      </c>
      <c r="E1644" s="160">
        <v>14231951</v>
      </c>
      <c r="F1644" s="146">
        <v>8478866</v>
      </c>
      <c r="G1644" s="146">
        <v>6824086</v>
      </c>
      <c r="H1644" s="146">
        <v>61802</v>
      </c>
      <c r="I1644" s="146">
        <v>5753085</v>
      </c>
      <c r="J1644" s="146">
        <v>3895533</v>
      </c>
      <c r="K1644" s="146">
        <v>268859</v>
      </c>
      <c r="L1644" s="160">
        <v>9823672</v>
      </c>
      <c r="M1644" s="146">
        <v>6197373</v>
      </c>
      <c r="N1644" s="146">
        <v>5125475</v>
      </c>
      <c r="O1644" s="146">
        <v>3626299</v>
      </c>
      <c r="P1644" s="146">
        <v>405922</v>
      </c>
      <c r="Q1644" s="146">
        <v>74034</v>
      </c>
      <c r="R1644" s="146">
        <v>1199648</v>
      </c>
      <c r="S1644" s="160">
        <v>4408279</v>
      </c>
      <c r="T1644" s="146">
        <v>1833681</v>
      </c>
      <c r="U1644" s="146">
        <v>38441</v>
      </c>
    </row>
    <row r="1645" spans="1:22" ht="15" customHeight="1">
      <c r="B1645" s="144">
        <v>2011</v>
      </c>
      <c r="C1645" s="144"/>
      <c r="D1645" s="146">
        <v>8722</v>
      </c>
      <c r="E1645" s="160">
        <v>14583644</v>
      </c>
      <c r="F1645" s="146">
        <v>8608463</v>
      </c>
      <c r="G1645" s="146">
        <v>6915133</v>
      </c>
      <c r="H1645" s="146">
        <v>61099</v>
      </c>
      <c r="I1645" s="146">
        <v>5975181</v>
      </c>
      <c r="J1645" s="146">
        <v>4090216</v>
      </c>
      <c r="K1645" s="146">
        <v>308870</v>
      </c>
      <c r="L1645" s="160">
        <v>10212720</v>
      </c>
      <c r="M1645" s="146">
        <v>6434515</v>
      </c>
      <c r="N1645" s="146">
        <v>5090437</v>
      </c>
      <c r="O1645" s="146">
        <v>3778204</v>
      </c>
      <c r="P1645" s="146">
        <v>432728</v>
      </c>
      <c r="Q1645" s="146">
        <v>69381</v>
      </c>
      <c r="R1645" s="146">
        <v>1191898</v>
      </c>
      <c r="S1645" s="160">
        <v>4370925</v>
      </c>
      <c r="T1645" s="146">
        <v>1811238</v>
      </c>
      <c r="U1645" s="146">
        <v>222540</v>
      </c>
    </row>
    <row r="1646" spans="1:22" ht="15" customHeight="1">
      <c r="B1646" s="144">
        <v>2010</v>
      </c>
      <c r="C1646" s="144"/>
      <c r="D1646" s="146">
        <v>8794</v>
      </c>
      <c r="E1646" s="160">
        <v>15170146</v>
      </c>
      <c r="F1646" s="146">
        <v>8796932</v>
      </c>
      <c r="G1646" s="146">
        <v>7180010</v>
      </c>
      <c r="H1646" s="146">
        <v>63971</v>
      </c>
      <c r="I1646" s="146">
        <v>6373214</v>
      </c>
      <c r="J1646" s="146">
        <v>4252226</v>
      </c>
      <c r="K1646" s="146">
        <v>327171</v>
      </c>
      <c r="L1646" s="160">
        <v>10645678</v>
      </c>
      <c r="M1646" s="146">
        <v>6789074</v>
      </c>
      <c r="N1646" s="146">
        <v>5273436</v>
      </c>
      <c r="O1646" s="146">
        <v>3856604</v>
      </c>
      <c r="P1646" s="146">
        <v>529530</v>
      </c>
      <c r="Q1646" s="146">
        <v>78611</v>
      </c>
      <c r="R1646" s="146">
        <v>1288322</v>
      </c>
      <c r="S1646" s="160">
        <v>4524468</v>
      </c>
      <c r="T1646" s="146">
        <v>1888315</v>
      </c>
      <c r="U1646" s="146">
        <v>218786</v>
      </c>
    </row>
    <row r="1647" spans="1:22" s="14" customFormat="1" ht="15" customHeight="1" collapsed="1">
      <c r="A1647" s="7"/>
      <c r="B1647" s="144">
        <v>2009</v>
      </c>
      <c r="C1647" s="144"/>
      <c r="D1647" s="146">
        <v>8836</v>
      </c>
      <c r="E1647" s="160">
        <v>14798072</v>
      </c>
      <c r="F1647" s="146" t="s">
        <v>69</v>
      </c>
      <c r="G1647" s="146" t="s">
        <v>69</v>
      </c>
      <c r="H1647" s="146" t="s">
        <v>69</v>
      </c>
      <c r="I1647" s="146" t="s">
        <v>69</v>
      </c>
      <c r="J1647" s="146" t="s">
        <v>69</v>
      </c>
      <c r="K1647" s="146" t="s">
        <v>69</v>
      </c>
      <c r="L1647" s="160">
        <v>10773568</v>
      </c>
      <c r="M1647" s="146" t="s">
        <v>69</v>
      </c>
      <c r="N1647" s="146" t="s">
        <v>69</v>
      </c>
      <c r="O1647" s="146" t="s">
        <v>69</v>
      </c>
      <c r="P1647" s="146" t="s">
        <v>69</v>
      </c>
      <c r="Q1647" s="146" t="s">
        <v>69</v>
      </c>
      <c r="R1647" s="146" t="s">
        <v>69</v>
      </c>
      <c r="S1647" s="160">
        <v>4024503</v>
      </c>
      <c r="T1647" s="146" t="s">
        <v>69</v>
      </c>
      <c r="U1647" s="146" t="s">
        <v>69</v>
      </c>
      <c r="V1647" s="7"/>
    </row>
    <row r="1648" spans="1:22" s="14" customFormat="1" ht="15" customHeight="1">
      <c r="A1648" s="7"/>
      <c r="B1648" s="144">
        <v>2008</v>
      </c>
      <c r="C1648" s="144"/>
      <c r="D1648" s="146">
        <v>8905</v>
      </c>
      <c r="E1648" s="160">
        <v>14205354</v>
      </c>
      <c r="F1648" s="146" t="s">
        <v>69</v>
      </c>
      <c r="G1648" s="146" t="s">
        <v>69</v>
      </c>
      <c r="H1648" s="146" t="s">
        <v>69</v>
      </c>
      <c r="I1648" s="146" t="s">
        <v>69</v>
      </c>
      <c r="J1648" s="146" t="s">
        <v>69</v>
      </c>
      <c r="K1648" s="146" t="s">
        <v>69</v>
      </c>
      <c r="L1648" s="160">
        <v>10153052</v>
      </c>
      <c r="M1648" s="146" t="s">
        <v>69</v>
      </c>
      <c r="N1648" s="146" t="s">
        <v>69</v>
      </c>
      <c r="O1648" s="146" t="s">
        <v>69</v>
      </c>
      <c r="P1648" s="146" t="s">
        <v>69</v>
      </c>
      <c r="Q1648" s="146" t="s">
        <v>69</v>
      </c>
      <c r="R1648" s="146" t="s">
        <v>69</v>
      </c>
      <c r="S1648" s="160">
        <v>4052302</v>
      </c>
      <c r="T1648" s="146" t="s">
        <v>69</v>
      </c>
      <c r="U1648" s="146" t="s">
        <v>69</v>
      </c>
      <c r="V1648" s="7"/>
    </row>
    <row r="1649" spans="1:22" s="14" customFormat="1" ht="15" customHeight="1">
      <c r="B1649" s="141" t="s">
        <v>327</v>
      </c>
      <c r="C1649" s="141"/>
      <c r="D1649" s="152"/>
      <c r="E1649" s="152"/>
      <c r="F1649" s="152"/>
      <c r="G1649" s="152"/>
      <c r="H1649" s="152"/>
      <c r="I1649" s="152"/>
      <c r="J1649" s="152"/>
      <c r="K1649" s="152"/>
      <c r="L1649" s="152"/>
      <c r="M1649" s="152"/>
      <c r="N1649" s="152"/>
      <c r="O1649" s="152"/>
      <c r="P1649" s="152"/>
      <c r="Q1649" s="152"/>
      <c r="R1649" s="152"/>
      <c r="S1649" s="152"/>
      <c r="T1649" s="152"/>
      <c r="U1649" s="152"/>
    </row>
    <row r="1650" spans="1:22" s="14" customFormat="1" ht="15" customHeight="1">
      <c r="B1650" s="163">
        <v>2016</v>
      </c>
      <c r="C1650" s="251"/>
      <c r="D1650" s="146">
        <v>5234</v>
      </c>
      <c r="E1650" s="160">
        <v>4212861</v>
      </c>
      <c r="F1650" s="146">
        <v>2187481</v>
      </c>
      <c r="G1650" s="146">
        <v>1640774</v>
      </c>
      <c r="H1650" s="146">
        <v>23943</v>
      </c>
      <c r="I1650" s="146">
        <v>2025380</v>
      </c>
      <c r="J1650" s="146">
        <v>1374773</v>
      </c>
      <c r="K1650" s="146">
        <v>90070</v>
      </c>
      <c r="L1650" s="160">
        <v>2975431</v>
      </c>
      <c r="M1650" s="146">
        <v>1779350</v>
      </c>
      <c r="N1650" s="146">
        <v>1396072</v>
      </c>
      <c r="O1650" s="146">
        <v>1196081</v>
      </c>
      <c r="P1650" s="146">
        <v>139492</v>
      </c>
      <c r="Q1650" s="146">
        <v>40475</v>
      </c>
      <c r="R1650" s="146">
        <v>354929</v>
      </c>
      <c r="S1650" s="160">
        <v>1237430</v>
      </c>
      <c r="T1650" s="146">
        <v>569701</v>
      </c>
      <c r="U1650" s="146">
        <v>-239745</v>
      </c>
    </row>
    <row r="1651" spans="1:22" ht="15" customHeight="1">
      <c r="A1651" s="14"/>
      <c r="B1651" s="163">
        <v>2015</v>
      </c>
      <c r="C1651" s="163"/>
      <c r="D1651" s="146">
        <v>4831</v>
      </c>
      <c r="E1651" s="160">
        <v>4057378</v>
      </c>
      <c r="F1651" s="146">
        <v>2026050</v>
      </c>
      <c r="G1651" s="146">
        <v>1526702</v>
      </c>
      <c r="H1651" s="146">
        <v>17666</v>
      </c>
      <c r="I1651" s="146">
        <v>2031327</v>
      </c>
      <c r="J1651" s="146">
        <v>1424663</v>
      </c>
      <c r="K1651" s="146">
        <v>89152</v>
      </c>
      <c r="L1651" s="160">
        <v>2861933</v>
      </c>
      <c r="M1651" s="146">
        <v>1624716</v>
      </c>
      <c r="N1651" s="146">
        <v>1281689</v>
      </c>
      <c r="O1651" s="146">
        <v>1237217</v>
      </c>
      <c r="P1651" s="146">
        <v>136958</v>
      </c>
      <c r="Q1651" s="146">
        <v>28357</v>
      </c>
      <c r="R1651" s="146">
        <v>391399</v>
      </c>
      <c r="S1651" s="160">
        <v>1195445</v>
      </c>
      <c r="T1651" s="146">
        <v>524393</v>
      </c>
      <c r="U1651" s="146">
        <v>-152888</v>
      </c>
      <c r="V1651" s="14"/>
    </row>
    <row r="1652" spans="1:22" ht="15" customHeight="1">
      <c r="A1652" s="14"/>
      <c r="B1652" s="163">
        <v>2014</v>
      </c>
      <c r="C1652" s="163"/>
      <c r="D1652" s="146">
        <v>4527</v>
      </c>
      <c r="E1652" s="160">
        <v>4090095</v>
      </c>
      <c r="F1652" s="146">
        <v>2015490</v>
      </c>
      <c r="G1652" s="146">
        <v>1451560</v>
      </c>
      <c r="H1652" s="146">
        <v>5845</v>
      </c>
      <c r="I1652" s="146">
        <v>2074604</v>
      </c>
      <c r="J1652" s="146">
        <v>1464067</v>
      </c>
      <c r="K1652" s="146">
        <v>97506</v>
      </c>
      <c r="L1652" s="160">
        <v>2946090</v>
      </c>
      <c r="M1652" s="146">
        <v>1610941</v>
      </c>
      <c r="N1652" s="146">
        <v>1300507</v>
      </c>
      <c r="O1652" s="146">
        <v>1335149</v>
      </c>
      <c r="P1652" s="146">
        <v>132099</v>
      </c>
      <c r="Q1652" s="146">
        <v>24002</v>
      </c>
      <c r="R1652" s="146">
        <v>456930</v>
      </c>
      <c r="S1652" s="160">
        <v>1144004</v>
      </c>
      <c r="T1652" s="146">
        <v>488237</v>
      </c>
      <c r="U1652" s="146">
        <v>-172648</v>
      </c>
      <c r="V1652" s="14"/>
    </row>
    <row r="1653" spans="1:22" ht="15" customHeight="1">
      <c r="A1653" s="14"/>
      <c r="B1653" s="163">
        <v>2013</v>
      </c>
      <c r="C1653" s="163"/>
      <c r="D1653" s="146">
        <v>4436</v>
      </c>
      <c r="E1653" s="160">
        <v>4036226</v>
      </c>
      <c r="F1653" s="146">
        <v>1852672</v>
      </c>
      <c r="G1653" s="146">
        <v>1390277</v>
      </c>
      <c r="H1653" s="146">
        <v>5981</v>
      </c>
      <c r="I1653" s="146">
        <v>2183553</v>
      </c>
      <c r="J1653" s="146">
        <v>1588623</v>
      </c>
      <c r="K1653" s="146">
        <v>102810</v>
      </c>
      <c r="L1653" s="160">
        <v>3064190</v>
      </c>
      <c r="M1653" s="146">
        <v>1770638</v>
      </c>
      <c r="N1653" s="146">
        <v>1472350</v>
      </c>
      <c r="O1653" s="146">
        <v>1293552</v>
      </c>
      <c r="P1653" s="146">
        <v>142026</v>
      </c>
      <c r="Q1653" s="146">
        <v>23023</v>
      </c>
      <c r="R1653" s="146">
        <v>402585</v>
      </c>
      <c r="S1653" s="160">
        <v>972036</v>
      </c>
      <c r="T1653" s="146">
        <v>487411</v>
      </c>
      <c r="U1653" s="146">
        <v>-168710</v>
      </c>
      <c r="V1653" s="14"/>
    </row>
    <row r="1654" spans="1:22" ht="15" customHeight="1">
      <c r="B1654" s="144">
        <v>2012</v>
      </c>
      <c r="C1654" s="144"/>
      <c r="D1654" s="146">
        <v>4529</v>
      </c>
      <c r="E1654" s="160">
        <v>4036953</v>
      </c>
      <c r="F1654" s="146">
        <v>1804083</v>
      </c>
      <c r="G1654" s="146">
        <v>1420727</v>
      </c>
      <c r="H1654" s="146">
        <v>9347</v>
      </c>
      <c r="I1654" s="146">
        <v>2232870</v>
      </c>
      <c r="J1654" s="146">
        <v>1661953</v>
      </c>
      <c r="K1654" s="146">
        <v>115922</v>
      </c>
      <c r="L1654" s="160">
        <v>3099945</v>
      </c>
      <c r="M1654" s="146">
        <v>1783862</v>
      </c>
      <c r="N1654" s="146">
        <v>1489681</v>
      </c>
      <c r="O1654" s="146">
        <v>1316083</v>
      </c>
      <c r="P1654" s="146">
        <v>146485</v>
      </c>
      <c r="Q1654" s="146">
        <v>24203</v>
      </c>
      <c r="R1654" s="146">
        <v>412195</v>
      </c>
      <c r="S1654" s="160">
        <v>937008</v>
      </c>
      <c r="T1654" s="146">
        <v>474041</v>
      </c>
      <c r="U1654" s="146">
        <v>-109241</v>
      </c>
    </row>
    <row r="1655" spans="1:22" ht="15" customHeight="1">
      <c r="B1655" s="144">
        <v>2011</v>
      </c>
      <c r="C1655" s="144"/>
      <c r="D1655" s="146">
        <v>4617</v>
      </c>
      <c r="E1655" s="160">
        <v>4389682</v>
      </c>
      <c r="F1655" s="146">
        <v>1950368</v>
      </c>
      <c r="G1655" s="146">
        <v>1430735</v>
      </c>
      <c r="H1655" s="146">
        <v>13110</v>
      </c>
      <c r="I1655" s="146">
        <v>2439314</v>
      </c>
      <c r="J1655" s="146">
        <v>1741460</v>
      </c>
      <c r="K1655" s="146">
        <v>141599</v>
      </c>
      <c r="L1655" s="160">
        <v>3297628</v>
      </c>
      <c r="M1655" s="146">
        <v>1885022</v>
      </c>
      <c r="N1655" s="146">
        <v>1575330</v>
      </c>
      <c r="O1655" s="146">
        <v>1412606</v>
      </c>
      <c r="P1655" s="146">
        <v>175317</v>
      </c>
      <c r="Q1655" s="146">
        <v>23057</v>
      </c>
      <c r="R1655" s="146">
        <v>488905</v>
      </c>
      <c r="S1655" s="160">
        <v>1092054</v>
      </c>
      <c r="T1655" s="146">
        <v>508904</v>
      </c>
      <c r="U1655" s="146">
        <v>-63583</v>
      </c>
    </row>
    <row r="1656" spans="1:22" s="14" customFormat="1" ht="15" customHeight="1" collapsed="1">
      <c r="A1656" s="7"/>
      <c r="B1656" s="144">
        <v>2010</v>
      </c>
      <c r="C1656" s="144"/>
      <c r="D1656" s="146">
        <v>4728</v>
      </c>
      <c r="E1656" s="160">
        <v>4535045</v>
      </c>
      <c r="F1656" s="146">
        <v>2005004</v>
      </c>
      <c r="G1656" s="146">
        <v>1446107</v>
      </c>
      <c r="H1656" s="146">
        <v>30703</v>
      </c>
      <c r="I1656" s="146">
        <v>2530041</v>
      </c>
      <c r="J1656" s="146">
        <v>1855641</v>
      </c>
      <c r="K1656" s="146">
        <v>157466</v>
      </c>
      <c r="L1656" s="160">
        <v>3445019</v>
      </c>
      <c r="M1656" s="146">
        <v>1960838</v>
      </c>
      <c r="N1656" s="146">
        <v>1684027</v>
      </c>
      <c r="O1656" s="146">
        <v>1484181</v>
      </c>
      <c r="P1656" s="146">
        <v>225704</v>
      </c>
      <c r="Q1656" s="146">
        <v>28376</v>
      </c>
      <c r="R1656" s="146">
        <v>458968</v>
      </c>
      <c r="S1656" s="160">
        <v>1090026</v>
      </c>
      <c r="T1656" s="146">
        <v>499496</v>
      </c>
      <c r="U1656" s="146">
        <v>-38972</v>
      </c>
      <c r="V1656" s="7"/>
    </row>
    <row r="1657" spans="1:22" s="14" customFormat="1" ht="15" customHeight="1">
      <c r="A1657" s="7"/>
      <c r="B1657" s="144">
        <v>2009</v>
      </c>
      <c r="C1657" s="144"/>
      <c r="D1657" s="146">
        <v>4713</v>
      </c>
      <c r="E1657" s="160">
        <v>4619580</v>
      </c>
      <c r="F1657" s="146" t="s">
        <v>69</v>
      </c>
      <c r="G1657" s="146" t="s">
        <v>69</v>
      </c>
      <c r="H1657" s="146" t="s">
        <v>69</v>
      </c>
      <c r="I1657" s="146" t="s">
        <v>69</v>
      </c>
      <c r="J1657" s="146" t="s">
        <v>69</v>
      </c>
      <c r="K1657" s="146" t="s">
        <v>69</v>
      </c>
      <c r="L1657" s="160">
        <v>3511639</v>
      </c>
      <c r="M1657" s="146" t="s">
        <v>69</v>
      </c>
      <c r="N1657" s="146" t="s">
        <v>69</v>
      </c>
      <c r="O1657" s="146" t="s">
        <v>69</v>
      </c>
      <c r="P1657" s="146" t="s">
        <v>69</v>
      </c>
      <c r="Q1657" s="146" t="s">
        <v>69</v>
      </c>
      <c r="R1657" s="146" t="s">
        <v>69</v>
      </c>
      <c r="S1657" s="160">
        <v>1107941</v>
      </c>
      <c r="T1657" s="146" t="s">
        <v>69</v>
      </c>
      <c r="U1657" s="146" t="s">
        <v>69</v>
      </c>
      <c r="V1657" s="7"/>
    </row>
    <row r="1658" spans="1:22" s="14" customFormat="1" ht="15" customHeight="1">
      <c r="A1658" s="7"/>
      <c r="B1658" s="144">
        <v>2008</v>
      </c>
      <c r="C1658" s="144"/>
      <c r="D1658" s="146">
        <v>4730</v>
      </c>
      <c r="E1658" s="160">
        <v>4615203</v>
      </c>
      <c r="F1658" s="146" t="s">
        <v>69</v>
      </c>
      <c r="G1658" s="146" t="s">
        <v>69</v>
      </c>
      <c r="H1658" s="146" t="s">
        <v>69</v>
      </c>
      <c r="I1658" s="146" t="s">
        <v>69</v>
      </c>
      <c r="J1658" s="146" t="s">
        <v>69</v>
      </c>
      <c r="K1658" s="146" t="s">
        <v>69</v>
      </c>
      <c r="L1658" s="160">
        <v>3531085</v>
      </c>
      <c r="M1658" s="146" t="s">
        <v>69</v>
      </c>
      <c r="N1658" s="146" t="s">
        <v>69</v>
      </c>
      <c r="O1658" s="146" t="s">
        <v>69</v>
      </c>
      <c r="P1658" s="146" t="s">
        <v>69</v>
      </c>
      <c r="Q1658" s="146" t="s">
        <v>69</v>
      </c>
      <c r="R1658" s="146" t="s">
        <v>69</v>
      </c>
      <c r="S1658" s="160">
        <v>1084117</v>
      </c>
      <c r="T1658" s="146" t="s">
        <v>69</v>
      </c>
      <c r="U1658" s="146" t="s">
        <v>69</v>
      </c>
      <c r="V1658" s="7"/>
    </row>
    <row r="1659" spans="1:22" s="14" customFormat="1" ht="15" customHeight="1">
      <c r="B1659" s="141" t="s">
        <v>328</v>
      </c>
      <c r="C1659" s="141"/>
      <c r="D1659" s="152"/>
      <c r="E1659" s="152"/>
      <c r="F1659" s="152"/>
      <c r="G1659" s="152"/>
      <c r="H1659" s="152"/>
      <c r="I1659" s="152"/>
      <c r="J1659" s="152"/>
      <c r="K1659" s="152"/>
      <c r="L1659" s="152"/>
      <c r="M1659" s="152"/>
      <c r="N1659" s="152"/>
      <c r="O1659" s="152"/>
      <c r="P1659" s="152"/>
      <c r="Q1659" s="152"/>
      <c r="R1659" s="152"/>
      <c r="S1659" s="152"/>
      <c r="T1659" s="152"/>
      <c r="U1659" s="152"/>
    </row>
    <row r="1660" spans="1:22" ht="15" customHeight="1">
      <c r="A1660" s="14"/>
      <c r="B1660" s="163">
        <v>2016</v>
      </c>
      <c r="C1660" s="251"/>
      <c r="D1660" s="146">
        <v>14850</v>
      </c>
      <c r="E1660" s="160">
        <v>29315933</v>
      </c>
      <c r="F1660" s="146">
        <v>16714023</v>
      </c>
      <c r="G1660" s="146">
        <v>11472629</v>
      </c>
      <c r="H1660" s="146">
        <v>157192</v>
      </c>
      <c r="I1660" s="146">
        <v>12601910</v>
      </c>
      <c r="J1660" s="146">
        <v>7559292</v>
      </c>
      <c r="K1660" s="146">
        <v>409336</v>
      </c>
      <c r="L1660" s="160">
        <v>19652901</v>
      </c>
      <c r="M1660" s="146">
        <v>11386742</v>
      </c>
      <c r="N1660" s="146">
        <v>9770770</v>
      </c>
      <c r="O1660" s="146">
        <v>8266159</v>
      </c>
      <c r="P1660" s="146">
        <v>488827</v>
      </c>
      <c r="Q1660" s="146">
        <v>189176</v>
      </c>
      <c r="R1660" s="146">
        <v>3214506</v>
      </c>
      <c r="S1660" s="160">
        <v>9663032</v>
      </c>
      <c r="T1660" s="146">
        <v>3613714</v>
      </c>
      <c r="U1660" s="146">
        <v>-2756758</v>
      </c>
      <c r="V1660" s="14"/>
    </row>
    <row r="1661" spans="1:22" ht="15" customHeight="1">
      <c r="A1661" s="14"/>
      <c r="B1661" s="163">
        <v>2015</v>
      </c>
      <c r="C1661" s="163"/>
      <c r="D1661" s="146">
        <v>12952</v>
      </c>
      <c r="E1661" s="160">
        <v>27650479</v>
      </c>
      <c r="F1661" s="146">
        <v>15536073</v>
      </c>
      <c r="G1661" s="146">
        <v>10804288</v>
      </c>
      <c r="H1661" s="146">
        <v>104406</v>
      </c>
      <c r="I1661" s="146">
        <v>12114406</v>
      </c>
      <c r="J1661" s="146">
        <v>7189374</v>
      </c>
      <c r="K1661" s="146">
        <v>466275</v>
      </c>
      <c r="L1661" s="160">
        <v>19257474</v>
      </c>
      <c r="M1661" s="146">
        <v>10790430</v>
      </c>
      <c r="N1661" s="146">
        <v>9510345</v>
      </c>
      <c r="O1661" s="146">
        <v>8467044</v>
      </c>
      <c r="P1661" s="146">
        <v>541152</v>
      </c>
      <c r="Q1661" s="146">
        <v>159248</v>
      </c>
      <c r="R1661" s="146">
        <v>3274221</v>
      </c>
      <c r="S1661" s="160">
        <v>8393005</v>
      </c>
      <c r="T1661" s="146">
        <v>3435360</v>
      </c>
      <c r="U1661" s="146">
        <v>-2128791</v>
      </c>
      <c r="V1661" s="14"/>
    </row>
    <row r="1662" spans="1:22" ht="15" customHeight="1">
      <c r="A1662" s="14"/>
      <c r="B1662" s="163">
        <v>2014</v>
      </c>
      <c r="C1662" s="163"/>
      <c r="D1662" s="146">
        <v>11669</v>
      </c>
      <c r="E1662" s="160">
        <v>26254026</v>
      </c>
      <c r="F1662" s="146">
        <v>14522604</v>
      </c>
      <c r="G1662" s="146">
        <v>10234708</v>
      </c>
      <c r="H1662" s="146">
        <v>89270</v>
      </c>
      <c r="I1662" s="146">
        <v>11731422</v>
      </c>
      <c r="J1662" s="146">
        <v>6949794</v>
      </c>
      <c r="K1662" s="146">
        <v>430843</v>
      </c>
      <c r="L1662" s="160">
        <v>18976444</v>
      </c>
      <c r="M1662" s="146">
        <v>10043732</v>
      </c>
      <c r="N1662" s="146">
        <v>9020306</v>
      </c>
      <c r="O1662" s="146">
        <v>8932712</v>
      </c>
      <c r="P1662" s="146">
        <v>551253</v>
      </c>
      <c r="Q1662" s="146">
        <v>132435</v>
      </c>
      <c r="R1662" s="146">
        <v>3915218</v>
      </c>
      <c r="S1662" s="160">
        <v>7277582</v>
      </c>
      <c r="T1662" s="146">
        <v>3263025</v>
      </c>
      <c r="U1662" s="146">
        <v>-2441252</v>
      </c>
      <c r="V1662" s="14"/>
    </row>
    <row r="1663" spans="1:22" ht="15" customHeight="1">
      <c r="A1663" s="14"/>
      <c r="B1663" s="163">
        <v>2013</v>
      </c>
      <c r="C1663" s="163"/>
      <c r="D1663" s="146">
        <v>10829</v>
      </c>
      <c r="E1663" s="160">
        <v>24632841</v>
      </c>
      <c r="F1663" s="146">
        <v>13904681</v>
      </c>
      <c r="G1663" s="146">
        <v>9871444</v>
      </c>
      <c r="H1663" s="146">
        <v>91396</v>
      </c>
      <c r="I1663" s="146">
        <v>10728160</v>
      </c>
      <c r="J1663" s="146">
        <v>6348146</v>
      </c>
      <c r="K1663" s="146">
        <v>414546</v>
      </c>
      <c r="L1663" s="160">
        <v>17616274</v>
      </c>
      <c r="M1663" s="146">
        <v>8701665</v>
      </c>
      <c r="N1663" s="146">
        <v>7661897</v>
      </c>
      <c r="O1663" s="146">
        <v>8914609</v>
      </c>
      <c r="P1663" s="146">
        <v>489545</v>
      </c>
      <c r="Q1663" s="146">
        <v>119238</v>
      </c>
      <c r="R1663" s="146">
        <v>3376306</v>
      </c>
      <c r="S1663" s="160">
        <v>7016567</v>
      </c>
      <c r="T1663" s="146">
        <v>3167237</v>
      </c>
      <c r="U1663" s="146">
        <v>-1929460</v>
      </c>
      <c r="V1663" s="14"/>
    </row>
    <row r="1664" spans="1:22" ht="15" customHeight="1">
      <c r="B1664" s="144">
        <v>2012</v>
      </c>
      <c r="C1664" s="144"/>
      <c r="D1664" s="146">
        <v>10771</v>
      </c>
      <c r="E1664" s="160">
        <v>24905789</v>
      </c>
      <c r="F1664" s="146">
        <v>13906761</v>
      </c>
      <c r="G1664" s="146">
        <v>9807603</v>
      </c>
      <c r="H1664" s="146">
        <v>74970</v>
      </c>
      <c r="I1664" s="146">
        <v>10999028</v>
      </c>
      <c r="J1664" s="146">
        <v>6639920</v>
      </c>
      <c r="K1664" s="146">
        <v>463318</v>
      </c>
      <c r="L1664" s="160">
        <v>17850701</v>
      </c>
      <c r="M1664" s="146">
        <v>8574221</v>
      </c>
      <c r="N1664" s="146">
        <v>7418118</v>
      </c>
      <c r="O1664" s="146">
        <v>9276480</v>
      </c>
      <c r="P1664" s="146">
        <v>544237</v>
      </c>
      <c r="Q1664" s="146">
        <v>126297</v>
      </c>
      <c r="R1664" s="146">
        <v>3535551</v>
      </c>
      <c r="S1664" s="160">
        <v>7055088</v>
      </c>
      <c r="T1664" s="146">
        <v>3142947</v>
      </c>
      <c r="U1664" s="146">
        <v>-1404121</v>
      </c>
    </row>
    <row r="1665" spans="1:22" s="14" customFormat="1" ht="15" customHeight="1" collapsed="1">
      <c r="A1665" s="7"/>
      <c r="B1665" s="144">
        <v>2011</v>
      </c>
      <c r="C1665" s="144"/>
      <c r="D1665" s="146">
        <v>11039</v>
      </c>
      <c r="E1665" s="160">
        <v>25597433</v>
      </c>
      <c r="F1665" s="146">
        <v>14108735</v>
      </c>
      <c r="G1665" s="146">
        <v>10253867</v>
      </c>
      <c r="H1665" s="146">
        <v>83008</v>
      </c>
      <c r="I1665" s="146">
        <v>11488698</v>
      </c>
      <c r="J1665" s="146">
        <v>6990479</v>
      </c>
      <c r="K1665" s="146">
        <v>533838</v>
      </c>
      <c r="L1665" s="160">
        <v>18385806</v>
      </c>
      <c r="M1665" s="146">
        <v>9146601</v>
      </c>
      <c r="N1665" s="146">
        <v>7849458</v>
      </c>
      <c r="O1665" s="146">
        <v>9239205</v>
      </c>
      <c r="P1665" s="146">
        <v>680075</v>
      </c>
      <c r="Q1665" s="146">
        <v>118352</v>
      </c>
      <c r="R1665" s="146">
        <v>3799129</v>
      </c>
      <c r="S1665" s="160">
        <v>7211627</v>
      </c>
      <c r="T1665" s="146">
        <v>3257909</v>
      </c>
      <c r="U1665" s="146">
        <v>-1004951</v>
      </c>
      <c r="V1665" s="7"/>
    </row>
    <row r="1666" spans="1:22" s="14" customFormat="1" ht="15" customHeight="1">
      <c r="A1666" s="7"/>
      <c r="B1666" s="144">
        <v>2010</v>
      </c>
      <c r="C1666" s="144"/>
      <c r="D1666" s="146">
        <v>11264</v>
      </c>
      <c r="E1666" s="160">
        <v>26292676</v>
      </c>
      <c r="F1666" s="146">
        <v>14591355</v>
      </c>
      <c r="G1666" s="146">
        <v>10385437</v>
      </c>
      <c r="H1666" s="146">
        <v>101409</v>
      </c>
      <c r="I1666" s="146">
        <v>11701321</v>
      </c>
      <c r="J1666" s="146">
        <v>7178599</v>
      </c>
      <c r="K1666" s="146">
        <v>525115</v>
      </c>
      <c r="L1666" s="160">
        <v>18611412</v>
      </c>
      <c r="M1666" s="146">
        <v>10001083</v>
      </c>
      <c r="N1666" s="146">
        <v>8563134</v>
      </c>
      <c r="O1666" s="146">
        <v>8610330</v>
      </c>
      <c r="P1666" s="146">
        <v>667616</v>
      </c>
      <c r="Q1666" s="146">
        <v>137917</v>
      </c>
      <c r="R1666" s="146">
        <v>3311827</v>
      </c>
      <c r="S1666" s="160">
        <v>7681263</v>
      </c>
      <c r="T1666" s="146">
        <v>2975528</v>
      </c>
      <c r="U1666" s="146">
        <v>-1034466</v>
      </c>
      <c r="V1666" s="7"/>
    </row>
    <row r="1667" spans="1:22" s="14" customFormat="1" ht="15" customHeight="1">
      <c r="A1667" s="7"/>
      <c r="B1667" s="144">
        <v>2009</v>
      </c>
      <c r="C1667" s="144"/>
      <c r="D1667" s="146">
        <v>11476</v>
      </c>
      <c r="E1667" s="160">
        <v>26657612</v>
      </c>
      <c r="F1667" s="146" t="s">
        <v>69</v>
      </c>
      <c r="G1667" s="146" t="s">
        <v>69</v>
      </c>
      <c r="H1667" s="146" t="s">
        <v>69</v>
      </c>
      <c r="I1667" s="146" t="s">
        <v>69</v>
      </c>
      <c r="J1667" s="146" t="s">
        <v>69</v>
      </c>
      <c r="K1667" s="146" t="s">
        <v>69</v>
      </c>
      <c r="L1667" s="160">
        <v>19277008</v>
      </c>
      <c r="M1667" s="146" t="s">
        <v>69</v>
      </c>
      <c r="N1667" s="146" t="s">
        <v>69</v>
      </c>
      <c r="O1667" s="146" t="s">
        <v>69</v>
      </c>
      <c r="P1667" s="146" t="s">
        <v>69</v>
      </c>
      <c r="Q1667" s="146" t="s">
        <v>69</v>
      </c>
      <c r="R1667" s="146" t="s">
        <v>69</v>
      </c>
      <c r="S1667" s="160">
        <v>7380604</v>
      </c>
      <c r="T1667" s="146" t="s">
        <v>69</v>
      </c>
      <c r="U1667" s="146" t="s">
        <v>69</v>
      </c>
      <c r="V1667" s="7"/>
    </row>
    <row r="1668" spans="1:22" s="14" customFormat="1" ht="15" customHeight="1">
      <c r="A1668" s="7"/>
      <c r="B1668" s="144">
        <v>2008</v>
      </c>
      <c r="C1668" s="144"/>
      <c r="D1668" s="146">
        <v>11413</v>
      </c>
      <c r="E1668" s="160">
        <v>26646803</v>
      </c>
      <c r="F1668" s="146" t="s">
        <v>69</v>
      </c>
      <c r="G1668" s="146" t="s">
        <v>69</v>
      </c>
      <c r="H1668" s="146" t="s">
        <v>69</v>
      </c>
      <c r="I1668" s="146" t="s">
        <v>69</v>
      </c>
      <c r="J1668" s="146" t="s">
        <v>69</v>
      </c>
      <c r="K1668" s="146" t="s">
        <v>69</v>
      </c>
      <c r="L1668" s="160">
        <v>19413538</v>
      </c>
      <c r="M1668" s="146" t="s">
        <v>69</v>
      </c>
      <c r="N1668" s="146" t="s">
        <v>69</v>
      </c>
      <c r="O1668" s="146" t="s">
        <v>69</v>
      </c>
      <c r="P1668" s="146" t="s">
        <v>69</v>
      </c>
      <c r="Q1668" s="146" t="s">
        <v>69</v>
      </c>
      <c r="R1668" s="146" t="s">
        <v>69</v>
      </c>
      <c r="S1668" s="160">
        <v>7233265</v>
      </c>
      <c r="T1668" s="146" t="s">
        <v>69</v>
      </c>
      <c r="U1668" s="146" t="s">
        <v>69</v>
      </c>
      <c r="V1668" s="7"/>
    </row>
    <row r="1669" spans="1:22" ht="15" customHeight="1">
      <c r="A1669" s="14"/>
      <c r="B1669" s="141" t="s">
        <v>329</v>
      </c>
      <c r="C1669" s="141"/>
      <c r="D1669" s="152"/>
      <c r="E1669" s="152"/>
      <c r="F1669" s="152"/>
      <c r="G1669" s="152"/>
      <c r="H1669" s="152"/>
      <c r="I1669" s="152"/>
      <c r="J1669" s="152"/>
      <c r="K1669" s="152"/>
      <c r="L1669" s="152"/>
      <c r="M1669" s="152"/>
      <c r="N1669" s="152"/>
      <c r="O1669" s="152"/>
      <c r="P1669" s="152"/>
      <c r="Q1669" s="152"/>
      <c r="R1669" s="152"/>
      <c r="S1669" s="152"/>
      <c r="T1669" s="152"/>
      <c r="U1669" s="152"/>
      <c r="V1669" s="14"/>
    </row>
    <row r="1670" spans="1:22" ht="15" customHeight="1">
      <c r="A1670" s="14"/>
      <c r="B1670" s="163">
        <v>2016</v>
      </c>
      <c r="C1670" s="251"/>
      <c r="D1670" s="146">
        <v>1292</v>
      </c>
      <c r="E1670" s="160">
        <v>1227760</v>
      </c>
      <c r="F1670" s="146">
        <v>667330</v>
      </c>
      <c r="G1670" s="146">
        <v>540996</v>
      </c>
      <c r="H1670" s="146">
        <v>9949</v>
      </c>
      <c r="I1670" s="146">
        <v>560430</v>
      </c>
      <c r="J1670" s="146">
        <v>380971</v>
      </c>
      <c r="K1670" s="146">
        <v>23413</v>
      </c>
      <c r="L1670" s="160">
        <v>832957</v>
      </c>
      <c r="M1670" s="146">
        <v>541864</v>
      </c>
      <c r="N1670" s="146">
        <v>436120</v>
      </c>
      <c r="O1670" s="146">
        <v>291093</v>
      </c>
      <c r="P1670" s="146">
        <v>28747</v>
      </c>
      <c r="Q1670" s="146">
        <v>10799</v>
      </c>
      <c r="R1670" s="146">
        <v>84874</v>
      </c>
      <c r="S1670" s="160">
        <v>394803</v>
      </c>
      <c r="T1670" s="146">
        <v>176448</v>
      </c>
      <c r="U1670" s="146">
        <v>-98882</v>
      </c>
      <c r="V1670" s="14"/>
    </row>
    <row r="1671" spans="1:22" ht="15" customHeight="1">
      <c r="A1671" s="14"/>
      <c r="B1671" s="163">
        <v>2015</v>
      </c>
      <c r="C1671" s="163"/>
      <c r="D1671" s="146">
        <v>1170</v>
      </c>
      <c r="E1671" s="160">
        <v>1205147</v>
      </c>
      <c r="F1671" s="146">
        <v>637339</v>
      </c>
      <c r="G1671" s="146">
        <v>527630</v>
      </c>
      <c r="H1671" s="146">
        <v>4380</v>
      </c>
      <c r="I1671" s="146">
        <v>567809</v>
      </c>
      <c r="J1671" s="146">
        <v>374238</v>
      </c>
      <c r="K1671" s="146">
        <v>21052</v>
      </c>
      <c r="L1671" s="160">
        <v>812630</v>
      </c>
      <c r="M1671" s="146">
        <v>512860</v>
      </c>
      <c r="N1671" s="146">
        <v>425331</v>
      </c>
      <c r="O1671" s="146">
        <v>299770</v>
      </c>
      <c r="P1671" s="146">
        <v>29811</v>
      </c>
      <c r="Q1671" s="146">
        <v>15570</v>
      </c>
      <c r="R1671" s="146">
        <v>77238</v>
      </c>
      <c r="S1671" s="160">
        <v>392518</v>
      </c>
      <c r="T1671" s="146">
        <v>172684</v>
      </c>
      <c r="U1671" s="146">
        <v>-73956</v>
      </c>
      <c r="V1671" s="14"/>
    </row>
    <row r="1672" spans="1:22" ht="15" customHeight="1">
      <c r="A1672" s="14"/>
      <c r="B1672" s="163">
        <v>2014</v>
      </c>
      <c r="C1672" s="163"/>
      <c r="D1672" s="146">
        <v>1104</v>
      </c>
      <c r="E1672" s="160">
        <v>1174247</v>
      </c>
      <c r="F1672" s="146">
        <v>620990</v>
      </c>
      <c r="G1672" s="146">
        <v>519581</v>
      </c>
      <c r="H1672" s="146">
        <v>4243</v>
      </c>
      <c r="I1672" s="146">
        <v>553257</v>
      </c>
      <c r="J1672" s="146">
        <v>394944</v>
      </c>
      <c r="K1672" s="146">
        <v>22215</v>
      </c>
      <c r="L1672" s="160">
        <v>798446</v>
      </c>
      <c r="M1672" s="146">
        <v>528495</v>
      </c>
      <c r="N1672" s="146">
        <v>426968</v>
      </c>
      <c r="O1672" s="146">
        <v>269950</v>
      </c>
      <c r="P1672" s="146">
        <v>29167</v>
      </c>
      <c r="Q1672" s="146">
        <v>13031</v>
      </c>
      <c r="R1672" s="146">
        <v>57512</v>
      </c>
      <c r="S1672" s="160">
        <v>375802</v>
      </c>
      <c r="T1672" s="146">
        <v>159117</v>
      </c>
      <c r="U1672" s="146">
        <v>-58682</v>
      </c>
      <c r="V1672" s="14"/>
    </row>
    <row r="1673" spans="1:22" ht="15" customHeight="1">
      <c r="A1673" s="14"/>
      <c r="B1673" s="163">
        <v>2013</v>
      </c>
      <c r="C1673" s="163"/>
      <c r="D1673" s="146">
        <v>1078</v>
      </c>
      <c r="E1673" s="160">
        <v>1158938</v>
      </c>
      <c r="F1673" s="146">
        <v>594698</v>
      </c>
      <c r="G1673" s="146">
        <v>494060</v>
      </c>
      <c r="H1673" s="146">
        <v>3817</v>
      </c>
      <c r="I1673" s="146">
        <v>564239</v>
      </c>
      <c r="J1673" s="146">
        <v>411477</v>
      </c>
      <c r="K1673" s="146">
        <v>24774</v>
      </c>
      <c r="L1673" s="160">
        <v>814431</v>
      </c>
      <c r="M1673" s="146">
        <v>505477</v>
      </c>
      <c r="N1673" s="146">
        <v>429619</v>
      </c>
      <c r="O1673" s="146">
        <v>308954</v>
      </c>
      <c r="P1673" s="146">
        <v>30794</v>
      </c>
      <c r="Q1673" s="146">
        <v>9176</v>
      </c>
      <c r="R1673" s="146">
        <v>68317</v>
      </c>
      <c r="S1673" s="160">
        <v>344507</v>
      </c>
      <c r="T1673" s="146">
        <v>172905</v>
      </c>
      <c r="U1673" s="146">
        <v>-78661</v>
      </c>
      <c r="V1673" s="14"/>
    </row>
    <row r="1674" spans="1:22" s="14" customFormat="1" ht="15" customHeight="1" collapsed="1">
      <c r="A1674" s="7"/>
      <c r="B1674" s="144">
        <v>2012</v>
      </c>
      <c r="C1674" s="144"/>
      <c r="D1674" s="146">
        <v>1107</v>
      </c>
      <c r="E1674" s="160">
        <v>1154300</v>
      </c>
      <c r="F1674" s="146">
        <v>601910</v>
      </c>
      <c r="G1674" s="146">
        <v>497417</v>
      </c>
      <c r="H1674" s="146">
        <v>3955</v>
      </c>
      <c r="I1674" s="146">
        <v>552391</v>
      </c>
      <c r="J1674" s="146">
        <v>400045</v>
      </c>
      <c r="K1674" s="146">
        <v>22062</v>
      </c>
      <c r="L1674" s="160">
        <v>823674</v>
      </c>
      <c r="M1674" s="146">
        <v>511410</v>
      </c>
      <c r="N1674" s="146">
        <v>435781</v>
      </c>
      <c r="O1674" s="146">
        <v>312263</v>
      </c>
      <c r="P1674" s="146">
        <v>30518</v>
      </c>
      <c r="Q1674" s="146">
        <v>10105</v>
      </c>
      <c r="R1674" s="146">
        <v>86841</v>
      </c>
      <c r="S1674" s="160">
        <v>330627</v>
      </c>
      <c r="T1674" s="146">
        <v>143887</v>
      </c>
      <c r="U1674" s="146">
        <v>-53815</v>
      </c>
      <c r="V1674" s="7"/>
    </row>
    <row r="1675" spans="1:22" s="14" customFormat="1" ht="15" customHeight="1">
      <c r="A1675" s="7"/>
      <c r="B1675" s="144">
        <v>2011</v>
      </c>
      <c r="C1675" s="144"/>
      <c r="D1675" s="146">
        <v>1164</v>
      </c>
      <c r="E1675" s="160">
        <v>1135665</v>
      </c>
      <c r="F1675" s="146">
        <v>598866</v>
      </c>
      <c r="G1675" s="146">
        <v>488909</v>
      </c>
      <c r="H1675" s="146">
        <v>4107</v>
      </c>
      <c r="I1675" s="146">
        <v>536798</v>
      </c>
      <c r="J1675" s="146">
        <v>380292</v>
      </c>
      <c r="K1675" s="146">
        <v>24716</v>
      </c>
      <c r="L1675" s="160">
        <v>797025</v>
      </c>
      <c r="M1675" s="146">
        <v>500258</v>
      </c>
      <c r="N1675" s="146">
        <v>423862</v>
      </c>
      <c r="O1675" s="146">
        <v>296767</v>
      </c>
      <c r="P1675" s="146">
        <v>34415</v>
      </c>
      <c r="Q1675" s="146">
        <v>5891</v>
      </c>
      <c r="R1675" s="146">
        <v>86139</v>
      </c>
      <c r="S1675" s="160">
        <v>338640</v>
      </c>
      <c r="T1675" s="146">
        <v>134116</v>
      </c>
      <c r="U1675" s="146">
        <v>-33112</v>
      </c>
      <c r="V1675" s="7"/>
    </row>
    <row r="1676" spans="1:22" s="14" customFormat="1" ht="15" customHeight="1">
      <c r="A1676" s="7"/>
      <c r="B1676" s="144">
        <v>2010</v>
      </c>
      <c r="C1676" s="144"/>
      <c r="D1676" s="146">
        <v>1176</v>
      </c>
      <c r="E1676" s="160">
        <v>1153172</v>
      </c>
      <c r="F1676" s="146">
        <v>603744</v>
      </c>
      <c r="G1676" s="146">
        <v>498947</v>
      </c>
      <c r="H1676" s="146">
        <v>10944</v>
      </c>
      <c r="I1676" s="146">
        <v>549428</v>
      </c>
      <c r="J1676" s="146">
        <v>381343</v>
      </c>
      <c r="K1676" s="146">
        <v>29662</v>
      </c>
      <c r="L1676" s="160">
        <v>802236</v>
      </c>
      <c r="M1676" s="146">
        <v>485533</v>
      </c>
      <c r="N1676" s="146">
        <v>418528</v>
      </c>
      <c r="O1676" s="146">
        <v>316703</v>
      </c>
      <c r="P1676" s="146">
        <v>39860</v>
      </c>
      <c r="Q1676" s="146">
        <v>7291</v>
      </c>
      <c r="R1676" s="146">
        <v>72911</v>
      </c>
      <c r="S1676" s="160">
        <v>350935</v>
      </c>
      <c r="T1676" s="146">
        <v>135769</v>
      </c>
      <c r="U1676" s="146">
        <v>-29619</v>
      </c>
      <c r="V1676" s="7"/>
    </row>
    <row r="1677" spans="1:22" s="14" customFormat="1" ht="15" customHeight="1">
      <c r="A1677" s="7"/>
      <c r="B1677" s="144">
        <v>2009</v>
      </c>
      <c r="C1677" s="144"/>
      <c r="D1677" s="146">
        <v>1209</v>
      </c>
      <c r="E1677" s="160">
        <v>1034641</v>
      </c>
      <c r="F1677" s="146" t="s">
        <v>69</v>
      </c>
      <c r="G1677" s="146" t="s">
        <v>69</v>
      </c>
      <c r="H1677" s="146" t="s">
        <v>69</v>
      </c>
      <c r="I1677" s="146" t="s">
        <v>69</v>
      </c>
      <c r="J1677" s="146" t="s">
        <v>69</v>
      </c>
      <c r="K1677" s="146" t="s">
        <v>69</v>
      </c>
      <c r="L1677" s="160">
        <v>781062</v>
      </c>
      <c r="M1677" s="146" t="s">
        <v>69</v>
      </c>
      <c r="N1677" s="146" t="s">
        <v>69</v>
      </c>
      <c r="O1677" s="146" t="s">
        <v>69</v>
      </c>
      <c r="P1677" s="146" t="s">
        <v>69</v>
      </c>
      <c r="Q1677" s="146" t="s">
        <v>69</v>
      </c>
      <c r="R1677" s="146" t="s">
        <v>69</v>
      </c>
      <c r="S1677" s="160">
        <v>253579</v>
      </c>
      <c r="T1677" s="146" t="s">
        <v>69</v>
      </c>
      <c r="U1677" s="146" t="s">
        <v>69</v>
      </c>
      <c r="V1677" s="7"/>
    </row>
    <row r="1678" spans="1:22" ht="15" customHeight="1">
      <c r="B1678" s="144">
        <v>2008</v>
      </c>
      <c r="C1678" s="144"/>
      <c r="D1678" s="146">
        <v>1200</v>
      </c>
      <c r="E1678" s="160">
        <v>935794</v>
      </c>
      <c r="F1678" s="146" t="s">
        <v>69</v>
      </c>
      <c r="G1678" s="146" t="s">
        <v>69</v>
      </c>
      <c r="H1678" s="146" t="s">
        <v>69</v>
      </c>
      <c r="I1678" s="146" t="s">
        <v>69</v>
      </c>
      <c r="J1678" s="146" t="s">
        <v>69</v>
      </c>
      <c r="K1678" s="146" t="s">
        <v>69</v>
      </c>
      <c r="L1678" s="160">
        <v>717836</v>
      </c>
      <c r="M1678" s="146" t="s">
        <v>69</v>
      </c>
      <c r="N1678" s="146" t="s">
        <v>69</v>
      </c>
      <c r="O1678" s="146" t="s">
        <v>69</v>
      </c>
      <c r="P1678" s="146" t="s">
        <v>69</v>
      </c>
      <c r="Q1678" s="146" t="s">
        <v>69</v>
      </c>
      <c r="R1678" s="146" t="s">
        <v>69</v>
      </c>
      <c r="S1678" s="160">
        <v>217958</v>
      </c>
      <c r="T1678" s="146" t="s">
        <v>69</v>
      </c>
      <c r="U1678" s="146" t="s">
        <v>69</v>
      </c>
    </row>
    <row r="1679" spans="1:22" ht="15" customHeight="1">
      <c r="A1679" s="14"/>
      <c r="B1679" s="141" t="s">
        <v>330</v>
      </c>
      <c r="C1679" s="141"/>
      <c r="D1679" s="152"/>
      <c r="E1679" s="152"/>
      <c r="F1679" s="152"/>
      <c r="G1679" s="152"/>
      <c r="H1679" s="152"/>
      <c r="I1679" s="152"/>
      <c r="J1679" s="152"/>
      <c r="K1679" s="152"/>
      <c r="L1679" s="152"/>
      <c r="M1679" s="152"/>
      <c r="N1679" s="152"/>
      <c r="O1679" s="152"/>
      <c r="P1679" s="152"/>
      <c r="Q1679" s="152"/>
      <c r="R1679" s="152"/>
      <c r="S1679" s="152"/>
      <c r="T1679" s="152"/>
      <c r="U1679" s="152"/>
      <c r="V1679" s="14"/>
    </row>
    <row r="1680" spans="1:22" ht="15" customHeight="1">
      <c r="A1680" s="14"/>
      <c r="B1680" s="163">
        <v>2016</v>
      </c>
      <c r="C1680" s="251"/>
      <c r="D1680" s="146">
        <v>2867</v>
      </c>
      <c r="E1680" s="160">
        <v>2631844</v>
      </c>
      <c r="F1680" s="146">
        <v>1203233</v>
      </c>
      <c r="G1680" s="146">
        <v>870376</v>
      </c>
      <c r="H1680" s="146">
        <v>10171</v>
      </c>
      <c r="I1680" s="146">
        <v>1428610</v>
      </c>
      <c r="J1680" s="146">
        <v>938432</v>
      </c>
      <c r="K1680" s="146">
        <v>43506</v>
      </c>
      <c r="L1680" s="160">
        <v>2238865</v>
      </c>
      <c r="M1680" s="146">
        <v>1167578</v>
      </c>
      <c r="N1680" s="146">
        <v>882369</v>
      </c>
      <c r="O1680" s="146">
        <v>1071287</v>
      </c>
      <c r="P1680" s="146">
        <v>42597</v>
      </c>
      <c r="Q1680" s="146">
        <v>25252</v>
      </c>
      <c r="R1680" s="146">
        <v>550492</v>
      </c>
      <c r="S1680" s="160">
        <v>392979</v>
      </c>
      <c r="T1680" s="146">
        <v>168100</v>
      </c>
      <c r="U1680" s="146">
        <v>-437337</v>
      </c>
      <c r="V1680" s="14"/>
    </row>
    <row r="1681" spans="1:22" ht="15" customHeight="1">
      <c r="A1681" s="14"/>
      <c r="B1681" s="163">
        <v>2015</v>
      </c>
      <c r="C1681" s="163"/>
      <c r="D1681" s="146">
        <v>2597</v>
      </c>
      <c r="E1681" s="160">
        <v>2657262</v>
      </c>
      <c r="F1681" s="146">
        <v>1179912</v>
      </c>
      <c r="G1681" s="146">
        <v>859923</v>
      </c>
      <c r="H1681" s="146">
        <v>2700</v>
      </c>
      <c r="I1681" s="146">
        <v>1477350</v>
      </c>
      <c r="J1681" s="146">
        <v>1113535</v>
      </c>
      <c r="K1681" s="146">
        <v>46467</v>
      </c>
      <c r="L1681" s="160">
        <v>2289689</v>
      </c>
      <c r="M1681" s="146">
        <v>1232350</v>
      </c>
      <c r="N1681" s="146">
        <v>1028769</v>
      </c>
      <c r="O1681" s="146">
        <v>1057339</v>
      </c>
      <c r="P1681" s="146">
        <v>48729</v>
      </c>
      <c r="Q1681" s="146">
        <v>22703</v>
      </c>
      <c r="R1681" s="146">
        <v>472646</v>
      </c>
      <c r="S1681" s="160">
        <v>367574</v>
      </c>
      <c r="T1681" s="146">
        <v>177298</v>
      </c>
      <c r="U1681" s="146">
        <v>-382002</v>
      </c>
      <c r="V1681" s="14"/>
    </row>
    <row r="1682" spans="1:22" ht="15" customHeight="1">
      <c r="A1682" s="14"/>
      <c r="B1682" s="163">
        <v>2014</v>
      </c>
      <c r="C1682" s="163"/>
      <c r="D1682" s="146">
        <v>2388</v>
      </c>
      <c r="E1682" s="160">
        <v>2832174</v>
      </c>
      <c r="F1682" s="146">
        <v>1280533</v>
      </c>
      <c r="G1682" s="146">
        <v>880476</v>
      </c>
      <c r="H1682" s="146">
        <v>2980</v>
      </c>
      <c r="I1682" s="146">
        <v>1551641</v>
      </c>
      <c r="J1682" s="146">
        <v>1136169</v>
      </c>
      <c r="K1682" s="146">
        <v>38115</v>
      </c>
      <c r="L1682" s="160">
        <v>2403256</v>
      </c>
      <c r="M1682" s="146">
        <v>1193504</v>
      </c>
      <c r="N1682" s="146">
        <v>907520</v>
      </c>
      <c r="O1682" s="146">
        <v>1209752</v>
      </c>
      <c r="P1682" s="146">
        <v>42393</v>
      </c>
      <c r="Q1682" s="146">
        <v>20978</v>
      </c>
      <c r="R1682" s="146">
        <v>643245</v>
      </c>
      <c r="S1682" s="160">
        <v>428918</v>
      </c>
      <c r="T1682" s="146">
        <v>183477</v>
      </c>
      <c r="U1682" s="146">
        <v>-363401</v>
      </c>
      <c r="V1682" s="14"/>
    </row>
    <row r="1683" spans="1:22" s="12" customFormat="1" ht="15" customHeight="1">
      <c r="A1683" s="14"/>
      <c r="B1683" s="163">
        <v>2013</v>
      </c>
      <c r="C1683" s="163"/>
      <c r="D1683" s="146">
        <v>2293</v>
      </c>
      <c r="E1683" s="160">
        <v>2894088</v>
      </c>
      <c r="F1683" s="146">
        <v>1205440</v>
      </c>
      <c r="G1683" s="146">
        <v>876936</v>
      </c>
      <c r="H1683" s="146">
        <v>3831</v>
      </c>
      <c r="I1683" s="146">
        <v>1688648</v>
      </c>
      <c r="J1683" s="146">
        <v>1303432</v>
      </c>
      <c r="K1683" s="146">
        <v>40052</v>
      </c>
      <c r="L1683" s="160">
        <v>2459637</v>
      </c>
      <c r="M1683" s="146">
        <v>1244738</v>
      </c>
      <c r="N1683" s="146">
        <v>1039500</v>
      </c>
      <c r="O1683" s="146">
        <v>1214899</v>
      </c>
      <c r="P1683" s="146">
        <v>45068</v>
      </c>
      <c r="Q1683" s="146">
        <v>21685</v>
      </c>
      <c r="R1683" s="146">
        <v>611479</v>
      </c>
      <c r="S1683" s="160">
        <v>434451</v>
      </c>
      <c r="T1683" s="146">
        <v>181265</v>
      </c>
      <c r="U1683" s="146">
        <v>-302040</v>
      </c>
      <c r="V1683" s="14"/>
    </row>
    <row r="1684" spans="1:22" s="13" customFormat="1" ht="15" customHeight="1">
      <c r="A1684" s="7"/>
      <c r="B1684" s="144">
        <v>2012</v>
      </c>
      <c r="C1684" s="144"/>
      <c r="D1684" s="146">
        <v>2329</v>
      </c>
      <c r="E1684" s="160">
        <v>3302436</v>
      </c>
      <c r="F1684" s="146">
        <v>1342051</v>
      </c>
      <c r="G1684" s="146">
        <v>927396</v>
      </c>
      <c r="H1684" s="146">
        <v>4759</v>
      </c>
      <c r="I1684" s="146">
        <v>1960384</v>
      </c>
      <c r="J1684" s="146">
        <v>1427304</v>
      </c>
      <c r="K1684" s="146">
        <v>43694</v>
      </c>
      <c r="L1684" s="160">
        <v>2791693</v>
      </c>
      <c r="M1684" s="146">
        <v>1577537</v>
      </c>
      <c r="N1684" s="146">
        <v>1285321</v>
      </c>
      <c r="O1684" s="146">
        <v>1214156</v>
      </c>
      <c r="P1684" s="146">
        <v>58243</v>
      </c>
      <c r="Q1684" s="146">
        <v>19717</v>
      </c>
      <c r="R1684" s="146">
        <v>534220</v>
      </c>
      <c r="S1684" s="160">
        <v>510743</v>
      </c>
      <c r="T1684" s="146">
        <v>189788</v>
      </c>
      <c r="U1684" s="146">
        <v>-223842</v>
      </c>
      <c r="V1684" s="7"/>
    </row>
    <row r="1685" spans="1:22" s="13" customFormat="1" ht="15" customHeight="1">
      <c r="A1685" s="7"/>
      <c r="B1685" s="144">
        <v>2011</v>
      </c>
      <c r="C1685" s="144"/>
      <c r="D1685" s="146">
        <v>2436</v>
      </c>
      <c r="E1685" s="160">
        <v>3449859</v>
      </c>
      <c r="F1685" s="146">
        <v>1321962</v>
      </c>
      <c r="G1685" s="146">
        <v>896250</v>
      </c>
      <c r="H1685" s="146">
        <v>4662</v>
      </c>
      <c r="I1685" s="146">
        <v>2127897</v>
      </c>
      <c r="J1685" s="146">
        <v>1537127</v>
      </c>
      <c r="K1685" s="146">
        <v>63706</v>
      </c>
      <c r="L1685" s="160">
        <v>2856710</v>
      </c>
      <c r="M1685" s="146">
        <v>1482437</v>
      </c>
      <c r="N1685" s="146">
        <v>1188662</v>
      </c>
      <c r="O1685" s="146">
        <v>1374273</v>
      </c>
      <c r="P1685" s="146">
        <v>71777</v>
      </c>
      <c r="Q1685" s="146">
        <v>20915</v>
      </c>
      <c r="R1685" s="146">
        <v>633320</v>
      </c>
      <c r="S1685" s="160">
        <v>593149</v>
      </c>
      <c r="T1685" s="146">
        <v>200045</v>
      </c>
      <c r="U1685" s="146">
        <v>-119146</v>
      </c>
      <c r="V1685" s="7"/>
    </row>
    <row r="1686" spans="1:22" s="13" customFormat="1" ht="15" customHeight="1">
      <c r="A1686" s="7"/>
      <c r="B1686" s="144">
        <v>2010</v>
      </c>
      <c r="C1686" s="144"/>
      <c r="D1686" s="146">
        <v>2556</v>
      </c>
      <c r="E1686" s="160">
        <v>3559392</v>
      </c>
      <c r="F1686" s="146">
        <v>1332726</v>
      </c>
      <c r="G1686" s="146">
        <v>977560</v>
      </c>
      <c r="H1686" s="146">
        <v>6070</v>
      </c>
      <c r="I1686" s="146">
        <v>2226667</v>
      </c>
      <c r="J1686" s="146">
        <v>1622289</v>
      </c>
      <c r="K1686" s="146">
        <v>61692</v>
      </c>
      <c r="L1686" s="160">
        <v>2923587</v>
      </c>
      <c r="M1686" s="146">
        <v>1476262</v>
      </c>
      <c r="N1686" s="146">
        <v>1242984</v>
      </c>
      <c r="O1686" s="146">
        <v>1447325</v>
      </c>
      <c r="P1686" s="146">
        <v>94674</v>
      </c>
      <c r="Q1686" s="146">
        <v>25477</v>
      </c>
      <c r="R1686" s="146">
        <v>593425</v>
      </c>
      <c r="S1686" s="160">
        <v>635805</v>
      </c>
      <c r="T1686" s="146">
        <v>218392</v>
      </c>
      <c r="U1686" s="146">
        <v>-102223</v>
      </c>
      <c r="V1686" s="7"/>
    </row>
    <row r="1687" spans="1:22" s="13" customFormat="1" ht="15" customHeight="1">
      <c r="A1687" s="7"/>
      <c r="B1687" s="144">
        <v>2009</v>
      </c>
      <c r="C1687" s="144"/>
      <c r="D1687" s="146">
        <v>2685</v>
      </c>
      <c r="E1687" s="160">
        <v>3974295</v>
      </c>
      <c r="F1687" s="146" t="s">
        <v>69</v>
      </c>
      <c r="G1687" s="146" t="s">
        <v>69</v>
      </c>
      <c r="H1687" s="146" t="s">
        <v>69</v>
      </c>
      <c r="I1687" s="146" t="s">
        <v>69</v>
      </c>
      <c r="J1687" s="146" t="s">
        <v>69</v>
      </c>
      <c r="K1687" s="146" t="s">
        <v>69</v>
      </c>
      <c r="L1687" s="160">
        <v>3185444</v>
      </c>
      <c r="M1687" s="146" t="s">
        <v>69</v>
      </c>
      <c r="N1687" s="146" t="s">
        <v>69</v>
      </c>
      <c r="O1687" s="146" t="s">
        <v>69</v>
      </c>
      <c r="P1687" s="146" t="s">
        <v>69</v>
      </c>
      <c r="Q1687" s="146" t="s">
        <v>69</v>
      </c>
      <c r="R1687" s="146" t="s">
        <v>69</v>
      </c>
      <c r="S1687" s="160">
        <v>788852</v>
      </c>
      <c r="T1687" s="146" t="s">
        <v>69</v>
      </c>
      <c r="U1687" s="146" t="s">
        <v>69</v>
      </c>
      <c r="V1687" s="7"/>
    </row>
    <row r="1688" spans="1:22" ht="15" customHeight="1">
      <c r="B1688" s="144">
        <v>2008</v>
      </c>
      <c r="C1688" s="144"/>
      <c r="D1688" s="146">
        <v>2730</v>
      </c>
      <c r="E1688" s="160">
        <v>3894563</v>
      </c>
      <c r="F1688" s="146" t="s">
        <v>69</v>
      </c>
      <c r="G1688" s="146" t="s">
        <v>69</v>
      </c>
      <c r="H1688" s="146" t="s">
        <v>69</v>
      </c>
      <c r="I1688" s="146" t="s">
        <v>69</v>
      </c>
      <c r="J1688" s="146" t="s">
        <v>69</v>
      </c>
      <c r="K1688" s="146" t="s">
        <v>69</v>
      </c>
      <c r="L1688" s="160">
        <v>3150495</v>
      </c>
      <c r="M1688" s="146" t="s">
        <v>69</v>
      </c>
      <c r="N1688" s="146" t="s">
        <v>69</v>
      </c>
      <c r="O1688" s="146" t="s">
        <v>69</v>
      </c>
      <c r="P1688" s="146" t="s">
        <v>69</v>
      </c>
      <c r="Q1688" s="146" t="s">
        <v>69</v>
      </c>
      <c r="R1688" s="146" t="s">
        <v>69</v>
      </c>
      <c r="S1688" s="160">
        <v>744068</v>
      </c>
      <c r="T1688" s="146" t="s">
        <v>69</v>
      </c>
      <c r="U1688" s="146" t="s">
        <v>69</v>
      </c>
    </row>
    <row r="1689" spans="1:22" ht="15" customHeight="1">
      <c r="A1689" s="14"/>
      <c r="B1689" s="141" t="s">
        <v>331</v>
      </c>
      <c r="C1689" s="141"/>
      <c r="D1689" s="152"/>
      <c r="E1689" s="152"/>
      <c r="F1689" s="152"/>
      <c r="G1689" s="152"/>
      <c r="H1689" s="152"/>
      <c r="I1689" s="152"/>
      <c r="J1689" s="152"/>
      <c r="K1689" s="152"/>
      <c r="L1689" s="152"/>
      <c r="M1689" s="152"/>
      <c r="N1689" s="152"/>
      <c r="O1689" s="152"/>
      <c r="P1689" s="152"/>
      <c r="Q1689" s="152"/>
      <c r="R1689" s="152"/>
      <c r="S1689" s="152"/>
      <c r="T1689" s="152"/>
      <c r="U1689" s="152"/>
      <c r="V1689" s="14"/>
    </row>
    <row r="1690" spans="1:22" ht="15" customHeight="1">
      <c r="A1690" s="14"/>
      <c r="B1690" s="163">
        <v>2016</v>
      </c>
      <c r="C1690" s="251"/>
      <c r="D1690" s="146">
        <v>271</v>
      </c>
      <c r="E1690" s="160">
        <v>341726</v>
      </c>
      <c r="F1690" s="146">
        <v>234645</v>
      </c>
      <c r="G1690" s="146">
        <v>151535</v>
      </c>
      <c r="H1690" s="146">
        <v>77</v>
      </c>
      <c r="I1690" s="146">
        <v>107082</v>
      </c>
      <c r="J1690" s="146">
        <v>47277</v>
      </c>
      <c r="K1690" s="146">
        <v>7532</v>
      </c>
      <c r="L1690" s="160">
        <v>215846</v>
      </c>
      <c r="M1690" s="146">
        <v>162715</v>
      </c>
      <c r="N1690" s="146">
        <v>126662</v>
      </c>
      <c r="O1690" s="146">
        <v>53131</v>
      </c>
      <c r="P1690" s="146">
        <v>4427</v>
      </c>
      <c r="Q1690" s="146">
        <v>1673</v>
      </c>
      <c r="R1690" s="146">
        <v>12119</v>
      </c>
      <c r="S1690" s="160">
        <v>125880</v>
      </c>
      <c r="T1690" s="146">
        <v>27562</v>
      </c>
      <c r="U1690" s="146">
        <v>33660</v>
      </c>
      <c r="V1690" s="14"/>
    </row>
    <row r="1691" spans="1:22" ht="15" customHeight="1">
      <c r="A1691" s="14"/>
      <c r="B1691" s="163">
        <v>2015</v>
      </c>
      <c r="C1691" s="163"/>
      <c r="D1691" s="146">
        <v>253</v>
      </c>
      <c r="E1691" s="160">
        <v>346113</v>
      </c>
      <c r="F1691" s="146">
        <v>233807</v>
      </c>
      <c r="G1691" s="146">
        <v>148179</v>
      </c>
      <c r="H1691" s="146">
        <v>601</v>
      </c>
      <c r="I1691" s="146">
        <v>112306</v>
      </c>
      <c r="J1691" s="146">
        <v>55799</v>
      </c>
      <c r="K1691" s="146">
        <v>6793</v>
      </c>
      <c r="L1691" s="160">
        <v>230019</v>
      </c>
      <c r="M1691" s="146">
        <v>180403</v>
      </c>
      <c r="N1691" s="146">
        <v>144766</v>
      </c>
      <c r="O1691" s="146">
        <v>49616</v>
      </c>
      <c r="P1691" s="146">
        <v>5275</v>
      </c>
      <c r="Q1691" s="146">
        <v>1479</v>
      </c>
      <c r="R1691" s="146">
        <v>9148</v>
      </c>
      <c r="S1691" s="160">
        <v>116094</v>
      </c>
      <c r="T1691" s="146">
        <v>29891</v>
      </c>
      <c r="U1691" s="146">
        <v>22034</v>
      </c>
      <c r="V1691" s="14"/>
    </row>
    <row r="1692" spans="1:22" ht="15" customHeight="1">
      <c r="A1692" s="14"/>
      <c r="B1692" s="163">
        <v>2014</v>
      </c>
      <c r="C1692" s="163"/>
      <c r="D1692" s="146">
        <v>240</v>
      </c>
      <c r="E1692" s="160">
        <v>336368</v>
      </c>
      <c r="F1692" s="146">
        <v>164013</v>
      </c>
      <c r="G1692" s="146">
        <v>150305</v>
      </c>
      <c r="H1692" s="146">
        <v>67</v>
      </c>
      <c r="I1692" s="146">
        <v>172354</v>
      </c>
      <c r="J1692" s="146">
        <v>59362</v>
      </c>
      <c r="K1692" s="146">
        <v>6107</v>
      </c>
      <c r="L1692" s="160">
        <v>231125</v>
      </c>
      <c r="M1692" s="146">
        <v>165568</v>
      </c>
      <c r="N1692" s="146">
        <v>129521</v>
      </c>
      <c r="O1692" s="146">
        <v>65557</v>
      </c>
      <c r="P1692" s="146">
        <v>5505</v>
      </c>
      <c r="Q1692" s="146">
        <v>1396</v>
      </c>
      <c r="R1692" s="146">
        <v>25751</v>
      </c>
      <c r="S1692" s="160">
        <v>105242</v>
      </c>
      <c r="T1692" s="146">
        <v>25604</v>
      </c>
      <c r="U1692" s="146">
        <v>19787</v>
      </c>
      <c r="V1692" s="14"/>
    </row>
    <row r="1693" spans="1:22" s="13" customFormat="1" ht="15" customHeight="1">
      <c r="A1693" s="14"/>
      <c r="B1693" s="163">
        <v>2013</v>
      </c>
      <c r="C1693" s="163"/>
      <c r="D1693" s="146">
        <v>237</v>
      </c>
      <c r="E1693" s="160">
        <v>348117</v>
      </c>
      <c r="F1693" s="146">
        <v>165165</v>
      </c>
      <c r="G1693" s="146">
        <v>151682</v>
      </c>
      <c r="H1693" s="146">
        <v>85</v>
      </c>
      <c r="I1693" s="146">
        <v>182952</v>
      </c>
      <c r="J1693" s="146">
        <v>67562</v>
      </c>
      <c r="K1693" s="146">
        <v>8073</v>
      </c>
      <c r="L1693" s="160">
        <v>235585</v>
      </c>
      <c r="M1693" s="146">
        <v>182042</v>
      </c>
      <c r="N1693" s="146">
        <v>154715</v>
      </c>
      <c r="O1693" s="146">
        <v>53543</v>
      </c>
      <c r="P1693" s="146">
        <v>5687</v>
      </c>
      <c r="Q1693" s="146">
        <v>2699</v>
      </c>
      <c r="R1693" s="146">
        <v>11792</v>
      </c>
      <c r="S1693" s="160">
        <v>112532</v>
      </c>
      <c r="T1693" s="146">
        <v>26022</v>
      </c>
      <c r="U1693" s="146">
        <v>23010</v>
      </c>
      <c r="V1693" s="14"/>
    </row>
    <row r="1694" spans="1:22" s="14" customFormat="1" ht="15" customHeight="1">
      <c r="A1694" s="7"/>
      <c r="B1694" s="144">
        <v>2012</v>
      </c>
      <c r="C1694" s="144"/>
      <c r="D1694" s="146">
        <v>253</v>
      </c>
      <c r="E1694" s="160">
        <v>367863</v>
      </c>
      <c r="F1694" s="146">
        <v>175008</v>
      </c>
      <c r="G1694" s="146">
        <v>159940</v>
      </c>
      <c r="H1694" s="146">
        <v>2067</v>
      </c>
      <c r="I1694" s="146">
        <v>192855</v>
      </c>
      <c r="J1694" s="146">
        <v>72497</v>
      </c>
      <c r="K1694" s="146">
        <v>7595</v>
      </c>
      <c r="L1694" s="160">
        <v>255135</v>
      </c>
      <c r="M1694" s="146">
        <v>189388</v>
      </c>
      <c r="N1694" s="146">
        <v>156717</v>
      </c>
      <c r="O1694" s="146">
        <v>65747</v>
      </c>
      <c r="P1694" s="146">
        <v>7778</v>
      </c>
      <c r="Q1694" s="146">
        <v>1378</v>
      </c>
      <c r="R1694" s="146">
        <v>17366</v>
      </c>
      <c r="S1694" s="160">
        <v>112728</v>
      </c>
      <c r="T1694" s="146">
        <v>31460</v>
      </c>
      <c r="U1694" s="146">
        <v>23136</v>
      </c>
      <c r="V1694" s="7"/>
    </row>
    <row r="1695" spans="1:22" s="14" customFormat="1" ht="15" customHeight="1">
      <c r="A1695" s="7"/>
      <c r="B1695" s="144">
        <v>2011</v>
      </c>
      <c r="C1695" s="144"/>
      <c r="D1695" s="146">
        <v>256</v>
      </c>
      <c r="E1695" s="160">
        <v>380064</v>
      </c>
      <c r="F1695" s="146">
        <v>183081</v>
      </c>
      <c r="G1695" s="146">
        <v>172455</v>
      </c>
      <c r="H1695" s="146">
        <v>65</v>
      </c>
      <c r="I1695" s="146">
        <v>196983</v>
      </c>
      <c r="J1695" s="146">
        <v>75274</v>
      </c>
      <c r="K1695" s="146">
        <v>5695</v>
      </c>
      <c r="L1695" s="160">
        <v>272047</v>
      </c>
      <c r="M1695" s="146">
        <v>175675</v>
      </c>
      <c r="N1695" s="146">
        <v>159127</v>
      </c>
      <c r="O1695" s="146">
        <v>96373</v>
      </c>
      <c r="P1695" s="146">
        <v>19972</v>
      </c>
      <c r="Q1695" s="146">
        <v>866</v>
      </c>
      <c r="R1695" s="146">
        <v>26184</v>
      </c>
      <c r="S1695" s="160">
        <v>108016</v>
      </c>
      <c r="T1695" s="146">
        <v>31975</v>
      </c>
      <c r="U1695" s="146">
        <v>27612</v>
      </c>
      <c r="V1695" s="7"/>
    </row>
    <row r="1696" spans="1:22" s="14" customFormat="1" ht="15" customHeight="1">
      <c r="A1696" s="7"/>
      <c r="B1696" s="144">
        <v>2010</v>
      </c>
      <c r="C1696" s="144"/>
      <c r="D1696" s="146">
        <v>281</v>
      </c>
      <c r="E1696" s="160">
        <v>423547</v>
      </c>
      <c r="F1696" s="146">
        <v>206760</v>
      </c>
      <c r="G1696" s="146">
        <v>181549</v>
      </c>
      <c r="H1696" s="146">
        <v>206</v>
      </c>
      <c r="I1696" s="146">
        <v>216787</v>
      </c>
      <c r="J1696" s="146">
        <v>122461</v>
      </c>
      <c r="K1696" s="146">
        <v>9114</v>
      </c>
      <c r="L1696" s="160">
        <v>300144</v>
      </c>
      <c r="M1696" s="146">
        <v>182375</v>
      </c>
      <c r="N1696" s="146">
        <v>157346</v>
      </c>
      <c r="O1696" s="146">
        <v>117769</v>
      </c>
      <c r="P1696" s="146">
        <v>12948</v>
      </c>
      <c r="Q1696" s="146">
        <v>1622</v>
      </c>
      <c r="R1696" s="146">
        <v>43263</v>
      </c>
      <c r="S1696" s="160">
        <v>123403</v>
      </c>
      <c r="T1696" s="146">
        <v>35248</v>
      </c>
      <c r="U1696" s="146">
        <v>24841</v>
      </c>
      <c r="V1696" s="7"/>
    </row>
    <row r="1697" spans="1:22" s="14" customFormat="1" ht="15" customHeight="1">
      <c r="A1697" s="7"/>
      <c r="B1697" s="144">
        <v>2009</v>
      </c>
      <c r="C1697" s="144"/>
      <c r="D1697" s="146">
        <v>308</v>
      </c>
      <c r="E1697" s="160">
        <v>410499</v>
      </c>
      <c r="F1697" s="146" t="s">
        <v>69</v>
      </c>
      <c r="G1697" s="146" t="s">
        <v>69</v>
      </c>
      <c r="H1697" s="146" t="s">
        <v>69</v>
      </c>
      <c r="I1697" s="146" t="s">
        <v>69</v>
      </c>
      <c r="J1697" s="146" t="s">
        <v>69</v>
      </c>
      <c r="K1697" s="146" t="s">
        <v>69</v>
      </c>
      <c r="L1697" s="160">
        <v>278243</v>
      </c>
      <c r="M1697" s="146" t="s">
        <v>69</v>
      </c>
      <c r="N1697" s="146" t="s">
        <v>69</v>
      </c>
      <c r="O1697" s="146" t="s">
        <v>69</v>
      </c>
      <c r="P1697" s="146" t="s">
        <v>69</v>
      </c>
      <c r="Q1697" s="146" t="s">
        <v>69</v>
      </c>
      <c r="R1697" s="146" t="s">
        <v>69</v>
      </c>
      <c r="S1697" s="160">
        <v>132256</v>
      </c>
      <c r="T1697" s="146" t="s">
        <v>69</v>
      </c>
      <c r="U1697" s="146" t="s">
        <v>69</v>
      </c>
      <c r="V1697" s="7"/>
    </row>
    <row r="1698" spans="1:22" ht="15" customHeight="1">
      <c r="B1698" s="144">
        <v>2008</v>
      </c>
      <c r="C1698" s="144"/>
      <c r="D1698" s="146">
        <v>329</v>
      </c>
      <c r="E1698" s="160">
        <v>384973</v>
      </c>
      <c r="F1698" s="146" t="s">
        <v>69</v>
      </c>
      <c r="G1698" s="146" t="s">
        <v>69</v>
      </c>
      <c r="H1698" s="146" t="s">
        <v>69</v>
      </c>
      <c r="I1698" s="146" t="s">
        <v>69</v>
      </c>
      <c r="J1698" s="146" t="s">
        <v>69</v>
      </c>
      <c r="K1698" s="146" t="s">
        <v>69</v>
      </c>
      <c r="L1698" s="160">
        <v>265747</v>
      </c>
      <c r="M1698" s="146" t="s">
        <v>69</v>
      </c>
      <c r="N1698" s="146" t="s">
        <v>69</v>
      </c>
      <c r="O1698" s="146" t="s">
        <v>69</v>
      </c>
      <c r="P1698" s="146" t="s">
        <v>69</v>
      </c>
      <c r="Q1698" s="146" t="s">
        <v>69</v>
      </c>
      <c r="R1698" s="146" t="s">
        <v>69</v>
      </c>
      <c r="S1698" s="160">
        <v>119226</v>
      </c>
      <c r="T1698" s="146" t="s">
        <v>69</v>
      </c>
      <c r="U1698" s="146" t="s">
        <v>69</v>
      </c>
    </row>
    <row r="1699" spans="1:22" ht="15" customHeight="1">
      <c r="A1699" s="14"/>
      <c r="B1699" s="141" t="s">
        <v>332</v>
      </c>
      <c r="C1699" s="141"/>
      <c r="D1699" s="152"/>
      <c r="E1699" s="152"/>
      <c r="F1699" s="152"/>
      <c r="G1699" s="152"/>
      <c r="H1699" s="152"/>
      <c r="I1699" s="152"/>
      <c r="J1699" s="152"/>
      <c r="K1699" s="152"/>
      <c r="L1699" s="152"/>
      <c r="M1699" s="152"/>
      <c r="N1699" s="152"/>
      <c r="O1699" s="152"/>
      <c r="P1699" s="152"/>
      <c r="Q1699" s="152"/>
      <c r="R1699" s="152"/>
      <c r="S1699" s="152"/>
      <c r="T1699" s="152"/>
      <c r="U1699" s="152"/>
      <c r="V1699" s="14"/>
    </row>
    <row r="1700" spans="1:22" ht="15" customHeight="1">
      <c r="A1700" s="14"/>
      <c r="B1700" s="163">
        <v>2016</v>
      </c>
      <c r="C1700" s="251"/>
      <c r="D1700" s="146">
        <v>726</v>
      </c>
      <c r="E1700" s="160">
        <v>1295172</v>
      </c>
      <c r="F1700" s="146">
        <v>869779</v>
      </c>
      <c r="G1700" s="146">
        <v>648101</v>
      </c>
      <c r="H1700" s="146">
        <v>16222</v>
      </c>
      <c r="I1700" s="146">
        <v>425393</v>
      </c>
      <c r="J1700" s="146">
        <v>254569</v>
      </c>
      <c r="K1700" s="146">
        <v>14333</v>
      </c>
      <c r="L1700" s="160">
        <v>797328</v>
      </c>
      <c r="M1700" s="146">
        <v>516316</v>
      </c>
      <c r="N1700" s="146">
        <v>393159</v>
      </c>
      <c r="O1700" s="146">
        <v>281013</v>
      </c>
      <c r="P1700" s="146">
        <v>20170</v>
      </c>
      <c r="Q1700" s="146">
        <v>7805</v>
      </c>
      <c r="R1700" s="146">
        <v>69315</v>
      </c>
      <c r="S1700" s="160">
        <v>497844</v>
      </c>
      <c r="T1700" s="146">
        <v>182246</v>
      </c>
      <c r="U1700" s="146">
        <v>-80190</v>
      </c>
      <c r="V1700" s="14"/>
    </row>
    <row r="1701" spans="1:22" ht="15" customHeight="1">
      <c r="A1701" s="14"/>
      <c r="B1701" s="163">
        <v>2015</v>
      </c>
      <c r="C1701" s="163"/>
      <c r="D1701" s="146">
        <v>677</v>
      </c>
      <c r="E1701" s="160">
        <v>1324509</v>
      </c>
      <c r="F1701" s="146">
        <v>850924</v>
      </c>
      <c r="G1701" s="146">
        <v>619983</v>
      </c>
      <c r="H1701" s="146">
        <v>11398</v>
      </c>
      <c r="I1701" s="146">
        <v>473585</v>
      </c>
      <c r="J1701" s="146">
        <v>273456</v>
      </c>
      <c r="K1701" s="146">
        <v>13247</v>
      </c>
      <c r="L1701" s="160">
        <v>871760</v>
      </c>
      <c r="M1701" s="146">
        <v>597243</v>
      </c>
      <c r="N1701" s="146">
        <v>428531</v>
      </c>
      <c r="O1701" s="146">
        <v>274516</v>
      </c>
      <c r="P1701" s="146">
        <v>25347</v>
      </c>
      <c r="Q1701" s="146">
        <v>8704</v>
      </c>
      <c r="R1701" s="146">
        <v>73840</v>
      </c>
      <c r="S1701" s="160">
        <v>452749</v>
      </c>
      <c r="T1701" s="146">
        <v>177898</v>
      </c>
      <c r="U1701" s="146">
        <v>-96313</v>
      </c>
      <c r="V1701" s="14"/>
    </row>
    <row r="1702" spans="1:22" ht="15" customHeight="1">
      <c r="A1702" s="14"/>
      <c r="B1702" s="163">
        <v>2014</v>
      </c>
      <c r="C1702" s="163"/>
      <c r="D1702" s="146">
        <v>639</v>
      </c>
      <c r="E1702" s="160">
        <v>1322743</v>
      </c>
      <c r="F1702" s="146">
        <v>838298</v>
      </c>
      <c r="G1702" s="146">
        <v>599080</v>
      </c>
      <c r="H1702" s="146">
        <v>11505</v>
      </c>
      <c r="I1702" s="146">
        <v>484445</v>
      </c>
      <c r="J1702" s="146">
        <v>317165</v>
      </c>
      <c r="K1702" s="146">
        <v>14007</v>
      </c>
      <c r="L1702" s="160">
        <v>922012</v>
      </c>
      <c r="M1702" s="146">
        <v>557623</v>
      </c>
      <c r="N1702" s="146">
        <v>373107</v>
      </c>
      <c r="O1702" s="146">
        <v>364388</v>
      </c>
      <c r="P1702" s="146">
        <v>25795</v>
      </c>
      <c r="Q1702" s="146">
        <v>8743</v>
      </c>
      <c r="R1702" s="146">
        <v>178581</v>
      </c>
      <c r="S1702" s="160">
        <v>400731</v>
      </c>
      <c r="T1702" s="146">
        <v>153529</v>
      </c>
      <c r="U1702" s="146">
        <v>-81870</v>
      </c>
      <c r="V1702" s="14"/>
    </row>
    <row r="1703" spans="1:22" s="14" customFormat="1" ht="15" customHeight="1" collapsed="1">
      <c r="B1703" s="163">
        <v>2013</v>
      </c>
      <c r="C1703" s="163"/>
      <c r="D1703" s="146">
        <v>668</v>
      </c>
      <c r="E1703" s="160">
        <v>1426887</v>
      </c>
      <c r="F1703" s="146">
        <v>906177</v>
      </c>
      <c r="G1703" s="146">
        <v>616594</v>
      </c>
      <c r="H1703" s="146">
        <v>11762</v>
      </c>
      <c r="I1703" s="146">
        <v>520710</v>
      </c>
      <c r="J1703" s="146">
        <v>345654</v>
      </c>
      <c r="K1703" s="146">
        <v>21569</v>
      </c>
      <c r="L1703" s="160">
        <v>1004636</v>
      </c>
      <c r="M1703" s="146">
        <v>719934</v>
      </c>
      <c r="N1703" s="146">
        <v>547802</v>
      </c>
      <c r="O1703" s="146">
        <v>284702</v>
      </c>
      <c r="P1703" s="146">
        <v>30562</v>
      </c>
      <c r="Q1703" s="146">
        <v>7997</v>
      </c>
      <c r="R1703" s="146">
        <v>78002</v>
      </c>
      <c r="S1703" s="160">
        <v>422251</v>
      </c>
      <c r="T1703" s="146">
        <v>159786</v>
      </c>
      <c r="U1703" s="146">
        <v>-48399</v>
      </c>
    </row>
    <row r="1704" spans="1:22" s="14" customFormat="1" ht="15" customHeight="1">
      <c r="A1704" s="7"/>
      <c r="B1704" s="144">
        <v>2012</v>
      </c>
      <c r="C1704" s="144"/>
      <c r="D1704" s="146">
        <v>711</v>
      </c>
      <c r="E1704" s="160">
        <v>1511223</v>
      </c>
      <c r="F1704" s="146">
        <v>917245</v>
      </c>
      <c r="G1704" s="146">
        <v>621332</v>
      </c>
      <c r="H1704" s="146">
        <v>11862</v>
      </c>
      <c r="I1704" s="146">
        <v>593978</v>
      </c>
      <c r="J1704" s="146">
        <v>389793</v>
      </c>
      <c r="K1704" s="146">
        <v>20853</v>
      </c>
      <c r="L1704" s="160">
        <v>1107580</v>
      </c>
      <c r="M1704" s="146">
        <v>774002</v>
      </c>
      <c r="N1704" s="146">
        <v>592483</v>
      </c>
      <c r="O1704" s="146">
        <v>333578</v>
      </c>
      <c r="P1704" s="146">
        <v>39786</v>
      </c>
      <c r="Q1704" s="146">
        <v>8757</v>
      </c>
      <c r="R1704" s="146">
        <v>92319</v>
      </c>
      <c r="S1704" s="160">
        <v>403643</v>
      </c>
      <c r="T1704" s="146">
        <v>163104</v>
      </c>
      <c r="U1704" s="146">
        <v>-63555</v>
      </c>
      <c r="V1704" s="7"/>
    </row>
    <row r="1705" spans="1:22" s="14" customFormat="1" ht="15" customHeight="1">
      <c r="A1705" s="7"/>
      <c r="B1705" s="144">
        <v>2011</v>
      </c>
      <c r="C1705" s="144"/>
      <c r="D1705" s="146">
        <v>749</v>
      </c>
      <c r="E1705" s="160">
        <v>1642447</v>
      </c>
      <c r="F1705" s="146">
        <v>947839</v>
      </c>
      <c r="G1705" s="146">
        <v>625092</v>
      </c>
      <c r="H1705" s="146">
        <v>11399</v>
      </c>
      <c r="I1705" s="146">
        <v>694608</v>
      </c>
      <c r="J1705" s="146">
        <v>455946</v>
      </c>
      <c r="K1705" s="146">
        <v>30116</v>
      </c>
      <c r="L1705" s="160">
        <v>1179958</v>
      </c>
      <c r="M1705" s="146">
        <v>747051</v>
      </c>
      <c r="N1705" s="146">
        <v>624459</v>
      </c>
      <c r="O1705" s="146">
        <v>432908</v>
      </c>
      <c r="P1705" s="146">
        <v>44685</v>
      </c>
      <c r="Q1705" s="146">
        <v>6677</v>
      </c>
      <c r="R1705" s="146">
        <v>166296</v>
      </c>
      <c r="S1705" s="160">
        <v>462488</v>
      </c>
      <c r="T1705" s="146">
        <v>206902</v>
      </c>
      <c r="U1705" s="146">
        <v>-82602</v>
      </c>
      <c r="V1705" s="7"/>
    </row>
    <row r="1706" spans="1:22" s="14" customFormat="1" ht="15" customHeight="1">
      <c r="A1706" s="7"/>
      <c r="B1706" s="144">
        <v>2010</v>
      </c>
      <c r="C1706" s="144"/>
      <c r="D1706" s="146">
        <v>767</v>
      </c>
      <c r="E1706" s="160">
        <v>1671595</v>
      </c>
      <c r="F1706" s="146">
        <v>1021412</v>
      </c>
      <c r="G1706" s="146">
        <v>635922</v>
      </c>
      <c r="H1706" s="146">
        <v>27114</v>
      </c>
      <c r="I1706" s="146">
        <v>650183</v>
      </c>
      <c r="J1706" s="146">
        <v>483569</v>
      </c>
      <c r="K1706" s="146">
        <v>23843</v>
      </c>
      <c r="L1706" s="160">
        <v>1171282</v>
      </c>
      <c r="M1706" s="146">
        <v>726441</v>
      </c>
      <c r="N1706" s="146">
        <v>633367</v>
      </c>
      <c r="O1706" s="146">
        <v>444841</v>
      </c>
      <c r="P1706" s="146">
        <v>51894</v>
      </c>
      <c r="Q1706" s="146">
        <v>5673</v>
      </c>
      <c r="R1706" s="146">
        <v>122363</v>
      </c>
      <c r="S1706" s="160">
        <v>500312</v>
      </c>
      <c r="T1706" s="146">
        <v>180782</v>
      </c>
      <c r="U1706" s="146">
        <v>-72762</v>
      </c>
      <c r="V1706" s="7"/>
    </row>
    <row r="1707" spans="1:22" ht="15" customHeight="1">
      <c r="B1707" s="144">
        <v>2009</v>
      </c>
      <c r="C1707" s="144"/>
      <c r="D1707" s="146">
        <v>783</v>
      </c>
      <c r="E1707" s="160">
        <v>1812766</v>
      </c>
      <c r="F1707" s="146" t="s">
        <v>69</v>
      </c>
      <c r="G1707" s="146" t="s">
        <v>69</v>
      </c>
      <c r="H1707" s="146" t="s">
        <v>69</v>
      </c>
      <c r="I1707" s="146" t="s">
        <v>69</v>
      </c>
      <c r="J1707" s="146" t="s">
        <v>69</v>
      </c>
      <c r="K1707" s="146" t="s">
        <v>69</v>
      </c>
      <c r="L1707" s="160">
        <v>1404888</v>
      </c>
      <c r="M1707" s="146" t="s">
        <v>69</v>
      </c>
      <c r="N1707" s="146" t="s">
        <v>69</v>
      </c>
      <c r="O1707" s="146" t="s">
        <v>69</v>
      </c>
      <c r="P1707" s="146" t="s">
        <v>69</v>
      </c>
      <c r="Q1707" s="146" t="s">
        <v>69</v>
      </c>
      <c r="R1707" s="146" t="s">
        <v>69</v>
      </c>
      <c r="S1707" s="160">
        <v>407877</v>
      </c>
      <c r="T1707" s="146" t="s">
        <v>69</v>
      </c>
      <c r="U1707" s="146" t="s">
        <v>69</v>
      </c>
    </row>
    <row r="1708" spans="1:22" ht="15" customHeight="1">
      <c r="B1708" s="144">
        <v>2008</v>
      </c>
      <c r="C1708" s="144"/>
      <c r="D1708" s="146">
        <v>761</v>
      </c>
      <c r="E1708" s="160">
        <v>1705944</v>
      </c>
      <c r="F1708" s="146" t="s">
        <v>69</v>
      </c>
      <c r="G1708" s="146" t="s">
        <v>69</v>
      </c>
      <c r="H1708" s="146" t="s">
        <v>69</v>
      </c>
      <c r="I1708" s="146" t="s">
        <v>69</v>
      </c>
      <c r="J1708" s="146" t="s">
        <v>69</v>
      </c>
      <c r="K1708" s="146" t="s">
        <v>69</v>
      </c>
      <c r="L1708" s="160">
        <v>1324773</v>
      </c>
      <c r="M1708" s="146" t="s">
        <v>69</v>
      </c>
      <c r="N1708" s="146" t="s">
        <v>69</v>
      </c>
      <c r="O1708" s="146" t="s">
        <v>69</v>
      </c>
      <c r="P1708" s="146" t="s">
        <v>69</v>
      </c>
      <c r="Q1708" s="146" t="s">
        <v>69</v>
      </c>
      <c r="R1708" s="146" t="s">
        <v>69</v>
      </c>
      <c r="S1708" s="160">
        <v>381171</v>
      </c>
      <c r="T1708" s="146" t="s">
        <v>69</v>
      </c>
      <c r="U1708" s="146" t="s">
        <v>69</v>
      </c>
    </row>
    <row r="1709" spans="1:22" ht="15" customHeight="1">
      <c r="A1709" s="12"/>
      <c r="B1709" s="138" t="s">
        <v>28</v>
      </c>
      <c r="C1709" s="138"/>
      <c r="D1709" s="139"/>
      <c r="E1709" s="139"/>
      <c r="F1709" s="139"/>
      <c r="G1709" s="139"/>
      <c r="H1709" s="139"/>
      <c r="I1709" s="139"/>
      <c r="J1709" s="139"/>
      <c r="K1709" s="139"/>
      <c r="L1709" s="139"/>
      <c r="M1709" s="139"/>
      <c r="N1709" s="139"/>
      <c r="O1709" s="139"/>
      <c r="P1709" s="139"/>
      <c r="Q1709" s="139"/>
      <c r="R1709" s="139"/>
      <c r="S1709" s="139"/>
      <c r="T1709" s="139"/>
      <c r="U1709" s="139"/>
      <c r="V1709" s="12"/>
    </row>
    <row r="1710" spans="1:22" ht="15" customHeight="1">
      <c r="A1710" s="13"/>
      <c r="B1710" s="141" t="s">
        <v>462</v>
      </c>
      <c r="C1710" s="141"/>
      <c r="D1710" s="142"/>
      <c r="E1710" s="142"/>
      <c r="F1710" s="142"/>
      <c r="G1710" s="142"/>
      <c r="H1710" s="142"/>
      <c r="I1710" s="142"/>
      <c r="J1710" s="142"/>
      <c r="K1710" s="142"/>
      <c r="L1710" s="142"/>
      <c r="M1710" s="142"/>
      <c r="N1710" s="142"/>
      <c r="O1710" s="142"/>
      <c r="P1710" s="142"/>
      <c r="Q1710" s="142"/>
      <c r="R1710" s="142"/>
      <c r="S1710" s="142"/>
      <c r="T1710" s="142"/>
      <c r="U1710" s="142"/>
      <c r="V1710" s="13"/>
    </row>
    <row r="1711" spans="1:22" ht="15" customHeight="1">
      <c r="A1711" s="13"/>
      <c r="B1711" s="163">
        <v>2016</v>
      </c>
      <c r="C1711" s="251"/>
      <c r="D1711" s="146">
        <v>120198</v>
      </c>
      <c r="E1711" s="160">
        <v>100356926</v>
      </c>
      <c r="F1711" s="146">
        <v>74612632</v>
      </c>
      <c r="G1711" s="146">
        <v>3190752</v>
      </c>
      <c r="H1711" s="146">
        <v>4195874</v>
      </c>
      <c r="I1711" s="146">
        <v>25744294</v>
      </c>
      <c r="J1711" s="146">
        <v>495660</v>
      </c>
      <c r="K1711" s="146">
        <v>3788895</v>
      </c>
      <c r="L1711" s="160">
        <v>50545835</v>
      </c>
      <c r="M1711" s="146">
        <v>30355544</v>
      </c>
      <c r="N1711" s="146">
        <v>26820977</v>
      </c>
      <c r="O1711" s="146">
        <v>20190291</v>
      </c>
      <c r="P1711" s="146">
        <v>1810803</v>
      </c>
      <c r="Q1711" s="146">
        <v>798894</v>
      </c>
      <c r="R1711" s="146">
        <v>7930000</v>
      </c>
      <c r="S1711" s="160">
        <v>49811091</v>
      </c>
      <c r="T1711" s="146">
        <v>20499906</v>
      </c>
      <c r="U1711" s="146">
        <v>-832939</v>
      </c>
      <c r="V1711" s="13"/>
    </row>
    <row r="1712" spans="1:22" s="13" customFormat="1" ht="15" customHeight="1">
      <c r="B1712" s="163">
        <v>2015</v>
      </c>
      <c r="C1712" s="163"/>
      <c r="D1712" s="146">
        <v>116705</v>
      </c>
      <c r="E1712" s="160">
        <v>102826510</v>
      </c>
      <c r="F1712" s="146">
        <v>77536754</v>
      </c>
      <c r="G1712" s="146">
        <v>3055961</v>
      </c>
      <c r="H1712" s="146">
        <v>3271590</v>
      </c>
      <c r="I1712" s="146">
        <v>25289756</v>
      </c>
      <c r="J1712" s="146">
        <v>490475</v>
      </c>
      <c r="K1712" s="146">
        <v>3604025</v>
      </c>
      <c r="L1712" s="160">
        <v>52722486</v>
      </c>
      <c r="M1712" s="146">
        <v>30129317</v>
      </c>
      <c r="N1712" s="146">
        <v>26282779</v>
      </c>
      <c r="O1712" s="146">
        <v>22593169</v>
      </c>
      <c r="P1712" s="146">
        <v>1738505</v>
      </c>
      <c r="Q1712" s="146">
        <v>804921</v>
      </c>
      <c r="R1712" s="146">
        <v>9930071</v>
      </c>
      <c r="S1712" s="160">
        <v>50104024</v>
      </c>
      <c r="T1712" s="146">
        <v>20938128</v>
      </c>
      <c r="U1712" s="146">
        <v>-463439</v>
      </c>
    </row>
    <row r="1713" spans="1:22" s="14" customFormat="1" ht="15" customHeight="1">
      <c r="A1713" s="13"/>
      <c r="B1713" s="163">
        <v>2014</v>
      </c>
      <c r="C1713" s="163"/>
      <c r="D1713" s="146">
        <v>113358</v>
      </c>
      <c r="E1713" s="160">
        <v>109244950</v>
      </c>
      <c r="F1713" s="146">
        <v>79486611</v>
      </c>
      <c r="G1713" s="146">
        <v>2942663</v>
      </c>
      <c r="H1713" s="146">
        <v>3226428</v>
      </c>
      <c r="I1713" s="146">
        <v>29758339</v>
      </c>
      <c r="J1713" s="146">
        <v>508385</v>
      </c>
      <c r="K1713" s="146">
        <v>3498163</v>
      </c>
      <c r="L1713" s="160">
        <v>58841749</v>
      </c>
      <c r="M1713" s="146">
        <v>30405403</v>
      </c>
      <c r="N1713" s="146">
        <v>27413517</v>
      </c>
      <c r="O1713" s="146">
        <v>28436345</v>
      </c>
      <c r="P1713" s="146">
        <v>1732988</v>
      </c>
      <c r="Q1713" s="146">
        <v>851214</v>
      </c>
      <c r="R1713" s="146">
        <v>12398580</v>
      </c>
      <c r="S1713" s="160">
        <v>50403202</v>
      </c>
      <c r="T1713" s="146">
        <v>22739423</v>
      </c>
      <c r="U1713" s="146">
        <v>3119044</v>
      </c>
      <c r="V1713" s="13"/>
    </row>
    <row r="1714" spans="1:22" s="14" customFormat="1" ht="15" customHeight="1">
      <c r="A1714" s="13"/>
      <c r="B1714" s="163">
        <v>2013</v>
      </c>
      <c r="C1714" s="163"/>
      <c r="D1714" s="146">
        <v>111126</v>
      </c>
      <c r="E1714" s="160">
        <v>117154364</v>
      </c>
      <c r="F1714" s="146">
        <v>94354079</v>
      </c>
      <c r="G1714" s="146">
        <v>3024896</v>
      </c>
      <c r="H1714" s="146">
        <v>3971261</v>
      </c>
      <c r="I1714" s="146">
        <v>22800285</v>
      </c>
      <c r="J1714" s="146">
        <v>847911</v>
      </c>
      <c r="K1714" s="146">
        <v>3401753</v>
      </c>
      <c r="L1714" s="160">
        <v>59881767</v>
      </c>
      <c r="M1714" s="146">
        <v>33363897</v>
      </c>
      <c r="N1714" s="146">
        <v>29091502</v>
      </c>
      <c r="O1714" s="146">
        <v>26517870</v>
      </c>
      <c r="P1714" s="146">
        <v>1760556</v>
      </c>
      <c r="Q1714" s="146">
        <v>841882</v>
      </c>
      <c r="R1714" s="146">
        <v>9554035</v>
      </c>
      <c r="S1714" s="160">
        <v>57272598</v>
      </c>
      <c r="T1714" s="146">
        <v>22333057</v>
      </c>
      <c r="U1714" s="146">
        <v>7563413</v>
      </c>
      <c r="V1714" s="13"/>
    </row>
    <row r="1715" spans="1:22" s="14" customFormat="1" ht="15" customHeight="1">
      <c r="A1715" s="7"/>
      <c r="B1715" s="144">
        <v>2012</v>
      </c>
      <c r="C1715" s="144"/>
      <c r="D1715" s="146">
        <v>112728</v>
      </c>
      <c r="E1715" s="160">
        <v>111829995</v>
      </c>
      <c r="F1715" s="146">
        <v>89220566</v>
      </c>
      <c r="G1715" s="146">
        <v>2834567</v>
      </c>
      <c r="H1715" s="146">
        <v>3363716</v>
      </c>
      <c r="I1715" s="146">
        <v>22609429</v>
      </c>
      <c r="J1715" s="146">
        <v>736717</v>
      </c>
      <c r="K1715" s="146">
        <v>3370561</v>
      </c>
      <c r="L1715" s="160">
        <v>57398388</v>
      </c>
      <c r="M1715" s="146">
        <v>27703788</v>
      </c>
      <c r="N1715" s="146">
        <v>23984122</v>
      </c>
      <c r="O1715" s="146">
        <v>29694601</v>
      </c>
      <c r="P1715" s="146">
        <v>1678444</v>
      </c>
      <c r="Q1715" s="146">
        <v>716521</v>
      </c>
      <c r="R1715" s="146">
        <v>11520342</v>
      </c>
      <c r="S1715" s="160">
        <v>54431607</v>
      </c>
      <c r="T1715" s="146">
        <v>18835693</v>
      </c>
      <c r="U1715" s="146">
        <v>8507014</v>
      </c>
      <c r="V1715" s="7"/>
    </row>
    <row r="1716" spans="1:22" s="14" customFormat="1" ht="15" customHeight="1">
      <c r="A1716" s="7"/>
      <c r="B1716" s="144">
        <v>2011</v>
      </c>
      <c r="C1716" s="144"/>
      <c r="D1716" s="146">
        <v>117038</v>
      </c>
      <c r="E1716" s="160">
        <v>116541603</v>
      </c>
      <c r="F1716" s="146">
        <v>88502718</v>
      </c>
      <c r="G1716" s="146">
        <v>2946500</v>
      </c>
      <c r="H1716" s="146">
        <v>3567921</v>
      </c>
      <c r="I1716" s="146">
        <v>28038885</v>
      </c>
      <c r="J1716" s="146">
        <v>589755</v>
      </c>
      <c r="K1716" s="146">
        <v>3649100</v>
      </c>
      <c r="L1716" s="160">
        <v>59330584</v>
      </c>
      <c r="M1716" s="146">
        <v>27629327</v>
      </c>
      <c r="N1716" s="146">
        <v>23608013</v>
      </c>
      <c r="O1716" s="146">
        <v>31701258</v>
      </c>
      <c r="P1716" s="146">
        <v>1956138</v>
      </c>
      <c r="Q1716" s="146">
        <v>697457</v>
      </c>
      <c r="R1716" s="146">
        <v>12505155</v>
      </c>
      <c r="S1716" s="160">
        <v>57211018</v>
      </c>
      <c r="T1716" s="146">
        <v>19317389</v>
      </c>
      <c r="U1716" s="146">
        <v>10354298</v>
      </c>
      <c r="V1716" s="7"/>
    </row>
    <row r="1717" spans="1:22" ht="15" customHeight="1">
      <c r="B1717" s="144">
        <v>2010</v>
      </c>
      <c r="C1717" s="144"/>
      <c r="D1717" s="146">
        <v>121395</v>
      </c>
      <c r="E1717" s="160">
        <v>114404378</v>
      </c>
      <c r="F1717" s="146">
        <v>86086847</v>
      </c>
      <c r="G1717" s="146">
        <v>2939387</v>
      </c>
      <c r="H1717" s="146">
        <v>3627044</v>
      </c>
      <c r="I1717" s="146">
        <v>28317531</v>
      </c>
      <c r="J1717" s="146">
        <v>570490</v>
      </c>
      <c r="K1717" s="146">
        <v>3719597</v>
      </c>
      <c r="L1717" s="160">
        <v>53849289</v>
      </c>
      <c r="M1717" s="146">
        <v>26992365</v>
      </c>
      <c r="N1717" s="146">
        <v>23591908</v>
      </c>
      <c r="O1717" s="146">
        <v>26856924</v>
      </c>
      <c r="P1717" s="146">
        <v>1922747</v>
      </c>
      <c r="Q1717" s="146">
        <v>784535</v>
      </c>
      <c r="R1717" s="146">
        <v>9080447</v>
      </c>
      <c r="S1717" s="160">
        <v>60555089</v>
      </c>
      <c r="T1717" s="146">
        <v>17352760</v>
      </c>
      <c r="U1717" s="146">
        <v>362238</v>
      </c>
    </row>
    <row r="1718" spans="1:22" ht="15" customHeight="1">
      <c r="B1718" s="144">
        <v>2009</v>
      </c>
      <c r="C1718" s="144"/>
      <c r="D1718" s="146">
        <v>125364</v>
      </c>
      <c r="E1718" s="160">
        <v>103080605</v>
      </c>
      <c r="F1718" s="146" t="s">
        <v>69</v>
      </c>
      <c r="G1718" s="146" t="s">
        <v>69</v>
      </c>
      <c r="H1718" s="146" t="s">
        <v>69</v>
      </c>
      <c r="I1718" s="146" t="s">
        <v>69</v>
      </c>
      <c r="J1718" s="146" t="s">
        <v>69</v>
      </c>
      <c r="K1718" s="146" t="s">
        <v>69</v>
      </c>
      <c r="L1718" s="160">
        <v>50636548</v>
      </c>
      <c r="M1718" s="146" t="s">
        <v>69</v>
      </c>
      <c r="N1718" s="146" t="s">
        <v>69</v>
      </c>
      <c r="O1718" s="146" t="s">
        <v>69</v>
      </c>
      <c r="P1718" s="146" t="s">
        <v>69</v>
      </c>
      <c r="Q1718" s="146" t="s">
        <v>69</v>
      </c>
      <c r="R1718" s="146" t="s">
        <v>69</v>
      </c>
      <c r="S1718" s="160">
        <v>52444057</v>
      </c>
      <c r="T1718" s="146" t="s">
        <v>69</v>
      </c>
      <c r="U1718" s="146" t="s">
        <v>69</v>
      </c>
    </row>
    <row r="1719" spans="1:22" ht="15" customHeight="1">
      <c r="B1719" s="144">
        <v>2008</v>
      </c>
      <c r="C1719" s="144"/>
      <c r="D1719" s="146">
        <v>127818</v>
      </c>
      <c r="E1719" s="160">
        <v>96070629</v>
      </c>
      <c r="F1719" s="146" t="s">
        <v>69</v>
      </c>
      <c r="G1719" s="146" t="s">
        <v>69</v>
      </c>
      <c r="H1719" s="146" t="s">
        <v>69</v>
      </c>
      <c r="I1719" s="146" t="s">
        <v>69</v>
      </c>
      <c r="J1719" s="146" t="s">
        <v>69</v>
      </c>
      <c r="K1719" s="146" t="s">
        <v>69</v>
      </c>
      <c r="L1719" s="160">
        <v>49401680</v>
      </c>
      <c r="M1719" s="146" t="s">
        <v>69</v>
      </c>
      <c r="N1719" s="146" t="s">
        <v>69</v>
      </c>
      <c r="O1719" s="146" t="s">
        <v>69</v>
      </c>
      <c r="P1719" s="146" t="s">
        <v>69</v>
      </c>
      <c r="Q1719" s="146" t="s">
        <v>69</v>
      </c>
      <c r="R1719" s="146" t="s">
        <v>69</v>
      </c>
      <c r="S1719" s="160">
        <v>46668950</v>
      </c>
      <c r="T1719" s="146" t="s">
        <v>69</v>
      </c>
      <c r="U1719" s="146" t="s">
        <v>69</v>
      </c>
    </row>
    <row r="1720" spans="1:22" ht="15" customHeight="1">
      <c r="A1720" s="13"/>
      <c r="B1720" s="138" t="s">
        <v>35</v>
      </c>
      <c r="C1720" s="138"/>
      <c r="D1720" s="150"/>
      <c r="E1720" s="150"/>
      <c r="F1720" s="150"/>
      <c r="G1720" s="150"/>
      <c r="H1720" s="150"/>
      <c r="I1720" s="150"/>
      <c r="J1720" s="150"/>
      <c r="K1720" s="150"/>
      <c r="L1720" s="150"/>
      <c r="M1720" s="150"/>
      <c r="N1720" s="150"/>
      <c r="O1720" s="150"/>
      <c r="P1720" s="150"/>
      <c r="Q1720" s="150"/>
      <c r="R1720" s="150"/>
      <c r="S1720" s="150"/>
      <c r="T1720" s="150"/>
      <c r="U1720" s="150"/>
      <c r="V1720" s="13"/>
    </row>
    <row r="1721" spans="1:22" ht="15" customHeight="1">
      <c r="A1721" s="14"/>
      <c r="B1721" s="141" t="s">
        <v>333</v>
      </c>
      <c r="C1721" s="141"/>
      <c r="D1721" s="152"/>
      <c r="E1721" s="152"/>
      <c r="F1721" s="152"/>
      <c r="G1721" s="152"/>
      <c r="H1721" s="152"/>
      <c r="I1721" s="152"/>
      <c r="J1721" s="152"/>
      <c r="K1721" s="152"/>
      <c r="L1721" s="152"/>
      <c r="M1721" s="152"/>
      <c r="N1721" s="152"/>
      <c r="O1721" s="152"/>
      <c r="P1721" s="152"/>
      <c r="Q1721" s="152"/>
      <c r="R1721" s="152"/>
      <c r="S1721" s="152"/>
      <c r="T1721" s="152"/>
      <c r="U1721" s="152"/>
      <c r="V1721" s="14"/>
    </row>
    <row r="1722" spans="1:22" s="15" customFormat="1" ht="15" customHeight="1" collapsed="1">
      <c r="A1722" s="14"/>
      <c r="B1722" s="163">
        <v>2016</v>
      </c>
      <c r="C1722" s="251"/>
      <c r="D1722" s="146">
        <v>80879</v>
      </c>
      <c r="E1722" s="160">
        <v>887238</v>
      </c>
      <c r="F1722" s="146">
        <v>249553</v>
      </c>
      <c r="G1722" s="146">
        <v>245941</v>
      </c>
      <c r="H1722" s="146">
        <v>2287</v>
      </c>
      <c r="I1722" s="146">
        <v>637684</v>
      </c>
      <c r="J1722" s="146">
        <v>0</v>
      </c>
      <c r="K1722" s="146">
        <v>55662</v>
      </c>
      <c r="L1722" s="160">
        <v>199127</v>
      </c>
      <c r="M1722" s="146">
        <v>85825</v>
      </c>
      <c r="N1722" s="146">
        <v>80812</v>
      </c>
      <c r="O1722" s="146">
        <v>113302</v>
      </c>
      <c r="P1722" s="146">
        <v>48137</v>
      </c>
      <c r="Q1722" s="146">
        <v>6883</v>
      </c>
      <c r="R1722" s="146">
        <v>29008</v>
      </c>
      <c r="S1722" s="160">
        <v>688110</v>
      </c>
      <c r="T1722" s="146">
        <v>516816</v>
      </c>
      <c r="U1722" s="146">
        <v>-17089</v>
      </c>
      <c r="V1722" s="14"/>
    </row>
    <row r="1723" spans="1:22" s="15" customFormat="1" ht="15" customHeight="1">
      <c r="A1723" s="14"/>
      <c r="B1723" s="163">
        <v>2015</v>
      </c>
      <c r="C1723" s="163"/>
      <c r="D1723" s="146">
        <v>78518</v>
      </c>
      <c r="E1723" s="160">
        <v>855112</v>
      </c>
      <c r="F1723" s="146">
        <v>267069</v>
      </c>
      <c r="G1723" s="146">
        <v>234335</v>
      </c>
      <c r="H1723" s="146">
        <v>2232</v>
      </c>
      <c r="I1723" s="146">
        <v>588043</v>
      </c>
      <c r="J1723" s="146">
        <v>0</v>
      </c>
      <c r="K1723" s="146">
        <v>78441</v>
      </c>
      <c r="L1723" s="160">
        <v>209261</v>
      </c>
      <c r="M1723" s="146">
        <v>91517</v>
      </c>
      <c r="N1723" s="146">
        <v>86085</v>
      </c>
      <c r="O1723" s="146">
        <v>117743</v>
      </c>
      <c r="P1723" s="146">
        <v>62823</v>
      </c>
      <c r="Q1723" s="146">
        <v>5795</v>
      </c>
      <c r="R1723" s="146">
        <v>16521</v>
      </c>
      <c r="S1723" s="160">
        <v>645851</v>
      </c>
      <c r="T1723" s="146">
        <v>474461</v>
      </c>
      <c r="U1723" s="146">
        <v>12370</v>
      </c>
      <c r="V1723" s="14"/>
    </row>
    <row r="1724" spans="1:22" s="15" customFormat="1" ht="15" customHeight="1">
      <c r="A1724" s="14"/>
      <c r="B1724" s="163">
        <v>2014</v>
      </c>
      <c r="C1724" s="163"/>
      <c r="D1724" s="146">
        <v>76300</v>
      </c>
      <c r="E1724" s="160">
        <v>756185</v>
      </c>
      <c r="F1724" s="146">
        <v>343496</v>
      </c>
      <c r="G1724" s="146">
        <v>209668</v>
      </c>
      <c r="H1724" s="146">
        <v>1896</v>
      </c>
      <c r="I1724" s="146">
        <v>412690</v>
      </c>
      <c r="J1724" s="146">
        <v>0</v>
      </c>
      <c r="K1724" s="146">
        <v>73963</v>
      </c>
      <c r="L1724" s="160">
        <v>234539</v>
      </c>
      <c r="M1724" s="146">
        <v>53330</v>
      </c>
      <c r="N1724" s="146">
        <v>43730</v>
      </c>
      <c r="O1724" s="146">
        <v>181209</v>
      </c>
      <c r="P1724" s="146">
        <v>65877</v>
      </c>
      <c r="Q1724" s="146">
        <v>8597</v>
      </c>
      <c r="R1724" s="146">
        <v>23944</v>
      </c>
      <c r="S1724" s="160">
        <v>521646</v>
      </c>
      <c r="T1724" s="146">
        <v>281827</v>
      </c>
      <c r="U1724" s="146">
        <v>46654</v>
      </c>
      <c r="V1724" s="14"/>
    </row>
    <row r="1725" spans="1:22" s="15" customFormat="1" ht="15" customHeight="1">
      <c r="A1725" s="14"/>
      <c r="B1725" s="163">
        <v>2013</v>
      </c>
      <c r="C1725" s="163"/>
      <c r="D1725" s="146">
        <v>75267</v>
      </c>
      <c r="E1725" s="160">
        <v>728247</v>
      </c>
      <c r="F1725" s="146">
        <v>304200</v>
      </c>
      <c r="G1725" s="146">
        <v>204534</v>
      </c>
      <c r="H1725" s="146">
        <v>1843</v>
      </c>
      <c r="I1725" s="146">
        <v>424047</v>
      </c>
      <c r="J1725" s="146">
        <v>0</v>
      </c>
      <c r="K1725" s="146">
        <v>73942</v>
      </c>
      <c r="L1725" s="160">
        <v>221916</v>
      </c>
      <c r="M1725" s="146">
        <v>94328</v>
      </c>
      <c r="N1725" s="146">
        <v>69298</v>
      </c>
      <c r="O1725" s="146">
        <v>127588</v>
      </c>
      <c r="P1725" s="146">
        <v>68514</v>
      </c>
      <c r="Q1725" s="146">
        <v>12676</v>
      </c>
      <c r="R1725" s="146">
        <v>16670</v>
      </c>
      <c r="S1725" s="160">
        <v>506331</v>
      </c>
      <c r="T1725" s="146">
        <v>363879</v>
      </c>
      <c r="U1725" s="146">
        <v>4856</v>
      </c>
      <c r="V1725" s="14"/>
    </row>
    <row r="1726" spans="1:22" ht="15" customHeight="1">
      <c r="B1726" s="144">
        <v>2012</v>
      </c>
      <c r="C1726" s="144"/>
      <c r="D1726" s="146">
        <v>77720</v>
      </c>
      <c r="E1726" s="160">
        <v>599044</v>
      </c>
      <c r="F1726" s="146">
        <v>249757</v>
      </c>
      <c r="G1726" s="146">
        <v>166143</v>
      </c>
      <c r="H1726" s="146">
        <v>1581</v>
      </c>
      <c r="I1726" s="146">
        <v>349287</v>
      </c>
      <c r="J1726" s="146">
        <v>0</v>
      </c>
      <c r="K1726" s="146">
        <v>50839</v>
      </c>
      <c r="L1726" s="160">
        <v>193318</v>
      </c>
      <c r="M1726" s="146">
        <v>54052</v>
      </c>
      <c r="N1726" s="146">
        <v>27129</v>
      </c>
      <c r="O1726" s="146">
        <v>139266</v>
      </c>
      <c r="P1726" s="146">
        <v>48276</v>
      </c>
      <c r="Q1726" s="146">
        <v>11025</v>
      </c>
      <c r="R1726" s="146">
        <v>52801</v>
      </c>
      <c r="S1726" s="160">
        <v>405726</v>
      </c>
      <c r="T1726" s="146">
        <v>262747</v>
      </c>
      <c r="U1726" s="146">
        <v>1387</v>
      </c>
    </row>
    <row r="1727" spans="1:22" ht="15" customHeight="1">
      <c r="B1727" s="144">
        <v>2011</v>
      </c>
      <c r="C1727" s="144"/>
      <c r="D1727" s="146">
        <v>81878</v>
      </c>
      <c r="E1727" s="160">
        <v>562829</v>
      </c>
      <c r="F1727" s="146">
        <v>206515</v>
      </c>
      <c r="G1727" s="146">
        <v>157744</v>
      </c>
      <c r="H1727" s="146">
        <v>1516</v>
      </c>
      <c r="I1727" s="146">
        <v>356314</v>
      </c>
      <c r="J1727" s="146">
        <v>0</v>
      </c>
      <c r="K1727" s="146">
        <v>44766</v>
      </c>
      <c r="L1727" s="160">
        <v>182325</v>
      </c>
      <c r="M1727" s="146">
        <v>82503</v>
      </c>
      <c r="N1727" s="146">
        <v>60626</v>
      </c>
      <c r="O1727" s="146">
        <v>99822</v>
      </c>
      <c r="P1727" s="146">
        <v>47536</v>
      </c>
      <c r="Q1727" s="146">
        <v>7969</v>
      </c>
      <c r="R1727" s="146">
        <v>7489</v>
      </c>
      <c r="S1727" s="160">
        <v>380504</v>
      </c>
      <c r="T1727" s="146">
        <v>249697</v>
      </c>
      <c r="U1727" s="146">
        <v>2179</v>
      </c>
    </row>
    <row r="1728" spans="1:22" ht="15" customHeight="1">
      <c r="B1728" s="144">
        <v>2010</v>
      </c>
      <c r="C1728" s="144"/>
      <c r="D1728" s="146">
        <v>87311</v>
      </c>
      <c r="E1728" s="160">
        <v>677047</v>
      </c>
      <c r="F1728" s="146">
        <v>231408</v>
      </c>
      <c r="G1728" s="146">
        <v>181621</v>
      </c>
      <c r="H1728" s="146">
        <v>1747</v>
      </c>
      <c r="I1728" s="146">
        <v>445639</v>
      </c>
      <c r="J1728" s="146">
        <v>765</v>
      </c>
      <c r="K1728" s="146">
        <v>82988</v>
      </c>
      <c r="L1728" s="160">
        <v>212278</v>
      </c>
      <c r="M1728" s="146">
        <v>45176</v>
      </c>
      <c r="N1728" s="146">
        <v>20502</v>
      </c>
      <c r="O1728" s="146">
        <v>167102</v>
      </c>
      <c r="P1728" s="146">
        <v>69146</v>
      </c>
      <c r="Q1728" s="146">
        <v>16323</v>
      </c>
      <c r="R1728" s="146">
        <v>27730</v>
      </c>
      <c r="S1728" s="160">
        <v>464769</v>
      </c>
      <c r="T1728" s="146">
        <v>295394</v>
      </c>
      <c r="U1728" s="146">
        <v>11576</v>
      </c>
    </row>
    <row r="1729" spans="1:22" ht="15" customHeight="1">
      <c r="B1729" s="144">
        <v>2009</v>
      </c>
      <c r="C1729" s="144"/>
      <c r="D1729" s="146">
        <v>91975</v>
      </c>
      <c r="E1729" s="160">
        <v>624716</v>
      </c>
      <c r="F1729" s="146" t="s">
        <v>69</v>
      </c>
      <c r="G1729" s="146" t="s">
        <v>69</v>
      </c>
      <c r="H1729" s="146" t="s">
        <v>69</v>
      </c>
      <c r="I1729" s="146" t="s">
        <v>69</v>
      </c>
      <c r="J1729" s="146" t="s">
        <v>69</v>
      </c>
      <c r="K1729" s="146" t="s">
        <v>69</v>
      </c>
      <c r="L1729" s="160">
        <v>194783</v>
      </c>
      <c r="M1729" s="146" t="s">
        <v>69</v>
      </c>
      <c r="N1729" s="146" t="s">
        <v>69</v>
      </c>
      <c r="O1729" s="146" t="s">
        <v>69</v>
      </c>
      <c r="P1729" s="146" t="s">
        <v>69</v>
      </c>
      <c r="Q1729" s="146" t="s">
        <v>69</v>
      </c>
      <c r="R1729" s="146" t="s">
        <v>69</v>
      </c>
      <c r="S1729" s="160">
        <v>429934</v>
      </c>
      <c r="T1729" s="146" t="s">
        <v>69</v>
      </c>
      <c r="U1729" s="146" t="s">
        <v>69</v>
      </c>
    </row>
    <row r="1730" spans="1:22" ht="15" customHeight="1">
      <c r="B1730" s="144">
        <v>2008</v>
      </c>
      <c r="C1730" s="144"/>
      <c r="D1730" s="146">
        <v>95817</v>
      </c>
      <c r="E1730" s="160">
        <v>652397</v>
      </c>
      <c r="F1730" s="146" t="s">
        <v>69</v>
      </c>
      <c r="G1730" s="146" t="s">
        <v>69</v>
      </c>
      <c r="H1730" s="146" t="s">
        <v>69</v>
      </c>
      <c r="I1730" s="146" t="s">
        <v>69</v>
      </c>
      <c r="J1730" s="146" t="s">
        <v>69</v>
      </c>
      <c r="K1730" s="146" t="s">
        <v>69</v>
      </c>
      <c r="L1730" s="160">
        <v>228731</v>
      </c>
      <c r="M1730" s="146" t="s">
        <v>69</v>
      </c>
      <c r="N1730" s="146" t="s">
        <v>69</v>
      </c>
      <c r="O1730" s="146" t="s">
        <v>69</v>
      </c>
      <c r="P1730" s="146" t="s">
        <v>69</v>
      </c>
      <c r="Q1730" s="146" t="s">
        <v>69</v>
      </c>
      <c r="R1730" s="146" t="s">
        <v>69</v>
      </c>
      <c r="S1730" s="160">
        <v>423666</v>
      </c>
      <c r="T1730" s="146" t="s">
        <v>69</v>
      </c>
      <c r="U1730" s="146" t="s">
        <v>69</v>
      </c>
    </row>
    <row r="1731" spans="1:22" s="15" customFormat="1" ht="15" customHeight="1" collapsed="1">
      <c r="A1731" s="14"/>
      <c r="B1731" s="141" t="s">
        <v>334</v>
      </c>
      <c r="C1731" s="141"/>
      <c r="D1731" s="152"/>
      <c r="E1731" s="152"/>
      <c r="F1731" s="152"/>
      <c r="G1731" s="152"/>
      <c r="H1731" s="152"/>
      <c r="I1731" s="152"/>
      <c r="J1731" s="152"/>
      <c r="K1731" s="152"/>
      <c r="L1731" s="152"/>
      <c r="M1731" s="152"/>
      <c r="N1731" s="152"/>
      <c r="O1731" s="152"/>
      <c r="P1731" s="152"/>
      <c r="Q1731" s="152"/>
      <c r="R1731" s="152"/>
      <c r="S1731" s="152"/>
      <c r="T1731" s="152"/>
      <c r="U1731" s="152"/>
      <c r="V1731" s="14"/>
    </row>
    <row r="1732" spans="1:22" s="15" customFormat="1" ht="15" customHeight="1">
      <c r="A1732" s="14"/>
      <c r="B1732" s="163">
        <v>2016</v>
      </c>
      <c r="C1732" s="251"/>
      <c r="D1732" s="146">
        <v>39319</v>
      </c>
      <c r="E1732" s="160">
        <v>99469689</v>
      </c>
      <c r="F1732" s="146">
        <v>74363079</v>
      </c>
      <c r="G1732" s="146">
        <v>2944810</v>
      </c>
      <c r="H1732" s="146">
        <v>4193587</v>
      </c>
      <c r="I1732" s="146">
        <v>25106610</v>
      </c>
      <c r="J1732" s="146">
        <v>495660</v>
      </c>
      <c r="K1732" s="146">
        <v>3733233</v>
      </c>
      <c r="L1732" s="160">
        <v>50346708</v>
      </c>
      <c r="M1732" s="146">
        <v>30269719</v>
      </c>
      <c r="N1732" s="146">
        <v>26740165</v>
      </c>
      <c r="O1732" s="146">
        <v>20076989</v>
      </c>
      <c r="P1732" s="146">
        <v>1762666</v>
      </c>
      <c r="Q1732" s="146">
        <v>792011</v>
      </c>
      <c r="R1732" s="146">
        <v>7900993</v>
      </c>
      <c r="S1732" s="160">
        <v>49122981</v>
      </c>
      <c r="T1732" s="146">
        <v>19983090</v>
      </c>
      <c r="U1732" s="146">
        <v>-815850</v>
      </c>
      <c r="V1732" s="14"/>
    </row>
    <row r="1733" spans="1:22" s="15" customFormat="1" ht="15" customHeight="1">
      <c r="A1733" s="14"/>
      <c r="B1733" s="163">
        <v>2015</v>
      </c>
      <c r="C1733" s="163"/>
      <c r="D1733" s="146">
        <v>38187</v>
      </c>
      <c r="E1733" s="160">
        <v>101971398</v>
      </c>
      <c r="F1733" s="146">
        <v>77269685</v>
      </c>
      <c r="G1733" s="146">
        <v>2821626</v>
      </c>
      <c r="H1733" s="146">
        <v>3269358</v>
      </c>
      <c r="I1733" s="146">
        <v>24701713</v>
      </c>
      <c r="J1733" s="146">
        <v>490475</v>
      </c>
      <c r="K1733" s="146">
        <v>3525584</v>
      </c>
      <c r="L1733" s="160">
        <v>52513225</v>
      </c>
      <c r="M1733" s="146">
        <v>30037799</v>
      </c>
      <c r="N1733" s="146">
        <v>26196693</v>
      </c>
      <c r="O1733" s="146">
        <v>22475426</v>
      </c>
      <c r="P1733" s="146">
        <v>1675682</v>
      </c>
      <c r="Q1733" s="146">
        <v>799126</v>
      </c>
      <c r="R1733" s="146">
        <v>9913551</v>
      </c>
      <c r="S1733" s="160">
        <v>49458173</v>
      </c>
      <c r="T1733" s="146">
        <v>20463667</v>
      </c>
      <c r="U1733" s="146">
        <v>-475809</v>
      </c>
      <c r="V1733" s="14"/>
    </row>
    <row r="1734" spans="1:22" s="15" customFormat="1" ht="15" customHeight="1">
      <c r="A1734" s="14"/>
      <c r="B1734" s="163">
        <v>2014</v>
      </c>
      <c r="C1734" s="163"/>
      <c r="D1734" s="146">
        <v>37058</v>
      </c>
      <c r="E1734" s="160">
        <v>108488765</v>
      </c>
      <c r="F1734" s="146">
        <v>79143115</v>
      </c>
      <c r="G1734" s="146">
        <v>2732995</v>
      </c>
      <c r="H1734" s="146">
        <v>3224532</v>
      </c>
      <c r="I1734" s="146">
        <v>29345650</v>
      </c>
      <c r="J1734" s="146">
        <v>508385</v>
      </c>
      <c r="K1734" s="146">
        <v>3424199</v>
      </c>
      <c r="L1734" s="160">
        <v>58607209</v>
      </c>
      <c r="M1734" s="146">
        <v>30352073</v>
      </c>
      <c r="N1734" s="146">
        <v>27369787</v>
      </c>
      <c r="O1734" s="146">
        <v>28255137</v>
      </c>
      <c r="P1734" s="146">
        <v>1667110</v>
      </c>
      <c r="Q1734" s="146">
        <v>842617</v>
      </c>
      <c r="R1734" s="146">
        <v>12374636</v>
      </c>
      <c r="S1734" s="160">
        <v>49881556</v>
      </c>
      <c r="T1734" s="146">
        <v>22457596</v>
      </c>
      <c r="U1734" s="146">
        <v>3072390</v>
      </c>
      <c r="V1734" s="14"/>
    </row>
    <row r="1735" spans="1:22" ht="15" customHeight="1">
      <c r="A1735" s="14"/>
      <c r="B1735" s="163">
        <v>2013</v>
      </c>
      <c r="C1735" s="163"/>
      <c r="D1735" s="146">
        <v>35859</v>
      </c>
      <c r="E1735" s="160">
        <v>116426117</v>
      </c>
      <c r="F1735" s="146">
        <v>94049879</v>
      </c>
      <c r="G1735" s="146">
        <v>2820362</v>
      </c>
      <c r="H1735" s="146">
        <v>3969418</v>
      </c>
      <c r="I1735" s="146">
        <v>22376238</v>
      </c>
      <c r="J1735" s="146">
        <v>847911</v>
      </c>
      <c r="K1735" s="146">
        <v>3327811</v>
      </c>
      <c r="L1735" s="160">
        <v>59659851</v>
      </c>
      <c r="M1735" s="146">
        <v>33269569</v>
      </c>
      <c r="N1735" s="146">
        <v>29022205</v>
      </c>
      <c r="O1735" s="146">
        <v>26390282</v>
      </c>
      <c r="P1735" s="146">
        <v>1692043</v>
      </c>
      <c r="Q1735" s="146">
        <v>829205</v>
      </c>
      <c r="R1735" s="146">
        <v>9537366</v>
      </c>
      <c r="S1735" s="160">
        <v>56766266</v>
      </c>
      <c r="T1735" s="146">
        <v>21969179</v>
      </c>
      <c r="U1735" s="146">
        <v>7558557</v>
      </c>
      <c r="V1735" s="14"/>
    </row>
    <row r="1736" spans="1:22" ht="15" customHeight="1">
      <c r="B1736" s="144">
        <v>2012</v>
      </c>
      <c r="C1736" s="144"/>
      <c r="D1736" s="146">
        <v>35008</v>
      </c>
      <c r="E1736" s="160">
        <v>111230951</v>
      </c>
      <c r="F1736" s="146">
        <v>88970809</v>
      </c>
      <c r="G1736" s="146">
        <v>2668424</v>
      </c>
      <c r="H1736" s="146">
        <v>3362135</v>
      </c>
      <c r="I1736" s="146">
        <v>22260143</v>
      </c>
      <c r="J1736" s="146">
        <v>736717</v>
      </c>
      <c r="K1736" s="146">
        <v>3319722</v>
      </c>
      <c r="L1736" s="160">
        <v>57205070</v>
      </c>
      <c r="M1736" s="146">
        <v>27649736</v>
      </c>
      <c r="N1736" s="146">
        <v>23956993</v>
      </c>
      <c r="O1736" s="146">
        <v>29555335</v>
      </c>
      <c r="P1736" s="146">
        <v>1630167</v>
      </c>
      <c r="Q1736" s="146">
        <v>705496</v>
      </c>
      <c r="R1736" s="146">
        <v>11467541</v>
      </c>
      <c r="S1736" s="160">
        <v>54025881</v>
      </c>
      <c r="T1736" s="146">
        <v>18572946</v>
      </c>
      <c r="U1736" s="146">
        <v>8505627</v>
      </c>
    </row>
    <row r="1737" spans="1:22" ht="15" customHeight="1">
      <c r="B1737" s="144">
        <v>2011</v>
      </c>
      <c r="C1737" s="144"/>
      <c r="D1737" s="146">
        <v>35160</v>
      </c>
      <c r="E1737" s="160">
        <v>115978774</v>
      </c>
      <c r="F1737" s="146">
        <v>88296203</v>
      </c>
      <c r="G1737" s="146">
        <v>2788755</v>
      </c>
      <c r="H1737" s="146">
        <v>3566405</v>
      </c>
      <c r="I1737" s="146">
        <v>27682571</v>
      </c>
      <c r="J1737" s="146">
        <v>589755</v>
      </c>
      <c r="K1737" s="146">
        <v>3604335</v>
      </c>
      <c r="L1737" s="160">
        <v>59148259</v>
      </c>
      <c r="M1737" s="146">
        <v>27546824</v>
      </c>
      <c r="N1737" s="146">
        <v>23547387</v>
      </c>
      <c r="O1737" s="146">
        <v>31601436</v>
      </c>
      <c r="P1737" s="146">
        <v>1908602</v>
      </c>
      <c r="Q1737" s="146">
        <v>689488</v>
      </c>
      <c r="R1737" s="146">
        <v>12497666</v>
      </c>
      <c r="S1737" s="160">
        <v>56830515</v>
      </c>
      <c r="T1737" s="146">
        <v>19067692</v>
      </c>
      <c r="U1737" s="146">
        <v>10352118</v>
      </c>
    </row>
    <row r="1738" spans="1:22" ht="15" customHeight="1">
      <c r="B1738" s="144">
        <v>2010</v>
      </c>
      <c r="C1738" s="144"/>
      <c r="D1738" s="146">
        <v>34084</v>
      </c>
      <c r="E1738" s="160">
        <v>113727331</v>
      </c>
      <c r="F1738" s="146">
        <v>85855439</v>
      </c>
      <c r="G1738" s="146">
        <v>2757765</v>
      </c>
      <c r="H1738" s="146">
        <v>3625297</v>
      </c>
      <c r="I1738" s="146">
        <v>27871892</v>
      </c>
      <c r="J1738" s="146">
        <v>569725</v>
      </c>
      <c r="K1738" s="146">
        <v>3636609</v>
      </c>
      <c r="L1738" s="160">
        <v>53637011</v>
      </c>
      <c r="M1738" s="146">
        <v>26947189</v>
      </c>
      <c r="N1738" s="146">
        <v>23571406</v>
      </c>
      <c r="O1738" s="146">
        <v>26689822</v>
      </c>
      <c r="P1738" s="146">
        <v>1853602</v>
      </c>
      <c r="Q1738" s="146">
        <v>768211</v>
      </c>
      <c r="R1738" s="146">
        <v>9052717</v>
      </c>
      <c r="S1738" s="160">
        <v>60090320</v>
      </c>
      <c r="T1738" s="146">
        <v>17057366</v>
      </c>
      <c r="U1738" s="146">
        <v>350662</v>
      </c>
    </row>
    <row r="1739" spans="1:22" ht="15" customHeight="1">
      <c r="B1739" s="144">
        <v>2009</v>
      </c>
      <c r="C1739" s="144"/>
      <c r="D1739" s="146">
        <v>33389</v>
      </c>
      <c r="E1739" s="160">
        <v>102455888</v>
      </c>
      <c r="F1739" s="146" t="s">
        <v>69</v>
      </c>
      <c r="G1739" s="146" t="s">
        <v>69</v>
      </c>
      <c r="H1739" s="146" t="s">
        <v>69</v>
      </c>
      <c r="I1739" s="146" t="s">
        <v>69</v>
      </c>
      <c r="J1739" s="146" t="s">
        <v>69</v>
      </c>
      <c r="K1739" s="146" t="s">
        <v>69</v>
      </c>
      <c r="L1739" s="160">
        <v>50441765</v>
      </c>
      <c r="M1739" s="146" t="s">
        <v>69</v>
      </c>
      <c r="N1739" s="146" t="s">
        <v>69</v>
      </c>
      <c r="O1739" s="146" t="s">
        <v>69</v>
      </c>
      <c r="P1739" s="146" t="s">
        <v>69</v>
      </c>
      <c r="Q1739" s="146" t="s">
        <v>69</v>
      </c>
      <c r="R1739" s="146" t="s">
        <v>69</v>
      </c>
      <c r="S1739" s="160">
        <v>52014124</v>
      </c>
      <c r="T1739" s="146" t="s">
        <v>69</v>
      </c>
      <c r="U1739" s="146" t="s">
        <v>69</v>
      </c>
    </row>
    <row r="1740" spans="1:22" s="15" customFormat="1" ht="15" customHeight="1" collapsed="1">
      <c r="A1740" s="7"/>
      <c r="B1740" s="144">
        <v>2008</v>
      </c>
      <c r="C1740" s="144"/>
      <c r="D1740" s="146">
        <v>32001</v>
      </c>
      <c r="E1740" s="160">
        <v>95418232</v>
      </c>
      <c r="F1740" s="146" t="s">
        <v>69</v>
      </c>
      <c r="G1740" s="146" t="s">
        <v>69</v>
      </c>
      <c r="H1740" s="146" t="s">
        <v>69</v>
      </c>
      <c r="I1740" s="146" t="s">
        <v>69</v>
      </c>
      <c r="J1740" s="146" t="s">
        <v>69</v>
      </c>
      <c r="K1740" s="146" t="s">
        <v>69</v>
      </c>
      <c r="L1740" s="160">
        <v>49172949</v>
      </c>
      <c r="M1740" s="146" t="s">
        <v>69</v>
      </c>
      <c r="N1740" s="146" t="s">
        <v>69</v>
      </c>
      <c r="O1740" s="146" t="s">
        <v>69</v>
      </c>
      <c r="P1740" s="146" t="s">
        <v>69</v>
      </c>
      <c r="Q1740" s="146" t="s">
        <v>69</v>
      </c>
      <c r="R1740" s="146" t="s">
        <v>69</v>
      </c>
      <c r="S1740" s="160">
        <v>46245283</v>
      </c>
      <c r="T1740" s="146" t="s">
        <v>69</v>
      </c>
      <c r="U1740" s="146" t="s">
        <v>69</v>
      </c>
      <c r="V1740" s="7"/>
    </row>
    <row r="1741" spans="1:22" s="15" customFormat="1" ht="15" customHeight="1">
      <c r="A1741" s="13"/>
      <c r="B1741" s="138" t="s">
        <v>11</v>
      </c>
      <c r="C1741" s="138"/>
      <c r="D1741" s="150"/>
      <c r="E1741" s="150"/>
      <c r="F1741" s="150"/>
      <c r="G1741" s="150"/>
      <c r="H1741" s="150"/>
      <c r="I1741" s="150"/>
      <c r="J1741" s="150"/>
      <c r="K1741" s="150"/>
      <c r="L1741" s="150"/>
      <c r="M1741" s="150"/>
      <c r="N1741" s="150"/>
      <c r="O1741" s="150"/>
      <c r="P1741" s="150"/>
      <c r="Q1741" s="150"/>
      <c r="R1741" s="150"/>
      <c r="S1741" s="150"/>
      <c r="T1741" s="150"/>
      <c r="U1741" s="150"/>
      <c r="V1741" s="13"/>
    </row>
    <row r="1742" spans="1:22" s="15" customFormat="1" ht="15" customHeight="1">
      <c r="A1742" s="14"/>
      <c r="B1742" s="141" t="s">
        <v>335</v>
      </c>
      <c r="C1742" s="141"/>
      <c r="D1742" s="152"/>
      <c r="E1742" s="152"/>
      <c r="F1742" s="152"/>
      <c r="G1742" s="152"/>
      <c r="H1742" s="152"/>
      <c r="I1742" s="152"/>
      <c r="J1742" s="152"/>
      <c r="K1742" s="152"/>
      <c r="L1742" s="152"/>
      <c r="M1742" s="152"/>
      <c r="N1742" s="152"/>
      <c r="O1742" s="152"/>
      <c r="P1742" s="152"/>
      <c r="Q1742" s="152"/>
      <c r="R1742" s="152"/>
      <c r="S1742" s="152"/>
      <c r="T1742" s="152"/>
      <c r="U1742" s="152"/>
      <c r="V1742" s="14"/>
    </row>
    <row r="1743" spans="1:22" s="15" customFormat="1" ht="15" customHeight="1">
      <c r="A1743" s="14"/>
      <c r="B1743" s="163">
        <v>2016</v>
      </c>
      <c r="C1743" s="251"/>
      <c r="D1743" s="146">
        <v>120167</v>
      </c>
      <c r="E1743" s="160">
        <v>98078431</v>
      </c>
      <c r="F1743" s="146">
        <v>73216044</v>
      </c>
      <c r="G1743" s="146">
        <v>2959531</v>
      </c>
      <c r="H1743" s="146">
        <v>4164526</v>
      </c>
      <c r="I1743" s="146">
        <v>24862387</v>
      </c>
      <c r="J1743" s="146">
        <v>475163</v>
      </c>
      <c r="K1743" s="146">
        <v>3342654</v>
      </c>
      <c r="L1743" s="160">
        <v>49397147</v>
      </c>
      <c r="M1743" s="146">
        <v>29991151</v>
      </c>
      <c r="N1743" s="146">
        <v>26495622</v>
      </c>
      <c r="O1743" s="146">
        <v>19405996</v>
      </c>
      <c r="P1743" s="146">
        <v>1604961</v>
      </c>
      <c r="Q1743" s="146">
        <v>753809</v>
      </c>
      <c r="R1743" s="146">
        <v>7783132</v>
      </c>
      <c r="S1743" s="160">
        <v>48681284</v>
      </c>
      <c r="T1743" s="146">
        <v>20392337</v>
      </c>
      <c r="U1743" s="146">
        <v>-788217</v>
      </c>
      <c r="V1743" s="14"/>
    </row>
    <row r="1744" spans="1:22" ht="15" customHeight="1">
      <c r="A1744" s="14"/>
      <c r="B1744" s="163">
        <v>2015</v>
      </c>
      <c r="C1744" s="163"/>
      <c r="D1744" s="146">
        <v>116674</v>
      </c>
      <c r="E1744" s="160">
        <v>100551635</v>
      </c>
      <c r="F1744" s="146">
        <v>76147463</v>
      </c>
      <c r="G1744" s="146">
        <v>2866313</v>
      </c>
      <c r="H1744" s="146">
        <v>3229805</v>
      </c>
      <c r="I1744" s="146">
        <v>24404172</v>
      </c>
      <c r="J1744" s="146">
        <v>468099</v>
      </c>
      <c r="K1744" s="146">
        <v>3141606</v>
      </c>
      <c r="L1744" s="160">
        <v>51579854</v>
      </c>
      <c r="M1744" s="146">
        <v>29727363</v>
      </c>
      <c r="N1744" s="146">
        <v>25974911</v>
      </c>
      <c r="O1744" s="146">
        <v>21852491</v>
      </c>
      <c r="P1744" s="146">
        <v>1568229</v>
      </c>
      <c r="Q1744" s="146">
        <v>759578</v>
      </c>
      <c r="R1744" s="146">
        <v>9785242</v>
      </c>
      <c r="S1744" s="160">
        <v>48971781</v>
      </c>
      <c r="T1744" s="146">
        <v>20830991</v>
      </c>
      <c r="U1744" s="146">
        <v>-348019</v>
      </c>
      <c r="V1744" s="14"/>
    </row>
    <row r="1745" spans="1:22" ht="15" customHeight="1">
      <c r="A1745" s="14"/>
      <c r="B1745" s="163">
        <v>2014</v>
      </c>
      <c r="C1745" s="163"/>
      <c r="D1745" s="146">
        <v>113324</v>
      </c>
      <c r="E1745" s="160">
        <v>105290116</v>
      </c>
      <c r="F1745" s="146">
        <v>76640620</v>
      </c>
      <c r="G1745" s="146">
        <v>2750848</v>
      </c>
      <c r="H1745" s="146">
        <v>3116851</v>
      </c>
      <c r="I1745" s="146">
        <v>28649495</v>
      </c>
      <c r="J1745" s="146">
        <v>485235</v>
      </c>
      <c r="K1745" s="146">
        <v>3107505</v>
      </c>
      <c r="L1745" s="160">
        <v>55973965</v>
      </c>
      <c r="M1745" s="146">
        <v>29887687</v>
      </c>
      <c r="N1745" s="146">
        <v>26975148</v>
      </c>
      <c r="O1745" s="146">
        <v>26086278</v>
      </c>
      <c r="P1745" s="146">
        <v>1518687</v>
      </c>
      <c r="Q1745" s="146">
        <v>802107</v>
      </c>
      <c r="R1745" s="146">
        <v>12114334</v>
      </c>
      <c r="S1745" s="160">
        <v>49316151</v>
      </c>
      <c r="T1745" s="146">
        <v>22614719</v>
      </c>
      <c r="U1745" s="146">
        <v>3256363</v>
      </c>
      <c r="V1745" s="14"/>
    </row>
    <row r="1746" spans="1:22" ht="15" customHeight="1">
      <c r="A1746" s="14"/>
      <c r="B1746" s="163">
        <v>2013</v>
      </c>
      <c r="C1746" s="163"/>
      <c r="D1746" s="146">
        <v>111098</v>
      </c>
      <c r="E1746" s="160">
        <v>114928238</v>
      </c>
      <c r="F1746" s="146">
        <v>92974606</v>
      </c>
      <c r="G1746" s="146">
        <v>2834725</v>
      </c>
      <c r="H1746" s="146">
        <v>3864431</v>
      </c>
      <c r="I1746" s="146">
        <v>21953632</v>
      </c>
      <c r="J1746" s="146">
        <v>833949</v>
      </c>
      <c r="K1746" s="146">
        <v>3104166</v>
      </c>
      <c r="L1746" s="160">
        <v>58703694</v>
      </c>
      <c r="M1746" s="146">
        <v>33030870</v>
      </c>
      <c r="N1746" s="146">
        <v>28830410</v>
      </c>
      <c r="O1746" s="146">
        <v>25672825</v>
      </c>
      <c r="P1746" s="146">
        <v>1616180</v>
      </c>
      <c r="Q1746" s="146">
        <v>794362</v>
      </c>
      <c r="R1746" s="146">
        <v>9314402</v>
      </c>
      <c r="S1746" s="160">
        <v>56224543</v>
      </c>
      <c r="T1746" s="146">
        <v>22202252</v>
      </c>
      <c r="U1746" s="146">
        <v>7682678</v>
      </c>
      <c r="V1746" s="14"/>
    </row>
    <row r="1747" spans="1:22" ht="15" customHeight="1">
      <c r="B1747" s="144">
        <v>2012</v>
      </c>
      <c r="C1747" s="144"/>
      <c r="D1747" s="146">
        <v>112704</v>
      </c>
      <c r="E1747" s="160">
        <v>109625325</v>
      </c>
      <c r="F1747" s="146">
        <v>87958096</v>
      </c>
      <c r="G1747" s="146">
        <v>2711808</v>
      </c>
      <c r="H1747" s="146">
        <v>3281446</v>
      </c>
      <c r="I1747" s="146">
        <v>21667229</v>
      </c>
      <c r="J1747" s="146">
        <v>724380</v>
      </c>
      <c r="K1747" s="146">
        <v>3074867</v>
      </c>
      <c r="L1747" s="160">
        <v>56201722</v>
      </c>
      <c r="M1747" s="146">
        <v>27321369</v>
      </c>
      <c r="N1747" s="146">
        <v>23670774</v>
      </c>
      <c r="O1747" s="146">
        <v>28880353</v>
      </c>
      <c r="P1747" s="146">
        <v>1513238</v>
      </c>
      <c r="Q1747" s="146">
        <v>677713</v>
      </c>
      <c r="R1747" s="146">
        <v>11452986</v>
      </c>
      <c r="S1747" s="160">
        <v>53423603</v>
      </c>
      <c r="T1747" s="146">
        <v>18742177</v>
      </c>
      <c r="U1747" s="146">
        <v>8508201</v>
      </c>
    </row>
    <row r="1748" spans="1:22" ht="15" customHeight="1">
      <c r="B1748" s="144">
        <v>2011</v>
      </c>
      <c r="C1748" s="144"/>
      <c r="D1748" s="146">
        <v>117011</v>
      </c>
      <c r="E1748" s="160">
        <v>113784640</v>
      </c>
      <c r="F1748" s="146">
        <v>86948757</v>
      </c>
      <c r="G1748" s="146">
        <v>2816069</v>
      </c>
      <c r="H1748" s="146">
        <v>3489199</v>
      </c>
      <c r="I1748" s="146">
        <v>26835883</v>
      </c>
      <c r="J1748" s="146">
        <v>573559</v>
      </c>
      <c r="K1748" s="146">
        <v>3331023</v>
      </c>
      <c r="L1748" s="160">
        <v>57809030</v>
      </c>
      <c r="M1748" s="146">
        <v>27061420</v>
      </c>
      <c r="N1748" s="146">
        <v>23109141</v>
      </c>
      <c r="O1748" s="146">
        <v>30747610</v>
      </c>
      <c r="P1748" s="146">
        <v>1767577</v>
      </c>
      <c r="Q1748" s="146">
        <v>652965</v>
      </c>
      <c r="R1748" s="146">
        <v>12238757</v>
      </c>
      <c r="S1748" s="160">
        <v>55975610</v>
      </c>
      <c r="T1748" s="146">
        <v>19069394</v>
      </c>
      <c r="U1748" s="146">
        <v>10358867</v>
      </c>
    </row>
    <row r="1749" spans="1:22" s="14" customFormat="1" ht="15" customHeight="1" collapsed="1">
      <c r="A1749" s="7"/>
      <c r="B1749" s="144">
        <v>2010</v>
      </c>
      <c r="C1749" s="144"/>
      <c r="D1749" s="146">
        <v>121366</v>
      </c>
      <c r="E1749" s="160">
        <v>108191492</v>
      </c>
      <c r="F1749" s="146">
        <v>81889399</v>
      </c>
      <c r="G1749" s="146">
        <v>2805717</v>
      </c>
      <c r="H1749" s="146">
        <v>3566105</v>
      </c>
      <c r="I1749" s="146">
        <v>26302093</v>
      </c>
      <c r="J1749" s="146">
        <v>551056</v>
      </c>
      <c r="K1749" s="146">
        <v>3342502</v>
      </c>
      <c r="L1749" s="160">
        <v>49942455</v>
      </c>
      <c r="M1749" s="146">
        <v>24460840</v>
      </c>
      <c r="N1749" s="146">
        <v>21141659</v>
      </c>
      <c r="O1749" s="146">
        <v>25481614</v>
      </c>
      <c r="P1749" s="146">
        <v>1714267</v>
      </c>
      <c r="Q1749" s="146">
        <v>688160</v>
      </c>
      <c r="R1749" s="146">
        <v>8519763</v>
      </c>
      <c r="S1749" s="160">
        <v>58249038</v>
      </c>
      <c r="T1749" s="146">
        <v>16582163</v>
      </c>
      <c r="U1749" s="146">
        <v>161337</v>
      </c>
      <c r="V1749" s="7"/>
    </row>
    <row r="1750" spans="1:22" s="14" customFormat="1" ht="15" customHeight="1">
      <c r="A1750" s="7"/>
      <c r="B1750" s="144">
        <v>2009</v>
      </c>
      <c r="C1750" s="144"/>
      <c r="D1750" s="146">
        <v>125334</v>
      </c>
      <c r="E1750" s="160">
        <v>100246900</v>
      </c>
      <c r="F1750" s="146" t="s">
        <v>69</v>
      </c>
      <c r="G1750" s="146" t="s">
        <v>69</v>
      </c>
      <c r="H1750" s="146" t="s">
        <v>69</v>
      </c>
      <c r="I1750" s="146" t="s">
        <v>69</v>
      </c>
      <c r="J1750" s="146" t="s">
        <v>69</v>
      </c>
      <c r="K1750" s="146" t="s">
        <v>69</v>
      </c>
      <c r="L1750" s="160">
        <v>48879878</v>
      </c>
      <c r="M1750" s="146" t="s">
        <v>69</v>
      </c>
      <c r="N1750" s="146" t="s">
        <v>69</v>
      </c>
      <c r="O1750" s="146" t="s">
        <v>69</v>
      </c>
      <c r="P1750" s="146" t="s">
        <v>69</v>
      </c>
      <c r="Q1750" s="146" t="s">
        <v>69</v>
      </c>
      <c r="R1750" s="146" t="s">
        <v>69</v>
      </c>
      <c r="S1750" s="160">
        <v>51367022</v>
      </c>
      <c r="T1750" s="146" t="s">
        <v>69</v>
      </c>
      <c r="U1750" s="146" t="s">
        <v>69</v>
      </c>
      <c r="V1750" s="7"/>
    </row>
    <row r="1751" spans="1:22" s="14" customFormat="1" ht="15" customHeight="1">
      <c r="A1751" s="7"/>
      <c r="B1751" s="144">
        <v>2008</v>
      </c>
      <c r="C1751" s="144"/>
      <c r="D1751" s="146">
        <v>127793</v>
      </c>
      <c r="E1751" s="160">
        <v>93591934</v>
      </c>
      <c r="F1751" s="146" t="s">
        <v>69</v>
      </c>
      <c r="G1751" s="146" t="s">
        <v>69</v>
      </c>
      <c r="H1751" s="146" t="s">
        <v>69</v>
      </c>
      <c r="I1751" s="146" t="s">
        <v>69</v>
      </c>
      <c r="J1751" s="146" t="s">
        <v>69</v>
      </c>
      <c r="K1751" s="146" t="s">
        <v>69</v>
      </c>
      <c r="L1751" s="160">
        <v>47862843</v>
      </c>
      <c r="M1751" s="146" t="s">
        <v>69</v>
      </c>
      <c r="N1751" s="146" t="s">
        <v>69</v>
      </c>
      <c r="O1751" s="146" t="s">
        <v>69</v>
      </c>
      <c r="P1751" s="146" t="s">
        <v>69</v>
      </c>
      <c r="Q1751" s="146" t="s">
        <v>69</v>
      </c>
      <c r="R1751" s="146" t="s">
        <v>69</v>
      </c>
      <c r="S1751" s="160">
        <v>45729091</v>
      </c>
      <c r="T1751" s="146" t="s">
        <v>69</v>
      </c>
      <c r="U1751" s="146" t="s">
        <v>69</v>
      </c>
      <c r="V1751" s="7"/>
    </row>
    <row r="1752" spans="1:22" s="14" customFormat="1" ht="15" customHeight="1">
      <c r="A1752" s="15"/>
      <c r="B1752" s="145" t="s">
        <v>336</v>
      </c>
      <c r="C1752" s="145"/>
      <c r="D1752" s="154"/>
      <c r="E1752" s="154"/>
      <c r="F1752" s="154"/>
      <c r="G1752" s="154"/>
      <c r="H1752" s="154"/>
      <c r="I1752" s="154"/>
      <c r="J1752" s="154"/>
      <c r="K1752" s="154"/>
      <c r="L1752" s="154"/>
      <c r="M1752" s="154"/>
      <c r="N1752" s="154"/>
      <c r="O1752" s="154"/>
      <c r="P1752" s="154"/>
      <c r="Q1752" s="154"/>
      <c r="R1752" s="154"/>
      <c r="S1752" s="154"/>
      <c r="T1752" s="154"/>
      <c r="U1752" s="154"/>
      <c r="V1752" s="15"/>
    </row>
    <row r="1753" spans="1:22" ht="15" customHeight="1">
      <c r="A1753" s="15"/>
      <c r="B1753" s="163">
        <v>2016</v>
      </c>
      <c r="C1753" s="251"/>
      <c r="D1753" s="146">
        <v>117995</v>
      </c>
      <c r="E1753" s="160">
        <v>49769451</v>
      </c>
      <c r="F1753" s="146">
        <v>37288093</v>
      </c>
      <c r="G1753" s="146">
        <v>2005875</v>
      </c>
      <c r="H1753" s="146">
        <v>2679016</v>
      </c>
      <c r="I1753" s="146">
        <v>12481358</v>
      </c>
      <c r="J1753" s="146">
        <v>338390</v>
      </c>
      <c r="K1753" s="146">
        <v>1447754</v>
      </c>
      <c r="L1753" s="160">
        <v>25283376</v>
      </c>
      <c r="M1753" s="146">
        <v>16262565</v>
      </c>
      <c r="N1753" s="146">
        <v>13806388</v>
      </c>
      <c r="O1753" s="146">
        <v>9020810</v>
      </c>
      <c r="P1753" s="146">
        <v>691412</v>
      </c>
      <c r="Q1753" s="146">
        <v>363534</v>
      </c>
      <c r="R1753" s="146">
        <v>2951657</v>
      </c>
      <c r="S1753" s="160">
        <v>24486075</v>
      </c>
      <c r="T1753" s="146">
        <v>10824574</v>
      </c>
      <c r="U1753" s="146">
        <v>-2500792</v>
      </c>
      <c r="V1753" s="15"/>
    </row>
    <row r="1754" spans="1:22" ht="15" customHeight="1">
      <c r="A1754" s="15"/>
      <c r="B1754" s="163">
        <v>2015</v>
      </c>
      <c r="C1754" s="163"/>
      <c r="D1754" s="146">
        <v>114553</v>
      </c>
      <c r="E1754" s="160">
        <v>50247351</v>
      </c>
      <c r="F1754" s="146">
        <v>38368373</v>
      </c>
      <c r="G1754" s="146">
        <v>1916584</v>
      </c>
      <c r="H1754" s="146">
        <v>1886833</v>
      </c>
      <c r="I1754" s="146">
        <v>11878978</v>
      </c>
      <c r="J1754" s="146">
        <v>340487</v>
      </c>
      <c r="K1754" s="146">
        <v>1322110</v>
      </c>
      <c r="L1754" s="160">
        <v>26690543</v>
      </c>
      <c r="M1754" s="146">
        <v>16202353</v>
      </c>
      <c r="N1754" s="146">
        <v>14059753</v>
      </c>
      <c r="O1754" s="146">
        <v>10488190</v>
      </c>
      <c r="P1754" s="146">
        <v>716503</v>
      </c>
      <c r="Q1754" s="146">
        <v>368262</v>
      </c>
      <c r="R1754" s="146">
        <v>3697695</v>
      </c>
      <c r="S1754" s="160">
        <v>23556807</v>
      </c>
      <c r="T1754" s="146">
        <v>9869487</v>
      </c>
      <c r="U1754" s="146">
        <v>-2182867</v>
      </c>
      <c r="V1754" s="15"/>
    </row>
    <row r="1755" spans="1:22" ht="15" customHeight="1">
      <c r="A1755" s="15"/>
      <c r="B1755" s="163">
        <v>2014</v>
      </c>
      <c r="C1755" s="163"/>
      <c r="D1755" s="146">
        <v>111323</v>
      </c>
      <c r="E1755" s="160">
        <v>42988486</v>
      </c>
      <c r="F1755" s="146">
        <v>30449377</v>
      </c>
      <c r="G1755" s="146">
        <v>1877569</v>
      </c>
      <c r="H1755" s="146">
        <v>471549</v>
      </c>
      <c r="I1755" s="146">
        <v>12539108</v>
      </c>
      <c r="J1755" s="146">
        <v>354594</v>
      </c>
      <c r="K1755" s="146">
        <v>1339592</v>
      </c>
      <c r="L1755" s="160">
        <v>21325046</v>
      </c>
      <c r="M1755" s="146">
        <v>10117671</v>
      </c>
      <c r="N1755" s="146">
        <v>8141758</v>
      </c>
      <c r="O1755" s="146">
        <v>11207375</v>
      </c>
      <c r="P1755" s="146">
        <v>715176</v>
      </c>
      <c r="Q1755" s="146">
        <v>355240</v>
      </c>
      <c r="R1755" s="146">
        <v>3672247</v>
      </c>
      <c r="S1755" s="160">
        <v>21663439</v>
      </c>
      <c r="T1755" s="146">
        <v>7974133</v>
      </c>
      <c r="U1755" s="146">
        <v>-1614041</v>
      </c>
      <c r="V1755" s="15"/>
    </row>
    <row r="1756" spans="1:22" ht="15" customHeight="1">
      <c r="A1756" s="15"/>
      <c r="B1756" s="163">
        <v>2013</v>
      </c>
      <c r="C1756" s="163"/>
      <c r="D1756" s="146">
        <v>109132</v>
      </c>
      <c r="E1756" s="160">
        <v>37747514</v>
      </c>
      <c r="F1756" s="146">
        <v>29666665</v>
      </c>
      <c r="G1756" s="146">
        <v>1921249</v>
      </c>
      <c r="H1756" s="146">
        <v>834862</v>
      </c>
      <c r="I1756" s="146">
        <v>8080849</v>
      </c>
      <c r="J1756" s="146">
        <v>398538</v>
      </c>
      <c r="K1756" s="146">
        <v>1360517</v>
      </c>
      <c r="L1756" s="160">
        <v>18817358</v>
      </c>
      <c r="M1756" s="146">
        <v>11023764</v>
      </c>
      <c r="N1756" s="146">
        <v>9079490</v>
      </c>
      <c r="O1756" s="146">
        <v>7793594</v>
      </c>
      <c r="P1756" s="146">
        <v>777339</v>
      </c>
      <c r="Q1756" s="146">
        <v>332775</v>
      </c>
      <c r="R1756" s="146">
        <v>2725923</v>
      </c>
      <c r="S1756" s="160">
        <v>18930157</v>
      </c>
      <c r="T1756" s="146">
        <v>7542598</v>
      </c>
      <c r="U1756" s="146">
        <v>-1679878</v>
      </c>
      <c r="V1756" s="15"/>
    </row>
    <row r="1757" spans="1:22" ht="15" customHeight="1">
      <c r="B1757" s="144">
        <v>2012</v>
      </c>
      <c r="C1757" s="144"/>
      <c r="D1757" s="146">
        <v>110674</v>
      </c>
      <c r="E1757" s="160">
        <v>32034377</v>
      </c>
      <c r="F1757" s="146">
        <v>24728051</v>
      </c>
      <c r="G1757" s="146">
        <v>1793718</v>
      </c>
      <c r="H1757" s="146">
        <v>670394</v>
      </c>
      <c r="I1757" s="146">
        <v>7306326</v>
      </c>
      <c r="J1757" s="146">
        <v>422895</v>
      </c>
      <c r="K1757" s="146">
        <v>1297900</v>
      </c>
      <c r="L1757" s="160">
        <v>16844812</v>
      </c>
      <c r="M1757" s="146">
        <v>9249167</v>
      </c>
      <c r="N1757" s="146">
        <v>6885402</v>
      </c>
      <c r="O1757" s="146">
        <v>7595645</v>
      </c>
      <c r="P1757" s="146">
        <v>668535</v>
      </c>
      <c r="Q1757" s="146">
        <v>312709</v>
      </c>
      <c r="R1757" s="146">
        <v>2708859</v>
      </c>
      <c r="S1757" s="160">
        <v>15189564</v>
      </c>
      <c r="T1757" s="146">
        <v>6942540</v>
      </c>
      <c r="U1757" s="146">
        <v>-1756224</v>
      </c>
    </row>
    <row r="1758" spans="1:22" s="13" customFormat="1" ht="15" customHeight="1">
      <c r="A1758" s="7"/>
      <c r="B1758" s="144">
        <v>2011</v>
      </c>
      <c r="C1758" s="144"/>
      <c r="D1758" s="146">
        <v>114834</v>
      </c>
      <c r="E1758" s="160">
        <v>55384887</v>
      </c>
      <c r="F1758" s="146">
        <v>43880745</v>
      </c>
      <c r="G1758" s="146">
        <v>1791514</v>
      </c>
      <c r="H1758" s="146">
        <v>2787535</v>
      </c>
      <c r="I1758" s="146">
        <v>11504141</v>
      </c>
      <c r="J1758" s="146">
        <v>463237</v>
      </c>
      <c r="K1758" s="146">
        <v>1318809</v>
      </c>
      <c r="L1758" s="160">
        <v>25112045</v>
      </c>
      <c r="M1758" s="146">
        <v>12286683</v>
      </c>
      <c r="N1758" s="146">
        <v>9749038</v>
      </c>
      <c r="O1758" s="146">
        <v>12825362</v>
      </c>
      <c r="P1758" s="146">
        <v>757598</v>
      </c>
      <c r="Q1758" s="146">
        <v>312915</v>
      </c>
      <c r="R1758" s="146">
        <v>5347313</v>
      </c>
      <c r="S1758" s="160">
        <v>30272842</v>
      </c>
      <c r="T1758" s="146">
        <v>8591831</v>
      </c>
      <c r="U1758" s="146">
        <v>6242758</v>
      </c>
      <c r="V1758" s="7"/>
    </row>
    <row r="1759" spans="1:22" s="14" customFormat="1" ht="15" customHeight="1" collapsed="1">
      <c r="A1759" s="7"/>
      <c r="B1759" s="144">
        <v>2010</v>
      </c>
      <c r="C1759" s="144"/>
      <c r="D1759" s="146">
        <v>119134</v>
      </c>
      <c r="E1759" s="160">
        <v>30423175</v>
      </c>
      <c r="F1759" s="146">
        <v>23033271</v>
      </c>
      <c r="G1759" s="146">
        <v>1764514</v>
      </c>
      <c r="H1759" s="146">
        <v>904780</v>
      </c>
      <c r="I1759" s="146">
        <v>7389904</v>
      </c>
      <c r="J1759" s="146">
        <v>417429</v>
      </c>
      <c r="K1759" s="146">
        <v>1339722</v>
      </c>
      <c r="L1759" s="160">
        <v>16129340</v>
      </c>
      <c r="M1759" s="146">
        <v>7875979</v>
      </c>
      <c r="N1759" s="146">
        <v>5502111</v>
      </c>
      <c r="O1759" s="146">
        <v>8253361</v>
      </c>
      <c r="P1759" s="146">
        <v>673712</v>
      </c>
      <c r="Q1759" s="146">
        <v>314875</v>
      </c>
      <c r="R1759" s="146">
        <v>3495459</v>
      </c>
      <c r="S1759" s="160">
        <v>14293835</v>
      </c>
      <c r="T1759" s="146">
        <v>5429190</v>
      </c>
      <c r="U1759" s="146">
        <v>-52977</v>
      </c>
      <c r="V1759" s="7"/>
    </row>
    <row r="1760" spans="1:22" s="14" customFormat="1" ht="15" customHeight="1">
      <c r="A1760" s="7"/>
      <c r="B1760" s="144">
        <v>2009</v>
      </c>
      <c r="C1760" s="144"/>
      <c r="D1760" s="146">
        <v>123132</v>
      </c>
      <c r="E1760" s="160">
        <v>41604232</v>
      </c>
      <c r="F1760" s="146" t="s">
        <v>69</v>
      </c>
      <c r="G1760" s="146" t="s">
        <v>69</v>
      </c>
      <c r="H1760" s="146" t="s">
        <v>69</v>
      </c>
      <c r="I1760" s="146" t="s">
        <v>69</v>
      </c>
      <c r="J1760" s="146" t="s">
        <v>69</v>
      </c>
      <c r="K1760" s="146" t="s">
        <v>69</v>
      </c>
      <c r="L1760" s="160">
        <v>17483459</v>
      </c>
      <c r="M1760" s="146" t="s">
        <v>69</v>
      </c>
      <c r="N1760" s="146" t="s">
        <v>69</v>
      </c>
      <c r="O1760" s="146" t="s">
        <v>69</v>
      </c>
      <c r="P1760" s="146" t="s">
        <v>69</v>
      </c>
      <c r="Q1760" s="146" t="s">
        <v>69</v>
      </c>
      <c r="R1760" s="146" t="s">
        <v>69</v>
      </c>
      <c r="S1760" s="160">
        <v>24120773</v>
      </c>
      <c r="T1760" s="146" t="s">
        <v>69</v>
      </c>
      <c r="U1760" s="146" t="s">
        <v>69</v>
      </c>
      <c r="V1760" s="7"/>
    </row>
    <row r="1761" spans="1:22" s="14" customFormat="1" ht="15" customHeight="1">
      <c r="A1761" s="7"/>
      <c r="B1761" s="144">
        <v>2008</v>
      </c>
      <c r="C1761" s="144"/>
      <c r="D1761" s="146">
        <v>125625</v>
      </c>
      <c r="E1761" s="160">
        <v>38854788</v>
      </c>
      <c r="F1761" s="146" t="s">
        <v>69</v>
      </c>
      <c r="G1761" s="146" t="s">
        <v>69</v>
      </c>
      <c r="H1761" s="146" t="s">
        <v>69</v>
      </c>
      <c r="I1761" s="146" t="s">
        <v>69</v>
      </c>
      <c r="J1761" s="146" t="s">
        <v>69</v>
      </c>
      <c r="K1761" s="146" t="s">
        <v>69</v>
      </c>
      <c r="L1761" s="160">
        <v>16971547</v>
      </c>
      <c r="M1761" s="146" t="s">
        <v>69</v>
      </c>
      <c r="N1761" s="146" t="s">
        <v>69</v>
      </c>
      <c r="O1761" s="146" t="s">
        <v>69</v>
      </c>
      <c r="P1761" s="146" t="s">
        <v>69</v>
      </c>
      <c r="Q1761" s="146" t="s">
        <v>69</v>
      </c>
      <c r="R1761" s="146" t="s">
        <v>69</v>
      </c>
      <c r="S1761" s="160">
        <v>21883241</v>
      </c>
      <c r="T1761" s="146" t="s">
        <v>69</v>
      </c>
      <c r="U1761" s="146" t="s">
        <v>69</v>
      </c>
      <c r="V1761" s="7"/>
    </row>
    <row r="1762" spans="1:22" s="14" customFormat="1" ht="15" customHeight="1">
      <c r="A1762" s="15"/>
      <c r="B1762" s="145" t="s">
        <v>337</v>
      </c>
      <c r="C1762" s="145"/>
      <c r="D1762" s="154"/>
      <c r="E1762" s="154"/>
      <c r="F1762" s="154"/>
      <c r="G1762" s="154"/>
      <c r="H1762" s="154"/>
      <c r="I1762" s="154"/>
      <c r="J1762" s="154"/>
      <c r="K1762" s="154"/>
      <c r="L1762" s="154"/>
      <c r="M1762" s="154"/>
      <c r="N1762" s="154"/>
      <c r="O1762" s="154"/>
      <c r="P1762" s="154"/>
      <c r="Q1762" s="154"/>
      <c r="R1762" s="154"/>
      <c r="S1762" s="154"/>
      <c r="T1762" s="154"/>
      <c r="U1762" s="154"/>
      <c r="V1762" s="15"/>
    </row>
    <row r="1763" spans="1:22" ht="15" customHeight="1">
      <c r="A1763" s="15"/>
      <c r="B1763" s="163">
        <v>2016</v>
      </c>
      <c r="C1763" s="251"/>
      <c r="D1763" s="146">
        <v>1920</v>
      </c>
      <c r="E1763" s="160">
        <v>29725259</v>
      </c>
      <c r="F1763" s="146">
        <v>23698153</v>
      </c>
      <c r="G1763" s="146">
        <v>482507</v>
      </c>
      <c r="H1763" s="146">
        <v>891014</v>
      </c>
      <c r="I1763" s="146">
        <v>6027106</v>
      </c>
      <c r="J1763" s="146">
        <v>63972</v>
      </c>
      <c r="K1763" s="146">
        <v>908400</v>
      </c>
      <c r="L1763" s="160">
        <v>13287571</v>
      </c>
      <c r="M1763" s="146">
        <v>7490909</v>
      </c>
      <c r="N1763" s="146">
        <v>7117421</v>
      </c>
      <c r="O1763" s="146">
        <v>5796662</v>
      </c>
      <c r="P1763" s="146">
        <v>422862</v>
      </c>
      <c r="Q1763" s="146">
        <v>236958</v>
      </c>
      <c r="R1763" s="146">
        <v>2594166</v>
      </c>
      <c r="S1763" s="160">
        <v>16437688</v>
      </c>
      <c r="T1763" s="146">
        <v>6740746</v>
      </c>
      <c r="U1763" s="146">
        <v>1712795</v>
      </c>
      <c r="V1763" s="15"/>
    </row>
    <row r="1764" spans="1:22" ht="15" customHeight="1">
      <c r="A1764" s="15"/>
      <c r="B1764" s="163">
        <v>2015</v>
      </c>
      <c r="C1764" s="163"/>
      <c r="D1764" s="146">
        <v>1889</v>
      </c>
      <c r="E1764" s="160">
        <v>29190549</v>
      </c>
      <c r="F1764" s="146">
        <v>21635137</v>
      </c>
      <c r="G1764" s="146">
        <v>505509</v>
      </c>
      <c r="H1764" s="146">
        <v>832420</v>
      </c>
      <c r="I1764" s="146">
        <v>7555412</v>
      </c>
      <c r="J1764" s="146">
        <v>83841</v>
      </c>
      <c r="K1764" s="146">
        <v>982934</v>
      </c>
      <c r="L1764" s="160">
        <v>12443868</v>
      </c>
      <c r="M1764" s="146">
        <v>6593916</v>
      </c>
      <c r="N1764" s="146">
        <v>5784129</v>
      </c>
      <c r="O1764" s="146">
        <v>5849952</v>
      </c>
      <c r="P1764" s="146">
        <v>429617</v>
      </c>
      <c r="Q1764" s="146">
        <v>253118</v>
      </c>
      <c r="R1764" s="146">
        <v>3138235</v>
      </c>
      <c r="S1764" s="160">
        <v>16746681</v>
      </c>
      <c r="T1764" s="146">
        <v>7609388</v>
      </c>
      <c r="U1764" s="146">
        <v>1368761</v>
      </c>
      <c r="V1764" s="15"/>
    </row>
    <row r="1765" spans="1:22" ht="15" customHeight="1">
      <c r="A1765" s="15"/>
      <c r="B1765" s="163">
        <v>2014</v>
      </c>
      <c r="C1765" s="163"/>
      <c r="D1765" s="146">
        <v>1782</v>
      </c>
      <c r="E1765" s="160">
        <v>44289371</v>
      </c>
      <c r="F1765" s="146">
        <v>32566531</v>
      </c>
      <c r="G1765" s="146">
        <v>438681</v>
      </c>
      <c r="H1765" s="146">
        <v>1740306</v>
      </c>
      <c r="I1765" s="146">
        <v>11722841</v>
      </c>
      <c r="J1765" s="146">
        <v>90161</v>
      </c>
      <c r="K1765" s="146">
        <v>976064</v>
      </c>
      <c r="L1765" s="160">
        <v>24970555</v>
      </c>
      <c r="M1765" s="146">
        <v>14509002</v>
      </c>
      <c r="N1765" s="146">
        <v>14018082</v>
      </c>
      <c r="O1765" s="146">
        <v>10461553</v>
      </c>
      <c r="P1765" s="146">
        <v>434666</v>
      </c>
      <c r="Q1765" s="146">
        <v>316106</v>
      </c>
      <c r="R1765" s="146">
        <v>5867354</v>
      </c>
      <c r="S1765" s="160">
        <v>19318817</v>
      </c>
      <c r="T1765" s="146">
        <v>11385117</v>
      </c>
      <c r="U1765" s="146">
        <v>5128505</v>
      </c>
      <c r="V1765" s="15"/>
    </row>
    <row r="1766" spans="1:22" ht="15" customHeight="1">
      <c r="A1766" s="15"/>
      <c r="B1766" s="163">
        <v>2013</v>
      </c>
      <c r="C1766" s="163"/>
      <c r="D1766" s="146">
        <v>1752</v>
      </c>
      <c r="E1766" s="160">
        <v>58983694</v>
      </c>
      <c r="F1766" s="146">
        <v>51509714</v>
      </c>
      <c r="G1766" s="146">
        <v>466811</v>
      </c>
      <c r="H1766" s="146">
        <v>2443693</v>
      </c>
      <c r="I1766" s="146">
        <v>7473980</v>
      </c>
      <c r="J1766" s="146">
        <v>66925</v>
      </c>
      <c r="K1766" s="146">
        <v>947003</v>
      </c>
      <c r="L1766" s="160">
        <v>29316299</v>
      </c>
      <c r="M1766" s="146">
        <v>15510691</v>
      </c>
      <c r="N1766" s="146">
        <v>13632389</v>
      </c>
      <c r="O1766" s="146">
        <v>13805607</v>
      </c>
      <c r="P1766" s="146">
        <v>444714</v>
      </c>
      <c r="Q1766" s="146">
        <v>277903</v>
      </c>
      <c r="R1766" s="146">
        <v>4588065</v>
      </c>
      <c r="S1766" s="160">
        <v>29667395</v>
      </c>
      <c r="T1766" s="146">
        <v>11227570</v>
      </c>
      <c r="U1766" s="146">
        <v>9415252</v>
      </c>
      <c r="V1766" s="15"/>
    </row>
    <row r="1767" spans="1:22" ht="15" customHeight="1">
      <c r="B1767" s="144">
        <v>2012</v>
      </c>
      <c r="C1767" s="144"/>
      <c r="D1767" s="146">
        <v>1815</v>
      </c>
      <c r="E1767" s="160">
        <v>61944543</v>
      </c>
      <c r="F1767" s="146">
        <v>53087829</v>
      </c>
      <c r="G1767" s="146">
        <v>477241</v>
      </c>
      <c r="H1767" s="146">
        <v>2311511</v>
      </c>
      <c r="I1767" s="146">
        <v>8856714</v>
      </c>
      <c r="J1767" s="146">
        <v>260176</v>
      </c>
      <c r="K1767" s="146">
        <v>940294</v>
      </c>
      <c r="L1767" s="160">
        <v>30711160</v>
      </c>
      <c r="M1767" s="146">
        <v>13717581</v>
      </c>
      <c r="N1767" s="146">
        <v>13058219</v>
      </c>
      <c r="O1767" s="146">
        <v>16993579</v>
      </c>
      <c r="P1767" s="146">
        <v>468455</v>
      </c>
      <c r="Q1767" s="146">
        <v>257924</v>
      </c>
      <c r="R1767" s="146">
        <v>6435840</v>
      </c>
      <c r="S1767" s="160">
        <v>31233383</v>
      </c>
      <c r="T1767" s="146">
        <v>8106559</v>
      </c>
      <c r="U1767" s="146">
        <v>9959556</v>
      </c>
    </row>
    <row r="1768" spans="1:22" s="14" customFormat="1" ht="15" customHeight="1" collapsed="1">
      <c r="A1768" s="7"/>
      <c r="B1768" s="144">
        <v>2011</v>
      </c>
      <c r="C1768" s="144"/>
      <c r="D1768" s="146">
        <v>1946</v>
      </c>
      <c r="E1768" s="160">
        <v>41448405</v>
      </c>
      <c r="F1768" s="146">
        <v>34092958</v>
      </c>
      <c r="G1768" s="146">
        <v>535409</v>
      </c>
      <c r="H1768" s="146">
        <v>391649</v>
      </c>
      <c r="I1768" s="146">
        <v>7355447</v>
      </c>
      <c r="J1768" s="146">
        <v>64590</v>
      </c>
      <c r="K1768" s="146">
        <v>1045799</v>
      </c>
      <c r="L1768" s="160">
        <v>22968654</v>
      </c>
      <c r="M1768" s="146">
        <v>8895150</v>
      </c>
      <c r="N1768" s="146">
        <v>8190007</v>
      </c>
      <c r="O1768" s="146">
        <v>14073504</v>
      </c>
      <c r="P1768" s="146">
        <v>539429</v>
      </c>
      <c r="Q1768" s="146">
        <v>210624</v>
      </c>
      <c r="R1768" s="146">
        <v>5396867</v>
      </c>
      <c r="S1768" s="160">
        <v>18479751</v>
      </c>
      <c r="T1768" s="146">
        <v>6811359</v>
      </c>
      <c r="U1768" s="146">
        <v>3368685</v>
      </c>
      <c r="V1768" s="7"/>
    </row>
    <row r="1769" spans="1:22" s="14" customFormat="1" ht="15" customHeight="1">
      <c r="A1769" s="7"/>
      <c r="B1769" s="144">
        <v>2010</v>
      </c>
      <c r="C1769" s="144"/>
      <c r="D1769" s="146">
        <v>1994</v>
      </c>
      <c r="E1769" s="160">
        <v>66380041</v>
      </c>
      <c r="F1769" s="146">
        <v>52133794</v>
      </c>
      <c r="G1769" s="146">
        <v>538448</v>
      </c>
      <c r="H1769" s="146">
        <v>2209743</v>
      </c>
      <c r="I1769" s="146">
        <v>14246246</v>
      </c>
      <c r="J1769" s="146">
        <v>82016</v>
      </c>
      <c r="K1769" s="146">
        <v>1057929</v>
      </c>
      <c r="L1769" s="160">
        <v>27545386</v>
      </c>
      <c r="M1769" s="146">
        <v>13432557</v>
      </c>
      <c r="N1769" s="146">
        <v>12727708</v>
      </c>
      <c r="O1769" s="146">
        <v>14112829</v>
      </c>
      <c r="P1769" s="146">
        <v>518305</v>
      </c>
      <c r="Q1769" s="146">
        <v>254176</v>
      </c>
      <c r="R1769" s="146">
        <v>3994351</v>
      </c>
      <c r="S1769" s="160">
        <v>38834654</v>
      </c>
      <c r="T1769" s="146">
        <v>8552487</v>
      </c>
      <c r="U1769" s="146">
        <v>-168292</v>
      </c>
      <c r="V1769" s="7"/>
    </row>
    <row r="1770" spans="1:22" s="14" customFormat="1" ht="15" customHeight="1">
      <c r="A1770" s="7"/>
      <c r="B1770" s="144">
        <v>2009</v>
      </c>
      <c r="C1770" s="144"/>
      <c r="D1770" s="146">
        <v>1955</v>
      </c>
      <c r="E1770" s="160">
        <v>47858472</v>
      </c>
      <c r="F1770" s="146" t="s">
        <v>69</v>
      </c>
      <c r="G1770" s="146" t="s">
        <v>69</v>
      </c>
      <c r="H1770" s="146" t="s">
        <v>69</v>
      </c>
      <c r="I1770" s="146" t="s">
        <v>69</v>
      </c>
      <c r="J1770" s="146" t="s">
        <v>69</v>
      </c>
      <c r="K1770" s="146" t="s">
        <v>69</v>
      </c>
      <c r="L1770" s="160">
        <v>25588374</v>
      </c>
      <c r="M1770" s="146" t="s">
        <v>69</v>
      </c>
      <c r="N1770" s="146" t="s">
        <v>69</v>
      </c>
      <c r="O1770" s="146" t="s">
        <v>69</v>
      </c>
      <c r="P1770" s="146" t="s">
        <v>69</v>
      </c>
      <c r="Q1770" s="146" t="s">
        <v>69</v>
      </c>
      <c r="R1770" s="146" t="s">
        <v>69</v>
      </c>
      <c r="S1770" s="160">
        <v>22270098</v>
      </c>
      <c r="T1770" s="146" t="s">
        <v>69</v>
      </c>
      <c r="U1770" s="146" t="s">
        <v>69</v>
      </c>
      <c r="V1770" s="7"/>
    </row>
    <row r="1771" spans="1:22" s="14" customFormat="1" ht="15" customHeight="1">
      <c r="A1771" s="7"/>
      <c r="B1771" s="144">
        <v>2008</v>
      </c>
      <c r="C1771" s="144"/>
      <c r="D1771" s="146">
        <v>1918</v>
      </c>
      <c r="E1771" s="160">
        <v>29594430</v>
      </c>
      <c r="F1771" s="146" t="s">
        <v>69</v>
      </c>
      <c r="G1771" s="146" t="s">
        <v>69</v>
      </c>
      <c r="H1771" s="146" t="s">
        <v>69</v>
      </c>
      <c r="I1771" s="146" t="s">
        <v>69</v>
      </c>
      <c r="J1771" s="146" t="s">
        <v>69</v>
      </c>
      <c r="K1771" s="146" t="s">
        <v>69</v>
      </c>
      <c r="L1771" s="160">
        <v>14109999</v>
      </c>
      <c r="M1771" s="146" t="s">
        <v>69</v>
      </c>
      <c r="N1771" s="146" t="s">
        <v>69</v>
      </c>
      <c r="O1771" s="146" t="s">
        <v>69</v>
      </c>
      <c r="P1771" s="146" t="s">
        <v>69</v>
      </c>
      <c r="Q1771" s="146" t="s">
        <v>69</v>
      </c>
      <c r="R1771" s="146" t="s">
        <v>69</v>
      </c>
      <c r="S1771" s="160">
        <v>15484431</v>
      </c>
      <c r="T1771" s="146" t="s">
        <v>69</v>
      </c>
      <c r="U1771" s="146" t="s">
        <v>69</v>
      </c>
      <c r="V1771" s="7"/>
    </row>
    <row r="1772" spans="1:22" ht="15" customHeight="1">
      <c r="A1772" s="15"/>
      <c r="B1772" s="145" t="s">
        <v>338</v>
      </c>
      <c r="C1772" s="145"/>
      <c r="D1772" s="154"/>
      <c r="E1772" s="154"/>
      <c r="F1772" s="154"/>
      <c r="G1772" s="154"/>
      <c r="H1772" s="154"/>
      <c r="I1772" s="154"/>
      <c r="J1772" s="154"/>
      <c r="K1772" s="154"/>
      <c r="L1772" s="154"/>
      <c r="M1772" s="154"/>
      <c r="N1772" s="154"/>
      <c r="O1772" s="154"/>
      <c r="P1772" s="154"/>
      <c r="Q1772" s="154"/>
      <c r="R1772" s="154"/>
      <c r="S1772" s="154"/>
      <c r="T1772" s="154"/>
      <c r="U1772" s="154"/>
      <c r="V1772" s="15"/>
    </row>
    <row r="1773" spans="1:22" ht="15" customHeight="1">
      <c r="A1773" s="15"/>
      <c r="B1773" s="163">
        <v>2016</v>
      </c>
      <c r="C1773" s="251"/>
      <c r="D1773" s="146">
        <v>252</v>
      </c>
      <c r="E1773" s="160">
        <v>18583721</v>
      </c>
      <c r="F1773" s="146">
        <v>12229798</v>
      </c>
      <c r="G1773" s="146">
        <v>471149</v>
      </c>
      <c r="H1773" s="146">
        <v>594497</v>
      </c>
      <c r="I1773" s="146">
        <v>6353924</v>
      </c>
      <c r="J1773" s="146">
        <v>72801</v>
      </c>
      <c r="K1773" s="146">
        <v>986501</v>
      </c>
      <c r="L1773" s="160">
        <v>10826201</v>
      </c>
      <c r="M1773" s="146">
        <v>6237677</v>
      </c>
      <c r="N1773" s="146">
        <v>5571812</v>
      </c>
      <c r="O1773" s="146">
        <v>4588524</v>
      </c>
      <c r="P1773" s="146">
        <v>490687</v>
      </c>
      <c r="Q1773" s="146">
        <v>153317</v>
      </c>
      <c r="R1773" s="146">
        <v>2237309</v>
      </c>
      <c r="S1773" s="160">
        <v>7757520</v>
      </c>
      <c r="T1773" s="146">
        <v>2827017</v>
      </c>
      <c r="U1773" s="146">
        <v>-220</v>
      </c>
      <c r="V1773" s="15"/>
    </row>
    <row r="1774" spans="1:22" ht="15" customHeight="1">
      <c r="A1774" s="15"/>
      <c r="B1774" s="163">
        <v>2015</v>
      </c>
      <c r="C1774" s="163"/>
      <c r="D1774" s="146">
        <v>232</v>
      </c>
      <c r="E1774" s="160">
        <v>21113736</v>
      </c>
      <c r="F1774" s="146">
        <v>16143953</v>
      </c>
      <c r="G1774" s="146">
        <v>444219</v>
      </c>
      <c r="H1774" s="146">
        <v>510552</v>
      </c>
      <c r="I1774" s="146">
        <v>4969782</v>
      </c>
      <c r="J1774" s="146">
        <v>43771</v>
      </c>
      <c r="K1774" s="146">
        <v>836562</v>
      </c>
      <c r="L1774" s="160">
        <v>12445443</v>
      </c>
      <c r="M1774" s="146">
        <v>6931094</v>
      </c>
      <c r="N1774" s="146">
        <v>6131029</v>
      </c>
      <c r="O1774" s="146">
        <v>5514350</v>
      </c>
      <c r="P1774" s="146">
        <v>422110</v>
      </c>
      <c r="Q1774" s="146">
        <v>138198</v>
      </c>
      <c r="R1774" s="146">
        <v>2949312</v>
      </c>
      <c r="S1774" s="160">
        <v>8668293</v>
      </c>
      <c r="T1774" s="146">
        <v>3352116</v>
      </c>
      <c r="U1774" s="146">
        <v>466087</v>
      </c>
      <c r="V1774" s="15"/>
    </row>
    <row r="1775" spans="1:22" ht="15" customHeight="1">
      <c r="A1775" s="15"/>
      <c r="B1775" s="163">
        <v>2014</v>
      </c>
      <c r="C1775" s="163"/>
      <c r="D1775" s="146">
        <v>219</v>
      </c>
      <c r="E1775" s="160">
        <v>18012259</v>
      </c>
      <c r="F1775" s="146">
        <v>13624713</v>
      </c>
      <c r="G1775" s="146">
        <v>434599</v>
      </c>
      <c r="H1775" s="146">
        <v>904996</v>
      </c>
      <c r="I1775" s="146">
        <v>4387546</v>
      </c>
      <c r="J1775" s="146">
        <v>40479</v>
      </c>
      <c r="K1775" s="146">
        <v>791848</v>
      </c>
      <c r="L1775" s="160">
        <v>9678363</v>
      </c>
      <c r="M1775" s="146">
        <v>5261013</v>
      </c>
      <c r="N1775" s="146">
        <v>4815308</v>
      </c>
      <c r="O1775" s="146">
        <v>4417350</v>
      </c>
      <c r="P1775" s="146">
        <v>368845</v>
      </c>
      <c r="Q1775" s="146">
        <v>130761</v>
      </c>
      <c r="R1775" s="146">
        <v>2574733</v>
      </c>
      <c r="S1775" s="160">
        <v>8333895</v>
      </c>
      <c r="T1775" s="146">
        <v>3255470</v>
      </c>
      <c r="U1775" s="146">
        <v>-258101</v>
      </c>
      <c r="V1775" s="15"/>
    </row>
    <row r="1776" spans="1:22" ht="15" customHeight="1">
      <c r="A1776" s="15"/>
      <c r="B1776" s="163">
        <v>2013</v>
      </c>
      <c r="C1776" s="163"/>
      <c r="D1776" s="146">
        <v>214</v>
      </c>
      <c r="E1776" s="160">
        <v>18197030</v>
      </c>
      <c r="F1776" s="146">
        <v>11798227</v>
      </c>
      <c r="G1776" s="146">
        <v>446666</v>
      </c>
      <c r="H1776" s="146">
        <v>585876</v>
      </c>
      <c r="I1776" s="146">
        <v>6398803</v>
      </c>
      <c r="J1776" s="146">
        <v>368486</v>
      </c>
      <c r="K1776" s="146">
        <v>796646</v>
      </c>
      <c r="L1776" s="160">
        <v>10570038</v>
      </c>
      <c r="M1776" s="146">
        <v>6496415</v>
      </c>
      <c r="N1776" s="146">
        <v>6118531</v>
      </c>
      <c r="O1776" s="146">
        <v>4073623</v>
      </c>
      <c r="P1776" s="146">
        <v>394128</v>
      </c>
      <c r="Q1776" s="146">
        <v>183683</v>
      </c>
      <c r="R1776" s="146">
        <v>2000414</v>
      </c>
      <c r="S1776" s="160">
        <v>7626992</v>
      </c>
      <c r="T1776" s="146">
        <v>3432084</v>
      </c>
      <c r="U1776" s="146">
        <v>-52697</v>
      </c>
      <c r="V1776" s="15"/>
    </row>
    <row r="1777" spans="1:22" s="14" customFormat="1" ht="15" customHeight="1" collapsed="1">
      <c r="A1777" s="7"/>
      <c r="B1777" s="144">
        <v>2012</v>
      </c>
      <c r="C1777" s="144"/>
      <c r="D1777" s="146">
        <v>215</v>
      </c>
      <c r="E1777" s="160">
        <v>15646405</v>
      </c>
      <c r="F1777" s="146">
        <v>10142216</v>
      </c>
      <c r="G1777" s="146">
        <v>440849</v>
      </c>
      <c r="H1777" s="146">
        <v>299541</v>
      </c>
      <c r="I1777" s="146">
        <v>5504189</v>
      </c>
      <c r="J1777" s="146">
        <v>41309</v>
      </c>
      <c r="K1777" s="146">
        <v>836673</v>
      </c>
      <c r="L1777" s="160">
        <v>8645750</v>
      </c>
      <c r="M1777" s="146">
        <v>4354621</v>
      </c>
      <c r="N1777" s="146">
        <v>3727153</v>
      </c>
      <c r="O1777" s="146">
        <v>4291129</v>
      </c>
      <c r="P1777" s="146">
        <v>376248</v>
      </c>
      <c r="Q1777" s="146">
        <v>107081</v>
      </c>
      <c r="R1777" s="146">
        <v>2308287</v>
      </c>
      <c r="S1777" s="160">
        <v>7000656</v>
      </c>
      <c r="T1777" s="146">
        <v>3693078</v>
      </c>
      <c r="U1777" s="146">
        <v>304870</v>
      </c>
      <c r="V1777" s="7"/>
    </row>
    <row r="1778" spans="1:22" s="14" customFormat="1" ht="15" customHeight="1">
      <c r="A1778" s="7"/>
      <c r="B1778" s="144">
        <v>2011</v>
      </c>
      <c r="C1778" s="144"/>
      <c r="D1778" s="146">
        <v>231</v>
      </c>
      <c r="E1778" s="160">
        <v>16951348</v>
      </c>
      <c r="F1778" s="146">
        <v>8975053</v>
      </c>
      <c r="G1778" s="146">
        <v>489146</v>
      </c>
      <c r="H1778" s="146">
        <v>310016</v>
      </c>
      <c r="I1778" s="146">
        <v>7976295</v>
      </c>
      <c r="J1778" s="146">
        <v>45733</v>
      </c>
      <c r="K1778" s="146">
        <v>966414</v>
      </c>
      <c r="L1778" s="160">
        <v>9728331</v>
      </c>
      <c r="M1778" s="146">
        <v>5879586</v>
      </c>
      <c r="N1778" s="146">
        <v>5170097</v>
      </c>
      <c r="O1778" s="146">
        <v>3848745</v>
      </c>
      <c r="P1778" s="146">
        <v>470551</v>
      </c>
      <c r="Q1778" s="146">
        <v>129427</v>
      </c>
      <c r="R1778" s="146">
        <v>1494577</v>
      </c>
      <c r="S1778" s="160">
        <v>7223017</v>
      </c>
      <c r="T1778" s="146">
        <v>3666204</v>
      </c>
      <c r="U1778" s="146">
        <v>747424</v>
      </c>
      <c r="V1778" s="7"/>
    </row>
    <row r="1779" spans="1:22" s="14" customFormat="1" ht="15" customHeight="1">
      <c r="A1779" s="7"/>
      <c r="B1779" s="144">
        <v>2010</v>
      </c>
      <c r="C1779" s="144"/>
      <c r="D1779" s="146">
        <v>238</v>
      </c>
      <c r="E1779" s="160">
        <v>11388277</v>
      </c>
      <c r="F1779" s="146">
        <v>6722334</v>
      </c>
      <c r="G1779" s="146">
        <v>502756</v>
      </c>
      <c r="H1779" s="146">
        <v>451582</v>
      </c>
      <c r="I1779" s="146">
        <v>4665943</v>
      </c>
      <c r="J1779" s="146">
        <v>51610</v>
      </c>
      <c r="K1779" s="146">
        <v>944851</v>
      </c>
      <c r="L1779" s="160">
        <v>6267728</v>
      </c>
      <c r="M1779" s="146">
        <v>3152305</v>
      </c>
      <c r="N1779" s="146">
        <v>2911840</v>
      </c>
      <c r="O1779" s="146">
        <v>3115424</v>
      </c>
      <c r="P1779" s="146">
        <v>522250</v>
      </c>
      <c r="Q1779" s="146">
        <v>119109</v>
      </c>
      <c r="R1779" s="146">
        <v>1029953</v>
      </c>
      <c r="S1779" s="160">
        <v>5120549</v>
      </c>
      <c r="T1779" s="146">
        <v>2600486</v>
      </c>
      <c r="U1779" s="146">
        <v>382606</v>
      </c>
      <c r="V1779" s="7"/>
    </row>
    <row r="1780" spans="1:22" s="14" customFormat="1" ht="15" customHeight="1">
      <c r="A1780" s="7"/>
      <c r="B1780" s="144">
        <v>2009</v>
      </c>
      <c r="C1780" s="144"/>
      <c r="D1780" s="146">
        <v>247</v>
      </c>
      <c r="E1780" s="160">
        <v>10784196</v>
      </c>
      <c r="F1780" s="146" t="s">
        <v>69</v>
      </c>
      <c r="G1780" s="146" t="s">
        <v>69</v>
      </c>
      <c r="H1780" s="146" t="s">
        <v>69</v>
      </c>
      <c r="I1780" s="146" t="s">
        <v>69</v>
      </c>
      <c r="J1780" s="146" t="s">
        <v>69</v>
      </c>
      <c r="K1780" s="146" t="s">
        <v>69</v>
      </c>
      <c r="L1780" s="160">
        <v>5808045</v>
      </c>
      <c r="M1780" s="146" t="s">
        <v>69</v>
      </c>
      <c r="N1780" s="146" t="s">
        <v>69</v>
      </c>
      <c r="O1780" s="146" t="s">
        <v>69</v>
      </c>
      <c r="P1780" s="146" t="s">
        <v>69</v>
      </c>
      <c r="Q1780" s="146" t="s">
        <v>69</v>
      </c>
      <c r="R1780" s="146" t="s">
        <v>69</v>
      </c>
      <c r="S1780" s="160">
        <v>4976151</v>
      </c>
      <c r="T1780" s="146" t="s">
        <v>69</v>
      </c>
      <c r="U1780" s="146" t="s">
        <v>69</v>
      </c>
      <c r="V1780" s="7"/>
    </row>
    <row r="1781" spans="1:22" ht="15" customHeight="1">
      <c r="B1781" s="144">
        <v>2008</v>
      </c>
      <c r="C1781" s="144"/>
      <c r="D1781" s="146">
        <v>250</v>
      </c>
      <c r="E1781" s="160">
        <v>25142716</v>
      </c>
      <c r="F1781" s="146" t="s">
        <v>69</v>
      </c>
      <c r="G1781" s="146" t="s">
        <v>69</v>
      </c>
      <c r="H1781" s="146" t="s">
        <v>69</v>
      </c>
      <c r="I1781" s="146" t="s">
        <v>69</v>
      </c>
      <c r="J1781" s="146" t="s">
        <v>69</v>
      </c>
      <c r="K1781" s="146" t="s">
        <v>69</v>
      </c>
      <c r="L1781" s="160">
        <v>16781297</v>
      </c>
      <c r="M1781" s="146" t="s">
        <v>69</v>
      </c>
      <c r="N1781" s="146" t="s">
        <v>69</v>
      </c>
      <c r="O1781" s="146" t="s">
        <v>69</v>
      </c>
      <c r="P1781" s="146" t="s">
        <v>69</v>
      </c>
      <c r="Q1781" s="146" t="s">
        <v>69</v>
      </c>
      <c r="R1781" s="146" t="s">
        <v>69</v>
      </c>
      <c r="S1781" s="160">
        <v>8361419</v>
      </c>
      <c r="T1781" s="146" t="s">
        <v>69</v>
      </c>
      <c r="U1781" s="146" t="s">
        <v>69</v>
      </c>
    </row>
    <row r="1782" spans="1:22" ht="15" customHeight="1">
      <c r="A1782" s="14"/>
      <c r="B1782" s="141" t="s">
        <v>339</v>
      </c>
      <c r="C1782" s="141"/>
      <c r="D1782" s="152"/>
      <c r="E1782" s="152"/>
      <c r="F1782" s="152"/>
      <c r="G1782" s="152"/>
      <c r="H1782" s="152"/>
      <c r="I1782" s="152"/>
      <c r="J1782" s="152"/>
      <c r="K1782" s="152"/>
      <c r="L1782" s="152"/>
      <c r="M1782" s="152"/>
      <c r="N1782" s="152"/>
      <c r="O1782" s="152"/>
      <c r="P1782" s="152"/>
      <c r="Q1782" s="152"/>
      <c r="R1782" s="152"/>
      <c r="S1782" s="152"/>
      <c r="T1782" s="152"/>
      <c r="U1782" s="152"/>
      <c r="V1782" s="14"/>
    </row>
    <row r="1783" spans="1:22" ht="15" customHeight="1">
      <c r="A1783" s="14"/>
      <c r="B1783" s="163">
        <v>2016</v>
      </c>
      <c r="C1783" s="251"/>
      <c r="D1783" s="146">
        <v>31</v>
      </c>
      <c r="E1783" s="160">
        <v>2278495</v>
      </c>
      <c r="F1783" s="146">
        <v>1396589</v>
      </c>
      <c r="G1783" s="146">
        <v>231220</v>
      </c>
      <c r="H1783" s="146">
        <v>31348</v>
      </c>
      <c r="I1783" s="146">
        <v>881907</v>
      </c>
      <c r="J1783" s="146">
        <v>20497</v>
      </c>
      <c r="K1783" s="146">
        <v>446241</v>
      </c>
      <c r="L1783" s="160">
        <v>1148688</v>
      </c>
      <c r="M1783" s="146">
        <v>364393</v>
      </c>
      <c r="N1783" s="146">
        <v>325355</v>
      </c>
      <c r="O1783" s="146">
        <v>784295</v>
      </c>
      <c r="P1783" s="146">
        <v>205842</v>
      </c>
      <c r="Q1783" s="146">
        <v>45085</v>
      </c>
      <c r="R1783" s="146">
        <v>146869</v>
      </c>
      <c r="S1783" s="160">
        <v>1129807</v>
      </c>
      <c r="T1783" s="146">
        <v>107569</v>
      </c>
      <c r="U1783" s="146">
        <v>-44722</v>
      </c>
      <c r="V1783" s="14"/>
    </row>
    <row r="1784" spans="1:22" ht="15" customHeight="1">
      <c r="A1784" s="14"/>
      <c r="B1784" s="163">
        <v>2015</v>
      </c>
      <c r="C1784" s="163"/>
      <c r="D1784" s="146">
        <v>31</v>
      </c>
      <c r="E1784" s="160">
        <v>2274874</v>
      </c>
      <c r="F1784" s="146">
        <v>1389291</v>
      </c>
      <c r="G1784" s="146">
        <v>189648</v>
      </c>
      <c r="H1784" s="146">
        <v>41785</v>
      </c>
      <c r="I1784" s="146">
        <v>885584</v>
      </c>
      <c r="J1784" s="146">
        <v>22377</v>
      </c>
      <c r="K1784" s="146">
        <v>462419</v>
      </c>
      <c r="L1784" s="160">
        <v>1142631</v>
      </c>
      <c r="M1784" s="146">
        <v>401954</v>
      </c>
      <c r="N1784" s="146">
        <v>307867</v>
      </c>
      <c r="O1784" s="146">
        <v>740678</v>
      </c>
      <c r="P1784" s="146">
        <v>170276</v>
      </c>
      <c r="Q1784" s="146">
        <v>45343</v>
      </c>
      <c r="R1784" s="146">
        <v>144830</v>
      </c>
      <c r="S1784" s="160">
        <v>1132243</v>
      </c>
      <c r="T1784" s="146">
        <v>107137</v>
      </c>
      <c r="U1784" s="146">
        <v>-115421</v>
      </c>
      <c r="V1784" s="14"/>
    </row>
    <row r="1785" spans="1:22" ht="15" customHeight="1">
      <c r="A1785" s="14"/>
      <c r="B1785" s="163">
        <v>2014</v>
      </c>
      <c r="C1785" s="163"/>
      <c r="D1785" s="146">
        <v>34</v>
      </c>
      <c r="E1785" s="160">
        <v>3954835</v>
      </c>
      <c r="F1785" s="146">
        <v>2845990</v>
      </c>
      <c r="G1785" s="146">
        <v>191814</v>
      </c>
      <c r="H1785" s="146">
        <v>109578</v>
      </c>
      <c r="I1785" s="146">
        <v>1108844</v>
      </c>
      <c r="J1785" s="146">
        <v>23150</v>
      </c>
      <c r="K1785" s="146">
        <v>390658</v>
      </c>
      <c r="L1785" s="160">
        <v>2867784</v>
      </c>
      <c r="M1785" s="146">
        <v>517717</v>
      </c>
      <c r="N1785" s="146">
        <v>438369</v>
      </c>
      <c r="O1785" s="146">
        <v>2350067</v>
      </c>
      <c r="P1785" s="146">
        <v>214301</v>
      </c>
      <c r="Q1785" s="146">
        <v>49107</v>
      </c>
      <c r="R1785" s="146">
        <v>284245</v>
      </c>
      <c r="S1785" s="160">
        <v>1087051</v>
      </c>
      <c r="T1785" s="146">
        <v>124703</v>
      </c>
      <c r="U1785" s="146">
        <v>-137319</v>
      </c>
      <c r="V1785" s="14"/>
    </row>
    <row r="1786" spans="1:22" s="14" customFormat="1" ht="15" customHeight="1" collapsed="1">
      <c r="B1786" s="163">
        <v>2013</v>
      </c>
      <c r="C1786" s="163"/>
      <c r="D1786" s="146">
        <v>28</v>
      </c>
      <c r="E1786" s="160">
        <v>2226126</v>
      </c>
      <c r="F1786" s="146">
        <v>1379473</v>
      </c>
      <c r="G1786" s="146">
        <v>190172</v>
      </c>
      <c r="H1786" s="146">
        <v>106830</v>
      </c>
      <c r="I1786" s="146">
        <v>846653</v>
      </c>
      <c r="J1786" s="146">
        <v>13962</v>
      </c>
      <c r="K1786" s="146">
        <v>297587</v>
      </c>
      <c r="L1786" s="160">
        <v>1178072</v>
      </c>
      <c r="M1786" s="146">
        <v>333027</v>
      </c>
      <c r="N1786" s="146">
        <v>261093</v>
      </c>
      <c r="O1786" s="146">
        <v>845045</v>
      </c>
      <c r="P1786" s="146">
        <v>144376</v>
      </c>
      <c r="Q1786" s="146">
        <v>47520</v>
      </c>
      <c r="R1786" s="146">
        <v>239634</v>
      </c>
      <c r="S1786" s="160">
        <v>1048054</v>
      </c>
      <c r="T1786" s="146">
        <v>130805</v>
      </c>
      <c r="U1786" s="146">
        <v>-119264</v>
      </c>
    </row>
    <row r="1787" spans="1:22" s="14" customFormat="1" ht="15" customHeight="1">
      <c r="A1787" s="7"/>
      <c r="B1787" s="144">
        <v>2012</v>
      </c>
      <c r="C1787" s="144"/>
      <c r="D1787" s="146">
        <v>24</v>
      </c>
      <c r="E1787" s="160">
        <v>2204671</v>
      </c>
      <c r="F1787" s="146">
        <v>1262470</v>
      </c>
      <c r="G1787" s="146">
        <v>122759</v>
      </c>
      <c r="H1787" s="146">
        <v>82270</v>
      </c>
      <c r="I1787" s="146">
        <v>942200</v>
      </c>
      <c r="J1787" s="146">
        <v>12337</v>
      </c>
      <c r="K1787" s="146">
        <v>295693</v>
      </c>
      <c r="L1787" s="160">
        <v>1196666</v>
      </c>
      <c r="M1787" s="146">
        <v>382419</v>
      </c>
      <c r="N1787" s="146">
        <v>313349</v>
      </c>
      <c r="O1787" s="146">
        <v>814248</v>
      </c>
      <c r="P1787" s="146">
        <v>165206</v>
      </c>
      <c r="Q1787" s="146">
        <v>38808</v>
      </c>
      <c r="R1787" s="146">
        <v>67356</v>
      </c>
      <c r="S1787" s="160">
        <v>1008004</v>
      </c>
      <c r="T1787" s="146">
        <v>93516</v>
      </c>
      <c r="U1787" s="146">
        <v>-1187</v>
      </c>
      <c r="V1787" s="7"/>
    </row>
    <row r="1788" spans="1:22" s="14" customFormat="1" ht="15" customHeight="1">
      <c r="A1788" s="7"/>
      <c r="B1788" s="144">
        <v>2011</v>
      </c>
      <c r="C1788" s="144"/>
      <c r="D1788" s="146">
        <v>27</v>
      </c>
      <c r="E1788" s="160">
        <v>2756963</v>
      </c>
      <c r="F1788" s="146">
        <v>1553961</v>
      </c>
      <c r="G1788" s="146">
        <v>130431</v>
      </c>
      <c r="H1788" s="146">
        <v>78723</v>
      </c>
      <c r="I1788" s="146">
        <v>1203002</v>
      </c>
      <c r="J1788" s="146">
        <v>16195</v>
      </c>
      <c r="K1788" s="146">
        <v>318078</v>
      </c>
      <c r="L1788" s="160">
        <v>1521555</v>
      </c>
      <c r="M1788" s="146">
        <v>567907</v>
      </c>
      <c r="N1788" s="146">
        <v>498872</v>
      </c>
      <c r="O1788" s="146">
        <v>953647</v>
      </c>
      <c r="P1788" s="146">
        <v>188561</v>
      </c>
      <c r="Q1788" s="146">
        <v>44491</v>
      </c>
      <c r="R1788" s="146">
        <v>266397</v>
      </c>
      <c r="S1788" s="160">
        <v>1235408</v>
      </c>
      <c r="T1788" s="146">
        <v>247995</v>
      </c>
      <c r="U1788" s="146">
        <v>-4570</v>
      </c>
      <c r="V1788" s="7"/>
    </row>
    <row r="1789" spans="1:22" s="14" customFormat="1" ht="15" customHeight="1">
      <c r="A1789" s="7"/>
      <c r="B1789" s="144">
        <v>2010</v>
      </c>
      <c r="C1789" s="144"/>
      <c r="D1789" s="146">
        <v>29</v>
      </c>
      <c r="E1789" s="160">
        <v>6212886</v>
      </c>
      <c r="F1789" s="146">
        <v>4197448</v>
      </c>
      <c r="G1789" s="146">
        <v>133668</v>
      </c>
      <c r="H1789" s="146">
        <v>60938</v>
      </c>
      <c r="I1789" s="146">
        <v>2015438</v>
      </c>
      <c r="J1789" s="146">
        <v>19434</v>
      </c>
      <c r="K1789" s="146">
        <v>377095</v>
      </c>
      <c r="L1789" s="160">
        <v>3906834</v>
      </c>
      <c r="M1789" s="146">
        <v>2531524</v>
      </c>
      <c r="N1789" s="146">
        <v>2450249</v>
      </c>
      <c r="O1789" s="146">
        <v>1375310</v>
      </c>
      <c r="P1789" s="146">
        <v>208480</v>
      </c>
      <c r="Q1789" s="146">
        <v>96374</v>
      </c>
      <c r="R1789" s="146">
        <v>560684</v>
      </c>
      <c r="S1789" s="160">
        <v>2306051</v>
      </c>
      <c r="T1789" s="146">
        <v>770596</v>
      </c>
      <c r="U1789" s="146">
        <v>200901</v>
      </c>
      <c r="V1789" s="7"/>
    </row>
    <row r="1790" spans="1:22" ht="15" customHeight="1">
      <c r="B1790" s="144">
        <v>2009</v>
      </c>
      <c r="C1790" s="144"/>
      <c r="D1790" s="146">
        <v>30</v>
      </c>
      <c r="E1790" s="160">
        <v>2833705</v>
      </c>
      <c r="F1790" s="146" t="s">
        <v>69</v>
      </c>
      <c r="G1790" s="146" t="s">
        <v>69</v>
      </c>
      <c r="H1790" s="146" t="s">
        <v>69</v>
      </c>
      <c r="I1790" s="146" t="s">
        <v>69</v>
      </c>
      <c r="J1790" s="146" t="s">
        <v>69</v>
      </c>
      <c r="K1790" s="146" t="s">
        <v>69</v>
      </c>
      <c r="L1790" s="160">
        <v>1756670</v>
      </c>
      <c r="M1790" s="146" t="s">
        <v>69</v>
      </c>
      <c r="N1790" s="146" t="s">
        <v>69</v>
      </c>
      <c r="O1790" s="146" t="s">
        <v>69</v>
      </c>
      <c r="P1790" s="146" t="s">
        <v>69</v>
      </c>
      <c r="Q1790" s="146" t="s">
        <v>69</v>
      </c>
      <c r="R1790" s="146" t="s">
        <v>69</v>
      </c>
      <c r="S1790" s="160">
        <v>1077035</v>
      </c>
      <c r="T1790" s="146" t="s">
        <v>69</v>
      </c>
      <c r="U1790" s="146" t="s">
        <v>69</v>
      </c>
    </row>
    <row r="1791" spans="1:22" ht="15" customHeight="1">
      <c r="B1791" s="144">
        <v>2008</v>
      </c>
      <c r="C1791" s="144"/>
      <c r="D1791" s="146">
        <v>25</v>
      </c>
      <c r="E1791" s="160">
        <v>2478696</v>
      </c>
      <c r="F1791" s="146" t="s">
        <v>69</v>
      </c>
      <c r="G1791" s="146" t="s">
        <v>69</v>
      </c>
      <c r="H1791" s="146" t="s">
        <v>69</v>
      </c>
      <c r="I1791" s="146" t="s">
        <v>69</v>
      </c>
      <c r="J1791" s="146" t="s">
        <v>69</v>
      </c>
      <c r="K1791" s="146" t="s">
        <v>69</v>
      </c>
      <c r="L1791" s="160">
        <v>1538837</v>
      </c>
      <c r="M1791" s="146" t="s">
        <v>69</v>
      </c>
      <c r="N1791" s="146" t="s">
        <v>69</v>
      </c>
      <c r="O1791" s="146" t="s">
        <v>69</v>
      </c>
      <c r="P1791" s="146" t="s">
        <v>69</v>
      </c>
      <c r="Q1791" s="146" t="s">
        <v>69</v>
      </c>
      <c r="R1791" s="146" t="s">
        <v>69</v>
      </c>
      <c r="S1791" s="160">
        <v>939859</v>
      </c>
      <c r="T1791" s="146" t="s">
        <v>69</v>
      </c>
      <c r="U1791" s="146" t="s">
        <v>69</v>
      </c>
    </row>
    <row r="1792" spans="1:22" ht="15" customHeight="1">
      <c r="A1792" s="13"/>
      <c r="B1792" s="138" t="s">
        <v>40</v>
      </c>
      <c r="C1792" s="138"/>
      <c r="D1792" s="150"/>
      <c r="E1792" s="150"/>
      <c r="F1792" s="150"/>
      <c r="G1792" s="150"/>
      <c r="H1792" s="150"/>
      <c r="I1792" s="150"/>
      <c r="J1792" s="150"/>
      <c r="K1792" s="150"/>
      <c r="L1792" s="150"/>
      <c r="M1792" s="150"/>
      <c r="N1792" s="150"/>
      <c r="O1792" s="150"/>
      <c r="P1792" s="150"/>
      <c r="Q1792" s="150"/>
      <c r="R1792" s="150"/>
      <c r="S1792" s="150"/>
      <c r="T1792" s="150"/>
      <c r="U1792" s="150"/>
      <c r="V1792" s="13"/>
    </row>
    <row r="1793" spans="1:22" ht="15" customHeight="1">
      <c r="A1793" s="14"/>
      <c r="B1793" s="141" t="s">
        <v>340</v>
      </c>
      <c r="C1793" s="141"/>
      <c r="D1793" s="152"/>
      <c r="E1793" s="152"/>
      <c r="F1793" s="152"/>
      <c r="G1793" s="152"/>
      <c r="H1793" s="152"/>
      <c r="I1793" s="152"/>
      <c r="J1793" s="152"/>
      <c r="K1793" s="152"/>
      <c r="L1793" s="152"/>
      <c r="M1793" s="152"/>
      <c r="N1793" s="152"/>
      <c r="O1793" s="152"/>
      <c r="P1793" s="152"/>
      <c r="Q1793" s="152"/>
      <c r="R1793" s="152"/>
      <c r="S1793" s="152"/>
      <c r="T1793" s="152"/>
      <c r="U1793" s="152"/>
      <c r="V1793" s="14"/>
    </row>
    <row r="1794" spans="1:22" ht="15" customHeight="1">
      <c r="A1794" s="14"/>
      <c r="B1794" s="163">
        <v>2016</v>
      </c>
      <c r="C1794" s="251"/>
      <c r="D1794" s="146">
        <v>37150</v>
      </c>
      <c r="E1794" s="160">
        <v>28312117</v>
      </c>
      <c r="F1794" s="146">
        <v>22107421</v>
      </c>
      <c r="G1794" s="146">
        <v>799647</v>
      </c>
      <c r="H1794" s="146">
        <v>513724</v>
      </c>
      <c r="I1794" s="146">
        <v>6204697</v>
      </c>
      <c r="J1794" s="146">
        <v>124406</v>
      </c>
      <c r="K1794" s="146">
        <v>847713</v>
      </c>
      <c r="L1794" s="160">
        <v>10552911</v>
      </c>
      <c r="M1794" s="146">
        <v>5827667</v>
      </c>
      <c r="N1794" s="146">
        <v>5125788</v>
      </c>
      <c r="O1794" s="146">
        <v>4725243</v>
      </c>
      <c r="P1794" s="146">
        <v>419012</v>
      </c>
      <c r="Q1794" s="146">
        <v>171842</v>
      </c>
      <c r="R1794" s="146">
        <v>2244388</v>
      </c>
      <c r="S1794" s="160">
        <v>17759207</v>
      </c>
      <c r="T1794" s="146">
        <v>7939220</v>
      </c>
      <c r="U1794" s="146">
        <v>-643437</v>
      </c>
      <c r="V1794" s="14"/>
    </row>
    <row r="1795" spans="1:22" s="14" customFormat="1" ht="15" customHeight="1" collapsed="1">
      <c r="B1795" s="163">
        <v>2015</v>
      </c>
      <c r="C1795" s="163"/>
      <c r="D1795" s="146">
        <v>35850</v>
      </c>
      <c r="E1795" s="160">
        <v>29755074</v>
      </c>
      <c r="F1795" s="146">
        <v>22719744</v>
      </c>
      <c r="G1795" s="146">
        <v>731926</v>
      </c>
      <c r="H1795" s="146">
        <v>293196</v>
      </c>
      <c r="I1795" s="146">
        <v>7035331</v>
      </c>
      <c r="J1795" s="146">
        <v>120876</v>
      </c>
      <c r="K1795" s="146">
        <v>806234</v>
      </c>
      <c r="L1795" s="160">
        <v>11950906</v>
      </c>
      <c r="M1795" s="146">
        <v>6094278</v>
      </c>
      <c r="N1795" s="146">
        <v>5459401</v>
      </c>
      <c r="O1795" s="146">
        <v>5856628</v>
      </c>
      <c r="P1795" s="146">
        <v>413344</v>
      </c>
      <c r="Q1795" s="146">
        <v>189696</v>
      </c>
      <c r="R1795" s="146">
        <v>3220873</v>
      </c>
      <c r="S1795" s="160">
        <v>17804168</v>
      </c>
      <c r="T1795" s="146">
        <v>7883363</v>
      </c>
      <c r="U1795" s="146">
        <v>-634612</v>
      </c>
    </row>
    <row r="1796" spans="1:22" s="14" customFormat="1" ht="15" customHeight="1">
      <c r="B1796" s="163">
        <v>2014</v>
      </c>
      <c r="C1796" s="163"/>
      <c r="D1796" s="146">
        <v>34653</v>
      </c>
      <c r="E1796" s="160">
        <v>30014292</v>
      </c>
      <c r="F1796" s="146">
        <v>20376728</v>
      </c>
      <c r="G1796" s="146">
        <v>709430</v>
      </c>
      <c r="H1796" s="146">
        <v>301522</v>
      </c>
      <c r="I1796" s="146">
        <v>9637563</v>
      </c>
      <c r="J1796" s="146">
        <v>121510</v>
      </c>
      <c r="K1796" s="146">
        <v>718568</v>
      </c>
      <c r="L1796" s="160">
        <v>14364771</v>
      </c>
      <c r="M1796" s="146">
        <v>5196537</v>
      </c>
      <c r="N1796" s="146">
        <v>4780493</v>
      </c>
      <c r="O1796" s="146">
        <v>9168235</v>
      </c>
      <c r="P1796" s="146">
        <v>386907</v>
      </c>
      <c r="Q1796" s="146">
        <v>164191</v>
      </c>
      <c r="R1796" s="146">
        <v>3324614</v>
      </c>
      <c r="S1796" s="160">
        <v>15649520</v>
      </c>
      <c r="T1796" s="146">
        <v>5883756</v>
      </c>
      <c r="U1796" s="146">
        <v>-947510</v>
      </c>
    </row>
    <row r="1797" spans="1:22" s="14" customFormat="1" ht="15" customHeight="1">
      <c r="B1797" s="163">
        <v>2013</v>
      </c>
      <c r="C1797" s="163"/>
      <c r="D1797" s="146">
        <v>33903</v>
      </c>
      <c r="E1797" s="160">
        <v>24283599</v>
      </c>
      <c r="F1797" s="146">
        <v>20157798</v>
      </c>
      <c r="G1797" s="146">
        <v>718946</v>
      </c>
      <c r="H1797" s="146">
        <v>337108</v>
      </c>
      <c r="I1797" s="146">
        <v>4125801</v>
      </c>
      <c r="J1797" s="146">
        <v>124958</v>
      </c>
      <c r="K1797" s="146">
        <v>695503</v>
      </c>
      <c r="L1797" s="160">
        <v>10042533</v>
      </c>
      <c r="M1797" s="146">
        <v>5318950</v>
      </c>
      <c r="N1797" s="146">
        <v>4788512</v>
      </c>
      <c r="O1797" s="146">
        <v>4723583</v>
      </c>
      <c r="P1797" s="146">
        <v>390615</v>
      </c>
      <c r="Q1797" s="146">
        <v>157694</v>
      </c>
      <c r="R1797" s="146">
        <v>2233221</v>
      </c>
      <c r="S1797" s="160">
        <v>14241066</v>
      </c>
      <c r="T1797" s="146">
        <v>5977294</v>
      </c>
      <c r="U1797" s="146">
        <v>-286508</v>
      </c>
    </row>
    <row r="1798" spans="1:22" s="14" customFormat="1" ht="15" customHeight="1">
      <c r="A1798" s="7"/>
      <c r="B1798" s="144">
        <v>2012</v>
      </c>
      <c r="C1798" s="144"/>
      <c r="D1798" s="146">
        <v>34146</v>
      </c>
      <c r="E1798" s="160">
        <v>24307417</v>
      </c>
      <c r="F1798" s="146">
        <v>20554454</v>
      </c>
      <c r="G1798" s="146">
        <v>696351</v>
      </c>
      <c r="H1798" s="146">
        <v>258830</v>
      </c>
      <c r="I1798" s="146">
        <v>3752963</v>
      </c>
      <c r="J1798" s="146">
        <v>128789</v>
      </c>
      <c r="K1798" s="146">
        <v>668452</v>
      </c>
      <c r="L1798" s="160">
        <v>10081415</v>
      </c>
      <c r="M1798" s="146">
        <v>5133346</v>
      </c>
      <c r="N1798" s="146">
        <v>4574679</v>
      </c>
      <c r="O1798" s="146">
        <v>4948069</v>
      </c>
      <c r="P1798" s="146">
        <v>356088</v>
      </c>
      <c r="Q1798" s="146">
        <v>143730</v>
      </c>
      <c r="R1798" s="146">
        <v>2579094</v>
      </c>
      <c r="S1798" s="160">
        <v>14226002</v>
      </c>
      <c r="T1798" s="146">
        <v>6051766</v>
      </c>
      <c r="U1798" s="146">
        <v>-253140</v>
      </c>
      <c r="V1798" s="7"/>
    </row>
    <row r="1799" spans="1:22" ht="15" customHeight="1">
      <c r="B1799" s="144">
        <v>2011</v>
      </c>
      <c r="C1799" s="144"/>
      <c r="D1799" s="146">
        <v>34825</v>
      </c>
      <c r="E1799" s="160">
        <v>26332543</v>
      </c>
      <c r="F1799" s="146">
        <v>22773881</v>
      </c>
      <c r="G1799" s="146">
        <v>721464</v>
      </c>
      <c r="H1799" s="146">
        <v>390321</v>
      </c>
      <c r="I1799" s="146">
        <v>3558662</v>
      </c>
      <c r="J1799" s="146">
        <v>136289</v>
      </c>
      <c r="K1799" s="146">
        <v>730667</v>
      </c>
      <c r="L1799" s="160">
        <v>11108075</v>
      </c>
      <c r="M1799" s="146">
        <v>5777186</v>
      </c>
      <c r="N1799" s="146">
        <v>5143262</v>
      </c>
      <c r="O1799" s="146">
        <v>5330889</v>
      </c>
      <c r="P1799" s="146">
        <v>366354</v>
      </c>
      <c r="Q1799" s="146">
        <v>148419</v>
      </c>
      <c r="R1799" s="146">
        <v>2979214</v>
      </c>
      <c r="S1799" s="160">
        <v>15224468</v>
      </c>
      <c r="T1799" s="146">
        <v>6673143</v>
      </c>
      <c r="U1799" s="146">
        <v>-231815</v>
      </c>
    </row>
    <row r="1800" spans="1:22" ht="15" customHeight="1">
      <c r="B1800" s="144">
        <v>2010</v>
      </c>
      <c r="C1800" s="144"/>
      <c r="D1800" s="146">
        <v>35428</v>
      </c>
      <c r="E1800" s="160">
        <v>26158009</v>
      </c>
      <c r="F1800" s="146">
        <v>22331714</v>
      </c>
      <c r="G1800" s="146">
        <v>702165</v>
      </c>
      <c r="H1800" s="146">
        <v>358022</v>
      </c>
      <c r="I1800" s="146">
        <v>3826295</v>
      </c>
      <c r="J1800" s="146">
        <v>138623</v>
      </c>
      <c r="K1800" s="146">
        <v>762554</v>
      </c>
      <c r="L1800" s="160">
        <v>10640910</v>
      </c>
      <c r="M1800" s="146">
        <v>5983084</v>
      </c>
      <c r="N1800" s="146">
        <v>5259455</v>
      </c>
      <c r="O1800" s="146">
        <v>4657826</v>
      </c>
      <c r="P1800" s="146">
        <v>373077</v>
      </c>
      <c r="Q1800" s="146">
        <v>182074</v>
      </c>
      <c r="R1800" s="146">
        <v>2401003</v>
      </c>
      <c r="S1800" s="160">
        <v>15517099</v>
      </c>
      <c r="T1800" s="146">
        <v>6814773</v>
      </c>
      <c r="U1800" s="146">
        <v>-176108</v>
      </c>
    </row>
    <row r="1801" spans="1:22" ht="15" customHeight="1">
      <c r="B1801" s="144">
        <v>2009</v>
      </c>
      <c r="C1801" s="144"/>
      <c r="D1801" s="146">
        <v>36125</v>
      </c>
      <c r="E1801" s="160">
        <v>23695703</v>
      </c>
      <c r="F1801" s="146" t="s">
        <v>69</v>
      </c>
      <c r="G1801" s="146" t="s">
        <v>69</v>
      </c>
      <c r="H1801" s="146" t="s">
        <v>69</v>
      </c>
      <c r="I1801" s="146" t="s">
        <v>69</v>
      </c>
      <c r="J1801" s="146" t="s">
        <v>69</v>
      </c>
      <c r="K1801" s="146" t="s">
        <v>69</v>
      </c>
      <c r="L1801" s="160">
        <v>10255489</v>
      </c>
      <c r="M1801" s="146" t="s">
        <v>69</v>
      </c>
      <c r="N1801" s="146" t="s">
        <v>69</v>
      </c>
      <c r="O1801" s="146" t="s">
        <v>69</v>
      </c>
      <c r="P1801" s="146" t="s">
        <v>69</v>
      </c>
      <c r="Q1801" s="146" t="s">
        <v>69</v>
      </c>
      <c r="R1801" s="146" t="s">
        <v>69</v>
      </c>
      <c r="S1801" s="160">
        <v>13440213</v>
      </c>
      <c r="T1801" s="146" t="s">
        <v>69</v>
      </c>
      <c r="U1801" s="146" t="s">
        <v>69</v>
      </c>
    </row>
    <row r="1802" spans="1:22" ht="15" customHeight="1">
      <c r="B1802" s="144">
        <v>2008</v>
      </c>
      <c r="C1802" s="144"/>
      <c r="D1802" s="146">
        <v>36539</v>
      </c>
      <c r="E1802" s="160">
        <v>22837788</v>
      </c>
      <c r="F1802" s="146" t="s">
        <v>69</v>
      </c>
      <c r="G1802" s="146" t="s">
        <v>69</v>
      </c>
      <c r="H1802" s="146" t="s">
        <v>69</v>
      </c>
      <c r="I1802" s="146" t="s">
        <v>69</v>
      </c>
      <c r="J1802" s="146" t="s">
        <v>69</v>
      </c>
      <c r="K1802" s="146" t="s">
        <v>69</v>
      </c>
      <c r="L1802" s="160">
        <v>10114631</v>
      </c>
      <c r="M1802" s="146" t="s">
        <v>69</v>
      </c>
      <c r="N1802" s="146" t="s">
        <v>69</v>
      </c>
      <c r="O1802" s="146" t="s">
        <v>69</v>
      </c>
      <c r="P1802" s="146" t="s">
        <v>69</v>
      </c>
      <c r="Q1802" s="146" t="s">
        <v>69</v>
      </c>
      <c r="R1802" s="146" t="s">
        <v>69</v>
      </c>
      <c r="S1802" s="160">
        <v>12723157</v>
      </c>
      <c r="T1802" s="146" t="s">
        <v>69</v>
      </c>
      <c r="U1802" s="146" t="s">
        <v>69</v>
      </c>
    </row>
    <row r="1803" spans="1:22" ht="15" customHeight="1">
      <c r="A1803" s="14"/>
      <c r="B1803" s="141" t="s">
        <v>341</v>
      </c>
      <c r="C1803" s="141"/>
      <c r="D1803" s="152"/>
      <c r="E1803" s="152"/>
      <c r="F1803" s="152"/>
      <c r="G1803" s="152"/>
      <c r="H1803" s="152"/>
      <c r="I1803" s="152"/>
      <c r="J1803" s="152"/>
      <c r="K1803" s="152"/>
      <c r="L1803" s="152"/>
      <c r="M1803" s="152"/>
      <c r="N1803" s="152"/>
      <c r="O1803" s="152"/>
      <c r="P1803" s="152"/>
      <c r="Q1803" s="152"/>
      <c r="R1803" s="152"/>
      <c r="S1803" s="152"/>
      <c r="T1803" s="152"/>
      <c r="U1803" s="152"/>
      <c r="V1803" s="14"/>
    </row>
    <row r="1804" spans="1:22" s="14" customFormat="1" ht="15" customHeight="1" collapsed="1">
      <c r="B1804" s="163">
        <v>2016</v>
      </c>
      <c r="C1804" s="251"/>
      <c r="D1804" s="146">
        <v>22390</v>
      </c>
      <c r="E1804" s="160">
        <v>7978113</v>
      </c>
      <c r="F1804" s="146">
        <v>6030451</v>
      </c>
      <c r="G1804" s="146">
        <v>402788</v>
      </c>
      <c r="H1804" s="146">
        <v>330471</v>
      </c>
      <c r="I1804" s="146">
        <v>1947662</v>
      </c>
      <c r="J1804" s="146">
        <v>72688</v>
      </c>
      <c r="K1804" s="146">
        <v>372834</v>
      </c>
      <c r="L1804" s="160">
        <v>3904508</v>
      </c>
      <c r="M1804" s="146">
        <v>1983535</v>
      </c>
      <c r="N1804" s="146">
        <v>1620502</v>
      </c>
      <c r="O1804" s="146">
        <v>1920974</v>
      </c>
      <c r="P1804" s="146">
        <v>191820</v>
      </c>
      <c r="Q1804" s="146">
        <v>70398</v>
      </c>
      <c r="R1804" s="146">
        <v>722607</v>
      </c>
      <c r="S1804" s="160">
        <v>4073605</v>
      </c>
      <c r="T1804" s="146">
        <v>1531989</v>
      </c>
      <c r="U1804" s="146">
        <v>-332778</v>
      </c>
    </row>
    <row r="1805" spans="1:22" s="14" customFormat="1" ht="15" customHeight="1">
      <c r="B1805" s="163">
        <v>2015</v>
      </c>
      <c r="C1805" s="163"/>
      <c r="D1805" s="146">
        <v>21980</v>
      </c>
      <c r="E1805" s="160">
        <v>8083072</v>
      </c>
      <c r="F1805" s="146">
        <v>6251581</v>
      </c>
      <c r="G1805" s="146">
        <v>415259</v>
      </c>
      <c r="H1805" s="146">
        <v>142489</v>
      </c>
      <c r="I1805" s="146">
        <v>1831491</v>
      </c>
      <c r="J1805" s="146">
        <v>72370</v>
      </c>
      <c r="K1805" s="146">
        <v>347773</v>
      </c>
      <c r="L1805" s="160">
        <v>3919560</v>
      </c>
      <c r="M1805" s="146">
        <v>2113078</v>
      </c>
      <c r="N1805" s="146">
        <v>1213212</v>
      </c>
      <c r="O1805" s="146">
        <v>1806482</v>
      </c>
      <c r="P1805" s="146">
        <v>181414</v>
      </c>
      <c r="Q1805" s="146">
        <v>72089</v>
      </c>
      <c r="R1805" s="146">
        <v>706967</v>
      </c>
      <c r="S1805" s="160">
        <v>4163512</v>
      </c>
      <c r="T1805" s="146">
        <v>1503364</v>
      </c>
      <c r="U1805" s="146">
        <v>-473545</v>
      </c>
    </row>
    <row r="1806" spans="1:22" s="14" customFormat="1" ht="15" customHeight="1">
      <c r="B1806" s="163">
        <v>2014</v>
      </c>
      <c r="C1806" s="163"/>
      <c r="D1806" s="146">
        <v>21298</v>
      </c>
      <c r="E1806" s="160">
        <v>8262992</v>
      </c>
      <c r="F1806" s="146">
        <v>6263974</v>
      </c>
      <c r="G1806" s="146">
        <v>364849</v>
      </c>
      <c r="H1806" s="146">
        <v>149216</v>
      </c>
      <c r="I1806" s="146">
        <v>1999018</v>
      </c>
      <c r="J1806" s="146">
        <v>76327</v>
      </c>
      <c r="K1806" s="146">
        <v>343398</v>
      </c>
      <c r="L1806" s="160">
        <v>4185680</v>
      </c>
      <c r="M1806" s="146">
        <v>2183251</v>
      </c>
      <c r="N1806" s="146">
        <v>1687695</v>
      </c>
      <c r="O1806" s="146">
        <v>2002429</v>
      </c>
      <c r="P1806" s="146">
        <v>169046</v>
      </c>
      <c r="Q1806" s="146">
        <v>74255</v>
      </c>
      <c r="R1806" s="146">
        <v>955539</v>
      </c>
      <c r="S1806" s="160">
        <v>4077312</v>
      </c>
      <c r="T1806" s="146">
        <v>1536374</v>
      </c>
      <c r="U1806" s="146">
        <v>-292321</v>
      </c>
    </row>
    <row r="1807" spans="1:22" s="14" customFormat="1" ht="15" customHeight="1">
      <c r="B1807" s="163">
        <v>2013</v>
      </c>
      <c r="C1807" s="163"/>
      <c r="D1807" s="146">
        <v>20991</v>
      </c>
      <c r="E1807" s="160">
        <v>7692036</v>
      </c>
      <c r="F1807" s="146">
        <v>6117180</v>
      </c>
      <c r="G1807" s="146">
        <v>417963</v>
      </c>
      <c r="H1807" s="146">
        <v>146168</v>
      </c>
      <c r="I1807" s="146">
        <v>1574856</v>
      </c>
      <c r="J1807" s="146">
        <v>54506</v>
      </c>
      <c r="K1807" s="146">
        <v>326755</v>
      </c>
      <c r="L1807" s="160">
        <v>4104129</v>
      </c>
      <c r="M1807" s="146">
        <v>2197311</v>
      </c>
      <c r="N1807" s="146">
        <v>1876581</v>
      </c>
      <c r="O1807" s="146">
        <v>1906818</v>
      </c>
      <c r="P1807" s="146">
        <v>173319</v>
      </c>
      <c r="Q1807" s="146">
        <v>66344</v>
      </c>
      <c r="R1807" s="146">
        <v>907127</v>
      </c>
      <c r="S1807" s="160">
        <v>3587907</v>
      </c>
      <c r="T1807" s="146">
        <v>1528620</v>
      </c>
      <c r="U1807" s="146">
        <v>-344687</v>
      </c>
    </row>
    <row r="1808" spans="1:22" ht="15" customHeight="1">
      <c r="B1808" s="144">
        <v>2012</v>
      </c>
      <c r="C1808" s="144"/>
      <c r="D1808" s="146">
        <v>21316</v>
      </c>
      <c r="E1808" s="160">
        <v>7260174</v>
      </c>
      <c r="F1808" s="146">
        <v>5637031</v>
      </c>
      <c r="G1808" s="146">
        <v>350263</v>
      </c>
      <c r="H1808" s="146">
        <v>208193</v>
      </c>
      <c r="I1808" s="146">
        <v>1623144</v>
      </c>
      <c r="J1808" s="146">
        <v>56096</v>
      </c>
      <c r="K1808" s="146">
        <v>323803</v>
      </c>
      <c r="L1808" s="160">
        <v>4051297</v>
      </c>
      <c r="M1808" s="146">
        <v>2122249</v>
      </c>
      <c r="N1808" s="146">
        <v>1662818</v>
      </c>
      <c r="O1808" s="146">
        <v>1929048</v>
      </c>
      <c r="P1808" s="146">
        <v>151946</v>
      </c>
      <c r="Q1808" s="146">
        <v>73259</v>
      </c>
      <c r="R1808" s="146">
        <v>951455</v>
      </c>
      <c r="S1808" s="160">
        <v>3208877</v>
      </c>
      <c r="T1808" s="146">
        <v>1461780</v>
      </c>
      <c r="U1808" s="146">
        <v>-234747</v>
      </c>
    </row>
    <row r="1809" spans="1:22" ht="15" customHeight="1">
      <c r="B1809" s="144">
        <v>2011</v>
      </c>
      <c r="C1809" s="144"/>
      <c r="D1809" s="146">
        <v>22113</v>
      </c>
      <c r="E1809" s="160">
        <v>7141010</v>
      </c>
      <c r="F1809" s="146">
        <v>5426944</v>
      </c>
      <c r="G1809" s="146">
        <v>335506</v>
      </c>
      <c r="H1809" s="146">
        <v>247807</v>
      </c>
      <c r="I1809" s="146">
        <v>1714065</v>
      </c>
      <c r="J1809" s="146">
        <v>56195</v>
      </c>
      <c r="K1809" s="146">
        <v>346122</v>
      </c>
      <c r="L1809" s="160">
        <v>3986523</v>
      </c>
      <c r="M1809" s="146">
        <v>2219898</v>
      </c>
      <c r="N1809" s="146">
        <v>1705793</v>
      </c>
      <c r="O1809" s="146">
        <v>1766625</v>
      </c>
      <c r="P1809" s="146">
        <v>177100</v>
      </c>
      <c r="Q1809" s="146">
        <v>65013</v>
      </c>
      <c r="R1809" s="146">
        <v>825496</v>
      </c>
      <c r="S1809" s="160">
        <v>3154487</v>
      </c>
      <c r="T1809" s="146">
        <v>1251959</v>
      </c>
      <c r="U1809" s="146">
        <v>-122407</v>
      </c>
    </row>
    <row r="1810" spans="1:22" ht="15" customHeight="1">
      <c r="B1810" s="144">
        <v>2010</v>
      </c>
      <c r="C1810" s="144"/>
      <c r="D1810" s="146">
        <v>22625</v>
      </c>
      <c r="E1810" s="160">
        <v>7084559</v>
      </c>
      <c r="F1810" s="146">
        <v>5157818</v>
      </c>
      <c r="G1810" s="146">
        <v>338417</v>
      </c>
      <c r="H1810" s="146">
        <v>167893</v>
      </c>
      <c r="I1810" s="146">
        <v>1926741</v>
      </c>
      <c r="J1810" s="146">
        <v>54860</v>
      </c>
      <c r="K1810" s="146">
        <v>317722</v>
      </c>
      <c r="L1810" s="160">
        <v>4009399</v>
      </c>
      <c r="M1810" s="146">
        <v>2074445</v>
      </c>
      <c r="N1810" s="146">
        <v>1748680</v>
      </c>
      <c r="O1810" s="146">
        <v>1934954</v>
      </c>
      <c r="P1810" s="146">
        <v>149627</v>
      </c>
      <c r="Q1810" s="146">
        <v>69488</v>
      </c>
      <c r="R1810" s="146">
        <v>908063</v>
      </c>
      <c r="S1810" s="160">
        <v>3075160</v>
      </c>
      <c r="T1810" s="146">
        <v>1222581</v>
      </c>
      <c r="U1810" s="146">
        <v>90241</v>
      </c>
    </row>
    <row r="1811" spans="1:22" ht="15" customHeight="1">
      <c r="B1811" s="144">
        <v>2009</v>
      </c>
      <c r="C1811" s="144"/>
      <c r="D1811" s="146">
        <v>23151</v>
      </c>
      <c r="E1811" s="160">
        <v>6217203</v>
      </c>
      <c r="F1811" s="146" t="s">
        <v>69</v>
      </c>
      <c r="G1811" s="146" t="s">
        <v>69</v>
      </c>
      <c r="H1811" s="146" t="s">
        <v>69</v>
      </c>
      <c r="I1811" s="146" t="s">
        <v>69</v>
      </c>
      <c r="J1811" s="146" t="s">
        <v>69</v>
      </c>
      <c r="K1811" s="146" t="s">
        <v>69</v>
      </c>
      <c r="L1811" s="160">
        <v>3772235</v>
      </c>
      <c r="M1811" s="146" t="s">
        <v>69</v>
      </c>
      <c r="N1811" s="146" t="s">
        <v>69</v>
      </c>
      <c r="O1811" s="146" t="s">
        <v>69</v>
      </c>
      <c r="P1811" s="146" t="s">
        <v>69</v>
      </c>
      <c r="Q1811" s="146" t="s">
        <v>69</v>
      </c>
      <c r="R1811" s="146" t="s">
        <v>69</v>
      </c>
      <c r="S1811" s="160">
        <v>2444969</v>
      </c>
      <c r="T1811" s="146" t="s">
        <v>69</v>
      </c>
      <c r="U1811" s="146" t="s">
        <v>69</v>
      </c>
    </row>
    <row r="1812" spans="1:22" ht="15" customHeight="1">
      <c r="B1812" s="144">
        <v>2008</v>
      </c>
      <c r="C1812" s="144"/>
      <c r="D1812" s="146">
        <v>23613</v>
      </c>
      <c r="E1812" s="160">
        <v>5968642</v>
      </c>
      <c r="F1812" s="146" t="s">
        <v>69</v>
      </c>
      <c r="G1812" s="146" t="s">
        <v>69</v>
      </c>
      <c r="H1812" s="146" t="s">
        <v>69</v>
      </c>
      <c r="I1812" s="146" t="s">
        <v>69</v>
      </c>
      <c r="J1812" s="146" t="s">
        <v>69</v>
      </c>
      <c r="K1812" s="146" t="s">
        <v>69</v>
      </c>
      <c r="L1812" s="160">
        <v>3703581</v>
      </c>
      <c r="M1812" s="146" t="s">
        <v>69</v>
      </c>
      <c r="N1812" s="146" t="s">
        <v>69</v>
      </c>
      <c r="O1812" s="146" t="s">
        <v>69</v>
      </c>
      <c r="P1812" s="146" t="s">
        <v>69</v>
      </c>
      <c r="Q1812" s="146" t="s">
        <v>69</v>
      </c>
      <c r="R1812" s="146" t="s">
        <v>69</v>
      </c>
      <c r="S1812" s="160">
        <v>2265061</v>
      </c>
      <c r="T1812" s="146" t="s">
        <v>69</v>
      </c>
      <c r="U1812" s="146" t="s">
        <v>69</v>
      </c>
    </row>
    <row r="1813" spans="1:22" s="14" customFormat="1" ht="15" customHeight="1" collapsed="1">
      <c r="B1813" s="141" t="s">
        <v>342</v>
      </c>
      <c r="C1813" s="141"/>
      <c r="D1813" s="152"/>
      <c r="E1813" s="152"/>
      <c r="F1813" s="152"/>
      <c r="G1813" s="152"/>
      <c r="H1813" s="152"/>
      <c r="I1813" s="152"/>
      <c r="J1813" s="152"/>
      <c r="K1813" s="152"/>
      <c r="L1813" s="152"/>
      <c r="M1813" s="152"/>
      <c r="N1813" s="152"/>
      <c r="O1813" s="152"/>
      <c r="P1813" s="152"/>
      <c r="Q1813" s="152"/>
      <c r="R1813" s="152"/>
      <c r="S1813" s="152"/>
      <c r="T1813" s="152"/>
      <c r="U1813" s="152"/>
    </row>
    <row r="1814" spans="1:22" s="14" customFormat="1" ht="15" customHeight="1">
      <c r="B1814" s="163">
        <v>2016</v>
      </c>
      <c r="C1814" s="251"/>
      <c r="D1814" s="146">
        <v>46344</v>
      </c>
      <c r="E1814" s="160">
        <v>59454518</v>
      </c>
      <c r="F1814" s="146">
        <v>42841104</v>
      </c>
      <c r="G1814" s="146">
        <v>1565850</v>
      </c>
      <c r="H1814" s="146">
        <v>3187776</v>
      </c>
      <c r="I1814" s="146">
        <v>16613414</v>
      </c>
      <c r="J1814" s="146">
        <v>255776</v>
      </c>
      <c r="K1814" s="146">
        <v>2380589</v>
      </c>
      <c r="L1814" s="160">
        <v>33934605</v>
      </c>
      <c r="M1814" s="146">
        <v>21247448</v>
      </c>
      <c r="N1814" s="146">
        <v>19021275</v>
      </c>
      <c r="O1814" s="146">
        <v>12687157</v>
      </c>
      <c r="P1814" s="146">
        <v>1114432</v>
      </c>
      <c r="Q1814" s="146">
        <v>500665</v>
      </c>
      <c r="R1814" s="146">
        <v>4764842</v>
      </c>
      <c r="S1814" s="160">
        <v>25519913</v>
      </c>
      <c r="T1814" s="146">
        <v>10235729</v>
      </c>
      <c r="U1814" s="146">
        <v>-54804</v>
      </c>
    </row>
    <row r="1815" spans="1:22" s="14" customFormat="1" ht="15" customHeight="1">
      <c r="B1815" s="163">
        <v>2015</v>
      </c>
      <c r="C1815" s="163"/>
      <c r="D1815" s="146">
        <v>44999</v>
      </c>
      <c r="E1815" s="160">
        <v>60785219</v>
      </c>
      <c r="F1815" s="146">
        <v>45227154</v>
      </c>
      <c r="G1815" s="146">
        <v>1475350</v>
      </c>
      <c r="H1815" s="146">
        <v>2777823</v>
      </c>
      <c r="I1815" s="146">
        <v>15558065</v>
      </c>
      <c r="J1815" s="146">
        <v>251454</v>
      </c>
      <c r="K1815" s="146">
        <v>2274445</v>
      </c>
      <c r="L1815" s="160">
        <v>34835077</v>
      </c>
      <c r="M1815" s="146">
        <v>20807113</v>
      </c>
      <c r="N1815" s="146">
        <v>18724498</v>
      </c>
      <c r="O1815" s="146">
        <v>14027964</v>
      </c>
      <c r="P1815" s="146">
        <v>1041649</v>
      </c>
      <c r="Q1815" s="146">
        <v>486255</v>
      </c>
      <c r="R1815" s="146">
        <v>5804511</v>
      </c>
      <c r="S1815" s="160">
        <v>25950142</v>
      </c>
      <c r="T1815" s="146">
        <v>10782083</v>
      </c>
      <c r="U1815" s="146">
        <v>480606</v>
      </c>
    </row>
    <row r="1816" spans="1:22" s="14" customFormat="1" ht="15" customHeight="1">
      <c r="B1816" s="163">
        <v>2014</v>
      </c>
      <c r="C1816" s="163"/>
      <c r="D1816" s="146">
        <v>44008</v>
      </c>
      <c r="E1816" s="160">
        <v>66554609</v>
      </c>
      <c r="F1816" s="146">
        <v>49366370</v>
      </c>
      <c r="G1816" s="146">
        <v>1486983</v>
      </c>
      <c r="H1816" s="146">
        <v>2711637</v>
      </c>
      <c r="I1816" s="146">
        <v>17188239</v>
      </c>
      <c r="J1816" s="146">
        <v>266756</v>
      </c>
      <c r="K1816" s="146">
        <v>2251994</v>
      </c>
      <c r="L1816" s="160">
        <v>38169080</v>
      </c>
      <c r="M1816" s="146">
        <v>21785500</v>
      </c>
      <c r="N1816" s="146">
        <v>19923179</v>
      </c>
      <c r="O1816" s="146">
        <v>16383580</v>
      </c>
      <c r="P1816" s="146">
        <v>1091764</v>
      </c>
      <c r="Q1816" s="146">
        <v>563904</v>
      </c>
      <c r="R1816" s="146">
        <v>7870011</v>
      </c>
      <c r="S1816" s="160">
        <v>28385529</v>
      </c>
      <c r="T1816" s="146">
        <v>14591939</v>
      </c>
      <c r="U1816" s="146">
        <v>4150326</v>
      </c>
    </row>
    <row r="1817" spans="1:22" ht="15" customHeight="1">
      <c r="A1817" s="14"/>
      <c r="B1817" s="163">
        <v>2013</v>
      </c>
      <c r="C1817" s="163"/>
      <c r="D1817" s="146">
        <v>43101</v>
      </c>
      <c r="E1817" s="160">
        <v>80341542</v>
      </c>
      <c r="F1817" s="146">
        <v>64289188</v>
      </c>
      <c r="G1817" s="146">
        <v>1494530</v>
      </c>
      <c r="H1817" s="146">
        <v>3385755</v>
      </c>
      <c r="I1817" s="146">
        <v>16052353</v>
      </c>
      <c r="J1817" s="146">
        <v>615852</v>
      </c>
      <c r="K1817" s="146">
        <v>2169296</v>
      </c>
      <c r="L1817" s="160">
        <v>43275982</v>
      </c>
      <c r="M1817" s="146">
        <v>24432122</v>
      </c>
      <c r="N1817" s="146">
        <v>21244898</v>
      </c>
      <c r="O1817" s="146">
        <v>18843860</v>
      </c>
      <c r="P1817" s="146">
        <v>1098405</v>
      </c>
      <c r="Q1817" s="146">
        <v>573804</v>
      </c>
      <c r="R1817" s="146">
        <v>6085082</v>
      </c>
      <c r="S1817" s="160">
        <v>37065560</v>
      </c>
      <c r="T1817" s="146">
        <v>14123306</v>
      </c>
      <c r="U1817" s="146">
        <v>7955275</v>
      </c>
      <c r="V1817" s="14"/>
    </row>
    <row r="1818" spans="1:22" ht="15" customHeight="1">
      <c r="B1818" s="144">
        <v>2012</v>
      </c>
      <c r="C1818" s="144"/>
      <c r="D1818" s="146">
        <v>43895</v>
      </c>
      <c r="E1818" s="160">
        <v>75566555</v>
      </c>
      <c r="F1818" s="146">
        <v>59214651</v>
      </c>
      <c r="G1818" s="146">
        <v>1413522</v>
      </c>
      <c r="H1818" s="146">
        <v>2795077</v>
      </c>
      <c r="I1818" s="146">
        <v>16351904</v>
      </c>
      <c r="J1818" s="146">
        <v>495294</v>
      </c>
      <c r="K1818" s="146">
        <v>2163241</v>
      </c>
      <c r="L1818" s="160">
        <v>40705477</v>
      </c>
      <c r="M1818" s="146">
        <v>19018864</v>
      </c>
      <c r="N1818" s="146">
        <v>16573542</v>
      </c>
      <c r="O1818" s="146">
        <v>21686613</v>
      </c>
      <c r="P1818" s="146">
        <v>1071767</v>
      </c>
      <c r="Q1818" s="146">
        <v>456226</v>
      </c>
      <c r="R1818" s="146">
        <v>7663840</v>
      </c>
      <c r="S1818" s="160">
        <v>34861078</v>
      </c>
      <c r="T1818" s="146">
        <v>10632185</v>
      </c>
      <c r="U1818" s="146">
        <v>8714014</v>
      </c>
    </row>
    <row r="1819" spans="1:22" ht="15" customHeight="1">
      <c r="B1819" s="144">
        <v>2011</v>
      </c>
      <c r="C1819" s="144"/>
      <c r="D1819" s="146">
        <v>45935</v>
      </c>
      <c r="E1819" s="160">
        <v>78493545</v>
      </c>
      <c r="F1819" s="146">
        <v>56689684</v>
      </c>
      <c r="G1819" s="146">
        <v>1512356</v>
      </c>
      <c r="H1819" s="146">
        <v>2841431</v>
      </c>
      <c r="I1819" s="146">
        <v>21803861</v>
      </c>
      <c r="J1819" s="146">
        <v>339486</v>
      </c>
      <c r="K1819" s="146">
        <v>2361016</v>
      </c>
      <c r="L1819" s="160">
        <v>41715687</v>
      </c>
      <c r="M1819" s="146">
        <v>18241900</v>
      </c>
      <c r="N1819" s="146">
        <v>15577641</v>
      </c>
      <c r="O1819" s="146">
        <v>23473787</v>
      </c>
      <c r="P1819" s="146">
        <v>1324443</v>
      </c>
      <c r="Q1819" s="146">
        <v>440963</v>
      </c>
      <c r="R1819" s="146">
        <v>8333408</v>
      </c>
      <c r="S1819" s="160">
        <v>36777858</v>
      </c>
      <c r="T1819" s="146">
        <v>10715128</v>
      </c>
      <c r="U1819" s="146">
        <v>10382210</v>
      </c>
    </row>
    <row r="1820" spans="1:22" ht="15" customHeight="1">
      <c r="B1820" s="144">
        <v>2010</v>
      </c>
      <c r="C1820" s="144"/>
      <c r="D1820" s="146">
        <v>48431</v>
      </c>
      <c r="E1820" s="160">
        <v>76223525</v>
      </c>
      <c r="F1820" s="146">
        <v>54659873</v>
      </c>
      <c r="G1820" s="146">
        <v>1482387</v>
      </c>
      <c r="H1820" s="146">
        <v>2990884</v>
      </c>
      <c r="I1820" s="146">
        <v>21563652</v>
      </c>
      <c r="J1820" s="146">
        <v>314256</v>
      </c>
      <c r="K1820" s="146">
        <v>2444015</v>
      </c>
      <c r="L1820" s="160">
        <v>36525269</v>
      </c>
      <c r="M1820" s="146">
        <v>17568539</v>
      </c>
      <c r="N1820" s="146">
        <v>15417920</v>
      </c>
      <c r="O1820" s="146">
        <v>18956730</v>
      </c>
      <c r="P1820" s="146">
        <v>1322762</v>
      </c>
      <c r="Q1820" s="146">
        <v>489136</v>
      </c>
      <c r="R1820" s="146">
        <v>5121616</v>
      </c>
      <c r="S1820" s="160">
        <v>39698256</v>
      </c>
      <c r="T1820" s="146">
        <v>8605557</v>
      </c>
      <c r="U1820" s="146">
        <v>135599</v>
      </c>
    </row>
    <row r="1821" spans="1:22" ht="15" customHeight="1">
      <c r="B1821" s="144">
        <v>2009</v>
      </c>
      <c r="C1821" s="144"/>
      <c r="D1821" s="146">
        <v>50689</v>
      </c>
      <c r="E1821" s="160">
        <v>69007349</v>
      </c>
      <c r="F1821" s="146" t="s">
        <v>69</v>
      </c>
      <c r="G1821" s="146" t="s">
        <v>69</v>
      </c>
      <c r="H1821" s="146" t="s">
        <v>69</v>
      </c>
      <c r="I1821" s="146" t="s">
        <v>69</v>
      </c>
      <c r="J1821" s="146" t="s">
        <v>69</v>
      </c>
      <c r="K1821" s="146" t="s">
        <v>69</v>
      </c>
      <c r="L1821" s="160">
        <v>34162037</v>
      </c>
      <c r="M1821" s="146" t="s">
        <v>69</v>
      </c>
      <c r="N1821" s="146" t="s">
        <v>69</v>
      </c>
      <c r="O1821" s="146" t="s">
        <v>69</v>
      </c>
      <c r="P1821" s="146" t="s">
        <v>69</v>
      </c>
      <c r="Q1821" s="146" t="s">
        <v>69</v>
      </c>
      <c r="R1821" s="146" t="s">
        <v>69</v>
      </c>
      <c r="S1821" s="160">
        <v>34845312</v>
      </c>
      <c r="T1821" s="146" t="s">
        <v>69</v>
      </c>
      <c r="U1821" s="146" t="s">
        <v>69</v>
      </c>
    </row>
    <row r="1822" spans="1:22" s="12" customFormat="1" ht="15" customHeight="1">
      <c r="A1822" s="7"/>
      <c r="B1822" s="144">
        <v>2008</v>
      </c>
      <c r="C1822" s="144"/>
      <c r="D1822" s="146">
        <v>51883</v>
      </c>
      <c r="E1822" s="160">
        <v>63422494</v>
      </c>
      <c r="F1822" s="146" t="s">
        <v>69</v>
      </c>
      <c r="G1822" s="146" t="s">
        <v>69</v>
      </c>
      <c r="H1822" s="146" t="s">
        <v>69</v>
      </c>
      <c r="I1822" s="146" t="s">
        <v>69</v>
      </c>
      <c r="J1822" s="146" t="s">
        <v>69</v>
      </c>
      <c r="K1822" s="146" t="s">
        <v>69</v>
      </c>
      <c r="L1822" s="160">
        <v>33335097</v>
      </c>
      <c r="M1822" s="146" t="s">
        <v>69</v>
      </c>
      <c r="N1822" s="146" t="s">
        <v>69</v>
      </c>
      <c r="O1822" s="146" t="s">
        <v>69</v>
      </c>
      <c r="P1822" s="146" t="s">
        <v>69</v>
      </c>
      <c r="Q1822" s="146" t="s">
        <v>69</v>
      </c>
      <c r="R1822" s="146" t="s">
        <v>69</v>
      </c>
      <c r="S1822" s="160">
        <v>30087396</v>
      </c>
      <c r="T1822" s="146" t="s">
        <v>69</v>
      </c>
      <c r="U1822" s="146" t="s">
        <v>69</v>
      </c>
      <c r="V1822" s="7"/>
    </row>
    <row r="1823" spans="1:22" s="13" customFormat="1" ht="15" customHeight="1">
      <c r="A1823" s="14"/>
      <c r="B1823" s="141" t="s">
        <v>343</v>
      </c>
      <c r="C1823" s="141"/>
      <c r="D1823" s="152"/>
      <c r="E1823" s="152"/>
      <c r="F1823" s="152"/>
      <c r="G1823" s="152"/>
      <c r="H1823" s="152"/>
      <c r="I1823" s="152"/>
      <c r="J1823" s="152"/>
      <c r="K1823" s="152"/>
      <c r="L1823" s="152"/>
      <c r="M1823" s="152"/>
      <c r="N1823" s="152"/>
      <c r="O1823" s="152"/>
      <c r="P1823" s="152"/>
      <c r="Q1823" s="152"/>
      <c r="R1823" s="152"/>
      <c r="S1823" s="152"/>
      <c r="T1823" s="152"/>
      <c r="U1823" s="152"/>
      <c r="V1823" s="14"/>
    </row>
    <row r="1824" spans="1:22" s="13" customFormat="1" ht="15" customHeight="1">
      <c r="A1824" s="14"/>
      <c r="B1824" s="163">
        <v>2016</v>
      </c>
      <c r="C1824" s="251"/>
      <c r="D1824" s="146">
        <v>5657</v>
      </c>
      <c r="E1824" s="160">
        <v>1378473</v>
      </c>
      <c r="F1824" s="146">
        <v>1112135</v>
      </c>
      <c r="G1824" s="146">
        <v>103317</v>
      </c>
      <c r="H1824" s="146">
        <v>30767</v>
      </c>
      <c r="I1824" s="146">
        <v>266338</v>
      </c>
      <c r="J1824" s="146">
        <v>13345</v>
      </c>
      <c r="K1824" s="146">
        <v>67688</v>
      </c>
      <c r="L1824" s="160">
        <v>636322</v>
      </c>
      <c r="M1824" s="146">
        <v>406061</v>
      </c>
      <c r="N1824" s="146">
        <v>365221</v>
      </c>
      <c r="O1824" s="146">
        <v>230261</v>
      </c>
      <c r="P1824" s="146">
        <v>29878</v>
      </c>
      <c r="Q1824" s="146">
        <v>17604</v>
      </c>
      <c r="R1824" s="146">
        <v>110691</v>
      </c>
      <c r="S1824" s="160">
        <v>742151</v>
      </c>
      <c r="T1824" s="146">
        <v>302913</v>
      </c>
      <c r="U1824" s="146">
        <v>30807</v>
      </c>
      <c r="V1824" s="14"/>
    </row>
    <row r="1825" spans="1:22" s="13" customFormat="1" ht="15" customHeight="1">
      <c r="A1825" s="14"/>
      <c r="B1825" s="163">
        <v>2015</v>
      </c>
      <c r="C1825" s="163"/>
      <c r="D1825" s="146">
        <v>5577</v>
      </c>
      <c r="E1825" s="160">
        <v>1194329</v>
      </c>
      <c r="F1825" s="146">
        <v>962424</v>
      </c>
      <c r="G1825" s="146">
        <v>104329</v>
      </c>
      <c r="H1825" s="146">
        <v>11149</v>
      </c>
      <c r="I1825" s="146">
        <v>231905</v>
      </c>
      <c r="J1825" s="146">
        <v>12073</v>
      </c>
      <c r="K1825" s="146">
        <v>63229</v>
      </c>
      <c r="L1825" s="160">
        <v>540002</v>
      </c>
      <c r="M1825" s="146">
        <v>332724</v>
      </c>
      <c r="N1825" s="146">
        <v>290514</v>
      </c>
      <c r="O1825" s="146">
        <v>207279</v>
      </c>
      <c r="P1825" s="146">
        <v>29873</v>
      </c>
      <c r="Q1825" s="146">
        <v>15891</v>
      </c>
      <c r="R1825" s="146">
        <v>103508</v>
      </c>
      <c r="S1825" s="160">
        <v>654326</v>
      </c>
      <c r="T1825" s="146">
        <v>275514</v>
      </c>
      <c r="U1825" s="146">
        <v>29315</v>
      </c>
      <c r="V1825" s="14"/>
    </row>
    <row r="1826" spans="1:22" s="13" customFormat="1" ht="15" customHeight="1">
      <c r="A1826" s="14"/>
      <c r="B1826" s="163">
        <v>2014</v>
      </c>
      <c r="C1826" s="163"/>
      <c r="D1826" s="146">
        <v>5387</v>
      </c>
      <c r="E1826" s="160">
        <v>1080165</v>
      </c>
      <c r="F1826" s="146">
        <v>854571</v>
      </c>
      <c r="G1826" s="146">
        <v>82483</v>
      </c>
      <c r="H1826" s="146">
        <v>7534</v>
      </c>
      <c r="I1826" s="146">
        <v>225594</v>
      </c>
      <c r="J1826" s="146">
        <v>12053</v>
      </c>
      <c r="K1826" s="146">
        <v>69781</v>
      </c>
      <c r="L1826" s="160">
        <v>512115</v>
      </c>
      <c r="M1826" s="146">
        <v>301567</v>
      </c>
      <c r="N1826" s="146">
        <v>260162</v>
      </c>
      <c r="O1826" s="146">
        <v>210548</v>
      </c>
      <c r="P1826" s="146">
        <v>28374</v>
      </c>
      <c r="Q1826" s="146">
        <v>23173</v>
      </c>
      <c r="R1826" s="146">
        <v>98955</v>
      </c>
      <c r="S1826" s="160">
        <v>568050</v>
      </c>
      <c r="T1826" s="146">
        <v>228350</v>
      </c>
      <c r="U1826" s="146">
        <v>44665</v>
      </c>
      <c r="V1826" s="14"/>
    </row>
    <row r="1827" spans="1:22" ht="15" customHeight="1">
      <c r="A1827" s="14"/>
      <c r="B1827" s="163">
        <v>2013</v>
      </c>
      <c r="C1827" s="163"/>
      <c r="D1827" s="146">
        <v>5330</v>
      </c>
      <c r="E1827" s="160">
        <v>1052616</v>
      </c>
      <c r="F1827" s="146">
        <v>769463</v>
      </c>
      <c r="G1827" s="146">
        <v>83673</v>
      </c>
      <c r="H1827" s="146">
        <v>4603</v>
      </c>
      <c r="I1827" s="146">
        <v>283153</v>
      </c>
      <c r="J1827" s="146">
        <v>15544</v>
      </c>
      <c r="K1827" s="146">
        <v>65281</v>
      </c>
      <c r="L1827" s="160">
        <v>513668</v>
      </c>
      <c r="M1827" s="146">
        <v>285563</v>
      </c>
      <c r="N1827" s="146">
        <v>231365</v>
      </c>
      <c r="O1827" s="146">
        <v>228105</v>
      </c>
      <c r="P1827" s="146">
        <v>26574</v>
      </c>
      <c r="Q1827" s="146">
        <v>17868</v>
      </c>
      <c r="R1827" s="146">
        <v>125628</v>
      </c>
      <c r="S1827" s="160">
        <v>538948</v>
      </c>
      <c r="T1827" s="146">
        <v>211582</v>
      </c>
      <c r="U1827" s="146">
        <v>74429</v>
      </c>
      <c r="V1827" s="14"/>
    </row>
    <row r="1828" spans="1:22" ht="15" customHeight="1">
      <c r="B1828" s="144">
        <v>2012</v>
      </c>
      <c r="C1828" s="144"/>
      <c r="D1828" s="146">
        <v>5412</v>
      </c>
      <c r="E1828" s="160">
        <v>1018082</v>
      </c>
      <c r="F1828" s="146">
        <v>783627</v>
      </c>
      <c r="G1828" s="146">
        <v>82895</v>
      </c>
      <c r="H1828" s="146">
        <v>5434</v>
      </c>
      <c r="I1828" s="146">
        <v>234454</v>
      </c>
      <c r="J1828" s="146">
        <v>17098</v>
      </c>
      <c r="K1828" s="146">
        <v>62818</v>
      </c>
      <c r="L1828" s="160">
        <v>490964</v>
      </c>
      <c r="M1828" s="146">
        <v>229946</v>
      </c>
      <c r="N1828" s="146">
        <v>183848</v>
      </c>
      <c r="O1828" s="146">
        <v>261018</v>
      </c>
      <c r="P1828" s="146">
        <v>26392</v>
      </c>
      <c r="Q1828" s="146">
        <v>15351</v>
      </c>
      <c r="R1828" s="146">
        <v>156231</v>
      </c>
      <c r="S1828" s="160">
        <v>527118</v>
      </c>
      <c r="T1828" s="146">
        <v>208081</v>
      </c>
      <c r="U1828" s="146">
        <v>79645</v>
      </c>
    </row>
    <row r="1829" spans="1:22" ht="15" customHeight="1">
      <c r="B1829" s="144">
        <v>2011</v>
      </c>
      <c r="C1829" s="144"/>
      <c r="D1829" s="146">
        <v>5684</v>
      </c>
      <c r="E1829" s="160">
        <v>952421</v>
      </c>
      <c r="F1829" s="146">
        <v>671620</v>
      </c>
      <c r="G1829" s="146">
        <v>87321</v>
      </c>
      <c r="H1829" s="146">
        <v>3649</v>
      </c>
      <c r="I1829" s="146">
        <v>280802</v>
      </c>
      <c r="J1829" s="146">
        <v>13742</v>
      </c>
      <c r="K1829" s="146">
        <v>65338</v>
      </c>
      <c r="L1829" s="160">
        <v>455076</v>
      </c>
      <c r="M1829" s="146">
        <v>176317</v>
      </c>
      <c r="N1829" s="146">
        <v>142195</v>
      </c>
      <c r="O1829" s="146">
        <v>278759</v>
      </c>
      <c r="P1829" s="146">
        <v>27894</v>
      </c>
      <c r="Q1829" s="146">
        <v>15014</v>
      </c>
      <c r="R1829" s="146">
        <v>165766</v>
      </c>
      <c r="S1829" s="160">
        <v>497345</v>
      </c>
      <c r="T1829" s="146">
        <v>172822</v>
      </c>
      <c r="U1829" s="146">
        <v>83605</v>
      </c>
    </row>
    <row r="1830" spans="1:22" ht="15" customHeight="1">
      <c r="B1830" s="144">
        <v>2010</v>
      </c>
      <c r="C1830" s="144"/>
      <c r="D1830" s="146">
        <v>5904</v>
      </c>
      <c r="E1830" s="160">
        <v>982958</v>
      </c>
      <c r="F1830" s="146">
        <v>733618</v>
      </c>
      <c r="G1830" s="146">
        <v>119691</v>
      </c>
      <c r="H1830" s="146">
        <v>33149</v>
      </c>
      <c r="I1830" s="146">
        <v>249340</v>
      </c>
      <c r="J1830" s="146">
        <v>14267</v>
      </c>
      <c r="K1830" s="146">
        <v>61250</v>
      </c>
      <c r="L1830" s="160">
        <v>445200</v>
      </c>
      <c r="M1830" s="146">
        <v>168544</v>
      </c>
      <c r="N1830" s="146">
        <v>137123</v>
      </c>
      <c r="O1830" s="146">
        <v>276656</v>
      </c>
      <c r="P1830" s="146">
        <v>23120</v>
      </c>
      <c r="Q1830" s="146">
        <v>14471</v>
      </c>
      <c r="R1830" s="146">
        <v>151244</v>
      </c>
      <c r="S1830" s="160">
        <v>537758</v>
      </c>
      <c r="T1830" s="146">
        <v>167312</v>
      </c>
      <c r="U1830" s="146">
        <v>90261</v>
      </c>
    </row>
    <row r="1831" spans="1:22" ht="15" customHeight="1">
      <c r="B1831" s="144">
        <v>2009</v>
      </c>
      <c r="C1831" s="144"/>
      <c r="D1831" s="146">
        <v>6023</v>
      </c>
      <c r="E1831" s="160">
        <v>867852</v>
      </c>
      <c r="F1831" s="146" t="s">
        <v>69</v>
      </c>
      <c r="G1831" s="146" t="s">
        <v>69</v>
      </c>
      <c r="H1831" s="146" t="s">
        <v>69</v>
      </c>
      <c r="I1831" s="146" t="s">
        <v>69</v>
      </c>
      <c r="J1831" s="146" t="s">
        <v>69</v>
      </c>
      <c r="K1831" s="146" t="s">
        <v>69</v>
      </c>
      <c r="L1831" s="160">
        <v>456311</v>
      </c>
      <c r="M1831" s="146" t="s">
        <v>69</v>
      </c>
      <c r="N1831" s="146" t="s">
        <v>69</v>
      </c>
      <c r="O1831" s="146" t="s">
        <v>69</v>
      </c>
      <c r="P1831" s="146" t="s">
        <v>69</v>
      </c>
      <c r="Q1831" s="146" t="s">
        <v>69</v>
      </c>
      <c r="R1831" s="146" t="s">
        <v>69</v>
      </c>
      <c r="S1831" s="160">
        <v>411541</v>
      </c>
      <c r="T1831" s="146" t="s">
        <v>69</v>
      </c>
      <c r="U1831" s="146" t="s">
        <v>69</v>
      </c>
    </row>
    <row r="1832" spans="1:22" s="13" customFormat="1" ht="15" customHeight="1">
      <c r="A1832" s="7"/>
      <c r="B1832" s="144">
        <v>2008</v>
      </c>
      <c r="C1832" s="144"/>
      <c r="D1832" s="146">
        <v>6148</v>
      </c>
      <c r="E1832" s="160">
        <v>759669</v>
      </c>
      <c r="F1832" s="146" t="s">
        <v>69</v>
      </c>
      <c r="G1832" s="146" t="s">
        <v>69</v>
      </c>
      <c r="H1832" s="146" t="s">
        <v>69</v>
      </c>
      <c r="I1832" s="146" t="s">
        <v>69</v>
      </c>
      <c r="J1832" s="146" t="s">
        <v>69</v>
      </c>
      <c r="K1832" s="146" t="s">
        <v>69</v>
      </c>
      <c r="L1832" s="160">
        <v>366842</v>
      </c>
      <c r="M1832" s="146" t="s">
        <v>69</v>
      </c>
      <c r="N1832" s="146" t="s">
        <v>69</v>
      </c>
      <c r="O1832" s="146" t="s">
        <v>69</v>
      </c>
      <c r="P1832" s="146" t="s">
        <v>69</v>
      </c>
      <c r="Q1832" s="146" t="s">
        <v>69</v>
      </c>
      <c r="R1832" s="146" t="s">
        <v>69</v>
      </c>
      <c r="S1832" s="160">
        <v>392827</v>
      </c>
      <c r="T1832" s="146" t="s">
        <v>69</v>
      </c>
      <c r="U1832" s="146" t="s">
        <v>69</v>
      </c>
      <c r="V1832" s="7"/>
    </row>
    <row r="1833" spans="1:22" s="14" customFormat="1" ht="15" customHeight="1">
      <c r="B1833" s="141" t="s">
        <v>344</v>
      </c>
      <c r="C1833" s="141"/>
      <c r="D1833" s="152"/>
      <c r="E1833" s="152"/>
      <c r="F1833" s="152"/>
      <c r="G1833" s="152"/>
      <c r="H1833" s="152"/>
      <c r="I1833" s="152"/>
      <c r="J1833" s="152"/>
      <c r="K1833" s="152"/>
      <c r="L1833" s="152"/>
      <c r="M1833" s="152"/>
      <c r="N1833" s="152"/>
      <c r="O1833" s="152"/>
      <c r="P1833" s="152"/>
      <c r="Q1833" s="152"/>
      <c r="R1833" s="152"/>
      <c r="S1833" s="152"/>
      <c r="T1833" s="152"/>
      <c r="U1833" s="152"/>
    </row>
    <row r="1834" spans="1:22" s="14" customFormat="1" ht="15" customHeight="1">
      <c r="B1834" s="163">
        <v>2016</v>
      </c>
      <c r="C1834" s="251"/>
      <c r="D1834" s="146">
        <v>4900</v>
      </c>
      <c r="E1834" s="160">
        <v>636819</v>
      </c>
      <c r="F1834" s="146">
        <v>422837</v>
      </c>
      <c r="G1834" s="146">
        <v>170482</v>
      </c>
      <c r="H1834" s="146">
        <v>34468</v>
      </c>
      <c r="I1834" s="146">
        <v>213982</v>
      </c>
      <c r="J1834" s="146">
        <v>12217</v>
      </c>
      <c r="K1834" s="146">
        <v>47476</v>
      </c>
      <c r="L1834" s="160">
        <v>329872</v>
      </c>
      <c r="M1834" s="146">
        <v>180128</v>
      </c>
      <c r="N1834" s="146">
        <v>118279</v>
      </c>
      <c r="O1834" s="146">
        <v>149745</v>
      </c>
      <c r="P1834" s="146">
        <v>30919</v>
      </c>
      <c r="Q1834" s="146">
        <v>13991</v>
      </c>
      <c r="R1834" s="146">
        <v>19787</v>
      </c>
      <c r="S1834" s="160">
        <v>306946</v>
      </c>
      <c r="T1834" s="146">
        <v>110740</v>
      </c>
      <c r="U1834" s="146">
        <v>-3405</v>
      </c>
    </row>
    <row r="1835" spans="1:22" s="14" customFormat="1" ht="15" customHeight="1">
      <c r="B1835" s="163">
        <v>2015</v>
      </c>
      <c r="C1835" s="163"/>
      <c r="D1835" s="146">
        <v>4663</v>
      </c>
      <c r="E1835" s="160">
        <v>623284</v>
      </c>
      <c r="F1835" s="146">
        <v>417381</v>
      </c>
      <c r="G1835" s="146">
        <v>175056</v>
      </c>
      <c r="H1835" s="146">
        <v>21289</v>
      </c>
      <c r="I1835" s="146">
        <v>205903</v>
      </c>
      <c r="J1835" s="146">
        <v>10781</v>
      </c>
      <c r="K1835" s="146">
        <v>47947</v>
      </c>
      <c r="L1835" s="160">
        <v>337190</v>
      </c>
      <c r="M1835" s="146">
        <v>168661</v>
      </c>
      <c r="N1835" s="146">
        <v>107465</v>
      </c>
      <c r="O1835" s="146">
        <v>168529</v>
      </c>
      <c r="P1835" s="146">
        <v>30527</v>
      </c>
      <c r="Q1835" s="146">
        <v>12820</v>
      </c>
      <c r="R1835" s="146">
        <v>28133</v>
      </c>
      <c r="S1835" s="160">
        <v>286094</v>
      </c>
      <c r="T1835" s="146">
        <v>107671</v>
      </c>
      <c r="U1835" s="146">
        <v>-6571</v>
      </c>
    </row>
    <row r="1836" spans="1:22" s="14" customFormat="1" ht="15" customHeight="1">
      <c r="B1836" s="163">
        <v>2014</v>
      </c>
      <c r="C1836" s="163"/>
      <c r="D1836" s="146">
        <v>4481</v>
      </c>
      <c r="E1836" s="160">
        <v>642867</v>
      </c>
      <c r="F1836" s="146">
        <v>446522</v>
      </c>
      <c r="G1836" s="146">
        <v>156313</v>
      </c>
      <c r="H1836" s="146">
        <v>21418</v>
      </c>
      <c r="I1836" s="146">
        <v>196344</v>
      </c>
      <c r="J1836" s="146">
        <v>12860</v>
      </c>
      <c r="K1836" s="146">
        <v>42518</v>
      </c>
      <c r="L1836" s="160">
        <v>350726</v>
      </c>
      <c r="M1836" s="146">
        <v>158539</v>
      </c>
      <c r="N1836" s="146">
        <v>101832</v>
      </c>
      <c r="O1836" s="146">
        <v>192187</v>
      </c>
      <c r="P1836" s="146">
        <v>29841</v>
      </c>
      <c r="Q1836" s="146">
        <v>12923</v>
      </c>
      <c r="R1836" s="146">
        <v>28109</v>
      </c>
      <c r="S1836" s="160">
        <v>292141</v>
      </c>
      <c r="T1836" s="146">
        <v>109415</v>
      </c>
      <c r="U1836" s="146">
        <v>-41695</v>
      </c>
    </row>
    <row r="1837" spans="1:22" ht="15" customHeight="1">
      <c r="A1837" s="14"/>
      <c r="B1837" s="163">
        <v>2013</v>
      </c>
      <c r="C1837" s="163"/>
      <c r="D1837" s="146">
        <v>4344</v>
      </c>
      <c r="E1837" s="160">
        <v>677642</v>
      </c>
      <c r="F1837" s="146">
        <v>444658</v>
      </c>
      <c r="G1837" s="146">
        <v>171012</v>
      </c>
      <c r="H1837" s="146">
        <v>21771</v>
      </c>
      <c r="I1837" s="146">
        <v>232983</v>
      </c>
      <c r="J1837" s="146">
        <v>16928</v>
      </c>
      <c r="K1837" s="146">
        <v>71368</v>
      </c>
      <c r="L1837" s="160">
        <v>383140</v>
      </c>
      <c r="M1837" s="146">
        <v>167967</v>
      </c>
      <c r="N1837" s="146">
        <v>111511</v>
      </c>
      <c r="O1837" s="146">
        <v>215174</v>
      </c>
      <c r="P1837" s="146">
        <v>46058</v>
      </c>
      <c r="Q1837" s="146">
        <v>13442</v>
      </c>
      <c r="R1837" s="146">
        <v>39351</v>
      </c>
      <c r="S1837" s="160">
        <v>294501</v>
      </c>
      <c r="T1837" s="146">
        <v>120433</v>
      </c>
      <c r="U1837" s="146">
        <v>-19995</v>
      </c>
      <c r="V1837" s="14"/>
    </row>
    <row r="1838" spans="1:22" ht="15" customHeight="1">
      <c r="B1838" s="144">
        <v>2012</v>
      </c>
      <c r="C1838" s="144"/>
      <c r="D1838" s="146">
        <v>4406</v>
      </c>
      <c r="E1838" s="160">
        <v>646742</v>
      </c>
      <c r="F1838" s="146">
        <v>461127</v>
      </c>
      <c r="G1838" s="146">
        <v>153236</v>
      </c>
      <c r="H1838" s="146">
        <v>23037</v>
      </c>
      <c r="I1838" s="146">
        <v>185615</v>
      </c>
      <c r="J1838" s="146">
        <v>18255</v>
      </c>
      <c r="K1838" s="146">
        <v>64896</v>
      </c>
      <c r="L1838" s="160">
        <v>349749</v>
      </c>
      <c r="M1838" s="146">
        <v>152235</v>
      </c>
      <c r="N1838" s="146">
        <v>111899</v>
      </c>
      <c r="O1838" s="146">
        <v>197514</v>
      </c>
      <c r="P1838" s="146">
        <v>39365</v>
      </c>
      <c r="Q1838" s="146">
        <v>15051</v>
      </c>
      <c r="R1838" s="146">
        <v>45073</v>
      </c>
      <c r="S1838" s="160">
        <v>296993</v>
      </c>
      <c r="T1838" s="146">
        <v>111533</v>
      </c>
      <c r="U1838" s="146">
        <v>9406</v>
      </c>
    </row>
    <row r="1839" spans="1:22" ht="15" customHeight="1">
      <c r="B1839" s="144">
        <v>2011</v>
      </c>
      <c r="C1839" s="144"/>
      <c r="D1839" s="146">
        <v>4684</v>
      </c>
      <c r="E1839" s="160">
        <v>614217</v>
      </c>
      <c r="F1839" s="146">
        <v>420963</v>
      </c>
      <c r="G1839" s="146">
        <v>155055</v>
      </c>
      <c r="H1839" s="146">
        <v>23828</v>
      </c>
      <c r="I1839" s="146">
        <v>193255</v>
      </c>
      <c r="J1839" s="146">
        <v>19776</v>
      </c>
      <c r="K1839" s="146">
        <v>58385</v>
      </c>
      <c r="L1839" s="160">
        <v>342321</v>
      </c>
      <c r="M1839" s="146">
        <v>154140</v>
      </c>
      <c r="N1839" s="146">
        <v>110261</v>
      </c>
      <c r="O1839" s="146">
        <v>188182</v>
      </c>
      <c r="P1839" s="146">
        <v>33755</v>
      </c>
      <c r="Q1839" s="146">
        <v>13810</v>
      </c>
      <c r="R1839" s="146">
        <v>47941</v>
      </c>
      <c r="S1839" s="160">
        <v>271896</v>
      </c>
      <c r="T1839" s="146">
        <v>108857</v>
      </c>
      <c r="U1839" s="146">
        <v>15513</v>
      </c>
    </row>
    <row r="1840" spans="1:22" ht="15" customHeight="1">
      <c r="B1840" s="144">
        <v>2010</v>
      </c>
      <c r="C1840" s="144"/>
      <c r="D1840" s="146">
        <v>4958</v>
      </c>
      <c r="E1840" s="160">
        <v>627544</v>
      </c>
      <c r="F1840" s="146">
        <v>433226</v>
      </c>
      <c r="G1840" s="146">
        <v>157090</v>
      </c>
      <c r="H1840" s="146">
        <v>25137</v>
      </c>
      <c r="I1840" s="146">
        <v>194319</v>
      </c>
      <c r="J1840" s="146">
        <v>22499</v>
      </c>
      <c r="K1840" s="146">
        <v>50252</v>
      </c>
      <c r="L1840" s="160">
        <v>354549</v>
      </c>
      <c r="M1840" s="146">
        <v>151463</v>
      </c>
      <c r="N1840" s="146">
        <v>119919</v>
      </c>
      <c r="O1840" s="146">
        <v>203086</v>
      </c>
      <c r="P1840" s="146">
        <v>26295</v>
      </c>
      <c r="Q1840" s="146">
        <v>14666</v>
      </c>
      <c r="R1840" s="146">
        <v>41743</v>
      </c>
      <c r="S1840" s="160">
        <v>272995</v>
      </c>
      <c r="T1840" s="146">
        <v>108840</v>
      </c>
      <c r="U1840" s="146">
        <v>-6133</v>
      </c>
    </row>
    <row r="1841" spans="1:22" ht="15" customHeight="1">
      <c r="B1841" s="144">
        <v>2009</v>
      </c>
      <c r="C1841" s="144"/>
      <c r="D1841" s="146">
        <v>5220</v>
      </c>
      <c r="E1841" s="160">
        <v>574738</v>
      </c>
      <c r="F1841" s="146" t="s">
        <v>69</v>
      </c>
      <c r="G1841" s="146" t="s">
        <v>69</v>
      </c>
      <c r="H1841" s="146" t="s">
        <v>69</v>
      </c>
      <c r="I1841" s="146" t="s">
        <v>69</v>
      </c>
      <c r="J1841" s="146" t="s">
        <v>69</v>
      </c>
      <c r="K1841" s="146" t="s">
        <v>69</v>
      </c>
      <c r="L1841" s="160">
        <v>380277</v>
      </c>
      <c r="M1841" s="146" t="s">
        <v>69</v>
      </c>
      <c r="N1841" s="146" t="s">
        <v>69</v>
      </c>
      <c r="O1841" s="146" t="s">
        <v>69</v>
      </c>
      <c r="P1841" s="146" t="s">
        <v>69</v>
      </c>
      <c r="Q1841" s="146" t="s">
        <v>69</v>
      </c>
      <c r="R1841" s="146" t="s">
        <v>69</v>
      </c>
      <c r="S1841" s="160">
        <v>194462</v>
      </c>
      <c r="T1841" s="146" t="s">
        <v>69</v>
      </c>
      <c r="U1841" s="146" t="s">
        <v>69</v>
      </c>
    </row>
    <row r="1842" spans="1:22" s="14" customFormat="1" ht="15" customHeight="1" collapsed="1">
      <c r="A1842" s="7"/>
      <c r="B1842" s="144">
        <v>2008</v>
      </c>
      <c r="C1842" s="144"/>
      <c r="D1842" s="146">
        <v>5382</v>
      </c>
      <c r="E1842" s="160">
        <v>523752</v>
      </c>
      <c r="F1842" s="146" t="s">
        <v>69</v>
      </c>
      <c r="G1842" s="146" t="s">
        <v>69</v>
      </c>
      <c r="H1842" s="146" t="s">
        <v>69</v>
      </c>
      <c r="I1842" s="146" t="s">
        <v>69</v>
      </c>
      <c r="J1842" s="146" t="s">
        <v>69</v>
      </c>
      <c r="K1842" s="146" t="s">
        <v>69</v>
      </c>
      <c r="L1842" s="160">
        <v>332416</v>
      </c>
      <c r="M1842" s="146" t="s">
        <v>69</v>
      </c>
      <c r="N1842" s="146" t="s">
        <v>69</v>
      </c>
      <c r="O1842" s="146" t="s">
        <v>69</v>
      </c>
      <c r="P1842" s="146" t="s">
        <v>69</v>
      </c>
      <c r="Q1842" s="146" t="s">
        <v>69</v>
      </c>
      <c r="R1842" s="146" t="s">
        <v>69</v>
      </c>
      <c r="S1842" s="160">
        <v>191336</v>
      </c>
      <c r="T1842" s="146" t="s">
        <v>69</v>
      </c>
      <c r="U1842" s="146" t="s">
        <v>69</v>
      </c>
      <c r="V1842" s="7"/>
    </row>
    <row r="1843" spans="1:22" s="14" customFormat="1" ht="15" customHeight="1">
      <c r="B1843" s="141" t="s">
        <v>345</v>
      </c>
      <c r="C1843" s="141"/>
      <c r="D1843" s="152"/>
      <c r="E1843" s="152"/>
      <c r="F1843" s="152"/>
      <c r="G1843" s="152"/>
      <c r="H1843" s="152"/>
      <c r="I1843" s="152"/>
      <c r="J1843" s="152"/>
      <c r="K1843" s="152"/>
      <c r="L1843" s="152"/>
      <c r="M1843" s="152"/>
      <c r="N1843" s="152"/>
      <c r="O1843" s="152"/>
      <c r="P1843" s="152"/>
      <c r="Q1843" s="152"/>
      <c r="R1843" s="152"/>
      <c r="S1843" s="152"/>
      <c r="T1843" s="152"/>
      <c r="U1843" s="152"/>
    </row>
    <row r="1844" spans="1:22" s="14" customFormat="1" ht="15" customHeight="1">
      <c r="B1844" s="163">
        <v>2016</v>
      </c>
      <c r="C1844" s="251"/>
      <c r="D1844" s="146">
        <v>1832</v>
      </c>
      <c r="E1844" s="160">
        <v>527003</v>
      </c>
      <c r="F1844" s="146">
        <v>425573</v>
      </c>
      <c r="G1844" s="146">
        <v>60631</v>
      </c>
      <c r="H1844" s="146">
        <v>23544</v>
      </c>
      <c r="I1844" s="146">
        <v>101430</v>
      </c>
      <c r="J1844" s="146">
        <v>9267</v>
      </c>
      <c r="K1844" s="146">
        <v>34180</v>
      </c>
      <c r="L1844" s="160">
        <v>280752</v>
      </c>
      <c r="M1844" s="146">
        <v>90624</v>
      </c>
      <c r="N1844" s="146">
        <v>71622</v>
      </c>
      <c r="O1844" s="146">
        <v>190128</v>
      </c>
      <c r="P1844" s="146">
        <v>13421</v>
      </c>
      <c r="Q1844" s="146">
        <v>5420</v>
      </c>
      <c r="R1844" s="146">
        <v>13065</v>
      </c>
      <c r="S1844" s="160">
        <v>246251</v>
      </c>
      <c r="T1844" s="146">
        <v>121365</v>
      </c>
      <c r="U1844" s="146">
        <v>-105960</v>
      </c>
    </row>
    <row r="1845" spans="1:22" s="14" customFormat="1" ht="15" customHeight="1">
      <c r="B1845" s="163">
        <v>2015</v>
      </c>
      <c r="C1845" s="163"/>
      <c r="D1845" s="146">
        <v>1774</v>
      </c>
      <c r="E1845" s="160">
        <v>503751</v>
      </c>
      <c r="F1845" s="146">
        <v>378208</v>
      </c>
      <c r="G1845" s="146">
        <v>58466</v>
      </c>
      <c r="H1845" s="146">
        <v>20400</v>
      </c>
      <c r="I1845" s="146">
        <v>125543</v>
      </c>
      <c r="J1845" s="146">
        <v>9059</v>
      </c>
      <c r="K1845" s="146">
        <v>31016</v>
      </c>
      <c r="L1845" s="160">
        <v>262553</v>
      </c>
      <c r="M1845" s="146">
        <v>88603</v>
      </c>
      <c r="N1845" s="146">
        <v>66254</v>
      </c>
      <c r="O1845" s="146">
        <v>173950</v>
      </c>
      <c r="P1845" s="146">
        <v>10819</v>
      </c>
      <c r="Q1845" s="146">
        <v>4615</v>
      </c>
      <c r="R1845" s="146">
        <v>11807</v>
      </c>
      <c r="S1845" s="160">
        <v>241197</v>
      </c>
      <c r="T1845" s="146">
        <v>120558</v>
      </c>
      <c r="U1845" s="146">
        <v>-41445</v>
      </c>
    </row>
    <row r="1846" spans="1:22" ht="15" customHeight="1">
      <c r="A1846" s="14"/>
      <c r="B1846" s="163">
        <v>2014</v>
      </c>
      <c r="C1846" s="163"/>
      <c r="D1846" s="146">
        <v>1726</v>
      </c>
      <c r="E1846" s="160">
        <v>569774</v>
      </c>
      <c r="F1846" s="146">
        <v>439946</v>
      </c>
      <c r="G1846" s="146">
        <v>55544</v>
      </c>
      <c r="H1846" s="146">
        <v>20175</v>
      </c>
      <c r="I1846" s="146">
        <v>129828</v>
      </c>
      <c r="J1846" s="146">
        <v>7269</v>
      </c>
      <c r="K1846" s="146">
        <v>36624</v>
      </c>
      <c r="L1846" s="160">
        <v>244900</v>
      </c>
      <c r="M1846" s="146">
        <v>77571</v>
      </c>
      <c r="N1846" s="146">
        <v>55980</v>
      </c>
      <c r="O1846" s="146">
        <v>167329</v>
      </c>
      <c r="P1846" s="146">
        <v>12493</v>
      </c>
      <c r="Q1846" s="146">
        <v>4006</v>
      </c>
      <c r="R1846" s="146">
        <v>30227</v>
      </c>
      <c r="S1846" s="160">
        <v>324874</v>
      </c>
      <c r="T1846" s="146">
        <v>117406</v>
      </c>
      <c r="U1846" s="146">
        <v>-18863</v>
      </c>
      <c r="V1846" s="14"/>
    </row>
    <row r="1847" spans="1:22" ht="15" customHeight="1">
      <c r="A1847" s="14"/>
      <c r="B1847" s="163">
        <v>2013</v>
      </c>
      <c r="C1847" s="163"/>
      <c r="D1847" s="146">
        <v>1673</v>
      </c>
      <c r="E1847" s="160">
        <v>541050</v>
      </c>
      <c r="F1847" s="146">
        <v>404652</v>
      </c>
      <c r="G1847" s="146">
        <v>59894</v>
      </c>
      <c r="H1847" s="146">
        <v>19603</v>
      </c>
      <c r="I1847" s="146">
        <v>136398</v>
      </c>
      <c r="J1847" s="146">
        <v>8672</v>
      </c>
      <c r="K1847" s="146">
        <v>33535</v>
      </c>
      <c r="L1847" s="160">
        <v>247151</v>
      </c>
      <c r="M1847" s="146">
        <v>84483</v>
      </c>
      <c r="N1847" s="146">
        <v>65419</v>
      </c>
      <c r="O1847" s="146">
        <v>162668</v>
      </c>
      <c r="P1847" s="146">
        <v>13606</v>
      </c>
      <c r="Q1847" s="146">
        <v>3599</v>
      </c>
      <c r="R1847" s="146">
        <v>28973</v>
      </c>
      <c r="S1847" s="160">
        <v>293900</v>
      </c>
      <c r="T1847" s="146">
        <v>95109</v>
      </c>
      <c r="U1847" s="146">
        <v>-13153</v>
      </c>
      <c r="V1847" s="14"/>
    </row>
    <row r="1848" spans="1:22" ht="15" customHeight="1">
      <c r="B1848" s="144">
        <v>2012</v>
      </c>
      <c r="C1848" s="144"/>
      <c r="D1848" s="146">
        <v>1674</v>
      </c>
      <c r="E1848" s="160">
        <v>510036</v>
      </c>
      <c r="F1848" s="146">
        <v>386317</v>
      </c>
      <c r="G1848" s="146">
        <v>57521</v>
      </c>
      <c r="H1848" s="146">
        <v>19279</v>
      </c>
      <c r="I1848" s="146">
        <v>123718</v>
      </c>
      <c r="J1848" s="146">
        <v>7801</v>
      </c>
      <c r="K1848" s="146">
        <v>35329</v>
      </c>
      <c r="L1848" s="160">
        <v>237412</v>
      </c>
      <c r="M1848" s="146">
        <v>80428</v>
      </c>
      <c r="N1848" s="146">
        <v>65971</v>
      </c>
      <c r="O1848" s="146">
        <v>156985</v>
      </c>
      <c r="P1848" s="146">
        <v>10296</v>
      </c>
      <c r="Q1848" s="146">
        <v>4087</v>
      </c>
      <c r="R1848" s="146">
        <v>28043</v>
      </c>
      <c r="S1848" s="160">
        <v>272623</v>
      </c>
      <c r="T1848" s="146">
        <v>93326</v>
      </c>
      <c r="U1848" s="146">
        <v>2571</v>
      </c>
    </row>
    <row r="1849" spans="1:22" ht="15" customHeight="1">
      <c r="B1849" s="144">
        <v>2011</v>
      </c>
      <c r="C1849" s="144"/>
      <c r="D1849" s="146">
        <v>1775</v>
      </c>
      <c r="E1849" s="160">
        <v>540382</v>
      </c>
      <c r="F1849" s="146">
        <v>385128</v>
      </c>
      <c r="G1849" s="146">
        <v>54876</v>
      </c>
      <c r="H1849" s="146">
        <v>17689</v>
      </c>
      <c r="I1849" s="146">
        <v>155254</v>
      </c>
      <c r="J1849" s="146">
        <v>7991</v>
      </c>
      <c r="K1849" s="146">
        <v>34936</v>
      </c>
      <c r="L1849" s="160">
        <v>255071</v>
      </c>
      <c r="M1849" s="146">
        <v>86738</v>
      </c>
      <c r="N1849" s="146">
        <v>83132</v>
      </c>
      <c r="O1849" s="146">
        <v>168333</v>
      </c>
      <c r="P1849" s="146">
        <v>12133</v>
      </c>
      <c r="Q1849" s="146">
        <v>4343</v>
      </c>
      <c r="R1849" s="146">
        <v>47997</v>
      </c>
      <c r="S1849" s="160">
        <v>285311</v>
      </c>
      <c r="T1849" s="146">
        <v>119888</v>
      </c>
      <c r="U1849" s="146">
        <v>17240</v>
      </c>
    </row>
    <row r="1850" spans="1:22" ht="15" customHeight="1">
      <c r="B1850" s="144">
        <v>2010</v>
      </c>
      <c r="C1850" s="144"/>
      <c r="D1850" s="146">
        <v>1858</v>
      </c>
      <c r="E1850" s="160">
        <v>863523</v>
      </c>
      <c r="F1850" s="146">
        <v>648798</v>
      </c>
      <c r="G1850" s="146">
        <v>57932</v>
      </c>
      <c r="H1850" s="146">
        <v>20038</v>
      </c>
      <c r="I1850" s="146">
        <v>214725</v>
      </c>
      <c r="J1850" s="146">
        <v>7670</v>
      </c>
      <c r="K1850" s="146">
        <v>37087</v>
      </c>
      <c r="L1850" s="160">
        <v>428281</v>
      </c>
      <c r="M1850" s="146">
        <v>261693</v>
      </c>
      <c r="N1850" s="146">
        <v>246813</v>
      </c>
      <c r="O1850" s="146">
        <v>166588</v>
      </c>
      <c r="P1850" s="146">
        <v>12724</v>
      </c>
      <c r="Q1850" s="146">
        <v>5294</v>
      </c>
      <c r="R1850" s="146">
        <v>41325</v>
      </c>
      <c r="S1850" s="160">
        <v>435242</v>
      </c>
      <c r="T1850" s="146">
        <v>151851</v>
      </c>
      <c r="U1850" s="146">
        <v>17073</v>
      </c>
    </row>
    <row r="1851" spans="1:22" s="13" customFormat="1" ht="15" customHeight="1">
      <c r="A1851" s="7"/>
      <c r="B1851" s="144">
        <v>2009</v>
      </c>
      <c r="C1851" s="144"/>
      <c r="D1851" s="146">
        <v>1838</v>
      </c>
      <c r="E1851" s="160">
        <v>690509</v>
      </c>
      <c r="F1851" s="146" t="s">
        <v>69</v>
      </c>
      <c r="G1851" s="146" t="s">
        <v>69</v>
      </c>
      <c r="H1851" s="146" t="s">
        <v>69</v>
      </c>
      <c r="I1851" s="146" t="s">
        <v>69</v>
      </c>
      <c r="J1851" s="146" t="s">
        <v>69</v>
      </c>
      <c r="K1851" s="146" t="s">
        <v>69</v>
      </c>
      <c r="L1851" s="160">
        <v>348811</v>
      </c>
      <c r="M1851" s="146" t="s">
        <v>69</v>
      </c>
      <c r="N1851" s="146" t="s">
        <v>69</v>
      </c>
      <c r="O1851" s="146" t="s">
        <v>69</v>
      </c>
      <c r="P1851" s="146" t="s">
        <v>69</v>
      </c>
      <c r="Q1851" s="146" t="s">
        <v>69</v>
      </c>
      <c r="R1851" s="146" t="s">
        <v>69</v>
      </c>
      <c r="S1851" s="160">
        <v>341698</v>
      </c>
      <c r="T1851" s="146" t="s">
        <v>69</v>
      </c>
      <c r="U1851" s="146" t="s">
        <v>69</v>
      </c>
      <c r="V1851" s="7"/>
    </row>
    <row r="1852" spans="1:22" s="14" customFormat="1" ht="15" customHeight="1">
      <c r="A1852" s="7"/>
      <c r="B1852" s="144">
        <v>2008</v>
      </c>
      <c r="C1852" s="144"/>
      <c r="D1852" s="146">
        <v>1883</v>
      </c>
      <c r="E1852" s="160">
        <v>561373</v>
      </c>
      <c r="F1852" s="146" t="s">
        <v>69</v>
      </c>
      <c r="G1852" s="146" t="s">
        <v>69</v>
      </c>
      <c r="H1852" s="146" t="s">
        <v>69</v>
      </c>
      <c r="I1852" s="146" t="s">
        <v>69</v>
      </c>
      <c r="J1852" s="146" t="s">
        <v>69</v>
      </c>
      <c r="K1852" s="146" t="s">
        <v>69</v>
      </c>
      <c r="L1852" s="160">
        <v>312069</v>
      </c>
      <c r="M1852" s="146" t="s">
        <v>69</v>
      </c>
      <c r="N1852" s="146" t="s">
        <v>69</v>
      </c>
      <c r="O1852" s="146" t="s">
        <v>69</v>
      </c>
      <c r="P1852" s="146" t="s">
        <v>69</v>
      </c>
      <c r="Q1852" s="146" t="s">
        <v>69</v>
      </c>
      <c r="R1852" s="146" t="s">
        <v>69</v>
      </c>
      <c r="S1852" s="160">
        <v>249304</v>
      </c>
      <c r="T1852" s="146" t="s">
        <v>69</v>
      </c>
      <c r="U1852" s="146" t="s">
        <v>69</v>
      </c>
      <c r="V1852" s="7"/>
    </row>
    <row r="1853" spans="1:22" s="14" customFormat="1" ht="15" customHeight="1">
      <c r="B1853" s="141" t="s">
        <v>346</v>
      </c>
      <c r="C1853" s="141"/>
      <c r="D1853" s="152"/>
      <c r="E1853" s="152"/>
      <c r="F1853" s="152"/>
      <c r="G1853" s="152"/>
      <c r="H1853" s="152"/>
      <c r="I1853" s="152"/>
      <c r="J1853" s="152"/>
      <c r="K1853" s="152"/>
      <c r="L1853" s="152"/>
      <c r="M1853" s="152"/>
      <c r="N1853" s="152"/>
      <c r="O1853" s="152"/>
      <c r="P1853" s="152"/>
      <c r="Q1853" s="152"/>
      <c r="R1853" s="152"/>
      <c r="S1853" s="152"/>
      <c r="T1853" s="152"/>
      <c r="U1853" s="152"/>
    </row>
    <row r="1854" spans="1:22" s="14" customFormat="1" ht="15" customHeight="1">
      <c r="B1854" s="163">
        <v>2016</v>
      </c>
      <c r="C1854" s="251"/>
      <c r="D1854" s="146">
        <v>1925</v>
      </c>
      <c r="E1854" s="160">
        <v>2069883</v>
      </c>
      <c r="F1854" s="146">
        <v>1673112</v>
      </c>
      <c r="G1854" s="146">
        <v>88038</v>
      </c>
      <c r="H1854" s="146">
        <v>75125</v>
      </c>
      <c r="I1854" s="146">
        <v>396771</v>
      </c>
      <c r="J1854" s="146">
        <v>7961</v>
      </c>
      <c r="K1854" s="146">
        <v>38415</v>
      </c>
      <c r="L1854" s="160">
        <v>906865</v>
      </c>
      <c r="M1854" s="146">
        <v>620081</v>
      </c>
      <c r="N1854" s="146">
        <v>498290</v>
      </c>
      <c r="O1854" s="146">
        <v>286784</v>
      </c>
      <c r="P1854" s="146">
        <v>11320</v>
      </c>
      <c r="Q1854" s="146">
        <v>18974</v>
      </c>
      <c r="R1854" s="146">
        <v>54621</v>
      </c>
      <c r="S1854" s="160">
        <v>1163018</v>
      </c>
      <c r="T1854" s="146">
        <v>257950</v>
      </c>
      <c r="U1854" s="146">
        <v>276638</v>
      </c>
    </row>
    <row r="1855" spans="1:22" s="14" customFormat="1" ht="15" customHeight="1">
      <c r="B1855" s="163">
        <v>2015</v>
      </c>
      <c r="C1855" s="163"/>
      <c r="D1855" s="146">
        <v>1862</v>
      </c>
      <c r="E1855" s="160">
        <v>1881780</v>
      </c>
      <c r="F1855" s="146">
        <v>1580263</v>
      </c>
      <c r="G1855" s="146">
        <v>95575</v>
      </c>
      <c r="H1855" s="146">
        <v>5246</v>
      </c>
      <c r="I1855" s="146">
        <v>301518</v>
      </c>
      <c r="J1855" s="146">
        <v>13861</v>
      </c>
      <c r="K1855" s="146">
        <v>33380</v>
      </c>
      <c r="L1855" s="160">
        <v>877196</v>
      </c>
      <c r="M1855" s="146">
        <v>524859</v>
      </c>
      <c r="N1855" s="146">
        <v>421434</v>
      </c>
      <c r="O1855" s="146">
        <v>352338</v>
      </c>
      <c r="P1855" s="146">
        <v>30880</v>
      </c>
      <c r="Q1855" s="146">
        <v>23554</v>
      </c>
      <c r="R1855" s="146">
        <v>54272</v>
      </c>
      <c r="S1855" s="160">
        <v>1004584</v>
      </c>
      <c r="T1855" s="146">
        <v>265575</v>
      </c>
      <c r="U1855" s="146">
        <v>182813</v>
      </c>
    </row>
    <row r="1856" spans="1:22" ht="15" customHeight="1">
      <c r="A1856" s="14"/>
      <c r="B1856" s="163">
        <v>2014</v>
      </c>
      <c r="C1856" s="163"/>
      <c r="D1856" s="146">
        <v>1805</v>
      </c>
      <c r="E1856" s="160">
        <v>2120251</v>
      </c>
      <c r="F1856" s="146">
        <v>1738499</v>
      </c>
      <c r="G1856" s="146">
        <v>87061</v>
      </c>
      <c r="H1856" s="146">
        <v>14929</v>
      </c>
      <c r="I1856" s="146">
        <v>381752</v>
      </c>
      <c r="J1856" s="146">
        <v>11609</v>
      </c>
      <c r="K1856" s="146">
        <v>35280</v>
      </c>
      <c r="L1856" s="160">
        <v>1014476</v>
      </c>
      <c r="M1856" s="146">
        <v>702438</v>
      </c>
      <c r="N1856" s="146">
        <v>604176</v>
      </c>
      <c r="O1856" s="146">
        <v>312038</v>
      </c>
      <c r="P1856" s="146">
        <v>14563</v>
      </c>
      <c r="Q1856" s="146">
        <v>8762</v>
      </c>
      <c r="R1856" s="146">
        <v>91123</v>
      </c>
      <c r="S1856" s="160">
        <v>1105775</v>
      </c>
      <c r="T1856" s="146">
        <v>272182</v>
      </c>
      <c r="U1856" s="146">
        <v>224441</v>
      </c>
      <c r="V1856" s="14"/>
    </row>
    <row r="1857" spans="1:22" ht="15" customHeight="1">
      <c r="A1857" s="14"/>
      <c r="B1857" s="163">
        <v>2013</v>
      </c>
      <c r="C1857" s="163"/>
      <c r="D1857" s="146">
        <v>1784</v>
      </c>
      <c r="E1857" s="160">
        <v>2565880</v>
      </c>
      <c r="F1857" s="146">
        <v>2171140</v>
      </c>
      <c r="G1857" s="146">
        <v>78876</v>
      </c>
      <c r="H1857" s="146">
        <v>56255</v>
      </c>
      <c r="I1857" s="146">
        <v>394740</v>
      </c>
      <c r="J1857" s="146">
        <v>11451</v>
      </c>
      <c r="K1857" s="146">
        <v>40014</v>
      </c>
      <c r="L1857" s="160">
        <v>1315164</v>
      </c>
      <c r="M1857" s="146">
        <v>877501</v>
      </c>
      <c r="N1857" s="146">
        <v>773216</v>
      </c>
      <c r="O1857" s="146">
        <v>437663</v>
      </c>
      <c r="P1857" s="146">
        <v>11979</v>
      </c>
      <c r="Q1857" s="146">
        <v>9130</v>
      </c>
      <c r="R1857" s="146">
        <v>134654</v>
      </c>
      <c r="S1857" s="160">
        <v>1250716</v>
      </c>
      <c r="T1857" s="146">
        <v>276714</v>
      </c>
      <c r="U1857" s="146">
        <v>198052</v>
      </c>
      <c r="V1857" s="14"/>
    </row>
    <row r="1858" spans="1:22" ht="15" customHeight="1">
      <c r="B1858" s="144">
        <v>2012</v>
      </c>
      <c r="C1858" s="144"/>
      <c r="D1858" s="146">
        <v>1879</v>
      </c>
      <c r="E1858" s="160">
        <v>2520991</v>
      </c>
      <c r="F1858" s="146">
        <v>2183359</v>
      </c>
      <c r="G1858" s="146">
        <v>80779</v>
      </c>
      <c r="H1858" s="146">
        <v>53866</v>
      </c>
      <c r="I1858" s="146">
        <v>337631</v>
      </c>
      <c r="J1858" s="146">
        <v>13384</v>
      </c>
      <c r="K1858" s="146">
        <v>52023</v>
      </c>
      <c r="L1858" s="160">
        <v>1482074</v>
      </c>
      <c r="M1858" s="146">
        <v>966721</v>
      </c>
      <c r="N1858" s="146">
        <v>811365</v>
      </c>
      <c r="O1858" s="146">
        <v>515354</v>
      </c>
      <c r="P1858" s="146">
        <v>22589</v>
      </c>
      <c r="Q1858" s="146">
        <v>8817</v>
      </c>
      <c r="R1858" s="146">
        <v>96605</v>
      </c>
      <c r="S1858" s="160">
        <v>1038916</v>
      </c>
      <c r="T1858" s="146">
        <v>277022</v>
      </c>
      <c r="U1858" s="146">
        <v>189266</v>
      </c>
    </row>
    <row r="1859" spans="1:22" ht="15" customHeight="1">
      <c r="B1859" s="144">
        <v>2011</v>
      </c>
      <c r="C1859" s="144"/>
      <c r="D1859" s="146">
        <v>2022</v>
      </c>
      <c r="E1859" s="160">
        <v>2467484</v>
      </c>
      <c r="F1859" s="146">
        <v>2134498</v>
      </c>
      <c r="G1859" s="146">
        <v>79923</v>
      </c>
      <c r="H1859" s="146">
        <v>43197</v>
      </c>
      <c r="I1859" s="146">
        <v>332986</v>
      </c>
      <c r="J1859" s="146">
        <v>16276</v>
      </c>
      <c r="K1859" s="146">
        <v>52636</v>
      </c>
      <c r="L1859" s="160">
        <v>1467832</v>
      </c>
      <c r="M1859" s="146">
        <v>973148</v>
      </c>
      <c r="N1859" s="146">
        <v>845729</v>
      </c>
      <c r="O1859" s="146">
        <v>494683</v>
      </c>
      <c r="P1859" s="146">
        <v>14458</v>
      </c>
      <c r="Q1859" s="146">
        <v>9894</v>
      </c>
      <c r="R1859" s="146">
        <v>105333</v>
      </c>
      <c r="S1859" s="160">
        <v>999653</v>
      </c>
      <c r="T1859" s="146">
        <v>275591</v>
      </c>
      <c r="U1859" s="146">
        <v>209950</v>
      </c>
    </row>
    <row r="1860" spans="1:22" ht="15" customHeight="1">
      <c r="B1860" s="144">
        <v>2010</v>
      </c>
      <c r="C1860" s="144"/>
      <c r="D1860" s="146">
        <v>2191</v>
      </c>
      <c r="E1860" s="160">
        <v>2464260</v>
      </c>
      <c r="F1860" s="146">
        <v>2121800</v>
      </c>
      <c r="G1860" s="146">
        <v>81705</v>
      </c>
      <c r="H1860" s="146">
        <v>31922</v>
      </c>
      <c r="I1860" s="146">
        <v>342460</v>
      </c>
      <c r="J1860" s="146">
        <v>18315</v>
      </c>
      <c r="K1860" s="146">
        <v>46716</v>
      </c>
      <c r="L1860" s="160">
        <v>1445681</v>
      </c>
      <c r="M1860" s="146">
        <v>784597</v>
      </c>
      <c r="N1860" s="146">
        <v>661997</v>
      </c>
      <c r="O1860" s="146">
        <v>661084</v>
      </c>
      <c r="P1860" s="146">
        <v>15144</v>
      </c>
      <c r="Q1860" s="146">
        <v>9406</v>
      </c>
      <c r="R1860" s="146">
        <v>415453</v>
      </c>
      <c r="S1860" s="160">
        <v>1018579</v>
      </c>
      <c r="T1860" s="146">
        <v>281846</v>
      </c>
      <c r="U1860" s="146">
        <v>211306</v>
      </c>
    </row>
    <row r="1861" spans="1:22" s="15" customFormat="1" ht="15" customHeight="1" collapsed="1">
      <c r="A1861" s="7"/>
      <c r="B1861" s="144">
        <v>2009</v>
      </c>
      <c r="C1861" s="144"/>
      <c r="D1861" s="146">
        <v>2318</v>
      </c>
      <c r="E1861" s="160">
        <v>2027251</v>
      </c>
      <c r="F1861" s="146" t="s">
        <v>69</v>
      </c>
      <c r="G1861" s="146" t="s">
        <v>69</v>
      </c>
      <c r="H1861" s="146" t="s">
        <v>69</v>
      </c>
      <c r="I1861" s="146" t="s">
        <v>69</v>
      </c>
      <c r="J1861" s="146" t="s">
        <v>69</v>
      </c>
      <c r="K1861" s="146" t="s">
        <v>69</v>
      </c>
      <c r="L1861" s="160">
        <v>1261389</v>
      </c>
      <c r="M1861" s="146" t="s">
        <v>69</v>
      </c>
      <c r="N1861" s="146" t="s">
        <v>69</v>
      </c>
      <c r="O1861" s="146" t="s">
        <v>69</v>
      </c>
      <c r="P1861" s="146" t="s">
        <v>69</v>
      </c>
      <c r="Q1861" s="146" t="s">
        <v>69</v>
      </c>
      <c r="R1861" s="146" t="s">
        <v>69</v>
      </c>
      <c r="S1861" s="160">
        <v>765862</v>
      </c>
      <c r="T1861" s="146" t="s">
        <v>69</v>
      </c>
      <c r="U1861" s="146" t="s">
        <v>69</v>
      </c>
      <c r="V1861" s="7"/>
    </row>
    <row r="1862" spans="1:22" s="15" customFormat="1" ht="15" customHeight="1">
      <c r="A1862" s="7"/>
      <c r="B1862" s="144">
        <v>2008</v>
      </c>
      <c r="C1862" s="144"/>
      <c r="D1862" s="146">
        <v>2370</v>
      </c>
      <c r="E1862" s="160">
        <v>1996912</v>
      </c>
      <c r="F1862" s="146" t="s">
        <v>69</v>
      </c>
      <c r="G1862" s="146" t="s">
        <v>69</v>
      </c>
      <c r="H1862" s="146" t="s">
        <v>69</v>
      </c>
      <c r="I1862" s="146" t="s">
        <v>69</v>
      </c>
      <c r="J1862" s="146" t="s">
        <v>69</v>
      </c>
      <c r="K1862" s="146" t="s">
        <v>69</v>
      </c>
      <c r="L1862" s="160">
        <v>1237044</v>
      </c>
      <c r="M1862" s="146" t="s">
        <v>69</v>
      </c>
      <c r="N1862" s="146" t="s">
        <v>69</v>
      </c>
      <c r="O1862" s="146" t="s">
        <v>69</v>
      </c>
      <c r="P1862" s="146" t="s">
        <v>69</v>
      </c>
      <c r="Q1862" s="146" t="s">
        <v>69</v>
      </c>
      <c r="R1862" s="146" t="s">
        <v>69</v>
      </c>
      <c r="S1862" s="160">
        <v>759868</v>
      </c>
      <c r="T1862" s="146" t="s">
        <v>69</v>
      </c>
      <c r="U1862" s="146" t="s">
        <v>69</v>
      </c>
      <c r="V1862" s="7"/>
    </row>
    <row r="1863" spans="1:22" s="15" customFormat="1" ht="15" customHeight="1">
      <c r="A1863" s="12"/>
      <c r="B1863" s="138" t="s">
        <v>29</v>
      </c>
      <c r="C1863" s="138"/>
      <c r="D1863" s="139"/>
      <c r="E1863" s="139"/>
      <c r="F1863" s="139"/>
      <c r="G1863" s="139"/>
      <c r="H1863" s="139"/>
      <c r="I1863" s="139"/>
      <c r="J1863" s="139"/>
      <c r="K1863" s="139"/>
      <c r="L1863" s="139"/>
      <c r="M1863" s="139"/>
      <c r="N1863" s="139"/>
      <c r="O1863" s="139"/>
      <c r="P1863" s="139"/>
      <c r="Q1863" s="139"/>
      <c r="R1863" s="139"/>
      <c r="S1863" s="139"/>
      <c r="T1863" s="139"/>
      <c r="U1863" s="139"/>
      <c r="V1863" s="12"/>
    </row>
    <row r="1864" spans="1:22" s="15" customFormat="1" ht="15" customHeight="1">
      <c r="A1864" s="13"/>
      <c r="B1864" s="141" t="s">
        <v>473</v>
      </c>
      <c r="C1864" s="141"/>
      <c r="D1864" s="142"/>
      <c r="E1864" s="142"/>
      <c r="F1864" s="142"/>
      <c r="G1864" s="142"/>
      <c r="H1864" s="142"/>
      <c r="I1864" s="142"/>
      <c r="J1864" s="142"/>
      <c r="K1864" s="142"/>
      <c r="L1864" s="142"/>
      <c r="M1864" s="142"/>
      <c r="N1864" s="142"/>
      <c r="O1864" s="142"/>
      <c r="P1864" s="142"/>
      <c r="Q1864" s="142"/>
      <c r="R1864" s="142"/>
      <c r="S1864" s="142"/>
      <c r="T1864" s="142"/>
      <c r="U1864" s="142"/>
      <c r="V1864" s="13"/>
    </row>
    <row r="1865" spans="1:22" ht="15" customHeight="1">
      <c r="A1865" s="13"/>
      <c r="B1865" s="163">
        <v>2016</v>
      </c>
      <c r="C1865" s="251"/>
      <c r="D1865" s="146">
        <v>163936</v>
      </c>
      <c r="E1865" s="160">
        <v>12546425</v>
      </c>
      <c r="F1865" s="146">
        <v>6769646</v>
      </c>
      <c r="G1865" s="146">
        <v>3646066</v>
      </c>
      <c r="H1865" s="146">
        <v>436958</v>
      </c>
      <c r="I1865" s="146">
        <v>5776779</v>
      </c>
      <c r="J1865" s="146">
        <v>286844</v>
      </c>
      <c r="K1865" s="146">
        <v>2238539</v>
      </c>
      <c r="L1865" s="160">
        <v>9331534</v>
      </c>
      <c r="M1865" s="146">
        <v>3634101</v>
      </c>
      <c r="N1865" s="146">
        <v>3223466</v>
      </c>
      <c r="O1865" s="146">
        <v>5697433</v>
      </c>
      <c r="P1865" s="146">
        <v>1010927</v>
      </c>
      <c r="Q1865" s="146">
        <v>541738</v>
      </c>
      <c r="R1865" s="146">
        <v>1826487</v>
      </c>
      <c r="S1865" s="160">
        <v>3214891</v>
      </c>
      <c r="T1865" s="146">
        <v>1427163</v>
      </c>
      <c r="U1865" s="146">
        <v>-526152</v>
      </c>
      <c r="V1865" s="13"/>
    </row>
    <row r="1866" spans="1:22" ht="15" customHeight="1">
      <c r="A1866" s="13"/>
      <c r="B1866" s="163">
        <v>2015</v>
      </c>
      <c r="C1866" s="163"/>
      <c r="D1866" s="146">
        <v>154178</v>
      </c>
      <c r="E1866" s="160">
        <v>12156159</v>
      </c>
      <c r="F1866" s="146">
        <v>6764817</v>
      </c>
      <c r="G1866" s="146">
        <v>3426408</v>
      </c>
      <c r="H1866" s="146">
        <v>394604</v>
      </c>
      <c r="I1866" s="146">
        <v>5391342</v>
      </c>
      <c r="J1866" s="146">
        <v>219820</v>
      </c>
      <c r="K1866" s="146">
        <v>2242918</v>
      </c>
      <c r="L1866" s="160">
        <v>9284062</v>
      </c>
      <c r="M1866" s="146">
        <v>4004148</v>
      </c>
      <c r="N1866" s="146">
        <v>3528714</v>
      </c>
      <c r="O1866" s="146">
        <v>5279914</v>
      </c>
      <c r="P1866" s="146">
        <v>990550</v>
      </c>
      <c r="Q1866" s="146">
        <v>527344</v>
      </c>
      <c r="R1866" s="146">
        <v>1540627</v>
      </c>
      <c r="S1866" s="160">
        <v>2872097</v>
      </c>
      <c r="T1866" s="146">
        <v>1486845</v>
      </c>
      <c r="U1866" s="146">
        <v>-746135</v>
      </c>
      <c r="V1866" s="13"/>
    </row>
    <row r="1867" spans="1:22" ht="15" customHeight="1">
      <c r="A1867" s="13"/>
      <c r="B1867" s="163">
        <v>2014</v>
      </c>
      <c r="C1867" s="163"/>
      <c r="D1867" s="146">
        <v>144987</v>
      </c>
      <c r="E1867" s="160">
        <v>12020681</v>
      </c>
      <c r="F1867" s="146">
        <v>6470090</v>
      </c>
      <c r="G1867" s="146">
        <v>3179022</v>
      </c>
      <c r="H1867" s="146">
        <v>333827</v>
      </c>
      <c r="I1867" s="146">
        <v>5550591</v>
      </c>
      <c r="J1867" s="146">
        <v>222903</v>
      </c>
      <c r="K1867" s="146">
        <v>2273300</v>
      </c>
      <c r="L1867" s="160">
        <v>9169739</v>
      </c>
      <c r="M1867" s="146">
        <v>3805205</v>
      </c>
      <c r="N1867" s="146">
        <v>3316337</v>
      </c>
      <c r="O1867" s="146">
        <v>5364534</v>
      </c>
      <c r="P1867" s="146">
        <v>1027196</v>
      </c>
      <c r="Q1867" s="146">
        <v>525061</v>
      </c>
      <c r="R1867" s="146">
        <v>1428662</v>
      </c>
      <c r="S1867" s="160">
        <v>2850942</v>
      </c>
      <c r="T1867" s="146">
        <v>1438877</v>
      </c>
      <c r="U1867" s="146">
        <v>-817695</v>
      </c>
      <c r="V1867" s="13"/>
    </row>
    <row r="1868" spans="1:22" ht="15" customHeight="1">
      <c r="A1868" s="13"/>
      <c r="B1868" s="163">
        <v>2013</v>
      </c>
      <c r="C1868" s="163"/>
      <c r="D1868" s="146">
        <v>136269</v>
      </c>
      <c r="E1868" s="160">
        <v>11672908</v>
      </c>
      <c r="F1868" s="146">
        <v>6401089</v>
      </c>
      <c r="G1868" s="146">
        <v>3222346</v>
      </c>
      <c r="H1868" s="146">
        <v>319357</v>
      </c>
      <c r="I1868" s="146">
        <v>5271818</v>
      </c>
      <c r="J1868" s="146">
        <v>209626</v>
      </c>
      <c r="K1868" s="146">
        <v>2157093</v>
      </c>
      <c r="L1868" s="160">
        <v>9153472</v>
      </c>
      <c r="M1868" s="146">
        <v>3700751</v>
      </c>
      <c r="N1868" s="146">
        <v>3219053</v>
      </c>
      <c r="O1868" s="146">
        <v>5452721</v>
      </c>
      <c r="P1868" s="146">
        <v>985798</v>
      </c>
      <c r="Q1868" s="146">
        <v>504790</v>
      </c>
      <c r="R1868" s="146">
        <v>1516667</v>
      </c>
      <c r="S1868" s="160">
        <v>2519436</v>
      </c>
      <c r="T1868" s="146">
        <v>1501512</v>
      </c>
      <c r="U1868" s="146">
        <v>-844117</v>
      </c>
      <c r="V1868" s="13"/>
    </row>
    <row r="1869" spans="1:22" ht="15" customHeight="1">
      <c r="B1869" s="144">
        <v>2012</v>
      </c>
      <c r="C1869" s="144"/>
      <c r="D1869" s="146">
        <v>134904</v>
      </c>
      <c r="E1869" s="160">
        <v>12913827</v>
      </c>
      <c r="F1869" s="146">
        <v>7231512</v>
      </c>
      <c r="G1869" s="146">
        <v>3963638</v>
      </c>
      <c r="H1869" s="146">
        <v>345890</v>
      </c>
      <c r="I1869" s="146">
        <v>5682315</v>
      </c>
      <c r="J1869" s="146">
        <v>214325</v>
      </c>
      <c r="K1869" s="146">
        <v>2402952</v>
      </c>
      <c r="L1869" s="160">
        <v>10373653</v>
      </c>
      <c r="M1869" s="146">
        <v>4196512</v>
      </c>
      <c r="N1869" s="146">
        <v>3644065</v>
      </c>
      <c r="O1869" s="146">
        <v>6177141</v>
      </c>
      <c r="P1869" s="146">
        <v>1231141</v>
      </c>
      <c r="Q1869" s="146">
        <v>513019</v>
      </c>
      <c r="R1869" s="146">
        <v>1867917</v>
      </c>
      <c r="S1869" s="160">
        <v>2540174</v>
      </c>
      <c r="T1869" s="146">
        <v>1543932</v>
      </c>
      <c r="U1869" s="146">
        <v>-773738</v>
      </c>
    </row>
    <row r="1870" spans="1:22" s="15" customFormat="1" ht="15" customHeight="1" collapsed="1">
      <c r="A1870" s="7"/>
      <c r="B1870" s="144">
        <v>2011</v>
      </c>
      <c r="C1870" s="144"/>
      <c r="D1870" s="146">
        <v>140038</v>
      </c>
      <c r="E1870" s="160">
        <v>13325610</v>
      </c>
      <c r="F1870" s="146">
        <v>7560050</v>
      </c>
      <c r="G1870" s="146">
        <v>4444385</v>
      </c>
      <c r="H1870" s="146">
        <v>361988</v>
      </c>
      <c r="I1870" s="146">
        <v>5765559</v>
      </c>
      <c r="J1870" s="146">
        <v>214558</v>
      </c>
      <c r="K1870" s="146">
        <v>2511097</v>
      </c>
      <c r="L1870" s="160">
        <v>10724520</v>
      </c>
      <c r="M1870" s="146">
        <v>4453676</v>
      </c>
      <c r="N1870" s="146">
        <v>3904767</v>
      </c>
      <c r="O1870" s="146">
        <v>6270845</v>
      </c>
      <c r="P1870" s="146">
        <v>1202928</v>
      </c>
      <c r="Q1870" s="146">
        <v>519359</v>
      </c>
      <c r="R1870" s="146">
        <v>2012415</v>
      </c>
      <c r="S1870" s="160">
        <v>2601089</v>
      </c>
      <c r="T1870" s="146">
        <v>1470983</v>
      </c>
      <c r="U1870" s="146">
        <v>-694106</v>
      </c>
      <c r="V1870" s="7"/>
    </row>
    <row r="1871" spans="1:22" s="15" customFormat="1" ht="15" customHeight="1">
      <c r="A1871" s="7"/>
      <c r="B1871" s="144">
        <v>2010</v>
      </c>
      <c r="C1871" s="144"/>
      <c r="D1871" s="146">
        <v>146893</v>
      </c>
      <c r="E1871" s="160">
        <v>12770752</v>
      </c>
      <c r="F1871" s="146">
        <v>6905035</v>
      </c>
      <c r="G1871" s="146">
        <v>4522050</v>
      </c>
      <c r="H1871" s="146">
        <v>347966</v>
      </c>
      <c r="I1871" s="146">
        <v>5865718</v>
      </c>
      <c r="J1871" s="146">
        <v>219084</v>
      </c>
      <c r="K1871" s="146">
        <v>2499037</v>
      </c>
      <c r="L1871" s="160">
        <v>10210947</v>
      </c>
      <c r="M1871" s="146">
        <v>4028521</v>
      </c>
      <c r="N1871" s="146">
        <v>3440729</v>
      </c>
      <c r="O1871" s="146">
        <v>6182426</v>
      </c>
      <c r="P1871" s="146">
        <v>1248880</v>
      </c>
      <c r="Q1871" s="146">
        <v>508293</v>
      </c>
      <c r="R1871" s="146">
        <v>1728153</v>
      </c>
      <c r="S1871" s="160">
        <v>2559805</v>
      </c>
      <c r="T1871" s="146">
        <v>1464591</v>
      </c>
      <c r="U1871" s="146">
        <v>-826407</v>
      </c>
      <c r="V1871" s="7"/>
    </row>
    <row r="1872" spans="1:22" s="15" customFormat="1" ht="15" customHeight="1">
      <c r="A1872" s="7"/>
      <c r="B1872" s="144">
        <v>2009</v>
      </c>
      <c r="C1872" s="144"/>
      <c r="D1872" s="146">
        <v>153346</v>
      </c>
      <c r="E1872" s="160">
        <v>12744835</v>
      </c>
      <c r="F1872" s="146" t="s">
        <v>69</v>
      </c>
      <c r="G1872" s="146" t="s">
        <v>69</v>
      </c>
      <c r="H1872" s="146" t="s">
        <v>69</v>
      </c>
      <c r="I1872" s="146" t="s">
        <v>69</v>
      </c>
      <c r="J1872" s="146" t="s">
        <v>69</v>
      </c>
      <c r="K1872" s="146" t="s">
        <v>69</v>
      </c>
      <c r="L1872" s="160">
        <v>10463367</v>
      </c>
      <c r="M1872" s="146" t="s">
        <v>69</v>
      </c>
      <c r="N1872" s="146" t="s">
        <v>69</v>
      </c>
      <c r="O1872" s="146" t="s">
        <v>69</v>
      </c>
      <c r="P1872" s="146" t="s">
        <v>69</v>
      </c>
      <c r="Q1872" s="146" t="s">
        <v>69</v>
      </c>
      <c r="R1872" s="146" t="s">
        <v>69</v>
      </c>
      <c r="S1872" s="160">
        <v>2281468</v>
      </c>
      <c r="T1872" s="146" t="s">
        <v>69</v>
      </c>
      <c r="U1872" s="146" t="s">
        <v>69</v>
      </c>
      <c r="V1872" s="7"/>
    </row>
    <row r="1873" spans="1:22" s="15" customFormat="1" ht="15" customHeight="1">
      <c r="A1873" s="7"/>
      <c r="B1873" s="144">
        <v>2008</v>
      </c>
      <c r="C1873" s="144"/>
      <c r="D1873" s="146">
        <v>159464</v>
      </c>
      <c r="E1873" s="160">
        <v>12976071</v>
      </c>
      <c r="F1873" s="146" t="s">
        <v>69</v>
      </c>
      <c r="G1873" s="146" t="s">
        <v>69</v>
      </c>
      <c r="H1873" s="146" t="s">
        <v>69</v>
      </c>
      <c r="I1873" s="146" t="s">
        <v>69</v>
      </c>
      <c r="J1873" s="146" t="s">
        <v>69</v>
      </c>
      <c r="K1873" s="146" t="s">
        <v>69</v>
      </c>
      <c r="L1873" s="160">
        <v>11122230</v>
      </c>
      <c r="M1873" s="146" t="s">
        <v>69</v>
      </c>
      <c r="N1873" s="146" t="s">
        <v>69</v>
      </c>
      <c r="O1873" s="146" t="s">
        <v>69</v>
      </c>
      <c r="P1873" s="146" t="s">
        <v>69</v>
      </c>
      <c r="Q1873" s="146" t="s">
        <v>69</v>
      </c>
      <c r="R1873" s="146" t="s">
        <v>69</v>
      </c>
      <c r="S1873" s="160">
        <v>1853841</v>
      </c>
      <c r="T1873" s="146" t="s">
        <v>69</v>
      </c>
      <c r="U1873" s="146" t="s">
        <v>69</v>
      </c>
      <c r="V1873" s="7"/>
    </row>
    <row r="1874" spans="1:22" ht="15" customHeight="1">
      <c r="A1874" s="13"/>
      <c r="B1874" s="138" t="s">
        <v>35</v>
      </c>
      <c r="C1874" s="138"/>
      <c r="D1874" s="150"/>
      <c r="E1874" s="150"/>
      <c r="F1874" s="150"/>
      <c r="G1874" s="150"/>
      <c r="H1874" s="150"/>
      <c r="I1874" s="150"/>
      <c r="J1874" s="150"/>
      <c r="K1874" s="150"/>
      <c r="L1874" s="150"/>
      <c r="M1874" s="150"/>
      <c r="N1874" s="150"/>
      <c r="O1874" s="150"/>
      <c r="P1874" s="150"/>
      <c r="Q1874" s="150"/>
      <c r="R1874" s="150"/>
      <c r="S1874" s="150"/>
      <c r="T1874" s="150"/>
      <c r="U1874" s="150"/>
      <c r="V1874" s="13"/>
    </row>
    <row r="1875" spans="1:22" ht="15" customHeight="1">
      <c r="A1875" s="14"/>
      <c r="B1875" s="141" t="s">
        <v>347</v>
      </c>
      <c r="C1875" s="141"/>
      <c r="D1875" s="152"/>
      <c r="E1875" s="152"/>
      <c r="F1875" s="152"/>
      <c r="G1875" s="152"/>
      <c r="H1875" s="152"/>
      <c r="I1875" s="152"/>
      <c r="J1875" s="152"/>
      <c r="K1875" s="152"/>
      <c r="L1875" s="152"/>
      <c r="M1875" s="152"/>
      <c r="N1875" s="152"/>
      <c r="O1875" s="152"/>
      <c r="P1875" s="152"/>
      <c r="Q1875" s="152"/>
      <c r="R1875" s="152"/>
      <c r="S1875" s="152"/>
      <c r="T1875" s="152"/>
      <c r="U1875" s="152"/>
      <c r="V1875" s="14"/>
    </row>
    <row r="1876" spans="1:22" ht="15" customHeight="1">
      <c r="A1876" s="14"/>
      <c r="B1876" s="163">
        <v>2016</v>
      </c>
      <c r="C1876" s="251"/>
      <c r="D1876" s="146">
        <v>150627</v>
      </c>
      <c r="E1876" s="160">
        <v>156630</v>
      </c>
      <c r="F1876" s="146">
        <v>47828</v>
      </c>
      <c r="G1876" s="146">
        <v>47245</v>
      </c>
      <c r="H1876" s="146">
        <v>356</v>
      </c>
      <c r="I1876" s="146">
        <v>108802</v>
      </c>
      <c r="J1876" s="146">
        <v>0</v>
      </c>
      <c r="K1876" s="146">
        <v>9497</v>
      </c>
      <c r="L1876" s="160">
        <v>39376</v>
      </c>
      <c r="M1876" s="146">
        <v>16965</v>
      </c>
      <c r="N1876" s="146">
        <v>15973</v>
      </c>
      <c r="O1876" s="146">
        <v>22411</v>
      </c>
      <c r="P1876" s="146">
        <v>9522</v>
      </c>
      <c r="Q1876" s="146">
        <v>1362</v>
      </c>
      <c r="R1876" s="146">
        <v>5738</v>
      </c>
      <c r="S1876" s="160">
        <v>117253</v>
      </c>
      <c r="T1876" s="146">
        <v>84986</v>
      </c>
      <c r="U1876" s="146">
        <v>-2810</v>
      </c>
      <c r="V1876" s="14"/>
    </row>
    <row r="1877" spans="1:22" ht="15" customHeight="1">
      <c r="A1877" s="14"/>
      <c r="B1877" s="163">
        <v>2015</v>
      </c>
      <c r="C1877" s="163"/>
      <c r="D1877" s="146">
        <v>141419</v>
      </c>
      <c r="E1877" s="160">
        <v>145952</v>
      </c>
      <c r="F1877" s="146">
        <v>49437</v>
      </c>
      <c r="G1877" s="146">
        <v>44091</v>
      </c>
      <c r="H1877" s="146">
        <v>340</v>
      </c>
      <c r="I1877" s="146">
        <v>96515</v>
      </c>
      <c r="J1877" s="146">
        <v>0</v>
      </c>
      <c r="K1877" s="146">
        <v>12874</v>
      </c>
      <c r="L1877" s="160">
        <v>38451</v>
      </c>
      <c r="M1877" s="146">
        <v>16810</v>
      </c>
      <c r="N1877" s="146">
        <v>15811</v>
      </c>
      <c r="O1877" s="146">
        <v>21641</v>
      </c>
      <c r="P1877" s="146">
        <v>11547</v>
      </c>
      <c r="Q1877" s="146">
        <v>1065</v>
      </c>
      <c r="R1877" s="146">
        <v>3036</v>
      </c>
      <c r="S1877" s="160">
        <v>107501</v>
      </c>
      <c r="T1877" s="146">
        <v>75376</v>
      </c>
      <c r="U1877" s="146">
        <v>1965</v>
      </c>
      <c r="V1877" s="14"/>
    </row>
    <row r="1878" spans="1:22" ht="15" customHeight="1">
      <c r="A1878" s="14"/>
      <c r="B1878" s="163">
        <v>2014</v>
      </c>
      <c r="C1878" s="163"/>
      <c r="D1878" s="146">
        <v>132715</v>
      </c>
      <c r="E1878" s="160">
        <v>130052</v>
      </c>
      <c r="F1878" s="146">
        <v>61649</v>
      </c>
      <c r="G1878" s="146">
        <v>39353</v>
      </c>
      <c r="H1878" s="146">
        <v>333</v>
      </c>
      <c r="I1878" s="146">
        <v>68403</v>
      </c>
      <c r="J1878" s="146">
        <v>0</v>
      </c>
      <c r="K1878" s="146">
        <v>12258</v>
      </c>
      <c r="L1878" s="160">
        <v>38420</v>
      </c>
      <c r="M1878" s="146">
        <v>8726</v>
      </c>
      <c r="N1878" s="146">
        <v>7153</v>
      </c>
      <c r="O1878" s="146">
        <v>29695</v>
      </c>
      <c r="P1878" s="146">
        <v>10794</v>
      </c>
      <c r="Q1878" s="146">
        <v>1413</v>
      </c>
      <c r="R1878" s="146">
        <v>3923</v>
      </c>
      <c r="S1878" s="160">
        <v>91632</v>
      </c>
      <c r="T1878" s="146">
        <v>48628</v>
      </c>
      <c r="U1878" s="146">
        <v>8134</v>
      </c>
      <c r="V1878" s="14"/>
    </row>
    <row r="1879" spans="1:22" s="15" customFormat="1" ht="15" customHeight="1" collapsed="1">
      <c r="A1879" s="14"/>
      <c r="B1879" s="163">
        <v>2013</v>
      </c>
      <c r="C1879" s="163"/>
      <c r="D1879" s="146">
        <v>124462</v>
      </c>
      <c r="E1879" s="160">
        <v>119138</v>
      </c>
      <c r="F1879" s="146">
        <v>52146</v>
      </c>
      <c r="G1879" s="146">
        <v>36314</v>
      </c>
      <c r="H1879" s="146">
        <v>396</v>
      </c>
      <c r="I1879" s="146">
        <v>66992</v>
      </c>
      <c r="J1879" s="146">
        <v>0</v>
      </c>
      <c r="K1879" s="146">
        <v>11683</v>
      </c>
      <c r="L1879" s="160">
        <v>37744</v>
      </c>
      <c r="M1879" s="146">
        <v>16042</v>
      </c>
      <c r="N1879" s="146">
        <v>11784</v>
      </c>
      <c r="O1879" s="146">
        <v>21702</v>
      </c>
      <c r="P1879" s="146">
        <v>11652</v>
      </c>
      <c r="Q1879" s="146">
        <v>2174</v>
      </c>
      <c r="R1879" s="146">
        <v>2822</v>
      </c>
      <c r="S1879" s="160">
        <v>81395</v>
      </c>
      <c r="T1879" s="146">
        <v>56253</v>
      </c>
      <c r="U1879" s="146">
        <v>806</v>
      </c>
      <c r="V1879" s="14"/>
    </row>
    <row r="1880" spans="1:22" s="15" customFormat="1" ht="15" customHeight="1">
      <c r="A1880" s="7"/>
      <c r="B1880" s="144">
        <v>2012</v>
      </c>
      <c r="C1880" s="144"/>
      <c r="D1880" s="146">
        <v>123231</v>
      </c>
      <c r="E1880" s="160">
        <v>125470</v>
      </c>
      <c r="F1880" s="146">
        <v>55623</v>
      </c>
      <c r="G1880" s="146">
        <v>38815</v>
      </c>
      <c r="H1880" s="146">
        <v>421</v>
      </c>
      <c r="I1880" s="146">
        <v>69848</v>
      </c>
      <c r="J1880" s="146">
        <v>0</v>
      </c>
      <c r="K1880" s="146">
        <v>10236</v>
      </c>
      <c r="L1880" s="160">
        <v>39000</v>
      </c>
      <c r="M1880" s="146">
        <v>10897</v>
      </c>
      <c r="N1880" s="146">
        <v>5469</v>
      </c>
      <c r="O1880" s="146">
        <v>28102</v>
      </c>
      <c r="P1880" s="146">
        <v>9767</v>
      </c>
      <c r="Q1880" s="146">
        <v>2228</v>
      </c>
      <c r="R1880" s="146">
        <v>10632</v>
      </c>
      <c r="S1880" s="160">
        <v>86471</v>
      </c>
      <c r="T1880" s="146">
        <v>59210</v>
      </c>
      <c r="U1880" s="146">
        <v>329</v>
      </c>
      <c r="V1880" s="7"/>
    </row>
    <row r="1881" spans="1:22" s="15" customFormat="1" ht="15" customHeight="1">
      <c r="A1881" s="7"/>
      <c r="B1881" s="144">
        <v>2011</v>
      </c>
      <c r="C1881" s="144"/>
      <c r="D1881" s="146">
        <v>128180</v>
      </c>
      <c r="E1881" s="160">
        <v>130772</v>
      </c>
      <c r="F1881" s="146">
        <v>51196</v>
      </c>
      <c r="G1881" s="146">
        <v>40123</v>
      </c>
      <c r="H1881" s="146">
        <v>522</v>
      </c>
      <c r="I1881" s="146">
        <v>79577</v>
      </c>
      <c r="J1881" s="146">
        <v>0</v>
      </c>
      <c r="K1881" s="146">
        <v>9996</v>
      </c>
      <c r="L1881" s="160">
        <v>40420</v>
      </c>
      <c r="M1881" s="146">
        <v>18296</v>
      </c>
      <c r="N1881" s="146">
        <v>13433</v>
      </c>
      <c r="O1881" s="146">
        <v>22124</v>
      </c>
      <c r="P1881" s="146">
        <v>10540</v>
      </c>
      <c r="Q1881" s="146">
        <v>1767</v>
      </c>
      <c r="R1881" s="146">
        <v>1659</v>
      </c>
      <c r="S1881" s="160">
        <v>90353</v>
      </c>
      <c r="T1881" s="146">
        <v>63599</v>
      </c>
      <c r="U1881" s="146">
        <v>567</v>
      </c>
      <c r="V1881" s="7"/>
    </row>
    <row r="1882" spans="1:22" s="15" customFormat="1" ht="15" customHeight="1">
      <c r="A1882" s="7"/>
      <c r="B1882" s="144">
        <v>2010</v>
      </c>
      <c r="C1882" s="144"/>
      <c r="D1882" s="146">
        <v>135216</v>
      </c>
      <c r="E1882" s="160">
        <v>155878</v>
      </c>
      <c r="F1882" s="146">
        <v>56590</v>
      </c>
      <c r="G1882" s="146">
        <v>45315</v>
      </c>
      <c r="H1882" s="146">
        <v>571</v>
      </c>
      <c r="I1882" s="146">
        <v>99288</v>
      </c>
      <c r="J1882" s="146">
        <v>117</v>
      </c>
      <c r="K1882" s="146">
        <v>18504</v>
      </c>
      <c r="L1882" s="160">
        <v>48072</v>
      </c>
      <c r="M1882" s="146">
        <v>10224</v>
      </c>
      <c r="N1882" s="146">
        <v>4640</v>
      </c>
      <c r="O1882" s="146">
        <v>37849</v>
      </c>
      <c r="P1882" s="146">
        <v>15646</v>
      </c>
      <c r="Q1882" s="146">
        <v>3703</v>
      </c>
      <c r="R1882" s="146">
        <v>6275</v>
      </c>
      <c r="S1882" s="160">
        <v>107806</v>
      </c>
      <c r="T1882" s="146">
        <v>73671</v>
      </c>
      <c r="U1882" s="146">
        <v>2870</v>
      </c>
      <c r="V1882" s="7"/>
    </row>
    <row r="1883" spans="1:22" ht="15" customHeight="1">
      <c r="B1883" s="144">
        <v>2009</v>
      </c>
      <c r="C1883" s="144"/>
      <c r="D1883" s="146">
        <v>141470</v>
      </c>
      <c r="E1883" s="160">
        <v>171547</v>
      </c>
      <c r="F1883" s="146" t="s">
        <v>69</v>
      </c>
      <c r="G1883" s="146" t="s">
        <v>69</v>
      </c>
      <c r="H1883" s="146" t="s">
        <v>69</v>
      </c>
      <c r="I1883" s="146" t="s">
        <v>69</v>
      </c>
      <c r="J1883" s="146" t="s">
        <v>69</v>
      </c>
      <c r="K1883" s="146" t="s">
        <v>69</v>
      </c>
      <c r="L1883" s="160">
        <v>51489</v>
      </c>
      <c r="M1883" s="146" t="s">
        <v>69</v>
      </c>
      <c r="N1883" s="146" t="s">
        <v>69</v>
      </c>
      <c r="O1883" s="146" t="s">
        <v>69</v>
      </c>
      <c r="P1883" s="146" t="s">
        <v>69</v>
      </c>
      <c r="Q1883" s="146" t="s">
        <v>69</v>
      </c>
      <c r="R1883" s="146" t="s">
        <v>69</v>
      </c>
      <c r="S1883" s="160">
        <v>120059</v>
      </c>
      <c r="T1883" s="146" t="s">
        <v>69</v>
      </c>
      <c r="U1883" s="146" t="s">
        <v>69</v>
      </c>
    </row>
    <row r="1884" spans="1:22" ht="15" customHeight="1">
      <c r="B1884" s="144">
        <v>2008</v>
      </c>
      <c r="C1884" s="144"/>
      <c r="D1884" s="146">
        <v>147593</v>
      </c>
      <c r="E1884" s="160">
        <v>175614</v>
      </c>
      <c r="F1884" s="146" t="s">
        <v>69</v>
      </c>
      <c r="G1884" s="146" t="s">
        <v>69</v>
      </c>
      <c r="H1884" s="146" t="s">
        <v>69</v>
      </c>
      <c r="I1884" s="146" t="s">
        <v>69</v>
      </c>
      <c r="J1884" s="146" t="s">
        <v>69</v>
      </c>
      <c r="K1884" s="146" t="s">
        <v>69</v>
      </c>
      <c r="L1884" s="160">
        <v>55624</v>
      </c>
      <c r="M1884" s="146" t="s">
        <v>69</v>
      </c>
      <c r="N1884" s="146" t="s">
        <v>69</v>
      </c>
      <c r="O1884" s="146" t="s">
        <v>69</v>
      </c>
      <c r="P1884" s="146" t="s">
        <v>69</v>
      </c>
      <c r="Q1884" s="146" t="s">
        <v>69</v>
      </c>
      <c r="R1884" s="146" t="s">
        <v>69</v>
      </c>
      <c r="S1884" s="160">
        <v>119990</v>
      </c>
      <c r="T1884" s="146" t="s">
        <v>69</v>
      </c>
      <c r="U1884" s="146" t="s">
        <v>69</v>
      </c>
    </row>
    <row r="1885" spans="1:22" ht="15" customHeight="1">
      <c r="A1885" s="14"/>
      <c r="B1885" s="141" t="s">
        <v>348</v>
      </c>
      <c r="C1885" s="141"/>
      <c r="D1885" s="152"/>
      <c r="E1885" s="152"/>
      <c r="F1885" s="152"/>
      <c r="G1885" s="152"/>
      <c r="H1885" s="152"/>
      <c r="I1885" s="152"/>
      <c r="J1885" s="152"/>
      <c r="K1885" s="152"/>
      <c r="L1885" s="152"/>
      <c r="M1885" s="152"/>
      <c r="N1885" s="152"/>
      <c r="O1885" s="152"/>
      <c r="P1885" s="152"/>
      <c r="Q1885" s="152"/>
      <c r="R1885" s="152"/>
      <c r="S1885" s="152"/>
      <c r="T1885" s="152"/>
      <c r="U1885" s="152"/>
      <c r="V1885" s="14"/>
    </row>
    <row r="1886" spans="1:22" ht="15" customHeight="1">
      <c r="A1886" s="14"/>
      <c r="B1886" s="163">
        <v>2016</v>
      </c>
      <c r="C1886" s="251"/>
      <c r="D1886" s="146">
        <v>13309</v>
      </c>
      <c r="E1886" s="160">
        <v>12389795</v>
      </c>
      <c r="F1886" s="146">
        <v>6721818</v>
      </c>
      <c r="G1886" s="146">
        <v>3598821</v>
      </c>
      <c r="H1886" s="146">
        <v>436602</v>
      </c>
      <c r="I1886" s="146">
        <v>5667977</v>
      </c>
      <c r="J1886" s="146">
        <v>286844</v>
      </c>
      <c r="K1886" s="146">
        <v>2229042</v>
      </c>
      <c r="L1886" s="160">
        <v>9292158</v>
      </c>
      <c r="M1886" s="146">
        <v>3617136</v>
      </c>
      <c r="N1886" s="146">
        <v>3207494</v>
      </c>
      <c r="O1886" s="146">
        <v>5675022</v>
      </c>
      <c r="P1886" s="146">
        <v>1001405</v>
      </c>
      <c r="Q1886" s="146">
        <v>540376</v>
      </c>
      <c r="R1886" s="146">
        <v>1820749</v>
      </c>
      <c r="S1886" s="160">
        <v>3097637</v>
      </c>
      <c r="T1886" s="146">
        <v>1342177</v>
      </c>
      <c r="U1886" s="146">
        <v>-523342</v>
      </c>
      <c r="V1886" s="14"/>
    </row>
    <row r="1887" spans="1:22" ht="15" customHeight="1">
      <c r="A1887" s="14"/>
      <c r="B1887" s="163">
        <v>2015</v>
      </c>
      <c r="C1887" s="163"/>
      <c r="D1887" s="146">
        <v>12759</v>
      </c>
      <c r="E1887" s="160">
        <v>12010207</v>
      </c>
      <c r="F1887" s="146">
        <v>6715380</v>
      </c>
      <c r="G1887" s="146">
        <v>3382316</v>
      </c>
      <c r="H1887" s="146">
        <v>394264</v>
      </c>
      <c r="I1887" s="146">
        <v>5294827</v>
      </c>
      <c r="J1887" s="146">
        <v>219820</v>
      </c>
      <c r="K1887" s="146">
        <v>2230044</v>
      </c>
      <c r="L1887" s="160">
        <v>9245611</v>
      </c>
      <c r="M1887" s="146">
        <v>3987338</v>
      </c>
      <c r="N1887" s="146">
        <v>3512903</v>
      </c>
      <c r="O1887" s="146">
        <v>5258273</v>
      </c>
      <c r="P1887" s="146">
        <v>979003</v>
      </c>
      <c r="Q1887" s="146">
        <v>526279</v>
      </c>
      <c r="R1887" s="146">
        <v>1537590</v>
      </c>
      <c r="S1887" s="160">
        <v>2764596</v>
      </c>
      <c r="T1887" s="146">
        <v>1411469</v>
      </c>
      <c r="U1887" s="146">
        <v>-748100</v>
      </c>
      <c r="V1887" s="14"/>
    </row>
    <row r="1888" spans="1:22" s="14" customFormat="1" ht="15" customHeight="1" collapsed="1">
      <c r="B1888" s="163">
        <v>2014</v>
      </c>
      <c r="C1888" s="163"/>
      <c r="D1888" s="146">
        <v>12272</v>
      </c>
      <c r="E1888" s="160">
        <v>11890629</v>
      </c>
      <c r="F1888" s="146">
        <v>6408441</v>
      </c>
      <c r="G1888" s="146">
        <v>3139670</v>
      </c>
      <c r="H1888" s="146">
        <v>333494</v>
      </c>
      <c r="I1888" s="146">
        <v>5482188</v>
      </c>
      <c r="J1888" s="146">
        <v>222903</v>
      </c>
      <c r="K1888" s="146">
        <v>2261041</v>
      </c>
      <c r="L1888" s="160">
        <v>9131318</v>
      </c>
      <c r="M1888" s="146">
        <v>3796479</v>
      </c>
      <c r="N1888" s="146">
        <v>3309185</v>
      </c>
      <c r="O1888" s="146">
        <v>5334840</v>
      </c>
      <c r="P1888" s="146">
        <v>1016402</v>
      </c>
      <c r="Q1888" s="146">
        <v>523648</v>
      </c>
      <c r="R1888" s="146">
        <v>1424740</v>
      </c>
      <c r="S1888" s="160">
        <v>2759311</v>
      </c>
      <c r="T1888" s="146">
        <v>1390248</v>
      </c>
      <c r="U1888" s="146">
        <v>-825829</v>
      </c>
    </row>
    <row r="1889" spans="1:22" s="14" customFormat="1" ht="15" customHeight="1">
      <c r="B1889" s="163">
        <v>2013</v>
      </c>
      <c r="C1889" s="163"/>
      <c r="D1889" s="146">
        <v>11807</v>
      </c>
      <c r="E1889" s="160">
        <v>11553769</v>
      </c>
      <c r="F1889" s="146">
        <v>6348943</v>
      </c>
      <c r="G1889" s="146">
        <v>3186032</v>
      </c>
      <c r="H1889" s="146">
        <v>318961</v>
      </c>
      <c r="I1889" s="146">
        <v>5204826</v>
      </c>
      <c r="J1889" s="146">
        <v>209626</v>
      </c>
      <c r="K1889" s="146">
        <v>2145410</v>
      </c>
      <c r="L1889" s="160">
        <v>9115728</v>
      </c>
      <c r="M1889" s="146">
        <v>3684709</v>
      </c>
      <c r="N1889" s="146">
        <v>3207268</v>
      </c>
      <c r="O1889" s="146">
        <v>5431019</v>
      </c>
      <c r="P1889" s="146">
        <v>974146</v>
      </c>
      <c r="Q1889" s="146">
        <v>502617</v>
      </c>
      <c r="R1889" s="146">
        <v>1513844</v>
      </c>
      <c r="S1889" s="160">
        <v>2438041</v>
      </c>
      <c r="T1889" s="146">
        <v>1445259</v>
      </c>
      <c r="U1889" s="146">
        <v>-844923</v>
      </c>
    </row>
    <row r="1890" spans="1:22" s="14" customFormat="1" ht="15" customHeight="1">
      <c r="A1890" s="7"/>
      <c r="B1890" s="144">
        <v>2012</v>
      </c>
      <c r="C1890" s="144"/>
      <c r="D1890" s="146">
        <v>11673</v>
      </c>
      <c r="E1890" s="160">
        <v>12788356</v>
      </c>
      <c r="F1890" s="146">
        <v>7175889</v>
      </c>
      <c r="G1890" s="146">
        <v>3924823</v>
      </c>
      <c r="H1890" s="146">
        <v>345470</v>
      </c>
      <c r="I1890" s="146">
        <v>5612467</v>
      </c>
      <c r="J1890" s="146">
        <v>214325</v>
      </c>
      <c r="K1890" s="146">
        <v>2392717</v>
      </c>
      <c r="L1890" s="160">
        <v>10334653</v>
      </c>
      <c r="M1890" s="146">
        <v>4185615</v>
      </c>
      <c r="N1890" s="146">
        <v>3638595</v>
      </c>
      <c r="O1890" s="146">
        <v>6149039</v>
      </c>
      <c r="P1890" s="146">
        <v>1221374</v>
      </c>
      <c r="Q1890" s="146">
        <v>510791</v>
      </c>
      <c r="R1890" s="146">
        <v>1857284</v>
      </c>
      <c r="S1890" s="160">
        <v>2453703</v>
      </c>
      <c r="T1890" s="146">
        <v>1484721</v>
      </c>
      <c r="U1890" s="146">
        <v>-774067</v>
      </c>
      <c r="V1890" s="7"/>
    </row>
    <row r="1891" spans="1:22" s="14" customFormat="1" ht="15" customHeight="1">
      <c r="A1891" s="7"/>
      <c r="B1891" s="144">
        <v>2011</v>
      </c>
      <c r="C1891" s="144"/>
      <c r="D1891" s="146">
        <v>11858</v>
      </c>
      <c r="E1891" s="160">
        <v>13194837</v>
      </c>
      <c r="F1891" s="146">
        <v>7508855</v>
      </c>
      <c r="G1891" s="146">
        <v>4404262</v>
      </c>
      <c r="H1891" s="146">
        <v>361466</v>
      </c>
      <c r="I1891" s="146">
        <v>5685983</v>
      </c>
      <c r="J1891" s="146">
        <v>214558</v>
      </c>
      <c r="K1891" s="146">
        <v>2501101</v>
      </c>
      <c r="L1891" s="160">
        <v>10684101</v>
      </c>
      <c r="M1891" s="146">
        <v>4435380</v>
      </c>
      <c r="N1891" s="146">
        <v>3891333</v>
      </c>
      <c r="O1891" s="146">
        <v>6248720</v>
      </c>
      <c r="P1891" s="146">
        <v>1192388</v>
      </c>
      <c r="Q1891" s="146">
        <v>517593</v>
      </c>
      <c r="R1891" s="146">
        <v>2010757</v>
      </c>
      <c r="S1891" s="160">
        <v>2510737</v>
      </c>
      <c r="T1891" s="146">
        <v>1407384</v>
      </c>
      <c r="U1891" s="146">
        <v>-694673</v>
      </c>
      <c r="V1891" s="7"/>
    </row>
    <row r="1892" spans="1:22" ht="15" customHeight="1">
      <c r="B1892" s="144">
        <v>2010</v>
      </c>
      <c r="C1892" s="144"/>
      <c r="D1892" s="146">
        <v>11677</v>
      </c>
      <c r="E1892" s="160">
        <v>12614874</v>
      </c>
      <c r="F1892" s="146">
        <v>6848444</v>
      </c>
      <c r="G1892" s="146">
        <v>4476735</v>
      </c>
      <c r="H1892" s="146">
        <v>347395</v>
      </c>
      <c r="I1892" s="146">
        <v>5766430</v>
      </c>
      <c r="J1892" s="146">
        <v>218967</v>
      </c>
      <c r="K1892" s="146">
        <v>2480533</v>
      </c>
      <c r="L1892" s="160">
        <v>10162875</v>
      </c>
      <c r="M1892" s="146">
        <v>4018297</v>
      </c>
      <c r="N1892" s="146">
        <v>3436089</v>
      </c>
      <c r="O1892" s="146">
        <v>6144578</v>
      </c>
      <c r="P1892" s="146">
        <v>1233235</v>
      </c>
      <c r="Q1892" s="146">
        <v>504590</v>
      </c>
      <c r="R1892" s="146">
        <v>1721878</v>
      </c>
      <c r="S1892" s="160">
        <v>2452000</v>
      </c>
      <c r="T1892" s="146">
        <v>1390920</v>
      </c>
      <c r="U1892" s="146">
        <v>-829277</v>
      </c>
    </row>
    <row r="1893" spans="1:22" ht="15" customHeight="1">
      <c r="B1893" s="144">
        <v>2009</v>
      </c>
      <c r="C1893" s="144"/>
      <c r="D1893" s="146">
        <v>11876</v>
      </c>
      <c r="E1893" s="160">
        <v>12573288</v>
      </c>
      <c r="F1893" s="146" t="s">
        <v>69</v>
      </c>
      <c r="G1893" s="146" t="s">
        <v>69</v>
      </c>
      <c r="H1893" s="146" t="s">
        <v>69</v>
      </c>
      <c r="I1893" s="146" t="s">
        <v>69</v>
      </c>
      <c r="J1893" s="146" t="s">
        <v>69</v>
      </c>
      <c r="K1893" s="146" t="s">
        <v>69</v>
      </c>
      <c r="L1893" s="160">
        <v>10411879</v>
      </c>
      <c r="M1893" s="146" t="s">
        <v>69</v>
      </c>
      <c r="N1893" s="146" t="s">
        <v>69</v>
      </c>
      <c r="O1893" s="146" t="s">
        <v>69</v>
      </c>
      <c r="P1893" s="146" t="s">
        <v>69</v>
      </c>
      <c r="Q1893" s="146" t="s">
        <v>69</v>
      </c>
      <c r="R1893" s="146" t="s">
        <v>69</v>
      </c>
      <c r="S1893" s="160">
        <v>2161409</v>
      </c>
      <c r="T1893" s="146" t="s">
        <v>69</v>
      </c>
      <c r="U1893" s="146" t="s">
        <v>69</v>
      </c>
    </row>
    <row r="1894" spans="1:22" ht="15" customHeight="1">
      <c r="B1894" s="144">
        <v>2008</v>
      </c>
      <c r="C1894" s="144"/>
      <c r="D1894" s="146">
        <v>11871</v>
      </c>
      <c r="E1894" s="160">
        <v>12800457</v>
      </c>
      <c r="F1894" s="146" t="s">
        <v>69</v>
      </c>
      <c r="G1894" s="146" t="s">
        <v>69</v>
      </c>
      <c r="H1894" s="146" t="s">
        <v>69</v>
      </c>
      <c r="I1894" s="146" t="s">
        <v>69</v>
      </c>
      <c r="J1894" s="146" t="s">
        <v>69</v>
      </c>
      <c r="K1894" s="146" t="s">
        <v>69</v>
      </c>
      <c r="L1894" s="160">
        <v>11066606</v>
      </c>
      <c r="M1894" s="146" t="s">
        <v>69</v>
      </c>
      <c r="N1894" s="146" t="s">
        <v>69</v>
      </c>
      <c r="O1894" s="146" t="s">
        <v>69</v>
      </c>
      <c r="P1894" s="146" t="s">
        <v>69</v>
      </c>
      <c r="Q1894" s="146" t="s">
        <v>69</v>
      </c>
      <c r="R1894" s="146" t="s">
        <v>69</v>
      </c>
      <c r="S1894" s="160">
        <v>1733851</v>
      </c>
      <c r="T1894" s="146" t="s">
        <v>69</v>
      </c>
      <c r="U1894" s="146" t="s">
        <v>69</v>
      </c>
    </row>
    <row r="1895" spans="1:22" ht="15" customHeight="1">
      <c r="A1895" s="13"/>
      <c r="B1895" s="138" t="s">
        <v>11</v>
      </c>
      <c r="C1895" s="138"/>
      <c r="D1895" s="150"/>
      <c r="E1895" s="150"/>
      <c r="F1895" s="150"/>
      <c r="G1895" s="150"/>
      <c r="H1895" s="150"/>
      <c r="I1895" s="150"/>
      <c r="J1895" s="150"/>
      <c r="K1895" s="150"/>
      <c r="L1895" s="150"/>
      <c r="M1895" s="150"/>
      <c r="N1895" s="150"/>
      <c r="O1895" s="150"/>
      <c r="P1895" s="150"/>
      <c r="Q1895" s="150"/>
      <c r="R1895" s="150"/>
      <c r="S1895" s="150"/>
      <c r="T1895" s="150"/>
      <c r="U1895" s="150"/>
      <c r="V1895" s="13"/>
    </row>
    <row r="1896" spans="1:22" ht="15" customHeight="1">
      <c r="A1896" s="14"/>
      <c r="B1896" s="141" t="s">
        <v>349</v>
      </c>
      <c r="C1896" s="141"/>
      <c r="D1896" s="152"/>
      <c r="E1896" s="152"/>
      <c r="F1896" s="152"/>
      <c r="G1896" s="152"/>
      <c r="H1896" s="152"/>
      <c r="I1896" s="152"/>
      <c r="J1896" s="152"/>
      <c r="K1896" s="152"/>
      <c r="L1896" s="152"/>
      <c r="M1896" s="152"/>
      <c r="N1896" s="152"/>
      <c r="O1896" s="152"/>
      <c r="P1896" s="152"/>
      <c r="Q1896" s="152"/>
      <c r="R1896" s="152"/>
      <c r="S1896" s="152"/>
      <c r="T1896" s="152"/>
      <c r="U1896" s="152"/>
      <c r="V1896" s="14"/>
    </row>
    <row r="1897" spans="1:22" s="13" customFormat="1" ht="15" customHeight="1">
      <c r="A1897" s="14"/>
      <c r="B1897" s="163">
        <v>2016</v>
      </c>
      <c r="C1897" s="251"/>
      <c r="D1897" s="146">
        <v>163796</v>
      </c>
      <c r="E1897" s="160">
        <v>9243392</v>
      </c>
      <c r="F1897" s="146">
        <v>4865873</v>
      </c>
      <c r="G1897" s="146">
        <v>2133372</v>
      </c>
      <c r="H1897" s="146">
        <v>192246</v>
      </c>
      <c r="I1897" s="146">
        <v>4377520</v>
      </c>
      <c r="J1897" s="146">
        <v>243380</v>
      </c>
      <c r="K1897" s="146">
        <v>1448326</v>
      </c>
      <c r="L1897" s="160">
        <v>6822967</v>
      </c>
      <c r="M1897" s="146">
        <v>2687720</v>
      </c>
      <c r="N1897" s="146">
        <v>2310003</v>
      </c>
      <c r="O1897" s="146">
        <v>4135247</v>
      </c>
      <c r="P1897" s="146">
        <v>800855</v>
      </c>
      <c r="Q1897" s="146">
        <v>325501</v>
      </c>
      <c r="R1897" s="146">
        <v>1205311</v>
      </c>
      <c r="S1897" s="160">
        <v>2420425</v>
      </c>
      <c r="T1897" s="146">
        <v>1295523</v>
      </c>
      <c r="U1897" s="146">
        <v>-683364</v>
      </c>
      <c r="V1897" s="14"/>
    </row>
    <row r="1898" spans="1:22" s="14" customFormat="1" ht="15" customHeight="1" collapsed="1">
      <c r="B1898" s="163">
        <v>2015</v>
      </c>
      <c r="C1898" s="163"/>
      <c r="D1898" s="146">
        <v>154035</v>
      </c>
      <c r="E1898" s="160">
        <v>9082860</v>
      </c>
      <c r="F1898" s="146">
        <v>5038786</v>
      </c>
      <c r="G1898" s="146">
        <v>2072708</v>
      </c>
      <c r="H1898" s="146">
        <v>175474</v>
      </c>
      <c r="I1898" s="146">
        <v>4044074</v>
      </c>
      <c r="J1898" s="146">
        <v>203242</v>
      </c>
      <c r="K1898" s="146">
        <v>1412697</v>
      </c>
      <c r="L1898" s="160">
        <v>6899823</v>
      </c>
      <c r="M1898" s="146">
        <v>3080696</v>
      </c>
      <c r="N1898" s="146">
        <v>2682527</v>
      </c>
      <c r="O1898" s="146">
        <v>3819127</v>
      </c>
      <c r="P1898" s="146">
        <v>780658</v>
      </c>
      <c r="Q1898" s="146">
        <v>322564</v>
      </c>
      <c r="R1898" s="146">
        <v>974970</v>
      </c>
      <c r="S1898" s="160">
        <v>2183037</v>
      </c>
      <c r="T1898" s="146">
        <v>1348954</v>
      </c>
      <c r="U1898" s="146">
        <v>-860274</v>
      </c>
    </row>
    <row r="1899" spans="1:22" s="14" customFormat="1" ht="15" customHeight="1">
      <c r="B1899" s="163">
        <v>2014</v>
      </c>
      <c r="C1899" s="163"/>
      <c r="D1899" s="146">
        <v>144850</v>
      </c>
      <c r="E1899" s="160">
        <v>8898033</v>
      </c>
      <c r="F1899" s="146">
        <v>4828609</v>
      </c>
      <c r="G1899" s="146">
        <v>1870030</v>
      </c>
      <c r="H1899" s="146">
        <v>175190</v>
      </c>
      <c r="I1899" s="146">
        <v>4069424</v>
      </c>
      <c r="J1899" s="146">
        <v>203334</v>
      </c>
      <c r="K1899" s="146">
        <v>1455464</v>
      </c>
      <c r="L1899" s="160">
        <v>6777765</v>
      </c>
      <c r="M1899" s="146">
        <v>2863541</v>
      </c>
      <c r="N1899" s="146">
        <v>2481102</v>
      </c>
      <c r="O1899" s="146">
        <v>3914224</v>
      </c>
      <c r="P1899" s="146">
        <v>771266</v>
      </c>
      <c r="Q1899" s="146">
        <v>319694</v>
      </c>
      <c r="R1899" s="146">
        <v>951238</v>
      </c>
      <c r="S1899" s="160">
        <v>2120268</v>
      </c>
      <c r="T1899" s="146">
        <v>1310251</v>
      </c>
      <c r="U1899" s="146">
        <v>-935135</v>
      </c>
    </row>
    <row r="1900" spans="1:22" s="14" customFormat="1" ht="15" customHeight="1">
      <c r="B1900" s="163">
        <v>2013</v>
      </c>
      <c r="C1900" s="163"/>
      <c r="D1900" s="146">
        <v>136133</v>
      </c>
      <c r="E1900" s="160">
        <v>8703597</v>
      </c>
      <c r="F1900" s="146">
        <v>4776290</v>
      </c>
      <c r="G1900" s="146">
        <v>1907032</v>
      </c>
      <c r="H1900" s="146">
        <v>169899</v>
      </c>
      <c r="I1900" s="146">
        <v>3927307</v>
      </c>
      <c r="J1900" s="146">
        <v>193778</v>
      </c>
      <c r="K1900" s="146">
        <v>1448672</v>
      </c>
      <c r="L1900" s="160">
        <v>6769138</v>
      </c>
      <c r="M1900" s="146">
        <v>2895838</v>
      </c>
      <c r="N1900" s="146">
        <v>2514230</v>
      </c>
      <c r="O1900" s="146">
        <v>3873300</v>
      </c>
      <c r="P1900" s="146">
        <v>799652</v>
      </c>
      <c r="Q1900" s="146">
        <v>310164</v>
      </c>
      <c r="R1900" s="146">
        <v>974213</v>
      </c>
      <c r="S1900" s="160">
        <v>1934459</v>
      </c>
      <c r="T1900" s="146">
        <v>1389406</v>
      </c>
      <c r="U1900" s="146">
        <v>-938797</v>
      </c>
    </row>
    <row r="1901" spans="1:22" s="14" customFormat="1" ht="15" customHeight="1">
      <c r="A1901" s="7"/>
      <c r="B1901" s="144">
        <v>2012</v>
      </c>
      <c r="C1901" s="144"/>
      <c r="D1901" s="146">
        <v>134773</v>
      </c>
      <c r="E1901" s="160">
        <v>9275235</v>
      </c>
      <c r="F1901" s="146">
        <v>5125237</v>
      </c>
      <c r="G1901" s="146">
        <v>2194213</v>
      </c>
      <c r="H1901" s="146">
        <v>190483</v>
      </c>
      <c r="I1901" s="146">
        <v>4149997</v>
      </c>
      <c r="J1901" s="146">
        <v>199406</v>
      </c>
      <c r="K1901" s="146">
        <v>1609063</v>
      </c>
      <c r="L1901" s="160">
        <v>7317124</v>
      </c>
      <c r="M1901" s="146">
        <v>3146116</v>
      </c>
      <c r="N1901" s="146">
        <v>2713614</v>
      </c>
      <c r="O1901" s="146">
        <v>4171008</v>
      </c>
      <c r="P1901" s="146">
        <v>899946</v>
      </c>
      <c r="Q1901" s="146">
        <v>317126</v>
      </c>
      <c r="R1901" s="146">
        <v>1286832</v>
      </c>
      <c r="S1901" s="160">
        <v>1958110</v>
      </c>
      <c r="T1901" s="146">
        <v>1420555</v>
      </c>
      <c r="U1901" s="146">
        <v>-880556</v>
      </c>
      <c r="V1901" s="7"/>
    </row>
    <row r="1902" spans="1:22" ht="15" customHeight="1">
      <c r="B1902" s="144">
        <v>2011</v>
      </c>
      <c r="C1902" s="144"/>
      <c r="D1902" s="146">
        <v>139888</v>
      </c>
      <c r="E1902" s="160">
        <v>9882793</v>
      </c>
      <c r="F1902" s="146">
        <v>5515593</v>
      </c>
      <c r="G1902" s="146">
        <v>2812007</v>
      </c>
      <c r="H1902" s="146">
        <v>202489</v>
      </c>
      <c r="I1902" s="146">
        <v>4367200</v>
      </c>
      <c r="J1902" s="146">
        <v>198841</v>
      </c>
      <c r="K1902" s="146">
        <v>1682247</v>
      </c>
      <c r="L1902" s="160">
        <v>7749723</v>
      </c>
      <c r="M1902" s="146">
        <v>3503099</v>
      </c>
      <c r="N1902" s="146">
        <v>3062743</v>
      </c>
      <c r="O1902" s="146">
        <v>4246624</v>
      </c>
      <c r="P1902" s="146">
        <v>915250</v>
      </c>
      <c r="Q1902" s="146">
        <v>332146</v>
      </c>
      <c r="R1902" s="146">
        <v>1350641</v>
      </c>
      <c r="S1902" s="160">
        <v>2133069</v>
      </c>
      <c r="T1902" s="146">
        <v>1356010</v>
      </c>
      <c r="U1902" s="146">
        <v>-768280</v>
      </c>
    </row>
    <row r="1903" spans="1:22" ht="15" customHeight="1">
      <c r="B1903" s="144">
        <v>2010</v>
      </c>
      <c r="C1903" s="144"/>
      <c r="D1903" s="146">
        <v>146739</v>
      </c>
      <c r="E1903" s="160">
        <v>9371408</v>
      </c>
      <c r="F1903" s="146">
        <v>4821424</v>
      </c>
      <c r="G1903" s="146">
        <v>2697987</v>
      </c>
      <c r="H1903" s="146">
        <v>205378</v>
      </c>
      <c r="I1903" s="146">
        <v>4549984</v>
      </c>
      <c r="J1903" s="146">
        <v>201821</v>
      </c>
      <c r="K1903" s="146">
        <v>1737626</v>
      </c>
      <c r="L1903" s="160">
        <v>7230258</v>
      </c>
      <c r="M1903" s="146">
        <v>2967309</v>
      </c>
      <c r="N1903" s="146">
        <v>2536334</v>
      </c>
      <c r="O1903" s="146">
        <v>4262948</v>
      </c>
      <c r="P1903" s="146">
        <v>997497</v>
      </c>
      <c r="Q1903" s="146">
        <v>325597</v>
      </c>
      <c r="R1903" s="146">
        <v>1177348</v>
      </c>
      <c r="S1903" s="160">
        <v>2141150</v>
      </c>
      <c r="T1903" s="146">
        <v>1341008</v>
      </c>
      <c r="U1903" s="146">
        <v>-853774</v>
      </c>
    </row>
    <row r="1904" spans="1:22" ht="15" customHeight="1">
      <c r="B1904" s="144">
        <v>2009</v>
      </c>
      <c r="C1904" s="144"/>
      <c r="D1904" s="146">
        <v>153186</v>
      </c>
      <c r="E1904" s="160">
        <v>9255793</v>
      </c>
      <c r="F1904" s="146" t="s">
        <v>69</v>
      </c>
      <c r="G1904" s="146" t="s">
        <v>69</v>
      </c>
      <c r="H1904" s="146" t="s">
        <v>69</v>
      </c>
      <c r="I1904" s="146" t="s">
        <v>69</v>
      </c>
      <c r="J1904" s="146" t="s">
        <v>69</v>
      </c>
      <c r="K1904" s="146" t="s">
        <v>69</v>
      </c>
      <c r="L1904" s="160">
        <v>7357088</v>
      </c>
      <c r="M1904" s="146" t="s">
        <v>69</v>
      </c>
      <c r="N1904" s="146" t="s">
        <v>69</v>
      </c>
      <c r="O1904" s="146" t="s">
        <v>69</v>
      </c>
      <c r="P1904" s="146" t="s">
        <v>69</v>
      </c>
      <c r="Q1904" s="146" t="s">
        <v>69</v>
      </c>
      <c r="R1904" s="146" t="s">
        <v>69</v>
      </c>
      <c r="S1904" s="160">
        <v>1898704</v>
      </c>
      <c r="T1904" s="146" t="s">
        <v>69</v>
      </c>
      <c r="U1904" s="146" t="s">
        <v>69</v>
      </c>
    </row>
    <row r="1905" spans="1:22" ht="15" customHeight="1">
      <c r="B1905" s="144">
        <v>2008</v>
      </c>
      <c r="C1905" s="144"/>
      <c r="D1905" s="146">
        <v>159291</v>
      </c>
      <c r="E1905" s="160">
        <v>9150290</v>
      </c>
      <c r="F1905" s="146" t="s">
        <v>69</v>
      </c>
      <c r="G1905" s="146" t="s">
        <v>69</v>
      </c>
      <c r="H1905" s="146" t="s">
        <v>69</v>
      </c>
      <c r="I1905" s="146" t="s">
        <v>69</v>
      </c>
      <c r="J1905" s="146" t="s">
        <v>69</v>
      </c>
      <c r="K1905" s="146" t="s">
        <v>69</v>
      </c>
      <c r="L1905" s="160">
        <v>7704773</v>
      </c>
      <c r="M1905" s="146" t="s">
        <v>69</v>
      </c>
      <c r="N1905" s="146" t="s">
        <v>69</v>
      </c>
      <c r="O1905" s="146" t="s">
        <v>69</v>
      </c>
      <c r="P1905" s="146" t="s">
        <v>69</v>
      </c>
      <c r="Q1905" s="146" t="s">
        <v>69</v>
      </c>
      <c r="R1905" s="146" t="s">
        <v>69</v>
      </c>
      <c r="S1905" s="160">
        <v>1445517</v>
      </c>
      <c r="T1905" s="146" t="s">
        <v>69</v>
      </c>
      <c r="U1905" s="146" t="s">
        <v>69</v>
      </c>
    </row>
    <row r="1906" spans="1:22" ht="15" customHeight="1">
      <c r="A1906" s="15"/>
      <c r="B1906" s="145" t="s">
        <v>350</v>
      </c>
      <c r="C1906" s="145"/>
      <c r="D1906" s="154"/>
      <c r="E1906" s="154"/>
      <c r="F1906" s="154"/>
      <c r="G1906" s="154"/>
      <c r="H1906" s="154"/>
      <c r="I1906" s="154"/>
      <c r="J1906" s="154"/>
      <c r="K1906" s="154"/>
      <c r="L1906" s="154"/>
      <c r="M1906" s="154"/>
      <c r="N1906" s="154"/>
      <c r="O1906" s="154"/>
      <c r="P1906" s="154"/>
      <c r="Q1906" s="154"/>
      <c r="R1906" s="154"/>
      <c r="S1906" s="154"/>
      <c r="T1906" s="154"/>
      <c r="U1906" s="154"/>
      <c r="V1906" s="15"/>
    </row>
    <row r="1907" spans="1:22" s="14" customFormat="1" ht="15" customHeight="1" collapsed="1">
      <c r="A1907" s="15"/>
      <c r="B1907" s="163">
        <v>2016</v>
      </c>
      <c r="C1907" s="251"/>
      <c r="D1907" s="146">
        <v>162029</v>
      </c>
      <c r="E1907" s="160">
        <v>2936640</v>
      </c>
      <c r="F1907" s="146">
        <v>1331353</v>
      </c>
      <c r="G1907" s="146">
        <v>698048</v>
      </c>
      <c r="H1907" s="146">
        <v>45956</v>
      </c>
      <c r="I1907" s="146">
        <v>1605287</v>
      </c>
      <c r="J1907" s="146">
        <v>122669</v>
      </c>
      <c r="K1907" s="146">
        <v>456937</v>
      </c>
      <c r="L1907" s="160">
        <v>1969181</v>
      </c>
      <c r="M1907" s="146">
        <v>792524</v>
      </c>
      <c r="N1907" s="146">
        <v>585390</v>
      </c>
      <c r="O1907" s="146">
        <v>1176657</v>
      </c>
      <c r="P1907" s="146">
        <v>288003</v>
      </c>
      <c r="Q1907" s="146">
        <v>128080</v>
      </c>
      <c r="R1907" s="146">
        <v>199360</v>
      </c>
      <c r="S1907" s="160">
        <v>967459</v>
      </c>
      <c r="T1907" s="146">
        <v>436114</v>
      </c>
      <c r="U1907" s="146">
        <v>-299469</v>
      </c>
      <c r="V1907" s="15"/>
    </row>
    <row r="1908" spans="1:22" s="14" customFormat="1" ht="15" customHeight="1">
      <c r="A1908" s="15"/>
      <c r="B1908" s="163">
        <v>2015</v>
      </c>
      <c r="C1908" s="163"/>
      <c r="D1908" s="146">
        <v>152355</v>
      </c>
      <c r="E1908" s="160">
        <v>2808343</v>
      </c>
      <c r="F1908" s="146">
        <v>1325780</v>
      </c>
      <c r="G1908" s="146">
        <v>681248</v>
      </c>
      <c r="H1908" s="146">
        <v>30012</v>
      </c>
      <c r="I1908" s="146">
        <v>1482563</v>
      </c>
      <c r="J1908" s="146">
        <v>88817</v>
      </c>
      <c r="K1908" s="146">
        <v>465469</v>
      </c>
      <c r="L1908" s="160">
        <v>2057927</v>
      </c>
      <c r="M1908" s="146">
        <v>801777</v>
      </c>
      <c r="N1908" s="146">
        <v>597379</v>
      </c>
      <c r="O1908" s="146">
        <v>1256150</v>
      </c>
      <c r="P1908" s="146">
        <v>308114</v>
      </c>
      <c r="Q1908" s="146">
        <v>131238</v>
      </c>
      <c r="R1908" s="146">
        <v>216831</v>
      </c>
      <c r="S1908" s="160">
        <v>750416</v>
      </c>
      <c r="T1908" s="146">
        <v>463583</v>
      </c>
      <c r="U1908" s="146">
        <v>-414303</v>
      </c>
      <c r="V1908" s="15"/>
    </row>
    <row r="1909" spans="1:22" s="14" customFormat="1" ht="15" customHeight="1">
      <c r="A1909" s="15"/>
      <c r="B1909" s="163">
        <v>2014</v>
      </c>
      <c r="C1909" s="163"/>
      <c r="D1909" s="146">
        <v>143240</v>
      </c>
      <c r="E1909" s="160">
        <v>3017544</v>
      </c>
      <c r="F1909" s="146">
        <v>1454824</v>
      </c>
      <c r="G1909" s="146">
        <v>670138</v>
      </c>
      <c r="H1909" s="146">
        <v>34919</v>
      </c>
      <c r="I1909" s="146">
        <v>1562720</v>
      </c>
      <c r="J1909" s="146">
        <v>88669</v>
      </c>
      <c r="K1909" s="146">
        <v>482152</v>
      </c>
      <c r="L1909" s="160">
        <v>2197940</v>
      </c>
      <c r="M1909" s="146">
        <v>816980</v>
      </c>
      <c r="N1909" s="146">
        <v>585151</v>
      </c>
      <c r="O1909" s="146">
        <v>1380960</v>
      </c>
      <c r="P1909" s="146">
        <v>291953</v>
      </c>
      <c r="Q1909" s="146">
        <v>132826</v>
      </c>
      <c r="R1909" s="146">
        <v>255940</v>
      </c>
      <c r="S1909" s="160">
        <v>819604</v>
      </c>
      <c r="T1909" s="146">
        <v>485260</v>
      </c>
      <c r="U1909" s="146">
        <v>-307897</v>
      </c>
      <c r="V1909" s="15"/>
    </row>
    <row r="1910" spans="1:22" s="14" customFormat="1" ht="15" customHeight="1">
      <c r="A1910" s="15"/>
      <c r="B1910" s="163">
        <v>2013</v>
      </c>
      <c r="C1910" s="163"/>
      <c r="D1910" s="146">
        <v>134564</v>
      </c>
      <c r="E1910" s="160">
        <v>2623952</v>
      </c>
      <c r="F1910" s="146">
        <v>1228992</v>
      </c>
      <c r="G1910" s="146">
        <v>592648</v>
      </c>
      <c r="H1910" s="146">
        <v>34811</v>
      </c>
      <c r="I1910" s="146">
        <v>1394960</v>
      </c>
      <c r="J1910" s="146">
        <v>75426</v>
      </c>
      <c r="K1910" s="146">
        <v>457322</v>
      </c>
      <c r="L1910" s="160">
        <v>1954526</v>
      </c>
      <c r="M1910" s="146">
        <v>764068</v>
      </c>
      <c r="N1910" s="146">
        <v>500317</v>
      </c>
      <c r="O1910" s="146">
        <v>1190457</v>
      </c>
      <c r="P1910" s="146">
        <v>292746</v>
      </c>
      <c r="Q1910" s="146">
        <v>128346</v>
      </c>
      <c r="R1910" s="146">
        <v>174594</v>
      </c>
      <c r="S1910" s="160">
        <v>669427</v>
      </c>
      <c r="T1910" s="146">
        <v>478041</v>
      </c>
      <c r="U1910" s="146">
        <v>-277962</v>
      </c>
      <c r="V1910" s="15"/>
    </row>
    <row r="1911" spans="1:22" ht="15" customHeight="1">
      <c r="B1911" s="144">
        <v>2012</v>
      </c>
      <c r="C1911" s="144"/>
      <c r="D1911" s="146">
        <v>133144</v>
      </c>
      <c r="E1911" s="160">
        <v>2777445</v>
      </c>
      <c r="F1911" s="146">
        <v>1390726</v>
      </c>
      <c r="G1911" s="146">
        <v>582143</v>
      </c>
      <c r="H1911" s="146">
        <v>44218</v>
      </c>
      <c r="I1911" s="146">
        <v>1386719</v>
      </c>
      <c r="J1911" s="146">
        <v>83628</v>
      </c>
      <c r="K1911" s="146">
        <v>468149</v>
      </c>
      <c r="L1911" s="160">
        <v>2101955</v>
      </c>
      <c r="M1911" s="146">
        <v>888421</v>
      </c>
      <c r="N1911" s="146">
        <v>607361</v>
      </c>
      <c r="O1911" s="146">
        <v>1213534</v>
      </c>
      <c r="P1911" s="146">
        <v>308377</v>
      </c>
      <c r="Q1911" s="146">
        <v>123995</v>
      </c>
      <c r="R1911" s="146">
        <v>205196</v>
      </c>
      <c r="S1911" s="160">
        <v>675490</v>
      </c>
      <c r="T1911" s="146">
        <v>482692</v>
      </c>
      <c r="U1911" s="146">
        <v>-362436</v>
      </c>
    </row>
    <row r="1912" spans="1:22" ht="15" customHeight="1">
      <c r="B1912" s="144">
        <v>2011</v>
      </c>
      <c r="C1912" s="144"/>
      <c r="D1912" s="146">
        <v>138135</v>
      </c>
      <c r="E1912" s="160">
        <v>2866802</v>
      </c>
      <c r="F1912" s="146">
        <v>1360213</v>
      </c>
      <c r="G1912" s="146">
        <v>641695</v>
      </c>
      <c r="H1912" s="146">
        <v>55763</v>
      </c>
      <c r="I1912" s="146">
        <v>1506589</v>
      </c>
      <c r="J1912" s="146">
        <v>95207</v>
      </c>
      <c r="K1912" s="146">
        <v>486368</v>
      </c>
      <c r="L1912" s="160">
        <v>2175703</v>
      </c>
      <c r="M1912" s="146">
        <v>863946</v>
      </c>
      <c r="N1912" s="146">
        <v>600126</v>
      </c>
      <c r="O1912" s="146">
        <v>1311757</v>
      </c>
      <c r="P1912" s="146">
        <v>319246</v>
      </c>
      <c r="Q1912" s="146">
        <v>132503</v>
      </c>
      <c r="R1912" s="146">
        <v>210535</v>
      </c>
      <c r="S1912" s="160">
        <v>691099</v>
      </c>
      <c r="T1912" s="146">
        <v>497960</v>
      </c>
      <c r="U1912" s="146">
        <v>-299113</v>
      </c>
    </row>
    <row r="1913" spans="1:22" ht="15" customHeight="1">
      <c r="B1913" s="144">
        <v>2010</v>
      </c>
      <c r="C1913" s="144"/>
      <c r="D1913" s="146">
        <v>144951</v>
      </c>
      <c r="E1913" s="160">
        <v>2963982</v>
      </c>
      <c r="F1913" s="146">
        <v>1468237</v>
      </c>
      <c r="G1913" s="146">
        <v>640159</v>
      </c>
      <c r="H1913" s="146">
        <v>54894</v>
      </c>
      <c r="I1913" s="146">
        <v>1495745</v>
      </c>
      <c r="J1913" s="146">
        <v>93925</v>
      </c>
      <c r="K1913" s="146">
        <v>460148</v>
      </c>
      <c r="L1913" s="160">
        <v>2240890</v>
      </c>
      <c r="M1913" s="146">
        <v>847515</v>
      </c>
      <c r="N1913" s="146">
        <v>601065</v>
      </c>
      <c r="O1913" s="146">
        <v>1393375</v>
      </c>
      <c r="P1913" s="146">
        <v>298619</v>
      </c>
      <c r="Q1913" s="146">
        <v>123120</v>
      </c>
      <c r="R1913" s="146">
        <v>197024</v>
      </c>
      <c r="S1913" s="160">
        <v>723092</v>
      </c>
      <c r="T1913" s="146">
        <v>478456</v>
      </c>
      <c r="U1913" s="146">
        <v>-290526</v>
      </c>
    </row>
    <row r="1914" spans="1:22" ht="15" customHeight="1">
      <c r="B1914" s="144">
        <v>2009</v>
      </c>
      <c r="C1914" s="144"/>
      <c r="D1914" s="146">
        <v>151344</v>
      </c>
      <c r="E1914" s="160">
        <v>2705536</v>
      </c>
      <c r="F1914" s="146" t="s">
        <v>69</v>
      </c>
      <c r="G1914" s="146" t="s">
        <v>69</v>
      </c>
      <c r="H1914" s="146" t="s">
        <v>69</v>
      </c>
      <c r="I1914" s="146" t="s">
        <v>69</v>
      </c>
      <c r="J1914" s="146" t="s">
        <v>69</v>
      </c>
      <c r="K1914" s="146" t="s">
        <v>69</v>
      </c>
      <c r="L1914" s="160">
        <v>2127005</v>
      </c>
      <c r="M1914" s="146" t="s">
        <v>69</v>
      </c>
      <c r="N1914" s="146" t="s">
        <v>69</v>
      </c>
      <c r="O1914" s="146" t="s">
        <v>69</v>
      </c>
      <c r="P1914" s="146" t="s">
        <v>69</v>
      </c>
      <c r="Q1914" s="146" t="s">
        <v>69</v>
      </c>
      <c r="R1914" s="146" t="s">
        <v>69</v>
      </c>
      <c r="S1914" s="160">
        <v>578531</v>
      </c>
      <c r="T1914" s="146" t="s">
        <v>69</v>
      </c>
      <c r="U1914" s="146" t="s">
        <v>69</v>
      </c>
    </row>
    <row r="1915" spans="1:22" ht="15" customHeight="1">
      <c r="B1915" s="144">
        <v>2008</v>
      </c>
      <c r="C1915" s="144"/>
      <c r="D1915" s="146">
        <v>157448</v>
      </c>
      <c r="E1915" s="160">
        <v>2870047</v>
      </c>
      <c r="F1915" s="146" t="s">
        <v>69</v>
      </c>
      <c r="G1915" s="146" t="s">
        <v>69</v>
      </c>
      <c r="H1915" s="146" t="s">
        <v>69</v>
      </c>
      <c r="I1915" s="146" t="s">
        <v>69</v>
      </c>
      <c r="J1915" s="146" t="s">
        <v>69</v>
      </c>
      <c r="K1915" s="146" t="s">
        <v>69</v>
      </c>
      <c r="L1915" s="160">
        <v>2308290</v>
      </c>
      <c r="M1915" s="146" t="s">
        <v>69</v>
      </c>
      <c r="N1915" s="146" t="s">
        <v>69</v>
      </c>
      <c r="O1915" s="146" t="s">
        <v>69</v>
      </c>
      <c r="P1915" s="146" t="s">
        <v>69</v>
      </c>
      <c r="Q1915" s="146" t="s">
        <v>69</v>
      </c>
      <c r="R1915" s="146" t="s">
        <v>69</v>
      </c>
      <c r="S1915" s="160">
        <v>561757</v>
      </c>
      <c r="T1915" s="146" t="s">
        <v>69</v>
      </c>
      <c r="U1915" s="146" t="s">
        <v>69</v>
      </c>
    </row>
    <row r="1916" spans="1:22" s="14" customFormat="1" ht="15" customHeight="1" collapsed="1">
      <c r="A1916" s="15"/>
      <c r="B1916" s="145" t="s">
        <v>351</v>
      </c>
      <c r="C1916" s="145"/>
      <c r="D1916" s="154"/>
      <c r="E1916" s="154"/>
      <c r="F1916" s="154"/>
      <c r="G1916" s="154"/>
      <c r="H1916" s="154"/>
      <c r="I1916" s="154"/>
      <c r="J1916" s="154"/>
      <c r="K1916" s="154"/>
      <c r="L1916" s="154"/>
      <c r="M1916" s="154"/>
      <c r="N1916" s="154"/>
      <c r="O1916" s="154"/>
      <c r="P1916" s="154"/>
      <c r="Q1916" s="154"/>
      <c r="R1916" s="154"/>
      <c r="S1916" s="154"/>
      <c r="T1916" s="154"/>
      <c r="U1916" s="154"/>
      <c r="V1916" s="15"/>
    </row>
    <row r="1917" spans="1:22" s="14" customFormat="1" ht="15" customHeight="1">
      <c r="A1917" s="15"/>
      <c r="B1917" s="163">
        <v>2016</v>
      </c>
      <c r="C1917" s="251"/>
      <c r="D1917" s="146">
        <v>1395</v>
      </c>
      <c r="E1917" s="160">
        <v>2829276</v>
      </c>
      <c r="F1917" s="146">
        <v>1375332</v>
      </c>
      <c r="G1917" s="146">
        <v>628998</v>
      </c>
      <c r="H1917" s="146">
        <v>90564</v>
      </c>
      <c r="I1917" s="146">
        <v>1453944</v>
      </c>
      <c r="J1917" s="146">
        <v>96865</v>
      </c>
      <c r="K1917" s="146">
        <v>495026</v>
      </c>
      <c r="L1917" s="160">
        <v>2137593</v>
      </c>
      <c r="M1917" s="146">
        <v>994530</v>
      </c>
      <c r="N1917" s="146">
        <v>910275</v>
      </c>
      <c r="O1917" s="146">
        <v>1143062</v>
      </c>
      <c r="P1917" s="146">
        <v>311208</v>
      </c>
      <c r="Q1917" s="146">
        <v>91254</v>
      </c>
      <c r="R1917" s="146">
        <v>327760</v>
      </c>
      <c r="S1917" s="160">
        <v>691683</v>
      </c>
      <c r="T1917" s="146">
        <v>551807</v>
      </c>
      <c r="U1917" s="146">
        <v>-356877</v>
      </c>
      <c r="V1917" s="15"/>
    </row>
    <row r="1918" spans="1:22" s="14" customFormat="1" ht="15" customHeight="1">
      <c r="A1918" s="15"/>
      <c r="B1918" s="163">
        <v>2015</v>
      </c>
      <c r="C1918" s="163"/>
      <c r="D1918" s="146">
        <v>1319</v>
      </c>
      <c r="E1918" s="160">
        <v>2672359</v>
      </c>
      <c r="F1918" s="146">
        <v>1344534</v>
      </c>
      <c r="G1918" s="146">
        <v>617385</v>
      </c>
      <c r="H1918" s="146">
        <v>94740</v>
      </c>
      <c r="I1918" s="146">
        <v>1327825</v>
      </c>
      <c r="J1918" s="146">
        <v>84199</v>
      </c>
      <c r="K1918" s="146">
        <v>454340</v>
      </c>
      <c r="L1918" s="160">
        <v>2050518</v>
      </c>
      <c r="M1918" s="146">
        <v>1002247</v>
      </c>
      <c r="N1918" s="146">
        <v>884123</v>
      </c>
      <c r="O1918" s="146">
        <v>1048271</v>
      </c>
      <c r="P1918" s="146">
        <v>273832</v>
      </c>
      <c r="Q1918" s="146">
        <v>98978</v>
      </c>
      <c r="R1918" s="146">
        <v>322235</v>
      </c>
      <c r="S1918" s="160">
        <v>621841</v>
      </c>
      <c r="T1918" s="146">
        <v>575585</v>
      </c>
      <c r="U1918" s="146">
        <v>-491961</v>
      </c>
      <c r="V1918" s="15"/>
    </row>
    <row r="1919" spans="1:22" s="14" customFormat="1" ht="15" customHeight="1">
      <c r="A1919" s="15"/>
      <c r="B1919" s="163">
        <v>2014</v>
      </c>
      <c r="C1919" s="163"/>
      <c r="D1919" s="146">
        <v>1277</v>
      </c>
      <c r="E1919" s="160">
        <v>2527867</v>
      </c>
      <c r="F1919" s="146">
        <v>1276760</v>
      </c>
      <c r="G1919" s="146">
        <v>669567</v>
      </c>
      <c r="H1919" s="146">
        <v>86088</v>
      </c>
      <c r="I1919" s="146">
        <v>1251107</v>
      </c>
      <c r="J1919" s="146">
        <v>84621</v>
      </c>
      <c r="K1919" s="146">
        <v>490124</v>
      </c>
      <c r="L1919" s="160">
        <v>2022171</v>
      </c>
      <c r="M1919" s="146">
        <v>893216</v>
      </c>
      <c r="N1919" s="146">
        <v>811778</v>
      </c>
      <c r="O1919" s="146">
        <v>1128956</v>
      </c>
      <c r="P1919" s="146">
        <v>293525</v>
      </c>
      <c r="Q1919" s="146">
        <v>95274</v>
      </c>
      <c r="R1919" s="146">
        <v>367509</v>
      </c>
      <c r="S1919" s="160">
        <v>505696</v>
      </c>
      <c r="T1919" s="146">
        <v>518046</v>
      </c>
      <c r="U1919" s="146">
        <v>-560303</v>
      </c>
      <c r="V1919" s="15"/>
    </row>
    <row r="1920" spans="1:22" ht="15" customHeight="1">
      <c r="A1920" s="15"/>
      <c r="B1920" s="163">
        <v>2013</v>
      </c>
      <c r="C1920" s="163"/>
      <c r="D1920" s="146">
        <v>1243</v>
      </c>
      <c r="E1920" s="160">
        <v>2765422</v>
      </c>
      <c r="F1920" s="146">
        <v>1385345</v>
      </c>
      <c r="G1920" s="146">
        <v>803654</v>
      </c>
      <c r="H1920" s="146">
        <v>72626</v>
      </c>
      <c r="I1920" s="146">
        <v>1380077</v>
      </c>
      <c r="J1920" s="146">
        <v>92852</v>
      </c>
      <c r="K1920" s="146">
        <v>530239</v>
      </c>
      <c r="L1920" s="160">
        <v>2251484</v>
      </c>
      <c r="M1920" s="146">
        <v>942158</v>
      </c>
      <c r="N1920" s="146">
        <v>858419</v>
      </c>
      <c r="O1920" s="146">
        <v>1309325</v>
      </c>
      <c r="P1920" s="146">
        <v>333319</v>
      </c>
      <c r="Q1920" s="146">
        <v>86397</v>
      </c>
      <c r="R1920" s="146">
        <v>442647</v>
      </c>
      <c r="S1920" s="160">
        <v>513939</v>
      </c>
      <c r="T1920" s="146">
        <v>586255</v>
      </c>
      <c r="U1920" s="146">
        <v>-596898</v>
      </c>
      <c r="V1920" s="15"/>
    </row>
    <row r="1921" spans="1:22" ht="15" customHeight="1">
      <c r="B1921" s="144">
        <v>2012</v>
      </c>
      <c r="C1921" s="144"/>
      <c r="D1921" s="146">
        <v>1267</v>
      </c>
      <c r="E1921" s="160">
        <v>2842700</v>
      </c>
      <c r="F1921" s="146">
        <v>1410944</v>
      </c>
      <c r="G1921" s="146">
        <v>801859</v>
      </c>
      <c r="H1921" s="146">
        <v>85677</v>
      </c>
      <c r="I1921" s="146">
        <v>1431755</v>
      </c>
      <c r="J1921" s="146">
        <v>95593</v>
      </c>
      <c r="K1921" s="146">
        <v>539954</v>
      </c>
      <c r="L1921" s="160">
        <v>2091120</v>
      </c>
      <c r="M1921" s="146">
        <v>766362</v>
      </c>
      <c r="N1921" s="146">
        <v>684525</v>
      </c>
      <c r="O1921" s="146">
        <v>1324758</v>
      </c>
      <c r="P1921" s="146">
        <v>326685</v>
      </c>
      <c r="Q1921" s="146">
        <v>93078</v>
      </c>
      <c r="R1921" s="146">
        <v>465098</v>
      </c>
      <c r="S1921" s="160">
        <v>751579</v>
      </c>
      <c r="T1921" s="146">
        <v>572608</v>
      </c>
      <c r="U1921" s="146">
        <v>-288903</v>
      </c>
    </row>
    <row r="1922" spans="1:22" ht="15" customHeight="1">
      <c r="B1922" s="144">
        <v>2011</v>
      </c>
      <c r="C1922" s="144"/>
      <c r="D1922" s="146">
        <v>1373</v>
      </c>
      <c r="E1922" s="160">
        <v>2981217</v>
      </c>
      <c r="F1922" s="146">
        <v>1460885</v>
      </c>
      <c r="G1922" s="146">
        <v>884832</v>
      </c>
      <c r="H1922" s="146">
        <v>84119</v>
      </c>
      <c r="I1922" s="146">
        <v>1520332</v>
      </c>
      <c r="J1922" s="146">
        <v>79085</v>
      </c>
      <c r="K1922" s="146">
        <v>592185</v>
      </c>
      <c r="L1922" s="160">
        <v>2262048</v>
      </c>
      <c r="M1922" s="146">
        <v>849461</v>
      </c>
      <c r="N1922" s="146">
        <v>771841</v>
      </c>
      <c r="O1922" s="146">
        <v>1412587</v>
      </c>
      <c r="P1922" s="146">
        <v>351180</v>
      </c>
      <c r="Q1922" s="146">
        <v>90033</v>
      </c>
      <c r="R1922" s="146">
        <v>509833</v>
      </c>
      <c r="S1922" s="160">
        <v>719168</v>
      </c>
      <c r="T1922" s="146">
        <v>485232</v>
      </c>
      <c r="U1922" s="146">
        <v>-332371</v>
      </c>
    </row>
    <row r="1923" spans="1:22" ht="15" customHeight="1">
      <c r="B1923" s="144">
        <v>2010</v>
      </c>
      <c r="C1923" s="144"/>
      <c r="D1923" s="146">
        <v>1391</v>
      </c>
      <c r="E1923" s="160">
        <v>3071440</v>
      </c>
      <c r="F1923" s="146">
        <v>1596044</v>
      </c>
      <c r="G1923" s="146">
        <v>1022419</v>
      </c>
      <c r="H1923" s="146">
        <v>73973</v>
      </c>
      <c r="I1923" s="146">
        <v>1475396</v>
      </c>
      <c r="J1923" s="146">
        <v>76957</v>
      </c>
      <c r="K1923" s="146">
        <v>607169</v>
      </c>
      <c r="L1923" s="160">
        <v>2545165</v>
      </c>
      <c r="M1923" s="146">
        <v>1140665</v>
      </c>
      <c r="N1923" s="146">
        <v>1054102</v>
      </c>
      <c r="O1923" s="146">
        <v>1404500</v>
      </c>
      <c r="P1923" s="146">
        <v>390506</v>
      </c>
      <c r="Q1923" s="146">
        <v>91424</v>
      </c>
      <c r="R1923" s="146">
        <v>469022</v>
      </c>
      <c r="S1923" s="160">
        <v>526275</v>
      </c>
      <c r="T1923" s="146">
        <v>497342</v>
      </c>
      <c r="U1923" s="146">
        <v>-608103</v>
      </c>
    </row>
    <row r="1924" spans="1:22" ht="15" customHeight="1">
      <c r="B1924" s="144">
        <v>2009</v>
      </c>
      <c r="C1924" s="144"/>
      <c r="D1924" s="146">
        <v>1427</v>
      </c>
      <c r="E1924" s="160">
        <v>3587680</v>
      </c>
      <c r="F1924" s="146" t="s">
        <v>69</v>
      </c>
      <c r="G1924" s="146" t="s">
        <v>69</v>
      </c>
      <c r="H1924" s="146" t="s">
        <v>69</v>
      </c>
      <c r="I1924" s="146" t="s">
        <v>69</v>
      </c>
      <c r="J1924" s="146" t="s">
        <v>69</v>
      </c>
      <c r="K1924" s="146" t="s">
        <v>69</v>
      </c>
      <c r="L1924" s="160">
        <v>2796176</v>
      </c>
      <c r="M1924" s="146" t="s">
        <v>69</v>
      </c>
      <c r="N1924" s="146" t="s">
        <v>69</v>
      </c>
      <c r="O1924" s="146" t="s">
        <v>69</v>
      </c>
      <c r="P1924" s="146" t="s">
        <v>69</v>
      </c>
      <c r="Q1924" s="146" t="s">
        <v>69</v>
      </c>
      <c r="R1924" s="146" t="s">
        <v>69</v>
      </c>
      <c r="S1924" s="160">
        <v>791504</v>
      </c>
      <c r="T1924" s="146" t="s">
        <v>69</v>
      </c>
      <c r="U1924" s="146" t="s">
        <v>69</v>
      </c>
    </row>
    <row r="1925" spans="1:22" s="14" customFormat="1" ht="15" customHeight="1" collapsed="1">
      <c r="A1925" s="7"/>
      <c r="B1925" s="144">
        <v>2008</v>
      </c>
      <c r="C1925" s="144"/>
      <c r="D1925" s="146">
        <v>1433</v>
      </c>
      <c r="E1925" s="160">
        <v>3362764</v>
      </c>
      <c r="F1925" s="146" t="s">
        <v>69</v>
      </c>
      <c r="G1925" s="146" t="s">
        <v>69</v>
      </c>
      <c r="H1925" s="146" t="s">
        <v>69</v>
      </c>
      <c r="I1925" s="146" t="s">
        <v>69</v>
      </c>
      <c r="J1925" s="146" t="s">
        <v>69</v>
      </c>
      <c r="K1925" s="146" t="s">
        <v>69</v>
      </c>
      <c r="L1925" s="160">
        <v>2600313</v>
      </c>
      <c r="M1925" s="146" t="s">
        <v>69</v>
      </c>
      <c r="N1925" s="146" t="s">
        <v>69</v>
      </c>
      <c r="O1925" s="146" t="s">
        <v>69</v>
      </c>
      <c r="P1925" s="146" t="s">
        <v>69</v>
      </c>
      <c r="Q1925" s="146" t="s">
        <v>69</v>
      </c>
      <c r="R1925" s="146" t="s">
        <v>69</v>
      </c>
      <c r="S1925" s="160">
        <v>762451</v>
      </c>
      <c r="T1925" s="146" t="s">
        <v>69</v>
      </c>
      <c r="U1925" s="146" t="s">
        <v>69</v>
      </c>
      <c r="V1925" s="7"/>
    </row>
    <row r="1926" spans="1:22" s="14" customFormat="1" ht="15" customHeight="1">
      <c r="A1926" s="15"/>
      <c r="B1926" s="145" t="s">
        <v>352</v>
      </c>
      <c r="C1926" s="145"/>
      <c r="D1926" s="154"/>
      <c r="E1926" s="154"/>
      <c r="F1926" s="154"/>
      <c r="G1926" s="154"/>
      <c r="H1926" s="154"/>
      <c r="I1926" s="154"/>
      <c r="J1926" s="154"/>
      <c r="K1926" s="154"/>
      <c r="L1926" s="154"/>
      <c r="M1926" s="154"/>
      <c r="N1926" s="154"/>
      <c r="O1926" s="154"/>
      <c r="P1926" s="154"/>
      <c r="Q1926" s="154"/>
      <c r="R1926" s="154"/>
      <c r="S1926" s="154"/>
      <c r="T1926" s="154"/>
      <c r="U1926" s="154"/>
      <c r="V1926" s="15"/>
    </row>
    <row r="1927" spans="1:22" s="14" customFormat="1" ht="15" customHeight="1">
      <c r="A1927" s="15"/>
      <c r="B1927" s="163">
        <v>2016</v>
      </c>
      <c r="C1927" s="251"/>
      <c r="D1927" s="146">
        <v>372</v>
      </c>
      <c r="E1927" s="160">
        <v>3477476</v>
      </c>
      <c r="F1927" s="146">
        <v>2159188</v>
      </c>
      <c r="G1927" s="146">
        <v>806326</v>
      </c>
      <c r="H1927" s="146">
        <v>55725</v>
      </c>
      <c r="I1927" s="146">
        <v>1318288</v>
      </c>
      <c r="J1927" s="146">
        <v>23846</v>
      </c>
      <c r="K1927" s="146">
        <v>496363</v>
      </c>
      <c r="L1927" s="160">
        <v>2716193</v>
      </c>
      <c r="M1927" s="146">
        <v>900665</v>
      </c>
      <c r="N1927" s="146">
        <v>814338</v>
      </c>
      <c r="O1927" s="146">
        <v>1815528</v>
      </c>
      <c r="P1927" s="146">
        <v>201644</v>
      </c>
      <c r="Q1927" s="146">
        <v>106167</v>
      </c>
      <c r="R1927" s="146">
        <v>678191</v>
      </c>
      <c r="S1927" s="160">
        <v>761283</v>
      </c>
      <c r="T1927" s="146">
        <v>307602</v>
      </c>
      <c r="U1927" s="146">
        <v>-27018</v>
      </c>
      <c r="V1927" s="15"/>
    </row>
    <row r="1928" spans="1:22" s="14" customFormat="1" ht="15" customHeight="1">
      <c r="A1928" s="15"/>
      <c r="B1928" s="163">
        <v>2015</v>
      </c>
      <c r="C1928" s="163"/>
      <c r="D1928" s="146">
        <v>361</v>
      </c>
      <c r="E1928" s="160">
        <v>3602159</v>
      </c>
      <c r="F1928" s="146">
        <v>2368473</v>
      </c>
      <c r="G1928" s="146">
        <v>774074</v>
      </c>
      <c r="H1928" s="146">
        <v>50722</v>
      </c>
      <c r="I1928" s="146">
        <v>1233686</v>
      </c>
      <c r="J1928" s="146">
        <v>30226</v>
      </c>
      <c r="K1928" s="146">
        <v>492888</v>
      </c>
      <c r="L1928" s="160">
        <v>2791378</v>
      </c>
      <c r="M1928" s="146">
        <v>1276671</v>
      </c>
      <c r="N1928" s="146">
        <v>1201025</v>
      </c>
      <c r="O1928" s="146">
        <v>1514707</v>
      </c>
      <c r="P1928" s="146">
        <v>198712</v>
      </c>
      <c r="Q1928" s="146">
        <v>92348</v>
      </c>
      <c r="R1928" s="146">
        <v>435903</v>
      </c>
      <c r="S1928" s="160">
        <v>810781</v>
      </c>
      <c r="T1928" s="146">
        <v>309786</v>
      </c>
      <c r="U1928" s="146">
        <v>45990</v>
      </c>
      <c r="V1928" s="15"/>
    </row>
    <row r="1929" spans="1:22" ht="15" customHeight="1">
      <c r="A1929" s="15"/>
      <c r="B1929" s="163">
        <v>2014</v>
      </c>
      <c r="C1929" s="163"/>
      <c r="D1929" s="146">
        <v>333</v>
      </c>
      <c r="E1929" s="160">
        <v>3352622</v>
      </c>
      <c r="F1929" s="146">
        <v>2097024</v>
      </c>
      <c r="G1929" s="146">
        <v>530328</v>
      </c>
      <c r="H1929" s="146">
        <v>54183</v>
      </c>
      <c r="I1929" s="146">
        <v>1255598</v>
      </c>
      <c r="J1929" s="146">
        <v>30045</v>
      </c>
      <c r="K1929" s="146">
        <v>483189</v>
      </c>
      <c r="L1929" s="160">
        <v>2557654</v>
      </c>
      <c r="M1929" s="146">
        <v>1153346</v>
      </c>
      <c r="N1929" s="146">
        <v>1084173</v>
      </c>
      <c r="O1929" s="146">
        <v>1404308</v>
      </c>
      <c r="P1929" s="146">
        <v>185788</v>
      </c>
      <c r="Q1929" s="146">
        <v>91594</v>
      </c>
      <c r="R1929" s="146">
        <v>327789</v>
      </c>
      <c r="S1929" s="160">
        <v>794968</v>
      </c>
      <c r="T1929" s="146">
        <v>306945</v>
      </c>
      <c r="U1929" s="146">
        <v>-66935</v>
      </c>
      <c r="V1929" s="15"/>
    </row>
    <row r="1930" spans="1:22" ht="15" customHeight="1">
      <c r="A1930" s="15"/>
      <c r="B1930" s="163">
        <v>2013</v>
      </c>
      <c r="C1930" s="163"/>
      <c r="D1930" s="146">
        <v>326</v>
      </c>
      <c r="E1930" s="160">
        <v>3314222</v>
      </c>
      <c r="F1930" s="146">
        <v>2161953</v>
      </c>
      <c r="G1930" s="146">
        <v>510731</v>
      </c>
      <c r="H1930" s="146">
        <v>62462</v>
      </c>
      <c r="I1930" s="146">
        <v>1152269</v>
      </c>
      <c r="J1930" s="146">
        <v>25500</v>
      </c>
      <c r="K1930" s="146">
        <v>461111</v>
      </c>
      <c r="L1930" s="160">
        <v>2563129</v>
      </c>
      <c r="M1930" s="146">
        <v>1189612</v>
      </c>
      <c r="N1930" s="146">
        <v>1155494</v>
      </c>
      <c r="O1930" s="146">
        <v>1373517</v>
      </c>
      <c r="P1930" s="146">
        <v>173588</v>
      </c>
      <c r="Q1930" s="146">
        <v>95421</v>
      </c>
      <c r="R1930" s="146">
        <v>356972</v>
      </c>
      <c r="S1930" s="160">
        <v>751094</v>
      </c>
      <c r="T1930" s="146">
        <v>325111</v>
      </c>
      <c r="U1930" s="146">
        <v>-63936</v>
      </c>
      <c r="V1930" s="15"/>
    </row>
    <row r="1931" spans="1:22" ht="15" customHeight="1">
      <c r="B1931" s="144">
        <v>2012</v>
      </c>
      <c r="C1931" s="144"/>
      <c r="D1931" s="146">
        <v>362</v>
      </c>
      <c r="E1931" s="160">
        <v>3655090</v>
      </c>
      <c r="F1931" s="146">
        <v>2323567</v>
      </c>
      <c r="G1931" s="146">
        <v>810210</v>
      </c>
      <c r="H1931" s="146">
        <v>60586</v>
      </c>
      <c r="I1931" s="146">
        <v>1331523</v>
      </c>
      <c r="J1931" s="146">
        <v>20185</v>
      </c>
      <c r="K1931" s="146">
        <v>600960</v>
      </c>
      <c r="L1931" s="160">
        <v>3124049</v>
      </c>
      <c r="M1931" s="146">
        <v>1491333</v>
      </c>
      <c r="N1931" s="146">
        <v>1421729</v>
      </c>
      <c r="O1931" s="146">
        <v>1632716</v>
      </c>
      <c r="P1931" s="146">
        <v>264884</v>
      </c>
      <c r="Q1931" s="146">
        <v>100053</v>
      </c>
      <c r="R1931" s="146">
        <v>616537</v>
      </c>
      <c r="S1931" s="160">
        <v>531041</v>
      </c>
      <c r="T1931" s="146">
        <v>365255</v>
      </c>
      <c r="U1931" s="146">
        <v>-229216</v>
      </c>
    </row>
    <row r="1932" spans="1:22" ht="15" customHeight="1">
      <c r="B1932" s="144">
        <v>2011</v>
      </c>
      <c r="C1932" s="144"/>
      <c r="D1932" s="146">
        <v>380</v>
      </c>
      <c r="E1932" s="160">
        <v>4034774</v>
      </c>
      <c r="F1932" s="146">
        <v>2694495</v>
      </c>
      <c r="G1932" s="146">
        <v>1285482</v>
      </c>
      <c r="H1932" s="146">
        <v>62607</v>
      </c>
      <c r="I1932" s="146">
        <v>1340279</v>
      </c>
      <c r="J1932" s="146">
        <v>24549</v>
      </c>
      <c r="K1932" s="146">
        <v>603694</v>
      </c>
      <c r="L1932" s="160">
        <v>3311972</v>
      </c>
      <c r="M1932" s="146">
        <v>1789692</v>
      </c>
      <c r="N1932" s="146">
        <v>1690776</v>
      </c>
      <c r="O1932" s="146">
        <v>1522280</v>
      </c>
      <c r="P1932" s="146">
        <v>244824</v>
      </c>
      <c r="Q1932" s="146">
        <v>109609</v>
      </c>
      <c r="R1932" s="146">
        <v>630274</v>
      </c>
      <c r="S1932" s="160">
        <v>722802</v>
      </c>
      <c r="T1932" s="146">
        <v>372818</v>
      </c>
      <c r="U1932" s="146">
        <v>-136796</v>
      </c>
    </row>
    <row r="1933" spans="1:22" ht="15" customHeight="1">
      <c r="B1933" s="144">
        <v>2010</v>
      </c>
      <c r="C1933" s="144"/>
      <c r="D1933" s="146">
        <v>397</v>
      </c>
      <c r="E1933" s="160">
        <v>3335986</v>
      </c>
      <c r="F1933" s="146">
        <v>1757144</v>
      </c>
      <c r="G1933" s="146">
        <v>1035409</v>
      </c>
      <c r="H1933" s="146">
        <v>76510</v>
      </c>
      <c r="I1933" s="146">
        <v>1578843</v>
      </c>
      <c r="J1933" s="146">
        <v>30939</v>
      </c>
      <c r="K1933" s="146">
        <v>670309</v>
      </c>
      <c r="L1933" s="160">
        <v>2444202</v>
      </c>
      <c r="M1933" s="146">
        <v>979130</v>
      </c>
      <c r="N1933" s="146">
        <v>881167</v>
      </c>
      <c r="O1933" s="146">
        <v>1465073</v>
      </c>
      <c r="P1933" s="146">
        <v>308373</v>
      </c>
      <c r="Q1933" s="146">
        <v>111053</v>
      </c>
      <c r="R1933" s="146">
        <v>511303</v>
      </c>
      <c r="S1933" s="160">
        <v>891784</v>
      </c>
      <c r="T1933" s="146">
        <v>365210</v>
      </c>
      <c r="U1933" s="146">
        <v>44855</v>
      </c>
    </row>
    <row r="1934" spans="1:22" s="14" customFormat="1" ht="15" customHeight="1" collapsed="1">
      <c r="A1934" s="7"/>
      <c r="B1934" s="144">
        <v>2009</v>
      </c>
      <c r="C1934" s="144"/>
      <c r="D1934" s="146">
        <v>415</v>
      </c>
      <c r="E1934" s="160">
        <v>2962577</v>
      </c>
      <c r="F1934" s="146" t="s">
        <v>69</v>
      </c>
      <c r="G1934" s="146" t="s">
        <v>69</v>
      </c>
      <c r="H1934" s="146" t="s">
        <v>69</v>
      </c>
      <c r="I1934" s="146" t="s">
        <v>69</v>
      </c>
      <c r="J1934" s="146" t="s">
        <v>69</v>
      </c>
      <c r="K1934" s="146" t="s">
        <v>69</v>
      </c>
      <c r="L1934" s="160">
        <v>2433907</v>
      </c>
      <c r="M1934" s="146" t="s">
        <v>69</v>
      </c>
      <c r="N1934" s="146" t="s">
        <v>69</v>
      </c>
      <c r="O1934" s="146" t="s">
        <v>69</v>
      </c>
      <c r="P1934" s="146" t="s">
        <v>69</v>
      </c>
      <c r="Q1934" s="146" t="s">
        <v>69</v>
      </c>
      <c r="R1934" s="146" t="s">
        <v>69</v>
      </c>
      <c r="S1934" s="160">
        <v>528670</v>
      </c>
      <c r="T1934" s="146" t="s">
        <v>69</v>
      </c>
      <c r="U1934" s="146" t="s">
        <v>69</v>
      </c>
      <c r="V1934" s="7"/>
    </row>
    <row r="1935" spans="1:22" s="14" customFormat="1" ht="15" customHeight="1">
      <c r="A1935" s="7"/>
      <c r="B1935" s="144">
        <v>2008</v>
      </c>
      <c r="C1935" s="144"/>
      <c r="D1935" s="146">
        <v>410</v>
      </c>
      <c r="E1935" s="160">
        <v>2917479</v>
      </c>
      <c r="F1935" s="146" t="s">
        <v>69</v>
      </c>
      <c r="G1935" s="146" t="s">
        <v>69</v>
      </c>
      <c r="H1935" s="146" t="s">
        <v>69</v>
      </c>
      <c r="I1935" s="146" t="s">
        <v>69</v>
      </c>
      <c r="J1935" s="146" t="s">
        <v>69</v>
      </c>
      <c r="K1935" s="146" t="s">
        <v>69</v>
      </c>
      <c r="L1935" s="160">
        <v>2796169</v>
      </c>
      <c r="M1935" s="146" t="s">
        <v>69</v>
      </c>
      <c r="N1935" s="146" t="s">
        <v>69</v>
      </c>
      <c r="O1935" s="146" t="s">
        <v>69</v>
      </c>
      <c r="P1935" s="146" t="s">
        <v>69</v>
      </c>
      <c r="Q1935" s="146" t="s">
        <v>69</v>
      </c>
      <c r="R1935" s="146" t="s">
        <v>69</v>
      </c>
      <c r="S1935" s="160">
        <v>121309</v>
      </c>
      <c r="T1935" s="146" t="s">
        <v>69</v>
      </c>
      <c r="U1935" s="146" t="s">
        <v>69</v>
      </c>
      <c r="V1935" s="7"/>
    </row>
    <row r="1936" spans="1:22" s="14" customFormat="1" ht="15" customHeight="1">
      <c r="B1936" s="141" t="s">
        <v>353</v>
      </c>
      <c r="C1936" s="141"/>
      <c r="D1936" s="152"/>
      <c r="E1936" s="152"/>
      <c r="F1936" s="152"/>
      <c r="G1936" s="152"/>
      <c r="H1936" s="152"/>
      <c r="I1936" s="152"/>
      <c r="J1936" s="152"/>
      <c r="K1936" s="152"/>
      <c r="L1936" s="152"/>
      <c r="M1936" s="152"/>
      <c r="N1936" s="152"/>
      <c r="O1936" s="152"/>
      <c r="P1936" s="152"/>
      <c r="Q1936" s="152"/>
      <c r="R1936" s="152"/>
      <c r="S1936" s="152"/>
      <c r="T1936" s="152"/>
      <c r="U1936" s="152"/>
    </row>
    <row r="1937" spans="1:22" s="14" customFormat="1" ht="15" customHeight="1">
      <c r="B1937" s="163">
        <v>2016</v>
      </c>
      <c r="C1937" s="251"/>
      <c r="D1937" s="146">
        <v>140</v>
      </c>
      <c r="E1937" s="160">
        <v>3303032</v>
      </c>
      <c r="F1937" s="146">
        <v>1903773</v>
      </c>
      <c r="G1937" s="146">
        <v>1512694</v>
      </c>
      <c r="H1937" s="146">
        <v>244712</v>
      </c>
      <c r="I1937" s="146">
        <v>1399259</v>
      </c>
      <c r="J1937" s="146">
        <v>43464</v>
      </c>
      <c r="K1937" s="146">
        <v>790213</v>
      </c>
      <c r="L1937" s="160">
        <v>2508567</v>
      </c>
      <c r="M1937" s="146">
        <v>946382</v>
      </c>
      <c r="N1937" s="146">
        <v>913463</v>
      </c>
      <c r="O1937" s="146">
        <v>1562185</v>
      </c>
      <c r="P1937" s="146">
        <v>210072</v>
      </c>
      <c r="Q1937" s="146">
        <v>216237</v>
      </c>
      <c r="R1937" s="146">
        <v>621177</v>
      </c>
      <c r="S1937" s="160">
        <v>794465</v>
      </c>
      <c r="T1937" s="146">
        <v>131640</v>
      </c>
      <c r="U1937" s="146">
        <v>157212</v>
      </c>
    </row>
    <row r="1938" spans="1:22" ht="15" customHeight="1">
      <c r="A1938" s="14"/>
      <c r="B1938" s="163">
        <v>2015</v>
      </c>
      <c r="C1938" s="163"/>
      <c r="D1938" s="146">
        <v>143</v>
      </c>
      <c r="E1938" s="160">
        <v>3073299</v>
      </c>
      <c r="F1938" s="146">
        <v>1726031</v>
      </c>
      <c r="G1938" s="146">
        <v>1353700</v>
      </c>
      <c r="H1938" s="146">
        <v>219131</v>
      </c>
      <c r="I1938" s="146">
        <v>1347268</v>
      </c>
      <c r="J1938" s="146">
        <v>16578</v>
      </c>
      <c r="K1938" s="146">
        <v>830221</v>
      </c>
      <c r="L1938" s="160">
        <v>2384239</v>
      </c>
      <c r="M1938" s="146">
        <v>923452</v>
      </c>
      <c r="N1938" s="146">
        <v>846187</v>
      </c>
      <c r="O1938" s="146">
        <v>1460787</v>
      </c>
      <c r="P1938" s="146">
        <v>209892</v>
      </c>
      <c r="Q1938" s="146">
        <v>204780</v>
      </c>
      <c r="R1938" s="146">
        <v>565657</v>
      </c>
      <c r="S1938" s="160">
        <v>689060</v>
      </c>
      <c r="T1938" s="146">
        <v>137892</v>
      </c>
      <c r="U1938" s="146">
        <v>114139</v>
      </c>
      <c r="V1938" s="14"/>
    </row>
    <row r="1939" spans="1:22" ht="15" customHeight="1">
      <c r="A1939" s="14"/>
      <c r="B1939" s="163">
        <v>2014</v>
      </c>
      <c r="C1939" s="163"/>
      <c r="D1939" s="146">
        <v>137</v>
      </c>
      <c r="E1939" s="160">
        <v>3122648</v>
      </c>
      <c r="F1939" s="146">
        <v>1641481</v>
      </c>
      <c r="G1939" s="146">
        <v>1308992</v>
      </c>
      <c r="H1939" s="146">
        <v>158638</v>
      </c>
      <c r="I1939" s="146">
        <v>1481167</v>
      </c>
      <c r="J1939" s="146">
        <v>19569</v>
      </c>
      <c r="K1939" s="146">
        <v>817835</v>
      </c>
      <c r="L1939" s="160">
        <v>2391974</v>
      </c>
      <c r="M1939" s="146">
        <v>941663</v>
      </c>
      <c r="N1939" s="146">
        <v>835235</v>
      </c>
      <c r="O1939" s="146">
        <v>1450311</v>
      </c>
      <c r="P1939" s="146">
        <v>255930</v>
      </c>
      <c r="Q1939" s="146">
        <v>205367</v>
      </c>
      <c r="R1939" s="146">
        <v>477424</v>
      </c>
      <c r="S1939" s="160">
        <v>730675</v>
      </c>
      <c r="T1939" s="146">
        <v>128626</v>
      </c>
      <c r="U1939" s="146">
        <v>117440</v>
      </c>
      <c r="V1939" s="14"/>
    </row>
    <row r="1940" spans="1:22" ht="15" customHeight="1">
      <c r="A1940" s="14"/>
      <c r="B1940" s="163">
        <v>2013</v>
      </c>
      <c r="C1940" s="163"/>
      <c r="D1940" s="146">
        <v>136</v>
      </c>
      <c r="E1940" s="160">
        <v>2969311</v>
      </c>
      <c r="F1940" s="146">
        <v>1624799</v>
      </c>
      <c r="G1940" s="146">
        <v>1315314</v>
      </c>
      <c r="H1940" s="146">
        <v>149458</v>
      </c>
      <c r="I1940" s="146">
        <v>1344511</v>
      </c>
      <c r="J1940" s="146">
        <v>15848</v>
      </c>
      <c r="K1940" s="146">
        <v>708421</v>
      </c>
      <c r="L1940" s="160">
        <v>2384334</v>
      </c>
      <c r="M1940" s="146">
        <v>804912</v>
      </c>
      <c r="N1940" s="146">
        <v>704823</v>
      </c>
      <c r="O1940" s="146">
        <v>1579421</v>
      </c>
      <c r="P1940" s="146">
        <v>186146</v>
      </c>
      <c r="Q1940" s="146">
        <v>194626</v>
      </c>
      <c r="R1940" s="146">
        <v>542453</v>
      </c>
      <c r="S1940" s="160">
        <v>584977</v>
      </c>
      <c r="T1940" s="146">
        <v>112106</v>
      </c>
      <c r="U1940" s="146">
        <v>94680</v>
      </c>
      <c r="V1940" s="14"/>
    </row>
    <row r="1941" spans="1:22" ht="15" customHeight="1">
      <c r="B1941" s="144">
        <v>2012</v>
      </c>
      <c r="C1941" s="144"/>
      <c r="D1941" s="146">
        <v>131</v>
      </c>
      <c r="E1941" s="160">
        <v>3638592</v>
      </c>
      <c r="F1941" s="146">
        <v>2106275</v>
      </c>
      <c r="G1941" s="146">
        <v>1769425</v>
      </c>
      <c r="H1941" s="146">
        <v>155408</v>
      </c>
      <c r="I1941" s="146">
        <v>1532317</v>
      </c>
      <c r="J1941" s="146">
        <v>14918</v>
      </c>
      <c r="K1941" s="146">
        <v>793889</v>
      </c>
      <c r="L1941" s="160">
        <v>3056528</v>
      </c>
      <c r="M1941" s="146">
        <v>1050395</v>
      </c>
      <c r="N1941" s="146">
        <v>930451</v>
      </c>
      <c r="O1941" s="146">
        <v>2006133</v>
      </c>
      <c r="P1941" s="146">
        <v>331194</v>
      </c>
      <c r="Q1941" s="146">
        <v>195893</v>
      </c>
      <c r="R1941" s="146">
        <v>581085</v>
      </c>
      <c r="S1941" s="160">
        <v>582064</v>
      </c>
      <c r="T1941" s="146">
        <v>123376</v>
      </c>
      <c r="U1941" s="146">
        <v>106818</v>
      </c>
    </row>
    <row r="1942" spans="1:22" ht="15" customHeight="1">
      <c r="B1942" s="144">
        <v>2011</v>
      </c>
      <c r="C1942" s="144"/>
      <c r="D1942" s="146">
        <v>150</v>
      </c>
      <c r="E1942" s="160">
        <v>3442817</v>
      </c>
      <c r="F1942" s="146">
        <v>2044457</v>
      </c>
      <c r="G1942" s="146">
        <v>1632377</v>
      </c>
      <c r="H1942" s="146">
        <v>159500</v>
      </c>
      <c r="I1942" s="146">
        <v>1398360</v>
      </c>
      <c r="J1942" s="146">
        <v>15717</v>
      </c>
      <c r="K1942" s="146">
        <v>828850</v>
      </c>
      <c r="L1942" s="160">
        <v>2974797</v>
      </c>
      <c r="M1942" s="146">
        <v>950576</v>
      </c>
      <c r="N1942" s="146">
        <v>842023</v>
      </c>
      <c r="O1942" s="146">
        <v>2024221</v>
      </c>
      <c r="P1942" s="146">
        <v>287678</v>
      </c>
      <c r="Q1942" s="146">
        <v>187214</v>
      </c>
      <c r="R1942" s="146">
        <v>661774</v>
      </c>
      <c r="S1942" s="160">
        <v>468020</v>
      </c>
      <c r="T1942" s="146">
        <v>114973</v>
      </c>
      <c r="U1942" s="146">
        <v>74175</v>
      </c>
    </row>
    <row r="1943" spans="1:22" s="14" customFormat="1" ht="15" customHeight="1" collapsed="1">
      <c r="A1943" s="7"/>
      <c r="B1943" s="144">
        <v>2010</v>
      </c>
      <c r="C1943" s="144"/>
      <c r="D1943" s="146">
        <v>154</v>
      </c>
      <c r="E1943" s="160">
        <v>3399344</v>
      </c>
      <c r="F1943" s="146">
        <v>2083610</v>
      </c>
      <c r="G1943" s="146">
        <v>1824062</v>
      </c>
      <c r="H1943" s="146">
        <v>142589</v>
      </c>
      <c r="I1943" s="146">
        <v>1315734</v>
      </c>
      <c r="J1943" s="146">
        <v>17263</v>
      </c>
      <c r="K1943" s="146">
        <v>761411</v>
      </c>
      <c r="L1943" s="160">
        <v>2980689</v>
      </c>
      <c r="M1943" s="146">
        <v>1061211</v>
      </c>
      <c r="N1943" s="146">
        <v>904395</v>
      </c>
      <c r="O1943" s="146">
        <v>1919478</v>
      </c>
      <c r="P1943" s="146">
        <v>251383</v>
      </c>
      <c r="Q1943" s="146">
        <v>182695</v>
      </c>
      <c r="R1943" s="146">
        <v>550805</v>
      </c>
      <c r="S1943" s="160">
        <v>418655</v>
      </c>
      <c r="T1943" s="146">
        <v>123583</v>
      </c>
      <c r="U1943" s="146">
        <v>27367</v>
      </c>
      <c r="V1943" s="7"/>
    </row>
    <row r="1944" spans="1:22" s="14" customFormat="1" ht="15" customHeight="1">
      <c r="A1944" s="7"/>
      <c r="B1944" s="144">
        <v>2009</v>
      </c>
      <c r="C1944" s="144"/>
      <c r="D1944" s="146">
        <v>160</v>
      </c>
      <c r="E1944" s="160">
        <v>3489042</v>
      </c>
      <c r="F1944" s="146" t="s">
        <v>69</v>
      </c>
      <c r="G1944" s="146" t="s">
        <v>69</v>
      </c>
      <c r="H1944" s="146" t="s">
        <v>69</v>
      </c>
      <c r="I1944" s="146" t="s">
        <v>69</v>
      </c>
      <c r="J1944" s="146" t="s">
        <v>69</v>
      </c>
      <c r="K1944" s="146" t="s">
        <v>69</v>
      </c>
      <c r="L1944" s="160">
        <v>3106279</v>
      </c>
      <c r="M1944" s="146" t="s">
        <v>69</v>
      </c>
      <c r="N1944" s="146" t="s">
        <v>69</v>
      </c>
      <c r="O1944" s="146" t="s">
        <v>69</v>
      </c>
      <c r="P1944" s="146" t="s">
        <v>69</v>
      </c>
      <c r="Q1944" s="146" t="s">
        <v>69</v>
      </c>
      <c r="R1944" s="146" t="s">
        <v>69</v>
      </c>
      <c r="S1944" s="160">
        <v>382763</v>
      </c>
      <c r="T1944" s="146" t="s">
        <v>69</v>
      </c>
      <c r="U1944" s="146" t="s">
        <v>69</v>
      </c>
      <c r="V1944" s="7"/>
    </row>
    <row r="1945" spans="1:22" s="14" customFormat="1" ht="15" customHeight="1">
      <c r="A1945" s="7"/>
      <c r="B1945" s="144">
        <v>2008</v>
      </c>
      <c r="C1945" s="144"/>
      <c r="D1945" s="146">
        <v>173</v>
      </c>
      <c r="E1945" s="160">
        <v>3825781</v>
      </c>
      <c r="F1945" s="146" t="s">
        <v>69</v>
      </c>
      <c r="G1945" s="146" t="s">
        <v>69</v>
      </c>
      <c r="H1945" s="146" t="s">
        <v>69</v>
      </c>
      <c r="I1945" s="146" t="s">
        <v>69</v>
      </c>
      <c r="J1945" s="146" t="s">
        <v>69</v>
      </c>
      <c r="K1945" s="146" t="s">
        <v>69</v>
      </c>
      <c r="L1945" s="160">
        <v>3417457</v>
      </c>
      <c r="M1945" s="146" t="s">
        <v>69</v>
      </c>
      <c r="N1945" s="146" t="s">
        <v>69</v>
      </c>
      <c r="O1945" s="146" t="s">
        <v>69</v>
      </c>
      <c r="P1945" s="146" t="s">
        <v>69</v>
      </c>
      <c r="Q1945" s="146" t="s">
        <v>69</v>
      </c>
      <c r="R1945" s="146" t="s">
        <v>69</v>
      </c>
      <c r="S1945" s="160">
        <v>408324</v>
      </c>
      <c r="T1945" s="146" t="s">
        <v>69</v>
      </c>
      <c r="U1945" s="146" t="s">
        <v>69</v>
      </c>
      <c r="V1945" s="7"/>
    </row>
    <row r="1946" spans="1:22" s="14" customFormat="1" ht="15" customHeight="1">
      <c r="A1946" s="13"/>
      <c r="B1946" s="138" t="s">
        <v>40</v>
      </c>
      <c r="C1946" s="138"/>
      <c r="D1946" s="150"/>
      <c r="E1946" s="150"/>
      <c r="F1946" s="150"/>
      <c r="G1946" s="150"/>
      <c r="H1946" s="150"/>
      <c r="I1946" s="150"/>
      <c r="J1946" s="150"/>
      <c r="K1946" s="150"/>
      <c r="L1946" s="150"/>
      <c r="M1946" s="150"/>
      <c r="N1946" s="150"/>
      <c r="O1946" s="150"/>
      <c r="P1946" s="150"/>
      <c r="Q1946" s="150"/>
      <c r="R1946" s="150"/>
      <c r="S1946" s="150"/>
      <c r="T1946" s="150"/>
      <c r="U1946" s="150"/>
      <c r="V1946" s="13"/>
    </row>
    <row r="1947" spans="1:22" ht="15" customHeight="1">
      <c r="A1947" s="14"/>
      <c r="B1947" s="141" t="s">
        <v>354</v>
      </c>
      <c r="C1947" s="141"/>
      <c r="D1947" s="152"/>
      <c r="E1947" s="152"/>
      <c r="F1947" s="152"/>
      <c r="G1947" s="152"/>
      <c r="H1947" s="152"/>
      <c r="I1947" s="152"/>
      <c r="J1947" s="152"/>
      <c r="K1947" s="152"/>
      <c r="L1947" s="152"/>
      <c r="M1947" s="152"/>
      <c r="N1947" s="152"/>
      <c r="O1947" s="152"/>
      <c r="P1947" s="152"/>
      <c r="Q1947" s="152"/>
      <c r="R1947" s="152"/>
      <c r="S1947" s="152"/>
      <c r="T1947" s="152"/>
      <c r="U1947" s="152"/>
      <c r="V1947" s="14"/>
    </row>
    <row r="1948" spans="1:22" ht="15" customHeight="1">
      <c r="A1948" s="14"/>
      <c r="B1948" s="163">
        <v>2016</v>
      </c>
      <c r="C1948" s="251"/>
      <c r="D1948" s="146">
        <v>44875</v>
      </c>
      <c r="E1948" s="160">
        <v>2200333</v>
      </c>
      <c r="F1948" s="146">
        <v>1159853</v>
      </c>
      <c r="G1948" s="146">
        <v>551632</v>
      </c>
      <c r="H1948" s="146">
        <v>111994</v>
      </c>
      <c r="I1948" s="146">
        <v>1040480</v>
      </c>
      <c r="J1948" s="146">
        <v>46083</v>
      </c>
      <c r="K1948" s="146">
        <v>470067</v>
      </c>
      <c r="L1948" s="160">
        <v>1423367</v>
      </c>
      <c r="M1948" s="146">
        <v>588826</v>
      </c>
      <c r="N1948" s="146">
        <v>497669</v>
      </c>
      <c r="O1948" s="146">
        <v>834541</v>
      </c>
      <c r="P1948" s="146">
        <v>224025</v>
      </c>
      <c r="Q1948" s="146">
        <v>115713</v>
      </c>
      <c r="R1948" s="146">
        <v>211432</v>
      </c>
      <c r="S1948" s="160">
        <v>776965</v>
      </c>
      <c r="T1948" s="146">
        <v>349923</v>
      </c>
      <c r="U1948" s="146">
        <v>-69690</v>
      </c>
      <c r="V1948" s="14"/>
    </row>
    <row r="1949" spans="1:22" ht="15" customHeight="1">
      <c r="A1949" s="14"/>
      <c r="B1949" s="163">
        <v>2015</v>
      </c>
      <c r="C1949" s="163"/>
      <c r="D1949" s="146">
        <v>42275</v>
      </c>
      <c r="E1949" s="160">
        <v>2148148</v>
      </c>
      <c r="F1949" s="146">
        <v>1121249</v>
      </c>
      <c r="G1949" s="146">
        <v>487185</v>
      </c>
      <c r="H1949" s="146">
        <v>93676</v>
      </c>
      <c r="I1949" s="146">
        <v>1026899</v>
      </c>
      <c r="J1949" s="146">
        <v>37845</v>
      </c>
      <c r="K1949" s="146">
        <v>457037</v>
      </c>
      <c r="L1949" s="160">
        <v>1366633</v>
      </c>
      <c r="M1949" s="146">
        <v>562342</v>
      </c>
      <c r="N1949" s="146">
        <v>473345</v>
      </c>
      <c r="O1949" s="146">
        <v>804291</v>
      </c>
      <c r="P1949" s="146">
        <v>204985</v>
      </c>
      <c r="Q1949" s="146">
        <v>107299</v>
      </c>
      <c r="R1949" s="146">
        <v>236679</v>
      </c>
      <c r="S1949" s="160">
        <v>781515</v>
      </c>
      <c r="T1949" s="146">
        <v>357589</v>
      </c>
      <c r="U1949" s="146">
        <v>-18522</v>
      </c>
      <c r="V1949" s="14"/>
    </row>
    <row r="1950" spans="1:22" ht="15" customHeight="1">
      <c r="A1950" s="14"/>
      <c r="B1950" s="163">
        <v>2014</v>
      </c>
      <c r="C1950" s="163"/>
      <c r="D1950" s="146">
        <v>40364</v>
      </c>
      <c r="E1950" s="160">
        <v>1906518</v>
      </c>
      <c r="F1950" s="146">
        <v>995424</v>
      </c>
      <c r="G1950" s="146">
        <v>439438</v>
      </c>
      <c r="H1950" s="146">
        <v>27161</v>
      </c>
      <c r="I1950" s="146">
        <v>911094</v>
      </c>
      <c r="J1950" s="146">
        <v>41729</v>
      </c>
      <c r="K1950" s="146">
        <v>399922</v>
      </c>
      <c r="L1950" s="160">
        <v>1226324</v>
      </c>
      <c r="M1950" s="146">
        <v>507682</v>
      </c>
      <c r="N1950" s="146">
        <v>435512</v>
      </c>
      <c r="O1950" s="146">
        <v>718642</v>
      </c>
      <c r="P1950" s="146">
        <v>197617</v>
      </c>
      <c r="Q1950" s="146">
        <v>90576</v>
      </c>
      <c r="R1950" s="146">
        <v>181822</v>
      </c>
      <c r="S1950" s="160">
        <v>680194</v>
      </c>
      <c r="T1950" s="146">
        <v>313633</v>
      </c>
      <c r="U1950" s="146">
        <v>-5682</v>
      </c>
      <c r="V1950" s="14"/>
    </row>
    <row r="1951" spans="1:22" ht="15" customHeight="1">
      <c r="A1951" s="14"/>
      <c r="B1951" s="163">
        <v>2013</v>
      </c>
      <c r="C1951" s="163"/>
      <c r="D1951" s="146">
        <v>38564</v>
      </c>
      <c r="E1951" s="160">
        <v>1958976</v>
      </c>
      <c r="F1951" s="146">
        <v>1045348</v>
      </c>
      <c r="G1951" s="146">
        <v>459952</v>
      </c>
      <c r="H1951" s="146">
        <v>28257</v>
      </c>
      <c r="I1951" s="146">
        <v>913628</v>
      </c>
      <c r="J1951" s="146">
        <v>43510</v>
      </c>
      <c r="K1951" s="146">
        <v>421316</v>
      </c>
      <c r="L1951" s="160">
        <v>1273431</v>
      </c>
      <c r="M1951" s="146">
        <v>527565</v>
      </c>
      <c r="N1951" s="146">
        <v>462354</v>
      </c>
      <c r="O1951" s="146">
        <v>745866</v>
      </c>
      <c r="P1951" s="146">
        <v>212227</v>
      </c>
      <c r="Q1951" s="146">
        <v>88220</v>
      </c>
      <c r="R1951" s="146">
        <v>184263</v>
      </c>
      <c r="S1951" s="160">
        <v>685545</v>
      </c>
      <c r="T1951" s="146">
        <v>344352</v>
      </c>
      <c r="U1951" s="146">
        <v>1940</v>
      </c>
      <c r="V1951" s="14"/>
    </row>
    <row r="1952" spans="1:22" s="14" customFormat="1" ht="15" customHeight="1" collapsed="1">
      <c r="A1952" s="7"/>
      <c r="B1952" s="144">
        <v>2012</v>
      </c>
      <c r="C1952" s="144"/>
      <c r="D1952" s="146">
        <v>37860</v>
      </c>
      <c r="E1952" s="160">
        <v>2099875</v>
      </c>
      <c r="F1952" s="146">
        <v>1073799</v>
      </c>
      <c r="G1952" s="146">
        <v>467629</v>
      </c>
      <c r="H1952" s="146">
        <v>33325</v>
      </c>
      <c r="I1952" s="146">
        <v>1026076</v>
      </c>
      <c r="J1952" s="146">
        <v>47867</v>
      </c>
      <c r="K1952" s="146">
        <v>436643</v>
      </c>
      <c r="L1952" s="160">
        <v>1441956</v>
      </c>
      <c r="M1952" s="146">
        <v>532862</v>
      </c>
      <c r="N1952" s="146">
        <v>442397</v>
      </c>
      <c r="O1952" s="146">
        <v>909094</v>
      </c>
      <c r="P1952" s="146">
        <v>352946</v>
      </c>
      <c r="Q1952" s="146">
        <v>97521</v>
      </c>
      <c r="R1952" s="146">
        <v>184661</v>
      </c>
      <c r="S1952" s="160">
        <v>657918</v>
      </c>
      <c r="T1952" s="146">
        <v>342953</v>
      </c>
      <c r="U1952" s="146">
        <v>-21889</v>
      </c>
      <c r="V1952" s="7"/>
    </row>
    <row r="1953" spans="1:22" s="14" customFormat="1" ht="15" customHeight="1">
      <c r="A1953" s="7"/>
      <c r="B1953" s="144">
        <v>2011</v>
      </c>
      <c r="C1953" s="144"/>
      <c r="D1953" s="146">
        <v>38925</v>
      </c>
      <c r="E1953" s="160">
        <v>2072160</v>
      </c>
      <c r="F1953" s="146">
        <v>1100051</v>
      </c>
      <c r="G1953" s="146">
        <v>488341</v>
      </c>
      <c r="H1953" s="146">
        <v>42675</v>
      </c>
      <c r="I1953" s="146">
        <v>972109</v>
      </c>
      <c r="J1953" s="146">
        <v>48677</v>
      </c>
      <c r="K1953" s="146">
        <v>455174</v>
      </c>
      <c r="L1953" s="160">
        <v>1422259</v>
      </c>
      <c r="M1953" s="146">
        <v>545781</v>
      </c>
      <c r="N1953" s="146">
        <v>443268</v>
      </c>
      <c r="O1953" s="146">
        <v>876479</v>
      </c>
      <c r="P1953" s="146">
        <v>311330</v>
      </c>
      <c r="Q1953" s="146">
        <v>94517</v>
      </c>
      <c r="R1953" s="146">
        <v>206906</v>
      </c>
      <c r="S1953" s="160">
        <v>649901</v>
      </c>
      <c r="T1953" s="146">
        <v>340595</v>
      </c>
      <c r="U1953" s="146">
        <v>-36959</v>
      </c>
      <c r="V1953" s="7"/>
    </row>
    <row r="1954" spans="1:22" s="14" customFormat="1" ht="15" customHeight="1">
      <c r="A1954" s="7"/>
      <c r="B1954" s="144">
        <v>2010</v>
      </c>
      <c r="C1954" s="144"/>
      <c r="D1954" s="146">
        <v>40302</v>
      </c>
      <c r="E1954" s="160">
        <v>2091667</v>
      </c>
      <c r="F1954" s="146">
        <v>1103119</v>
      </c>
      <c r="G1954" s="146">
        <v>508308</v>
      </c>
      <c r="H1954" s="146">
        <v>40587</v>
      </c>
      <c r="I1954" s="146">
        <v>988548</v>
      </c>
      <c r="J1954" s="146">
        <v>48923</v>
      </c>
      <c r="K1954" s="146">
        <v>455580</v>
      </c>
      <c r="L1954" s="160">
        <v>1426221</v>
      </c>
      <c r="M1954" s="146">
        <v>539986</v>
      </c>
      <c r="N1954" s="146">
        <v>451247</v>
      </c>
      <c r="O1954" s="146">
        <v>886235</v>
      </c>
      <c r="P1954" s="146">
        <v>300201</v>
      </c>
      <c r="Q1954" s="146">
        <v>90103</v>
      </c>
      <c r="R1954" s="146">
        <v>228553</v>
      </c>
      <c r="S1954" s="160">
        <v>665446</v>
      </c>
      <c r="T1954" s="146">
        <v>328564</v>
      </c>
      <c r="U1954" s="146">
        <v>-44587</v>
      </c>
      <c r="V1954" s="7"/>
    </row>
    <row r="1955" spans="1:22" s="14" customFormat="1" ht="15" customHeight="1">
      <c r="A1955" s="7"/>
      <c r="B1955" s="144">
        <v>2009</v>
      </c>
      <c r="C1955" s="144"/>
      <c r="D1955" s="146">
        <v>42149</v>
      </c>
      <c r="E1955" s="160">
        <v>2004940</v>
      </c>
      <c r="F1955" s="146" t="s">
        <v>69</v>
      </c>
      <c r="G1955" s="146" t="s">
        <v>69</v>
      </c>
      <c r="H1955" s="146" t="s">
        <v>69</v>
      </c>
      <c r="I1955" s="146" t="s">
        <v>69</v>
      </c>
      <c r="J1955" s="146" t="s">
        <v>69</v>
      </c>
      <c r="K1955" s="146" t="s">
        <v>69</v>
      </c>
      <c r="L1955" s="160">
        <v>1381307</v>
      </c>
      <c r="M1955" s="146" t="s">
        <v>69</v>
      </c>
      <c r="N1955" s="146" t="s">
        <v>69</v>
      </c>
      <c r="O1955" s="146" t="s">
        <v>69</v>
      </c>
      <c r="P1955" s="146" t="s">
        <v>69</v>
      </c>
      <c r="Q1955" s="146" t="s">
        <v>69</v>
      </c>
      <c r="R1955" s="146" t="s">
        <v>69</v>
      </c>
      <c r="S1955" s="160">
        <v>623632</v>
      </c>
      <c r="T1955" s="146" t="s">
        <v>69</v>
      </c>
      <c r="U1955" s="146" t="s">
        <v>69</v>
      </c>
      <c r="V1955" s="7"/>
    </row>
    <row r="1956" spans="1:22" ht="15" customHeight="1">
      <c r="B1956" s="144">
        <v>2008</v>
      </c>
      <c r="C1956" s="144"/>
      <c r="D1956" s="146">
        <v>44140</v>
      </c>
      <c r="E1956" s="160">
        <v>1945925</v>
      </c>
      <c r="F1956" s="146" t="s">
        <v>69</v>
      </c>
      <c r="G1956" s="146" t="s">
        <v>69</v>
      </c>
      <c r="H1956" s="146" t="s">
        <v>69</v>
      </c>
      <c r="I1956" s="146" t="s">
        <v>69</v>
      </c>
      <c r="J1956" s="146" t="s">
        <v>69</v>
      </c>
      <c r="K1956" s="146" t="s">
        <v>69</v>
      </c>
      <c r="L1956" s="160">
        <v>1355748</v>
      </c>
      <c r="M1956" s="146" t="s">
        <v>69</v>
      </c>
      <c r="N1956" s="146" t="s">
        <v>69</v>
      </c>
      <c r="O1956" s="146" t="s">
        <v>69</v>
      </c>
      <c r="P1956" s="146" t="s">
        <v>69</v>
      </c>
      <c r="Q1956" s="146" t="s">
        <v>69</v>
      </c>
      <c r="R1956" s="146" t="s">
        <v>69</v>
      </c>
      <c r="S1956" s="160">
        <v>590177</v>
      </c>
      <c r="T1956" s="146" t="s">
        <v>69</v>
      </c>
      <c r="U1956" s="146" t="s">
        <v>69</v>
      </c>
    </row>
    <row r="1957" spans="1:22" ht="15" customHeight="1">
      <c r="A1957" s="14"/>
      <c r="B1957" s="141" t="s">
        <v>355</v>
      </c>
      <c r="C1957" s="141"/>
      <c r="D1957" s="152"/>
      <c r="E1957" s="152"/>
      <c r="F1957" s="152"/>
      <c r="G1957" s="152"/>
      <c r="H1957" s="152"/>
      <c r="I1957" s="152"/>
      <c r="J1957" s="152"/>
      <c r="K1957" s="152"/>
      <c r="L1957" s="152"/>
      <c r="M1957" s="152"/>
      <c r="N1957" s="152"/>
      <c r="O1957" s="152"/>
      <c r="P1957" s="152"/>
      <c r="Q1957" s="152"/>
      <c r="R1957" s="152"/>
      <c r="S1957" s="152"/>
      <c r="T1957" s="152"/>
      <c r="U1957" s="152"/>
      <c r="V1957" s="14"/>
    </row>
    <row r="1958" spans="1:22" ht="15" customHeight="1">
      <c r="A1958" s="14"/>
      <c r="B1958" s="163">
        <v>2016</v>
      </c>
      <c r="C1958" s="251"/>
      <c r="D1958" s="146">
        <v>28861</v>
      </c>
      <c r="E1958" s="160">
        <v>786199</v>
      </c>
      <c r="F1958" s="146">
        <v>364716</v>
      </c>
      <c r="G1958" s="146">
        <v>202867</v>
      </c>
      <c r="H1958" s="146">
        <v>18144</v>
      </c>
      <c r="I1958" s="146">
        <v>421483</v>
      </c>
      <c r="J1958" s="146">
        <v>34003</v>
      </c>
      <c r="K1958" s="146">
        <v>161635</v>
      </c>
      <c r="L1958" s="160">
        <v>443483</v>
      </c>
      <c r="M1958" s="146">
        <v>173495</v>
      </c>
      <c r="N1958" s="146">
        <v>144026</v>
      </c>
      <c r="O1958" s="146">
        <v>269988</v>
      </c>
      <c r="P1958" s="146">
        <v>76974</v>
      </c>
      <c r="Q1958" s="146">
        <v>33805</v>
      </c>
      <c r="R1958" s="146">
        <v>57551</v>
      </c>
      <c r="S1958" s="160">
        <v>342716</v>
      </c>
      <c r="T1958" s="146">
        <v>96746</v>
      </c>
      <c r="U1958" s="146">
        <v>-26483</v>
      </c>
      <c r="V1958" s="14"/>
    </row>
    <row r="1959" spans="1:22" ht="15" customHeight="1">
      <c r="A1959" s="14"/>
      <c r="B1959" s="163">
        <v>2015</v>
      </c>
      <c r="C1959" s="163"/>
      <c r="D1959" s="146">
        <v>27569</v>
      </c>
      <c r="E1959" s="160">
        <v>733528</v>
      </c>
      <c r="F1959" s="146">
        <v>319146</v>
      </c>
      <c r="G1959" s="146">
        <v>187298</v>
      </c>
      <c r="H1959" s="146">
        <v>13971</v>
      </c>
      <c r="I1959" s="146">
        <v>414382</v>
      </c>
      <c r="J1959" s="146">
        <v>30448</v>
      </c>
      <c r="K1959" s="146">
        <v>156591</v>
      </c>
      <c r="L1959" s="160">
        <v>443844</v>
      </c>
      <c r="M1959" s="146">
        <v>177600</v>
      </c>
      <c r="N1959" s="146">
        <v>143058</v>
      </c>
      <c r="O1959" s="146">
        <v>266244</v>
      </c>
      <c r="P1959" s="146">
        <v>70511</v>
      </c>
      <c r="Q1959" s="146">
        <v>37327</v>
      </c>
      <c r="R1959" s="146">
        <v>51991</v>
      </c>
      <c r="S1959" s="160">
        <v>289685</v>
      </c>
      <c r="T1959" s="146">
        <v>111646</v>
      </c>
      <c r="U1959" s="146">
        <v>-33335</v>
      </c>
      <c r="V1959" s="14"/>
    </row>
    <row r="1960" spans="1:22" ht="15" customHeight="1">
      <c r="A1960" s="14"/>
      <c r="B1960" s="163">
        <v>2014</v>
      </c>
      <c r="C1960" s="163"/>
      <c r="D1960" s="146">
        <v>25713</v>
      </c>
      <c r="E1960" s="160">
        <v>746365</v>
      </c>
      <c r="F1960" s="146">
        <v>341512</v>
      </c>
      <c r="G1960" s="146">
        <v>173894</v>
      </c>
      <c r="H1960" s="146">
        <v>13610</v>
      </c>
      <c r="I1960" s="146">
        <v>404853</v>
      </c>
      <c r="J1960" s="146">
        <v>31476</v>
      </c>
      <c r="K1960" s="146">
        <v>153507</v>
      </c>
      <c r="L1960" s="160">
        <v>430610</v>
      </c>
      <c r="M1960" s="146">
        <v>130487</v>
      </c>
      <c r="N1960" s="146">
        <v>91676</v>
      </c>
      <c r="O1960" s="146">
        <v>300124</v>
      </c>
      <c r="P1960" s="146">
        <v>74828</v>
      </c>
      <c r="Q1960" s="146">
        <v>32378</v>
      </c>
      <c r="R1960" s="146">
        <v>89311</v>
      </c>
      <c r="S1960" s="160">
        <v>315755</v>
      </c>
      <c r="T1960" s="146">
        <v>103396</v>
      </c>
      <c r="U1960" s="146">
        <v>-26964</v>
      </c>
      <c r="V1960" s="14"/>
    </row>
    <row r="1961" spans="1:22" s="12" customFormat="1" ht="15" customHeight="1">
      <c r="A1961" s="14"/>
      <c r="B1961" s="163">
        <v>2013</v>
      </c>
      <c r="C1961" s="163"/>
      <c r="D1961" s="146">
        <v>24494</v>
      </c>
      <c r="E1961" s="160">
        <v>768784</v>
      </c>
      <c r="F1961" s="146">
        <v>356941</v>
      </c>
      <c r="G1961" s="146">
        <v>170593</v>
      </c>
      <c r="H1961" s="146">
        <v>11795</v>
      </c>
      <c r="I1961" s="146">
        <v>411843</v>
      </c>
      <c r="J1961" s="146">
        <v>20336</v>
      </c>
      <c r="K1961" s="146">
        <v>165864</v>
      </c>
      <c r="L1961" s="160">
        <v>504549</v>
      </c>
      <c r="M1961" s="146">
        <v>166435</v>
      </c>
      <c r="N1961" s="146">
        <v>102062</v>
      </c>
      <c r="O1961" s="146">
        <v>338113</v>
      </c>
      <c r="P1961" s="146">
        <v>98796</v>
      </c>
      <c r="Q1961" s="146">
        <v>31424</v>
      </c>
      <c r="R1961" s="146">
        <v>85898</v>
      </c>
      <c r="S1961" s="160">
        <v>264235</v>
      </c>
      <c r="T1961" s="146">
        <v>106656</v>
      </c>
      <c r="U1961" s="146">
        <v>-52704</v>
      </c>
      <c r="V1961" s="14"/>
    </row>
    <row r="1962" spans="1:22" s="13" customFormat="1" ht="15" customHeight="1">
      <c r="A1962" s="7"/>
      <c r="B1962" s="144">
        <v>2012</v>
      </c>
      <c r="C1962" s="144"/>
      <c r="D1962" s="146">
        <v>24179</v>
      </c>
      <c r="E1962" s="160">
        <v>805278</v>
      </c>
      <c r="F1962" s="146">
        <v>366658</v>
      </c>
      <c r="G1962" s="146">
        <v>176547</v>
      </c>
      <c r="H1962" s="146">
        <v>15102</v>
      </c>
      <c r="I1962" s="146">
        <v>438620</v>
      </c>
      <c r="J1962" s="146">
        <v>24499</v>
      </c>
      <c r="K1962" s="146">
        <v>186214</v>
      </c>
      <c r="L1962" s="160">
        <v>559473</v>
      </c>
      <c r="M1962" s="146">
        <v>194973</v>
      </c>
      <c r="N1962" s="146">
        <v>124693</v>
      </c>
      <c r="O1962" s="146">
        <v>364500</v>
      </c>
      <c r="P1962" s="146">
        <v>118012</v>
      </c>
      <c r="Q1962" s="146">
        <v>33948</v>
      </c>
      <c r="R1962" s="146">
        <v>89049</v>
      </c>
      <c r="S1962" s="160">
        <v>245805</v>
      </c>
      <c r="T1962" s="146">
        <v>109982</v>
      </c>
      <c r="U1962" s="146">
        <v>-41036</v>
      </c>
      <c r="V1962" s="7"/>
    </row>
    <row r="1963" spans="1:22" s="13" customFormat="1" ht="15" customHeight="1">
      <c r="A1963" s="7"/>
      <c r="B1963" s="144">
        <v>2011</v>
      </c>
      <c r="C1963" s="144"/>
      <c r="D1963" s="146">
        <v>25225</v>
      </c>
      <c r="E1963" s="160">
        <v>851200</v>
      </c>
      <c r="F1963" s="146">
        <v>403816</v>
      </c>
      <c r="G1963" s="146">
        <v>214902</v>
      </c>
      <c r="H1963" s="146">
        <v>15199</v>
      </c>
      <c r="I1963" s="146">
        <v>447385</v>
      </c>
      <c r="J1963" s="146">
        <v>27531</v>
      </c>
      <c r="K1963" s="146">
        <v>179884</v>
      </c>
      <c r="L1963" s="160">
        <v>590315</v>
      </c>
      <c r="M1963" s="146">
        <v>212939</v>
      </c>
      <c r="N1963" s="146">
        <v>140545</v>
      </c>
      <c r="O1963" s="146">
        <v>377377</v>
      </c>
      <c r="P1963" s="146">
        <v>104868</v>
      </c>
      <c r="Q1963" s="146">
        <v>37149</v>
      </c>
      <c r="R1963" s="146">
        <v>105772</v>
      </c>
      <c r="S1963" s="160">
        <v>260885</v>
      </c>
      <c r="T1963" s="146">
        <v>113141</v>
      </c>
      <c r="U1963" s="146">
        <v>-31859</v>
      </c>
      <c r="V1963" s="7"/>
    </row>
    <row r="1964" spans="1:22" s="13" customFormat="1" ht="15" customHeight="1">
      <c r="A1964" s="7"/>
      <c r="B1964" s="144">
        <v>2010</v>
      </c>
      <c r="C1964" s="144"/>
      <c r="D1964" s="146">
        <v>26508</v>
      </c>
      <c r="E1964" s="160">
        <v>856254</v>
      </c>
      <c r="F1964" s="146">
        <v>409387</v>
      </c>
      <c r="G1964" s="146">
        <v>230503</v>
      </c>
      <c r="H1964" s="146">
        <v>17442</v>
      </c>
      <c r="I1964" s="146">
        <v>446867</v>
      </c>
      <c r="J1964" s="146">
        <v>30407</v>
      </c>
      <c r="K1964" s="146">
        <v>182996</v>
      </c>
      <c r="L1964" s="160">
        <v>577160</v>
      </c>
      <c r="M1964" s="146">
        <v>232728</v>
      </c>
      <c r="N1964" s="146">
        <v>146220</v>
      </c>
      <c r="O1964" s="146">
        <v>344433</v>
      </c>
      <c r="P1964" s="146">
        <v>104433</v>
      </c>
      <c r="Q1964" s="146">
        <v>35063</v>
      </c>
      <c r="R1964" s="146">
        <v>78499</v>
      </c>
      <c r="S1964" s="160">
        <v>279094</v>
      </c>
      <c r="T1964" s="146">
        <v>103682</v>
      </c>
      <c r="U1964" s="146">
        <v>-16113</v>
      </c>
      <c r="V1964" s="7"/>
    </row>
    <row r="1965" spans="1:22" s="13" customFormat="1" ht="15" customHeight="1">
      <c r="A1965" s="7"/>
      <c r="B1965" s="144">
        <v>2009</v>
      </c>
      <c r="C1965" s="144"/>
      <c r="D1965" s="146">
        <v>26564</v>
      </c>
      <c r="E1965" s="160">
        <v>824556</v>
      </c>
      <c r="F1965" s="146" t="s">
        <v>69</v>
      </c>
      <c r="G1965" s="146" t="s">
        <v>69</v>
      </c>
      <c r="H1965" s="146" t="s">
        <v>69</v>
      </c>
      <c r="I1965" s="146" t="s">
        <v>69</v>
      </c>
      <c r="J1965" s="146" t="s">
        <v>69</v>
      </c>
      <c r="K1965" s="146" t="s">
        <v>69</v>
      </c>
      <c r="L1965" s="160">
        <v>563983</v>
      </c>
      <c r="M1965" s="146" t="s">
        <v>69</v>
      </c>
      <c r="N1965" s="146" t="s">
        <v>69</v>
      </c>
      <c r="O1965" s="146" t="s">
        <v>69</v>
      </c>
      <c r="P1965" s="146" t="s">
        <v>69</v>
      </c>
      <c r="Q1965" s="146" t="s">
        <v>69</v>
      </c>
      <c r="R1965" s="146" t="s">
        <v>69</v>
      </c>
      <c r="S1965" s="160">
        <v>260572</v>
      </c>
      <c r="T1965" s="146" t="s">
        <v>69</v>
      </c>
      <c r="U1965" s="146" t="s">
        <v>69</v>
      </c>
      <c r="V1965" s="7"/>
    </row>
    <row r="1966" spans="1:22" ht="15" customHeight="1">
      <c r="B1966" s="144">
        <v>2008</v>
      </c>
      <c r="C1966" s="144"/>
      <c r="D1966" s="146">
        <v>27491</v>
      </c>
      <c r="E1966" s="160">
        <v>840409</v>
      </c>
      <c r="F1966" s="146" t="s">
        <v>69</v>
      </c>
      <c r="G1966" s="146" t="s">
        <v>69</v>
      </c>
      <c r="H1966" s="146" t="s">
        <v>69</v>
      </c>
      <c r="I1966" s="146" t="s">
        <v>69</v>
      </c>
      <c r="J1966" s="146" t="s">
        <v>69</v>
      </c>
      <c r="K1966" s="146" t="s">
        <v>69</v>
      </c>
      <c r="L1966" s="160">
        <v>579700</v>
      </c>
      <c r="M1966" s="146" t="s">
        <v>69</v>
      </c>
      <c r="N1966" s="146" t="s">
        <v>69</v>
      </c>
      <c r="O1966" s="146" t="s">
        <v>69</v>
      </c>
      <c r="P1966" s="146" t="s">
        <v>69</v>
      </c>
      <c r="Q1966" s="146" t="s">
        <v>69</v>
      </c>
      <c r="R1966" s="146" t="s">
        <v>69</v>
      </c>
      <c r="S1966" s="160">
        <v>260709</v>
      </c>
      <c r="T1966" s="146" t="s">
        <v>69</v>
      </c>
      <c r="U1966" s="146" t="s">
        <v>69</v>
      </c>
    </row>
    <row r="1967" spans="1:22" ht="15" customHeight="1">
      <c r="A1967" s="14"/>
      <c r="B1967" s="141" t="s">
        <v>356</v>
      </c>
      <c r="C1967" s="141"/>
      <c r="D1967" s="152"/>
      <c r="E1967" s="152"/>
      <c r="F1967" s="152"/>
      <c r="G1967" s="152"/>
      <c r="H1967" s="152"/>
      <c r="I1967" s="152"/>
      <c r="J1967" s="152"/>
      <c r="K1967" s="152"/>
      <c r="L1967" s="152"/>
      <c r="M1967" s="152"/>
      <c r="N1967" s="152"/>
      <c r="O1967" s="152"/>
      <c r="P1967" s="152"/>
      <c r="Q1967" s="152"/>
      <c r="R1967" s="152"/>
      <c r="S1967" s="152"/>
      <c r="T1967" s="152"/>
      <c r="U1967" s="152"/>
      <c r="V1967" s="14"/>
    </row>
    <row r="1968" spans="1:22" ht="15" customHeight="1">
      <c r="A1968" s="14"/>
      <c r="B1968" s="163">
        <v>2016</v>
      </c>
      <c r="C1968" s="251"/>
      <c r="D1968" s="146">
        <v>65415</v>
      </c>
      <c r="E1968" s="160">
        <v>8422636</v>
      </c>
      <c r="F1968" s="146">
        <v>4714643</v>
      </c>
      <c r="G1968" s="146">
        <v>2566498</v>
      </c>
      <c r="H1968" s="146">
        <v>202413</v>
      </c>
      <c r="I1968" s="146">
        <v>3707992</v>
      </c>
      <c r="J1968" s="146">
        <v>180752</v>
      </c>
      <c r="K1968" s="146">
        <v>1415426</v>
      </c>
      <c r="L1968" s="160">
        <v>6751043</v>
      </c>
      <c r="M1968" s="146">
        <v>2624284</v>
      </c>
      <c r="N1968" s="146">
        <v>2391701</v>
      </c>
      <c r="O1968" s="146">
        <v>4126759</v>
      </c>
      <c r="P1968" s="146">
        <v>584983</v>
      </c>
      <c r="Q1968" s="146">
        <v>350487</v>
      </c>
      <c r="R1968" s="146">
        <v>1491451</v>
      </c>
      <c r="S1968" s="160">
        <v>1671593</v>
      </c>
      <c r="T1968" s="146">
        <v>847203</v>
      </c>
      <c r="U1968" s="146">
        <v>-400865</v>
      </c>
      <c r="V1968" s="14"/>
    </row>
    <row r="1969" spans="1:22" ht="15" customHeight="1">
      <c r="A1969" s="14"/>
      <c r="B1969" s="163">
        <v>2015</v>
      </c>
      <c r="C1969" s="163"/>
      <c r="D1969" s="146">
        <v>61149</v>
      </c>
      <c r="E1969" s="160">
        <v>8176186</v>
      </c>
      <c r="F1969" s="146">
        <v>4792540</v>
      </c>
      <c r="G1969" s="146">
        <v>2426590</v>
      </c>
      <c r="H1969" s="146">
        <v>180928</v>
      </c>
      <c r="I1969" s="146">
        <v>3383645</v>
      </c>
      <c r="J1969" s="146">
        <v>128505</v>
      </c>
      <c r="K1969" s="146">
        <v>1449545</v>
      </c>
      <c r="L1969" s="160">
        <v>6747816</v>
      </c>
      <c r="M1969" s="146">
        <v>2980851</v>
      </c>
      <c r="N1969" s="146">
        <v>2687782</v>
      </c>
      <c r="O1969" s="146">
        <v>3766965</v>
      </c>
      <c r="P1969" s="146">
        <v>598002</v>
      </c>
      <c r="Q1969" s="146">
        <v>339090</v>
      </c>
      <c r="R1969" s="146">
        <v>1188962</v>
      </c>
      <c r="S1969" s="160">
        <v>1428370</v>
      </c>
      <c r="T1969" s="146">
        <v>873357</v>
      </c>
      <c r="U1969" s="146">
        <v>-609641</v>
      </c>
      <c r="V1969" s="14"/>
    </row>
    <row r="1970" spans="1:22" ht="15" customHeight="1">
      <c r="A1970" s="14"/>
      <c r="B1970" s="163">
        <v>2014</v>
      </c>
      <c r="C1970" s="163"/>
      <c r="D1970" s="146">
        <v>57444</v>
      </c>
      <c r="E1970" s="160">
        <v>8288831</v>
      </c>
      <c r="F1970" s="146">
        <v>4599532</v>
      </c>
      <c r="G1970" s="146">
        <v>2261480</v>
      </c>
      <c r="H1970" s="146">
        <v>187139</v>
      </c>
      <c r="I1970" s="146">
        <v>3689298</v>
      </c>
      <c r="J1970" s="146">
        <v>123505</v>
      </c>
      <c r="K1970" s="146">
        <v>1521745</v>
      </c>
      <c r="L1970" s="160">
        <v>6781987</v>
      </c>
      <c r="M1970" s="146">
        <v>2906899</v>
      </c>
      <c r="N1970" s="146">
        <v>2582664</v>
      </c>
      <c r="O1970" s="146">
        <v>3875088</v>
      </c>
      <c r="P1970" s="146">
        <v>614256</v>
      </c>
      <c r="Q1970" s="146">
        <v>357748</v>
      </c>
      <c r="R1970" s="146">
        <v>1078424</v>
      </c>
      <c r="S1970" s="160">
        <v>1506844</v>
      </c>
      <c r="T1970" s="146">
        <v>883534</v>
      </c>
      <c r="U1970" s="146">
        <v>-717435</v>
      </c>
      <c r="V1970" s="14"/>
    </row>
    <row r="1971" spans="1:22" s="13" customFormat="1" ht="15" customHeight="1">
      <c r="A1971" s="14"/>
      <c r="B1971" s="163">
        <v>2013</v>
      </c>
      <c r="C1971" s="163"/>
      <c r="D1971" s="146">
        <v>52981</v>
      </c>
      <c r="E1971" s="160">
        <v>7917325</v>
      </c>
      <c r="F1971" s="146">
        <v>4484476</v>
      </c>
      <c r="G1971" s="146">
        <v>2301963</v>
      </c>
      <c r="H1971" s="146">
        <v>171882</v>
      </c>
      <c r="I1971" s="146">
        <v>3432849</v>
      </c>
      <c r="J1971" s="146">
        <v>117493</v>
      </c>
      <c r="K1971" s="146">
        <v>1373401</v>
      </c>
      <c r="L1971" s="160">
        <v>6684187</v>
      </c>
      <c r="M1971" s="146">
        <v>2753341</v>
      </c>
      <c r="N1971" s="146">
        <v>2440483</v>
      </c>
      <c r="O1971" s="146">
        <v>3930846</v>
      </c>
      <c r="P1971" s="146">
        <v>555480</v>
      </c>
      <c r="Q1971" s="146">
        <v>341719</v>
      </c>
      <c r="R1971" s="146">
        <v>1164247</v>
      </c>
      <c r="S1971" s="160">
        <v>1233138</v>
      </c>
      <c r="T1971" s="146">
        <v>914676</v>
      </c>
      <c r="U1971" s="146">
        <v>-750621</v>
      </c>
      <c r="V1971" s="14"/>
    </row>
    <row r="1972" spans="1:22" s="14" customFormat="1" ht="15" customHeight="1">
      <c r="A1972" s="7"/>
      <c r="B1972" s="144">
        <v>2012</v>
      </c>
      <c r="C1972" s="144"/>
      <c r="D1972" s="146">
        <v>53015</v>
      </c>
      <c r="E1972" s="160">
        <v>8959181</v>
      </c>
      <c r="F1972" s="146">
        <v>5267686</v>
      </c>
      <c r="G1972" s="146">
        <v>3014821</v>
      </c>
      <c r="H1972" s="146">
        <v>188168</v>
      </c>
      <c r="I1972" s="146">
        <v>3691495</v>
      </c>
      <c r="J1972" s="146">
        <v>114064</v>
      </c>
      <c r="K1972" s="146">
        <v>1564977</v>
      </c>
      <c r="L1972" s="160">
        <v>7649200</v>
      </c>
      <c r="M1972" s="146">
        <v>3197399</v>
      </c>
      <c r="N1972" s="146">
        <v>2850790</v>
      </c>
      <c r="O1972" s="146">
        <v>4451801</v>
      </c>
      <c r="P1972" s="146">
        <v>632406</v>
      </c>
      <c r="Q1972" s="146">
        <v>340547</v>
      </c>
      <c r="R1972" s="146">
        <v>1507809</v>
      </c>
      <c r="S1972" s="160">
        <v>1309981</v>
      </c>
      <c r="T1972" s="146">
        <v>951384</v>
      </c>
      <c r="U1972" s="146">
        <v>-676591</v>
      </c>
      <c r="V1972" s="7"/>
    </row>
    <row r="1973" spans="1:22" s="14" customFormat="1" ht="15" customHeight="1">
      <c r="A1973" s="7"/>
      <c r="B1973" s="144">
        <v>2011</v>
      </c>
      <c r="C1973" s="144"/>
      <c r="D1973" s="146">
        <v>55186</v>
      </c>
      <c r="E1973" s="160">
        <v>9278205</v>
      </c>
      <c r="F1973" s="146">
        <v>5480443</v>
      </c>
      <c r="G1973" s="146">
        <v>3355948</v>
      </c>
      <c r="H1973" s="146">
        <v>197184</v>
      </c>
      <c r="I1973" s="146">
        <v>3797762</v>
      </c>
      <c r="J1973" s="146">
        <v>101951</v>
      </c>
      <c r="K1973" s="146">
        <v>1637310</v>
      </c>
      <c r="L1973" s="160">
        <v>7928030</v>
      </c>
      <c r="M1973" s="146">
        <v>3407778</v>
      </c>
      <c r="N1973" s="146">
        <v>3086241</v>
      </c>
      <c r="O1973" s="146">
        <v>4520252</v>
      </c>
      <c r="P1973" s="146">
        <v>644054</v>
      </c>
      <c r="Q1973" s="146">
        <v>345737</v>
      </c>
      <c r="R1973" s="146">
        <v>1597397</v>
      </c>
      <c r="S1973" s="160">
        <v>1350175</v>
      </c>
      <c r="T1973" s="146">
        <v>877603</v>
      </c>
      <c r="U1973" s="146">
        <v>-590885</v>
      </c>
      <c r="V1973" s="7"/>
    </row>
    <row r="1974" spans="1:22" s="14" customFormat="1" ht="15" customHeight="1">
      <c r="A1974" s="7"/>
      <c r="B1974" s="144">
        <v>2010</v>
      </c>
      <c r="C1974" s="144"/>
      <c r="D1974" s="146">
        <v>58575</v>
      </c>
      <c r="E1974" s="160">
        <v>8663363</v>
      </c>
      <c r="F1974" s="146">
        <v>4798740</v>
      </c>
      <c r="G1974" s="146">
        <v>3380260</v>
      </c>
      <c r="H1974" s="146">
        <v>188836</v>
      </c>
      <c r="I1974" s="146">
        <v>3864624</v>
      </c>
      <c r="J1974" s="146">
        <v>108617</v>
      </c>
      <c r="K1974" s="146">
        <v>1625886</v>
      </c>
      <c r="L1974" s="160">
        <v>7361464</v>
      </c>
      <c r="M1974" s="146">
        <v>2924441</v>
      </c>
      <c r="N1974" s="146">
        <v>2556213</v>
      </c>
      <c r="O1974" s="146">
        <v>4437023</v>
      </c>
      <c r="P1974" s="146">
        <v>696366</v>
      </c>
      <c r="Q1974" s="146">
        <v>340942</v>
      </c>
      <c r="R1974" s="146">
        <v>1299814</v>
      </c>
      <c r="S1974" s="160">
        <v>1301900</v>
      </c>
      <c r="T1974" s="146">
        <v>889708</v>
      </c>
      <c r="U1974" s="146">
        <v>-735204</v>
      </c>
      <c r="V1974" s="7"/>
    </row>
    <row r="1975" spans="1:22" s="14" customFormat="1" ht="15" customHeight="1">
      <c r="A1975" s="7"/>
      <c r="B1975" s="144">
        <v>2009</v>
      </c>
      <c r="C1975" s="144"/>
      <c r="D1975" s="146">
        <v>62807</v>
      </c>
      <c r="E1975" s="160">
        <v>8755275</v>
      </c>
      <c r="F1975" s="146" t="s">
        <v>69</v>
      </c>
      <c r="G1975" s="146" t="s">
        <v>69</v>
      </c>
      <c r="H1975" s="146" t="s">
        <v>69</v>
      </c>
      <c r="I1975" s="146" t="s">
        <v>69</v>
      </c>
      <c r="J1975" s="146" t="s">
        <v>69</v>
      </c>
      <c r="K1975" s="146" t="s">
        <v>69</v>
      </c>
      <c r="L1975" s="160">
        <v>7631358</v>
      </c>
      <c r="M1975" s="146" t="s">
        <v>69</v>
      </c>
      <c r="N1975" s="146" t="s">
        <v>69</v>
      </c>
      <c r="O1975" s="146" t="s">
        <v>69</v>
      </c>
      <c r="P1975" s="146" t="s">
        <v>69</v>
      </c>
      <c r="Q1975" s="146" t="s">
        <v>69</v>
      </c>
      <c r="R1975" s="146" t="s">
        <v>69</v>
      </c>
      <c r="S1975" s="160">
        <v>1123916</v>
      </c>
      <c r="T1975" s="146" t="s">
        <v>69</v>
      </c>
      <c r="U1975" s="146" t="s">
        <v>69</v>
      </c>
      <c r="V1975" s="7"/>
    </row>
    <row r="1976" spans="1:22" ht="15" customHeight="1">
      <c r="B1976" s="144">
        <v>2008</v>
      </c>
      <c r="C1976" s="144"/>
      <c r="D1976" s="146">
        <v>65703</v>
      </c>
      <c r="E1976" s="160">
        <v>9130203</v>
      </c>
      <c r="F1976" s="146" t="s">
        <v>69</v>
      </c>
      <c r="G1976" s="146" t="s">
        <v>69</v>
      </c>
      <c r="H1976" s="146" t="s">
        <v>69</v>
      </c>
      <c r="I1976" s="146" t="s">
        <v>69</v>
      </c>
      <c r="J1976" s="146" t="s">
        <v>69</v>
      </c>
      <c r="K1976" s="146" t="s">
        <v>69</v>
      </c>
      <c r="L1976" s="160">
        <v>8388566</v>
      </c>
      <c r="M1976" s="146" t="s">
        <v>69</v>
      </c>
      <c r="N1976" s="146" t="s">
        <v>69</v>
      </c>
      <c r="O1976" s="146" t="s">
        <v>69</v>
      </c>
      <c r="P1976" s="146" t="s">
        <v>69</v>
      </c>
      <c r="Q1976" s="146" t="s">
        <v>69</v>
      </c>
      <c r="R1976" s="146" t="s">
        <v>69</v>
      </c>
      <c r="S1976" s="160">
        <v>741637</v>
      </c>
      <c r="T1976" s="146" t="s">
        <v>69</v>
      </c>
      <c r="U1976" s="146" t="s">
        <v>69</v>
      </c>
    </row>
    <row r="1977" spans="1:22" ht="15" customHeight="1">
      <c r="A1977" s="14"/>
      <c r="B1977" s="141" t="s">
        <v>357</v>
      </c>
      <c r="C1977" s="141"/>
      <c r="D1977" s="152"/>
      <c r="E1977" s="152"/>
      <c r="F1977" s="152"/>
      <c r="G1977" s="152"/>
      <c r="H1977" s="152"/>
      <c r="I1977" s="152"/>
      <c r="J1977" s="152"/>
      <c r="K1977" s="152"/>
      <c r="L1977" s="152"/>
      <c r="M1977" s="152"/>
      <c r="N1977" s="152"/>
      <c r="O1977" s="152"/>
      <c r="P1977" s="152"/>
      <c r="Q1977" s="152"/>
      <c r="R1977" s="152"/>
      <c r="S1977" s="152"/>
      <c r="T1977" s="152"/>
      <c r="U1977" s="152"/>
      <c r="V1977" s="14"/>
    </row>
    <row r="1978" spans="1:22" ht="15" customHeight="1">
      <c r="A1978" s="14"/>
      <c r="B1978" s="163">
        <v>2016</v>
      </c>
      <c r="C1978" s="251"/>
      <c r="D1978" s="146">
        <v>8115</v>
      </c>
      <c r="E1978" s="160">
        <v>330992</v>
      </c>
      <c r="F1978" s="146">
        <v>194935</v>
      </c>
      <c r="G1978" s="146">
        <v>83913</v>
      </c>
      <c r="H1978" s="146">
        <v>83243</v>
      </c>
      <c r="I1978" s="146">
        <v>136057</v>
      </c>
      <c r="J1978" s="146">
        <v>10306</v>
      </c>
      <c r="K1978" s="146">
        <v>55708</v>
      </c>
      <c r="L1978" s="160">
        <v>177320</v>
      </c>
      <c r="M1978" s="146">
        <v>79288</v>
      </c>
      <c r="N1978" s="146">
        <v>63141</v>
      </c>
      <c r="O1978" s="146">
        <v>98032</v>
      </c>
      <c r="P1978" s="146">
        <v>27407</v>
      </c>
      <c r="Q1978" s="146">
        <v>10322</v>
      </c>
      <c r="R1978" s="146">
        <v>21590</v>
      </c>
      <c r="S1978" s="160">
        <v>153673</v>
      </c>
      <c r="T1978" s="146">
        <v>30124</v>
      </c>
      <c r="U1978" s="146">
        <v>-8911</v>
      </c>
      <c r="V1978" s="14"/>
    </row>
    <row r="1979" spans="1:22" ht="15" customHeight="1">
      <c r="A1979" s="14"/>
      <c r="B1979" s="163">
        <v>2015</v>
      </c>
      <c r="C1979" s="163"/>
      <c r="D1979" s="146">
        <v>7671</v>
      </c>
      <c r="E1979" s="160">
        <v>325034</v>
      </c>
      <c r="F1979" s="146">
        <v>193995</v>
      </c>
      <c r="G1979" s="146">
        <v>84534</v>
      </c>
      <c r="H1979" s="146">
        <v>83514</v>
      </c>
      <c r="I1979" s="146">
        <v>131039</v>
      </c>
      <c r="J1979" s="146">
        <v>9554</v>
      </c>
      <c r="K1979" s="146">
        <v>56612</v>
      </c>
      <c r="L1979" s="160">
        <v>172513</v>
      </c>
      <c r="M1979" s="146">
        <v>78677</v>
      </c>
      <c r="N1979" s="146">
        <v>64312</v>
      </c>
      <c r="O1979" s="146">
        <v>93836</v>
      </c>
      <c r="P1979" s="146">
        <v>27168</v>
      </c>
      <c r="Q1979" s="146">
        <v>11453</v>
      </c>
      <c r="R1979" s="146">
        <v>20541</v>
      </c>
      <c r="S1979" s="160">
        <v>152521</v>
      </c>
      <c r="T1979" s="146">
        <v>30594</v>
      </c>
      <c r="U1979" s="146">
        <v>-8421</v>
      </c>
      <c r="V1979" s="14"/>
    </row>
    <row r="1980" spans="1:22" ht="15" customHeight="1">
      <c r="A1980" s="14"/>
      <c r="B1980" s="163">
        <v>2014</v>
      </c>
      <c r="C1980" s="163"/>
      <c r="D1980" s="146">
        <v>7360</v>
      </c>
      <c r="E1980" s="160">
        <v>359913</v>
      </c>
      <c r="F1980" s="146">
        <v>215100</v>
      </c>
      <c r="G1980" s="146">
        <v>97884</v>
      </c>
      <c r="H1980" s="146">
        <v>83820</v>
      </c>
      <c r="I1980" s="146">
        <v>144813</v>
      </c>
      <c r="J1980" s="146">
        <v>12018</v>
      </c>
      <c r="K1980" s="146">
        <v>71521</v>
      </c>
      <c r="L1980" s="160">
        <v>202383</v>
      </c>
      <c r="M1980" s="146">
        <v>76715</v>
      </c>
      <c r="N1980" s="146">
        <v>60726</v>
      </c>
      <c r="O1980" s="146">
        <v>125667</v>
      </c>
      <c r="P1980" s="146">
        <v>33591</v>
      </c>
      <c r="Q1980" s="146">
        <v>14873</v>
      </c>
      <c r="R1980" s="146">
        <v>30495</v>
      </c>
      <c r="S1980" s="160">
        <v>157530</v>
      </c>
      <c r="T1980" s="146">
        <v>30266</v>
      </c>
      <c r="U1980" s="146">
        <v>3678</v>
      </c>
      <c r="V1980" s="14"/>
    </row>
    <row r="1981" spans="1:22" s="14" customFormat="1" ht="15" customHeight="1" collapsed="1">
      <c r="B1981" s="163">
        <v>2013</v>
      </c>
      <c r="C1981" s="163"/>
      <c r="D1981" s="146">
        <v>7187</v>
      </c>
      <c r="E1981" s="160">
        <v>359586</v>
      </c>
      <c r="F1981" s="146">
        <v>214249</v>
      </c>
      <c r="G1981" s="146">
        <v>104509</v>
      </c>
      <c r="H1981" s="146">
        <v>84849</v>
      </c>
      <c r="I1981" s="146">
        <v>145337</v>
      </c>
      <c r="J1981" s="146">
        <v>13285</v>
      </c>
      <c r="K1981" s="146">
        <v>74602</v>
      </c>
      <c r="L1981" s="160">
        <v>212560</v>
      </c>
      <c r="M1981" s="146">
        <v>83730</v>
      </c>
      <c r="N1981" s="146">
        <v>68676</v>
      </c>
      <c r="O1981" s="146">
        <v>128830</v>
      </c>
      <c r="P1981" s="146">
        <v>34586</v>
      </c>
      <c r="Q1981" s="146">
        <v>14883</v>
      </c>
      <c r="R1981" s="146">
        <v>38480</v>
      </c>
      <c r="S1981" s="160">
        <v>147026</v>
      </c>
      <c r="T1981" s="146">
        <v>30489</v>
      </c>
      <c r="U1981" s="146">
        <v>2968</v>
      </c>
    </row>
    <row r="1982" spans="1:22" s="14" customFormat="1" ht="15" customHeight="1">
      <c r="A1982" s="7"/>
      <c r="B1982" s="144">
        <v>2012</v>
      </c>
      <c r="C1982" s="144"/>
      <c r="D1982" s="146">
        <v>7184</v>
      </c>
      <c r="E1982" s="160">
        <v>355807</v>
      </c>
      <c r="F1982" s="146">
        <v>214468</v>
      </c>
      <c r="G1982" s="146">
        <v>106701</v>
      </c>
      <c r="H1982" s="146">
        <v>86354</v>
      </c>
      <c r="I1982" s="146">
        <v>141339</v>
      </c>
      <c r="J1982" s="146">
        <v>11448</v>
      </c>
      <c r="K1982" s="146">
        <v>75681</v>
      </c>
      <c r="L1982" s="160">
        <v>219721</v>
      </c>
      <c r="M1982" s="146">
        <v>91069</v>
      </c>
      <c r="N1982" s="146">
        <v>75497</v>
      </c>
      <c r="O1982" s="146">
        <v>128652</v>
      </c>
      <c r="P1982" s="146">
        <v>39090</v>
      </c>
      <c r="Q1982" s="146">
        <v>14673</v>
      </c>
      <c r="R1982" s="146">
        <v>34699</v>
      </c>
      <c r="S1982" s="160">
        <v>136086</v>
      </c>
      <c r="T1982" s="146">
        <v>29652</v>
      </c>
      <c r="U1982" s="146">
        <v>6381</v>
      </c>
      <c r="V1982" s="7"/>
    </row>
    <row r="1983" spans="1:22" s="14" customFormat="1" ht="15" customHeight="1">
      <c r="A1983" s="7"/>
      <c r="B1983" s="144">
        <v>2011</v>
      </c>
      <c r="C1983" s="144"/>
      <c r="D1983" s="146">
        <v>7612</v>
      </c>
      <c r="E1983" s="160">
        <v>383361</v>
      </c>
      <c r="F1983" s="146">
        <v>226385</v>
      </c>
      <c r="G1983" s="146">
        <v>123731</v>
      </c>
      <c r="H1983" s="146">
        <v>86771</v>
      </c>
      <c r="I1983" s="146">
        <v>156977</v>
      </c>
      <c r="J1983" s="146">
        <v>11266</v>
      </c>
      <c r="K1983" s="146">
        <v>85396</v>
      </c>
      <c r="L1983" s="160">
        <v>256048</v>
      </c>
      <c r="M1983" s="146">
        <v>98898</v>
      </c>
      <c r="N1983" s="146">
        <v>83134</v>
      </c>
      <c r="O1983" s="146">
        <v>157150</v>
      </c>
      <c r="P1983" s="146">
        <v>50697</v>
      </c>
      <c r="Q1983" s="146">
        <v>17756</v>
      </c>
      <c r="R1983" s="146">
        <v>37806</v>
      </c>
      <c r="S1983" s="160">
        <v>127314</v>
      </c>
      <c r="T1983" s="146">
        <v>30023</v>
      </c>
      <c r="U1983" s="146">
        <v>2533</v>
      </c>
      <c r="V1983" s="7"/>
    </row>
    <row r="1984" spans="1:22" s="14" customFormat="1" ht="15" customHeight="1">
      <c r="A1984" s="7"/>
      <c r="B1984" s="144">
        <v>2010</v>
      </c>
      <c r="C1984" s="144"/>
      <c r="D1984" s="146">
        <v>7773</v>
      </c>
      <c r="E1984" s="160">
        <v>375496</v>
      </c>
      <c r="F1984" s="146">
        <v>224312</v>
      </c>
      <c r="G1984" s="146">
        <v>127141</v>
      </c>
      <c r="H1984" s="146">
        <v>81990</v>
      </c>
      <c r="I1984" s="146">
        <v>151184</v>
      </c>
      <c r="J1984" s="146">
        <v>10739</v>
      </c>
      <c r="K1984" s="146">
        <v>80316</v>
      </c>
      <c r="L1984" s="160">
        <v>286722</v>
      </c>
      <c r="M1984" s="146">
        <v>146717</v>
      </c>
      <c r="N1984" s="146">
        <v>132117</v>
      </c>
      <c r="O1984" s="146">
        <v>140005</v>
      </c>
      <c r="P1984" s="146">
        <v>46356</v>
      </c>
      <c r="Q1984" s="146">
        <v>16552</v>
      </c>
      <c r="R1984" s="146">
        <v>33586</v>
      </c>
      <c r="S1984" s="160">
        <v>88774</v>
      </c>
      <c r="T1984" s="146">
        <v>30442</v>
      </c>
      <c r="U1984" s="146">
        <v>10528</v>
      </c>
      <c r="V1984" s="7"/>
    </row>
    <row r="1985" spans="1:22" ht="15" customHeight="1">
      <c r="B1985" s="144">
        <v>2009</v>
      </c>
      <c r="C1985" s="144"/>
      <c r="D1985" s="146">
        <v>7745</v>
      </c>
      <c r="E1985" s="160">
        <v>372812</v>
      </c>
      <c r="F1985" s="146" t="s">
        <v>69</v>
      </c>
      <c r="G1985" s="146" t="s">
        <v>69</v>
      </c>
      <c r="H1985" s="146" t="s">
        <v>69</v>
      </c>
      <c r="I1985" s="146" t="s">
        <v>69</v>
      </c>
      <c r="J1985" s="146" t="s">
        <v>69</v>
      </c>
      <c r="K1985" s="146" t="s">
        <v>69</v>
      </c>
      <c r="L1985" s="160">
        <v>298368</v>
      </c>
      <c r="M1985" s="146" t="s">
        <v>69</v>
      </c>
      <c r="N1985" s="146" t="s">
        <v>69</v>
      </c>
      <c r="O1985" s="146" t="s">
        <v>69</v>
      </c>
      <c r="P1985" s="146" t="s">
        <v>69</v>
      </c>
      <c r="Q1985" s="146" t="s">
        <v>69</v>
      </c>
      <c r="R1985" s="146" t="s">
        <v>69</v>
      </c>
      <c r="S1985" s="160">
        <v>74443</v>
      </c>
      <c r="T1985" s="146" t="s">
        <v>69</v>
      </c>
      <c r="U1985" s="146" t="s">
        <v>69</v>
      </c>
    </row>
    <row r="1986" spans="1:22" ht="15" customHeight="1">
      <c r="B1986" s="144">
        <v>2008</v>
      </c>
      <c r="C1986" s="144"/>
      <c r="D1986" s="146">
        <v>8089</v>
      </c>
      <c r="E1986" s="160">
        <v>229375</v>
      </c>
      <c r="F1986" s="146" t="s">
        <v>69</v>
      </c>
      <c r="G1986" s="146" t="s">
        <v>69</v>
      </c>
      <c r="H1986" s="146" t="s">
        <v>69</v>
      </c>
      <c r="I1986" s="146" t="s">
        <v>69</v>
      </c>
      <c r="J1986" s="146" t="s">
        <v>69</v>
      </c>
      <c r="K1986" s="146" t="s">
        <v>69</v>
      </c>
      <c r="L1986" s="160">
        <v>165153</v>
      </c>
      <c r="M1986" s="146" t="s">
        <v>69</v>
      </c>
      <c r="N1986" s="146" t="s">
        <v>69</v>
      </c>
      <c r="O1986" s="146" t="s">
        <v>69</v>
      </c>
      <c r="P1986" s="146" t="s">
        <v>69</v>
      </c>
      <c r="Q1986" s="146" t="s">
        <v>69</v>
      </c>
      <c r="R1986" s="146" t="s">
        <v>69</v>
      </c>
      <c r="S1986" s="160">
        <v>64222</v>
      </c>
      <c r="T1986" s="146" t="s">
        <v>69</v>
      </c>
      <c r="U1986" s="146" t="s">
        <v>69</v>
      </c>
    </row>
    <row r="1987" spans="1:22" ht="15" customHeight="1">
      <c r="A1987" s="14"/>
      <c r="B1987" s="141" t="s">
        <v>358</v>
      </c>
      <c r="C1987" s="141"/>
      <c r="D1987" s="152"/>
      <c r="E1987" s="152"/>
      <c r="F1987" s="152"/>
      <c r="G1987" s="152"/>
      <c r="H1987" s="152"/>
      <c r="I1987" s="152"/>
      <c r="J1987" s="152"/>
      <c r="K1987" s="152"/>
      <c r="L1987" s="152"/>
      <c r="M1987" s="152"/>
      <c r="N1987" s="152"/>
      <c r="O1987" s="152"/>
      <c r="P1987" s="152"/>
      <c r="Q1987" s="152"/>
      <c r="R1987" s="152"/>
      <c r="S1987" s="152"/>
      <c r="T1987" s="152"/>
      <c r="U1987" s="152"/>
      <c r="V1987" s="14"/>
    </row>
    <row r="1988" spans="1:22" ht="15" customHeight="1">
      <c r="A1988" s="14"/>
      <c r="B1988" s="163">
        <v>2016</v>
      </c>
      <c r="C1988" s="251"/>
      <c r="D1988" s="146">
        <v>9211</v>
      </c>
      <c r="E1988" s="160">
        <v>473512</v>
      </c>
      <c r="F1988" s="146">
        <v>182293</v>
      </c>
      <c r="G1988" s="146">
        <v>128511</v>
      </c>
      <c r="H1988" s="146">
        <v>15306</v>
      </c>
      <c r="I1988" s="146">
        <v>291219</v>
      </c>
      <c r="J1988" s="146">
        <v>10872</v>
      </c>
      <c r="K1988" s="146">
        <v>77158</v>
      </c>
      <c r="L1988" s="160">
        <v>313349</v>
      </c>
      <c r="M1988" s="146">
        <v>82891</v>
      </c>
      <c r="N1988" s="146">
        <v>57635</v>
      </c>
      <c r="O1988" s="146">
        <v>230459</v>
      </c>
      <c r="P1988" s="146">
        <v>61161</v>
      </c>
      <c r="Q1988" s="146">
        <v>19511</v>
      </c>
      <c r="R1988" s="146">
        <v>24143</v>
      </c>
      <c r="S1988" s="160">
        <v>160163</v>
      </c>
      <c r="T1988" s="146">
        <v>68969</v>
      </c>
      <c r="U1988" s="146">
        <v>-2644</v>
      </c>
      <c r="V1988" s="14"/>
    </row>
    <row r="1989" spans="1:22" ht="15" customHeight="1">
      <c r="A1989" s="14"/>
      <c r="B1989" s="163">
        <v>2015</v>
      </c>
      <c r="C1989" s="163"/>
      <c r="D1989" s="146">
        <v>8392</v>
      </c>
      <c r="E1989" s="160">
        <v>463592</v>
      </c>
      <c r="F1989" s="146">
        <v>191366</v>
      </c>
      <c r="G1989" s="146">
        <v>137865</v>
      </c>
      <c r="H1989" s="146">
        <v>15316</v>
      </c>
      <c r="I1989" s="146">
        <v>272225</v>
      </c>
      <c r="J1989" s="146">
        <v>10446</v>
      </c>
      <c r="K1989" s="146">
        <v>67129</v>
      </c>
      <c r="L1989" s="160">
        <v>337815</v>
      </c>
      <c r="M1989" s="146">
        <v>120645</v>
      </c>
      <c r="N1989" s="146">
        <v>91055</v>
      </c>
      <c r="O1989" s="146">
        <v>217170</v>
      </c>
      <c r="P1989" s="146">
        <v>55566</v>
      </c>
      <c r="Q1989" s="146">
        <v>21581</v>
      </c>
      <c r="R1989" s="146">
        <v>21372</v>
      </c>
      <c r="S1989" s="160">
        <v>125777</v>
      </c>
      <c r="T1989" s="146">
        <v>75101</v>
      </c>
      <c r="U1989" s="146">
        <v>-42124</v>
      </c>
      <c r="V1989" s="14"/>
    </row>
    <row r="1990" spans="1:22" s="13" customFormat="1" ht="15" customHeight="1">
      <c r="A1990" s="14"/>
      <c r="B1990" s="163">
        <v>2014</v>
      </c>
      <c r="C1990" s="163"/>
      <c r="D1990" s="146">
        <v>7662</v>
      </c>
      <c r="E1990" s="160">
        <v>423374</v>
      </c>
      <c r="F1990" s="146">
        <v>176403</v>
      </c>
      <c r="G1990" s="146">
        <v>130469</v>
      </c>
      <c r="H1990" s="146">
        <v>12576</v>
      </c>
      <c r="I1990" s="146">
        <v>246970</v>
      </c>
      <c r="J1990" s="146">
        <v>10795</v>
      </c>
      <c r="K1990" s="146">
        <v>67267</v>
      </c>
      <c r="L1990" s="160">
        <v>318820</v>
      </c>
      <c r="M1990" s="146">
        <v>113410</v>
      </c>
      <c r="N1990" s="146">
        <v>90133</v>
      </c>
      <c r="O1990" s="146">
        <v>205410</v>
      </c>
      <c r="P1990" s="146">
        <v>69228</v>
      </c>
      <c r="Q1990" s="146">
        <v>19920</v>
      </c>
      <c r="R1990" s="146">
        <v>23921</v>
      </c>
      <c r="S1990" s="160">
        <v>104554</v>
      </c>
      <c r="T1990" s="146">
        <v>73536</v>
      </c>
      <c r="U1990" s="146">
        <v>-42275</v>
      </c>
      <c r="V1990" s="14"/>
    </row>
    <row r="1991" spans="1:22" s="14" customFormat="1" ht="15" customHeight="1">
      <c r="B1991" s="163">
        <v>2013</v>
      </c>
      <c r="C1991" s="163"/>
      <c r="D1991" s="146">
        <v>6996</v>
      </c>
      <c r="E1991" s="160">
        <v>381441</v>
      </c>
      <c r="F1991" s="146">
        <v>165901</v>
      </c>
      <c r="G1991" s="146">
        <v>118299</v>
      </c>
      <c r="H1991" s="146">
        <v>12495</v>
      </c>
      <c r="I1991" s="146">
        <v>215541</v>
      </c>
      <c r="J1991" s="146">
        <v>11449</v>
      </c>
      <c r="K1991" s="146">
        <v>61334</v>
      </c>
      <c r="L1991" s="160">
        <v>275917</v>
      </c>
      <c r="M1991" s="146">
        <v>101950</v>
      </c>
      <c r="N1991" s="146">
        <v>88218</v>
      </c>
      <c r="O1991" s="146">
        <v>173967</v>
      </c>
      <c r="P1991" s="146">
        <v>49725</v>
      </c>
      <c r="Q1991" s="146">
        <v>20062</v>
      </c>
      <c r="R1991" s="146">
        <v>21855</v>
      </c>
      <c r="S1991" s="160">
        <v>105524</v>
      </c>
      <c r="T1991" s="146">
        <v>72736</v>
      </c>
      <c r="U1991" s="146">
        <v>-23604</v>
      </c>
    </row>
    <row r="1992" spans="1:22" s="14" customFormat="1" ht="15" customHeight="1">
      <c r="A1992" s="7"/>
      <c r="B1992" s="144">
        <v>2012</v>
      </c>
      <c r="C1992" s="144"/>
      <c r="D1992" s="146">
        <v>6858</v>
      </c>
      <c r="E1992" s="160">
        <v>390787</v>
      </c>
      <c r="F1992" s="146">
        <v>169007</v>
      </c>
      <c r="G1992" s="146">
        <v>132107</v>
      </c>
      <c r="H1992" s="146">
        <v>12196</v>
      </c>
      <c r="I1992" s="146">
        <v>221780</v>
      </c>
      <c r="J1992" s="146">
        <v>12347</v>
      </c>
      <c r="K1992" s="146">
        <v>70155</v>
      </c>
      <c r="L1992" s="160">
        <v>290207</v>
      </c>
      <c r="M1992" s="146">
        <v>103401</v>
      </c>
      <c r="N1992" s="146">
        <v>87122</v>
      </c>
      <c r="O1992" s="146">
        <v>186806</v>
      </c>
      <c r="P1992" s="146">
        <v>46510</v>
      </c>
      <c r="Q1992" s="146">
        <v>15963</v>
      </c>
      <c r="R1992" s="146">
        <v>31493</v>
      </c>
      <c r="S1992" s="160">
        <v>100579</v>
      </c>
      <c r="T1992" s="146">
        <v>73287</v>
      </c>
      <c r="U1992" s="146">
        <v>-15975</v>
      </c>
      <c r="V1992" s="7"/>
    </row>
    <row r="1993" spans="1:22" s="14" customFormat="1" ht="15" customHeight="1">
      <c r="A1993" s="7"/>
      <c r="B1993" s="144">
        <v>2011</v>
      </c>
      <c r="C1993" s="144"/>
      <c r="D1993" s="146">
        <v>7176</v>
      </c>
      <c r="E1993" s="160">
        <v>408650</v>
      </c>
      <c r="F1993" s="146">
        <v>187552</v>
      </c>
      <c r="G1993" s="146">
        <v>148914</v>
      </c>
      <c r="H1993" s="146">
        <v>14296</v>
      </c>
      <c r="I1993" s="146">
        <v>221098</v>
      </c>
      <c r="J1993" s="146">
        <v>15913</v>
      </c>
      <c r="K1993" s="146">
        <v>84693</v>
      </c>
      <c r="L1993" s="160">
        <v>300726</v>
      </c>
      <c r="M1993" s="146">
        <v>100954</v>
      </c>
      <c r="N1993" s="146">
        <v>81497</v>
      </c>
      <c r="O1993" s="146">
        <v>199772</v>
      </c>
      <c r="P1993" s="146">
        <v>50545</v>
      </c>
      <c r="Q1993" s="146">
        <v>14216</v>
      </c>
      <c r="R1993" s="146">
        <v>44358</v>
      </c>
      <c r="S1993" s="160">
        <v>107924</v>
      </c>
      <c r="T1993" s="146">
        <v>72484</v>
      </c>
      <c r="U1993" s="146">
        <v>-12950</v>
      </c>
      <c r="V1993" s="7"/>
    </row>
    <row r="1994" spans="1:22" s="14" customFormat="1" ht="15" customHeight="1">
      <c r="A1994" s="7"/>
      <c r="B1994" s="144">
        <v>2010</v>
      </c>
      <c r="C1994" s="144"/>
      <c r="D1994" s="146">
        <v>7685</v>
      </c>
      <c r="E1994" s="160">
        <v>439627</v>
      </c>
      <c r="F1994" s="146">
        <v>202270</v>
      </c>
      <c r="G1994" s="146">
        <v>156091</v>
      </c>
      <c r="H1994" s="146">
        <v>13057</v>
      </c>
      <c r="I1994" s="146">
        <v>237357</v>
      </c>
      <c r="J1994" s="146">
        <v>15438</v>
      </c>
      <c r="K1994" s="146">
        <v>82123</v>
      </c>
      <c r="L1994" s="160">
        <v>325183</v>
      </c>
      <c r="M1994" s="146">
        <v>104690</v>
      </c>
      <c r="N1994" s="146">
        <v>96283</v>
      </c>
      <c r="O1994" s="146">
        <v>220493</v>
      </c>
      <c r="P1994" s="146">
        <v>55612</v>
      </c>
      <c r="Q1994" s="146">
        <v>16331</v>
      </c>
      <c r="R1994" s="146">
        <v>50904</v>
      </c>
      <c r="S1994" s="160">
        <v>114444</v>
      </c>
      <c r="T1994" s="146">
        <v>74096</v>
      </c>
      <c r="U1994" s="146">
        <v>-18097</v>
      </c>
      <c r="V1994" s="7"/>
    </row>
    <row r="1995" spans="1:22" ht="15" customHeight="1">
      <c r="B1995" s="144">
        <v>2009</v>
      </c>
      <c r="C1995" s="144"/>
      <c r="D1995" s="146">
        <v>8098</v>
      </c>
      <c r="E1995" s="160">
        <v>408405</v>
      </c>
      <c r="F1995" s="146" t="s">
        <v>69</v>
      </c>
      <c r="G1995" s="146" t="s">
        <v>69</v>
      </c>
      <c r="H1995" s="146" t="s">
        <v>69</v>
      </c>
      <c r="I1995" s="146" t="s">
        <v>69</v>
      </c>
      <c r="J1995" s="146" t="s">
        <v>69</v>
      </c>
      <c r="K1995" s="146" t="s">
        <v>69</v>
      </c>
      <c r="L1995" s="160">
        <v>300925</v>
      </c>
      <c r="M1995" s="146" t="s">
        <v>69</v>
      </c>
      <c r="N1995" s="146" t="s">
        <v>69</v>
      </c>
      <c r="O1995" s="146" t="s">
        <v>69</v>
      </c>
      <c r="P1995" s="146" t="s">
        <v>69</v>
      </c>
      <c r="Q1995" s="146" t="s">
        <v>69</v>
      </c>
      <c r="R1995" s="146" t="s">
        <v>69</v>
      </c>
      <c r="S1995" s="160">
        <v>107480</v>
      </c>
      <c r="T1995" s="146" t="s">
        <v>69</v>
      </c>
      <c r="U1995" s="146" t="s">
        <v>69</v>
      </c>
    </row>
    <row r="1996" spans="1:22" ht="15" customHeight="1">
      <c r="B1996" s="144">
        <v>2008</v>
      </c>
      <c r="C1996" s="144"/>
      <c r="D1996" s="146">
        <v>8091</v>
      </c>
      <c r="E1996" s="160">
        <v>443795</v>
      </c>
      <c r="F1996" s="146" t="s">
        <v>69</v>
      </c>
      <c r="G1996" s="146" t="s">
        <v>69</v>
      </c>
      <c r="H1996" s="146" t="s">
        <v>69</v>
      </c>
      <c r="I1996" s="146" t="s">
        <v>69</v>
      </c>
      <c r="J1996" s="146" t="s">
        <v>69</v>
      </c>
      <c r="K1996" s="146" t="s">
        <v>69</v>
      </c>
      <c r="L1996" s="160">
        <v>336678</v>
      </c>
      <c r="M1996" s="146" t="s">
        <v>69</v>
      </c>
      <c r="N1996" s="146" t="s">
        <v>69</v>
      </c>
      <c r="O1996" s="146" t="s">
        <v>69</v>
      </c>
      <c r="P1996" s="146" t="s">
        <v>69</v>
      </c>
      <c r="Q1996" s="146" t="s">
        <v>69</v>
      </c>
      <c r="R1996" s="146" t="s">
        <v>69</v>
      </c>
      <c r="S1996" s="160">
        <v>107117</v>
      </c>
      <c r="T1996" s="146" t="s">
        <v>69</v>
      </c>
      <c r="U1996" s="146" t="s">
        <v>69</v>
      </c>
    </row>
    <row r="1997" spans="1:22" ht="15" customHeight="1">
      <c r="A1997" s="14"/>
      <c r="B1997" s="141" t="s">
        <v>359</v>
      </c>
      <c r="C1997" s="141"/>
      <c r="D1997" s="152"/>
      <c r="E1997" s="152"/>
      <c r="F1997" s="152"/>
      <c r="G1997" s="152"/>
      <c r="H1997" s="152"/>
      <c r="I1997" s="152"/>
      <c r="J1997" s="152"/>
      <c r="K1997" s="152"/>
      <c r="L1997" s="152"/>
      <c r="M1997" s="152"/>
      <c r="N1997" s="152"/>
      <c r="O1997" s="152"/>
      <c r="P1997" s="152"/>
      <c r="Q1997" s="152"/>
      <c r="R1997" s="152"/>
      <c r="S1997" s="152"/>
      <c r="T1997" s="152"/>
      <c r="U1997" s="152"/>
      <c r="V1997" s="14"/>
    </row>
    <row r="1998" spans="1:22" ht="15" customHeight="1">
      <c r="A1998" s="14"/>
      <c r="B1998" s="163">
        <v>2016</v>
      </c>
      <c r="C1998" s="251"/>
      <c r="D1998" s="146">
        <v>3396</v>
      </c>
      <c r="E1998" s="160">
        <v>173784</v>
      </c>
      <c r="F1998" s="146">
        <v>97123</v>
      </c>
      <c r="G1998" s="146">
        <v>70325</v>
      </c>
      <c r="H1998" s="146">
        <v>2933</v>
      </c>
      <c r="I1998" s="146">
        <v>76661</v>
      </c>
      <c r="J1998" s="146">
        <v>1469</v>
      </c>
      <c r="K1998" s="146">
        <v>26805</v>
      </c>
      <c r="L1998" s="160">
        <v>111709</v>
      </c>
      <c r="M1998" s="146">
        <v>51491</v>
      </c>
      <c r="N1998" s="146">
        <v>47849</v>
      </c>
      <c r="O1998" s="146">
        <v>60218</v>
      </c>
      <c r="P1998" s="146">
        <v>14325</v>
      </c>
      <c r="Q1998" s="146">
        <v>3917</v>
      </c>
      <c r="R1998" s="146">
        <v>8377</v>
      </c>
      <c r="S1998" s="160">
        <v>62075</v>
      </c>
      <c r="T1998" s="146">
        <v>15718</v>
      </c>
      <c r="U1998" s="146">
        <v>-5454</v>
      </c>
      <c r="V1998" s="14"/>
    </row>
    <row r="1999" spans="1:22" ht="15" customHeight="1">
      <c r="A1999" s="14"/>
      <c r="B1999" s="163">
        <v>2015</v>
      </c>
      <c r="C1999" s="163"/>
      <c r="D1999" s="146">
        <v>3340</v>
      </c>
      <c r="E1999" s="160">
        <v>157739</v>
      </c>
      <c r="F1999" s="146">
        <v>86754</v>
      </c>
      <c r="G1999" s="146">
        <v>62151</v>
      </c>
      <c r="H1999" s="146">
        <v>3137</v>
      </c>
      <c r="I1999" s="146">
        <v>70986</v>
      </c>
      <c r="J1999" s="146">
        <v>1347</v>
      </c>
      <c r="K1999" s="146">
        <v>23410</v>
      </c>
      <c r="L1999" s="160">
        <v>102908</v>
      </c>
      <c r="M1999" s="146">
        <v>47090</v>
      </c>
      <c r="N1999" s="146">
        <v>42691</v>
      </c>
      <c r="O1999" s="146">
        <v>55818</v>
      </c>
      <c r="P1999" s="146">
        <v>12063</v>
      </c>
      <c r="Q1999" s="146">
        <v>2596</v>
      </c>
      <c r="R1999" s="146">
        <v>10211</v>
      </c>
      <c r="S1999" s="160">
        <v>54832</v>
      </c>
      <c r="T1999" s="146">
        <v>15192</v>
      </c>
      <c r="U1999" s="146">
        <v>-5093</v>
      </c>
      <c r="V1999" s="14"/>
    </row>
    <row r="2000" spans="1:22" s="15" customFormat="1" ht="15" customHeight="1" collapsed="1">
      <c r="A2000" s="14"/>
      <c r="B2000" s="163">
        <v>2014</v>
      </c>
      <c r="C2000" s="163"/>
      <c r="D2000" s="146">
        <v>3036</v>
      </c>
      <c r="E2000" s="160">
        <v>144766</v>
      </c>
      <c r="F2000" s="146">
        <v>84353</v>
      </c>
      <c r="G2000" s="146">
        <v>42277</v>
      </c>
      <c r="H2000" s="146">
        <v>2800</v>
      </c>
      <c r="I2000" s="146">
        <v>60413</v>
      </c>
      <c r="J2000" s="146">
        <v>1280</v>
      </c>
      <c r="K2000" s="146">
        <v>22524</v>
      </c>
      <c r="L2000" s="160">
        <v>96315</v>
      </c>
      <c r="M2000" s="146">
        <v>42857</v>
      </c>
      <c r="N2000" s="146">
        <v>39383</v>
      </c>
      <c r="O2000" s="146">
        <v>53458</v>
      </c>
      <c r="P2000" s="146">
        <v>11465</v>
      </c>
      <c r="Q2000" s="146">
        <v>2648</v>
      </c>
      <c r="R2000" s="146">
        <v>11154</v>
      </c>
      <c r="S2000" s="160">
        <v>48451</v>
      </c>
      <c r="T2000" s="146">
        <v>14431</v>
      </c>
      <c r="U2000" s="146">
        <v>-5117</v>
      </c>
      <c r="V2000" s="14"/>
    </row>
    <row r="2001" spans="1:22" s="15" customFormat="1" ht="15" customHeight="1">
      <c r="A2001" s="14"/>
      <c r="B2001" s="163">
        <v>2013</v>
      </c>
      <c r="C2001" s="163"/>
      <c r="D2001" s="146">
        <v>2883</v>
      </c>
      <c r="E2001" s="160">
        <v>130797</v>
      </c>
      <c r="F2001" s="146">
        <v>73509</v>
      </c>
      <c r="G2001" s="146">
        <v>34884</v>
      </c>
      <c r="H2001" s="146">
        <v>2578</v>
      </c>
      <c r="I2001" s="146">
        <v>57289</v>
      </c>
      <c r="J2001" s="146">
        <v>1215</v>
      </c>
      <c r="K2001" s="146">
        <v>20824</v>
      </c>
      <c r="L2001" s="160">
        <v>88695</v>
      </c>
      <c r="M2001" s="146">
        <v>44191</v>
      </c>
      <c r="N2001" s="146">
        <v>41340</v>
      </c>
      <c r="O2001" s="146">
        <v>44504</v>
      </c>
      <c r="P2001" s="146">
        <v>9287</v>
      </c>
      <c r="Q2001" s="146">
        <v>2129</v>
      </c>
      <c r="R2001" s="146">
        <v>8769</v>
      </c>
      <c r="S2001" s="160">
        <v>42102</v>
      </c>
      <c r="T2001" s="146">
        <v>12507</v>
      </c>
      <c r="U2001" s="146">
        <v>-4221</v>
      </c>
      <c r="V2001" s="14"/>
    </row>
    <row r="2002" spans="1:22" s="15" customFormat="1" ht="15" customHeight="1">
      <c r="A2002" s="7"/>
      <c r="B2002" s="144">
        <v>2012</v>
      </c>
      <c r="C2002" s="144"/>
      <c r="D2002" s="146">
        <v>2850</v>
      </c>
      <c r="E2002" s="160">
        <v>124252</v>
      </c>
      <c r="F2002" s="146">
        <v>70837</v>
      </c>
      <c r="G2002" s="146">
        <v>30849</v>
      </c>
      <c r="H2002" s="146">
        <v>1506</v>
      </c>
      <c r="I2002" s="146">
        <v>53415</v>
      </c>
      <c r="J2002" s="146">
        <v>1536</v>
      </c>
      <c r="K2002" s="146">
        <v>21498</v>
      </c>
      <c r="L2002" s="160">
        <v>85361</v>
      </c>
      <c r="M2002" s="146">
        <v>44156</v>
      </c>
      <c r="N2002" s="146">
        <v>40999</v>
      </c>
      <c r="O2002" s="146">
        <v>41206</v>
      </c>
      <c r="P2002" s="146">
        <v>10773</v>
      </c>
      <c r="Q2002" s="146">
        <v>2500</v>
      </c>
      <c r="R2002" s="146">
        <v>6076</v>
      </c>
      <c r="S2002" s="160">
        <v>38890</v>
      </c>
      <c r="T2002" s="146">
        <v>15899</v>
      </c>
      <c r="U2002" s="146">
        <v>-6077</v>
      </c>
      <c r="V2002" s="7"/>
    </row>
    <row r="2003" spans="1:22" s="15" customFormat="1" ht="15" customHeight="1">
      <c r="A2003" s="7"/>
      <c r="B2003" s="144">
        <v>2011</v>
      </c>
      <c r="C2003" s="144"/>
      <c r="D2003" s="146">
        <v>2907</v>
      </c>
      <c r="E2003" s="160">
        <v>147019</v>
      </c>
      <c r="F2003" s="146">
        <v>88344</v>
      </c>
      <c r="G2003" s="146">
        <v>68330</v>
      </c>
      <c r="H2003" s="146">
        <v>1787</v>
      </c>
      <c r="I2003" s="146">
        <v>58675</v>
      </c>
      <c r="J2003" s="146">
        <v>6649</v>
      </c>
      <c r="K2003" s="146">
        <v>19259</v>
      </c>
      <c r="L2003" s="160">
        <v>96657</v>
      </c>
      <c r="M2003" s="146">
        <v>52024</v>
      </c>
      <c r="N2003" s="146">
        <v>45537</v>
      </c>
      <c r="O2003" s="146">
        <v>44632</v>
      </c>
      <c r="P2003" s="146">
        <v>10465</v>
      </c>
      <c r="Q2003" s="146">
        <v>2580</v>
      </c>
      <c r="R2003" s="146">
        <v>5995</v>
      </c>
      <c r="S2003" s="160">
        <v>50362</v>
      </c>
      <c r="T2003" s="146">
        <v>16069</v>
      </c>
      <c r="U2003" s="146">
        <v>-2643</v>
      </c>
      <c r="V2003" s="7"/>
    </row>
    <row r="2004" spans="1:22" ht="15" customHeight="1">
      <c r="B2004" s="144">
        <v>2010</v>
      </c>
      <c r="C2004" s="144"/>
      <c r="D2004" s="146">
        <v>3015</v>
      </c>
      <c r="E2004" s="160">
        <v>146788</v>
      </c>
      <c r="F2004" s="146">
        <v>92938</v>
      </c>
      <c r="G2004" s="146">
        <v>71232</v>
      </c>
      <c r="H2004" s="146">
        <v>1827</v>
      </c>
      <c r="I2004" s="146">
        <v>53850</v>
      </c>
      <c r="J2004" s="146">
        <v>1759</v>
      </c>
      <c r="K2004" s="146">
        <v>19836</v>
      </c>
      <c r="L2004" s="160">
        <v>95569</v>
      </c>
      <c r="M2004" s="146">
        <v>43238</v>
      </c>
      <c r="N2004" s="146">
        <v>37881</v>
      </c>
      <c r="O2004" s="146">
        <v>52331</v>
      </c>
      <c r="P2004" s="146">
        <v>11455</v>
      </c>
      <c r="Q2004" s="146">
        <v>3147</v>
      </c>
      <c r="R2004" s="146">
        <v>13746</v>
      </c>
      <c r="S2004" s="160">
        <v>51219</v>
      </c>
      <c r="T2004" s="146">
        <v>15474</v>
      </c>
      <c r="U2004" s="146">
        <v>-2633</v>
      </c>
    </row>
    <row r="2005" spans="1:22" ht="15" customHeight="1">
      <c r="B2005" s="144">
        <v>2009</v>
      </c>
      <c r="C2005" s="144"/>
      <c r="D2005" s="146">
        <v>2923</v>
      </c>
      <c r="E2005" s="160">
        <v>172881</v>
      </c>
      <c r="F2005" s="146" t="s">
        <v>69</v>
      </c>
      <c r="G2005" s="146" t="s">
        <v>69</v>
      </c>
      <c r="H2005" s="146" t="s">
        <v>69</v>
      </c>
      <c r="I2005" s="146" t="s">
        <v>69</v>
      </c>
      <c r="J2005" s="146" t="s">
        <v>69</v>
      </c>
      <c r="K2005" s="146" t="s">
        <v>69</v>
      </c>
      <c r="L2005" s="160">
        <v>132901</v>
      </c>
      <c r="M2005" s="146" t="s">
        <v>69</v>
      </c>
      <c r="N2005" s="146" t="s">
        <v>69</v>
      </c>
      <c r="O2005" s="146" t="s">
        <v>69</v>
      </c>
      <c r="P2005" s="146" t="s">
        <v>69</v>
      </c>
      <c r="Q2005" s="146" t="s">
        <v>69</v>
      </c>
      <c r="R2005" s="146" t="s">
        <v>69</v>
      </c>
      <c r="S2005" s="160">
        <v>39980</v>
      </c>
      <c r="T2005" s="146" t="s">
        <v>69</v>
      </c>
      <c r="U2005" s="146" t="s">
        <v>69</v>
      </c>
    </row>
    <row r="2006" spans="1:22" ht="15" customHeight="1">
      <c r="B2006" s="144">
        <v>2008</v>
      </c>
      <c r="C2006" s="144"/>
      <c r="D2006" s="146">
        <v>2885</v>
      </c>
      <c r="E2006" s="160">
        <v>161632</v>
      </c>
      <c r="F2006" s="146" t="s">
        <v>69</v>
      </c>
      <c r="G2006" s="146" t="s">
        <v>69</v>
      </c>
      <c r="H2006" s="146" t="s">
        <v>69</v>
      </c>
      <c r="I2006" s="146" t="s">
        <v>69</v>
      </c>
      <c r="J2006" s="146" t="s">
        <v>69</v>
      </c>
      <c r="K2006" s="146" t="s">
        <v>69</v>
      </c>
      <c r="L2006" s="160">
        <v>125874</v>
      </c>
      <c r="M2006" s="146" t="s">
        <v>69</v>
      </c>
      <c r="N2006" s="146" t="s">
        <v>69</v>
      </c>
      <c r="O2006" s="146" t="s">
        <v>69</v>
      </c>
      <c r="P2006" s="146" t="s">
        <v>69</v>
      </c>
      <c r="Q2006" s="146" t="s">
        <v>69</v>
      </c>
      <c r="R2006" s="146" t="s">
        <v>69</v>
      </c>
      <c r="S2006" s="160">
        <v>35758</v>
      </c>
      <c r="T2006" s="146" t="s">
        <v>69</v>
      </c>
      <c r="U2006" s="146" t="s">
        <v>69</v>
      </c>
    </row>
    <row r="2007" spans="1:22" ht="15" customHeight="1">
      <c r="A2007" s="14"/>
      <c r="B2007" s="141" t="s">
        <v>360</v>
      </c>
      <c r="C2007" s="141"/>
      <c r="D2007" s="152"/>
      <c r="E2007" s="152"/>
      <c r="F2007" s="152"/>
      <c r="G2007" s="152"/>
      <c r="H2007" s="152"/>
      <c r="I2007" s="152"/>
      <c r="J2007" s="152"/>
      <c r="K2007" s="152"/>
      <c r="L2007" s="152"/>
      <c r="M2007" s="152"/>
      <c r="N2007" s="152"/>
      <c r="O2007" s="152"/>
      <c r="P2007" s="152"/>
      <c r="Q2007" s="152"/>
      <c r="R2007" s="152"/>
      <c r="S2007" s="152"/>
      <c r="T2007" s="152"/>
      <c r="U2007" s="152"/>
      <c r="V2007" s="14"/>
    </row>
    <row r="2008" spans="1:22" ht="15" customHeight="1">
      <c r="A2008" s="14"/>
      <c r="B2008" s="163">
        <v>2016</v>
      </c>
      <c r="C2008" s="251"/>
      <c r="D2008" s="146">
        <v>4063</v>
      </c>
      <c r="E2008" s="160">
        <v>158968</v>
      </c>
      <c r="F2008" s="146">
        <v>56083</v>
      </c>
      <c r="G2008" s="146">
        <v>42320</v>
      </c>
      <c r="H2008" s="146">
        <v>2924</v>
      </c>
      <c r="I2008" s="146">
        <v>102886</v>
      </c>
      <c r="J2008" s="146">
        <v>3359</v>
      </c>
      <c r="K2008" s="146">
        <v>31740</v>
      </c>
      <c r="L2008" s="160">
        <v>111263</v>
      </c>
      <c r="M2008" s="146">
        <v>33828</v>
      </c>
      <c r="N2008" s="146">
        <v>21445</v>
      </c>
      <c r="O2008" s="146">
        <v>77435</v>
      </c>
      <c r="P2008" s="146">
        <v>22051</v>
      </c>
      <c r="Q2008" s="146">
        <v>7984</v>
      </c>
      <c r="R2008" s="146">
        <v>11944</v>
      </c>
      <c r="S2008" s="160">
        <v>47705</v>
      </c>
      <c r="T2008" s="146">
        <v>18479</v>
      </c>
      <c r="U2008" s="146">
        <v>-12104</v>
      </c>
      <c r="V2008" s="14"/>
    </row>
    <row r="2009" spans="1:22" s="15" customFormat="1" ht="15" customHeight="1" collapsed="1">
      <c r="A2009" s="14"/>
      <c r="B2009" s="163">
        <v>2015</v>
      </c>
      <c r="C2009" s="163"/>
      <c r="D2009" s="146">
        <v>3782</v>
      </c>
      <c r="E2009" s="160">
        <v>151932</v>
      </c>
      <c r="F2009" s="146">
        <v>59766</v>
      </c>
      <c r="G2009" s="146">
        <v>40783</v>
      </c>
      <c r="H2009" s="146">
        <v>4063</v>
      </c>
      <c r="I2009" s="146">
        <v>92166</v>
      </c>
      <c r="J2009" s="146">
        <v>1674</v>
      </c>
      <c r="K2009" s="146">
        <v>32593</v>
      </c>
      <c r="L2009" s="160">
        <v>112534</v>
      </c>
      <c r="M2009" s="146">
        <v>36942</v>
      </c>
      <c r="N2009" s="146">
        <v>26471</v>
      </c>
      <c r="O2009" s="146">
        <v>75591</v>
      </c>
      <c r="P2009" s="146">
        <v>22256</v>
      </c>
      <c r="Q2009" s="146">
        <v>7999</v>
      </c>
      <c r="R2009" s="146">
        <v>10870</v>
      </c>
      <c r="S2009" s="160">
        <v>39398</v>
      </c>
      <c r="T2009" s="146">
        <v>23366</v>
      </c>
      <c r="U2009" s="146">
        <v>-29000</v>
      </c>
      <c r="V2009" s="14"/>
    </row>
    <row r="2010" spans="1:22" s="15" customFormat="1" ht="15" customHeight="1">
      <c r="A2010" s="14"/>
      <c r="B2010" s="163">
        <v>2014</v>
      </c>
      <c r="C2010" s="163"/>
      <c r="D2010" s="146">
        <v>3408</v>
      </c>
      <c r="E2010" s="160">
        <v>150915</v>
      </c>
      <c r="F2010" s="146">
        <v>57765</v>
      </c>
      <c r="G2010" s="146">
        <v>33580</v>
      </c>
      <c r="H2010" s="146">
        <v>6721</v>
      </c>
      <c r="I2010" s="146">
        <v>93150</v>
      </c>
      <c r="J2010" s="146">
        <v>2101</v>
      </c>
      <c r="K2010" s="146">
        <v>36813</v>
      </c>
      <c r="L2010" s="160">
        <v>113300</v>
      </c>
      <c r="M2010" s="146">
        <v>27155</v>
      </c>
      <c r="N2010" s="146">
        <v>16244</v>
      </c>
      <c r="O2010" s="146">
        <v>86146</v>
      </c>
      <c r="P2010" s="146">
        <v>26212</v>
      </c>
      <c r="Q2010" s="146">
        <v>6919</v>
      </c>
      <c r="R2010" s="146">
        <v>13536</v>
      </c>
      <c r="S2010" s="160">
        <v>37615</v>
      </c>
      <c r="T2010" s="146">
        <v>20082</v>
      </c>
      <c r="U2010" s="146">
        <v>-23900</v>
      </c>
      <c r="V2010" s="14"/>
    </row>
    <row r="2011" spans="1:22" s="15" customFormat="1" ht="15" customHeight="1">
      <c r="A2011" s="14"/>
      <c r="B2011" s="163">
        <v>2013</v>
      </c>
      <c r="C2011" s="163"/>
      <c r="D2011" s="146">
        <v>3164</v>
      </c>
      <c r="E2011" s="160">
        <v>155998</v>
      </c>
      <c r="F2011" s="146">
        <v>60666</v>
      </c>
      <c r="G2011" s="146">
        <v>32146</v>
      </c>
      <c r="H2011" s="146">
        <v>7501</v>
      </c>
      <c r="I2011" s="146">
        <v>95332</v>
      </c>
      <c r="J2011" s="146">
        <v>2337</v>
      </c>
      <c r="K2011" s="146">
        <v>39751</v>
      </c>
      <c r="L2011" s="160">
        <v>114132</v>
      </c>
      <c r="M2011" s="146">
        <v>23539</v>
      </c>
      <c r="N2011" s="146">
        <v>15920</v>
      </c>
      <c r="O2011" s="146">
        <v>90593</v>
      </c>
      <c r="P2011" s="146">
        <v>25697</v>
      </c>
      <c r="Q2011" s="146">
        <v>6352</v>
      </c>
      <c r="R2011" s="146">
        <v>13155</v>
      </c>
      <c r="S2011" s="160">
        <v>41866</v>
      </c>
      <c r="T2011" s="146">
        <v>20096</v>
      </c>
      <c r="U2011" s="146">
        <v>-17876</v>
      </c>
      <c r="V2011" s="14"/>
    </row>
    <row r="2012" spans="1:22" s="15" customFormat="1" ht="15" customHeight="1">
      <c r="A2012" s="7"/>
      <c r="B2012" s="144">
        <v>2012</v>
      </c>
      <c r="C2012" s="144"/>
      <c r="D2012" s="146">
        <v>2958</v>
      </c>
      <c r="E2012" s="160">
        <v>178648</v>
      </c>
      <c r="F2012" s="146">
        <v>69057</v>
      </c>
      <c r="G2012" s="146">
        <v>34982</v>
      </c>
      <c r="H2012" s="146">
        <v>9239</v>
      </c>
      <c r="I2012" s="146">
        <v>109591</v>
      </c>
      <c r="J2012" s="146">
        <v>2564</v>
      </c>
      <c r="K2012" s="146">
        <v>47785</v>
      </c>
      <c r="L2012" s="160">
        <v>127734</v>
      </c>
      <c r="M2012" s="146">
        <v>32653</v>
      </c>
      <c r="N2012" s="146">
        <v>22567</v>
      </c>
      <c r="O2012" s="146">
        <v>95081</v>
      </c>
      <c r="P2012" s="146">
        <v>31404</v>
      </c>
      <c r="Q2012" s="146">
        <v>7867</v>
      </c>
      <c r="R2012" s="146">
        <v>14132</v>
      </c>
      <c r="S2012" s="160">
        <v>50915</v>
      </c>
      <c r="T2012" s="146">
        <v>20774</v>
      </c>
      <c r="U2012" s="146">
        <v>-18551</v>
      </c>
      <c r="V2012" s="7"/>
    </row>
    <row r="2013" spans="1:22" ht="15" customHeight="1">
      <c r="B2013" s="144">
        <v>2011</v>
      </c>
      <c r="C2013" s="144"/>
      <c r="D2013" s="146">
        <v>3007</v>
      </c>
      <c r="E2013" s="160">
        <v>185015</v>
      </c>
      <c r="F2013" s="146">
        <v>73460</v>
      </c>
      <c r="G2013" s="146">
        <v>44220</v>
      </c>
      <c r="H2013" s="146">
        <v>4076</v>
      </c>
      <c r="I2013" s="146">
        <v>111555</v>
      </c>
      <c r="J2013" s="146">
        <v>2572</v>
      </c>
      <c r="K2013" s="146">
        <v>49381</v>
      </c>
      <c r="L2013" s="160">
        <v>130486</v>
      </c>
      <c r="M2013" s="146">
        <v>35303</v>
      </c>
      <c r="N2013" s="146">
        <v>24545</v>
      </c>
      <c r="O2013" s="146">
        <v>95182</v>
      </c>
      <c r="P2013" s="146">
        <v>30969</v>
      </c>
      <c r="Q2013" s="146">
        <v>7405</v>
      </c>
      <c r="R2013" s="146">
        <v>14181</v>
      </c>
      <c r="S2013" s="160">
        <v>54529</v>
      </c>
      <c r="T2013" s="146">
        <v>21067</v>
      </c>
      <c r="U2013" s="146">
        <v>-21342</v>
      </c>
    </row>
    <row r="2014" spans="1:22" ht="15" customHeight="1">
      <c r="B2014" s="144">
        <v>2010</v>
      </c>
      <c r="C2014" s="144"/>
      <c r="D2014" s="146">
        <v>3035</v>
      </c>
      <c r="E2014" s="160">
        <v>197558</v>
      </c>
      <c r="F2014" s="146">
        <v>74270</v>
      </c>
      <c r="G2014" s="146">
        <v>48514</v>
      </c>
      <c r="H2014" s="146">
        <v>4227</v>
      </c>
      <c r="I2014" s="146">
        <v>123287</v>
      </c>
      <c r="J2014" s="146">
        <v>3203</v>
      </c>
      <c r="K2014" s="146">
        <v>52300</v>
      </c>
      <c r="L2014" s="160">
        <v>138628</v>
      </c>
      <c r="M2014" s="146">
        <v>36722</v>
      </c>
      <c r="N2014" s="146">
        <v>20767</v>
      </c>
      <c r="O2014" s="146">
        <v>101906</v>
      </c>
      <c r="P2014" s="146">
        <v>34456</v>
      </c>
      <c r="Q2014" s="146">
        <v>6155</v>
      </c>
      <c r="R2014" s="146">
        <v>23051</v>
      </c>
      <c r="S2014" s="160">
        <v>58930</v>
      </c>
      <c r="T2014" s="146">
        <v>22626</v>
      </c>
      <c r="U2014" s="146">
        <v>-20302</v>
      </c>
    </row>
    <row r="2015" spans="1:22" ht="15" customHeight="1">
      <c r="B2015" s="144">
        <v>2009</v>
      </c>
      <c r="C2015" s="144"/>
      <c r="D2015" s="146">
        <v>3060</v>
      </c>
      <c r="E2015" s="160">
        <v>205967</v>
      </c>
      <c r="F2015" s="146" t="s">
        <v>69</v>
      </c>
      <c r="G2015" s="146" t="s">
        <v>69</v>
      </c>
      <c r="H2015" s="146" t="s">
        <v>69</v>
      </c>
      <c r="I2015" s="146" t="s">
        <v>69</v>
      </c>
      <c r="J2015" s="146" t="s">
        <v>69</v>
      </c>
      <c r="K2015" s="146" t="s">
        <v>69</v>
      </c>
      <c r="L2015" s="160">
        <v>154524</v>
      </c>
      <c r="M2015" s="146" t="s">
        <v>69</v>
      </c>
      <c r="N2015" s="146" t="s">
        <v>69</v>
      </c>
      <c r="O2015" s="146" t="s">
        <v>69</v>
      </c>
      <c r="P2015" s="146" t="s">
        <v>69</v>
      </c>
      <c r="Q2015" s="146" t="s">
        <v>69</v>
      </c>
      <c r="R2015" s="146" t="s">
        <v>69</v>
      </c>
      <c r="S2015" s="160">
        <v>51443</v>
      </c>
      <c r="T2015" s="146" t="s">
        <v>69</v>
      </c>
      <c r="U2015" s="146" t="s">
        <v>69</v>
      </c>
    </row>
    <row r="2016" spans="1:22" ht="15" customHeight="1">
      <c r="B2016" s="144">
        <v>2008</v>
      </c>
      <c r="C2016" s="144"/>
      <c r="D2016" s="146">
        <v>3065</v>
      </c>
      <c r="E2016" s="160">
        <v>224732</v>
      </c>
      <c r="F2016" s="146" t="s">
        <v>69</v>
      </c>
      <c r="G2016" s="146" t="s">
        <v>69</v>
      </c>
      <c r="H2016" s="146" t="s">
        <v>69</v>
      </c>
      <c r="I2016" s="146" t="s">
        <v>69</v>
      </c>
      <c r="J2016" s="146" t="s">
        <v>69</v>
      </c>
      <c r="K2016" s="146" t="s">
        <v>69</v>
      </c>
      <c r="L2016" s="160">
        <v>170511</v>
      </c>
      <c r="M2016" s="146" t="s">
        <v>69</v>
      </c>
      <c r="N2016" s="146" t="s">
        <v>69</v>
      </c>
      <c r="O2016" s="146" t="s">
        <v>69</v>
      </c>
      <c r="P2016" s="146" t="s">
        <v>69</v>
      </c>
      <c r="Q2016" s="146" t="s">
        <v>69</v>
      </c>
      <c r="R2016" s="146" t="s">
        <v>69</v>
      </c>
      <c r="S2016" s="160">
        <v>54220</v>
      </c>
      <c r="T2016" s="146" t="s">
        <v>69</v>
      </c>
      <c r="U2016" s="146" t="s">
        <v>69</v>
      </c>
    </row>
    <row r="2017" spans="1:22" ht="15" customHeight="1">
      <c r="A2017" s="12"/>
      <c r="B2017" s="138" t="s">
        <v>30</v>
      </c>
      <c r="C2017" s="138"/>
      <c r="D2017" s="139"/>
      <c r="E2017" s="139"/>
      <c r="F2017" s="139"/>
      <c r="G2017" s="139"/>
      <c r="H2017" s="139"/>
      <c r="I2017" s="139"/>
      <c r="J2017" s="139"/>
      <c r="K2017" s="139"/>
      <c r="L2017" s="139"/>
      <c r="M2017" s="139"/>
      <c r="N2017" s="139"/>
      <c r="O2017" s="139"/>
      <c r="P2017" s="139"/>
      <c r="Q2017" s="139"/>
      <c r="R2017" s="139"/>
      <c r="S2017" s="139"/>
      <c r="T2017" s="139"/>
      <c r="U2017" s="139"/>
      <c r="V2017" s="12"/>
    </row>
    <row r="2018" spans="1:22" s="15" customFormat="1" ht="15" customHeight="1" collapsed="1">
      <c r="A2018" s="13"/>
      <c r="B2018" s="141" t="s">
        <v>472</v>
      </c>
      <c r="C2018" s="141"/>
      <c r="D2018" s="142"/>
      <c r="E2018" s="142"/>
      <c r="F2018" s="142"/>
      <c r="G2018" s="142"/>
      <c r="H2018" s="142"/>
      <c r="I2018" s="142"/>
      <c r="J2018" s="142"/>
      <c r="K2018" s="142"/>
      <c r="L2018" s="142"/>
      <c r="M2018" s="142"/>
      <c r="N2018" s="142"/>
      <c r="O2018" s="142"/>
      <c r="P2018" s="142"/>
      <c r="Q2018" s="142"/>
      <c r="R2018" s="142"/>
      <c r="S2018" s="142"/>
      <c r="T2018" s="142"/>
      <c r="U2018" s="142"/>
      <c r="V2018" s="13"/>
    </row>
    <row r="2019" spans="1:22" s="15" customFormat="1" ht="15" customHeight="1">
      <c r="A2019" s="13"/>
      <c r="B2019" s="163">
        <v>2016</v>
      </c>
      <c r="C2019" s="251"/>
      <c r="D2019" s="146">
        <v>54647</v>
      </c>
      <c r="E2019" s="160">
        <v>2266118</v>
      </c>
      <c r="F2019" s="146">
        <v>1360634</v>
      </c>
      <c r="G2019" s="146">
        <v>1101271</v>
      </c>
      <c r="H2019" s="146">
        <v>49860</v>
      </c>
      <c r="I2019" s="146">
        <v>905484</v>
      </c>
      <c r="J2019" s="146">
        <v>14240</v>
      </c>
      <c r="K2019" s="146">
        <v>139150</v>
      </c>
      <c r="L2019" s="160">
        <v>1490994</v>
      </c>
      <c r="M2019" s="146">
        <v>575511</v>
      </c>
      <c r="N2019" s="146">
        <v>457567</v>
      </c>
      <c r="O2019" s="146">
        <v>915483</v>
      </c>
      <c r="P2019" s="146">
        <v>83413</v>
      </c>
      <c r="Q2019" s="146">
        <v>104787</v>
      </c>
      <c r="R2019" s="146">
        <v>161723</v>
      </c>
      <c r="S2019" s="160">
        <v>775124</v>
      </c>
      <c r="T2019" s="146">
        <v>212682</v>
      </c>
      <c r="U2019" s="146">
        <v>-140371</v>
      </c>
      <c r="V2019" s="13"/>
    </row>
    <row r="2020" spans="1:22" s="15" customFormat="1" ht="15" customHeight="1">
      <c r="A2020" s="13"/>
      <c r="B2020" s="163">
        <v>2015</v>
      </c>
      <c r="C2020" s="163"/>
      <c r="D2020" s="146">
        <v>54626</v>
      </c>
      <c r="E2020" s="160">
        <v>2190883</v>
      </c>
      <c r="F2020" s="146">
        <v>1359102</v>
      </c>
      <c r="G2020" s="146">
        <v>1096404</v>
      </c>
      <c r="H2020" s="146">
        <v>49624</v>
      </c>
      <c r="I2020" s="146">
        <v>831781</v>
      </c>
      <c r="J2020" s="146">
        <v>14165</v>
      </c>
      <c r="K2020" s="146">
        <v>127374</v>
      </c>
      <c r="L2020" s="160">
        <v>1429796</v>
      </c>
      <c r="M2020" s="146">
        <v>585019</v>
      </c>
      <c r="N2020" s="146">
        <v>477261</v>
      </c>
      <c r="O2020" s="146">
        <v>844777</v>
      </c>
      <c r="P2020" s="146">
        <v>86991</v>
      </c>
      <c r="Q2020" s="146">
        <v>107648</v>
      </c>
      <c r="R2020" s="146">
        <v>155011</v>
      </c>
      <c r="S2020" s="160">
        <v>761087</v>
      </c>
      <c r="T2020" s="146">
        <v>205971</v>
      </c>
      <c r="U2020" s="146">
        <v>-116958</v>
      </c>
      <c r="V2020" s="13"/>
    </row>
    <row r="2021" spans="1:22" s="15" customFormat="1" ht="15" customHeight="1">
      <c r="A2021" s="13"/>
      <c r="B2021" s="163">
        <v>2014</v>
      </c>
      <c r="C2021" s="163"/>
      <c r="D2021" s="146">
        <v>55324</v>
      </c>
      <c r="E2021" s="160">
        <v>2159994</v>
      </c>
      <c r="F2021" s="146">
        <v>1355766</v>
      </c>
      <c r="G2021" s="146">
        <v>1096556</v>
      </c>
      <c r="H2021" s="146">
        <v>58386</v>
      </c>
      <c r="I2021" s="146">
        <v>804228</v>
      </c>
      <c r="J2021" s="146">
        <v>11604</v>
      </c>
      <c r="K2021" s="146">
        <v>131935</v>
      </c>
      <c r="L2021" s="160">
        <v>1427323</v>
      </c>
      <c r="M2021" s="146">
        <v>549997</v>
      </c>
      <c r="N2021" s="146">
        <v>456502</v>
      </c>
      <c r="O2021" s="146">
        <v>877325</v>
      </c>
      <c r="P2021" s="146">
        <v>85838</v>
      </c>
      <c r="Q2021" s="146">
        <v>106140</v>
      </c>
      <c r="R2021" s="146">
        <v>162790</v>
      </c>
      <c r="S2021" s="160">
        <v>732672</v>
      </c>
      <c r="T2021" s="146">
        <v>194685</v>
      </c>
      <c r="U2021" s="146">
        <v>-121501</v>
      </c>
      <c r="V2021" s="13"/>
    </row>
    <row r="2022" spans="1:22" ht="15" customHeight="1">
      <c r="A2022" s="13"/>
      <c r="B2022" s="163">
        <v>2013</v>
      </c>
      <c r="C2022" s="163"/>
      <c r="D2022" s="146">
        <v>55354</v>
      </c>
      <c r="E2022" s="160">
        <v>2088160</v>
      </c>
      <c r="F2022" s="146">
        <v>1300092</v>
      </c>
      <c r="G2022" s="146">
        <v>1063389</v>
      </c>
      <c r="H2022" s="146">
        <v>56555</v>
      </c>
      <c r="I2022" s="146">
        <v>788068</v>
      </c>
      <c r="J2022" s="146">
        <v>12091</v>
      </c>
      <c r="K2022" s="146">
        <v>131788</v>
      </c>
      <c r="L2022" s="160">
        <v>1386917</v>
      </c>
      <c r="M2022" s="146">
        <v>525729</v>
      </c>
      <c r="N2022" s="146">
        <v>439099</v>
      </c>
      <c r="O2022" s="146">
        <v>861189</v>
      </c>
      <c r="P2022" s="146">
        <v>87686</v>
      </c>
      <c r="Q2022" s="146">
        <v>98906</v>
      </c>
      <c r="R2022" s="146">
        <v>154159</v>
      </c>
      <c r="S2022" s="160">
        <v>701243</v>
      </c>
      <c r="T2022" s="146">
        <v>195420</v>
      </c>
      <c r="U2022" s="146">
        <v>-117457</v>
      </c>
      <c r="V2022" s="13"/>
    </row>
    <row r="2023" spans="1:22" ht="15" customHeight="1">
      <c r="B2023" s="144">
        <v>2012</v>
      </c>
      <c r="C2023" s="144"/>
      <c r="D2023" s="146">
        <v>56802</v>
      </c>
      <c r="E2023" s="160">
        <v>2114865</v>
      </c>
      <c r="F2023" s="146">
        <v>1305394</v>
      </c>
      <c r="G2023" s="146">
        <v>1082747</v>
      </c>
      <c r="H2023" s="146">
        <v>52540</v>
      </c>
      <c r="I2023" s="146">
        <v>809471</v>
      </c>
      <c r="J2023" s="146">
        <v>15984</v>
      </c>
      <c r="K2023" s="146">
        <v>143702</v>
      </c>
      <c r="L2023" s="160">
        <v>1431895</v>
      </c>
      <c r="M2023" s="146">
        <v>534983</v>
      </c>
      <c r="N2023" s="146">
        <v>439373</v>
      </c>
      <c r="O2023" s="146">
        <v>896913</v>
      </c>
      <c r="P2023" s="146">
        <v>91025</v>
      </c>
      <c r="Q2023" s="146">
        <v>103364</v>
      </c>
      <c r="R2023" s="146">
        <v>164398</v>
      </c>
      <c r="S2023" s="160">
        <v>682970</v>
      </c>
      <c r="T2023" s="146">
        <v>206512</v>
      </c>
      <c r="U2023" s="146">
        <v>-112217</v>
      </c>
    </row>
    <row r="2024" spans="1:22" ht="15" customHeight="1">
      <c r="B2024" s="144">
        <v>2011</v>
      </c>
      <c r="C2024" s="144"/>
      <c r="D2024" s="146">
        <v>61683</v>
      </c>
      <c r="E2024" s="160">
        <v>2178486</v>
      </c>
      <c r="F2024" s="146">
        <v>1318949</v>
      </c>
      <c r="G2024" s="146">
        <v>1121885</v>
      </c>
      <c r="H2024" s="146">
        <v>50940</v>
      </c>
      <c r="I2024" s="146">
        <v>859538</v>
      </c>
      <c r="J2024" s="146">
        <v>16396</v>
      </c>
      <c r="K2024" s="146">
        <v>144643</v>
      </c>
      <c r="L2024" s="160">
        <v>1474990</v>
      </c>
      <c r="M2024" s="146">
        <v>560108</v>
      </c>
      <c r="N2024" s="146">
        <v>452689</v>
      </c>
      <c r="O2024" s="146">
        <v>914882</v>
      </c>
      <c r="P2024" s="146">
        <v>89984</v>
      </c>
      <c r="Q2024" s="146">
        <v>101934</v>
      </c>
      <c r="R2024" s="146">
        <v>171320</v>
      </c>
      <c r="S2024" s="160">
        <v>703496</v>
      </c>
      <c r="T2024" s="146">
        <v>191780</v>
      </c>
      <c r="U2024" s="146">
        <v>-119898</v>
      </c>
    </row>
    <row r="2025" spans="1:22" ht="15" customHeight="1">
      <c r="B2025" s="144">
        <v>2010</v>
      </c>
      <c r="C2025" s="144"/>
      <c r="D2025" s="146">
        <v>65325</v>
      </c>
      <c r="E2025" s="160">
        <v>2223641</v>
      </c>
      <c r="F2025" s="146">
        <v>1318336</v>
      </c>
      <c r="G2025" s="146">
        <v>1136760</v>
      </c>
      <c r="H2025" s="146">
        <v>46857</v>
      </c>
      <c r="I2025" s="146">
        <v>905305</v>
      </c>
      <c r="J2025" s="146">
        <v>16331</v>
      </c>
      <c r="K2025" s="146">
        <v>148811</v>
      </c>
      <c r="L2025" s="160">
        <v>1532237</v>
      </c>
      <c r="M2025" s="146">
        <v>551957</v>
      </c>
      <c r="N2025" s="146">
        <v>461426</v>
      </c>
      <c r="O2025" s="146">
        <v>980280</v>
      </c>
      <c r="P2025" s="146">
        <v>91861</v>
      </c>
      <c r="Q2025" s="146">
        <v>96764</v>
      </c>
      <c r="R2025" s="146">
        <v>168557</v>
      </c>
      <c r="S2025" s="160">
        <v>691404</v>
      </c>
      <c r="T2025" s="146">
        <v>192673</v>
      </c>
      <c r="U2025" s="146">
        <v>-135703</v>
      </c>
    </row>
    <row r="2026" spans="1:22" ht="15" customHeight="1">
      <c r="B2026" s="144">
        <v>2009</v>
      </c>
      <c r="C2026" s="144"/>
      <c r="D2026" s="146">
        <v>66673</v>
      </c>
      <c r="E2026" s="160">
        <v>2061150</v>
      </c>
      <c r="F2026" s="146" t="s">
        <v>69</v>
      </c>
      <c r="G2026" s="146" t="s">
        <v>69</v>
      </c>
      <c r="H2026" s="146" t="s">
        <v>69</v>
      </c>
      <c r="I2026" s="146" t="s">
        <v>69</v>
      </c>
      <c r="J2026" s="146" t="s">
        <v>69</v>
      </c>
      <c r="K2026" s="146" t="s">
        <v>69</v>
      </c>
      <c r="L2026" s="160">
        <v>1493175</v>
      </c>
      <c r="M2026" s="146" t="s">
        <v>69</v>
      </c>
      <c r="N2026" s="146" t="s">
        <v>69</v>
      </c>
      <c r="O2026" s="146" t="s">
        <v>69</v>
      </c>
      <c r="P2026" s="146" t="s">
        <v>69</v>
      </c>
      <c r="Q2026" s="146" t="s">
        <v>69</v>
      </c>
      <c r="R2026" s="146" t="s">
        <v>69</v>
      </c>
      <c r="S2026" s="160">
        <v>567975</v>
      </c>
      <c r="T2026" s="146" t="s">
        <v>69</v>
      </c>
      <c r="U2026" s="146" t="s">
        <v>69</v>
      </c>
    </row>
    <row r="2027" spans="1:22" s="14" customFormat="1" ht="15" customHeight="1" collapsed="1">
      <c r="A2027" s="7"/>
      <c r="B2027" s="144">
        <v>2008</v>
      </c>
      <c r="C2027" s="144"/>
      <c r="D2027" s="146">
        <v>63924</v>
      </c>
      <c r="E2027" s="160">
        <v>1938290</v>
      </c>
      <c r="F2027" s="146" t="s">
        <v>69</v>
      </c>
      <c r="G2027" s="146" t="s">
        <v>69</v>
      </c>
      <c r="H2027" s="146" t="s">
        <v>69</v>
      </c>
      <c r="I2027" s="146" t="s">
        <v>69</v>
      </c>
      <c r="J2027" s="146" t="s">
        <v>69</v>
      </c>
      <c r="K2027" s="146" t="s">
        <v>69</v>
      </c>
      <c r="L2027" s="160">
        <v>1474123</v>
      </c>
      <c r="M2027" s="146" t="s">
        <v>69</v>
      </c>
      <c r="N2027" s="146" t="s">
        <v>69</v>
      </c>
      <c r="O2027" s="146" t="s">
        <v>69</v>
      </c>
      <c r="P2027" s="146" t="s">
        <v>69</v>
      </c>
      <c r="Q2027" s="146" t="s">
        <v>69</v>
      </c>
      <c r="R2027" s="146" t="s">
        <v>69</v>
      </c>
      <c r="S2027" s="160">
        <v>464168</v>
      </c>
      <c r="T2027" s="146" t="s">
        <v>69</v>
      </c>
      <c r="U2027" s="146" t="s">
        <v>69</v>
      </c>
      <c r="V2027" s="7"/>
    </row>
    <row r="2028" spans="1:22" s="14" customFormat="1" ht="15" customHeight="1">
      <c r="A2028" s="13"/>
      <c r="B2028" s="138" t="s">
        <v>35</v>
      </c>
      <c r="C2028" s="138"/>
      <c r="D2028" s="150"/>
      <c r="E2028" s="150"/>
      <c r="F2028" s="150"/>
      <c r="G2028" s="150"/>
      <c r="H2028" s="150"/>
      <c r="I2028" s="150"/>
      <c r="J2028" s="150"/>
      <c r="K2028" s="150"/>
      <c r="L2028" s="150"/>
      <c r="M2028" s="150"/>
      <c r="N2028" s="150"/>
      <c r="O2028" s="150"/>
      <c r="P2028" s="150"/>
      <c r="Q2028" s="150"/>
      <c r="R2028" s="150"/>
      <c r="S2028" s="150"/>
      <c r="T2028" s="150"/>
      <c r="U2028" s="150"/>
      <c r="V2028" s="13"/>
    </row>
    <row r="2029" spans="1:22" s="14" customFormat="1" ht="15" customHeight="1">
      <c r="B2029" s="141" t="s">
        <v>361</v>
      </c>
      <c r="C2029" s="141"/>
      <c r="D2029" s="152"/>
      <c r="E2029" s="152"/>
      <c r="F2029" s="152"/>
      <c r="G2029" s="152"/>
      <c r="H2029" s="152"/>
      <c r="I2029" s="152"/>
      <c r="J2029" s="152"/>
      <c r="K2029" s="152"/>
      <c r="L2029" s="152"/>
      <c r="M2029" s="152"/>
      <c r="N2029" s="152"/>
      <c r="O2029" s="152"/>
      <c r="P2029" s="152"/>
      <c r="Q2029" s="152"/>
      <c r="R2029" s="152"/>
      <c r="S2029" s="152"/>
      <c r="T2029" s="152"/>
      <c r="U2029" s="152"/>
    </row>
    <row r="2030" spans="1:22" s="14" customFormat="1" ht="15" customHeight="1">
      <c r="B2030" s="163">
        <v>2016</v>
      </c>
      <c r="C2030" s="251"/>
      <c r="D2030" s="146">
        <v>49265</v>
      </c>
      <c r="E2030" s="160">
        <v>47377</v>
      </c>
      <c r="F2030" s="146">
        <v>22594</v>
      </c>
      <c r="G2030" s="146">
        <v>21152</v>
      </c>
      <c r="H2030" s="146">
        <v>1391</v>
      </c>
      <c r="I2030" s="146">
        <v>24783</v>
      </c>
      <c r="J2030" s="146">
        <v>0</v>
      </c>
      <c r="K2030" s="146">
        <v>2163</v>
      </c>
      <c r="L2030" s="160">
        <v>16069</v>
      </c>
      <c r="M2030" s="146">
        <v>6922</v>
      </c>
      <c r="N2030" s="146">
        <v>6518</v>
      </c>
      <c r="O2030" s="146">
        <v>9147</v>
      </c>
      <c r="P2030" s="146">
        <v>3886</v>
      </c>
      <c r="Q2030" s="146">
        <v>556</v>
      </c>
      <c r="R2030" s="146">
        <v>2342</v>
      </c>
      <c r="S2030" s="160">
        <v>31307</v>
      </c>
      <c r="T2030" s="146">
        <v>24806</v>
      </c>
      <c r="U2030" s="146">
        <v>-820</v>
      </c>
    </row>
    <row r="2031" spans="1:22" ht="15" customHeight="1">
      <c r="A2031" s="14"/>
      <c r="B2031" s="163">
        <v>2015</v>
      </c>
      <c r="C2031" s="163"/>
      <c r="D2031" s="146">
        <v>49259</v>
      </c>
      <c r="E2031" s="160">
        <v>40099</v>
      </c>
      <c r="F2031" s="146">
        <v>19970</v>
      </c>
      <c r="G2031" s="146">
        <v>17727</v>
      </c>
      <c r="H2031" s="146">
        <v>1199</v>
      </c>
      <c r="I2031" s="146">
        <v>20129</v>
      </c>
      <c r="J2031" s="146">
        <v>0</v>
      </c>
      <c r="K2031" s="146">
        <v>2685</v>
      </c>
      <c r="L2031" s="160">
        <v>13694</v>
      </c>
      <c r="M2031" s="146">
        <v>5987</v>
      </c>
      <c r="N2031" s="146">
        <v>5631</v>
      </c>
      <c r="O2031" s="146">
        <v>7707</v>
      </c>
      <c r="P2031" s="146">
        <v>4112</v>
      </c>
      <c r="Q2031" s="146">
        <v>379</v>
      </c>
      <c r="R2031" s="146">
        <v>1081</v>
      </c>
      <c r="S2031" s="160">
        <v>26405</v>
      </c>
      <c r="T2031" s="146">
        <v>20266</v>
      </c>
      <c r="U2031" s="146">
        <v>528</v>
      </c>
      <c r="V2031" s="14"/>
    </row>
    <row r="2032" spans="1:22" ht="15" customHeight="1">
      <c r="A2032" s="14"/>
      <c r="B2032" s="163">
        <v>2014</v>
      </c>
      <c r="C2032" s="163"/>
      <c r="D2032" s="146">
        <v>50159</v>
      </c>
      <c r="E2032" s="160">
        <v>37841</v>
      </c>
      <c r="F2032" s="146">
        <v>22265</v>
      </c>
      <c r="G2032" s="146">
        <v>16131</v>
      </c>
      <c r="H2032" s="146">
        <v>1154</v>
      </c>
      <c r="I2032" s="146">
        <v>15576</v>
      </c>
      <c r="J2032" s="146">
        <v>0</v>
      </c>
      <c r="K2032" s="146">
        <v>2792</v>
      </c>
      <c r="L2032" s="160">
        <v>13490</v>
      </c>
      <c r="M2032" s="146">
        <v>3064</v>
      </c>
      <c r="N2032" s="146">
        <v>2512</v>
      </c>
      <c r="O2032" s="146">
        <v>10425</v>
      </c>
      <c r="P2032" s="146">
        <v>3790</v>
      </c>
      <c r="Q2032" s="146">
        <v>495</v>
      </c>
      <c r="R2032" s="146">
        <v>1377</v>
      </c>
      <c r="S2032" s="160">
        <v>24351</v>
      </c>
      <c r="T2032" s="146">
        <v>14255</v>
      </c>
      <c r="U2032" s="146">
        <v>2360</v>
      </c>
      <c r="V2032" s="14"/>
    </row>
    <row r="2033" spans="1:22" ht="15" customHeight="1">
      <c r="A2033" s="14"/>
      <c r="B2033" s="163">
        <v>2013</v>
      </c>
      <c r="C2033" s="163"/>
      <c r="D2033" s="146">
        <v>50450</v>
      </c>
      <c r="E2033" s="160">
        <v>34006</v>
      </c>
      <c r="F2033" s="146">
        <v>19741</v>
      </c>
      <c r="G2033" s="146">
        <v>15546</v>
      </c>
      <c r="H2033" s="146">
        <v>904</v>
      </c>
      <c r="I2033" s="146">
        <v>14265</v>
      </c>
      <c r="J2033" s="146">
        <v>0</v>
      </c>
      <c r="K2033" s="146">
        <v>2488</v>
      </c>
      <c r="L2033" s="160">
        <v>12316</v>
      </c>
      <c r="M2033" s="146">
        <v>5237</v>
      </c>
      <c r="N2033" s="146">
        <v>3848</v>
      </c>
      <c r="O2033" s="146">
        <v>7079</v>
      </c>
      <c r="P2033" s="146">
        <v>3803</v>
      </c>
      <c r="Q2033" s="146">
        <v>704</v>
      </c>
      <c r="R2033" s="146">
        <v>921</v>
      </c>
      <c r="S2033" s="160">
        <v>21690</v>
      </c>
      <c r="T2033" s="146">
        <v>16789</v>
      </c>
      <c r="U2033" s="146">
        <v>224</v>
      </c>
      <c r="V2033" s="14"/>
    </row>
    <row r="2034" spans="1:22" ht="15" customHeight="1">
      <c r="B2034" s="144">
        <v>2012</v>
      </c>
      <c r="C2034" s="144"/>
      <c r="D2034" s="146">
        <v>51897</v>
      </c>
      <c r="E2034" s="160">
        <v>36477</v>
      </c>
      <c r="F2034" s="146">
        <v>21416</v>
      </c>
      <c r="G2034" s="146">
        <v>16896</v>
      </c>
      <c r="H2034" s="146">
        <v>982</v>
      </c>
      <c r="I2034" s="146">
        <v>15061</v>
      </c>
      <c r="J2034" s="146">
        <v>0</v>
      </c>
      <c r="K2034" s="146">
        <v>2193</v>
      </c>
      <c r="L2034" s="160">
        <v>13115</v>
      </c>
      <c r="M2034" s="146">
        <v>3668</v>
      </c>
      <c r="N2034" s="146">
        <v>1841</v>
      </c>
      <c r="O2034" s="146">
        <v>9447</v>
      </c>
      <c r="P2034" s="146">
        <v>3276</v>
      </c>
      <c r="Q2034" s="146">
        <v>748</v>
      </c>
      <c r="R2034" s="146">
        <v>3579</v>
      </c>
      <c r="S2034" s="160">
        <v>23362</v>
      </c>
      <c r="T2034" s="146">
        <v>17461</v>
      </c>
      <c r="U2034" s="146">
        <v>92</v>
      </c>
    </row>
    <row r="2035" spans="1:22" ht="15" customHeight="1">
      <c r="B2035" s="144">
        <v>2011</v>
      </c>
      <c r="C2035" s="144"/>
      <c r="D2035" s="146">
        <v>56769</v>
      </c>
      <c r="E2035" s="160">
        <v>37346</v>
      </c>
      <c r="F2035" s="146">
        <v>20654</v>
      </c>
      <c r="G2035" s="146">
        <v>17453</v>
      </c>
      <c r="H2035" s="146">
        <v>986</v>
      </c>
      <c r="I2035" s="146">
        <v>16692</v>
      </c>
      <c r="J2035" s="146">
        <v>0</v>
      </c>
      <c r="K2035" s="146">
        <v>2098</v>
      </c>
      <c r="L2035" s="160">
        <v>14697</v>
      </c>
      <c r="M2035" s="146">
        <v>6651</v>
      </c>
      <c r="N2035" s="146">
        <v>4887</v>
      </c>
      <c r="O2035" s="146">
        <v>8046</v>
      </c>
      <c r="P2035" s="146">
        <v>3831</v>
      </c>
      <c r="Q2035" s="146">
        <v>642</v>
      </c>
      <c r="R2035" s="146">
        <v>604</v>
      </c>
      <c r="S2035" s="160">
        <v>22650</v>
      </c>
      <c r="T2035" s="146">
        <v>17591</v>
      </c>
      <c r="U2035" s="146">
        <v>154</v>
      </c>
    </row>
    <row r="2036" spans="1:22" s="13" customFormat="1" ht="15" customHeight="1">
      <c r="A2036" s="7"/>
      <c r="B2036" s="144">
        <v>2010</v>
      </c>
      <c r="C2036" s="144"/>
      <c r="D2036" s="146">
        <v>60488</v>
      </c>
      <c r="E2036" s="160">
        <v>42701</v>
      </c>
      <c r="F2036" s="146">
        <v>23924</v>
      </c>
      <c r="G2036" s="146">
        <v>20933</v>
      </c>
      <c r="H2036" s="146">
        <v>964</v>
      </c>
      <c r="I2036" s="146">
        <v>18777</v>
      </c>
      <c r="J2036" s="146">
        <v>16</v>
      </c>
      <c r="K2036" s="146">
        <v>3501</v>
      </c>
      <c r="L2036" s="160">
        <v>16863</v>
      </c>
      <c r="M2036" s="146">
        <v>3589</v>
      </c>
      <c r="N2036" s="146">
        <v>1629</v>
      </c>
      <c r="O2036" s="146">
        <v>13274</v>
      </c>
      <c r="P2036" s="146">
        <v>5492</v>
      </c>
      <c r="Q2036" s="146">
        <v>1297</v>
      </c>
      <c r="R2036" s="146">
        <v>2203</v>
      </c>
      <c r="S2036" s="160">
        <v>25838</v>
      </c>
      <c r="T2036" s="146">
        <v>19336</v>
      </c>
      <c r="U2036" s="146">
        <v>758</v>
      </c>
      <c r="V2036" s="7"/>
    </row>
    <row r="2037" spans="1:22" s="14" customFormat="1" ht="15" customHeight="1" collapsed="1">
      <c r="A2037" s="7"/>
      <c r="B2037" s="144">
        <v>2009</v>
      </c>
      <c r="C2037" s="144"/>
      <c r="D2037" s="146">
        <v>61849</v>
      </c>
      <c r="E2037" s="160">
        <v>38151</v>
      </c>
      <c r="F2037" s="146" t="s">
        <v>69</v>
      </c>
      <c r="G2037" s="146" t="s">
        <v>69</v>
      </c>
      <c r="H2037" s="146" t="s">
        <v>69</v>
      </c>
      <c r="I2037" s="146" t="s">
        <v>69</v>
      </c>
      <c r="J2037" s="146" t="s">
        <v>69</v>
      </c>
      <c r="K2037" s="146" t="s">
        <v>69</v>
      </c>
      <c r="L2037" s="160">
        <v>15754</v>
      </c>
      <c r="M2037" s="146" t="s">
        <v>69</v>
      </c>
      <c r="N2037" s="146" t="s">
        <v>69</v>
      </c>
      <c r="O2037" s="146" t="s">
        <v>69</v>
      </c>
      <c r="P2037" s="146" t="s">
        <v>69</v>
      </c>
      <c r="Q2037" s="146" t="s">
        <v>69</v>
      </c>
      <c r="R2037" s="146" t="s">
        <v>69</v>
      </c>
      <c r="S2037" s="160">
        <v>22397</v>
      </c>
      <c r="T2037" s="146" t="s">
        <v>69</v>
      </c>
      <c r="U2037" s="146" t="s">
        <v>69</v>
      </c>
      <c r="V2037" s="7"/>
    </row>
    <row r="2038" spans="1:22" s="14" customFormat="1" ht="15" customHeight="1">
      <c r="A2038" s="7"/>
      <c r="B2038" s="144">
        <v>2008</v>
      </c>
      <c r="C2038" s="144"/>
      <c r="D2038" s="146">
        <v>59204</v>
      </c>
      <c r="E2038" s="160">
        <v>41780</v>
      </c>
      <c r="F2038" s="146" t="s">
        <v>69</v>
      </c>
      <c r="G2038" s="146" t="s">
        <v>69</v>
      </c>
      <c r="H2038" s="146" t="s">
        <v>69</v>
      </c>
      <c r="I2038" s="146" t="s">
        <v>69</v>
      </c>
      <c r="J2038" s="146" t="s">
        <v>69</v>
      </c>
      <c r="K2038" s="146" t="s">
        <v>69</v>
      </c>
      <c r="L2038" s="160">
        <v>18225</v>
      </c>
      <c r="M2038" s="146" t="s">
        <v>69</v>
      </c>
      <c r="N2038" s="146" t="s">
        <v>69</v>
      </c>
      <c r="O2038" s="146" t="s">
        <v>69</v>
      </c>
      <c r="P2038" s="146" t="s">
        <v>69</v>
      </c>
      <c r="Q2038" s="146" t="s">
        <v>69</v>
      </c>
      <c r="R2038" s="146" t="s">
        <v>69</v>
      </c>
      <c r="S2038" s="160">
        <v>23555</v>
      </c>
      <c r="T2038" s="146" t="s">
        <v>69</v>
      </c>
      <c r="U2038" s="146" t="s">
        <v>69</v>
      </c>
      <c r="V2038" s="7"/>
    </row>
    <row r="2039" spans="1:22" s="14" customFormat="1" ht="15" customHeight="1">
      <c r="B2039" s="141" t="s">
        <v>362</v>
      </c>
      <c r="C2039" s="141"/>
      <c r="D2039" s="152"/>
      <c r="E2039" s="152"/>
      <c r="F2039" s="152"/>
      <c r="G2039" s="152"/>
      <c r="H2039" s="152"/>
      <c r="I2039" s="152"/>
      <c r="J2039" s="152"/>
      <c r="K2039" s="152"/>
      <c r="L2039" s="152"/>
      <c r="M2039" s="152"/>
      <c r="N2039" s="152"/>
      <c r="O2039" s="152"/>
      <c r="P2039" s="152"/>
      <c r="Q2039" s="152"/>
      <c r="R2039" s="152"/>
      <c r="S2039" s="152"/>
      <c r="T2039" s="152"/>
      <c r="U2039" s="152"/>
    </row>
    <row r="2040" spans="1:22" s="14" customFormat="1" ht="15" customHeight="1">
      <c r="B2040" s="163">
        <v>2016</v>
      </c>
      <c r="C2040" s="251"/>
      <c r="D2040" s="146">
        <v>5382</v>
      </c>
      <c r="E2040" s="160">
        <v>2218741</v>
      </c>
      <c r="F2040" s="146">
        <v>1338041</v>
      </c>
      <c r="G2040" s="146">
        <v>1080119</v>
      </c>
      <c r="H2040" s="146">
        <v>48470</v>
      </c>
      <c r="I2040" s="146">
        <v>880701</v>
      </c>
      <c r="J2040" s="146">
        <v>14240</v>
      </c>
      <c r="K2040" s="146">
        <v>136986</v>
      </c>
      <c r="L2040" s="160">
        <v>1474925</v>
      </c>
      <c r="M2040" s="146">
        <v>568589</v>
      </c>
      <c r="N2040" s="146">
        <v>451049</v>
      </c>
      <c r="O2040" s="146">
        <v>906336</v>
      </c>
      <c r="P2040" s="146">
        <v>79527</v>
      </c>
      <c r="Q2040" s="146">
        <v>104231</v>
      </c>
      <c r="R2040" s="146">
        <v>159381</v>
      </c>
      <c r="S2040" s="160">
        <v>743816</v>
      </c>
      <c r="T2040" s="146">
        <v>187877</v>
      </c>
      <c r="U2040" s="146">
        <v>-139551</v>
      </c>
    </row>
    <row r="2041" spans="1:22" ht="15" customHeight="1">
      <c r="A2041" s="14"/>
      <c r="B2041" s="163">
        <v>2015</v>
      </c>
      <c r="C2041" s="163"/>
      <c r="D2041" s="146">
        <v>5367</v>
      </c>
      <c r="E2041" s="160">
        <v>2150784</v>
      </c>
      <c r="F2041" s="146">
        <v>1339131</v>
      </c>
      <c r="G2041" s="146">
        <v>1078676</v>
      </c>
      <c r="H2041" s="146">
        <v>48425</v>
      </c>
      <c r="I2041" s="146">
        <v>811652</v>
      </c>
      <c r="J2041" s="146">
        <v>14165</v>
      </c>
      <c r="K2041" s="146">
        <v>124689</v>
      </c>
      <c r="L2041" s="160">
        <v>1416102</v>
      </c>
      <c r="M2041" s="146">
        <v>579032</v>
      </c>
      <c r="N2041" s="146">
        <v>471630</v>
      </c>
      <c r="O2041" s="146">
        <v>837070</v>
      </c>
      <c r="P2041" s="146">
        <v>82878</v>
      </c>
      <c r="Q2041" s="146">
        <v>107269</v>
      </c>
      <c r="R2041" s="146">
        <v>153930</v>
      </c>
      <c r="S2041" s="160">
        <v>734682</v>
      </c>
      <c r="T2041" s="146">
        <v>185705</v>
      </c>
      <c r="U2041" s="146">
        <v>-117486</v>
      </c>
      <c r="V2041" s="14"/>
    </row>
    <row r="2042" spans="1:22" ht="15" customHeight="1">
      <c r="A2042" s="14"/>
      <c r="B2042" s="163">
        <v>2014</v>
      </c>
      <c r="C2042" s="163"/>
      <c r="D2042" s="146">
        <v>5165</v>
      </c>
      <c r="E2042" s="160">
        <v>2122153</v>
      </c>
      <c r="F2042" s="146">
        <v>1333501</v>
      </c>
      <c r="G2042" s="146">
        <v>1080425</v>
      </c>
      <c r="H2042" s="146">
        <v>57232</v>
      </c>
      <c r="I2042" s="146">
        <v>788652</v>
      </c>
      <c r="J2042" s="146">
        <v>11604</v>
      </c>
      <c r="K2042" s="146">
        <v>129143</v>
      </c>
      <c r="L2042" s="160">
        <v>1413833</v>
      </c>
      <c r="M2042" s="146">
        <v>546933</v>
      </c>
      <c r="N2042" s="146">
        <v>453990</v>
      </c>
      <c r="O2042" s="146">
        <v>866900</v>
      </c>
      <c r="P2042" s="146">
        <v>82048</v>
      </c>
      <c r="Q2042" s="146">
        <v>105646</v>
      </c>
      <c r="R2042" s="146">
        <v>161412</v>
      </c>
      <c r="S2042" s="160">
        <v>708320</v>
      </c>
      <c r="T2042" s="146">
        <v>180429</v>
      </c>
      <c r="U2042" s="146">
        <v>-123861</v>
      </c>
      <c r="V2042" s="14"/>
    </row>
    <row r="2043" spans="1:22" ht="15" customHeight="1">
      <c r="A2043" s="14"/>
      <c r="B2043" s="163">
        <v>2013</v>
      </c>
      <c r="C2043" s="163"/>
      <c r="D2043" s="146">
        <v>4904</v>
      </c>
      <c r="E2043" s="160">
        <v>2054154</v>
      </c>
      <c r="F2043" s="146">
        <v>1280351</v>
      </c>
      <c r="G2043" s="146">
        <v>1047843</v>
      </c>
      <c r="H2043" s="146">
        <v>55652</v>
      </c>
      <c r="I2043" s="146">
        <v>773803</v>
      </c>
      <c r="J2043" s="146">
        <v>12091</v>
      </c>
      <c r="K2043" s="146">
        <v>129300</v>
      </c>
      <c r="L2043" s="160">
        <v>1374601</v>
      </c>
      <c r="M2043" s="146">
        <v>520491</v>
      </c>
      <c r="N2043" s="146">
        <v>435252</v>
      </c>
      <c r="O2043" s="146">
        <v>854110</v>
      </c>
      <c r="P2043" s="146">
        <v>83883</v>
      </c>
      <c r="Q2043" s="146">
        <v>98202</v>
      </c>
      <c r="R2043" s="146">
        <v>153238</v>
      </c>
      <c r="S2043" s="160">
        <v>679553</v>
      </c>
      <c r="T2043" s="146">
        <v>178631</v>
      </c>
      <c r="U2043" s="146">
        <v>-117681</v>
      </c>
      <c r="V2043" s="14"/>
    </row>
    <row r="2044" spans="1:22" ht="15" customHeight="1">
      <c r="B2044" s="144">
        <v>2012</v>
      </c>
      <c r="C2044" s="144"/>
      <c r="D2044" s="146">
        <v>4905</v>
      </c>
      <c r="E2044" s="160">
        <v>2078388</v>
      </c>
      <c r="F2044" s="146">
        <v>1283978</v>
      </c>
      <c r="G2044" s="146">
        <v>1065851</v>
      </c>
      <c r="H2044" s="146">
        <v>51558</v>
      </c>
      <c r="I2044" s="146">
        <v>794410</v>
      </c>
      <c r="J2044" s="146">
        <v>15984</v>
      </c>
      <c r="K2044" s="146">
        <v>141509</v>
      </c>
      <c r="L2044" s="160">
        <v>1418780</v>
      </c>
      <c r="M2044" s="146">
        <v>531314</v>
      </c>
      <c r="N2044" s="146">
        <v>437532</v>
      </c>
      <c r="O2044" s="146">
        <v>887466</v>
      </c>
      <c r="P2044" s="146">
        <v>87749</v>
      </c>
      <c r="Q2044" s="146">
        <v>102616</v>
      </c>
      <c r="R2044" s="146">
        <v>160819</v>
      </c>
      <c r="S2044" s="160">
        <v>659608</v>
      </c>
      <c r="T2044" s="146">
        <v>189050</v>
      </c>
      <c r="U2044" s="146">
        <v>-112309</v>
      </c>
    </row>
    <row r="2045" spans="1:22" ht="15" customHeight="1">
      <c r="B2045" s="144">
        <v>2011</v>
      </c>
      <c r="C2045" s="144"/>
      <c r="D2045" s="146">
        <v>4914</v>
      </c>
      <c r="E2045" s="160">
        <v>2141140</v>
      </c>
      <c r="F2045" s="146">
        <v>1298295</v>
      </c>
      <c r="G2045" s="146">
        <v>1104432</v>
      </c>
      <c r="H2045" s="146">
        <v>49954</v>
      </c>
      <c r="I2045" s="146">
        <v>842845</v>
      </c>
      <c r="J2045" s="146">
        <v>16396</v>
      </c>
      <c r="K2045" s="146">
        <v>142545</v>
      </c>
      <c r="L2045" s="160">
        <v>1460294</v>
      </c>
      <c r="M2045" s="146">
        <v>553457</v>
      </c>
      <c r="N2045" s="146">
        <v>447802</v>
      </c>
      <c r="O2045" s="146">
        <v>906836</v>
      </c>
      <c r="P2045" s="146">
        <v>86152</v>
      </c>
      <c r="Q2045" s="146">
        <v>101292</v>
      </c>
      <c r="R2045" s="146">
        <v>170716</v>
      </c>
      <c r="S2045" s="160">
        <v>680846</v>
      </c>
      <c r="T2045" s="146">
        <v>174189</v>
      </c>
      <c r="U2045" s="146">
        <v>-120051</v>
      </c>
    </row>
    <row r="2046" spans="1:22" s="14" customFormat="1" ht="15" customHeight="1" collapsed="1">
      <c r="A2046" s="7"/>
      <c r="B2046" s="144">
        <v>2010</v>
      </c>
      <c r="C2046" s="144"/>
      <c r="D2046" s="146">
        <v>4837</v>
      </c>
      <c r="E2046" s="160">
        <v>2180940</v>
      </c>
      <c r="F2046" s="146">
        <v>1294413</v>
      </c>
      <c r="G2046" s="146">
        <v>1115827</v>
      </c>
      <c r="H2046" s="146">
        <v>45892</v>
      </c>
      <c r="I2046" s="146">
        <v>886527</v>
      </c>
      <c r="J2046" s="146">
        <v>16315</v>
      </c>
      <c r="K2046" s="146">
        <v>145310</v>
      </c>
      <c r="L2046" s="160">
        <v>1515374</v>
      </c>
      <c r="M2046" s="146">
        <v>548368</v>
      </c>
      <c r="N2046" s="146">
        <v>459797</v>
      </c>
      <c r="O2046" s="146">
        <v>967006</v>
      </c>
      <c r="P2046" s="146">
        <v>86368</v>
      </c>
      <c r="Q2046" s="146">
        <v>95467</v>
      </c>
      <c r="R2046" s="146">
        <v>166354</v>
      </c>
      <c r="S2046" s="160">
        <v>665566</v>
      </c>
      <c r="T2046" s="146">
        <v>173337</v>
      </c>
      <c r="U2046" s="146">
        <v>-136461</v>
      </c>
      <c r="V2046" s="7"/>
    </row>
    <row r="2047" spans="1:22" s="14" customFormat="1" ht="15" customHeight="1">
      <c r="A2047" s="7"/>
      <c r="B2047" s="144">
        <v>2009</v>
      </c>
      <c r="C2047" s="144"/>
      <c r="D2047" s="146">
        <v>4824</v>
      </c>
      <c r="E2047" s="160">
        <v>2022998</v>
      </c>
      <c r="F2047" s="146" t="s">
        <v>69</v>
      </c>
      <c r="G2047" s="146" t="s">
        <v>69</v>
      </c>
      <c r="H2047" s="146" t="s">
        <v>69</v>
      </c>
      <c r="I2047" s="146" t="s">
        <v>69</v>
      </c>
      <c r="J2047" s="146" t="s">
        <v>69</v>
      </c>
      <c r="K2047" s="146" t="s">
        <v>69</v>
      </c>
      <c r="L2047" s="160">
        <v>1477421</v>
      </c>
      <c r="M2047" s="146" t="s">
        <v>69</v>
      </c>
      <c r="N2047" s="146" t="s">
        <v>69</v>
      </c>
      <c r="O2047" s="146" t="s">
        <v>69</v>
      </c>
      <c r="P2047" s="146" t="s">
        <v>69</v>
      </c>
      <c r="Q2047" s="146" t="s">
        <v>69</v>
      </c>
      <c r="R2047" s="146" t="s">
        <v>69</v>
      </c>
      <c r="S2047" s="160">
        <v>545578</v>
      </c>
      <c r="T2047" s="146" t="s">
        <v>69</v>
      </c>
      <c r="U2047" s="146" t="s">
        <v>69</v>
      </c>
      <c r="V2047" s="7"/>
    </row>
    <row r="2048" spans="1:22" s="14" customFormat="1" ht="15" customHeight="1">
      <c r="A2048" s="7"/>
      <c r="B2048" s="144">
        <v>2008</v>
      </c>
      <c r="C2048" s="144"/>
      <c r="D2048" s="146">
        <v>4720</v>
      </c>
      <c r="E2048" s="160">
        <v>1896510</v>
      </c>
      <c r="F2048" s="146" t="s">
        <v>69</v>
      </c>
      <c r="G2048" s="146" t="s">
        <v>69</v>
      </c>
      <c r="H2048" s="146" t="s">
        <v>69</v>
      </c>
      <c r="I2048" s="146" t="s">
        <v>69</v>
      </c>
      <c r="J2048" s="146" t="s">
        <v>69</v>
      </c>
      <c r="K2048" s="146" t="s">
        <v>69</v>
      </c>
      <c r="L2048" s="160">
        <v>1455898</v>
      </c>
      <c r="M2048" s="146" t="s">
        <v>69</v>
      </c>
      <c r="N2048" s="146" t="s">
        <v>69</v>
      </c>
      <c r="O2048" s="146" t="s">
        <v>69</v>
      </c>
      <c r="P2048" s="146" t="s">
        <v>69</v>
      </c>
      <c r="Q2048" s="146" t="s">
        <v>69</v>
      </c>
      <c r="R2048" s="146" t="s">
        <v>69</v>
      </c>
      <c r="S2048" s="160">
        <v>440612</v>
      </c>
      <c r="T2048" s="146" t="s">
        <v>69</v>
      </c>
      <c r="U2048" s="146" t="s">
        <v>69</v>
      </c>
      <c r="V2048" s="7"/>
    </row>
    <row r="2049" spans="1:22" s="14" customFormat="1" ht="15" customHeight="1">
      <c r="A2049" s="13"/>
      <c r="B2049" s="138" t="s">
        <v>11</v>
      </c>
      <c r="C2049" s="138"/>
      <c r="D2049" s="150"/>
      <c r="E2049" s="150"/>
      <c r="F2049" s="150"/>
      <c r="G2049" s="150"/>
      <c r="H2049" s="150"/>
      <c r="I2049" s="150"/>
      <c r="J2049" s="150"/>
      <c r="K2049" s="150"/>
      <c r="L2049" s="150"/>
      <c r="M2049" s="150"/>
      <c r="N2049" s="150"/>
      <c r="O2049" s="150"/>
      <c r="P2049" s="150"/>
      <c r="Q2049" s="150"/>
      <c r="R2049" s="150"/>
      <c r="S2049" s="150"/>
      <c r="T2049" s="150"/>
      <c r="U2049" s="150"/>
      <c r="V2049" s="13"/>
    </row>
    <row r="2050" spans="1:22" ht="15" customHeight="1">
      <c r="A2050" s="14"/>
      <c r="B2050" s="141" t="s">
        <v>363</v>
      </c>
      <c r="C2050" s="141"/>
      <c r="D2050" s="152"/>
      <c r="E2050" s="152"/>
      <c r="F2050" s="152"/>
      <c r="G2050" s="152"/>
      <c r="H2050" s="152"/>
      <c r="I2050" s="152"/>
      <c r="J2050" s="152"/>
      <c r="K2050" s="152"/>
      <c r="L2050" s="152"/>
      <c r="M2050" s="152"/>
      <c r="N2050" s="152"/>
      <c r="O2050" s="152"/>
      <c r="P2050" s="152"/>
      <c r="Q2050" s="152"/>
      <c r="R2050" s="152"/>
      <c r="S2050" s="152"/>
      <c r="T2050" s="152"/>
      <c r="U2050" s="152"/>
      <c r="V2050" s="14"/>
    </row>
    <row r="2051" spans="1:22" ht="15" customHeight="1">
      <c r="A2051" s="14"/>
      <c r="B2051" s="163">
        <v>2016</v>
      </c>
      <c r="C2051" s="251"/>
      <c r="D2051" s="146">
        <v>54638</v>
      </c>
      <c r="E2051" s="160">
        <v>1939413</v>
      </c>
      <c r="F2051" s="146">
        <v>1117407</v>
      </c>
      <c r="G2051" s="146">
        <v>911262</v>
      </c>
      <c r="H2051" s="146">
        <v>47127</v>
      </c>
      <c r="I2051" s="146">
        <v>822005</v>
      </c>
      <c r="J2051" s="146">
        <v>13245</v>
      </c>
      <c r="K2051" s="146">
        <v>124691</v>
      </c>
      <c r="L2051" s="160">
        <v>1351571</v>
      </c>
      <c r="M2051" s="146">
        <v>516907</v>
      </c>
      <c r="N2051" s="146">
        <v>417219</v>
      </c>
      <c r="O2051" s="146">
        <v>834664</v>
      </c>
      <c r="P2051" s="146">
        <v>77577</v>
      </c>
      <c r="Q2051" s="146">
        <v>97900</v>
      </c>
      <c r="R2051" s="146">
        <v>151458</v>
      </c>
      <c r="S2051" s="160">
        <v>587842</v>
      </c>
      <c r="T2051" s="146">
        <v>195889</v>
      </c>
      <c r="U2051" s="146">
        <v>-145197</v>
      </c>
      <c r="V2051" s="14"/>
    </row>
    <row r="2052" spans="1:22" ht="15" customHeight="1">
      <c r="A2052" s="14"/>
      <c r="B2052" s="163">
        <v>2015</v>
      </c>
      <c r="C2052" s="163"/>
      <c r="D2052" s="146">
        <v>54616</v>
      </c>
      <c r="E2052" s="160">
        <v>1788790</v>
      </c>
      <c r="F2052" s="146">
        <v>1035119</v>
      </c>
      <c r="G2052" s="146">
        <v>848175</v>
      </c>
      <c r="H2052" s="146">
        <v>44956</v>
      </c>
      <c r="I2052" s="146">
        <v>753671</v>
      </c>
      <c r="J2052" s="146">
        <v>13094</v>
      </c>
      <c r="K2052" s="146">
        <v>115206</v>
      </c>
      <c r="L2052" s="160">
        <v>1269420</v>
      </c>
      <c r="M2052" s="146">
        <v>503632</v>
      </c>
      <c r="N2052" s="146">
        <v>413006</v>
      </c>
      <c r="O2052" s="146">
        <v>765788</v>
      </c>
      <c r="P2052" s="146">
        <v>79940</v>
      </c>
      <c r="Q2052" s="146">
        <v>99434</v>
      </c>
      <c r="R2052" s="146">
        <v>144304</v>
      </c>
      <c r="S2052" s="160">
        <v>519370</v>
      </c>
      <c r="T2052" s="146">
        <v>186864</v>
      </c>
      <c r="U2052" s="146">
        <v>-128935</v>
      </c>
      <c r="V2052" s="14"/>
    </row>
    <row r="2053" spans="1:22" ht="15" customHeight="1">
      <c r="A2053" s="14"/>
      <c r="B2053" s="163">
        <v>2014</v>
      </c>
      <c r="C2053" s="163"/>
      <c r="D2053" s="146">
        <v>55314</v>
      </c>
      <c r="E2053" s="160" t="s">
        <v>65</v>
      </c>
      <c r="F2053" s="146" t="s">
        <v>65</v>
      </c>
      <c r="G2053" s="146" t="s">
        <v>65</v>
      </c>
      <c r="H2053" s="146" t="s">
        <v>65</v>
      </c>
      <c r="I2053" s="146" t="s">
        <v>65</v>
      </c>
      <c r="J2053" s="146" t="s">
        <v>65</v>
      </c>
      <c r="K2053" s="146" t="s">
        <v>65</v>
      </c>
      <c r="L2053" s="160" t="s">
        <v>65</v>
      </c>
      <c r="M2053" s="146" t="s">
        <v>65</v>
      </c>
      <c r="N2053" s="146" t="s">
        <v>65</v>
      </c>
      <c r="O2053" s="146" t="s">
        <v>65</v>
      </c>
      <c r="P2053" s="146" t="s">
        <v>65</v>
      </c>
      <c r="Q2053" s="146" t="s">
        <v>65</v>
      </c>
      <c r="R2053" s="146" t="s">
        <v>65</v>
      </c>
      <c r="S2053" s="160" t="s">
        <v>65</v>
      </c>
      <c r="T2053" s="146" t="s">
        <v>65</v>
      </c>
      <c r="U2053" s="146" t="s">
        <v>65</v>
      </c>
      <c r="V2053" s="14"/>
    </row>
    <row r="2054" spans="1:22" ht="15" customHeight="1">
      <c r="A2054" s="14"/>
      <c r="B2054" s="163">
        <v>2013</v>
      </c>
      <c r="C2054" s="163"/>
      <c r="D2054" s="146">
        <v>55345</v>
      </c>
      <c r="E2054" s="160" t="s">
        <v>65</v>
      </c>
      <c r="F2054" s="146" t="s">
        <v>65</v>
      </c>
      <c r="G2054" s="146" t="s">
        <v>65</v>
      </c>
      <c r="H2054" s="146" t="s">
        <v>65</v>
      </c>
      <c r="I2054" s="146" t="s">
        <v>65</v>
      </c>
      <c r="J2054" s="146" t="s">
        <v>65</v>
      </c>
      <c r="K2054" s="146" t="s">
        <v>65</v>
      </c>
      <c r="L2054" s="160" t="s">
        <v>65</v>
      </c>
      <c r="M2054" s="146" t="s">
        <v>65</v>
      </c>
      <c r="N2054" s="146" t="s">
        <v>65</v>
      </c>
      <c r="O2054" s="146" t="s">
        <v>65</v>
      </c>
      <c r="P2054" s="146" t="s">
        <v>65</v>
      </c>
      <c r="Q2054" s="146" t="s">
        <v>65</v>
      </c>
      <c r="R2054" s="146" t="s">
        <v>65</v>
      </c>
      <c r="S2054" s="160" t="s">
        <v>65</v>
      </c>
      <c r="T2054" s="146" t="s">
        <v>65</v>
      </c>
      <c r="U2054" s="146" t="s">
        <v>65</v>
      </c>
      <c r="V2054" s="14"/>
    </row>
    <row r="2055" spans="1:22" s="14" customFormat="1" ht="15" customHeight="1" collapsed="1">
      <c r="A2055" s="7"/>
      <c r="B2055" s="144">
        <v>2012</v>
      </c>
      <c r="C2055" s="144"/>
      <c r="D2055" s="146">
        <v>56793</v>
      </c>
      <c r="E2055" s="160" t="s">
        <v>65</v>
      </c>
      <c r="F2055" s="146" t="s">
        <v>65</v>
      </c>
      <c r="G2055" s="146" t="s">
        <v>65</v>
      </c>
      <c r="H2055" s="146" t="s">
        <v>65</v>
      </c>
      <c r="I2055" s="146" t="s">
        <v>65</v>
      </c>
      <c r="J2055" s="146" t="s">
        <v>65</v>
      </c>
      <c r="K2055" s="146" t="s">
        <v>65</v>
      </c>
      <c r="L2055" s="160" t="s">
        <v>65</v>
      </c>
      <c r="M2055" s="146" t="s">
        <v>65</v>
      </c>
      <c r="N2055" s="146" t="s">
        <v>65</v>
      </c>
      <c r="O2055" s="146" t="s">
        <v>65</v>
      </c>
      <c r="P2055" s="146" t="s">
        <v>65</v>
      </c>
      <c r="Q2055" s="146" t="s">
        <v>65</v>
      </c>
      <c r="R2055" s="146" t="s">
        <v>65</v>
      </c>
      <c r="S2055" s="160" t="s">
        <v>65</v>
      </c>
      <c r="T2055" s="146" t="s">
        <v>65</v>
      </c>
      <c r="U2055" s="146" t="s">
        <v>65</v>
      </c>
      <c r="V2055" s="7"/>
    </row>
    <row r="2056" spans="1:22" s="14" customFormat="1" ht="15" customHeight="1">
      <c r="A2056" s="7"/>
      <c r="B2056" s="144">
        <v>2011</v>
      </c>
      <c r="C2056" s="144"/>
      <c r="D2056" s="146">
        <v>61674</v>
      </c>
      <c r="E2056" s="160">
        <v>1747419</v>
      </c>
      <c r="F2056" s="146">
        <v>960416</v>
      </c>
      <c r="G2056" s="146">
        <v>831808</v>
      </c>
      <c r="H2056" s="146">
        <v>49303</v>
      </c>
      <c r="I2056" s="146">
        <v>787003</v>
      </c>
      <c r="J2056" s="146">
        <v>12123</v>
      </c>
      <c r="K2056" s="146">
        <v>122299</v>
      </c>
      <c r="L2056" s="160">
        <v>1303072</v>
      </c>
      <c r="M2056" s="146">
        <v>487037</v>
      </c>
      <c r="N2056" s="146">
        <v>398511</v>
      </c>
      <c r="O2056" s="146">
        <v>816035</v>
      </c>
      <c r="P2056" s="146">
        <v>81426</v>
      </c>
      <c r="Q2056" s="146">
        <v>96676</v>
      </c>
      <c r="R2056" s="146">
        <v>145225</v>
      </c>
      <c r="S2056" s="160">
        <v>444348</v>
      </c>
      <c r="T2056" s="146">
        <v>173560</v>
      </c>
      <c r="U2056" s="146">
        <v>-124765</v>
      </c>
      <c r="V2056" s="7"/>
    </row>
    <row r="2057" spans="1:22" s="14" customFormat="1" ht="15" customHeight="1">
      <c r="A2057" s="7"/>
      <c r="B2057" s="144">
        <v>2010</v>
      </c>
      <c r="C2057" s="144"/>
      <c r="D2057" s="146">
        <v>65315</v>
      </c>
      <c r="E2057" s="160">
        <v>1785029</v>
      </c>
      <c r="F2057" s="146">
        <v>961703</v>
      </c>
      <c r="G2057" s="146">
        <v>841983</v>
      </c>
      <c r="H2057" s="146">
        <v>45878</v>
      </c>
      <c r="I2057" s="146">
        <v>823326</v>
      </c>
      <c r="J2057" s="146">
        <v>11781</v>
      </c>
      <c r="K2057" s="146">
        <v>127003</v>
      </c>
      <c r="L2057" s="160">
        <v>1337402</v>
      </c>
      <c r="M2057" s="146">
        <v>475754</v>
      </c>
      <c r="N2057" s="146">
        <v>399332</v>
      </c>
      <c r="O2057" s="146">
        <v>861647</v>
      </c>
      <c r="P2057" s="146">
        <v>81040</v>
      </c>
      <c r="Q2057" s="146">
        <v>90890</v>
      </c>
      <c r="R2057" s="146">
        <v>150352</v>
      </c>
      <c r="S2057" s="160">
        <v>447627</v>
      </c>
      <c r="T2057" s="146">
        <v>174143</v>
      </c>
      <c r="U2057" s="146">
        <v>-136504</v>
      </c>
      <c r="V2057" s="7"/>
    </row>
    <row r="2058" spans="1:22" s="14" customFormat="1" ht="15" customHeight="1">
      <c r="A2058" s="7"/>
      <c r="B2058" s="144">
        <v>2009</v>
      </c>
      <c r="C2058" s="144"/>
      <c r="D2058" s="146">
        <v>66662</v>
      </c>
      <c r="E2058" s="160">
        <v>1666902</v>
      </c>
      <c r="F2058" s="146" t="s">
        <v>69</v>
      </c>
      <c r="G2058" s="146" t="s">
        <v>69</v>
      </c>
      <c r="H2058" s="146" t="s">
        <v>69</v>
      </c>
      <c r="I2058" s="146" t="s">
        <v>69</v>
      </c>
      <c r="J2058" s="146" t="s">
        <v>69</v>
      </c>
      <c r="K2058" s="146" t="s">
        <v>69</v>
      </c>
      <c r="L2058" s="160">
        <v>1307346</v>
      </c>
      <c r="M2058" s="146" t="s">
        <v>69</v>
      </c>
      <c r="N2058" s="146" t="s">
        <v>69</v>
      </c>
      <c r="O2058" s="146" t="s">
        <v>69</v>
      </c>
      <c r="P2058" s="146" t="s">
        <v>69</v>
      </c>
      <c r="Q2058" s="146" t="s">
        <v>69</v>
      </c>
      <c r="R2058" s="146" t="s">
        <v>69</v>
      </c>
      <c r="S2058" s="160">
        <v>359555</v>
      </c>
      <c r="T2058" s="146" t="s">
        <v>69</v>
      </c>
      <c r="U2058" s="146" t="s">
        <v>69</v>
      </c>
      <c r="V2058" s="7"/>
    </row>
    <row r="2059" spans="1:22" ht="15" customHeight="1">
      <c r="B2059" s="144">
        <v>2008</v>
      </c>
      <c r="C2059" s="144"/>
      <c r="D2059" s="146">
        <v>63915</v>
      </c>
      <c r="E2059" s="160">
        <v>1545340</v>
      </c>
      <c r="F2059" s="146" t="s">
        <v>69</v>
      </c>
      <c r="G2059" s="146" t="s">
        <v>69</v>
      </c>
      <c r="H2059" s="146" t="s">
        <v>69</v>
      </c>
      <c r="I2059" s="146" t="s">
        <v>69</v>
      </c>
      <c r="J2059" s="146" t="s">
        <v>69</v>
      </c>
      <c r="K2059" s="146" t="s">
        <v>69</v>
      </c>
      <c r="L2059" s="160">
        <v>1259449</v>
      </c>
      <c r="M2059" s="146" t="s">
        <v>69</v>
      </c>
      <c r="N2059" s="146" t="s">
        <v>69</v>
      </c>
      <c r="O2059" s="146" t="s">
        <v>69</v>
      </c>
      <c r="P2059" s="146" t="s">
        <v>69</v>
      </c>
      <c r="Q2059" s="146" t="s">
        <v>69</v>
      </c>
      <c r="R2059" s="146" t="s">
        <v>69</v>
      </c>
      <c r="S2059" s="160">
        <v>285891</v>
      </c>
      <c r="T2059" s="146" t="s">
        <v>69</v>
      </c>
      <c r="U2059" s="146" t="s">
        <v>69</v>
      </c>
    </row>
    <row r="2060" spans="1:22" ht="15" customHeight="1">
      <c r="A2060" s="15"/>
      <c r="B2060" s="145" t="s">
        <v>364</v>
      </c>
      <c r="C2060" s="145"/>
      <c r="D2060" s="154"/>
      <c r="E2060" s="154"/>
      <c r="F2060" s="154"/>
      <c r="G2060" s="154"/>
      <c r="H2060" s="154"/>
      <c r="I2060" s="154"/>
      <c r="J2060" s="154"/>
      <c r="K2060" s="154"/>
      <c r="L2060" s="154"/>
      <c r="M2060" s="154"/>
      <c r="N2060" s="154"/>
      <c r="O2060" s="154"/>
      <c r="P2060" s="154"/>
      <c r="Q2060" s="154"/>
      <c r="R2060" s="154"/>
      <c r="S2060" s="154"/>
      <c r="T2060" s="154"/>
      <c r="U2060" s="154"/>
      <c r="V2060" s="15"/>
    </row>
    <row r="2061" spans="1:22" ht="15" customHeight="1">
      <c r="A2061" s="15"/>
      <c r="B2061" s="163">
        <v>2016</v>
      </c>
      <c r="C2061" s="251"/>
      <c r="D2061" s="146">
        <v>53839</v>
      </c>
      <c r="E2061" s="160">
        <v>519713</v>
      </c>
      <c r="F2061" s="146">
        <v>252081</v>
      </c>
      <c r="G2061" s="146">
        <v>196493</v>
      </c>
      <c r="H2061" s="146">
        <v>13853</v>
      </c>
      <c r="I2061" s="146">
        <v>267632</v>
      </c>
      <c r="J2061" s="146">
        <v>8557</v>
      </c>
      <c r="K2061" s="146">
        <v>51361</v>
      </c>
      <c r="L2061" s="160">
        <v>431336</v>
      </c>
      <c r="M2061" s="146">
        <v>184718</v>
      </c>
      <c r="N2061" s="146">
        <v>130786</v>
      </c>
      <c r="O2061" s="146">
        <v>246619</v>
      </c>
      <c r="P2061" s="146">
        <v>32575</v>
      </c>
      <c r="Q2061" s="146">
        <v>33458</v>
      </c>
      <c r="R2061" s="146">
        <v>34400</v>
      </c>
      <c r="S2061" s="160">
        <v>88376</v>
      </c>
      <c r="T2061" s="146">
        <v>103544</v>
      </c>
      <c r="U2061" s="146">
        <v>-139606</v>
      </c>
      <c r="V2061" s="15"/>
    </row>
    <row r="2062" spans="1:22" ht="15" customHeight="1">
      <c r="A2062" s="15"/>
      <c r="B2062" s="163">
        <v>2015</v>
      </c>
      <c r="C2062" s="163"/>
      <c r="D2062" s="146">
        <v>53832</v>
      </c>
      <c r="E2062" s="160">
        <v>501008</v>
      </c>
      <c r="F2062" s="146">
        <v>240032</v>
      </c>
      <c r="G2062" s="146">
        <v>194426</v>
      </c>
      <c r="H2062" s="146">
        <v>11387</v>
      </c>
      <c r="I2062" s="146">
        <v>260976</v>
      </c>
      <c r="J2062" s="146">
        <v>7760</v>
      </c>
      <c r="K2062" s="146">
        <v>48197</v>
      </c>
      <c r="L2062" s="160">
        <v>415028</v>
      </c>
      <c r="M2062" s="146">
        <v>183625</v>
      </c>
      <c r="N2062" s="146">
        <v>131429</v>
      </c>
      <c r="O2062" s="146">
        <v>231403</v>
      </c>
      <c r="P2062" s="146">
        <v>30830</v>
      </c>
      <c r="Q2062" s="146">
        <v>35216</v>
      </c>
      <c r="R2062" s="146">
        <v>28335</v>
      </c>
      <c r="S2062" s="160">
        <v>85980</v>
      </c>
      <c r="T2062" s="146">
        <v>104059</v>
      </c>
      <c r="U2062" s="146">
        <v>-132429</v>
      </c>
      <c r="V2062" s="15"/>
    </row>
    <row r="2063" spans="1:22" ht="15" customHeight="1">
      <c r="A2063" s="15"/>
      <c r="B2063" s="163">
        <v>2014</v>
      </c>
      <c r="C2063" s="163"/>
      <c r="D2063" s="146">
        <v>54540</v>
      </c>
      <c r="E2063" s="160">
        <v>460394</v>
      </c>
      <c r="F2063" s="146">
        <v>219431</v>
      </c>
      <c r="G2063" s="146">
        <v>182983</v>
      </c>
      <c r="H2063" s="146">
        <v>11078</v>
      </c>
      <c r="I2063" s="146">
        <v>240963</v>
      </c>
      <c r="J2063" s="146">
        <v>5886</v>
      </c>
      <c r="K2063" s="146">
        <v>47689</v>
      </c>
      <c r="L2063" s="160">
        <v>383984</v>
      </c>
      <c r="M2063" s="146">
        <v>157880</v>
      </c>
      <c r="N2063" s="146">
        <v>113787</v>
      </c>
      <c r="O2063" s="146">
        <v>226104</v>
      </c>
      <c r="P2063" s="146">
        <v>29549</v>
      </c>
      <c r="Q2063" s="146">
        <v>34371</v>
      </c>
      <c r="R2063" s="146">
        <v>28132</v>
      </c>
      <c r="S2063" s="160">
        <v>76409</v>
      </c>
      <c r="T2063" s="146">
        <v>88337</v>
      </c>
      <c r="U2063" s="146">
        <v>-120181</v>
      </c>
      <c r="V2063" s="15"/>
    </row>
    <row r="2064" spans="1:22" s="14" customFormat="1" ht="15" customHeight="1" collapsed="1">
      <c r="A2064" s="15"/>
      <c r="B2064" s="163">
        <v>2013</v>
      </c>
      <c r="C2064" s="163"/>
      <c r="D2064" s="146">
        <v>54583</v>
      </c>
      <c r="E2064" s="160">
        <v>437087</v>
      </c>
      <c r="F2064" s="146">
        <v>207331</v>
      </c>
      <c r="G2064" s="146">
        <v>173080</v>
      </c>
      <c r="H2064" s="146">
        <v>9659</v>
      </c>
      <c r="I2064" s="146">
        <v>229756</v>
      </c>
      <c r="J2064" s="146">
        <v>6308</v>
      </c>
      <c r="K2064" s="146">
        <v>44411</v>
      </c>
      <c r="L2064" s="160">
        <v>370315</v>
      </c>
      <c r="M2064" s="146">
        <v>144680</v>
      </c>
      <c r="N2064" s="146">
        <v>104255</v>
      </c>
      <c r="O2064" s="146">
        <v>225635</v>
      </c>
      <c r="P2064" s="146">
        <v>30128</v>
      </c>
      <c r="Q2064" s="146">
        <v>32466</v>
      </c>
      <c r="R2064" s="146">
        <v>24298</v>
      </c>
      <c r="S2064" s="160">
        <v>66772</v>
      </c>
      <c r="T2064" s="146">
        <v>87531</v>
      </c>
      <c r="U2064" s="146">
        <v>-115095</v>
      </c>
      <c r="V2064" s="15"/>
    </row>
    <row r="2065" spans="1:22" s="14" customFormat="1" ht="15" customHeight="1">
      <c r="A2065" s="7"/>
      <c r="B2065" s="144">
        <v>2012</v>
      </c>
      <c r="C2065" s="144"/>
      <c r="D2065" s="146">
        <v>56007</v>
      </c>
      <c r="E2065" s="160">
        <v>461558</v>
      </c>
      <c r="F2065" s="146">
        <v>214223</v>
      </c>
      <c r="G2065" s="146">
        <v>178349</v>
      </c>
      <c r="H2065" s="146">
        <v>9915</v>
      </c>
      <c r="I2065" s="146">
        <v>247336</v>
      </c>
      <c r="J2065" s="146">
        <v>6764</v>
      </c>
      <c r="K2065" s="146">
        <v>46927</v>
      </c>
      <c r="L2065" s="160">
        <v>400230</v>
      </c>
      <c r="M2065" s="146">
        <v>152810</v>
      </c>
      <c r="N2065" s="146">
        <v>108144</v>
      </c>
      <c r="O2065" s="146">
        <v>247420</v>
      </c>
      <c r="P2065" s="146">
        <v>30662</v>
      </c>
      <c r="Q2065" s="146">
        <v>32632</v>
      </c>
      <c r="R2065" s="146">
        <v>28678</v>
      </c>
      <c r="S2065" s="160">
        <v>61329</v>
      </c>
      <c r="T2065" s="146">
        <v>87463</v>
      </c>
      <c r="U2065" s="146">
        <v>-111680</v>
      </c>
      <c r="V2065" s="7"/>
    </row>
    <row r="2066" spans="1:22" s="14" customFormat="1" ht="15" customHeight="1">
      <c r="A2066" s="7"/>
      <c r="B2066" s="144">
        <v>2011</v>
      </c>
      <c r="C2066" s="144"/>
      <c r="D2066" s="146">
        <v>60846</v>
      </c>
      <c r="E2066" s="160">
        <v>472679</v>
      </c>
      <c r="F2066" s="146">
        <v>220523</v>
      </c>
      <c r="G2066" s="146">
        <v>185536</v>
      </c>
      <c r="H2066" s="146">
        <v>10546</v>
      </c>
      <c r="I2066" s="146">
        <v>252156</v>
      </c>
      <c r="J2066" s="146">
        <v>7024</v>
      </c>
      <c r="K2066" s="146">
        <v>48008</v>
      </c>
      <c r="L2066" s="160">
        <v>406565</v>
      </c>
      <c r="M2066" s="146">
        <v>163445</v>
      </c>
      <c r="N2066" s="146">
        <v>109642</v>
      </c>
      <c r="O2066" s="146">
        <v>243120</v>
      </c>
      <c r="P2066" s="146">
        <v>31477</v>
      </c>
      <c r="Q2066" s="146">
        <v>33275</v>
      </c>
      <c r="R2066" s="146">
        <v>25688</v>
      </c>
      <c r="S2066" s="160">
        <v>66114</v>
      </c>
      <c r="T2066" s="146">
        <v>89186</v>
      </c>
      <c r="U2066" s="146">
        <v>-108643</v>
      </c>
      <c r="V2066" s="7"/>
    </row>
    <row r="2067" spans="1:22" s="14" customFormat="1" ht="15" customHeight="1">
      <c r="A2067" s="7"/>
      <c r="B2067" s="144">
        <v>2010</v>
      </c>
      <c r="C2067" s="144"/>
      <c r="D2067" s="146">
        <v>64452</v>
      </c>
      <c r="E2067" s="160">
        <v>507476</v>
      </c>
      <c r="F2067" s="146">
        <v>233243</v>
      </c>
      <c r="G2067" s="146">
        <v>194116</v>
      </c>
      <c r="H2067" s="146">
        <v>10691</v>
      </c>
      <c r="I2067" s="146">
        <v>274233</v>
      </c>
      <c r="J2067" s="146">
        <v>6795</v>
      </c>
      <c r="K2067" s="146">
        <v>47347</v>
      </c>
      <c r="L2067" s="160">
        <v>429793</v>
      </c>
      <c r="M2067" s="146">
        <v>139834</v>
      </c>
      <c r="N2067" s="146">
        <v>102358</v>
      </c>
      <c r="O2067" s="146">
        <v>289959</v>
      </c>
      <c r="P2067" s="146">
        <v>33041</v>
      </c>
      <c r="Q2067" s="146">
        <v>31600</v>
      </c>
      <c r="R2067" s="146">
        <v>30464</v>
      </c>
      <c r="S2067" s="160">
        <v>77683</v>
      </c>
      <c r="T2067" s="146">
        <v>88917</v>
      </c>
      <c r="U2067" s="146">
        <v>-105011</v>
      </c>
      <c r="V2067" s="7"/>
    </row>
    <row r="2068" spans="1:22" ht="15" customHeight="1">
      <c r="B2068" s="144">
        <v>2009</v>
      </c>
      <c r="C2068" s="144"/>
      <c r="D2068" s="146">
        <v>65814</v>
      </c>
      <c r="E2068" s="160">
        <v>528696</v>
      </c>
      <c r="F2068" s="146" t="s">
        <v>69</v>
      </c>
      <c r="G2068" s="146" t="s">
        <v>69</v>
      </c>
      <c r="H2068" s="146" t="s">
        <v>69</v>
      </c>
      <c r="I2068" s="146" t="s">
        <v>69</v>
      </c>
      <c r="J2068" s="146" t="s">
        <v>69</v>
      </c>
      <c r="K2068" s="146" t="s">
        <v>69</v>
      </c>
      <c r="L2068" s="160">
        <v>465475</v>
      </c>
      <c r="M2068" s="146" t="s">
        <v>69</v>
      </c>
      <c r="N2068" s="146" t="s">
        <v>69</v>
      </c>
      <c r="O2068" s="146" t="s">
        <v>69</v>
      </c>
      <c r="P2068" s="146" t="s">
        <v>69</v>
      </c>
      <c r="Q2068" s="146" t="s">
        <v>69</v>
      </c>
      <c r="R2068" s="146" t="s">
        <v>69</v>
      </c>
      <c r="S2068" s="160">
        <v>63221</v>
      </c>
      <c r="T2068" s="146" t="s">
        <v>69</v>
      </c>
      <c r="U2068" s="146" t="s">
        <v>69</v>
      </c>
    </row>
    <row r="2069" spans="1:22" ht="15" customHeight="1">
      <c r="B2069" s="144">
        <v>2008</v>
      </c>
      <c r="C2069" s="144"/>
      <c r="D2069" s="146">
        <v>63076</v>
      </c>
      <c r="E2069" s="160">
        <v>511508</v>
      </c>
      <c r="F2069" s="146" t="s">
        <v>69</v>
      </c>
      <c r="G2069" s="146" t="s">
        <v>69</v>
      </c>
      <c r="H2069" s="146" t="s">
        <v>69</v>
      </c>
      <c r="I2069" s="146" t="s">
        <v>69</v>
      </c>
      <c r="J2069" s="146" t="s">
        <v>69</v>
      </c>
      <c r="K2069" s="146" t="s">
        <v>69</v>
      </c>
      <c r="L2069" s="160">
        <v>468614</v>
      </c>
      <c r="M2069" s="146" t="s">
        <v>69</v>
      </c>
      <c r="N2069" s="146" t="s">
        <v>69</v>
      </c>
      <c r="O2069" s="146" t="s">
        <v>69</v>
      </c>
      <c r="P2069" s="146" t="s">
        <v>69</v>
      </c>
      <c r="Q2069" s="146" t="s">
        <v>69</v>
      </c>
      <c r="R2069" s="146" t="s">
        <v>69</v>
      </c>
      <c r="S2069" s="160">
        <v>42894</v>
      </c>
      <c r="T2069" s="146" t="s">
        <v>69</v>
      </c>
      <c r="U2069" s="146" t="s">
        <v>69</v>
      </c>
    </row>
    <row r="2070" spans="1:22" ht="15" customHeight="1">
      <c r="A2070" s="15"/>
      <c r="B2070" s="145" t="s">
        <v>365</v>
      </c>
      <c r="C2070" s="145"/>
      <c r="D2070" s="154"/>
      <c r="E2070" s="154"/>
      <c r="F2070" s="154"/>
      <c r="G2070" s="154"/>
      <c r="H2070" s="154"/>
      <c r="I2070" s="154"/>
      <c r="J2070" s="154"/>
      <c r="K2070" s="154"/>
      <c r="L2070" s="154"/>
      <c r="M2070" s="154"/>
      <c r="N2070" s="154"/>
      <c r="O2070" s="154"/>
      <c r="P2070" s="154"/>
      <c r="Q2070" s="154"/>
      <c r="R2070" s="154"/>
      <c r="S2070" s="154"/>
      <c r="T2070" s="154"/>
      <c r="U2070" s="154"/>
      <c r="V2070" s="15"/>
    </row>
    <row r="2071" spans="1:22" ht="15" customHeight="1">
      <c r="A2071" s="15"/>
      <c r="B2071" s="163">
        <v>2016</v>
      </c>
      <c r="C2071" s="251"/>
      <c r="D2071" s="146">
        <v>678</v>
      </c>
      <c r="E2071" s="160">
        <v>642195</v>
      </c>
      <c r="F2071" s="146">
        <v>365961</v>
      </c>
      <c r="G2071" s="146">
        <v>300955</v>
      </c>
      <c r="H2071" s="146">
        <v>10566</v>
      </c>
      <c r="I2071" s="146">
        <v>276234</v>
      </c>
      <c r="J2071" s="146">
        <v>1643</v>
      </c>
      <c r="K2071" s="146">
        <v>38565</v>
      </c>
      <c r="L2071" s="160">
        <v>439300</v>
      </c>
      <c r="M2071" s="146">
        <v>152080</v>
      </c>
      <c r="N2071" s="146">
        <v>128488</v>
      </c>
      <c r="O2071" s="146">
        <v>287220</v>
      </c>
      <c r="P2071" s="146">
        <v>22861</v>
      </c>
      <c r="Q2071" s="146">
        <v>35839</v>
      </c>
      <c r="R2071" s="146">
        <v>61635</v>
      </c>
      <c r="S2071" s="160">
        <v>202895</v>
      </c>
      <c r="T2071" s="146">
        <v>52260</v>
      </c>
      <c r="U2071" s="146">
        <v>-15883</v>
      </c>
      <c r="V2071" s="15"/>
    </row>
    <row r="2072" spans="1:22" ht="15" customHeight="1">
      <c r="A2072" s="15"/>
      <c r="B2072" s="163">
        <v>2015</v>
      </c>
      <c r="C2072" s="163"/>
      <c r="D2072" s="146">
        <v>667</v>
      </c>
      <c r="E2072" s="160">
        <v>614556</v>
      </c>
      <c r="F2072" s="146">
        <v>363069</v>
      </c>
      <c r="G2072" s="146">
        <v>303211</v>
      </c>
      <c r="H2072" s="146">
        <v>11874</v>
      </c>
      <c r="I2072" s="146">
        <v>251487</v>
      </c>
      <c r="J2072" s="146">
        <v>2136</v>
      </c>
      <c r="K2072" s="146">
        <v>32589</v>
      </c>
      <c r="L2072" s="160">
        <v>422198</v>
      </c>
      <c r="M2072" s="146">
        <v>157741</v>
      </c>
      <c r="N2072" s="146">
        <v>137998</v>
      </c>
      <c r="O2072" s="146">
        <v>264457</v>
      </c>
      <c r="P2072" s="146">
        <v>27940</v>
      </c>
      <c r="Q2072" s="146">
        <v>35854</v>
      </c>
      <c r="R2072" s="146">
        <v>62073</v>
      </c>
      <c r="S2072" s="160">
        <v>192358</v>
      </c>
      <c r="T2072" s="146">
        <v>47071</v>
      </c>
      <c r="U2072" s="146">
        <v>-12844</v>
      </c>
      <c r="V2072" s="15"/>
    </row>
    <row r="2073" spans="1:22" s="14" customFormat="1" ht="15" customHeight="1" collapsed="1">
      <c r="A2073" s="15"/>
      <c r="B2073" s="163">
        <v>2014</v>
      </c>
      <c r="C2073" s="163"/>
      <c r="D2073" s="146">
        <v>654</v>
      </c>
      <c r="E2073" s="160">
        <v>664194</v>
      </c>
      <c r="F2073" s="146">
        <v>395022</v>
      </c>
      <c r="G2073" s="146">
        <v>321228</v>
      </c>
      <c r="H2073" s="146">
        <v>17328</v>
      </c>
      <c r="I2073" s="146">
        <v>269171</v>
      </c>
      <c r="J2073" s="146">
        <v>2298</v>
      </c>
      <c r="K2073" s="146">
        <v>37684</v>
      </c>
      <c r="L2073" s="160">
        <v>474980</v>
      </c>
      <c r="M2073" s="146">
        <v>169695</v>
      </c>
      <c r="N2073" s="146">
        <v>149159</v>
      </c>
      <c r="O2073" s="146">
        <v>305284</v>
      </c>
      <c r="P2073" s="146">
        <v>28320</v>
      </c>
      <c r="Q2073" s="146">
        <v>38330</v>
      </c>
      <c r="R2073" s="146">
        <v>64060</v>
      </c>
      <c r="S2073" s="160">
        <v>189214</v>
      </c>
      <c r="T2073" s="146">
        <v>55290</v>
      </c>
      <c r="U2073" s="146">
        <v>-24428</v>
      </c>
      <c r="V2073" s="15"/>
    </row>
    <row r="2074" spans="1:22" s="14" customFormat="1" ht="15" customHeight="1">
      <c r="A2074" s="15"/>
      <c r="B2074" s="163">
        <v>2013</v>
      </c>
      <c r="C2074" s="163"/>
      <c r="D2074" s="146">
        <v>640</v>
      </c>
      <c r="E2074" s="160">
        <v>643713</v>
      </c>
      <c r="F2074" s="146">
        <v>367376</v>
      </c>
      <c r="G2074" s="146">
        <v>307170</v>
      </c>
      <c r="H2074" s="146">
        <v>21280</v>
      </c>
      <c r="I2074" s="146">
        <v>276337</v>
      </c>
      <c r="J2074" s="146">
        <v>3134</v>
      </c>
      <c r="K2074" s="146">
        <v>44559</v>
      </c>
      <c r="L2074" s="160">
        <v>470129</v>
      </c>
      <c r="M2074" s="146">
        <v>163928</v>
      </c>
      <c r="N2074" s="146">
        <v>147078</v>
      </c>
      <c r="O2074" s="146">
        <v>306201</v>
      </c>
      <c r="P2074" s="146">
        <v>29789</v>
      </c>
      <c r="Q2074" s="146">
        <v>35657</v>
      </c>
      <c r="R2074" s="146">
        <v>62723</v>
      </c>
      <c r="S2074" s="160">
        <v>173584</v>
      </c>
      <c r="T2074" s="146">
        <v>56172</v>
      </c>
      <c r="U2074" s="146">
        <v>-26937</v>
      </c>
      <c r="V2074" s="15"/>
    </row>
    <row r="2075" spans="1:22" s="14" customFormat="1" ht="15" customHeight="1">
      <c r="A2075" s="7"/>
      <c r="B2075" s="144">
        <v>2012</v>
      </c>
      <c r="C2075" s="144"/>
      <c r="D2075" s="146">
        <v>664</v>
      </c>
      <c r="E2075" s="160">
        <v>633260</v>
      </c>
      <c r="F2075" s="146">
        <v>360371</v>
      </c>
      <c r="G2075" s="146">
        <v>307699</v>
      </c>
      <c r="H2075" s="146">
        <v>15548</v>
      </c>
      <c r="I2075" s="146">
        <v>272889</v>
      </c>
      <c r="J2075" s="146">
        <v>3042</v>
      </c>
      <c r="K2075" s="146">
        <v>45721</v>
      </c>
      <c r="L2075" s="160">
        <v>461803</v>
      </c>
      <c r="M2075" s="146">
        <v>160929</v>
      </c>
      <c r="N2075" s="146">
        <v>143784</v>
      </c>
      <c r="O2075" s="146">
        <v>300875</v>
      </c>
      <c r="P2075" s="146">
        <v>29173</v>
      </c>
      <c r="Q2075" s="146">
        <v>36208</v>
      </c>
      <c r="R2075" s="146">
        <v>62998</v>
      </c>
      <c r="S2075" s="160">
        <v>171456</v>
      </c>
      <c r="T2075" s="146">
        <v>54376</v>
      </c>
      <c r="U2075" s="146">
        <v>-17662</v>
      </c>
      <c r="V2075" s="7"/>
    </row>
    <row r="2076" spans="1:22" s="14" customFormat="1" ht="15" customHeight="1">
      <c r="A2076" s="7"/>
      <c r="B2076" s="144">
        <v>2011</v>
      </c>
      <c r="C2076" s="144"/>
      <c r="D2076" s="146">
        <v>690</v>
      </c>
      <c r="E2076" s="160">
        <v>640957</v>
      </c>
      <c r="F2076" s="146">
        <v>339291</v>
      </c>
      <c r="G2076" s="146">
        <v>292744</v>
      </c>
      <c r="H2076" s="146">
        <v>16372</v>
      </c>
      <c r="I2076" s="146">
        <v>301666</v>
      </c>
      <c r="J2076" s="146">
        <v>2914</v>
      </c>
      <c r="K2076" s="146">
        <v>50571</v>
      </c>
      <c r="L2076" s="160">
        <v>473401</v>
      </c>
      <c r="M2076" s="146">
        <v>159879</v>
      </c>
      <c r="N2076" s="146">
        <v>140615</v>
      </c>
      <c r="O2076" s="146">
        <v>313522</v>
      </c>
      <c r="P2076" s="146">
        <v>28756</v>
      </c>
      <c r="Q2076" s="146">
        <v>30384</v>
      </c>
      <c r="R2076" s="146">
        <v>68946</v>
      </c>
      <c r="S2076" s="160">
        <v>167556</v>
      </c>
      <c r="T2076" s="146">
        <v>51240</v>
      </c>
      <c r="U2076" s="146">
        <v>-15250</v>
      </c>
      <c r="V2076" s="7"/>
    </row>
    <row r="2077" spans="1:22" ht="15" customHeight="1">
      <c r="B2077" s="144">
        <v>2010</v>
      </c>
      <c r="C2077" s="144"/>
      <c r="D2077" s="146">
        <v>725</v>
      </c>
      <c r="E2077" s="160">
        <v>620206</v>
      </c>
      <c r="F2077" s="146">
        <v>328990</v>
      </c>
      <c r="G2077" s="146">
        <v>284673</v>
      </c>
      <c r="H2077" s="146">
        <v>12242</v>
      </c>
      <c r="I2077" s="146">
        <v>291216</v>
      </c>
      <c r="J2077" s="146">
        <v>2891</v>
      </c>
      <c r="K2077" s="146">
        <v>48136</v>
      </c>
      <c r="L2077" s="160">
        <v>466753</v>
      </c>
      <c r="M2077" s="146">
        <v>153136</v>
      </c>
      <c r="N2077" s="146">
        <v>131961</v>
      </c>
      <c r="O2077" s="146">
        <v>313617</v>
      </c>
      <c r="P2077" s="146">
        <v>26829</v>
      </c>
      <c r="Q2077" s="146">
        <v>30811</v>
      </c>
      <c r="R2077" s="146">
        <v>65367</v>
      </c>
      <c r="S2077" s="160">
        <v>153453</v>
      </c>
      <c r="T2077" s="146">
        <v>46661</v>
      </c>
      <c r="U2077" s="146">
        <v>-17359</v>
      </c>
    </row>
    <row r="2078" spans="1:22" ht="15" customHeight="1">
      <c r="B2078" s="144">
        <v>2009</v>
      </c>
      <c r="C2078" s="144"/>
      <c r="D2078" s="146">
        <v>710</v>
      </c>
      <c r="E2078" s="160">
        <v>609111</v>
      </c>
      <c r="F2078" s="146" t="s">
        <v>69</v>
      </c>
      <c r="G2078" s="146" t="s">
        <v>69</v>
      </c>
      <c r="H2078" s="146" t="s">
        <v>69</v>
      </c>
      <c r="I2078" s="146" t="s">
        <v>69</v>
      </c>
      <c r="J2078" s="146" t="s">
        <v>69</v>
      </c>
      <c r="K2078" s="146" t="s">
        <v>69</v>
      </c>
      <c r="L2078" s="160">
        <v>469103</v>
      </c>
      <c r="M2078" s="146" t="s">
        <v>69</v>
      </c>
      <c r="N2078" s="146" t="s">
        <v>69</v>
      </c>
      <c r="O2078" s="146" t="s">
        <v>69</v>
      </c>
      <c r="P2078" s="146" t="s">
        <v>69</v>
      </c>
      <c r="Q2078" s="146" t="s">
        <v>69</v>
      </c>
      <c r="R2078" s="146" t="s">
        <v>69</v>
      </c>
      <c r="S2078" s="160">
        <v>140008</v>
      </c>
      <c r="T2078" s="146" t="s">
        <v>69</v>
      </c>
      <c r="U2078" s="146" t="s">
        <v>69</v>
      </c>
    </row>
    <row r="2079" spans="1:22" ht="15" customHeight="1">
      <c r="B2079" s="144">
        <v>2008</v>
      </c>
      <c r="C2079" s="144"/>
      <c r="D2079" s="146">
        <v>714</v>
      </c>
      <c r="E2079" s="160">
        <v>568271</v>
      </c>
      <c r="F2079" s="146" t="s">
        <v>69</v>
      </c>
      <c r="G2079" s="146" t="s">
        <v>69</v>
      </c>
      <c r="H2079" s="146" t="s">
        <v>69</v>
      </c>
      <c r="I2079" s="146" t="s">
        <v>69</v>
      </c>
      <c r="J2079" s="146" t="s">
        <v>69</v>
      </c>
      <c r="K2079" s="146" t="s">
        <v>69</v>
      </c>
      <c r="L2079" s="160">
        <v>446050</v>
      </c>
      <c r="M2079" s="146" t="s">
        <v>69</v>
      </c>
      <c r="N2079" s="146" t="s">
        <v>69</v>
      </c>
      <c r="O2079" s="146" t="s">
        <v>69</v>
      </c>
      <c r="P2079" s="146" t="s">
        <v>69</v>
      </c>
      <c r="Q2079" s="146" t="s">
        <v>69</v>
      </c>
      <c r="R2079" s="146" t="s">
        <v>69</v>
      </c>
      <c r="S2079" s="160">
        <v>122222</v>
      </c>
      <c r="T2079" s="146" t="s">
        <v>69</v>
      </c>
      <c r="U2079" s="146" t="s">
        <v>69</v>
      </c>
    </row>
    <row r="2080" spans="1:22" ht="15" customHeight="1">
      <c r="A2080" s="15"/>
      <c r="B2080" s="145" t="s">
        <v>366</v>
      </c>
      <c r="C2080" s="145"/>
      <c r="D2080" s="154"/>
      <c r="E2080" s="154"/>
      <c r="F2080" s="154"/>
      <c r="G2080" s="154"/>
      <c r="H2080" s="154"/>
      <c r="I2080" s="154"/>
      <c r="J2080" s="154"/>
      <c r="K2080" s="154"/>
      <c r="L2080" s="154"/>
      <c r="M2080" s="154"/>
      <c r="N2080" s="154"/>
      <c r="O2080" s="154"/>
      <c r="P2080" s="154"/>
      <c r="Q2080" s="154"/>
      <c r="R2080" s="154"/>
      <c r="S2080" s="154"/>
      <c r="T2080" s="154"/>
      <c r="U2080" s="154"/>
      <c r="V2080" s="15"/>
    </row>
    <row r="2081" spans="1:22" ht="15" customHeight="1">
      <c r="A2081" s="15"/>
      <c r="B2081" s="163">
        <v>2016</v>
      </c>
      <c r="C2081" s="251"/>
      <c r="D2081" s="146">
        <v>121</v>
      </c>
      <c r="E2081" s="160">
        <v>777505</v>
      </c>
      <c r="F2081" s="146">
        <v>499366</v>
      </c>
      <c r="G2081" s="146">
        <v>413814</v>
      </c>
      <c r="H2081" s="146">
        <v>22708</v>
      </c>
      <c r="I2081" s="146">
        <v>278139</v>
      </c>
      <c r="J2081" s="146">
        <v>3045</v>
      </c>
      <c r="K2081" s="146">
        <v>34765</v>
      </c>
      <c r="L2081" s="160">
        <v>480934</v>
      </c>
      <c r="M2081" s="146">
        <v>180109</v>
      </c>
      <c r="N2081" s="146">
        <v>157945</v>
      </c>
      <c r="O2081" s="146">
        <v>300825</v>
      </c>
      <c r="P2081" s="146">
        <v>22141</v>
      </c>
      <c r="Q2081" s="146">
        <v>28604</v>
      </c>
      <c r="R2081" s="146">
        <v>55423</v>
      </c>
      <c r="S2081" s="160">
        <v>296571</v>
      </c>
      <c r="T2081" s="146">
        <v>40085</v>
      </c>
      <c r="U2081" s="146">
        <v>10292</v>
      </c>
      <c r="V2081" s="15"/>
    </row>
    <row r="2082" spans="1:22" s="14" customFormat="1" ht="15" customHeight="1" collapsed="1">
      <c r="A2082" s="15"/>
      <c r="B2082" s="163">
        <v>2015</v>
      </c>
      <c r="C2082" s="163"/>
      <c r="D2082" s="146">
        <v>117</v>
      </c>
      <c r="E2082" s="160">
        <v>673226</v>
      </c>
      <c r="F2082" s="146">
        <v>432018</v>
      </c>
      <c r="G2082" s="146">
        <v>350538</v>
      </c>
      <c r="H2082" s="146">
        <v>21695</v>
      </c>
      <c r="I2082" s="146">
        <v>241208</v>
      </c>
      <c r="J2082" s="146">
        <v>3198</v>
      </c>
      <c r="K2082" s="146">
        <v>34420</v>
      </c>
      <c r="L2082" s="160">
        <v>432194</v>
      </c>
      <c r="M2082" s="146">
        <v>162266</v>
      </c>
      <c r="N2082" s="146">
        <v>143579</v>
      </c>
      <c r="O2082" s="146">
        <v>269928</v>
      </c>
      <c r="P2082" s="146">
        <v>21170</v>
      </c>
      <c r="Q2082" s="146">
        <v>28364</v>
      </c>
      <c r="R2082" s="146">
        <v>53896</v>
      </c>
      <c r="S2082" s="160">
        <v>241032</v>
      </c>
      <c r="T2082" s="146">
        <v>35734</v>
      </c>
      <c r="U2082" s="146">
        <v>16338</v>
      </c>
      <c r="V2082" s="15"/>
    </row>
    <row r="2083" spans="1:22" s="14" customFormat="1" ht="15" customHeight="1">
      <c r="A2083" s="15"/>
      <c r="B2083" s="163">
        <v>2014</v>
      </c>
      <c r="C2083" s="163"/>
      <c r="D2083" s="146">
        <v>120</v>
      </c>
      <c r="E2083" s="160" t="s">
        <v>65</v>
      </c>
      <c r="F2083" s="146" t="s">
        <v>65</v>
      </c>
      <c r="G2083" s="146" t="s">
        <v>65</v>
      </c>
      <c r="H2083" s="146" t="s">
        <v>65</v>
      </c>
      <c r="I2083" s="146" t="s">
        <v>65</v>
      </c>
      <c r="J2083" s="146" t="s">
        <v>65</v>
      </c>
      <c r="K2083" s="146" t="s">
        <v>65</v>
      </c>
      <c r="L2083" s="160" t="s">
        <v>65</v>
      </c>
      <c r="M2083" s="146" t="s">
        <v>65</v>
      </c>
      <c r="N2083" s="146" t="s">
        <v>65</v>
      </c>
      <c r="O2083" s="146" t="s">
        <v>65</v>
      </c>
      <c r="P2083" s="146" t="s">
        <v>65</v>
      </c>
      <c r="Q2083" s="146" t="s">
        <v>65</v>
      </c>
      <c r="R2083" s="146" t="s">
        <v>65</v>
      </c>
      <c r="S2083" s="160" t="s">
        <v>65</v>
      </c>
      <c r="T2083" s="146" t="s">
        <v>65</v>
      </c>
      <c r="U2083" s="146" t="s">
        <v>65</v>
      </c>
      <c r="V2083" s="15"/>
    </row>
    <row r="2084" spans="1:22" s="14" customFormat="1" ht="15" customHeight="1">
      <c r="A2084" s="15"/>
      <c r="B2084" s="163">
        <v>2013</v>
      </c>
      <c r="C2084" s="163"/>
      <c r="D2084" s="146">
        <v>122</v>
      </c>
      <c r="E2084" s="160" t="s">
        <v>65</v>
      </c>
      <c r="F2084" s="146" t="s">
        <v>65</v>
      </c>
      <c r="G2084" s="146" t="s">
        <v>65</v>
      </c>
      <c r="H2084" s="146" t="s">
        <v>65</v>
      </c>
      <c r="I2084" s="146" t="s">
        <v>65</v>
      </c>
      <c r="J2084" s="146" t="s">
        <v>65</v>
      </c>
      <c r="K2084" s="146" t="s">
        <v>65</v>
      </c>
      <c r="L2084" s="160" t="s">
        <v>65</v>
      </c>
      <c r="M2084" s="146" t="s">
        <v>65</v>
      </c>
      <c r="N2084" s="146" t="s">
        <v>65</v>
      </c>
      <c r="O2084" s="146" t="s">
        <v>65</v>
      </c>
      <c r="P2084" s="146" t="s">
        <v>65</v>
      </c>
      <c r="Q2084" s="146" t="s">
        <v>65</v>
      </c>
      <c r="R2084" s="146" t="s">
        <v>65</v>
      </c>
      <c r="S2084" s="160" t="s">
        <v>65</v>
      </c>
      <c r="T2084" s="146" t="s">
        <v>65</v>
      </c>
      <c r="U2084" s="146" t="s">
        <v>65</v>
      </c>
      <c r="V2084" s="15"/>
    </row>
    <row r="2085" spans="1:22" s="14" customFormat="1" ht="15" customHeight="1">
      <c r="A2085" s="7"/>
      <c r="B2085" s="144">
        <v>2012</v>
      </c>
      <c r="C2085" s="144"/>
      <c r="D2085" s="146">
        <v>122</v>
      </c>
      <c r="E2085" s="160" t="s">
        <v>65</v>
      </c>
      <c r="F2085" s="146" t="s">
        <v>65</v>
      </c>
      <c r="G2085" s="146" t="s">
        <v>65</v>
      </c>
      <c r="H2085" s="146" t="s">
        <v>65</v>
      </c>
      <c r="I2085" s="146" t="s">
        <v>65</v>
      </c>
      <c r="J2085" s="146" t="s">
        <v>65</v>
      </c>
      <c r="K2085" s="146" t="s">
        <v>65</v>
      </c>
      <c r="L2085" s="160" t="s">
        <v>65</v>
      </c>
      <c r="M2085" s="146" t="s">
        <v>65</v>
      </c>
      <c r="N2085" s="146" t="s">
        <v>65</v>
      </c>
      <c r="O2085" s="146" t="s">
        <v>65</v>
      </c>
      <c r="P2085" s="146" t="s">
        <v>65</v>
      </c>
      <c r="Q2085" s="146" t="s">
        <v>65</v>
      </c>
      <c r="R2085" s="146" t="s">
        <v>65</v>
      </c>
      <c r="S2085" s="160" t="s">
        <v>65</v>
      </c>
      <c r="T2085" s="146" t="s">
        <v>65</v>
      </c>
      <c r="U2085" s="146" t="s">
        <v>65</v>
      </c>
      <c r="V2085" s="7"/>
    </row>
    <row r="2086" spans="1:22" ht="15" customHeight="1">
      <c r="B2086" s="144">
        <v>2011</v>
      </c>
      <c r="C2086" s="144"/>
      <c r="D2086" s="146">
        <v>138</v>
      </c>
      <c r="E2086" s="160">
        <v>633783</v>
      </c>
      <c r="F2086" s="146">
        <v>400602</v>
      </c>
      <c r="G2086" s="146">
        <v>353528</v>
      </c>
      <c r="H2086" s="146">
        <v>22386</v>
      </c>
      <c r="I2086" s="146">
        <v>233181</v>
      </c>
      <c r="J2086" s="146">
        <v>2185</v>
      </c>
      <c r="K2086" s="146">
        <v>23720</v>
      </c>
      <c r="L2086" s="160">
        <v>423105</v>
      </c>
      <c r="M2086" s="146">
        <v>163713</v>
      </c>
      <c r="N2086" s="146">
        <v>148254</v>
      </c>
      <c r="O2086" s="146">
        <v>259393</v>
      </c>
      <c r="P2086" s="146">
        <v>21193</v>
      </c>
      <c r="Q2086" s="146">
        <v>33018</v>
      </c>
      <c r="R2086" s="146">
        <v>50590</v>
      </c>
      <c r="S2086" s="160">
        <v>210677</v>
      </c>
      <c r="T2086" s="146">
        <v>33134</v>
      </c>
      <c r="U2086" s="146">
        <v>-871</v>
      </c>
    </row>
    <row r="2087" spans="1:22" ht="15" customHeight="1">
      <c r="B2087" s="144">
        <v>2010</v>
      </c>
      <c r="C2087" s="144"/>
      <c r="D2087" s="146">
        <v>138</v>
      </c>
      <c r="E2087" s="160">
        <v>657346</v>
      </c>
      <c r="F2087" s="146">
        <v>399470</v>
      </c>
      <c r="G2087" s="146">
        <v>363193</v>
      </c>
      <c r="H2087" s="146">
        <v>22946</v>
      </c>
      <c r="I2087" s="146">
        <v>257877</v>
      </c>
      <c r="J2087" s="146">
        <v>2095</v>
      </c>
      <c r="K2087" s="146">
        <v>31521</v>
      </c>
      <c r="L2087" s="160">
        <v>440856</v>
      </c>
      <c r="M2087" s="146">
        <v>182784</v>
      </c>
      <c r="N2087" s="146">
        <v>165013</v>
      </c>
      <c r="O2087" s="146">
        <v>258071</v>
      </c>
      <c r="P2087" s="146">
        <v>21170</v>
      </c>
      <c r="Q2087" s="146">
        <v>28479</v>
      </c>
      <c r="R2087" s="146">
        <v>54521</v>
      </c>
      <c r="S2087" s="160">
        <v>216491</v>
      </c>
      <c r="T2087" s="146">
        <v>38564</v>
      </c>
      <c r="U2087" s="146">
        <v>-14133</v>
      </c>
    </row>
    <row r="2088" spans="1:22" ht="15" customHeight="1">
      <c r="B2088" s="144">
        <v>2009</v>
      </c>
      <c r="C2088" s="144"/>
      <c r="D2088" s="146">
        <v>138</v>
      </c>
      <c r="E2088" s="160">
        <v>529095</v>
      </c>
      <c r="F2088" s="146" t="s">
        <v>69</v>
      </c>
      <c r="G2088" s="146" t="s">
        <v>69</v>
      </c>
      <c r="H2088" s="146" t="s">
        <v>69</v>
      </c>
      <c r="I2088" s="146" t="s">
        <v>69</v>
      </c>
      <c r="J2088" s="146" t="s">
        <v>69</v>
      </c>
      <c r="K2088" s="146" t="s">
        <v>69</v>
      </c>
      <c r="L2088" s="160">
        <v>372768</v>
      </c>
      <c r="M2088" s="146" t="s">
        <v>69</v>
      </c>
      <c r="N2088" s="146" t="s">
        <v>69</v>
      </c>
      <c r="O2088" s="146" t="s">
        <v>69</v>
      </c>
      <c r="P2088" s="146" t="s">
        <v>69</v>
      </c>
      <c r="Q2088" s="146" t="s">
        <v>69</v>
      </c>
      <c r="R2088" s="146" t="s">
        <v>69</v>
      </c>
      <c r="S2088" s="160">
        <v>156327</v>
      </c>
      <c r="T2088" s="146" t="s">
        <v>69</v>
      </c>
      <c r="U2088" s="146" t="s">
        <v>69</v>
      </c>
    </row>
    <row r="2089" spans="1:22" ht="15" customHeight="1">
      <c r="B2089" s="144">
        <v>2008</v>
      </c>
      <c r="C2089" s="144"/>
      <c r="D2089" s="146">
        <v>125</v>
      </c>
      <c r="E2089" s="160">
        <v>465561</v>
      </c>
      <c r="F2089" s="146" t="s">
        <v>69</v>
      </c>
      <c r="G2089" s="146" t="s">
        <v>69</v>
      </c>
      <c r="H2089" s="146" t="s">
        <v>69</v>
      </c>
      <c r="I2089" s="146" t="s">
        <v>69</v>
      </c>
      <c r="J2089" s="146" t="s">
        <v>69</v>
      </c>
      <c r="K2089" s="146" t="s">
        <v>69</v>
      </c>
      <c r="L2089" s="160">
        <v>344786</v>
      </c>
      <c r="M2089" s="146" t="s">
        <v>69</v>
      </c>
      <c r="N2089" s="146" t="s">
        <v>69</v>
      </c>
      <c r="O2089" s="146" t="s">
        <v>69</v>
      </c>
      <c r="P2089" s="146" t="s">
        <v>69</v>
      </c>
      <c r="Q2089" s="146" t="s">
        <v>69</v>
      </c>
      <c r="R2089" s="146" t="s">
        <v>69</v>
      </c>
      <c r="S2089" s="160">
        <v>120775</v>
      </c>
      <c r="T2089" s="146" t="s">
        <v>69</v>
      </c>
      <c r="U2089" s="146" t="s">
        <v>69</v>
      </c>
    </row>
    <row r="2090" spans="1:22" ht="15" customHeight="1">
      <c r="A2090" s="14"/>
      <c r="B2090" s="141" t="s">
        <v>367</v>
      </c>
      <c r="C2090" s="141"/>
      <c r="D2090" s="152"/>
      <c r="E2090" s="152"/>
      <c r="F2090" s="152"/>
      <c r="G2090" s="152"/>
      <c r="H2090" s="152"/>
      <c r="I2090" s="152"/>
      <c r="J2090" s="152"/>
      <c r="K2090" s="152"/>
      <c r="L2090" s="152"/>
      <c r="M2090" s="152"/>
      <c r="N2090" s="152"/>
      <c r="O2090" s="152"/>
      <c r="P2090" s="152"/>
      <c r="Q2090" s="152"/>
      <c r="R2090" s="152"/>
      <c r="S2090" s="152"/>
      <c r="T2090" s="152"/>
      <c r="U2090" s="152"/>
      <c r="V2090" s="14"/>
    </row>
    <row r="2091" spans="1:22" s="14" customFormat="1" ht="15" customHeight="1" collapsed="1">
      <c r="B2091" s="163">
        <v>2016</v>
      </c>
      <c r="C2091" s="251"/>
      <c r="D2091" s="146">
        <v>9</v>
      </c>
      <c r="E2091" s="160">
        <v>326705</v>
      </c>
      <c r="F2091" s="146">
        <v>243227</v>
      </c>
      <c r="G2091" s="146">
        <v>190009</v>
      </c>
      <c r="H2091" s="146">
        <v>2734</v>
      </c>
      <c r="I2091" s="146">
        <v>83478</v>
      </c>
      <c r="J2091" s="146">
        <v>995</v>
      </c>
      <c r="K2091" s="146">
        <v>14459</v>
      </c>
      <c r="L2091" s="160">
        <v>139424</v>
      </c>
      <c r="M2091" s="146">
        <v>58605</v>
      </c>
      <c r="N2091" s="146">
        <v>40348</v>
      </c>
      <c r="O2091" s="146">
        <v>80819</v>
      </c>
      <c r="P2091" s="146">
        <v>5836</v>
      </c>
      <c r="Q2091" s="146">
        <v>6886</v>
      </c>
      <c r="R2091" s="146">
        <v>10264</v>
      </c>
      <c r="S2091" s="160">
        <v>187282</v>
      </c>
      <c r="T2091" s="146">
        <v>16793</v>
      </c>
      <c r="U2091" s="146">
        <v>4826</v>
      </c>
    </row>
    <row r="2092" spans="1:22" s="14" customFormat="1" ht="15" customHeight="1">
      <c r="B2092" s="163">
        <v>2015</v>
      </c>
      <c r="C2092" s="163"/>
      <c r="D2092" s="146">
        <v>10</v>
      </c>
      <c r="E2092" s="160">
        <v>402093</v>
      </c>
      <c r="F2092" s="146">
        <v>323982</v>
      </c>
      <c r="G2092" s="146">
        <v>248228</v>
      </c>
      <c r="H2092" s="146">
        <v>4668</v>
      </c>
      <c r="I2092" s="146">
        <v>78110</v>
      </c>
      <c r="J2092" s="146">
        <v>1071</v>
      </c>
      <c r="K2092" s="146">
        <v>12168</v>
      </c>
      <c r="L2092" s="160">
        <v>160375</v>
      </c>
      <c r="M2092" s="146">
        <v>81386</v>
      </c>
      <c r="N2092" s="146">
        <v>64255</v>
      </c>
      <c r="O2092" s="146">
        <v>78989</v>
      </c>
      <c r="P2092" s="146">
        <v>7050</v>
      </c>
      <c r="Q2092" s="146">
        <v>8213</v>
      </c>
      <c r="R2092" s="146">
        <v>10707</v>
      </c>
      <c r="S2092" s="160">
        <v>241717</v>
      </c>
      <c r="T2092" s="146">
        <v>19108</v>
      </c>
      <c r="U2092" s="146">
        <v>11978</v>
      </c>
    </row>
    <row r="2093" spans="1:22" s="14" customFormat="1" ht="15" customHeight="1">
      <c r="B2093" s="163">
        <v>2014</v>
      </c>
      <c r="C2093" s="163"/>
      <c r="D2093" s="146">
        <v>10</v>
      </c>
      <c r="E2093" s="160" t="s">
        <v>65</v>
      </c>
      <c r="F2093" s="146" t="s">
        <v>65</v>
      </c>
      <c r="G2093" s="146" t="s">
        <v>65</v>
      </c>
      <c r="H2093" s="146" t="s">
        <v>65</v>
      </c>
      <c r="I2093" s="146" t="s">
        <v>65</v>
      </c>
      <c r="J2093" s="146" t="s">
        <v>65</v>
      </c>
      <c r="K2093" s="146" t="s">
        <v>65</v>
      </c>
      <c r="L2093" s="160" t="s">
        <v>65</v>
      </c>
      <c r="M2093" s="146" t="s">
        <v>65</v>
      </c>
      <c r="N2093" s="146" t="s">
        <v>65</v>
      </c>
      <c r="O2093" s="146" t="s">
        <v>65</v>
      </c>
      <c r="P2093" s="146" t="s">
        <v>65</v>
      </c>
      <c r="Q2093" s="146" t="s">
        <v>65</v>
      </c>
      <c r="R2093" s="146" t="s">
        <v>65</v>
      </c>
      <c r="S2093" s="160" t="s">
        <v>65</v>
      </c>
      <c r="T2093" s="146" t="s">
        <v>65</v>
      </c>
      <c r="U2093" s="146" t="s">
        <v>65</v>
      </c>
    </row>
    <row r="2094" spans="1:22" s="14" customFormat="1" ht="15" customHeight="1">
      <c r="B2094" s="163">
        <v>2013</v>
      </c>
      <c r="C2094" s="163"/>
      <c r="D2094" s="146">
        <v>9</v>
      </c>
      <c r="E2094" s="160" t="s">
        <v>65</v>
      </c>
      <c r="F2094" s="146" t="s">
        <v>65</v>
      </c>
      <c r="G2094" s="146" t="s">
        <v>65</v>
      </c>
      <c r="H2094" s="146" t="s">
        <v>65</v>
      </c>
      <c r="I2094" s="146" t="s">
        <v>65</v>
      </c>
      <c r="J2094" s="146" t="s">
        <v>65</v>
      </c>
      <c r="K2094" s="146" t="s">
        <v>65</v>
      </c>
      <c r="L2094" s="160" t="s">
        <v>65</v>
      </c>
      <c r="M2094" s="146" t="s">
        <v>65</v>
      </c>
      <c r="N2094" s="146" t="s">
        <v>65</v>
      </c>
      <c r="O2094" s="146" t="s">
        <v>65</v>
      </c>
      <c r="P2094" s="146" t="s">
        <v>65</v>
      </c>
      <c r="Q2094" s="146" t="s">
        <v>65</v>
      </c>
      <c r="R2094" s="146" t="s">
        <v>65</v>
      </c>
      <c r="S2094" s="160" t="s">
        <v>65</v>
      </c>
      <c r="T2094" s="146" t="s">
        <v>65</v>
      </c>
      <c r="U2094" s="146" t="s">
        <v>65</v>
      </c>
    </row>
    <row r="2095" spans="1:22" ht="15" customHeight="1">
      <c r="B2095" s="144">
        <v>2012</v>
      </c>
      <c r="C2095" s="144"/>
      <c r="D2095" s="146">
        <v>9</v>
      </c>
      <c r="E2095" s="160" t="s">
        <v>65</v>
      </c>
      <c r="F2095" s="146" t="s">
        <v>65</v>
      </c>
      <c r="G2095" s="146" t="s">
        <v>65</v>
      </c>
      <c r="H2095" s="146" t="s">
        <v>65</v>
      </c>
      <c r="I2095" s="146" t="s">
        <v>65</v>
      </c>
      <c r="J2095" s="146" t="s">
        <v>65</v>
      </c>
      <c r="K2095" s="146" t="s">
        <v>65</v>
      </c>
      <c r="L2095" s="160" t="s">
        <v>65</v>
      </c>
      <c r="M2095" s="146" t="s">
        <v>65</v>
      </c>
      <c r="N2095" s="146" t="s">
        <v>65</v>
      </c>
      <c r="O2095" s="146" t="s">
        <v>65</v>
      </c>
      <c r="P2095" s="146" t="s">
        <v>65</v>
      </c>
      <c r="Q2095" s="146" t="s">
        <v>65</v>
      </c>
      <c r="R2095" s="146" t="s">
        <v>65</v>
      </c>
      <c r="S2095" s="160" t="s">
        <v>65</v>
      </c>
      <c r="T2095" s="146" t="s">
        <v>65</v>
      </c>
      <c r="U2095" s="146" t="s">
        <v>65</v>
      </c>
    </row>
    <row r="2096" spans="1:22" ht="15" customHeight="1">
      <c r="B2096" s="144">
        <v>2011</v>
      </c>
      <c r="C2096" s="144"/>
      <c r="D2096" s="146">
        <v>9</v>
      </c>
      <c r="E2096" s="160">
        <v>431067</v>
      </c>
      <c r="F2096" s="146">
        <v>358533</v>
      </c>
      <c r="G2096" s="146">
        <v>290077</v>
      </c>
      <c r="H2096" s="146">
        <v>1637</v>
      </c>
      <c r="I2096" s="146">
        <v>72534</v>
      </c>
      <c r="J2096" s="146">
        <v>4273</v>
      </c>
      <c r="K2096" s="146">
        <v>22344</v>
      </c>
      <c r="L2096" s="160">
        <v>171919</v>
      </c>
      <c r="M2096" s="146">
        <v>73071</v>
      </c>
      <c r="N2096" s="146">
        <v>54178</v>
      </c>
      <c r="O2096" s="146">
        <v>98847</v>
      </c>
      <c r="P2096" s="146">
        <v>8558</v>
      </c>
      <c r="Q2096" s="146">
        <v>5258</v>
      </c>
      <c r="R2096" s="146">
        <v>26095</v>
      </c>
      <c r="S2096" s="160">
        <v>259148</v>
      </c>
      <c r="T2096" s="146">
        <v>18220</v>
      </c>
      <c r="U2096" s="146">
        <v>4867</v>
      </c>
    </row>
    <row r="2097" spans="1:22" ht="15" customHeight="1">
      <c r="B2097" s="144">
        <v>2010</v>
      </c>
      <c r="C2097" s="144"/>
      <c r="D2097" s="146">
        <v>10</v>
      </c>
      <c r="E2097" s="160">
        <v>438612</v>
      </c>
      <c r="F2097" s="146">
        <v>356633</v>
      </c>
      <c r="G2097" s="146">
        <v>294776</v>
      </c>
      <c r="H2097" s="146">
        <v>979</v>
      </c>
      <c r="I2097" s="146">
        <v>81979</v>
      </c>
      <c r="J2097" s="146">
        <v>4550</v>
      </c>
      <c r="K2097" s="146">
        <v>21808</v>
      </c>
      <c r="L2097" s="160">
        <v>194836</v>
      </c>
      <c r="M2097" s="146">
        <v>76203</v>
      </c>
      <c r="N2097" s="146">
        <v>62094</v>
      </c>
      <c r="O2097" s="146">
        <v>118633</v>
      </c>
      <c r="P2097" s="146">
        <v>10821</v>
      </c>
      <c r="Q2097" s="146">
        <v>5874</v>
      </c>
      <c r="R2097" s="146">
        <v>18205</v>
      </c>
      <c r="S2097" s="160">
        <v>243776</v>
      </c>
      <c r="T2097" s="146">
        <v>18530</v>
      </c>
      <c r="U2097" s="146">
        <v>800</v>
      </c>
    </row>
    <row r="2098" spans="1:22" ht="15" customHeight="1">
      <c r="B2098" s="144">
        <v>2009</v>
      </c>
      <c r="C2098" s="144"/>
      <c r="D2098" s="146">
        <v>11</v>
      </c>
      <c r="E2098" s="160">
        <v>394248</v>
      </c>
      <c r="F2098" s="146" t="s">
        <v>69</v>
      </c>
      <c r="G2098" s="146" t="s">
        <v>69</v>
      </c>
      <c r="H2098" s="146" t="s">
        <v>69</v>
      </c>
      <c r="I2098" s="146" t="s">
        <v>69</v>
      </c>
      <c r="J2098" s="146" t="s">
        <v>69</v>
      </c>
      <c r="K2098" s="146" t="s">
        <v>69</v>
      </c>
      <c r="L2098" s="160">
        <v>185829</v>
      </c>
      <c r="M2098" s="146" t="s">
        <v>69</v>
      </c>
      <c r="N2098" s="146" t="s">
        <v>69</v>
      </c>
      <c r="O2098" s="146" t="s">
        <v>69</v>
      </c>
      <c r="P2098" s="146" t="s">
        <v>69</v>
      </c>
      <c r="Q2098" s="146" t="s">
        <v>69</v>
      </c>
      <c r="R2098" s="146" t="s">
        <v>69</v>
      </c>
      <c r="S2098" s="160">
        <v>208420</v>
      </c>
      <c r="T2098" s="146" t="s">
        <v>69</v>
      </c>
      <c r="U2098" s="146" t="s">
        <v>69</v>
      </c>
    </row>
    <row r="2099" spans="1:22" ht="15" customHeight="1">
      <c r="B2099" s="144">
        <v>2008</v>
      </c>
      <c r="C2099" s="144"/>
      <c r="D2099" s="146">
        <v>9</v>
      </c>
      <c r="E2099" s="160">
        <v>392951</v>
      </c>
      <c r="F2099" s="146" t="s">
        <v>69</v>
      </c>
      <c r="G2099" s="146" t="s">
        <v>69</v>
      </c>
      <c r="H2099" s="146" t="s">
        <v>69</v>
      </c>
      <c r="I2099" s="146" t="s">
        <v>69</v>
      </c>
      <c r="J2099" s="146" t="s">
        <v>69</v>
      </c>
      <c r="K2099" s="146" t="s">
        <v>69</v>
      </c>
      <c r="L2099" s="160">
        <v>214674</v>
      </c>
      <c r="M2099" s="146" t="s">
        <v>69</v>
      </c>
      <c r="N2099" s="146" t="s">
        <v>69</v>
      </c>
      <c r="O2099" s="146" t="s">
        <v>69</v>
      </c>
      <c r="P2099" s="146" t="s">
        <v>69</v>
      </c>
      <c r="Q2099" s="146" t="s">
        <v>69</v>
      </c>
      <c r="R2099" s="146" t="s">
        <v>69</v>
      </c>
      <c r="S2099" s="160">
        <v>178277</v>
      </c>
      <c r="T2099" s="146" t="s">
        <v>69</v>
      </c>
      <c r="U2099" s="146" t="s">
        <v>69</v>
      </c>
    </row>
    <row r="2100" spans="1:22" s="12" customFormat="1" ht="15" customHeight="1">
      <c r="A2100" s="13"/>
      <c r="B2100" s="138" t="s">
        <v>40</v>
      </c>
      <c r="C2100" s="138"/>
      <c r="D2100" s="150"/>
      <c r="E2100" s="150"/>
      <c r="F2100" s="150"/>
      <c r="G2100" s="150"/>
      <c r="H2100" s="150"/>
      <c r="I2100" s="150"/>
      <c r="J2100" s="150"/>
      <c r="K2100" s="150"/>
      <c r="L2100" s="150"/>
      <c r="M2100" s="150"/>
      <c r="N2100" s="150"/>
      <c r="O2100" s="150"/>
      <c r="P2100" s="150"/>
      <c r="Q2100" s="150"/>
      <c r="R2100" s="150"/>
      <c r="S2100" s="150"/>
      <c r="T2100" s="150"/>
      <c r="U2100" s="150"/>
      <c r="V2100" s="13"/>
    </row>
    <row r="2101" spans="1:22" s="13" customFormat="1" ht="15" customHeight="1">
      <c r="A2101" s="14"/>
      <c r="B2101" s="141" t="s">
        <v>368</v>
      </c>
      <c r="C2101" s="141"/>
      <c r="D2101" s="152"/>
      <c r="E2101" s="152"/>
      <c r="F2101" s="152"/>
      <c r="G2101" s="152"/>
      <c r="H2101" s="152"/>
      <c r="I2101" s="152"/>
      <c r="J2101" s="152"/>
      <c r="K2101" s="152"/>
      <c r="L2101" s="152"/>
      <c r="M2101" s="152"/>
      <c r="N2101" s="152"/>
      <c r="O2101" s="152"/>
      <c r="P2101" s="152"/>
      <c r="Q2101" s="152"/>
      <c r="R2101" s="152"/>
      <c r="S2101" s="152"/>
      <c r="T2101" s="152"/>
      <c r="U2101" s="152"/>
      <c r="V2101" s="14"/>
    </row>
    <row r="2102" spans="1:22" s="13" customFormat="1" ht="15" customHeight="1">
      <c r="A2102" s="14"/>
      <c r="B2102" s="163">
        <v>2016</v>
      </c>
      <c r="C2102" s="251"/>
      <c r="D2102" s="146">
        <v>19388</v>
      </c>
      <c r="E2102" s="160">
        <v>579332</v>
      </c>
      <c r="F2102" s="146">
        <v>339914</v>
      </c>
      <c r="G2102" s="146">
        <v>282601</v>
      </c>
      <c r="H2102" s="146">
        <v>14075</v>
      </c>
      <c r="I2102" s="146">
        <v>239418</v>
      </c>
      <c r="J2102" s="146">
        <v>2726</v>
      </c>
      <c r="K2102" s="146">
        <v>37188</v>
      </c>
      <c r="L2102" s="160">
        <v>352187</v>
      </c>
      <c r="M2102" s="146">
        <v>144744</v>
      </c>
      <c r="N2102" s="146">
        <v>122496</v>
      </c>
      <c r="O2102" s="146">
        <v>207443</v>
      </c>
      <c r="P2102" s="146">
        <v>18033</v>
      </c>
      <c r="Q2102" s="146">
        <v>26719</v>
      </c>
      <c r="R2102" s="146">
        <v>34854</v>
      </c>
      <c r="S2102" s="160">
        <v>227145</v>
      </c>
      <c r="T2102" s="146">
        <v>67978</v>
      </c>
      <c r="U2102" s="146">
        <v>-48672</v>
      </c>
      <c r="V2102" s="14"/>
    </row>
    <row r="2103" spans="1:22" s="13" customFormat="1" ht="15" customHeight="1">
      <c r="A2103" s="14"/>
      <c r="B2103" s="163">
        <v>2015</v>
      </c>
      <c r="C2103" s="163"/>
      <c r="D2103" s="146">
        <v>19539</v>
      </c>
      <c r="E2103" s="160">
        <v>551480</v>
      </c>
      <c r="F2103" s="146">
        <v>331423</v>
      </c>
      <c r="G2103" s="146">
        <v>275478</v>
      </c>
      <c r="H2103" s="146">
        <v>14000</v>
      </c>
      <c r="I2103" s="146">
        <v>220057</v>
      </c>
      <c r="J2103" s="146">
        <v>2882</v>
      </c>
      <c r="K2103" s="146">
        <v>31505</v>
      </c>
      <c r="L2103" s="160">
        <v>326467</v>
      </c>
      <c r="M2103" s="146">
        <v>146400</v>
      </c>
      <c r="N2103" s="146">
        <v>124660</v>
      </c>
      <c r="O2103" s="146">
        <v>180067</v>
      </c>
      <c r="P2103" s="146">
        <v>19682</v>
      </c>
      <c r="Q2103" s="146">
        <v>25761</v>
      </c>
      <c r="R2103" s="146">
        <v>30182</v>
      </c>
      <c r="S2103" s="160">
        <v>225013</v>
      </c>
      <c r="T2103" s="146">
        <v>64408</v>
      </c>
      <c r="U2103" s="146">
        <v>-47182</v>
      </c>
      <c r="V2103" s="14"/>
    </row>
    <row r="2104" spans="1:22" s="13" customFormat="1" ht="15" customHeight="1">
      <c r="A2104" s="14"/>
      <c r="B2104" s="163">
        <v>2014</v>
      </c>
      <c r="C2104" s="163"/>
      <c r="D2104" s="146">
        <v>20156</v>
      </c>
      <c r="E2104" s="160">
        <v>556108</v>
      </c>
      <c r="F2104" s="146">
        <v>334205</v>
      </c>
      <c r="G2104" s="146">
        <v>276155</v>
      </c>
      <c r="H2104" s="146">
        <v>15928</v>
      </c>
      <c r="I2104" s="146">
        <v>221903</v>
      </c>
      <c r="J2104" s="146">
        <v>2715</v>
      </c>
      <c r="K2104" s="146">
        <v>29529</v>
      </c>
      <c r="L2104" s="160">
        <v>336609</v>
      </c>
      <c r="M2104" s="146">
        <v>145252</v>
      </c>
      <c r="N2104" s="146">
        <v>122794</v>
      </c>
      <c r="O2104" s="146">
        <v>191358</v>
      </c>
      <c r="P2104" s="146">
        <v>18254</v>
      </c>
      <c r="Q2104" s="146">
        <v>26710</v>
      </c>
      <c r="R2104" s="146">
        <v>33297</v>
      </c>
      <c r="S2104" s="160">
        <v>219498</v>
      </c>
      <c r="T2104" s="146">
        <v>61538</v>
      </c>
      <c r="U2104" s="146">
        <v>-48298</v>
      </c>
      <c r="V2104" s="14"/>
    </row>
    <row r="2105" spans="1:22" ht="15" customHeight="1">
      <c r="A2105" s="14"/>
      <c r="B2105" s="163">
        <v>2013</v>
      </c>
      <c r="C2105" s="163"/>
      <c r="D2105" s="146">
        <v>20280</v>
      </c>
      <c r="E2105" s="160">
        <v>527708</v>
      </c>
      <c r="F2105" s="146">
        <v>312885</v>
      </c>
      <c r="G2105" s="146">
        <v>254974</v>
      </c>
      <c r="H2105" s="146">
        <v>15490</v>
      </c>
      <c r="I2105" s="146">
        <v>214823</v>
      </c>
      <c r="J2105" s="146">
        <v>2932</v>
      </c>
      <c r="K2105" s="146">
        <v>30220</v>
      </c>
      <c r="L2105" s="160">
        <v>323512</v>
      </c>
      <c r="M2105" s="146">
        <v>134943</v>
      </c>
      <c r="N2105" s="146">
        <v>117225</v>
      </c>
      <c r="O2105" s="146">
        <v>188569</v>
      </c>
      <c r="P2105" s="146">
        <v>18788</v>
      </c>
      <c r="Q2105" s="146">
        <v>24011</v>
      </c>
      <c r="R2105" s="146">
        <v>31083</v>
      </c>
      <c r="S2105" s="160">
        <v>204196</v>
      </c>
      <c r="T2105" s="146">
        <v>58437</v>
      </c>
      <c r="U2105" s="146">
        <v>-46153</v>
      </c>
      <c r="V2105" s="14"/>
    </row>
    <row r="2106" spans="1:22" ht="15" customHeight="1">
      <c r="B2106" s="144">
        <v>2012</v>
      </c>
      <c r="C2106" s="144"/>
      <c r="D2106" s="146">
        <v>20721</v>
      </c>
      <c r="E2106" s="160">
        <v>614575</v>
      </c>
      <c r="F2106" s="146">
        <v>389464</v>
      </c>
      <c r="G2106" s="146">
        <v>316587</v>
      </c>
      <c r="H2106" s="146">
        <v>13856</v>
      </c>
      <c r="I2106" s="146">
        <v>225110</v>
      </c>
      <c r="J2106" s="146">
        <v>6234</v>
      </c>
      <c r="K2106" s="146">
        <v>33482</v>
      </c>
      <c r="L2106" s="160">
        <v>351108</v>
      </c>
      <c r="M2106" s="146">
        <v>135990</v>
      </c>
      <c r="N2106" s="146">
        <v>118768</v>
      </c>
      <c r="O2106" s="146">
        <v>215118</v>
      </c>
      <c r="P2106" s="146">
        <v>22063</v>
      </c>
      <c r="Q2106" s="146">
        <v>25384</v>
      </c>
      <c r="R2106" s="146">
        <v>38666</v>
      </c>
      <c r="S2106" s="160">
        <v>263467</v>
      </c>
      <c r="T2106" s="146">
        <v>67517</v>
      </c>
      <c r="U2106" s="146">
        <v>-25538</v>
      </c>
    </row>
    <row r="2107" spans="1:22" ht="15" customHeight="1">
      <c r="B2107" s="144">
        <v>2011</v>
      </c>
      <c r="C2107" s="144"/>
      <c r="D2107" s="146">
        <v>22664</v>
      </c>
      <c r="E2107" s="160">
        <v>653771</v>
      </c>
      <c r="F2107" s="146">
        <v>408490</v>
      </c>
      <c r="G2107" s="146">
        <v>336412</v>
      </c>
      <c r="H2107" s="146">
        <v>13669</v>
      </c>
      <c r="I2107" s="146">
        <v>245282</v>
      </c>
      <c r="J2107" s="146">
        <v>6580</v>
      </c>
      <c r="K2107" s="146">
        <v>34799</v>
      </c>
      <c r="L2107" s="160">
        <v>375040</v>
      </c>
      <c r="M2107" s="146">
        <v>141059</v>
      </c>
      <c r="N2107" s="146">
        <v>119841</v>
      </c>
      <c r="O2107" s="146">
        <v>233982</v>
      </c>
      <c r="P2107" s="146">
        <v>23124</v>
      </c>
      <c r="Q2107" s="146">
        <v>26780</v>
      </c>
      <c r="R2107" s="146">
        <v>43244</v>
      </c>
      <c r="S2107" s="160">
        <v>278731</v>
      </c>
      <c r="T2107" s="146">
        <v>68116</v>
      </c>
      <c r="U2107" s="146">
        <v>-32343</v>
      </c>
    </row>
    <row r="2108" spans="1:22" ht="15" customHeight="1">
      <c r="B2108" s="144">
        <v>2010</v>
      </c>
      <c r="C2108" s="144"/>
      <c r="D2108" s="146">
        <v>24216</v>
      </c>
      <c r="E2108" s="160">
        <v>661772</v>
      </c>
      <c r="F2108" s="146">
        <v>407285</v>
      </c>
      <c r="G2108" s="146">
        <v>344485</v>
      </c>
      <c r="H2108" s="146">
        <v>13291</v>
      </c>
      <c r="I2108" s="146">
        <v>254486</v>
      </c>
      <c r="J2108" s="146">
        <v>6967</v>
      </c>
      <c r="K2108" s="146">
        <v>33240</v>
      </c>
      <c r="L2108" s="160">
        <v>389484</v>
      </c>
      <c r="M2108" s="146">
        <v>142209</v>
      </c>
      <c r="N2108" s="146">
        <v>121832</v>
      </c>
      <c r="O2108" s="146">
        <v>247275</v>
      </c>
      <c r="P2108" s="146">
        <v>22604</v>
      </c>
      <c r="Q2108" s="146">
        <v>26337</v>
      </c>
      <c r="R2108" s="146">
        <v>44425</v>
      </c>
      <c r="S2108" s="160">
        <v>272288</v>
      </c>
      <c r="T2108" s="146">
        <v>67577</v>
      </c>
      <c r="U2108" s="146">
        <v>-43342</v>
      </c>
    </row>
    <row r="2109" spans="1:22" ht="15" customHeight="1">
      <c r="B2109" s="144">
        <v>2009</v>
      </c>
      <c r="C2109" s="144"/>
      <c r="D2109" s="146">
        <v>24346</v>
      </c>
      <c r="E2109" s="160">
        <v>589726</v>
      </c>
      <c r="F2109" s="146" t="s">
        <v>69</v>
      </c>
      <c r="G2109" s="146" t="s">
        <v>69</v>
      </c>
      <c r="H2109" s="146" t="s">
        <v>69</v>
      </c>
      <c r="I2109" s="146" t="s">
        <v>69</v>
      </c>
      <c r="J2109" s="146" t="s">
        <v>69</v>
      </c>
      <c r="K2109" s="146" t="s">
        <v>69</v>
      </c>
      <c r="L2109" s="160">
        <v>380940</v>
      </c>
      <c r="M2109" s="146" t="s">
        <v>69</v>
      </c>
      <c r="N2109" s="146" t="s">
        <v>69</v>
      </c>
      <c r="O2109" s="146" t="s">
        <v>69</v>
      </c>
      <c r="P2109" s="146" t="s">
        <v>69</v>
      </c>
      <c r="Q2109" s="146" t="s">
        <v>69</v>
      </c>
      <c r="R2109" s="146" t="s">
        <v>69</v>
      </c>
      <c r="S2109" s="160">
        <v>208786</v>
      </c>
      <c r="T2109" s="146" t="s">
        <v>69</v>
      </c>
      <c r="U2109" s="146" t="s">
        <v>69</v>
      </c>
    </row>
    <row r="2110" spans="1:22" s="13" customFormat="1" ht="15" customHeight="1">
      <c r="A2110" s="7"/>
      <c r="B2110" s="144">
        <v>2008</v>
      </c>
      <c r="C2110" s="144"/>
      <c r="D2110" s="146">
        <v>22839</v>
      </c>
      <c r="E2110" s="160">
        <v>539976</v>
      </c>
      <c r="F2110" s="146" t="s">
        <v>69</v>
      </c>
      <c r="G2110" s="146" t="s">
        <v>69</v>
      </c>
      <c r="H2110" s="146" t="s">
        <v>69</v>
      </c>
      <c r="I2110" s="146" t="s">
        <v>69</v>
      </c>
      <c r="J2110" s="146" t="s">
        <v>69</v>
      </c>
      <c r="K2110" s="146" t="s">
        <v>69</v>
      </c>
      <c r="L2110" s="160">
        <v>371604</v>
      </c>
      <c r="M2110" s="146" t="s">
        <v>69</v>
      </c>
      <c r="N2110" s="146" t="s">
        <v>69</v>
      </c>
      <c r="O2110" s="146" t="s">
        <v>69</v>
      </c>
      <c r="P2110" s="146" t="s">
        <v>69</v>
      </c>
      <c r="Q2110" s="146" t="s">
        <v>69</v>
      </c>
      <c r="R2110" s="146" t="s">
        <v>69</v>
      </c>
      <c r="S2110" s="160">
        <v>168372</v>
      </c>
      <c r="T2110" s="146" t="s">
        <v>69</v>
      </c>
      <c r="U2110" s="146" t="s">
        <v>69</v>
      </c>
      <c r="V2110" s="7"/>
    </row>
    <row r="2111" spans="1:22" s="14" customFormat="1" ht="15" customHeight="1">
      <c r="B2111" s="141" t="s">
        <v>369</v>
      </c>
      <c r="C2111" s="141"/>
      <c r="D2111" s="152"/>
      <c r="E2111" s="152"/>
      <c r="F2111" s="152"/>
      <c r="G2111" s="152"/>
      <c r="H2111" s="152"/>
      <c r="I2111" s="152"/>
      <c r="J2111" s="152"/>
      <c r="K2111" s="152"/>
      <c r="L2111" s="152"/>
      <c r="M2111" s="152"/>
      <c r="N2111" s="152"/>
      <c r="O2111" s="152"/>
      <c r="P2111" s="152"/>
      <c r="Q2111" s="152"/>
      <c r="R2111" s="152"/>
      <c r="S2111" s="152"/>
      <c r="T2111" s="152"/>
      <c r="U2111" s="152"/>
    </row>
    <row r="2112" spans="1:22" s="14" customFormat="1" ht="15" customHeight="1">
      <c r="B2112" s="163">
        <v>2016</v>
      </c>
      <c r="C2112" s="251"/>
      <c r="D2112" s="146">
        <v>12067</v>
      </c>
      <c r="E2112" s="160">
        <v>277016</v>
      </c>
      <c r="F2112" s="146">
        <v>147751</v>
      </c>
      <c r="G2112" s="146">
        <v>111223</v>
      </c>
      <c r="H2112" s="146">
        <v>4352</v>
      </c>
      <c r="I2112" s="146">
        <v>129265</v>
      </c>
      <c r="J2112" s="146">
        <v>2134</v>
      </c>
      <c r="K2112" s="146">
        <v>12242</v>
      </c>
      <c r="L2112" s="160">
        <v>196933</v>
      </c>
      <c r="M2112" s="146">
        <v>73060</v>
      </c>
      <c r="N2112" s="146">
        <v>53190</v>
      </c>
      <c r="O2112" s="146">
        <v>123873</v>
      </c>
      <c r="P2112" s="146">
        <v>13056</v>
      </c>
      <c r="Q2112" s="146">
        <v>12654</v>
      </c>
      <c r="R2112" s="146">
        <v>23735</v>
      </c>
      <c r="S2112" s="160">
        <v>80083</v>
      </c>
      <c r="T2112" s="146">
        <v>31748</v>
      </c>
      <c r="U2112" s="146">
        <v>-26136</v>
      </c>
    </row>
    <row r="2113" spans="1:22" s="14" customFormat="1" ht="15" customHeight="1">
      <c r="B2113" s="163">
        <v>2015</v>
      </c>
      <c r="C2113" s="163"/>
      <c r="D2113" s="146">
        <v>12103</v>
      </c>
      <c r="E2113" s="160">
        <v>283888</v>
      </c>
      <c r="F2113" s="146">
        <v>161804</v>
      </c>
      <c r="G2113" s="146">
        <v>116195</v>
      </c>
      <c r="H2113" s="146">
        <v>4589</v>
      </c>
      <c r="I2113" s="146">
        <v>122084</v>
      </c>
      <c r="J2113" s="146">
        <v>2090</v>
      </c>
      <c r="K2113" s="146">
        <v>11638</v>
      </c>
      <c r="L2113" s="160">
        <v>193100</v>
      </c>
      <c r="M2113" s="146">
        <v>74178</v>
      </c>
      <c r="N2113" s="146">
        <v>57295</v>
      </c>
      <c r="O2113" s="146">
        <v>118922</v>
      </c>
      <c r="P2113" s="146">
        <v>15457</v>
      </c>
      <c r="Q2113" s="146">
        <v>12755</v>
      </c>
      <c r="R2113" s="146">
        <v>26221</v>
      </c>
      <c r="S2113" s="160">
        <v>90788</v>
      </c>
      <c r="T2113" s="146">
        <v>31109</v>
      </c>
      <c r="U2113" s="146">
        <v>-12274</v>
      </c>
    </row>
    <row r="2114" spans="1:22" s="14" customFormat="1" ht="15" customHeight="1">
      <c r="B2114" s="163">
        <v>2014</v>
      </c>
      <c r="C2114" s="163"/>
      <c r="D2114" s="146">
        <v>12349</v>
      </c>
      <c r="E2114" s="160">
        <v>251358</v>
      </c>
      <c r="F2114" s="146">
        <v>142686</v>
      </c>
      <c r="G2114" s="146">
        <v>105240</v>
      </c>
      <c r="H2114" s="146">
        <v>3541</v>
      </c>
      <c r="I2114" s="146">
        <v>108672</v>
      </c>
      <c r="J2114" s="146">
        <v>1956</v>
      </c>
      <c r="K2114" s="146">
        <v>13869</v>
      </c>
      <c r="L2114" s="160">
        <v>170444</v>
      </c>
      <c r="M2114" s="146">
        <v>64340</v>
      </c>
      <c r="N2114" s="146">
        <v>51870</v>
      </c>
      <c r="O2114" s="146">
        <v>106104</v>
      </c>
      <c r="P2114" s="146">
        <v>15302</v>
      </c>
      <c r="Q2114" s="146">
        <v>12635</v>
      </c>
      <c r="R2114" s="146">
        <v>25287</v>
      </c>
      <c r="S2114" s="160">
        <v>80914</v>
      </c>
      <c r="T2114" s="146">
        <v>24947</v>
      </c>
      <c r="U2114" s="146">
        <v>-10143</v>
      </c>
    </row>
    <row r="2115" spans="1:22" ht="15" customHeight="1">
      <c r="A2115" s="14"/>
      <c r="B2115" s="163">
        <v>2013</v>
      </c>
      <c r="C2115" s="163"/>
      <c r="D2115" s="146">
        <v>12446</v>
      </c>
      <c r="E2115" s="160">
        <v>244402</v>
      </c>
      <c r="F2115" s="146">
        <v>128352</v>
      </c>
      <c r="G2115" s="146">
        <v>101882</v>
      </c>
      <c r="H2115" s="146">
        <v>3566</v>
      </c>
      <c r="I2115" s="146">
        <v>116049</v>
      </c>
      <c r="J2115" s="146">
        <v>2068</v>
      </c>
      <c r="K2115" s="146">
        <v>12886</v>
      </c>
      <c r="L2115" s="160">
        <v>165425</v>
      </c>
      <c r="M2115" s="146">
        <v>64136</v>
      </c>
      <c r="N2115" s="146">
        <v>52522</v>
      </c>
      <c r="O2115" s="146">
        <v>101289</v>
      </c>
      <c r="P2115" s="146">
        <v>15126</v>
      </c>
      <c r="Q2115" s="146">
        <v>11950</v>
      </c>
      <c r="R2115" s="146">
        <v>19856</v>
      </c>
      <c r="S2115" s="160">
        <v>78977</v>
      </c>
      <c r="T2115" s="146">
        <v>26355</v>
      </c>
      <c r="U2115" s="146">
        <v>-9383</v>
      </c>
      <c r="V2115" s="14"/>
    </row>
    <row r="2116" spans="1:22" ht="15" customHeight="1">
      <c r="B2116" s="144">
        <v>2012</v>
      </c>
      <c r="C2116" s="144"/>
      <c r="D2116" s="146">
        <v>12843</v>
      </c>
      <c r="E2116" s="160">
        <v>246618</v>
      </c>
      <c r="F2116" s="146">
        <v>129954</v>
      </c>
      <c r="G2116" s="146">
        <v>103731</v>
      </c>
      <c r="H2116" s="146">
        <v>3416</v>
      </c>
      <c r="I2116" s="146">
        <v>116665</v>
      </c>
      <c r="J2116" s="146">
        <v>2294</v>
      </c>
      <c r="K2116" s="146">
        <v>13123</v>
      </c>
      <c r="L2116" s="160">
        <v>170492</v>
      </c>
      <c r="M2116" s="146">
        <v>66660</v>
      </c>
      <c r="N2116" s="146">
        <v>53865</v>
      </c>
      <c r="O2116" s="146">
        <v>103833</v>
      </c>
      <c r="P2116" s="146">
        <v>12384</v>
      </c>
      <c r="Q2116" s="146">
        <v>12060</v>
      </c>
      <c r="R2116" s="146">
        <v>19203</v>
      </c>
      <c r="S2116" s="160">
        <v>76126</v>
      </c>
      <c r="T2116" s="146">
        <v>26338</v>
      </c>
      <c r="U2116" s="146">
        <v>-11922</v>
      </c>
    </row>
    <row r="2117" spans="1:22" ht="15" customHeight="1">
      <c r="B2117" s="144">
        <v>2011</v>
      </c>
      <c r="C2117" s="144"/>
      <c r="D2117" s="146">
        <v>13980</v>
      </c>
      <c r="E2117" s="160">
        <v>259075</v>
      </c>
      <c r="F2117" s="146">
        <v>117976</v>
      </c>
      <c r="G2117" s="146">
        <v>111005</v>
      </c>
      <c r="H2117" s="146">
        <v>3429</v>
      </c>
      <c r="I2117" s="146">
        <v>141099</v>
      </c>
      <c r="J2117" s="146">
        <v>2553</v>
      </c>
      <c r="K2117" s="146">
        <v>14874</v>
      </c>
      <c r="L2117" s="160">
        <v>182669</v>
      </c>
      <c r="M2117" s="146">
        <v>74465</v>
      </c>
      <c r="N2117" s="146">
        <v>60141</v>
      </c>
      <c r="O2117" s="146">
        <v>108204</v>
      </c>
      <c r="P2117" s="146">
        <v>14757</v>
      </c>
      <c r="Q2117" s="146">
        <v>12641</v>
      </c>
      <c r="R2117" s="146">
        <v>19212</v>
      </c>
      <c r="S2117" s="160">
        <v>76406</v>
      </c>
      <c r="T2117" s="146">
        <v>26788</v>
      </c>
      <c r="U2117" s="146">
        <v>-11861</v>
      </c>
    </row>
    <row r="2118" spans="1:22" ht="15" customHeight="1">
      <c r="B2118" s="144">
        <v>2010</v>
      </c>
      <c r="C2118" s="144"/>
      <c r="D2118" s="146">
        <v>14873</v>
      </c>
      <c r="E2118" s="160">
        <v>286590</v>
      </c>
      <c r="F2118" s="146">
        <v>126977</v>
      </c>
      <c r="G2118" s="146">
        <v>119351</v>
      </c>
      <c r="H2118" s="146">
        <v>2951</v>
      </c>
      <c r="I2118" s="146">
        <v>159613</v>
      </c>
      <c r="J2118" s="146">
        <v>2510</v>
      </c>
      <c r="K2118" s="146">
        <v>16068</v>
      </c>
      <c r="L2118" s="160">
        <v>203524</v>
      </c>
      <c r="M2118" s="146">
        <v>69210</v>
      </c>
      <c r="N2118" s="146">
        <v>57875</v>
      </c>
      <c r="O2118" s="146">
        <v>134315</v>
      </c>
      <c r="P2118" s="146">
        <v>14787</v>
      </c>
      <c r="Q2118" s="146">
        <v>15358</v>
      </c>
      <c r="R2118" s="146">
        <v>25658</v>
      </c>
      <c r="S2118" s="160">
        <v>83066</v>
      </c>
      <c r="T2118" s="146">
        <v>27481</v>
      </c>
      <c r="U2118" s="146">
        <v>-13420</v>
      </c>
    </row>
    <row r="2119" spans="1:22" ht="15" customHeight="1">
      <c r="B2119" s="144">
        <v>2009</v>
      </c>
      <c r="C2119" s="144"/>
      <c r="D2119" s="146">
        <v>15299</v>
      </c>
      <c r="E2119" s="160">
        <v>266527</v>
      </c>
      <c r="F2119" s="146" t="s">
        <v>69</v>
      </c>
      <c r="G2119" s="146" t="s">
        <v>69</v>
      </c>
      <c r="H2119" s="146" t="s">
        <v>69</v>
      </c>
      <c r="I2119" s="146" t="s">
        <v>69</v>
      </c>
      <c r="J2119" s="146" t="s">
        <v>69</v>
      </c>
      <c r="K2119" s="146" t="s">
        <v>69</v>
      </c>
      <c r="L2119" s="160">
        <v>199367</v>
      </c>
      <c r="M2119" s="146" t="s">
        <v>69</v>
      </c>
      <c r="N2119" s="146" t="s">
        <v>69</v>
      </c>
      <c r="O2119" s="146" t="s">
        <v>69</v>
      </c>
      <c r="P2119" s="146" t="s">
        <v>69</v>
      </c>
      <c r="Q2119" s="146" t="s">
        <v>69</v>
      </c>
      <c r="R2119" s="146" t="s">
        <v>69</v>
      </c>
      <c r="S2119" s="160">
        <v>67159</v>
      </c>
      <c r="T2119" s="146" t="s">
        <v>69</v>
      </c>
      <c r="U2119" s="146" t="s">
        <v>69</v>
      </c>
    </row>
    <row r="2120" spans="1:22" s="14" customFormat="1" ht="15" customHeight="1" collapsed="1">
      <c r="A2120" s="7"/>
      <c r="B2120" s="144">
        <v>2008</v>
      </c>
      <c r="C2120" s="144"/>
      <c r="D2120" s="146">
        <v>14724</v>
      </c>
      <c r="E2120" s="160">
        <v>246485</v>
      </c>
      <c r="F2120" s="146" t="s">
        <v>69</v>
      </c>
      <c r="G2120" s="146" t="s">
        <v>69</v>
      </c>
      <c r="H2120" s="146" t="s">
        <v>69</v>
      </c>
      <c r="I2120" s="146" t="s">
        <v>69</v>
      </c>
      <c r="J2120" s="146" t="s">
        <v>69</v>
      </c>
      <c r="K2120" s="146" t="s">
        <v>69</v>
      </c>
      <c r="L2120" s="160">
        <v>192495</v>
      </c>
      <c r="M2120" s="146" t="s">
        <v>69</v>
      </c>
      <c r="N2120" s="146" t="s">
        <v>69</v>
      </c>
      <c r="O2120" s="146" t="s">
        <v>69</v>
      </c>
      <c r="P2120" s="146" t="s">
        <v>69</v>
      </c>
      <c r="Q2120" s="146" t="s">
        <v>69</v>
      </c>
      <c r="R2120" s="146" t="s">
        <v>69</v>
      </c>
      <c r="S2120" s="160">
        <v>53990</v>
      </c>
      <c r="T2120" s="146" t="s">
        <v>69</v>
      </c>
      <c r="U2120" s="146" t="s">
        <v>69</v>
      </c>
      <c r="V2120" s="7"/>
    </row>
    <row r="2121" spans="1:22" s="14" customFormat="1" ht="15" customHeight="1">
      <c r="B2121" s="141" t="s">
        <v>370</v>
      </c>
      <c r="C2121" s="141"/>
      <c r="D2121" s="152"/>
      <c r="E2121" s="152"/>
      <c r="F2121" s="152"/>
      <c r="G2121" s="152"/>
      <c r="H2121" s="152"/>
      <c r="I2121" s="152"/>
      <c r="J2121" s="152"/>
      <c r="K2121" s="152"/>
      <c r="L2121" s="152"/>
      <c r="M2121" s="152"/>
      <c r="N2121" s="152"/>
      <c r="O2121" s="152"/>
      <c r="P2121" s="152"/>
      <c r="Q2121" s="152"/>
      <c r="R2121" s="152"/>
      <c r="S2121" s="152"/>
      <c r="T2121" s="152"/>
      <c r="U2121" s="152"/>
    </row>
    <row r="2122" spans="1:22" s="14" customFormat="1" ht="15" customHeight="1">
      <c r="B2122" s="163">
        <v>2016</v>
      </c>
      <c r="C2122" s="251"/>
      <c r="D2122" s="146">
        <v>15628</v>
      </c>
      <c r="E2122" s="160">
        <v>1228890</v>
      </c>
      <c r="F2122" s="146">
        <v>769063</v>
      </c>
      <c r="G2122" s="146">
        <v>611489</v>
      </c>
      <c r="H2122" s="146">
        <v>28802</v>
      </c>
      <c r="I2122" s="146">
        <v>459828</v>
      </c>
      <c r="J2122" s="146">
        <v>8229</v>
      </c>
      <c r="K2122" s="146">
        <v>81856</v>
      </c>
      <c r="L2122" s="160">
        <v>800550</v>
      </c>
      <c r="M2122" s="146">
        <v>302461</v>
      </c>
      <c r="N2122" s="146">
        <v>235896</v>
      </c>
      <c r="O2122" s="146">
        <v>498089</v>
      </c>
      <c r="P2122" s="146">
        <v>43499</v>
      </c>
      <c r="Q2122" s="146">
        <v>54700</v>
      </c>
      <c r="R2122" s="146">
        <v>82352</v>
      </c>
      <c r="S2122" s="160">
        <v>428341</v>
      </c>
      <c r="T2122" s="146">
        <v>95718</v>
      </c>
      <c r="U2122" s="146">
        <v>-39690</v>
      </c>
    </row>
    <row r="2123" spans="1:22" s="14" customFormat="1" ht="15" customHeight="1">
      <c r="B2123" s="163">
        <v>2015</v>
      </c>
      <c r="C2123" s="163"/>
      <c r="D2123" s="146">
        <v>15343</v>
      </c>
      <c r="E2123" s="160">
        <v>1184013</v>
      </c>
      <c r="F2123" s="146">
        <v>759609</v>
      </c>
      <c r="G2123" s="146">
        <v>610462</v>
      </c>
      <c r="H2123" s="146">
        <v>28338</v>
      </c>
      <c r="I2123" s="146">
        <v>424404</v>
      </c>
      <c r="J2123" s="146">
        <v>7970</v>
      </c>
      <c r="K2123" s="146">
        <v>76919</v>
      </c>
      <c r="L2123" s="160">
        <v>778913</v>
      </c>
      <c r="M2123" s="146">
        <v>306962</v>
      </c>
      <c r="N2123" s="146">
        <v>247567</v>
      </c>
      <c r="O2123" s="146">
        <v>471951</v>
      </c>
      <c r="P2123" s="146">
        <v>43416</v>
      </c>
      <c r="Q2123" s="146">
        <v>57481</v>
      </c>
      <c r="R2123" s="146">
        <v>80761</v>
      </c>
      <c r="S2123" s="160">
        <v>405099</v>
      </c>
      <c r="T2123" s="146">
        <v>93159</v>
      </c>
      <c r="U2123" s="146">
        <v>-35702</v>
      </c>
    </row>
    <row r="2124" spans="1:22" ht="15" customHeight="1">
      <c r="A2124" s="14"/>
      <c r="B2124" s="163">
        <v>2014</v>
      </c>
      <c r="C2124" s="163"/>
      <c r="D2124" s="146">
        <v>15017</v>
      </c>
      <c r="E2124" s="160">
        <v>1179854</v>
      </c>
      <c r="F2124" s="146">
        <v>775510</v>
      </c>
      <c r="G2124" s="146">
        <v>622689</v>
      </c>
      <c r="H2124" s="146">
        <v>36176</v>
      </c>
      <c r="I2124" s="146">
        <v>404344</v>
      </c>
      <c r="J2124" s="146">
        <v>5546</v>
      </c>
      <c r="K2124" s="146">
        <v>80211</v>
      </c>
      <c r="L2124" s="160">
        <v>787916</v>
      </c>
      <c r="M2124" s="146">
        <v>285571</v>
      </c>
      <c r="N2124" s="146">
        <v>237562</v>
      </c>
      <c r="O2124" s="146">
        <v>502345</v>
      </c>
      <c r="P2124" s="146">
        <v>43401</v>
      </c>
      <c r="Q2124" s="146">
        <v>55532</v>
      </c>
      <c r="R2124" s="146">
        <v>86545</v>
      </c>
      <c r="S2124" s="160">
        <v>391938</v>
      </c>
      <c r="T2124" s="146">
        <v>90830</v>
      </c>
      <c r="U2124" s="146">
        <v>-43473</v>
      </c>
      <c r="V2124" s="14"/>
    </row>
    <row r="2125" spans="1:22" ht="15" customHeight="1">
      <c r="A2125" s="14"/>
      <c r="B2125" s="163">
        <v>2013</v>
      </c>
      <c r="C2125" s="163"/>
      <c r="D2125" s="146">
        <v>14608</v>
      </c>
      <c r="E2125" s="160">
        <v>1157681</v>
      </c>
      <c r="F2125" s="146">
        <v>761882</v>
      </c>
      <c r="G2125" s="146">
        <v>617061</v>
      </c>
      <c r="H2125" s="146">
        <v>35138</v>
      </c>
      <c r="I2125" s="146">
        <v>395799</v>
      </c>
      <c r="J2125" s="146">
        <v>5837</v>
      </c>
      <c r="K2125" s="146">
        <v>81505</v>
      </c>
      <c r="L2125" s="160">
        <v>776479</v>
      </c>
      <c r="M2125" s="146">
        <v>279202</v>
      </c>
      <c r="N2125" s="146">
        <v>229375</v>
      </c>
      <c r="O2125" s="146">
        <v>497277</v>
      </c>
      <c r="P2125" s="146">
        <v>46123</v>
      </c>
      <c r="Q2125" s="146">
        <v>51351</v>
      </c>
      <c r="R2125" s="146">
        <v>88494</v>
      </c>
      <c r="S2125" s="160">
        <v>381202</v>
      </c>
      <c r="T2125" s="146">
        <v>93390</v>
      </c>
      <c r="U2125" s="146">
        <v>-42134</v>
      </c>
      <c r="V2125" s="14"/>
    </row>
    <row r="2126" spans="1:22" ht="15" customHeight="1">
      <c r="B2126" s="144">
        <v>2012</v>
      </c>
      <c r="C2126" s="144"/>
      <c r="D2126" s="146">
        <v>15011</v>
      </c>
      <c r="E2126" s="160">
        <v>1079918</v>
      </c>
      <c r="F2126" s="146">
        <v>679461</v>
      </c>
      <c r="G2126" s="146">
        <v>565229</v>
      </c>
      <c r="H2126" s="146">
        <v>32272</v>
      </c>
      <c r="I2126" s="146">
        <v>400457</v>
      </c>
      <c r="J2126" s="146">
        <v>6050</v>
      </c>
      <c r="K2126" s="146">
        <v>88460</v>
      </c>
      <c r="L2126" s="160">
        <v>777262</v>
      </c>
      <c r="M2126" s="146">
        <v>280414</v>
      </c>
      <c r="N2126" s="146">
        <v>223196</v>
      </c>
      <c r="O2126" s="146">
        <v>496848</v>
      </c>
      <c r="P2126" s="146">
        <v>48457</v>
      </c>
      <c r="Q2126" s="146">
        <v>54020</v>
      </c>
      <c r="R2126" s="146">
        <v>91511</v>
      </c>
      <c r="S2126" s="160">
        <v>302655</v>
      </c>
      <c r="T2126" s="146">
        <v>94592</v>
      </c>
      <c r="U2126" s="146">
        <v>-58895</v>
      </c>
    </row>
    <row r="2127" spans="1:22" ht="15" customHeight="1">
      <c r="B2127" s="144">
        <v>2011</v>
      </c>
      <c r="C2127" s="144"/>
      <c r="D2127" s="146">
        <v>16008</v>
      </c>
      <c r="E2127" s="160">
        <v>1101375</v>
      </c>
      <c r="F2127" s="146">
        <v>691602</v>
      </c>
      <c r="G2127" s="146">
        <v>578288</v>
      </c>
      <c r="H2127" s="146">
        <v>31166</v>
      </c>
      <c r="I2127" s="146">
        <v>409773</v>
      </c>
      <c r="J2127" s="146">
        <v>5658</v>
      </c>
      <c r="K2127" s="146">
        <v>86772</v>
      </c>
      <c r="L2127" s="160">
        <v>791483</v>
      </c>
      <c r="M2127" s="146">
        <v>289961</v>
      </c>
      <c r="N2127" s="146">
        <v>227394</v>
      </c>
      <c r="O2127" s="146">
        <v>501522</v>
      </c>
      <c r="P2127" s="146">
        <v>44635</v>
      </c>
      <c r="Q2127" s="146">
        <v>52747</v>
      </c>
      <c r="R2127" s="146">
        <v>95983</v>
      </c>
      <c r="S2127" s="160">
        <v>309892</v>
      </c>
      <c r="T2127" s="146">
        <v>80849</v>
      </c>
      <c r="U2127" s="146">
        <v>-58448</v>
      </c>
    </row>
    <row r="2128" spans="1:22" ht="15" customHeight="1">
      <c r="B2128" s="144">
        <v>2010</v>
      </c>
      <c r="C2128" s="144"/>
      <c r="D2128" s="146">
        <v>16719</v>
      </c>
      <c r="E2128" s="160">
        <v>1093820</v>
      </c>
      <c r="F2128" s="146">
        <v>676952</v>
      </c>
      <c r="G2128" s="146">
        <v>572543</v>
      </c>
      <c r="H2128" s="146">
        <v>27706</v>
      </c>
      <c r="I2128" s="146">
        <v>416868</v>
      </c>
      <c r="J2128" s="146">
        <v>5247</v>
      </c>
      <c r="K2128" s="146">
        <v>88902</v>
      </c>
      <c r="L2128" s="160">
        <v>804304</v>
      </c>
      <c r="M2128" s="146">
        <v>284967</v>
      </c>
      <c r="N2128" s="146">
        <v>234559</v>
      </c>
      <c r="O2128" s="146">
        <v>519337</v>
      </c>
      <c r="P2128" s="146">
        <v>46780</v>
      </c>
      <c r="Q2128" s="146">
        <v>47061</v>
      </c>
      <c r="R2128" s="146">
        <v>82154</v>
      </c>
      <c r="S2128" s="160">
        <v>289517</v>
      </c>
      <c r="T2128" s="146">
        <v>79927</v>
      </c>
      <c r="U2128" s="146">
        <v>-63508</v>
      </c>
    </row>
    <row r="2129" spans="1:22" s="13" customFormat="1" ht="15" customHeight="1">
      <c r="A2129" s="7"/>
      <c r="B2129" s="144">
        <v>2009</v>
      </c>
      <c r="C2129" s="144"/>
      <c r="D2129" s="146">
        <v>17318</v>
      </c>
      <c r="E2129" s="160">
        <v>1049433</v>
      </c>
      <c r="F2129" s="146" t="s">
        <v>69</v>
      </c>
      <c r="G2129" s="146" t="s">
        <v>69</v>
      </c>
      <c r="H2129" s="146" t="s">
        <v>69</v>
      </c>
      <c r="I2129" s="146" t="s">
        <v>69</v>
      </c>
      <c r="J2129" s="146" t="s">
        <v>69</v>
      </c>
      <c r="K2129" s="146" t="s">
        <v>69</v>
      </c>
      <c r="L2129" s="160">
        <v>778918</v>
      </c>
      <c r="M2129" s="146" t="s">
        <v>69</v>
      </c>
      <c r="N2129" s="146" t="s">
        <v>69</v>
      </c>
      <c r="O2129" s="146" t="s">
        <v>69</v>
      </c>
      <c r="P2129" s="146" t="s">
        <v>69</v>
      </c>
      <c r="Q2129" s="146" t="s">
        <v>69</v>
      </c>
      <c r="R2129" s="146" t="s">
        <v>69</v>
      </c>
      <c r="S2129" s="160">
        <v>270514</v>
      </c>
      <c r="T2129" s="146" t="s">
        <v>69</v>
      </c>
      <c r="U2129" s="146" t="s">
        <v>69</v>
      </c>
      <c r="V2129" s="7"/>
    </row>
    <row r="2130" spans="1:22" s="14" customFormat="1" ht="15" customHeight="1">
      <c r="A2130" s="7"/>
      <c r="B2130" s="144">
        <v>2008</v>
      </c>
      <c r="C2130" s="144"/>
      <c r="D2130" s="146">
        <v>17008</v>
      </c>
      <c r="E2130" s="160">
        <v>1031717</v>
      </c>
      <c r="F2130" s="146" t="s">
        <v>69</v>
      </c>
      <c r="G2130" s="146" t="s">
        <v>69</v>
      </c>
      <c r="H2130" s="146" t="s">
        <v>69</v>
      </c>
      <c r="I2130" s="146" t="s">
        <v>69</v>
      </c>
      <c r="J2130" s="146" t="s">
        <v>69</v>
      </c>
      <c r="K2130" s="146" t="s">
        <v>69</v>
      </c>
      <c r="L2130" s="160">
        <v>807279</v>
      </c>
      <c r="M2130" s="146" t="s">
        <v>69</v>
      </c>
      <c r="N2130" s="146" t="s">
        <v>69</v>
      </c>
      <c r="O2130" s="146" t="s">
        <v>69</v>
      </c>
      <c r="P2130" s="146" t="s">
        <v>69</v>
      </c>
      <c r="Q2130" s="146" t="s">
        <v>69</v>
      </c>
      <c r="R2130" s="146" t="s">
        <v>69</v>
      </c>
      <c r="S2130" s="160">
        <v>224438</v>
      </c>
      <c r="T2130" s="146" t="s">
        <v>69</v>
      </c>
      <c r="U2130" s="146" t="s">
        <v>69</v>
      </c>
      <c r="V2130" s="7"/>
    </row>
    <row r="2131" spans="1:22" s="14" customFormat="1" ht="15" customHeight="1">
      <c r="B2131" s="141" t="s">
        <v>371</v>
      </c>
      <c r="C2131" s="141"/>
      <c r="D2131" s="152"/>
      <c r="E2131" s="152"/>
      <c r="F2131" s="152"/>
      <c r="G2131" s="152"/>
      <c r="H2131" s="152"/>
      <c r="I2131" s="152"/>
      <c r="J2131" s="152"/>
      <c r="K2131" s="152"/>
      <c r="L2131" s="152"/>
      <c r="M2131" s="152"/>
      <c r="N2131" s="152"/>
      <c r="O2131" s="152"/>
      <c r="P2131" s="152"/>
      <c r="Q2131" s="152"/>
      <c r="R2131" s="152"/>
      <c r="S2131" s="152"/>
      <c r="T2131" s="152"/>
      <c r="U2131" s="152"/>
    </row>
    <row r="2132" spans="1:22" s="14" customFormat="1" ht="15" customHeight="1">
      <c r="B2132" s="163">
        <v>2016</v>
      </c>
      <c r="C2132" s="251"/>
      <c r="D2132" s="146">
        <v>3323</v>
      </c>
      <c r="E2132" s="160">
        <v>43276</v>
      </c>
      <c r="F2132" s="146">
        <v>22257</v>
      </c>
      <c r="G2132" s="146">
        <v>19264</v>
      </c>
      <c r="H2132" s="146">
        <v>723</v>
      </c>
      <c r="I2132" s="146">
        <v>21019</v>
      </c>
      <c r="J2132" s="146">
        <v>426</v>
      </c>
      <c r="K2132" s="146">
        <v>2101</v>
      </c>
      <c r="L2132" s="160">
        <v>28021</v>
      </c>
      <c r="M2132" s="146">
        <v>13047</v>
      </c>
      <c r="N2132" s="146">
        <v>9104</v>
      </c>
      <c r="O2132" s="146">
        <v>14974</v>
      </c>
      <c r="P2132" s="146">
        <v>2189</v>
      </c>
      <c r="Q2132" s="146">
        <v>2041</v>
      </c>
      <c r="R2132" s="146">
        <v>3406</v>
      </c>
      <c r="S2132" s="160">
        <v>15255</v>
      </c>
      <c r="T2132" s="146">
        <v>6766</v>
      </c>
      <c r="U2132" s="146">
        <v>-4791</v>
      </c>
    </row>
    <row r="2133" spans="1:22" s="14" customFormat="1" ht="15" customHeight="1">
      <c r="B2133" s="163">
        <v>2015</v>
      </c>
      <c r="C2133" s="163"/>
      <c r="D2133" s="146">
        <v>3388</v>
      </c>
      <c r="E2133" s="160">
        <v>41429</v>
      </c>
      <c r="F2133" s="146">
        <v>22520</v>
      </c>
      <c r="G2133" s="146">
        <v>16152</v>
      </c>
      <c r="H2133" s="146">
        <v>700</v>
      </c>
      <c r="I2133" s="146">
        <v>18909</v>
      </c>
      <c r="J2133" s="146">
        <v>477</v>
      </c>
      <c r="K2133" s="146">
        <v>2263</v>
      </c>
      <c r="L2133" s="160">
        <v>26428</v>
      </c>
      <c r="M2133" s="146">
        <v>12299</v>
      </c>
      <c r="N2133" s="146">
        <v>9185</v>
      </c>
      <c r="O2133" s="146">
        <v>14129</v>
      </c>
      <c r="P2133" s="146">
        <v>2645</v>
      </c>
      <c r="Q2133" s="146">
        <v>1871</v>
      </c>
      <c r="R2133" s="146">
        <v>2674</v>
      </c>
      <c r="S2133" s="160">
        <v>15001</v>
      </c>
      <c r="T2133" s="146">
        <v>6673</v>
      </c>
      <c r="U2133" s="146">
        <v>-1908</v>
      </c>
    </row>
    <row r="2134" spans="1:22" ht="15" customHeight="1">
      <c r="A2134" s="14"/>
      <c r="B2134" s="163">
        <v>2014</v>
      </c>
      <c r="C2134" s="163"/>
      <c r="D2134" s="146">
        <v>3512</v>
      </c>
      <c r="E2134" s="160">
        <v>40770</v>
      </c>
      <c r="F2134" s="146">
        <v>21399</v>
      </c>
      <c r="G2134" s="146">
        <v>15657</v>
      </c>
      <c r="H2134" s="146">
        <v>790</v>
      </c>
      <c r="I2134" s="146">
        <v>19371</v>
      </c>
      <c r="J2134" s="146">
        <v>664</v>
      </c>
      <c r="K2134" s="146">
        <v>2329</v>
      </c>
      <c r="L2134" s="160">
        <v>25810</v>
      </c>
      <c r="M2134" s="146">
        <v>10454</v>
      </c>
      <c r="N2134" s="146">
        <v>7476</v>
      </c>
      <c r="O2134" s="146">
        <v>15356</v>
      </c>
      <c r="P2134" s="146">
        <v>2312</v>
      </c>
      <c r="Q2134" s="146">
        <v>1872</v>
      </c>
      <c r="R2134" s="146">
        <v>2654</v>
      </c>
      <c r="S2134" s="160">
        <v>14960</v>
      </c>
      <c r="T2134" s="146">
        <v>6451</v>
      </c>
      <c r="U2134" s="146">
        <v>-1858</v>
      </c>
      <c r="V2134" s="14"/>
    </row>
    <row r="2135" spans="1:22" ht="15" customHeight="1">
      <c r="A2135" s="14"/>
      <c r="B2135" s="163">
        <v>2013</v>
      </c>
      <c r="C2135" s="163"/>
      <c r="D2135" s="146">
        <v>3613</v>
      </c>
      <c r="E2135" s="160">
        <v>35323</v>
      </c>
      <c r="F2135" s="146">
        <v>19134</v>
      </c>
      <c r="G2135" s="146">
        <v>14795</v>
      </c>
      <c r="H2135" s="146">
        <v>690</v>
      </c>
      <c r="I2135" s="146">
        <v>16189</v>
      </c>
      <c r="J2135" s="146">
        <v>653</v>
      </c>
      <c r="K2135" s="146">
        <v>1725</v>
      </c>
      <c r="L2135" s="160">
        <v>22794</v>
      </c>
      <c r="M2135" s="146">
        <v>8729</v>
      </c>
      <c r="N2135" s="146">
        <v>6857</v>
      </c>
      <c r="O2135" s="146">
        <v>14066</v>
      </c>
      <c r="P2135" s="146">
        <v>2155</v>
      </c>
      <c r="Q2135" s="146">
        <v>1800</v>
      </c>
      <c r="R2135" s="146">
        <v>2138</v>
      </c>
      <c r="S2135" s="160">
        <v>12528</v>
      </c>
      <c r="T2135" s="146">
        <v>6333</v>
      </c>
      <c r="U2135" s="146">
        <v>-3031</v>
      </c>
      <c r="V2135" s="14"/>
    </row>
    <row r="2136" spans="1:22" ht="15" customHeight="1">
      <c r="B2136" s="144">
        <v>2012</v>
      </c>
      <c r="C2136" s="144"/>
      <c r="D2136" s="146">
        <v>3678</v>
      </c>
      <c r="E2136" s="160">
        <v>45013</v>
      </c>
      <c r="F2136" s="146">
        <v>25336</v>
      </c>
      <c r="G2136" s="146">
        <v>19188</v>
      </c>
      <c r="H2136" s="146">
        <v>1210</v>
      </c>
      <c r="I2136" s="146">
        <v>19677</v>
      </c>
      <c r="J2136" s="146">
        <v>724</v>
      </c>
      <c r="K2136" s="146">
        <v>2688</v>
      </c>
      <c r="L2136" s="160">
        <v>30893</v>
      </c>
      <c r="M2136" s="146">
        <v>11165</v>
      </c>
      <c r="N2136" s="146">
        <v>8319</v>
      </c>
      <c r="O2136" s="146">
        <v>19728</v>
      </c>
      <c r="P2136" s="146">
        <v>2560</v>
      </c>
      <c r="Q2136" s="146">
        <v>2238</v>
      </c>
      <c r="R2136" s="146">
        <v>3345</v>
      </c>
      <c r="S2136" s="160">
        <v>14119</v>
      </c>
      <c r="T2136" s="146">
        <v>6947</v>
      </c>
      <c r="U2136" s="146">
        <v>-2273</v>
      </c>
    </row>
    <row r="2137" spans="1:22" ht="15" customHeight="1">
      <c r="B2137" s="144">
        <v>2011</v>
      </c>
      <c r="C2137" s="144"/>
      <c r="D2137" s="146">
        <v>4098</v>
      </c>
      <c r="E2137" s="160">
        <v>37857</v>
      </c>
      <c r="F2137" s="146">
        <v>18278</v>
      </c>
      <c r="G2137" s="146">
        <v>16730</v>
      </c>
      <c r="H2137" s="146">
        <v>808</v>
      </c>
      <c r="I2137" s="146">
        <v>19579</v>
      </c>
      <c r="J2137" s="146">
        <v>834</v>
      </c>
      <c r="K2137" s="146">
        <v>2478</v>
      </c>
      <c r="L2137" s="160">
        <v>27568</v>
      </c>
      <c r="M2137" s="146">
        <v>10315</v>
      </c>
      <c r="N2137" s="146">
        <v>7428</v>
      </c>
      <c r="O2137" s="146">
        <v>17253</v>
      </c>
      <c r="P2137" s="146">
        <v>2392</v>
      </c>
      <c r="Q2137" s="146">
        <v>1798</v>
      </c>
      <c r="R2137" s="146">
        <v>2461</v>
      </c>
      <c r="S2137" s="160">
        <v>10289</v>
      </c>
      <c r="T2137" s="146">
        <v>5878</v>
      </c>
      <c r="U2137" s="146">
        <v>-3776</v>
      </c>
    </row>
    <row r="2138" spans="1:22" ht="15" customHeight="1">
      <c r="B2138" s="144">
        <v>2010</v>
      </c>
      <c r="C2138" s="144"/>
      <c r="D2138" s="146">
        <v>4354</v>
      </c>
      <c r="E2138" s="160">
        <v>53032</v>
      </c>
      <c r="F2138" s="146">
        <v>26121</v>
      </c>
      <c r="G2138" s="146">
        <v>22909</v>
      </c>
      <c r="H2138" s="146">
        <v>1247</v>
      </c>
      <c r="I2138" s="146">
        <v>26911</v>
      </c>
      <c r="J2138" s="146">
        <v>881</v>
      </c>
      <c r="K2138" s="146">
        <v>4404</v>
      </c>
      <c r="L2138" s="160">
        <v>38555</v>
      </c>
      <c r="M2138" s="146">
        <v>12494</v>
      </c>
      <c r="N2138" s="146">
        <v>10169</v>
      </c>
      <c r="O2138" s="146">
        <v>26061</v>
      </c>
      <c r="P2138" s="146">
        <v>3000</v>
      </c>
      <c r="Q2138" s="146">
        <v>2646</v>
      </c>
      <c r="R2138" s="146">
        <v>5426</v>
      </c>
      <c r="S2138" s="160">
        <v>14477</v>
      </c>
      <c r="T2138" s="146">
        <v>7664</v>
      </c>
      <c r="U2138" s="146">
        <v>-4560</v>
      </c>
    </row>
    <row r="2139" spans="1:22" s="15" customFormat="1" ht="15" customHeight="1" collapsed="1">
      <c r="A2139" s="7"/>
      <c r="B2139" s="144">
        <v>2009</v>
      </c>
      <c r="C2139" s="144"/>
      <c r="D2139" s="146">
        <v>4449</v>
      </c>
      <c r="E2139" s="160">
        <v>51111</v>
      </c>
      <c r="F2139" s="146" t="s">
        <v>69</v>
      </c>
      <c r="G2139" s="146" t="s">
        <v>69</v>
      </c>
      <c r="H2139" s="146" t="s">
        <v>69</v>
      </c>
      <c r="I2139" s="146" t="s">
        <v>69</v>
      </c>
      <c r="J2139" s="146" t="s">
        <v>69</v>
      </c>
      <c r="K2139" s="146" t="s">
        <v>69</v>
      </c>
      <c r="L2139" s="160">
        <v>43026</v>
      </c>
      <c r="M2139" s="146" t="s">
        <v>69</v>
      </c>
      <c r="N2139" s="146" t="s">
        <v>69</v>
      </c>
      <c r="O2139" s="146" t="s">
        <v>69</v>
      </c>
      <c r="P2139" s="146" t="s">
        <v>69</v>
      </c>
      <c r="Q2139" s="146" t="s">
        <v>69</v>
      </c>
      <c r="R2139" s="146" t="s">
        <v>69</v>
      </c>
      <c r="S2139" s="160">
        <v>8085</v>
      </c>
      <c r="T2139" s="146" t="s">
        <v>69</v>
      </c>
      <c r="U2139" s="146" t="s">
        <v>69</v>
      </c>
      <c r="V2139" s="7"/>
    </row>
    <row r="2140" spans="1:22" s="15" customFormat="1" ht="15" customHeight="1">
      <c r="A2140" s="7"/>
      <c r="B2140" s="144">
        <v>2008</v>
      </c>
      <c r="C2140" s="144"/>
      <c r="D2140" s="146">
        <v>4248</v>
      </c>
      <c r="E2140" s="160">
        <v>45544</v>
      </c>
      <c r="F2140" s="146" t="s">
        <v>69</v>
      </c>
      <c r="G2140" s="146" t="s">
        <v>69</v>
      </c>
      <c r="H2140" s="146" t="s">
        <v>69</v>
      </c>
      <c r="I2140" s="146" t="s">
        <v>69</v>
      </c>
      <c r="J2140" s="146" t="s">
        <v>69</v>
      </c>
      <c r="K2140" s="146" t="s">
        <v>69</v>
      </c>
      <c r="L2140" s="160">
        <v>38041</v>
      </c>
      <c r="M2140" s="146" t="s">
        <v>69</v>
      </c>
      <c r="N2140" s="146" t="s">
        <v>69</v>
      </c>
      <c r="O2140" s="146" t="s">
        <v>69</v>
      </c>
      <c r="P2140" s="146" t="s">
        <v>69</v>
      </c>
      <c r="Q2140" s="146" t="s">
        <v>69</v>
      </c>
      <c r="R2140" s="146" t="s">
        <v>69</v>
      </c>
      <c r="S2140" s="160">
        <v>7502</v>
      </c>
      <c r="T2140" s="146" t="s">
        <v>69</v>
      </c>
      <c r="U2140" s="146" t="s">
        <v>69</v>
      </c>
      <c r="V2140" s="7"/>
    </row>
    <row r="2141" spans="1:22" s="15" customFormat="1" ht="15" customHeight="1">
      <c r="A2141" s="14"/>
      <c r="B2141" s="141" t="s">
        <v>372</v>
      </c>
      <c r="C2141" s="141"/>
      <c r="D2141" s="152"/>
      <c r="E2141" s="152"/>
      <c r="F2141" s="152"/>
      <c r="G2141" s="152"/>
      <c r="H2141" s="152"/>
      <c r="I2141" s="152"/>
      <c r="J2141" s="152"/>
      <c r="K2141" s="152"/>
      <c r="L2141" s="152"/>
      <c r="M2141" s="152"/>
      <c r="N2141" s="152"/>
      <c r="O2141" s="152"/>
      <c r="P2141" s="152"/>
      <c r="Q2141" s="152"/>
      <c r="R2141" s="152"/>
      <c r="S2141" s="152"/>
      <c r="T2141" s="152"/>
      <c r="U2141" s="152"/>
      <c r="V2141" s="14"/>
    </row>
    <row r="2142" spans="1:22" s="15" customFormat="1" ht="15" customHeight="1">
      <c r="A2142" s="14"/>
      <c r="B2142" s="163">
        <v>2016</v>
      </c>
      <c r="C2142" s="251"/>
      <c r="D2142" s="146">
        <v>2312</v>
      </c>
      <c r="E2142" s="160">
        <v>46376</v>
      </c>
      <c r="F2142" s="146">
        <v>31369</v>
      </c>
      <c r="G2142" s="146">
        <v>29104</v>
      </c>
      <c r="H2142" s="146">
        <v>578</v>
      </c>
      <c r="I2142" s="146">
        <v>15007</v>
      </c>
      <c r="J2142" s="146">
        <v>305</v>
      </c>
      <c r="K2142" s="146">
        <v>2945</v>
      </c>
      <c r="L2142" s="160">
        <v>40427</v>
      </c>
      <c r="M2142" s="146">
        <v>17110</v>
      </c>
      <c r="N2142" s="146">
        <v>13803</v>
      </c>
      <c r="O2142" s="146">
        <v>23316</v>
      </c>
      <c r="P2142" s="146">
        <v>1620</v>
      </c>
      <c r="Q2142" s="146">
        <v>3419</v>
      </c>
      <c r="R2142" s="146">
        <v>5965</v>
      </c>
      <c r="S2142" s="160">
        <v>5950</v>
      </c>
      <c r="T2142" s="146">
        <v>4763</v>
      </c>
      <c r="U2142" s="146">
        <v>-14105</v>
      </c>
      <c r="V2142" s="14"/>
    </row>
    <row r="2143" spans="1:22" ht="15" customHeight="1">
      <c r="A2143" s="14"/>
      <c r="B2143" s="163">
        <v>2015</v>
      </c>
      <c r="C2143" s="163"/>
      <c r="D2143" s="146">
        <v>2228</v>
      </c>
      <c r="E2143" s="160">
        <v>47367</v>
      </c>
      <c r="F2143" s="146">
        <v>32416</v>
      </c>
      <c r="G2143" s="146">
        <v>29957</v>
      </c>
      <c r="H2143" s="146">
        <v>617</v>
      </c>
      <c r="I2143" s="146">
        <v>14951</v>
      </c>
      <c r="J2143" s="146">
        <v>395</v>
      </c>
      <c r="K2143" s="146">
        <v>2532</v>
      </c>
      <c r="L2143" s="160">
        <v>41154</v>
      </c>
      <c r="M2143" s="146">
        <v>16752</v>
      </c>
      <c r="N2143" s="146">
        <v>13240</v>
      </c>
      <c r="O2143" s="146">
        <v>24402</v>
      </c>
      <c r="P2143" s="146">
        <v>1717</v>
      </c>
      <c r="Q2143" s="146">
        <v>4306</v>
      </c>
      <c r="R2143" s="146">
        <v>6220</v>
      </c>
      <c r="S2143" s="160">
        <v>6213</v>
      </c>
      <c r="T2143" s="146">
        <v>5071</v>
      </c>
      <c r="U2143" s="146">
        <v>-13352</v>
      </c>
      <c r="V2143" s="14"/>
    </row>
    <row r="2144" spans="1:22" ht="15" customHeight="1">
      <c r="A2144" s="14"/>
      <c r="B2144" s="163">
        <v>2014</v>
      </c>
      <c r="C2144" s="163"/>
      <c r="D2144" s="146">
        <v>2164</v>
      </c>
      <c r="E2144" s="160">
        <v>42505</v>
      </c>
      <c r="F2144" s="146">
        <v>30301</v>
      </c>
      <c r="G2144" s="146">
        <v>28316</v>
      </c>
      <c r="H2144" s="146">
        <v>651</v>
      </c>
      <c r="I2144" s="146">
        <v>12203</v>
      </c>
      <c r="J2144" s="146">
        <v>421</v>
      </c>
      <c r="K2144" s="146">
        <v>2322</v>
      </c>
      <c r="L2144" s="160">
        <v>38465</v>
      </c>
      <c r="M2144" s="146">
        <v>17749</v>
      </c>
      <c r="N2144" s="146">
        <v>13677</v>
      </c>
      <c r="O2144" s="146">
        <v>20715</v>
      </c>
      <c r="P2144" s="146">
        <v>1929</v>
      </c>
      <c r="Q2144" s="146">
        <v>3936</v>
      </c>
      <c r="R2144" s="146">
        <v>4803</v>
      </c>
      <c r="S2144" s="160">
        <v>4040</v>
      </c>
      <c r="T2144" s="146">
        <v>4371</v>
      </c>
      <c r="U2144" s="146">
        <v>-11696</v>
      </c>
      <c r="V2144" s="14"/>
    </row>
    <row r="2145" spans="1:22" ht="15" customHeight="1">
      <c r="A2145" s="14"/>
      <c r="B2145" s="163">
        <v>2013</v>
      </c>
      <c r="C2145" s="163"/>
      <c r="D2145" s="146">
        <v>2137</v>
      </c>
      <c r="E2145" s="160">
        <v>42097</v>
      </c>
      <c r="F2145" s="146">
        <v>30548</v>
      </c>
      <c r="G2145" s="146">
        <v>29068</v>
      </c>
      <c r="H2145" s="146">
        <v>771</v>
      </c>
      <c r="I2145" s="146">
        <v>11549</v>
      </c>
      <c r="J2145" s="146">
        <v>443</v>
      </c>
      <c r="K2145" s="146">
        <v>2261</v>
      </c>
      <c r="L2145" s="160">
        <v>36436</v>
      </c>
      <c r="M2145" s="146">
        <v>16344</v>
      </c>
      <c r="N2145" s="146">
        <v>13560</v>
      </c>
      <c r="O2145" s="146">
        <v>20092</v>
      </c>
      <c r="P2145" s="146">
        <v>1862</v>
      </c>
      <c r="Q2145" s="146">
        <v>4551</v>
      </c>
      <c r="R2145" s="146">
        <v>3415</v>
      </c>
      <c r="S2145" s="160">
        <v>5661</v>
      </c>
      <c r="T2145" s="146">
        <v>4544</v>
      </c>
      <c r="U2145" s="146">
        <v>-10919</v>
      </c>
      <c r="V2145" s="14"/>
    </row>
    <row r="2146" spans="1:22" ht="15" customHeight="1">
      <c r="B2146" s="144">
        <v>2012</v>
      </c>
      <c r="C2146" s="144"/>
      <c r="D2146" s="146">
        <v>2156</v>
      </c>
      <c r="E2146" s="160">
        <v>44037</v>
      </c>
      <c r="F2146" s="146">
        <v>32215</v>
      </c>
      <c r="G2146" s="146">
        <v>30721</v>
      </c>
      <c r="H2146" s="146">
        <v>894</v>
      </c>
      <c r="I2146" s="146">
        <v>11821</v>
      </c>
      <c r="J2146" s="146">
        <v>446</v>
      </c>
      <c r="K2146" s="146">
        <v>2741</v>
      </c>
      <c r="L2146" s="160">
        <v>37256</v>
      </c>
      <c r="M2146" s="146">
        <v>18260</v>
      </c>
      <c r="N2146" s="146">
        <v>14833</v>
      </c>
      <c r="O2146" s="146">
        <v>18997</v>
      </c>
      <c r="P2146" s="146">
        <v>1859</v>
      </c>
      <c r="Q2146" s="146">
        <v>4477</v>
      </c>
      <c r="R2146" s="146">
        <v>2219</v>
      </c>
      <c r="S2146" s="160">
        <v>6780</v>
      </c>
      <c r="T2146" s="146">
        <v>4741</v>
      </c>
      <c r="U2146" s="146">
        <v>-9264</v>
      </c>
    </row>
    <row r="2147" spans="1:22" ht="15" customHeight="1">
      <c r="B2147" s="144">
        <v>2011</v>
      </c>
      <c r="C2147" s="144"/>
      <c r="D2147" s="146">
        <v>2380</v>
      </c>
      <c r="E2147" s="160">
        <v>44243</v>
      </c>
      <c r="F2147" s="146">
        <v>32012</v>
      </c>
      <c r="G2147" s="146">
        <v>30378</v>
      </c>
      <c r="H2147" s="146">
        <v>868</v>
      </c>
      <c r="I2147" s="146">
        <v>12231</v>
      </c>
      <c r="J2147" s="146">
        <v>525</v>
      </c>
      <c r="K2147" s="146">
        <v>2526</v>
      </c>
      <c r="L2147" s="160">
        <v>37174</v>
      </c>
      <c r="M2147" s="146">
        <v>18874</v>
      </c>
      <c r="N2147" s="146">
        <v>15281</v>
      </c>
      <c r="O2147" s="146">
        <v>18300</v>
      </c>
      <c r="P2147" s="146">
        <v>1677</v>
      </c>
      <c r="Q2147" s="146">
        <v>4012</v>
      </c>
      <c r="R2147" s="146">
        <v>1893</v>
      </c>
      <c r="S2147" s="160">
        <v>7069</v>
      </c>
      <c r="T2147" s="146">
        <v>4975</v>
      </c>
      <c r="U2147" s="146">
        <v>-8655</v>
      </c>
    </row>
    <row r="2148" spans="1:22" s="15" customFormat="1" ht="15" customHeight="1" collapsed="1">
      <c r="A2148" s="7"/>
      <c r="B2148" s="144">
        <v>2010</v>
      </c>
      <c r="C2148" s="144"/>
      <c r="D2148" s="146">
        <v>2567</v>
      </c>
      <c r="E2148" s="160">
        <v>48776</v>
      </c>
      <c r="F2148" s="146">
        <v>32464</v>
      </c>
      <c r="G2148" s="146">
        <v>30673</v>
      </c>
      <c r="H2148" s="146">
        <v>648</v>
      </c>
      <c r="I2148" s="146">
        <v>16312</v>
      </c>
      <c r="J2148" s="146">
        <v>554</v>
      </c>
      <c r="K2148" s="146">
        <v>2878</v>
      </c>
      <c r="L2148" s="160">
        <v>38258</v>
      </c>
      <c r="M2148" s="146">
        <v>18982</v>
      </c>
      <c r="N2148" s="146">
        <v>15495</v>
      </c>
      <c r="O2148" s="146">
        <v>19276</v>
      </c>
      <c r="P2148" s="146">
        <v>1344</v>
      </c>
      <c r="Q2148" s="146">
        <v>3330</v>
      </c>
      <c r="R2148" s="146">
        <v>1856</v>
      </c>
      <c r="S2148" s="160">
        <v>10518</v>
      </c>
      <c r="T2148" s="146">
        <v>5017</v>
      </c>
      <c r="U2148" s="146">
        <v>-6495</v>
      </c>
      <c r="V2148" s="7"/>
    </row>
    <row r="2149" spans="1:22" s="15" customFormat="1" ht="15" customHeight="1">
      <c r="A2149" s="7"/>
      <c r="B2149" s="144">
        <v>2009</v>
      </c>
      <c r="C2149" s="144"/>
      <c r="D2149" s="146">
        <v>2711</v>
      </c>
      <c r="E2149" s="160">
        <v>38697</v>
      </c>
      <c r="F2149" s="146" t="s">
        <v>69</v>
      </c>
      <c r="G2149" s="146" t="s">
        <v>69</v>
      </c>
      <c r="H2149" s="146" t="s">
        <v>69</v>
      </c>
      <c r="I2149" s="146" t="s">
        <v>69</v>
      </c>
      <c r="J2149" s="146" t="s">
        <v>69</v>
      </c>
      <c r="K2149" s="146" t="s">
        <v>69</v>
      </c>
      <c r="L2149" s="160">
        <v>33416</v>
      </c>
      <c r="M2149" s="146" t="s">
        <v>69</v>
      </c>
      <c r="N2149" s="146" t="s">
        <v>69</v>
      </c>
      <c r="O2149" s="146" t="s">
        <v>69</v>
      </c>
      <c r="P2149" s="146" t="s">
        <v>69</v>
      </c>
      <c r="Q2149" s="146" t="s">
        <v>69</v>
      </c>
      <c r="R2149" s="146" t="s">
        <v>69</v>
      </c>
      <c r="S2149" s="160">
        <v>5281</v>
      </c>
      <c r="T2149" s="146" t="s">
        <v>69</v>
      </c>
      <c r="U2149" s="146" t="s">
        <v>69</v>
      </c>
      <c r="V2149" s="7"/>
    </row>
    <row r="2150" spans="1:22" s="15" customFormat="1" ht="15" customHeight="1">
      <c r="A2150" s="7"/>
      <c r="B2150" s="144">
        <v>2008</v>
      </c>
      <c r="C2150" s="144"/>
      <c r="D2150" s="146">
        <v>2670</v>
      </c>
      <c r="E2150" s="160">
        <v>33059</v>
      </c>
      <c r="F2150" s="146" t="s">
        <v>69</v>
      </c>
      <c r="G2150" s="146" t="s">
        <v>69</v>
      </c>
      <c r="H2150" s="146" t="s">
        <v>69</v>
      </c>
      <c r="I2150" s="146" t="s">
        <v>69</v>
      </c>
      <c r="J2150" s="146" t="s">
        <v>69</v>
      </c>
      <c r="K2150" s="146" t="s">
        <v>69</v>
      </c>
      <c r="L2150" s="160">
        <v>26978</v>
      </c>
      <c r="M2150" s="146" t="s">
        <v>69</v>
      </c>
      <c r="N2150" s="146" t="s">
        <v>69</v>
      </c>
      <c r="O2150" s="146" t="s">
        <v>69</v>
      </c>
      <c r="P2150" s="146" t="s">
        <v>69</v>
      </c>
      <c r="Q2150" s="146" t="s">
        <v>69</v>
      </c>
      <c r="R2150" s="146" t="s">
        <v>69</v>
      </c>
      <c r="S2150" s="160">
        <v>6082</v>
      </c>
      <c r="T2150" s="146" t="s">
        <v>69</v>
      </c>
      <c r="U2150" s="146" t="s">
        <v>69</v>
      </c>
      <c r="V2150" s="7"/>
    </row>
    <row r="2151" spans="1:22" s="15" customFormat="1" ht="15" customHeight="1">
      <c r="A2151" s="14"/>
      <c r="B2151" s="141" t="s">
        <v>373</v>
      </c>
      <c r="C2151" s="141"/>
      <c r="D2151" s="152"/>
      <c r="E2151" s="152"/>
      <c r="F2151" s="152"/>
      <c r="G2151" s="152"/>
      <c r="H2151" s="152"/>
      <c r="I2151" s="152"/>
      <c r="J2151" s="152"/>
      <c r="K2151" s="152"/>
      <c r="L2151" s="152"/>
      <c r="M2151" s="152"/>
      <c r="N2151" s="152"/>
      <c r="O2151" s="152"/>
      <c r="P2151" s="152"/>
      <c r="Q2151" s="152"/>
      <c r="R2151" s="152"/>
      <c r="S2151" s="152"/>
      <c r="T2151" s="152"/>
      <c r="U2151" s="152"/>
      <c r="V2151" s="14"/>
    </row>
    <row r="2152" spans="1:22" ht="15" customHeight="1">
      <c r="A2152" s="14"/>
      <c r="B2152" s="163">
        <v>2016</v>
      </c>
      <c r="C2152" s="251"/>
      <c r="D2152" s="146">
        <v>1104</v>
      </c>
      <c r="E2152" s="160">
        <v>39643</v>
      </c>
      <c r="F2152" s="146">
        <v>30433</v>
      </c>
      <c r="G2152" s="146">
        <v>28954</v>
      </c>
      <c r="H2152" s="146">
        <v>586</v>
      </c>
      <c r="I2152" s="146">
        <v>9211</v>
      </c>
      <c r="J2152" s="146">
        <v>274</v>
      </c>
      <c r="K2152" s="146">
        <v>1035</v>
      </c>
      <c r="L2152" s="160">
        <v>25115</v>
      </c>
      <c r="M2152" s="146">
        <v>14329</v>
      </c>
      <c r="N2152" s="146">
        <v>13238</v>
      </c>
      <c r="O2152" s="146">
        <v>10786</v>
      </c>
      <c r="P2152" s="146">
        <v>1476</v>
      </c>
      <c r="Q2152" s="146">
        <v>1876</v>
      </c>
      <c r="R2152" s="146">
        <v>4693</v>
      </c>
      <c r="S2152" s="160">
        <v>14528</v>
      </c>
      <c r="T2152" s="146">
        <v>3462</v>
      </c>
      <c r="U2152" s="146">
        <v>-3917</v>
      </c>
      <c r="V2152" s="14"/>
    </row>
    <row r="2153" spans="1:22" ht="15" customHeight="1">
      <c r="A2153" s="14"/>
      <c r="B2153" s="163">
        <v>2015</v>
      </c>
      <c r="C2153" s="163"/>
      <c r="D2153" s="146">
        <v>1107</v>
      </c>
      <c r="E2153" s="160">
        <v>37520</v>
      </c>
      <c r="F2153" s="146">
        <v>29787</v>
      </c>
      <c r="G2153" s="146">
        <v>28557</v>
      </c>
      <c r="H2153" s="146">
        <v>574</v>
      </c>
      <c r="I2153" s="146">
        <v>7733</v>
      </c>
      <c r="J2153" s="146">
        <v>211</v>
      </c>
      <c r="K2153" s="146">
        <v>1013</v>
      </c>
      <c r="L2153" s="160">
        <v>23359</v>
      </c>
      <c r="M2153" s="146">
        <v>14118</v>
      </c>
      <c r="N2153" s="146">
        <v>13049</v>
      </c>
      <c r="O2153" s="146">
        <v>9242</v>
      </c>
      <c r="P2153" s="146">
        <v>1011</v>
      </c>
      <c r="Q2153" s="146">
        <v>2058</v>
      </c>
      <c r="R2153" s="146">
        <v>3323</v>
      </c>
      <c r="S2153" s="160">
        <v>14160</v>
      </c>
      <c r="T2153" s="146">
        <v>3292</v>
      </c>
      <c r="U2153" s="146">
        <v>-3856</v>
      </c>
      <c r="V2153" s="14"/>
    </row>
    <row r="2154" spans="1:22" ht="15" customHeight="1">
      <c r="A2154" s="14"/>
      <c r="B2154" s="163">
        <v>2014</v>
      </c>
      <c r="C2154" s="163"/>
      <c r="D2154" s="146">
        <v>1160</v>
      </c>
      <c r="E2154" s="160">
        <v>38224</v>
      </c>
      <c r="F2154" s="146">
        <v>30774</v>
      </c>
      <c r="G2154" s="146">
        <v>29323</v>
      </c>
      <c r="H2154" s="146">
        <v>517</v>
      </c>
      <c r="I2154" s="146">
        <v>7450</v>
      </c>
      <c r="J2154" s="146">
        <v>190</v>
      </c>
      <c r="K2154" s="146">
        <v>1607</v>
      </c>
      <c r="L2154" s="160">
        <v>21636</v>
      </c>
      <c r="M2154" s="146">
        <v>11276</v>
      </c>
      <c r="N2154" s="146">
        <v>9940</v>
      </c>
      <c r="O2154" s="146">
        <v>10360</v>
      </c>
      <c r="P2154" s="146">
        <v>1086</v>
      </c>
      <c r="Q2154" s="146">
        <v>2204</v>
      </c>
      <c r="R2154" s="146">
        <v>4816</v>
      </c>
      <c r="S2154" s="160">
        <v>16588</v>
      </c>
      <c r="T2154" s="146">
        <v>4384</v>
      </c>
      <c r="U2154" s="146">
        <v>-2870</v>
      </c>
      <c r="V2154" s="14"/>
    </row>
    <row r="2155" spans="1:22" ht="15" customHeight="1">
      <c r="A2155" s="14"/>
      <c r="B2155" s="163">
        <v>2013</v>
      </c>
      <c r="C2155" s="163"/>
      <c r="D2155" s="146">
        <v>1304</v>
      </c>
      <c r="E2155" s="160">
        <v>36337</v>
      </c>
      <c r="F2155" s="146">
        <v>30363</v>
      </c>
      <c r="G2155" s="146">
        <v>29320</v>
      </c>
      <c r="H2155" s="146">
        <v>504</v>
      </c>
      <c r="I2155" s="146">
        <v>5975</v>
      </c>
      <c r="J2155" s="146">
        <v>88</v>
      </c>
      <c r="K2155" s="146">
        <v>1357</v>
      </c>
      <c r="L2155" s="160">
        <v>19942</v>
      </c>
      <c r="M2155" s="146">
        <v>10880</v>
      </c>
      <c r="N2155" s="146">
        <v>9239</v>
      </c>
      <c r="O2155" s="146">
        <v>9063</v>
      </c>
      <c r="P2155" s="146">
        <v>887</v>
      </c>
      <c r="Q2155" s="146">
        <v>2075</v>
      </c>
      <c r="R2155" s="146">
        <v>4112</v>
      </c>
      <c r="S2155" s="160">
        <v>16395</v>
      </c>
      <c r="T2155" s="146">
        <v>4700</v>
      </c>
      <c r="U2155" s="146">
        <v>-2677</v>
      </c>
      <c r="V2155" s="14"/>
    </row>
    <row r="2156" spans="1:22" ht="15" customHeight="1">
      <c r="B2156" s="144">
        <v>2012</v>
      </c>
      <c r="C2156" s="144"/>
      <c r="D2156" s="146">
        <v>1380</v>
      </c>
      <c r="E2156" s="160">
        <v>39292</v>
      </c>
      <c r="F2156" s="146">
        <v>30998</v>
      </c>
      <c r="G2156" s="146">
        <v>29847</v>
      </c>
      <c r="H2156" s="146">
        <v>509</v>
      </c>
      <c r="I2156" s="146">
        <v>8294</v>
      </c>
      <c r="J2156" s="146">
        <v>99</v>
      </c>
      <c r="K2156" s="146">
        <v>1274</v>
      </c>
      <c r="L2156" s="160">
        <v>21907</v>
      </c>
      <c r="M2156" s="146">
        <v>11787</v>
      </c>
      <c r="N2156" s="146">
        <v>10359</v>
      </c>
      <c r="O2156" s="146">
        <v>10120</v>
      </c>
      <c r="P2156" s="146">
        <v>864</v>
      </c>
      <c r="Q2156" s="146">
        <v>2084</v>
      </c>
      <c r="R2156" s="146">
        <v>4507</v>
      </c>
      <c r="S2156" s="160">
        <v>17384</v>
      </c>
      <c r="T2156" s="146">
        <v>4685</v>
      </c>
      <c r="U2156" s="146">
        <v>-2065</v>
      </c>
    </row>
    <row r="2157" spans="1:22" s="15" customFormat="1" ht="15" customHeight="1" collapsed="1">
      <c r="A2157" s="7"/>
      <c r="B2157" s="144">
        <v>2011</v>
      </c>
      <c r="C2157" s="144"/>
      <c r="D2157" s="146">
        <v>1420</v>
      </c>
      <c r="E2157" s="160">
        <v>40236</v>
      </c>
      <c r="F2157" s="146">
        <v>31291</v>
      </c>
      <c r="G2157" s="146">
        <v>30445</v>
      </c>
      <c r="H2157" s="146">
        <v>594</v>
      </c>
      <c r="I2157" s="146">
        <v>8946</v>
      </c>
      <c r="J2157" s="146">
        <v>78</v>
      </c>
      <c r="K2157" s="146">
        <v>1252</v>
      </c>
      <c r="L2157" s="160">
        <v>22341</v>
      </c>
      <c r="M2157" s="146">
        <v>14727</v>
      </c>
      <c r="N2157" s="146">
        <v>13330</v>
      </c>
      <c r="O2157" s="146">
        <v>7613</v>
      </c>
      <c r="P2157" s="146">
        <v>962</v>
      </c>
      <c r="Q2157" s="146">
        <v>2118</v>
      </c>
      <c r="R2157" s="146">
        <v>1918</v>
      </c>
      <c r="S2157" s="160">
        <v>17896</v>
      </c>
      <c r="T2157" s="146">
        <v>3484</v>
      </c>
      <c r="U2157" s="146">
        <v>-2178</v>
      </c>
      <c r="V2157" s="7"/>
    </row>
    <row r="2158" spans="1:22" s="15" customFormat="1" ht="15" customHeight="1">
      <c r="A2158" s="7"/>
      <c r="B2158" s="144">
        <v>2010</v>
      </c>
      <c r="C2158" s="144"/>
      <c r="D2158" s="146">
        <v>1435</v>
      </c>
      <c r="E2158" s="160">
        <v>38535</v>
      </c>
      <c r="F2158" s="146">
        <v>29500</v>
      </c>
      <c r="G2158" s="146">
        <v>28421</v>
      </c>
      <c r="H2158" s="146">
        <v>603</v>
      </c>
      <c r="I2158" s="146">
        <v>9035</v>
      </c>
      <c r="J2158" s="146">
        <v>97</v>
      </c>
      <c r="K2158" s="146">
        <v>1285</v>
      </c>
      <c r="L2158" s="160">
        <v>20696</v>
      </c>
      <c r="M2158" s="146">
        <v>12997</v>
      </c>
      <c r="N2158" s="146">
        <v>12662</v>
      </c>
      <c r="O2158" s="146">
        <v>7699</v>
      </c>
      <c r="P2158" s="146">
        <v>1000</v>
      </c>
      <c r="Q2158" s="146">
        <v>357</v>
      </c>
      <c r="R2158" s="146">
        <v>2003</v>
      </c>
      <c r="S2158" s="160">
        <v>17839</v>
      </c>
      <c r="T2158" s="146">
        <v>3269</v>
      </c>
      <c r="U2158" s="146">
        <v>-1348</v>
      </c>
      <c r="V2158" s="7"/>
    </row>
    <row r="2159" spans="1:22" s="15" customFormat="1" ht="15" customHeight="1">
      <c r="A2159" s="7"/>
      <c r="B2159" s="144">
        <v>2009</v>
      </c>
      <c r="C2159" s="144"/>
      <c r="D2159" s="146">
        <v>1336</v>
      </c>
      <c r="E2159" s="160">
        <v>27314</v>
      </c>
      <c r="F2159" s="146" t="s">
        <v>69</v>
      </c>
      <c r="G2159" s="146" t="s">
        <v>69</v>
      </c>
      <c r="H2159" s="146" t="s">
        <v>69</v>
      </c>
      <c r="I2159" s="146" t="s">
        <v>69</v>
      </c>
      <c r="J2159" s="146" t="s">
        <v>69</v>
      </c>
      <c r="K2159" s="146" t="s">
        <v>69</v>
      </c>
      <c r="L2159" s="160">
        <v>20498</v>
      </c>
      <c r="M2159" s="146" t="s">
        <v>69</v>
      </c>
      <c r="N2159" s="146" t="s">
        <v>69</v>
      </c>
      <c r="O2159" s="146" t="s">
        <v>69</v>
      </c>
      <c r="P2159" s="146" t="s">
        <v>69</v>
      </c>
      <c r="Q2159" s="146" t="s">
        <v>69</v>
      </c>
      <c r="R2159" s="146" t="s">
        <v>69</v>
      </c>
      <c r="S2159" s="160">
        <v>6815</v>
      </c>
      <c r="T2159" s="146" t="s">
        <v>69</v>
      </c>
      <c r="U2159" s="146" t="s">
        <v>69</v>
      </c>
      <c r="V2159" s="7"/>
    </row>
    <row r="2160" spans="1:22" s="15" customFormat="1" ht="15" customHeight="1">
      <c r="A2160" s="7"/>
      <c r="B2160" s="144">
        <v>2008</v>
      </c>
      <c r="C2160" s="144"/>
      <c r="D2160" s="146">
        <v>1312</v>
      </c>
      <c r="E2160" s="160">
        <v>8105</v>
      </c>
      <c r="F2160" s="146" t="s">
        <v>69</v>
      </c>
      <c r="G2160" s="146" t="s">
        <v>69</v>
      </c>
      <c r="H2160" s="146" t="s">
        <v>69</v>
      </c>
      <c r="I2160" s="146" t="s">
        <v>69</v>
      </c>
      <c r="J2160" s="146" t="s">
        <v>69</v>
      </c>
      <c r="K2160" s="146" t="s">
        <v>69</v>
      </c>
      <c r="L2160" s="160">
        <v>6222</v>
      </c>
      <c r="M2160" s="146" t="s">
        <v>69</v>
      </c>
      <c r="N2160" s="146" t="s">
        <v>69</v>
      </c>
      <c r="O2160" s="146" t="s">
        <v>69</v>
      </c>
      <c r="P2160" s="146" t="s">
        <v>69</v>
      </c>
      <c r="Q2160" s="146" t="s">
        <v>69</v>
      </c>
      <c r="R2160" s="146" t="s">
        <v>69</v>
      </c>
      <c r="S2160" s="160">
        <v>1884</v>
      </c>
      <c r="T2160" s="146" t="s">
        <v>69</v>
      </c>
      <c r="U2160" s="146" t="s">
        <v>69</v>
      </c>
      <c r="V2160" s="7"/>
    </row>
    <row r="2161" spans="1:22" ht="15" customHeight="1">
      <c r="A2161" s="14"/>
      <c r="B2161" s="141" t="s">
        <v>374</v>
      </c>
      <c r="C2161" s="141"/>
      <c r="D2161" s="152"/>
      <c r="E2161" s="152"/>
      <c r="F2161" s="152"/>
      <c r="G2161" s="152"/>
      <c r="H2161" s="152"/>
      <c r="I2161" s="152"/>
      <c r="J2161" s="152"/>
      <c r="K2161" s="152"/>
      <c r="L2161" s="152"/>
      <c r="M2161" s="152"/>
      <c r="N2161" s="152"/>
      <c r="O2161" s="152"/>
      <c r="P2161" s="152"/>
      <c r="Q2161" s="152"/>
      <c r="R2161" s="152"/>
      <c r="S2161" s="152"/>
      <c r="T2161" s="152"/>
      <c r="U2161" s="152"/>
      <c r="V2161" s="14"/>
    </row>
    <row r="2162" spans="1:22" ht="15" customHeight="1">
      <c r="A2162" s="14"/>
      <c r="B2162" s="163">
        <v>2016</v>
      </c>
      <c r="C2162" s="251"/>
      <c r="D2162" s="146">
        <v>825</v>
      </c>
      <c r="E2162" s="160">
        <v>51584</v>
      </c>
      <c r="F2162" s="146">
        <v>19848</v>
      </c>
      <c r="G2162" s="146">
        <v>18636</v>
      </c>
      <c r="H2162" s="146">
        <v>744</v>
      </c>
      <c r="I2162" s="146">
        <v>31736</v>
      </c>
      <c r="J2162" s="146">
        <v>146</v>
      </c>
      <c r="K2162" s="146">
        <v>1784</v>
      </c>
      <c r="L2162" s="160">
        <v>47762</v>
      </c>
      <c r="M2162" s="146">
        <v>10760</v>
      </c>
      <c r="N2162" s="146">
        <v>9840</v>
      </c>
      <c r="O2162" s="146">
        <v>37002</v>
      </c>
      <c r="P2162" s="146">
        <v>3541</v>
      </c>
      <c r="Q2162" s="146">
        <v>3378</v>
      </c>
      <c r="R2162" s="146">
        <v>6717</v>
      </c>
      <c r="S2162" s="160">
        <v>3822</v>
      </c>
      <c r="T2162" s="146">
        <v>2247</v>
      </c>
      <c r="U2162" s="146">
        <v>-3061</v>
      </c>
      <c r="V2162" s="14"/>
    </row>
    <row r="2163" spans="1:22" ht="15" customHeight="1">
      <c r="A2163" s="14"/>
      <c r="B2163" s="163">
        <v>2015</v>
      </c>
      <c r="C2163" s="163"/>
      <c r="D2163" s="146">
        <v>918</v>
      </c>
      <c r="E2163" s="160">
        <v>45187</v>
      </c>
      <c r="F2163" s="146">
        <v>21542</v>
      </c>
      <c r="G2163" s="146">
        <v>19602</v>
      </c>
      <c r="H2163" s="146">
        <v>804</v>
      </c>
      <c r="I2163" s="146">
        <v>23645</v>
      </c>
      <c r="J2163" s="146">
        <v>140</v>
      </c>
      <c r="K2163" s="146">
        <v>1504</v>
      </c>
      <c r="L2163" s="160">
        <v>40373</v>
      </c>
      <c r="M2163" s="146">
        <v>14309</v>
      </c>
      <c r="N2163" s="146">
        <v>12265</v>
      </c>
      <c r="O2163" s="146">
        <v>26064</v>
      </c>
      <c r="P2163" s="146">
        <v>3064</v>
      </c>
      <c r="Q2163" s="146">
        <v>3416</v>
      </c>
      <c r="R2163" s="146">
        <v>5629</v>
      </c>
      <c r="S2163" s="160">
        <v>4813</v>
      </c>
      <c r="T2163" s="146">
        <v>2259</v>
      </c>
      <c r="U2163" s="146">
        <v>-2684</v>
      </c>
      <c r="V2163" s="14"/>
    </row>
    <row r="2164" spans="1:22" ht="15" customHeight="1">
      <c r="A2164" s="14"/>
      <c r="B2164" s="163">
        <v>2014</v>
      </c>
      <c r="C2164" s="163"/>
      <c r="D2164" s="146">
        <v>966</v>
      </c>
      <c r="E2164" s="160">
        <v>51176</v>
      </c>
      <c r="F2164" s="146">
        <v>20892</v>
      </c>
      <c r="G2164" s="146">
        <v>19176</v>
      </c>
      <c r="H2164" s="146">
        <v>782</v>
      </c>
      <c r="I2164" s="146">
        <v>30284</v>
      </c>
      <c r="J2164" s="146">
        <v>111</v>
      </c>
      <c r="K2164" s="146">
        <v>2067</v>
      </c>
      <c r="L2164" s="160">
        <v>46443</v>
      </c>
      <c r="M2164" s="146">
        <v>15355</v>
      </c>
      <c r="N2164" s="146">
        <v>13183</v>
      </c>
      <c r="O2164" s="146">
        <v>31088</v>
      </c>
      <c r="P2164" s="146">
        <v>3555</v>
      </c>
      <c r="Q2164" s="146">
        <v>3251</v>
      </c>
      <c r="R2164" s="146">
        <v>5387</v>
      </c>
      <c r="S2164" s="160">
        <v>4733</v>
      </c>
      <c r="T2164" s="146">
        <v>2164</v>
      </c>
      <c r="U2164" s="146">
        <v>-3163</v>
      </c>
      <c r="V2164" s="14"/>
    </row>
    <row r="2165" spans="1:22" ht="15" customHeight="1">
      <c r="A2165" s="14"/>
      <c r="B2165" s="163">
        <v>2013</v>
      </c>
      <c r="C2165" s="163"/>
      <c r="D2165" s="146">
        <v>966</v>
      </c>
      <c r="E2165" s="160">
        <v>44612</v>
      </c>
      <c r="F2165" s="146">
        <v>16929</v>
      </c>
      <c r="G2165" s="146">
        <v>16290</v>
      </c>
      <c r="H2165" s="146">
        <v>395</v>
      </c>
      <c r="I2165" s="146">
        <v>27683</v>
      </c>
      <c r="J2165" s="146">
        <v>70</v>
      </c>
      <c r="K2165" s="146">
        <v>1833</v>
      </c>
      <c r="L2165" s="160">
        <v>42329</v>
      </c>
      <c r="M2165" s="146">
        <v>11495</v>
      </c>
      <c r="N2165" s="146">
        <v>10321</v>
      </c>
      <c r="O2165" s="146">
        <v>30834</v>
      </c>
      <c r="P2165" s="146">
        <v>2745</v>
      </c>
      <c r="Q2165" s="146">
        <v>3168</v>
      </c>
      <c r="R2165" s="146">
        <v>5062</v>
      </c>
      <c r="S2165" s="160">
        <v>2284</v>
      </c>
      <c r="T2165" s="146">
        <v>1660</v>
      </c>
      <c r="U2165" s="146">
        <v>-3159</v>
      </c>
      <c r="V2165" s="14"/>
    </row>
    <row r="2166" spans="1:22" s="14" customFormat="1" ht="15" customHeight="1" collapsed="1">
      <c r="A2166" s="7"/>
      <c r="B2166" s="144">
        <v>2012</v>
      </c>
      <c r="C2166" s="144"/>
      <c r="D2166" s="146">
        <v>1013</v>
      </c>
      <c r="E2166" s="160">
        <v>45413</v>
      </c>
      <c r="F2166" s="146">
        <v>17965</v>
      </c>
      <c r="G2166" s="146">
        <v>17445</v>
      </c>
      <c r="H2166" s="146">
        <v>383</v>
      </c>
      <c r="I2166" s="146">
        <v>27447</v>
      </c>
      <c r="J2166" s="146">
        <v>139</v>
      </c>
      <c r="K2166" s="146">
        <v>1934</v>
      </c>
      <c r="L2166" s="160">
        <v>42976</v>
      </c>
      <c r="M2166" s="146">
        <v>10707</v>
      </c>
      <c r="N2166" s="146">
        <v>10033</v>
      </c>
      <c r="O2166" s="146">
        <v>32268</v>
      </c>
      <c r="P2166" s="146">
        <v>2837</v>
      </c>
      <c r="Q2166" s="146">
        <v>3101</v>
      </c>
      <c r="R2166" s="146">
        <v>4948</v>
      </c>
      <c r="S2166" s="160">
        <v>2437</v>
      </c>
      <c r="T2166" s="146">
        <v>1693</v>
      </c>
      <c r="U2166" s="146">
        <v>-2260</v>
      </c>
      <c r="V2166" s="7"/>
    </row>
    <row r="2167" spans="1:22" s="14" customFormat="1" ht="15" customHeight="1">
      <c r="A2167" s="7"/>
      <c r="B2167" s="144">
        <v>2011</v>
      </c>
      <c r="C2167" s="144"/>
      <c r="D2167" s="146">
        <v>1133</v>
      </c>
      <c r="E2167" s="160">
        <v>41929</v>
      </c>
      <c r="F2167" s="146">
        <v>19302</v>
      </c>
      <c r="G2167" s="146">
        <v>18628</v>
      </c>
      <c r="H2167" s="146">
        <v>408</v>
      </c>
      <c r="I2167" s="146">
        <v>22627</v>
      </c>
      <c r="J2167" s="146">
        <v>168</v>
      </c>
      <c r="K2167" s="146">
        <v>1942</v>
      </c>
      <c r="L2167" s="160">
        <v>38715</v>
      </c>
      <c r="M2167" s="146">
        <v>10707</v>
      </c>
      <c r="N2167" s="146">
        <v>9275</v>
      </c>
      <c r="O2167" s="146">
        <v>28008</v>
      </c>
      <c r="P2167" s="146">
        <v>2436</v>
      </c>
      <c r="Q2167" s="146">
        <v>1838</v>
      </c>
      <c r="R2167" s="146">
        <v>6608</v>
      </c>
      <c r="S2167" s="160">
        <v>3214</v>
      </c>
      <c r="T2167" s="146">
        <v>1690</v>
      </c>
      <c r="U2167" s="146">
        <v>-2637</v>
      </c>
      <c r="V2167" s="7"/>
    </row>
    <row r="2168" spans="1:22" s="14" customFormat="1" ht="15" customHeight="1">
      <c r="A2168" s="7"/>
      <c r="B2168" s="144">
        <v>2010</v>
      </c>
      <c r="C2168" s="144"/>
      <c r="D2168" s="146">
        <v>1161</v>
      </c>
      <c r="E2168" s="160">
        <v>41115</v>
      </c>
      <c r="F2168" s="146">
        <v>19037</v>
      </c>
      <c r="G2168" s="146">
        <v>18376</v>
      </c>
      <c r="H2168" s="146">
        <v>412</v>
      </c>
      <c r="I2168" s="146">
        <v>22078</v>
      </c>
      <c r="J2168" s="146">
        <v>74</v>
      </c>
      <c r="K2168" s="146">
        <v>2035</v>
      </c>
      <c r="L2168" s="160">
        <v>37416</v>
      </c>
      <c r="M2168" s="146">
        <v>11098</v>
      </c>
      <c r="N2168" s="146">
        <v>8834</v>
      </c>
      <c r="O2168" s="146">
        <v>26318</v>
      </c>
      <c r="P2168" s="146">
        <v>2347</v>
      </c>
      <c r="Q2168" s="146">
        <v>1675</v>
      </c>
      <c r="R2168" s="146">
        <v>7036</v>
      </c>
      <c r="S2168" s="160">
        <v>3699</v>
      </c>
      <c r="T2168" s="146">
        <v>1738</v>
      </c>
      <c r="U2168" s="146">
        <v>-3029</v>
      </c>
      <c r="V2168" s="7"/>
    </row>
    <row r="2169" spans="1:22" s="14" customFormat="1" ht="15" customHeight="1">
      <c r="A2169" s="7"/>
      <c r="B2169" s="144">
        <v>2009</v>
      </c>
      <c r="C2169" s="144"/>
      <c r="D2169" s="146">
        <v>1214</v>
      </c>
      <c r="E2169" s="160">
        <v>38344</v>
      </c>
      <c r="F2169" s="146" t="s">
        <v>69</v>
      </c>
      <c r="G2169" s="146" t="s">
        <v>69</v>
      </c>
      <c r="H2169" s="146" t="s">
        <v>69</v>
      </c>
      <c r="I2169" s="146" t="s">
        <v>69</v>
      </c>
      <c r="J2169" s="146" t="s">
        <v>69</v>
      </c>
      <c r="K2169" s="146" t="s">
        <v>69</v>
      </c>
      <c r="L2169" s="160">
        <v>37009</v>
      </c>
      <c r="M2169" s="146" t="s">
        <v>69</v>
      </c>
      <c r="N2169" s="146" t="s">
        <v>69</v>
      </c>
      <c r="O2169" s="146" t="s">
        <v>69</v>
      </c>
      <c r="P2169" s="146" t="s">
        <v>69</v>
      </c>
      <c r="Q2169" s="146" t="s">
        <v>69</v>
      </c>
      <c r="R2169" s="146" t="s">
        <v>69</v>
      </c>
      <c r="S2169" s="160">
        <v>1335</v>
      </c>
      <c r="T2169" s="146" t="s">
        <v>69</v>
      </c>
      <c r="U2169" s="146" t="s">
        <v>69</v>
      </c>
      <c r="V2169" s="7"/>
    </row>
    <row r="2170" spans="1:22" ht="15" customHeight="1">
      <c r="B2170" s="144">
        <v>2008</v>
      </c>
      <c r="C2170" s="144"/>
      <c r="D2170" s="146">
        <v>1123</v>
      </c>
      <c r="E2170" s="160">
        <v>33404</v>
      </c>
      <c r="F2170" s="146" t="s">
        <v>69</v>
      </c>
      <c r="G2170" s="146" t="s">
        <v>69</v>
      </c>
      <c r="H2170" s="146" t="s">
        <v>69</v>
      </c>
      <c r="I2170" s="146" t="s">
        <v>69</v>
      </c>
      <c r="J2170" s="146" t="s">
        <v>69</v>
      </c>
      <c r="K2170" s="146" t="s">
        <v>69</v>
      </c>
      <c r="L2170" s="160">
        <v>31503</v>
      </c>
      <c r="M2170" s="146" t="s">
        <v>69</v>
      </c>
      <c r="N2170" s="146" t="s">
        <v>69</v>
      </c>
      <c r="O2170" s="146" t="s">
        <v>69</v>
      </c>
      <c r="P2170" s="146" t="s">
        <v>69</v>
      </c>
      <c r="Q2170" s="146" t="s">
        <v>69</v>
      </c>
      <c r="R2170" s="146" t="s">
        <v>69</v>
      </c>
      <c r="S2170" s="160">
        <v>1901</v>
      </c>
      <c r="T2170" s="146" t="s">
        <v>69</v>
      </c>
      <c r="U2170" s="146" t="s">
        <v>69</v>
      </c>
    </row>
    <row r="2171" spans="1:22" ht="15" customHeight="1">
      <c r="A2171" s="12"/>
      <c r="B2171" s="138" t="s">
        <v>31</v>
      </c>
      <c r="C2171" s="138"/>
      <c r="D2171" s="139"/>
      <c r="E2171" s="139"/>
      <c r="F2171" s="139"/>
      <c r="G2171" s="139"/>
      <c r="H2171" s="139"/>
      <c r="I2171" s="139"/>
      <c r="J2171" s="139"/>
      <c r="K2171" s="139"/>
      <c r="L2171" s="139"/>
      <c r="M2171" s="139"/>
      <c r="N2171" s="139"/>
      <c r="O2171" s="139"/>
      <c r="P2171" s="139"/>
      <c r="Q2171" s="139"/>
      <c r="R2171" s="139"/>
      <c r="S2171" s="139"/>
      <c r="T2171" s="139"/>
      <c r="U2171" s="139"/>
      <c r="V2171" s="12"/>
    </row>
    <row r="2172" spans="1:22" ht="15" customHeight="1">
      <c r="A2172" s="13"/>
      <c r="B2172" s="141" t="s">
        <v>474</v>
      </c>
      <c r="C2172" s="141"/>
      <c r="D2172" s="142"/>
      <c r="E2172" s="142"/>
      <c r="F2172" s="142"/>
      <c r="G2172" s="142"/>
      <c r="H2172" s="142"/>
      <c r="I2172" s="142"/>
      <c r="J2172" s="142"/>
      <c r="K2172" s="142"/>
      <c r="L2172" s="142"/>
      <c r="M2172" s="142"/>
      <c r="N2172" s="142"/>
      <c r="O2172" s="142"/>
      <c r="P2172" s="142"/>
      <c r="Q2172" s="142"/>
      <c r="R2172" s="142"/>
      <c r="S2172" s="142"/>
      <c r="T2172" s="142"/>
      <c r="U2172" s="142"/>
      <c r="V2172" s="13"/>
    </row>
    <row r="2173" spans="1:22" ht="15" customHeight="1">
      <c r="A2173" s="13"/>
      <c r="B2173" s="163">
        <v>2016</v>
      </c>
      <c r="C2173" s="251"/>
      <c r="D2173" s="146">
        <v>90728</v>
      </c>
      <c r="E2173" s="160">
        <v>8773362</v>
      </c>
      <c r="F2173" s="146">
        <v>4416059</v>
      </c>
      <c r="G2173" s="146">
        <v>3165928</v>
      </c>
      <c r="H2173" s="146">
        <v>460994</v>
      </c>
      <c r="I2173" s="146">
        <v>4357303</v>
      </c>
      <c r="J2173" s="146">
        <v>116101</v>
      </c>
      <c r="K2173" s="146">
        <v>1091703</v>
      </c>
      <c r="L2173" s="160">
        <v>4652793</v>
      </c>
      <c r="M2173" s="146">
        <v>2105244</v>
      </c>
      <c r="N2173" s="146">
        <v>1767043</v>
      </c>
      <c r="O2173" s="146">
        <v>2547548</v>
      </c>
      <c r="P2173" s="146">
        <v>574696</v>
      </c>
      <c r="Q2173" s="146">
        <v>233975</v>
      </c>
      <c r="R2173" s="146">
        <v>543602</v>
      </c>
      <c r="S2173" s="160">
        <v>4120569</v>
      </c>
      <c r="T2173" s="146">
        <v>901566</v>
      </c>
      <c r="U2173" s="146">
        <v>573788</v>
      </c>
      <c r="V2173" s="13"/>
    </row>
    <row r="2174" spans="1:22" ht="15" customHeight="1">
      <c r="A2174" s="13"/>
      <c r="B2174" s="163">
        <v>2015</v>
      </c>
      <c r="C2174" s="163"/>
      <c r="D2174" s="146">
        <v>86978</v>
      </c>
      <c r="E2174" s="160">
        <v>8449316</v>
      </c>
      <c r="F2174" s="146">
        <v>4259410</v>
      </c>
      <c r="G2174" s="146">
        <v>3029880</v>
      </c>
      <c r="H2174" s="146">
        <v>427395</v>
      </c>
      <c r="I2174" s="146">
        <v>4189907</v>
      </c>
      <c r="J2174" s="146">
        <v>104301</v>
      </c>
      <c r="K2174" s="146">
        <v>997820</v>
      </c>
      <c r="L2174" s="160">
        <v>4534381</v>
      </c>
      <c r="M2174" s="146">
        <v>1952363</v>
      </c>
      <c r="N2174" s="146">
        <v>1579606</v>
      </c>
      <c r="O2174" s="146">
        <v>2582018</v>
      </c>
      <c r="P2174" s="146">
        <v>562756</v>
      </c>
      <c r="Q2174" s="146">
        <v>221911</v>
      </c>
      <c r="R2174" s="146">
        <v>679278</v>
      </c>
      <c r="S2174" s="160">
        <v>3914935</v>
      </c>
      <c r="T2174" s="146">
        <v>910192</v>
      </c>
      <c r="U2174" s="146">
        <v>480410</v>
      </c>
      <c r="V2174" s="13"/>
    </row>
    <row r="2175" spans="1:22" s="13" customFormat="1" ht="15" customHeight="1">
      <c r="B2175" s="163">
        <v>2014</v>
      </c>
      <c r="C2175" s="163"/>
      <c r="D2175" s="146">
        <v>83703</v>
      </c>
      <c r="E2175" s="160">
        <v>8279060</v>
      </c>
      <c r="F2175" s="146">
        <v>4259254</v>
      </c>
      <c r="G2175" s="146">
        <v>3097553</v>
      </c>
      <c r="H2175" s="146">
        <v>362747</v>
      </c>
      <c r="I2175" s="146">
        <v>4019806</v>
      </c>
      <c r="J2175" s="146">
        <v>98674</v>
      </c>
      <c r="K2175" s="146">
        <v>943079</v>
      </c>
      <c r="L2175" s="160">
        <v>4569402</v>
      </c>
      <c r="M2175" s="146">
        <v>1950430</v>
      </c>
      <c r="N2175" s="146">
        <v>1577622</v>
      </c>
      <c r="O2175" s="146">
        <v>2618972</v>
      </c>
      <c r="P2175" s="146">
        <v>554927</v>
      </c>
      <c r="Q2175" s="146">
        <v>220718</v>
      </c>
      <c r="R2175" s="146">
        <v>797178</v>
      </c>
      <c r="S2175" s="160">
        <v>3709658</v>
      </c>
      <c r="T2175" s="146">
        <v>890097</v>
      </c>
      <c r="U2175" s="146">
        <v>482684</v>
      </c>
    </row>
    <row r="2176" spans="1:22" s="14" customFormat="1" ht="15" customHeight="1" collapsed="1">
      <c r="A2176" s="13"/>
      <c r="B2176" s="163">
        <v>2013</v>
      </c>
      <c r="C2176" s="163"/>
      <c r="D2176" s="146">
        <v>81530</v>
      </c>
      <c r="E2176" s="160">
        <v>8183730</v>
      </c>
      <c r="F2176" s="146">
        <v>4256983</v>
      </c>
      <c r="G2176" s="146">
        <v>3078104</v>
      </c>
      <c r="H2176" s="146">
        <v>334134</v>
      </c>
      <c r="I2176" s="146">
        <v>3926747</v>
      </c>
      <c r="J2176" s="146">
        <v>98370</v>
      </c>
      <c r="K2176" s="146">
        <v>902770</v>
      </c>
      <c r="L2176" s="160">
        <v>4640091</v>
      </c>
      <c r="M2176" s="146">
        <v>1993437</v>
      </c>
      <c r="N2176" s="146">
        <v>1647085</v>
      </c>
      <c r="O2176" s="146">
        <v>2646654</v>
      </c>
      <c r="P2176" s="146">
        <v>547873</v>
      </c>
      <c r="Q2176" s="146">
        <v>221957</v>
      </c>
      <c r="R2176" s="146">
        <v>797323</v>
      </c>
      <c r="S2176" s="160">
        <v>3543640</v>
      </c>
      <c r="T2176" s="146">
        <v>915246</v>
      </c>
      <c r="U2176" s="146">
        <v>454935</v>
      </c>
      <c r="V2176" s="13"/>
    </row>
    <row r="2177" spans="1:22" s="14" customFormat="1" ht="15" customHeight="1">
      <c r="A2177" s="7"/>
      <c r="B2177" s="144">
        <v>2012</v>
      </c>
      <c r="C2177" s="144"/>
      <c r="D2177" s="146">
        <v>81883</v>
      </c>
      <c r="E2177" s="160">
        <v>8104758</v>
      </c>
      <c r="F2177" s="146">
        <v>4336868</v>
      </c>
      <c r="G2177" s="146">
        <v>3141381</v>
      </c>
      <c r="H2177" s="146">
        <v>334988</v>
      </c>
      <c r="I2177" s="146">
        <v>3767891</v>
      </c>
      <c r="J2177" s="146">
        <v>96512</v>
      </c>
      <c r="K2177" s="146">
        <v>959438</v>
      </c>
      <c r="L2177" s="160">
        <v>4707205</v>
      </c>
      <c r="M2177" s="146">
        <v>2051881</v>
      </c>
      <c r="N2177" s="146">
        <v>1718752</v>
      </c>
      <c r="O2177" s="146">
        <v>2655324</v>
      </c>
      <c r="P2177" s="146">
        <v>554903</v>
      </c>
      <c r="Q2177" s="146">
        <v>219804</v>
      </c>
      <c r="R2177" s="146">
        <v>842403</v>
      </c>
      <c r="S2177" s="160">
        <v>3397553</v>
      </c>
      <c r="T2177" s="146">
        <v>932340</v>
      </c>
      <c r="U2177" s="146">
        <v>474992</v>
      </c>
      <c r="V2177" s="7"/>
    </row>
    <row r="2178" spans="1:22" s="14" customFormat="1" ht="15" customHeight="1">
      <c r="A2178" s="7"/>
      <c r="B2178" s="144">
        <v>2011</v>
      </c>
      <c r="C2178" s="144"/>
      <c r="D2178" s="146">
        <v>83323</v>
      </c>
      <c r="E2178" s="160">
        <v>8178745</v>
      </c>
      <c r="F2178" s="146">
        <v>4354164</v>
      </c>
      <c r="G2178" s="146">
        <v>3119209</v>
      </c>
      <c r="H2178" s="146">
        <v>305467</v>
      </c>
      <c r="I2178" s="146">
        <v>3824581</v>
      </c>
      <c r="J2178" s="146">
        <v>90995</v>
      </c>
      <c r="K2178" s="146">
        <v>1061817</v>
      </c>
      <c r="L2178" s="160">
        <v>4830222</v>
      </c>
      <c r="M2178" s="146">
        <v>2132066</v>
      </c>
      <c r="N2178" s="146">
        <v>1770614</v>
      </c>
      <c r="O2178" s="146">
        <v>2698156</v>
      </c>
      <c r="P2178" s="146">
        <v>584946</v>
      </c>
      <c r="Q2178" s="146">
        <v>206858</v>
      </c>
      <c r="R2178" s="146">
        <v>859910</v>
      </c>
      <c r="S2178" s="160">
        <v>3348523</v>
      </c>
      <c r="T2178" s="146">
        <v>903385</v>
      </c>
      <c r="U2178" s="146">
        <v>513526</v>
      </c>
      <c r="V2178" s="7"/>
    </row>
    <row r="2179" spans="1:22" s="14" customFormat="1" ht="15" customHeight="1">
      <c r="A2179" s="7"/>
      <c r="B2179" s="144">
        <v>2010</v>
      </c>
      <c r="C2179" s="144"/>
      <c r="D2179" s="146">
        <v>82897</v>
      </c>
      <c r="E2179" s="160">
        <v>8129277</v>
      </c>
      <c r="F2179" s="146">
        <v>4383411</v>
      </c>
      <c r="G2179" s="146">
        <v>3060270</v>
      </c>
      <c r="H2179" s="146">
        <v>290026</v>
      </c>
      <c r="I2179" s="146">
        <v>3745866</v>
      </c>
      <c r="J2179" s="146">
        <v>83826</v>
      </c>
      <c r="K2179" s="146">
        <v>1100056</v>
      </c>
      <c r="L2179" s="160">
        <v>4787543</v>
      </c>
      <c r="M2179" s="146">
        <v>2086562</v>
      </c>
      <c r="N2179" s="146">
        <v>1786639</v>
      </c>
      <c r="O2179" s="146">
        <v>2700981</v>
      </c>
      <c r="P2179" s="146">
        <v>554385</v>
      </c>
      <c r="Q2179" s="146">
        <v>203453</v>
      </c>
      <c r="R2179" s="146">
        <v>866035</v>
      </c>
      <c r="S2179" s="160">
        <v>3341734</v>
      </c>
      <c r="T2179" s="146">
        <v>876567</v>
      </c>
      <c r="U2179" s="146">
        <v>494654</v>
      </c>
      <c r="V2179" s="7"/>
    </row>
    <row r="2180" spans="1:22" ht="15" customHeight="1">
      <c r="B2180" s="144">
        <v>2009</v>
      </c>
      <c r="C2180" s="144"/>
      <c r="D2180" s="146">
        <v>82028</v>
      </c>
      <c r="E2180" s="160">
        <v>7601970</v>
      </c>
      <c r="F2180" s="146" t="s">
        <v>69</v>
      </c>
      <c r="G2180" s="146" t="s">
        <v>69</v>
      </c>
      <c r="H2180" s="146" t="s">
        <v>69</v>
      </c>
      <c r="I2180" s="146" t="s">
        <v>69</v>
      </c>
      <c r="J2180" s="146" t="s">
        <v>69</v>
      </c>
      <c r="K2180" s="146" t="s">
        <v>69</v>
      </c>
      <c r="L2180" s="160">
        <v>4447144</v>
      </c>
      <c r="M2180" s="146" t="s">
        <v>69</v>
      </c>
      <c r="N2180" s="146" t="s">
        <v>69</v>
      </c>
      <c r="O2180" s="146" t="s">
        <v>69</v>
      </c>
      <c r="P2180" s="146" t="s">
        <v>69</v>
      </c>
      <c r="Q2180" s="146" t="s">
        <v>69</v>
      </c>
      <c r="R2180" s="146" t="s">
        <v>69</v>
      </c>
      <c r="S2180" s="160">
        <v>3154827</v>
      </c>
      <c r="T2180" s="146" t="s">
        <v>69</v>
      </c>
      <c r="U2180" s="146" t="s">
        <v>69</v>
      </c>
    </row>
    <row r="2181" spans="1:22" ht="15" customHeight="1">
      <c r="B2181" s="144">
        <v>2008</v>
      </c>
      <c r="C2181" s="144"/>
      <c r="D2181" s="146">
        <v>79151</v>
      </c>
      <c r="E2181" s="160">
        <v>6762308</v>
      </c>
      <c r="F2181" s="146" t="s">
        <v>69</v>
      </c>
      <c r="G2181" s="146" t="s">
        <v>69</v>
      </c>
      <c r="H2181" s="146" t="s">
        <v>69</v>
      </c>
      <c r="I2181" s="146" t="s">
        <v>69</v>
      </c>
      <c r="J2181" s="146" t="s">
        <v>69</v>
      </c>
      <c r="K2181" s="146" t="s">
        <v>69</v>
      </c>
      <c r="L2181" s="160">
        <v>4025884</v>
      </c>
      <c r="M2181" s="146" t="s">
        <v>69</v>
      </c>
      <c r="N2181" s="146" t="s">
        <v>69</v>
      </c>
      <c r="O2181" s="146" t="s">
        <v>69</v>
      </c>
      <c r="P2181" s="146" t="s">
        <v>69</v>
      </c>
      <c r="Q2181" s="146" t="s">
        <v>69</v>
      </c>
      <c r="R2181" s="146" t="s">
        <v>69</v>
      </c>
      <c r="S2181" s="160">
        <v>2736423</v>
      </c>
      <c r="T2181" s="146" t="s">
        <v>69</v>
      </c>
      <c r="U2181" s="146" t="s">
        <v>69</v>
      </c>
    </row>
    <row r="2182" spans="1:22" ht="15" customHeight="1">
      <c r="A2182" s="13"/>
      <c r="B2182" s="138" t="s">
        <v>35</v>
      </c>
      <c r="C2182" s="138"/>
      <c r="D2182" s="150"/>
      <c r="E2182" s="150"/>
      <c r="F2182" s="150"/>
      <c r="G2182" s="150"/>
      <c r="H2182" s="150"/>
      <c r="I2182" s="150"/>
      <c r="J2182" s="150"/>
      <c r="K2182" s="150"/>
      <c r="L2182" s="150"/>
      <c r="M2182" s="150"/>
      <c r="N2182" s="150"/>
      <c r="O2182" s="150"/>
      <c r="P2182" s="150"/>
      <c r="Q2182" s="150"/>
      <c r="R2182" s="150"/>
      <c r="S2182" s="150"/>
      <c r="T2182" s="150"/>
      <c r="U2182" s="150"/>
      <c r="V2182" s="13"/>
    </row>
    <row r="2183" spans="1:22" ht="15" customHeight="1">
      <c r="A2183" s="14"/>
      <c r="B2183" s="141" t="s">
        <v>375</v>
      </c>
      <c r="C2183" s="141"/>
      <c r="D2183" s="152"/>
      <c r="E2183" s="152"/>
      <c r="F2183" s="152"/>
      <c r="G2183" s="152"/>
      <c r="H2183" s="152"/>
      <c r="I2183" s="152"/>
      <c r="J2183" s="152"/>
      <c r="K2183" s="152"/>
      <c r="L2183" s="152"/>
      <c r="M2183" s="152"/>
      <c r="N2183" s="152"/>
      <c r="O2183" s="152"/>
      <c r="P2183" s="152"/>
      <c r="Q2183" s="152"/>
      <c r="R2183" s="152"/>
      <c r="S2183" s="152"/>
      <c r="T2183" s="152"/>
      <c r="U2183" s="152"/>
      <c r="V2183" s="14"/>
    </row>
    <row r="2184" spans="1:22" ht="15" customHeight="1">
      <c r="A2184" s="14"/>
      <c r="B2184" s="163">
        <v>2016</v>
      </c>
      <c r="C2184" s="251"/>
      <c r="D2184" s="146">
        <v>69375</v>
      </c>
      <c r="E2184" s="160">
        <v>190116</v>
      </c>
      <c r="F2184" s="146">
        <v>67984</v>
      </c>
      <c r="G2184" s="146">
        <v>66681</v>
      </c>
      <c r="H2184" s="146">
        <v>1049</v>
      </c>
      <c r="I2184" s="146">
        <v>122132</v>
      </c>
      <c r="J2184" s="146">
        <v>0</v>
      </c>
      <c r="K2184" s="146">
        <v>10661</v>
      </c>
      <c r="L2184" s="160">
        <v>32095</v>
      </c>
      <c r="M2184" s="146">
        <v>13827</v>
      </c>
      <c r="N2184" s="146">
        <v>13019</v>
      </c>
      <c r="O2184" s="146">
        <v>18268</v>
      </c>
      <c r="P2184" s="146">
        <v>7761</v>
      </c>
      <c r="Q2184" s="146">
        <v>1110</v>
      </c>
      <c r="R2184" s="146">
        <v>4677</v>
      </c>
      <c r="S2184" s="160">
        <v>158021</v>
      </c>
      <c r="T2184" s="146">
        <v>117608</v>
      </c>
      <c r="U2184" s="146">
        <v>-3889</v>
      </c>
      <c r="V2184" s="14"/>
    </row>
    <row r="2185" spans="1:22" s="14" customFormat="1" ht="15" customHeight="1" collapsed="1">
      <c r="B2185" s="163">
        <v>2015</v>
      </c>
      <c r="C2185" s="163"/>
      <c r="D2185" s="146">
        <v>66129</v>
      </c>
      <c r="E2185" s="160">
        <v>180996</v>
      </c>
      <c r="F2185" s="146">
        <v>69988</v>
      </c>
      <c r="G2185" s="146">
        <v>63284</v>
      </c>
      <c r="H2185" s="146">
        <v>945</v>
      </c>
      <c r="I2185" s="146">
        <v>111007</v>
      </c>
      <c r="J2185" s="146">
        <v>0</v>
      </c>
      <c r="K2185" s="146">
        <v>14808</v>
      </c>
      <c r="L2185" s="160">
        <v>30900</v>
      </c>
      <c r="M2185" s="146">
        <v>13508</v>
      </c>
      <c r="N2185" s="146">
        <v>12706</v>
      </c>
      <c r="O2185" s="146">
        <v>17392</v>
      </c>
      <c r="P2185" s="146">
        <v>9279</v>
      </c>
      <c r="Q2185" s="146">
        <v>856</v>
      </c>
      <c r="R2185" s="146">
        <v>2440</v>
      </c>
      <c r="S2185" s="160">
        <v>150096</v>
      </c>
      <c r="T2185" s="146">
        <v>108746</v>
      </c>
      <c r="U2185" s="146">
        <v>2835</v>
      </c>
    </row>
    <row r="2186" spans="1:22" s="14" customFormat="1" ht="15" customHeight="1">
      <c r="B2186" s="163">
        <v>2014</v>
      </c>
      <c r="C2186" s="163"/>
      <c r="D2186" s="146">
        <v>63363</v>
      </c>
      <c r="E2186" s="160">
        <v>185679</v>
      </c>
      <c r="F2186" s="146">
        <v>94042</v>
      </c>
      <c r="G2186" s="146">
        <v>63767</v>
      </c>
      <c r="H2186" s="146">
        <v>980</v>
      </c>
      <c r="I2186" s="146">
        <v>91638</v>
      </c>
      <c r="J2186" s="146">
        <v>0</v>
      </c>
      <c r="K2186" s="146">
        <v>16423</v>
      </c>
      <c r="L2186" s="160">
        <v>33243</v>
      </c>
      <c r="M2186" s="146">
        <v>7807</v>
      </c>
      <c r="N2186" s="146">
        <v>6462</v>
      </c>
      <c r="O2186" s="146">
        <v>25435</v>
      </c>
      <c r="P2186" s="146">
        <v>9240</v>
      </c>
      <c r="Q2186" s="146">
        <v>1211</v>
      </c>
      <c r="R2186" s="146">
        <v>3357</v>
      </c>
      <c r="S2186" s="160">
        <v>152437</v>
      </c>
      <c r="T2186" s="146">
        <v>85685</v>
      </c>
      <c r="U2186" s="146">
        <v>14168</v>
      </c>
    </row>
    <row r="2187" spans="1:22" s="14" customFormat="1" ht="15" customHeight="1">
      <c r="B2187" s="163">
        <v>2013</v>
      </c>
      <c r="C2187" s="163"/>
      <c r="D2187" s="146">
        <v>61789</v>
      </c>
      <c r="E2187" s="160">
        <v>189822</v>
      </c>
      <c r="F2187" s="146">
        <v>88390</v>
      </c>
      <c r="G2187" s="146">
        <v>63888</v>
      </c>
      <c r="H2187" s="146">
        <v>1097</v>
      </c>
      <c r="I2187" s="146">
        <v>101432</v>
      </c>
      <c r="J2187" s="146">
        <v>0</v>
      </c>
      <c r="K2187" s="146">
        <v>17692</v>
      </c>
      <c r="L2187" s="160">
        <v>37408</v>
      </c>
      <c r="M2187" s="146">
        <v>15907</v>
      </c>
      <c r="N2187" s="146">
        <v>11686</v>
      </c>
      <c r="O2187" s="146">
        <v>21501</v>
      </c>
      <c r="P2187" s="146">
        <v>11552</v>
      </c>
      <c r="Q2187" s="146">
        <v>2138</v>
      </c>
      <c r="R2187" s="146">
        <v>2799</v>
      </c>
      <c r="S2187" s="160">
        <v>152415</v>
      </c>
      <c r="T2187" s="146">
        <v>112626</v>
      </c>
      <c r="U2187" s="146">
        <v>1503</v>
      </c>
    </row>
    <row r="2188" spans="1:22" s="14" customFormat="1" ht="15" customHeight="1">
      <c r="A2188" s="7"/>
      <c r="B2188" s="144">
        <v>2012</v>
      </c>
      <c r="C2188" s="144"/>
      <c r="D2188" s="146">
        <v>62921</v>
      </c>
      <c r="E2188" s="160">
        <v>186435</v>
      </c>
      <c r="F2188" s="146">
        <v>86733</v>
      </c>
      <c r="G2188" s="146">
        <v>62322</v>
      </c>
      <c r="H2188" s="146">
        <v>986</v>
      </c>
      <c r="I2188" s="146">
        <v>99702</v>
      </c>
      <c r="J2188" s="146">
        <v>0</v>
      </c>
      <c r="K2188" s="146">
        <v>14516</v>
      </c>
      <c r="L2188" s="160">
        <v>38378</v>
      </c>
      <c r="M2188" s="146">
        <v>10734</v>
      </c>
      <c r="N2188" s="146">
        <v>5388</v>
      </c>
      <c r="O2188" s="146">
        <v>27644</v>
      </c>
      <c r="P2188" s="146">
        <v>9587</v>
      </c>
      <c r="Q2188" s="146">
        <v>2189</v>
      </c>
      <c r="R2188" s="146">
        <v>10474</v>
      </c>
      <c r="S2188" s="160">
        <v>148057</v>
      </c>
      <c r="T2188" s="146">
        <v>99827</v>
      </c>
      <c r="U2188" s="146">
        <v>527</v>
      </c>
      <c r="V2188" s="7"/>
    </row>
    <row r="2189" spans="1:22" ht="15" customHeight="1">
      <c r="B2189" s="144">
        <v>2011</v>
      </c>
      <c r="C2189" s="144"/>
      <c r="D2189" s="146">
        <v>64742</v>
      </c>
      <c r="E2189" s="160">
        <v>191350</v>
      </c>
      <c r="F2189" s="146">
        <v>78462</v>
      </c>
      <c r="G2189" s="146">
        <v>62518</v>
      </c>
      <c r="H2189" s="146">
        <v>968</v>
      </c>
      <c r="I2189" s="146">
        <v>112888</v>
      </c>
      <c r="J2189" s="146">
        <v>0</v>
      </c>
      <c r="K2189" s="146">
        <v>14187</v>
      </c>
      <c r="L2189" s="160">
        <v>40969</v>
      </c>
      <c r="M2189" s="146">
        <v>18540</v>
      </c>
      <c r="N2189" s="146">
        <v>13623</v>
      </c>
      <c r="O2189" s="146">
        <v>22429</v>
      </c>
      <c r="P2189" s="146">
        <v>10681</v>
      </c>
      <c r="Q2189" s="146">
        <v>1790</v>
      </c>
      <c r="R2189" s="146">
        <v>1683</v>
      </c>
      <c r="S2189" s="160">
        <v>150381</v>
      </c>
      <c r="T2189" s="146">
        <v>101579</v>
      </c>
      <c r="U2189" s="146">
        <v>887</v>
      </c>
    </row>
    <row r="2190" spans="1:22" ht="15" customHeight="1">
      <c r="B2190" s="144">
        <v>2010</v>
      </c>
      <c r="C2190" s="144"/>
      <c r="D2190" s="146">
        <v>65587</v>
      </c>
      <c r="E2190" s="160">
        <v>223488</v>
      </c>
      <c r="F2190" s="146">
        <v>86293</v>
      </c>
      <c r="G2190" s="146">
        <v>70496</v>
      </c>
      <c r="H2190" s="146">
        <v>980</v>
      </c>
      <c r="I2190" s="146">
        <v>137195</v>
      </c>
      <c r="J2190" s="146">
        <v>10</v>
      </c>
      <c r="K2190" s="146">
        <v>25597</v>
      </c>
      <c r="L2190" s="160">
        <v>48771</v>
      </c>
      <c r="M2190" s="146">
        <v>10380</v>
      </c>
      <c r="N2190" s="146">
        <v>4711</v>
      </c>
      <c r="O2190" s="146">
        <v>38391</v>
      </c>
      <c r="P2190" s="146">
        <v>15885</v>
      </c>
      <c r="Q2190" s="146">
        <v>3750</v>
      </c>
      <c r="R2190" s="146">
        <v>6372</v>
      </c>
      <c r="S2190" s="160">
        <v>174717</v>
      </c>
      <c r="T2190" s="146">
        <v>105700</v>
      </c>
      <c r="U2190" s="146">
        <v>4144</v>
      </c>
    </row>
    <row r="2191" spans="1:22" ht="15" customHeight="1">
      <c r="B2191" s="144">
        <v>2009</v>
      </c>
      <c r="C2191" s="144"/>
      <c r="D2191" s="146">
        <v>65180</v>
      </c>
      <c r="E2191" s="160">
        <v>220298</v>
      </c>
      <c r="F2191" s="146" t="s">
        <v>69</v>
      </c>
      <c r="G2191" s="146" t="s">
        <v>69</v>
      </c>
      <c r="H2191" s="146" t="s">
        <v>69</v>
      </c>
      <c r="I2191" s="146" t="s">
        <v>69</v>
      </c>
      <c r="J2191" s="146" t="s">
        <v>69</v>
      </c>
      <c r="K2191" s="146" t="s">
        <v>69</v>
      </c>
      <c r="L2191" s="160">
        <v>46271</v>
      </c>
      <c r="M2191" s="146" t="s">
        <v>69</v>
      </c>
      <c r="N2191" s="146" t="s">
        <v>69</v>
      </c>
      <c r="O2191" s="146" t="s">
        <v>69</v>
      </c>
      <c r="P2191" s="146" t="s">
        <v>69</v>
      </c>
      <c r="Q2191" s="146" t="s">
        <v>69</v>
      </c>
      <c r="R2191" s="146" t="s">
        <v>69</v>
      </c>
      <c r="S2191" s="160">
        <v>174027</v>
      </c>
      <c r="T2191" s="146" t="s">
        <v>69</v>
      </c>
      <c r="U2191" s="146" t="s">
        <v>69</v>
      </c>
    </row>
    <row r="2192" spans="1:22" ht="15" customHeight="1">
      <c r="B2192" s="144">
        <v>2008</v>
      </c>
      <c r="C2192" s="144"/>
      <c r="D2192" s="146">
        <v>63018</v>
      </c>
      <c r="E2192" s="160">
        <v>213517</v>
      </c>
      <c r="F2192" s="146" t="s">
        <v>69</v>
      </c>
      <c r="G2192" s="146" t="s">
        <v>69</v>
      </c>
      <c r="H2192" s="146" t="s">
        <v>69</v>
      </c>
      <c r="I2192" s="146" t="s">
        <v>69</v>
      </c>
      <c r="J2192" s="146" t="s">
        <v>69</v>
      </c>
      <c r="K2192" s="146" t="s">
        <v>69</v>
      </c>
      <c r="L2192" s="160">
        <v>44987</v>
      </c>
      <c r="M2192" s="146" t="s">
        <v>69</v>
      </c>
      <c r="N2192" s="146" t="s">
        <v>69</v>
      </c>
      <c r="O2192" s="146" t="s">
        <v>69</v>
      </c>
      <c r="P2192" s="146" t="s">
        <v>69</v>
      </c>
      <c r="Q2192" s="146" t="s">
        <v>69</v>
      </c>
      <c r="R2192" s="146" t="s">
        <v>69</v>
      </c>
      <c r="S2192" s="160">
        <v>168530</v>
      </c>
      <c r="T2192" s="146" t="s">
        <v>69</v>
      </c>
      <c r="U2192" s="146" t="s">
        <v>69</v>
      </c>
    </row>
    <row r="2193" spans="1:22" ht="15" customHeight="1">
      <c r="A2193" s="14"/>
      <c r="B2193" s="141" t="s">
        <v>376</v>
      </c>
      <c r="C2193" s="141"/>
      <c r="D2193" s="152"/>
      <c r="E2193" s="152"/>
      <c r="F2193" s="152"/>
      <c r="G2193" s="152"/>
      <c r="H2193" s="152"/>
      <c r="I2193" s="152"/>
      <c r="J2193" s="152"/>
      <c r="K2193" s="152"/>
      <c r="L2193" s="152"/>
      <c r="M2193" s="152"/>
      <c r="N2193" s="152"/>
      <c r="O2193" s="152"/>
      <c r="P2193" s="152"/>
      <c r="Q2193" s="152"/>
      <c r="R2193" s="152"/>
      <c r="S2193" s="152"/>
      <c r="T2193" s="152"/>
      <c r="U2193" s="152"/>
      <c r="V2193" s="14"/>
    </row>
    <row r="2194" spans="1:22" s="14" customFormat="1" ht="15" customHeight="1" collapsed="1">
      <c r="B2194" s="163">
        <v>2016</v>
      </c>
      <c r="C2194" s="251"/>
      <c r="D2194" s="146">
        <v>21353</v>
      </c>
      <c r="E2194" s="160">
        <v>8583246</v>
      </c>
      <c r="F2194" s="146">
        <v>4348075</v>
      </c>
      <c r="G2194" s="146">
        <v>3099247</v>
      </c>
      <c r="H2194" s="146">
        <v>459945</v>
      </c>
      <c r="I2194" s="146">
        <v>4235171</v>
      </c>
      <c r="J2194" s="146">
        <v>116101</v>
      </c>
      <c r="K2194" s="146">
        <v>1081043</v>
      </c>
      <c r="L2194" s="160">
        <v>4620698</v>
      </c>
      <c r="M2194" s="146">
        <v>2091417</v>
      </c>
      <c r="N2194" s="146">
        <v>1754024</v>
      </c>
      <c r="O2194" s="146">
        <v>2529280</v>
      </c>
      <c r="P2194" s="146">
        <v>566935</v>
      </c>
      <c r="Q2194" s="146">
        <v>232866</v>
      </c>
      <c r="R2194" s="146">
        <v>538925</v>
      </c>
      <c r="S2194" s="160">
        <v>3962548</v>
      </c>
      <c r="T2194" s="146">
        <v>783958</v>
      </c>
      <c r="U2194" s="146">
        <v>577677</v>
      </c>
    </row>
    <row r="2195" spans="1:22" s="14" customFormat="1" ht="15" customHeight="1">
      <c r="B2195" s="163">
        <v>2015</v>
      </c>
      <c r="C2195" s="163"/>
      <c r="D2195" s="146">
        <v>20849</v>
      </c>
      <c r="E2195" s="160">
        <v>8268321</v>
      </c>
      <c r="F2195" s="146">
        <v>4189421</v>
      </c>
      <c r="G2195" s="146">
        <v>2966595</v>
      </c>
      <c r="H2195" s="146">
        <v>426449</v>
      </c>
      <c r="I2195" s="146">
        <v>4078899</v>
      </c>
      <c r="J2195" s="146">
        <v>104301</v>
      </c>
      <c r="K2195" s="146">
        <v>983013</v>
      </c>
      <c r="L2195" s="160">
        <v>4503481</v>
      </c>
      <c r="M2195" s="146">
        <v>1938855</v>
      </c>
      <c r="N2195" s="146">
        <v>1566900</v>
      </c>
      <c r="O2195" s="146">
        <v>2564627</v>
      </c>
      <c r="P2195" s="146">
        <v>553477</v>
      </c>
      <c r="Q2195" s="146">
        <v>221055</v>
      </c>
      <c r="R2195" s="146">
        <v>676837</v>
      </c>
      <c r="S2195" s="160">
        <v>3764839</v>
      </c>
      <c r="T2195" s="146">
        <v>801446</v>
      </c>
      <c r="U2195" s="146">
        <v>477575</v>
      </c>
    </row>
    <row r="2196" spans="1:22" s="14" customFormat="1" ht="15" customHeight="1">
      <c r="B2196" s="163">
        <v>2014</v>
      </c>
      <c r="C2196" s="163"/>
      <c r="D2196" s="146">
        <v>20340</v>
      </c>
      <c r="E2196" s="160">
        <v>8093380</v>
      </c>
      <c r="F2196" s="146">
        <v>4165212</v>
      </c>
      <c r="G2196" s="146">
        <v>3033787</v>
      </c>
      <c r="H2196" s="146">
        <v>361767</v>
      </c>
      <c r="I2196" s="146">
        <v>3928168</v>
      </c>
      <c r="J2196" s="146">
        <v>98674</v>
      </c>
      <c r="K2196" s="146">
        <v>926656</v>
      </c>
      <c r="L2196" s="160">
        <v>4536159</v>
      </c>
      <c r="M2196" s="146">
        <v>1942623</v>
      </c>
      <c r="N2196" s="146">
        <v>1571160</v>
      </c>
      <c r="O2196" s="146">
        <v>2593536</v>
      </c>
      <c r="P2196" s="146">
        <v>545688</v>
      </c>
      <c r="Q2196" s="146">
        <v>219507</v>
      </c>
      <c r="R2196" s="146">
        <v>793822</v>
      </c>
      <c r="S2196" s="160">
        <v>3557221</v>
      </c>
      <c r="T2196" s="146">
        <v>804412</v>
      </c>
      <c r="U2196" s="146">
        <v>468516</v>
      </c>
    </row>
    <row r="2197" spans="1:22" s="14" customFormat="1" ht="15" customHeight="1">
      <c r="B2197" s="163">
        <v>2013</v>
      </c>
      <c r="C2197" s="163"/>
      <c r="D2197" s="146">
        <v>19741</v>
      </c>
      <c r="E2197" s="160">
        <v>7993908</v>
      </c>
      <c r="F2197" s="146">
        <v>4168593</v>
      </c>
      <c r="G2197" s="146">
        <v>3014216</v>
      </c>
      <c r="H2197" s="146">
        <v>333038</v>
      </c>
      <c r="I2197" s="146">
        <v>3825315</v>
      </c>
      <c r="J2197" s="146">
        <v>98370</v>
      </c>
      <c r="K2197" s="146">
        <v>885078</v>
      </c>
      <c r="L2197" s="160">
        <v>4602683</v>
      </c>
      <c r="M2197" s="146">
        <v>1977530</v>
      </c>
      <c r="N2197" s="146">
        <v>1635399</v>
      </c>
      <c r="O2197" s="146">
        <v>2625153</v>
      </c>
      <c r="P2197" s="146">
        <v>536321</v>
      </c>
      <c r="Q2197" s="146">
        <v>219820</v>
      </c>
      <c r="R2197" s="146">
        <v>794524</v>
      </c>
      <c r="S2197" s="160">
        <v>3391225</v>
      </c>
      <c r="T2197" s="146">
        <v>802620</v>
      </c>
      <c r="U2197" s="146">
        <v>453433</v>
      </c>
    </row>
    <row r="2198" spans="1:22" ht="15" customHeight="1">
      <c r="B2198" s="144">
        <v>2012</v>
      </c>
      <c r="C2198" s="144"/>
      <c r="D2198" s="146">
        <v>18962</v>
      </c>
      <c r="E2198" s="160">
        <v>7918324</v>
      </c>
      <c r="F2198" s="146">
        <v>4250135</v>
      </c>
      <c r="G2198" s="146">
        <v>3079058</v>
      </c>
      <c r="H2198" s="146">
        <v>334002</v>
      </c>
      <c r="I2198" s="146">
        <v>3668189</v>
      </c>
      <c r="J2198" s="146">
        <v>96512</v>
      </c>
      <c r="K2198" s="146">
        <v>944921</v>
      </c>
      <c r="L2198" s="160">
        <v>4668827</v>
      </c>
      <c r="M2198" s="146">
        <v>2041147</v>
      </c>
      <c r="N2198" s="146">
        <v>1713364</v>
      </c>
      <c r="O2198" s="146">
        <v>2627680</v>
      </c>
      <c r="P2198" s="146">
        <v>545316</v>
      </c>
      <c r="Q2198" s="146">
        <v>217615</v>
      </c>
      <c r="R2198" s="146">
        <v>831929</v>
      </c>
      <c r="S2198" s="160">
        <v>3249497</v>
      </c>
      <c r="T2198" s="146">
        <v>832512</v>
      </c>
      <c r="U2198" s="146">
        <v>474465</v>
      </c>
    </row>
    <row r="2199" spans="1:22" ht="15" customHeight="1">
      <c r="B2199" s="144">
        <v>2011</v>
      </c>
      <c r="C2199" s="144"/>
      <c r="D2199" s="146">
        <v>18581</v>
      </c>
      <c r="E2199" s="160">
        <v>7987395</v>
      </c>
      <c r="F2199" s="146">
        <v>4275702</v>
      </c>
      <c r="G2199" s="146">
        <v>3056691</v>
      </c>
      <c r="H2199" s="146">
        <v>304499</v>
      </c>
      <c r="I2199" s="146">
        <v>3711693</v>
      </c>
      <c r="J2199" s="146">
        <v>90995</v>
      </c>
      <c r="K2199" s="146">
        <v>1047630</v>
      </c>
      <c r="L2199" s="160">
        <v>4789253</v>
      </c>
      <c r="M2199" s="146">
        <v>2113526</v>
      </c>
      <c r="N2199" s="146">
        <v>1756991</v>
      </c>
      <c r="O2199" s="146">
        <v>2675727</v>
      </c>
      <c r="P2199" s="146">
        <v>574265</v>
      </c>
      <c r="Q2199" s="146">
        <v>205067</v>
      </c>
      <c r="R2199" s="146">
        <v>858228</v>
      </c>
      <c r="S2199" s="160">
        <v>3198142</v>
      </c>
      <c r="T2199" s="146">
        <v>801807</v>
      </c>
      <c r="U2199" s="146">
        <v>512639</v>
      </c>
    </row>
    <row r="2200" spans="1:22" ht="15" customHeight="1">
      <c r="B2200" s="144">
        <v>2010</v>
      </c>
      <c r="C2200" s="144"/>
      <c r="D2200" s="146">
        <v>17310</v>
      </c>
      <c r="E2200" s="160">
        <v>7905789</v>
      </c>
      <c r="F2200" s="146">
        <v>4297118</v>
      </c>
      <c r="G2200" s="146">
        <v>2989774</v>
      </c>
      <c r="H2200" s="146">
        <v>289046</v>
      </c>
      <c r="I2200" s="146">
        <v>3608671</v>
      </c>
      <c r="J2200" s="146">
        <v>83815</v>
      </c>
      <c r="K2200" s="146">
        <v>1074458</v>
      </c>
      <c r="L2200" s="160">
        <v>4738772</v>
      </c>
      <c r="M2200" s="146">
        <v>2076182</v>
      </c>
      <c r="N2200" s="146">
        <v>1781928</v>
      </c>
      <c r="O2200" s="146">
        <v>2662590</v>
      </c>
      <c r="P2200" s="146">
        <v>538500</v>
      </c>
      <c r="Q2200" s="146">
        <v>199703</v>
      </c>
      <c r="R2200" s="146">
        <v>859664</v>
      </c>
      <c r="S2200" s="160">
        <v>3167017</v>
      </c>
      <c r="T2200" s="146">
        <v>770868</v>
      </c>
      <c r="U2200" s="146">
        <v>490510</v>
      </c>
    </row>
    <row r="2201" spans="1:22" ht="15" customHeight="1">
      <c r="B2201" s="144">
        <v>2009</v>
      </c>
      <c r="C2201" s="144"/>
      <c r="D2201" s="146">
        <v>16848</v>
      </c>
      <c r="E2201" s="160">
        <v>7381673</v>
      </c>
      <c r="F2201" s="146" t="s">
        <v>69</v>
      </c>
      <c r="G2201" s="146" t="s">
        <v>69</v>
      </c>
      <c r="H2201" s="146" t="s">
        <v>69</v>
      </c>
      <c r="I2201" s="146" t="s">
        <v>69</v>
      </c>
      <c r="J2201" s="146" t="s">
        <v>69</v>
      </c>
      <c r="K2201" s="146" t="s">
        <v>69</v>
      </c>
      <c r="L2201" s="160">
        <v>4400872</v>
      </c>
      <c r="M2201" s="146" t="s">
        <v>69</v>
      </c>
      <c r="N2201" s="146" t="s">
        <v>69</v>
      </c>
      <c r="O2201" s="146" t="s">
        <v>69</v>
      </c>
      <c r="P2201" s="146" t="s">
        <v>69</v>
      </c>
      <c r="Q2201" s="146" t="s">
        <v>69</v>
      </c>
      <c r="R2201" s="146" t="s">
        <v>69</v>
      </c>
      <c r="S2201" s="160">
        <v>2980800</v>
      </c>
      <c r="T2201" s="146" t="s">
        <v>69</v>
      </c>
      <c r="U2201" s="146" t="s">
        <v>69</v>
      </c>
    </row>
    <row r="2202" spans="1:22" ht="15" customHeight="1">
      <c r="B2202" s="144">
        <v>2008</v>
      </c>
      <c r="C2202" s="144"/>
      <c r="D2202" s="146">
        <v>16133</v>
      </c>
      <c r="E2202" s="160">
        <v>6548791</v>
      </c>
      <c r="F2202" s="146" t="s">
        <v>69</v>
      </c>
      <c r="G2202" s="146" t="s">
        <v>69</v>
      </c>
      <c r="H2202" s="146" t="s">
        <v>69</v>
      </c>
      <c r="I2202" s="146" t="s">
        <v>69</v>
      </c>
      <c r="J2202" s="146" t="s">
        <v>69</v>
      </c>
      <c r="K2202" s="146" t="s">
        <v>69</v>
      </c>
      <c r="L2202" s="160">
        <v>3980898</v>
      </c>
      <c r="M2202" s="146" t="s">
        <v>69</v>
      </c>
      <c r="N2202" s="146" t="s">
        <v>69</v>
      </c>
      <c r="O2202" s="146" t="s">
        <v>69</v>
      </c>
      <c r="P2202" s="146" t="s">
        <v>69</v>
      </c>
      <c r="Q2202" s="146" t="s">
        <v>69</v>
      </c>
      <c r="R2202" s="146" t="s">
        <v>69</v>
      </c>
      <c r="S2202" s="160">
        <v>2567893</v>
      </c>
      <c r="T2202" s="146" t="s">
        <v>69</v>
      </c>
      <c r="U2202" s="146" t="s">
        <v>69</v>
      </c>
    </row>
    <row r="2203" spans="1:22" s="14" customFormat="1" ht="15" customHeight="1" collapsed="1">
      <c r="A2203" s="13"/>
      <c r="B2203" s="138" t="s">
        <v>11</v>
      </c>
      <c r="C2203" s="138"/>
      <c r="D2203" s="150"/>
      <c r="E2203" s="150"/>
      <c r="F2203" s="150"/>
      <c r="G2203" s="150"/>
      <c r="H2203" s="150"/>
      <c r="I2203" s="150"/>
      <c r="J2203" s="150"/>
      <c r="K2203" s="150"/>
      <c r="L2203" s="150"/>
      <c r="M2203" s="150"/>
      <c r="N2203" s="150"/>
      <c r="O2203" s="150"/>
      <c r="P2203" s="150"/>
      <c r="Q2203" s="150"/>
      <c r="R2203" s="150"/>
      <c r="S2203" s="150"/>
      <c r="T2203" s="150"/>
      <c r="U2203" s="150"/>
      <c r="V2203" s="13"/>
    </row>
    <row r="2204" spans="1:22" s="14" customFormat="1" ht="15" customHeight="1">
      <c r="B2204" s="141" t="s">
        <v>377</v>
      </c>
      <c r="C2204" s="141"/>
      <c r="D2204" s="152"/>
      <c r="E2204" s="152"/>
      <c r="F2204" s="152"/>
      <c r="G2204" s="152"/>
      <c r="H2204" s="152"/>
      <c r="I2204" s="152"/>
      <c r="J2204" s="152"/>
      <c r="K2204" s="152"/>
      <c r="L2204" s="152"/>
      <c r="M2204" s="152"/>
      <c r="N2204" s="152"/>
      <c r="O2204" s="152"/>
      <c r="P2204" s="152"/>
      <c r="Q2204" s="152"/>
      <c r="R2204" s="152"/>
      <c r="S2204" s="152"/>
      <c r="T2204" s="152"/>
      <c r="U2204" s="152"/>
    </row>
    <row r="2205" spans="1:22" s="14" customFormat="1" ht="15" customHeight="1">
      <c r="B2205" s="163">
        <v>2016</v>
      </c>
      <c r="C2205" s="251"/>
      <c r="D2205" s="146">
        <v>90703</v>
      </c>
      <c r="E2205" s="160">
        <v>7095904</v>
      </c>
      <c r="F2205" s="146">
        <v>3514439</v>
      </c>
      <c r="G2205" s="146">
        <v>2675833</v>
      </c>
      <c r="H2205" s="146">
        <v>162824</v>
      </c>
      <c r="I2205" s="146">
        <v>3581465</v>
      </c>
      <c r="J2205" s="146">
        <v>83468</v>
      </c>
      <c r="K2205" s="146">
        <v>746600</v>
      </c>
      <c r="L2205" s="160">
        <v>3541288</v>
      </c>
      <c r="M2205" s="146">
        <v>1646249</v>
      </c>
      <c r="N2205" s="146">
        <v>1373573</v>
      </c>
      <c r="O2205" s="146">
        <v>1895039</v>
      </c>
      <c r="P2205" s="146">
        <v>379093</v>
      </c>
      <c r="Q2205" s="146">
        <v>193229</v>
      </c>
      <c r="R2205" s="146">
        <v>437361</v>
      </c>
      <c r="S2205" s="160">
        <v>3554616</v>
      </c>
      <c r="T2205" s="146">
        <v>716476</v>
      </c>
      <c r="U2205" s="146">
        <v>645498</v>
      </c>
    </row>
    <row r="2206" spans="1:22" s="14" customFormat="1" ht="15" customHeight="1">
      <c r="B2206" s="163">
        <v>2015</v>
      </c>
      <c r="C2206" s="163"/>
      <c r="D2206" s="146">
        <v>86956</v>
      </c>
      <c r="E2206" s="160">
        <v>6886493</v>
      </c>
      <c r="F2206" s="146">
        <v>3368793</v>
      </c>
      <c r="G2206" s="146">
        <v>2570560</v>
      </c>
      <c r="H2206" s="146">
        <v>136242</v>
      </c>
      <c r="I2206" s="146">
        <v>3517700</v>
      </c>
      <c r="J2206" s="146">
        <v>76195</v>
      </c>
      <c r="K2206" s="146">
        <v>716549</v>
      </c>
      <c r="L2206" s="160">
        <v>3495829</v>
      </c>
      <c r="M2206" s="146">
        <v>1554508</v>
      </c>
      <c r="N2206" s="146">
        <v>1261116</v>
      </c>
      <c r="O2206" s="146">
        <v>1941320</v>
      </c>
      <c r="P2206" s="146">
        <v>388905</v>
      </c>
      <c r="Q2206" s="146">
        <v>193673</v>
      </c>
      <c r="R2206" s="146">
        <v>504711</v>
      </c>
      <c r="S2206" s="160">
        <v>3390664</v>
      </c>
      <c r="T2206" s="146">
        <v>688671</v>
      </c>
      <c r="U2206" s="146">
        <v>573344</v>
      </c>
    </row>
    <row r="2207" spans="1:22" ht="15" customHeight="1">
      <c r="A2207" s="14"/>
      <c r="B2207" s="163">
        <v>2014</v>
      </c>
      <c r="C2207" s="163"/>
      <c r="D2207" s="146">
        <v>83682</v>
      </c>
      <c r="E2207" s="160">
        <v>6772709</v>
      </c>
      <c r="F2207" s="146">
        <v>3362239</v>
      </c>
      <c r="G2207" s="146">
        <v>2521723</v>
      </c>
      <c r="H2207" s="146">
        <v>146001</v>
      </c>
      <c r="I2207" s="146">
        <v>3410470</v>
      </c>
      <c r="J2207" s="146">
        <v>72822</v>
      </c>
      <c r="K2207" s="146">
        <v>683866</v>
      </c>
      <c r="L2207" s="160">
        <v>3536393</v>
      </c>
      <c r="M2207" s="146">
        <v>1544461</v>
      </c>
      <c r="N2207" s="146">
        <v>1245296</v>
      </c>
      <c r="O2207" s="146">
        <v>1991932</v>
      </c>
      <c r="P2207" s="146">
        <v>373320</v>
      </c>
      <c r="Q2207" s="146">
        <v>189375</v>
      </c>
      <c r="R2207" s="146">
        <v>606654</v>
      </c>
      <c r="S2207" s="160">
        <v>3236316</v>
      </c>
      <c r="T2207" s="146">
        <v>653429</v>
      </c>
      <c r="U2207" s="146">
        <v>624743</v>
      </c>
      <c r="V2207" s="14"/>
    </row>
    <row r="2208" spans="1:22" ht="15" customHeight="1">
      <c r="A2208" s="14"/>
      <c r="B2208" s="163">
        <v>2013</v>
      </c>
      <c r="C2208" s="163"/>
      <c r="D2208" s="146">
        <v>81508</v>
      </c>
      <c r="E2208" s="160">
        <v>6678456</v>
      </c>
      <c r="F2208" s="146">
        <v>3353235</v>
      </c>
      <c r="G2208" s="146">
        <v>2505670</v>
      </c>
      <c r="H2208" s="146">
        <v>112294</v>
      </c>
      <c r="I2208" s="146">
        <v>3325221</v>
      </c>
      <c r="J2208" s="146">
        <v>73092</v>
      </c>
      <c r="K2208" s="146">
        <v>680547</v>
      </c>
      <c r="L2208" s="160">
        <v>3576838</v>
      </c>
      <c r="M2208" s="146">
        <v>1538613</v>
      </c>
      <c r="N2208" s="146">
        <v>1256808</v>
      </c>
      <c r="O2208" s="146">
        <v>2038225</v>
      </c>
      <c r="P2208" s="146">
        <v>381539</v>
      </c>
      <c r="Q2208" s="146">
        <v>195752</v>
      </c>
      <c r="R2208" s="146">
        <v>609260</v>
      </c>
      <c r="S2208" s="160">
        <v>3101618</v>
      </c>
      <c r="T2208" s="146">
        <v>675338</v>
      </c>
      <c r="U2208" s="146">
        <v>590400</v>
      </c>
      <c r="V2208" s="14"/>
    </row>
    <row r="2209" spans="1:22" ht="15" customHeight="1">
      <c r="B2209" s="144">
        <v>2012</v>
      </c>
      <c r="C2209" s="144"/>
      <c r="D2209" s="146">
        <v>81861</v>
      </c>
      <c r="E2209" s="160">
        <v>6560358</v>
      </c>
      <c r="F2209" s="146">
        <v>3341730</v>
      </c>
      <c r="G2209" s="146">
        <v>2507748</v>
      </c>
      <c r="H2209" s="146">
        <v>103596</v>
      </c>
      <c r="I2209" s="146">
        <v>3218627</v>
      </c>
      <c r="J2209" s="146">
        <v>71960</v>
      </c>
      <c r="K2209" s="146">
        <v>716394</v>
      </c>
      <c r="L2209" s="160">
        <v>3640898</v>
      </c>
      <c r="M2209" s="146">
        <v>1578188</v>
      </c>
      <c r="N2209" s="146">
        <v>1305497</v>
      </c>
      <c r="O2209" s="146">
        <v>2062710</v>
      </c>
      <c r="P2209" s="146">
        <v>386911</v>
      </c>
      <c r="Q2209" s="146">
        <v>192847</v>
      </c>
      <c r="R2209" s="146">
        <v>664790</v>
      </c>
      <c r="S2209" s="160">
        <v>2919459</v>
      </c>
      <c r="T2209" s="146">
        <v>642113</v>
      </c>
      <c r="U2209" s="146">
        <v>597186</v>
      </c>
    </row>
    <row r="2210" spans="1:22" ht="15" customHeight="1">
      <c r="B2210" s="144">
        <v>2011</v>
      </c>
      <c r="C2210" s="144"/>
      <c r="D2210" s="146">
        <v>83299</v>
      </c>
      <c r="E2210" s="160">
        <v>6546554</v>
      </c>
      <c r="F2210" s="146">
        <v>3315828</v>
      </c>
      <c r="G2210" s="146">
        <v>2520696</v>
      </c>
      <c r="H2210" s="146">
        <v>71253</v>
      </c>
      <c r="I2210" s="146">
        <v>3230726</v>
      </c>
      <c r="J2210" s="146">
        <v>67561</v>
      </c>
      <c r="K2210" s="146">
        <v>762993</v>
      </c>
      <c r="L2210" s="160">
        <v>3713709</v>
      </c>
      <c r="M2210" s="146">
        <v>1609626</v>
      </c>
      <c r="N2210" s="146">
        <v>1305685</v>
      </c>
      <c r="O2210" s="146">
        <v>2104083</v>
      </c>
      <c r="P2210" s="146">
        <v>401317</v>
      </c>
      <c r="Q2210" s="146">
        <v>184946</v>
      </c>
      <c r="R2210" s="146">
        <v>696241</v>
      </c>
      <c r="S2210" s="160">
        <v>2832845</v>
      </c>
      <c r="T2210" s="146">
        <v>609093</v>
      </c>
      <c r="U2210" s="146">
        <v>600159</v>
      </c>
    </row>
    <row r="2211" spans="1:22" ht="15" customHeight="1">
      <c r="B2211" s="144">
        <v>2010</v>
      </c>
      <c r="C2211" s="144"/>
      <c r="D2211" s="146">
        <v>82877</v>
      </c>
      <c r="E2211" s="160">
        <v>6584355</v>
      </c>
      <c r="F2211" s="146">
        <v>3384688</v>
      </c>
      <c r="G2211" s="146">
        <v>2484684</v>
      </c>
      <c r="H2211" s="146">
        <v>76968</v>
      </c>
      <c r="I2211" s="146">
        <v>3199667</v>
      </c>
      <c r="J2211" s="146">
        <v>61065</v>
      </c>
      <c r="K2211" s="146">
        <v>789127</v>
      </c>
      <c r="L2211" s="160">
        <v>3743729</v>
      </c>
      <c r="M2211" s="146">
        <v>1561353</v>
      </c>
      <c r="N2211" s="146">
        <v>1310436</v>
      </c>
      <c r="O2211" s="146">
        <v>2182376</v>
      </c>
      <c r="P2211" s="146">
        <v>425965</v>
      </c>
      <c r="Q2211" s="146">
        <v>178686</v>
      </c>
      <c r="R2211" s="146">
        <v>682373</v>
      </c>
      <c r="S2211" s="160">
        <v>2840626</v>
      </c>
      <c r="T2211" s="146">
        <v>594028</v>
      </c>
      <c r="U2211" s="146">
        <v>560668</v>
      </c>
    </row>
    <row r="2212" spans="1:22" s="14" customFormat="1" ht="15" customHeight="1" collapsed="1">
      <c r="A2212" s="7"/>
      <c r="B2212" s="144">
        <v>2009</v>
      </c>
      <c r="C2212" s="144"/>
      <c r="D2212" s="146">
        <v>82010</v>
      </c>
      <c r="E2212" s="160">
        <v>6207293</v>
      </c>
      <c r="F2212" s="146" t="s">
        <v>69</v>
      </c>
      <c r="G2212" s="146" t="s">
        <v>69</v>
      </c>
      <c r="H2212" s="146" t="s">
        <v>69</v>
      </c>
      <c r="I2212" s="146" t="s">
        <v>69</v>
      </c>
      <c r="J2212" s="146" t="s">
        <v>69</v>
      </c>
      <c r="K2212" s="146" t="s">
        <v>69</v>
      </c>
      <c r="L2212" s="160">
        <v>3545060</v>
      </c>
      <c r="M2212" s="146" t="s">
        <v>69</v>
      </c>
      <c r="N2212" s="146" t="s">
        <v>69</v>
      </c>
      <c r="O2212" s="146" t="s">
        <v>69</v>
      </c>
      <c r="P2212" s="146" t="s">
        <v>69</v>
      </c>
      <c r="Q2212" s="146" t="s">
        <v>69</v>
      </c>
      <c r="R2212" s="146" t="s">
        <v>69</v>
      </c>
      <c r="S2212" s="160">
        <v>2662233</v>
      </c>
      <c r="T2212" s="146" t="s">
        <v>69</v>
      </c>
      <c r="U2212" s="146" t="s">
        <v>69</v>
      </c>
      <c r="V2212" s="7"/>
    </row>
    <row r="2213" spans="1:22" s="14" customFormat="1" ht="15" customHeight="1">
      <c r="A2213" s="7"/>
      <c r="B2213" s="144">
        <v>2008</v>
      </c>
      <c r="C2213" s="144"/>
      <c r="D2213" s="146">
        <v>79136</v>
      </c>
      <c r="E2213" s="160">
        <v>5755522</v>
      </c>
      <c r="F2213" s="146" t="s">
        <v>69</v>
      </c>
      <c r="G2213" s="146" t="s">
        <v>69</v>
      </c>
      <c r="H2213" s="146" t="s">
        <v>69</v>
      </c>
      <c r="I2213" s="146" t="s">
        <v>69</v>
      </c>
      <c r="J2213" s="146" t="s">
        <v>69</v>
      </c>
      <c r="K2213" s="146" t="s">
        <v>69</v>
      </c>
      <c r="L2213" s="160">
        <v>3321460</v>
      </c>
      <c r="M2213" s="146" t="s">
        <v>69</v>
      </c>
      <c r="N2213" s="146" t="s">
        <v>69</v>
      </c>
      <c r="O2213" s="146" t="s">
        <v>69</v>
      </c>
      <c r="P2213" s="146" t="s">
        <v>69</v>
      </c>
      <c r="Q2213" s="146" t="s">
        <v>69</v>
      </c>
      <c r="R2213" s="146" t="s">
        <v>69</v>
      </c>
      <c r="S2213" s="160">
        <v>2434062</v>
      </c>
      <c r="T2213" s="146" t="s">
        <v>69</v>
      </c>
      <c r="U2213" s="146" t="s">
        <v>69</v>
      </c>
      <c r="V2213" s="7"/>
    </row>
    <row r="2214" spans="1:22" s="14" customFormat="1" ht="15" customHeight="1">
      <c r="A2214" s="15"/>
      <c r="B2214" s="145" t="s">
        <v>378</v>
      </c>
      <c r="C2214" s="145"/>
      <c r="D2214" s="154"/>
      <c r="E2214" s="154"/>
      <c r="F2214" s="154"/>
      <c r="G2214" s="154"/>
      <c r="H2214" s="154"/>
      <c r="I2214" s="154"/>
      <c r="J2214" s="154"/>
      <c r="K2214" s="154"/>
      <c r="L2214" s="154"/>
      <c r="M2214" s="154"/>
      <c r="N2214" s="154"/>
      <c r="O2214" s="154"/>
      <c r="P2214" s="154"/>
      <c r="Q2214" s="154"/>
      <c r="R2214" s="154"/>
      <c r="S2214" s="154"/>
      <c r="T2214" s="154"/>
      <c r="U2214" s="154"/>
      <c r="V2214" s="15"/>
    </row>
    <row r="2215" spans="1:22" s="14" customFormat="1" ht="15" customHeight="1">
      <c r="A2215" s="15"/>
      <c r="B2215" s="163">
        <v>2016</v>
      </c>
      <c r="C2215" s="251"/>
      <c r="D2215" s="146">
        <v>89191</v>
      </c>
      <c r="E2215" s="160">
        <v>4086174</v>
      </c>
      <c r="F2215" s="146">
        <v>1677602</v>
      </c>
      <c r="G2215" s="146">
        <v>1285437</v>
      </c>
      <c r="H2215" s="146">
        <v>34634</v>
      </c>
      <c r="I2215" s="146">
        <v>2408571</v>
      </c>
      <c r="J2215" s="146">
        <v>49120</v>
      </c>
      <c r="K2215" s="146">
        <v>276685</v>
      </c>
      <c r="L2215" s="160">
        <v>1550299</v>
      </c>
      <c r="M2215" s="146">
        <v>762805</v>
      </c>
      <c r="N2215" s="146">
        <v>580545</v>
      </c>
      <c r="O2215" s="146">
        <v>787494</v>
      </c>
      <c r="P2215" s="146">
        <v>138522</v>
      </c>
      <c r="Q2215" s="146">
        <v>125280</v>
      </c>
      <c r="R2215" s="146">
        <v>127392</v>
      </c>
      <c r="S2215" s="160">
        <v>2535874</v>
      </c>
      <c r="T2215" s="146">
        <v>358677</v>
      </c>
      <c r="U2215" s="146">
        <v>877816</v>
      </c>
      <c r="V2215" s="15"/>
    </row>
    <row r="2216" spans="1:22" ht="15" customHeight="1">
      <c r="A2216" s="15"/>
      <c r="B2216" s="163">
        <v>2015</v>
      </c>
      <c r="C2216" s="163"/>
      <c r="D2216" s="146">
        <v>85543</v>
      </c>
      <c r="E2216" s="160">
        <v>4018249</v>
      </c>
      <c r="F2216" s="146">
        <v>1655523</v>
      </c>
      <c r="G2216" s="146">
        <v>1270307</v>
      </c>
      <c r="H2216" s="146">
        <v>25257</v>
      </c>
      <c r="I2216" s="146">
        <v>2362726</v>
      </c>
      <c r="J2216" s="146">
        <v>43273</v>
      </c>
      <c r="K2216" s="146">
        <v>265399</v>
      </c>
      <c r="L2216" s="160">
        <v>1601150</v>
      </c>
      <c r="M2216" s="146">
        <v>761826</v>
      </c>
      <c r="N2216" s="146">
        <v>588594</v>
      </c>
      <c r="O2216" s="146">
        <v>839323</v>
      </c>
      <c r="P2216" s="146">
        <v>137012</v>
      </c>
      <c r="Q2216" s="146">
        <v>128660</v>
      </c>
      <c r="R2216" s="146">
        <v>198055</v>
      </c>
      <c r="S2216" s="160">
        <v>2417099</v>
      </c>
      <c r="T2216" s="146">
        <v>354776</v>
      </c>
      <c r="U2216" s="146">
        <v>811305</v>
      </c>
      <c r="V2216" s="15"/>
    </row>
    <row r="2217" spans="1:22" ht="15" customHeight="1">
      <c r="A2217" s="15"/>
      <c r="B2217" s="163">
        <v>2014</v>
      </c>
      <c r="C2217" s="163"/>
      <c r="D2217" s="146">
        <v>82380</v>
      </c>
      <c r="E2217" s="160">
        <v>3998908</v>
      </c>
      <c r="F2217" s="146">
        <v>1677410</v>
      </c>
      <c r="G2217" s="146">
        <v>1241261</v>
      </c>
      <c r="H2217" s="146">
        <v>28891</v>
      </c>
      <c r="I2217" s="146">
        <v>2321499</v>
      </c>
      <c r="J2217" s="146">
        <v>39943</v>
      </c>
      <c r="K2217" s="146">
        <v>262581</v>
      </c>
      <c r="L2217" s="160">
        <v>1657761</v>
      </c>
      <c r="M2217" s="146">
        <v>726809</v>
      </c>
      <c r="N2217" s="146">
        <v>552680</v>
      </c>
      <c r="O2217" s="146">
        <v>930952</v>
      </c>
      <c r="P2217" s="146">
        <v>134364</v>
      </c>
      <c r="Q2217" s="146">
        <v>130366</v>
      </c>
      <c r="R2217" s="146">
        <v>243592</v>
      </c>
      <c r="S2217" s="160">
        <v>2341147</v>
      </c>
      <c r="T2217" s="146">
        <v>327627</v>
      </c>
      <c r="U2217" s="146">
        <v>816584</v>
      </c>
      <c r="V2217" s="15"/>
    </row>
    <row r="2218" spans="1:22" ht="15" customHeight="1">
      <c r="A2218" s="15"/>
      <c r="B2218" s="163">
        <v>2013</v>
      </c>
      <c r="C2218" s="163"/>
      <c r="D2218" s="146">
        <v>80212</v>
      </c>
      <c r="E2218" s="160">
        <v>4014187</v>
      </c>
      <c r="F2218" s="146">
        <v>1759340</v>
      </c>
      <c r="G2218" s="146">
        <v>1339797</v>
      </c>
      <c r="H2218" s="146">
        <v>27873</v>
      </c>
      <c r="I2218" s="146">
        <v>2254847</v>
      </c>
      <c r="J2218" s="146">
        <v>41842</v>
      </c>
      <c r="K2218" s="146">
        <v>285010</v>
      </c>
      <c r="L2218" s="160">
        <v>1730512</v>
      </c>
      <c r="M2218" s="146">
        <v>741914</v>
      </c>
      <c r="N2218" s="146">
        <v>577902</v>
      </c>
      <c r="O2218" s="146">
        <v>988597</v>
      </c>
      <c r="P2218" s="146">
        <v>156958</v>
      </c>
      <c r="Q2218" s="146">
        <v>134559</v>
      </c>
      <c r="R2218" s="146">
        <v>226155</v>
      </c>
      <c r="S2218" s="160">
        <v>2283675</v>
      </c>
      <c r="T2218" s="146">
        <v>403379</v>
      </c>
      <c r="U2218" s="146">
        <v>765573</v>
      </c>
      <c r="V2218" s="15"/>
    </row>
    <row r="2219" spans="1:22" ht="15" customHeight="1">
      <c r="B2219" s="144">
        <v>2012</v>
      </c>
      <c r="C2219" s="144"/>
      <c r="D2219" s="146">
        <v>80529</v>
      </c>
      <c r="E2219" s="160">
        <v>3890890</v>
      </c>
      <c r="F2219" s="146">
        <v>1746434</v>
      </c>
      <c r="G2219" s="146">
        <v>1345896</v>
      </c>
      <c r="H2219" s="146">
        <v>30286</v>
      </c>
      <c r="I2219" s="146">
        <v>2144456</v>
      </c>
      <c r="J2219" s="146">
        <v>42904</v>
      </c>
      <c r="K2219" s="146">
        <v>274406</v>
      </c>
      <c r="L2219" s="160">
        <v>1737808</v>
      </c>
      <c r="M2219" s="146">
        <v>782226</v>
      </c>
      <c r="N2219" s="146">
        <v>616712</v>
      </c>
      <c r="O2219" s="146">
        <v>955583</v>
      </c>
      <c r="P2219" s="146">
        <v>151909</v>
      </c>
      <c r="Q2219" s="146">
        <v>132118</v>
      </c>
      <c r="R2219" s="146">
        <v>245332</v>
      </c>
      <c r="S2219" s="160">
        <v>2153082</v>
      </c>
      <c r="T2219" s="146">
        <v>374952</v>
      </c>
      <c r="U2219" s="146">
        <v>731252</v>
      </c>
    </row>
    <row r="2220" spans="1:22" ht="15" customHeight="1">
      <c r="B2220" s="144">
        <v>2011</v>
      </c>
      <c r="C2220" s="144"/>
      <c r="D2220" s="146">
        <v>81929</v>
      </c>
      <c r="E2220" s="160">
        <v>3904400</v>
      </c>
      <c r="F2220" s="146">
        <v>1761757</v>
      </c>
      <c r="G2220" s="146">
        <v>1374056</v>
      </c>
      <c r="H2220" s="146">
        <v>29568</v>
      </c>
      <c r="I2220" s="146">
        <v>2142642</v>
      </c>
      <c r="J2220" s="146">
        <v>40356</v>
      </c>
      <c r="K2220" s="146">
        <v>298701</v>
      </c>
      <c r="L2220" s="160">
        <v>1863888</v>
      </c>
      <c r="M2220" s="146">
        <v>865547</v>
      </c>
      <c r="N2220" s="146">
        <v>667895</v>
      </c>
      <c r="O2220" s="146">
        <v>998341</v>
      </c>
      <c r="P2220" s="146">
        <v>168042</v>
      </c>
      <c r="Q2220" s="146">
        <v>125704</v>
      </c>
      <c r="R2220" s="146">
        <v>245564</v>
      </c>
      <c r="S2220" s="160">
        <v>2040512</v>
      </c>
      <c r="T2220" s="146">
        <v>360907</v>
      </c>
      <c r="U2220" s="146">
        <v>658968</v>
      </c>
    </row>
    <row r="2221" spans="1:22" s="14" customFormat="1" ht="15" customHeight="1" collapsed="1">
      <c r="A2221" s="7"/>
      <c r="B2221" s="144">
        <v>2010</v>
      </c>
      <c r="C2221" s="144"/>
      <c r="D2221" s="146">
        <v>81519</v>
      </c>
      <c r="E2221" s="160">
        <v>3757907</v>
      </c>
      <c r="F2221" s="146">
        <v>1659265</v>
      </c>
      <c r="G2221" s="146">
        <v>1291165</v>
      </c>
      <c r="H2221" s="146">
        <v>21260</v>
      </c>
      <c r="I2221" s="146">
        <v>2098642</v>
      </c>
      <c r="J2221" s="146">
        <v>29227</v>
      </c>
      <c r="K2221" s="146">
        <v>305275</v>
      </c>
      <c r="L2221" s="160">
        <v>1785636</v>
      </c>
      <c r="M2221" s="146">
        <v>801734</v>
      </c>
      <c r="N2221" s="146">
        <v>635766</v>
      </c>
      <c r="O2221" s="146">
        <v>983902</v>
      </c>
      <c r="P2221" s="146">
        <v>180794</v>
      </c>
      <c r="Q2221" s="146">
        <v>113076</v>
      </c>
      <c r="R2221" s="146">
        <v>201611</v>
      </c>
      <c r="S2221" s="160">
        <v>1972270</v>
      </c>
      <c r="T2221" s="146">
        <v>352412</v>
      </c>
      <c r="U2221" s="146">
        <v>630064</v>
      </c>
      <c r="V2221" s="7"/>
    </row>
    <row r="2222" spans="1:22" s="14" customFormat="1" ht="15" customHeight="1">
      <c r="A2222" s="7"/>
      <c r="B2222" s="144">
        <v>2009</v>
      </c>
      <c r="C2222" s="144"/>
      <c r="D2222" s="146">
        <v>80709</v>
      </c>
      <c r="E2222" s="160">
        <v>3587752</v>
      </c>
      <c r="F2222" s="146" t="s">
        <v>69</v>
      </c>
      <c r="G2222" s="146" t="s">
        <v>69</v>
      </c>
      <c r="H2222" s="146" t="s">
        <v>69</v>
      </c>
      <c r="I2222" s="146" t="s">
        <v>69</v>
      </c>
      <c r="J2222" s="146" t="s">
        <v>69</v>
      </c>
      <c r="K2222" s="146" t="s">
        <v>69</v>
      </c>
      <c r="L2222" s="160">
        <v>1668690</v>
      </c>
      <c r="M2222" s="146" t="s">
        <v>69</v>
      </c>
      <c r="N2222" s="146" t="s">
        <v>69</v>
      </c>
      <c r="O2222" s="146" t="s">
        <v>69</v>
      </c>
      <c r="P2222" s="146" t="s">
        <v>69</v>
      </c>
      <c r="Q2222" s="146" t="s">
        <v>69</v>
      </c>
      <c r="R2222" s="146" t="s">
        <v>69</v>
      </c>
      <c r="S2222" s="160">
        <v>1919062</v>
      </c>
      <c r="T2222" s="146" t="s">
        <v>69</v>
      </c>
      <c r="U2222" s="146" t="s">
        <v>69</v>
      </c>
      <c r="V2222" s="7"/>
    </row>
    <row r="2223" spans="1:22" s="14" customFormat="1" ht="15" customHeight="1">
      <c r="A2223" s="7"/>
      <c r="B2223" s="144">
        <v>2008</v>
      </c>
      <c r="C2223" s="144"/>
      <c r="D2223" s="146">
        <v>77894</v>
      </c>
      <c r="E2223" s="160">
        <v>3346853</v>
      </c>
      <c r="F2223" s="146" t="s">
        <v>69</v>
      </c>
      <c r="G2223" s="146" t="s">
        <v>69</v>
      </c>
      <c r="H2223" s="146" t="s">
        <v>69</v>
      </c>
      <c r="I2223" s="146" t="s">
        <v>69</v>
      </c>
      <c r="J2223" s="146" t="s">
        <v>69</v>
      </c>
      <c r="K2223" s="146" t="s">
        <v>69</v>
      </c>
      <c r="L2223" s="160">
        <v>1591585</v>
      </c>
      <c r="M2223" s="146" t="s">
        <v>69</v>
      </c>
      <c r="N2223" s="146" t="s">
        <v>69</v>
      </c>
      <c r="O2223" s="146" t="s">
        <v>69</v>
      </c>
      <c r="P2223" s="146" t="s">
        <v>69</v>
      </c>
      <c r="Q2223" s="146" t="s">
        <v>69</v>
      </c>
      <c r="R2223" s="146" t="s">
        <v>69</v>
      </c>
      <c r="S2223" s="160">
        <v>1755268</v>
      </c>
      <c r="T2223" s="146" t="s">
        <v>69</v>
      </c>
      <c r="U2223" s="146" t="s">
        <v>69</v>
      </c>
      <c r="V2223" s="7"/>
    </row>
    <row r="2224" spans="1:22" s="14" customFormat="1" ht="15" customHeight="1">
      <c r="A2224" s="15"/>
      <c r="B2224" s="145" t="s">
        <v>379</v>
      </c>
      <c r="C2224" s="145"/>
      <c r="D2224" s="154"/>
      <c r="E2224" s="154"/>
      <c r="F2224" s="154"/>
      <c r="G2224" s="154"/>
      <c r="H2224" s="154"/>
      <c r="I2224" s="154"/>
      <c r="J2224" s="154"/>
      <c r="K2224" s="154"/>
      <c r="L2224" s="154"/>
      <c r="M2224" s="154"/>
      <c r="N2224" s="154"/>
      <c r="O2224" s="154"/>
      <c r="P2224" s="154"/>
      <c r="Q2224" s="154"/>
      <c r="R2224" s="154"/>
      <c r="S2224" s="154"/>
      <c r="T2224" s="154"/>
      <c r="U2224" s="154"/>
      <c r="V2224" s="15"/>
    </row>
    <row r="2225" spans="1:22" ht="15" customHeight="1">
      <c r="A2225" s="15"/>
      <c r="B2225" s="163">
        <v>2016</v>
      </c>
      <c r="C2225" s="251"/>
      <c r="D2225" s="146">
        <v>1376</v>
      </c>
      <c r="E2225" s="160">
        <v>1660257</v>
      </c>
      <c r="F2225" s="146">
        <v>957917</v>
      </c>
      <c r="G2225" s="146">
        <v>737925</v>
      </c>
      <c r="H2225" s="146">
        <v>27650</v>
      </c>
      <c r="I2225" s="146">
        <v>702340</v>
      </c>
      <c r="J2225" s="146">
        <v>18613</v>
      </c>
      <c r="K2225" s="146">
        <v>224808</v>
      </c>
      <c r="L2225" s="160">
        <v>1126071</v>
      </c>
      <c r="M2225" s="146">
        <v>526455</v>
      </c>
      <c r="N2225" s="146">
        <v>465547</v>
      </c>
      <c r="O2225" s="146">
        <v>599615</v>
      </c>
      <c r="P2225" s="146">
        <v>142228</v>
      </c>
      <c r="Q2225" s="146">
        <v>51291</v>
      </c>
      <c r="R2225" s="146">
        <v>132212</v>
      </c>
      <c r="S2225" s="160">
        <v>534186</v>
      </c>
      <c r="T2225" s="146">
        <v>166451</v>
      </c>
      <c r="U2225" s="146">
        <v>-106021</v>
      </c>
      <c r="V2225" s="15"/>
    </row>
    <row r="2226" spans="1:22" ht="15" customHeight="1">
      <c r="A2226" s="15"/>
      <c r="B2226" s="163">
        <v>2015</v>
      </c>
      <c r="C2226" s="163"/>
      <c r="D2226" s="146">
        <v>1282</v>
      </c>
      <c r="E2226" s="160">
        <v>1510214</v>
      </c>
      <c r="F2226" s="146">
        <v>856985</v>
      </c>
      <c r="G2226" s="146">
        <v>664031</v>
      </c>
      <c r="H2226" s="146">
        <v>32957</v>
      </c>
      <c r="I2226" s="146">
        <v>653229</v>
      </c>
      <c r="J2226" s="146">
        <v>17403</v>
      </c>
      <c r="K2226" s="146">
        <v>204291</v>
      </c>
      <c r="L2226" s="160">
        <v>1012364</v>
      </c>
      <c r="M2226" s="146">
        <v>441493</v>
      </c>
      <c r="N2226" s="146">
        <v>387856</v>
      </c>
      <c r="O2226" s="146">
        <v>570871</v>
      </c>
      <c r="P2226" s="146">
        <v>128908</v>
      </c>
      <c r="Q2226" s="146">
        <v>42674</v>
      </c>
      <c r="R2226" s="146">
        <v>149309</v>
      </c>
      <c r="S2226" s="160">
        <v>497850</v>
      </c>
      <c r="T2226" s="146">
        <v>150591</v>
      </c>
      <c r="U2226" s="146">
        <v>-70657</v>
      </c>
      <c r="V2226" s="15"/>
    </row>
    <row r="2227" spans="1:22" ht="15" customHeight="1">
      <c r="A2227" s="15"/>
      <c r="B2227" s="163">
        <v>2014</v>
      </c>
      <c r="C2227" s="163"/>
      <c r="D2227" s="146">
        <v>1186</v>
      </c>
      <c r="E2227" s="160">
        <v>1602086</v>
      </c>
      <c r="F2227" s="146">
        <v>948414</v>
      </c>
      <c r="G2227" s="146">
        <v>787165</v>
      </c>
      <c r="H2227" s="146">
        <v>33645</v>
      </c>
      <c r="I2227" s="146">
        <v>653672</v>
      </c>
      <c r="J2227" s="146">
        <v>18660</v>
      </c>
      <c r="K2227" s="146">
        <v>211944</v>
      </c>
      <c r="L2227" s="160">
        <v>1029457</v>
      </c>
      <c r="M2227" s="146">
        <v>469352</v>
      </c>
      <c r="N2227" s="146">
        <v>414005</v>
      </c>
      <c r="O2227" s="146">
        <v>560105</v>
      </c>
      <c r="P2227" s="146">
        <v>125785</v>
      </c>
      <c r="Q2227" s="146">
        <v>40699</v>
      </c>
      <c r="R2227" s="146">
        <v>172387</v>
      </c>
      <c r="S2227" s="160">
        <v>572629</v>
      </c>
      <c r="T2227" s="146">
        <v>206797</v>
      </c>
      <c r="U2227" s="146">
        <v>-15026</v>
      </c>
      <c r="V2227" s="15"/>
    </row>
    <row r="2228" spans="1:22" ht="15" customHeight="1">
      <c r="A2228" s="15"/>
      <c r="B2228" s="163">
        <v>2013</v>
      </c>
      <c r="C2228" s="163"/>
      <c r="D2228" s="146">
        <v>1180</v>
      </c>
      <c r="E2228" s="160">
        <v>1471977</v>
      </c>
      <c r="F2228" s="146">
        <v>836294</v>
      </c>
      <c r="G2228" s="146">
        <v>679034</v>
      </c>
      <c r="H2228" s="146">
        <v>28154</v>
      </c>
      <c r="I2228" s="146">
        <v>635683</v>
      </c>
      <c r="J2228" s="146">
        <v>18056</v>
      </c>
      <c r="K2228" s="146">
        <v>198403</v>
      </c>
      <c r="L2228" s="160">
        <v>989250</v>
      </c>
      <c r="M2228" s="146">
        <v>426590</v>
      </c>
      <c r="N2228" s="146">
        <v>379614</v>
      </c>
      <c r="O2228" s="146">
        <v>562660</v>
      </c>
      <c r="P2228" s="146">
        <v>120251</v>
      </c>
      <c r="Q2228" s="146">
        <v>39442</v>
      </c>
      <c r="R2228" s="146">
        <v>186357</v>
      </c>
      <c r="S2228" s="160">
        <v>482726</v>
      </c>
      <c r="T2228" s="146">
        <v>147992</v>
      </c>
      <c r="U2228" s="146">
        <v>-12110</v>
      </c>
      <c r="V2228" s="15"/>
    </row>
    <row r="2229" spans="1:22" ht="15" customHeight="1">
      <c r="B2229" s="144">
        <v>2012</v>
      </c>
      <c r="C2229" s="144"/>
      <c r="D2229" s="146">
        <v>1218</v>
      </c>
      <c r="E2229" s="160">
        <v>1471061</v>
      </c>
      <c r="F2229" s="146">
        <v>818820</v>
      </c>
      <c r="G2229" s="146">
        <v>666475</v>
      </c>
      <c r="H2229" s="146">
        <v>25914</v>
      </c>
      <c r="I2229" s="146">
        <v>652241</v>
      </c>
      <c r="J2229" s="146">
        <v>16400</v>
      </c>
      <c r="K2229" s="146">
        <v>223662</v>
      </c>
      <c r="L2229" s="160">
        <v>992586</v>
      </c>
      <c r="M2229" s="146">
        <v>415994</v>
      </c>
      <c r="N2229" s="146">
        <v>372095</v>
      </c>
      <c r="O2229" s="146">
        <v>576593</v>
      </c>
      <c r="P2229" s="146">
        <v>130009</v>
      </c>
      <c r="Q2229" s="146">
        <v>43201</v>
      </c>
      <c r="R2229" s="146">
        <v>189215</v>
      </c>
      <c r="S2229" s="160">
        <v>478475</v>
      </c>
      <c r="T2229" s="146">
        <v>152658</v>
      </c>
      <c r="U2229" s="146">
        <v>1424</v>
      </c>
    </row>
    <row r="2230" spans="1:22" s="14" customFormat="1" ht="15" customHeight="1" collapsed="1">
      <c r="A2230" s="7"/>
      <c r="B2230" s="144">
        <v>2011</v>
      </c>
      <c r="C2230" s="144"/>
      <c r="D2230" s="146">
        <v>1262</v>
      </c>
      <c r="E2230" s="160">
        <v>1523006</v>
      </c>
      <c r="F2230" s="146">
        <v>817233</v>
      </c>
      <c r="G2230" s="146">
        <v>692831</v>
      </c>
      <c r="H2230" s="146">
        <v>19485</v>
      </c>
      <c r="I2230" s="146">
        <v>705772</v>
      </c>
      <c r="J2230" s="146">
        <v>15146</v>
      </c>
      <c r="K2230" s="146">
        <v>264129</v>
      </c>
      <c r="L2230" s="160">
        <v>1006227</v>
      </c>
      <c r="M2230" s="146">
        <v>380303</v>
      </c>
      <c r="N2230" s="146">
        <v>335315</v>
      </c>
      <c r="O2230" s="146">
        <v>625924</v>
      </c>
      <c r="P2230" s="146">
        <v>142418</v>
      </c>
      <c r="Q2230" s="146">
        <v>45377</v>
      </c>
      <c r="R2230" s="146">
        <v>225937</v>
      </c>
      <c r="S2230" s="160">
        <v>516778</v>
      </c>
      <c r="T2230" s="146">
        <v>156433</v>
      </c>
      <c r="U2230" s="146">
        <v>13543</v>
      </c>
      <c r="V2230" s="7"/>
    </row>
    <row r="2231" spans="1:22" s="14" customFormat="1" ht="15" customHeight="1">
      <c r="A2231" s="7"/>
      <c r="B2231" s="144">
        <v>2010</v>
      </c>
      <c r="C2231" s="144"/>
      <c r="D2231" s="146">
        <v>1249</v>
      </c>
      <c r="E2231" s="160">
        <v>1581038</v>
      </c>
      <c r="F2231" s="146">
        <v>868455</v>
      </c>
      <c r="G2231" s="146">
        <v>671287</v>
      </c>
      <c r="H2231" s="146">
        <v>21709</v>
      </c>
      <c r="I2231" s="146">
        <v>712583</v>
      </c>
      <c r="J2231" s="146">
        <v>18545</v>
      </c>
      <c r="K2231" s="146">
        <v>275586</v>
      </c>
      <c r="L2231" s="160">
        <v>1020693</v>
      </c>
      <c r="M2231" s="146">
        <v>373408</v>
      </c>
      <c r="N2231" s="146">
        <v>331225</v>
      </c>
      <c r="O2231" s="146">
        <v>647285</v>
      </c>
      <c r="P2231" s="146">
        <v>145915</v>
      </c>
      <c r="Q2231" s="146">
        <v>47737</v>
      </c>
      <c r="R2231" s="146">
        <v>206716</v>
      </c>
      <c r="S2231" s="160">
        <v>560345</v>
      </c>
      <c r="T2231" s="146">
        <v>132693</v>
      </c>
      <c r="U2231" s="146">
        <v>16900</v>
      </c>
      <c r="V2231" s="7"/>
    </row>
    <row r="2232" spans="1:22" s="14" customFormat="1" ht="15" customHeight="1">
      <c r="A2232" s="7"/>
      <c r="B2232" s="144">
        <v>2009</v>
      </c>
      <c r="C2232" s="144"/>
      <c r="D2232" s="146">
        <v>1200</v>
      </c>
      <c r="E2232" s="160">
        <v>1421529</v>
      </c>
      <c r="F2232" s="146" t="s">
        <v>69</v>
      </c>
      <c r="G2232" s="146" t="s">
        <v>69</v>
      </c>
      <c r="H2232" s="146" t="s">
        <v>69</v>
      </c>
      <c r="I2232" s="146" t="s">
        <v>69</v>
      </c>
      <c r="J2232" s="146" t="s">
        <v>69</v>
      </c>
      <c r="K2232" s="146" t="s">
        <v>69</v>
      </c>
      <c r="L2232" s="160">
        <v>968787</v>
      </c>
      <c r="M2232" s="146" t="s">
        <v>69</v>
      </c>
      <c r="N2232" s="146" t="s">
        <v>69</v>
      </c>
      <c r="O2232" s="146" t="s">
        <v>69</v>
      </c>
      <c r="P2232" s="146" t="s">
        <v>69</v>
      </c>
      <c r="Q2232" s="146" t="s">
        <v>69</v>
      </c>
      <c r="R2232" s="146" t="s">
        <v>69</v>
      </c>
      <c r="S2232" s="160">
        <v>452742</v>
      </c>
      <c r="T2232" s="146" t="s">
        <v>69</v>
      </c>
      <c r="U2232" s="146" t="s">
        <v>69</v>
      </c>
      <c r="V2232" s="7"/>
    </row>
    <row r="2233" spans="1:22" s="14" customFormat="1" ht="15" customHeight="1">
      <c r="A2233" s="7"/>
      <c r="B2233" s="144">
        <v>2008</v>
      </c>
      <c r="C2233" s="144"/>
      <c r="D2233" s="146">
        <v>1143</v>
      </c>
      <c r="E2233" s="160">
        <v>1466131</v>
      </c>
      <c r="F2233" s="146" t="s">
        <v>69</v>
      </c>
      <c r="G2233" s="146" t="s">
        <v>69</v>
      </c>
      <c r="H2233" s="146" t="s">
        <v>69</v>
      </c>
      <c r="I2233" s="146" t="s">
        <v>69</v>
      </c>
      <c r="J2233" s="146" t="s">
        <v>69</v>
      </c>
      <c r="K2233" s="146" t="s">
        <v>69</v>
      </c>
      <c r="L2233" s="160">
        <v>956225</v>
      </c>
      <c r="M2233" s="146" t="s">
        <v>69</v>
      </c>
      <c r="N2233" s="146" t="s">
        <v>69</v>
      </c>
      <c r="O2233" s="146" t="s">
        <v>69</v>
      </c>
      <c r="P2233" s="146" t="s">
        <v>69</v>
      </c>
      <c r="Q2233" s="146" t="s">
        <v>69</v>
      </c>
      <c r="R2233" s="146" t="s">
        <v>69</v>
      </c>
      <c r="S2233" s="160">
        <v>509906</v>
      </c>
      <c r="T2233" s="146" t="s">
        <v>69</v>
      </c>
      <c r="U2233" s="146" t="s">
        <v>69</v>
      </c>
      <c r="V2233" s="7"/>
    </row>
    <row r="2234" spans="1:22" ht="15" customHeight="1">
      <c r="A2234" s="15"/>
      <c r="B2234" s="145" t="s">
        <v>380</v>
      </c>
      <c r="C2234" s="145"/>
      <c r="D2234" s="154"/>
      <c r="E2234" s="154"/>
      <c r="F2234" s="154"/>
      <c r="G2234" s="154"/>
      <c r="H2234" s="154"/>
      <c r="I2234" s="154"/>
      <c r="J2234" s="154"/>
      <c r="K2234" s="154"/>
      <c r="L2234" s="154"/>
      <c r="M2234" s="154"/>
      <c r="N2234" s="154"/>
      <c r="O2234" s="154"/>
      <c r="P2234" s="154"/>
      <c r="Q2234" s="154"/>
      <c r="R2234" s="154"/>
      <c r="S2234" s="154"/>
      <c r="T2234" s="154"/>
      <c r="U2234" s="154"/>
      <c r="V2234" s="15"/>
    </row>
    <row r="2235" spans="1:22" ht="15" customHeight="1">
      <c r="A2235" s="15"/>
      <c r="B2235" s="163">
        <v>2016</v>
      </c>
      <c r="C2235" s="251"/>
      <c r="D2235" s="146">
        <v>136</v>
      </c>
      <c r="E2235" s="160">
        <v>1349474</v>
      </c>
      <c r="F2235" s="146">
        <v>878921</v>
      </c>
      <c r="G2235" s="146">
        <v>652470</v>
      </c>
      <c r="H2235" s="146">
        <v>100540</v>
      </c>
      <c r="I2235" s="146">
        <v>470553</v>
      </c>
      <c r="J2235" s="146">
        <v>15735</v>
      </c>
      <c r="K2235" s="146">
        <v>245107</v>
      </c>
      <c r="L2235" s="160">
        <v>864918</v>
      </c>
      <c r="M2235" s="146">
        <v>356988</v>
      </c>
      <c r="N2235" s="146">
        <v>327481</v>
      </c>
      <c r="O2235" s="146">
        <v>507930</v>
      </c>
      <c r="P2235" s="146">
        <v>98342</v>
      </c>
      <c r="Q2235" s="146">
        <v>16659</v>
      </c>
      <c r="R2235" s="146">
        <v>177756</v>
      </c>
      <c r="S2235" s="160">
        <v>484556</v>
      </c>
      <c r="T2235" s="146">
        <v>191348</v>
      </c>
      <c r="U2235" s="146">
        <v>-126298</v>
      </c>
      <c r="V2235" s="15"/>
    </row>
    <row r="2236" spans="1:22" ht="15" customHeight="1">
      <c r="A2236" s="15"/>
      <c r="B2236" s="163">
        <v>2015</v>
      </c>
      <c r="C2236" s="163"/>
      <c r="D2236" s="146">
        <v>131</v>
      </c>
      <c r="E2236" s="160">
        <v>1358030</v>
      </c>
      <c r="F2236" s="146">
        <v>856285</v>
      </c>
      <c r="G2236" s="146">
        <v>636223</v>
      </c>
      <c r="H2236" s="146">
        <v>78028</v>
      </c>
      <c r="I2236" s="146">
        <v>501745</v>
      </c>
      <c r="J2236" s="146">
        <v>15519</v>
      </c>
      <c r="K2236" s="146">
        <v>246860</v>
      </c>
      <c r="L2236" s="160">
        <v>882315</v>
      </c>
      <c r="M2236" s="146">
        <v>351188</v>
      </c>
      <c r="N2236" s="146">
        <v>284666</v>
      </c>
      <c r="O2236" s="146">
        <v>531127</v>
      </c>
      <c r="P2236" s="146">
        <v>122985</v>
      </c>
      <c r="Q2236" s="146">
        <v>22339</v>
      </c>
      <c r="R2236" s="146">
        <v>157347</v>
      </c>
      <c r="S2236" s="160">
        <v>475715</v>
      </c>
      <c r="T2236" s="146">
        <v>183305</v>
      </c>
      <c r="U2236" s="146">
        <v>-167304</v>
      </c>
      <c r="V2236" s="15"/>
    </row>
    <row r="2237" spans="1:22" ht="15" customHeight="1">
      <c r="A2237" s="15"/>
      <c r="B2237" s="163">
        <v>2014</v>
      </c>
      <c r="C2237" s="163"/>
      <c r="D2237" s="146">
        <v>116</v>
      </c>
      <c r="E2237" s="160">
        <v>1171715</v>
      </c>
      <c r="F2237" s="146">
        <v>736415</v>
      </c>
      <c r="G2237" s="146">
        <v>493296</v>
      </c>
      <c r="H2237" s="146">
        <v>83465</v>
      </c>
      <c r="I2237" s="146">
        <v>435299</v>
      </c>
      <c r="J2237" s="146">
        <v>14220</v>
      </c>
      <c r="K2237" s="146">
        <v>209341</v>
      </c>
      <c r="L2237" s="160">
        <v>849175</v>
      </c>
      <c r="M2237" s="146">
        <v>348299</v>
      </c>
      <c r="N2237" s="146">
        <v>278611</v>
      </c>
      <c r="O2237" s="146">
        <v>500875</v>
      </c>
      <c r="P2237" s="146">
        <v>113171</v>
      </c>
      <c r="Q2237" s="146">
        <v>18310</v>
      </c>
      <c r="R2237" s="146">
        <v>190675</v>
      </c>
      <c r="S2237" s="160">
        <v>322540</v>
      </c>
      <c r="T2237" s="146">
        <v>119005</v>
      </c>
      <c r="U2237" s="146">
        <v>-176816</v>
      </c>
      <c r="V2237" s="15"/>
    </row>
    <row r="2238" spans="1:22" ht="15" customHeight="1">
      <c r="A2238" s="15"/>
      <c r="B2238" s="163">
        <v>2013</v>
      </c>
      <c r="C2238" s="163"/>
      <c r="D2238" s="146">
        <v>116</v>
      </c>
      <c r="E2238" s="160">
        <v>1192293</v>
      </c>
      <c r="F2238" s="146">
        <v>757601</v>
      </c>
      <c r="G2238" s="146">
        <v>486838</v>
      </c>
      <c r="H2238" s="146">
        <v>56266</v>
      </c>
      <c r="I2238" s="146">
        <v>434691</v>
      </c>
      <c r="J2238" s="146">
        <v>13195</v>
      </c>
      <c r="K2238" s="146">
        <v>197135</v>
      </c>
      <c r="L2238" s="160">
        <v>857076</v>
      </c>
      <c r="M2238" s="146">
        <v>370108</v>
      </c>
      <c r="N2238" s="146">
        <v>299292</v>
      </c>
      <c r="O2238" s="146">
        <v>486968</v>
      </c>
      <c r="P2238" s="146">
        <v>104329</v>
      </c>
      <c r="Q2238" s="146">
        <v>21751</v>
      </c>
      <c r="R2238" s="146">
        <v>196748</v>
      </c>
      <c r="S2238" s="160">
        <v>335216</v>
      </c>
      <c r="T2238" s="146">
        <v>123968</v>
      </c>
      <c r="U2238" s="146">
        <v>-163063</v>
      </c>
      <c r="V2238" s="15"/>
    </row>
    <row r="2239" spans="1:22" s="12" customFormat="1" ht="15" customHeight="1">
      <c r="A2239" s="7"/>
      <c r="B2239" s="144">
        <v>2012</v>
      </c>
      <c r="C2239" s="144"/>
      <c r="D2239" s="146">
        <v>114</v>
      </c>
      <c r="E2239" s="160">
        <v>1198406</v>
      </c>
      <c r="F2239" s="146">
        <v>776476</v>
      </c>
      <c r="G2239" s="146">
        <v>495377</v>
      </c>
      <c r="H2239" s="146">
        <v>47396</v>
      </c>
      <c r="I2239" s="146">
        <v>421930</v>
      </c>
      <c r="J2239" s="146">
        <v>12657</v>
      </c>
      <c r="K2239" s="146">
        <v>218325</v>
      </c>
      <c r="L2239" s="160">
        <v>910504</v>
      </c>
      <c r="M2239" s="146">
        <v>379969</v>
      </c>
      <c r="N2239" s="146">
        <v>316690</v>
      </c>
      <c r="O2239" s="146">
        <v>530535</v>
      </c>
      <c r="P2239" s="146">
        <v>104993</v>
      </c>
      <c r="Q2239" s="146">
        <v>17529</v>
      </c>
      <c r="R2239" s="146">
        <v>230243</v>
      </c>
      <c r="S2239" s="160">
        <v>287903</v>
      </c>
      <c r="T2239" s="146">
        <v>114502</v>
      </c>
      <c r="U2239" s="146">
        <v>-135490</v>
      </c>
      <c r="V2239" s="7"/>
    </row>
    <row r="2240" spans="1:22" s="13" customFormat="1" ht="15" customHeight="1">
      <c r="A2240" s="7"/>
      <c r="B2240" s="144">
        <v>2011</v>
      </c>
      <c r="C2240" s="144"/>
      <c r="D2240" s="146">
        <v>108</v>
      </c>
      <c r="E2240" s="160">
        <v>1119149</v>
      </c>
      <c r="F2240" s="146">
        <v>736838</v>
      </c>
      <c r="G2240" s="146">
        <v>453808</v>
      </c>
      <c r="H2240" s="146">
        <v>22201</v>
      </c>
      <c r="I2240" s="146">
        <v>382311</v>
      </c>
      <c r="J2240" s="146">
        <v>12059</v>
      </c>
      <c r="K2240" s="146">
        <v>200163</v>
      </c>
      <c r="L2240" s="160">
        <v>843594</v>
      </c>
      <c r="M2240" s="146">
        <v>363775</v>
      </c>
      <c r="N2240" s="146">
        <v>302475</v>
      </c>
      <c r="O2240" s="146">
        <v>479819</v>
      </c>
      <c r="P2240" s="146">
        <v>90856</v>
      </c>
      <c r="Q2240" s="146">
        <v>13866</v>
      </c>
      <c r="R2240" s="146">
        <v>224740</v>
      </c>
      <c r="S2240" s="160">
        <v>275555</v>
      </c>
      <c r="T2240" s="146">
        <v>91754</v>
      </c>
      <c r="U2240" s="146">
        <v>-72352</v>
      </c>
      <c r="V2240" s="7"/>
    </row>
    <row r="2241" spans="1:22" s="13" customFormat="1" ht="15" customHeight="1">
      <c r="A2241" s="7"/>
      <c r="B2241" s="144">
        <v>2010</v>
      </c>
      <c r="C2241" s="144"/>
      <c r="D2241" s="146">
        <v>109</v>
      </c>
      <c r="E2241" s="160">
        <v>1245410</v>
      </c>
      <c r="F2241" s="146">
        <v>856968</v>
      </c>
      <c r="G2241" s="146">
        <v>522231</v>
      </c>
      <c r="H2241" s="146">
        <v>33998</v>
      </c>
      <c r="I2241" s="146">
        <v>388442</v>
      </c>
      <c r="J2241" s="146">
        <v>13294</v>
      </c>
      <c r="K2241" s="146">
        <v>208267</v>
      </c>
      <c r="L2241" s="160">
        <v>937399</v>
      </c>
      <c r="M2241" s="146">
        <v>386212</v>
      </c>
      <c r="N2241" s="146">
        <v>343445</v>
      </c>
      <c r="O2241" s="146">
        <v>551188</v>
      </c>
      <c r="P2241" s="146">
        <v>99256</v>
      </c>
      <c r="Q2241" s="146">
        <v>17873</v>
      </c>
      <c r="R2241" s="146">
        <v>274046</v>
      </c>
      <c r="S2241" s="160">
        <v>308011</v>
      </c>
      <c r="T2241" s="146">
        <v>108923</v>
      </c>
      <c r="U2241" s="146">
        <v>-86296</v>
      </c>
      <c r="V2241" s="7"/>
    </row>
    <row r="2242" spans="1:22" s="13" customFormat="1" ht="15" customHeight="1">
      <c r="A2242" s="7"/>
      <c r="B2242" s="144">
        <v>2009</v>
      </c>
      <c r="C2242" s="144"/>
      <c r="D2242" s="146">
        <v>101</v>
      </c>
      <c r="E2242" s="160">
        <v>1198011</v>
      </c>
      <c r="F2242" s="146" t="s">
        <v>69</v>
      </c>
      <c r="G2242" s="146" t="s">
        <v>69</v>
      </c>
      <c r="H2242" s="146" t="s">
        <v>69</v>
      </c>
      <c r="I2242" s="146" t="s">
        <v>69</v>
      </c>
      <c r="J2242" s="146" t="s">
        <v>69</v>
      </c>
      <c r="K2242" s="146" t="s">
        <v>69</v>
      </c>
      <c r="L2242" s="160">
        <v>907582</v>
      </c>
      <c r="M2242" s="146" t="s">
        <v>69</v>
      </c>
      <c r="N2242" s="146" t="s">
        <v>69</v>
      </c>
      <c r="O2242" s="146" t="s">
        <v>69</v>
      </c>
      <c r="P2242" s="146" t="s">
        <v>69</v>
      </c>
      <c r="Q2242" s="146" t="s">
        <v>69</v>
      </c>
      <c r="R2242" s="146" t="s">
        <v>69</v>
      </c>
      <c r="S2242" s="160">
        <v>290429</v>
      </c>
      <c r="T2242" s="146" t="s">
        <v>69</v>
      </c>
      <c r="U2242" s="146" t="s">
        <v>69</v>
      </c>
      <c r="V2242" s="7"/>
    </row>
    <row r="2243" spans="1:22" s="13" customFormat="1" ht="15" customHeight="1">
      <c r="A2243" s="7"/>
      <c r="B2243" s="144">
        <v>2008</v>
      </c>
      <c r="C2243" s="144"/>
      <c r="D2243" s="146">
        <v>99</v>
      </c>
      <c r="E2243" s="160">
        <v>942538</v>
      </c>
      <c r="F2243" s="146" t="s">
        <v>69</v>
      </c>
      <c r="G2243" s="146" t="s">
        <v>69</v>
      </c>
      <c r="H2243" s="146" t="s">
        <v>69</v>
      </c>
      <c r="I2243" s="146" t="s">
        <v>69</v>
      </c>
      <c r="J2243" s="146" t="s">
        <v>69</v>
      </c>
      <c r="K2243" s="146" t="s">
        <v>69</v>
      </c>
      <c r="L2243" s="160">
        <v>773650</v>
      </c>
      <c r="M2243" s="146" t="s">
        <v>69</v>
      </c>
      <c r="N2243" s="146" t="s">
        <v>69</v>
      </c>
      <c r="O2243" s="146" t="s">
        <v>69</v>
      </c>
      <c r="P2243" s="146" t="s">
        <v>69</v>
      </c>
      <c r="Q2243" s="146" t="s">
        <v>69</v>
      </c>
      <c r="R2243" s="146" t="s">
        <v>69</v>
      </c>
      <c r="S2243" s="160">
        <v>168888</v>
      </c>
      <c r="T2243" s="146" t="s">
        <v>69</v>
      </c>
      <c r="U2243" s="146" t="s">
        <v>69</v>
      </c>
      <c r="V2243" s="7"/>
    </row>
    <row r="2244" spans="1:22" ht="15" customHeight="1">
      <c r="A2244" s="14"/>
      <c r="B2244" s="141" t="s">
        <v>381</v>
      </c>
      <c r="C2244" s="141"/>
      <c r="D2244" s="152"/>
      <c r="E2244" s="152"/>
      <c r="F2244" s="152"/>
      <c r="G2244" s="152"/>
      <c r="H2244" s="152"/>
      <c r="I2244" s="152"/>
      <c r="J2244" s="152"/>
      <c r="K2244" s="152"/>
      <c r="L2244" s="152"/>
      <c r="M2244" s="152"/>
      <c r="N2244" s="152"/>
      <c r="O2244" s="152"/>
      <c r="P2244" s="152"/>
      <c r="Q2244" s="152"/>
      <c r="R2244" s="152"/>
      <c r="S2244" s="152"/>
      <c r="T2244" s="152"/>
      <c r="U2244" s="152"/>
      <c r="V2244" s="14"/>
    </row>
    <row r="2245" spans="1:22" ht="15" customHeight="1">
      <c r="A2245" s="14"/>
      <c r="B2245" s="163">
        <v>2016</v>
      </c>
      <c r="C2245" s="251"/>
      <c r="D2245" s="146">
        <v>25</v>
      </c>
      <c r="E2245" s="160">
        <v>1677457</v>
      </c>
      <c r="F2245" s="146">
        <v>901619</v>
      </c>
      <c r="G2245" s="146">
        <v>490094</v>
      </c>
      <c r="H2245" s="146">
        <v>298170</v>
      </c>
      <c r="I2245" s="146">
        <v>775838</v>
      </c>
      <c r="J2245" s="146">
        <v>32633</v>
      </c>
      <c r="K2245" s="146">
        <v>345104</v>
      </c>
      <c r="L2245" s="160">
        <v>1111505</v>
      </c>
      <c r="M2245" s="146">
        <v>458995</v>
      </c>
      <c r="N2245" s="146">
        <v>393470</v>
      </c>
      <c r="O2245" s="146">
        <v>652509</v>
      </c>
      <c r="P2245" s="146">
        <v>195603</v>
      </c>
      <c r="Q2245" s="146">
        <v>40746</v>
      </c>
      <c r="R2245" s="146">
        <v>106241</v>
      </c>
      <c r="S2245" s="160">
        <v>565953</v>
      </c>
      <c r="T2245" s="146">
        <v>185091</v>
      </c>
      <c r="U2245" s="146">
        <v>-71710</v>
      </c>
      <c r="V2245" s="14"/>
    </row>
    <row r="2246" spans="1:22" ht="15" customHeight="1">
      <c r="A2246" s="14"/>
      <c r="B2246" s="163">
        <v>2015</v>
      </c>
      <c r="C2246" s="163"/>
      <c r="D2246" s="146">
        <v>22</v>
      </c>
      <c r="E2246" s="160">
        <v>1562823</v>
      </c>
      <c r="F2246" s="146">
        <v>890617</v>
      </c>
      <c r="G2246" s="146">
        <v>459319</v>
      </c>
      <c r="H2246" s="146">
        <v>291152</v>
      </c>
      <c r="I2246" s="146">
        <v>672206</v>
      </c>
      <c r="J2246" s="146">
        <v>28106</v>
      </c>
      <c r="K2246" s="146">
        <v>281271</v>
      </c>
      <c r="L2246" s="160">
        <v>1038553</v>
      </c>
      <c r="M2246" s="146">
        <v>397855</v>
      </c>
      <c r="N2246" s="146">
        <v>318490</v>
      </c>
      <c r="O2246" s="146">
        <v>640698</v>
      </c>
      <c r="P2246" s="146">
        <v>173852</v>
      </c>
      <c r="Q2246" s="146">
        <v>28238</v>
      </c>
      <c r="R2246" s="146">
        <v>174566</v>
      </c>
      <c r="S2246" s="160">
        <v>524271</v>
      </c>
      <c r="T2246" s="146">
        <v>221521</v>
      </c>
      <c r="U2246" s="146">
        <v>-92934</v>
      </c>
      <c r="V2246" s="14"/>
    </row>
    <row r="2247" spans="1:22" ht="15" customHeight="1">
      <c r="A2247" s="14"/>
      <c r="B2247" s="163">
        <v>2014</v>
      </c>
      <c r="C2247" s="163"/>
      <c r="D2247" s="146">
        <v>21</v>
      </c>
      <c r="E2247" s="160">
        <v>1506351</v>
      </c>
      <c r="F2247" s="146">
        <v>897015</v>
      </c>
      <c r="G2247" s="146">
        <v>575830</v>
      </c>
      <c r="H2247" s="146">
        <v>216746</v>
      </c>
      <c r="I2247" s="146">
        <v>609335</v>
      </c>
      <c r="J2247" s="146">
        <v>25852</v>
      </c>
      <c r="K2247" s="146">
        <v>259213</v>
      </c>
      <c r="L2247" s="160">
        <v>1033009</v>
      </c>
      <c r="M2247" s="146">
        <v>405969</v>
      </c>
      <c r="N2247" s="146">
        <v>332326</v>
      </c>
      <c r="O2247" s="146">
        <v>627040</v>
      </c>
      <c r="P2247" s="146">
        <v>181607</v>
      </c>
      <c r="Q2247" s="146">
        <v>31343</v>
      </c>
      <c r="R2247" s="146">
        <v>190525</v>
      </c>
      <c r="S2247" s="160">
        <v>473342</v>
      </c>
      <c r="T2247" s="146">
        <v>236668</v>
      </c>
      <c r="U2247" s="146">
        <v>-142059</v>
      </c>
      <c r="V2247" s="14"/>
    </row>
    <row r="2248" spans="1:22" ht="15" customHeight="1">
      <c r="A2248" s="14"/>
      <c r="B2248" s="163">
        <v>2013</v>
      </c>
      <c r="C2248" s="163"/>
      <c r="D2248" s="146">
        <v>22</v>
      </c>
      <c r="E2248" s="160">
        <v>1505274</v>
      </c>
      <c r="F2248" s="146">
        <v>903748</v>
      </c>
      <c r="G2248" s="146">
        <v>572435</v>
      </c>
      <c r="H2248" s="146">
        <v>221841</v>
      </c>
      <c r="I2248" s="146">
        <v>601526</v>
      </c>
      <c r="J2248" s="146">
        <v>25278</v>
      </c>
      <c r="K2248" s="146">
        <v>222222</v>
      </c>
      <c r="L2248" s="160">
        <v>1063252</v>
      </c>
      <c r="M2248" s="146">
        <v>454824</v>
      </c>
      <c r="N2248" s="146">
        <v>390277</v>
      </c>
      <c r="O2248" s="146">
        <v>608428</v>
      </c>
      <c r="P2248" s="146">
        <v>166335</v>
      </c>
      <c r="Q2248" s="146">
        <v>26205</v>
      </c>
      <c r="R2248" s="146">
        <v>188062</v>
      </c>
      <c r="S2248" s="160">
        <v>442022</v>
      </c>
      <c r="T2248" s="146">
        <v>239908</v>
      </c>
      <c r="U2248" s="146">
        <v>-135464</v>
      </c>
      <c r="V2248" s="14"/>
    </row>
    <row r="2249" spans="1:22" s="13" customFormat="1" ht="15" customHeight="1">
      <c r="A2249" s="7"/>
      <c r="B2249" s="144">
        <v>2012</v>
      </c>
      <c r="C2249" s="144"/>
      <c r="D2249" s="146">
        <v>22</v>
      </c>
      <c r="E2249" s="160">
        <v>1544401</v>
      </c>
      <c r="F2249" s="146">
        <v>995137</v>
      </c>
      <c r="G2249" s="146">
        <v>633632</v>
      </c>
      <c r="H2249" s="146">
        <v>231392</v>
      </c>
      <c r="I2249" s="146">
        <v>549264</v>
      </c>
      <c r="J2249" s="146">
        <v>24552</v>
      </c>
      <c r="K2249" s="146">
        <v>243044</v>
      </c>
      <c r="L2249" s="160">
        <v>1066307</v>
      </c>
      <c r="M2249" s="146">
        <v>473693</v>
      </c>
      <c r="N2249" s="146">
        <v>413255</v>
      </c>
      <c r="O2249" s="146">
        <v>592614</v>
      </c>
      <c r="P2249" s="146">
        <v>167992</v>
      </c>
      <c r="Q2249" s="146">
        <v>26957</v>
      </c>
      <c r="R2249" s="146">
        <v>177613</v>
      </c>
      <c r="S2249" s="160">
        <v>478094</v>
      </c>
      <c r="T2249" s="146">
        <v>290227</v>
      </c>
      <c r="U2249" s="146">
        <v>-122194</v>
      </c>
      <c r="V2249" s="7"/>
    </row>
    <row r="2250" spans="1:22" s="14" customFormat="1" ht="15" customHeight="1">
      <c r="A2250" s="7"/>
      <c r="B2250" s="144">
        <v>2011</v>
      </c>
      <c r="C2250" s="144"/>
      <c r="D2250" s="146">
        <v>24</v>
      </c>
      <c r="E2250" s="160">
        <v>1632191</v>
      </c>
      <c r="F2250" s="146">
        <v>1038336</v>
      </c>
      <c r="G2250" s="146">
        <v>598513</v>
      </c>
      <c r="H2250" s="146">
        <v>234214</v>
      </c>
      <c r="I2250" s="146">
        <v>593855</v>
      </c>
      <c r="J2250" s="146">
        <v>23434</v>
      </c>
      <c r="K2250" s="146">
        <v>298824</v>
      </c>
      <c r="L2250" s="160">
        <v>1116513</v>
      </c>
      <c r="M2250" s="146">
        <v>522440</v>
      </c>
      <c r="N2250" s="146">
        <v>464929</v>
      </c>
      <c r="O2250" s="146">
        <v>594073</v>
      </c>
      <c r="P2250" s="146">
        <v>183630</v>
      </c>
      <c r="Q2250" s="146">
        <v>21911</v>
      </c>
      <c r="R2250" s="146">
        <v>163669</v>
      </c>
      <c r="S2250" s="160">
        <v>515678</v>
      </c>
      <c r="T2250" s="146">
        <v>294292</v>
      </c>
      <c r="U2250" s="146">
        <v>-86633</v>
      </c>
      <c r="V2250" s="7"/>
    </row>
    <row r="2251" spans="1:22" s="14" customFormat="1" ht="15" customHeight="1">
      <c r="A2251" s="7"/>
      <c r="B2251" s="144">
        <v>2010</v>
      </c>
      <c r="C2251" s="144"/>
      <c r="D2251" s="146">
        <v>20</v>
      </c>
      <c r="E2251" s="160">
        <v>1544922</v>
      </c>
      <c r="F2251" s="146">
        <v>998723</v>
      </c>
      <c r="G2251" s="146">
        <v>575587</v>
      </c>
      <c r="H2251" s="146">
        <v>213058</v>
      </c>
      <c r="I2251" s="146">
        <v>546199</v>
      </c>
      <c r="J2251" s="146">
        <v>22760</v>
      </c>
      <c r="K2251" s="146">
        <v>310929</v>
      </c>
      <c r="L2251" s="160">
        <v>1043814</v>
      </c>
      <c r="M2251" s="146">
        <v>525209</v>
      </c>
      <c r="N2251" s="146">
        <v>476203</v>
      </c>
      <c r="O2251" s="146">
        <v>518605</v>
      </c>
      <c r="P2251" s="146">
        <v>128420</v>
      </c>
      <c r="Q2251" s="146">
        <v>24767</v>
      </c>
      <c r="R2251" s="146">
        <v>183662</v>
      </c>
      <c r="S2251" s="160">
        <v>501108</v>
      </c>
      <c r="T2251" s="146">
        <v>282539</v>
      </c>
      <c r="U2251" s="146">
        <v>-66013</v>
      </c>
      <c r="V2251" s="7"/>
    </row>
    <row r="2252" spans="1:22" s="14" customFormat="1" ht="15" customHeight="1">
      <c r="A2252" s="7"/>
      <c r="B2252" s="144">
        <v>2009</v>
      </c>
      <c r="C2252" s="144"/>
      <c r="D2252" s="146">
        <v>18</v>
      </c>
      <c r="E2252" s="160">
        <v>1394677</v>
      </c>
      <c r="F2252" s="146" t="s">
        <v>69</v>
      </c>
      <c r="G2252" s="146" t="s">
        <v>69</v>
      </c>
      <c r="H2252" s="146" t="s">
        <v>69</v>
      </c>
      <c r="I2252" s="146" t="s">
        <v>69</v>
      </c>
      <c r="J2252" s="146" t="s">
        <v>69</v>
      </c>
      <c r="K2252" s="146" t="s">
        <v>69</v>
      </c>
      <c r="L2252" s="160">
        <v>902084</v>
      </c>
      <c r="M2252" s="146" t="s">
        <v>69</v>
      </c>
      <c r="N2252" s="146" t="s">
        <v>69</v>
      </c>
      <c r="O2252" s="146" t="s">
        <v>69</v>
      </c>
      <c r="P2252" s="146" t="s">
        <v>69</v>
      </c>
      <c r="Q2252" s="146" t="s">
        <v>69</v>
      </c>
      <c r="R2252" s="146" t="s">
        <v>69</v>
      </c>
      <c r="S2252" s="160">
        <v>492594</v>
      </c>
      <c r="T2252" s="146" t="s">
        <v>69</v>
      </c>
      <c r="U2252" s="146" t="s">
        <v>69</v>
      </c>
      <c r="V2252" s="7"/>
    </row>
    <row r="2253" spans="1:22" s="14" customFormat="1" ht="15" customHeight="1">
      <c r="A2253" s="7"/>
      <c r="B2253" s="144">
        <v>2008</v>
      </c>
      <c r="C2253" s="144"/>
      <c r="D2253" s="146">
        <v>15</v>
      </c>
      <c r="E2253" s="160">
        <v>1006785</v>
      </c>
      <c r="F2253" s="146" t="s">
        <v>69</v>
      </c>
      <c r="G2253" s="146" t="s">
        <v>69</v>
      </c>
      <c r="H2253" s="146" t="s">
        <v>69</v>
      </c>
      <c r="I2253" s="146" t="s">
        <v>69</v>
      </c>
      <c r="J2253" s="146" t="s">
        <v>69</v>
      </c>
      <c r="K2253" s="146" t="s">
        <v>69</v>
      </c>
      <c r="L2253" s="160">
        <v>704424</v>
      </c>
      <c r="M2253" s="146" t="s">
        <v>69</v>
      </c>
      <c r="N2253" s="146" t="s">
        <v>69</v>
      </c>
      <c r="O2253" s="146" t="s">
        <v>69</v>
      </c>
      <c r="P2253" s="146" t="s">
        <v>69</v>
      </c>
      <c r="Q2253" s="146" t="s">
        <v>69</v>
      </c>
      <c r="R2253" s="146" t="s">
        <v>69</v>
      </c>
      <c r="S2253" s="160">
        <v>302361</v>
      </c>
      <c r="T2253" s="146" t="s">
        <v>69</v>
      </c>
      <c r="U2253" s="146" t="s">
        <v>69</v>
      </c>
      <c r="V2253" s="7"/>
    </row>
    <row r="2254" spans="1:22" ht="15" customHeight="1">
      <c r="A2254" s="13"/>
      <c r="B2254" s="138" t="s">
        <v>40</v>
      </c>
      <c r="C2254" s="138"/>
      <c r="D2254" s="150"/>
      <c r="E2254" s="150"/>
      <c r="F2254" s="150"/>
      <c r="G2254" s="150"/>
      <c r="H2254" s="150"/>
      <c r="I2254" s="150"/>
      <c r="J2254" s="150"/>
      <c r="K2254" s="150"/>
      <c r="L2254" s="150"/>
      <c r="M2254" s="150"/>
      <c r="N2254" s="150"/>
      <c r="O2254" s="150"/>
      <c r="P2254" s="150"/>
      <c r="Q2254" s="150"/>
      <c r="R2254" s="150"/>
      <c r="S2254" s="150"/>
      <c r="T2254" s="150"/>
      <c r="U2254" s="150"/>
      <c r="V2254" s="13"/>
    </row>
    <row r="2255" spans="1:22" ht="15" customHeight="1">
      <c r="A2255" s="14"/>
      <c r="B2255" s="141" t="s">
        <v>382</v>
      </c>
      <c r="C2255" s="141"/>
      <c r="D2255" s="152"/>
      <c r="E2255" s="152"/>
      <c r="F2255" s="152"/>
      <c r="G2255" s="152"/>
      <c r="H2255" s="152"/>
      <c r="I2255" s="152"/>
      <c r="J2255" s="152"/>
      <c r="K2255" s="152"/>
      <c r="L2255" s="152"/>
      <c r="M2255" s="152"/>
      <c r="N2255" s="152"/>
      <c r="O2255" s="152"/>
      <c r="P2255" s="152"/>
      <c r="Q2255" s="152"/>
      <c r="R2255" s="152"/>
      <c r="S2255" s="152"/>
      <c r="T2255" s="152"/>
      <c r="U2255" s="152"/>
      <c r="V2255" s="14"/>
    </row>
    <row r="2256" spans="1:22" ht="15" customHeight="1">
      <c r="A2256" s="14"/>
      <c r="B2256" s="163">
        <v>2016</v>
      </c>
      <c r="C2256" s="251"/>
      <c r="D2256" s="146">
        <v>31132</v>
      </c>
      <c r="E2256" s="160">
        <v>2760680</v>
      </c>
      <c r="F2256" s="146">
        <v>1424437</v>
      </c>
      <c r="G2256" s="146">
        <v>1026963</v>
      </c>
      <c r="H2256" s="146">
        <v>155306</v>
      </c>
      <c r="I2256" s="146">
        <v>1336243</v>
      </c>
      <c r="J2256" s="146">
        <v>31014</v>
      </c>
      <c r="K2256" s="146">
        <v>334454</v>
      </c>
      <c r="L2256" s="160">
        <v>1366699</v>
      </c>
      <c r="M2256" s="146">
        <v>600956</v>
      </c>
      <c r="N2256" s="146">
        <v>502352</v>
      </c>
      <c r="O2256" s="146">
        <v>765743</v>
      </c>
      <c r="P2256" s="146">
        <v>192782</v>
      </c>
      <c r="Q2256" s="146">
        <v>60246</v>
      </c>
      <c r="R2256" s="146">
        <v>111113</v>
      </c>
      <c r="S2256" s="160">
        <v>1393981</v>
      </c>
      <c r="T2256" s="146">
        <v>335633</v>
      </c>
      <c r="U2256" s="146">
        <v>70716</v>
      </c>
      <c r="V2256" s="14"/>
    </row>
    <row r="2257" spans="1:22" ht="15" customHeight="1">
      <c r="A2257" s="14"/>
      <c r="B2257" s="163">
        <v>2015</v>
      </c>
      <c r="C2257" s="163"/>
      <c r="D2257" s="146">
        <v>29487</v>
      </c>
      <c r="E2257" s="160">
        <v>2633113</v>
      </c>
      <c r="F2257" s="146">
        <v>1375965</v>
      </c>
      <c r="G2257" s="146">
        <v>988019</v>
      </c>
      <c r="H2257" s="146">
        <v>133610</v>
      </c>
      <c r="I2257" s="146">
        <v>1257147</v>
      </c>
      <c r="J2257" s="146">
        <v>26607</v>
      </c>
      <c r="K2257" s="146">
        <v>301454</v>
      </c>
      <c r="L2257" s="160">
        <v>1296362</v>
      </c>
      <c r="M2257" s="146">
        <v>580637</v>
      </c>
      <c r="N2257" s="146">
        <v>478951</v>
      </c>
      <c r="O2257" s="146">
        <v>715726</v>
      </c>
      <c r="P2257" s="146">
        <v>190570</v>
      </c>
      <c r="Q2257" s="146">
        <v>59114</v>
      </c>
      <c r="R2257" s="146">
        <v>114598</v>
      </c>
      <c r="S2257" s="160">
        <v>1336750</v>
      </c>
      <c r="T2257" s="146">
        <v>367562</v>
      </c>
      <c r="U2257" s="146">
        <v>33473</v>
      </c>
      <c r="V2257" s="14"/>
    </row>
    <row r="2258" spans="1:22" ht="15" customHeight="1">
      <c r="A2258" s="14"/>
      <c r="B2258" s="163">
        <v>2014</v>
      </c>
      <c r="C2258" s="163"/>
      <c r="D2258" s="146">
        <v>28144</v>
      </c>
      <c r="E2258" s="160">
        <v>2438552</v>
      </c>
      <c r="F2258" s="146">
        <v>1269837</v>
      </c>
      <c r="G2258" s="146">
        <v>987333</v>
      </c>
      <c r="H2258" s="146">
        <v>61786</v>
      </c>
      <c r="I2258" s="146">
        <v>1168715</v>
      </c>
      <c r="J2258" s="146">
        <v>26413</v>
      </c>
      <c r="K2258" s="146">
        <v>278321</v>
      </c>
      <c r="L2258" s="160">
        <v>1282245</v>
      </c>
      <c r="M2258" s="146">
        <v>575651</v>
      </c>
      <c r="N2258" s="146">
        <v>462682</v>
      </c>
      <c r="O2258" s="146">
        <v>706594</v>
      </c>
      <c r="P2258" s="146">
        <v>176223</v>
      </c>
      <c r="Q2258" s="146">
        <v>57680</v>
      </c>
      <c r="R2258" s="146">
        <v>147006</v>
      </c>
      <c r="S2258" s="160">
        <v>1156307</v>
      </c>
      <c r="T2258" s="146">
        <v>357029</v>
      </c>
      <c r="U2258" s="146">
        <v>-25281</v>
      </c>
      <c r="V2258" s="14"/>
    </row>
    <row r="2259" spans="1:22" s="14" customFormat="1" ht="15" customHeight="1" collapsed="1">
      <c r="B2259" s="163">
        <v>2013</v>
      </c>
      <c r="C2259" s="163"/>
      <c r="D2259" s="146">
        <v>27725</v>
      </c>
      <c r="E2259" s="160">
        <v>2433282</v>
      </c>
      <c r="F2259" s="146">
        <v>1301555</v>
      </c>
      <c r="G2259" s="146">
        <v>985128</v>
      </c>
      <c r="H2259" s="146">
        <v>54126</v>
      </c>
      <c r="I2259" s="146">
        <v>1131727</v>
      </c>
      <c r="J2259" s="146">
        <v>25869</v>
      </c>
      <c r="K2259" s="146">
        <v>257109</v>
      </c>
      <c r="L2259" s="160">
        <v>1290022</v>
      </c>
      <c r="M2259" s="146">
        <v>576630</v>
      </c>
      <c r="N2259" s="146">
        <v>479927</v>
      </c>
      <c r="O2259" s="146">
        <v>713392</v>
      </c>
      <c r="P2259" s="146">
        <v>178009</v>
      </c>
      <c r="Q2259" s="146">
        <v>59306</v>
      </c>
      <c r="R2259" s="146">
        <v>153445</v>
      </c>
      <c r="S2259" s="160">
        <v>1143260</v>
      </c>
      <c r="T2259" s="146">
        <v>376449</v>
      </c>
      <c r="U2259" s="146">
        <v>-13437</v>
      </c>
    </row>
    <row r="2260" spans="1:22" s="14" customFormat="1" ht="15" customHeight="1">
      <c r="A2260" s="7"/>
      <c r="B2260" s="144">
        <v>2012</v>
      </c>
      <c r="C2260" s="144"/>
      <c r="D2260" s="146">
        <v>27853</v>
      </c>
      <c r="E2260" s="160">
        <v>2442589</v>
      </c>
      <c r="F2260" s="146">
        <v>1356458</v>
      </c>
      <c r="G2260" s="146">
        <v>1038883</v>
      </c>
      <c r="H2260" s="146">
        <v>56129</v>
      </c>
      <c r="I2260" s="146">
        <v>1086131</v>
      </c>
      <c r="J2260" s="146">
        <v>24363</v>
      </c>
      <c r="K2260" s="146">
        <v>283168</v>
      </c>
      <c r="L2260" s="160">
        <v>1316011</v>
      </c>
      <c r="M2260" s="146">
        <v>564147</v>
      </c>
      <c r="N2260" s="146">
        <v>475514</v>
      </c>
      <c r="O2260" s="146">
        <v>751864</v>
      </c>
      <c r="P2260" s="146">
        <v>179152</v>
      </c>
      <c r="Q2260" s="146">
        <v>59134</v>
      </c>
      <c r="R2260" s="146">
        <v>216511</v>
      </c>
      <c r="S2260" s="160">
        <v>1126578</v>
      </c>
      <c r="T2260" s="146">
        <v>409198</v>
      </c>
      <c r="U2260" s="146">
        <v>27092</v>
      </c>
      <c r="V2260" s="7"/>
    </row>
    <row r="2261" spans="1:22" s="14" customFormat="1" ht="15" customHeight="1">
      <c r="A2261" s="7"/>
      <c r="B2261" s="144">
        <v>2011</v>
      </c>
      <c r="C2261" s="144"/>
      <c r="D2261" s="146">
        <v>28356</v>
      </c>
      <c r="E2261" s="160">
        <v>2495449</v>
      </c>
      <c r="F2261" s="146">
        <v>1379067</v>
      </c>
      <c r="G2261" s="146">
        <v>987566</v>
      </c>
      <c r="H2261" s="146">
        <v>52060</v>
      </c>
      <c r="I2261" s="146">
        <v>1116381</v>
      </c>
      <c r="J2261" s="146">
        <v>24118</v>
      </c>
      <c r="K2261" s="146">
        <v>313905</v>
      </c>
      <c r="L2261" s="160">
        <v>1357788</v>
      </c>
      <c r="M2261" s="146">
        <v>639791</v>
      </c>
      <c r="N2261" s="146">
        <v>534712</v>
      </c>
      <c r="O2261" s="146">
        <v>717997</v>
      </c>
      <c r="P2261" s="146">
        <v>167074</v>
      </c>
      <c r="Q2261" s="146">
        <v>58045</v>
      </c>
      <c r="R2261" s="146">
        <v>188840</v>
      </c>
      <c r="S2261" s="160">
        <v>1137661</v>
      </c>
      <c r="T2261" s="146">
        <v>371942</v>
      </c>
      <c r="U2261" s="146">
        <v>77581</v>
      </c>
      <c r="V2261" s="7"/>
    </row>
    <row r="2262" spans="1:22" s="14" customFormat="1" ht="15" customHeight="1">
      <c r="A2262" s="7"/>
      <c r="B2262" s="144">
        <v>2010</v>
      </c>
      <c r="C2262" s="144"/>
      <c r="D2262" s="146">
        <v>28040</v>
      </c>
      <c r="E2262" s="160">
        <v>2455861</v>
      </c>
      <c r="F2262" s="146">
        <v>1388372</v>
      </c>
      <c r="G2262" s="146">
        <v>923119</v>
      </c>
      <c r="H2262" s="146">
        <v>52102</v>
      </c>
      <c r="I2262" s="146">
        <v>1067489</v>
      </c>
      <c r="J2262" s="146">
        <v>21548</v>
      </c>
      <c r="K2262" s="146">
        <v>337356</v>
      </c>
      <c r="L2262" s="160">
        <v>1277349</v>
      </c>
      <c r="M2262" s="146">
        <v>597930</v>
      </c>
      <c r="N2262" s="146">
        <v>526109</v>
      </c>
      <c r="O2262" s="146">
        <v>679419</v>
      </c>
      <c r="P2262" s="146">
        <v>153137</v>
      </c>
      <c r="Q2262" s="146">
        <v>52218</v>
      </c>
      <c r="R2262" s="146">
        <v>175431</v>
      </c>
      <c r="S2262" s="160">
        <v>1178512</v>
      </c>
      <c r="T2262" s="146">
        <v>361609</v>
      </c>
      <c r="U2262" s="146">
        <v>63674</v>
      </c>
      <c r="V2262" s="7"/>
    </row>
    <row r="2263" spans="1:22" ht="15" customHeight="1">
      <c r="B2263" s="144">
        <v>2009</v>
      </c>
      <c r="C2263" s="144"/>
      <c r="D2263" s="146">
        <v>27497</v>
      </c>
      <c r="E2263" s="160">
        <v>2224311</v>
      </c>
      <c r="F2263" s="146" t="s">
        <v>69</v>
      </c>
      <c r="G2263" s="146" t="s">
        <v>69</v>
      </c>
      <c r="H2263" s="146" t="s">
        <v>69</v>
      </c>
      <c r="I2263" s="146" t="s">
        <v>69</v>
      </c>
      <c r="J2263" s="146" t="s">
        <v>69</v>
      </c>
      <c r="K2263" s="146" t="s">
        <v>69</v>
      </c>
      <c r="L2263" s="160">
        <v>1182477</v>
      </c>
      <c r="M2263" s="146" t="s">
        <v>69</v>
      </c>
      <c r="N2263" s="146" t="s">
        <v>69</v>
      </c>
      <c r="O2263" s="146" t="s">
        <v>69</v>
      </c>
      <c r="P2263" s="146" t="s">
        <v>69</v>
      </c>
      <c r="Q2263" s="146" t="s">
        <v>69</v>
      </c>
      <c r="R2263" s="146" t="s">
        <v>69</v>
      </c>
      <c r="S2263" s="160">
        <v>1041834</v>
      </c>
      <c r="T2263" s="146" t="s">
        <v>69</v>
      </c>
      <c r="U2263" s="146" t="s">
        <v>69</v>
      </c>
    </row>
    <row r="2264" spans="1:22" ht="15" customHeight="1">
      <c r="B2264" s="144">
        <v>2008</v>
      </c>
      <c r="C2264" s="144"/>
      <c r="D2264" s="146">
        <v>26391</v>
      </c>
      <c r="E2264" s="160">
        <v>2014572</v>
      </c>
      <c r="F2264" s="146" t="s">
        <v>69</v>
      </c>
      <c r="G2264" s="146" t="s">
        <v>69</v>
      </c>
      <c r="H2264" s="146" t="s">
        <v>69</v>
      </c>
      <c r="I2264" s="146" t="s">
        <v>69</v>
      </c>
      <c r="J2264" s="146" t="s">
        <v>69</v>
      </c>
      <c r="K2264" s="146" t="s">
        <v>69</v>
      </c>
      <c r="L2264" s="160">
        <v>1056446</v>
      </c>
      <c r="M2264" s="146" t="s">
        <v>69</v>
      </c>
      <c r="N2264" s="146" t="s">
        <v>69</v>
      </c>
      <c r="O2264" s="146" t="s">
        <v>69</v>
      </c>
      <c r="P2264" s="146" t="s">
        <v>69</v>
      </c>
      <c r="Q2264" s="146" t="s">
        <v>69</v>
      </c>
      <c r="R2264" s="146" t="s">
        <v>69</v>
      </c>
      <c r="S2264" s="160">
        <v>958126</v>
      </c>
      <c r="T2264" s="146" t="s">
        <v>69</v>
      </c>
      <c r="U2264" s="146" t="s">
        <v>69</v>
      </c>
    </row>
    <row r="2265" spans="1:22" ht="15" customHeight="1">
      <c r="A2265" s="14"/>
      <c r="B2265" s="141" t="s">
        <v>383</v>
      </c>
      <c r="C2265" s="141"/>
      <c r="D2265" s="152"/>
      <c r="E2265" s="152"/>
      <c r="F2265" s="152"/>
      <c r="G2265" s="152"/>
      <c r="H2265" s="152"/>
      <c r="I2265" s="152"/>
      <c r="J2265" s="152"/>
      <c r="K2265" s="152"/>
      <c r="L2265" s="152"/>
      <c r="M2265" s="152"/>
      <c r="N2265" s="152"/>
      <c r="O2265" s="152"/>
      <c r="P2265" s="152"/>
      <c r="Q2265" s="152"/>
      <c r="R2265" s="152"/>
      <c r="S2265" s="152"/>
      <c r="T2265" s="152"/>
      <c r="U2265" s="152"/>
      <c r="V2265" s="14"/>
    </row>
    <row r="2266" spans="1:22" ht="15" customHeight="1">
      <c r="A2266" s="14"/>
      <c r="B2266" s="163">
        <v>2016</v>
      </c>
      <c r="C2266" s="251"/>
      <c r="D2266" s="146">
        <v>17959</v>
      </c>
      <c r="E2266" s="160">
        <v>1390671</v>
      </c>
      <c r="F2266" s="146">
        <v>728759</v>
      </c>
      <c r="G2266" s="146">
        <v>554395</v>
      </c>
      <c r="H2266" s="146">
        <v>22172</v>
      </c>
      <c r="I2266" s="146">
        <v>661912</v>
      </c>
      <c r="J2266" s="146">
        <v>20376</v>
      </c>
      <c r="K2266" s="146">
        <v>143375</v>
      </c>
      <c r="L2266" s="160">
        <v>775477</v>
      </c>
      <c r="M2266" s="146">
        <v>404857</v>
      </c>
      <c r="N2266" s="146">
        <v>359028</v>
      </c>
      <c r="O2266" s="146">
        <v>370620</v>
      </c>
      <c r="P2266" s="146">
        <v>81433</v>
      </c>
      <c r="Q2266" s="146">
        <v>34223</v>
      </c>
      <c r="R2266" s="146">
        <v>96830</v>
      </c>
      <c r="S2266" s="160">
        <v>615194</v>
      </c>
      <c r="T2266" s="146">
        <v>138999</v>
      </c>
      <c r="U2266" s="146">
        <v>67365</v>
      </c>
      <c r="V2266" s="14"/>
    </row>
    <row r="2267" spans="1:22" ht="15" customHeight="1">
      <c r="A2267" s="14"/>
      <c r="B2267" s="163">
        <v>2015</v>
      </c>
      <c r="C2267" s="163"/>
      <c r="D2267" s="146">
        <v>17119</v>
      </c>
      <c r="E2267" s="160">
        <v>1290944</v>
      </c>
      <c r="F2267" s="146">
        <v>675644</v>
      </c>
      <c r="G2267" s="146">
        <v>519530</v>
      </c>
      <c r="H2267" s="146">
        <v>14375</v>
      </c>
      <c r="I2267" s="146">
        <v>615300</v>
      </c>
      <c r="J2267" s="146">
        <v>18602</v>
      </c>
      <c r="K2267" s="146">
        <v>122012</v>
      </c>
      <c r="L2267" s="160">
        <v>721877</v>
      </c>
      <c r="M2267" s="146">
        <v>381965</v>
      </c>
      <c r="N2267" s="146">
        <v>319099</v>
      </c>
      <c r="O2267" s="146">
        <v>339912</v>
      </c>
      <c r="P2267" s="146">
        <v>74933</v>
      </c>
      <c r="Q2267" s="146">
        <v>32591</v>
      </c>
      <c r="R2267" s="146">
        <v>87655</v>
      </c>
      <c r="S2267" s="160">
        <v>569067</v>
      </c>
      <c r="T2267" s="146">
        <v>138610</v>
      </c>
      <c r="U2267" s="146">
        <v>47578</v>
      </c>
      <c r="V2267" s="14"/>
    </row>
    <row r="2268" spans="1:22" s="13" customFormat="1" ht="15" customHeight="1">
      <c r="A2268" s="14"/>
      <c r="B2268" s="163">
        <v>2014</v>
      </c>
      <c r="C2268" s="163"/>
      <c r="D2268" s="146">
        <v>16402</v>
      </c>
      <c r="E2268" s="160">
        <v>1263302</v>
      </c>
      <c r="F2268" s="146">
        <v>668986</v>
      </c>
      <c r="G2268" s="146">
        <v>506278</v>
      </c>
      <c r="H2268" s="146">
        <v>19513</v>
      </c>
      <c r="I2268" s="146">
        <v>594316</v>
      </c>
      <c r="J2268" s="146">
        <v>14739</v>
      </c>
      <c r="K2268" s="146">
        <v>113705</v>
      </c>
      <c r="L2268" s="160">
        <v>704484</v>
      </c>
      <c r="M2268" s="146">
        <v>360540</v>
      </c>
      <c r="N2268" s="146">
        <v>299464</v>
      </c>
      <c r="O2268" s="146">
        <v>343944</v>
      </c>
      <c r="P2268" s="146">
        <v>69114</v>
      </c>
      <c r="Q2268" s="146">
        <v>33585</v>
      </c>
      <c r="R2268" s="146">
        <v>93839</v>
      </c>
      <c r="S2268" s="160">
        <v>558818</v>
      </c>
      <c r="T2268" s="146">
        <v>127971</v>
      </c>
      <c r="U2268" s="146">
        <v>73021</v>
      </c>
      <c r="V2268" s="14"/>
    </row>
    <row r="2269" spans="1:22" s="14" customFormat="1" ht="15" customHeight="1">
      <c r="B2269" s="163">
        <v>2013</v>
      </c>
      <c r="C2269" s="163"/>
      <c r="D2269" s="146">
        <v>15797</v>
      </c>
      <c r="E2269" s="160">
        <v>1244219</v>
      </c>
      <c r="F2269" s="146">
        <v>672386</v>
      </c>
      <c r="G2269" s="146">
        <v>512384</v>
      </c>
      <c r="H2269" s="146">
        <v>18978</v>
      </c>
      <c r="I2269" s="146">
        <v>571832</v>
      </c>
      <c r="J2269" s="146">
        <v>16588</v>
      </c>
      <c r="K2269" s="146">
        <v>105610</v>
      </c>
      <c r="L2269" s="160">
        <v>709296</v>
      </c>
      <c r="M2269" s="146">
        <v>371190</v>
      </c>
      <c r="N2269" s="146">
        <v>308113</v>
      </c>
      <c r="O2269" s="146">
        <v>338106</v>
      </c>
      <c r="P2269" s="146">
        <v>62951</v>
      </c>
      <c r="Q2269" s="146">
        <v>31721</v>
      </c>
      <c r="R2269" s="146">
        <v>98107</v>
      </c>
      <c r="S2269" s="160">
        <v>534923</v>
      </c>
      <c r="T2269" s="146">
        <v>132290</v>
      </c>
      <c r="U2269" s="146">
        <v>66498</v>
      </c>
    </row>
    <row r="2270" spans="1:22" s="14" customFormat="1" ht="15" customHeight="1">
      <c r="A2270" s="7"/>
      <c r="B2270" s="144">
        <v>2012</v>
      </c>
      <c r="C2270" s="144"/>
      <c r="D2270" s="146">
        <v>15623</v>
      </c>
      <c r="E2270" s="160">
        <v>1211839</v>
      </c>
      <c r="F2270" s="146">
        <v>664299</v>
      </c>
      <c r="G2270" s="146">
        <v>512503</v>
      </c>
      <c r="H2270" s="146">
        <v>19605</v>
      </c>
      <c r="I2270" s="146">
        <v>547541</v>
      </c>
      <c r="J2270" s="146">
        <v>16275</v>
      </c>
      <c r="K2270" s="146">
        <v>95892</v>
      </c>
      <c r="L2270" s="160">
        <v>722372</v>
      </c>
      <c r="M2270" s="146">
        <v>389392</v>
      </c>
      <c r="N2270" s="146">
        <v>327900</v>
      </c>
      <c r="O2270" s="146">
        <v>332980</v>
      </c>
      <c r="P2270" s="146">
        <v>56514</v>
      </c>
      <c r="Q2270" s="146">
        <v>32955</v>
      </c>
      <c r="R2270" s="146">
        <v>94175</v>
      </c>
      <c r="S2270" s="160">
        <v>489467</v>
      </c>
      <c r="T2270" s="146">
        <v>128774</v>
      </c>
      <c r="U2270" s="146">
        <v>48691</v>
      </c>
      <c r="V2270" s="7"/>
    </row>
    <row r="2271" spans="1:22" s="14" customFormat="1" ht="15" customHeight="1">
      <c r="A2271" s="7"/>
      <c r="B2271" s="144">
        <v>2011</v>
      </c>
      <c r="C2271" s="144"/>
      <c r="D2271" s="146">
        <v>15744</v>
      </c>
      <c r="E2271" s="160">
        <v>1227498</v>
      </c>
      <c r="F2271" s="146">
        <v>639494</v>
      </c>
      <c r="G2271" s="146">
        <v>510423</v>
      </c>
      <c r="H2271" s="146">
        <v>18419</v>
      </c>
      <c r="I2271" s="146">
        <v>588005</v>
      </c>
      <c r="J2271" s="146">
        <v>13839</v>
      </c>
      <c r="K2271" s="146">
        <v>133587</v>
      </c>
      <c r="L2271" s="160">
        <v>744502</v>
      </c>
      <c r="M2271" s="146">
        <v>354407</v>
      </c>
      <c r="N2271" s="146">
        <v>285445</v>
      </c>
      <c r="O2271" s="146">
        <v>390095</v>
      </c>
      <c r="P2271" s="146">
        <v>66754</v>
      </c>
      <c r="Q2271" s="146">
        <v>31751</v>
      </c>
      <c r="R2271" s="146">
        <v>144091</v>
      </c>
      <c r="S2271" s="160">
        <v>482996</v>
      </c>
      <c r="T2271" s="146">
        <v>127257</v>
      </c>
      <c r="U2271" s="146">
        <v>56410</v>
      </c>
      <c r="V2271" s="7"/>
    </row>
    <row r="2272" spans="1:22" s="14" customFormat="1" ht="15" customHeight="1">
      <c r="A2272" s="7"/>
      <c r="B2272" s="144">
        <v>2010</v>
      </c>
      <c r="C2272" s="144"/>
      <c r="D2272" s="146">
        <v>15548</v>
      </c>
      <c r="E2272" s="160">
        <v>1211559</v>
      </c>
      <c r="F2272" s="146">
        <v>638068</v>
      </c>
      <c r="G2272" s="146">
        <v>504885</v>
      </c>
      <c r="H2272" s="146">
        <v>15493</v>
      </c>
      <c r="I2272" s="146">
        <v>573491</v>
      </c>
      <c r="J2272" s="146">
        <v>9824</v>
      </c>
      <c r="K2272" s="146">
        <v>136330</v>
      </c>
      <c r="L2272" s="160">
        <v>698169</v>
      </c>
      <c r="M2272" s="146">
        <v>358930</v>
      </c>
      <c r="N2272" s="146">
        <v>310261</v>
      </c>
      <c r="O2272" s="146">
        <v>339239</v>
      </c>
      <c r="P2272" s="146">
        <v>69089</v>
      </c>
      <c r="Q2272" s="146">
        <v>31105</v>
      </c>
      <c r="R2272" s="146">
        <v>88088</v>
      </c>
      <c r="S2272" s="160">
        <v>513390</v>
      </c>
      <c r="T2272" s="146">
        <v>120184</v>
      </c>
      <c r="U2272" s="146">
        <v>89053</v>
      </c>
      <c r="V2272" s="7"/>
    </row>
    <row r="2273" spans="1:22" ht="15" customHeight="1">
      <c r="B2273" s="144">
        <v>2009</v>
      </c>
      <c r="C2273" s="144"/>
      <c r="D2273" s="146">
        <v>15219</v>
      </c>
      <c r="E2273" s="160">
        <v>1121744</v>
      </c>
      <c r="F2273" s="146" t="s">
        <v>69</v>
      </c>
      <c r="G2273" s="146" t="s">
        <v>69</v>
      </c>
      <c r="H2273" s="146" t="s">
        <v>69</v>
      </c>
      <c r="I2273" s="146" t="s">
        <v>69</v>
      </c>
      <c r="J2273" s="146" t="s">
        <v>69</v>
      </c>
      <c r="K2273" s="146" t="s">
        <v>69</v>
      </c>
      <c r="L2273" s="160">
        <v>634254</v>
      </c>
      <c r="M2273" s="146" t="s">
        <v>69</v>
      </c>
      <c r="N2273" s="146" t="s">
        <v>69</v>
      </c>
      <c r="O2273" s="146" t="s">
        <v>69</v>
      </c>
      <c r="P2273" s="146" t="s">
        <v>69</v>
      </c>
      <c r="Q2273" s="146" t="s">
        <v>69</v>
      </c>
      <c r="R2273" s="146" t="s">
        <v>69</v>
      </c>
      <c r="S2273" s="160">
        <v>487491</v>
      </c>
      <c r="T2273" s="146" t="s">
        <v>69</v>
      </c>
      <c r="U2273" s="146" t="s">
        <v>69</v>
      </c>
    </row>
    <row r="2274" spans="1:22" ht="15" customHeight="1">
      <c r="B2274" s="144">
        <v>2008</v>
      </c>
      <c r="C2274" s="144"/>
      <c r="D2274" s="146">
        <v>14453</v>
      </c>
      <c r="E2274" s="160">
        <v>1034738</v>
      </c>
      <c r="F2274" s="146" t="s">
        <v>69</v>
      </c>
      <c r="G2274" s="146" t="s">
        <v>69</v>
      </c>
      <c r="H2274" s="146" t="s">
        <v>69</v>
      </c>
      <c r="I2274" s="146" t="s">
        <v>69</v>
      </c>
      <c r="J2274" s="146" t="s">
        <v>69</v>
      </c>
      <c r="K2274" s="146" t="s">
        <v>69</v>
      </c>
      <c r="L2274" s="160">
        <v>594543</v>
      </c>
      <c r="M2274" s="146" t="s">
        <v>69</v>
      </c>
      <c r="N2274" s="146" t="s">
        <v>69</v>
      </c>
      <c r="O2274" s="146" t="s">
        <v>69</v>
      </c>
      <c r="P2274" s="146" t="s">
        <v>69</v>
      </c>
      <c r="Q2274" s="146" t="s">
        <v>69</v>
      </c>
      <c r="R2274" s="146" t="s">
        <v>69</v>
      </c>
      <c r="S2274" s="160">
        <v>440195</v>
      </c>
      <c r="T2274" s="146" t="s">
        <v>69</v>
      </c>
      <c r="U2274" s="146" t="s">
        <v>69</v>
      </c>
    </row>
    <row r="2275" spans="1:22" ht="15" customHeight="1">
      <c r="A2275" s="14"/>
      <c r="B2275" s="141" t="s">
        <v>384</v>
      </c>
      <c r="C2275" s="141"/>
      <c r="D2275" s="152"/>
      <c r="E2275" s="152"/>
      <c r="F2275" s="152"/>
      <c r="G2275" s="152"/>
      <c r="H2275" s="152"/>
      <c r="I2275" s="152"/>
      <c r="J2275" s="152"/>
      <c r="K2275" s="152"/>
      <c r="L2275" s="152"/>
      <c r="M2275" s="152"/>
      <c r="N2275" s="152"/>
      <c r="O2275" s="152"/>
      <c r="P2275" s="152"/>
      <c r="Q2275" s="152"/>
      <c r="R2275" s="152"/>
      <c r="S2275" s="152"/>
      <c r="T2275" s="152"/>
      <c r="U2275" s="152"/>
      <c r="V2275" s="14"/>
    </row>
    <row r="2276" spans="1:22" ht="15" customHeight="1">
      <c r="A2276" s="14"/>
      <c r="B2276" s="163">
        <v>2016</v>
      </c>
      <c r="C2276" s="251"/>
      <c r="D2276" s="146">
        <v>30216</v>
      </c>
      <c r="E2276" s="160">
        <v>3812215</v>
      </c>
      <c r="F2276" s="146">
        <v>1849169</v>
      </c>
      <c r="G2276" s="146">
        <v>1241941</v>
      </c>
      <c r="H2276" s="146">
        <v>271905</v>
      </c>
      <c r="I2276" s="146">
        <v>1963046</v>
      </c>
      <c r="J2276" s="146">
        <v>53147</v>
      </c>
      <c r="K2276" s="146">
        <v>547370</v>
      </c>
      <c r="L2276" s="160">
        <v>2121699</v>
      </c>
      <c r="M2276" s="146">
        <v>928949</v>
      </c>
      <c r="N2276" s="146">
        <v>768651</v>
      </c>
      <c r="O2276" s="146">
        <v>1192750</v>
      </c>
      <c r="P2276" s="146">
        <v>261057</v>
      </c>
      <c r="Q2276" s="146">
        <v>116265</v>
      </c>
      <c r="R2276" s="146">
        <v>283430</v>
      </c>
      <c r="S2276" s="160">
        <v>1690516</v>
      </c>
      <c r="T2276" s="146">
        <v>355876</v>
      </c>
      <c r="U2276" s="146">
        <v>294720</v>
      </c>
      <c r="V2276" s="14"/>
    </row>
    <row r="2277" spans="1:22" ht="15" customHeight="1">
      <c r="A2277" s="14"/>
      <c r="B2277" s="163">
        <v>2015</v>
      </c>
      <c r="C2277" s="163"/>
      <c r="D2277" s="146">
        <v>29513</v>
      </c>
      <c r="E2277" s="160">
        <v>3743165</v>
      </c>
      <c r="F2277" s="146">
        <v>1800895</v>
      </c>
      <c r="G2277" s="146">
        <v>1184440</v>
      </c>
      <c r="H2277" s="146">
        <v>264487</v>
      </c>
      <c r="I2277" s="146">
        <v>1942269</v>
      </c>
      <c r="J2277" s="146">
        <v>49051</v>
      </c>
      <c r="K2277" s="146">
        <v>515790</v>
      </c>
      <c r="L2277" s="160">
        <v>2130861</v>
      </c>
      <c r="M2277" s="146">
        <v>818301</v>
      </c>
      <c r="N2277" s="146">
        <v>639835</v>
      </c>
      <c r="O2277" s="146">
        <v>1312560</v>
      </c>
      <c r="P2277" s="146">
        <v>263220</v>
      </c>
      <c r="Q2277" s="146">
        <v>106913</v>
      </c>
      <c r="R2277" s="146">
        <v>428537</v>
      </c>
      <c r="S2277" s="160">
        <v>1612304</v>
      </c>
      <c r="T2277" s="146">
        <v>335221</v>
      </c>
      <c r="U2277" s="146">
        <v>271603</v>
      </c>
      <c r="V2277" s="14"/>
    </row>
    <row r="2278" spans="1:22" s="15" customFormat="1" ht="15" customHeight="1" collapsed="1">
      <c r="A2278" s="14"/>
      <c r="B2278" s="163">
        <v>2014</v>
      </c>
      <c r="C2278" s="163"/>
      <c r="D2278" s="146">
        <v>28734</v>
      </c>
      <c r="E2278" s="160">
        <v>3803029</v>
      </c>
      <c r="F2278" s="146">
        <v>1912074</v>
      </c>
      <c r="G2278" s="146">
        <v>1262190</v>
      </c>
      <c r="H2278" s="146">
        <v>267796</v>
      </c>
      <c r="I2278" s="146">
        <v>1890954</v>
      </c>
      <c r="J2278" s="146">
        <v>48184</v>
      </c>
      <c r="K2278" s="146">
        <v>490515</v>
      </c>
      <c r="L2278" s="160">
        <v>2186944</v>
      </c>
      <c r="M2278" s="146">
        <v>818220</v>
      </c>
      <c r="N2278" s="146">
        <v>654824</v>
      </c>
      <c r="O2278" s="146">
        <v>1368724</v>
      </c>
      <c r="P2278" s="146">
        <v>276395</v>
      </c>
      <c r="Q2278" s="146">
        <v>106430</v>
      </c>
      <c r="R2278" s="146">
        <v>505856</v>
      </c>
      <c r="S2278" s="160">
        <v>1616085</v>
      </c>
      <c r="T2278" s="146">
        <v>338589</v>
      </c>
      <c r="U2278" s="146">
        <v>306593</v>
      </c>
      <c r="V2278" s="14"/>
    </row>
    <row r="2279" spans="1:22" s="15" customFormat="1" ht="15" customHeight="1">
      <c r="A2279" s="14"/>
      <c r="B2279" s="163">
        <v>2013</v>
      </c>
      <c r="C2279" s="163"/>
      <c r="D2279" s="146">
        <v>27990</v>
      </c>
      <c r="E2279" s="160">
        <v>3746242</v>
      </c>
      <c r="F2279" s="146">
        <v>1882805</v>
      </c>
      <c r="G2279" s="146">
        <v>1237588</v>
      </c>
      <c r="H2279" s="146">
        <v>253408</v>
      </c>
      <c r="I2279" s="146">
        <v>1863438</v>
      </c>
      <c r="J2279" s="146">
        <v>46547</v>
      </c>
      <c r="K2279" s="146">
        <v>469026</v>
      </c>
      <c r="L2279" s="160">
        <v>2225051</v>
      </c>
      <c r="M2279" s="146">
        <v>853847</v>
      </c>
      <c r="N2279" s="146">
        <v>695974</v>
      </c>
      <c r="O2279" s="146">
        <v>1371204</v>
      </c>
      <c r="P2279" s="146">
        <v>268829</v>
      </c>
      <c r="Q2279" s="146">
        <v>106882</v>
      </c>
      <c r="R2279" s="146">
        <v>489680</v>
      </c>
      <c r="S2279" s="160">
        <v>1521192</v>
      </c>
      <c r="T2279" s="146">
        <v>339413</v>
      </c>
      <c r="U2279" s="146">
        <v>292675</v>
      </c>
      <c r="V2279" s="14"/>
    </row>
    <row r="2280" spans="1:22" s="15" customFormat="1" ht="15" customHeight="1">
      <c r="A2280" s="7"/>
      <c r="B2280" s="144">
        <v>2012</v>
      </c>
      <c r="C2280" s="144"/>
      <c r="D2280" s="146">
        <v>28330</v>
      </c>
      <c r="E2280" s="160">
        <v>3716841</v>
      </c>
      <c r="F2280" s="146">
        <v>1932835</v>
      </c>
      <c r="G2280" s="146">
        <v>1262203</v>
      </c>
      <c r="H2280" s="146">
        <v>251368</v>
      </c>
      <c r="I2280" s="146">
        <v>1784005</v>
      </c>
      <c r="J2280" s="146">
        <v>46003</v>
      </c>
      <c r="K2280" s="146">
        <v>500122</v>
      </c>
      <c r="L2280" s="160">
        <v>2253327</v>
      </c>
      <c r="M2280" s="146">
        <v>903038</v>
      </c>
      <c r="N2280" s="146">
        <v>747623</v>
      </c>
      <c r="O2280" s="146">
        <v>1350290</v>
      </c>
      <c r="P2280" s="146">
        <v>281965</v>
      </c>
      <c r="Q2280" s="146">
        <v>105105</v>
      </c>
      <c r="R2280" s="146">
        <v>468592</v>
      </c>
      <c r="S2280" s="160">
        <v>1463514</v>
      </c>
      <c r="T2280" s="146">
        <v>330184</v>
      </c>
      <c r="U2280" s="146">
        <v>294086</v>
      </c>
      <c r="V2280" s="7"/>
    </row>
    <row r="2281" spans="1:22" s="15" customFormat="1" ht="15" customHeight="1">
      <c r="A2281" s="7"/>
      <c r="B2281" s="144">
        <v>2011</v>
      </c>
      <c r="C2281" s="144"/>
      <c r="D2281" s="146">
        <v>29026</v>
      </c>
      <c r="E2281" s="160">
        <v>3731626</v>
      </c>
      <c r="F2281" s="146">
        <v>1953125</v>
      </c>
      <c r="G2281" s="146">
        <v>1290300</v>
      </c>
      <c r="H2281" s="146">
        <v>227742</v>
      </c>
      <c r="I2281" s="146">
        <v>1778502</v>
      </c>
      <c r="J2281" s="146">
        <v>44183</v>
      </c>
      <c r="K2281" s="146">
        <v>537652</v>
      </c>
      <c r="L2281" s="160">
        <v>2318921</v>
      </c>
      <c r="M2281" s="146">
        <v>943212</v>
      </c>
      <c r="N2281" s="146">
        <v>783343</v>
      </c>
      <c r="O2281" s="146">
        <v>1375709</v>
      </c>
      <c r="P2281" s="146">
        <v>310959</v>
      </c>
      <c r="Q2281" s="146">
        <v>95215</v>
      </c>
      <c r="R2281" s="146">
        <v>470818</v>
      </c>
      <c r="S2281" s="160">
        <v>1412706</v>
      </c>
      <c r="T2281" s="146">
        <v>340902</v>
      </c>
      <c r="U2281" s="146">
        <v>282530</v>
      </c>
      <c r="V2281" s="7"/>
    </row>
    <row r="2282" spans="1:22" ht="15" customHeight="1">
      <c r="B2282" s="144">
        <v>2010</v>
      </c>
      <c r="C2282" s="144"/>
      <c r="D2282" s="146">
        <v>29157</v>
      </c>
      <c r="E2282" s="160">
        <v>3757468</v>
      </c>
      <c r="F2282" s="146">
        <v>1993765</v>
      </c>
      <c r="G2282" s="146">
        <v>1316641</v>
      </c>
      <c r="H2282" s="146">
        <v>214064</v>
      </c>
      <c r="I2282" s="146">
        <v>1763702</v>
      </c>
      <c r="J2282" s="146">
        <v>44063</v>
      </c>
      <c r="K2282" s="146">
        <v>551197</v>
      </c>
      <c r="L2282" s="160">
        <v>2408431</v>
      </c>
      <c r="M2282" s="146">
        <v>956850</v>
      </c>
      <c r="N2282" s="146">
        <v>802858</v>
      </c>
      <c r="O2282" s="146">
        <v>1451581</v>
      </c>
      <c r="P2282" s="146">
        <v>289589</v>
      </c>
      <c r="Q2282" s="146">
        <v>99900</v>
      </c>
      <c r="R2282" s="146">
        <v>542107</v>
      </c>
      <c r="S2282" s="160">
        <v>1349036</v>
      </c>
      <c r="T2282" s="146">
        <v>332982</v>
      </c>
      <c r="U2282" s="146">
        <v>250690</v>
      </c>
    </row>
    <row r="2283" spans="1:22" ht="15" customHeight="1">
      <c r="B2283" s="144">
        <v>2009</v>
      </c>
      <c r="C2283" s="144"/>
      <c r="D2283" s="146">
        <v>29378</v>
      </c>
      <c r="E2283" s="160">
        <v>3608171</v>
      </c>
      <c r="F2283" s="146" t="s">
        <v>69</v>
      </c>
      <c r="G2283" s="146" t="s">
        <v>69</v>
      </c>
      <c r="H2283" s="146" t="s">
        <v>69</v>
      </c>
      <c r="I2283" s="146" t="s">
        <v>69</v>
      </c>
      <c r="J2283" s="146" t="s">
        <v>69</v>
      </c>
      <c r="K2283" s="146" t="s">
        <v>69</v>
      </c>
      <c r="L2283" s="160">
        <v>2260045</v>
      </c>
      <c r="M2283" s="146" t="s">
        <v>69</v>
      </c>
      <c r="N2283" s="146" t="s">
        <v>69</v>
      </c>
      <c r="O2283" s="146" t="s">
        <v>69</v>
      </c>
      <c r="P2283" s="146" t="s">
        <v>69</v>
      </c>
      <c r="Q2283" s="146" t="s">
        <v>69</v>
      </c>
      <c r="R2283" s="146" t="s">
        <v>69</v>
      </c>
      <c r="S2283" s="160">
        <v>1348126</v>
      </c>
      <c r="T2283" s="146" t="s">
        <v>69</v>
      </c>
      <c r="U2283" s="146" t="s">
        <v>69</v>
      </c>
    </row>
    <row r="2284" spans="1:22" ht="15" customHeight="1">
      <c r="B2284" s="144">
        <v>2008</v>
      </c>
      <c r="C2284" s="144"/>
      <c r="D2284" s="146">
        <v>28791</v>
      </c>
      <c r="E2284" s="160">
        <v>3140137</v>
      </c>
      <c r="F2284" s="146" t="s">
        <v>69</v>
      </c>
      <c r="G2284" s="146" t="s">
        <v>69</v>
      </c>
      <c r="H2284" s="146" t="s">
        <v>69</v>
      </c>
      <c r="I2284" s="146" t="s">
        <v>69</v>
      </c>
      <c r="J2284" s="146" t="s">
        <v>69</v>
      </c>
      <c r="K2284" s="146" t="s">
        <v>69</v>
      </c>
      <c r="L2284" s="160">
        <v>2052857</v>
      </c>
      <c r="M2284" s="146" t="s">
        <v>69</v>
      </c>
      <c r="N2284" s="146" t="s">
        <v>69</v>
      </c>
      <c r="O2284" s="146" t="s">
        <v>69</v>
      </c>
      <c r="P2284" s="146" t="s">
        <v>69</v>
      </c>
      <c r="Q2284" s="146" t="s">
        <v>69</v>
      </c>
      <c r="R2284" s="146" t="s">
        <v>69</v>
      </c>
      <c r="S2284" s="160">
        <v>1087280</v>
      </c>
      <c r="T2284" s="146" t="s">
        <v>69</v>
      </c>
      <c r="U2284" s="146" t="s">
        <v>69</v>
      </c>
    </row>
    <row r="2285" spans="1:22" ht="15" customHeight="1">
      <c r="A2285" s="14"/>
      <c r="B2285" s="141" t="s">
        <v>385</v>
      </c>
      <c r="C2285" s="141"/>
      <c r="D2285" s="152"/>
      <c r="E2285" s="152"/>
      <c r="F2285" s="152"/>
      <c r="G2285" s="152"/>
      <c r="H2285" s="152"/>
      <c r="I2285" s="152"/>
      <c r="J2285" s="152"/>
      <c r="K2285" s="152"/>
      <c r="L2285" s="152"/>
      <c r="M2285" s="152"/>
      <c r="N2285" s="152"/>
      <c r="O2285" s="152"/>
      <c r="P2285" s="152"/>
      <c r="Q2285" s="152"/>
      <c r="R2285" s="152"/>
      <c r="S2285" s="152"/>
      <c r="T2285" s="152"/>
      <c r="U2285" s="152"/>
      <c r="V2285" s="14"/>
    </row>
    <row r="2286" spans="1:22" ht="15" customHeight="1">
      <c r="A2286" s="14"/>
      <c r="B2286" s="163">
        <v>2016</v>
      </c>
      <c r="C2286" s="251"/>
      <c r="D2286" s="146">
        <v>4706</v>
      </c>
      <c r="E2286" s="160">
        <v>259576</v>
      </c>
      <c r="F2286" s="146">
        <v>112392</v>
      </c>
      <c r="G2286" s="146">
        <v>85611</v>
      </c>
      <c r="H2286" s="146">
        <v>7645</v>
      </c>
      <c r="I2286" s="146">
        <v>147184</v>
      </c>
      <c r="J2286" s="146">
        <v>2231</v>
      </c>
      <c r="K2286" s="146">
        <v>24102</v>
      </c>
      <c r="L2286" s="160">
        <v>124452</v>
      </c>
      <c r="M2286" s="146">
        <v>55216</v>
      </c>
      <c r="N2286" s="146">
        <v>45891</v>
      </c>
      <c r="O2286" s="146">
        <v>69236</v>
      </c>
      <c r="P2286" s="146">
        <v>14662</v>
      </c>
      <c r="Q2286" s="146">
        <v>7841</v>
      </c>
      <c r="R2286" s="146">
        <v>11587</v>
      </c>
      <c r="S2286" s="160">
        <v>135123</v>
      </c>
      <c r="T2286" s="146">
        <v>19940</v>
      </c>
      <c r="U2286" s="146">
        <v>43089</v>
      </c>
      <c r="V2286" s="14"/>
    </row>
    <row r="2287" spans="1:22" s="15" customFormat="1" ht="15" customHeight="1" collapsed="1">
      <c r="A2287" s="14"/>
      <c r="B2287" s="163">
        <v>2015</v>
      </c>
      <c r="C2287" s="163"/>
      <c r="D2287" s="146">
        <v>4376</v>
      </c>
      <c r="E2287" s="160">
        <v>256612</v>
      </c>
      <c r="F2287" s="146">
        <v>110470</v>
      </c>
      <c r="G2287" s="146">
        <v>80775</v>
      </c>
      <c r="H2287" s="146">
        <v>11087</v>
      </c>
      <c r="I2287" s="146">
        <v>146142</v>
      </c>
      <c r="J2287" s="146">
        <v>2087</v>
      </c>
      <c r="K2287" s="146">
        <v>22111</v>
      </c>
      <c r="L2287" s="160">
        <v>129214</v>
      </c>
      <c r="M2287" s="146">
        <v>53350</v>
      </c>
      <c r="N2287" s="146">
        <v>45092</v>
      </c>
      <c r="O2287" s="146">
        <v>75865</v>
      </c>
      <c r="P2287" s="146">
        <v>13706</v>
      </c>
      <c r="Q2287" s="146">
        <v>8569</v>
      </c>
      <c r="R2287" s="146">
        <v>13285</v>
      </c>
      <c r="S2287" s="160">
        <v>127397</v>
      </c>
      <c r="T2287" s="146">
        <v>19580</v>
      </c>
      <c r="U2287" s="146">
        <v>36150</v>
      </c>
      <c r="V2287" s="14"/>
    </row>
    <row r="2288" spans="1:22" s="15" customFormat="1" ht="15" customHeight="1">
      <c r="A2288" s="14"/>
      <c r="B2288" s="163">
        <v>2014</v>
      </c>
      <c r="C2288" s="163"/>
      <c r="D2288" s="146">
        <v>4173</v>
      </c>
      <c r="E2288" s="160">
        <v>256487</v>
      </c>
      <c r="F2288" s="146">
        <v>117088</v>
      </c>
      <c r="G2288" s="146">
        <v>86446</v>
      </c>
      <c r="H2288" s="146">
        <v>11204</v>
      </c>
      <c r="I2288" s="146">
        <v>139399</v>
      </c>
      <c r="J2288" s="146">
        <v>2224</v>
      </c>
      <c r="K2288" s="146">
        <v>21594</v>
      </c>
      <c r="L2288" s="160">
        <v>125937</v>
      </c>
      <c r="M2288" s="146">
        <v>57534</v>
      </c>
      <c r="N2288" s="146">
        <v>45861</v>
      </c>
      <c r="O2288" s="146">
        <v>68403</v>
      </c>
      <c r="P2288" s="146">
        <v>11733</v>
      </c>
      <c r="Q2288" s="146">
        <v>7929</v>
      </c>
      <c r="R2288" s="146">
        <v>12136</v>
      </c>
      <c r="S2288" s="160">
        <v>130551</v>
      </c>
      <c r="T2288" s="146">
        <v>17344</v>
      </c>
      <c r="U2288" s="146">
        <v>45375</v>
      </c>
      <c r="V2288" s="14"/>
    </row>
    <row r="2289" spans="1:22" s="15" customFormat="1" ht="15" customHeight="1">
      <c r="A2289" s="14"/>
      <c r="B2289" s="163">
        <v>2013</v>
      </c>
      <c r="C2289" s="163"/>
      <c r="D2289" s="146">
        <v>3965</v>
      </c>
      <c r="E2289" s="160">
        <v>253710</v>
      </c>
      <c r="F2289" s="146">
        <v>114248</v>
      </c>
      <c r="G2289" s="146">
        <v>91902</v>
      </c>
      <c r="H2289" s="146">
        <v>5019</v>
      </c>
      <c r="I2289" s="146">
        <v>139462</v>
      </c>
      <c r="J2289" s="146">
        <v>2368</v>
      </c>
      <c r="K2289" s="146">
        <v>20254</v>
      </c>
      <c r="L2289" s="160">
        <v>137790</v>
      </c>
      <c r="M2289" s="146">
        <v>65821</v>
      </c>
      <c r="N2289" s="146">
        <v>55822</v>
      </c>
      <c r="O2289" s="146">
        <v>71969</v>
      </c>
      <c r="P2289" s="146">
        <v>13789</v>
      </c>
      <c r="Q2289" s="146">
        <v>8244</v>
      </c>
      <c r="R2289" s="146">
        <v>10211</v>
      </c>
      <c r="S2289" s="160">
        <v>115921</v>
      </c>
      <c r="T2289" s="146">
        <v>18027</v>
      </c>
      <c r="U2289" s="146">
        <v>37949</v>
      </c>
      <c r="V2289" s="14"/>
    </row>
    <row r="2290" spans="1:22" s="15" customFormat="1" ht="15" customHeight="1">
      <c r="A2290" s="7"/>
      <c r="B2290" s="144">
        <v>2012</v>
      </c>
      <c r="C2290" s="144"/>
      <c r="D2290" s="146">
        <v>4014</v>
      </c>
      <c r="E2290" s="160">
        <v>242752</v>
      </c>
      <c r="F2290" s="146">
        <v>116156</v>
      </c>
      <c r="G2290" s="146">
        <v>94756</v>
      </c>
      <c r="H2290" s="146">
        <v>5178</v>
      </c>
      <c r="I2290" s="146">
        <v>126596</v>
      </c>
      <c r="J2290" s="146">
        <v>2149</v>
      </c>
      <c r="K2290" s="146">
        <v>19953</v>
      </c>
      <c r="L2290" s="160">
        <v>132178</v>
      </c>
      <c r="M2290" s="146">
        <v>68471</v>
      </c>
      <c r="N2290" s="146">
        <v>59820</v>
      </c>
      <c r="O2290" s="146">
        <v>63707</v>
      </c>
      <c r="P2290" s="146">
        <v>12778</v>
      </c>
      <c r="Q2290" s="146">
        <v>7842</v>
      </c>
      <c r="R2290" s="146">
        <v>12693</v>
      </c>
      <c r="S2290" s="160">
        <v>110574</v>
      </c>
      <c r="T2290" s="146">
        <v>17128</v>
      </c>
      <c r="U2290" s="146">
        <v>36799</v>
      </c>
      <c r="V2290" s="7"/>
    </row>
    <row r="2291" spans="1:22" ht="15" customHeight="1">
      <c r="B2291" s="144">
        <v>2011</v>
      </c>
      <c r="C2291" s="144"/>
      <c r="D2291" s="146">
        <v>4100</v>
      </c>
      <c r="E2291" s="160">
        <v>251595</v>
      </c>
      <c r="F2291" s="146">
        <v>120741</v>
      </c>
      <c r="G2291" s="146">
        <v>101061</v>
      </c>
      <c r="H2291" s="146">
        <v>4092</v>
      </c>
      <c r="I2291" s="146">
        <v>130854</v>
      </c>
      <c r="J2291" s="146">
        <v>2035</v>
      </c>
      <c r="K2291" s="146">
        <v>20818</v>
      </c>
      <c r="L2291" s="160">
        <v>141984</v>
      </c>
      <c r="M2291" s="146">
        <v>74492</v>
      </c>
      <c r="N2291" s="146">
        <v>63952</v>
      </c>
      <c r="O2291" s="146">
        <v>67491</v>
      </c>
      <c r="P2291" s="146">
        <v>14685</v>
      </c>
      <c r="Q2291" s="146">
        <v>7657</v>
      </c>
      <c r="R2291" s="146">
        <v>14556</v>
      </c>
      <c r="S2291" s="160">
        <v>109611</v>
      </c>
      <c r="T2291" s="146">
        <v>17848</v>
      </c>
      <c r="U2291" s="146">
        <v>33451</v>
      </c>
    </row>
    <row r="2292" spans="1:22" ht="15" customHeight="1">
      <c r="B2292" s="144">
        <v>2010</v>
      </c>
      <c r="C2292" s="144"/>
      <c r="D2292" s="146">
        <v>4071</v>
      </c>
      <c r="E2292" s="160">
        <v>246338</v>
      </c>
      <c r="F2292" s="146">
        <v>111066</v>
      </c>
      <c r="G2292" s="146">
        <v>93185</v>
      </c>
      <c r="H2292" s="146">
        <v>4228</v>
      </c>
      <c r="I2292" s="146">
        <v>135272</v>
      </c>
      <c r="J2292" s="146">
        <v>1764</v>
      </c>
      <c r="K2292" s="146">
        <v>25754</v>
      </c>
      <c r="L2292" s="160">
        <v>138288</v>
      </c>
      <c r="M2292" s="146">
        <v>61323</v>
      </c>
      <c r="N2292" s="146">
        <v>51509</v>
      </c>
      <c r="O2292" s="146">
        <v>76965</v>
      </c>
      <c r="P2292" s="146">
        <v>14847</v>
      </c>
      <c r="Q2292" s="146">
        <v>7206</v>
      </c>
      <c r="R2292" s="146">
        <v>17135</v>
      </c>
      <c r="S2292" s="160">
        <v>108050</v>
      </c>
      <c r="T2292" s="146">
        <v>17423</v>
      </c>
      <c r="U2292" s="146">
        <v>31802</v>
      </c>
    </row>
    <row r="2293" spans="1:22" ht="15" customHeight="1">
      <c r="B2293" s="144">
        <v>2009</v>
      </c>
      <c r="C2293" s="144"/>
      <c r="D2293" s="146">
        <v>3971</v>
      </c>
      <c r="E2293" s="160">
        <v>225480</v>
      </c>
      <c r="F2293" s="146" t="s">
        <v>69</v>
      </c>
      <c r="G2293" s="146" t="s">
        <v>69</v>
      </c>
      <c r="H2293" s="146" t="s">
        <v>69</v>
      </c>
      <c r="I2293" s="146" t="s">
        <v>69</v>
      </c>
      <c r="J2293" s="146" t="s">
        <v>69</v>
      </c>
      <c r="K2293" s="146" t="s">
        <v>69</v>
      </c>
      <c r="L2293" s="160">
        <v>128066</v>
      </c>
      <c r="M2293" s="146" t="s">
        <v>69</v>
      </c>
      <c r="N2293" s="146" t="s">
        <v>69</v>
      </c>
      <c r="O2293" s="146" t="s">
        <v>69</v>
      </c>
      <c r="P2293" s="146" t="s">
        <v>69</v>
      </c>
      <c r="Q2293" s="146" t="s">
        <v>69</v>
      </c>
      <c r="R2293" s="146" t="s">
        <v>69</v>
      </c>
      <c r="S2293" s="160">
        <v>97414</v>
      </c>
      <c r="T2293" s="146" t="s">
        <v>69</v>
      </c>
      <c r="U2293" s="146" t="s">
        <v>69</v>
      </c>
    </row>
    <row r="2294" spans="1:22" ht="15" customHeight="1">
      <c r="B2294" s="144">
        <v>2008</v>
      </c>
      <c r="C2294" s="144"/>
      <c r="D2294" s="146">
        <v>3794</v>
      </c>
      <c r="E2294" s="160">
        <v>193912</v>
      </c>
      <c r="F2294" s="146" t="s">
        <v>69</v>
      </c>
      <c r="G2294" s="146" t="s">
        <v>69</v>
      </c>
      <c r="H2294" s="146" t="s">
        <v>69</v>
      </c>
      <c r="I2294" s="146" t="s">
        <v>69</v>
      </c>
      <c r="J2294" s="146" t="s">
        <v>69</v>
      </c>
      <c r="K2294" s="146" t="s">
        <v>69</v>
      </c>
      <c r="L2294" s="160">
        <v>107055</v>
      </c>
      <c r="M2294" s="146" t="s">
        <v>69</v>
      </c>
      <c r="N2294" s="146" t="s">
        <v>69</v>
      </c>
      <c r="O2294" s="146" t="s">
        <v>69</v>
      </c>
      <c r="P2294" s="146" t="s">
        <v>69</v>
      </c>
      <c r="Q2294" s="146" t="s">
        <v>69</v>
      </c>
      <c r="R2294" s="146" t="s">
        <v>69</v>
      </c>
      <c r="S2294" s="160">
        <v>86857</v>
      </c>
      <c r="T2294" s="146" t="s">
        <v>69</v>
      </c>
      <c r="U2294" s="146" t="s">
        <v>69</v>
      </c>
    </row>
    <row r="2295" spans="1:22" ht="15" customHeight="1">
      <c r="A2295" s="14"/>
      <c r="B2295" s="141" t="s">
        <v>386</v>
      </c>
      <c r="C2295" s="141"/>
      <c r="D2295" s="152"/>
      <c r="E2295" s="152"/>
      <c r="F2295" s="152"/>
      <c r="G2295" s="152"/>
      <c r="H2295" s="152"/>
      <c r="I2295" s="152"/>
      <c r="J2295" s="152"/>
      <c r="K2295" s="152"/>
      <c r="L2295" s="152"/>
      <c r="M2295" s="152"/>
      <c r="N2295" s="152"/>
      <c r="O2295" s="152"/>
      <c r="P2295" s="152"/>
      <c r="Q2295" s="152"/>
      <c r="R2295" s="152"/>
      <c r="S2295" s="152"/>
      <c r="T2295" s="152"/>
      <c r="U2295" s="152"/>
      <c r="V2295" s="14"/>
    </row>
    <row r="2296" spans="1:22" s="15" customFormat="1" ht="15" customHeight="1" collapsed="1">
      <c r="A2296" s="14"/>
      <c r="B2296" s="163">
        <v>2016</v>
      </c>
      <c r="C2296" s="251"/>
      <c r="D2296" s="146">
        <v>3487</v>
      </c>
      <c r="E2296" s="160">
        <v>300478</v>
      </c>
      <c r="F2296" s="146">
        <v>171969</v>
      </c>
      <c r="G2296" s="146">
        <v>144416</v>
      </c>
      <c r="H2296" s="146">
        <v>2571</v>
      </c>
      <c r="I2296" s="146">
        <v>128508</v>
      </c>
      <c r="J2296" s="146">
        <v>5804</v>
      </c>
      <c r="K2296" s="146">
        <v>24612</v>
      </c>
      <c r="L2296" s="160">
        <v>154495</v>
      </c>
      <c r="M2296" s="146">
        <v>71085</v>
      </c>
      <c r="N2296" s="146">
        <v>55997</v>
      </c>
      <c r="O2296" s="146">
        <v>83409</v>
      </c>
      <c r="P2296" s="146">
        <v>16569</v>
      </c>
      <c r="Q2296" s="146">
        <v>8770</v>
      </c>
      <c r="R2296" s="146">
        <v>23247</v>
      </c>
      <c r="S2296" s="160">
        <v>145983</v>
      </c>
      <c r="T2296" s="146">
        <v>28014</v>
      </c>
      <c r="U2296" s="146">
        <v>45896</v>
      </c>
      <c r="V2296" s="14"/>
    </row>
    <row r="2297" spans="1:22" s="15" customFormat="1" ht="15" customHeight="1">
      <c r="A2297" s="14"/>
      <c r="B2297" s="163">
        <v>2015</v>
      </c>
      <c r="C2297" s="163"/>
      <c r="D2297" s="146">
        <v>3383</v>
      </c>
      <c r="E2297" s="160">
        <v>278463</v>
      </c>
      <c r="F2297" s="146">
        <v>158673</v>
      </c>
      <c r="G2297" s="146">
        <v>135309</v>
      </c>
      <c r="H2297" s="146">
        <v>2735</v>
      </c>
      <c r="I2297" s="146">
        <v>119790</v>
      </c>
      <c r="J2297" s="146">
        <v>4411</v>
      </c>
      <c r="K2297" s="146">
        <v>21326</v>
      </c>
      <c r="L2297" s="160">
        <v>145749</v>
      </c>
      <c r="M2297" s="146">
        <v>66053</v>
      </c>
      <c r="N2297" s="146">
        <v>54760</v>
      </c>
      <c r="O2297" s="146">
        <v>79696</v>
      </c>
      <c r="P2297" s="146">
        <v>13944</v>
      </c>
      <c r="Q2297" s="146">
        <v>8671</v>
      </c>
      <c r="R2297" s="146">
        <v>22318</v>
      </c>
      <c r="S2297" s="160">
        <v>132715</v>
      </c>
      <c r="T2297" s="146">
        <v>27016</v>
      </c>
      <c r="U2297" s="146">
        <v>40481</v>
      </c>
      <c r="V2297" s="14"/>
    </row>
    <row r="2298" spans="1:22" s="15" customFormat="1" ht="15" customHeight="1">
      <c r="A2298" s="14"/>
      <c r="B2298" s="163">
        <v>2014</v>
      </c>
      <c r="C2298" s="163"/>
      <c r="D2298" s="146">
        <v>3252</v>
      </c>
      <c r="E2298" s="160">
        <v>264793</v>
      </c>
      <c r="F2298" s="146">
        <v>155401</v>
      </c>
      <c r="G2298" s="146">
        <v>135825</v>
      </c>
      <c r="H2298" s="146">
        <v>1421</v>
      </c>
      <c r="I2298" s="146">
        <v>109392</v>
      </c>
      <c r="J2298" s="146">
        <v>4052</v>
      </c>
      <c r="K2298" s="146">
        <v>22528</v>
      </c>
      <c r="L2298" s="160">
        <v>148993</v>
      </c>
      <c r="M2298" s="146">
        <v>75342</v>
      </c>
      <c r="N2298" s="146">
        <v>59859</v>
      </c>
      <c r="O2298" s="146">
        <v>73651</v>
      </c>
      <c r="P2298" s="146">
        <v>13766</v>
      </c>
      <c r="Q2298" s="146">
        <v>8932</v>
      </c>
      <c r="R2298" s="146">
        <v>23400</v>
      </c>
      <c r="S2298" s="160">
        <v>115800</v>
      </c>
      <c r="T2298" s="146">
        <v>27320</v>
      </c>
      <c r="U2298" s="146">
        <v>34926</v>
      </c>
      <c r="V2298" s="14"/>
    </row>
    <row r="2299" spans="1:22" s="15" customFormat="1" ht="15" customHeight="1">
      <c r="A2299" s="14"/>
      <c r="B2299" s="163">
        <v>2013</v>
      </c>
      <c r="C2299" s="163"/>
      <c r="D2299" s="146">
        <v>3153</v>
      </c>
      <c r="E2299" s="160">
        <v>274246</v>
      </c>
      <c r="F2299" s="146">
        <v>161283</v>
      </c>
      <c r="G2299" s="146">
        <v>141157</v>
      </c>
      <c r="H2299" s="146">
        <v>1669</v>
      </c>
      <c r="I2299" s="146">
        <v>112963</v>
      </c>
      <c r="J2299" s="146">
        <v>4232</v>
      </c>
      <c r="K2299" s="146">
        <v>29554</v>
      </c>
      <c r="L2299" s="160">
        <v>163226</v>
      </c>
      <c r="M2299" s="146">
        <v>76077</v>
      </c>
      <c r="N2299" s="146">
        <v>62559</v>
      </c>
      <c r="O2299" s="146">
        <v>87149</v>
      </c>
      <c r="P2299" s="146">
        <v>16419</v>
      </c>
      <c r="Q2299" s="146">
        <v>9253</v>
      </c>
      <c r="R2299" s="146">
        <v>29319</v>
      </c>
      <c r="S2299" s="160">
        <v>111020</v>
      </c>
      <c r="T2299" s="146">
        <v>28903</v>
      </c>
      <c r="U2299" s="146">
        <v>25861</v>
      </c>
      <c r="V2299" s="14"/>
    </row>
    <row r="2300" spans="1:22" ht="15" customHeight="1">
      <c r="B2300" s="144">
        <v>2012</v>
      </c>
      <c r="C2300" s="144"/>
      <c r="D2300" s="146">
        <v>3229</v>
      </c>
      <c r="E2300" s="160">
        <v>268962</v>
      </c>
      <c r="F2300" s="146">
        <v>155526</v>
      </c>
      <c r="G2300" s="146">
        <v>135906</v>
      </c>
      <c r="H2300" s="146">
        <v>1732</v>
      </c>
      <c r="I2300" s="146">
        <v>113436</v>
      </c>
      <c r="J2300" s="146">
        <v>5146</v>
      </c>
      <c r="K2300" s="146">
        <v>32796</v>
      </c>
      <c r="L2300" s="160">
        <v>170454</v>
      </c>
      <c r="M2300" s="146">
        <v>74016</v>
      </c>
      <c r="N2300" s="146">
        <v>60735</v>
      </c>
      <c r="O2300" s="146">
        <v>96438</v>
      </c>
      <c r="P2300" s="146">
        <v>15400</v>
      </c>
      <c r="Q2300" s="146">
        <v>8688</v>
      </c>
      <c r="R2300" s="146">
        <v>36406</v>
      </c>
      <c r="S2300" s="160">
        <v>98508</v>
      </c>
      <c r="T2300" s="146">
        <v>28045</v>
      </c>
      <c r="U2300" s="146">
        <v>27653</v>
      </c>
    </row>
    <row r="2301" spans="1:22" ht="15" customHeight="1">
      <c r="B2301" s="144">
        <v>2011</v>
      </c>
      <c r="C2301" s="144"/>
      <c r="D2301" s="146">
        <v>3283</v>
      </c>
      <c r="E2301" s="160">
        <v>270315</v>
      </c>
      <c r="F2301" s="146">
        <v>157126</v>
      </c>
      <c r="G2301" s="146">
        <v>137787</v>
      </c>
      <c r="H2301" s="146">
        <v>2137</v>
      </c>
      <c r="I2301" s="146">
        <v>113189</v>
      </c>
      <c r="J2301" s="146">
        <v>4443</v>
      </c>
      <c r="K2301" s="146">
        <v>29044</v>
      </c>
      <c r="L2301" s="160">
        <v>164135</v>
      </c>
      <c r="M2301" s="146">
        <v>76324</v>
      </c>
      <c r="N2301" s="146">
        <v>65330</v>
      </c>
      <c r="O2301" s="146">
        <v>87810</v>
      </c>
      <c r="P2301" s="146">
        <v>15970</v>
      </c>
      <c r="Q2301" s="146">
        <v>8127</v>
      </c>
      <c r="R2301" s="146">
        <v>31671</v>
      </c>
      <c r="S2301" s="160">
        <v>106180</v>
      </c>
      <c r="T2301" s="146">
        <v>25609</v>
      </c>
      <c r="U2301" s="146">
        <v>32193</v>
      </c>
    </row>
    <row r="2302" spans="1:22" ht="15" customHeight="1">
      <c r="B2302" s="144">
        <v>2010</v>
      </c>
      <c r="C2302" s="144"/>
      <c r="D2302" s="146">
        <v>3301</v>
      </c>
      <c r="E2302" s="160">
        <v>261341</v>
      </c>
      <c r="F2302" s="146">
        <v>150616</v>
      </c>
      <c r="G2302" s="146">
        <v>132595</v>
      </c>
      <c r="H2302" s="146">
        <v>2553</v>
      </c>
      <c r="I2302" s="146">
        <v>110725</v>
      </c>
      <c r="J2302" s="146">
        <v>4068</v>
      </c>
      <c r="K2302" s="146">
        <v>28667</v>
      </c>
      <c r="L2302" s="160">
        <v>159387</v>
      </c>
      <c r="M2302" s="146">
        <v>71073</v>
      </c>
      <c r="N2302" s="146">
        <v>60329</v>
      </c>
      <c r="O2302" s="146">
        <v>88314</v>
      </c>
      <c r="P2302" s="146">
        <v>15602</v>
      </c>
      <c r="Q2302" s="146">
        <v>7649</v>
      </c>
      <c r="R2302" s="146">
        <v>30982</v>
      </c>
      <c r="S2302" s="160">
        <v>101954</v>
      </c>
      <c r="T2302" s="146">
        <v>25313</v>
      </c>
      <c r="U2302" s="146">
        <v>32289</v>
      </c>
    </row>
    <row r="2303" spans="1:22" ht="15" customHeight="1">
      <c r="B2303" s="144">
        <v>2009</v>
      </c>
      <c r="C2303" s="144"/>
      <c r="D2303" s="146">
        <v>3244</v>
      </c>
      <c r="E2303" s="160">
        <v>229255</v>
      </c>
      <c r="F2303" s="146" t="s">
        <v>69</v>
      </c>
      <c r="G2303" s="146" t="s">
        <v>69</v>
      </c>
      <c r="H2303" s="146" t="s">
        <v>69</v>
      </c>
      <c r="I2303" s="146" t="s">
        <v>69</v>
      </c>
      <c r="J2303" s="146" t="s">
        <v>69</v>
      </c>
      <c r="K2303" s="146" t="s">
        <v>69</v>
      </c>
      <c r="L2303" s="160">
        <v>136932</v>
      </c>
      <c r="M2303" s="146" t="s">
        <v>69</v>
      </c>
      <c r="N2303" s="146" t="s">
        <v>69</v>
      </c>
      <c r="O2303" s="146" t="s">
        <v>69</v>
      </c>
      <c r="P2303" s="146" t="s">
        <v>69</v>
      </c>
      <c r="Q2303" s="146" t="s">
        <v>69</v>
      </c>
      <c r="R2303" s="146" t="s">
        <v>69</v>
      </c>
      <c r="S2303" s="160">
        <v>92323</v>
      </c>
      <c r="T2303" s="146" t="s">
        <v>69</v>
      </c>
      <c r="U2303" s="146" t="s">
        <v>69</v>
      </c>
    </row>
    <row r="2304" spans="1:22" ht="15" customHeight="1">
      <c r="B2304" s="144">
        <v>2008</v>
      </c>
      <c r="C2304" s="144"/>
      <c r="D2304" s="146">
        <v>3075</v>
      </c>
      <c r="E2304" s="160">
        <v>200688</v>
      </c>
      <c r="F2304" s="146" t="s">
        <v>69</v>
      </c>
      <c r="G2304" s="146" t="s">
        <v>69</v>
      </c>
      <c r="H2304" s="146" t="s">
        <v>69</v>
      </c>
      <c r="I2304" s="146" t="s">
        <v>69</v>
      </c>
      <c r="J2304" s="146" t="s">
        <v>69</v>
      </c>
      <c r="K2304" s="146" t="s">
        <v>69</v>
      </c>
      <c r="L2304" s="160">
        <v>113732</v>
      </c>
      <c r="M2304" s="146" t="s">
        <v>69</v>
      </c>
      <c r="N2304" s="146" t="s">
        <v>69</v>
      </c>
      <c r="O2304" s="146" t="s">
        <v>69</v>
      </c>
      <c r="P2304" s="146" t="s">
        <v>69</v>
      </c>
      <c r="Q2304" s="146" t="s">
        <v>69</v>
      </c>
      <c r="R2304" s="146" t="s">
        <v>69</v>
      </c>
      <c r="S2304" s="160">
        <v>86956</v>
      </c>
      <c r="T2304" s="146" t="s">
        <v>69</v>
      </c>
      <c r="U2304" s="146" t="s">
        <v>69</v>
      </c>
    </row>
    <row r="2305" spans="1:22" s="14" customFormat="1" ht="15" customHeight="1" collapsed="1">
      <c r="B2305" s="141" t="s">
        <v>387</v>
      </c>
      <c r="C2305" s="141"/>
      <c r="D2305" s="152"/>
      <c r="E2305" s="152"/>
      <c r="F2305" s="152"/>
      <c r="G2305" s="152"/>
      <c r="H2305" s="152"/>
      <c r="I2305" s="152"/>
      <c r="J2305" s="152"/>
      <c r="K2305" s="152"/>
      <c r="L2305" s="152"/>
      <c r="M2305" s="152"/>
      <c r="N2305" s="152"/>
      <c r="O2305" s="152"/>
      <c r="P2305" s="152"/>
      <c r="Q2305" s="152"/>
      <c r="R2305" s="152"/>
      <c r="S2305" s="152"/>
      <c r="T2305" s="152"/>
      <c r="U2305" s="152"/>
    </row>
    <row r="2306" spans="1:22" s="14" customFormat="1" ht="15" customHeight="1">
      <c r="B2306" s="163">
        <v>2016</v>
      </c>
      <c r="C2306" s="251"/>
      <c r="D2306" s="146">
        <v>1478</v>
      </c>
      <c r="E2306" s="160">
        <v>115294</v>
      </c>
      <c r="F2306" s="146">
        <v>63312</v>
      </c>
      <c r="G2306" s="146">
        <v>56913</v>
      </c>
      <c r="H2306" s="146">
        <v>677</v>
      </c>
      <c r="I2306" s="146">
        <v>51981</v>
      </c>
      <c r="J2306" s="146">
        <v>1738</v>
      </c>
      <c r="K2306" s="146">
        <v>7712</v>
      </c>
      <c r="L2306" s="160">
        <v>48701</v>
      </c>
      <c r="M2306" s="146">
        <v>19205</v>
      </c>
      <c r="N2306" s="146">
        <v>15423</v>
      </c>
      <c r="O2306" s="146">
        <v>29496</v>
      </c>
      <c r="P2306" s="146">
        <v>3376</v>
      </c>
      <c r="Q2306" s="146">
        <v>1822</v>
      </c>
      <c r="R2306" s="146">
        <v>13562</v>
      </c>
      <c r="S2306" s="160">
        <v>66593</v>
      </c>
      <c r="T2306" s="146">
        <v>11412</v>
      </c>
      <c r="U2306" s="146">
        <v>14709</v>
      </c>
    </row>
    <row r="2307" spans="1:22" s="14" customFormat="1" ht="15" customHeight="1">
      <c r="B2307" s="163">
        <v>2015</v>
      </c>
      <c r="C2307" s="163"/>
      <c r="D2307" s="146">
        <v>1428</v>
      </c>
      <c r="E2307" s="160">
        <v>123995</v>
      </c>
      <c r="F2307" s="146">
        <v>77319</v>
      </c>
      <c r="G2307" s="146">
        <v>70792</v>
      </c>
      <c r="H2307" s="146">
        <v>300</v>
      </c>
      <c r="I2307" s="146">
        <v>46676</v>
      </c>
      <c r="J2307" s="146">
        <v>1883</v>
      </c>
      <c r="K2307" s="146">
        <v>6603</v>
      </c>
      <c r="L2307" s="160">
        <v>54297</v>
      </c>
      <c r="M2307" s="146">
        <v>27457</v>
      </c>
      <c r="N2307" s="146">
        <v>22434</v>
      </c>
      <c r="O2307" s="146">
        <v>26840</v>
      </c>
      <c r="P2307" s="146">
        <v>2829</v>
      </c>
      <c r="Q2307" s="146">
        <v>2176</v>
      </c>
      <c r="R2307" s="146">
        <v>10133</v>
      </c>
      <c r="S2307" s="160">
        <v>69698</v>
      </c>
      <c r="T2307" s="146">
        <v>11337</v>
      </c>
      <c r="U2307" s="146">
        <v>15615</v>
      </c>
    </row>
    <row r="2308" spans="1:22" s="14" customFormat="1" ht="15" customHeight="1">
      <c r="B2308" s="163">
        <v>2014</v>
      </c>
      <c r="C2308" s="163"/>
      <c r="D2308" s="146">
        <v>1375</v>
      </c>
      <c r="E2308" s="160">
        <v>127144</v>
      </c>
      <c r="F2308" s="146">
        <v>72425</v>
      </c>
      <c r="G2308" s="146">
        <v>66168</v>
      </c>
      <c r="H2308" s="146">
        <v>250</v>
      </c>
      <c r="I2308" s="146">
        <v>54719</v>
      </c>
      <c r="J2308" s="146">
        <v>1777</v>
      </c>
      <c r="K2308" s="146">
        <v>5513</v>
      </c>
      <c r="L2308" s="160">
        <v>59865</v>
      </c>
      <c r="M2308" s="146">
        <v>33001</v>
      </c>
      <c r="N2308" s="146">
        <v>28594</v>
      </c>
      <c r="O2308" s="146">
        <v>26864</v>
      </c>
      <c r="P2308" s="146">
        <v>2758</v>
      </c>
      <c r="Q2308" s="146">
        <v>1797</v>
      </c>
      <c r="R2308" s="146">
        <v>9112</v>
      </c>
      <c r="S2308" s="160">
        <v>67280</v>
      </c>
      <c r="T2308" s="146">
        <v>10631</v>
      </c>
      <c r="U2308" s="146">
        <v>15821</v>
      </c>
    </row>
    <row r="2309" spans="1:22" ht="15" customHeight="1">
      <c r="A2309" s="14"/>
      <c r="B2309" s="163">
        <v>2013</v>
      </c>
      <c r="C2309" s="163"/>
      <c r="D2309" s="146">
        <v>1334</v>
      </c>
      <c r="E2309" s="160">
        <v>115671</v>
      </c>
      <c r="F2309" s="146">
        <v>67622</v>
      </c>
      <c r="G2309" s="146">
        <v>61955</v>
      </c>
      <c r="H2309" s="146">
        <v>135</v>
      </c>
      <c r="I2309" s="146">
        <v>48048</v>
      </c>
      <c r="J2309" s="146">
        <v>1602</v>
      </c>
      <c r="K2309" s="146">
        <v>10554</v>
      </c>
      <c r="L2309" s="160">
        <v>55116</v>
      </c>
      <c r="M2309" s="146">
        <v>30259</v>
      </c>
      <c r="N2309" s="146">
        <v>28056</v>
      </c>
      <c r="O2309" s="146">
        <v>24857</v>
      </c>
      <c r="P2309" s="146">
        <v>3050</v>
      </c>
      <c r="Q2309" s="146">
        <v>2264</v>
      </c>
      <c r="R2309" s="146">
        <v>5964</v>
      </c>
      <c r="S2309" s="160">
        <v>60555</v>
      </c>
      <c r="T2309" s="146">
        <v>10203</v>
      </c>
      <c r="U2309" s="146">
        <v>14447</v>
      </c>
      <c r="V2309" s="14"/>
    </row>
    <row r="2310" spans="1:22" ht="15" customHeight="1">
      <c r="B2310" s="144">
        <v>2012</v>
      </c>
      <c r="C2310" s="144"/>
      <c r="D2310" s="146">
        <v>1288</v>
      </c>
      <c r="E2310" s="160">
        <v>104854</v>
      </c>
      <c r="F2310" s="146">
        <v>54207</v>
      </c>
      <c r="G2310" s="146">
        <v>48860</v>
      </c>
      <c r="H2310" s="146">
        <v>173</v>
      </c>
      <c r="I2310" s="146">
        <v>50647</v>
      </c>
      <c r="J2310" s="146">
        <v>1607</v>
      </c>
      <c r="K2310" s="146">
        <v>9619</v>
      </c>
      <c r="L2310" s="160">
        <v>49380</v>
      </c>
      <c r="M2310" s="146">
        <v>25844</v>
      </c>
      <c r="N2310" s="146">
        <v>23659</v>
      </c>
      <c r="O2310" s="146">
        <v>23536</v>
      </c>
      <c r="P2310" s="146">
        <v>3517</v>
      </c>
      <c r="Q2310" s="146">
        <v>2033</v>
      </c>
      <c r="R2310" s="146">
        <v>6913</v>
      </c>
      <c r="S2310" s="160">
        <v>55474</v>
      </c>
      <c r="T2310" s="146">
        <v>8947</v>
      </c>
      <c r="U2310" s="146">
        <v>14082</v>
      </c>
    </row>
    <row r="2311" spans="1:22" ht="15" customHeight="1">
      <c r="B2311" s="144">
        <v>2011</v>
      </c>
      <c r="C2311" s="144"/>
      <c r="D2311" s="146">
        <v>1224</v>
      </c>
      <c r="E2311" s="160">
        <v>84889</v>
      </c>
      <c r="F2311" s="146">
        <v>46818</v>
      </c>
      <c r="G2311" s="146">
        <v>43602</v>
      </c>
      <c r="H2311" s="146">
        <v>280</v>
      </c>
      <c r="I2311" s="146">
        <v>38071</v>
      </c>
      <c r="J2311" s="146">
        <v>1483</v>
      </c>
      <c r="K2311" s="146">
        <v>9635</v>
      </c>
      <c r="L2311" s="160">
        <v>37690</v>
      </c>
      <c r="M2311" s="146">
        <v>16634</v>
      </c>
      <c r="N2311" s="146">
        <v>14083</v>
      </c>
      <c r="O2311" s="146">
        <v>21056</v>
      </c>
      <c r="P2311" s="146">
        <v>4032</v>
      </c>
      <c r="Q2311" s="146">
        <v>2125</v>
      </c>
      <c r="R2311" s="146">
        <v>2625</v>
      </c>
      <c r="S2311" s="160">
        <v>47199</v>
      </c>
      <c r="T2311" s="146">
        <v>8942</v>
      </c>
      <c r="U2311" s="146">
        <v>9634</v>
      </c>
    </row>
    <row r="2312" spans="1:22" ht="15" customHeight="1">
      <c r="B2312" s="144">
        <v>2010</v>
      </c>
      <c r="C2312" s="144"/>
      <c r="D2312" s="146">
        <v>1229</v>
      </c>
      <c r="E2312" s="160">
        <v>78342</v>
      </c>
      <c r="F2312" s="146">
        <v>41492</v>
      </c>
      <c r="G2312" s="146">
        <v>38412</v>
      </c>
      <c r="H2312" s="146">
        <v>380</v>
      </c>
      <c r="I2312" s="146">
        <v>36849</v>
      </c>
      <c r="J2312" s="146">
        <v>1603</v>
      </c>
      <c r="K2312" s="146">
        <v>7437</v>
      </c>
      <c r="L2312" s="160">
        <v>34635</v>
      </c>
      <c r="M2312" s="146">
        <v>13691</v>
      </c>
      <c r="N2312" s="146">
        <v>12031</v>
      </c>
      <c r="O2312" s="146">
        <v>20944</v>
      </c>
      <c r="P2312" s="146">
        <v>4254</v>
      </c>
      <c r="Q2312" s="146">
        <v>1878</v>
      </c>
      <c r="R2312" s="146">
        <v>3373</v>
      </c>
      <c r="S2312" s="160">
        <v>43707</v>
      </c>
      <c r="T2312" s="146">
        <v>7766</v>
      </c>
      <c r="U2312" s="146">
        <v>9811</v>
      </c>
    </row>
    <row r="2313" spans="1:22" ht="15" customHeight="1">
      <c r="B2313" s="144">
        <v>2009</v>
      </c>
      <c r="C2313" s="144"/>
      <c r="D2313" s="146">
        <v>1183</v>
      </c>
      <c r="E2313" s="160">
        <v>70551</v>
      </c>
      <c r="F2313" s="146" t="s">
        <v>69</v>
      </c>
      <c r="G2313" s="146" t="s">
        <v>69</v>
      </c>
      <c r="H2313" s="146" t="s">
        <v>69</v>
      </c>
      <c r="I2313" s="146" t="s">
        <v>69</v>
      </c>
      <c r="J2313" s="146" t="s">
        <v>69</v>
      </c>
      <c r="K2313" s="146" t="s">
        <v>69</v>
      </c>
      <c r="L2313" s="160">
        <v>35048</v>
      </c>
      <c r="M2313" s="146" t="s">
        <v>69</v>
      </c>
      <c r="N2313" s="146" t="s">
        <v>69</v>
      </c>
      <c r="O2313" s="146" t="s">
        <v>69</v>
      </c>
      <c r="P2313" s="146" t="s">
        <v>69</v>
      </c>
      <c r="Q2313" s="146" t="s">
        <v>69</v>
      </c>
      <c r="R2313" s="146" t="s">
        <v>69</v>
      </c>
      <c r="S2313" s="160">
        <v>35502</v>
      </c>
      <c r="T2313" s="146" t="s">
        <v>69</v>
      </c>
      <c r="U2313" s="146" t="s">
        <v>69</v>
      </c>
    </row>
    <row r="2314" spans="1:22" s="13" customFormat="1" ht="15" customHeight="1">
      <c r="A2314" s="7"/>
      <c r="B2314" s="144">
        <v>2008</v>
      </c>
      <c r="C2314" s="144"/>
      <c r="D2314" s="146">
        <v>1150</v>
      </c>
      <c r="E2314" s="160">
        <v>61371</v>
      </c>
      <c r="F2314" s="146" t="s">
        <v>69</v>
      </c>
      <c r="G2314" s="146" t="s">
        <v>69</v>
      </c>
      <c r="H2314" s="146" t="s">
        <v>69</v>
      </c>
      <c r="I2314" s="146" t="s">
        <v>69</v>
      </c>
      <c r="J2314" s="146" t="s">
        <v>69</v>
      </c>
      <c r="K2314" s="146" t="s">
        <v>69</v>
      </c>
      <c r="L2314" s="160">
        <v>30708</v>
      </c>
      <c r="M2314" s="146" t="s">
        <v>69</v>
      </c>
      <c r="N2314" s="146" t="s">
        <v>69</v>
      </c>
      <c r="O2314" s="146" t="s">
        <v>69</v>
      </c>
      <c r="P2314" s="146" t="s">
        <v>69</v>
      </c>
      <c r="Q2314" s="146" t="s">
        <v>69</v>
      </c>
      <c r="R2314" s="146" t="s">
        <v>69</v>
      </c>
      <c r="S2314" s="160">
        <v>30663</v>
      </c>
      <c r="T2314" s="146" t="s">
        <v>69</v>
      </c>
      <c r="U2314" s="146" t="s">
        <v>69</v>
      </c>
      <c r="V2314" s="7"/>
    </row>
    <row r="2315" spans="1:22" s="14" customFormat="1" ht="15" customHeight="1" collapsed="1">
      <c r="B2315" s="141" t="s">
        <v>388</v>
      </c>
      <c r="C2315" s="141"/>
      <c r="D2315" s="152"/>
      <c r="E2315" s="152"/>
      <c r="F2315" s="152"/>
      <c r="G2315" s="152"/>
      <c r="H2315" s="152"/>
      <c r="I2315" s="152"/>
      <c r="J2315" s="152"/>
      <c r="K2315" s="152"/>
      <c r="L2315" s="152"/>
      <c r="M2315" s="152"/>
      <c r="N2315" s="152"/>
      <c r="O2315" s="152"/>
      <c r="P2315" s="152"/>
      <c r="Q2315" s="152"/>
      <c r="R2315" s="152"/>
      <c r="S2315" s="152"/>
      <c r="T2315" s="152"/>
      <c r="U2315" s="152"/>
    </row>
    <row r="2316" spans="1:22" s="14" customFormat="1" ht="15" customHeight="1">
      <c r="B2316" s="163">
        <v>2016</v>
      </c>
      <c r="C2316" s="251"/>
      <c r="D2316" s="146">
        <v>1750</v>
      </c>
      <c r="E2316" s="160">
        <v>134449</v>
      </c>
      <c r="F2316" s="146">
        <v>66021</v>
      </c>
      <c r="G2316" s="146">
        <v>55687</v>
      </c>
      <c r="H2316" s="146">
        <v>718</v>
      </c>
      <c r="I2316" s="146">
        <v>68429</v>
      </c>
      <c r="J2316" s="146">
        <v>1791</v>
      </c>
      <c r="K2316" s="146">
        <v>10078</v>
      </c>
      <c r="L2316" s="160">
        <v>61271</v>
      </c>
      <c r="M2316" s="146">
        <v>24976</v>
      </c>
      <c r="N2316" s="146">
        <v>19701</v>
      </c>
      <c r="O2316" s="146">
        <v>36294</v>
      </c>
      <c r="P2316" s="146">
        <v>4817</v>
      </c>
      <c r="Q2316" s="146">
        <v>4809</v>
      </c>
      <c r="R2316" s="146">
        <v>3833</v>
      </c>
      <c r="S2316" s="160">
        <v>73179</v>
      </c>
      <c r="T2316" s="146">
        <v>11691</v>
      </c>
      <c r="U2316" s="146">
        <v>37294</v>
      </c>
    </row>
    <row r="2317" spans="1:22" s="14" customFormat="1" ht="15" customHeight="1">
      <c r="B2317" s="163">
        <v>2015</v>
      </c>
      <c r="C2317" s="163"/>
      <c r="D2317" s="146">
        <v>1672</v>
      </c>
      <c r="E2317" s="160">
        <v>123025</v>
      </c>
      <c r="F2317" s="146">
        <v>60443</v>
      </c>
      <c r="G2317" s="146">
        <v>51014</v>
      </c>
      <c r="H2317" s="146">
        <v>802</v>
      </c>
      <c r="I2317" s="146">
        <v>62581</v>
      </c>
      <c r="J2317" s="146">
        <v>1661</v>
      </c>
      <c r="K2317" s="146">
        <v>8525</v>
      </c>
      <c r="L2317" s="160">
        <v>56021</v>
      </c>
      <c r="M2317" s="146">
        <v>24601</v>
      </c>
      <c r="N2317" s="146">
        <v>19435</v>
      </c>
      <c r="O2317" s="146">
        <v>31420</v>
      </c>
      <c r="P2317" s="146">
        <v>3554</v>
      </c>
      <c r="Q2317" s="146">
        <v>3876</v>
      </c>
      <c r="R2317" s="146">
        <v>2752</v>
      </c>
      <c r="S2317" s="160">
        <v>67003</v>
      </c>
      <c r="T2317" s="146">
        <v>10868</v>
      </c>
      <c r="U2317" s="146">
        <v>35509</v>
      </c>
    </row>
    <row r="2318" spans="1:22" s="14" customFormat="1" ht="15" customHeight="1">
      <c r="B2318" s="163">
        <v>2014</v>
      </c>
      <c r="C2318" s="163"/>
      <c r="D2318" s="146">
        <v>1623</v>
      </c>
      <c r="E2318" s="160">
        <v>125752</v>
      </c>
      <c r="F2318" s="146">
        <v>63442</v>
      </c>
      <c r="G2318" s="146">
        <v>53313</v>
      </c>
      <c r="H2318" s="146">
        <v>777</v>
      </c>
      <c r="I2318" s="146">
        <v>62310</v>
      </c>
      <c r="J2318" s="146">
        <v>1284</v>
      </c>
      <c r="K2318" s="146">
        <v>10903</v>
      </c>
      <c r="L2318" s="160">
        <v>60935</v>
      </c>
      <c r="M2318" s="146">
        <v>30142</v>
      </c>
      <c r="N2318" s="146">
        <v>26338</v>
      </c>
      <c r="O2318" s="146">
        <v>30793</v>
      </c>
      <c r="P2318" s="146">
        <v>4938</v>
      </c>
      <c r="Q2318" s="146">
        <v>4364</v>
      </c>
      <c r="R2318" s="146">
        <v>5829</v>
      </c>
      <c r="S2318" s="160">
        <v>64817</v>
      </c>
      <c r="T2318" s="146">
        <v>11213</v>
      </c>
      <c r="U2318" s="146">
        <v>32230</v>
      </c>
    </row>
    <row r="2319" spans="1:22" ht="15" customHeight="1">
      <c r="A2319" s="14"/>
      <c r="B2319" s="163">
        <v>2013</v>
      </c>
      <c r="C2319" s="163"/>
      <c r="D2319" s="146">
        <v>1566</v>
      </c>
      <c r="E2319" s="160">
        <v>116360</v>
      </c>
      <c r="F2319" s="146">
        <v>57084</v>
      </c>
      <c r="G2319" s="146">
        <v>47990</v>
      </c>
      <c r="H2319" s="146">
        <v>798</v>
      </c>
      <c r="I2319" s="146">
        <v>59276</v>
      </c>
      <c r="J2319" s="146">
        <v>1164</v>
      </c>
      <c r="K2319" s="146">
        <v>10662</v>
      </c>
      <c r="L2319" s="160">
        <v>59590</v>
      </c>
      <c r="M2319" s="146">
        <v>19613</v>
      </c>
      <c r="N2319" s="146">
        <v>16635</v>
      </c>
      <c r="O2319" s="146">
        <v>39977</v>
      </c>
      <c r="P2319" s="146">
        <v>4826</v>
      </c>
      <c r="Q2319" s="146">
        <v>4287</v>
      </c>
      <c r="R2319" s="146">
        <v>10597</v>
      </c>
      <c r="S2319" s="160">
        <v>56770</v>
      </c>
      <c r="T2319" s="146">
        <v>9962</v>
      </c>
      <c r="U2319" s="146">
        <v>30942</v>
      </c>
      <c r="V2319" s="14"/>
    </row>
    <row r="2320" spans="1:22" ht="15" customHeight="1">
      <c r="B2320" s="144">
        <v>2012</v>
      </c>
      <c r="C2320" s="144"/>
      <c r="D2320" s="146">
        <v>1546</v>
      </c>
      <c r="E2320" s="160">
        <v>116921</v>
      </c>
      <c r="F2320" s="146">
        <v>57386</v>
      </c>
      <c r="G2320" s="146">
        <v>48270</v>
      </c>
      <c r="H2320" s="146">
        <v>803</v>
      </c>
      <c r="I2320" s="146">
        <v>59535</v>
      </c>
      <c r="J2320" s="146">
        <v>969</v>
      </c>
      <c r="K2320" s="146">
        <v>17888</v>
      </c>
      <c r="L2320" s="160">
        <v>63482</v>
      </c>
      <c r="M2320" s="146">
        <v>26973</v>
      </c>
      <c r="N2320" s="146">
        <v>23502</v>
      </c>
      <c r="O2320" s="146">
        <v>36509</v>
      </c>
      <c r="P2320" s="146">
        <v>5576</v>
      </c>
      <c r="Q2320" s="146">
        <v>4046</v>
      </c>
      <c r="R2320" s="146">
        <v>7112</v>
      </c>
      <c r="S2320" s="160">
        <v>53439</v>
      </c>
      <c r="T2320" s="146">
        <v>10063</v>
      </c>
      <c r="U2320" s="146">
        <v>26590</v>
      </c>
    </row>
    <row r="2321" spans="1:22" ht="15" customHeight="1">
      <c r="B2321" s="144">
        <v>2011</v>
      </c>
      <c r="C2321" s="144"/>
      <c r="D2321" s="146">
        <v>1590</v>
      </c>
      <c r="E2321" s="160">
        <v>117373</v>
      </c>
      <c r="F2321" s="146">
        <v>57794</v>
      </c>
      <c r="G2321" s="146">
        <v>48471</v>
      </c>
      <c r="H2321" s="146">
        <v>738</v>
      </c>
      <c r="I2321" s="146">
        <v>59579</v>
      </c>
      <c r="J2321" s="146">
        <v>893</v>
      </c>
      <c r="K2321" s="146">
        <v>17176</v>
      </c>
      <c r="L2321" s="160">
        <v>65203</v>
      </c>
      <c r="M2321" s="146">
        <v>27206</v>
      </c>
      <c r="N2321" s="146">
        <v>23749</v>
      </c>
      <c r="O2321" s="146">
        <v>37998</v>
      </c>
      <c r="P2321" s="146">
        <v>5472</v>
      </c>
      <c r="Q2321" s="146">
        <v>3937</v>
      </c>
      <c r="R2321" s="146">
        <v>7309</v>
      </c>
      <c r="S2321" s="160">
        <v>52170</v>
      </c>
      <c r="T2321" s="146">
        <v>10885</v>
      </c>
      <c r="U2321" s="146">
        <v>21726</v>
      </c>
    </row>
    <row r="2322" spans="1:22" ht="15" customHeight="1">
      <c r="B2322" s="144">
        <v>2010</v>
      </c>
      <c r="C2322" s="144"/>
      <c r="D2322" s="146">
        <v>1551</v>
      </c>
      <c r="E2322" s="160">
        <v>118369</v>
      </c>
      <c r="F2322" s="146">
        <v>60031</v>
      </c>
      <c r="G2322" s="146">
        <v>51434</v>
      </c>
      <c r="H2322" s="146">
        <v>1206</v>
      </c>
      <c r="I2322" s="146">
        <v>58338</v>
      </c>
      <c r="J2322" s="146">
        <v>956</v>
      </c>
      <c r="K2322" s="146">
        <v>13314</v>
      </c>
      <c r="L2322" s="160">
        <v>71283</v>
      </c>
      <c r="M2322" s="146">
        <v>26765</v>
      </c>
      <c r="N2322" s="146">
        <v>23542</v>
      </c>
      <c r="O2322" s="146">
        <v>44519</v>
      </c>
      <c r="P2322" s="146">
        <v>7866</v>
      </c>
      <c r="Q2322" s="146">
        <v>3499</v>
      </c>
      <c r="R2322" s="146">
        <v>8920</v>
      </c>
      <c r="S2322" s="160">
        <v>47086</v>
      </c>
      <c r="T2322" s="146">
        <v>11291</v>
      </c>
      <c r="U2322" s="146">
        <v>17335</v>
      </c>
    </row>
    <row r="2323" spans="1:22" ht="15" customHeight="1">
      <c r="B2323" s="144">
        <v>2009</v>
      </c>
      <c r="C2323" s="144"/>
      <c r="D2323" s="146">
        <v>1536</v>
      </c>
      <c r="E2323" s="160">
        <v>122458</v>
      </c>
      <c r="F2323" s="146" t="s">
        <v>69</v>
      </c>
      <c r="G2323" s="146" t="s">
        <v>69</v>
      </c>
      <c r="H2323" s="146" t="s">
        <v>69</v>
      </c>
      <c r="I2323" s="146" t="s">
        <v>69</v>
      </c>
      <c r="J2323" s="146" t="s">
        <v>69</v>
      </c>
      <c r="K2323" s="146" t="s">
        <v>69</v>
      </c>
      <c r="L2323" s="160">
        <v>70321</v>
      </c>
      <c r="M2323" s="146" t="s">
        <v>69</v>
      </c>
      <c r="N2323" s="146" t="s">
        <v>69</v>
      </c>
      <c r="O2323" s="146" t="s">
        <v>69</v>
      </c>
      <c r="P2323" s="146" t="s">
        <v>69</v>
      </c>
      <c r="Q2323" s="146" t="s">
        <v>69</v>
      </c>
      <c r="R2323" s="146" t="s">
        <v>69</v>
      </c>
      <c r="S2323" s="160">
        <v>52136</v>
      </c>
      <c r="T2323" s="146" t="s">
        <v>69</v>
      </c>
      <c r="U2323" s="146" t="s">
        <v>69</v>
      </c>
    </row>
    <row r="2324" spans="1:22" s="14" customFormat="1" ht="15" customHeight="1" collapsed="1">
      <c r="A2324" s="7"/>
      <c r="B2324" s="144">
        <v>2008</v>
      </c>
      <c r="C2324" s="144"/>
      <c r="D2324" s="146">
        <v>1497</v>
      </c>
      <c r="E2324" s="160">
        <v>116891</v>
      </c>
      <c r="F2324" s="146" t="s">
        <v>69</v>
      </c>
      <c r="G2324" s="146" t="s">
        <v>69</v>
      </c>
      <c r="H2324" s="146" t="s">
        <v>69</v>
      </c>
      <c r="I2324" s="146" t="s">
        <v>69</v>
      </c>
      <c r="J2324" s="146" t="s">
        <v>69</v>
      </c>
      <c r="K2324" s="146" t="s">
        <v>69</v>
      </c>
      <c r="L2324" s="160">
        <v>70545</v>
      </c>
      <c r="M2324" s="146" t="s">
        <v>69</v>
      </c>
      <c r="N2324" s="146" t="s">
        <v>69</v>
      </c>
      <c r="O2324" s="146" t="s">
        <v>69</v>
      </c>
      <c r="P2324" s="146" t="s">
        <v>69</v>
      </c>
      <c r="Q2324" s="146" t="s">
        <v>69</v>
      </c>
      <c r="R2324" s="146" t="s">
        <v>69</v>
      </c>
      <c r="S2324" s="160">
        <v>46346</v>
      </c>
      <c r="T2324" s="146" t="s">
        <v>69</v>
      </c>
      <c r="U2324" s="146" t="s">
        <v>69</v>
      </c>
      <c r="V2324" s="7"/>
    </row>
    <row r="2325" spans="1:22" s="14" customFormat="1" ht="15" customHeight="1">
      <c r="A2325" s="12"/>
      <c r="B2325" s="138" t="s">
        <v>32</v>
      </c>
      <c r="C2325" s="138"/>
      <c r="D2325" s="139"/>
      <c r="E2325" s="139"/>
      <c r="F2325" s="139"/>
      <c r="G2325" s="139"/>
      <c r="H2325" s="139"/>
      <c r="I2325" s="139"/>
      <c r="J2325" s="139"/>
      <c r="K2325" s="139"/>
      <c r="L2325" s="139"/>
      <c r="M2325" s="139"/>
      <c r="N2325" s="139"/>
      <c r="O2325" s="139"/>
      <c r="P2325" s="139"/>
      <c r="Q2325" s="139"/>
      <c r="R2325" s="139"/>
      <c r="S2325" s="139"/>
      <c r="T2325" s="139"/>
      <c r="U2325" s="139"/>
      <c r="V2325" s="12"/>
    </row>
    <row r="2326" spans="1:22" s="14" customFormat="1" ht="15" customHeight="1">
      <c r="A2326" s="13"/>
      <c r="B2326" s="141" t="s">
        <v>471</v>
      </c>
      <c r="C2326" s="141"/>
      <c r="D2326" s="142"/>
      <c r="E2326" s="142"/>
      <c r="F2326" s="142"/>
      <c r="G2326" s="142"/>
      <c r="H2326" s="142"/>
      <c r="I2326" s="142"/>
      <c r="J2326" s="142"/>
      <c r="K2326" s="142"/>
      <c r="L2326" s="142"/>
      <c r="M2326" s="142"/>
      <c r="N2326" s="142"/>
      <c r="O2326" s="142"/>
      <c r="P2326" s="142"/>
      <c r="Q2326" s="142"/>
      <c r="R2326" s="142"/>
      <c r="S2326" s="142"/>
      <c r="T2326" s="142"/>
      <c r="U2326" s="142"/>
      <c r="V2326" s="13"/>
    </row>
    <row r="2327" spans="1:22" s="14" customFormat="1" ht="15" customHeight="1">
      <c r="A2327" s="13"/>
      <c r="B2327" s="163">
        <v>2016</v>
      </c>
      <c r="C2327" s="251"/>
      <c r="D2327" s="146">
        <v>32815</v>
      </c>
      <c r="E2327" s="160">
        <v>5235511</v>
      </c>
      <c r="F2327" s="146">
        <v>3590854</v>
      </c>
      <c r="G2327" s="146">
        <v>2099439</v>
      </c>
      <c r="H2327" s="146">
        <v>743110</v>
      </c>
      <c r="I2327" s="146">
        <v>1644657</v>
      </c>
      <c r="J2327" s="146">
        <v>66378</v>
      </c>
      <c r="K2327" s="146">
        <v>462183</v>
      </c>
      <c r="L2327" s="160">
        <v>3972704</v>
      </c>
      <c r="M2327" s="146">
        <v>1863386</v>
      </c>
      <c r="N2327" s="146">
        <v>1199061</v>
      </c>
      <c r="O2327" s="146">
        <v>2109317</v>
      </c>
      <c r="P2327" s="146">
        <v>342852</v>
      </c>
      <c r="Q2327" s="146">
        <v>177890</v>
      </c>
      <c r="R2327" s="146">
        <v>678683</v>
      </c>
      <c r="S2327" s="160">
        <v>1262808</v>
      </c>
      <c r="T2327" s="146">
        <v>953203</v>
      </c>
      <c r="U2327" s="146">
        <v>-1083298</v>
      </c>
      <c r="V2327" s="13"/>
    </row>
    <row r="2328" spans="1:22" ht="15" customHeight="1">
      <c r="A2328" s="13"/>
      <c r="B2328" s="163">
        <v>2015</v>
      </c>
      <c r="C2328" s="163"/>
      <c r="D2328" s="146">
        <v>30471</v>
      </c>
      <c r="E2328" s="160">
        <v>4987233</v>
      </c>
      <c r="F2328" s="146">
        <v>3482273</v>
      </c>
      <c r="G2328" s="146">
        <v>2045592</v>
      </c>
      <c r="H2328" s="146">
        <v>660185</v>
      </c>
      <c r="I2328" s="146">
        <v>1504960</v>
      </c>
      <c r="J2328" s="146">
        <v>81162</v>
      </c>
      <c r="K2328" s="146">
        <v>442170</v>
      </c>
      <c r="L2328" s="160">
        <v>3709983</v>
      </c>
      <c r="M2328" s="146">
        <v>1644785</v>
      </c>
      <c r="N2328" s="146">
        <v>1128501</v>
      </c>
      <c r="O2328" s="146">
        <v>2065199</v>
      </c>
      <c r="P2328" s="146">
        <v>306454</v>
      </c>
      <c r="Q2328" s="146">
        <v>149194</v>
      </c>
      <c r="R2328" s="146">
        <v>687310</v>
      </c>
      <c r="S2328" s="160">
        <v>1277250</v>
      </c>
      <c r="T2328" s="146">
        <v>962612</v>
      </c>
      <c r="U2328" s="146">
        <v>-1154707</v>
      </c>
      <c r="V2328" s="13"/>
    </row>
    <row r="2329" spans="1:22" ht="15" customHeight="1">
      <c r="A2329" s="13"/>
      <c r="B2329" s="163">
        <v>2014</v>
      </c>
      <c r="C2329" s="163"/>
      <c r="D2329" s="146">
        <v>28844</v>
      </c>
      <c r="E2329" s="160">
        <v>4487318</v>
      </c>
      <c r="F2329" s="146">
        <v>3151478</v>
      </c>
      <c r="G2329" s="146">
        <v>1737338</v>
      </c>
      <c r="H2329" s="146">
        <v>601466</v>
      </c>
      <c r="I2329" s="146">
        <v>1335840</v>
      </c>
      <c r="J2329" s="146">
        <v>60092</v>
      </c>
      <c r="K2329" s="146">
        <v>405841</v>
      </c>
      <c r="L2329" s="160">
        <v>3698883</v>
      </c>
      <c r="M2329" s="146">
        <v>1495604</v>
      </c>
      <c r="N2329" s="146">
        <v>1033209</v>
      </c>
      <c r="O2329" s="146">
        <v>2203279</v>
      </c>
      <c r="P2329" s="146">
        <v>288677</v>
      </c>
      <c r="Q2329" s="146">
        <v>135653</v>
      </c>
      <c r="R2329" s="146">
        <v>849028</v>
      </c>
      <c r="S2329" s="160">
        <v>788435</v>
      </c>
      <c r="T2329" s="146">
        <v>850099</v>
      </c>
      <c r="U2329" s="146">
        <v>-1179073</v>
      </c>
      <c r="V2329" s="13"/>
    </row>
    <row r="2330" spans="1:22" ht="15" customHeight="1">
      <c r="A2330" s="13"/>
      <c r="B2330" s="163">
        <v>2013</v>
      </c>
      <c r="C2330" s="163"/>
      <c r="D2330" s="146">
        <v>27898</v>
      </c>
      <c r="E2330" s="160">
        <v>4598351</v>
      </c>
      <c r="F2330" s="146">
        <v>3161477</v>
      </c>
      <c r="G2330" s="146">
        <v>1852907</v>
      </c>
      <c r="H2330" s="146">
        <v>654886</v>
      </c>
      <c r="I2330" s="146">
        <v>1436874</v>
      </c>
      <c r="J2330" s="146">
        <v>60434</v>
      </c>
      <c r="K2330" s="146">
        <v>341563</v>
      </c>
      <c r="L2330" s="160">
        <v>3734110</v>
      </c>
      <c r="M2330" s="146">
        <v>1517462</v>
      </c>
      <c r="N2330" s="146">
        <v>1145288</v>
      </c>
      <c r="O2330" s="146">
        <v>2216648</v>
      </c>
      <c r="P2330" s="146">
        <v>360985</v>
      </c>
      <c r="Q2330" s="146">
        <v>128796</v>
      </c>
      <c r="R2330" s="146">
        <v>727101</v>
      </c>
      <c r="S2330" s="160">
        <v>864241</v>
      </c>
      <c r="T2330" s="146">
        <v>886134</v>
      </c>
      <c r="U2330" s="146">
        <v>-1120551</v>
      </c>
      <c r="V2330" s="13"/>
    </row>
    <row r="2331" spans="1:22" ht="15" customHeight="1">
      <c r="B2331" s="144">
        <v>2012</v>
      </c>
      <c r="C2331" s="144"/>
      <c r="D2331" s="146">
        <v>28243</v>
      </c>
      <c r="E2331" s="160">
        <v>4570617</v>
      </c>
      <c r="F2331" s="146">
        <v>3245112</v>
      </c>
      <c r="G2331" s="146">
        <v>1889326</v>
      </c>
      <c r="H2331" s="146">
        <v>684227</v>
      </c>
      <c r="I2331" s="146">
        <v>1325505</v>
      </c>
      <c r="J2331" s="146">
        <v>63849</v>
      </c>
      <c r="K2331" s="146">
        <v>364368</v>
      </c>
      <c r="L2331" s="160">
        <v>3664143</v>
      </c>
      <c r="M2331" s="146">
        <v>1482304</v>
      </c>
      <c r="N2331" s="146">
        <v>1088969</v>
      </c>
      <c r="O2331" s="146">
        <v>2181839</v>
      </c>
      <c r="P2331" s="146">
        <v>361065</v>
      </c>
      <c r="Q2331" s="146">
        <v>123795</v>
      </c>
      <c r="R2331" s="146">
        <v>733902</v>
      </c>
      <c r="S2331" s="160">
        <v>906475</v>
      </c>
      <c r="T2331" s="146">
        <v>873849</v>
      </c>
      <c r="U2331" s="146">
        <v>-933716</v>
      </c>
    </row>
    <row r="2332" spans="1:22" ht="15" customHeight="1">
      <c r="B2332" s="144">
        <v>2011</v>
      </c>
      <c r="C2332" s="144"/>
      <c r="D2332" s="146">
        <v>29626</v>
      </c>
      <c r="E2332" s="160">
        <v>4720339</v>
      </c>
      <c r="F2332" s="146">
        <v>3340446</v>
      </c>
      <c r="G2332" s="146">
        <v>1904014</v>
      </c>
      <c r="H2332" s="146">
        <v>685599</v>
      </c>
      <c r="I2332" s="146">
        <v>1379894</v>
      </c>
      <c r="J2332" s="146">
        <v>68218</v>
      </c>
      <c r="K2332" s="146">
        <v>380454</v>
      </c>
      <c r="L2332" s="160">
        <v>3654922</v>
      </c>
      <c r="M2332" s="146">
        <v>1567930</v>
      </c>
      <c r="N2332" s="146">
        <v>1200587</v>
      </c>
      <c r="O2332" s="146">
        <v>2086992</v>
      </c>
      <c r="P2332" s="146">
        <v>379594</v>
      </c>
      <c r="Q2332" s="146">
        <v>121927</v>
      </c>
      <c r="R2332" s="146">
        <v>652217</v>
      </c>
      <c r="S2332" s="160">
        <v>1065417</v>
      </c>
      <c r="T2332" s="146">
        <v>889773</v>
      </c>
      <c r="U2332" s="146">
        <v>-767002</v>
      </c>
    </row>
    <row r="2333" spans="1:22" s="14" customFormat="1" ht="15" customHeight="1" collapsed="1">
      <c r="A2333" s="7"/>
      <c r="B2333" s="144">
        <v>2010</v>
      </c>
      <c r="C2333" s="144"/>
      <c r="D2333" s="146">
        <v>29346</v>
      </c>
      <c r="E2333" s="160">
        <v>4743530</v>
      </c>
      <c r="F2333" s="146">
        <v>3475835</v>
      </c>
      <c r="G2333" s="146">
        <v>2096110</v>
      </c>
      <c r="H2333" s="146">
        <v>737916</v>
      </c>
      <c r="I2333" s="146">
        <v>1267695</v>
      </c>
      <c r="J2333" s="146">
        <v>78735</v>
      </c>
      <c r="K2333" s="146">
        <v>370945</v>
      </c>
      <c r="L2333" s="160">
        <v>3699852</v>
      </c>
      <c r="M2333" s="146">
        <v>1702019</v>
      </c>
      <c r="N2333" s="146">
        <v>1245724</v>
      </c>
      <c r="O2333" s="146">
        <v>1997833</v>
      </c>
      <c r="P2333" s="146">
        <v>339403</v>
      </c>
      <c r="Q2333" s="146">
        <v>123967</v>
      </c>
      <c r="R2333" s="146">
        <v>597035</v>
      </c>
      <c r="S2333" s="160">
        <v>1043677</v>
      </c>
      <c r="T2333" s="146">
        <v>899271</v>
      </c>
      <c r="U2333" s="146">
        <v>-807805</v>
      </c>
      <c r="V2333" s="7"/>
    </row>
    <row r="2334" spans="1:22" s="14" customFormat="1" ht="15" customHeight="1">
      <c r="A2334" s="7"/>
      <c r="B2334" s="144">
        <v>2009</v>
      </c>
      <c r="C2334" s="144"/>
      <c r="D2334" s="146">
        <v>31007</v>
      </c>
      <c r="E2334" s="160">
        <v>4789570</v>
      </c>
      <c r="F2334" s="146" t="s">
        <v>69</v>
      </c>
      <c r="G2334" s="146" t="s">
        <v>69</v>
      </c>
      <c r="H2334" s="146" t="s">
        <v>69</v>
      </c>
      <c r="I2334" s="146" t="s">
        <v>69</v>
      </c>
      <c r="J2334" s="146" t="s">
        <v>69</v>
      </c>
      <c r="K2334" s="146" t="s">
        <v>69</v>
      </c>
      <c r="L2334" s="160">
        <v>3795381</v>
      </c>
      <c r="M2334" s="146" t="s">
        <v>69</v>
      </c>
      <c r="N2334" s="146" t="s">
        <v>69</v>
      </c>
      <c r="O2334" s="146" t="s">
        <v>69</v>
      </c>
      <c r="P2334" s="146" t="s">
        <v>69</v>
      </c>
      <c r="Q2334" s="146" t="s">
        <v>69</v>
      </c>
      <c r="R2334" s="146" t="s">
        <v>69</v>
      </c>
      <c r="S2334" s="160">
        <v>994189</v>
      </c>
      <c r="T2334" s="146" t="s">
        <v>69</v>
      </c>
      <c r="U2334" s="146" t="s">
        <v>69</v>
      </c>
      <c r="V2334" s="7"/>
    </row>
    <row r="2335" spans="1:22" s="14" customFormat="1" ht="15" customHeight="1">
      <c r="A2335" s="7"/>
      <c r="B2335" s="144">
        <v>2008</v>
      </c>
      <c r="C2335" s="144"/>
      <c r="D2335" s="146">
        <v>31446</v>
      </c>
      <c r="E2335" s="160">
        <v>4612353</v>
      </c>
      <c r="F2335" s="146" t="s">
        <v>69</v>
      </c>
      <c r="G2335" s="146" t="s">
        <v>69</v>
      </c>
      <c r="H2335" s="146" t="s">
        <v>69</v>
      </c>
      <c r="I2335" s="146" t="s">
        <v>69</v>
      </c>
      <c r="J2335" s="146" t="s">
        <v>69</v>
      </c>
      <c r="K2335" s="146" t="s">
        <v>69</v>
      </c>
      <c r="L2335" s="160">
        <v>3603307</v>
      </c>
      <c r="M2335" s="146" t="s">
        <v>69</v>
      </c>
      <c r="N2335" s="146" t="s">
        <v>69</v>
      </c>
      <c r="O2335" s="146" t="s">
        <v>69</v>
      </c>
      <c r="P2335" s="146" t="s">
        <v>69</v>
      </c>
      <c r="Q2335" s="146" t="s">
        <v>69</v>
      </c>
      <c r="R2335" s="146" t="s">
        <v>69</v>
      </c>
      <c r="S2335" s="160">
        <v>1009046</v>
      </c>
      <c r="T2335" s="146" t="s">
        <v>69</v>
      </c>
      <c r="U2335" s="146" t="s">
        <v>69</v>
      </c>
      <c r="V2335" s="7"/>
    </row>
    <row r="2336" spans="1:22" s="14" customFormat="1" ht="15" customHeight="1">
      <c r="A2336" s="13"/>
      <c r="B2336" s="138" t="s">
        <v>35</v>
      </c>
      <c r="C2336" s="138"/>
      <c r="D2336" s="150"/>
      <c r="E2336" s="150"/>
      <c r="F2336" s="150"/>
      <c r="G2336" s="150"/>
      <c r="H2336" s="150"/>
      <c r="I2336" s="150"/>
      <c r="J2336" s="150"/>
      <c r="K2336" s="150"/>
      <c r="L2336" s="150"/>
      <c r="M2336" s="150"/>
      <c r="N2336" s="150"/>
      <c r="O2336" s="150"/>
      <c r="P2336" s="150"/>
      <c r="Q2336" s="150"/>
      <c r="R2336" s="150"/>
      <c r="S2336" s="150"/>
      <c r="T2336" s="150"/>
      <c r="U2336" s="150"/>
      <c r="V2336" s="13"/>
    </row>
    <row r="2337" spans="1:22" ht="15" customHeight="1">
      <c r="A2337" s="14"/>
      <c r="B2337" s="141" t="s">
        <v>389</v>
      </c>
      <c r="C2337" s="141"/>
      <c r="D2337" s="152"/>
      <c r="E2337" s="152"/>
      <c r="F2337" s="152"/>
      <c r="G2337" s="152"/>
      <c r="H2337" s="152"/>
      <c r="I2337" s="152"/>
      <c r="J2337" s="152"/>
      <c r="K2337" s="152"/>
      <c r="L2337" s="152"/>
      <c r="M2337" s="152"/>
      <c r="N2337" s="152"/>
      <c r="O2337" s="152"/>
      <c r="P2337" s="152"/>
      <c r="Q2337" s="152"/>
      <c r="R2337" s="152"/>
      <c r="S2337" s="152"/>
      <c r="T2337" s="152"/>
      <c r="U2337" s="152"/>
      <c r="V2337" s="14"/>
    </row>
    <row r="2338" spans="1:22" ht="15" customHeight="1">
      <c r="A2338" s="14"/>
      <c r="B2338" s="163">
        <v>2016</v>
      </c>
      <c r="C2338" s="251"/>
      <c r="D2338" s="146">
        <v>26704</v>
      </c>
      <c r="E2338" s="160">
        <v>57609</v>
      </c>
      <c r="F2338" s="146">
        <v>22457</v>
      </c>
      <c r="G2338" s="146">
        <v>21816</v>
      </c>
      <c r="H2338" s="146">
        <v>568</v>
      </c>
      <c r="I2338" s="146">
        <v>35152</v>
      </c>
      <c r="J2338" s="146">
        <v>0</v>
      </c>
      <c r="K2338" s="146">
        <v>3068</v>
      </c>
      <c r="L2338" s="160">
        <v>11426</v>
      </c>
      <c r="M2338" s="146">
        <v>4922</v>
      </c>
      <c r="N2338" s="146">
        <v>4635</v>
      </c>
      <c r="O2338" s="146">
        <v>6503</v>
      </c>
      <c r="P2338" s="146">
        <v>2763</v>
      </c>
      <c r="Q2338" s="146">
        <v>395</v>
      </c>
      <c r="R2338" s="146">
        <v>1665</v>
      </c>
      <c r="S2338" s="160">
        <v>46183</v>
      </c>
      <c r="T2338" s="146">
        <v>36052</v>
      </c>
      <c r="U2338" s="146">
        <v>-1192</v>
      </c>
      <c r="V2338" s="14"/>
    </row>
    <row r="2339" spans="1:22" ht="15" customHeight="1">
      <c r="A2339" s="14"/>
      <c r="B2339" s="163">
        <v>2015</v>
      </c>
      <c r="C2339" s="163"/>
      <c r="D2339" s="146">
        <v>25047</v>
      </c>
      <c r="E2339" s="160">
        <v>52866</v>
      </c>
      <c r="F2339" s="146">
        <v>20621</v>
      </c>
      <c r="G2339" s="146">
        <v>18467</v>
      </c>
      <c r="H2339" s="146">
        <v>482</v>
      </c>
      <c r="I2339" s="146">
        <v>32245</v>
      </c>
      <c r="J2339" s="146">
        <v>0</v>
      </c>
      <c r="K2339" s="146">
        <v>4301</v>
      </c>
      <c r="L2339" s="160">
        <v>10591</v>
      </c>
      <c r="M2339" s="146">
        <v>4630</v>
      </c>
      <c r="N2339" s="146">
        <v>4355</v>
      </c>
      <c r="O2339" s="146">
        <v>5961</v>
      </c>
      <c r="P2339" s="146">
        <v>3181</v>
      </c>
      <c r="Q2339" s="146">
        <v>294</v>
      </c>
      <c r="R2339" s="146">
        <v>836</v>
      </c>
      <c r="S2339" s="160">
        <v>42275</v>
      </c>
      <c r="T2339" s="146">
        <v>31369</v>
      </c>
      <c r="U2339" s="146">
        <v>818</v>
      </c>
      <c r="V2339" s="14"/>
    </row>
    <row r="2340" spans="1:22" ht="15" customHeight="1">
      <c r="A2340" s="14"/>
      <c r="B2340" s="163">
        <v>2014</v>
      </c>
      <c r="C2340" s="163"/>
      <c r="D2340" s="146">
        <v>23857</v>
      </c>
      <c r="E2340" s="160">
        <v>40101</v>
      </c>
      <c r="F2340" s="146">
        <v>19681</v>
      </c>
      <c r="G2340" s="146">
        <v>12829</v>
      </c>
      <c r="H2340" s="146">
        <v>324</v>
      </c>
      <c r="I2340" s="146">
        <v>20420</v>
      </c>
      <c r="J2340" s="146">
        <v>0</v>
      </c>
      <c r="K2340" s="146">
        <v>3660</v>
      </c>
      <c r="L2340" s="160">
        <v>8118</v>
      </c>
      <c r="M2340" s="146">
        <v>1844</v>
      </c>
      <c r="N2340" s="146">
        <v>1511</v>
      </c>
      <c r="O2340" s="146">
        <v>6274</v>
      </c>
      <c r="P2340" s="146">
        <v>2281</v>
      </c>
      <c r="Q2340" s="146">
        <v>298</v>
      </c>
      <c r="R2340" s="146">
        <v>829</v>
      </c>
      <c r="S2340" s="160">
        <v>31984</v>
      </c>
      <c r="T2340" s="146">
        <v>17443</v>
      </c>
      <c r="U2340" s="146">
        <v>2887</v>
      </c>
      <c r="V2340" s="14"/>
    </row>
    <row r="2341" spans="1:22" ht="15" customHeight="1">
      <c r="A2341" s="14"/>
      <c r="B2341" s="163">
        <v>2013</v>
      </c>
      <c r="C2341" s="163"/>
      <c r="D2341" s="146">
        <v>23171</v>
      </c>
      <c r="E2341" s="160">
        <v>36805</v>
      </c>
      <c r="F2341" s="146">
        <v>18119</v>
      </c>
      <c r="G2341" s="146">
        <v>13478</v>
      </c>
      <c r="H2341" s="146">
        <v>329</v>
      </c>
      <c r="I2341" s="146">
        <v>18686</v>
      </c>
      <c r="J2341" s="146">
        <v>0</v>
      </c>
      <c r="K2341" s="146">
        <v>3259</v>
      </c>
      <c r="L2341" s="160">
        <v>8178</v>
      </c>
      <c r="M2341" s="146">
        <v>3478</v>
      </c>
      <c r="N2341" s="146">
        <v>2555</v>
      </c>
      <c r="O2341" s="146">
        <v>4701</v>
      </c>
      <c r="P2341" s="146">
        <v>2526</v>
      </c>
      <c r="Q2341" s="146">
        <v>467</v>
      </c>
      <c r="R2341" s="146">
        <v>612</v>
      </c>
      <c r="S2341" s="160">
        <v>28627</v>
      </c>
      <c r="T2341" s="146">
        <v>21028</v>
      </c>
      <c r="U2341" s="146">
        <v>281</v>
      </c>
      <c r="V2341" s="14"/>
    </row>
    <row r="2342" spans="1:22" s="14" customFormat="1" ht="15" customHeight="1" collapsed="1">
      <c r="A2342" s="7"/>
      <c r="B2342" s="144">
        <v>2012</v>
      </c>
      <c r="C2342" s="144"/>
      <c r="D2342" s="146">
        <v>23696</v>
      </c>
      <c r="E2342" s="160">
        <v>42094</v>
      </c>
      <c r="F2342" s="146">
        <v>19680</v>
      </c>
      <c r="G2342" s="146">
        <v>14107</v>
      </c>
      <c r="H2342" s="146">
        <v>307</v>
      </c>
      <c r="I2342" s="146">
        <v>22414</v>
      </c>
      <c r="J2342" s="146">
        <v>0</v>
      </c>
      <c r="K2342" s="146">
        <v>3264</v>
      </c>
      <c r="L2342" s="160">
        <v>8689</v>
      </c>
      <c r="M2342" s="146">
        <v>2430</v>
      </c>
      <c r="N2342" s="146">
        <v>1220</v>
      </c>
      <c r="O2342" s="146">
        <v>6259</v>
      </c>
      <c r="P2342" s="146">
        <v>2171</v>
      </c>
      <c r="Q2342" s="146">
        <v>496</v>
      </c>
      <c r="R2342" s="146">
        <v>2371</v>
      </c>
      <c r="S2342" s="160">
        <v>33405</v>
      </c>
      <c r="T2342" s="146">
        <v>23963</v>
      </c>
      <c r="U2342" s="146">
        <v>126</v>
      </c>
      <c r="V2342" s="7"/>
    </row>
    <row r="2343" spans="1:22" s="14" customFormat="1" ht="15" customHeight="1">
      <c r="A2343" s="7"/>
      <c r="B2343" s="144">
        <v>2011</v>
      </c>
      <c r="C2343" s="144"/>
      <c r="D2343" s="146">
        <v>25183</v>
      </c>
      <c r="E2343" s="160">
        <v>45536</v>
      </c>
      <c r="F2343" s="146">
        <v>18092</v>
      </c>
      <c r="G2343" s="146">
        <v>14137</v>
      </c>
      <c r="H2343" s="146">
        <v>314</v>
      </c>
      <c r="I2343" s="146">
        <v>27444</v>
      </c>
      <c r="J2343" s="146">
        <v>0</v>
      </c>
      <c r="K2343" s="146">
        <v>3449</v>
      </c>
      <c r="L2343" s="160">
        <v>8386</v>
      </c>
      <c r="M2343" s="146">
        <v>3795</v>
      </c>
      <c r="N2343" s="146">
        <v>2789</v>
      </c>
      <c r="O2343" s="146">
        <v>4591</v>
      </c>
      <c r="P2343" s="146">
        <v>2186</v>
      </c>
      <c r="Q2343" s="146">
        <v>366</v>
      </c>
      <c r="R2343" s="146">
        <v>344</v>
      </c>
      <c r="S2343" s="160">
        <v>37150</v>
      </c>
      <c r="T2343" s="146">
        <v>28029</v>
      </c>
      <c r="U2343" s="146">
        <v>245</v>
      </c>
      <c r="V2343" s="7"/>
    </row>
    <row r="2344" spans="1:22" s="14" customFormat="1" ht="15" customHeight="1">
      <c r="A2344" s="7"/>
      <c r="B2344" s="144">
        <v>2010</v>
      </c>
      <c r="C2344" s="144"/>
      <c r="D2344" s="146">
        <v>25077</v>
      </c>
      <c r="E2344" s="160">
        <v>41687</v>
      </c>
      <c r="F2344" s="146">
        <v>16208</v>
      </c>
      <c r="G2344" s="146">
        <v>13169</v>
      </c>
      <c r="H2344" s="146">
        <v>290</v>
      </c>
      <c r="I2344" s="146">
        <v>25480</v>
      </c>
      <c r="J2344" s="146">
        <v>28</v>
      </c>
      <c r="K2344" s="146">
        <v>4749</v>
      </c>
      <c r="L2344" s="160">
        <v>8039</v>
      </c>
      <c r="M2344" s="146">
        <v>1711</v>
      </c>
      <c r="N2344" s="146">
        <v>776</v>
      </c>
      <c r="O2344" s="146">
        <v>6328</v>
      </c>
      <c r="P2344" s="146">
        <v>2618</v>
      </c>
      <c r="Q2344" s="146">
        <v>618</v>
      </c>
      <c r="R2344" s="146">
        <v>1050</v>
      </c>
      <c r="S2344" s="160">
        <v>33648</v>
      </c>
      <c r="T2344" s="146">
        <v>22984</v>
      </c>
      <c r="U2344" s="146">
        <v>901</v>
      </c>
      <c r="V2344" s="7"/>
    </row>
    <row r="2345" spans="1:22" s="14" customFormat="1" ht="15" customHeight="1">
      <c r="A2345" s="7"/>
      <c r="B2345" s="144">
        <v>2009</v>
      </c>
      <c r="C2345" s="144"/>
      <c r="D2345" s="146">
        <v>26818</v>
      </c>
      <c r="E2345" s="160">
        <v>46672</v>
      </c>
      <c r="F2345" s="146" t="s">
        <v>69</v>
      </c>
      <c r="G2345" s="146" t="s">
        <v>69</v>
      </c>
      <c r="H2345" s="146" t="s">
        <v>69</v>
      </c>
      <c r="I2345" s="146" t="s">
        <v>69</v>
      </c>
      <c r="J2345" s="146" t="s">
        <v>69</v>
      </c>
      <c r="K2345" s="146" t="s">
        <v>69</v>
      </c>
      <c r="L2345" s="160">
        <v>10140</v>
      </c>
      <c r="M2345" s="146" t="s">
        <v>69</v>
      </c>
      <c r="N2345" s="146" t="s">
        <v>69</v>
      </c>
      <c r="O2345" s="146" t="s">
        <v>69</v>
      </c>
      <c r="P2345" s="146" t="s">
        <v>69</v>
      </c>
      <c r="Q2345" s="146" t="s">
        <v>69</v>
      </c>
      <c r="R2345" s="146" t="s">
        <v>69</v>
      </c>
      <c r="S2345" s="160">
        <v>36531</v>
      </c>
      <c r="T2345" s="146" t="s">
        <v>69</v>
      </c>
      <c r="U2345" s="146" t="s">
        <v>69</v>
      </c>
      <c r="V2345" s="7"/>
    </row>
    <row r="2346" spans="1:22" ht="15" customHeight="1">
      <c r="B2346" s="144">
        <v>2008</v>
      </c>
      <c r="C2346" s="144"/>
      <c r="D2346" s="146">
        <v>27449</v>
      </c>
      <c r="E2346" s="160">
        <v>48754</v>
      </c>
      <c r="F2346" s="146" t="s">
        <v>69</v>
      </c>
      <c r="G2346" s="146" t="s">
        <v>69</v>
      </c>
      <c r="H2346" s="146" t="s">
        <v>69</v>
      </c>
      <c r="I2346" s="146" t="s">
        <v>69</v>
      </c>
      <c r="J2346" s="146" t="s">
        <v>69</v>
      </c>
      <c r="K2346" s="146" t="s">
        <v>69</v>
      </c>
      <c r="L2346" s="160">
        <v>10816</v>
      </c>
      <c r="M2346" s="146" t="s">
        <v>69</v>
      </c>
      <c r="N2346" s="146" t="s">
        <v>69</v>
      </c>
      <c r="O2346" s="146" t="s">
        <v>69</v>
      </c>
      <c r="P2346" s="146" t="s">
        <v>69</v>
      </c>
      <c r="Q2346" s="146" t="s">
        <v>69</v>
      </c>
      <c r="R2346" s="146" t="s">
        <v>69</v>
      </c>
      <c r="S2346" s="160">
        <v>37938</v>
      </c>
      <c r="T2346" s="146" t="s">
        <v>69</v>
      </c>
      <c r="U2346" s="146" t="s">
        <v>69</v>
      </c>
    </row>
    <row r="2347" spans="1:22" ht="15" customHeight="1">
      <c r="A2347" s="14"/>
      <c r="B2347" s="141" t="s">
        <v>390</v>
      </c>
      <c r="C2347" s="141"/>
      <c r="D2347" s="152"/>
      <c r="E2347" s="152"/>
      <c r="F2347" s="152"/>
      <c r="G2347" s="152"/>
      <c r="H2347" s="152"/>
      <c r="I2347" s="152"/>
      <c r="J2347" s="152"/>
      <c r="K2347" s="152"/>
      <c r="L2347" s="152"/>
      <c r="M2347" s="152"/>
      <c r="N2347" s="152"/>
      <c r="O2347" s="152"/>
      <c r="P2347" s="152"/>
      <c r="Q2347" s="152"/>
      <c r="R2347" s="152"/>
      <c r="S2347" s="152"/>
      <c r="T2347" s="152"/>
      <c r="U2347" s="152"/>
      <c r="V2347" s="14"/>
    </row>
    <row r="2348" spans="1:22" ht="15" customHeight="1">
      <c r="A2348" s="14"/>
      <c r="B2348" s="163">
        <v>2016</v>
      </c>
      <c r="C2348" s="251"/>
      <c r="D2348" s="146">
        <v>6111</v>
      </c>
      <c r="E2348" s="160">
        <v>5177903</v>
      </c>
      <c r="F2348" s="146">
        <v>3568397</v>
      </c>
      <c r="G2348" s="146">
        <v>2077623</v>
      </c>
      <c r="H2348" s="146">
        <v>742542</v>
      </c>
      <c r="I2348" s="146">
        <v>1609505</v>
      </c>
      <c r="J2348" s="146">
        <v>66378</v>
      </c>
      <c r="K2348" s="146">
        <v>459114</v>
      </c>
      <c r="L2348" s="160">
        <v>3961278</v>
      </c>
      <c r="M2348" s="146">
        <v>1858464</v>
      </c>
      <c r="N2348" s="146">
        <v>1194426</v>
      </c>
      <c r="O2348" s="146">
        <v>2102814</v>
      </c>
      <c r="P2348" s="146">
        <v>340089</v>
      </c>
      <c r="Q2348" s="146">
        <v>177495</v>
      </c>
      <c r="R2348" s="146">
        <v>677018</v>
      </c>
      <c r="S2348" s="160">
        <v>1216625</v>
      </c>
      <c r="T2348" s="146">
        <v>917151</v>
      </c>
      <c r="U2348" s="146">
        <v>-1082106</v>
      </c>
      <c r="V2348" s="14"/>
    </row>
    <row r="2349" spans="1:22" ht="15" customHeight="1">
      <c r="A2349" s="14"/>
      <c r="B2349" s="163">
        <v>2015</v>
      </c>
      <c r="C2349" s="163"/>
      <c r="D2349" s="146">
        <v>5424</v>
      </c>
      <c r="E2349" s="160">
        <v>4934367</v>
      </c>
      <c r="F2349" s="146">
        <v>3461652</v>
      </c>
      <c r="G2349" s="146">
        <v>2027125</v>
      </c>
      <c r="H2349" s="146">
        <v>659703</v>
      </c>
      <c r="I2349" s="146">
        <v>1472715</v>
      </c>
      <c r="J2349" s="146">
        <v>81162</v>
      </c>
      <c r="K2349" s="146">
        <v>437868</v>
      </c>
      <c r="L2349" s="160">
        <v>3699392</v>
      </c>
      <c r="M2349" s="146">
        <v>1640154</v>
      </c>
      <c r="N2349" s="146">
        <v>1124146</v>
      </c>
      <c r="O2349" s="146">
        <v>2059238</v>
      </c>
      <c r="P2349" s="146">
        <v>303273</v>
      </c>
      <c r="Q2349" s="146">
        <v>148901</v>
      </c>
      <c r="R2349" s="146">
        <v>686473</v>
      </c>
      <c r="S2349" s="160">
        <v>1234975</v>
      </c>
      <c r="T2349" s="146">
        <v>931244</v>
      </c>
      <c r="U2349" s="146">
        <v>-1155524</v>
      </c>
      <c r="V2349" s="14"/>
    </row>
    <row r="2350" spans="1:22" ht="15" customHeight="1">
      <c r="A2350" s="14"/>
      <c r="B2350" s="163">
        <v>2014</v>
      </c>
      <c r="C2350" s="163"/>
      <c r="D2350" s="146">
        <v>4987</v>
      </c>
      <c r="E2350" s="160">
        <v>4447216</v>
      </c>
      <c r="F2350" s="146">
        <v>3131797</v>
      </c>
      <c r="G2350" s="146">
        <v>1724509</v>
      </c>
      <c r="H2350" s="146">
        <v>601142</v>
      </c>
      <c r="I2350" s="146">
        <v>1315420</v>
      </c>
      <c r="J2350" s="146">
        <v>60092</v>
      </c>
      <c r="K2350" s="146">
        <v>402181</v>
      </c>
      <c r="L2350" s="160">
        <v>3690765</v>
      </c>
      <c r="M2350" s="146">
        <v>1493760</v>
      </c>
      <c r="N2350" s="146">
        <v>1031697</v>
      </c>
      <c r="O2350" s="146">
        <v>2197005</v>
      </c>
      <c r="P2350" s="146">
        <v>286396</v>
      </c>
      <c r="Q2350" s="146">
        <v>135355</v>
      </c>
      <c r="R2350" s="146">
        <v>848199</v>
      </c>
      <c r="S2350" s="160">
        <v>756451</v>
      </c>
      <c r="T2350" s="146">
        <v>832656</v>
      </c>
      <c r="U2350" s="146">
        <v>-1181960</v>
      </c>
      <c r="V2350" s="14"/>
    </row>
    <row r="2351" spans="1:22" s="14" customFormat="1" ht="15" customHeight="1" collapsed="1">
      <c r="B2351" s="163">
        <v>2013</v>
      </c>
      <c r="C2351" s="163"/>
      <c r="D2351" s="146">
        <v>4727</v>
      </c>
      <c r="E2351" s="160">
        <v>4561545</v>
      </c>
      <c r="F2351" s="146">
        <v>3143358</v>
      </c>
      <c r="G2351" s="146">
        <v>1839430</v>
      </c>
      <c r="H2351" s="146">
        <v>654556</v>
      </c>
      <c r="I2351" s="146">
        <v>1418187</v>
      </c>
      <c r="J2351" s="146">
        <v>60434</v>
      </c>
      <c r="K2351" s="146">
        <v>338304</v>
      </c>
      <c r="L2351" s="160">
        <v>3725931</v>
      </c>
      <c r="M2351" s="146">
        <v>1513984</v>
      </c>
      <c r="N2351" s="146">
        <v>1142733</v>
      </c>
      <c r="O2351" s="146">
        <v>2211947</v>
      </c>
      <c r="P2351" s="146">
        <v>358460</v>
      </c>
      <c r="Q2351" s="146">
        <v>128329</v>
      </c>
      <c r="R2351" s="146">
        <v>726489</v>
      </c>
      <c r="S2351" s="160">
        <v>835614</v>
      </c>
      <c r="T2351" s="146">
        <v>865106</v>
      </c>
      <c r="U2351" s="146">
        <v>-1120832</v>
      </c>
    </row>
    <row r="2352" spans="1:22" s="14" customFormat="1" ht="15" customHeight="1">
      <c r="A2352" s="7"/>
      <c r="B2352" s="144">
        <v>2012</v>
      </c>
      <c r="C2352" s="144"/>
      <c r="D2352" s="146">
        <v>4547</v>
      </c>
      <c r="E2352" s="160">
        <v>4528523</v>
      </c>
      <c r="F2352" s="146">
        <v>3225433</v>
      </c>
      <c r="G2352" s="146">
        <v>1875219</v>
      </c>
      <c r="H2352" s="146">
        <v>683920</v>
      </c>
      <c r="I2352" s="146">
        <v>1303091</v>
      </c>
      <c r="J2352" s="146">
        <v>63849</v>
      </c>
      <c r="K2352" s="146">
        <v>361105</v>
      </c>
      <c r="L2352" s="160">
        <v>3655453</v>
      </c>
      <c r="M2352" s="146">
        <v>1479874</v>
      </c>
      <c r="N2352" s="146">
        <v>1087749</v>
      </c>
      <c r="O2352" s="146">
        <v>2175580</v>
      </c>
      <c r="P2352" s="146">
        <v>358894</v>
      </c>
      <c r="Q2352" s="146">
        <v>123300</v>
      </c>
      <c r="R2352" s="146">
        <v>731531</v>
      </c>
      <c r="S2352" s="160">
        <v>873070</v>
      </c>
      <c r="T2352" s="146">
        <v>849886</v>
      </c>
      <c r="U2352" s="146">
        <v>-933842</v>
      </c>
      <c r="V2352" s="7"/>
    </row>
    <row r="2353" spans="1:22" s="14" customFormat="1" ht="15" customHeight="1">
      <c r="A2353" s="7"/>
      <c r="B2353" s="144">
        <v>2011</v>
      </c>
      <c r="C2353" s="144"/>
      <c r="D2353" s="146">
        <v>4443</v>
      </c>
      <c r="E2353" s="160">
        <v>4674803</v>
      </c>
      <c r="F2353" s="146">
        <v>3322353</v>
      </c>
      <c r="G2353" s="146">
        <v>1889877</v>
      </c>
      <c r="H2353" s="146">
        <v>685285</v>
      </c>
      <c r="I2353" s="146">
        <v>1352450</v>
      </c>
      <c r="J2353" s="146">
        <v>68218</v>
      </c>
      <c r="K2353" s="146">
        <v>377004</v>
      </c>
      <c r="L2353" s="160">
        <v>3646536</v>
      </c>
      <c r="M2353" s="146">
        <v>1564135</v>
      </c>
      <c r="N2353" s="146">
        <v>1197798</v>
      </c>
      <c r="O2353" s="146">
        <v>2082401</v>
      </c>
      <c r="P2353" s="146">
        <v>377407</v>
      </c>
      <c r="Q2353" s="146">
        <v>121561</v>
      </c>
      <c r="R2353" s="146">
        <v>651872</v>
      </c>
      <c r="S2353" s="160">
        <v>1028267</v>
      </c>
      <c r="T2353" s="146">
        <v>861743</v>
      </c>
      <c r="U2353" s="146">
        <v>-767246</v>
      </c>
      <c r="V2353" s="7"/>
    </row>
    <row r="2354" spans="1:22" s="14" customFormat="1" ht="15" customHeight="1">
      <c r="A2354" s="7"/>
      <c r="B2354" s="144">
        <v>2010</v>
      </c>
      <c r="C2354" s="144"/>
      <c r="D2354" s="146">
        <v>4269</v>
      </c>
      <c r="E2354" s="160">
        <v>4701842</v>
      </c>
      <c r="F2354" s="146">
        <v>3459627</v>
      </c>
      <c r="G2354" s="146">
        <v>2082941</v>
      </c>
      <c r="H2354" s="146">
        <v>737626</v>
      </c>
      <c r="I2354" s="146">
        <v>1242215</v>
      </c>
      <c r="J2354" s="146">
        <v>78708</v>
      </c>
      <c r="K2354" s="146">
        <v>366196</v>
      </c>
      <c r="L2354" s="160">
        <v>3691814</v>
      </c>
      <c r="M2354" s="146">
        <v>1700308</v>
      </c>
      <c r="N2354" s="146">
        <v>1244948</v>
      </c>
      <c r="O2354" s="146">
        <v>1991505</v>
      </c>
      <c r="P2354" s="146">
        <v>336785</v>
      </c>
      <c r="Q2354" s="146">
        <v>123349</v>
      </c>
      <c r="R2354" s="146">
        <v>595985</v>
      </c>
      <c r="S2354" s="160">
        <v>1010029</v>
      </c>
      <c r="T2354" s="146">
        <v>876288</v>
      </c>
      <c r="U2354" s="146">
        <v>-808706</v>
      </c>
      <c r="V2354" s="7"/>
    </row>
    <row r="2355" spans="1:22" ht="15" customHeight="1">
      <c r="B2355" s="144">
        <v>2009</v>
      </c>
      <c r="C2355" s="144"/>
      <c r="D2355" s="146">
        <v>4189</v>
      </c>
      <c r="E2355" s="160">
        <v>4742898</v>
      </c>
      <c r="F2355" s="146" t="s">
        <v>69</v>
      </c>
      <c r="G2355" s="146" t="s">
        <v>69</v>
      </c>
      <c r="H2355" s="146" t="s">
        <v>69</v>
      </c>
      <c r="I2355" s="146" t="s">
        <v>69</v>
      </c>
      <c r="J2355" s="146" t="s">
        <v>69</v>
      </c>
      <c r="K2355" s="146" t="s">
        <v>69</v>
      </c>
      <c r="L2355" s="160">
        <v>3785240</v>
      </c>
      <c r="M2355" s="146" t="s">
        <v>69</v>
      </c>
      <c r="N2355" s="146" t="s">
        <v>69</v>
      </c>
      <c r="O2355" s="146" t="s">
        <v>69</v>
      </c>
      <c r="P2355" s="146" t="s">
        <v>69</v>
      </c>
      <c r="Q2355" s="146" t="s">
        <v>69</v>
      </c>
      <c r="R2355" s="146" t="s">
        <v>69</v>
      </c>
      <c r="S2355" s="160">
        <v>957658</v>
      </c>
      <c r="T2355" s="146" t="s">
        <v>69</v>
      </c>
      <c r="U2355" s="146" t="s">
        <v>69</v>
      </c>
    </row>
    <row r="2356" spans="1:22" ht="15" customHeight="1">
      <c r="B2356" s="144">
        <v>2008</v>
      </c>
      <c r="C2356" s="144"/>
      <c r="D2356" s="146">
        <v>3997</v>
      </c>
      <c r="E2356" s="160">
        <v>4563599</v>
      </c>
      <c r="F2356" s="146" t="s">
        <v>69</v>
      </c>
      <c r="G2356" s="146" t="s">
        <v>69</v>
      </c>
      <c r="H2356" s="146" t="s">
        <v>69</v>
      </c>
      <c r="I2356" s="146" t="s">
        <v>69</v>
      </c>
      <c r="J2356" s="146" t="s">
        <v>69</v>
      </c>
      <c r="K2356" s="146" t="s">
        <v>69</v>
      </c>
      <c r="L2356" s="160">
        <v>3592491</v>
      </c>
      <c r="M2356" s="146" t="s">
        <v>69</v>
      </c>
      <c r="N2356" s="146" t="s">
        <v>69</v>
      </c>
      <c r="O2356" s="146" t="s">
        <v>69</v>
      </c>
      <c r="P2356" s="146" t="s">
        <v>69</v>
      </c>
      <c r="Q2356" s="146" t="s">
        <v>69</v>
      </c>
      <c r="R2356" s="146" t="s">
        <v>69</v>
      </c>
      <c r="S2356" s="160">
        <v>971107</v>
      </c>
      <c r="T2356" s="146" t="s">
        <v>69</v>
      </c>
      <c r="U2356" s="146" t="s">
        <v>69</v>
      </c>
    </row>
    <row r="2357" spans="1:22" ht="15" customHeight="1">
      <c r="A2357" s="13"/>
      <c r="B2357" s="138" t="s">
        <v>11</v>
      </c>
      <c r="C2357" s="138"/>
      <c r="D2357" s="150"/>
      <c r="E2357" s="150"/>
      <c r="F2357" s="150"/>
      <c r="G2357" s="150"/>
      <c r="H2357" s="150"/>
      <c r="I2357" s="150"/>
      <c r="J2357" s="150"/>
      <c r="K2357" s="150"/>
      <c r="L2357" s="150"/>
      <c r="M2357" s="150"/>
      <c r="N2357" s="150"/>
      <c r="O2357" s="150"/>
      <c r="P2357" s="150"/>
      <c r="Q2357" s="150"/>
      <c r="R2357" s="150"/>
      <c r="S2357" s="150"/>
      <c r="T2357" s="150"/>
      <c r="U2357" s="150"/>
      <c r="V2357" s="13"/>
    </row>
    <row r="2358" spans="1:22" ht="15" customHeight="1">
      <c r="A2358" s="14"/>
      <c r="B2358" s="141" t="s">
        <v>391</v>
      </c>
      <c r="C2358" s="141"/>
      <c r="D2358" s="152"/>
      <c r="E2358" s="152"/>
      <c r="F2358" s="152"/>
      <c r="G2358" s="152"/>
      <c r="H2358" s="152"/>
      <c r="I2358" s="152"/>
      <c r="J2358" s="152"/>
      <c r="K2358" s="152"/>
      <c r="L2358" s="152"/>
      <c r="M2358" s="152"/>
      <c r="N2358" s="152"/>
      <c r="O2358" s="152"/>
      <c r="P2358" s="152"/>
      <c r="Q2358" s="152"/>
      <c r="R2358" s="152"/>
      <c r="S2358" s="152"/>
      <c r="T2358" s="152"/>
      <c r="U2358" s="152"/>
      <c r="V2358" s="14"/>
    </row>
    <row r="2359" spans="1:22" ht="15" customHeight="1">
      <c r="A2359" s="14"/>
      <c r="B2359" s="163">
        <v>2016</v>
      </c>
      <c r="C2359" s="251"/>
      <c r="D2359" s="146">
        <v>32805</v>
      </c>
      <c r="E2359" s="160">
        <v>3612563</v>
      </c>
      <c r="F2359" s="146">
        <v>2545823</v>
      </c>
      <c r="G2359" s="146">
        <v>1750075</v>
      </c>
      <c r="H2359" s="146">
        <v>320210</v>
      </c>
      <c r="I2359" s="146">
        <v>1066740</v>
      </c>
      <c r="J2359" s="146">
        <v>58216</v>
      </c>
      <c r="K2359" s="146">
        <v>324439</v>
      </c>
      <c r="L2359" s="160">
        <v>2669968</v>
      </c>
      <c r="M2359" s="146">
        <v>1412133</v>
      </c>
      <c r="N2359" s="146">
        <v>970874</v>
      </c>
      <c r="O2359" s="146">
        <v>1257835</v>
      </c>
      <c r="P2359" s="146">
        <v>258307</v>
      </c>
      <c r="Q2359" s="146">
        <v>101465</v>
      </c>
      <c r="R2359" s="146">
        <v>341107</v>
      </c>
      <c r="S2359" s="160">
        <v>942595</v>
      </c>
      <c r="T2359" s="146">
        <v>681673</v>
      </c>
      <c r="U2359" s="146">
        <v>-728314</v>
      </c>
      <c r="V2359" s="14"/>
    </row>
    <row r="2360" spans="1:22" s="14" customFormat="1" ht="15" customHeight="1" collapsed="1">
      <c r="B2360" s="163">
        <v>2015</v>
      </c>
      <c r="C2360" s="163"/>
      <c r="D2360" s="146">
        <v>30462</v>
      </c>
      <c r="E2360" s="160">
        <v>3479445</v>
      </c>
      <c r="F2360" s="146">
        <v>2560527</v>
      </c>
      <c r="G2360" s="146">
        <v>1754579</v>
      </c>
      <c r="H2360" s="146">
        <v>405167</v>
      </c>
      <c r="I2360" s="146">
        <v>918918</v>
      </c>
      <c r="J2360" s="146">
        <v>71449</v>
      </c>
      <c r="K2360" s="146">
        <v>262349</v>
      </c>
      <c r="L2360" s="160">
        <v>2508032</v>
      </c>
      <c r="M2360" s="146">
        <v>1313876</v>
      </c>
      <c r="N2360" s="146">
        <v>960272</v>
      </c>
      <c r="O2360" s="146">
        <v>1194156</v>
      </c>
      <c r="P2360" s="146">
        <v>200281</v>
      </c>
      <c r="Q2360" s="146">
        <v>96050</v>
      </c>
      <c r="R2360" s="146">
        <v>294024</v>
      </c>
      <c r="S2360" s="160">
        <v>971413</v>
      </c>
      <c r="T2360" s="146">
        <v>649031</v>
      </c>
      <c r="U2360" s="146">
        <v>-837599</v>
      </c>
    </row>
    <row r="2361" spans="1:22" s="14" customFormat="1" ht="15" customHeight="1">
      <c r="B2361" s="163">
        <v>2014</v>
      </c>
      <c r="C2361" s="163"/>
      <c r="D2361" s="146">
        <v>28837</v>
      </c>
      <c r="E2361" s="160">
        <v>3313480</v>
      </c>
      <c r="F2361" s="146">
        <v>2417480</v>
      </c>
      <c r="G2361" s="146">
        <v>1486404</v>
      </c>
      <c r="H2361" s="146">
        <v>396947</v>
      </c>
      <c r="I2361" s="146">
        <v>895999</v>
      </c>
      <c r="J2361" s="146">
        <v>51366</v>
      </c>
      <c r="K2361" s="146">
        <v>297321</v>
      </c>
      <c r="L2361" s="160">
        <v>2715784</v>
      </c>
      <c r="M2361" s="146">
        <v>1231190</v>
      </c>
      <c r="N2361" s="146">
        <v>880426</v>
      </c>
      <c r="O2361" s="146">
        <v>1484593</v>
      </c>
      <c r="P2361" s="146">
        <v>225745</v>
      </c>
      <c r="Q2361" s="146">
        <v>89776</v>
      </c>
      <c r="R2361" s="146">
        <v>508129</v>
      </c>
      <c r="S2361" s="160">
        <v>597696</v>
      </c>
      <c r="T2361" s="146">
        <v>621628</v>
      </c>
      <c r="U2361" s="146">
        <v>-898765</v>
      </c>
    </row>
    <row r="2362" spans="1:22" s="14" customFormat="1" ht="15" customHeight="1">
      <c r="B2362" s="163">
        <v>2013</v>
      </c>
      <c r="C2362" s="163"/>
      <c r="D2362" s="146">
        <v>27888</v>
      </c>
      <c r="E2362" s="160">
        <v>3405856</v>
      </c>
      <c r="F2362" s="146">
        <v>2442474</v>
      </c>
      <c r="G2362" s="146">
        <v>1482251</v>
      </c>
      <c r="H2362" s="146">
        <v>462668</v>
      </c>
      <c r="I2362" s="146">
        <v>963382</v>
      </c>
      <c r="J2362" s="146">
        <v>50312</v>
      </c>
      <c r="K2362" s="146">
        <v>248052</v>
      </c>
      <c r="L2362" s="160">
        <v>2836647</v>
      </c>
      <c r="M2362" s="146">
        <v>1221065</v>
      </c>
      <c r="N2362" s="146">
        <v>966422</v>
      </c>
      <c r="O2362" s="146">
        <v>1615583</v>
      </c>
      <c r="P2362" s="146">
        <v>266532</v>
      </c>
      <c r="Q2362" s="146">
        <v>89845</v>
      </c>
      <c r="R2362" s="146">
        <v>510922</v>
      </c>
      <c r="S2362" s="160">
        <v>569209</v>
      </c>
      <c r="T2362" s="146">
        <v>690946</v>
      </c>
      <c r="U2362" s="146">
        <v>-914003</v>
      </c>
    </row>
    <row r="2363" spans="1:22" s="14" customFormat="1" ht="15" customHeight="1">
      <c r="A2363" s="7"/>
      <c r="B2363" s="144">
        <v>2012</v>
      </c>
      <c r="C2363" s="144"/>
      <c r="D2363" s="146">
        <v>28237</v>
      </c>
      <c r="E2363" s="160">
        <v>3780481</v>
      </c>
      <c r="F2363" s="146">
        <v>2719409</v>
      </c>
      <c r="G2363" s="146">
        <v>1608446</v>
      </c>
      <c r="H2363" s="146">
        <v>555058</v>
      </c>
      <c r="I2363" s="146">
        <v>1061072</v>
      </c>
      <c r="J2363" s="146">
        <v>57758</v>
      </c>
      <c r="K2363" s="146">
        <v>361687</v>
      </c>
      <c r="L2363" s="160">
        <v>3128363</v>
      </c>
      <c r="M2363" s="146">
        <v>1337524</v>
      </c>
      <c r="N2363" s="146">
        <v>1025386</v>
      </c>
      <c r="O2363" s="146">
        <v>1790839</v>
      </c>
      <c r="P2363" s="146">
        <v>343630</v>
      </c>
      <c r="Q2363" s="146">
        <v>86564</v>
      </c>
      <c r="R2363" s="146">
        <v>584630</v>
      </c>
      <c r="S2363" s="160">
        <v>652118</v>
      </c>
      <c r="T2363" s="146">
        <v>765128</v>
      </c>
      <c r="U2363" s="146">
        <v>-824587</v>
      </c>
      <c r="V2363" s="7"/>
    </row>
    <row r="2364" spans="1:22" ht="15" customHeight="1">
      <c r="B2364" s="144">
        <v>2011</v>
      </c>
      <c r="C2364" s="144"/>
      <c r="D2364" s="146">
        <v>29617</v>
      </c>
      <c r="E2364" s="160">
        <v>3502176</v>
      </c>
      <c r="F2364" s="146">
        <v>2503992</v>
      </c>
      <c r="G2364" s="146">
        <v>1481825</v>
      </c>
      <c r="H2364" s="146">
        <v>400348</v>
      </c>
      <c r="I2364" s="146">
        <v>998184</v>
      </c>
      <c r="J2364" s="146">
        <v>64223</v>
      </c>
      <c r="K2364" s="146">
        <v>306422</v>
      </c>
      <c r="L2364" s="160">
        <v>2814471</v>
      </c>
      <c r="M2364" s="146">
        <v>1317947</v>
      </c>
      <c r="N2364" s="146">
        <v>1029665</v>
      </c>
      <c r="O2364" s="146">
        <v>1496524</v>
      </c>
      <c r="P2364" s="146">
        <v>319228</v>
      </c>
      <c r="Q2364" s="146">
        <v>74571</v>
      </c>
      <c r="R2364" s="146">
        <v>416634</v>
      </c>
      <c r="S2364" s="160">
        <v>687705</v>
      </c>
      <c r="T2364" s="146">
        <v>664583</v>
      </c>
      <c r="U2364" s="146">
        <v>-671324</v>
      </c>
    </row>
    <row r="2365" spans="1:22" ht="15" customHeight="1">
      <c r="B2365" s="144">
        <v>2010</v>
      </c>
      <c r="C2365" s="144"/>
      <c r="D2365" s="146">
        <v>29337</v>
      </c>
      <c r="E2365" s="160">
        <v>3511644</v>
      </c>
      <c r="F2365" s="146">
        <v>2593518</v>
      </c>
      <c r="G2365" s="146">
        <v>1642350</v>
      </c>
      <c r="H2365" s="146">
        <v>414186</v>
      </c>
      <c r="I2365" s="146">
        <v>918126</v>
      </c>
      <c r="J2365" s="146">
        <v>75080</v>
      </c>
      <c r="K2365" s="146">
        <v>259173</v>
      </c>
      <c r="L2365" s="160">
        <v>2902976</v>
      </c>
      <c r="M2365" s="146">
        <v>1450245</v>
      </c>
      <c r="N2365" s="146">
        <v>1053718</v>
      </c>
      <c r="O2365" s="146">
        <v>1452731</v>
      </c>
      <c r="P2365" s="146">
        <v>278850</v>
      </c>
      <c r="Q2365" s="146">
        <v>73288</v>
      </c>
      <c r="R2365" s="146">
        <v>377947</v>
      </c>
      <c r="S2365" s="160">
        <v>608668</v>
      </c>
      <c r="T2365" s="146">
        <v>678400</v>
      </c>
      <c r="U2365" s="146">
        <v>-713680</v>
      </c>
    </row>
    <row r="2366" spans="1:22" ht="15" customHeight="1">
      <c r="B2366" s="144">
        <v>2009</v>
      </c>
      <c r="C2366" s="144"/>
      <c r="D2366" s="146">
        <v>30997</v>
      </c>
      <c r="E2366" s="160">
        <v>3635744</v>
      </c>
      <c r="F2366" s="146" t="s">
        <v>69</v>
      </c>
      <c r="G2366" s="146" t="s">
        <v>69</v>
      </c>
      <c r="H2366" s="146" t="s">
        <v>69</v>
      </c>
      <c r="I2366" s="146" t="s">
        <v>69</v>
      </c>
      <c r="J2366" s="146" t="s">
        <v>69</v>
      </c>
      <c r="K2366" s="146" t="s">
        <v>69</v>
      </c>
      <c r="L2366" s="160">
        <v>3058916</v>
      </c>
      <c r="M2366" s="146" t="s">
        <v>69</v>
      </c>
      <c r="N2366" s="146" t="s">
        <v>69</v>
      </c>
      <c r="O2366" s="146" t="s">
        <v>69</v>
      </c>
      <c r="P2366" s="146" t="s">
        <v>69</v>
      </c>
      <c r="Q2366" s="146" t="s">
        <v>69</v>
      </c>
      <c r="R2366" s="146" t="s">
        <v>69</v>
      </c>
      <c r="S2366" s="160">
        <v>576829</v>
      </c>
      <c r="T2366" s="146" t="s">
        <v>69</v>
      </c>
      <c r="U2366" s="146" t="s">
        <v>69</v>
      </c>
    </row>
    <row r="2367" spans="1:22" ht="15" customHeight="1">
      <c r="B2367" s="144">
        <v>2008</v>
      </c>
      <c r="C2367" s="144"/>
      <c r="D2367" s="146">
        <v>31437</v>
      </c>
      <c r="E2367" s="160">
        <v>3524178</v>
      </c>
      <c r="F2367" s="146" t="s">
        <v>69</v>
      </c>
      <c r="G2367" s="146" t="s">
        <v>69</v>
      </c>
      <c r="H2367" s="146" t="s">
        <v>69</v>
      </c>
      <c r="I2367" s="146" t="s">
        <v>69</v>
      </c>
      <c r="J2367" s="146" t="s">
        <v>69</v>
      </c>
      <c r="K2367" s="146" t="s">
        <v>69</v>
      </c>
      <c r="L2367" s="160">
        <v>2839454</v>
      </c>
      <c r="M2367" s="146" t="s">
        <v>69</v>
      </c>
      <c r="N2367" s="146" t="s">
        <v>69</v>
      </c>
      <c r="O2367" s="146" t="s">
        <v>69</v>
      </c>
      <c r="P2367" s="146" t="s">
        <v>69</v>
      </c>
      <c r="Q2367" s="146" t="s">
        <v>69</v>
      </c>
      <c r="R2367" s="146" t="s">
        <v>69</v>
      </c>
      <c r="S2367" s="160">
        <v>684723</v>
      </c>
      <c r="T2367" s="146" t="s">
        <v>69</v>
      </c>
      <c r="U2367" s="146" t="s">
        <v>69</v>
      </c>
    </row>
    <row r="2368" spans="1:22" ht="15" customHeight="1">
      <c r="A2368" s="15"/>
      <c r="B2368" s="145" t="s">
        <v>392</v>
      </c>
      <c r="C2368" s="145"/>
      <c r="D2368" s="154"/>
      <c r="E2368" s="154"/>
      <c r="F2368" s="154"/>
      <c r="G2368" s="154"/>
      <c r="H2368" s="154"/>
      <c r="I2368" s="154"/>
      <c r="J2368" s="154"/>
      <c r="K2368" s="154"/>
      <c r="L2368" s="154"/>
      <c r="M2368" s="154"/>
      <c r="N2368" s="154"/>
      <c r="O2368" s="154"/>
      <c r="P2368" s="154"/>
      <c r="Q2368" s="154"/>
      <c r="R2368" s="154"/>
      <c r="S2368" s="154"/>
      <c r="T2368" s="154"/>
      <c r="U2368" s="154"/>
      <c r="V2368" s="15"/>
    </row>
    <row r="2369" spans="1:22" s="14" customFormat="1" ht="15" customHeight="1" collapsed="1">
      <c r="A2369" s="15"/>
      <c r="B2369" s="163">
        <v>2016</v>
      </c>
      <c r="C2369" s="251"/>
      <c r="D2369" s="146">
        <v>32470</v>
      </c>
      <c r="E2369" s="160">
        <v>1065551</v>
      </c>
      <c r="F2369" s="146">
        <v>635995</v>
      </c>
      <c r="G2369" s="146">
        <v>521767</v>
      </c>
      <c r="H2369" s="146">
        <v>35622</v>
      </c>
      <c r="I2369" s="146">
        <v>429556</v>
      </c>
      <c r="J2369" s="146">
        <v>30176</v>
      </c>
      <c r="K2369" s="146">
        <v>86945</v>
      </c>
      <c r="L2369" s="160">
        <v>784200</v>
      </c>
      <c r="M2369" s="146">
        <v>370635</v>
      </c>
      <c r="N2369" s="146">
        <v>254202</v>
      </c>
      <c r="O2369" s="146">
        <v>413565</v>
      </c>
      <c r="P2369" s="146">
        <v>81627</v>
      </c>
      <c r="Q2369" s="146">
        <v>38368</v>
      </c>
      <c r="R2369" s="146">
        <v>63231</v>
      </c>
      <c r="S2369" s="160">
        <v>281350</v>
      </c>
      <c r="T2369" s="146">
        <v>171482</v>
      </c>
      <c r="U2369" s="146">
        <v>-203194</v>
      </c>
      <c r="V2369" s="15"/>
    </row>
    <row r="2370" spans="1:22" s="14" customFormat="1" ht="15" customHeight="1">
      <c r="A2370" s="15"/>
      <c r="B2370" s="163">
        <v>2015</v>
      </c>
      <c r="C2370" s="163"/>
      <c r="D2370" s="146">
        <v>30159</v>
      </c>
      <c r="E2370" s="160">
        <v>992922</v>
      </c>
      <c r="F2370" s="146">
        <v>606434</v>
      </c>
      <c r="G2370" s="146">
        <v>496892</v>
      </c>
      <c r="H2370" s="146">
        <v>34773</v>
      </c>
      <c r="I2370" s="146">
        <v>386488</v>
      </c>
      <c r="J2370" s="146">
        <v>29240</v>
      </c>
      <c r="K2370" s="146">
        <v>83674</v>
      </c>
      <c r="L2370" s="160">
        <v>791396</v>
      </c>
      <c r="M2370" s="146">
        <v>376385</v>
      </c>
      <c r="N2370" s="146">
        <v>278373</v>
      </c>
      <c r="O2370" s="146">
        <v>415011</v>
      </c>
      <c r="P2370" s="146">
        <v>82122</v>
      </c>
      <c r="Q2370" s="146">
        <v>35714</v>
      </c>
      <c r="R2370" s="146">
        <v>61723</v>
      </c>
      <c r="S2370" s="160">
        <v>201526</v>
      </c>
      <c r="T2370" s="146">
        <v>157544</v>
      </c>
      <c r="U2370" s="146">
        <v>-261173</v>
      </c>
      <c r="V2370" s="15"/>
    </row>
    <row r="2371" spans="1:22" s="14" customFormat="1" ht="15" customHeight="1">
      <c r="A2371" s="15"/>
      <c r="B2371" s="163">
        <v>2014</v>
      </c>
      <c r="C2371" s="163"/>
      <c r="D2371" s="146">
        <v>28555</v>
      </c>
      <c r="E2371" s="160">
        <v>908237</v>
      </c>
      <c r="F2371" s="146">
        <v>583515</v>
      </c>
      <c r="G2371" s="146">
        <v>481884</v>
      </c>
      <c r="H2371" s="146">
        <v>23108</v>
      </c>
      <c r="I2371" s="146">
        <v>324722</v>
      </c>
      <c r="J2371" s="146">
        <v>25874</v>
      </c>
      <c r="K2371" s="146">
        <v>75631</v>
      </c>
      <c r="L2371" s="160">
        <v>759631</v>
      </c>
      <c r="M2371" s="146">
        <v>373940</v>
      </c>
      <c r="N2371" s="146">
        <v>272331</v>
      </c>
      <c r="O2371" s="146">
        <v>385691</v>
      </c>
      <c r="P2371" s="146">
        <v>72838</v>
      </c>
      <c r="Q2371" s="146">
        <v>34204</v>
      </c>
      <c r="R2371" s="146">
        <v>64033</v>
      </c>
      <c r="S2371" s="160">
        <v>148606</v>
      </c>
      <c r="T2371" s="146">
        <v>150762</v>
      </c>
      <c r="U2371" s="146">
        <v>-251641</v>
      </c>
      <c r="V2371" s="15"/>
    </row>
    <row r="2372" spans="1:22" s="14" customFormat="1" ht="15" customHeight="1">
      <c r="A2372" s="15"/>
      <c r="B2372" s="163">
        <v>2013</v>
      </c>
      <c r="C2372" s="163"/>
      <c r="D2372" s="146">
        <v>27637</v>
      </c>
      <c r="E2372" s="160">
        <v>864483</v>
      </c>
      <c r="F2372" s="146">
        <v>539554</v>
      </c>
      <c r="G2372" s="146">
        <v>439749</v>
      </c>
      <c r="H2372" s="146">
        <v>27387</v>
      </c>
      <c r="I2372" s="146">
        <v>324929</v>
      </c>
      <c r="J2372" s="146">
        <v>24958</v>
      </c>
      <c r="K2372" s="146">
        <v>75407</v>
      </c>
      <c r="L2372" s="160">
        <v>714422</v>
      </c>
      <c r="M2372" s="146">
        <v>342709</v>
      </c>
      <c r="N2372" s="146">
        <v>251508</v>
      </c>
      <c r="O2372" s="146">
        <v>371714</v>
      </c>
      <c r="P2372" s="146">
        <v>71864</v>
      </c>
      <c r="Q2372" s="146">
        <v>36981</v>
      </c>
      <c r="R2372" s="146">
        <v>40116</v>
      </c>
      <c r="S2372" s="160">
        <v>150060</v>
      </c>
      <c r="T2372" s="146">
        <v>146728</v>
      </c>
      <c r="U2372" s="146">
        <v>-229939</v>
      </c>
      <c r="V2372" s="15"/>
    </row>
    <row r="2373" spans="1:22" ht="15" customHeight="1">
      <c r="B2373" s="144">
        <v>2012</v>
      </c>
      <c r="C2373" s="144"/>
      <c r="D2373" s="146">
        <v>27992</v>
      </c>
      <c r="E2373" s="160">
        <v>874790</v>
      </c>
      <c r="F2373" s="146">
        <v>552865</v>
      </c>
      <c r="G2373" s="146">
        <v>450748</v>
      </c>
      <c r="H2373" s="146">
        <v>28000</v>
      </c>
      <c r="I2373" s="146">
        <v>321925</v>
      </c>
      <c r="J2373" s="146">
        <v>27433</v>
      </c>
      <c r="K2373" s="146">
        <v>75425</v>
      </c>
      <c r="L2373" s="160">
        <v>724540</v>
      </c>
      <c r="M2373" s="146">
        <v>365096</v>
      </c>
      <c r="N2373" s="146">
        <v>256915</v>
      </c>
      <c r="O2373" s="146">
        <v>359444</v>
      </c>
      <c r="P2373" s="146">
        <v>75985</v>
      </c>
      <c r="Q2373" s="146">
        <v>37088</v>
      </c>
      <c r="R2373" s="146">
        <v>48209</v>
      </c>
      <c r="S2373" s="160">
        <v>150250</v>
      </c>
      <c r="T2373" s="146">
        <v>140837</v>
      </c>
      <c r="U2373" s="146">
        <v>-206465</v>
      </c>
    </row>
    <row r="2374" spans="1:22" ht="15" customHeight="1">
      <c r="B2374" s="144">
        <v>2011</v>
      </c>
      <c r="C2374" s="144"/>
      <c r="D2374" s="146">
        <v>29377</v>
      </c>
      <c r="E2374" s="160">
        <v>882819</v>
      </c>
      <c r="F2374" s="146">
        <v>537837</v>
      </c>
      <c r="G2374" s="146">
        <v>465467</v>
      </c>
      <c r="H2374" s="146">
        <v>26700</v>
      </c>
      <c r="I2374" s="146">
        <v>344983</v>
      </c>
      <c r="J2374" s="146">
        <v>33529</v>
      </c>
      <c r="K2374" s="146">
        <v>82956</v>
      </c>
      <c r="L2374" s="160">
        <v>718951</v>
      </c>
      <c r="M2374" s="146">
        <v>322055</v>
      </c>
      <c r="N2374" s="146">
        <v>227049</v>
      </c>
      <c r="O2374" s="146">
        <v>396897</v>
      </c>
      <c r="P2374" s="146">
        <v>83705</v>
      </c>
      <c r="Q2374" s="146">
        <v>30063</v>
      </c>
      <c r="R2374" s="146">
        <v>43997</v>
      </c>
      <c r="S2374" s="160">
        <v>163868</v>
      </c>
      <c r="T2374" s="146">
        <v>145467</v>
      </c>
      <c r="U2374" s="146">
        <v>-193119</v>
      </c>
    </row>
    <row r="2375" spans="1:22" ht="15" customHeight="1">
      <c r="B2375" s="144">
        <v>2010</v>
      </c>
      <c r="C2375" s="144"/>
      <c r="D2375" s="146">
        <v>29083</v>
      </c>
      <c r="E2375" s="160">
        <v>785623</v>
      </c>
      <c r="F2375" s="146">
        <v>455012</v>
      </c>
      <c r="G2375" s="146">
        <v>384578</v>
      </c>
      <c r="H2375" s="146">
        <v>24971</v>
      </c>
      <c r="I2375" s="146">
        <v>330611</v>
      </c>
      <c r="J2375" s="146">
        <v>32299</v>
      </c>
      <c r="K2375" s="146">
        <v>83975</v>
      </c>
      <c r="L2375" s="160">
        <v>700720</v>
      </c>
      <c r="M2375" s="146">
        <v>276571</v>
      </c>
      <c r="N2375" s="146">
        <v>176343</v>
      </c>
      <c r="O2375" s="146">
        <v>424149</v>
      </c>
      <c r="P2375" s="146">
        <v>75300</v>
      </c>
      <c r="Q2375" s="146">
        <v>27721</v>
      </c>
      <c r="R2375" s="146">
        <v>59958</v>
      </c>
      <c r="S2375" s="160">
        <v>84903</v>
      </c>
      <c r="T2375" s="146">
        <v>127669</v>
      </c>
      <c r="U2375" s="146">
        <v>-208769</v>
      </c>
    </row>
    <row r="2376" spans="1:22" ht="15" customHeight="1">
      <c r="B2376" s="144">
        <v>2009</v>
      </c>
      <c r="C2376" s="144"/>
      <c r="D2376" s="146">
        <v>30753</v>
      </c>
      <c r="E2376" s="160">
        <v>883308</v>
      </c>
      <c r="F2376" s="146" t="s">
        <v>69</v>
      </c>
      <c r="G2376" s="146" t="s">
        <v>69</v>
      </c>
      <c r="H2376" s="146" t="s">
        <v>69</v>
      </c>
      <c r="I2376" s="146" t="s">
        <v>69</v>
      </c>
      <c r="J2376" s="146" t="s">
        <v>69</v>
      </c>
      <c r="K2376" s="146" t="s">
        <v>69</v>
      </c>
      <c r="L2376" s="160">
        <v>817114</v>
      </c>
      <c r="M2376" s="146" t="s">
        <v>69</v>
      </c>
      <c r="N2376" s="146" t="s">
        <v>69</v>
      </c>
      <c r="O2376" s="146" t="s">
        <v>69</v>
      </c>
      <c r="P2376" s="146" t="s">
        <v>69</v>
      </c>
      <c r="Q2376" s="146" t="s">
        <v>69</v>
      </c>
      <c r="R2376" s="146" t="s">
        <v>69</v>
      </c>
      <c r="S2376" s="160">
        <v>66195</v>
      </c>
      <c r="T2376" s="146" t="s">
        <v>69</v>
      </c>
      <c r="U2376" s="146" t="s">
        <v>69</v>
      </c>
    </row>
    <row r="2377" spans="1:22" ht="15" customHeight="1">
      <c r="B2377" s="144">
        <v>2008</v>
      </c>
      <c r="C2377" s="144"/>
      <c r="D2377" s="146">
        <v>31184</v>
      </c>
      <c r="E2377" s="160">
        <v>793817</v>
      </c>
      <c r="F2377" s="146" t="s">
        <v>69</v>
      </c>
      <c r="G2377" s="146" t="s">
        <v>69</v>
      </c>
      <c r="H2377" s="146" t="s">
        <v>69</v>
      </c>
      <c r="I2377" s="146" t="s">
        <v>69</v>
      </c>
      <c r="J2377" s="146" t="s">
        <v>69</v>
      </c>
      <c r="K2377" s="146" t="s">
        <v>69</v>
      </c>
      <c r="L2377" s="160">
        <v>721009</v>
      </c>
      <c r="M2377" s="146" t="s">
        <v>69</v>
      </c>
      <c r="N2377" s="146" t="s">
        <v>69</v>
      </c>
      <c r="O2377" s="146" t="s">
        <v>69</v>
      </c>
      <c r="P2377" s="146" t="s">
        <v>69</v>
      </c>
      <c r="Q2377" s="146" t="s">
        <v>69</v>
      </c>
      <c r="R2377" s="146" t="s">
        <v>69</v>
      </c>
      <c r="S2377" s="160">
        <v>72808</v>
      </c>
      <c r="T2377" s="146" t="s">
        <v>69</v>
      </c>
      <c r="U2377" s="146" t="s">
        <v>69</v>
      </c>
    </row>
    <row r="2378" spans="1:22" s="9" customFormat="1" ht="15" customHeight="1">
      <c r="A2378" s="15"/>
      <c r="B2378" s="145" t="s">
        <v>393</v>
      </c>
      <c r="C2378" s="145"/>
      <c r="D2378" s="154"/>
      <c r="E2378" s="154"/>
      <c r="F2378" s="154"/>
      <c r="G2378" s="154"/>
      <c r="H2378" s="154"/>
      <c r="I2378" s="154"/>
      <c r="J2378" s="154"/>
      <c r="K2378" s="154"/>
      <c r="L2378" s="154"/>
      <c r="M2378" s="154"/>
      <c r="N2378" s="154"/>
      <c r="O2378" s="154"/>
      <c r="P2378" s="154"/>
      <c r="Q2378" s="154"/>
      <c r="R2378" s="154"/>
      <c r="S2378" s="154"/>
      <c r="T2378" s="154"/>
      <c r="U2378" s="154"/>
      <c r="V2378" s="15"/>
    </row>
    <row r="2379" spans="1:22" s="12" customFormat="1" ht="15" customHeight="1">
      <c r="A2379" s="15"/>
      <c r="B2379" s="163">
        <v>2016</v>
      </c>
      <c r="C2379" s="251"/>
      <c r="D2379" s="146">
        <v>276</v>
      </c>
      <c r="E2379" s="160">
        <v>993721</v>
      </c>
      <c r="F2379" s="146">
        <v>751804</v>
      </c>
      <c r="G2379" s="146">
        <v>431464</v>
      </c>
      <c r="H2379" s="146">
        <v>127536</v>
      </c>
      <c r="I2379" s="146">
        <v>241916</v>
      </c>
      <c r="J2379" s="146">
        <v>18010</v>
      </c>
      <c r="K2379" s="146">
        <v>80325</v>
      </c>
      <c r="L2379" s="160">
        <v>740308</v>
      </c>
      <c r="M2379" s="146">
        <v>372196</v>
      </c>
      <c r="N2379" s="146">
        <v>258385</v>
      </c>
      <c r="O2379" s="146">
        <v>368112</v>
      </c>
      <c r="P2379" s="146">
        <v>68924</v>
      </c>
      <c r="Q2379" s="146">
        <v>27829</v>
      </c>
      <c r="R2379" s="146">
        <v>125187</v>
      </c>
      <c r="S2379" s="160">
        <v>253412</v>
      </c>
      <c r="T2379" s="146">
        <v>155653</v>
      </c>
      <c r="U2379" s="146">
        <v>-249718</v>
      </c>
      <c r="V2379" s="15"/>
    </row>
    <row r="2380" spans="1:22" s="13" customFormat="1" ht="15" customHeight="1">
      <c r="A2380" s="15"/>
      <c r="B2380" s="163">
        <v>2015</v>
      </c>
      <c r="C2380" s="163"/>
      <c r="D2380" s="146">
        <v>244</v>
      </c>
      <c r="E2380" s="160">
        <v>735254</v>
      </c>
      <c r="F2380" s="146">
        <v>563440</v>
      </c>
      <c r="G2380" s="146">
        <v>374252</v>
      </c>
      <c r="H2380" s="146">
        <v>137783</v>
      </c>
      <c r="I2380" s="146">
        <v>171814</v>
      </c>
      <c r="J2380" s="146">
        <v>18063</v>
      </c>
      <c r="K2380" s="146">
        <v>47540</v>
      </c>
      <c r="L2380" s="160">
        <v>551506</v>
      </c>
      <c r="M2380" s="146">
        <v>264790</v>
      </c>
      <c r="N2380" s="146">
        <v>218447</v>
      </c>
      <c r="O2380" s="146">
        <v>286717</v>
      </c>
      <c r="P2380" s="146">
        <v>51498</v>
      </c>
      <c r="Q2380" s="146">
        <v>27480</v>
      </c>
      <c r="R2380" s="146">
        <v>84286</v>
      </c>
      <c r="S2380" s="160">
        <v>183748</v>
      </c>
      <c r="T2380" s="146">
        <v>161574</v>
      </c>
      <c r="U2380" s="146">
        <v>-237311</v>
      </c>
      <c r="V2380" s="15"/>
    </row>
    <row r="2381" spans="1:22" s="13" customFormat="1" ht="15" customHeight="1">
      <c r="A2381" s="15"/>
      <c r="B2381" s="163">
        <v>2014</v>
      </c>
      <c r="C2381" s="163"/>
      <c r="D2381" s="146">
        <v>233</v>
      </c>
      <c r="E2381" s="160">
        <v>767349</v>
      </c>
      <c r="F2381" s="146">
        <v>595035</v>
      </c>
      <c r="G2381" s="146">
        <v>375649</v>
      </c>
      <c r="H2381" s="146">
        <v>143222</v>
      </c>
      <c r="I2381" s="146">
        <v>172314</v>
      </c>
      <c r="J2381" s="146">
        <v>20786</v>
      </c>
      <c r="K2381" s="146">
        <v>51542</v>
      </c>
      <c r="L2381" s="160">
        <v>598694</v>
      </c>
      <c r="M2381" s="146">
        <v>235697</v>
      </c>
      <c r="N2381" s="146">
        <v>179467</v>
      </c>
      <c r="O2381" s="146">
        <v>362998</v>
      </c>
      <c r="P2381" s="146">
        <v>53966</v>
      </c>
      <c r="Q2381" s="146">
        <v>28639</v>
      </c>
      <c r="R2381" s="146">
        <v>114420</v>
      </c>
      <c r="S2381" s="160">
        <v>168655</v>
      </c>
      <c r="T2381" s="146">
        <v>155189</v>
      </c>
      <c r="U2381" s="146">
        <v>-234055</v>
      </c>
      <c r="V2381" s="15"/>
    </row>
    <row r="2382" spans="1:22" s="13" customFormat="1" ht="15" customHeight="1">
      <c r="A2382" s="15"/>
      <c r="B2382" s="163">
        <v>2013</v>
      </c>
      <c r="C2382" s="163"/>
      <c r="D2382" s="146">
        <v>206</v>
      </c>
      <c r="E2382" s="160">
        <v>782418</v>
      </c>
      <c r="F2382" s="146">
        <v>588902</v>
      </c>
      <c r="G2382" s="146">
        <v>414305</v>
      </c>
      <c r="H2382" s="146">
        <v>143073</v>
      </c>
      <c r="I2382" s="146">
        <v>193516</v>
      </c>
      <c r="J2382" s="146">
        <v>20854</v>
      </c>
      <c r="K2382" s="146">
        <v>38901</v>
      </c>
      <c r="L2382" s="160">
        <v>617751</v>
      </c>
      <c r="M2382" s="146">
        <v>227210</v>
      </c>
      <c r="N2382" s="146">
        <v>176731</v>
      </c>
      <c r="O2382" s="146">
        <v>390541</v>
      </c>
      <c r="P2382" s="146">
        <v>62990</v>
      </c>
      <c r="Q2382" s="146">
        <v>26108</v>
      </c>
      <c r="R2382" s="146">
        <v>126175</v>
      </c>
      <c r="S2382" s="160">
        <v>164667</v>
      </c>
      <c r="T2382" s="146">
        <v>211376</v>
      </c>
      <c r="U2382" s="146">
        <v>-268181</v>
      </c>
      <c r="V2382" s="15"/>
    </row>
    <row r="2383" spans="1:22" s="13" customFormat="1" ht="15" customHeight="1">
      <c r="A2383" s="7"/>
      <c r="B2383" s="144">
        <v>2012</v>
      </c>
      <c r="C2383" s="144"/>
      <c r="D2383" s="146">
        <v>196</v>
      </c>
      <c r="E2383" s="160">
        <v>675068</v>
      </c>
      <c r="F2383" s="146">
        <v>465697</v>
      </c>
      <c r="G2383" s="146">
        <v>321482</v>
      </c>
      <c r="H2383" s="146">
        <v>102170</v>
      </c>
      <c r="I2383" s="146">
        <v>209371</v>
      </c>
      <c r="J2383" s="146">
        <v>21477</v>
      </c>
      <c r="K2383" s="146">
        <v>67011</v>
      </c>
      <c r="L2383" s="160">
        <v>550285</v>
      </c>
      <c r="M2383" s="146">
        <v>219716</v>
      </c>
      <c r="N2383" s="146">
        <v>167079</v>
      </c>
      <c r="O2383" s="146">
        <v>330569</v>
      </c>
      <c r="P2383" s="146">
        <v>53899</v>
      </c>
      <c r="Q2383" s="146">
        <v>22910</v>
      </c>
      <c r="R2383" s="146">
        <v>76852</v>
      </c>
      <c r="S2383" s="160">
        <v>124783</v>
      </c>
      <c r="T2383" s="146">
        <v>149611</v>
      </c>
      <c r="U2383" s="146">
        <v>-215202</v>
      </c>
      <c r="V2383" s="7"/>
    </row>
    <row r="2384" spans="1:22" ht="15" customHeight="1">
      <c r="B2384" s="144">
        <v>2011</v>
      </c>
      <c r="C2384" s="144"/>
      <c r="D2384" s="146">
        <v>194</v>
      </c>
      <c r="E2384" s="160">
        <v>717871</v>
      </c>
      <c r="F2384" s="146">
        <v>500332</v>
      </c>
      <c r="G2384" s="146">
        <v>316473</v>
      </c>
      <c r="H2384" s="146">
        <v>107646</v>
      </c>
      <c r="I2384" s="146">
        <v>217539</v>
      </c>
      <c r="J2384" s="146">
        <v>19672</v>
      </c>
      <c r="K2384" s="146">
        <v>64084</v>
      </c>
      <c r="L2384" s="160">
        <v>583813</v>
      </c>
      <c r="M2384" s="146">
        <v>277234</v>
      </c>
      <c r="N2384" s="146">
        <v>227491</v>
      </c>
      <c r="O2384" s="146">
        <v>306580</v>
      </c>
      <c r="P2384" s="146">
        <v>60851</v>
      </c>
      <c r="Q2384" s="146">
        <v>23524</v>
      </c>
      <c r="R2384" s="146">
        <v>78266</v>
      </c>
      <c r="S2384" s="160">
        <v>134058</v>
      </c>
      <c r="T2384" s="146">
        <v>155306</v>
      </c>
      <c r="U2384" s="146">
        <v>-196688</v>
      </c>
    </row>
    <row r="2385" spans="1:22" ht="15" customHeight="1">
      <c r="B2385" s="144">
        <v>2010</v>
      </c>
      <c r="C2385" s="144"/>
      <c r="D2385" s="146">
        <v>208</v>
      </c>
      <c r="E2385" s="160">
        <v>792345</v>
      </c>
      <c r="F2385" s="146">
        <v>600850</v>
      </c>
      <c r="G2385" s="146">
        <v>403199</v>
      </c>
      <c r="H2385" s="146">
        <v>142414</v>
      </c>
      <c r="I2385" s="146">
        <v>191495</v>
      </c>
      <c r="J2385" s="146">
        <v>14598</v>
      </c>
      <c r="K2385" s="146">
        <v>57860</v>
      </c>
      <c r="L2385" s="160">
        <v>592916</v>
      </c>
      <c r="M2385" s="146">
        <v>277911</v>
      </c>
      <c r="N2385" s="146">
        <v>217727</v>
      </c>
      <c r="O2385" s="146">
        <v>315005</v>
      </c>
      <c r="P2385" s="146">
        <v>65617</v>
      </c>
      <c r="Q2385" s="146">
        <v>18213</v>
      </c>
      <c r="R2385" s="146">
        <v>78570</v>
      </c>
      <c r="S2385" s="160">
        <v>199429</v>
      </c>
      <c r="T2385" s="146">
        <v>154274</v>
      </c>
      <c r="U2385" s="146">
        <v>-165234</v>
      </c>
    </row>
    <row r="2386" spans="1:22" ht="15" customHeight="1">
      <c r="B2386" s="144">
        <v>2009</v>
      </c>
      <c r="C2386" s="144"/>
      <c r="D2386" s="146">
        <v>198</v>
      </c>
      <c r="E2386" s="160">
        <v>862548</v>
      </c>
      <c r="F2386" s="146" t="s">
        <v>69</v>
      </c>
      <c r="G2386" s="146" t="s">
        <v>69</v>
      </c>
      <c r="H2386" s="146" t="s">
        <v>69</v>
      </c>
      <c r="I2386" s="146" t="s">
        <v>69</v>
      </c>
      <c r="J2386" s="146" t="s">
        <v>69</v>
      </c>
      <c r="K2386" s="146" t="s">
        <v>69</v>
      </c>
      <c r="L2386" s="160">
        <v>640319</v>
      </c>
      <c r="M2386" s="146" t="s">
        <v>69</v>
      </c>
      <c r="N2386" s="146" t="s">
        <v>69</v>
      </c>
      <c r="O2386" s="146" t="s">
        <v>69</v>
      </c>
      <c r="P2386" s="146" t="s">
        <v>69</v>
      </c>
      <c r="Q2386" s="146" t="s">
        <v>69</v>
      </c>
      <c r="R2386" s="146" t="s">
        <v>69</v>
      </c>
      <c r="S2386" s="160">
        <v>222229</v>
      </c>
      <c r="T2386" s="146" t="s">
        <v>69</v>
      </c>
      <c r="U2386" s="146" t="s">
        <v>69</v>
      </c>
    </row>
    <row r="2387" spans="1:22" ht="15" customHeight="1">
      <c r="B2387" s="144">
        <v>2008</v>
      </c>
      <c r="C2387" s="144"/>
      <c r="D2387" s="146">
        <v>206</v>
      </c>
      <c r="E2387" s="160">
        <v>1016620</v>
      </c>
      <c r="F2387" s="146" t="s">
        <v>69</v>
      </c>
      <c r="G2387" s="146" t="s">
        <v>69</v>
      </c>
      <c r="H2387" s="146" t="s">
        <v>69</v>
      </c>
      <c r="I2387" s="146" t="s">
        <v>69</v>
      </c>
      <c r="J2387" s="146" t="s">
        <v>69</v>
      </c>
      <c r="K2387" s="146" t="s">
        <v>69</v>
      </c>
      <c r="L2387" s="160">
        <v>798505</v>
      </c>
      <c r="M2387" s="146" t="s">
        <v>69</v>
      </c>
      <c r="N2387" s="146" t="s">
        <v>69</v>
      </c>
      <c r="O2387" s="146" t="s">
        <v>69</v>
      </c>
      <c r="P2387" s="146" t="s">
        <v>69</v>
      </c>
      <c r="Q2387" s="146" t="s">
        <v>69</v>
      </c>
      <c r="R2387" s="146" t="s">
        <v>69</v>
      </c>
      <c r="S2387" s="160">
        <v>218115</v>
      </c>
      <c r="T2387" s="146" t="s">
        <v>69</v>
      </c>
      <c r="U2387" s="146" t="s">
        <v>69</v>
      </c>
    </row>
    <row r="2388" spans="1:22" ht="15" customHeight="1">
      <c r="A2388" s="15"/>
      <c r="B2388" s="145" t="s">
        <v>394</v>
      </c>
      <c r="C2388" s="145"/>
      <c r="D2388" s="154"/>
      <c r="E2388" s="154"/>
      <c r="F2388" s="154"/>
      <c r="G2388" s="154"/>
      <c r="H2388" s="154"/>
      <c r="I2388" s="154"/>
      <c r="J2388" s="154"/>
      <c r="K2388" s="154"/>
      <c r="L2388" s="154"/>
      <c r="M2388" s="154"/>
      <c r="N2388" s="154"/>
      <c r="O2388" s="154"/>
      <c r="P2388" s="154"/>
      <c r="Q2388" s="154"/>
      <c r="R2388" s="154"/>
      <c r="S2388" s="154"/>
      <c r="T2388" s="154"/>
      <c r="U2388" s="154"/>
      <c r="V2388" s="15"/>
    </row>
    <row r="2389" spans="1:22" s="13" customFormat="1" ht="15" customHeight="1">
      <c r="A2389" s="15"/>
      <c r="B2389" s="163">
        <v>2016</v>
      </c>
      <c r="C2389" s="251"/>
      <c r="D2389" s="146">
        <v>59</v>
      </c>
      <c r="E2389" s="160">
        <v>1553292</v>
      </c>
      <c r="F2389" s="146">
        <v>1158024</v>
      </c>
      <c r="G2389" s="146">
        <v>796843</v>
      </c>
      <c r="H2389" s="146">
        <v>157052</v>
      </c>
      <c r="I2389" s="146">
        <v>395268</v>
      </c>
      <c r="J2389" s="146">
        <v>10031</v>
      </c>
      <c r="K2389" s="146">
        <v>157169</v>
      </c>
      <c r="L2389" s="160">
        <v>1145459</v>
      </c>
      <c r="M2389" s="146">
        <v>669302</v>
      </c>
      <c r="N2389" s="146">
        <v>458286</v>
      </c>
      <c r="O2389" s="146">
        <v>476157</v>
      </c>
      <c r="P2389" s="146">
        <v>107756</v>
      </c>
      <c r="Q2389" s="146">
        <v>35269</v>
      </c>
      <c r="R2389" s="146">
        <v>152689</v>
      </c>
      <c r="S2389" s="160">
        <v>407832</v>
      </c>
      <c r="T2389" s="146">
        <v>354538</v>
      </c>
      <c r="U2389" s="146">
        <v>-275401</v>
      </c>
      <c r="V2389" s="15"/>
    </row>
    <row r="2390" spans="1:22" s="14" customFormat="1" ht="15" customHeight="1">
      <c r="A2390" s="15"/>
      <c r="B2390" s="163">
        <v>2015</v>
      </c>
      <c r="C2390" s="163"/>
      <c r="D2390" s="146">
        <v>59</v>
      </c>
      <c r="E2390" s="160">
        <v>1751269</v>
      </c>
      <c r="F2390" s="146">
        <v>1390652</v>
      </c>
      <c r="G2390" s="146">
        <v>883435</v>
      </c>
      <c r="H2390" s="146">
        <v>232610</v>
      </c>
      <c r="I2390" s="146">
        <v>360616</v>
      </c>
      <c r="J2390" s="146">
        <v>24145</v>
      </c>
      <c r="K2390" s="146">
        <v>131135</v>
      </c>
      <c r="L2390" s="160">
        <v>1165130</v>
      </c>
      <c r="M2390" s="146">
        <v>672701</v>
      </c>
      <c r="N2390" s="146">
        <v>463452</v>
      </c>
      <c r="O2390" s="146">
        <v>492429</v>
      </c>
      <c r="P2390" s="146">
        <v>66660</v>
      </c>
      <c r="Q2390" s="146">
        <v>32856</v>
      </c>
      <c r="R2390" s="146">
        <v>148016</v>
      </c>
      <c r="S2390" s="160">
        <v>586139</v>
      </c>
      <c r="T2390" s="146">
        <v>329914</v>
      </c>
      <c r="U2390" s="146">
        <v>-339114</v>
      </c>
      <c r="V2390" s="15"/>
    </row>
    <row r="2391" spans="1:22" s="14" customFormat="1" ht="15" customHeight="1">
      <c r="A2391" s="15"/>
      <c r="B2391" s="163">
        <v>2014</v>
      </c>
      <c r="C2391" s="163"/>
      <c r="D2391" s="146">
        <v>49</v>
      </c>
      <c r="E2391" s="160">
        <v>1637894</v>
      </c>
      <c r="F2391" s="146">
        <v>1238931</v>
      </c>
      <c r="G2391" s="146">
        <v>628873</v>
      </c>
      <c r="H2391" s="146">
        <v>230617</v>
      </c>
      <c r="I2391" s="146">
        <v>398963</v>
      </c>
      <c r="J2391" s="146">
        <v>4706</v>
      </c>
      <c r="K2391" s="146">
        <v>170148</v>
      </c>
      <c r="L2391" s="160">
        <v>1357459</v>
      </c>
      <c r="M2391" s="146">
        <v>621554</v>
      </c>
      <c r="N2391" s="146">
        <v>428628</v>
      </c>
      <c r="O2391" s="146">
        <v>735905</v>
      </c>
      <c r="P2391" s="146">
        <v>98940</v>
      </c>
      <c r="Q2391" s="146">
        <v>26934</v>
      </c>
      <c r="R2391" s="146">
        <v>329676</v>
      </c>
      <c r="S2391" s="160">
        <v>280435</v>
      </c>
      <c r="T2391" s="146">
        <v>315677</v>
      </c>
      <c r="U2391" s="146">
        <v>-413069</v>
      </c>
      <c r="V2391" s="15"/>
    </row>
    <row r="2392" spans="1:22" s="14" customFormat="1" ht="15" customHeight="1">
      <c r="A2392" s="15"/>
      <c r="B2392" s="163">
        <v>2013</v>
      </c>
      <c r="C2392" s="163"/>
      <c r="D2392" s="146">
        <v>45</v>
      </c>
      <c r="E2392" s="160">
        <v>1758956</v>
      </c>
      <c r="F2392" s="146">
        <v>1314018</v>
      </c>
      <c r="G2392" s="146">
        <v>628196</v>
      </c>
      <c r="H2392" s="146">
        <v>292208</v>
      </c>
      <c r="I2392" s="146">
        <v>444937</v>
      </c>
      <c r="J2392" s="146">
        <v>4501</v>
      </c>
      <c r="K2392" s="146">
        <v>133744</v>
      </c>
      <c r="L2392" s="160">
        <v>1504474</v>
      </c>
      <c r="M2392" s="146">
        <v>651146</v>
      </c>
      <c r="N2392" s="146">
        <v>538183</v>
      </c>
      <c r="O2392" s="146">
        <v>853328</v>
      </c>
      <c r="P2392" s="146">
        <v>131678</v>
      </c>
      <c r="Q2392" s="146">
        <v>26757</v>
      </c>
      <c r="R2392" s="146">
        <v>344631</v>
      </c>
      <c r="S2392" s="160">
        <v>254481</v>
      </c>
      <c r="T2392" s="146">
        <v>332841</v>
      </c>
      <c r="U2392" s="146">
        <v>-415884</v>
      </c>
      <c r="V2392" s="15"/>
    </row>
    <row r="2393" spans="1:22" s="14" customFormat="1" ht="15" customHeight="1">
      <c r="A2393" s="7"/>
      <c r="B2393" s="144">
        <v>2012</v>
      </c>
      <c r="C2393" s="144"/>
      <c r="D2393" s="146">
        <v>49</v>
      </c>
      <c r="E2393" s="160">
        <v>2230623</v>
      </c>
      <c r="F2393" s="146">
        <v>1700847</v>
      </c>
      <c r="G2393" s="146">
        <v>836218</v>
      </c>
      <c r="H2393" s="146">
        <v>424888</v>
      </c>
      <c r="I2393" s="146">
        <v>529776</v>
      </c>
      <c r="J2393" s="146">
        <v>8849</v>
      </c>
      <c r="K2393" s="146">
        <v>219251</v>
      </c>
      <c r="L2393" s="160">
        <v>1853538</v>
      </c>
      <c r="M2393" s="146">
        <v>752712</v>
      </c>
      <c r="N2393" s="146">
        <v>601393</v>
      </c>
      <c r="O2393" s="146">
        <v>1100826</v>
      </c>
      <c r="P2393" s="146">
        <v>213745</v>
      </c>
      <c r="Q2393" s="146">
        <v>26565</v>
      </c>
      <c r="R2393" s="146">
        <v>459569</v>
      </c>
      <c r="S2393" s="160">
        <v>377085</v>
      </c>
      <c r="T2393" s="146">
        <v>474680</v>
      </c>
      <c r="U2393" s="146">
        <v>-402920</v>
      </c>
      <c r="V2393" s="7"/>
    </row>
    <row r="2394" spans="1:22" ht="15" customHeight="1">
      <c r="B2394" s="144">
        <v>2011</v>
      </c>
      <c r="C2394" s="144"/>
      <c r="D2394" s="146">
        <v>46</v>
      </c>
      <c r="E2394" s="160">
        <v>1901485</v>
      </c>
      <c r="F2394" s="146">
        <v>1465823</v>
      </c>
      <c r="G2394" s="146">
        <v>699885</v>
      </c>
      <c r="H2394" s="146">
        <v>266001</v>
      </c>
      <c r="I2394" s="146">
        <v>435662</v>
      </c>
      <c r="J2394" s="146">
        <v>11022</v>
      </c>
      <c r="K2394" s="146">
        <v>159381</v>
      </c>
      <c r="L2394" s="160">
        <v>1511706</v>
      </c>
      <c r="M2394" s="146">
        <v>718659</v>
      </c>
      <c r="N2394" s="146">
        <v>575125</v>
      </c>
      <c r="O2394" s="146">
        <v>793047</v>
      </c>
      <c r="P2394" s="146">
        <v>174672</v>
      </c>
      <c r="Q2394" s="146">
        <v>20984</v>
      </c>
      <c r="R2394" s="146">
        <v>294370</v>
      </c>
      <c r="S2394" s="160">
        <v>389779</v>
      </c>
      <c r="T2394" s="146">
        <v>363810</v>
      </c>
      <c r="U2394" s="146">
        <v>-281516</v>
      </c>
    </row>
    <row r="2395" spans="1:22" ht="15" customHeight="1">
      <c r="B2395" s="144">
        <v>2010</v>
      </c>
      <c r="C2395" s="144"/>
      <c r="D2395" s="146">
        <v>46</v>
      </c>
      <c r="E2395" s="160">
        <v>1933676</v>
      </c>
      <c r="F2395" s="146">
        <v>1537656</v>
      </c>
      <c r="G2395" s="146">
        <v>854573</v>
      </c>
      <c r="H2395" s="146">
        <v>246800</v>
      </c>
      <c r="I2395" s="146">
        <v>396020</v>
      </c>
      <c r="J2395" s="146">
        <v>28183</v>
      </c>
      <c r="K2395" s="146">
        <v>117337</v>
      </c>
      <c r="L2395" s="160">
        <v>1609339</v>
      </c>
      <c r="M2395" s="146">
        <v>895762</v>
      </c>
      <c r="N2395" s="146">
        <v>659647</v>
      </c>
      <c r="O2395" s="146">
        <v>713577</v>
      </c>
      <c r="P2395" s="146">
        <v>137932</v>
      </c>
      <c r="Q2395" s="146">
        <v>27354</v>
      </c>
      <c r="R2395" s="146">
        <v>239419</v>
      </c>
      <c r="S2395" s="160">
        <v>324337</v>
      </c>
      <c r="T2395" s="146">
        <v>396457</v>
      </c>
      <c r="U2395" s="146">
        <v>-339677</v>
      </c>
    </row>
    <row r="2396" spans="1:22" ht="15" customHeight="1">
      <c r="B2396" s="144">
        <v>2009</v>
      </c>
      <c r="C2396" s="144"/>
      <c r="D2396" s="146">
        <v>46</v>
      </c>
      <c r="E2396" s="160">
        <v>1889888</v>
      </c>
      <c r="F2396" s="146" t="s">
        <v>69</v>
      </c>
      <c r="G2396" s="146" t="s">
        <v>69</v>
      </c>
      <c r="H2396" s="146" t="s">
        <v>69</v>
      </c>
      <c r="I2396" s="146" t="s">
        <v>69</v>
      </c>
      <c r="J2396" s="146" t="s">
        <v>69</v>
      </c>
      <c r="K2396" s="146" t="s">
        <v>69</v>
      </c>
      <c r="L2396" s="160">
        <v>1601483</v>
      </c>
      <c r="M2396" s="146" t="s">
        <v>69</v>
      </c>
      <c r="N2396" s="146" t="s">
        <v>69</v>
      </c>
      <c r="O2396" s="146" t="s">
        <v>69</v>
      </c>
      <c r="P2396" s="146" t="s">
        <v>69</v>
      </c>
      <c r="Q2396" s="146" t="s">
        <v>69</v>
      </c>
      <c r="R2396" s="146" t="s">
        <v>69</v>
      </c>
      <c r="S2396" s="160">
        <v>288405</v>
      </c>
      <c r="T2396" s="146" t="s">
        <v>69</v>
      </c>
      <c r="U2396" s="146" t="s">
        <v>69</v>
      </c>
    </row>
    <row r="2397" spans="1:22" ht="15" customHeight="1">
      <c r="B2397" s="144">
        <v>2008</v>
      </c>
      <c r="C2397" s="144"/>
      <c r="D2397" s="146">
        <v>47</v>
      </c>
      <c r="E2397" s="160">
        <v>1713741</v>
      </c>
      <c r="F2397" s="146" t="s">
        <v>69</v>
      </c>
      <c r="G2397" s="146" t="s">
        <v>69</v>
      </c>
      <c r="H2397" s="146" t="s">
        <v>69</v>
      </c>
      <c r="I2397" s="146" t="s">
        <v>69</v>
      </c>
      <c r="J2397" s="146" t="s">
        <v>69</v>
      </c>
      <c r="K2397" s="146" t="s">
        <v>69</v>
      </c>
      <c r="L2397" s="160">
        <v>1319940</v>
      </c>
      <c r="M2397" s="146" t="s">
        <v>69</v>
      </c>
      <c r="N2397" s="146" t="s">
        <v>69</v>
      </c>
      <c r="O2397" s="146" t="s">
        <v>69</v>
      </c>
      <c r="P2397" s="146" t="s">
        <v>69</v>
      </c>
      <c r="Q2397" s="146" t="s">
        <v>69</v>
      </c>
      <c r="R2397" s="146" t="s">
        <v>69</v>
      </c>
      <c r="S2397" s="160">
        <v>393800</v>
      </c>
      <c r="T2397" s="146" t="s">
        <v>69</v>
      </c>
      <c r="U2397" s="146" t="s">
        <v>69</v>
      </c>
    </row>
    <row r="2398" spans="1:22" ht="15" customHeight="1">
      <c r="A2398" s="14"/>
      <c r="B2398" s="141" t="s">
        <v>395</v>
      </c>
      <c r="C2398" s="141"/>
      <c r="D2398" s="152"/>
      <c r="E2398" s="152"/>
      <c r="F2398" s="152"/>
      <c r="G2398" s="152"/>
      <c r="H2398" s="152"/>
      <c r="I2398" s="152"/>
      <c r="J2398" s="152"/>
      <c r="K2398" s="152"/>
      <c r="L2398" s="152"/>
      <c r="M2398" s="152"/>
      <c r="N2398" s="152"/>
      <c r="O2398" s="152"/>
      <c r="P2398" s="152"/>
      <c r="Q2398" s="152"/>
      <c r="R2398" s="152"/>
      <c r="S2398" s="152"/>
      <c r="T2398" s="152"/>
      <c r="U2398" s="152"/>
      <c r="V2398" s="14"/>
    </row>
    <row r="2399" spans="1:22" s="14" customFormat="1" ht="15" customHeight="1">
      <c r="B2399" s="163">
        <v>2016</v>
      </c>
      <c r="C2399" s="251"/>
      <c r="D2399" s="146">
        <v>10</v>
      </c>
      <c r="E2399" s="160">
        <v>1622948</v>
      </c>
      <c r="F2399" s="146">
        <v>1045031</v>
      </c>
      <c r="G2399" s="146">
        <v>349364</v>
      </c>
      <c r="H2399" s="146">
        <v>422900</v>
      </c>
      <c r="I2399" s="146">
        <v>577917</v>
      </c>
      <c r="J2399" s="146">
        <v>8162</v>
      </c>
      <c r="K2399" s="146">
        <v>137744</v>
      </c>
      <c r="L2399" s="160">
        <v>1302736</v>
      </c>
      <c r="M2399" s="146">
        <v>451253</v>
      </c>
      <c r="N2399" s="146">
        <v>228187</v>
      </c>
      <c r="O2399" s="146">
        <v>851483</v>
      </c>
      <c r="P2399" s="146">
        <v>84545</v>
      </c>
      <c r="Q2399" s="146">
        <v>76425</v>
      </c>
      <c r="R2399" s="146">
        <v>337576</v>
      </c>
      <c r="S2399" s="160">
        <v>320213</v>
      </c>
      <c r="T2399" s="146">
        <v>271530</v>
      </c>
      <c r="U2399" s="146">
        <v>-354984</v>
      </c>
    </row>
    <row r="2400" spans="1:22" s="14" customFormat="1" ht="15" customHeight="1">
      <c r="B2400" s="163">
        <v>2015</v>
      </c>
      <c r="C2400" s="163"/>
      <c r="D2400" s="146">
        <v>9</v>
      </c>
      <c r="E2400" s="160">
        <v>1507788</v>
      </c>
      <c r="F2400" s="146">
        <v>921746</v>
      </c>
      <c r="G2400" s="146">
        <v>291013</v>
      </c>
      <c r="H2400" s="146">
        <v>255018</v>
      </c>
      <c r="I2400" s="146">
        <v>586042</v>
      </c>
      <c r="J2400" s="146">
        <v>9713</v>
      </c>
      <c r="K2400" s="146">
        <v>179821</v>
      </c>
      <c r="L2400" s="160">
        <v>1201952</v>
      </c>
      <c r="M2400" s="146">
        <v>330909</v>
      </c>
      <c r="N2400" s="146">
        <v>168230</v>
      </c>
      <c r="O2400" s="146">
        <v>871043</v>
      </c>
      <c r="P2400" s="146">
        <v>106173</v>
      </c>
      <c r="Q2400" s="146">
        <v>53144</v>
      </c>
      <c r="R2400" s="146">
        <v>393286</v>
      </c>
      <c r="S2400" s="160">
        <v>305837</v>
      </c>
      <c r="T2400" s="146">
        <v>313581</v>
      </c>
      <c r="U2400" s="146">
        <v>-317108</v>
      </c>
    </row>
    <row r="2401" spans="1:22" s="14" customFormat="1" ht="15" customHeight="1">
      <c r="B2401" s="163">
        <v>2014</v>
      </c>
      <c r="C2401" s="163"/>
      <c r="D2401" s="146">
        <v>7</v>
      </c>
      <c r="E2401" s="160">
        <v>1173838</v>
      </c>
      <c r="F2401" s="146">
        <v>733998</v>
      </c>
      <c r="G2401" s="146">
        <v>250933</v>
      </c>
      <c r="H2401" s="146">
        <v>204519</v>
      </c>
      <c r="I2401" s="146">
        <v>439840</v>
      </c>
      <c r="J2401" s="146">
        <v>8726</v>
      </c>
      <c r="K2401" s="146">
        <v>108520</v>
      </c>
      <c r="L2401" s="160">
        <v>983099</v>
      </c>
      <c r="M2401" s="146">
        <v>264413</v>
      </c>
      <c r="N2401" s="146">
        <v>152782</v>
      </c>
      <c r="O2401" s="146">
        <v>718686</v>
      </c>
      <c r="P2401" s="146">
        <v>62932</v>
      </c>
      <c r="Q2401" s="146">
        <v>45877</v>
      </c>
      <c r="R2401" s="146">
        <v>340899</v>
      </c>
      <c r="S2401" s="160">
        <v>190739</v>
      </c>
      <c r="T2401" s="146">
        <v>228471</v>
      </c>
      <c r="U2401" s="146">
        <v>-280308</v>
      </c>
    </row>
    <row r="2402" spans="1:22" s="14" customFormat="1" ht="15" customHeight="1">
      <c r="B2402" s="163">
        <v>2013</v>
      </c>
      <c r="C2402" s="163"/>
      <c r="D2402" s="146">
        <v>10</v>
      </c>
      <c r="E2402" s="160">
        <v>1192494</v>
      </c>
      <c r="F2402" s="146">
        <v>719003</v>
      </c>
      <c r="G2402" s="146">
        <v>370657</v>
      </c>
      <c r="H2402" s="146">
        <v>192217</v>
      </c>
      <c r="I2402" s="146">
        <v>473492</v>
      </c>
      <c r="J2402" s="146">
        <v>10122</v>
      </c>
      <c r="K2402" s="146">
        <v>93511</v>
      </c>
      <c r="L2402" s="160">
        <v>897462</v>
      </c>
      <c r="M2402" s="146">
        <v>296397</v>
      </c>
      <c r="N2402" s="146">
        <v>178866</v>
      </c>
      <c r="O2402" s="146">
        <v>601065</v>
      </c>
      <c r="P2402" s="146">
        <v>94453</v>
      </c>
      <c r="Q2402" s="146">
        <v>38952</v>
      </c>
      <c r="R2402" s="146">
        <v>216179</v>
      </c>
      <c r="S2402" s="160">
        <v>295032</v>
      </c>
      <c r="T2402" s="146">
        <v>195189</v>
      </c>
      <c r="U2402" s="146">
        <v>-206548</v>
      </c>
    </row>
    <row r="2403" spans="1:22" ht="15" customHeight="1">
      <c r="B2403" s="144">
        <v>2012</v>
      </c>
      <c r="C2403" s="144"/>
      <c r="D2403" s="146">
        <v>6</v>
      </c>
      <c r="E2403" s="160">
        <v>790137</v>
      </c>
      <c r="F2403" s="146">
        <v>525703</v>
      </c>
      <c r="G2403" s="146">
        <v>280881</v>
      </c>
      <c r="H2403" s="146">
        <v>129170</v>
      </c>
      <c r="I2403" s="146">
        <v>264433</v>
      </c>
      <c r="J2403" s="146">
        <v>6091</v>
      </c>
      <c r="K2403" s="146">
        <v>2681</v>
      </c>
      <c r="L2403" s="160">
        <v>535780</v>
      </c>
      <c r="M2403" s="146">
        <v>144780</v>
      </c>
      <c r="N2403" s="146">
        <v>63583</v>
      </c>
      <c r="O2403" s="146">
        <v>391000</v>
      </c>
      <c r="P2403" s="146">
        <v>17435</v>
      </c>
      <c r="Q2403" s="146">
        <v>37232</v>
      </c>
      <c r="R2403" s="146">
        <v>149272</v>
      </c>
      <c r="S2403" s="160">
        <v>254357</v>
      </c>
      <c r="T2403" s="146">
        <v>108721</v>
      </c>
      <c r="U2403" s="146">
        <v>-109129</v>
      </c>
    </row>
    <row r="2404" spans="1:22" ht="15" customHeight="1">
      <c r="B2404" s="144">
        <v>2011</v>
      </c>
      <c r="C2404" s="144"/>
      <c r="D2404" s="146">
        <v>9</v>
      </c>
      <c r="E2404" s="160">
        <v>1218164</v>
      </c>
      <c r="F2404" s="146">
        <v>836454</v>
      </c>
      <c r="G2404" s="146">
        <v>422188</v>
      </c>
      <c r="H2404" s="146">
        <v>285252</v>
      </c>
      <c r="I2404" s="146">
        <v>381710</v>
      </c>
      <c r="J2404" s="146">
        <v>3995</v>
      </c>
      <c r="K2404" s="146">
        <v>74031</v>
      </c>
      <c r="L2404" s="160">
        <v>840452</v>
      </c>
      <c r="M2404" s="146">
        <v>249983</v>
      </c>
      <c r="N2404" s="146">
        <v>170922</v>
      </c>
      <c r="O2404" s="146">
        <v>590468</v>
      </c>
      <c r="P2404" s="146">
        <v>60366</v>
      </c>
      <c r="Q2404" s="146">
        <v>47357</v>
      </c>
      <c r="R2404" s="146">
        <v>235583</v>
      </c>
      <c r="S2404" s="160">
        <v>377712</v>
      </c>
      <c r="T2404" s="146">
        <v>225190</v>
      </c>
      <c r="U2404" s="146">
        <v>-95678</v>
      </c>
    </row>
    <row r="2405" spans="1:22" ht="15" customHeight="1">
      <c r="B2405" s="144">
        <v>2010</v>
      </c>
      <c r="C2405" s="144"/>
      <c r="D2405" s="146">
        <v>9</v>
      </c>
      <c r="E2405" s="160">
        <v>1231885</v>
      </c>
      <c r="F2405" s="146">
        <v>882317</v>
      </c>
      <c r="G2405" s="146">
        <v>453760</v>
      </c>
      <c r="H2405" s="146">
        <v>323731</v>
      </c>
      <c r="I2405" s="146">
        <v>349568</v>
      </c>
      <c r="J2405" s="146">
        <v>3656</v>
      </c>
      <c r="K2405" s="146">
        <v>111773</v>
      </c>
      <c r="L2405" s="160">
        <v>796876</v>
      </c>
      <c r="M2405" s="146">
        <v>251774</v>
      </c>
      <c r="N2405" s="146">
        <v>192006</v>
      </c>
      <c r="O2405" s="146">
        <v>545102</v>
      </c>
      <c r="P2405" s="146">
        <v>60553</v>
      </c>
      <c r="Q2405" s="146">
        <v>50679</v>
      </c>
      <c r="R2405" s="146">
        <v>219088</v>
      </c>
      <c r="S2405" s="160">
        <v>435009</v>
      </c>
      <c r="T2405" s="146">
        <v>220871</v>
      </c>
      <c r="U2405" s="146">
        <v>-94125</v>
      </c>
    </row>
    <row r="2406" spans="1:22" ht="15" customHeight="1">
      <c r="B2406" s="144">
        <v>2009</v>
      </c>
      <c r="C2406" s="144"/>
      <c r="D2406" s="146">
        <v>10</v>
      </c>
      <c r="E2406" s="160">
        <v>1153826</v>
      </c>
      <c r="F2406" s="146" t="s">
        <v>69</v>
      </c>
      <c r="G2406" s="146" t="s">
        <v>69</v>
      </c>
      <c r="H2406" s="146" t="s">
        <v>69</v>
      </c>
      <c r="I2406" s="146" t="s">
        <v>69</v>
      </c>
      <c r="J2406" s="146" t="s">
        <v>69</v>
      </c>
      <c r="K2406" s="146" t="s">
        <v>69</v>
      </c>
      <c r="L2406" s="160">
        <v>736465</v>
      </c>
      <c r="M2406" s="146" t="s">
        <v>69</v>
      </c>
      <c r="N2406" s="146" t="s">
        <v>69</v>
      </c>
      <c r="O2406" s="146" t="s">
        <v>69</v>
      </c>
      <c r="P2406" s="146" t="s">
        <v>69</v>
      </c>
      <c r="Q2406" s="146" t="s">
        <v>69</v>
      </c>
      <c r="R2406" s="146" t="s">
        <v>69</v>
      </c>
      <c r="S2406" s="160">
        <v>417361</v>
      </c>
      <c r="T2406" s="146" t="s">
        <v>69</v>
      </c>
      <c r="U2406" s="146" t="s">
        <v>69</v>
      </c>
    </row>
    <row r="2407" spans="1:22" ht="15" customHeight="1">
      <c r="B2407" s="144">
        <v>2008</v>
      </c>
      <c r="C2407" s="144"/>
      <c r="D2407" s="146">
        <v>9</v>
      </c>
      <c r="E2407" s="160">
        <v>1088175</v>
      </c>
      <c r="F2407" s="146" t="s">
        <v>69</v>
      </c>
      <c r="G2407" s="146" t="s">
        <v>69</v>
      </c>
      <c r="H2407" s="146" t="s">
        <v>69</v>
      </c>
      <c r="I2407" s="146" t="s">
        <v>69</v>
      </c>
      <c r="J2407" s="146" t="s">
        <v>69</v>
      </c>
      <c r="K2407" s="146" t="s">
        <v>69</v>
      </c>
      <c r="L2407" s="160">
        <v>763853</v>
      </c>
      <c r="M2407" s="146" t="s">
        <v>69</v>
      </c>
      <c r="N2407" s="146" t="s">
        <v>69</v>
      </c>
      <c r="O2407" s="146" t="s">
        <v>69</v>
      </c>
      <c r="P2407" s="146" t="s">
        <v>69</v>
      </c>
      <c r="Q2407" s="146" t="s">
        <v>69</v>
      </c>
      <c r="R2407" s="146" t="s">
        <v>69</v>
      </c>
      <c r="S2407" s="160">
        <v>324322</v>
      </c>
      <c r="T2407" s="146" t="s">
        <v>69</v>
      </c>
      <c r="U2407" s="146" t="s">
        <v>69</v>
      </c>
    </row>
    <row r="2408" spans="1:22" s="13" customFormat="1" ht="15" customHeight="1">
      <c r="B2408" s="138" t="s">
        <v>40</v>
      </c>
      <c r="C2408" s="138"/>
      <c r="D2408" s="150"/>
      <c r="E2408" s="150"/>
      <c r="F2408" s="150"/>
      <c r="G2408" s="150"/>
      <c r="H2408" s="150"/>
      <c r="I2408" s="150"/>
      <c r="J2408" s="150"/>
      <c r="K2408" s="150"/>
      <c r="L2408" s="150"/>
      <c r="M2408" s="150"/>
      <c r="N2408" s="150"/>
      <c r="O2408" s="150"/>
      <c r="P2408" s="150"/>
      <c r="Q2408" s="150"/>
      <c r="R2408" s="150"/>
      <c r="S2408" s="150"/>
      <c r="T2408" s="150"/>
      <c r="U2408" s="150"/>
    </row>
    <row r="2409" spans="1:22" s="14" customFormat="1" ht="15" customHeight="1">
      <c r="B2409" s="141" t="s">
        <v>396</v>
      </c>
      <c r="C2409" s="141"/>
      <c r="D2409" s="152"/>
      <c r="E2409" s="152"/>
      <c r="F2409" s="152"/>
      <c r="G2409" s="152"/>
      <c r="H2409" s="152"/>
      <c r="I2409" s="152"/>
      <c r="J2409" s="152"/>
      <c r="K2409" s="152"/>
      <c r="L2409" s="152"/>
      <c r="M2409" s="152"/>
      <c r="N2409" s="152"/>
      <c r="O2409" s="152"/>
      <c r="P2409" s="152"/>
      <c r="Q2409" s="152"/>
      <c r="R2409" s="152"/>
      <c r="S2409" s="152"/>
      <c r="T2409" s="152"/>
      <c r="U2409" s="152"/>
    </row>
    <row r="2410" spans="1:22" s="14" customFormat="1" ht="15" customHeight="1">
      <c r="B2410" s="163">
        <v>2016</v>
      </c>
      <c r="C2410" s="251"/>
      <c r="D2410" s="146">
        <v>8227</v>
      </c>
      <c r="E2410" s="160">
        <v>1079339</v>
      </c>
      <c r="F2410" s="146">
        <v>732733</v>
      </c>
      <c r="G2410" s="146">
        <v>444070</v>
      </c>
      <c r="H2410" s="146">
        <v>173946</v>
      </c>
      <c r="I2410" s="146">
        <v>346606</v>
      </c>
      <c r="J2410" s="146">
        <v>11136</v>
      </c>
      <c r="K2410" s="146">
        <v>166183</v>
      </c>
      <c r="L2410" s="160">
        <v>802443</v>
      </c>
      <c r="M2410" s="146">
        <v>284923</v>
      </c>
      <c r="N2410" s="146">
        <v>200331</v>
      </c>
      <c r="O2410" s="146">
        <v>517520</v>
      </c>
      <c r="P2410" s="146">
        <v>118541</v>
      </c>
      <c r="Q2410" s="146">
        <v>40790</v>
      </c>
      <c r="R2410" s="146">
        <v>197646</v>
      </c>
      <c r="S2410" s="160">
        <v>276896</v>
      </c>
      <c r="T2410" s="146">
        <v>281368</v>
      </c>
      <c r="U2410" s="146">
        <v>-288805</v>
      </c>
    </row>
    <row r="2411" spans="1:22" s="14" customFormat="1" ht="15" customHeight="1">
      <c r="B2411" s="163">
        <v>2015</v>
      </c>
      <c r="C2411" s="163"/>
      <c r="D2411" s="146">
        <v>7570</v>
      </c>
      <c r="E2411" s="160">
        <v>1006572</v>
      </c>
      <c r="F2411" s="146">
        <v>674800</v>
      </c>
      <c r="G2411" s="146">
        <v>390928</v>
      </c>
      <c r="H2411" s="146">
        <v>163140</v>
      </c>
      <c r="I2411" s="146">
        <v>331772</v>
      </c>
      <c r="J2411" s="146">
        <v>11701</v>
      </c>
      <c r="K2411" s="146">
        <v>153485</v>
      </c>
      <c r="L2411" s="160">
        <v>712397</v>
      </c>
      <c r="M2411" s="146">
        <v>295573</v>
      </c>
      <c r="N2411" s="146">
        <v>230715</v>
      </c>
      <c r="O2411" s="146">
        <v>416824</v>
      </c>
      <c r="P2411" s="146">
        <v>96885</v>
      </c>
      <c r="Q2411" s="146">
        <v>35222</v>
      </c>
      <c r="R2411" s="146">
        <v>139381</v>
      </c>
      <c r="S2411" s="160">
        <v>294176</v>
      </c>
      <c r="T2411" s="146">
        <v>275892</v>
      </c>
      <c r="U2411" s="146">
        <v>-301793</v>
      </c>
    </row>
    <row r="2412" spans="1:22" s="14" customFormat="1" ht="15" customHeight="1">
      <c r="B2412" s="163">
        <v>2014</v>
      </c>
      <c r="C2412" s="163"/>
      <c r="D2412" s="146">
        <v>7006</v>
      </c>
      <c r="E2412" s="160">
        <v>922956</v>
      </c>
      <c r="F2412" s="146">
        <v>635470</v>
      </c>
      <c r="G2412" s="146">
        <v>395118</v>
      </c>
      <c r="H2412" s="146">
        <v>168216</v>
      </c>
      <c r="I2412" s="146">
        <v>287486</v>
      </c>
      <c r="J2412" s="146">
        <v>11286</v>
      </c>
      <c r="K2412" s="146">
        <v>131123</v>
      </c>
      <c r="L2412" s="160">
        <v>712751</v>
      </c>
      <c r="M2412" s="146">
        <v>218629</v>
      </c>
      <c r="N2412" s="146">
        <v>150567</v>
      </c>
      <c r="O2412" s="146">
        <v>494121</v>
      </c>
      <c r="P2412" s="146">
        <v>77990</v>
      </c>
      <c r="Q2412" s="146">
        <v>33158</v>
      </c>
      <c r="R2412" s="146">
        <v>238869</v>
      </c>
      <c r="S2412" s="160">
        <v>210205</v>
      </c>
      <c r="T2412" s="146">
        <v>235844</v>
      </c>
      <c r="U2412" s="146">
        <v>-243617</v>
      </c>
    </row>
    <row r="2413" spans="1:22" ht="15" customHeight="1">
      <c r="A2413" s="14"/>
      <c r="B2413" s="163">
        <v>2013</v>
      </c>
      <c r="C2413" s="163"/>
      <c r="D2413" s="146">
        <v>6779</v>
      </c>
      <c r="E2413" s="160">
        <v>1053231</v>
      </c>
      <c r="F2413" s="146">
        <v>721176</v>
      </c>
      <c r="G2413" s="146">
        <v>471797</v>
      </c>
      <c r="H2413" s="146">
        <v>198451</v>
      </c>
      <c r="I2413" s="146">
        <v>332055</v>
      </c>
      <c r="J2413" s="146">
        <v>9612</v>
      </c>
      <c r="K2413" s="146">
        <v>129723</v>
      </c>
      <c r="L2413" s="160">
        <v>771172</v>
      </c>
      <c r="M2413" s="146">
        <v>305245</v>
      </c>
      <c r="N2413" s="146">
        <v>227649</v>
      </c>
      <c r="O2413" s="146">
        <v>465927</v>
      </c>
      <c r="P2413" s="146">
        <v>105624</v>
      </c>
      <c r="Q2413" s="146">
        <v>29220</v>
      </c>
      <c r="R2413" s="146">
        <v>178562</v>
      </c>
      <c r="S2413" s="160">
        <v>282059</v>
      </c>
      <c r="T2413" s="146">
        <v>239162</v>
      </c>
      <c r="U2413" s="146">
        <v>-242814</v>
      </c>
      <c r="V2413" s="14"/>
    </row>
    <row r="2414" spans="1:22" ht="15" customHeight="1">
      <c r="B2414" s="144">
        <v>2012</v>
      </c>
      <c r="C2414" s="144"/>
      <c r="D2414" s="146">
        <v>6876</v>
      </c>
      <c r="E2414" s="160">
        <v>996990</v>
      </c>
      <c r="F2414" s="146">
        <v>719243</v>
      </c>
      <c r="G2414" s="146">
        <v>460084</v>
      </c>
      <c r="H2414" s="146">
        <v>213676</v>
      </c>
      <c r="I2414" s="146">
        <v>277747</v>
      </c>
      <c r="J2414" s="146">
        <v>9886</v>
      </c>
      <c r="K2414" s="146">
        <v>122786</v>
      </c>
      <c r="L2414" s="160">
        <v>728983</v>
      </c>
      <c r="M2414" s="146">
        <v>243917</v>
      </c>
      <c r="N2414" s="146">
        <v>164505</v>
      </c>
      <c r="O2414" s="146">
        <v>485066</v>
      </c>
      <c r="P2414" s="146">
        <v>92093</v>
      </c>
      <c r="Q2414" s="146">
        <v>25089</v>
      </c>
      <c r="R2414" s="146">
        <v>207108</v>
      </c>
      <c r="S2414" s="160">
        <v>268007</v>
      </c>
      <c r="T2414" s="146">
        <v>230951</v>
      </c>
      <c r="U2414" s="146">
        <v>-181338</v>
      </c>
    </row>
    <row r="2415" spans="1:22" ht="15" customHeight="1">
      <c r="B2415" s="144">
        <v>2011</v>
      </c>
      <c r="C2415" s="144"/>
      <c r="D2415" s="146">
        <v>7143</v>
      </c>
      <c r="E2415" s="160">
        <v>972464</v>
      </c>
      <c r="F2415" s="146">
        <v>682852</v>
      </c>
      <c r="G2415" s="146">
        <v>423804</v>
      </c>
      <c r="H2415" s="146">
        <v>211462</v>
      </c>
      <c r="I2415" s="146">
        <v>289612</v>
      </c>
      <c r="J2415" s="146">
        <v>8889</v>
      </c>
      <c r="K2415" s="146">
        <v>121312</v>
      </c>
      <c r="L2415" s="160">
        <v>667664</v>
      </c>
      <c r="M2415" s="146">
        <v>226771</v>
      </c>
      <c r="N2415" s="146">
        <v>164185</v>
      </c>
      <c r="O2415" s="146">
        <v>440893</v>
      </c>
      <c r="P2415" s="146">
        <v>86910</v>
      </c>
      <c r="Q2415" s="146">
        <v>25936</v>
      </c>
      <c r="R2415" s="146">
        <v>184640</v>
      </c>
      <c r="S2415" s="160">
        <v>304800</v>
      </c>
      <c r="T2415" s="146">
        <v>231683</v>
      </c>
      <c r="U2415" s="146">
        <v>-162318</v>
      </c>
    </row>
    <row r="2416" spans="1:22" ht="15" customHeight="1">
      <c r="B2416" s="144">
        <v>2010</v>
      </c>
      <c r="C2416" s="144"/>
      <c r="D2416" s="146">
        <v>6941</v>
      </c>
      <c r="E2416" s="160">
        <v>949105</v>
      </c>
      <c r="F2416" s="146">
        <v>682344</v>
      </c>
      <c r="G2416" s="146">
        <v>416287</v>
      </c>
      <c r="H2416" s="146">
        <v>221229</v>
      </c>
      <c r="I2416" s="146">
        <v>266761</v>
      </c>
      <c r="J2416" s="146">
        <v>8207</v>
      </c>
      <c r="K2416" s="146">
        <v>113308</v>
      </c>
      <c r="L2416" s="160">
        <v>642657</v>
      </c>
      <c r="M2416" s="146">
        <v>230229</v>
      </c>
      <c r="N2416" s="146">
        <v>163584</v>
      </c>
      <c r="O2416" s="146">
        <v>412428</v>
      </c>
      <c r="P2416" s="146">
        <v>78306</v>
      </c>
      <c r="Q2416" s="146">
        <v>27221</v>
      </c>
      <c r="R2416" s="146">
        <v>173262</v>
      </c>
      <c r="S2416" s="160">
        <v>306448</v>
      </c>
      <c r="T2416" s="146">
        <v>232673</v>
      </c>
      <c r="U2416" s="146">
        <v>-172589</v>
      </c>
    </row>
    <row r="2417" spans="1:22" ht="15" customHeight="1">
      <c r="B2417" s="144">
        <v>2009</v>
      </c>
      <c r="C2417" s="144"/>
      <c r="D2417" s="146">
        <v>7275</v>
      </c>
      <c r="E2417" s="160">
        <v>905631</v>
      </c>
      <c r="F2417" s="146" t="s">
        <v>69</v>
      </c>
      <c r="G2417" s="146" t="s">
        <v>69</v>
      </c>
      <c r="H2417" s="146" t="s">
        <v>69</v>
      </c>
      <c r="I2417" s="146" t="s">
        <v>69</v>
      </c>
      <c r="J2417" s="146" t="s">
        <v>69</v>
      </c>
      <c r="K2417" s="146" t="s">
        <v>69</v>
      </c>
      <c r="L2417" s="160">
        <v>683779</v>
      </c>
      <c r="M2417" s="146" t="s">
        <v>69</v>
      </c>
      <c r="N2417" s="146" t="s">
        <v>69</v>
      </c>
      <c r="O2417" s="146" t="s">
        <v>69</v>
      </c>
      <c r="P2417" s="146" t="s">
        <v>69</v>
      </c>
      <c r="Q2417" s="146" t="s">
        <v>69</v>
      </c>
      <c r="R2417" s="146" t="s">
        <v>69</v>
      </c>
      <c r="S2417" s="160">
        <v>221852</v>
      </c>
      <c r="T2417" s="146" t="s">
        <v>69</v>
      </c>
      <c r="U2417" s="146" t="s">
        <v>69</v>
      </c>
    </row>
    <row r="2418" spans="1:22" s="15" customFormat="1" ht="15" customHeight="1" collapsed="1">
      <c r="A2418" s="7"/>
      <c r="B2418" s="144">
        <v>2008</v>
      </c>
      <c r="C2418" s="144"/>
      <c r="D2418" s="146">
        <v>7370</v>
      </c>
      <c r="E2418" s="160">
        <v>863801</v>
      </c>
      <c r="F2418" s="146" t="s">
        <v>69</v>
      </c>
      <c r="G2418" s="146" t="s">
        <v>69</v>
      </c>
      <c r="H2418" s="146" t="s">
        <v>69</v>
      </c>
      <c r="I2418" s="146" t="s">
        <v>69</v>
      </c>
      <c r="J2418" s="146" t="s">
        <v>69</v>
      </c>
      <c r="K2418" s="146" t="s">
        <v>69</v>
      </c>
      <c r="L2418" s="160">
        <v>667166</v>
      </c>
      <c r="M2418" s="146" t="s">
        <v>69</v>
      </c>
      <c r="N2418" s="146" t="s">
        <v>69</v>
      </c>
      <c r="O2418" s="146" t="s">
        <v>69</v>
      </c>
      <c r="P2418" s="146" t="s">
        <v>69</v>
      </c>
      <c r="Q2418" s="146" t="s">
        <v>69</v>
      </c>
      <c r="R2418" s="146" t="s">
        <v>69</v>
      </c>
      <c r="S2418" s="160">
        <v>196635</v>
      </c>
      <c r="T2418" s="146" t="s">
        <v>69</v>
      </c>
      <c r="U2418" s="146" t="s">
        <v>69</v>
      </c>
      <c r="V2418" s="7"/>
    </row>
    <row r="2419" spans="1:22" s="15" customFormat="1" ht="15" customHeight="1">
      <c r="A2419" s="14"/>
      <c r="B2419" s="141" t="s">
        <v>397</v>
      </c>
      <c r="C2419" s="141"/>
      <c r="D2419" s="152"/>
      <c r="E2419" s="152"/>
      <c r="F2419" s="152"/>
      <c r="G2419" s="152"/>
      <c r="H2419" s="152"/>
      <c r="I2419" s="152"/>
      <c r="J2419" s="152"/>
      <c r="K2419" s="152"/>
      <c r="L2419" s="152"/>
      <c r="M2419" s="152"/>
      <c r="N2419" s="152"/>
      <c r="O2419" s="152"/>
      <c r="P2419" s="152"/>
      <c r="Q2419" s="152"/>
      <c r="R2419" s="152"/>
      <c r="S2419" s="152"/>
      <c r="T2419" s="152"/>
      <c r="U2419" s="152"/>
      <c r="V2419" s="14"/>
    </row>
    <row r="2420" spans="1:22" s="15" customFormat="1" ht="15" customHeight="1">
      <c r="A2420" s="14"/>
      <c r="B2420" s="163">
        <v>2016</v>
      </c>
      <c r="C2420" s="251"/>
      <c r="D2420" s="146">
        <v>5484</v>
      </c>
      <c r="E2420" s="160">
        <v>456784</v>
      </c>
      <c r="F2420" s="146">
        <v>355054</v>
      </c>
      <c r="G2420" s="146">
        <v>261366</v>
      </c>
      <c r="H2420" s="146">
        <v>9405</v>
      </c>
      <c r="I2420" s="146">
        <v>101730</v>
      </c>
      <c r="J2420" s="146">
        <v>8582</v>
      </c>
      <c r="K2420" s="146">
        <v>20629</v>
      </c>
      <c r="L2420" s="160">
        <v>280466</v>
      </c>
      <c r="M2420" s="146">
        <v>166800</v>
      </c>
      <c r="N2420" s="146">
        <v>148603</v>
      </c>
      <c r="O2420" s="146">
        <v>113665</v>
      </c>
      <c r="P2420" s="146">
        <v>20907</v>
      </c>
      <c r="Q2420" s="146">
        <v>7459</v>
      </c>
      <c r="R2420" s="146">
        <v>16668</v>
      </c>
      <c r="S2420" s="160">
        <v>176318</v>
      </c>
      <c r="T2420" s="146">
        <v>73864</v>
      </c>
      <c r="U2420" s="146">
        <v>-19212</v>
      </c>
      <c r="V2420" s="14"/>
    </row>
    <row r="2421" spans="1:22" s="15" customFormat="1" ht="15" customHeight="1">
      <c r="A2421" s="14"/>
      <c r="B2421" s="163">
        <v>2015</v>
      </c>
      <c r="C2421" s="163"/>
      <c r="D2421" s="146">
        <v>5148</v>
      </c>
      <c r="E2421" s="160">
        <v>425056</v>
      </c>
      <c r="F2421" s="146">
        <v>334964</v>
      </c>
      <c r="G2421" s="146">
        <v>242309</v>
      </c>
      <c r="H2421" s="146">
        <v>11128</v>
      </c>
      <c r="I2421" s="146">
        <v>90091</v>
      </c>
      <c r="J2421" s="146">
        <v>9794</v>
      </c>
      <c r="K2421" s="146">
        <v>21563</v>
      </c>
      <c r="L2421" s="160">
        <v>252651</v>
      </c>
      <c r="M2421" s="146">
        <v>139721</v>
      </c>
      <c r="N2421" s="146">
        <v>126463</v>
      </c>
      <c r="O2421" s="146">
        <v>112930</v>
      </c>
      <c r="P2421" s="146">
        <v>16154</v>
      </c>
      <c r="Q2421" s="146">
        <v>8115</v>
      </c>
      <c r="R2421" s="146">
        <v>23949</v>
      </c>
      <c r="S2421" s="160">
        <v>172405</v>
      </c>
      <c r="T2421" s="146">
        <v>71340</v>
      </c>
      <c r="U2421" s="146">
        <v>-17687</v>
      </c>
      <c r="V2421" s="14"/>
    </row>
    <row r="2422" spans="1:22" ht="15" customHeight="1">
      <c r="A2422" s="14"/>
      <c r="B2422" s="163">
        <v>2014</v>
      </c>
      <c r="C2422" s="163"/>
      <c r="D2422" s="146">
        <v>4935</v>
      </c>
      <c r="E2422" s="160">
        <v>413949</v>
      </c>
      <c r="F2422" s="146">
        <v>338183</v>
      </c>
      <c r="G2422" s="146">
        <v>239875</v>
      </c>
      <c r="H2422" s="146">
        <v>15453</v>
      </c>
      <c r="I2422" s="146">
        <v>75767</v>
      </c>
      <c r="J2422" s="146">
        <v>8081</v>
      </c>
      <c r="K2422" s="146">
        <v>23858</v>
      </c>
      <c r="L2422" s="160">
        <v>249113</v>
      </c>
      <c r="M2422" s="146">
        <v>135050</v>
      </c>
      <c r="N2422" s="146">
        <v>119606</v>
      </c>
      <c r="O2422" s="146">
        <v>114064</v>
      </c>
      <c r="P2422" s="146">
        <v>21215</v>
      </c>
      <c r="Q2422" s="146">
        <v>7862</v>
      </c>
      <c r="R2422" s="146">
        <v>17978</v>
      </c>
      <c r="S2422" s="160">
        <v>164836</v>
      </c>
      <c r="T2422" s="146">
        <v>69917</v>
      </c>
      <c r="U2422" s="146">
        <v>-19220</v>
      </c>
      <c r="V2422" s="14"/>
    </row>
    <row r="2423" spans="1:22" ht="15" customHeight="1">
      <c r="A2423" s="14"/>
      <c r="B2423" s="163">
        <v>2013</v>
      </c>
      <c r="C2423" s="163"/>
      <c r="D2423" s="146">
        <v>4729</v>
      </c>
      <c r="E2423" s="160">
        <v>463790</v>
      </c>
      <c r="F2423" s="146">
        <v>324161</v>
      </c>
      <c r="G2423" s="146">
        <v>301323</v>
      </c>
      <c r="H2423" s="146">
        <v>18809</v>
      </c>
      <c r="I2423" s="146">
        <v>139629</v>
      </c>
      <c r="J2423" s="146">
        <v>7336</v>
      </c>
      <c r="K2423" s="146">
        <v>17582</v>
      </c>
      <c r="L2423" s="160">
        <v>265784</v>
      </c>
      <c r="M2423" s="146">
        <v>160346</v>
      </c>
      <c r="N2423" s="146">
        <v>149202</v>
      </c>
      <c r="O2423" s="146">
        <v>105438</v>
      </c>
      <c r="P2423" s="146">
        <v>17638</v>
      </c>
      <c r="Q2423" s="146">
        <v>6814</v>
      </c>
      <c r="R2423" s="146">
        <v>39247</v>
      </c>
      <c r="S2423" s="160">
        <v>198006</v>
      </c>
      <c r="T2423" s="146">
        <v>110937</v>
      </c>
      <c r="U2423" s="146">
        <v>-46722</v>
      </c>
      <c r="V2423" s="14"/>
    </row>
    <row r="2424" spans="1:22" ht="15" customHeight="1">
      <c r="B2424" s="144">
        <v>2012</v>
      </c>
      <c r="C2424" s="144"/>
      <c r="D2424" s="146">
        <v>4741</v>
      </c>
      <c r="E2424" s="160">
        <v>480910</v>
      </c>
      <c r="F2424" s="146">
        <v>343324</v>
      </c>
      <c r="G2424" s="146">
        <v>322294</v>
      </c>
      <c r="H2424" s="146">
        <v>16330</v>
      </c>
      <c r="I2424" s="146">
        <v>137586</v>
      </c>
      <c r="J2424" s="146">
        <v>7649</v>
      </c>
      <c r="K2424" s="146">
        <v>20316</v>
      </c>
      <c r="L2424" s="160">
        <v>283996</v>
      </c>
      <c r="M2424" s="146">
        <v>175972</v>
      </c>
      <c r="N2424" s="146">
        <v>163803</v>
      </c>
      <c r="O2424" s="146">
        <v>108024</v>
      </c>
      <c r="P2424" s="146">
        <v>16192</v>
      </c>
      <c r="Q2424" s="146">
        <v>6100</v>
      </c>
      <c r="R2424" s="146">
        <v>38350</v>
      </c>
      <c r="S2424" s="160">
        <v>196913</v>
      </c>
      <c r="T2424" s="146">
        <v>107882</v>
      </c>
      <c r="U2424" s="146">
        <v>-32897</v>
      </c>
    </row>
    <row r="2425" spans="1:22" ht="15" customHeight="1">
      <c r="B2425" s="144">
        <v>2011</v>
      </c>
      <c r="C2425" s="144"/>
      <c r="D2425" s="146">
        <v>4965</v>
      </c>
      <c r="E2425" s="160">
        <v>501924</v>
      </c>
      <c r="F2425" s="146">
        <v>360235</v>
      </c>
      <c r="G2425" s="146">
        <v>332617</v>
      </c>
      <c r="H2425" s="146">
        <v>22154</v>
      </c>
      <c r="I2425" s="146">
        <v>141689</v>
      </c>
      <c r="J2425" s="146">
        <v>7658</v>
      </c>
      <c r="K2425" s="146">
        <v>29051</v>
      </c>
      <c r="L2425" s="160">
        <v>310102</v>
      </c>
      <c r="M2425" s="146">
        <v>179574</v>
      </c>
      <c r="N2425" s="146">
        <v>165756</v>
      </c>
      <c r="O2425" s="146">
        <v>130528</v>
      </c>
      <c r="P2425" s="146">
        <v>21483</v>
      </c>
      <c r="Q2425" s="146">
        <v>6001</v>
      </c>
      <c r="R2425" s="146">
        <v>36612</v>
      </c>
      <c r="S2425" s="160">
        <v>191822</v>
      </c>
      <c r="T2425" s="146">
        <v>108989</v>
      </c>
      <c r="U2425" s="146">
        <v>-31384</v>
      </c>
    </row>
    <row r="2426" spans="1:22" ht="15" customHeight="1">
      <c r="B2426" s="144">
        <v>2010</v>
      </c>
      <c r="C2426" s="144"/>
      <c r="D2426" s="146">
        <v>4962</v>
      </c>
      <c r="E2426" s="160">
        <v>484132</v>
      </c>
      <c r="F2426" s="146">
        <v>363702</v>
      </c>
      <c r="G2426" s="146">
        <v>325860</v>
      </c>
      <c r="H2426" s="146">
        <v>32179</v>
      </c>
      <c r="I2426" s="146">
        <v>120431</v>
      </c>
      <c r="J2426" s="146">
        <v>7703</v>
      </c>
      <c r="K2426" s="146">
        <v>23828</v>
      </c>
      <c r="L2426" s="160">
        <v>282966</v>
      </c>
      <c r="M2426" s="146">
        <v>171404</v>
      </c>
      <c r="N2426" s="146">
        <v>157154</v>
      </c>
      <c r="O2426" s="146">
        <v>111562</v>
      </c>
      <c r="P2426" s="146">
        <v>25212</v>
      </c>
      <c r="Q2426" s="146">
        <v>5177</v>
      </c>
      <c r="R2426" s="146">
        <v>28762</v>
      </c>
      <c r="S2426" s="160">
        <v>201166</v>
      </c>
      <c r="T2426" s="146">
        <v>104724</v>
      </c>
      <c r="U2426" s="146">
        <v>-31739</v>
      </c>
    </row>
    <row r="2427" spans="1:22" s="15" customFormat="1" ht="15" customHeight="1" collapsed="1">
      <c r="A2427" s="7"/>
      <c r="B2427" s="144">
        <v>2009</v>
      </c>
      <c r="C2427" s="144"/>
      <c r="D2427" s="146">
        <v>5132</v>
      </c>
      <c r="E2427" s="160">
        <v>482482</v>
      </c>
      <c r="F2427" s="146" t="s">
        <v>69</v>
      </c>
      <c r="G2427" s="146" t="s">
        <v>69</v>
      </c>
      <c r="H2427" s="146" t="s">
        <v>69</v>
      </c>
      <c r="I2427" s="146" t="s">
        <v>69</v>
      </c>
      <c r="J2427" s="146" t="s">
        <v>69</v>
      </c>
      <c r="K2427" s="146" t="s">
        <v>69</v>
      </c>
      <c r="L2427" s="160">
        <v>290103</v>
      </c>
      <c r="M2427" s="146" t="s">
        <v>69</v>
      </c>
      <c r="N2427" s="146" t="s">
        <v>69</v>
      </c>
      <c r="O2427" s="146" t="s">
        <v>69</v>
      </c>
      <c r="P2427" s="146" t="s">
        <v>69</v>
      </c>
      <c r="Q2427" s="146" t="s">
        <v>69</v>
      </c>
      <c r="R2427" s="146" t="s">
        <v>69</v>
      </c>
      <c r="S2427" s="160">
        <v>192379</v>
      </c>
      <c r="T2427" s="146" t="s">
        <v>69</v>
      </c>
      <c r="U2427" s="146" t="s">
        <v>69</v>
      </c>
      <c r="V2427" s="7"/>
    </row>
    <row r="2428" spans="1:22" s="15" customFormat="1" ht="15" customHeight="1">
      <c r="A2428" s="7"/>
      <c r="B2428" s="144">
        <v>2008</v>
      </c>
      <c r="C2428" s="144"/>
      <c r="D2428" s="146">
        <v>5176</v>
      </c>
      <c r="E2428" s="160">
        <v>455604</v>
      </c>
      <c r="F2428" s="146" t="s">
        <v>69</v>
      </c>
      <c r="G2428" s="146" t="s">
        <v>69</v>
      </c>
      <c r="H2428" s="146" t="s">
        <v>69</v>
      </c>
      <c r="I2428" s="146" t="s">
        <v>69</v>
      </c>
      <c r="J2428" s="146" t="s">
        <v>69</v>
      </c>
      <c r="K2428" s="146" t="s">
        <v>69</v>
      </c>
      <c r="L2428" s="160">
        <v>270857</v>
      </c>
      <c r="M2428" s="146" t="s">
        <v>69</v>
      </c>
      <c r="N2428" s="146" t="s">
        <v>69</v>
      </c>
      <c r="O2428" s="146" t="s">
        <v>69</v>
      </c>
      <c r="P2428" s="146" t="s">
        <v>69</v>
      </c>
      <c r="Q2428" s="146" t="s">
        <v>69</v>
      </c>
      <c r="R2428" s="146" t="s">
        <v>69</v>
      </c>
      <c r="S2428" s="160">
        <v>184747</v>
      </c>
      <c r="T2428" s="146" t="s">
        <v>69</v>
      </c>
      <c r="U2428" s="146" t="s">
        <v>69</v>
      </c>
      <c r="V2428" s="7"/>
    </row>
    <row r="2429" spans="1:22" s="15" customFormat="1" ht="15" customHeight="1">
      <c r="A2429" s="14"/>
      <c r="B2429" s="141" t="s">
        <v>398</v>
      </c>
      <c r="C2429" s="141"/>
      <c r="D2429" s="152"/>
      <c r="E2429" s="152"/>
      <c r="F2429" s="152"/>
      <c r="G2429" s="152"/>
      <c r="H2429" s="152"/>
      <c r="I2429" s="152"/>
      <c r="J2429" s="152"/>
      <c r="K2429" s="152"/>
      <c r="L2429" s="152"/>
      <c r="M2429" s="152"/>
      <c r="N2429" s="152"/>
      <c r="O2429" s="152"/>
      <c r="P2429" s="152"/>
      <c r="Q2429" s="152"/>
      <c r="R2429" s="152"/>
      <c r="S2429" s="152"/>
      <c r="T2429" s="152"/>
      <c r="U2429" s="152"/>
      <c r="V2429" s="14"/>
    </row>
    <row r="2430" spans="1:22" s="15" customFormat="1" ht="15" customHeight="1">
      <c r="A2430" s="14"/>
      <c r="B2430" s="163">
        <v>2016</v>
      </c>
      <c r="C2430" s="251"/>
      <c r="D2430" s="146">
        <v>13854</v>
      </c>
      <c r="E2430" s="160">
        <v>2609772</v>
      </c>
      <c r="F2430" s="146">
        <v>1637798</v>
      </c>
      <c r="G2430" s="146">
        <v>752449</v>
      </c>
      <c r="H2430" s="146">
        <v>504106</v>
      </c>
      <c r="I2430" s="146">
        <v>971974</v>
      </c>
      <c r="J2430" s="146">
        <v>24943</v>
      </c>
      <c r="K2430" s="146">
        <v>234010</v>
      </c>
      <c r="L2430" s="160">
        <v>2121182</v>
      </c>
      <c r="M2430" s="146">
        <v>879460</v>
      </c>
      <c r="N2430" s="146">
        <v>531762</v>
      </c>
      <c r="O2430" s="146">
        <v>1241722</v>
      </c>
      <c r="P2430" s="146">
        <v>165515</v>
      </c>
      <c r="Q2430" s="146">
        <v>105719</v>
      </c>
      <c r="R2430" s="146">
        <v>402261</v>
      </c>
      <c r="S2430" s="160">
        <v>488590</v>
      </c>
      <c r="T2430" s="146">
        <v>468625</v>
      </c>
      <c r="U2430" s="146">
        <v>-673974</v>
      </c>
      <c r="V2430" s="14"/>
    </row>
    <row r="2431" spans="1:22" ht="15" customHeight="1">
      <c r="A2431" s="14"/>
      <c r="B2431" s="163">
        <v>2015</v>
      </c>
      <c r="C2431" s="163"/>
      <c r="D2431" s="146">
        <v>12830</v>
      </c>
      <c r="E2431" s="160">
        <v>2504512</v>
      </c>
      <c r="F2431" s="146">
        <v>1628828</v>
      </c>
      <c r="G2431" s="146">
        <v>816827</v>
      </c>
      <c r="H2431" s="146">
        <v>426641</v>
      </c>
      <c r="I2431" s="146">
        <v>875684</v>
      </c>
      <c r="J2431" s="146">
        <v>28283</v>
      </c>
      <c r="K2431" s="146">
        <v>226450</v>
      </c>
      <c r="L2431" s="160">
        <v>2016850</v>
      </c>
      <c r="M2431" s="146">
        <v>749876</v>
      </c>
      <c r="N2431" s="146">
        <v>472793</v>
      </c>
      <c r="O2431" s="146">
        <v>1266974</v>
      </c>
      <c r="P2431" s="146">
        <v>155750</v>
      </c>
      <c r="Q2431" s="146">
        <v>86604</v>
      </c>
      <c r="R2431" s="146">
        <v>456873</v>
      </c>
      <c r="S2431" s="160">
        <v>487662</v>
      </c>
      <c r="T2431" s="146">
        <v>486149</v>
      </c>
      <c r="U2431" s="146">
        <v>-750392</v>
      </c>
      <c r="V2431" s="14"/>
    </row>
    <row r="2432" spans="1:22" ht="15" customHeight="1">
      <c r="A2432" s="14"/>
      <c r="B2432" s="163">
        <v>2014</v>
      </c>
      <c r="C2432" s="163"/>
      <c r="D2432" s="146">
        <v>12316</v>
      </c>
      <c r="E2432" s="160">
        <v>2285704</v>
      </c>
      <c r="F2432" s="146">
        <v>1482996</v>
      </c>
      <c r="G2432" s="146">
        <v>646202</v>
      </c>
      <c r="H2432" s="146">
        <v>362994</v>
      </c>
      <c r="I2432" s="146">
        <v>802708</v>
      </c>
      <c r="J2432" s="146">
        <v>22271</v>
      </c>
      <c r="K2432" s="146">
        <v>222213</v>
      </c>
      <c r="L2432" s="160">
        <v>2140788</v>
      </c>
      <c r="M2432" s="146">
        <v>811542</v>
      </c>
      <c r="N2432" s="146">
        <v>583117</v>
      </c>
      <c r="O2432" s="146">
        <v>1329246</v>
      </c>
      <c r="P2432" s="146">
        <v>160280</v>
      </c>
      <c r="Q2432" s="146">
        <v>76981</v>
      </c>
      <c r="R2432" s="146">
        <v>517309</v>
      </c>
      <c r="S2432" s="160">
        <v>144916</v>
      </c>
      <c r="T2432" s="146">
        <v>426400</v>
      </c>
      <c r="U2432" s="146">
        <v>-871002</v>
      </c>
      <c r="V2432" s="14"/>
    </row>
    <row r="2433" spans="1:22" ht="15" customHeight="1">
      <c r="A2433" s="14"/>
      <c r="B2433" s="163">
        <v>2013</v>
      </c>
      <c r="C2433" s="163"/>
      <c r="D2433" s="146">
        <v>11992</v>
      </c>
      <c r="E2433" s="160">
        <v>2184582</v>
      </c>
      <c r="F2433" s="146">
        <v>1427264</v>
      </c>
      <c r="G2433" s="146">
        <v>606842</v>
      </c>
      <c r="H2433" s="146">
        <v>380770</v>
      </c>
      <c r="I2433" s="146">
        <v>757319</v>
      </c>
      <c r="J2433" s="146">
        <v>24230</v>
      </c>
      <c r="K2433" s="146">
        <v>164438</v>
      </c>
      <c r="L2433" s="160">
        <v>2103245</v>
      </c>
      <c r="M2433" s="146">
        <v>774617</v>
      </c>
      <c r="N2433" s="146">
        <v>568423</v>
      </c>
      <c r="O2433" s="146">
        <v>1328628</v>
      </c>
      <c r="P2433" s="146">
        <v>206652</v>
      </c>
      <c r="Q2433" s="146">
        <v>71724</v>
      </c>
      <c r="R2433" s="146">
        <v>402195</v>
      </c>
      <c r="S2433" s="160">
        <v>81338</v>
      </c>
      <c r="T2433" s="146">
        <v>423389</v>
      </c>
      <c r="U2433" s="146">
        <v>-816375</v>
      </c>
      <c r="V2433" s="14"/>
    </row>
    <row r="2434" spans="1:22" ht="15" customHeight="1">
      <c r="B2434" s="144">
        <v>2012</v>
      </c>
      <c r="C2434" s="144"/>
      <c r="D2434" s="146">
        <v>12232</v>
      </c>
      <c r="E2434" s="160">
        <v>2214116</v>
      </c>
      <c r="F2434" s="146">
        <v>1496357</v>
      </c>
      <c r="G2434" s="146">
        <v>640468</v>
      </c>
      <c r="H2434" s="146">
        <v>393507</v>
      </c>
      <c r="I2434" s="146">
        <v>717759</v>
      </c>
      <c r="J2434" s="146">
        <v>27231</v>
      </c>
      <c r="K2434" s="146">
        <v>185405</v>
      </c>
      <c r="L2434" s="160">
        <v>2061746</v>
      </c>
      <c r="M2434" s="146">
        <v>781063</v>
      </c>
      <c r="N2434" s="146">
        <v>559951</v>
      </c>
      <c r="O2434" s="146">
        <v>1280683</v>
      </c>
      <c r="P2434" s="146">
        <v>221259</v>
      </c>
      <c r="Q2434" s="146">
        <v>72533</v>
      </c>
      <c r="R2434" s="146">
        <v>384100</v>
      </c>
      <c r="S2434" s="160">
        <v>152370</v>
      </c>
      <c r="T2434" s="146">
        <v>423379</v>
      </c>
      <c r="U2434" s="146">
        <v>-710824</v>
      </c>
    </row>
    <row r="2435" spans="1:22" ht="15" customHeight="1">
      <c r="B2435" s="144">
        <v>2011</v>
      </c>
      <c r="C2435" s="144"/>
      <c r="D2435" s="146">
        <v>12785</v>
      </c>
      <c r="E2435" s="160">
        <v>2368944</v>
      </c>
      <c r="F2435" s="146">
        <v>1623066</v>
      </c>
      <c r="G2435" s="146">
        <v>689150</v>
      </c>
      <c r="H2435" s="146">
        <v>390084</v>
      </c>
      <c r="I2435" s="146">
        <v>745879</v>
      </c>
      <c r="J2435" s="146">
        <v>31445</v>
      </c>
      <c r="K2435" s="146">
        <v>186251</v>
      </c>
      <c r="L2435" s="160">
        <v>2099240</v>
      </c>
      <c r="M2435" s="146">
        <v>849448</v>
      </c>
      <c r="N2435" s="146">
        <v>633031</v>
      </c>
      <c r="O2435" s="146">
        <v>1249793</v>
      </c>
      <c r="P2435" s="146">
        <v>232924</v>
      </c>
      <c r="Q2435" s="146">
        <v>73925</v>
      </c>
      <c r="R2435" s="146">
        <v>373523</v>
      </c>
      <c r="S2435" s="160">
        <v>269704</v>
      </c>
      <c r="T2435" s="146">
        <v>436568</v>
      </c>
      <c r="U2435" s="146">
        <v>-584651</v>
      </c>
    </row>
    <row r="2436" spans="1:22" s="15" customFormat="1" ht="15" customHeight="1" collapsed="1">
      <c r="A2436" s="7"/>
      <c r="B2436" s="144">
        <v>2010</v>
      </c>
      <c r="C2436" s="144"/>
      <c r="D2436" s="146">
        <v>12561</v>
      </c>
      <c r="E2436" s="160">
        <v>2359103</v>
      </c>
      <c r="F2436" s="146">
        <v>1692923</v>
      </c>
      <c r="G2436" s="146">
        <v>747305</v>
      </c>
      <c r="H2436" s="146">
        <v>422497</v>
      </c>
      <c r="I2436" s="146">
        <v>666180</v>
      </c>
      <c r="J2436" s="146">
        <v>32112</v>
      </c>
      <c r="K2436" s="146">
        <v>191653</v>
      </c>
      <c r="L2436" s="160">
        <v>2073986</v>
      </c>
      <c r="M2436" s="146">
        <v>948102</v>
      </c>
      <c r="N2436" s="146">
        <v>632876</v>
      </c>
      <c r="O2436" s="146">
        <v>1125884</v>
      </c>
      <c r="P2436" s="146">
        <v>195107</v>
      </c>
      <c r="Q2436" s="146">
        <v>73830</v>
      </c>
      <c r="R2436" s="146">
        <v>300325</v>
      </c>
      <c r="S2436" s="160">
        <v>285117</v>
      </c>
      <c r="T2436" s="146">
        <v>438731</v>
      </c>
      <c r="U2436" s="146">
        <v>-615894</v>
      </c>
      <c r="V2436" s="7"/>
    </row>
    <row r="2437" spans="1:22" s="15" customFormat="1" ht="15" customHeight="1">
      <c r="A2437" s="7"/>
      <c r="B2437" s="144">
        <v>2009</v>
      </c>
      <c r="C2437" s="144"/>
      <c r="D2437" s="146">
        <v>13431</v>
      </c>
      <c r="E2437" s="160">
        <v>2366627</v>
      </c>
      <c r="F2437" s="146" t="s">
        <v>69</v>
      </c>
      <c r="G2437" s="146" t="s">
        <v>69</v>
      </c>
      <c r="H2437" s="146" t="s">
        <v>69</v>
      </c>
      <c r="I2437" s="146" t="s">
        <v>69</v>
      </c>
      <c r="J2437" s="146" t="s">
        <v>69</v>
      </c>
      <c r="K2437" s="146" t="s">
        <v>69</v>
      </c>
      <c r="L2437" s="160">
        <v>2064184</v>
      </c>
      <c r="M2437" s="146" t="s">
        <v>69</v>
      </c>
      <c r="N2437" s="146" t="s">
        <v>69</v>
      </c>
      <c r="O2437" s="146" t="s">
        <v>69</v>
      </c>
      <c r="P2437" s="146" t="s">
        <v>69</v>
      </c>
      <c r="Q2437" s="146" t="s">
        <v>69</v>
      </c>
      <c r="R2437" s="146" t="s">
        <v>69</v>
      </c>
      <c r="S2437" s="160">
        <v>302443</v>
      </c>
      <c r="T2437" s="146" t="s">
        <v>69</v>
      </c>
      <c r="U2437" s="146" t="s">
        <v>69</v>
      </c>
      <c r="V2437" s="7"/>
    </row>
    <row r="2438" spans="1:22" s="15" customFormat="1" ht="15" customHeight="1">
      <c r="A2438" s="7"/>
      <c r="B2438" s="144">
        <v>2008</v>
      </c>
      <c r="C2438" s="144"/>
      <c r="D2438" s="146">
        <v>13724</v>
      </c>
      <c r="E2438" s="160">
        <v>2306845</v>
      </c>
      <c r="F2438" s="146" t="s">
        <v>69</v>
      </c>
      <c r="G2438" s="146" t="s">
        <v>69</v>
      </c>
      <c r="H2438" s="146" t="s">
        <v>69</v>
      </c>
      <c r="I2438" s="146" t="s">
        <v>69</v>
      </c>
      <c r="J2438" s="146" t="s">
        <v>69</v>
      </c>
      <c r="K2438" s="146" t="s">
        <v>69</v>
      </c>
      <c r="L2438" s="160">
        <v>1975249</v>
      </c>
      <c r="M2438" s="146" t="s">
        <v>69</v>
      </c>
      <c r="N2438" s="146" t="s">
        <v>69</v>
      </c>
      <c r="O2438" s="146" t="s">
        <v>69</v>
      </c>
      <c r="P2438" s="146" t="s">
        <v>69</v>
      </c>
      <c r="Q2438" s="146" t="s">
        <v>69</v>
      </c>
      <c r="R2438" s="146" t="s">
        <v>69</v>
      </c>
      <c r="S2438" s="160">
        <v>331596</v>
      </c>
      <c r="T2438" s="146" t="s">
        <v>69</v>
      </c>
      <c r="U2438" s="146" t="s">
        <v>69</v>
      </c>
      <c r="V2438" s="7"/>
    </row>
    <row r="2439" spans="1:22" s="15" customFormat="1" ht="15" customHeight="1">
      <c r="A2439" s="14"/>
      <c r="B2439" s="141" t="s">
        <v>399</v>
      </c>
      <c r="C2439" s="141"/>
      <c r="D2439" s="152"/>
      <c r="E2439" s="152"/>
      <c r="F2439" s="152"/>
      <c r="G2439" s="152"/>
      <c r="H2439" s="152"/>
      <c r="I2439" s="152"/>
      <c r="J2439" s="152"/>
      <c r="K2439" s="152"/>
      <c r="L2439" s="152"/>
      <c r="M2439" s="152"/>
      <c r="N2439" s="152"/>
      <c r="O2439" s="152"/>
      <c r="P2439" s="152"/>
      <c r="Q2439" s="152"/>
      <c r="R2439" s="152"/>
      <c r="S2439" s="152"/>
      <c r="T2439" s="152"/>
      <c r="U2439" s="152"/>
      <c r="V2439" s="14"/>
    </row>
    <row r="2440" spans="1:22" ht="15" customHeight="1">
      <c r="A2440" s="14"/>
      <c r="B2440" s="163">
        <v>2016</v>
      </c>
      <c r="C2440" s="251"/>
      <c r="D2440" s="146">
        <v>1695</v>
      </c>
      <c r="E2440" s="160">
        <v>100606</v>
      </c>
      <c r="F2440" s="146">
        <v>71479</v>
      </c>
      <c r="G2440" s="146">
        <v>50882</v>
      </c>
      <c r="H2440" s="146">
        <v>17285</v>
      </c>
      <c r="I2440" s="146">
        <v>29127</v>
      </c>
      <c r="J2440" s="146">
        <v>1868</v>
      </c>
      <c r="K2440" s="146">
        <v>7438</v>
      </c>
      <c r="L2440" s="160">
        <v>66124</v>
      </c>
      <c r="M2440" s="146">
        <v>39638</v>
      </c>
      <c r="N2440" s="146">
        <v>34877</v>
      </c>
      <c r="O2440" s="146">
        <v>26486</v>
      </c>
      <c r="P2440" s="146">
        <v>3362</v>
      </c>
      <c r="Q2440" s="146">
        <v>3102</v>
      </c>
      <c r="R2440" s="146">
        <v>7154</v>
      </c>
      <c r="S2440" s="160">
        <v>34482</v>
      </c>
      <c r="T2440" s="146">
        <v>9061</v>
      </c>
      <c r="U2440" s="146">
        <v>-5137</v>
      </c>
      <c r="V2440" s="14"/>
    </row>
    <row r="2441" spans="1:22" ht="15" customHeight="1">
      <c r="A2441" s="14"/>
      <c r="B2441" s="163">
        <v>2015</v>
      </c>
      <c r="C2441" s="163"/>
      <c r="D2441" s="146">
        <v>1596</v>
      </c>
      <c r="E2441" s="160">
        <v>100658</v>
      </c>
      <c r="F2441" s="146">
        <v>77165</v>
      </c>
      <c r="G2441" s="146">
        <v>54136</v>
      </c>
      <c r="H2441" s="146">
        <v>19485</v>
      </c>
      <c r="I2441" s="146">
        <v>23493</v>
      </c>
      <c r="J2441" s="146">
        <v>1884</v>
      </c>
      <c r="K2441" s="146">
        <v>3251</v>
      </c>
      <c r="L2441" s="160">
        <v>65515</v>
      </c>
      <c r="M2441" s="146">
        <v>45076</v>
      </c>
      <c r="N2441" s="146">
        <v>40087</v>
      </c>
      <c r="O2441" s="146">
        <v>20439</v>
      </c>
      <c r="P2441" s="146">
        <v>2967</v>
      </c>
      <c r="Q2441" s="146">
        <v>2296</v>
      </c>
      <c r="R2441" s="146">
        <v>1261</v>
      </c>
      <c r="S2441" s="160">
        <v>35143</v>
      </c>
      <c r="T2441" s="146">
        <v>8636</v>
      </c>
      <c r="U2441" s="146">
        <v>2362</v>
      </c>
      <c r="V2441" s="14"/>
    </row>
    <row r="2442" spans="1:22" ht="15" customHeight="1">
      <c r="A2442" s="14"/>
      <c r="B2442" s="163">
        <v>2014</v>
      </c>
      <c r="C2442" s="163"/>
      <c r="D2442" s="146">
        <v>1514</v>
      </c>
      <c r="E2442" s="160">
        <v>119165</v>
      </c>
      <c r="F2442" s="146">
        <v>97350</v>
      </c>
      <c r="G2442" s="146">
        <v>66521</v>
      </c>
      <c r="H2442" s="146">
        <v>26991</v>
      </c>
      <c r="I2442" s="146">
        <v>21815</v>
      </c>
      <c r="J2442" s="146">
        <v>1583</v>
      </c>
      <c r="K2442" s="146">
        <v>3400</v>
      </c>
      <c r="L2442" s="160">
        <v>84092</v>
      </c>
      <c r="M2442" s="146">
        <v>36749</v>
      </c>
      <c r="N2442" s="146">
        <v>32372</v>
      </c>
      <c r="O2442" s="146">
        <v>47343</v>
      </c>
      <c r="P2442" s="146">
        <v>3487</v>
      </c>
      <c r="Q2442" s="146">
        <v>2637</v>
      </c>
      <c r="R2442" s="146">
        <v>19602</v>
      </c>
      <c r="S2442" s="160">
        <v>35074</v>
      </c>
      <c r="T2442" s="146">
        <v>7389</v>
      </c>
      <c r="U2442" s="146">
        <v>2646</v>
      </c>
      <c r="V2442" s="14"/>
    </row>
    <row r="2443" spans="1:22" ht="15" customHeight="1">
      <c r="A2443" s="14"/>
      <c r="B2443" s="163">
        <v>2013</v>
      </c>
      <c r="C2443" s="163"/>
      <c r="D2443" s="146">
        <v>1491</v>
      </c>
      <c r="E2443" s="160">
        <v>118295</v>
      </c>
      <c r="F2443" s="146">
        <v>96841</v>
      </c>
      <c r="G2443" s="146">
        <v>65409</v>
      </c>
      <c r="H2443" s="146">
        <v>28556</v>
      </c>
      <c r="I2443" s="146">
        <v>21454</v>
      </c>
      <c r="J2443" s="146">
        <v>2239</v>
      </c>
      <c r="K2443" s="146">
        <v>3497</v>
      </c>
      <c r="L2443" s="160">
        <v>80693</v>
      </c>
      <c r="M2443" s="146">
        <v>34050</v>
      </c>
      <c r="N2443" s="146">
        <v>30002</v>
      </c>
      <c r="O2443" s="146">
        <v>46643</v>
      </c>
      <c r="P2443" s="146">
        <v>4153</v>
      </c>
      <c r="Q2443" s="146">
        <v>2558</v>
      </c>
      <c r="R2443" s="146">
        <v>25751</v>
      </c>
      <c r="S2443" s="160">
        <v>37602</v>
      </c>
      <c r="T2443" s="146">
        <v>7598</v>
      </c>
      <c r="U2443" s="146">
        <v>3948</v>
      </c>
      <c r="V2443" s="14"/>
    </row>
    <row r="2444" spans="1:22" ht="15" customHeight="1">
      <c r="B2444" s="144">
        <v>2012</v>
      </c>
      <c r="C2444" s="144"/>
      <c r="D2444" s="146">
        <v>1499</v>
      </c>
      <c r="E2444" s="160">
        <v>119680</v>
      </c>
      <c r="F2444" s="146">
        <v>100439</v>
      </c>
      <c r="G2444" s="146">
        <v>67293</v>
      </c>
      <c r="H2444" s="146">
        <v>30139</v>
      </c>
      <c r="I2444" s="146">
        <v>19241</v>
      </c>
      <c r="J2444" s="146">
        <v>1891</v>
      </c>
      <c r="K2444" s="146">
        <v>3264</v>
      </c>
      <c r="L2444" s="160">
        <v>87742</v>
      </c>
      <c r="M2444" s="146">
        <v>37835</v>
      </c>
      <c r="N2444" s="146">
        <v>33891</v>
      </c>
      <c r="O2444" s="146">
        <v>49907</v>
      </c>
      <c r="P2444" s="146">
        <v>3159</v>
      </c>
      <c r="Q2444" s="146">
        <v>1693</v>
      </c>
      <c r="R2444" s="146">
        <v>32743</v>
      </c>
      <c r="S2444" s="160">
        <v>31938</v>
      </c>
      <c r="T2444" s="146">
        <v>8397</v>
      </c>
      <c r="U2444" s="146">
        <v>10138</v>
      </c>
    </row>
    <row r="2445" spans="1:22" s="14" customFormat="1" ht="15" customHeight="1" collapsed="1">
      <c r="A2445" s="7"/>
      <c r="B2445" s="144">
        <v>2011</v>
      </c>
      <c r="C2445" s="144"/>
      <c r="D2445" s="146">
        <v>1600</v>
      </c>
      <c r="E2445" s="160">
        <v>116109</v>
      </c>
      <c r="F2445" s="146">
        <v>96452</v>
      </c>
      <c r="G2445" s="146">
        <v>62181</v>
      </c>
      <c r="H2445" s="146">
        <v>31298</v>
      </c>
      <c r="I2445" s="146">
        <v>19657</v>
      </c>
      <c r="J2445" s="146">
        <v>2330</v>
      </c>
      <c r="K2445" s="146">
        <v>4123</v>
      </c>
      <c r="L2445" s="160">
        <v>78536</v>
      </c>
      <c r="M2445" s="146">
        <v>55785</v>
      </c>
      <c r="N2445" s="146">
        <v>53330</v>
      </c>
      <c r="O2445" s="146">
        <v>22751</v>
      </c>
      <c r="P2445" s="146">
        <v>3755</v>
      </c>
      <c r="Q2445" s="146">
        <v>1419</v>
      </c>
      <c r="R2445" s="146">
        <v>3423</v>
      </c>
      <c r="S2445" s="160">
        <v>37573</v>
      </c>
      <c r="T2445" s="146">
        <v>9268</v>
      </c>
      <c r="U2445" s="146">
        <v>13935</v>
      </c>
      <c r="V2445" s="7"/>
    </row>
    <row r="2446" spans="1:22" s="14" customFormat="1" ht="15" customHeight="1">
      <c r="A2446" s="7"/>
      <c r="B2446" s="144">
        <v>2010</v>
      </c>
      <c r="C2446" s="144"/>
      <c r="D2446" s="146">
        <v>1627</v>
      </c>
      <c r="E2446" s="160">
        <v>114127</v>
      </c>
      <c r="F2446" s="146">
        <v>92552</v>
      </c>
      <c r="G2446" s="146">
        <v>58302</v>
      </c>
      <c r="H2446" s="146">
        <v>32904</v>
      </c>
      <c r="I2446" s="146">
        <v>21575</v>
      </c>
      <c r="J2446" s="146">
        <v>2402</v>
      </c>
      <c r="K2446" s="146">
        <v>4872</v>
      </c>
      <c r="L2446" s="160">
        <v>76129</v>
      </c>
      <c r="M2446" s="146">
        <v>45964</v>
      </c>
      <c r="N2446" s="146">
        <v>43184</v>
      </c>
      <c r="O2446" s="146">
        <v>30165</v>
      </c>
      <c r="P2446" s="146">
        <v>4672</v>
      </c>
      <c r="Q2446" s="146">
        <v>1413</v>
      </c>
      <c r="R2446" s="146">
        <v>3062</v>
      </c>
      <c r="S2446" s="160">
        <v>37998</v>
      </c>
      <c r="T2446" s="146">
        <v>8984</v>
      </c>
      <c r="U2446" s="146">
        <v>14933</v>
      </c>
      <c r="V2446" s="7"/>
    </row>
    <row r="2447" spans="1:22" s="14" customFormat="1" ht="15" customHeight="1">
      <c r="A2447" s="7"/>
      <c r="B2447" s="144">
        <v>2009</v>
      </c>
      <c r="C2447" s="144"/>
      <c r="D2447" s="146">
        <v>1697</v>
      </c>
      <c r="E2447" s="160">
        <v>129767</v>
      </c>
      <c r="F2447" s="146" t="s">
        <v>69</v>
      </c>
      <c r="G2447" s="146" t="s">
        <v>69</v>
      </c>
      <c r="H2447" s="146" t="s">
        <v>69</v>
      </c>
      <c r="I2447" s="146" t="s">
        <v>69</v>
      </c>
      <c r="J2447" s="146" t="s">
        <v>69</v>
      </c>
      <c r="K2447" s="146" t="s">
        <v>69</v>
      </c>
      <c r="L2447" s="160">
        <v>119425</v>
      </c>
      <c r="M2447" s="146" t="s">
        <v>69</v>
      </c>
      <c r="N2447" s="146" t="s">
        <v>69</v>
      </c>
      <c r="O2447" s="146" t="s">
        <v>69</v>
      </c>
      <c r="P2447" s="146" t="s">
        <v>69</v>
      </c>
      <c r="Q2447" s="146" t="s">
        <v>69</v>
      </c>
      <c r="R2447" s="146" t="s">
        <v>69</v>
      </c>
      <c r="S2447" s="160">
        <v>10342</v>
      </c>
      <c r="T2447" s="146" t="s">
        <v>69</v>
      </c>
      <c r="U2447" s="146" t="s">
        <v>69</v>
      </c>
      <c r="V2447" s="7"/>
    </row>
    <row r="2448" spans="1:22" s="14" customFormat="1" ht="15" customHeight="1">
      <c r="A2448" s="7"/>
      <c r="B2448" s="144">
        <v>2008</v>
      </c>
      <c r="C2448" s="144"/>
      <c r="D2448" s="146">
        <v>1661</v>
      </c>
      <c r="E2448" s="160">
        <v>85753</v>
      </c>
      <c r="F2448" s="146" t="s">
        <v>69</v>
      </c>
      <c r="G2448" s="146" t="s">
        <v>69</v>
      </c>
      <c r="H2448" s="146" t="s">
        <v>69</v>
      </c>
      <c r="I2448" s="146" t="s">
        <v>69</v>
      </c>
      <c r="J2448" s="146" t="s">
        <v>69</v>
      </c>
      <c r="K2448" s="146" t="s">
        <v>69</v>
      </c>
      <c r="L2448" s="160">
        <v>74792</v>
      </c>
      <c r="M2448" s="146" t="s">
        <v>69</v>
      </c>
      <c r="N2448" s="146" t="s">
        <v>69</v>
      </c>
      <c r="O2448" s="146" t="s">
        <v>69</v>
      </c>
      <c r="P2448" s="146" t="s">
        <v>69</v>
      </c>
      <c r="Q2448" s="146" t="s">
        <v>69</v>
      </c>
      <c r="R2448" s="146" t="s">
        <v>69</v>
      </c>
      <c r="S2448" s="160">
        <v>10961</v>
      </c>
      <c r="T2448" s="146" t="s">
        <v>69</v>
      </c>
      <c r="U2448" s="146" t="s">
        <v>69</v>
      </c>
      <c r="V2448" s="7"/>
    </row>
    <row r="2449" spans="1:22" ht="15" customHeight="1">
      <c r="A2449" s="14"/>
      <c r="B2449" s="141" t="s">
        <v>400</v>
      </c>
      <c r="C2449" s="141"/>
      <c r="D2449" s="152"/>
      <c r="E2449" s="152"/>
      <c r="F2449" s="152"/>
      <c r="G2449" s="152"/>
      <c r="H2449" s="152"/>
      <c r="I2449" s="152"/>
      <c r="J2449" s="152"/>
      <c r="K2449" s="152"/>
      <c r="L2449" s="152"/>
      <c r="M2449" s="152"/>
      <c r="N2449" s="152"/>
      <c r="O2449" s="152"/>
      <c r="P2449" s="152"/>
      <c r="Q2449" s="152"/>
      <c r="R2449" s="152"/>
      <c r="S2449" s="152"/>
      <c r="T2449" s="152"/>
      <c r="U2449" s="152"/>
      <c r="V2449" s="14"/>
    </row>
    <row r="2450" spans="1:22" ht="15" customHeight="1">
      <c r="A2450" s="14"/>
      <c r="B2450" s="163">
        <v>2016</v>
      </c>
      <c r="C2450" s="251"/>
      <c r="D2450" s="146">
        <v>1875</v>
      </c>
      <c r="E2450" s="160">
        <v>738825</v>
      </c>
      <c r="F2450" s="146">
        <v>609589</v>
      </c>
      <c r="G2450" s="146">
        <v>430833</v>
      </c>
      <c r="H2450" s="146">
        <v>22592</v>
      </c>
      <c r="I2450" s="146">
        <v>129236</v>
      </c>
      <c r="J2450" s="146">
        <v>17936</v>
      </c>
      <c r="K2450" s="146">
        <v>19981</v>
      </c>
      <c r="L2450" s="160">
        <v>557889</v>
      </c>
      <c r="M2450" s="146">
        <v>406793</v>
      </c>
      <c r="N2450" s="146">
        <v>226636</v>
      </c>
      <c r="O2450" s="146">
        <v>151096</v>
      </c>
      <c r="P2450" s="146">
        <v>18041</v>
      </c>
      <c r="Q2450" s="146">
        <v>16604</v>
      </c>
      <c r="R2450" s="146">
        <v>46663</v>
      </c>
      <c r="S2450" s="160">
        <v>180936</v>
      </c>
      <c r="T2450" s="146">
        <v>84822</v>
      </c>
      <c r="U2450" s="146">
        <v>-68305</v>
      </c>
      <c r="V2450" s="14"/>
    </row>
    <row r="2451" spans="1:22" ht="15" customHeight="1">
      <c r="A2451" s="14"/>
      <c r="B2451" s="163">
        <v>2015</v>
      </c>
      <c r="C2451" s="163"/>
      <c r="D2451" s="146">
        <v>1732</v>
      </c>
      <c r="E2451" s="160">
        <v>691659</v>
      </c>
      <c r="F2451" s="146">
        <v>567730</v>
      </c>
      <c r="G2451" s="146">
        <v>373270</v>
      </c>
      <c r="H2451" s="146">
        <v>22681</v>
      </c>
      <c r="I2451" s="146">
        <v>123928</v>
      </c>
      <c r="J2451" s="146">
        <v>27827</v>
      </c>
      <c r="K2451" s="146">
        <v>23075</v>
      </c>
      <c r="L2451" s="160">
        <v>503077</v>
      </c>
      <c r="M2451" s="146">
        <v>317333</v>
      </c>
      <c r="N2451" s="146">
        <v>189340</v>
      </c>
      <c r="O2451" s="146">
        <v>185745</v>
      </c>
      <c r="P2451" s="146">
        <v>18138</v>
      </c>
      <c r="Q2451" s="146">
        <v>12570</v>
      </c>
      <c r="R2451" s="146">
        <v>55206</v>
      </c>
      <c r="S2451" s="160">
        <v>188581</v>
      </c>
      <c r="T2451" s="146">
        <v>86192</v>
      </c>
      <c r="U2451" s="146">
        <v>-63436</v>
      </c>
      <c r="V2451" s="14"/>
    </row>
    <row r="2452" spans="1:22" ht="15" customHeight="1">
      <c r="A2452" s="14"/>
      <c r="B2452" s="163">
        <v>2014</v>
      </c>
      <c r="C2452" s="163"/>
      <c r="D2452" s="146">
        <v>1613</v>
      </c>
      <c r="E2452" s="160">
        <v>508822</v>
      </c>
      <c r="F2452" s="146">
        <v>416339</v>
      </c>
      <c r="G2452" s="146">
        <v>221577</v>
      </c>
      <c r="H2452" s="146">
        <v>22033</v>
      </c>
      <c r="I2452" s="146">
        <v>92483</v>
      </c>
      <c r="J2452" s="146">
        <v>15490</v>
      </c>
      <c r="K2452" s="146">
        <v>13783</v>
      </c>
      <c r="L2452" s="160">
        <v>356031</v>
      </c>
      <c r="M2452" s="146">
        <v>199399</v>
      </c>
      <c r="N2452" s="146">
        <v>84010</v>
      </c>
      <c r="O2452" s="146">
        <v>156632</v>
      </c>
      <c r="P2452" s="146">
        <v>12424</v>
      </c>
      <c r="Q2452" s="146">
        <v>11283</v>
      </c>
      <c r="R2452" s="146">
        <v>38367</v>
      </c>
      <c r="S2452" s="160">
        <v>152791</v>
      </c>
      <c r="T2452" s="146">
        <v>73880</v>
      </c>
      <c r="U2452" s="146">
        <v>-25371</v>
      </c>
      <c r="V2452" s="14"/>
    </row>
    <row r="2453" spans="1:22" ht="15" customHeight="1">
      <c r="A2453" s="14"/>
      <c r="B2453" s="163">
        <v>2013</v>
      </c>
      <c r="C2453" s="163"/>
      <c r="D2453" s="146">
        <v>1500</v>
      </c>
      <c r="E2453" s="160">
        <v>514491</v>
      </c>
      <c r="F2453" s="146">
        <v>393615</v>
      </c>
      <c r="G2453" s="146">
        <v>217378</v>
      </c>
      <c r="H2453" s="146">
        <v>22153</v>
      </c>
      <c r="I2453" s="146">
        <v>120876</v>
      </c>
      <c r="J2453" s="146">
        <v>15329</v>
      </c>
      <c r="K2453" s="146">
        <v>14081</v>
      </c>
      <c r="L2453" s="160">
        <v>356831</v>
      </c>
      <c r="M2453" s="146">
        <v>147593</v>
      </c>
      <c r="N2453" s="146">
        <v>104565</v>
      </c>
      <c r="O2453" s="146">
        <v>209239</v>
      </c>
      <c r="P2453" s="146">
        <v>14592</v>
      </c>
      <c r="Q2453" s="146">
        <v>13819</v>
      </c>
      <c r="R2453" s="146">
        <v>65177</v>
      </c>
      <c r="S2453" s="160">
        <v>157660</v>
      </c>
      <c r="T2453" s="146">
        <v>70781</v>
      </c>
      <c r="U2453" s="146">
        <v>-15111</v>
      </c>
      <c r="V2453" s="14"/>
    </row>
    <row r="2454" spans="1:22" s="12" customFormat="1" ht="15" customHeight="1">
      <c r="A2454" s="7"/>
      <c r="B2454" s="144">
        <v>2012</v>
      </c>
      <c r="C2454" s="144"/>
      <c r="D2454" s="146">
        <v>1497</v>
      </c>
      <c r="E2454" s="160">
        <v>505606</v>
      </c>
      <c r="F2454" s="146">
        <v>387384</v>
      </c>
      <c r="G2454" s="146">
        <v>211009</v>
      </c>
      <c r="H2454" s="146">
        <v>22495</v>
      </c>
      <c r="I2454" s="146">
        <v>118222</v>
      </c>
      <c r="J2454" s="146">
        <v>15689</v>
      </c>
      <c r="K2454" s="146">
        <v>20139</v>
      </c>
      <c r="L2454" s="160">
        <v>351943</v>
      </c>
      <c r="M2454" s="146">
        <v>152314</v>
      </c>
      <c r="N2454" s="146">
        <v>106485</v>
      </c>
      <c r="O2454" s="146">
        <v>199629</v>
      </c>
      <c r="P2454" s="146">
        <v>14689</v>
      </c>
      <c r="Q2454" s="146">
        <v>13316</v>
      </c>
      <c r="R2454" s="146">
        <v>53897</v>
      </c>
      <c r="S2454" s="160">
        <v>153663</v>
      </c>
      <c r="T2454" s="146">
        <v>69046</v>
      </c>
      <c r="U2454" s="146">
        <v>-17518</v>
      </c>
      <c r="V2454" s="7"/>
    </row>
    <row r="2455" spans="1:22" s="13" customFormat="1" ht="15" customHeight="1">
      <c r="A2455" s="7"/>
      <c r="B2455" s="144">
        <v>2011</v>
      </c>
      <c r="C2455" s="144"/>
      <c r="D2455" s="146">
        <v>1642</v>
      </c>
      <c r="E2455" s="160">
        <v>524448</v>
      </c>
      <c r="F2455" s="146">
        <v>391382</v>
      </c>
      <c r="G2455" s="146">
        <v>221550</v>
      </c>
      <c r="H2455" s="146">
        <v>21824</v>
      </c>
      <c r="I2455" s="146">
        <v>133066</v>
      </c>
      <c r="J2455" s="146">
        <v>16311</v>
      </c>
      <c r="K2455" s="146">
        <v>30412</v>
      </c>
      <c r="L2455" s="160">
        <v>364168</v>
      </c>
      <c r="M2455" s="146">
        <v>168067</v>
      </c>
      <c r="N2455" s="146">
        <v>119642</v>
      </c>
      <c r="O2455" s="146">
        <v>196100</v>
      </c>
      <c r="P2455" s="146">
        <v>25916</v>
      </c>
      <c r="Q2455" s="146">
        <v>11957</v>
      </c>
      <c r="R2455" s="146">
        <v>41495</v>
      </c>
      <c r="S2455" s="160">
        <v>160281</v>
      </c>
      <c r="T2455" s="146">
        <v>68876</v>
      </c>
      <c r="U2455" s="146">
        <v>-6278</v>
      </c>
      <c r="V2455" s="7"/>
    </row>
    <row r="2456" spans="1:22" s="13" customFormat="1" ht="15" customHeight="1">
      <c r="A2456" s="7"/>
      <c r="B2456" s="144">
        <v>2010</v>
      </c>
      <c r="C2456" s="144"/>
      <c r="D2456" s="146">
        <v>1720</v>
      </c>
      <c r="E2456" s="160">
        <v>601368</v>
      </c>
      <c r="F2456" s="146">
        <v>455901</v>
      </c>
      <c r="G2456" s="146">
        <v>369163</v>
      </c>
      <c r="H2456" s="146">
        <v>22811</v>
      </c>
      <c r="I2456" s="146">
        <v>145467</v>
      </c>
      <c r="J2456" s="146">
        <v>26890</v>
      </c>
      <c r="K2456" s="146">
        <v>27406</v>
      </c>
      <c r="L2456" s="160">
        <v>488816</v>
      </c>
      <c r="M2456" s="146">
        <v>232839</v>
      </c>
      <c r="N2456" s="146">
        <v>193154</v>
      </c>
      <c r="O2456" s="146">
        <v>255977</v>
      </c>
      <c r="P2456" s="146">
        <v>28649</v>
      </c>
      <c r="Q2456" s="146">
        <v>13608</v>
      </c>
      <c r="R2456" s="146">
        <v>67503</v>
      </c>
      <c r="S2456" s="160">
        <v>112552</v>
      </c>
      <c r="T2456" s="146">
        <v>80296</v>
      </c>
      <c r="U2456" s="146">
        <v>-9887</v>
      </c>
      <c r="V2456" s="7"/>
    </row>
    <row r="2457" spans="1:22" s="13" customFormat="1" ht="15" customHeight="1">
      <c r="A2457" s="7"/>
      <c r="B2457" s="144">
        <v>2009</v>
      </c>
      <c r="C2457" s="144"/>
      <c r="D2457" s="146">
        <v>1832</v>
      </c>
      <c r="E2457" s="160">
        <v>667264</v>
      </c>
      <c r="F2457" s="146" t="s">
        <v>69</v>
      </c>
      <c r="G2457" s="146" t="s">
        <v>69</v>
      </c>
      <c r="H2457" s="146" t="s">
        <v>69</v>
      </c>
      <c r="I2457" s="146" t="s">
        <v>69</v>
      </c>
      <c r="J2457" s="146" t="s">
        <v>69</v>
      </c>
      <c r="K2457" s="146" t="s">
        <v>69</v>
      </c>
      <c r="L2457" s="160">
        <v>505521</v>
      </c>
      <c r="M2457" s="146" t="s">
        <v>69</v>
      </c>
      <c r="N2457" s="146" t="s">
        <v>69</v>
      </c>
      <c r="O2457" s="146" t="s">
        <v>69</v>
      </c>
      <c r="P2457" s="146" t="s">
        <v>69</v>
      </c>
      <c r="Q2457" s="146" t="s">
        <v>69</v>
      </c>
      <c r="R2457" s="146" t="s">
        <v>69</v>
      </c>
      <c r="S2457" s="160">
        <v>161743</v>
      </c>
      <c r="T2457" s="146" t="s">
        <v>69</v>
      </c>
      <c r="U2457" s="146" t="s">
        <v>69</v>
      </c>
      <c r="V2457" s="7"/>
    </row>
    <row r="2458" spans="1:22" s="13" customFormat="1" ht="15" customHeight="1">
      <c r="A2458" s="7"/>
      <c r="B2458" s="144">
        <v>2008</v>
      </c>
      <c r="C2458" s="144"/>
      <c r="D2458" s="146">
        <v>1856</v>
      </c>
      <c r="E2458" s="160">
        <v>669065</v>
      </c>
      <c r="F2458" s="146" t="s">
        <v>69</v>
      </c>
      <c r="G2458" s="146" t="s">
        <v>69</v>
      </c>
      <c r="H2458" s="146" t="s">
        <v>69</v>
      </c>
      <c r="I2458" s="146" t="s">
        <v>69</v>
      </c>
      <c r="J2458" s="146" t="s">
        <v>69</v>
      </c>
      <c r="K2458" s="146" t="s">
        <v>69</v>
      </c>
      <c r="L2458" s="160">
        <v>485925</v>
      </c>
      <c r="M2458" s="146" t="s">
        <v>69</v>
      </c>
      <c r="N2458" s="146" t="s">
        <v>69</v>
      </c>
      <c r="O2458" s="146" t="s">
        <v>69</v>
      </c>
      <c r="P2458" s="146" t="s">
        <v>69</v>
      </c>
      <c r="Q2458" s="146" t="s">
        <v>69</v>
      </c>
      <c r="R2458" s="146" t="s">
        <v>69</v>
      </c>
      <c r="S2458" s="160">
        <v>183140</v>
      </c>
      <c r="T2458" s="146" t="s">
        <v>69</v>
      </c>
      <c r="U2458" s="146" t="s">
        <v>69</v>
      </c>
      <c r="V2458" s="7"/>
    </row>
    <row r="2459" spans="1:22" ht="15" customHeight="1">
      <c r="A2459" s="14"/>
      <c r="B2459" s="141" t="s">
        <v>401</v>
      </c>
      <c r="C2459" s="141"/>
      <c r="D2459" s="152"/>
      <c r="E2459" s="152"/>
      <c r="F2459" s="152"/>
      <c r="G2459" s="152"/>
      <c r="H2459" s="152"/>
      <c r="I2459" s="152"/>
      <c r="J2459" s="152"/>
      <c r="K2459" s="152"/>
      <c r="L2459" s="152"/>
      <c r="M2459" s="152"/>
      <c r="N2459" s="152"/>
      <c r="O2459" s="152"/>
      <c r="P2459" s="152"/>
      <c r="Q2459" s="152"/>
      <c r="R2459" s="152"/>
      <c r="S2459" s="152"/>
      <c r="T2459" s="152"/>
      <c r="U2459" s="152"/>
      <c r="V2459" s="14"/>
    </row>
    <row r="2460" spans="1:22" ht="15" customHeight="1">
      <c r="A2460" s="14"/>
      <c r="B2460" s="163">
        <v>2016</v>
      </c>
      <c r="C2460" s="251"/>
      <c r="D2460" s="146">
        <v>796</v>
      </c>
      <c r="E2460" s="160">
        <v>104638</v>
      </c>
      <c r="F2460" s="146">
        <v>92368</v>
      </c>
      <c r="G2460" s="146">
        <v>74571</v>
      </c>
      <c r="H2460" s="146">
        <v>11786</v>
      </c>
      <c r="I2460" s="146">
        <v>12270</v>
      </c>
      <c r="J2460" s="146">
        <v>297</v>
      </c>
      <c r="K2460" s="146">
        <v>2781</v>
      </c>
      <c r="L2460" s="160">
        <v>51388</v>
      </c>
      <c r="M2460" s="146">
        <v>35252</v>
      </c>
      <c r="N2460" s="146">
        <v>23104</v>
      </c>
      <c r="O2460" s="146">
        <v>16136</v>
      </c>
      <c r="P2460" s="146">
        <v>7336</v>
      </c>
      <c r="Q2460" s="146">
        <v>882</v>
      </c>
      <c r="R2460" s="146">
        <v>1231</v>
      </c>
      <c r="S2460" s="160">
        <v>53250</v>
      </c>
      <c r="T2460" s="146">
        <v>14271</v>
      </c>
      <c r="U2460" s="146">
        <v>-23605</v>
      </c>
      <c r="V2460" s="14"/>
    </row>
    <row r="2461" spans="1:22" ht="15" customHeight="1">
      <c r="A2461" s="14"/>
      <c r="B2461" s="163">
        <v>2015</v>
      </c>
      <c r="C2461" s="163"/>
      <c r="D2461" s="146">
        <v>757</v>
      </c>
      <c r="E2461" s="160">
        <v>101203</v>
      </c>
      <c r="F2461" s="146">
        <v>89536</v>
      </c>
      <c r="G2461" s="146">
        <v>71789</v>
      </c>
      <c r="H2461" s="146">
        <v>11796</v>
      </c>
      <c r="I2461" s="146">
        <v>11667</v>
      </c>
      <c r="J2461" s="146">
        <v>284</v>
      </c>
      <c r="K2461" s="146">
        <v>2426</v>
      </c>
      <c r="L2461" s="160">
        <v>49498</v>
      </c>
      <c r="M2461" s="146">
        <v>33869</v>
      </c>
      <c r="N2461" s="146">
        <v>22425</v>
      </c>
      <c r="O2461" s="146">
        <v>15629</v>
      </c>
      <c r="P2461" s="146">
        <v>6604</v>
      </c>
      <c r="Q2461" s="146">
        <v>654</v>
      </c>
      <c r="R2461" s="146">
        <v>1812</v>
      </c>
      <c r="S2461" s="160">
        <v>51704</v>
      </c>
      <c r="T2461" s="146">
        <v>12248</v>
      </c>
      <c r="U2461" s="146">
        <v>-19262</v>
      </c>
      <c r="V2461" s="14"/>
    </row>
    <row r="2462" spans="1:22" ht="15" customHeight="1">
      <c r="A2462" s="14"/>
      <c r="B2462" s="163">
        <v>2014</v>
      </c>
      <c r="C2462" s="163"/>
      <c r="D2462" s="146">
        <v>680</v>
      </c>
      <c r="E2462" s="160">
        <v>93539</v>
      </c>
      <c r="F2462" s="146">
        <v>85740</v>
      </c>
      <c r="G2462" s="146">
        <v>78524</v>
      </c>
      <c r="H2462" s="146">
        <v>1102</v>
      </c>
      <c r="I2462" s="146">
        <v>7799</v>
      </c>
      <c r="J2462" s="146">
        <v>303</v>
      </c>
      <c r="K2462" s="146">
        <v>1966</v>
      </c>
      <c r="L2462" s="160">
        <v>54306</v>
      </c>
      <c r="M2462" s="146">
        <v>40074</v>
      </c>
      <c r="N2462" s="146">
        <v>28681</v>
      </c>
      <c r="O2462" s="146">
        <v>14232</v>
      </c>
      <c r="P2462" s="146">
        <v>5523</v>
      </c>
      <c r="Q2462" s="146">
        <v>484</v>
      </c>
      <c r="R2462" s="146">
        <v>2448</v>
      </c>
      <c r="S2462" s="160">
        <v>39232</v>
      </c>
      <c r="T2462" s="146">
        <v>12069</v>
      </c>
      <c r="U2462" s="146">
        <v>-19459</v>
      </c>
      <c r="V2462" s="14"/>
    </row>
    <row r="2463" spans="1:22" ht="15" customHeight="1">
      <c r="A2463" s="14"/>
      <c r="B2463" s="163">
        <v>2013</v>
      </c>
      <c r="C2463" s="163"/>
      <c r="D2463" s="146">
        <v>642</v>
      </c>
      <c r="E2463" s="160">
        <v>117007</v>
      </c>
      <c r="F2463" s="146">
        <v>102318</v>
      </c>
      <c r="G2463" s="146">
        <v>100080</v>
      </c>
      <c r="H2463" s="146">
        <v>1185</v>
      </c>
      <c r="I2463" s="146">
        <v>14690</v>
      </c>
      <c r="J2463" s="146">
        <v>704</v>
      </c>
      <c r="K2463" s="146">
        <v>2051</v>
      </c>
      <c r="L2463" s="160">
        <v>61486</v>
      </c>
      <c r="M2463" s="146">
        <v>43163</v>
      </c>
      <c r="N2463" s="146">
        <v>29769</v>
      </c>
      <c r="O2463" s="146">
        <v>18323</v>
      </c>
      <c r="P2463" s="146">
        <v>4866</v>
      </c>
      <c r="Q2463" s="146">
        <v>605</v>
      </c>
      <c r="R2463" s="146">
        <v>2101</v>
      </c>
      <c r="S2463" s="160">
        <v>55521</v>
      </c>
      <c r="T2463" s="146">
        <v>12338</v>
      </c>
      <c r="U2463" s="146">
        <v>-13410</v>
      </c>
      <c r="V2463" s="14"/>
    </row>
    <row r="2464" spans="1:22" s="13" customFormat="1" ht="15" customHeight="1">
      <c r="A2464" s="7"/>
      <c r="B2464" s="144">
        <v>2012</v>
      </c>
      <c r="C2464" s="144"/>
      <c r="D2464" s="146">
        <v>670</v>
      </c>
      <c r="E2464" s="160">
        <v>115565</v>
      </c>
      <c r="F2464" s="146">
        <v>102373</v>
      </c>
      <c r="G2464" s="146">
        <v>99894</v>
      </c>
      <c r="H2464" s="146">
        <v>1158</v>
      </c>
      <c r="I2464" s="146">
        <v>13193</v>
      </c>
      <c r="J2464" s="146">
        <v>547</v>
      </c>
      <c r="K2464" s="146">
        <v>2043</v>
      </c>
      <c r="L2464" s="160">
        <v>61589</v>
      </c>
      <c r="M2464" s="146">
        <v>43813</v>
      </c>
      <c r="N2464" s="146">
        <v>30115</v>
      </c>
      <c r="O2464" s="146">
        <v>17777</v>
      </c>
      <c r="P2464" s="146">
        <v>7331</v>
      </c>
      <c r="Q2464" s="146">
        <v>795</v>
      </c>
      <c r="R2464" s="146">
        <v>2299</v>
      </c>
      <c r="S2464" s="160">
        <v>53976</v>
      </c>
      <c r="T2464" s="146">
        <v>11955</v>
      </c>
      <c r="U2464" s="146">
        <v>-12119</v>
      </c>
      <c r="V2464" s="7"/>
    </row>
    <row r="2465" spans="1:22" s="14" customFormat="1" ht="15" customHeight="1">
      <c r="A2465" s="7"/>
      <c r="B2465" s="144">
        <v>2011</v>
      </c>
      <c r="C2465" s="144"/>
      <c r="D2465" s="146">
        <v>682</v>
      </c>
      <c r="E2465" s="160">
        <v>93181</v>
      </c>
      <c r="F2465" s="146">
        <v>83267</v>
      </c>
      <c r="G2465" s="146">
        <v>79946</v>
      </c>
      <c r="H2465" s="146">
        <v>1142</v>
      </c>
      <c r="I2465" s="146">
        <v>9914</v>
      </c>
      <c r="J2465" s="146">
        <v>545</v>
      </c>
      <c r="K2465" s="146">
        <v>1853</v>
      </c>
      <c r="L2465" s="160">
        <v>47873</v>
      </c>
      <c r="M2465" s="146">
        <v>36426</v>
      </c>
      <c r="N2465" s="146">
        <v>26410</v>
      </c>
      <c r="O2465" s="146">
        <v>11447</v>
      </c>
      <c r="P2465" s="146">
        <v>3126</v>
      </c>
      <c r="Q2465" s="146">
        <v>501</v>
      </c>
      <c r="R2465" s="146">
        <v>1281</v>
      </c>
      <c r="S2465" s="160">
        <v>45308</v>
      </c>
      <c r="T2465" s="146">
        <v>11320</v>
      </c>
      <c r="U2465" s="146">
        <v>-9966</v>
      </c>
      <c r="V2465" s="7"/>
    </row>
    <row r="2466" spans="1:22" s="14" customFormat="1" ht="15" customHeight="1">
      <c r="A2466" s="7"/>
      <c r="B2466" s="144">
        <v>2010</v>
      </c>
      <c r="C2466" s="144"/>
      <c r="D2466" s="146">
        <v>687</v>
      </c>
      <c r="E2466" s="160">
        <v>93149</v>
      </c>
      <c r="F2466" s="146">
        <v>84653</v>
      </c>
      <c r="G2466" s="146">
        <v>81427</v>
      </c>
      <c r="H2466" s="146">
        <v>1037</v>
      </c>
      <c r="I2466" s="146">
        <v>8496</v>
      </c>
      <c r="J2466" s="146">
        <v>492</v>
      </c>
      <c r="K2466" s="146">
        <v>1796</v>
      </c>
      <c r="L2466" s="160">
        <v>45549</v>
      </c>
      <c r="M2466" s="146">
        <v>26172</v>
      </c>
      <c r="N2466" s="146">
        <v>17110</v>
      </c>
      <c r="O2466" s="146">
        <v>19377</v>
      </c>
      <c r="P2466" s="146">
        <v>2381</v>
      </c>
      <c r="Q2466" s="146">
        <v>371</v>
      </c>
      <c r="R2466" s="146">
        <v>9198</v>
      </c>
      <c r="S2466" s="160">
        <v>47600</v>
      </c>
      <c r="T2466" s="146">
        <v>11712</v>
      </c>
      <c r="U2466" s="146">
        <v>-8304</v>
      </c>
      <c r="V2466" s="7"/>
    </row>
    <row r="2467" spans="1:22" s="14" customFormat="1" ht="15" customHeight="1">
      <c r="A2467" s="7"/>
      <c r="B2467" s="144">
        <v>2009</v>
      </c>
      <c r="C2467" s="144"/>
      <c r="D2467" s="146">
        <v>733</v>
      </c>
      <c r="E2467" s="160">
        <v>91577</v>
      </c>
      <c r="F2467" s="146" t="s">
        <v>69</v>
      </c>
      <c r="G2467" s="146" t="s">
        <v>69</v>
      </c>
      <c r="H2467" s="146" t="s">
        <v>69</v>
      </c>
      <c r="I2467" s="146" t="s">
        <v>69</v>
      </c>
      <c r="J2467" s="146" t="s">
        <v>69</v>
      </c>
      <c r="K2467" s="146" t="s">
        <v>69</v>
      </c>
      <c r="L2467" s="160">
        <v>47551</v>
      </c>
      <c r="M2467" s="146" t="s">
        <v>69</v>
      </c>
      <c r="N2467" s="146" t="s">
        <v>69</v>
      </c>
      <c r="O2467" s="146" t="s">
        <v>69</v>
      </c>
      <c r="P2467" s="146" t="s">
        <v>69</v>
      </c>
      <c r="Q2467" s="146" t="s">
        <v>69</v>
      </c>
      <c r="R2467" s="146" t="s">
        <v>69</v>
      </c>
      <c r="S2467" s="160">
        <v>44026</v>
      </c>
      <c r="T2467" s="146" t="s">
        <v>69</v>
      </c>
      <c r="U2467" s="146" t="s">
        <v>69</v>
      </c>
      <c r="V2467" s="7"/>
    </row>
    <row r="2468" spans="1:22" s="14" customFormat="1" ht="15" customHeight="1">
      <c r="A2468" s="7"/>
      <c r="B2468" s="144">
        <v>2008</v>
      </c>
      <c r="C2468" s="144"/>
      <c r="D2468" s="146">
        <v>721</v>
      </c>
      <c r="E2468" s="160">
        <v>79050</v>
      </c>
      <c r="F2468" s="146" t="s">
        <v>69</v>
      </c>
      <c r="G2468" s="146" t="s">
        <v>69</v>
      </c>
      <c r="H2468" s="146" t="s">
        <v>69</v>
      </c>
      <c r="I2468" s="146" t="s">
        <v>69</v>
      </c>
      <c r="J2468" s="146" t="s">
        <v>69</v>
      </c>
      <c r="K2468" s="146" t="s">
        <v>69</v>
      </c>
      <c r="L2468" s="160">
        <v>45841</v>
      </c>
      <c r="M2468" s="146" t="s">
        <v>69</v>
      </c>
      <c r="N2468" s="146" t="s">
        <v>69</v>
      </c>
      <c r="O2468" s="146" t="s">
        <v>69</v>
      </c>
      <c r="P2468" s="146" t="s">
        <v>69</v>
      </c>
      <c r="Q2468" s="146" t="s">
        <v>69</v>
      </c>
      <c r="R2468" s="146" t="s">
        <v>69</v>
      </c>
      <c r="S2468" s="160">
        <v>33209</v>
      </c>
      <c r="T2468" s="146" t="s">
        <v>69</v>
      </c>
      <c r="U2468" s="146" t="s">
        <v>69</v>
      </c>
      <c r="V2468" s="7"/>
    </row>
    <row r="2469" spans="1:22" ht="15" customHeight="1">
      <c r="A2469" s="14"/>
      <c r="B2469" s="141" t="s">
        <v>402</v>
      </c>
      <c r="C2469" s="141"/>
      <c r="D2469" s="152"/>
      <c r="E2469" s="152"/>
      <c r="F2469" s="152"/>
      <c r="G2469" s="152"/>
      <c r="H2469" s="152"/>
      <c r="I2469" s="152"/>
      <c r="J2469" s="152"/>
      <c r="K2469" s="152"/>
      <c r="L2469" s="152"/>
      <c r="M2469" s="152"/>
      <c r="N2469" s="152"/>
      <c r="O2469" s="152"/>
      <c r="P2469" s="152"/>
      <c r="Q2469" s="152"/>
      <c r="R2469" s="152"/>
      <c r="S2469" s="152"/>
      <c r="T2469" s="152"/>
      <c r="U2469" s="152"/>
      <c r="V2469" s="14"/>
    </row>
    <row r="2470" spans="1:22" ht="15" customHeight="1">
      <c r="A2470" s="14"/>
      <c r="B2470" s="163">
        <v>2016</v>
      </c>
      <c r="C2470" s="251"/>
      <c r="D2470" s="146">
        <v>884</v>
      </c>
      <c r="E2470" s="160">
        <v>145548</v>
      </c>
      <c r="F2470" s="146">
        <v>91834</v>
      </c>
      <c r="G2470" s="146">
        <v>85269</v>
      </c>
      <c r="H2470" s="146">
        <v>3991</v>
      </c>
      <c r="I2470" s="146">
        <v>53714</v>
      </c>
      <c r="J2470" s="146">
        <v>1615</v>
      </c>
      <c r="K2470" s="146">
        <v>11161</v>
      </c>
      <c r="L2470" s="160">
        <v>93212</v>
      </c>
      <c r="M2470" s="146">
        <v>50521</v>
      </c>
      <c r="N2470" s="146">
        <v>33748</v>
      </c>
      <c r="O2470" s="146">
        <v>42691</v>
      </c>
      <c r="P2470" s="146">
        <v>9150</v>
      </c>
      <c r="Q2470" s="146">
        <v>3335</v>
      </c>
      <c r="R2470" s="146">
        <v>7061</v>
      </c>
      <c r="S2470" s="160">
        <v>52336</v>
      </c>
      <c r="T2470" s="146">
        <v>21193</v>
      </c>
      <c r="U2470" s="146">
        <v>-4259</v>
      </c>
      <c r="V2470" s="14"/>
    </row>
    <row r="2471" spans="1:22" ht="15" customHeight="1">
      <c r="A2471" s="14"/>
      <c r="B2471" s="163">
        <v>2015</v>
      </c>
      <c r="C2471" s="163"/>
      <c r="D2471" s="146">
        <v>838</v>
      </c>
      <c r="E2471" s="160">
        <v>157574</v>
      </c>
      <c r="F2471" s="146">
        <v>109250</v>
      </c>
      <c r="G2471" s="146">
        <v>96333</v>
      </c>
      <c r="H2471" s="146">
        <v>5314</v>
      </c>
      <c r="I2471" s="146">
        <v>48324</v>
      </c>
      <c r="J2471" s="146">
        <v>1390</v>
      </c>
      <c r="K2471" s="146">
        <v>11919</v>
      </c>
      <c r="L2471" s="160">
        <v>109995</v>
      </c>
      <c r="M2471" s="146">
        <v>63337</v>
      </c>
      <c r="N2471" s="146">
        <v>46678</v>
      </c>
      <c r="O2471" s="146">
        <v>46658</v>
      </c>
      <c r="P2471" s="146">
        <v>9954</v>
      </c>
      <c r="Q2471" s="146">
        <v>3735</v>
      </c>
      <c r="R2471" s="146">
        <v>8828</v>
      </c>
      <c r="S2471" s="160">
        <v>47579</v>
      </c>
      <c r="T2471" s="146">
        <v>22155</v>
      </c>
      <c r="U2471" s="146">
        <v>-4499</v>
      </c>
      <c r="V2471" s="14"/>
    </row>
    <row r="2472" spans="1:22" ht="15" customHeight="1">
      <c r="A2472" s="14"/>
      <c r="B2472" s="163">
        <v>2014</v>
      </c>
      <c r="C2472" s="163"/>
      <c r="D2472" s="146">
        <v>780</v>
      </c>
      <c r="E2472" s="160">
        <v>143183</v>
      </c>
      <c r="F2472" s="146">
        <v>95401</v>
      </c>
      <c r="G2472" s="146">
        <v>89522</v>
      </c>
      <c r="H2472" s="146">
        <v>4676</v>
      </c>
      <c r="I2472" s="146">
        <v>47782</v>
      </c>
      <c r="J2472" s="146">
        <v>1079</v>
      </c>
      <c r="K2472" s="146">
        <v>9499</v>
      </c>
      <c r="L2472" s="160">
        <v>101802</v>
      </c>
      <c r="M2472" s="146">
        <v>54161</v>
      </c>
      <c r="N2472" s="146">
        <v>34856</v>
      </c>
      <c r="O2472" s="146">
        <v>47641</v>
      </c>
      <c r="P2472" s="146">
        <v>7759</v>
      </c>
      <c r="Q2472" s="146">
        <v>3248</v>
      </c>
      <c r="R2472" s="146">
        <v>14455</v>
      </c>
      <c r="S2472" s="160">
        <v>41381</v>
      </c>
      <c r="T2472" s="146">
        <v>24600</v>
      </c>
      <c r="U2472" s="146">
        <v>-3050</v>
      </c>
      <c r="V2472" s="14"/>
    </row>
    <row r="2473" spans="1:22" ht="15" customHeight="1">
      <c r="A2473" s="14"/>
      <c r="B2473" s="163">
        <v>2013</v>
      </c>
      <c r="C2473" s="163"/>
      <c r="D2473" s="146">
        <v>765</v>
      </c>
      <c r="E2473" s="160">
        <v>146955</v>
      </c>
      <c r="F2473" s="146">
        <v>96102</v>
      </c>
      <c r="G2473" s="146">
        <v>90080</v>
      </c>
      <c r="H2473" s="146">
        <v>4963</v>
      </c>
      <c r="I2473" s="146">
        <v>50852</v>
      </c>
      <c r="J2473" s="146">
        <v>984</v>
      </c>
      <c r="K2473" s="146">
        <v>10190</v>
      </c>
      <c r="L2473" s="160">
        <v>94899</v>
      </c>
      <c r="M2473" s="146">
        <v>52448</v>
      </c>
      <c r="N2473" s="146">
        <v>35678</v>
      </c>
      <c r="O2473" s="146">
        <v>42450</v>
      </c>
      <c r="P2473" s="146">
        <v>7460</v>
      </c>
      <c r="Q2473" s="146">
        <v>4056</v>
      </c>
      <c r="R2473" s="146">
        <v>14068</v>
      </c>
      <c r="S2473" s="160">
        <v>52056</v>
      </c>
      <c r="T2473" s="146">
        <v>21929</v>
      </c>
      <c r="U2473" s="146">
        <v>9932</v>
      </c>
      <c r="V2473" s="14"/>
    </row>
    <row r="2474" spans="1:22" s="14" customFormat="1" ht="15" customHeight="1">
      <c r="A2474" s="7"/>
      <c r="B2474" s="144">
        <v>2012</v>
      </c>
      <c r="C2474" s="144"/>
      <c r="D2474" s="146">
        <v>728</v>
      </c>
      <c r="E2474" s="160">
        <v>137750</v>
      </c>
      <c r="F2474" s="146">
        <v>95993</v>
      </c>
      <c r="G2474" s="146">
        <v>88285</v>
      </c>
      <c r="H2474" s="146">
        <v>6923</v>
      </c>
      <c r="I2474" s="146">
        <v>41757</v>
      </c>
      <c r="J2474" s="146">
        <v>957</v>
      </c>
      <c r="K2474" s="146">
        <v>10415</v>
      </c>
      <c r="L2474" s="160">
        <v>88142</v>
      </c>
      <c r="M2474" s="146">
        <v>47389</v>
      </c>
      <c r="N2474" s="146">
        <v>30219</v>
      </c>
      <c r="O2474" s="146">
        <v>40753</v>
      </c>
      <c r="P2474" s="146">
        <v>6342</v>
      </c>
      <c r="Q2474" s="146">
        <v>4269</v>
      </c>
      <c r="R2474" s="146">
        <v>15406</v>
      </c>
      <c r="S2474" s="160">
        <v>49608</v>
      </c>
      <c r="T2474" s="146">
        <v>22239</v>
      </c>
      <c r="U2474" s="146">
        <v>10842</v>
      </c>
      <c r="V2474" s="7"/>
    </row>
    <row r="2475" spans="1:22" s="14" customFormat="1" ht="15" customHeight="1">
      <c r="A2475" s="7"/>
      <c r="B2475" s="144">
        <v>2011</v>
      </c>
      <c r="C2475" s="144"/>
      <c r="D2475" s="146">
        <v>809</v>
      </c>
      <c r="E2475" s="160">
        <v>143269</v>
      </c>
      <c r="F2475" s="146">
        <v>103192</v>
      </c>
      <c r="G2475" s="146">
        <v>94765</v>
      </c>
      <c r="H2475" s="146">
        <v>7635</v>
      </c>
      <c r="I2475" s="146">
        <v>40077</v>
      </c>
      <c r="J2475" s="146">
        <v>1038</v>
      </c>
      <c r="K2475" s="146">
        <v>7451</v>
      </c>
      <c r="L2475" s="160">
        <v>87339</v>
      </c>
      <c r="M2475" s="146">
        <v>51859</v>
      </c>
      <c r="N2475" s="146">
        <v>38233</v>
      </c>
      <c r="O2475" s="146">
        <v>35480</v>
      </c>
      <c r="P2475" s="146">
        <v>5480</v>
      </c>
      <c r="Q2475" s="146">
        <v>2189</v>
      </c>
      <c r="R2475" s="146">
        <v>11244</v>
      </c>
      <c r="S2475" s="160">
        <v>55929</v>
      </c>
      <c r="T2475" s="146">
        <v>23068</v>
      </c>
      <c r="U2475" s="146">
        <v>13661</v>
      </c>
      <c r="V2475" s="7"/>
    </row>
    <row r="2476" spans="1:22" s="14" customFormat="1" ht="15" customHeight="1">
      <c r="A2476" s="7"/>
      <c r="B2476" s="144">
        <v>2010</v>
      </c>
      <c r="C2476" s="144"/>
      <c r="D2476" s="146">
        <v>848</v>
      </c>
      <c r="E2476" s="160">
        <v>142546</v>
      </c>
      <c r="F2476" s="146">
        <v>103761</v>
      </c>
      <c r="G2476" s="146">
        <v>97766</v>
      </c>
      <c r="H2476" s="146">
        <v>5257</v>
      </c>
      <c r="I2476" s="146">
        <v>38785</v>
      </c>
      <c r="J2476" s="146">
        <v>929</v>
      </c>
      <c r="K2476" s="146">
        <v>8082</v>
      </c>
      <c r="L2476" s="160">
        <v>89749</v>
      </c>
      <c r="M2476" s="146">
        <v>47309</v>
      </c>
      <c r="N2476" s="146">
        <v>38663</v>
      </c>
      <c r="O2476" s="146">
        <v>42440</v>
      </c>
      <c r="P2476" s="146">
        <v>5077</v>
      </c>
      <c r="Q2476" s="146">
        <v>2347</v>
      </c>
      <c r="R2476" s="146">
        <v>14922</v>
      </c>
      <c r="S2476" s="160">
        <v>52797</v>
      </c>
      <c r="T2476" s="146">
        <v>22152</v>
      </c>
      <c r="U2476" s="146">
        <v>15676</v>
      </c>
      <c r="V2476" s="7"/>
    </row>
    <row r="2477" spans="1:22" s="14" customFormat="1" ht="15" customHeight="1">
      <c r="A2477" s="7"/>
      <c r="B2477" s="144">
        <v>2009</v>
      </c>
      <c r="C2477" s="144"/>
      <c r="D2477" s="146">
        <v>907</v>
      </c>
      <c r="E2477" s="160">
        <v>146223</v>
      </c>
      <c r="F2477" s="146" t="s">
        <v>69</v>
      </c>
      <c r="G2477" s="146" t="s">
        <v>69</v>
      </c>
      <c r="H2477" s="146" t="s">
        <v>69</v>
      </c>
      <c r="I2477" s="146" t="s">
        <v>69</v>
      </c>
      <c r="J2477" s="146" t="s">
        <v>69</v>
      </c>
      <c r="K2477" s="146" t="s">
        <v>69</v>
      </c>
      <c r="L2477" s="160">
        <v>84819</v>
      </c>
      <c r="M2477" s="146" t="s">
        <v>69</v>
      </c>
      <c r="N2477" s="146" t="s">
        <v>69</v>
      </c>
      <c r="O2477" s="146" t="s">
        <v>69</v>
      </c>
      <c r="P2477" s="146" t="s">
        <v>69</v>
      </c>
      <c r="Q2477" s="146" t="s">
        <v>69</v>
      </c>
      <c r="R2477" s="146" t="s">
        <v>69</v>
      </c>
      <c r="S2477" s="160">
        <v>61404</v>
      </c>
      <c r="T2477" s="146" t="s">
        <v>69</v>
      </c>
      <c r="U2477" s="146" t="s">
        <v>69</v>
      </c>
      <c r="V2477" s="7"/>
    </row>
    <row r="2478" spans="1:22" ht="15" customHeight="1">
      <c r="B2478" s="144">
        <v>2008</v>
      </c>
      <c r="C2478" s="144"/>
      <c r="D2478" s="146">
        <v>938</v>
      </c>
      <c r="E2478" s="160">
        <v>152235</v>
      </c>
      <c r="F2478" s="146" t="s">
        <v>69</v>
      </c>
      <c r="G2478" s="146" t="s">
        <v>69</v>
      </c>
      <c r="H2478" s="146" t="s">
        <v>69</v>
      </c>
      <c r="I2478" s="146" t="s">
        <v>69</v>
      </c>
      <c r="J2478" s="146" t="s">
        <v>69</v>
      </c>
      <c r="K2478" s="146" t="s">
        <v>69</v>
      </c>
      <c r="L2478" s="160">
        <v>83477</v>
      </c>
      <c r="M2478" s="146" t="s">
        <v>69</v>
      </c>
      <c r="N2478" s="146" t="s">
        <v>69</v>
      </c>
      <c r="O2478" s="146" t="s">
        <v>69</v>
      </c>
      <c r="P2478" s="146" t="s">
        <v>69</v>
      </c>
      <c r="Q2478" s="146" t="s">
        <v>69</v>
      </c>
      <c r="R2478" s="146" t="s">
        <v>69</v>
      </c>
      <c r="S2478" s="160">
        <v>68758</v>
      </c>
      <c r="T2478" s="146" t="s">
        <v>69</v>
      </c>
      <c r="U2478" s="146" t="s">
        <v>69</v>
      </c>
    </row>
    <row r="2479" spans="1:22" ht="15" customHeight="1">
      <c r="A2479" s="12"/>
      <c r="B2479" s="138" t="s">
        <v>33</v>
      </c>
      <c r="C2479" s="138"/>
      <c r="D2479" s="139"/>
      <c r="E2479" s="139"/>
      <c r="F2479" s="139"/>
      <c r="G2479" s="139"/>
      <c r="H2479" s="139"/>
      <c r="I2479" s="139"/>
      <c r="J2479" s="139"/>
      <c r="K2479" s="139"/>
      <c r="L2479" s="139"/>
      <c r="M2479" s="139"/>
      <c r="N2479" s="139"/>
      <c r="O2479" s="139"/>
      <c r="P2479" s="139"/>
      <c r="Q2479" s="139"/>
      <c r="R2479" s="139"/>
      <c r="S2479" s="139"/>
      <c r="T2479" s="139"/>
      <c r="U2479" s="139"/>
      <c r="V2479" s="12"/>
    </row>
    <row r="2480" spans="1:22" ht="15" customHeight="1">
      <c r="A2480" s="13"/>
      <c r="B2480" s="141" t="s">
        <v>470</v>
      </c>
      <c r="C2480" s="141"/>
      <c r="D2480" s="142"/>
      <c r="E2480" s="142"/>
      <c r="F2480" s="142"/>
      <c r="G2480" s="142"/>
      <c r="H2480" s="142"/>
      <c r="I2480" s="142"/>
      <c r="J2480" s="142"/>
      <c r="K2480" s="142"/>
      <c r="L2480" s="142"/>
      <c r="M2480" s="142"/>
      <c r="N2480" s="142"/>
      <c r="O2480" s="142"/>
      <c r="P2480" s="142"/>
      <c r="Q2480" s="142"/>
      <c r="R2480" s="142"/>
      <c r="S2480" s="142"/>
      <c r="T2480" s="142"/>
      <c r="U2480" s="142"/>
      <c r="V2480" s="13"/>
    </row>
    <row r="2481" spans="1:22" ht="15" customHeight="1">
      <c r="A2481" s="13"/>
      <c r="B2481" s="163">
        <v>2016</v>
      </c>
      <c r="C2481" s="251"/>
      <c r="D2481" s="146">
        <v>56904</v>
      </c>
      <c r="E2481" s="160">
        <v>2311935</v>
      </c>
      <c r="F2481" s="146">
        <v>1213362</v>
      </c>
      <c r="G2481" s="146">
        <v>955051</v>
      </c>
      <c r="H2481" s="146">
        <v>158717</v>
      </c>
      <c r="I2481" s="146">
        <v>1098573</v>
      </c>
      <c r="J2481" s="146">
        <v>89803</v>
      </c>
      <c r="K2481" s="146">
        <v>231702</v>
      </c>
      <c r="L2481" s="160">
        <v>1174522</v>
      </c>
      <c r="M2481" s="146">
        <v>380139</v>
      </c>
      <c r="N2481" s="146">
        <v>255364</v>
      </c>
      <c r="O2481" s="146">
        <v>794383</v>
      </c>
      <c r="P2481" s="146">
        <v>175961</v>
      </c>
      <c r="Q2481" s="146">
        <v>84042</v>
      </c>
      <c r="R2481" s="146">
        <v>69291</v>
      </c>
      <c r="S2481" s="160">
        <v>1137413</v>
      </c>
      <c r="T2481" s="146">
        <v>487051</v>
      </c>
      <c r="U2481" s="146">
        <v>13749</v>
      </c>
      <c r="V2481" s="13"/>
    </row>
    <row r="2482" spans="1:22" ht="15" customHeight="1">
      <c r="A2482" s="13"/>
      <c r="B2482" s="163">
        <v>2015</v>
      </c>
      <c r="C2482" s="163"/>
      <c r="D2482" s="146">
        <v>55273</v>
      </c>
      <c r="E2482" s="160">
        <v>2488888</v>
      </c>
      <c r="F2482" s="146">
        <v>1268996</v>
      </c>
      <c r="G2482" s="146">
        <v>1045253</v>
      </c>
      <c r="H2482" s="146">
        <v>125454</v>
      </c>
      <c r="I2482" s="146">
        <v>1219892</v>
      </c>
      <c r="J2482" s="146">
        <v>84452</v>
      </c>
      <c r="K2482" s="146">
        <v>230007</v>
      </c>
      <c r="L2482" s="160">
        <v>1276637</v>
      </c>
      <c r="M2482" s="146">
        <v>402984</v>
      </c>
      <c r="N2482" s="146">
        <v>270734</v>
      </c>
      <c r="O2482" s="146">
        <v>873653</v>
      </c>
      <c r="P2482" s="146">
        <v>180526</v>
      </c>
      <c r="Q2482" s="146">
        <v>85107</v>
      </c>
      <c r="R2482" s="146">
        <v>88642</v>
      </c>
      <c r="S2482" s="160">
        <v>1212251</v>
      </c>
      <c r="T2482" s="146">
        <v>553144</v>
      </c>
      <c r="U2482" s="146">
        <v>-126190</v>
      </c>
      <c r="V2482" s="13"/>
    </row>
    <row r="2483" spans="1:22" s="13" customFormat="1" ht="15" customHeight="1">
      <c r="B2483" s="163">
        <v>2014</v>
      </c>
      <c r="C2483" s="163"/>
      <c r="D2483" s="146">
        <v>53698</v>
      </c>
      <c r="E2483" s="160">
        <v>2326593</v>
      </c>
      <c r="F2483" s="146">
        <v>1170391</v>
      </c>
      <c r="G2483" s="146">
        <v>949236</v>
      </c>
      <c r="H2483" s="146">
        <v>122122</v>
      </c>
      <c r="I2483" s="146">
        <v>1156202</v>
      </c>
      <c r="J2483" s="146">
        <v>83769</v>
      </c>
      <c r="K2483" s="146">
        <v>221773</v>
      </c>
      <c r="L2483" s="160">
        <v>1236235</v>
      </c>
      <c r="M2483" s="146">
        <v>399920</v>
      </c>
      <c r="N2483" s="146">
        <v>245982</v>
      </c>
      <c r="O2483" s="146">
        <v>836315</v>
      </c>
      <c r="P2483" s="146">
        <v>195367</v>
      </c>
      <c r="Q2483" s="146">
        <v>84833</v>
      </c>
      <c r="R2483" s="146">
        <v>72032</v>
      </c>
      <c r="S2483" s="160">
        <v>1090358</v>
      </c>
      <c r="T2483" s="146">
        <v>536920</v>
      </c>
      <c r="U2483" s="146">
        <v>-145420</v>
      </c>
    </row>
    <row r="2484" spans="1:22" s="14" customFormat="1" ht="15" customHeight="1">
      <c r="A2484" s="13"/>
      <c r="B2484" s="163">
        <v>2013</v>
      </c>
      <c r="C2484" s="163"/>
      <c r="D2484" s="146">
        <v>53138</v>
      </c>
      <c r="E2484" s="160">
        <v>2197380</v>
      </c>
      <c r="F2484" s="146">
        <v>1119679</v>
      </c>
      <c r="G2484" s="146">
        <v>953090</v>
      </c>
      <c r="H2484" s="146">
        <v>83944</v>
      </c>
      <c r="I2484" s="146">
        <v>1077700</v>
      </c>
      <c r="J2484" s="146">
        <v>84146</v>
      </c>
      <c r="K2484" s="146">
        <v>215178</v>
      </c>
      <c r="L2484" s="160">
        <v>1209741</v>
      </c>
      <c r="M2484" s="146">
        <v>375819</v>
      </c>
      <c r="N2484" s="146">
        <v>251150</v>
      </c>
      <c r="O2484" s="146">
        <v>833922</v>
      </c>
      <c r="P2484" s="146">
        <v>190773</v>
      </c>
      <c r="Q2484" s="146">
        <v>82896</v>
      </c>
      <c r="R2484" s="146">
        <v>63606</v>
      </c>
      <c r="S2484" s="160">
        <v>987639</v>
      </c>
      <c r="T2484" s="146">
        <v>622129</v>
      </c>
      <c r="U2484" s="146">
        <v>-159174</v>
      </c>
      <c r="V2484" s="13"/>
    </row>
    <row r="2485" spans="1:22" s="14" customFormat="1" ht="15" customHeight="1">
      <c r="A2485" s="7"/>
      <c r="B2485" s="144">
        <v>2012</v>
      </c>
      <c r="C2485" s="144"/>
      <c r="D2485" s="146">
        <v>53674</v>
      </c>
      <c r="E2485" s="160">
        <v>1908958</v>
      </c>
      <c r="F2485" s="146">
        <v>912928</v>
      </c>
      <c r="G2485" s="146">
        <v>755892</v>
      </c>
      <c r="H2485" s="146">
        <v>68655</v>
      </c>
      <c r="I2485" s="146">
        <v>996029</v>
      </c>
      <c r="J2485" s="146">
        <v>94504</v>
      </c>
      <c r="K2485" s="146">
        <v>236622</v>
      </c>
      <c r="L2485" s="160">
        <v>1180373</v>
      </c>
      <c r="M2485" s="146">
        <v>349835</v>
      </c>
      <c r="N2485" s="146">
        <v>243023</v>
      </c>
      <c r="O2485" s="146">
        <v>830539</v>
      </c>
      <c r="P2485" s="146">
        <v>191043</v>
      </c>
      <c r="Q2485" s="146">
        <v>80011</v>
      </c>
      <c r="R2485" s="146">
        <v>81419</v>
      </c>
      <c r="S2485" s="160">
        <v>728584</v>
      </c>
      <c r="T2485" s="146">
        <v>444363</v>
      </c>
      <c r="U2485" s="146">
        <v>-167208</v>
      </c>
      <c r="V2485" s="7"/>
    </row>
    <row r="2486" spans="1:22" s="14" customFormat="1" ht="15" customHeight="1">
      <c r="A2486" s="7"/>
      <c r="B2486" s="144">
        <v>2011</v>
      </c>
      <c r="C2486" s="144"/>
      <c r="D2486" s="146">
        <v>56583</v>
      </c>
      <c r="E2486" s="160">
        <v>2083537</v>
      </c>
      <c r="F2486" s="146">
        <v>956972</v>
      </c>
      <c r="G2486" s="146">
        <v>800218</v>
      </c>
      <c r="H2486" s="146">
        <v>62440</v>
      </c>
      <c r="I2486" s="146">
        <v>1126565</v>
      </c>
      <c r="J2486" s="146">
        <v>165033</v>
      </c>
      <c r="K2486" s="146">
        <v>221322</v>
      </c>
      <c r="L2486" s="160">
        <v>1332908</v>
      </c>
      <c r="M2486" s="146">
        <v>387285</v>
      </c>
      <c r="N2486" s="146">
        <v>267325</v>
      </c>
      <c r="O2486" s="146">
        <v>945623</v>
      </c>
      <c r="P2486" s="146">
        <v>238837</v>
      </c>
      <c r="Q2486" s="146">
        <v>82258</v>
      </c>
      <c r="R2486" s="146">
        <v>143617</v>
      </c>
      <c r="S2486" s="160">
        <v>750629</v>
      </c>
      <c r="T2486" s="146">
        <v>433290</v>
      </c>
      <c r="U2486" s="146">
        <v>-148770</v>
      </c>
      <c r="V2486" s="7"/>
    </row>
    <row r="2487" spans="1:22" s="14" customFormat="1" ht="15" customHeight="1">
      <c r="A2487" s="7"/>
      <c r="B2487" s="144">
        <v>2010</v>
      </c>
      <c r="C2487" s="144"/>
      <c r="D2487" s="146">
        <v>59313</v>
      </c>
      <c r="E2487" s="160">
        <v>1976978</v>
      </c>
      <c r="F2487" s="146">
        <v>928253</v>
      </c>
      <c r="G2487" s="146">
        <v>763342</v>
      </c>
      <c r="H2487" s="146">
        <v>62563</v>
      </c>
      <c r="I2487" s="146">
        <v>1048725</v>
      </c>
      <c r="J2487" s="146">
        <v>143383</v>
      </c>
      <c r="K2487" s="146">
        <v>222766</v>
      </c>
      <c r="L2487" s="160">
        <v>1270415</v>
      </c>
      <c r="M2487" s="146">
        <v>361870</v>
      </c>
      <c r="N2487" s="146">
        <v>250649</v>
      </c>
      <c r="O2487" s="146">
        <v>908545</v>
      </c>
      <c r="P2487" s="146">
        <v>223622</v>
      </c>
      <c r="Q2487" s="146">
        <v>78443</v>
      </c>
      <c r="R2487" s="146">
        <v>123592</v>
      </c>
      <c r="S2487" s="160">
        <v>706563</v>
      </c>
      <c r="T2487" s="146">
        <v>399602</v>
      </c>
      <c r="U2487" s="146">
        <v>-148333</v>
      </c>
      <c r="V2487" s="7"/>
    </row>
    <row r="2488" spans="1:22" ht="15" customHeight="1">
      <c r="B2488" s="144">
        <v>2009</v>
      </c>
      <c r="C2488" s="144"/>
      <c r="D2488" s="146">
        <v>63489</v>
      </c>
      <c r="E2488" s="160">
        <v>2012950</v>
      </c>
      <c r="F2488" s="146" t="s">
        <v>69</v>
      </c>
      <c r="G2488" s="146" t="s">
        <v>69</v>
      </c>
      <c r="H2488" s="146" t="s">
        <v>69</v>
      </c>
      <c r="I2488" s="146" t="s">
        <v>69</v>
      </c>
      <c r="J2488" s="146" t="s">
        <v>69</v>
      </c>
      <c r="K2488" s="146" t="s">
        <v>69</v>
      </c>
      <c r="L2488" s="160">
        <v>1456489</v>
      </c>
      <c r="M2488" s="146" t="s">
        <v>69</v>
      </c>
      <c r="N2488" s="146" t="s">
        <v>69</v>
      </c>
      <c r="O2488" s="146" t="s">
        <v>69</v>
      </c>
      <c r="P2488" s="146" t="s">
        <v>69</v>
      </c>
      <c r="Q2488" s="146" t="s">
        <v>69</v>
      </c>
      <c r="R2488" s="146" t="s">
        <v>69</v>
      </c>
      <c r="S2488" s="160">
        <v>556461</v>
      </c>
      <c r="T2488" s="146" t="s">
        <v>69</v>
      </c>
      <c r="U2488" s="146" t="s">
        <v>69</v>
      </c>
    </row>
    <row r="2489" spans="1:22" ht="15" customHeight="1">
      <c r="B2489" s="144">
        <v>2008</v>
      </c>
      <c r="C2489" s="144"/>
      <c r="D2489" s="146">
        <v>67788</v>
      </c>
      <c r="E2489" s="160">
        <v>1893144</v>
      </c>
      <c r="F2489" s="146" t="s">
        <v>69</v>
      </c>
      <c r="G2489" s="146" t="s">
        <v>69</v>
      </c>
      <c r="H2489" s="146" t="s">
        <v>69</v>
      </c>
      <c r="I2489" s="146" t="s">
        <v>69</v>
      </c>
      <c r="J2489" s="146" t="s">
        <v>69</v>
      </c>
      <c r="K2489" s="146" t="s">
        <v>69</v>
      </c>
      <c r="L2489" s="160">
        <v>1374728</v>
      </c>
      <c r="M2489" s="146" t="s">
        <v>69</v>
      </c>
      <c r="N2489" s="146" t="s">
        <v>69</v>
      </c>
      <c r="O2489" s="146" t="s">
        <v>69</v>
      </c>
      <c r="P2489" s="146" t="s">
        <v>69</v>
      </c>
      <c r="Q2489" s="146" t="s">
        <v>69</v>
      </c>
      <c r="R2489" s="146" t="s">
        <v>69</v>
      </c>
      <c r="S2489" s="160">
        <v>518416</v>
      </c>
      <c r="T2489" s="146" t="s">
        <v>69</v>
      </c>
      <c r="U2489" s="146" t="s">
        <v>69</v>
      </c>
    </row>
    <row r="2490" spans="1:22" ht="15" customHeight="1">
      <c r="A2490" s="13"/>
      <c r="B2490" s="138" t="s">
        <v>35</v>
      </c>
      <c r="C2490" s="138"/>
      <c r="D2490" s="150"/>
      <c r="E2490" s="150"/>
      <c r="F2490" s="150"/>
      <c r="G2490" s="150"/>
      <c r="H2490" s="150"/>
      <c r="I2490" s="150"/>
      <c r="J2490" s="150"/>
      <c r="K2490" s="150"/>
      <c r="L2490" s="150"/>
      <c r="M2490" s="150"/>
      <c r="N2490" s="150"/>
      <c r="O2490" s="150"/>
      <c r="P2490" s="150"/>
      <c r="Q2490" s="150"/>
      <c r="R2490" s="150"/>
      <c r="S2490" s="150"/>
      <c r="T2490" s="150"/>
      <c r="U2490" s="150"/>
      <c r="V2490" s="13"/>
    </row>
    <row r="2491" spans="1:22" ht="15" customHeight="1">
      <c r="A2491" s="14"/>
      <c r="B2491" s="141" t="s">
        <v>403</v>
      </c>
      <c r="C2491" s="141"/>
      <c r="D2491" s="152"/>
      <c r="E2491" s="152"/>
      <c r="F2491" s="152"/>
      <c r="G2491" s="152"/>
      <c r="H2491" s="152"/>
      <c r="I2491" s="152"/>
      <c r="J2491" s="152"/>
      <c r="K2491" s="152"/>
      <c r="L2491" s="152"/>
      <c r="M2491" s="152"/>
      <c r="N2491" s="152"/>
      <c r="O2491" s="152"/>
      <c r="P2491" s="152"/>
      <c r="Q2491" s="152"/>
      <c r="R2491" s="152"/>
      <c r="S2491" s="152"/>
      <c r="T2491" s="152"/>
      <c r="U2491" s="152"/>
      <c r="V2491" s="14"/>
    </row>
    <row r="2492" spans="1:22" ht="15" customHeight="1">
      <c r="A2492" s="14"/>
      <c r="B2492" s="163">
        <v>2016</v>
      </c>
      <c r="C2492" s="251"/>
      <c r="D2492" s="146">
        <v>47510</v>
      </c>
      <c r="E2492" s="160">
        <v>141152</v>
      </c>
      <c r="F2492" s="146">
        <v>59248</v>
      </c>
      <c r="G2492" s="146">
        <v>56200</v>
      </c>
      <c r="H2492" s="146">
        <v>2879</v>
      </c>
      <c r="I2492" s="146">
        <v>81903</v>
      </c>
      <c r="J2492" s="146">
        <v>0</v>
      </c>
      <c r="K2492" s="146">
        <v>7149</v>
      </c>
      <c r="L2492" s="160">
        <v>55847</v>
      </c>
      <c r="M2492" s="146">
        <v>24054</v>
      </c>
      <c r="N2492" s="146">
        <v>22649</v>
      </c>
      <c r="O2492" s="146">
        <v>31792</v>
      </c>
      <c r="P2492" s="146">
        <v>13503</v>
      </c>
      <c r="Q2492" s="146">
        <v>1938</v>
      </c>
      <c r="R2492" s="146">
        <v>8137</v>
      </c>
      <c r="S2492" s="160">
        <v>85305</v>
      </c>
      <c r="T2492" s="146">
        <v>76382</v>
      </c>
      <c r="U2492" s="146">
        <v>-2544</v>
      </c>
      <c r="V2492" s="14"/>
    </row>
    <row r="2493" spans="1:22" s="15" customFormat="1" ht="15" customHeight="1" collapsed="1">
      <c r="A2493" s="14"/>
      <c r="B2493" s="163">
        <v>2015</v>
      </c>
      <c r="C2493" s="163"/>
      <c r="D2493" s="146">
        <v>45895</v>
      </c>
      <c r="E2493" s="160">
        <v>184537</v>
      </c>
      <c r="F2493" s="146">
        <v>83499</v>
      </c>
      <c r="G2493" s="146">
        <v>74362</v>
      </c>
      <c r="H2493" s="146">
        <v>3896</v>
      </c>
      <c r="I2493" s="146">
        <v>101038</v>
      </c>
      <c r="J2493" s="146">
        <v>0</v>
      </c>
      <c r="K2493" s="146">
        <v>13477</v>
      </c>
      <c r="L2493" s="160">
        <v>57239</v>
      </c>
      <c r="M2493" s="146">
        <v>25024</v>
      </c>
      <c r="N2493" s="146">
        <v>23535</v>
      </c>
      <c r="O2493" s="146">
        <v>32216</v>
      </c>
      <c r="P2493" s="146">
        <v>17190</v>
      </c>
      <c r="Q2493" s="146">
        <v>1586</v>
      </c>
      <c r="R2493" s="146">
        <v>4521</v>
      </c>
      <c r="S2493" s="160">
        <v>127297</v>
      </c>
      <c r="T2493" s="146">
        <v>112964</v>
      </c>
      <c r="U2493" s="146">
        <v>2930</v>
      </c>
      <c r="V2493" s="14"/>
    </row>
    <row r="2494" spans="1:22" s="15" customFormat="1" ht="15" customHeight="1">
      <c r="A2494" s="14"/>
      <c r="B2494" s="163">
        <v>2014</v>
      </c>
      <c r="C2494" s="163"/>
      <c r="D2494" s="146">
        <v>44442</v>
      </c>
      <c r="E2494" s="160">
        <v>150890</v>
      </c>
      <c r="F2494" s="146">
        <v>84199</v>
      </c>
      <c r="G2494" s="146">
        <v>60124</v>
      </c>
      <c r="H2494" s="146">
        <v>2758</v>
      </c>
      <c r="I2494" s="146">
        <v>66691</v>
      </c>
      <c r="J2494" s="146">
        <v>0</v>
      </c>
      <c r="K2494" s="146">
        <v>11952</v>
      </c>
      <c r="L2494" s="160">
        <v>57476</v>
      </c>
      <c r="M2494" s="146">
        <v>13054</v>
      </c>
      <c r="N2494" s="146">
        <v>10701</v>
      </c>
      <c r="O2494" s="146">
        <v>44423</v>
      </c>
      <c r="P2494" s="146">
        <v>16148</v>
      </c>
      <c r="Q2494" s="146">
        <v>2108</v>
      </c>
      <c r="R2494" s="146">
        <v>5870</v>
      </c>
      <c r="S2494" s="160">
        <v>93413</v>
      </c>
      <c r="T2494" s="146">
        <v>63159</v>
      </c>
      <c r="U2494" s="146">
        <v>10455</v>
      </c>
      <c r="V2494" s="14"/>
    </row>
    <row r="2495" spans="1:22" s="15" customFormat="1" ht="15" customHeight="1">
      <c r="A2495" s="14"/>
      <c r="B2495" s="163">
        <v>2013</v>
      </c>
      <c r="C2495" s="163"/>
      <c r="D2495" s="146">
        <v>44061</v>
      </c>
      <c r="E2495" s="160">
        <v>152625</v>
      </c>
      <c r="F2495" s="146">
        <v>80167</v>
      </c>
      <c r="G2495" s="146">
        <v>60055</v>
      </c>
      <c r="H2495" s="146">
        <v>3392</v>
      </c>
      <c r="I2495" s="146">
        <v>72458</v>
      </c>
      <c r="J2495" s="146">
        <v>0</v>
      </c>
      <c r="K2495" s="146">
        <v>12637</v>
      </c>
      <c r="L2495" s="160">
        <v>57798</v>
      </c>
      <c r="M2495" s="146">
        <v>24577</v>
      </c>
      <c r="N2495" s="146">
        <v>18055</v>
      </c>
      <c r="O2495" s="146">
        <v>33221</v>
      </c>
      <c r="P2495" s="146">
        <v>17851</v>
      </c>
      <c r="Q2495" s="146">
        <v>3303</v>
      </c>
      <c r="R2495" s="146">
        <v>4323</v>
      </c>
      <c r="S2495" s="160">
        <v>94827</v>
      </c>
      <c r="T2495" s="146">
        <v>85825</v>
      </c>
      <c r="U2495" s="146">
        <v>1145</v>
      </c>
      <c r="V2495" s="14"/>
    </row>
    <row r="2496" spans="1:22" s="15" customFormat="1" ht="15" customHeight="1">
      <c r="A2496" s="7"/>
      <c r="B2496" s="144">
        <v>2012</v>
      </c>
      <c r="C2496" s="144"/>
      <c r="D2496" s="146">
        <v>44549</v>
      </c>
      <c r="E2496" s="160">
        <v>151633</v>
      </c>
      <c r="F2496" s="146">
        <v>79336</v>
      </c>
      <c r="G2496" s="146">
        <v>59797</v>
      </c>
      <c r="H2496" s="146">
        <v>2551</v>
      </c>
      <c r="I2496" s="146">
        <v>72297</v>
      </c>
      <c r="J2496" s="146">
        <v>0</v>
      </c>
      <c r="K2496" s="146">
        <v>10526</v>
      </c>
      <c r="L2496" s="160">
        <v>58872</v>
      </c>
      <c r="M2496" s="146">
        <v>16466</v>
      </c>
      <c r="N2496" s="146">
        <v>8264</v>
      </c>
      <c r="O2496" s="146">
        <v>42405</v>
      </c>
      <c r="P2496" s="146">
        <v>14706</v>
      </c>
      <c r="Q2496" s="146">
        <v>3359</v>
      </c>
      <c r="R2496" s="146">
        <v>16066</v>
      </c>
      <c r="S2496" s="160">
        <v>92761</v>
      </c>
      <c r="T2496" s="146">
        <v>79185</v>
      </c>
      <c r="U2496" s="146">
        <v>418</v>
      </c>
      <c r="V2496" s="7"/>
    </row>
    <row r="2497" spans="1:22" ht="15" customHeight="1">
      <c r="B2497" s="144">
        <v>2011</v>
      </c>
      <c r="C2497" s="144"/>
      <c r="D2497" s="146">
        <v>47085</v>
      </c>
      <c r="E2497" s="160">
        <v>168121</v>
      </c>
      <c r="F2497" s="146">
        <v>80281</v>
      </c>
      <c r="G2497" s="146">
        <v>65932</v>
      </c>
      <c r="H2497" s="146">
        <v>2696</v>
      </c>
      <c r="I2497" s="146">
        <v>87840</v>
      </c>
      <c r="J2497" s="146">
        <v>0</v>
      </c>
      <c r="K2497" s="146">
        <v>11039</v>
      </c>
      <c r="L2497" s="160">
        <v>62515</v>
      </c>
      <c r="M2497" s="146">
        <v>28291</v>
      </c>
      <c r="N2497" s="146">
        <v>20789</v>
      </c>
      <c r="O2497" s="146">
        <v>34224</v>
      </c>
      <c r="P2497" s="146">
        <v>16297</v>
      </c>
      <c r="Q2497" s="146">
        <v>2732</v>
      </c>
      <c r="R2497" s="146">
        <v>2567</v>
      </c>
      <c r="S2497" s="160">
        <v>105606</v>
      </c>
      <c r="T2497" s="146">
        <v>94874</v>
      </c>
      <c r="U2497" s="146">
        <v>828</v>
      </c>
    </row>
    <row r="2498" spans="1:22" ht="15" customHeight="1">
      <c r="B2498" s="144">
        <v>2010</v>
      </c>
      <c r="C2498" s="144"/>
      <c r="D2498" s="146">
        <v>49879</v>
      </c>
      <c r="E2498" s="160">
        <v>177845</v>
      </c>
      <c r="F2498" s="146">
        <v>81445</v>
      </c>
      <c r="G2498" s="146">
        <v>68031</v>
      </c>
      <c r="H2498" s="146">
        <v>3042</v>
      </c>
      <c r="I2498" s="146">
        <v>96399</v>
      </c>
      <c r="J2498" s="146">
        <v>354</v>
      </c>
      <c r="K2498" s="146">
        <v>17920</v>
      </c>
      <c r="L2498" s="160">
        <v>64030</v>
      </c>
      <c r="M2498" s="146">
        <v>13635</v>
      </c>
      <c r="N2498" s="146">
        <v>6184</v>
      </c>
      <c r="O2498" s="146">
        <v>50395</v>
      </c>
      <c r="P2498" s="146">
        <v>20852</v>
      </c>
      <c r="Q2498" s="146">
        <v>4923</v>
      </c>
      <c r="R2498" s="146">
        <v>8362</v>
      </c>
      <c r="S2498" s="160">
        <v>113814</v>
      </c>
      <c r="T2498" s="146">
        <v>97811</v>
      </c>
      <c r="U2498" s="146">
        <v>3834</v>
      </c>
    </row>
    <row r="2499" spans="1:22" ht="15" customHeight="1">
      <c r="B2499" s="144">
        <v>2009</v>
      </c>
      <c r="C2499" s="144"/>
      <c r="D2499" s="146">
        <v>54189</v>
      </c>
      <c r="E2499" s="160">
        <v>186078</v>
      </c>
      <c r="F2499" s="146" t="s">
        <v>69</v>
      </c>
      <c r="G2499" s="146" t="s">
        <v>69</v>
      </c>
      <c r="H2499" s="146" t="s">
        <v>69</v>
      </c>
      <c r="I2499" s="146" t="s">
        <v>69</v>
      </c>
      <c r="J2499" s="146" t="s">
        <v>69</v>
      </c>
      <c r="K2499" s="146" t="s">
        <v>69</v>
      </c>
      <c r="L2499" s="160">
        <v>67946</v>
      </c>
      <c r="M2499" s="146" t="s">
        <v>69</v>
      </c>
      <c r="N2499" s="146" t="s">
        <v>69</v>
      </c>
      <c r="O2499" s="146" t="s">
        <v>69</v>
      </c>
      <c r="P2499" s="146" t="s">
        <v>69</v>
      </c>
      <c r="Q2499" s="146" t="s">
        <v>69</v>
      </c>
      <c r="R2499" s="146" t="s">
        <v>69</v>
      </c>
      <c r="S2499" s="160">
        <v>118132</v>
      </c>
      <c r="T2499" s="146" t="s">
        <v>69</v>
      </c>
      <c r="U2499" s="146" t="s">
        <v>69</v>
      </c>
    </row>
    <row r="2500" spans="1:22" ht="15" customHeight="1">
      <c r="B2500" s="144">
        <v>2008</v>
      </c>
      <c r="C2500" s="144"/>
      <c r="D2500" s="146">
        <v>58718</v>
      </c>
      <c r="E2500" s="160">
        <v>185050</v>
      </c>
      <c r="F2500" s="146" t="s">
        <v>69</v>
      </c>
      <c r="G2500" s="146" t="s">
        <v>69</v>
      </c>
      <c r="H2500" s="146" t="s">
        <v>69</v>
      </c>
      <c r="I2500" s="146" t="s">
        <v>69</v>
      </c>
      <c r="J2500" s="146" t="s">
        <v>69</v>
      </c>
      <c r="K2500" s="146" t="s">
        <v>69</v>
      </c>
      <c r="L2500" s="160">
        <v>68167</v>
      </c>
      <c r="M2500" s="146" t="s">
        <v>69</v>
      </c>
      <c r="N2500" s="146" t="s">
        <v>69</v>
      </c>
      <c r="O2500" s="146" t="s">
        <v>69</v>
      </c>
      <c r="P2500" s="146" t="s">
        <v>69</v>
      </c>
      <c r="Q2500" s="146" t="s">
        <v>69</v>
      </c>
      <c r="R2500" s="146" t="s">
        <v>69</v>
      </c>
      <c r="S2500" s="160">
        <v>116883</v>
      </c>
      <c r="T2500" s="146" t="s">
        <v>69</v>
      </c>
      <c r="U2500" s="146" t="s">
        <v>69</v>
      </c>
    </row>
    <row r="2501" spans="1:22" ht="15" customHeight="1">
      <c r="A2501" s="14"/>
      <c r="B2501" s="141" t="s">
        <v>404</v>
      </c>
      <c r="C2501" s="141"/>
      <c r="D2501" s="152"/>
      <c r="E2501" s="152"/>
      <c r="F2501" s="152"/>
      <c r="G2501" s="152"/>
      <c r="H2501" s="152"/>
      <c r="I2501" s="152"/>
      <c r="J2501" s="152"/>
      <c r="K2501" s="152"/>
      <c r="L2501" s="152"/>
      <c r="M2501" s="152"/>
      <c r="N2501" s="152"/>
      <c r="O2501" s="152"/>
      <c r="P2501" s="152"/>
      <c r="Q2501" s="152"/>
      <c r="R2501" s="152"/>
      <c r="S2501" s="152"/>
      <c r="T2501" s="152"/>
      <c r="U2501" s="152"/>
      <c r="V2501" s="14"/>
    </row>
    <row r="2502" spans="1:22" s="15" customFormat="1" ht="15" customHeight="1" collapsed="1">
      <c r="A2502" s="14"/>
      <c r="B2502" s="163">
        <v>2016</v>
      </c>
      <c r="C2502" s="251"/>
      <c r="D2502" s="146">
        <v>9394</v>
      </c>
      <c r="E2502" s="160">
        <v>2170783</v>
      </c>
      <c r="F2502" s="146">
        <v>1154113</v>
      </c>
      <c r="G2502" s="146">
        <v>898851</v>
      </c>
      <c r="H2502" s="146">
        <v>155838</v>
      </c>
      <c r="I2502" s="146">
        <v>1016670</v>
      </c>
      <c r="J2502" s="146">
        <v>89803</v>
      </c>
      <c r="K2502" s="146">
        <v>224553</v>
      </c>
      <c r="L2502" s="160">
        <v>1118675</v>
      </c>
      <c r="M2502" s="146">
        <v>356084</v>
      </c>
      <c r="N2502" s="146">
        <v>232715</v>
      </c>
      <c r="O2502" s="146">
        <v>762591</v>
      </c>
      <c r="P2502" s="146">
        <v>162458</v>
      </c>
      <c r="Q2502" s="146">
        <v>82104</v>
      </c>
      <c r="R2502" s="146">
        <v>61154</v>
      </c>
      <c r="S2502" s="160">
        <v>1052107</v>
      </c>
      <c r="T2502" s="146">
        <v>410669</v>
      </c>
      <c r="U2502" s="146">
        <v>16293</v>
      </c>
      <c r="V2502" s="14"/>
    </row>
    <row r="2503" spans="1:22" s="15" customFormat="1" ht="15" customHeight="1">
      <c r="A2503" s="14"/>
      <c r="B2503" s="163">
        <v>2015</v>
      </c>
      <c r="C2503" s="163"/>
      <c r="D2503" s="146">
        <v>9378</v>
      </c>
      <c r="E2503" s="160">
        <v>2304351</v>
      </c>
      <c r="F2503" s="146">
        <v>1185497</v>
      </c>
      <c r="G2503" s="146">
        <v>970891</v>
      </c>
      <c r="H2503" s="146">
        <v>121558</v>
      </c>
      <c r="I2503" s="146">
        <v>1118854</v>
      </c>
      <c r="J2503" s="146">
        <v>84452</v>
      </c>
      <c r="K2503" s="146">
        <v>216530</v>
      </c>
      <c r="L2503" s="160">
        <v>1219398</v>
      </c>
      <c r="M2503" s="146">
        <v>377961</v>
      </c>
      <c r="N2503" s="146">
        <v>247199</v>
      </c>
      <c r="O2503" s="146">
        <v>841437</v>
      </c>
      <c r="P2503" s="146">
        <v>163335</v>
      </c>
      <c r="Q2503" s="146">
        <v>83522</v>
      </c>
      <c r="R2503" s="146">
        <v>84121</v>
      </c>
      <c r="S2503" s="160">
        <v>1084954</v>
      </c>
      <c r="T2503" s="146">
        <v>440180</v>
      </c>
      <c r="U2503" s="146">
        <v>-129120</v>
      </c>
      <c r="V2503" s="14"/>
    </row>
    <row r="2504" spans="1:22" s="15" customFormat="1" ht="15" customHeight="1">
      <c r="A2504" s="14"/>
      <c r="B2504" s="163">
        <v>2014</v>
      </c>
      <c r="C2504" s="163"/>
      <c r="D2504" s="146">
        <v>9256</v>
      </c>
      <c r="E2504" s="160">
        <v>2175704</v>
      </c>
      <c r="F2504" s="146">
        <v>1086192</v>
      </c>
      <c r="G2504" s="146">
        <v>889112</v>
      </c>
      <c r="H2504" s="146">
        <v>119364</v>
      </c>
      <c r="I2504" s="146">
        <v>1089511</v>
      </c>
      <c r="J2504" s="146">
        <v>83769</v>
      </c>
      <c r="K2504" s="146">
        <v>209821</v>
      </c>
      <c r="L2504" s="160">
        <v>1178758</v>
      </c>
      <c r="M2504" s="146">
        <v>386866</v>
      </c>
      <c r="N2504" s="146">
        <v>235281</v>
      </c>
      <c r="O2504" s="146">
        <v>791892</v>
      </c>
      <c r="P2504" s="146">
        <v>179219</v>
      </c>
      <c r="Q2504" s="146">
        <v>82725</v>
      </c>
      <c r="R2504" s="146">
        <v>66163</v>
      </c>
      <c r="S2504" s="160">
        <v>996945</v>
      </c>
      <c r="T2504" s="146">
        <v>473762</v>
      </c>
      <c r="U2504" s="146">
        <v>-155875</v>
      </c>
      <c r="V2504" s="14"/>
    </row>
    <row r="2505" spans="1:22" s="15" customFormat="1" ht="15" customHeight="1">
      <c r="A2505" s="14"/>
      <c r="B2505" s="163">
        <v>2013</v>
      </c>
      <c r="C2505" s="163"/>
      <c r="D2505" s="146">
        <v>9077</v>
      </c>
      <c r="E2505" s="160">
        <v>2044755</v>
      </c>
      <c r="F2505" s="146">
        <v>1039512</v>
      </c>
      <c r="G2505" s="146">
        <v>893035</v>
      </c>
      <c r="H2505" s="146">
        <v>80552</v>
      </c>
      <c r="I2505" s="146">
        <v>1005242</v>
      </c>
      <c r="J2505" s="146">
        <v>84146</v>
      </c>
      <c r="K2505" s="146">
        <v>202541</v>
      </c>
      <c r="L2505" s="160">
        <v>1151943</v>
      </c>
      <c r="M2505" s="146">
        <v>351242</v>
      </c>
      <c r="N2505" s="146">
        <v>233095</v>
      </c>
      <c r="O2505" s="146">
        <v>800700</v>
      </c>
      <c r="P2505" s="146">
        <v>172922</v>
      </c>
      <c r="Q2505" s="146">
        <v>79593</v>
      </c>
      <c r="R2505" s="146">
        <v>59282</v>
      </c>
      <c r="S2505" s="160">
        <v>892812</v>
      </c>
      <c r="T2505" s="146">
        <v>536304</v>
      </c>
      <c r="U2505" s="146">
        <v>-160319</v>
      </c>
      <c r="V2505" s="14"/>
    </row>
    <row r="2506" spans="1:22" ht="15" customHeight="1">
      <c r="B2506" s="144">
        <v>2012</v>
      </c>
      <c r="C2506" s="144"/>
      <c r="D2506" s="146">
        <v>9125</v>
      </c>
      <c r="E2506" s="160">
        <v>1757325</v>
      </c>
      <c r="F2506" s="146">
        <v>833593</v>
      </c>
      <c r="G2506" s="146">
        <v>696095</v>
      </c>
      <c r="H2506" s="146">
        <v>66104</v>
      </c>
      <c r="I2506" s="146">
        <v>923732</v>
      </c>
      <c r="J2506" s="146">
        <v>94504</v>
      </c>
      <c r="K2506" s="146">
        <v>226096</v>
      </c>
      <c r="L2506" s="160">
        <v>1121502</v>
      </c>
      <c r="M2506" s="146">
        <v>333368</v>
      </c>
      <c r="N2506" s="146">
        <v>234759</v>
      </c>
      <c r="O2506" s="146">
        <v>788133</v>
      </c>
      <c r="P2506" s="146">
        <v>176338</v>
      </c>
      <c r="Q2506" s="146">
        <v>76652</v>
      </c>
      <c r="R2506" s="146">
        <v>65352</v>
      </c>
      <c r="S2506" s="160">
        <v>635823</v>
      </c>
      <c r="T2506" s="146">
        <v>365177</v>
      </c>
      <c r="U2506" s="146">
        <v>-167625</v>
      </c>
    </row>
    <row r="2507" spans="1:22" ht="15" customHeight="1">
      <c r="B2507" s="144">
        <v>2011</v>
      </c>
      <c r="C2507" s="144"/>
      <c r="D2507" s="146">
        <v>9498</v>
      </c>
      <c r="E2507" s="160">
        <v>1915416</v>
      </c>
      <c r="F2507" s="146">
        <v>876692</v>
      </c>
      <c r="G2507" s="146">
        <v>734286</v>
      </c>
      <c r="H2507" s="146">
        <v>59744</v>
      </c>
      <c r="I2507" s="146">
        <v>1038725</v>
      </c>
      <c r="J2507" s="146">
        <v>165033</v>
      </c>
      <c r="K2507" s="146">
        <v>210283</v>
      </c>
      <c r="L2507" s="160">
        <v>1270393</v>
      </c>
      <c r="M2507" s="146">
        <v>358994</v>
      </c>
      <c r="N2507" s="146">
        <v>246537</v>
      </c>
      <c r="O2507" s="146">
        <v>911399</v>
      </c>
      <c r="P2507" s="146">
        <v>222540</v>
      </c>
      <c r="Q2507" s="146">
        <v>79526</v>
      </c>
      <c r="R2507" s="146">
        <v>141050</v>
      </c>
      <c r="S2507" s="160">
        <v>645023</v>
      </c>
      <c r="T2507" s="146">
        <v>338416</v>
      </c>
      <c r="U2507" s="146">
        <v>-149598</v>
      </c>
    </row>
    <row r="2508" spans="1:22" ht="15" customHeight="1">
      <c r="B2508" s="144">
        <v>2010</v>
      </c>
      <c r="C2508" s="144"/>
      <c r="D2508" s="146">
        <v>9434</v>
      </c>
      <c r="E2508" s="160">
        <v>1799133</v>
      </c>
      <c r="F2508" s="146">
        <v>846807</v>
      </c>
      <c r="G2508" s="146">
        <v>695311</v>
      </c>
      <c r="H2508" s="146">
        <v>59521</v>
      </c>
      <c r="I2508" s="146">
        <v>952326</v>
      </c>
      <c r="J2508" s="146">
        <v>143029</v>
      </c>
      <c r="K2508" s="146">
        <v>204846</v>
      </c>
      <c r="L2508" s="160">
        <v>1206385</v>
      </c>
      <c r="M2508" s="146">
        <v>348235</v>
      </c>
      <c r="N2508" s="146">
        <v>244465</v>
      </c>
      <c r="O2508" s="146">
        <v>858150</v>
      </c>
      <c r="P2508" s="146">
        <v>202770</v>
      </c>
      <c r="Q2508" s="146">
        <v>73519</v>
      </c>
      <c r="R2508" s="146">
        <v>115229</v>
      </c>
      <c r="S2508" s="160">
        <v>592749</v>
      </c>
      <c r="T2508" s="146">
        <v>301791</v>
      </c>
      <c r="U2508" s="146">
        <v>-152167</v>
      </c>
    </row>
    <row r="2509" spans="1:22" ht="15" customHeight="1">
      <c r="B2509" s="144">
        <v>2009</v>
      </c>
      <c r="C2509" s="144"/>
      <c r="D2509" s="146">
        <v>9300</v>
      </c>
      <c r="E2509" s="160">
        <v>1826872</v>
      </c>
      <c r="F2509" s="146" t="s">
        <v>69</v>
      </c>
      <c r="G2509" s="146" t="s">
        <v>69</v>
      </c>
      <c r="H2509" s="146" t="s">
        <v>69</v>
      </c>
      <c r="I2509" s="146" t="s">
        <v>69</v>
      </c>
      <c r="J2509" s="146" t="s">
        <v>69</v>
      </c>
      <c r="K2509" s="146" t="s">
        <v>69</v>
      </c>
      <c r="L2509" s="160">
        <v>1388543</v>
      </c>
      <c r="M2509" s="146" t="s">
        <v>69</v>
      </c>
      <c r="N2509" s="146" t="s">
        <v>69</v>
      </c>
      <c r="O2509" s="146" t="s">
        <v>69</v>
      </c>
      <c r="P2509" s="146" t="s">
        <v>69</v>
      </c>
      <c r="Q2509" s="146" t="s">
        <v>69</v>
      </c>
      <c r="R2509" s="146" t="s">
        <v>69</v>
      </c>
      <c r="S2509" s="160">
        <v>438329</v>
      </c>
      <c r="T2509" s="146" t="s">
        <v>69</v>
      </c>
      <c r="U2509" s="146" t="s">
        <v>69</v>
      </c>
    </row>
    <row r="2510" spans="1:22" ht="15" customHeight="1">
      <c r="B2510" s="144">
        <v>2008</v>
      </c>
      <c r="C2510" s="144"/>
      <c r="D2510" s="146">
        <v>9070</v>
      </c>
      <c r="E2510" s="160">
        <v>1708094</v>
      </c>
      <c r="F2510" s="146" t="s">
        <v>69</v>
      </c>
      <c r="G2510" s="146" t="s">
        <v>69</v>
      </c>
      <c r="H2510" s="146" t="s">
        <v>69</v>
      </c>
      <c r="I2510" s="146" t="s">
        <v>69</v>
      </c>
      <c r="J2510" s="146" t="s">
        <v>69</v>
      </c>
      <c r="K2510" s="146" t="s">
        <v>69</v>
      </c>
      <c r="L2510" s="160">
        <v>1306561</v>
      </c>
      <c r="M2510" s="146" t="s">
        <v>69</v>
      </c>
      <c r="N2510" s="146" t="s">
        <v>69</v>
      </c>
      <c r="O2510" s="146" t="s">
        <v>69</v>
      </c>
      <c r="P2510" s="146" t="s">
        <v>69</v>
      </c>
      <c r="Q2510" s="146" t="s">
        <v>69</v>
      </c>
      <c r="R2510" s="146" t="s">
        <v>69</v>
      </c>
      <c r="S2510" s="160">
        <v>401533</v>
      </c>
      <c r="T2510" s="146" t="s">
        <v>69</v>
      </c>
      <c r="U2510" s="146" t="s">
        <v>69</v>
      </c>
    </row>
    <row r="2511" spans="1:22" s="15" customFormat="1" ht="15" customHeight="1" collapsed="1">
      <c r="A2511" s="13"/>
      <c r="B2511" s="138" t="s">
        <v>11</v>
      </c>
      <c r="C2511" s="138"/>
      <c r="D2511" s="150"/>
      <c r="E2511" s="150"/>
      <c r="F2511" s="150"/>
      <c r="G2511" s="150"/>
      <c r="H2511" s="150"/>
      <c r="I2511" s="150"/>
      <c r="J2511" s="150"/>
      <c r="K2511" s="150"/>
      <c r="L2511" s="150"/>
      <c r="M2511" s="150"/>
      <c r="N2511" s="150"/>
      <c r="O2511" s="150"/>
      <c r="P2511" s="150"/>
      <c r="Q2511" s="150"/>
      <c r="R2511" s="150"/>
      <c r="S2511" s="150"/>
      <c r="T2511" s="150"/>
      <c r="U2511" s="150"/>
      <c r="V2511" s="13"/>
    </row>
    <row r="2512" spans="1:22" s="15" customFormat="1" ht="15" customHeight="1">
      <c r="A2512" s="14"/>
      <c r="B2512" s="141" t="s">
        <v>405</v>
      </c>
      <c r="C2512" s="141"/>
      <c r="D2512" s="152"/>
      <c r="E2512" s="152"/>
      <c r="F2512" s="152"/>
      <c r="G2512" s="152"/>
      <c r="H2512" s="152"/>
      <c r="I2512" s="152"/>
      <c r="J2512" s="152"/>
      <c r="K2512" s="152"/>
      <c r="L2512" s="152"/>
      <c r="M2512" s="152"/>
      <c r="N2512" s="152"/>
      <c r="O2512" s="152"/>
      <c r="P2512" s="152"/>
      <c r="Q2512" s="152"/>
      <c r="R2512" s="152"/>
      <c r="S2512" s="152"/>
      <c r="T2512" s="152"/>
      <c r="U2512" s="152"/>
      <c r="V2512" s="14"/>
    </row>
    <row r="2513" spans="1:22" s="15" customFormat="1" ht="15" customHeight="1">
      <c r="A2513" s="14"/>
      <c r="B2513" s="163">
        <v>2016</v>
      </c>
      <c r="C2513" s="251"/>
      <c r="D2513" s="146">
        <v>56900</v>
      </c>
      <c r="E2513" s="160">
        <v>2231073</v>
      </c>
      <c r="F2513" s="146">
        <v>1158656</v>
      </c>
      <c r="G2513" s="146">
        <v>930697</v>
      </c>
      <c r="H2513" s="146">
        <v>145609</v>
      </c>
      <c r="I2513" s="146">
        <v>1072417</v>
      </c>
      <c r="J2513" s="146">
        <v>89119</v>
      </c>
      <c r="K2513" s="146">
        <v>221416</v>
      </c>
      <c r="L2513" s="160">
        <v>1137649</v>
      </c>
      <c r="M2513" s="146">
        <v>366345</v>
      </c>
      <c r="N2513" s="146">
        <v>247507</v>
      </c>
      <c r="O2513" s="146">
        <v>771304</v>
      </c>
      <c r="P2513" s="146">
        <v>171297</v>
      </c>
      <c r="Q2513" s="146">
        <v>80897</v>
      </c>
      <c r="R2513" s="146">
        <v>66894</v>
      </c>
      <c r="S2513" s="160">
        <v>1093424</v>
      </c>
      <c r="T2513" s="146">
        <v>483133</v>
      </c>
      <c r="U2513" s="146">
        <v>-5946</v>
      </c>
      <c r="V2513" s="14"/>
    </row>
    <row r="2514" spans="1:22" s="15" customFormat="1" ht="15" customHeight="1">
      <c r="A2514" s="14"/>
      <c r="B2514" s="163">
        <v>2015</v>
      </c>
      <c r="C2514" s="163"/>
      <c r="D2514" s="146">
        <v>55271</v>
      </c>
      <c r="E2514" s="160" t="s">
        <v>65</v>
      </c>
      <c r="F2514" s="146" t="s">
        <v>65</v>
      </c>
      <c r="G2514" s="146" t="s">
        <v>65</v>
      </c>
      <c r="H2514" s="146" t="s">
        <v>65</v>
      </c>
      <c r="I2514" s="146" t="s">
        <v>65</v>
      </c>
      <c r="J2514" s="146" t="s">
        <v>65</v>
      </c>
      <c r="K2514" s="146" t="s">
        <v>65</v>
      </c>
      <c r="L2514" s="160" t="s">
        <v>65</v>
      </c>
      <c r="M2514" s="146" t="s">
        <v>65</v>
      </c>
      <c r="N2514" s="146" t="s">
        <v>65</v>
      </c>
      <c r="O2514" s="146" t="s">
        <v>65</v>
      </c>
      <c r="P2514" s="146" t="s">
        <v>65</v>
      </c>
      <c r="Q2514" s="146" t="s">
        <v>65</v>
      </c>
      <c r="R2514" s="146" t="s">
        <v>65</v>
      </c>
      <c r="S2514" s="160" t="s">
        <v>65</v>
      </c>
      <c r="T2514" s="146" t="s">
        <v>65</v>
      </c>
      <c r="U2514" s="146" t="s">
        <v>65</v>
      </c>
      <c r="V2514" s="14"/>
    </row>
    <row r="2515" spans="1:22" ht="15" customHeight="1">
      <c r="A2515" s="14"/>
      <c r="B2515" s="163">
        <v>2014</v>
      </c>
      <c r="C2515" s="163"/>
      <c r="D2515" s="146">
        <v>53696</v>
      </c>
      <c r="E2515" s="160" t="s">
        <v>65</v>
      </c>
      <c r="F2515" s="146" t="s">
        <v>65</v>
      </c>
      <c r="G2515" s="146" t="s">
        <v>65</v>
      </c>
      <c r="H2515" s="146" t="s">
        <v>65</v>
      </c>
      <c r="I2515" s="146" t="s">
        <v>65</v>
      </c>
      <c r="J2515" s="146" t="s">
        <v>65</v>
      </c>
      <c r="K2515" s="146" t="s">
        <v>65</v>
      </c>
      <c r="L2515" s="160" t="s">
        <v>65</v>
      </c>
      <c r="M2515" s="146" t="s">
        <v>65</v>
      </c>
      <c r="N2515" s="146" t="s">
        <v>65</v>
      </c>
      <c r="O2515" s="146" t="s">
        <v>65</v>
      </c>
      <c r="P2515" s="146" t="s">
        <v>65</v>
      </c>
      <c r="Q2515" s="146" t="s">
        <v>65</v>
      </c>
      <c r="R2515" s="146" t="s">
        <v>65</v>
      </c>
      <c r="S2515" s="160" t="s">
        <v>65</v>
      </c>
      <c r="T2515" s="146" t="s">
        <v>65</v>
      </c>
      <c r="U2515" s="146" t="s">
        <v>65</v>
      </c>
      <c r="V2515" s="14"/>
    </row>
    <row r="2516" spans="1:22" ht="15" customHeight="1">
      <c r="A2516" s="14"/>
      <c r="B2516" s="163">
        <v>2013</v>
      </c>
      <c r="C2516" s="163"/>
      <c r="D2516" s="146">
        <v>53136</v>
      </c>
      <c r="E2516" s="160" t="s">
        <v>65</v>
      </c>
      <c r="F2516" s="146" t="s">
        <v>65</v>
      </c>
      <c r="G2516" s="146" t="s">
        <v>65</v>
      </c>
      <c r="H2516" s="146" t="s">
        <v>65</v>
      </c>
      <c r="I2516" s="146" t="s">
        <v>65</v>
      </c>
      <c r="J2516" s="146" t="s">
        <v>65</v>
      </c>
      <c r="K2516" s="146" t="s">
        <v>65</v>
      </c>
      <c r="L2516" s="160" t="s">
        <v>65</v>
      </c>
      <c r="M2516" s="146" t="s">
        <v>65</v>
      </c>
      <c r="N2516" s="146" t="s">
        <v>65</v>
      </c>
      <c r="O2516" s="146" t="s">
        <v>65</v>
      </c>
      <c r="P2516" s="146" t="s">
        <v>65</v>
      </c>
      <c r="Q2516" s="146" t="s">
        <v>65</v>
      </c>
      <c r="R2516" s="146" t="s">
        <v>65</v>
      </c>
      <c r="S2516" s="160" t="s">
        <v>65</v>
      </c>
      <c r="T2516" s="146" t="s">
        <v>65</v>
      </c>
      <c r="U2516" s="146" t="s">
        <v>65</v>
      </c>
      <c r="V2516" s="14"/>
    </row>
    <row r="2517" spans="1:22" ht="15" customHeight="1">
      <c r="B2517" s="144">
        <v>2012</v>
      </c>
      <c r="C2517" s="144"/>
      <c r="D2517" s="146">
        <v>53672</v>
      </c>
      <c r="E2517" s="160" t="s">
        <v>65</v>
      </c>
      <c r="F2517" s="146" t="s">
        <v>65</v>
      </c>
      <c r="G2517" s="146" t="s">
        <v>65</v>
      </c>
      <c r="H2517" s="146" t="s">
        <v>65</v>
      </c>
      <c r="I2517" s="146" t="s">
        <v>65</v>
      </c>
      <c r="J2517" s="146" t="s">
        <v>65</v>
      </c>
      <c r="K2517" s="146" t="s">
        <v>65</v>
      </c>
      <c r="L2517" s="160" t="s">
        <v>65</v>
      </c>
      <c r="M2517" s="146" t="s">
        <v>65</v>
      </c>
      <c r="N2517" s="146" t="s">
        <v>65</v>
      </c>
      <c r="O2517" s="146" t="s">
        <v>65</v>
      </c>
      <c r="P2517" s="146" t="s">
        <v>65</v>
      </c>
      <c r="Q2517" s="146" t="s">
        <v>65</v>
      </c>
      <c r="R2517" s="146" t="s">
        <v>65</v>
      </c>
      <c r="S2517" s="160" t="s">
        <v>65</v>
      </c>
      <c r="T2517" s="146" t="s">
        <v>65</v>
      </c>
      <c r="U2517" s="146" t="s">
        <v>65</v>
      </c>
    </row>
    <row r="2518" spans="1:22" ht="15" customHeight="1">
      <c r="B2518" s="144">
        <v>2011</v>
      </c>
      <c r="C2518" s="144"/>
      <c r="D2518" s="146">
        <v>56581</v>
      </c>
      <c r="E2518" s="160" t="s">
        <v>65</v>
      </c>
      <c r="F2518" s="146" t="s">
        <v>65</v>
      </c>
      <c r="G2518" s="146" t="s">
        <v>65</v>
      </c>
      <c r="H2518" s="146" t="s">
        <v>65</v>
      </c>
      <c r="I2518" s="146" t="s">
        <v>65</v>
      </c>
      <c r="J2518" s="146" t="s">
        <v>65</v>
      </c>
      <c r="K2518" s="146" t="s">
        <v>65</v>
      </c>
      <c r="L2518" s="160" t="s">
        <v>65</v>
      </c>
      <c r="M2518" s="146" t="s">
        <v>65</v>
      </c>
      <c r="N2518" s="146" t="s">
        <v>65</v>
      </c>
      <c r="O2518" s="146" t="s">
        <v>65</v>
      </c>
      <c r="P2518" s="146" t="s">
        <v>65</v>
      </c>
      <c r="Q2518" s="146" t="s">
        <v>65</v>
      </c>
      <c r="R2518" s="146" t="s">
        <v>65</v>
      </c>
      <c r="S2518" s="160" t="s">
        <v>65</v>
      </c>
      <c r="T2518" s="146" t="s">
        <v>65</v>
      </c>
      <c r="U2518" s="146" t="s">
        <v>65</v>
      </c>
    </row>
    <row r="2519" spans="1:22" ht="15" customHeight="1">
      <c r="B2519" s="144">
        <v>2010</v>
      </c>
      <c r="C2519" s="144"/>
      <c r="D2519" s="146">
        <v>59312</v>
      </c>
      <c r="E2519" s="160" t="s">
        <v>65</v>
      </c>
      <c r="F2519" s="146" t="s">
        <v>65</v>
      </c>
      <c r="G2519" s="146" t="s">
        <v>65</v>
      </c>
      <c r="H2519" s="146" t="s">
        <v>65</v>
      </c>
      <c r="I2519" s="146" t="s">
        <v>65</v>
      </c>
      <c r="J2519" s="146" t="s">
        <v>65</v>
      </c>
      <c r="K2519" s="146" t="s">
        <v>65</v>
      </c>
      <c r="L2519" s="160" t="s">
        <v>65</v>
      </c>
      <c r="M2519" s="146" t="s">
        <v>65</v>
      </c>
      <c r="N2519" s="146" t="s">
        <v>65</v>
      </c>
      <c r="O2519" s="146" t="s">
        <v>65</v>
      </c>
      <c r="P2519" s="146" t="s">
        <v>65</v>
      </c>
      <c r="Q2519" s="146" t="s">
        <v>65</v>
      </c>
      <c r="R2519" s="146" t="s">
        <v>65</v>
      </c>
      <c r="S2519" s="160" t="s">
        <v>65</v>
      </c>
      <c r="T2519" s="146" t="s">
        <v>65</v>
      </c>
      <c r="U2519" s="146" t="s">
        <v>65</v>
      </c>
    </row>
    <row r="2520" spans="1:22" s="14" customFormat="1" ht="15" customHeight="1" collapsed="1">
      <c r="A2520" s="7"/>
      <c r="B2520" s="144">
        <v>2009</v>
      </c>
      <c r="C2520" s="144"/>
      <c r="D2520" s="146">
        <v>63488</v>
      </c>
      <c r="E2520" s="160" t="s">
        <v>65</v>
      </c>
      <c r="F2520" s="146" t="s">
        <v>69</v>
      </c>
      <c r="G2520" s="146" t="s">
        <v>69</v>
      </c>
      <c r="H2520" s="146" t="s">
        <v>69</v>
      </c>
      <c r="I2520" s="146" t="s">
        <v>69</v>
      </c>
      <c r="J2520" s="146" t="s">
        <v>69</v>
      </c>
      <c r="K2520" s="146" t="s">
        <v>69</v>
      </c>
      <c r="L2520" s="160" t="s">
        <v>65</v>
      </c>
      <c r="M2520" s="146" t="s">
        <v>69</v>
      </c>
      <c r="N2520" s="146" t="s">
        <v>69</v>
      </c>
      <c r="O2520" s="146" t="s">
        <v>69</v>
      </c>
      <c r="P2520" s="146" t="s">
        <v>69</v>
      </c>
      <c r="Q2520" s="146" t="s">
        <v>69</v>
      </c>
      <c r="R2520" s="146" t="s">
        <v>69</v>
      </c>
      <c r="S2520" s="160" t="s">
        <v>65</v>
      </c>
      <c r="T2520" s="146" t="s">
        <v>69</v>
      </c>
      <c r="U2520" s="146" t="s">
        <v>69</v>
      </c>
      <c r="V2520" s="7"/>
    </row>
    <row r="2521" spans="1:22" s="14" customFormat="1" ht="15" customHeight="1">
      <c r="A2521" s="7"/>
      <c r="B2521" s="144">
        <v>2008</v>
      </c>
      <c r="C2521" s="144"/>
      <c r="D2521" s="146">
        <v>67786</v>
      </c>
      <c r="E2521" s="160" t="s">
        <v>65</v>
      </c>
      <c r="F2521" s="146" t="s">
        <v>69</v>
      </c>
      <c r="G2521" s="146" t="s">
        <v>69</v>
      </c>
      <c r="H2521" s="146" t="s">
        <v>69</v>
      </c>
      <c r="I2521" s="146" t="s">
        <v>69</v>
      </c>
      <c r="J2521" s="146" t="s">
        <v>69</v>
      </c>
      <c r="K2521" s="146" t="s">
        <v>69</v>
      </c>
      <c r="L2521" s="160" t="s">
        <v>65</v>
      </c>
      <c r="M2521" s="146" t="s">
        <v>69</v>
      </c>
      <c r="N2521" s="146" t="s">
        <v>69</v>
      </c>
      <c r="O2521" s="146" t="s">
        <v>69</v>
      </c>
      <c r="P2521" s="146" t="s">
        <v>69</v>
      </c>
      <c r="Q2521" s="146" t="s">
        <v>69</v>
      </c>
      <c r="R2521" s="146" t="s">
        <v>69</v>
      </c>
      <c r="S2521" s="160" t="s">
        <v>65</v>
      </c>
      <c r="T2521" s="146" t="s">
        <v>69</v>
      </c>
      <c r="U2521" s="146" t="s">
        <v>69</v>
      </c>
      <c r="V2521" s="7"/>
    </row>
    <row r="2522" spans="1:22" s="14" customFormat="1" ht="15" customHeight="1">
      <c r="A2522" s="15"/>
      <c r="B2522" s="145" t="s">
        <v>406</v>
      </c>
      <c r="C2522" s="145"/>
      <c r="D2522" s="154"/>
      <c r="E2522" s="154"/>
      <c r="F2522" s="154"/>
      <c r="G2522" s="154"/>
      <c r="H2522" s="154"/>
      <c r="I2522" s="154"/>
      <c r="J2522" s="154"/>
      <c r="K2522" s="154"/>
      <c r="L2522" s="154"/>
      <c r="M2522" s="154"/>
      <c r="N2522" s="154"/>
      <c r="O2522" s="154"/>
      <c r="P2522" s="154"/>
      <c r="Q2522" s="154"/>
      <c r="R2522" s="154"/>
      <c r="S2522" s="154"/>
      <c r="T2522" s="154"/>
      <c r="U2522" s="154"/>
      <c r="V2522" s="15"/>
    </row>
    <row r="2523" spans="1:22" s="14" customFormat="1" ht="15" customHeight="1">
      <c r="A2523" s="15"/>
      <c r="B2523" s="163">
        <v>2016</v>
      </c>
      <c r="C2523" s="251"/>
      <c r="D2523" s="146">
        <v>56404</v>
      </c>
      <c r="E2523" s="160">
        <v>1128002</v>
      </c>
      <c r="F2523" s="146">
        <v>516739</v>
      </c>
      <c r="G2523" s="146">
        <v>442711</v>
      </c>
      <c r="H2523" s="146">
        <v>47803</v>
      </c>
      <c r="I2523" s="146">
        <v>611263</v>
      </c>
      <c r="J2523" s="146">
        <v>62621</v>
      </c>
      <c r="K2523" s="146">
        <v>104179</v>
      </c>
      <c r="L2523" s="160">
        <v>730851</v>
      </c>
      <c r="M2523" s="146">
        <v>278660</v>
      </c>
      <c r="N2523" s="146">
        <v>181933</v>
      </c>
      <c r="O2523" s="146">
        <v>452191</v>
      </c>
      <c r="P2523" s="146">
        <v>90976</v>
      </c>
      <c r="Q2523" s="146">
        <v>51006</v>
      </c>
      <c r="R2523" s="146">
        <v>44573</v>
      </c>
      <c r="S2523" s="160">
        <v>397151</v>
      </c>
      <c r="T2523" s="146">
        <v>213831</v>
      </c>
      <c r="U2523" s="146">
        <v>-127474</v>
      </c>
      <c r="V2523" s="15"/>
    </row>
    <row r="2524" spans="1:22" ht="15" customHeight="1">
      <c r="A2524" s="15"/>
      <c r="B2524" s="163">
        <v>2015</v>
      </c>
      <c r="C2524" s="163"/>
      <c r="D2524" s="146">
        <v>54801</v>
      </c>
      <c r="E2524" s="160">
        <v>1186577</v>
      </c>
      <c r="F2524" s="146">
        <v>543145</v>
      </c>
      <c r="G2524" s="146">
        <v>463133</v>
      </c>
      <c r="H2524" s="146">
        <v>52826</v>
      </c>
      <c r="I2524" s="146">
        <v>643432</v>
      </c>
      <c r="J2524" s="146">
        <v>60290</v>
      </c>
      <c r="K2524" s="146">
        <v>104538</v>
      </c>
      <c r="L2524" s="160">
        <v>749791</v>
      </c>
      <c r="M2524" s="146">
        <v>279146</v>
      </c>
      <c r="N2524" s="146">
        <v>184990</v>
      </c>
      <c r="O2524" s="146">
        <v>470645</v>
      </c>
      <c r="P2524" s="146">
        <v>95547</v>
      </c>
      <c r="Q2524" s="146">
        <v>54062</v>
      </c>
      <c r="R2524" s="146">
        <v>51064</v>
      </c>
      <c r="S2524" s="160">
        <v>436786</v>
      </c>
      <c r="T2524" s="146">
        <v>259827</v>
      </c>
      <c r="U2524" s="146">
        <v>-171301</v>
      </c>
      <c r="V2524" s="15"/>
    </row>
    <row r="2525" spans="1:22" ht="15" customHeight="1">
      <c r="A2525" s="15"/>
      <c r="B2525" s="163">
        <v>2014</v>
      </c>
      <c r="C2525" s="163"/>
      <c r="D2525" s="146">
        <v>53240</v>
      </c>
      <c r="E2525" s="160">
        <v>1161348</v>
      </c>
      <c r="F2525" s="146">
        <v>516082</v>
      </c>
      <c r="G2525" s="146">
        <v>420376</v>
      </c>
      <c r="H2525" s="146">
        <v>53422</v>
      </c>
      <c r="I2525" s="146">
        <v>645267</v>
      </c>
      <c r="J2525" s="146">
        <v>62137</v>
      </c>
      <c r="K2525" s="146">
        <v>102968</v>
      </c>
      <c r="L2525" s="160">
        <v>772902</v>
      </c>
      <c r="M2525" s="146">
        <v>284424</v>
      </c>
      <c r="N2525" s="146">
        <v>178660</v>
      </c>
      <c r="O2525" s="146">
        <v>488479</v>
      </c>
      <c r="P2525" s="146">
        <v>109166</v>
      </c>
      <c r="Q2525" s="146">
        <v>55033</v>
      </c>
      <c r="R2525" s="146">
        <v>42762</v>
      </c>
      <c r="S2525" s="160">
        <v>388446</v>
      </c>
      <c r="T2525" s="146">
        <v>212010</v>
      </c>
      <c r="U2525" s="146">
        <v>-159048</v>
      </c>
      <c r="V2525" s="15"/>
    </row>
    <row r="2526" spans="1:22" ht="15" customHeight="1">
      <c r="A2526" s="15"/>
      <c r="B2526" s="163">
        <v>2013</v>
      </c>
      <c r="C2526" s="163"/>
      <c r="D2526" s="146">
        <v>52688</v>
      </c>
      <c r="E2526" s="160">
        <v>1075952</v>
      </c>
      <c r="F2526" s="146">
        <v>462372</v>
      </c>
      <c r="G2526" s="146">
        <v>390978</v>
      </c>
      <c r="H2526" s="146">
        <v>34841</v>
      </c>
      <c r="I2526" s="146">
        <v>613580</v>
      </c>
      <c r="J2526" s="146">
        <v>64677</v>
      </c>
      <c r="K2526" s="146">
        <v>103153</v>
      </c>
      <c r="L2526" s="160">
        <v>771717</v>
      </c>
      <c r="M2526" s="146">
        <v>278262</v>
      </c>
      <c r="N2526" s="146">
        <v>186482</v>
      </c>
      <c r="O2526" s="146">
        <v>493454</v>
      </c>
      <c r="P2526" s="146">
        <v>107211</v>
      </c>
      <c r="Q2526" s="146">
        <v>55249</v>
      </c>
      <c r="R2526" s="146">
        <v>38660</v>
      </c>
      <c r="S2526" s="160">
        <v>304236</v>
      </c>
      <c r="T2526" s="146">
        <v>222784</v>
      </c>
      <c r="U2526" s="146">
        <v>-168611</v>
      </c>
      <c r="V2526" s="15"/>
    </row>
    <row r="2527" spans="1:22" ht="15" customHeight="1">
      <c r="B2527" s="144">
        <v>2012</v>
      </c>
      <c r="C2527" s="144"/>
      <c r="D2527" s="146">
        <v>53198</v>
      </c>
      <c r="E2527" s="160">
        <v>1035291</v>
      </c>
      <c r="F2527" s="146">
        <v>440368</v>
      </c>
      <c r="G2527" s="146">
        <v>366697</v>
      </c>
      <c r="H2527" s="146">
        <v>29553</v>
      </c>
      <c r="I2527" s="146">
        <v>594923</v>
      </c>
      <c r="J2527" s="146">
        <v>71271</v>
      </c>
      <c r="K2527" s="146">
        <v>114481</v>
      </c>
      <c r="L2527" s="160">
        <v>778967</v>
      </c>
      <c r="M2527" s="146">
        <v>265963</v>
      </c>
      <c r="N2527" s="146">
        <v>181498</v>
      </c>
      <c r="O2527" s="146">
        <v>513004</v>
      </c>
      <c r="P2527" s="146">
        <v>109083</v>
      </c>
      <c r="Q2527" s="146">
        <v>54439</v>
      </c>
      <c r="R2527" s="146">
        <v>49850</v>
      </c>
      <c r="S2527" s="160">
        <v>256324</v>
      </c>
      <c r="T2527" s="146">
        <v>196866</v>
      </c>
      <c r="U2527" s="146">
        <v>-167137</v>
      </c>
    </row>
    <row r="2528" spans="1:22" ht="15" customHeight="1">
      <c r="B2528" s="144">
        <v>2011</v>
      </c>
      <c r="C2528" s="144"/>
      <c r="D2528" s="146">
        <v>56045</v>
      </c>
      <c r="E2528" s="160">
        <v>1129861</v>
      </c>
      <c r="F2528" s="146">
        <v>470551</v>
      </c>
      <c r="G2528" s="146">
        <v>407357</v>
      </c>
      <c r="H2528" s="146">
        <v>27765</v>
      </c>
      <c r="I2528" s="146">
        <v>659310</v>
      </c>
      <c r="J2528" s="146">
        <v>75648</v>
      </c>
      <c r="K2528" s="146">
        <v>107713</v>
      </c>
      <c r="L2528" s="160">
        <v>826994</v>
      </c>
      <c r="M2528" s="146">
        <v>301924</v>
      </c>
      <c r="N2528" s="146">
        <v>207546</v>
      </c>
      <c r="O2528" s="146">
        <v>525070</v>
      </c>
      <c r="P2528" s="146">
        <v>120038</v>
      </c>
      <c r="Q2528" s="146">
        <v>54085</v>
      </c>
      <c r="R2528" s="146">
        <v>37443</v>
      </c>
      <c r="S2528" s="160">
        <v>302867</v>
      </c>
      <c r="T2528" s="146">
        <v>213976</v>
      </c>
      <c r="U2528" s="146">
        <v>-143749</v>
      </c>
    </row>
    <row r="2529" spans="1:22" s="12" customFormat="1" ht="15" customHeight="1">
      <c r="A2529" s="7"/>
      <c r="B2529" s="144">
        <v>2010</v>
      </c>
      <c r="C2529" s="144"/>
      <c r="D2529" s="146">
        <v>58772</v>
      </c>
      <c r="E2529" s="160">
        <v>1123490</v>
      </c>
      <c r="F2529" s="146">
        <v>495615</v>
      </c>
      <c r="G2529" s="146">
        <v>415343</v>
      </c>
      <c r="H2529" s="146">
        <v>29742</v>
      </c>
      <c r="I2529" s="146">
        <v>627875</v>
      </c>
      <c r="J2529" s="146">
        <v>78257</v>
      </c>
      <c r="K2529" s="146">
        <v>112716</v>
      </c>
      <c r="L2529" s="160">
        <v>825193</v>
      </c>
      <c r="M2529" s="146">
        <v>280832</v>
      </c>
      <c r="N2529" s="146">
        <v>194608</v>
      </c>
      <c r="O2529" s="146">
        <v>544361</v>
      </c>
      <c r="P2529" s="146">
        <v>122612</v>
      </c>
      <c r="Q2529" s="146">
        <v>53931</v>
      </c>
      <c r="R2529" s="146">
        <v>40544</v>
      </c>
      <c r="S2529" s="160">
        <v>298297</v>
      </c>
      <c r="T2529" s="146">
        <v>212746</v>
      </c>
      <c r="U2529" s="146">
        <v>-139283</v>
      </c>
      <c r="V2529" s="7"/>
    </row>
    <row r="2530" spans="1:22" s="13" customFormat="1" ht="15" customHeight="1">
      <c r="A2530" s="7"/>
      <c r="B2530" s="144">
        <v>2009</v>
      </c>
      <c r="C2530" s="144"/>
      <c r="D2530" s="146">
        <v>62931</v>
      </c>
      <c r="E2530" s="160">
        <v>1139614</v>
      </c>
      <c r="F2530" s="146" t="s">
        <v>69</v>
      </c>
      <c r="G2530" s="146" t="s">
        <v>69</v>
      </c>
      <c r="H2530" s="146" t="s">
        <v>69</v>
      </c>
      <c r="I2530" s="146" t="s">
        <v>69</v>
      </c>
      <c r="J2530" s="146" t="s">
        <v>69</v>
      </c>
      <c r="K2530" s="146" t="s">
        <v>69</v>
      </c>
      <c r="L2530" s="160">
        <v>904286</v>
      </c>
      <c r="M2530" s="146" t="s">
        <v>69</v>
      </c>
      <c r="N2530" s="146" t="s">
        <v>69</v>
      </c>
      <c r="O2530" s="146" t="s">
        <v>69</v>
      </c>
      <c r="P2530" s="146" t="s">
        <v>69</v>
      </c>
      <c r="Q2530" s="146" t="s">
        <v>69</v>
      </c>
      <c r="R2530" s="146" t="s">
        <v>69</v>
      </c>
      <c r="S2530" s="160">
        <v>235328</v>
      </c>
      <c r="T2530" s="146" t="s">
        <v>69</v>
      </c>
      <c r="U2530" s="146" t="s">
        <v>69</v>
      </c>
      <c r="V2530" s="7"/>
    </row>
    <row r="2531" spans="1:22" s="13" customFormat="1" ht="15" customHeight="1">
      <c r="A2531" s="7"/>
      <c r="B2531" s="144">
        <v>2008</v>
      </c>
      <c r="C2531" s="144"/>
      <c r="D2531" s="146">
        <v>67221</v>
      </c>
      <c r="E2531" s="160">
        <v>1123586</v>
      </c>
      <c r="F2531" s="146" t="s">
        <v>69</v>
      </c>
      <c r="G2531" s="146" t="s">
        <v>69</v>
      </c>
      <c r="H2531" s="146" t="s">
        <v>69</v>
      </c>
      <c r="I2531" s="146" t="s">
        <v>69</v>
      </c>
      <c r="J2531" s="146" t="s">
        <v>69</v>
      </c>
      <c r="K2531" s="146" t="s">
        <v>69</v>
      </c>
      <c r="L2531" s="160">
        <v>887007</v>
      </c>
      <c r="M2531" s="146" t="s">
        <v>69</v>
      </c>
      <c r="N2531" s="146" t="s">
        <v>69</v>
      </c>
      <c r="O2531" s="146" t="s">
        <v>69</v>
      </c>
      <c r="P2531" s="146" t="s">
        <v>69</v>
      </c>
      <c r="Q2531" s="146" t="s">
        <v>69</v>
      </c>
      <c r="R2531" s="146" t="s">
        <v>69</v>
      </c>
      <c r="S2531" s="160">
        <v>236579</v>
      </c>
      <c r="T2531" s="146" t="s">
        <v>69</v>
      </c>
      <c r="U2531" s="146" t="s">
        <v>69</v>
      </c>
      <c r="V2531" s="7"/>
    </row>
    <row r="2532" spans="1:22" s="13" customFormat="1" ht="15" customHeight="1">
      <c r="A2532" s="15"/>
      <c r="B2532" s="145" t="s">
        <v>407</v>
      </c>
      <c r="C2532" s="145"/>
      <c r="D2532" s="154"/>
      <c r="E2532" s="154"/>
      <c r="F2532" s="154"/>
      <c r="G2532" s="154"/>
      <c r="H2532" s="154"/>
      <c r="I2532" s="154"/>
      <c r="J2532" s="154"/>
      <c r="K2532" s="154"/>
      <c r="L2532" s="154"/>
      <c r="M2532" s="154"/>
      <c r="N2532" s="154"/>
      <c r="O2532" s="154"/>
      <c r="P2532" s="154"/>
      <c r="Q2532" s="154"/>
      <c r="R2532" s="154"/>
      <c r="S2532" s="154"/>
      <c r="T2532" s="154"/>
      <c r="U2532" s="154"/>
      <c r="V2532" s="15"/>
    </row>
    <row r="2533" spans="1:22" s="13" customFormat="1" ht="15" customHeight="1">
      <c r="A2533" s="15"/>
      <c r="B2533" s="163">
        <v>2016</v>
      </c>
      <c r="C2533" s="251"/>
      <c r="D2533" s="146">
        <v>447</v>
      </c>
      <c r="E2533" s="160">
        <v>648598</v>
      </c>
      <c r="F2533" s="146">
        <v>335077</v>
      </c>
      <c r="G2533" s="146">
        <v>252292</v>
      </c>
      <c r="H2533" s="146">
        <v>60512</v>
      </c>
      <c r="I2533" s="146">
        <v>313521</v>
      </c>
      <c r="J2533" s="146">
        <v>20102</v>
      </c>
      <c r="K2533" s="146">
        <v>79996</v>
      </c>
      <c r="L2533" s="160">
        <v>285512</v>
      </c>
      <c r="M2533" s="146">
        <v>61643</v>
      </c>
      <c r="N2533" s="146">
        <v>47922</v>
      </c>
      <c r="O2533" s="146">
        <v>223869</v>
      </c>
      <c r="P2533" s="146">
        <v>56367</v>
      </c>
      <c r="Q2533" s="146">
        <v>20030</v>
      </c>
      <c r="R2533" s="146">
        <v>15846</v>
      </c>
      <c r="S2533" s="160">
        <v>363086</v>
      </c>
      <c r="T2533" s="146">
        <v>111622</v>
      </c>
      <c r="U2533" s="146">
        <v>56172</v>
      </c>
      <c r="V2533" s="15"/>
    </row>
    <row r="2534" spans="1:22" ht="15" customHeight="1">
      <c r="A2534" s="15"/>
      <c r="B2534" s="163">
        <v>2015</v>
      </c>
      <c r="C2534" s="163"/>
      <c r="D2534" s="146">
        <v>421</v>
      </c>
      <c r="E2534" s="160" t="s">
        <v>65</v>
      </c>
      <c r="F2534" s="146" t="s">
        <v>65</v>
      </c>
      <c r="G2534" s="146" t="s">
        <v>65</v>
      </c>
      <c r="H2534" s="146" t="s">
        <v>65</v>
      </c>
      <c r="I2534" s="146" t="s">
        <v>65</v>
      </c>
      <c r="J2534" s="146" t="s">
        <v>65</v>
      </c>
      <c r="K2534" s="146" t="s">
        <v>65</v>
      </c>
      <c r="L2534" s="160" t="s">
        <v>65</v>
      </c>
      <c r="M2534" s="146" t="s">
        <v>65</v>
      </c>
      <c r="N2534" s="146" t="s">
        <v>65</v>
      </c>
      <c r="O2534" s="146" t="s">
        <v>65</v>
      </c>
      <c r="P2534" s="146" t="s">
        <v>65</v>
      </c>
      <c r="Q2534" s="146" t="s">
        <v>65</v>
      </c>
      <c r="R2534" s="146" t="s">
        <v>65</v>
      </c>
      <c r="S2534" s="160" t="s">
        <v>65</v>
      </c>
      <c r="T2534" s="146" t="s">
        <v>65</v>
      </c>
      <c r="U2534" s="146" t="s">
        <v>65</v>
      </c>
      <c r="V2534" s="15"/>
    </row>
    <row r="2535" spans="1:22" ht="15" customHeight="1">
      <c r="A2535" s="15"/>
      <c r="B2535" s="163">
        <v>2014</v>
      </c>
      <c r="C2535" s="163"/>
      <c r="D2535" s="146">
        <v>406</v>
      </c>
      <c r="E2535" s="160">
        <v>626979</v>
      </c>
      <c r="F2535" s="146">
        <v>283150</v>
      </c>
      <c r="G2535" s="146">
        <v>229303</v>
      </c>
      <c r="H2535" s="146">
        <v>33504</v>
      </c>
      <c r="I2535" s="146">
        <v>343829</v>
      </c>
      <c r="J2535" s="146">
        <v>14393</v>
      </c>
      <c r="K2535" s="146">
        <v>71694</v>
      </c>
      <c r="L2535" s="160">
        <v>305027</v>
      </c>
      <c r="M2535" s="146">
        <v>72965</v>
      </c>
      <c r="N2535" s="146">
        <v>43789</v>
      </c>
      <c r="O2535" s="146">
        <v>232062</v>
      </c>
      <c r="P2535" s="146">
        <v>53534</v>
      </c>
      <c r="Q2535" s="146">
        <v>18554</v>
      </c>
      <c r="R2535" s="146">
        <v>18499</v>
      </c>
      <c r="S2535" s="160">
        <v>321951</v>
      </c>
      <c r="T2535" s="146">
        <v>87139</v>
      </c>
      <c r="U2535" s="146">
        <v>9219</v>
      </c>
      <c r="V2535" s="15"/>
    </row>
    <row r="2536" spans="1:22" ht="15" customHeight="1">
      <c r="A2536" s="15"/>
      <c r="B2536" s="163">
        <v>2013</v>
      </c>
      <c r="C2536" s="163"/>
      <c r="D2536" s="146">
        <v>403</v>
      </c>
      <c r="E2536" s="160">
        <v>644960</v>
      </c>
      <c r="F2536" s="146">
        <v>320435</v>
      </c>
      <c r="G2536" s="146">
        <v>286445</v>
      </c>
      <c r="H2536" s="146">
        <v>19762</v>
      </c>
      <c r="I2536" s="146">
        <v>324526</v>
      </c>
      <c r="J2536" s="146">
        <v>13110</v>
      </c>
      <c r="K2536" s="146">
        <v>68444</v>
      </c>
      <c r="L2536" s="160">
        <v>306043</v>
      </c>
      <c r="M2536" s="146">
        <v>61221</v>
      </c>
      <c r="N2536" s="146">
        <v>42602</v>
      </c>
      <c r="O2536" s="146">
        <v>244822</v>
      </c>
      <c r="P2536" s="146">
        <v>53868</v>
      </c>
      <c r="Q2536" s="146">
        <v>17198</v>
      </c>
      <c r="R2536" s="146">
        <v>16369</v>
      </c>
      <c r="S2536" s="160">
        <v>338917</v>
      </c>
      <c r="T2536" s="146">
        <v>167736</v>
      </c>
      <c r="U2536" s="146">
        <v>4489</v>
      </c>
      <c r="V2536" s="15"/>
    </row>
    <row r="2537" spans="1:22" ht="15" customHeight="1">
      <c r="B2537" s="144">
        <v>2012</v>
      </c>
      <c r="C2537" s="144"/>
      <c r="D2537" s="146">
        <v>429</v>
      </c>
      <c r="E2537" s="160">
        <v>491542</v>
      </c>
      <c r="F2537" s="146">
        <v>195805</v>
      </c>
      <c r="G2537" s="146">
        <v>167849</v>
      </c>
      <c r="H2537" s="146">
        <v>14201</v>
      </c>
      <c r="I2537" s="146">
        <v>295738</v>
      </c>
      <c r="J2537" s="146">
        <v>15719</v>
      </c>
      <c r="K2537" s="146">
        <v>80279</v>
      </c>
      <c r="L2537" s="160">
        <v>284297</v>
      </c>
      <c r="M2537" s="146">
        <v>52304</v>
      </c>
      <c r="N2537" s="146">
        <v>43267</v>
      </c>
      <c r="O2537" s="146">
        <v>231994</v>
      </c>
      <c r="P2537" s="146">
        <v>52567</v>
      </c>
      <c r="Q2537" s="146">
        <v>15220</v>
      </c>
      <c r="R2537" s="146">
        <v>19947</v>
      </c>
      <c r="S2537" s="160">
        <v>207245</v>
      </c>
      <c r="T2537" s="146">
        <v>65009</v>
      </c>
      <c r="U2537" s="146">
        <v>4427</v>
      </c>
    </row>
    <row r="2538" spans="1:22" ht="15" customHeight="1">
      <c r="B2538" s="144">
        <v>2011</v>
      </c>
      <c r="C2538" s="144"/>
      <c r="D2538" s="146">
        <v>486</v>
      </c>
      <c r="E2538" s="160">
        <v>542885</v>
      </c>
      <c r="F2538" s="146">
        <v>200785</v>
      </c>
      <c r="G2538" s="146">
        <v>161210</v>
      </c>
      <c r="H2538" s="146">
        <v>13228</v>
      </c>
      <c r="I2538" s="146">
        <v>342100</v>
      </c>
      <c r="J2538" s="146">
        <v>67174</v>
      </c>
      <c r="K2538" s="146">
        <v>71177</v>
      </c>
      <c r="L2538" s="160">
        <v>357851</v>
      </c>
      <c r="M2538" s="146">
        <v>51159</v>
      </c>
      <c r="N2538" s="146">
        <v>40268</v>
      </c>
      <c r="O2538" s="146">
        <v>306692</v>
      </c>
      <c r="P2538" s="146">
        <v>81285</v>
      </c>
      <c r="Q2538" s="146">
        <v>17450</v>
      </c>
      <c r="R2538" s="146">
        <v>71808</v>
      </c>
      <c r="S2538" s="160">
        <v>185034</v>
      </c>
      <c r="T2538" s="146">
        <v>61644</v>
      </c>
      <c r="U2538" s="146">
        <v>3293</v>
      </c>
    </row>
    <row r="2539" spans="1:22" s="13" customFormat="1" ht="15" customHeight="1">
      <c r="A2539" s="7"/>
      <c r="B2539" s="144">
        <v>2010</v>
      </c>
      <c r="C2539" s="144"/>
      <c r="D2539" s="146">
        <v>499</v>
      </c>
      <c r="E2539" s="160">
        <v>521155</v>
      </c>
      <c r="F2539" s="146">
        <v>204810</v>
      </c>
      <c r="G2539" s="146">
        <v>164631</v>
      </c>
      <c r="H2539" s="146">
        <v>14613</v>
      </c>
      <c r="I2539" s="146">
        <v>316345</v>
      </c>
      <c r="J2539" s="146">
        <v>44400</v>
      </c>
      <c r="K2539" s="146">
        <v>76199</v>
      </c>
      <c r="L2539" s="160">
        <v>312231</v>
      </c>
      <c r="M2539" s="146">
        <v>53969</v>
      </c>
      <c r="N2539" s="146">
        <v>38506</v>
      </c>
      <c r="O2539" s="146">
        <v>258262</v>
      </c>
      <c r="P2539" s="146">
        <v>67301</v>
      </c>
      <c r="Q2539" s="146">
        <v>16693</v>
      </c>
      <c r="R2539" s="146">
        <v>50396</v>
      </c>
      <c r="S2539" s="160">
        <v>208923</v>
      </c>
      <c r="T2539" s="146">
        <v>60627</v>
      </c>
      <c r="U2539" s="146">
        <v>3222</v>
      </c>
      <c r="V2539" s="7"/>
    </row>
    <row r="2540" spans="1:22" s="14" customFormat="1" ht="15" customHeight="1">
      <c r="A2540" s="7"/>
      <c r="B2540" s="144">
        <v>2009</v>
      </c>
      <c r="C2540" s="144"/>
      <c r="D2540" s="146">
        <v>514</v>
      </c>
      <c r="E2540" s="160">
        <v>511756</v>
      </c>
      <c r="F2540" s="146" t="s">
        <v>69</v>
      </c>
      <c r="G2540" s="146" t="s">
        <v>69</v>
      </c>
      <c r="H2540" s="146" t="s">
        <v>69</v>
      </c>
      <c r="I2540" s="146" t="s">
        <v>69</v>
      </c>
      <c r="J2540" s="146" t="s">
        <v>69</v>
      </c>
      <c r="K2540" s="146" t="s">
        <v>69</v>
      </c>
      <c r="L2540" s="160">
        <v>387994</v>
      </c>
      <c r="M2540" s="146" t="s">
        <v>69</v>
      </c>
      <c r="N2540" s="146" t="s">
        <v>69</v>
      </c>
      <c r="O2540" s="146" t="s">
        <v>69</v>
      </c>
      <c r="P2540" s="146" t="s">
        <v>69</v>
      </c>
      <c r="Q2540" s="146" t="s">
        <v>69</v>
      </c>
      <c r="R2540" s="146" t="s">
        <v>69</v>
      </c>
      <c r="S2540" s="160">
        <v>123762</v>
      </c>
      <c r="T2540" s="146" t="s">
        <v>69</v>
      </c>
      <c r="U2540" s="146" t="s">
        <v>69</v>
      </c>
      <c r="V2540" s="7"/>
    </row>
    <row r="2541" spans="1:22" s="14" customFormat="1" ht="15" customHeight="1">
      <c r="A2541" s="7"/>
      <c r="B2541" s="144">
        <v>2008</v>
      </c>
      <c r="C2541" s="144"/>
      <c r="D2541" s="146">
        <v>520</v>
      </c>
      <c r="E2541" s="160">
        <v>439306</v>
      </c>
      <c r="F2541" s="146" t="s">
        <v>69</v>
      </c>
      <c r="G2541" s="146" t="s">
        <v>69</v>
      </c>
      <c r="H2541" s="146" t="s">
        <v>69</v>
      </c>
      <c r="I2541" s="146" t="s">
        <v>69</v>
      </c>
      <c r="J2541" s="146" t="s">
        <v>69</v>
      </c>
      <c r="K2541" s="146" t="s">
        <v>69</v>
      </c>
      <c r="L2541" s="160">
        <v>331657</v>
      </c>
      <c r="M2541" s="146" t="s">
        <v>69</v>
      </c>
      <c r="N2541" s="146" t="s">
        <v>69</v>
      </c>
      <c r="O2541" s="146" t="s">
        <v>69</v>
      </c>
      <c r="P2541" s="146" t="s">
        <v>69</v>
      </c>
      <c r="Q2541" s="146" t="s">
        <v>69</v>
      </c>
      <c r="R2541" s="146" t="s">
        <v>69</v>
      </c>
      <c r="S2541" s="160">
        <v>107650</v>
      </c>
      <c r="T2541" s="146" t="s">
        <v>69</v>
      </c>
      <c r="U2541" s="146" t="s">
        <v>69</v>
      </c>
      <c r="V2541" s="7"/>
    </row>
    <row r="2542" spans="1:22" s="14" customFormat="1" ht="15" customHeight="1">
      <c r="A2542" s="15"/>
      <c r="B2542" s="145" t="s">
        <v>408</v>
      </c>
      <c r="C2542" s="145"/>
      <c r="D2542" s="154"/>
      <c r="E2542" s="154"/>
      <c r="F2542" s="154"/>
      <c r="G2542" s="154"/>
      <c r="H2542" s="154"/>
      <c r="I2542" s="154"/>
      <c r="J2542" s="154"/>
      <c r="K2542" s="154"/>
      <c r="L2542" s="154"/>
      <c r="M2542" s="154"/>
      <c r="N2542" s="154"/>
      <c r="O2542" s="154"/>
      <c r="P2542" s="154"/>
      <c r="Q2542" s="154"/>
      <c r="R2542" s="154"/>
      <c r="S2542" s="154"/>
      <c r="T2542" s="154"/>
      <c r="U2542" s="154"/>
      <c r="V2542" s="15"/>
    </row>
    <row r="2543" spans="1:22" s="14" customFormat="1" ht="15" customHeight="1">
      <c r="A2543" s="15"/>
      <c r="B2543" s="163">
        <v>2016</v>
      </c>
      <c r="C2543" s="251"/>
      <c r="D2543" s="146">
        <v>49</v>
      </c>
      <c r="E2543" s="160">
        <v>454472</v>
      </c>
      <c r="F2543" s="146">
        <v>306839</v>
      </c>
      <c r="G2543" s="146">
        <v>235694</v>
      </c>
      <c r="H2543" s="146">
        <v>37295</v>
      </c>
      <c r="I2543" s="146">
        <v>147633</v>
      </c>
      <c r="J2543" s="146">
        <v>6395</v>
      </c>
      <c r="K2543" s="146">
        <v>37241</v>
      </c>
      <c r="L2543" s="160">
        <v>121286</v>
      </c>
      <c r="M2543" s="146">
        <v>26042</v>
      </c>
      <c r="N2543" s="146">
        <v>17652</v>
      </c>
      <c r="O2543" s="146">
        <v>95244</v>
      </c>
      <c r="P2543" s="146">
        <v>23954</v>
      </c>
      <c r="Q2543" s="146">
        <v>9861</v>
      </c>
      <c r="R2543" s="146">
        <v>6476</v>
      </c>
      <c r="S2543" s="160">
        <v>333186</v>
      </c>
      <c r="T2543" s="146">
        <v>157680</v>
      </c>
      <c r="U2543" s="146">
        <v>65357</v>
      </c>
      <c r="V2543" s="15"/>
    </row>
    <row r="2544" spans="1:22" ht="15" customHeight="1">
      <c r="A2544" s="15"/>
      <c r="B2544" s="163">
        <v>2015</v>
      </c>
      <c r="C2544" s="163"/>
      <c r="D2544" s="146">
        <v>49</v>
      </c>
      <c r="E2544" s="160">
        <v>510831</v>
      </c>
      <c r="F2544" s="146">
        <v>334802</v>
      </c>
      <c r="G2544" s="146">
        <v>276015</v>
      </c>
      <c r="H2544" s="146">
        <v>23582</v>
      </c>
      <c r="I2544" s="146">
        <v>176029</v>
      </c>
      <c r="J2544" s="146">
        <v>6842</v>
      </c>
      <c r="K2544" s="146">
        <v>38899</v>
      </c>
      <c r="L2544" s="160">
        <v>166650</v>
      </c>
      <c r="M2544" s="146">
        <v>40570</v>
      </c>
      <c r="N2544" s="146">
        <v>30643</v>
      </c>
      <c r="O2544" s="146">
        <v>126080</v>
      </c>
      <c r="P2544" s="146">
        <v>31009</v>
      </c>
      <c r="Q2544" s="146">
        <v>11011</v>
      </c>
      <c r="R2544" s="146">
        <v>11585</v>
      </c>
      <c r="S2544" s="160">
        <v>344181</v>
      </c>
      <c r="T2544" s="146">
        <v>196142</v>
      </c>
      <c r="U2544" s="146">
        <v>5298</v>
      </c>
      <c r="V2544" s="15"/>
    </row>
    <row r="2545" spans="1:22" ht="15" customHeight="1">
      <c r="A2545" s="15"/>
      <c r="B2545" s="163">
        <v>2014</v>
      </c>
      <c r="C2545" s="163"/>
      <c r="D2545" s="146">
        <v>50</v>
      </c>
      <c r="E2545" s="160" t="s">
        <v>65</v>
      </c>
      <c r="F2545" s="146" t="s">
        <v>65</v>
      </c>
      <c r="G2545" s="146" t="s">
        <v>65</v>
      </c>
      <c r="H2545" s="146" t="s">
        <v>65</v>
      </c>
      <c r="I2545" s="146" t="s">
        <v>65</v>
      </c>
      <c r="J2545" s="146" t="s">
        <v>65</v>
      </c>
      <c r="K2545" s="146" t="s">
        <v>65</v>
      </c>
      <c r="L2545" s="160" t="s">
        <v>65</v>
      </c>
      <c r="M2545" s="146" t="s">
        <v>65</v>
      </c>
      <c r="N2545" s="146" t="s">
        <v>65</v>
      </c>
      <c r="O2545" s="146" t="s">
        <v>65</v>
      </c>
      <c r="P2545" s="146" t="s">
        <v>65</v>
      </c>
      <c r="Q2545" s="146" t="s">
        <v>65</v>
      </c>
      <c r="R2545" s="146" t="s">
        <v>65</v>
      </c>
      <c r="S2545" s="160" t="s">
        <v>65</v>
      </c>
      <c r="T2545" s="146" t="s">
        <v>65</v>
      </c>
      <c r="U2545" s="146" t="s">
        <v>65</v>
      </c>
      <c r="V2545" s="15"/>
    </row>
    <row r="2546" spans="1:22" ht="15" customHeight="1">
      <c r="A2546" s="15"/>
      <c r="B2546" s="163">
        <v>2013</v>
      </c>
      <c r="C2546" s="163"/>
      <c r="D2546" s="146">
        <v>45</v>
      </c>
      <c r="E2546" s="160" t="s">
        <v>65</v>
      </c>
      <c r="F2546" s="146" t="s">
        <v>65</v>
      </c>
      <c r="G2546" s="146" t="s">
        <v>65</v>
      </c>
      <c r="H2546" s="146" t="s">
        <v>65</v>
      </c>
      <c r="I2546" s="146" t="s">
        <v>65</v>
      </c>
      <c r="J2546" s="146" t="s">
        <v>65</v>
      </c>
      <c r="K2546" s="146" t="s">
        <v>65</v>
      </c>
      <c r="L2546" s="160" t="s">
        <v>65</v>
      </c>
      <c r="M2546" s="146" t="s">
        <v>65</v>
      </c>
      <c r="N2546" s="146" t="s">
        <v>65</v>
      </c>
      <c r="O2546" s="146" t="s">
        <v>65</v>
      </c>
      <c r="P2546" s="146" t="s">
        <v>65</v>
      </c>
      <c r="Q2546" s="146" t="s">
        <v>65</v>
      </c>
      <c r="R2546" s="146" t="s">
        <v>65</v>
      </c>
      <c r="S2546" s="160" t="s">
        <v>65</v>
      </c>
      <c r="T2546" s="146" t="s">
        <v>65</v>
      </c>
      <c r="U2546" s="146" t="s">
        <v>65</v>
      </c>
      <c r="V2546" s="15"/>
    </row>
    <row r="2547" spans="1:22" ht="15" customHeight="1">
      <c r="B2547" s="144">
        <v>2012</v>
      </c>
      <c r="C2547" s="144"/>
      <c r="D2547" s="146">
        <v>45</v>
      </c>
      <c r="E2547" s="160" t="s">
        <v>65</v>
      </c>
      <c r="F2547" s="146" t="s">
        <v>65</v>
      </c>
      <c r="G2547" s="146" t="s">
        <v>65</v>
      </c>
      <c r="H2547" s="146" t="s">
        <v>65</v>
      </c>
      <c r="I2547" s="146" t="s">
        <v>65</v>
      </c>
      <c r="J2547" s="146" t="s">
        <v>65</v>
      </c>
      <c r="K2547" s="146" t="s">
        <v>65</v>
      </c>
      <c r="L2547" s="160" t="s">
        <v>65</v>
      </c>
      <c r="M2547" s="146" t="s">
        <v>65</v>
      </c>
      <c r="N2547" s="146" t="s">
        <v>65</v>
      </c>
      <c r="O2547" s="146" t="s">
        <v>65</v>
      </c>
      <c r="P2547" s="146" t="s">
        <v>65</v>
      </c>
      <c r="Q2547" s="146" t="s">
        <v>65</v>
      </c>
      <c r="R2547" s="146" t="s">
        <v>65</v>
      </c>
      <c r="S2547" s="160" t="s">
        <v>65</v>
      </c>
      <c r="T2547" s="146" t="s">
        <v>65</v>
      </c>
      <c r="U2547" s="146" t="s">
        <v>65</v>
      </c>
    </row>
    <row r="2548" spans="1:22" ht="15" customHeight="1">
      <c r="B2548" s="144">
        <v>2011</v>
      </c>
      <c r="C2548" s="144"/>
      <c r="D2548" s="146">
        <v>50</v>
      </c>
      <c r="E2548" s="160" t="s">
        <v>65</v>
      </c>
      <c r="F2548" s="146" t="s">
        <v>65</v>
      </c>
      <c r="G2548" s="146" t="s">
        <v>65</v>
      </c>
      <c r="H2548" s="146" t="s">
        <v>65</v>
      </c>
      <c r="I2548" s="146" t="s">
        <v>65</v>
      </c>
      <c r="J2548" s="146" t="s">
        <v>65</v>
      </c>
      <c r="K2548" s="146" t="s">
        <v>65</v>
      </c>
      <c r="L2548" s="160" t="s">
        <v>65</v>
      </c>
      <c r="M2548" s="146" t="s">
        <v>65</v>
      </c>
      <c r="N2548" s="146" t="s">
        <v>65</v>
      </c>
      <c r="O2548" s="146" t="s">
        <v>65</v>
      </c>
      <c r="P2548" s="146" t="s">
        <v>65</v>
      </c>
      <c r="Q2548" s="146" t="s">
        <v>65</v>
      </c>
      <c r="R2548" s="146" t="s">
        <v>65</v>
      </c>
      <c r="S2548" s="160" t="s">
        <v>65</v>
      </c>
      <c r="T2548" s="146" t="s">
        <v>65</v>
      </c>
      <c r="U2548" s="146" t="s">
        <v>65</v>
      </c>
    </row>
    <row r="2549" spans="1:22" s="14" customFormat="1" ht="15" customHeight="1">
      <c r="A2549" s="7"/>
      <c r="B2549" s="144">
        <v>2010</v>
      </c>
      <c r="C2549" s="144"/>
      <c r="D2549" s="146">
        <v>41</v>
      </c>
      <c r="E2549" s="160" t="s">
        <v>65</v>
      </c>
      <c r="F2549" s="146" t="s">
        <v>65</v>
      </c>
      <c r="G2549" s="146" t="s">
        <v>65</v>
      </c>
      <c r="H2549" s="146" t="s">
        <v>65</v>
      </c>
      <c r="I2549" s="146" t="s">
        <v>65</v>
      </c>
      <c r="J2549" s="146" t="s">
        <v>65</v>
      </c>
      <c r="K2549" s="146" t="s">
        <v>65</v>
      </c>
      <c r="L2549" s="160" t="s">
        <v>65</v>
      </c>
      <c r="M2549" s="146" t="s">
        <v>65</v>
      </c>
      <c r="N2549" s="146" t="s">
        <v>65</v>
      </c>
      <c r="O2549" s="146" t="s">
        <v>65</v>
      </c>
      <c r="P2549" s="146" t="s">
        <v>65</v>
      </c>
      <c r="Q2549" s="146" t="s">
        <v>65</v>
      </c>
      <c r="R2549" s="146" t="s">
        <v>65</v>
      </c>
      <c r="S2549" s="160" t="s">
        <v>65</v>
      </c>
      <c r="T2549" s="146" t="s">
        <v>65</v>
      </c>
      <c r="U2549" s="146" t="s">
        <v>65</v>
      </c>
      <c r="V2549" s="7"/>
    </row>
    <row r="2550" spans="1:22" s="14" customFormat="1" ht="15" customHeight="1">
      <c r="A2550" s="7"/>
      <c r="B2550" s="144">
        <v>2009</v>
      </c>
      <c r="C2550" s="144"/>
      <c r="D2550" s="146">
        <v>43</v>
      </c>
      <c r="E2550" s="160" t="s">
        <v>65</v>
      </c>
      <c r="F2550" s="146" t="s">
        <v>69</v>
      </c>
      <c r="G2550" s="146" t="s">
        <v>69</v>
      </c>
      <c r="H2550" s="146" t="s">
        <v>69</v>
      </c>
      <c r="I2550" s="146" t="s">
        <v>69</v>
      </c>
      <c r="J2550" s="146" t="s">
        <v>69</v>
      </c>
      <c r="K2550" s="146" t="s">
        <v>69</v>
      </c>
      <c r="L2550" s="160" t="s">
        <v>65</v>
      </c>
      <c r="M2550" s="146" t="s">
        <v>69</v>
      </c>
      <c r="N2550" s="146" t="s">
        <v>69</v>
      </c>
      <c r="O2550" s="146" t="s">
        <v>69</v>
      </c>
      <c r="P2550" s="146" t="s">
        <v>69</v>
      </c>
      <c r="Q2550" s="146" t="s">
        <v>69</v>
      </c>
      <c r="R2550" s="146" t="s">
        <v>69</v>
      </c>
      <c r="S2550" s="160" t="s">
        <v>65</v>
      </c>
      <c r="T2550" s="146" t="s">
        <v>69</v>
      </c>
      <c r="U2550" s="146" t="s">
        <v>69</v>
      </c>
      <c r="V2550" s="7"/>
    </row>
    <row r="2551" spans="1:22" s="14" customFormat="1" ht="15" customHeight="1">
      <c r="A2551" s="7"/>
      <c r="B2551" s="144">
        <v>2008</v>
      </c>
      <c r="C2551" s="144"/>
      <c r="D2551" s="146">
        <v>45</v>
      </c>
      <c r="E2551" s="160" t="s">
        <v>65</v>
      </c>
      <c r="F2551" s="146" t="s">
        <v>69</v>
      </c>
      <c r="G2551" s="146" t="s">
        <v>69</v>
      </c>
      <c r="H2551" s="146" t="s">
        <v>69</v>
      </c>
      <c r="I2551" s="146" t="s">
        <v>69</v>
      </c>
      <c r="J2551" s="146" t="s">
        <v>69</v>
      </c>
      <c r="K2551" s="146" t="s">
        <v>69</v>
      </c>
      <c r="L2551" s="160" t="s">
        <v>65</v>
      </c>
      <c r="M2551" s="146" t="s">
        <v>69</v>
      </c>
      <c r="N2551" s="146" t="s">
        <v>69</v>
      </c>
      <c r="O2551" s="146" t="s">
        <v>69</v>
      </c>
      <c r="P2551" s="146" t="s">
        <v>69</v>
      </c>
      <c r="Q2551" s="146" t="s">
        <v>69</v>
      </c>
      <c r="R2551" s="146" t="s">
        <v>69</v>
      </c>
      <c r="S2551" s="160" t="s">
        <v>65</v>
      </c>
      <c r="T2551" s="146" t="s">
        <v>69</v>
      </c>
      <c r="U2551" s="146" t="s">
        <v>69</v>
      </c>
      <c r="V2551" s="7"/>
    </row>
    <row r="2552" spans="1:22" s="14" customFormat="1" ht="15" customHeight="1">
      <c r="B2552" s="141" t="s">
        <v>409</v>
      </c>
      <c r="C2552" s="141"/>
      <c r="D2552" s="152"/>
      <c r="E2552" s="152"/>
      <c r="F2552" s="152"/>
      <c r="G2552" s="152"/>
      <c r="H2552" s="152"/>
      <c r="I2552" s="152"/>
      <c r="J2552" s="152"/>
      <c r="K2552" s="152"/>
      <c r="L2552" s="152"/>
      <c r="M2552" s="152"/>
      <c r="N2552" s="152"/>
      <c r="O2552" s="152"/>
      <c r="P2552" s="152"/>
      <c r="Q2552" s="152"/>
      <c r="R2552" s="152"/>
      <c r="S2552" s="152"/>
      <c r="T2552" s="152"/>
      <c r="U2552" s="152"/>
    </row>
    <row r="2553" spans="1:22" ht="15" customHeight="1">
      <c r="A2553" s="14"/>
      <c r="B2553" s="163">
        <v>2016</v>
      </c>
      <c r="C2553" s="251"/>
      <c r="D2553" s="146">
        <v>4</v>
      </c>
      <c r="E2553" s="160">
        <v>80862</v>
      </c>
      <c r="F2553" s="146">
        <v>54706</v>
      </c>
      <c r="G2553" s="146">
        <v>24355</v>
      </c>
      <c r="H2553" s="146">
        <v>13108</v>
      </c>
      <c r="I2553" s="146">
        <v>26156</v>
      </c>
      <c r="J2553" s="146">
        <v>685</v>
      </c>
      <c r="K2553" s="146">
        <v>10286</v>
      </c>
      <c r="L2553" s="160">
        <v>36873</v>
      </c>
      <c r="M2553" s="146">
        <v>13794</v>
      </c>
      <c r="N2553" s="146">
        <v>7858</v>
      </c>
      <c r="O2553" s="146">
        <v>23080</v>
      </c>
      <c r="P2553" s="146">
        <v>4664</v>
      </c>
      <c r="Q2553" s="146">
        <v>3145</v>
      </c>
      <c r="R2553" s="146">
        <v>2397</v>
      </c>
      <c r="S2553" s="160">
        <v>43989</v>
      </c>
      <c r="T2553" s="146">
        <v>3918</v>
      </c>
      <c r="U2553" s="146">
        <v>19695</v>
      </c>
      <c r="V2553" s="14"/>
    </row>
    <row r="2554" spans="1:22" ht="15" customHeight="1">
      <c r="A2554" s="14"/>
      <c r="B2554" s="163">
        <v>2015</v>
      </c>
      <c r="C2554" s="163"/>
      <c r="D2554" s="146">
        <v>2</v>
      </c>
      <c r="E2554" s="160" t="s">
        <v>65</v>
      </c>
      <c r="F2554" s="146" t="s">
        <v>65</v>
      </c>
      <c r="G2554" s="146" t="s">
        <v>65</v>
      </c>
      <c r="H2554" s="146" t="s">
        <v>65</v>
      </c>
      <c r="I2554" s="146" t="s">
        <v>65</v>
      </c>
      <c r="J2554" s="146" t="s">
        <v>65</v>
      </c>
      <c r="K2554" s="146" t="s">
        <v>65</v>
      </c>
      <c r="L2554" s="160" t="s">
        <v>65</v>
      </c>
      <c r="M2554" s="146" t="s">
        <v>65</v>
      </c>
      <c r="N2554" s="146" t="s">
        <v>65</v>
      </c>
      <c r="O2554" s="146" t="s">
        <v>65</v>
      </c>
      <c r="P2554" s="146" t="s">
        <v>65</v>
      </c>
      <c r="Q2554" s="146" t="s">
        <v>65</v>
      </c>
      <c r="R2554" s="146" t="s">
        <v>65</v>
      </c>
      <c r="S2554" s="160" t="s">
        <v>65</v>
      </c>
      <c r="T2554" s="146" t="s">
        <v>65</v>
      </c>
      <c r="U2554" s="146" t="s">
        <v>65</v>
      </c>
      <c r="V2554" s="14"/>
    </row>
    <row r="2555" spans="1:22" ht="15" customHeight="1">
      <c r="A2555" s="14"/>
      <c r="B2555" s="163">
        <v>2014</v>
      </c>
      <c r="C2555" s="163"/>
      <c r="D2555" s="146">
        <v>2</v>
      </c>
      <c r="E2555" s="160" t="s">
        <v>65</v>
      </c>
      <c r="F2555" s="146" t="s">
        <v>65</v>
      </c>
      <c r="G2555" s="146" t="s">
        <v>65</v>
      </c>
      <c r="H2555" s="146" t="s">
        <v>65</v>
      </c>
      <c r="I2555" s="146" t="s">
        <v>65</v>
      </c>
      <c r="J2555" s="146" t="s">
        <v>65</v>
      </c>
      <c r="K2555" s="146" t="s">
        <v>65</v>
      </c>
      <c r="L2555" s="160" t="s">
        <v>65</v>
      </c>
      <c r="M2555" s="146" t="s">
        <v>65</v>
      </c>
      <c r="N2555" s="146" t="s">
        <v>65</v>
      </c>
      <c r="O2555" s="146" t="s">
        <v>65</v>
      </c>
      <c r="P2555" s="146" t="s">
        <v>65</v>
      </c>
      <c r="Q2555" s="146" t="s">
        <v>65</v>
      </c>
      <c r="R2555" s="146" t="s">
        <v>65</v>
      </c>
      <c r="S2555" s="160" t="s">
        <v>65</v>
      </c>
      <c r="T2555" s="146" t="s">
        <v>65</v>
      </c>
      <c r="U2555" s="146" t="s">
        <v>65</v>
      </c>
      <c r="V2555" s="14"/>
    </row>
    <row r="2556" spans="1:22" ht="15" customHeight="1">
      <c r="A2556" s="14"/>
      <c r="B2556" s="163">
        <v>2013</v>
      </c>
      <c r="C2556" s="163"/>
      <c r="D2556" s="146">
        <v>2</v>
      </c>
      <c r="E2556" s="160" t="s">
        <v>65</v>
      </c>
      <c r="F2556" s="146" t="s">
        <v>65</v>
      </c>
      <c r="G2556" s="146" t="s">
        <v>65</v>
      </c>
      <c r="H2556" s="146" t="s">
        <v>65</v>
      </c>
      <c r="I2556" s="146" t="s">
        <v>65</v>
      </c>
      <c r="J2556" s="146" t="s">
        <v>65</v>
      </c>
      <c r="K2556" s="146" t="s">
        <v>65</v>
      </c>
      <c r="L2556" s="160" t="s">
        <v>65</v>
      </c>
      <c r="M2556" s="146" t="s">
        <v>65</v>
      </c>
      <c r="N2556" s="146" t="s">
        <v>65</v>
      </c>
      <c r="O2556" s="146" t="s">
        <v>65</v>
      </c>
      <c r="P2556" s="146" t="s">
        <v>65</v>
      </c>
      <c r="Q2556" s="146" t="s">
        <v>65</v>
      </c>
      <c r="R2556" s="146" t="s">
        <v>65</v>
      </c>
      <c r="S2556" s="160" t="s">
        <v>65</v>
      </c>
      <c r="T2556" s="146" t="s">
        <v>65</v>
      </c>
      <c r="U2556" s="146" t="s">
        <v>65</v>
      </c>
      <c r="V2556" s="14"/>
    </row>
    <row r="2557" spans="1:22" ht="15" customHeight="1">
      <c r="B2557" s="144">
        <v>2012</v>
      </c>
      <c r="C2557" s="144"/>
      <c r="D2557" s="146">
        <v>2</v>
      </c>
      <c r="E2557" s="160" t="s">
        <v>65</v>
      </c>
      <c r="F2557" s="146" t="s">
        <v>65</v>
      </c>
      <c r="G2557" s="146" t="s">
        <v>65</v>
      </c>
      <c r="H2557" s="146" t="s">
        <v>65</v>
      </c>
      <c r="I2557" s="146" t="s">
        <v>65</v>
      </c>
      <c r="J2557" s="146" t="s">
        <v>65</v>
      </c>
      <c r="K2557" s="146" t="s">
        <v>65</v>
      </c>
      <c r="L2557" s="160" t="s">
        <v>65</v>
      </c>
      <c r="M2557" s="146" t="s">
        <v>65</v>
      </c>
      <c r="N2557" s="146" t="s">
        <v>65</v>
      </c>
      <c r="O2557" s="146" t="s">
        <v>65</v>
      </c>
      <c r="P2557" s="146" t="s">
        <v>65</v>
      </c>
      <c r="Q2557" s="146" t="s">
        <v>65</v>
      </c>
      <c r="R2557" s="146" t="s">
        <v>65</v>
      </c>
      <c r="S2557" s="160" t="s">
        <v>65</v>
      </c>
      <c r="T2557" s="146" t="s">
        <v>65</v>
      </c>
      <c r="U2557" s="146" t="s">
        <v>65</v>
      </c>
    </row>
    <row r="2558" spans="1:22" s="13" customFormat="1" ht="15" customHeight="1">
      <c r="A2558" s="7"/>
      <c r="B2558" s="144">
        <v>2011</v>
      </c>
      <c r="C2558" s="144"/>
      <c r="D2558" s="146">
        <v>2</v>
      </c>
      <c r="E2558" s="160" t="s">
        <v>65</v>
      </c>
      <c r="F2558" s="146" t="s">
        <v>65</v>
      </c>
      <c r="G2558" s="146" t="s">
        <v>65</v>
      </c>
      <c r="H2558" s="146" t="s">
        <v>65</v>
      </c>
      <c r="I2558" s="146" t="s">
        <v>65</v>
      </c>
      <c r="J2558" s="146" t="s">
        <v>65</v>
      </c>
      <c r="K2558" s="146" t="s">
        <v>65</v>
      </c>
      <c r="L2558" s="160" t="s">
        <v>65</v>
      </c>
      <c r="M2558" s="146" t="s">
        <v>65</v>
      </c>
      <c r="N2558" s="146" t="s">
        <v>65</v>
      </c>
      <c r="O2558" s="146" t="s">
        <v>65</v>
      </c>
      <c r="P2558" s="146" t="s">
        <v>65</v>
      </c>
      <c r="Q2558" s="146" t="s">
        <v>65</v>
      </c>
      <c r="R2558" s="146" t="s">
        <v>65</v>
      </c>
      <c r="S2558" s="160" t="s">
        <v>65</v>
      </c>
      <c r="T2558" s="146" t="s">
        <v>65</v>
      </c>
      <c r="U2558" s="146" t="s">
        <v>65</v>
      </c>
      <c r="V2558" s="7"/>
    </row>
    <row r="2559" spans="1:22" s="14" customFormat="1" ht="15" customHeight="1">
      <c r="A2559" s="7"/>
      <c r="B2559" s="144">
        <v>2010</v>
      </c>
      <c r="C2559" s="144"/>
      <c r="D2559" s="146">
        <v>1</v>
      </c>
      <c r="E2559" s="160" t="s">
        <v>65</v>
      </c>
      <c r="F2559" s="146" t="s">
        <v>65</v>
      </c>
      <c r="G2559" s="146" t="s">
        <v>65</v>
      </c>
      <c r="H2559" s="146" t="s">
        <v>65</v>
      </c>
      <c r="I2559" s="146" t="s">
        <v>65</v>
      </c>
      <c r="J2559" s="146" t="s">
        <v>65</v>
      </c>
      <c r="K2559" s="146" t="s">
        <v>65</v>
      </c>
      <c r="L2559" s="160" t="s">
        <v>65</v>
      </c>
      <c r="M2559" s="146" t="s">
        <v>65</v>
      </c>
      <c r="N2559" s="146" t="s">
        <v>65</v>
      </c>
      <c r="O2559" s="146" t="s">
        <v>65</v>
      </c>
      <c r="P2559" s="146" t="s">
        <v>65</v>
      </c>
      <c r="Q2559" s="146" t="s">
        <v>65</v>
      </c>
      <c r="R2559" s="146" t="s">
        <v>65</v>
      </c>
      <c r="S2559" s="160" t="s">
        <v>65</v>
      </c>
      <c r="T2559" s="146" t="s">
        <v>65</v>
      </c>
      <c r="U2559" s="146" t="s">
        <v>65</v>
      </c>
      <c r="V2559" s="7"/>
    </row>
    <row r="2560" spans="1:22" s="14" customFormat="1" ht="15" customHeight="1">
      <c r="A2560" s="7"/>
      <c r="B2560" s="144">
        <v>2009</v>
      </c>
      <c r="C2560" s="144"/>
      <c r="D2560" s="146">
        <v>1</v>
      </c>
      <c r="E2560" s="160" t="s">
        <v>65</v>
      </c>
      <c r="F2560" s="146" t="s">
        <v>69</v>
      </c>
      <c r="G2560" s="146" t="s">
        <v>69</v>
      </c>
      <c r="H2560" s="146" t="s">
        <v>69</v>
      </c>
      <c r="I2560" s="146" t="s">
        <v>69</v>
      </c>
      <c r="J2560" s="146" t="s">
        <v>69</v>
      </c>
      <c r="K2560" s="146" t="s">
        <v>69</v>
      </c>
      <c r="L2560" s="160" t="s">
        <v>65</v>
      </c>
      <c r="M2560" s="146" t="s">
        <v>69</v>
      </c>
      <c r="N2560" s="146" t="s">
        <v>69</v>
      </c>
      <c r="O2560" s="146" t="s">
        <v>69</v>
      </c>
      <c r="P2560" s="146" t="s">
        <v>69</v>
      </c>
      <c r="Q2560" s="146" t="s">
        <v>69</v>
      </c>
      <c r="R2560" s="146" t="s">
        <v>69</v>
      </c>
      <c r="S2560" s="160" t="s">
        <v>65</v>
      </c>
      <c r="T2560" s="146" t="s">
        <v>69</v>
      </c>
      <c r="U2560" s="146" t="s">
        <v>69</v>
      </c>
      <c r="V2560" s="7"/>
    </row>
    <row r="2561" spans="1:22" s="14" customFormat="1" ht="15" customHeight="1">
      <c r="A2561" s="7"/>
      <c r="B2561" s="144">
        <v>2008</v>
      </c>
      <c r="C2561" s="144"/>
      <c r="D2561" s="146">
        <v>2</v>
      </c>
      <c r="E2561" s="160" t="s">
        <v>65</v>
      </c>
      <c r="F2561" s="146" t="s">
        <v>69</v>
      </c>
      <c r="G2561" s="146" t="s">
        <v>69</v>
      </c>
      <c r="H2561" s="146" t="s">
        <v>69</v>
      </c>
      <c r="I2561" s="146" t="s">
        <v>69</v>
      </c>
      <c r="J2561" s="146" t="s">
        <v>69</v>
      </c>
      <c r="K2561" s="146" t="s">
        <v>69</v>
      </c>
      <c r="L2561" s="160" t="s">
        <v>65</v>
      </c>
      <c r="M2561" s="146" t="s">
        <v>69</v>
      </c>
      <c r="N2561" s="146" t="s">
        <v>69</v>
      </c>
      <c r="O2561" s="146" t="s">
        <v>69</v>
      </c>
      <c r="P2561" s="146" t="s">
        <v>69</v>
      </c>
      <c r="Q2561" s="146" t="s">
        <v>69</v>
      </c>
      <c r="R2561" s="146" t="s">
        <v>69</v>
      </c>
      <c r="S2561" s="160" t="s">
        <v>65</v>
      </c>
      <c r="T2561" s="146" t="s">
        <v>69</v>
      </c>
      <c r="U2561" s="146" t="s">
        <v>69</v>
      </c>
      <c r="V2561" s="7"/>
    </row>
    <row r="2562" spans="1:22" s="14" customFormat="1" ht="15" customHeight="1">
      <c r="A2562" s="13"/>
      <c r="B2562" s="138" t="s">
        <v>40</v>
      </c>
      <c r="C2562" s="138"/>
      <c r="D2562" s="150"/>
      <c r="E2562" s="150"/>
      <c r="F2562" s="150"/>
      <c r="G2562" s="150"/>
      <c r="H2562" s="150"/>
      <c r="I2562" s="150"/>
      <c r="J2562" s="150"/>
      <c r="K2562" s="150"/>
      <c r="L2562" s="150"/>
      <c r="M2562" s="150"/>
      <c r="N2562" s="150"/>
      <c r="O2562" s="150"/>
      <c r="P2562" s="150"/>
      <c r="Q2562" s="150"/>
      <c r="R2562" s="150"/>
      <c r="S2562" s="150"/>
      <c r="T2562" s="150"/>
      <c r="U2562" s="150"/>
      <c r="V2562" s="13"/>
    </row>
    <row r="2563" spans="1:22" ht="15" customHeight="1">
      <c r="A2563" s="14"/>
      <c r="B2563" s="141" t="s">
        <v>410</v>
      </c>
      <c r="C2563" s="141"/>
      <c r="D2563" s="152"/>
      <c r="E2563" s="152"/>
      <c r="F2563" s="152"/>
      <c r="G2563" s="152"/>
      <c r="H2563" s="152"/>
      <c r="I2563" s="152"/>
      <c r="J2563" s="152"/>
      <c r="K2563" s="152"/>
      <c r="L2563" s="152"/>
      <c r="M2563" s="152"/>
      <c r="N2563" s="152"/>
      <c r="O2563" s="152"/>
      <c r="P2563" s="152"/>
      <c r="Q2563" s="152"/>
      <c r="R2563" s="152"/>
      <c r="S2563" s="152"/>
      <c r="T2563" s="152"/>
      <c r="U2563" s="152"/>
      <c r="V2563" s="14"/>
    </row>
    <row r="2564" spans="1:22" ht="15" customHeight="1">
      <c r="A2564" s="14"/>
      <c r="B2564" s="163">
        <v>2016</v>
      </c>
      <c r="C2564" s="251"/>
      <c r="D2564" s="146">
        <v>18207</v>
      </c>
      <c r="E2564" s="160">
        <v>680718</v>
      </c>
      <c r="F2564" s="146">
        <v>375569</v>
      </c>
      <c r="G2564" s="146">
        <v>325414</v>
      </c>
      <c r="H2564" s="146">
        <v>33929</v>
      </c>
      <c r="I2564" s="146">
        <v>305150</v>
      </c>
      <c r="J2564" s="146">
        <v>29276</v>
      </c>
      <c r="K2564" s="146">
        <v>68335</v>
      </c>
      <c r="L2564" s="160">
        <v>306879</v>
      </c>
      <c r="M2564" s="146">
        <v>109247</v>
      </c>
      <c r="N2564" s="146">
        <v>76560</v>
      </c>
      <c r="O2564" s="146">
        <v>197632</v>
      </c>
      <c r="P2564" s="146">
        <v>48302</v>
      </c>
      <c r="Q2564" s="146">
        <v>22247</v>
      </c>
      <c r="R2564" s="146">
        <v>18137</v>
      </c>
      <c r="S2564" s="160">
        <v>373839</v>
      </c>
      <c r="T2564" s="146">
        <v>206147</v>
      </c>
      <c r="U2564" s="146">
        <v>-9535</v>
      </c>
      <c r="V2564" s="14"/>
    </row>
    <row r="2565" spans="1:22" ht="15" customHeight="1">
      <c r="A2565" s="14"/>
      <c r="B2565" s="163">
        <v>2015</v>
      </c>
      <c r="C2565" s="163"/>
      <c r="D2565" s="146">
        <v>17513</v>
      </c>
      <c r="E2565" s="160">
        <v>837116</v>
      </c>
      <c r="F2565" s="146">
        <v>480627</v>
      </c>
      <c r="G2565" s="146">
        <v>425006</v>
      </c>
      <c r="H2565" s="146">
        <v>37777</v>
      </c>
      <c r="I2565" s="146">
        <v>356489</v>
      </c>
      <c r="J2565" s="146">
        <v>27017</v>
      </c>
      <c r="K2565" s="146">
        <v>71481</v>
      </c>
      <c r="L2565" s="160">
        <v>348102</v>
      </c>
      <c r="M2565" s="146">
        <v>118300</v>
      </c>
      <c r="N2565" s="146">
        <v>84278</v>
      </c>
      <c r="O2565" s="146">
        <v>229802</v>
      </c>
      <c r="P2565" s="146">
        <v>51526</v>
      </c>
      <c r="Q2565" s="146">
        <v>22325</v>
      </c>
      <c r="R2565" s="146">
        <v>22954</v>
      </c>
      <c r="S2565" s="160">
        <v>489014</v>
      </c>
      <c r="T2565" s="146">
        <v>283465</v>
      </c>
      <c r="U2565" s="146">
        <v>-36975</v>
      </c>
      <c r="V2565" s="14"/>
    </row>
    <row r="2566" spans="1:22" ht="15" customHeight="1">
      <c r="A2566" s="14"/>
      <c r="B2566" s="163">
        <v>2014</v>
      </c>
      <c r="C2566" s="163"/>
      <c r="D2566" s="146">
        <v>16864</v>
      </c>
      <c r="E2566" s="160">
        <v>837001</v>
      </c>
      <c r="F2566" s="146">
        <v>486065</v>
      </c>
      <c r="G2566" s="146">
        <v>422102</v>
      </c>
      <c r="H2566" s="146">
        <v>37863</v>
      </c>
      <c r="I2566" s="146">
        <v>350936</v>
      </c>
      <c r="J2566" s="146">
        <v>26336</v>
      </c>
      <c r="K2566" s="146">
        <v>71865</v>
      </c>
      <c r="L2566" s="160">
        <v>349777</v>
      </c>
      <c r="M2566" s="146">
        <v>123357</v>
      </c>
      <c r="N2566" s="146">
        <v>76775</v>
      </c>
      <c r="O2566" s="146">
        <v>226420</v>
      </c>
      <c r="P2566" s="146">
        <v>56413</v>
      </c>
      <c r="Q2566" s="146">
        <v>23864</v>
      </c>
      <c r="R2566" s="146">
        <v>17871</v>
      </c>
      <c r="S2566" s="160">
        <v>487224</v>
      </c>
      <c r="T2566" s="146">
        <v>310253</v>
      </c>
      <c r="U2566" s="146">
        <v>-48885</v>
      </c>
      <c r="V2566" s="14"/>
    </row>
    <row r="2567" spans="1:22" ht="15" customHeight="1">
      <c r="A2567" s="14"/>
      <c r="B2567" s="163">
        <v>2013</v>
      </c>
      <c r="C2567" s="163"/>
      <c r="D2567" s="146">
        <v>16489</v>
      </c>
      <c r="E2567" s="160">
        <v>836832</v>
      </c>
      <c r="F2567" s="146">
        <v>500999</v>
      </c>
      <c r="G2567" s="146">
        <v>449663</v>
      </c>
      <c r="H2567" s="146">
        <v>22836</v>
      </c>
      <c r="I2567" s="146">
        <v>335833</v>
      </c>
      <c r="J2567" s="146">
        <v>27045</v>
      </c>
      <c r="K2567" s="146">
        <v>72656</v>
      </c>
      <c r="L2567" s="160">
        <v>358621</v>
      </c>
      <c r="M2567" s="146">
        <v>113556</v>
      </c>
      <c r="N2567" s="146">
        <v>78981</v>
      </c>
      <c r="O2567" s="146">
        <v>245064</v>
      </c>
      <c r="P2567" s="146">
        <v>59427</v>
      </c>
      <c r="Q2567" s="146">
        <v>22655</v>
      </c>
      <c r="R2567" s="146">
        <v>15760</v>
      </c>
      <c r="S2567" s="160">
        <v>478211</v>
      </c>
      <c r="T2567" s="146">
        <v>354461</v>
      </c>
      <c r="U2567" s="146">
        <v>-49487</v>
      </c>
      <c r="V2567" s="14"/>
    </row>
    <row r="2568" spans="1:22" s="15" customFormat="1" ht="15" customHeight="1" collapsed="1">
      <c r="A2568" s="7"/>
      <c r="B2568" s="144">
        <v>2012</v>
      </c>
      <c r="C2568" s="144"/>
      <c r="D2568" s="146">
        <v>16253</v>
      </c>
      <c r="E2568" s="160">
        <v>707498</v>
      </c>
      <c r="F2568" s="146">
        <v>386691</v>
      </c>
      <c r="G2568" s="146">
        <v>338638</v>
      </c>
      <c r="H2568" s="146">
        <v>17809</v>
      </c>
      <c r="I2568" s="146">
        <v>320807</v>
      </c>
      <c r="J2568" s="146">
        <v>29350</v>
      </c>
      <c r="K2568" s="146">
        <v>82094</v>
      </c>
      <c r="L2568" s="160">
        <v>348461</v>
      </c>
      <c r="M2568" s="146">
        <v>100976</v>
      </c>
      <c r="N2568" s="146">
        <v>74328</v>
      </c>
      <c r="O2568" s="146">
        <v>247485</v>
      </c>
      <c r="P2568" s="146">
        <v>58414</v>
      </c>
      <c r="Q2568" s="146">
        <v>21544</v>
      </c>
      <c r="R2568" s="146">
        <v>20859</v>
      </c>
      <c r="S2568" s="160">
        <v>359038</v>
      </c>
      <c r="T2568" s="146">
        <v>250580</v>
      </c>
      <c r="U2568" s="146">
        <v>-47567</v>
      </c>
      <c r="V2568" s="7"/>
    </row>
    <row r="2569" spans="1:22" s="15" customFormat="1" ht="15" customHeight="1">
      <c r="A2569" s="7"/>
      <c r="B2569" s="144">
        <v>2011</v>
      </c>
      <c r="C2569" s="144"/>
      <c r="D2569" s="146">
        <v>16591</v>
      </c>
      <c r="E2569" s="160">
        <v>708644</v>
      </c>
      <c r="F2569" s="146">
        <v>365219</v>
      </c>
      <c r="G2569" s="146">
        <v>322120</v>
      </c>
      <c r="H2569" s="146">
        <v>13016</v>
      </c>
      <c r="I2569" s="146">
        <v>343425</v>
      </c>
      <c r="J2569" s="146">
        <v>49108</v>
      </c>
      <c r="K2569" s="146">
        <v>72054</v>
      </c>
      <c r="L2569" s="160">
        <v>380108</v>
      </c>
      <c r="M2569" s="146">
        <v>112178</v>
      </c>
      <c r="N2569" s="146">
        <v>79461</v>
      </c>
      <c r="O2569" s="146">
        <v>267930</v>
      </c>
      <c r="P2569" s="146">
        <v>72379</v>
      </c>
      <c r="Q2569" s="146">
        <v>21709</v>
      </c>
      <c r="R2569" s="146">
        <v>39773</v>
      </c>
      <c r="S2569" s="160">
        <v>328536</v>
      </c>
      <c r="T2569" s="146">
        <v>227071</v>
      </c>
      <c r="U2569" s="146">
        <v>-42655</v>
      </c>
      <c r="V2569" s="7"/>
    </row>
    <row r="2570" spans="1:22" s="15" customFormat="1" ht="15" customHeight="1">
      <c r="A2570" s="7"/>
      <c r="B2570" s="144">
        <v>2010</v>
      </c>
      <c r="C2570" s="144"/>
      <c r="D2570" s="146">
        <v>16773</v>
      </c>
      <c r="E2570" s="160">
        <v>652352</v>
      </c>
      <c r="F2570" s="146">
        <v>354087</v>
      </c>
      <c r="G2570" s="146">
        <v>299689</v>
      </c>
      <c r="H2570" s="146">
        <v>15104</v>
      </c>
      <c r="I2570" s="146">
        <v>298265</v>
      </c>
      <c r="J2570" s="146">
        <v>38672</v>
      </c>
      <c r="K2570" s="146">
        <v>67067</v>
      </c>
      <c r="L2570" s="160">
        <v>355736</v>
      </c>
      <c r="M2570" s="146">
        <v>116721</v>
      </c>
      <c r="N2570" s="146">
        <v>85679</v>
      </c>
      <c r="O2570" s="146">
        <v>239014</v>
      </c>
      <c r="P2570" s="146">
        <v>61580</v>
      </c>
      <c r="Q2570" s="146">
        <v>20939</v>
      </c>
      <c r="R2570" s="146">
        <v>29955</v>
      </c>
      <c r="S2570" s="160">
        <v>296616</v>
      </c>
      <c r="T2570" s="146">
        <v>195502</v>
      </c>
      <c r="U2570" s="146">
        <v>-43030</v>
      </c>
      <c r="V2570" s="7"/>
    </row>
    <row r="2571" spans="1:22" s="15" customFormat="1" ht="15" customHeight="1">
      <c r="A2571" s="7"/>
      <c r="B2571" s="144">
        <v>2009</v>
      </c>
      <c r="C2571" s="144"/>
      <c r="D2571" s="146">
        <v>17346</v>
      </c>
      <c r="E2571" s="160">
        <v>680863</v>
      </c>
      <c r="F2571" s="146" t="s">
        <v>69</v>
      </c>
      <c r="G2571" s="146" t="s">
        <v>69</v>
      </c>
      <c r="H2571" s="146" t="s">
        <v>69</v>
      </c>
      <c r="I2571" s="146" t="s">
        <v>69</v>
      </c>
      <c r="J2571" s="146" t="s">
        <v>69</v>
      </c>
      <c r="K2571" s="146" t="s">
        <v>69</v>
      </c>
      <c r="L2571" s="160">
        <v>426392</v>
      </c>
      <c r="M2571" s="146" t="s">
        <v>69</v>
      </c>
      <c r="N2571" s="146" t="s">
        <v>69</v>
      </c>
      <c r="O2571" s="146" t="s">
        <v>69</v>
      </c>
      <c r="P2571" s="146" t="s">
        <v>69</v>
      </c>
      <c r="Q2571" s="146" t="s">
        <v>69</v>
      </c>
      <c r="R2571" s="146" t="s">
        <v>69</v>
      </c>
      <c r="S2571" s="160">
        <v>254471</v>
      </c>
      <c r="T2571" s="146" t="s">
        <v>69</v>
      </c>
      <c r="U2571" s="146" t="s">
        <v>69</v>
      </c>
      <c r="V2571" s="7"/>
    </row>
    <row r="2572" spans="1:22" ht="15" customHeight="1">
      <c r="B2572" s="144">
        <v>2008</v>
      </c>
      <c r="C2572" s="144"/>
      <c r="D2572" s="146">
        <v>18052</v>
      </c>
      <c r="E2572" s="160">
        <v>604013</v>
      </c>
      <c r="F2572" s="146" t="s">
        <v>69</v>
      </c>
      <c r="G2572" s="146" t="s">
        <v>69</v>
      </c>
      <c r="H2572" s="146" t="s">
        <v>69</v>
      </c>
      <c r="I2572" s="146" t="s">
        <v>69</v>
      </c>
      <c r="J2572" s="146" t="s">
        <v>69</v>
      </c>
      <c r="K2572" s="146" t="s">
        <v>69</v>
      </c>
      <c r="L2572" s="160">
        <v>376080</v>
      </c>
      <c r="M2572" s="146" t="s">
        <v>69</v>
      </c>
      <c r="N2572" s="146" t="s">
        <v>69</v>
      </c>
      <c r="O2572" s="146" t="s">
        <v>69</v>
      </c>
      <c r="P2572" s="146" t="s">
        <v>69</v>
      </c>
      <c r="Q2572" s="146" t="s">
        <v>69</v>
      </c>
      <c r="R2572" s="146" t="s">
        <v>69</v>
      </c>
      <c r="S2572" s="160">
        <v>227934</v>
      </c>
      <c r="T2572" s="146" t="s">
        <v>69</v>
      </c>
      <c r="U2572" s="146" t="s">
        <v>69</v>
      </c>
    </row>
    <row r="2573" spans="1:22" ht="15" customHeight="1">
      <c r="A2573" s="14"/>
      <c r="B2573" s="141" t="s">
        <v>411</v>
      </c>
      <c r="C2573" s="141"/>
      <c r="D2573" s="152"/>
      <c r="E2573" s="152"/>
      <c r="F2573" s="152"/>
      <c r="G2573" s="152"/>
      <c r="H2573" s="152"/>
      <c r="I2573" s="152"/>
      <c r="J2573" s="152"/>
      <c r="K2573" s="152"/>
      <c r="L2573" s="152"/>
      <c r="M2573" s="152"/>
      <c r="N2573" s="152"/>
      <c r="O2573" s="152"/>
      <c r="P2573" s="152"/>
      <c r="Q2573" s="152"/>
      <c r="R2573" s="152"/>
      <c r="S2573" s="152"/>
      <c r="T2573" s="152"/>
      <c r="U2573" s="152"/>
      <c r="V2573" s="14"/>
    </row>
    <row r="2574" spans="1:22" ht="15" customHeight="1">
      <c r="A2574" s="14"/>
      <c r="B2574" s="163">
        <v>2016</v>
      </c>
      <c r="C2574" s="251"/>
      <c r="D2574" s="146">
        <v>11703</v>
      </c>
      <c r="E2574" s="160">
        <v>320852</v>
      </c>
      <c r="F2574" s="146">
        <v>147333</v>
      </c>
      <c r="G2574" s="146">
        <v>117632</v>
      </c>
      <c r="H2574" s="146">
        <v>18611</v>
      </c>
      <c r="I2574" s="146">
        <v>173519</v>
      </c>
      <c r="J2574" s="146">
        <v>16134</v>
      </c>
      <c r="K2574" s="146">
        <v>34864</v>
      </c>
      <c r="L2574" s="160">
        <v>162033</v>
      </c>
      <c r="M2574" s="146">
        <v>56703</v>
      </c>
      <c r="N2574" s="146">
        <v>39599</v>
      </c>
      <c r="O2574" s="146">
        <v>105331</v>
      </c>
      <c r="P2574" s="146">
        <v>25664</v>
      </c>
      <c r="Q2574" s="146">
        <v>11193</v>
      </c>
      <c r="R2574" s="146">
        <v>10900</v>
      </c>
      <c r="S2574" s="160">
        <v>158818</v>
      </c>
      <c r="T2574" s="146">
        <v>48133</v>
      </c>
      <c r="U2574" s="146">
        <v>8450</v>
      </c>
      <c r="V2574" s="14"/>
    </row>
    <row r="2575" spans="1:22" ht="15" customHeight="1">
      <c r="A2575" s="14"/>
      <c r="B2575" s="163">
        <v>2015</v>
      </c>
      <c r="C2575" s="163"/>
      <c r="D2575" s="146">
        <v>11433</v>
      </c>
      <c r="E2575" s="160">
        <v>350369</v>
      </c>
      <c r="F2575" s="146">
        <v>158152</v>
      </c>
      <c r="G2575" s="146">
        <v>134679</v>
      </c>
      <c r="H2575" s="146">
        <v>12273</v>
      </c>
      <c r="I2575" s="146">
        <v>192217</v>
      </c>
      <c r="J2575" s="146">
        <v>15892</v>
      </c>
      <c r="K2575" s="146">
        <v>33590</v>
      </c>
      <c r="L2575" s="160">
        <v>180837</v>
      </c>
      <c r="M2575" s="146">
        <v>59882</v>
      </c>
      <c r="N2575" s="146">
        <v>41708</v>
      </c>
      <c r="O2575" s="146">
        <v>120956</v>
      </c>
      <c r="P2575" s="146">
        <v>26958</v>
      </c>
      <c r="Q2575" s="146">
        <v>11100</v>
      </c>
      <c r="R2575" s="146">
        <v>12653</v>
      </c>
      <c r="S2575" s="160">
        <v>169531</v>
      </c>
      <c r="T2575" s="146">
        <v>58432</v>
      </c>
      <c r="U2575" s="146">
        <v>-5853</v>
      </c>
      <c r="V2575" s="14"/>
    </row>
    <row r="2576" spans="1:22" ht="15" customHeight="1">
      <c r="A2576" s="14"/>
      <c r="B2576" s="163">
        <v>2014</v>
      </c>
      <c r="C2576" s="163"/>
      <c r="D2576" s="146">
        <v>11033</v>
      </c>
      <c r="E2576" s="160">
        <v>324670</v>
      </c>
      <c r="F2576" s="146">
        <v>144674</v>
      </c>
      <c r="G2576" s="146">
        <v>117515</v>
      </c>
      <c r="H2576" s="146">
        <v>12207</v>
      </c>
      <c r="I2576" s="146">
        <v>179995</v>
      </c>
      <c r="J2576" s="146">
        <v>14918</v>
      </c>
      <c r="K2576" s="146">
        <v>31725</v>
      </c>
      <c r="L2576" s="160">
        <v>174085</v>
      </c>
      <c r="M2576" s="146">
        <v>58185</v>
      </c>
      <c r="N2576" s="146">
        <v>36934</v>
      </c>
      <c r="O2576" s="146">
        <v>115900</v>
      </c>
      <c r="P2576" s="146">
        <v>29271</v>
      </c>
      <c r="Q2576" s="146">
        <v>10730</v>
      </c>
      <c r="R2576" s="146">
        <v>9909</v>
      </c>
      <c r="S2576" s="160">
        <v>150584</v>
      </c>
      <c r="T2576" s="146">
        <v>47661</v>
      </c>
      <c r="U2576" s="146">
        <v>-6445</v>
      </c>
      <c r="V2576" s="14"/>
    </row>
    <row r="2577" spans="1:22" s="15" customFormat="1" ht="15" customHeight="1" collapsed="1">
      <c r="A2577" s="14"/>
      <c r="B2577" s="163">
        <v>2013</v>
      </c>
      <c r="C2577" s="163"/>
      <c r="D2577" s="146">
        <v>10819</v>
      </c>
      <c r="E2577" s="160">
        <v>305261</v>
      </c>
      <c r="F2577" s="146">
        <v>128243</v>
      </c>
      <c r="G2577" s="146">
        <v>110785</v>
      </c>
      <c r="H2577" s="146">
        <v>7607</v>
      </c>
      <c r="I2577" s="146">
        <v>177019</v>
      </c>
      <c r="J2577" s="146">
        <v>15217</v>
      </c>
      <c r="K2577" s="146">
        <v>32566</v>
      </c>
      <c r="L2577" s="160">
        <v>180126</v>
      </c>
      <c r="M2577" s="146">
        <v>56272</v>
      </c>
      <c r="N2577" s="146">
        <v>39307</v>
      </c>
      <c r="O2577" s="146">
        <v>123854</v>
      </c>
      <c r="P2577" s="146">
        <v>30677</v>
      </c>
      <c r="Q2577" s="146">
        <v>10846</v>
      </c>
      <c r="R2577" s="146">
        <v>10673</v>
      </c>
      <c r="S2577" s="160">
        <v>125136</v>
      </c>
      <c r="T2577" s="146">
        <v>47673</v>
      </c>
      <c r="U2577" s="146">
        <v>-7657</v>
      </c>
      <c r="V2577" s="14"/>
    </row>
    <row r="2578" spans="1:22" s="15" customFormat="1" ht="15" customHeight="1">
      <c r="A2578" s="7"/>
      <c r="B2578" s="144">
        <v>2012</v>
      </c>
      <c r="C2578" s="144"/>
      <c r="D2578" s="146">
        <v>10878</v>
      </c>
      <c r="E2578" s="160">
        <v>277370</v>
      </c>
      <c r="F2578" s="146">
        <v>117412</v>
      </c>
      <c r="G2578" s="146">
        <v>99758</v>
      </c>
      <c r="H2578" s="146">
        <v>5954</v>
      </c>
      <c r="I2578" s="146">
        <v>159958</v>
      </c>
      <c r="J2578" s="146">
        <v>16315</v>
      </c>
      <c r="K2578" s="146">
        <v>34268</v>
      </c>
      <c r="L2578" s="160">
        <v>173301</v>
      </c>
      <c r="M2578" s="146">
        <v>52961</v>
      </c>
      <c r="N2578" s="146">
        <v>37107</v>
      </c>
      <c r="O2578" s="146">
        <v>120340</v>
      </c>
      <c r="P2578" s="146">
        <v>28343</v>
      </c>
      <c r="Q2578" s="146">
        <v>11578</v>
      </c>
      <c r="R2578" s="146">
        <v>12940</v>
      </c>
      <c r="S2578" s="160">
        <v>104069</v>
      </c>
      <c r="T2578" s="146">
        <v>40229</v>
      </c>
      <c r="U2578" s="146">
        <v>-8292</v>
      </c>
      <c r="V2578" s="7"/>
    </row>
    <row r="2579" spans="1:22" s="15" customFormat="1" ht="15" customHeight="1">
      <c r="A2579" s="7"/>
      <c r="B2579" s="144">
        <v>2011</v>
      </c>
      <c r="C2579" s="144"/>
      <c r="D2579" s="146">
        <v>11221</v>
      </c>
      <c r="E2579" s="160">
        <v>292495</v>
      </c>
      <c r="F2579" s="146">
        <v>122034</v>
      </c>
      <c r="G2579" s="146">
        <v>106563</v>
      </c>
      <c r="H2579" s="146">
        <v>6296</v>
      </c>
      <c r="I2579" s="146">
        <v>170461</v>
      </c>
      <c r="J2579" s="146">
        <v>17472</v>
      </c>
      <c r="K2579" s="146">
        <v>33610</v>
      </c>
      <c r="L2579" s="160">
        <v>183517</v>
      </c>
      <c r="M2579" s="146">
        <v>59467</v>
      </c>
      <c r="N2579" s="146">
        <v>42252</v>
      </c>
      <c r="O2579" s="146">
        <v>124049</v>
      </c>
      <c r="P2579" s="146">
        <v>31540</v>
      </c>
      <c r="Q2579" s="146">
        <v>11329</v>
      </c>
      <c r="R2579" s="146">
        <v>10558</v>
      </c>
      <c r="S2579" s="160">
        <v>108978</v>
      </c>
      <c r="T2579" s="146">
        <v>43336</v>
      </c>
      <c r="U2579" s="146">
        <v>-8428</v>
      </c>
      <c r="V2579" s="7"/>
    </row>
    <row r="2580" spans="1:22" s="15" customFormat="1" ht="15" customHeight="1">
      <c r="A2580" s="7"/>
      <c r="B2580" s="144">
        <v>2010</v>
      </c>
      <c r="C2580" s="144"/>
      <c r="D2580" s="146">
        <v>11501</v>
      </c>
      <c r="E2580" s="160">
        <v>260008</v>
      </c>
      <c r="F2580" s="146">
        <v>109177</v>
      </c>
      <c r="G2580" s="146">
        <v>93624</v>
      </c>
      <c r="H2580" s="146">
        <v>5697</v>
      </c>
      <c r="I2580" s="146">
        <v>150832</v>
      </c>
      <c r="J2580" s="146">
        <v>17556</v>
      </c>
      <c r="K2580" s="146">
        <v>32037</v>
      </c>
      <c r="L2580" s="160">
        <v>162401</v>
      </c>
      <c r="M2580" s="146">
        <v>49750</v>
      </c>
      <c r="N2580" s="146">
        <v>33639</v>
      </c>
      <c r="O2580" s="146">
        <v>112651</v>
      </c>
      <c r="P2580" s="146">
        <v>29228</v>
      </c>
      <c r="Q2580" s="146">
        <v>10098</v>
      </c>
      <c r="R2580" s="146">
        <v>10858</v>
      </c>
      <c r="S2580" s="160">
        <v>97607</v>
      </c>
      <c r="T2580" s="146">
        <v>42497</v>
      </c>
      <c r="U2580" s="146">
        <v>-10601</v>
      </c>
      <c r="V2580" s="7"/>
    </row>
    <row r="2581" spans="1:22" ht="15" customHeight="1">
      <c r="B2581" s="144">
        <v>2009</v>
      </c>
      <c r="C2581" s="144"/>
      <c r="D2581" s="146">
        <v>11876</v>
      </c>
      <c r="E2581" s="160">
        <v>264721</v>
      </c>
      <c r="F2581" s="146" t="s">
        <v>69</v>
      </c>
      <c r="G2581" s="146" t="s">
        <v>69</v>
      </c>
      <c r="H2581" s="146" t="s">
        <v>69</v>
      </c>
      <c r="I2581" s="146" t="s">
        <v>69</v>
      </c>
      <c r="J2581" s="146" t="s">
        <v>69</v>
      </c>
      <c r="K2581" s="146" t="s">
        <v>69</v>
      </c>
      <c r="L2581" s="160">
        <v>184357</v>
      </c>
      <c r="M2581" s="146" t="s">
        <v>69</v>
      </c>
      <c r="N2581" s="146" t="s">
        <v>69</v>
      </c>
      <c r="O2581" s="146" t="s">
        <v>69</v>
      </c>
      <c r="P2581" s="146" t="s">
        <v>69</v>
      </c>
      <c r="Q2581" s="146" t="s">
        <v>69</v>
      </c>
      <c r="R2581" s="146" t="s">
        <v>69</v>
      </c>
      <c r="S2581" s="160">
        <v>80364</v>
      </c>
      <c r="T2581" s="146" t="s">
        <v>69</v>
      </c>
      <c r="U2581" s="146" t="s">
        <v>69</v>
      </c>
    </row>
    <row r="2582" spans="1:22" ht="15" customHeight="1">
      <c r="B2582" s="144">
        <v>2008</v>
      </c>
      <c r="C2582" s="144"/>
      <c r="D2582" s="146">
        <v>12497</v>
      </c>
      <c r="E2582" s="160">
        <v>268291</v>
      </c>
      <c r="F2582" s="146" t="s">
        <v>69</v>
      </c>
      <c r="G2582" s="146" t="s">
        <v>69</v>
      </c>
      <c r="H2582" s="146" t="s">
        <v>69</v>
      </c>
      <c r="I2582" s="146" t="s">
        <v>69</v>
      </c>
      <c r="J2582" s="146" t="s">
        <v>69</v>
      </c>
      <c r="K2582" s="146" t="s">
        <v>69</v>
      </c>
      <c r="L2582" s="160">
        <v>190373</v>
      </c>
      <c r="M2582" s="146" t="s">
        <v>69</v>
      </c>
      <c r="N2582" s="146" t="s">
        <v>69</v>
      </c>
      <c r="O2582" s="146" t="s">
        <v>69</v>
      </c>
      <c r="P2582" s="146" t="s">
        <v>69</v>
      </c>
      <c r="Q2582" s="146" t="s">
        <v>69</v>
      </c>
      <c r="R2582" s="146" t="s">
        <v>69</v>
      </c>
      <c r="S2582" s="160">
        <v>77918</v>
      </c>
      <c r="T2582" s="146" t="s">
        <v>69</v>
      </c>
      <c r="U2582" s="146" t="s">
        <v>69</v>
      </c>
    </row>
    <row r="2583" spans="1:22" ht="15" customHeight="1">
      <c r="A2583" s="14"/>
      <c r="B2583" s="141" t="s">
        <v>412</v>
      </c>
      <c r="C2583" s="141"/>
      <c r="D2583" s="152"/>
      <c r="E2583" s="152"/>
      <c r="F2583" s="152"/>
      <c r="G2583" s="152"/>
      <c r="H2583" s="152"/>
      <c r="I2583" s="152"/>
      <c r="J2583" s="152"/>
      <c r="K2583" s="152"/>
      <c r="L2583" s="152"/>
      <c r="M2583" s="152"/>
      <c r="N2583" s="152"/>
      <c r="O2583" s="152"/>
      <c r="P2583" s="152"/>
      <c r="Q2583" s="152"/>
      <c r="R2583" s="152"/>
      <c r="S2583" s="152"/>
      <c r="T2583" s="152"/>
      <c r="U2583" s="152"/>
      <c r="V2583" s="14"/>
    </row>
    <row r="2584" spans="1:22" ht="15" customHeight="1">
      <c r="A2584" s="14"/>
      <c r="B2584" s="163">
        <v>2016</v>
      </c>
      <c r="C2584" s="251"/>
      <c r="D2584" s="146">
        <v>17934</v>
      </c>
      <c r="E2584" s="160">
        <v>943984</v>
      </c>
      <c r="F2584" s="146">
        <v>509145</v>
      </c>
      <c r="G2584" s="146">
        <v>383546</v>
      </c>
      <c r="H2584" s="146">
        <v>72176</v>
      </c>
      <c r="I2584" s="146">
        <v>434839</v>
      </c>
      <c r="J2584" s="146">
        <v>30554</v>
      </c>
      <c r="K2584" s="146">
        <v>83825</v>
      </c>
      <c r="L2584" s="160">
        <v>530976</v>
      </c>
      <c r="M2584" s="146">
        <v>155249</v>
      </c>
      <c r="N2584" s="146">
        <v>100406</v>
      </c>
      <c r="O2584" s="146">
        <v>375728</v>
      </c>
      <c r="P2584" s="146">
        <v>74364</v>
      </c>
      <c r="Q2584" s="146">
        <v>38102</v>
      </c>
      <c r="R2584" s="146">
        <v>29588</v>
      </c>
      <c r="S2584" s="160">
        <v>413008</v>
      </c>
      <c r="T2584" s="146">
        <v>186701</v>
      </c>
      <c r="U2584" s="146">
        <v>-10930</v>
      </c>
      <c r="V2584" s="14"/>
    </row>
    <row r="2585" spans="1:22" ht="15" customHeight="1">
      <c r="A2585" s="14"/>
      <c r="B2585" s="163">
        <v>2015</v>
      </c>
      <c r="C2585" s="163"/>
      <c r="D2585" s="146">
        <v>17582</v>
      </c>
      <c r="E2585" s="160">
        <v>933135</v>
      </c>
      <c r="F2585" s="146">
        <v>449281</v>
      </c>
      <c r="G2585" s="146">
        <v>348604</v>
      </c>
      <c r="H2585" s="146">
        <v>50488</v>
      </c>
      <c r="I2585" s="146">
        <v>483854</v>
      </c>
      <c r="J2585" s="146">
        <v>29176</v>
      </c>
      <c r="K2585" s="146">
        <v>83204</v>
      </c>
      <c r="L2585" s="160">
        <v>562285</v>
      </c>
      <c r="M2585" s="146">
        <v>161952</v>
      </c>
      <c r="N2585" s="146">
        <v>102702</v>
      </c>
      <c r="O2585" s="146">
        <v>400334</v>
      </c>
      <c r="P2585" s="146">
        <v>75956</v>
      </c>
      <c r="Q2585" s="146">
        <v>40002</v>
      </c>
      <c r="R2585" s="146">
        <v>39207</v>
      </c>
      <c r="S2585" s="160">
        <v>370850</v>
      </c>
      <c r="T2585" s="146">
        <v>159296</v>
      </c>
      <c r="U2585" s="146">
        <v>-92955</v>
      </c>
      <c r="V2585" s="14"/>
    </row>
    <row r="2586" spans="1:22" s="15" customFormat="1" ht="15" customHeight="1" collapsed="1">
      <c r="A2586" s="14"/>
      <c r="B2586" s="163">
        <v>2014</v>
      </c>
      <c r="C2586" s="163"/>
      <c r="D2586" s="146">
        <v>17292</v>
      </c>
      <c r="E2586" s="160">
        <v>831030</v>
      </c>
      <c r="F2586" s="146">
        <v>386182</v>
      </c>
      <c r="G2586" s="146">
        <v>297120</v>
      </c>
      <c r="H2586" s="146">
        <v>46785</v>
      </c>
      <c r="I2586" s="146">
        <v>444848</v>
      </c>
      <c r="J2586" s="146">
        <v>30527</v>
      </c>
      <c r="K2586" s="146">
        <v>83033</v>
      </c>
      <c r="L2586" s="160">
        <v>535653</v>
      </c>
      <c r="M2586" s="146">
        <v>153715</v>
      </c>
      <c r="N2586" s="146">
        <v>90323</v>
      </c>
      <c r="O2586" s="146">
        <v>381939</v>
      </c>
      <c r="P2586" s="146">
        <v>83306</v>
      </c>
      <c r="Q2586" s="146">
        <v>39085</v>
      </c>
      <c r="R2586" s="146">
        <v>33954</v>
      </c>
      <c r="S2586" s="160">
        <v>295377</v>
      </c>
      <c r="T2586" s="146">
        <v>136603</v>
      </c>
      <c r="U2586" s="146">
        <v>-91734</v>
      </c>
      <c r="V2586" s="14"/>
    </row>
    <row r="2587" spans="1:22" s="15" customFormat="1" ht="15" customHeight="1">
      <c r="A2587" s="14"/>
      <c r="B2587" s="163">
        <v>2013</v>
      </c>
      <c r="C2587" s="163"/>
      <c r="D2587" s="146">
        <v>17392</v>
      </c>
      <c r="E2587" s="160">
        <v>747194</v>
      </c>
      <c r="F2587" s="146">
        <v>357537</v>
      </c>
      <c r="G2587" s="146">
        <v>292006</v>
      </c>
      <c r="H2587" s="146">
        <v>34915</v>
      </c>
      <c r="I2587" s="146">
        <v>389657</v>
      </c>
      <c r="J2587" s="146">
        <v>29895</v>
      </c>
      <c r="K2587" s="146">
        <v>74466</v>
      </c>
      <c r="L2587" s="160">
        <v>492314</v>
      </c>
      <c r="M2587" s="146">
        <v>143544</v>
      </c>
      <c r="N2587" s="146">
        <v>88253</v>
      </c>
      <c r="O2587" s="146">
        <v>348770</v>
      </c>
      <c r="P2587" s="146">
        <v>74565</v>
      </c>
      <c r="Q2587" s="146">
        <v>37293</v>
      </c>
      <c r="R2587" s="146">
        <v>28978</v>
      </c>
      <c r="S2587" s="160">
        <v>254880</v>
      </c>
      <c r="T2587" s="146">
        <v>174969</v>
      </c>
      <c r="U2587" s="146">
        <v>-98755</v>
      </c>
      <c r="V2587" s="14"/>
    </row>
    <row r="2588" spans="1:22" s="15" customFormat="1" ht="15" customHeight="1">
      <c r="A2588" s="7"/>
      <c r="B2588" s="144">
        <v>2012</v>
      </c>
      <c r="C2588" s="144"/>
      <c r="D2588" s="146">
        <v>17978</v>
      </c>
      <c r="E2588" s="160">
        <v>664417</v>
      </c>
      <c r="F2588" s="146">
        <v>297210</v>
      </c>
      <c r="G2588" s="146">
        <v>233073</v>
      </c>
      <c r="H2588" s="146">
        <v>31670</v>
      </c>
      <c r="I2588" s="146">
        <v>367207</v>
      </c>
      <c r="J2588" s="146">
        <v>36115</v>
      </c>
      <c r="K2588" s="146">
        <v>87047</v>
      </c>
      <c r="L2588" s="160">
        <v>497567</v>
      </c>
      <c r="M2588" s="146">
        <v>143504</v>
      </c>
      <c r="N2588" s="146">
        <v>91203</v>
      </c>
      <c r="O2588" s="146">
        <v>354063</v>
      </c>
      <c r="P2588" s="146">
        <v>81417</v>
      </c>
      <c r="Q2588" s="146">
        <v>36237</v>
      </c>
      <c r="R2588" s="146">
        <v>34398</v>
      </c>
      <c r="S2588" s="160">
        <v>166850</v>
      </c>
      <c r="T2588" s="146">
        <v>116598</v>
      </c>
      <c r="U2588" s="146">
        <v>-107389</v>
      </c>
      <c r="V2588" s="7"/>
    </row>
    <row r="2589" spans="1:22" s="15" customFormat="1" ht="15" customHeight="1">
      <c r="A2589" s="7"/>
      <c r="B2589" s="144">
        <v>2011</v>
      </c>
      <c r="C2589" s="144"/>
      <c r="D2589" s="146">
        <v>19670</v>
      </c>
      <c r="E2589" s="160">
        <v>753087</v>
      </c>
      <c r="F2589" s="146">
        <v>323417</v>
      </c>
      <c r="G2589" s="146">
        <v>256323</v>
      </c>
      <c r="H2589" s="146">
        <v>30866</v>
      </c>
      <c r="I2589" s="146">
        <v>429670</v>
      </c>
      <c r="J2589" s="146">
        <v>62382</v>
      </c>
      <c r="K2589" s="146">
        <v>83604</v>
      </c>
      <c r="L2589" s="160">
        <v>567375</v>
      </c>
      <c r="M2589" s="146">
        <v>154901</v>
      </c>
      <c r="N2589" s="146">
        <v>99112</v>
      </c>
      <c r="O2589" s="146">
        <v>412474</v>
      </c>
      <c r="P2589" s="146">
        <v>98303</v>
      </c>
      <c r="Q2589" s="146">
        <v>38756</v>
      </c>
      <c r="R2589" s="146">
        <v>55512</v>
      </c>
      <c r="S2589" s="160">
        <v>185712</v>
      </c>
      <c r="T2589" s="146">
        <v>123181</v>
      </c>
      <c r="U2589" s="146">
        <v>-94067</v>
      </c>
      <c r="V2589" s="7"/>
    </row>
    <row r="2590" spans="1:22" ht="15" customHeight="1">
      <c r="B2590" s="144">
        <v>2010</v>
      </c>
      <c r="C2590" s="144"/>
      <c r="D2590" s="146">
        <v>21462</v>
      </c>
      <c r="E2590" s="160">
        <v>722711</v>
      </c>
      <c r="F2590" s="146">
        <v>322527</v>
      </c>
      <c r="G2590" s="146">
        <v>261640</v>
      </c>
      <c r="H2590" s="146">
        <v>27859</v>
      </c>
      <c r="I2590" s="146">
        <v>400184</v>
      </c>
      <c r="J2590" s="146">
        <v>47449</v>
      </c>
      <c r="K2590" s="146">
        <v>83391</v>
      </c>
      <c r="L2590" s="160">
        <v>531736</v>
      </c>
      <c r="M2590" s="146">
        <v>134785</v>
      </c>
      <c r="N2590" s="146">
        <v>87046</v>
      </c>
      <c r="O2590" s="146">
        <v>396951</v>
      </c>
      <c r="P2590" s="146">
        <v>88687</v>
      </c>
      <c r="Q2590" s="146">
        <v>37190</v>
      </c>
      <c r="R2590" s="146">
        <v>39883</v>
      </c>
      <c r="S2590" s="160">
        <v>190975</v>
      </c>
      <c r="T2590" s="146">
        <v>120995</v>
      </c>
      <c r="U2590" s="146">
        <v>-91939</v>
      </c>
    </row>
    <row r="2591" spans="1:22" ht="15" customHeight="1">
      <c r="B2591" s="144">
        <v>2009</v>
      </c>
      <c r="C2591" s="144"/>
      <c r="D2591" s="146">
        <v>24034</v>
      </c>
      <c r="E2591" s="160">
        <v>703983</v>
      </c>
      <c r="F2591" s="146" t="s">
        <v>69</v>
      </c>
      <c r="G2591" s="146" t="s">
        <v>69</v>
      </c>
      <c r="H2591" s="146" t="s">
        <v>69</v>
      </c>
      <c r="I2591" s="146" t="s">
        <v>69</v>
      </c>
      <c r="J2591" s="146" t="s">
        <v>69</v>
      </c>
      <c r="K2591" s="146" t="s">
        <v>69</v>
      </c>
      <c r="L2591" s="160">
        <v>566485</v>
      </c>
      <c r="M2591" s="146" t="s">
        <v>69</v>
      </c>
      <c r="N2591" s="146" t="s">
        <v>69</v>
      </c>
      <c r="O2591" s="146" t="s">
        <v>69</v>
      </c>
      <c r="P2591" s="146" t="s">
        <v>69</v>
      </c>
      <c r="Q2591" s="146" t="s">
        <v>69</v>
      </c>
      <c r="R2591" s="146" t="s">
        <v>69</v>
      </c>
      <c r="S2591" s="160">
        <v>137498</v>
      </c>
      <c r="T2591" s="146" t="s">
        <v>69</v>
      </c>
      <c r="U2591" s="146" t="s">
        <v>69</v>
      </c>
    </row>
    <row r="2592" spans="1:22" ht="15" customHeight="1">
      <c r="B2592" s="144">
        <v>2008</v>
      </c>
      <c r="C2592" s="144"/>
      <c r="D2592" s="146">
        <v>26438</v>
      </c>
      <c r="E2592" s="160">
        <v>697021</v>
      </c>
      <c r="F2592" s="146" t="s">
        <v>69</v>
      </c>
      <c r="G2592" s="146" t="s">
        <v>69</v>
      </c>
      <c r="H2592" s="146" t="s">
        <v>69</v>
      </c>
      <c r="I2592" s="146" t="s">
        <v>69</v>
      </c>
      <c r="J2592" s="146" t="s">
        <v>69</v>
      </c>
      <c r="K2592" s="146" t="s">
        <v>69</v>
      </c>
      <c r="L2592" s="160">
        <v>568772</v>
      </c>
      <c r="M2592" s="146" t="s">
        <v>69</v>
      </c>
      <c r="N2592" s="146" t="s">
        <v>69</v>
      </c>
      <c r="O2592" s="146" t="s">
        <v>69</v>
      </c>
      <c r="P2592" s="146" t="s">
        <v>69</v>
      </c>
      <c r="Q2592" s="146" t="s">
        <v>69</v>
      </c>
      <c r="R2592" s="146" t="s">
        <v>69</v>
      </c>
      <c r="S2592" s="160">
        <v>128249</v>
      </c>
      <c r="T2592" s="146" t="s">
        <v>69</v>
      </c>
      <c r="U2592" s="146" t="s">
        <v>69</v>
      </c>
    </row>
    <row r="2593" spans="1:22" ht="15" customHeight="1">
      <c r="A2593" s="14"/>
      <c r="B2593" s="141" t="s">
        <v>413</v>
      </c>
      <c r="C2593" s="141"/>
      <c r="D2593" s="152"/>
      <c r="E2593" s="152"/>
      <c r="F2593" s="152"/>
      <c r="G2593" s="152"/>
      <c r="H2593" s="152"/>
      <c r="I2593" s="152"/>
      <c r="J2593" s="152"/>
      <c r="K2593" s="152"/>
      <c r="L2593" s="152"/>
      <c r="M2593" s="152"/>
      <c r="N2593" s="152"/>
      <c r="O2593" s="152"/>
      <c r="P2593" s="152"/>
      <c r="Q2593" s="152"/>
      <c r="R2593" s="152"/>
      <c r="S2593" s="152"/>
      <c r="T2593" s="152"/>
      <c r="U2593" s="152"/>
      <c r="V2593" s="14"/>
    </row>
    <row r="2594" spans="1:22" ht="15" customHeight="1">
      <c r="A2594" s="14"/>
      <c r="B2594" s="163">
        <v>2016</v>
      </c>
      <c r="C2594" s="251"/>
      <c r="D2594" s="146">
        <v>3711</v>
      </c>
      <c r="E2594" s="160">
        <v>235982</v>
      </c>
      <c r="F2594" s="146">
        <v>121141</v>
      </c>
      <c r="G2594" s="146">
        <v>82796</v>
      </c>
      <c r="H2594" s="146">
        <v>29261</v>
      </c>
      <c r="I2594" s="146">
        <v>114841</v>
      </c>
      <c r="J2594" s="146">
        <v>5755</v>
      </c>
      <c r="K2594" s="146">
        <v>29181</v>
      </c>
      <c r="L2594" s="160">
        <v>83662</v>
      </c>
      <c r="M2594" s="146">
        <v>23908</v>
      </c>
      <c r="N2594" s="146">
        <v>15595</v>
      </c>
      <c r="O2594" s="146">
        <v>59753</v>
      </c>
      <c r="P2594" s="146">
        <v>13142</v>
      </c>
      <c r="Q2594" s="146">
        <v>6491</v>
      </c>
      <c r="R2594" s="146">
        <v>5454</v>
      </c>
      <c r="S2594" s="160">
        <v>152320</v>
      </c>
      <c r="T2594" s="146">
        <v>25416</v>
      </c>
      <c r="U2594" s="146">
        <v>39138</v>
      </c>
      <c r="V2594" s="14"/>
    </row>
    <row r="2595" spans="1:22" s="14" customFormat="1" ht="15" customHeight="1" collapsed="1">
      <c r="B2595" s="163">
        <v>2015</v>
      </c>
      <c r="C2595" s="163"/>
      <c r="D2595" s="146">
        <v>3581</v>
      </c>
      <c r="E2595" s="160">
        <v>234061</v>
      </c>
      <c r="F2595" s="146">
        <v>119989</v>
      </c>
      <c r="G2595" s="146">
        <v>91784</v>
      </c>
      <c r="H2595" s="146">
        <v>19161</v>
      </c>
      <c r="I2595" s="146">
        <v>114072</v>
      </c>
      <c r="J2595" s="146">
        <v>5493</v>
      </c>
      <c r="K2595" s="146">
        <v>25409</v>
      </c>
      <c r="L2595" s="160">
        <v>90977</v>
      </c>
      <c r="M2595" s="146">
        <v>26705</v>
      </c>
      <c r="N2595" s="146">
        <v>17771</v>
      </c>
      <c r="O2595" s="146">
        <v>64272</v>
      </c>
      <c r="P2595" s="146">
        <v>12316</v>
      </c>
      <c r="Q2595" s="146">
        <v>5317</v>
      </c>
      <c r="R2595" s="146">
        <v>7829</v>
      </c>
      <c r="S2595" s="160">
        <v>143084</v>
      </c>
      <c r="T2595" s="146">
        <v>29109</v>
      </c>
      <c r="U2595" s="146">
        <v>26875</v>
      </c>
    </row>
    <row r="2596" spans="1:22" s="14" customFormat="1" ht="15" customHeight="1">
      <c r="B2596" s="163">
        <v>2014</v>
      </c>
      <c r="C2596" s="163"/>
      <c r="D2596" s="146">
        <v>3546</v>
      </c>
      <c r="E2596" s="160">
        <v>200336</v>
      </c>
      <c r="F2596" s="146">
        <v>93710</v>
      </c>
      <c r="G2596" s="146">
        <v>70611</v>
      </c>
      <c r="H2596" s="146">
        <v>17591</v>
      </c>
      <c r="I2596" s="146">
        <v>106626</v>
      </c>
      <c r="J2596" s="146">
        <v>5275</v>
      </c>
      <c r="K2596" s="146">
        <v>18525</v>
      </c>
      <c r="L2596" s="160">
        <v>76463</v>
      </c>
      <c r="M2596" s="146">
        <v>20739</v>
      </c>
      <c r="N2596" s="146">
        <v>11174</v>
      </c>
      <c r="O2596" s="146">
        <v>55725</v>
      </c>
      <c r="P2596" s="146">
        <v>12715</v>
      </c>
      <c r="Q2596" s="146">
        <v>4166</v>
      </c>
      <c r="R2596" s="146">
        <v>4456</v>
      </c>
      <c r="S2596" s="160">
        <v>123873</v>
      </c>
      <c r="T2596" s="146">
        <v>24657</v>
      </c>
      <c r="U2596" s="146">
        <v>17866</v>
      </c>
    </row>
    <row r="2597" spans="1:22" s="14" customFormat="1" ht="15" customHeight="1">
      <c r="B2597" s="163">
        <v>2013</v>
      </c>
      <c r="C2597" s="163"/>
      <c r="D2597" s="146">
        <v>3469</v>
      </c>
      <c r="E2597" s="160">
        <v>175605</v>
      </c>
      <c r="F2597" s="146">
        <v>74679</v>
      </c>
      <c r="G2597" s="146">
        <v>58430</v>
      </c>
      <c r="H2597" s="146">
        <v>11960</v>
      </c>
      <c r="I2597" s="146">
        <v>100926</v>
      </c>
      <c r="J2597" s="146">
        <v>5162</v>
      </c>
      <c r="K2597" s="146">
        <v>19467</v>
      </c>
      <c r="L2597" s="160">
        <v>75865</v>
      </c>
      <c r="M2597" s="146">
        <v>18684</v>
      </c>
      <c r="N2597" s="146">
        <v>12484</v>
      </c>
      <c r="O2597" s="146">
        <v>57181</v>
      </c>
      <c r="P2597" s="146">
        <v>11415</v>
      </c>
      <c r="Q2597" s="146">
        <v>3849</v>
      </c>
      <c r="R2597" s="146">
        <v>3424</v>
      </c>
      <c r="S2597" s="160">
        <v>99740</v>
      </c>
      <c r="T2597" s="146">
        <v>24224</v>
      </c>
      <c r="U2597" s="146">
        <v>12707</v>
      </c>
    </row>
    <row r="2598" spans="1:22" s="14" customFormat="1" ht="15" customHeight="1">
      <c r="A2598" s="7"/>
      <c r="B2598" s="144">
        <v>2012</v>
      </c>
      <c r="C2598" s="144"/>
      <c r="D2598" s="146">
        <v>3534</v>
      </c>
      <c r="E2598" s="160">
        <v>124607</v>
      </c>
      <c r="F2598" s="146">
        <v>50160</v>
      </c>
      <c r="G2598" s="146">
        <v>39672</v>
      </c>
      <c r="H2598" s="146">
        <v>6439</v>
      </c>
      <c r="I2598" s="146">
        <v>74447</v>
      </c>
      <c r="J2598" s="146">
        <v>5247</v>
      </c>
      <c r="K2598" s="146">
        <v>14904</v>
      </c>
      <c r="L2598" s="160">
        <v>58761</v>
      </c>
      <c r="M2598" s="146">
        <v>13323</v>
      </c>
      <c r="N2598" s="146">
        <v>9575</v>
      </c>
      <c r="O2598" s="146">
        <v>45438</v>
      </c>
      <c r="P2598" s="146">
        <v>8915</v>
      </c>
      <c r="Q2598" s="146">
        <v>3229</v>
      </c>
      <c r="R2598" s="146">
        <v>3761</v>
      </c>
      <c r="S2598" s="160">
        <v>65846</v>
      </c>
      <c r="T2598" s="146">
        <v>17970</v>
      </c>
      <c r="U2598" s="146">
        <v>9327</v>
      </c>
      <c r="V2598" s="7"/>
    </row>
    <row r="2599" spans="1:22" ht="15" customHeight="1">
      <c r="B2599" s="144">
        <v>2011</v>
      </c>
      <c r="C2599" s="144"/>
      <c r="D2599" s="146">
        <v>3734</v>
      </c>
      <c r="E2599" s="160">
        <v>144544</v>
      </c>
      <c r="F2599" s="146">
        <v>70617</v>
      </c>
      <c r="G2599" s="146">
        <v>62445</v>
      </c>
      <c r="H2599" s="146">
        <v>5307</v>
      </c>
      <c r="I2599" s="146">
        <v>73926</v>
      </c>
      <c r="J2599" s="146">
        <v>5600</v>
      </c>
      <c r="K2599" s="146">
        <v>13810</v>
      </c>
      <c r="L2599" s="160">
        <v>57492</v>
      </c>
      <c r="M2599" s="146">
        <v>15293</v>
      </c>
      <c r="N2599" s="146">
        <v>10045</v>
      </c>
      <c r="O2599" s="146">
        <v>42199</v>
      </c>
      <c r="P2599" s="146">
        <v>9183</v>
      </c>
      <c r="Q2599" s="146">
        <v>3232</v>
      </c>
      <c r="R2599" s="146">
        <v>2949</v>
      </c>
      <c r="S2599" s="160">
        <v>87052</v>
      </c>
      <c r="T2599" s="146">
        <v>18140</v>
      </c>
      <c r="U2599" s="146">
        <v>7730</v>
      </c>
    </row>
    <row r="2600" spans="1:22" ht="15" customHeight="1">
      <c r="B2600" s="144">
        <v>2010</v>
      </c>
      <c r="C2600" s="144"/>
      <c r="D2600" s="146">
        <v>3841</v>
      </c>
      <c r="E2600" s="160">
        <v>130603</v>
      </c>
      <c r="F2600" s="146">
        <v>57935</v>
      </c>
      <c r="G2600" s="146">
        <v>49151</v>
      </c>
      <c r="H2600" s="146">
        <v>5650</v>
      </c>
      <c r="I2600" s="146">
        <v>72669</v>
      </c>
      <c r="J2600" s="146">
        <v>5984</v>
      </c>
      <c r="K2600" s="146">
        <v>18320</v>
      </c>
      <c r="L2600" s="160">
        <v>58916</v>
      </c>
      <c r="M2600" s="146">
        <v>13999</v>
      </c>
      <c r="N2600" s="146">
        <v>8535</v>
      </c>
      <c r="O2600" s="146">
        <v>44917</v>
      </c>
      <c r="P2600" s="146">
        <v>13061</v>
      </c>
      <c r="Q2600" s="146">
        <v>3234</v>
      </c>
      <c r="R2600" s="146">
        <v>3475</v>
      </c>
      <c r="S2600" s="160">
        <v>71688</v>
      </c>
      <c r="T2600" s="146">
        <v>17561</v>
      </c>
      <c r="U2600" s="146">
        <v>8338</v>
      </c>
    </row>
    <row r="2601" spans="1:22" ht="15" customHeight="1">
      <c r="B2601" s="144">
        <v>2009</v>
      </c>
      <c r="C2601" s="144"/>
      <c r="D2601" s="146">
        <v>4072</v>
      </c>
      <c r="E2601" s="160">
        <v>133525</v>
      </c>
      <c r="F2601" s="146" t="s">
        <v>69</v>
      </c>
      <c r="G2601" s="146" t="s">
        <v>69</v>
      </c>
      <c r="H2601" s="146" t="s">
        <v>69</v>
      </c>
      <c r="I2601" s="146" t="s">
        <v>69</v>
      </c>
      <c r="J2601" s="146" t="s">
        <v>69</v>
      </c>
      <c r="K2601" s="146" t="s">
        <v>69</v>
      </c>
      <c r="L2601" s="160">
        <v>85509</v>
      </c>
      <c r="M2601" s="146" t="s">
        <v>69</v>
      </c>
      <c r="N2601" s="146" t="s">
        <v>69</v>
      </c>
      <c r="O2601" s="146" t="s">
        <v>69</v>
      </c>
      <c r="P2601" s="146" t="s">
        <v>69</v>
      </c>
      <c r="Q2601" s="146" t="s">
        <v>69</v>
      </c>
      <c r="R2601" s="146" t="s">
        <v>69</v>
      </c>
      <c r="S2601" s="160">
        <v>48016</v>
      </c>
      <c r="T2601" s="146" t="s">
        <v>69</v>
      </c>
      <c r="U2601" s="146" t="s">
        <v>69</v>
      </c>
    </row>
    <row r="2602" spans="1:22" ht="15" customHeight="1">
      <c r="B2602" s="144">
        <v>2008</v>
      </c>
      <c r="C2602" s="144"/>
      <c r="D2602" s="146">
        <v>4356</v>
      </c>
      <c r="E2602" s="160">
        <v>117598</v>
      </c>
      <c r="F2602" s="146" t="s">
        <v>69</v>
      </c>
      <c r="G2602" s="146" t="s">
        <v>69</v>
      </c>
      <c r="H2602" s="146" t="s">
        <v>69</v>
      </c>
      <c r="I2602" s="146" t="s">
        <v>69</v>
      </c>
      <c r="J2602" s="146" t="s">
        <v>69</v>
      </c>
      <c r="K2602" s="146" t="s">
        <v>69</v>
      </c>
      <c r="L2602" s="160">
        <v>72211</v>
      </c>
      <c r="M2602" s="146" t="s">
        <v>69</v>
      </c>
      <c r="N2602" s="146" t="s">
        <v>69</v>
      </c>
      <c r="O2602" s="146" t="s">
        <v>69</v>
      </c>
      <c r="P2602" s="146" t="s">
        <v>69</v>
      </c>
      <c r="Q2602" s="146" t="s">
        <v>69</v>
      </c>
      <c r="R2602" s="146" t="s">
        <v>69</v>
      </c>
      <c r="S2602" s="160">
        <v>45387</v>
      </c>
      <c r="T2602" s="146" t="s">
        <v>69</v>
      </c>
      <c r="U2602" s="146" t="s">
        <v>69</v>
      </c>
    </row>
    <row r="2603" spans="1:22" ht="15" customHeight="1">
      <c r="A2603" s="14"/>
      <c r="B2603" s="141" t="s">
        <v>414</v>
      </c>
      <c r="C2603" s="141"/>
      <c r="D2603" s="152"/>
      <c r="E2603" s="152"/>
      <c r="F2603" s="152"/>
      <c r="G2603" s="152"/>
      <c r="H2603" s="152"/>
      <c r="I2603" s="152"/>
      <c r="J2603" s="152"/>
      <c r="K2603" s="152"/>
      <c r="L2603" s="152"/>
      <c r="M2603" s="152"/>
      <c r="N2603" s="152"/>
      <c r="O2603" s="152"/>
      <c r="P2603" s="152"/>
      <c r="Q2603" s="152"/>
      <c r="R2603" s="152"/>
      <c r="S2603" s="152"/>
      <c r="T2603" s="152"/>
      <c r="U2603" s="152"/>
      <c r="V2603" s="14"/>
    </row>
    <row r="2604" spans="1:22" s="12" customFormat="1" ht="15" customHeight="1">
      <c r="A2604" s="14"/>
      <c r="B2604" s="163">
        <v>2016</v>
      </c>
      <c r="C2604" s="251"/>
      <c r="D2604" s="146">
        <v>3250</v>
      </c>
      <c r="E2604" s="160">
        <v>63559</v>
      </c>
      <c r="F2604" s="146">
        <v>26486</v>
      </c>
      <c r="G2604" s="146">
        <v>24076</v>
      </c>
      <c r="H2604" s="146">
        <v>1647</v>
      </c>
      <c r="I2604" s="146">
        <v>37073</v>
      </c>
      <c r="J2604" s="146">
        <v>3536</v>
      </c>
      <c r="K2604" s="146">
        <v>6578</v>
      </c>
      <c r="L2604" s="160">
        <v>38308</v>
      </c>
      <c r="M2604" s="146">
        <v>14410</v>
      </c>
      <c r="N2604" s="146">
        <v>9853</v>
      </c>
      <c r="O2604" s="146">
        <v>23898</v>
      </c>
      <c r="P2604" s="146">
        <v>6657</v>
      </c>
      <c r="Q2604" s="146">
        <v>2922</v>
      </c>
      <c r="R2604" s="146">
        <v>2415</v>
      </c>
      <c r="S2604" s="160">
        <v>25251</v>
      </c>
      <c r="T2604" s="146">
        <v>11384</v>
      </c>
      <c r="U2604" s="146">
        <v>2093</v>
      </c>
      <c r="V2604" s="14"/>
    </row>
    <row r="2605" spans="1:22" s="13" customFormat="1" ht="15" customHeight="1">
      <c r="A2605" s="14"/>
      <c r="B2605" s="163">
        <v>2015</v>
      </c>
      <c r="C2605" s="163"/>
      <c r="D2605" s="146">
        <v>3068</v>
      </c>
      <c r="E2605" s="160">
        <v>66826</v>
      </c>
      <c r="F2605" s="146">
        <v>27100</v>
      </c>
      <c r="G2605" s="146">
        <v>23493</v>
      </c>
      <c r="H2605" s="146">
        <v>2340</v>
      </c>
      <c r="I2605" s="146">
        <v>39726</v>
      </c>
      <c r="J2605" s="146">
        <v>2536</v>
      </c>
      <c r="K2605" s="146">
        <v>6123</v>
      </c>
      <c r="L2605" s="160">
        <v>40175</v>
      </c>
      <c r="M2605" s="146">
        <v>14726</v>
      </c>
      <c r="N2605" s="146">
        <v>10694</v>
      </c>
      <c r="O2605" s="146">
        <v>25448</v>
      </c>
      <c r="P2605" s="146">
        <v>6154</v>
      </c>
      <c r="Q2605" s="146">
        <v>2889</v>
      </c>
      <c r="R2605" s="146">
        <v>2040</v>
      </c>
      <c r="S2605" s="160">
        <v>26651</v>
      </c>
      <c r="T2605" s="146">
        <v>12364</v>
      </c>
      <c r="U2605" s="146">
        <v>-266</v>
      </c>
      <c r="V2605" s="14"/>
    </row>
    <row r="2606" spans="1:22" s="13" customFormat="1" ht="15" customHeight="1">
      <c r="A2606" s="14"/>
      <c r="B2606" s="163">
        <v>2014</v>
      </c>
      <c r="C2606" s="163"/>
      <c r="D2606" s="146">
        <v>2896</v>
      </c>
      <c r="E2606" s="160">
        <v>55825</v>
      </c>
      <c r="F2606" s="146">
        <v>24480</v>
      </c>
      <c r="G2606" s="146">
        <v>20502</v>
      </c>
      <c r="H2606" s="146">
        <v>1684</v>
      </c>
      <c r="I2606" s="146">
        <v>31345</v>
      </c>
      <c r="J2606" s="146">
        <v>2263</v>
      </c>
      <c r="K2606" s="146">
        <v>5570</v>
      </c>
      <c r="L2606" s="160">
        <v>35883</v>
      </c>
      <c r="M2606" s="146">
        <v>13620</v>
      </c>
      <c r="N2606" s="146">
        <v>8777</v>
      </c>
      <c r="O2606" s="146">
        <v>22263</v>
      </c>
      <c r="P2606" s="146">
        <v>5669</v>
      </c>
      <c r="Q2606" s="146">
        <v>3100</v>
      </c>
      <c r="R2606" s="146">
        <v>2194</v>
      </c>
      <c r="S2606" s="160">
        <v>19942</v>
      </c>
      <c r="T2606" s="146">
        <v>9209</v>
      </c>
      <c r="U2606" s="146">
        <v>-112</v>
      </c>
      <c r="V2606" s="14"/>
    </row>
    <row r="2607" spans="1:22" s="13" customFormat="1" ht="15" customHeight="1">
      <c r="A2607" s="14"/>
      <c r="B2607" s="163">
        <v>2013</v>
      </c>
      <c r="C2607" s="163"/>
      <c r="D2607" s="146">
        <v>2847</v>
      </c>
      <c r="E2607" s="160">
        <v>54303</v>
      </c>
      <c r="F2607" s="146">
        <v>22781</v>
      </c>
      <c r="G2607" s="146">
        <v>19607</v>
      </c>
      <c r="H2607" s="146">
        <v>1163</v>
      </c>
      <c r="I2607" s="146">
        <v>31522</v>
      </c>
      <c r="J2607" s="146">
        <v>2330</v>
      </c>
      <c r="K2607" s="146">
        <v>5857</v>
      </c>
      <c r="L2607" s="160">
        <v>35803</v>
      </c>
      <c r="M2607" s="146">
        <v>12569</v>
      </c>
      <c r="N2607" s="146">
        <v>8467</v>
      </c>
      <c r="O2607" s="146">
        <v>23234</v>
      </c>
      <c r="P2607" s="146">
        <v>5473</v>
      </c>
      <c r="Q2607" s="146">
        <v>3903</v>
      </c>
      <c r="R2607" s="146">
        <v>2255</v>
      </c>
      <c r="S2607" s="160">
        <v>18500</v>
      </c>
      <c r="T2607" s="146">
        <v>10891</v>
      </c>
      <c r="U2607" s="146">
        <v>-1898</v>
      </c>
      <c r="V2607" s="14"/>
    </row>
    <row r="2608" spans="1:22" s="13" customFormat="1" ht="15" customHeight="1">
      <c r="A2608" s="7"/>
      <c r="B2608" s="144">
        <v>2012</v>
      </c>
      <c r="C2608" s="144"/>
      <c r="D2608" s="146">
        <v>2827</v>
      </c>
      <c r="E2608" s="160">
        <v>51367</v>
      </c>
      <c r="F2608" s="146">
        <v>22319</v>
      </c>
      <c r="G2608" s="146">
        <v>19125</v>
      </c>
      <c r="H2608" s="146">
        <v>1207</v>
      </c>
      <c r="I2608" s="146">
        <v>29049</v>
      </c>
      <c r="J2608" s="146">
        <v>2702</v>
      </c>
      <c r="K2608" s="146">
        <v>6164</v>
      </c>
      <c r="L2608" s="160">
        <v>33949</v>
      </c>
      <c r="M2608" s="146">
        <v>11733</v>
      </c>
      <c r="N2608" s="146">
        <v>7781</v>
      </c>
      <c r="O2608" s="146">
        <v>22217</v>
      </c>
      <c r="P2608" s="146">
        <v>4868</v>
      </c>
      <c r="Q2608" s="146">
        <v>3035</v>
      </c>
      <c r="R2608" s="146">
        <v>3236</v>
      </c>
      <c r="S2608" s="160">
        <v>17418</v>
      </c>
      <c r="T2608" s="146">
        <v>9161</v>
      </c>
      <c r="U2608" s="146">
        <v>-1752</v>
      </c>
      <c r="V2608" s="7"/>
    </row>
    <row r="2609" spans="1:22" ht="15" customHeight="1">
      <c r="B2609" s="144">
        <v>2011</v>
      </c>
      <c r="C2609" s="144"/>
      <c r="D2609" s="146">
        <v>3044</v>
      </c>
      <c r="E2609" s="160">
        <v>97608</v>
      </c>
      <c r="F2609" s="146">
        <v>33996</v>
      </c>
      <c r="G2609" s="146">
        <v>23272</v>
      </c>
      <c r="H2609" s="146">
        <v>1411</v>
      </c>
      <c r="I2609" s="146">
        <v>63612</v>
      </c>
      <c r="J2609" s="146">
        <v>25573</v>
      </c>
      <c r="K2609" s="146">
        <v>6567</v>
      </c>
      <c r="L2609" s="160">
        <v>75322</v>
      </c>
      <c r="M2609" s="146">
        <v>13770</v>
      </c>
      <c r="N2609" s="146">
        <v>9380</v>
      </c>
      <c r="O2609" s="146">
        <v>61552</v>
      </c>
      <c r="P2609" s="146">
        <v>19001</v>
      </c>
      <c r="Q2609" s="146">
        <v>3440</v>
      </c>
      <c r="R2609" s="146">
        <v>24150</v>
      </c>
      <c r="S2609" s="160">
        <v>22286</v>
      </c>
      <c r="T2609" s="146">
        <v>11149</v>
      </c>
      <c r="U2609" s="146">
        <v>-1230</v>
      </c>
    </row>
    <row r="2610" spans="1:22" ht="15" customHeight="1">
      <c r="B2610" s="144">
        <v>2010</v>
      </c>
      <c r="C2610" s="144"/>
      <c r="D2610" s="146">
        <v>3293</v>
      </c>
      <c r="E2610" s="160">
        <v>109216</v>
      </c>
      <c r="F2610" s="146">
        <v>36561</v>
      </c>
      <c r="G2610" s="146">
        <v>24908</v>
      </c>
      <c r="H2610" s="146">
        <v>1885</v>
      </c>
      <c r="I2610" s="146">
        <v>72655</v>
      </c>
      <c r="J2610" s="146">
        <v>28304</v>
      </c>
      <c r="K2610" s="146">
        <v>9948</v>
      </c>
      <c r="L2610" s="160">
        <v>82872</v>
      </c>
      <c r="M2610" s="146">
        <v>13165</v>
      </c>
      <c r="N2610" s="146">
        <v>8661</v>
      </c>
      <c r="O2610" s="146">
        <v>69707</v>
      </c>
      <c r="P2610" s="146">
        <v>20909</v>
      </c>
      <c r="Q2610" s="146">
        <v>3133</v>
      </c>
      <c r="R2610" s="146">
        <v>27530</v>
      </c>
      <c r="S2610" s="160">
        <v>26344</v>
      </c>
      <c r="T2610" s="146">
        <v>11720</v>
      </c>
      <c r="U2610" s="146">
        <v>-318</v>
      </c>
    </row>
    <row r="2611" spans="1:22" ht="15" customHeight="1">
      <c r="B2611" s="144">
        <v>2009</v>
      </c>
      <c r="C2611" s="144"/>
      <c r="D2611" s="146">
        <v>3484</v>
      </c>
      <c r="E2611" s="160">
        <v>104201</v>
      </c>
      <c r="F2611" s="146" t="s">
        <v>69</v>
      </c>
      <c r="G2611" s="146" t="s">
        <v>69</v>
      </c>
      <c r="H2611" s="146" t="s">
        <v>69</v>
      </c>
      <c r="I2611" s="146" t="s">
        <v>69</v>
      </c>
      <c r="J2611" s="146" t="s">
        <v>69</v>
      </c>
      <c r="K2611" s="146" t="s">
        <v>69</v>
      </c>
      <c r="L2611" s="160">
        <v>85896</v>
      </c>
      <c r="M2611" s="146" t="s">
        <v>69</v>
      </c>
      <c r="N2611" s="146" t="s">
        <v>69</v>
      </c>
      <c r="O2611" s="146" t="s">
        <v>69</v>
      </c>
      <c r="P2611" s="146" t="s">
        <v>69</v>
      </c>
      <c r="Q2611" s="146" t="s">
        <v>69</v>
      </c>
      <c r="R2611" s="146" t="s">
        <v>69</v>
      </c>
      <c r="S2611" s="160">
        <v>18305</v>
      </c>
      <c r="T2611" s="146" t="s">
        <v>69</v>
      </c>
      <c r="U2611" s="146" t="s">
        <v>69</v>
      </c>
    </row>
    <row r="2612" spans="1:22" ht="15" customHeight="1">
      <c r="B2612" s="144">
        <v>2008</v>
      </c>
      <c r="C2612" s="144"/>
      <c r="D2612" s="146">
        <v>3683</v>
      </c>
      <c r="E2612" s="160">
        <v>92109</v>
      </c>
      <c r="F2612" s="146" t="s">
        <v>69</v>
      </c>
      <c r="G2612" s="146" t="s">
        <v>69</v>
      </c>
      <c r="H2612" s="146" t="s">
        <v>69</v>
      </c>
      <c r="I2612" s="146" t="s">
        <v>69</v>
      </c>
      <c r="J2612" s="146" t="s">
        <v>69</v>
      </c>
      <c r="K2612" s="146" t="s">
        <v>69</v>
      </c>
      <c r="L2612" s="160">
        <v>72373</v>
      </c>
      <c r="M2612" s="146" t="s">
        <v>69</v>
      </c>
      <c r="N2612" s="146" t="s">
        <v>69</v>
      </c>
      <c r="O2612" s="146" t="s">
        <v>69</v>
      </c>
      <c r="P2612" s="146" t="s">
        <v>69</v>
      </c>
      <c r="Q2612" s="146" t="s">
        <v>69</v>
      </c>
      <c r="R2612" s="146" t="s">
        <v>69</v>
      </c>
      <c r="S2612" s="160">
        <v>19736</v>
      </c>
      <c r="T2612" s="146" t="s">
        <v>69</v>
      </c>
      <c r="U2612" s="146" t="s">
        <v>69</v>
      </c>
    </row>
    <row r="2613" spans="1:22" ht="15" customHeight="1">
      <c r="A2613" s="14"/>
      <c r="B2613" s="141" t="s">
        <v>415</v>
      </c>
      <c r="C2613" s="141"/>
      <c r="D2613" s="152"/>
      <c r="E2613" s="152"/>
      <c r="F2613" s="152"/>
      <c r="G2613" s="152"/>
      <c r="H2613" s="152"/>
      <c r="I2613" s="152"/>
      <c r="J2613" s="152"/>
      <c r="K2613" s="152"/>
      <c r="L2613" s="152"/>
      <c r="M2613" s="152"/>
      <c r="N2613" s="152"/>
      <c r="O2613" s="152"/>
      <c r="P2613" s="152"/>
      <c r="Q2613" s="152"/>
      <c r="R2613" s="152"/>
      <c r="S2613" s="152"/>
      <c r="T2613" s="152"/>
      <c r="U2613" s="152"/>
      <c r="V2613" s="14"/>
    </row>
    <row r="2614" spans="1:22" s="13" customFormat="1" ht="15" customHeight="1">
      <c r="A2614" s="14"/>
      <c r="B2614" s="163">
        <v>2016</v>
      </c>
      <c r="C2614" s="251"/>
      <c r="D2614" s="146">
        <v>1166</v>
      </c>
      <c r="E2614" s="160">
        <v>24533</v>
      </c>
      <c r="F2614" s="146">
        <v>10801</v>
      </c>
      <c r="G2614" s="146">
        <v>8872</v>
      </c>
      <c r="H2614" s="146">
        <v>1054</v>
      </c>
      <c r="I2614" s="146">
        <v>13732</v>
      </c>
      <c r="J2614" s="146">
        <v>1526</v>
      </c>
      <c r="K2614" s="146">
        <v>2071</v>
      </c>
      <c r="L2614" s="160">
        <v>12272</v>
      </c>
      <c r="M2614" s="146">
        <v>4462</v>
      </c>
      <c r="N2614" s="146">
        <v>3392</v>
      </c>
      <c r="O2614" s="146">
        <v>7810</v>
      </c>
      <c r="P2614" s="146">
        <v>1683</v>
      </c>
      <c r="Q2614" s="146">
        <v>995</v>
      </c>
      <c r="R2614" s="146">
        <v>844</v>
      </c>
      <c r="S2614" s="160">
        <v>12261</v>
      </c>
      <c r="T2614" s="146">
        <v>4753</v>
      </c>
      <c r="U2614" s="146">
        <v>661</v>
      </c>
      <c r="V2614" s="14"/>
    </row>
    <row r="2615" spans="1:22" s="14" customFormat="1" ht="15" customHeight="1">
      <c r="B2615" s="163">
        <v>2015</v>
      </c>
      <c r="C2615" s="163"/>
      <c r="D2615" s="146">
        <v>1153</v>
      </c>
      <c r="E2615" s="160">
        <v>22479</v>
      </c>
      <c r="F2615" s="146">
        <v>10090</v>
      </c>
      <c r="G2615" s="146">
        <v>8155</v>
      </c>
      <c r="H2615" s="146">
        <v>1010</v>
      </c>
      <c r="I2615" s="146">
        <v>12389</v>
      </c>
      <c r="J2615" s="146">
        <v>1428</v>
      </c>
      <c r="K2615" s="146">
        <v>2089</v>
      </c>
      <c r="L2615" s="160">
        <v>11710</v>
      </c>
      <c r="M2615" s="146">
        <v>4279</v>
      </c>
      <c r="N2615" s="146">
        <v>3382</v>
      </c>
      <c r="O2615" s="146">
        <v>7431</v>
      </c>
      <c r="P2615" s="146">
        <v>1562</v>
      </c>
      <c r="Q2615" s="146">
        <v>975</v>
      </c>
      <c r="R2615" s="146">
        <v>837</v>
      </c>
      <c r="S2615" s="160">
        <v>10769</v>
      </c>
      <c r="T2615" s="146">
        <v>4892</v>
      </c>
      <c r="U2615" s="146">
        <v>-113</v>
      </c>
    </row>
    <row r="2616" spans="1:22" s="14" customFormat="1" ht="15" customHeight="1">
      <c r="B2616" s="163">
        <v>2014</v>
      </c>
      <c r="C2616" s="163"/>
      <c r="D2616" s="146">
        <v>1136</v>
      </c>
      <c r="E2616" s="160">
        <v>31232</v>
      </c>
      <c r="F2616" s="146">
        <v>11578</v>
      </c>
      <c r="G2616" s="146">
        <v>7663</v>
      </c>
      <c r="H2616" s="146">
        <v>3261</v>
      </c>
      <c r="I2616" s="146">
        <v>19655</v>
      </c>
      <c r="J2616" s="146">
        <v>1573</v>
      </c>
      <c r="K2616" s="146">
        <v>1879</v>
      </c>
      <c r="L2616" s="160">
        <v>21035</v>
      </c>
      <c r="M2616" s="146">
        <v>12756</v>
      </c>
      <c r="N2616" s="146">
        <v>11995</v>
      </c>
      <c r="O2616" s="146">
        <v>8278</v>
      </c>
      <c r="P2616" s="146">
        <v>1890</v>
      </c>
      <c r="Q2616" s="146">
        <v>888</v>
      </c>
      <c r="R2616" s="146">
        <v>1246</v>
      </c>
      <c r="S2616" s="160">
        <v>10198</v>
      </c>
      <c r="T2616" s="146">
        <v>3942</v>
      </c>
      <c r="U2616" s="146">
        <v>67</v>
      </c>
    </row>
    <row r="2617" spans="1:22" s="14" customFormat="1" ht="15" customHeight="1">
      <c r="B2617" s="163">
        <v>2013</v>
      </c>
      <c r="C2617" s="163"/>
      <c r="D2617" s="146">
        <v>1169</v>
      </c>
      <c r="E2617" s="160">
        <v>30878</v>
      </c>
      <c r="F2617" s="146">
        <v>11233</v>
      </c>
      <c r="G2617" s="146">
        <v>7576</v>
      </c>
      <c r="H2617" s="146">
        <v>3040</v>
      </c>
      <c r="I2617" s="146">
        <v>19645</v>
      </c>
      <c r="J2617" s="146">
        <v>1414</v>
      </c>
      <c r="K2617" s="146">
        <v>2166</v>
      </c>
      <c r="L2617" s="160">
        <v>22132</v>
      </c>
      <c r="M2617" s="146">
        <v>13650</v>
      </c>
      <c r="N2617" s="146">
        <v>12567</v>
      </c>
      <c r="O2617" s="146">
        <v>8483</v>
      </c>
      <c r="P2617" s="146">
        <v>2076</v>
      </c>
      <c r="Q2617" s="146">
        <v>683</v>
      </c>
      <c r="R2617" s="146">
        <v>1157</v>
      </c>
      <c r="S2617" s="160">
        <v>8746</v>
      </c>
      <c r="T2617" s="146">
        <v>4424</v>
      </c>
      <c r="U2617" s="146">
        <v>-672</v>
      </c>
    </row>
    <row r="2618" spans="1:22" s="14" customFormat="1" ht="15" customHeight="1">
      <c r="A2618" s="7"/>
      <c r="B2618" s="144">
        <v>2012</v>
      </c>
      <c r="C2618" s="144"/>
      <c r="D2618" s="146">
        <v>1198</v>
      </c>
      <c r="E2618" s="160">
        <v>32522</v>
      </c>
      <c r="F2618" s="146">
        <v>12860</v>
      </c>
      <c r="G2618" s="146">
        <v>8967</v>
      </c>
      <c r="H2618" s="146">
        <v>3161</v>
      </c>
      <c r="I2618" s="146">
        <v>19662</v>
      </c>
      <c r="J2618" s="146">
        <v>1774</v>
      </c>
      <c r="K2618" s="146">
        <v>1862</v>
      </c>
      <c r="L2618" s="160">
        <v>23844</v>
      </c>
      <c r="M2618" s="146">
        <v>14112</v>
      </c>
      <c r="N2618" s="146">
        <v>12919</v>
      </c>
      <c r="O2618" s="146">
        <v>9731</v>
      </c>
      <c r="P2618" s="146">
        <v>1590</v>
      </c>
      <c r="Q2618" s="146">
        <v>801</v>
      </c>
      <c r="R2618" s="146">
        <v>1979</v>
      </c>
      <c r="S2618" s="160">
        <v>8679</v>
      </c>
      <c r="T2618" s="146">
        <v>4297</v>
      </c>
      <c r="U2618" s="146">
        <v>-1004</v>
      </c>
      <c r="V2618" s="7"/>
    </row>
    <row r="2619" spans="1:22" ht="15" customHeight="1">
      <c r="B2619" s="144">
        <v>2011</v>
      </c>
      <c r="C2619" s="144"/>
      <c r="D2619" s="146">
        <v>1232</v>
      </c>
      <c r="E2619" s="160">
        <v>31803</v>
      </c>
      <c r="F2619" s="146">
        <v>12407</v>
      </c>
      <c r="G2619" s="146">
        <v>8799</v>
      </c>
      <c r="H2619" s="146">
        <v>3161</v>
      </c>
      <c r="I2619" s="146">
        <v>19396</v>
      </c>
      <c r="J2619" s="146">
        <v>1642</v>
      </c>
      <c r="K2619" s="146">
        <v>1598</v>
      </c>
      <c r="L2619" s="160">
        <v>23245</v>
      </c>
      <c r="M2619" s="146">
        <v>14576</v>
      </c>
      <c r="N2619" s="146">
        <v>13317</v>
      </c>
      <c r="O2619" s="146">
        <v>8669</v>
      </c>
      <c r="P2619" s="146">
        <v>1724</v>
      </c>
      <c r="Q2619" s="146">
        <v>746</v>
      </c>
      <c r="R2619" s="146">
        <v>1543</v>
      </c>
      <c r="S2619" s="160">
        <v>8558</v>
      </c>
      <c r="T2619" s="146">
        <v>4289</v>
      </c>
      <c r="U2619" s="146">
        <v>-203</v>
      </c>
    </row>
    <row r="2620" spans="1:22" ht="15" customHeight="1">
      <c r="B2620" s="144">
        <v>2010</v>
      </c>
      <c r="C2620" s="144"/>
      <c r="D2620" s="146">
        <v>1284</v>
      </c>
      <c r="E2620" s="160">
        <v>44748</v>
      </c>
      <c r="F2620" s="146">
        <v>17092</v>
      </c>
      <c r="G2620" s="146">
        <v>12109</v>
      </c>
      <c r="H2620" s="146">
        <v>3943</v>
      </c>
      <c r="I2620" s="146">
        <v>27657</v>
      </c>
      <c r="J2620" s="146">
        <v>1798</v>
      </c>
      <c r="K2620" s="146">
        <v>3571</v>
      </c>
      <c r="L2620" s="160">
        <v>31741</v>
      </c>
      <c r="M2620" s="146">
        <v>16288</v>
      </c>
      <c r="N2620" s="146">
        <v>14635</v>
      </c>
      <c r="O2620" s="146">
        <v>15453</v>
      </c>
      <c r="P2620" s="146">
        <v>3326</v>
      </c>
      <c r="Q2620" s="146">
        <v>981</v>
      </c>
      <c r="R2620" s="146">
        <v>2366</v>
      </c>
      <c r="S2620" s="160">
        <v>13007</v>
      </c>
      <c r="T2620" s="146">
        <v>4991</v>
      </c>
      <c r="U2620" s="146">
        <v>-1091</v>
      </c>
    </row>
    <row r="2621" spans="1:22" ht="15" customHeight="1">
      <c r="B2621" s="144">
        <v>2009</v>
      </c>
      <c r="C2621" s="144"/>
      <c r="D2621" s="146">
        <v>1407</v>
      </c>
      <c r="E2621" s="160">
        <v>59435</v>
      </c>
      <c r="F2621" s="146" t="s">
        <v>69</v>
      </c>
      <c r="G2621" s="146" t="s">
        <v>69</v>
      </c>
      <c r="H2621" s="146" t="s">
        <v>69</v>
      </c>
      <c r="I2621" s="146" t="s">
        <v>69</v>
      </c>
      <c r="J2621" s="146" t="s">
        <v>69</v>
      </c>
      <c r="K2621" s="146" t="s">
        <v>69</v>
      </c>
      <c r="L2621" s="160">
        <v>49954</v>
      </c>
      <c r="M2621" s="146" t="s">
        <v>69</v>
      </c>
      <c r="N2621" s="146" t="s">
        <v>69</v>
      </c>
      <c r="O2621" s="146" t="s">
        <v>69</v>
      </c>
      <c r="P2621" s="146" t="s">
        <v>69</v>
      </c>
      <c r="Q2621" s="146" t="s">
        <v>69</v>
      </c>
      <c r="R2621" s="146" t="s">
        <v>69</v>
      </c>
      <c r="S2621" s="160">
        <v>9481</v>
      </c>
      <c r="T2621" s="146" t="s">
        <v>69</v>
      </c>
      <c r="U2621" s="146" t="s">
        <v>69</v>
      </c>
    </row>
    <row r="2622" spans="1:22" ht="15" customHeight="1">
      <c r="B2622" s="144">
        <v>2008</v>
      </c>
      <c r="C2622" s="144"/>
      <c r="D2622" s="146">
        <v>1430</v>
      </c>
      <c r="E2622" s="160">
        <v>44159</v>
      </c>
      <c r="F2622" s="146" t="s">
        <v>69</v>
      </c>
      <c r="G2622" s="146" t="s">
        <v>69</v>
      </c>
      <c r="H2622" s="146" t="s">
        <v>69</v>
      </c>
      <c r="I2622" s="146" t="s">
        <v>69</v>
      </c>
      <c r="J2622" s="146" t="s">
        <v>69</v>
      </c>
      <c r="K2622" s="146" t="s">
        <v>69</v>
      </c>
      <c r="L2622" s="160">
        <v>35762</v>
      </c>
      <c r="M2622" s="146" t="s">
        <v>69</v>
      </c>
      <c r="N2622" s="146" t="s">
        <v>69</v>
      </c>
      <c r="O2622" s="146" t="s">
        <v>69</v>
      </c>
      <c r="P2622" s="146" t="s">
        <v>69</v>
      </c>
      <c r="Q2622" s="146" t="s">
        <v>69</v>
      </c>
      <c r="R2622" s="146" t="s">
        <v>69</v>
      </c>
      <c r="S2622" s="160">
        <v>8397</v>
      </c>
      <c r="T2622" s="146" t="s">
        <v>69</v>
      </c>
      <c r="U2622" s="146" t="s">
        <v>69</v>
      </c>
    </row>
    <row r="2623" spans="1:22" ht="15" customHeight="1">
      <c r="A2623" s="14"/>
      <c r="B2623" s="141" t="s">
        <v>416</v>
      </c>
      <c r="C2623" s="141"/>
      <c r="D2623" s="152"/>
      <c r="E2623" s="152"/>
      <c r="F2623" s="152"/>
      <c r="G2623" s="152"/>
      <c r="H2623" s="152"/>
      <c r="I2623" s="152"/>
      <c r="J2623" s="152"/>
      <c r="K2623" s="152"/>
      <c r="L2623" s="152"/>
      <c r="M2623" s="152"/>
      <c r="N2623" s="152"/>
      <c r="O2623" s="152"/>
      <c r="P2623" s="152"/>
      <c r="Q2623" s="152"/>
      <c r="R2623" s="152"/>
      <c r="S2623" s="152"/>
      <c r="T2623" s="152"/>
      <c r="U2623" s="152"/>
      <c r="V2623" s="14"/>
    </row>
    <row r="2624" spans="1:22" s="14" customFormat="1" ht="15" customHeight="1">
      <c r="B2624" s="163">
        <v>2016</v>
      </c>
      <c r="C2624" s="251"/>
      <c r="D2624" s="146">
        <v>933</v>
      </c>
      <c r="E2624" s="160">
        <v>42307</v>
      </c>
      <c r="F2624" s="146">
        <v>22888</v>
      </c>
      <c r="G2624" s="146">
        <v>12719</v>
      </c>
      <c r="H2624" s="146">
        <v>2038</v>
      </c>
      <c r="I2624" s="146">
        <v>19419</v>
      </c>
      <c r="J2624" s="146">
        <v>3023</v>
      </c>
      <c r="K2624" s="146">
        <v>6848</v>
      </c>
      <c r="L2624" s="160">
        <v>40392</v>
      </c>
      <c r="M2624" s="146">
        <v>16161</v>
      </c>
      <c r="N2624" s="146">
        <v>9960</v>
      </c>
      <c r="O2624" s="146">
        <v>24231</v>
      </c>
      <c r="P2624" s="146">
        <v>6148</v>
      </c>
      <c r="Q2624" s="146">
        <v>2091</v>
      </c>
      <c r="R2624" s="146">
        <v>1953</v>
      </c>
      <c r="S2624" s="160">
        <v>1915</v>
      </c>
      <c r="T2624" s="146">
        <v>4517</v>
      </c>
      <c r="U2624" s="146">
        <v>-16128</v>
      </c>
    </row>
    <row r="2625" spans="1:22" s="14" customFormat="1" ht="15" customHeight="1">
      <c r="B2625" s="163">
        <v>2015</v>
      </c>
      <c r="C2625" s="163"/>
      <c r="D2625" s="146">
        <v>943</v>
      </c>
      <c r="E2625" s="160">
        <v>44903</v>
      </c>
      <c r="F2625" s="146">
        <v>23758</v>
      </c>
      <c r="G2625" s="146">
        <v>13531</v>
      </c>
      <c r="H2625" s="146">
        <v>2404</v>
      </c>
      <c r="I2625" s="146">
        <v>21145</v>
      </c>
      <c r="J2625" s="146">
        <v>2911</v>
      </c>
      <c r="K2625" s="146">
        <v>8111</v>
      </c>
      <c r="L2625" s="160">
        <v>42551</v>
      </c>
      <c r="M2625" s="146">
        <v>17141</v>
      </c>
      <c r="N2625" s="146">
        <v>10199</v>
      </c>
      <c r="O2625" s="146">
        <v>25410</v>
      </c>
      <c r="P2625" s="146">
        <v>6053</v>
      </c>
      <c r="Q2625" s="146">
        <v>2499</v>
      </c>
      <c r="R2625" s="146">
        <v>3121</v>
      </c>
      <c r="S2625" s="160">
        <v>2351</v>
      </c>
      <c r="T2625" s="146">
        <v>5585</v>
      </c>
      <c r="U2625" s="146">
        <v>-16902</v>
      </c>
    </row>
    <row r="2626" spans="1:22" s="14" customFormat="1" ht="15" customHeight="1">
      <c r="B2626" s="163">
        <v>2014</v>
      </c>
      <c r="C2626" s="163"/>
      <c r="D2626" s="146">
        <v>931</v>
      </c>
      <c r="E2626" s="160">
        <v>46499</v>
      </c>
      <c r="F2626" s="146">
        <v>23703</v>
      </c>
      <c r="G2626" s="146">
        <v>13723</v>
      </c>
      <c r="H2626" s="146">
        <v>2731</v>
      </c>
      <c r="I2626" s="146">
        <v>22796</v>
      </c>
      <c r="J2626" s="146">
        <v>2876</v>
      </c>
      <c r="K2626" s="146">
        <v>9176</v>
      </c>
      <c r="L2626" s="160">
        <v>43339</v>
      </c>
      <c r="M2626" s="146">
        <v>17548</v>
      </c>
      <c r="N2626" s="146">
        <v>10003</v>
      </c>
      <c r="O2626" s="146">
        <v>25791</v>
      </c>
      <c r="P2626" s="146">
        <v>6103</v>
      </c>
      <c r="Q2626" s="146">
        <v>3000</v>
      </c>
      <c r="R2626" s="146">
        <v>2402</v>
      </c>
      <c r="S2626" s="160">
        <v>3161</v>
      </c>
      <c r="T2626" s="146">
        <v>4596</v>
      </c>
      <c r="U2626" s="146">
        <v>-16177</v>
      </c>
    </row>
    <row r="2627" spans="1:22" s="14" customFormat="1" ht="15" customHeight="1">
      <c r="B2627" s="163">
        <v>2013</v>
      </c>
      <c r="C2627" s="163"/>
      <c r="D2627" s="146">
        <v>953</v>
      </c>
      <c r="E2627" s="160">
        <v>47306</v>
      </c>
      <c r="F2627" s="146">
        <v>24208</v>
      </c>
      <c r="G2627" s="146">
        <v>15021</v>
      </c>
      <c r="H2627" s="146">
        <v>2423</v>
      </c>
      <c r="I2627" s="146">
        <v>23098</v>
      </c>
      <c r="J2627" s="146">
        <v>3082</v>
      </c>
      <c r="K2627" s="146">
        <v>7999</v>
      </c>
      <c r="L2627" s="160">
        <v>44880</v>
      </c>
      <c r="M2627" s="146">
        <v>17545</v>
      </c>
      <c r="N2627" s="146">
        <v>11092</v>
      </c>
      <c r="O2627" s="146">
        <v>27335</v>
      </c>
      <c r="P2627" s="146">
        <v>7141</v>
      </c>
      <c r="Q2627" s="146">
        <v>3667</v>
      </c>
      <c r="R2627" s="146">
        <v>1359</v>
      </c>
      <c r="S2627" s="160">
        <v>2426</v>
      </c>
      <c r="T2627" s="146">
        <v>5487</v>
      </c>
      <c r="U2627" s="146">
        <v>-13414</v>
      </c>
    </row>
    <row r="2628" spans="1:22" ht="15" customHeight="1">
      <c r="B2628" s="144">
        <v>2012</v>
      </c>
      <c r="C2628" s="144"/>
      <c r="D2628" s="146">
        <v>1006</v>
      </c>
      <c r="E2628" s="160">
        <v>51175</v>
      </c>
      <c r="F2628" s="146">
        <v>26275</v>
      </c>
      <c r="G2628" s="146">
        <v>16661</v>
      </c>
      <c r="H2628" s="146">
        <v>2414</v>
      </c>
      <c r="I2628" s="146">
        <v>24900</v>
      </c>
      <c r="J2628" s="146">
        <v>3001</v>
      </c>
      <c r="K2628" s="146">
        <v>10283</v>
      </c>
      <c r="L2628" s="160">
        <v>44491</v>
      </c>
      <c r="M2628" s="146">
        <v>13226</v>
      </c>
      <c r="N2628" s="146">
        <v>10110</v>
      </c>
      <c r="O2628" s="146">
        <v>31264</v>
      </c>
      <c r="P2628" s="146">
        <v>7495</v>
      </c>
      <c r="Q2628" s="146">
        <v>3587</v>
      </c>
      <c r="R2628" s="146">
        <v>4246</v>
      </c>
      <c r="S2628" s="160">
        <v>6685</v>
      </c>
      <c r="T2628" s="146">
        <v>5529</v>
      </c>
      <c r="U2628" s="146">
        <v>-10531</v>
      </c>
    </row>
    <row r="2629" spans="1:22" ht="15" customHeight="1">
      <c r="B2629" s="144">
        <v>2011</v>
      </c>
      <c r="C2629" s="144"/>
      <c r="D2629" s="146">
        <v>1091</v>
      </c>
      <c r="E2629" s="160">
        <v>55357</v>
      </c>
      <c r="F2629" s="146">
        <v>29282</v>
      </c>
      <c r="G2629" s="146">
        <v>20695</v>
      </c>
      <c r="H2629" s="146">
        <v>2382</v>
      </c>
      <c r="I2629" s="146">
        <v>26074</v>
      </c>
      <c r="J2629" s="146">
        <v>3256</v>
      </c>
      <c r="K2629" s="146">
        <v>10081</v>
      </c>
      <c r="L2629" s="160">
        <v>45850</v>
      </c>
      <c r="M2629" s="146">
        <v>17101</v>
      </c>
      <c r="N2629" s="146">
        <v>13758</v>
      </c>
      <c r="O2629" s="146">
        <v>28750</v>
      </c>
      <c r="P2629" s="146">
        <v>6708</v>
      </c>
      <c r="Q2629" s="146">
        <v>3045</v>
      </c>
      <c r="R2629" s="146">
        <v>9132</v>
      </c>
      <c r="S2629" s="160">
        <v>9506</v>
      </c>
      <c r="T2629" s="146">
        <v>6124</v>
      </c>
      <c r="U2629" s="146">
        <v>-9918</v>
      </c>
    </row>
    <row r="2630" spans="1:22" ht="15" customHeight="1">
      <c r="B2630" s="144">
        <v>2010</v>
      </c>
      <c r="C2630" s="144"/>
      <c r="D2630" s="146">
        <v>1159</v>
      </c>
      <c r="E2630" s="160">
        <v>57339</v>
      </c>
      <c r="F2630" s="146">
        <v>30875</v>
      </c>
      <c r="G2630" s="146">
        <v>22220</v>
      </c>
      <c r="H2630" s="146">
        <v>2425</v>
      </c>
      <c r="I2630" s="146">
        <v>26464</v>
      </c>
      <c r="J2630" s="146">
        <v>3620</v>
      </c>
      <c r="K2630" s="146">
        <v>8433</v>
      </c>
      <c r="L2630" s="160">
        <v>47013</v>
      </c>
      <c r="M2630" s="146">
        <v>17161</v>
      </c>
      <c r="N2630" s="146">
        <v>12453</v>
      </c>
      <c r="O2630" s="146">
        <v>29852</v>
      </c>
      <c r="P2630" s="146">
        <v>6830</v>
      </c>
      <c r="Q2630" s="146">
        <v>2867</v>
      </c>
      <c r="R2630" s="146">
        <v>9524</v>
      </c>
      <c r="S2630" s="160">
        <v>10326</v>
      </c>
      <c r="T2630" s="146">
        <v>6335</v>
      </c>
      <c r="U2630" s="146">
        <v>-9691</v>
      </c>
    </row>
    <row r="2631" spans="1:22" ht="15" customHeight="1">
      <c r="B2631" s="144">
        <v>2009</v>
      </c>
      <c r="C2631" s="144"/>
      <c r="D2631" s="146">
        <v>1270</v>
      </c>
      <c r="E2631" s="160">
        <v>66222</v>
      </c>
      <c r="F2631" s="146" t="s">
        <v>69</v>
      </c>
      <c r="G2631" s="146" t="s">
        <v>69</v>
      </c>
      <c r="H2631" s="146" t="s">
        <v>69</v>
      </c>
      <c r="I2631" s="146" t="s">
        <v>69</v>
      </c>
      <c r="J2631" s="146" t="s">
        <v>69</v>
      </c>
      <c r="K2631" s="146" t="s">
        <v>69</v>
      </c>
      <c r="L2631" s="160">
        <v>57897</v>
      </c>
      <c r="M2631" s="146" t="s">
        <v>69</v>
      </c>
      <c r="N2631" s="146" t="s">
        <v>69</v>
      </c>
      <c r="O2631" s="146" t="s">
        <v>69</v>
      </c>
      <c r="P2631" s="146" t="s">
        <v>69</v>
      </c>
      <c r="Q2631" s="146" t="s">
        <v>69</v>
      </c>
      <c r="R2631" s="146" t="s">
        <v>69</v>
      </c>
      <c r="S2631" s="160">
        <v>8325</v>
      </c>
      <c r="T2631" s="146" t="s">
        <v>69</v>
      </c>
      <c r="U2631" s="146" t="s">
        <v>69</v>
      </c>
    </row>
    <row r="2632" spans="1:22" ht="15" customHeight="1">
      <c r="B2632" s="144">
        <v>2008</v>
      </c>
      <c r="C2632" s="144"/>
      <c r="D2632" s="146">
        <v>1332</v>
      </c>
      <c r="E2632" s="160">
        <v>69952</v>
      </c>
      <c r="F2632" s="146" t="s">
        <v>69</v>
      </c>
      <c r="G2632" s="146" t="s">
        <v>69</v>
      </c>
      <c r="H2632" s="146" t="s">
        <v>69</v>
      </c>
      <c r="I2632" s="146" t="s">
        <v>69</v>
      </c>
      <c r="J2632" s="146" t="s">
        <v>69</v>
      </c>
      <c r="K2632" s="146" t="s">
        <v>69</v>
      </c>
      <c r="L2632" s="160">
        <v>59157</v>
      </c>
      <c r="M2632" s="146" t="s">
        <v>69</v>
      </c>
      <c r="N2632" s="146" t="s">
        <v>69</v>
      </c>
      <c r="O2632" s="146" t="s">
        <v>69</v>
      </c>
      <c r="P2632" s="146" t="s">
        <v>69</v>
      </c>
      <c r="Q2632" s="146" t="s">
        <v>69</v>
      </c>
      <c r="R2632" s="146" t="s">
        <v>69</v>
      </c>
      <c r="S2632" s="160">
        <v>10794</v>
      </c>
      <c r="T2632" s="146" t="s">
        <v>69</v>
      </c>
      <c r="U2632" s="146" t="s">
        <v>69</v>
      </c>
    </row>
    <row r="2633" spans="1:22" s="13" customFormat="1" ht="15" customHeight="1">
      <c r="A2633" s="9"/>
      <c r="B2633" s="135" t="s">
        <v>40</v>
      </c>
      <c r="C2633" s="135"/>
      <c r="D2633" s="136"/>
      <c r="E2633" s="136"/>
      <c r="F2633" s="136"/>
      <c r="G2633" s="136"/>
      <c r="H2633" s="136"/>
      <c r="I2633" s="136"/>
      <c r="J2633" s="136"/>
      <c r="K2633" s="136"/>
      <c r="L2633" s="136"/>
      <c r="M2633" s="136"/>
      <c r="N2633" s="136"/>
      <c r="O2633" s="136"/>
      <c r="P2633" s="136"/>
      <c r="Q2633" s="136"/>
      <c r="R2633" s="136"/>
      <c r="S2633" s="136"/>
      <c r="T2633" s="136"/>
      <c r="U2633" s="136"/>
      <c r="V2633" s="9"/>
    </row>
    <row r="2634" spans="1:22" s="14" customFormat="1" ht="15" customHeight="1">
      <c r="A2634" s="12"/>
      <c r="B2634" s="138" t="s">
        <v>128</v>
      </c>
      <c r="C2634" s="138"/>
      <c r="D2634" s="139"/>
      <c r="E2634" s="139"/>
      <c r="F2634" s="139"/>
      <c r="G2634" s="139"/>
      <c r="H2634" s="139"/>
      <c r="I2634" s="139"/>
      <c r="J2634" s="139"/>
      <c r="K2634" s="139"/>
      <c r="L2634" s="139"/>
      <c r="M2634" s="139"/>
      <c r="N2634" s="139"/>
      <c r="O2634" s="139"/>
      <c r="P2634" s="139"/>
      <c r="Q2634" s="139"/>
      <c r="R2634" s="139"/>
      <c r="S2634" s="139"/>
      <c r="T2634" s="139"/>
      <c r="U2634" s="139"/>
      <c r="V2634" s="12"/>
    </row>
    <row r="2635" spans="1:22" s="14" customFormat="1" ht="15" customHeight="1">
      <c r="A2635" s="13"/>
      <c r="B2635" s="141" t="s">
        <v>463</v>
      </c>
      <c r="C2635" s="141"/>
      <c r="D2635" s="142"/>
      <c r="E2635" s="142"/>
      <c r="F2635" s="142"/>
      <c r="G2635" s="142"/>
      <c r="H2635" s="142"/>
      <c r="I2635" s="142"/>
      <c r="J2635" s="142"/>
      <c r="K2635" s="142"/>
      <c r="L2635" s="142"/>
      <c r="M2635" s="142"/>
      <c r="N2635" s="142"/>
      <c r="O2635" s="142"/>
      <c r="P2635" s="142"/>
      <c r="Q2635" s="142"/>
      <c r="R2635" s="142"/>
      <c r="S2635" s="142"/>
      <c r="T2635" s="142"/>
      <c r="U2635" s="142"/>
      <c r="V2635" s="13"/>
    </row>
    <row r="2636" spans="1:22" s="14" customFormat="1" ht="15" customHeight="1">
      <c r="A2636" s="13"/>
      <c r="B2636" s="163">
        <v>2016</v>
      </c>
      <c r="C2636" s="251"/>
      <c r="D2636" s="146">
        <v>405518</v>
      </c>
      <c r="E2636" s="160">
        <v>150997508</v>
      </c>
      <c r="F2636" s="146">
        <v>78307286</v>
      </c>
      <c r="G2636" s="146">
        <v>35565406</v>
      </c>
      <c r="H2636" s="146">
        <v>6241831</v>
      </c>
      <c r="I2636" s="146">
        <v>72690222</v>
      </c>
      <c r="J2636" s="146">
        <v>18937385</v>
      </c>
      <c r="K2636" s="146">
        <v>20796023</v>
      </c>
      <c r="L2636" s="160">
        <v>90916431</v>
      </c>
      <c r="M2636" s="146">
        <v>40224834</v>
      </c>
      <c r="N2636" s="146">
        <v>32603831</v>
      </c>
      <c r="O2636" s="146">
        <v>50691597</v>
      </c>
      <c r="P2636" s="146">
        <v>16982536</v>
      </c>
      <c r="Q2636" s="146">
        <v>2865587</v>
      </c>
      <c r="R2636" s="146">
        <v>14142848</v>
      </c>
      <c r="S2636" s="160">
        <v>60081077</v>
      </c>
      <c r="T2636" s="146">
        <v>22729346</v>
      </c>
      <c r="U2636" s="146">
        <v>-5294030</v>
      </c>
      <c r="V2636" s="13"/>
    </row>
    <row r="2637" spans="1:22" s="14" customFormat="1" ht="15" customHeight="1">
      <c r="A2637" s="13"/>
      <c r="B2637" s="163">
        <v>2015</v>
      </c>
      <c r="C2637" s="163"/>
      <c r="D2637" s="146">
        <v>396653</v>
      </c>
      <c r="E2637" s="160">
        <v>149176706</v>
      </c>
      <c r="F2637" s="146">
        <v>78026117</v>
      </c>
      <c r="G2637" s="146">
        <v>34335876</v>
      </c>
      <c r="H2637" s="146">
        <v>5914799</v>
      </c>
      <c r="I2637" s="146">
        <v>71150590</v>
      </c>
      <c r="J2637" s="146">
        <v>18404942</v>
      </c>
      <c r="K2637" s="146">
        <v>20395959</v>
      </c>
      <c r="L2637" s="160">
        <v>91579105</v>
      </c>
      <c r="M2637" s="146">
        <v>40455090</v>
      </c>
      <c r="N2637" s="146">
        <v>33474028</v>
      </c>
      <c r="O2637" s="146">
        <v>51124015</v>
      </c>
      <c r="P2637" s="146">
        <v>16717961</v>
      </c>
      <c r="Q2637" s="146">
        <v>2776954</v>
      </c>
      <c r="R2637" s="146">
        <v>14779177</v>
      </c>
      <c r="S2637" s="160">
        <v>57597602</v>
      </c>
      <c r="T2637" s="146">
        <v>22698699</v>
      </c>
      <c r="U2637" s="146">
        <v>-5909362</v>
      </c>
      <c r="V2637" s="13"/>
    </row>
    <row r="2638" spans="1:22" ht="15" customHeight="1">
      <c r="A2638" s="13"/>
      <c r="B2638" s="163">
        <v>2014</v>
      </c>
      <c r="C2638" s="163"/>
      <c r="D2638" s="146">
        <v>386677</v>
      </c>
      <c r="E2638" s="160">
        <v>148530983</v>
      </c>
      <c r="F2638" s="146">
        <v>75219421</v>
      </c>
      <c r="G2638" s="146">
        <v>33753278</v>
      </c>
      <c r="H2638" s="146">
        <v>5600748</v>
      </c>
      <c r="I2638" s="146">
        <v>73311562</v>
      </c>
      <c r="J2638" s="146">
        <v>18493684</v>
      </c>
      <c r="K2638" s="146">
        <v>20522279</v>
      </c>
      <c r="L2638" s="160">
        <v>95647490</v>
      </c>
      <c r="M2638" s="146">
        <v>39468349</v>
      </c>
      <c r="N2638" s="146">
        <v>32827663</v>
      </c>
      <c r="O2638" s="146">
        <v>56179140</v>
      </c>
      <c r="P2638" s="146">
        <v>17046237</v>
      </c>
      <c r="Q2638" s="146">
        <v>2721451</v>
      </c>
      <c r="R2638" s="146">
        <v>16206716</v>
      </c>
      <c r="S2638" s="160">
        <v>52883494</v>
      </c>
      <c r="T2638" s="146">
        <v>20238122</v>
      </c>
      <c r="U2638" s="146">
        <v>-6297856</v>
      </c>
      <c r="V2638" s="13"/>
    </row>
    <row r="2639" spans="1:22" ht="15" customHeight="1">
      <c r="A2639" s="13"/>
      <c r="B2639" s="163">
        <v>2013</v>
      </c>
      <c r="C2639" s="163"/>
      <c r="D2639" s="146">
        <v>374475</v>
      </c>
      <c r="E2639" s="160">
        <v>140739753</v>
      </c>
      <c r="F2639" s="146">
        <v>72888954</v>
      </c>
      <c r="G2639" s="146">
        <v>33190509</v>
      </c>
      <c r="H2639" s="146">
        <v>6052662</v>
      </c>
      <c r="I2639" s="146">
        <v>67850800</v>
      </c>
      <c r="J2639" s="146">
        <v>18945000</v>
      </c>
      <c r="K2639" s="146">
        <v>20542410</v>
      </c>
      <c r="L2639" s="160">
        <v>91046955</v>
      </c>
      <c r="M2639" s="146">
        <v>40143591</v>
      </c>
      <c r="N2639" s="146">
        <v>33332643</v>
      </c>
      <c r="O2639" s="146">
        <v>50903363</v>
      </c>
      <c r="P2639" s="146">
        <v>17227597</v>
      </c>
      <c r="Q2639" s="146">
        <v>2695255</v>
      </c>
      <c r="R2639" s="146">
        <v>14390358</v>
      </c>
      <c r="S2639" s="160">
        <v>49692799</v>
      </c>
      <c r="T2639" s="146">
        <v>20711000</v>
      </c>
      <c r="U2639" s="146">
        <v>-5138204</v>
      </c>
      <c r="V2639" s="13"/>
    </row>
    <row r="2640" spans="1:22" ht="15" customHeight="1">
      <c r="B2640" s="144">
        <v>2012</v>
      </c>
      <c r="C2640" s="144"/>
      <c r="D2640" s="146">
        <v>348819</v>
      </c>
      <c r="E2640" s="160">
        <v>141081326</v>
      </c>
      <c r="F2640" s="146">
        <v>73264001</v>
      </c>
      <c r="G2640" s="146">
        <v>33435766</v>
      </c>
      <c r="H2640" s="146">
        <v>5756497</v>
      </c>
      <c r="I2640" s="146">
        <v>67817325</v>
      </c>
      <c r="J2640" s="146">
        <v>19847991</v>
      </c>
      <c r="K2640" s="146">
        <v>20667434</v>
      </c>
      <c r="L2640" s="160">
        <v>92837229</v>
      </c>
      <c r="M2640" s="146">
        <v>41862786</v>
      </c>
      <c r="N2640" s="146">
        <v>34378641</v>
      </c>
      <c r="O2640" s="146">
        <v>50974443</v>
      </c>
      <c r="P2640" s="146">
        <v>17471762</v>
      </c>
      <c r="Q2640" s="146">
        <v>2646145</v>
      </c>
      <c r="R2640" s="146">
        <v>15028172</v>
      </c>
      <c r="S2640" s="160">
        <v>48244097</v>
      </c>
      <c r="T2640" s="146">
        <v>20836442</v>
      </c>
      <c r="U2640" s="146">
        <v>-3780040</v>
      </c>
    </row>
    <row r="2641" spans="1:22" ht="15" customHeight="1">
      <c r="B2641" s="144">
        <v>2011</v>
      </c>
      <c r="C2641" s="144"/>
      <c r="D2641" s="146">
        <v>361159</v>
      </c>
      <c r="E2641" s="160">
        <v>146795409</v>
      </c>
      <c r="F2641" s="146">
        <v>76076163</v>
      </c>
      <c r="G2641" s="146">
        <v>33845818</v>
      </c>
      <c r="H2641" s="146">
        <v>6422357</v>
      </c>
      <c r="I2641" s="146">
        <v>70719247</v>
      </c>
      <c r="J2641" s="146">
        <v>21539098</v>
      </c>
      <c r="K2641" s="146">
        <v>22407643</v>
      </c>
      <c r="L2641" s="160">
        <v>96632662</v>
      </c>
      <c r="M2641" s="146">
        <v>42743255</v>
      </c>
      <c r="N2641" s="146">
        <v>35164634</v>
      </c>
      <c r="O2641" s="146">
        <v>53889407</v>
      </c>
      <c r="P2641" s="146">
        <v>18398526</v>
      </c>
      <c r="Q2641" s="146">
        <v>2591430</v>
      </c>
      <c r="R2641" s="146">
        <v>16144953</v>
      </c>
      <c r="S2641" s="160">
        <v>50162748</v>
      </c>
      <c r="T2641" s="146">
        <v>21806519</v>
      </c>
      <c r="U2641" s="146">
        <v>-2823961</v>
      </c>
    </row>
    <row r="2642" spans="1:22" ht="15" customHeight="1">
      <c r="B2642" s="144">
        <v>2010</v>
      </c>
      <c r="C2642" s="144"/>
      <c r="D2642" s="146">
        <v>366595</v>
      </c>
      <c r="E2642" s="160">
        <v>147571909</v>
      </c>
      <c r="F2642" s="146">
        <v>74936901</v>
      </c>
      <c r="G2642" s="146">
        <v>34249189</v>
      </c>
      <c r="H2642" s="146">
        <v>6223500</v>
      </c>
      <c r="I2642" s="146">
        <v>72635008</v>
      </c>
      <c r="J2642" s="146">
        <v>22562366</v>
      </c>
      <c r="K2642" s="146">
        <v>23590466</v>
      </c>
      <c r="L2642" s="160">
        <v>96591584</v>
      </c>
      <c r="M2642" s="146">
        <v>42548950</v>
      </c>
      <c r="N2642" s="146">
        <v>34934955</v>
      </c>
      <c r="O2642" s="146">
        <v>54042633</v>
      </c>
      <c r="P2642" s="146">
        <v>19260511</v>
      </c>
      <c r="Q2642" s="146">
        <v>2769585</v>
      </c>
      <c r="R2642" s="146">
        <v>15001933</v>
      </c>
      <c r="S2642" s="160">
        <v>50980325</v>
      </c>
      <c r="T2642" s="146">
        <v>22021545</v>
      </c>
      <c r="U2642" s="146">
        <v>-2945679</v>
      </c>
    </row>
    <row r="2643" spans="1:22" s="15" customFormat="1" ht="15" customHeight="1" collapsed="1">
      <c r="A2643" s="7"/>
      <c r="B2643" s="144">
        <v>2009</v>
      </c>
      <c r="C2643" s="144"/>
      <c r="D2643" s="146">
        <v>379271</v>
      </c>
      <c r="E2643" s="160">
        <v>139704920</v>
      </c>
      <c r="F2643" s="146" t="s">
        <v>69</v>
      </c>
      <c r="G2643" s="146" t="s">
        <v>69</v>
      </c>
      <c r="H2643" s="146" t="s">
        <v>69</v>
      </c>
      <c r="I2643" s="146" t="s">
        <v>69</v>
      </c>
      <c r="J2643" s="146" t="s">
        <v>69</v>
      </c>
      <c r="K2643" s="146" t="s">
        <v>69</v>
      </c>
      <c r="L2643" s="160">
        <v>94233224</v>
      </c>
      <c r="M2643" s="146" t="s">
        <v>69</v>
      </c>
      <c r="N2643" s="146" t="s">
        <v>69</v>
      </c>
      <c r="O2643" s="146" t="s">
        <v>69</v>
      </c>
      <c r="P2643" s="146" t="s">
        <v>69</v>
      </c>
      <c r="Q2643" s="146" t="s">
        <v>69</v>
      </c>
      <c r="R2643" s="146" t="s">
        <v>69</v>
      </c>
      <c r="S2643" s="160">
        <v>45471696</v>
      </c>
      <c r="T2643" s="146" t="s">
        <v>69</v>
      </c>
      <c r="U2643" s="146" t="s">
        <v>69</v>
      </c>
      <c r="V2643" s="7"/>
    </row>
    <row r="2644" spans="1:22" s="15" customFormat="1" ht="15" customHeight="1">
      <c r="A2644" s="7"/>
      <c r="B2644" s="144">
        <v>2008</v>
      </c>
      <c r="C2644" s="144"/>
      <c r="D2644" s="146">
        <v>388722</v>
      </c>
      <c r="E2644" s="160">
        <v>136479741</v>
      </c>
      <c r="F2644" s="146" t="s">
        <v>69</v>
      </c>
      <c r="G2644" s="146" t="s">
        <v>69</v>
      </c>
      <c r="H2644" s="146" t="s">
        <v>69</v>
      </c>
      <c r="I2644" s="146" t="s">
        <v>69</v>
      </c>
      <c r="J2644" s="146" t="s">
        <v>69</v>
      </c>
      <c r="K2644" s="146" t="s">
        <v>69</v>
      </c>
      <c r="L2644" s="160">
        <v>91777376</v>
      </c>
      <c r="M2644" s="146" t="s">
        <v>69</v>
      </c>
      <c r="N2644" s="146" t="s">
        <v>69</v>
      </c>
      <c r="O2644" s="146" t="s">
        <v>69</v>
      </c>
      <c r="P2644" s="146" t="s">
        <v>69</v>
      </c>
      <c r="Q2644" s="146" t="s">
        <v>69</v>
      </c>
      <c r="R2644" s="146" t="s">
        <v>69</v>
      </c>
      <c r="S2644" s="160">
        <v>44702365</v>
      </c>
      <c r="T2644" s="146" t="s">
        <v>69</v>
      </c>
      <c r="U2644" s="146" t="s">
        <v>69</v>
      </c>
      <c r="V2644" s="7"/>
    </row>
    <row r="2645" spans="1:22" s="15" customFormat="1" ht="15" customHeight="1">
      <c r="A2645" s="13"/>
      <c r="B2645" s="138" t="s">
        <v>35</v>
      </c>
      <c r="C2645" s="138"/>
      <c r="D2645" s="150"/>
      <c r="E2645" s="150"/>
      <c r="F2645" s="150"/>
      <c r="G2645" s="150"/>
      <c r="H2645" s="150"/>
      <c r="I2645" s="150"/>
      <c r="J2645" s="150"/>
      <c r="K2645" s="150"/>
      <c r="L2645" s="150"/>
      <c r="M2645" s="150"/>
      <c r="N2645" s="150"/>
      <c r="O2645" s="150"/>
      <c r="P2645" s="150"/>
      <c r="Q2645" s="150"/>
      <c r="R2645" s="150"/>
      <c r="S2645" s="150"/>
      <c r="T2645" s="150"/>
      <c r="U2645" s="150"/>
      <c r="V2645" s="13"/>
    </row>
    <row r="2646" spans="1:22" s="15" customFormat="1" ht="15" customHeight="1">
      <c r="A2646" s="14"/>
      <c r="B2646" s="141" t="s">
        <v>135</v>
      </c>
      <c r="C2646" s="141"/>
      <c r="D2646" s="152"/>
      <c r="E2646" s="152"/>
      <c r="F2646" s="152"/>
      <c r="G2646" s="152"/>
      <c r="H2646" s="152"/>
      <c r="I2646" s="152"/>
      <c r="J2646" s="152"/>
      <c r="K2646" s="152"/>
      <c r="L2646" s="152"/>
      <c r="M2646" s="152"/>
      <c r="N2646" s="152"/>
      <c r="O2646" s="152"/>
      <c r="P2646" s="152"/>
      <c r="Q2646" s="152"/>
      <c r="R2646" s="152"/>
      <c r="S2646" s="152"/>
      <c r="T2646" s="152"/>
      <c r="U2646" s="152"/>
      <c r="V2646" s="14"/>
    </row>
    <row r="2647" spans="1:22" ht="15" customHeight="1">
      <c r="A2647" s="14"/>
      <c r="B2647" s="163">
        <v>2016</v>
      </c>
      <c r="C2647" s="251"/>
      <c r="D2647" s="146">
        <v>276204</v>
      </c>
      <c r="E2647" s="160">
        <v>2801205</v>
      </c>
      <c r="F2647" s="146">
        <v>809573</v>
      </c>
      <c r="G2647" s="146">
        <v>770712</v>
      </c>
      <c r="H2647" s="146">
        <v>35516</v>
      </c>
      <c r="I2647" s="146">
        <v>1991631</v>
      </c>
      <c r="J2647" s="146">
        <v>383137</v>
      </c>
      <c r="K2647" s="146">
        <v>140398</v>
      </c>
      <c r="L2647" s="160">
        <v>845370</v>
      </c>
      <c r="M2647" s="146">
        <v>364122</v>
      </c>
      <c r="N2647" s="146">
        <v>342833</v>
      </c>
      <c r="O2647" s="146">
        <v>481248</v>
      </c>
      <c r="P2647" s="146">
        <v>204410</v>
      </c>
      <c r="Q2647" s="146">
        <v>29243</v>
      </c>
      <c r="R2647" s="146">
        <v>123145</v>
      </c>
      <c r="S2647" s="160">
        <v>1955835</v>
      </c>
      <c r="T2647" s="146">
        <v>1653886</v>
      </c>
      <c r="U2647" s="146">
        <v>-54687</v>
      </c>
      <c r="V2647" s="14"/>
    </row>
    <row r="2648" spans="1:22" ht="15" customHeight="1">
      <c r="A2648" s="14"/>
      <c r="B2648" s="163">
        <v>2015</v>
      </c>
      <c r="C2648" s="163"/>
      <c r="D2648" s="146">
        <v>270287</v>
      </c>
      <c r="E2648" s="160">
        <v>2793495</v>
      </c>
      <c r="F2648" s="146">
        <v>867541</v>
      </c>
      <c r="G2648" s="146">
        <v>753388</v>
      </c>
      <c r="H2648" s="146">
        <v>36297</v>
      </c>
      <c r="I2648" s="146">
        <v>1925953</v>
      </c>
      <c r="J2648" s="146">
        <v>424970</v>
      </c>
      <c r="K2648" s="146">
        <v>200212</v>
      </c>
      <c r="L2648" s="160">
        <v>875711</v>
      </c>
      <c r="M2648" s="146">
        <v>382721</v>
      </c>
      <c r="N2648" s="146">
        <v>359990</v>
      </c>
      <c r="O2648" s="146">
        <v>492990</v>
      </c>
      <c r="P2648" s="146">
        <v>262962</v>
      </c>
      <c r="Q2648" s="146">
        <v>24284</v>
      </c>
      <c r="R2648" s="146">
        <v>69136</v>
      </c>
      <c r="S2648" s="160">
        <v>1917784</v>
      </c>
      <c r="T2648" s="146">
        <v>1587449</v>
      </c>
      <c r="U2648" s="146">
        <v>41356</v>
      </c>
      <c r="V2648" s="14"/>
    </row>
    <row r="2649" spans="1:22" ht="15" customHeight="1">
      <c r="A2649" s="14"/>
      <c r="B2649" s="163">
        <v>2014</v>
      </c>
      <c r="C2649" s="163"/>
      <c r="D2649" s="146">
        <v>263766</v>
      </c>
      <c r="E2649" s="160">
        <v>2884046</v>
      </c>
      <c r="F2649" s="146">
        <v>1202084</v>
      </c>
      <c r="G2649" s="146">
        <v>762349</v>
      </c>
      <c r="H2649" s="146">
        <v>38246</v>
      </c>
      <c r="I2649" s="146">
        <v>1681962</v>
      </c>
      <c r="J2649" s="146">
        <v>426038</v>
      </c>
      <c r="K2649" s="146">
        <v>225084</v>
      </c>
      <c r="L2649" s="160">
        <v>953968</v>
      </c>
      <c r="M2649" s="146">
        <v>216661</v>
      </c>
      <c r="N2649" s="146">
        <v>177623</v>
      </c>
      <c r="O2649" s="146">
        <v>737306</v>
      </c>
      <c r="P2649" s="146">
        <v>268031</v>
      </c>
      <c r="Q2649" s="146">
        <v>34998</v>
      </c>
      <c r="R2649" s="146">
        <v>97536</v>
      </c>
      <c r="S2649" s="160">
        <v>1930078</v>
      </c>
      <c r="T2649" s="146">
        <v>1217714</v>
      </c>
      <c r="U2649" s="146">
        <v>201467</v>
      </c>
      <c r="V2649" s="14"/>
    </row>
    <row r="2650" spans="1:22" ht="15" customHeight="1">
      <c r="A2650" s="14"/>
      <c r="B2650" s="163">
        <v>2013</v>
      </c>
      <c r="C2650" s="163"/>
      <c r="D2650" s="146">
        <v>254441</v>
      </c>
      <c r="E2650" s="160">
        <v>3086084</v>
      </c>
      <c r="F2650" s="146">
        <v>1181609</v>
      </c>
      <c r="G2650" s="146">
        <v>804403</v>
      </c>
      <c r="H2650" s="146">
        <v>44132</v>
      </c>
      <c r="I2650" s="146">
        <v>1904475</v>
      </c>
      <c r="J2650" s="146">
        <v>460928</v>
      </c>
      <c r="K2650" s="146">
        <v>251895</v>
      </c>
      <c r="L2650" s="160">
        <v>1035839</v>
      </c>
      <c r="M2650" s="146">
        <v>440408</v>
      </c>
      <c r="N2650" s="146">
        <v>323382</v>
      </c>
      <c r="O2650" s="146">
        <v>595432</v>
      </c>
      <c r="P2650" s="146">
        <v>319806</v>
      </c>
      <c r="Q2650" s="146">
        <v>59185</v>
      </c>
      <c r="R2650" s="146">
        <v>77532</v>
      </c>
      <c r="S2650" s="160">
        <v>2050245</v>
      </c>
      <c r="T2650" s="146">
        <v>1735275</v>
      </c>
      <c r="U2650" s="146">
        <v>23021</v>
      </c>
      <c r="V2650" s="14"/>
    </row>
    <row r="2651" spans="1:22" ht="15" customHeight="1">
      <c r="B2651" s="144">
        <v>2012</v>
      </c>
      <c r="C2651" s="144"/>
      <c r="D2651" s="146">
        <v>230623</v>
      </c>
      <c r="E2651" s="160">
        <v>3209167</v>
      </c>
      <c r="F2651" s="146">
        <v>1188226</v>
      </c>
      <c r="G2651" s="146">
        <v>778033</v>
      </c>
      <c r="H2651" s="146">
        <v>48107</v>
      </c>
      <c r="I2651" s="146">
        <v>2020942</v>
      </c>
      <c r="J2651" s="146">
        <v>479223</v>
      </c>
      <c r="K2651" s="146">
        <v>224452</v>
      </c>
      <c r="L2651" s="160">
        <v>1105500</v>
      </c>
      <c r="M2651" s="146">
        <v>309066</v>
      </c>
      <c r="N2651" s="146">
        <v>155123</v>
      </c>
      <c r="O2651" s="146">
        <v>796433</v>
      </c>
      <c r="P2651" s="146">
        <v>276138</v>
      </c>
      <c r="Q2651" s="146">
        <v>63147</v>
      </c>
      <c r="R2651" s="146">
        <v>301644</v>
      </c>
      <c r="S2651" s="160">
        <v>2103668</v>
      </c>
      <c r="T2651" s="146">
        <v>1686298</v>
      </c>
      <c r="U2651" s="146">
        <v>9130</v>
      </c>
    </row>
    <row r="2652" spans="1:22" s="15" customFormat="1" ht="15" customHeight="1" collapsed="1">
      <c r="A2652" s="7"/>
      <c r="B2652" s="144">
        <v>2011</v>
      </c>
      <c r="C2652" s="144"/>
      <c r="D2652" s="146">
        <v>241921</v>
      </c>
      <c r="E2652" s="160">
        <v>3372351</v>
      </c>
      <c r="F2652" s="146">
        <v>1093105</v>
      </c>
      <c r="G2652" s="146">
        <v>809595</v>
      </c>
      <c r="H2652" s="146">
        <v>52049</v>
      </c>
      <c r="I2652" s="146">
        <v>2279246</v>
      </c>
      <c r="J2652" s="146">
        <v>533849</v>
      </c>
      <c r="K2652" s="146">
        <v>219418</v>
      </c>
      <c r="L2652" s="160">
        <v>1178811</v>
      </c>
      <c r="M2652" s="146">
        <v>533332</v>
      </c>
      <c r="N2652" s="146">
        <v>391743</v>
      </c>
      <c r="O2652" s="146">
        <v>645479</v>
      </c>
      <c r="P2652" s="146">
        <v>307326</v>
      </c>
      <c r="Q2652" s="146">
        <v>51596</v>
      </c>
      <c r="R2652" s="146">
        <v>48388</v>
      </c>
      <c r="S2652" s="160">
        <v>2193541</v>
      </c>
      <c r="T2652" s="146">
        <v>1851041</v>
      </c>
      <c r="U2652" s="146">
        <v>16312</v>
      </c>
      <c r="V2652" s="7"/>
    </row>
    <row r="2653" spans="1:22" s="15" customFormat="1" ht="15" customHeight="1">
      <c r="A2653" s="7"/>
      <c r="B2653" s="144">
        <v>2010</v>
      </c>
      <c r="C2653" s="144"/>
      <c r="D2653" s="146">
        <v>249093</v>
      </c>
      <c r="E2653" s="160">
        <v>3561405</v>
      </c>
      <c r="F2653" s="146">
        <v>1101930</v>
      </c>
      <c r="G2653" s="146">
        <v>841141</v>
      </c>
      <c r="H2653" s="146">
        <v>57343</v>
      </c>
      <c r="I2653" s="146">
        <v>2459475</v>
      </c>
      <c r="J2653" s="146">
        <v>574581</v>
      </c>
      <c r="K2653" s="146">
        <v>351840</v>
      </c>
      <c r="L2653" s="160">
        <v>1272246</v>
      </c>
      <c r="M2653" s="146">
        <v>270798</v>
      </c>
      <c r="N2653" s="146">
        <v>122833</v>
      </c>
      <c r="O2653" s="146">
        <v>1001448</v>
      </c>
      <c r="P2653" s="146">
        <v>414485</v>
      </c>
      <c r="Q2653" s="146">
        <v>97844</v>
      </c>
      <c r="R2653" s="146">
        <v>166141</v>
      </c>
      <c r="S2653" s="160">
        <v>2289159</v>
      </c>
      <c r="T2653" s="146">
        <v>1853560</v>
      </c>
      <c r="U2653" s="146">
        <v>72775</v>
      </c>
      <c r="V2653" s="7"/>
    </row>
    <row r="2654" spans="1:22" s="15" customFormat="1" ht="15" customHeight="1">
      <c r="A2654" s="7"/>
      <c r="B2654" s="144">
        <v>2009</v>
      </c>
      <c r="C2654" s="144"/>
      <c r="D2654" s="146">
        <v>260997</v>
      </c>
      <c r="E2654" s="160">
        <v>3736145</v>
      </c>
      <c r="F2654" s="146" t="s">
        <v>69</v>
      </c>
      <c r="G2654" s="146" t="s">
        <v>69</v>
      </c>
      <c r="H2654" s="146" t="s">
        <v>69</v>
      </c>
      <c r="I2654" s="146" t="s">
        <v>69</v>
      </c>
      <c r="J2654" s="146" t="s">
        <v>69</v>
      </c>
      <c r="K2654" s="146" t="s">
        <v>69</v>
      </c>
      <c r="L2654" s="160">
        <v>1368778</v>
      </c>
      <c r="M2654" s="146" t="s">
        <v>69</v>
      </c>
      <c r="N2654" s="146" t="s">
        <v>69</v>
      </c>
      <c r="O2654" s="146" t="s">
        <v>69</v>
      </c>
      <c r="P2654" s="146" t="s">
        <v>69</v>
      </c>
      <c r="Q2654" s="146" t="s">
        <v>69</v>
      </c>
      <c r="R2654" s="146" t="s">
        <v>69</v>
      </c>
      <c r="S2654" s="160">
        <v>2367367</v>
      </c>
      <c r="T2654" s="146" t="s">
        <v>69</v>
      </c>
      <c r="U2654" s="146" t="s">
        <v>69</v>
      </c>
      <c r="V2654" s="7"/>
    </row>
    <row r="2655" spans="1:22" s="15" customFormat="1" ht="15" customHeight="1">
      <c r="A2655" s="7"/>
      <c r="B2655" s="144">
        <v>2008</v>
      </c>
      <c r="C2655" s="144"/>
      <c r="D2655" s="146">
        <v>270282</v>
      </c>
      <c r="E2655" s="160">
        <v>3917817</v>
      </c>
      <c r="F2655" s="146" t="s">
        <v>69</v>
      </c>
      <c r="G2655" s="146" t="s">
        <v>69</v>
      </c>
      <c r="H2655" s="146" t="s">
        <v>69</v>
      </c>
      <c r="I2655" s="146" t="s">
        <v>69</v>
      </c>
      <c r="J2655" s="146" t="s">
        <v>69</v>
      </c>
      <c r="K2655" s="146" t="s">
        <v>69</v>
      </c>
      <c r="L2655" s="160">
        <v>1481939</v>
      </c>
      <c r="M2655" s="146" t="s">
        <v>69</v>
      </c>
      <c r="N2655" s="146" t="s">
        <v>69</v>
      </c>
      <c r="O2655" s="146" t="s">
        <v>69</v>
      </c>
      <c r="P2655" s="146" t="s">
        <v>69</v>
      </c>
      <c r="Q2655" s="146" t="s">
        <v>69</v>
      </c>
      <c r="R2655" s="146" t="s">
        <v>69</v>
      </c>
      <c r="S2655" s="160">
        <v>2435878</v>
      </c>
      <c r="T2655" s="146" t="s">
        <v>69</v>
      </c>
      <c r="U2655" s="146" t="s">
        <v>69</v>
      </c>
      <c r="V2655" s="7"/>
    </row>
    <row r="2656" spans="1:22" ht="15" customHeight="1">
      <c r="A2656" s="14"/>
      <c r="B2656" s="141" t="s">
        <v>136</v>
      </c>
      <c r="C2656" s="141"/>
      <c r="D2656" s="152"/>
      <c r="E2656" s="152"/>
      <c r="F2656" s="152"/>
      <c r="G2656" s="152"/>
      <c r="H2656" s="152"/>
      <c r="I2656" s="152"/>
      <c r="J2656" s="152"/>
      <c r="K2656" s="152"/>
      <c r="L2656" s="152"/>
      <c r="M2656" s="152"/>
      <c r="N2656" s="152"/>
      <c r="O2656" s="152"/>
      <c r="P2656" s="152"/>
      <c r="Q2656" s="152"/>
      <c r="R2656" s="152"/>
      <c r="S2656" s="152"/>
      <c r="T2656" s="152"/>
      <c r="U2656" s="152"/>
      <c r="V2656" s="14"/>
    </row>
    <row r="2657" spans="1:22" ht="15" customHeight="1">
      <c r="A2657" s="14"/>
      <c r="B2657" s="163">
        <v>2016</v>
      </c>
      <c r="C2657" s="251"/>
      <c r="D2657" s="146">
        <v>129314</v>
      </c>
      <c r="E2657" s="160">
        <v>148196303</v>
      </c>
      <c r="F2657" s="146">
        <v>77497712</v>
      </c>
      <c r="G2657" s="146">
        <v>34794694</v>
      </c>
      <c r="H2657" s="146">
        <v>6206316</v>
      </c>
      <c r="I2657" s="146">
        <v>70698591</v>
      </c>
      <c r="J2657" s="146">
        <v>18554248</v>
      </c>
      <c r="K2657" s="146">
        <v>20655626</v>
      </c>
      <c r="L2657" s="160">
        <v>90071061</v>
      </c>
      <c r="M2657" s="146">
        <v>39860712</v>
      </c>
      <c r="N2657" s="146">
        <v>32260998</v>
      </c>
      <c r="O2657" s="146">
        <v>50210349</v>
      </c>
      <c r="P2657" s="146">
        <v>16778125</v>
      </c>
      <c r="Q2657" s="146">
        <v>2836343</v>
      </c>
      <c r="R2657" s="146">
        <v>14019702</v>
      </c>
      <c r="S2657" s="160">
        <v>58125243</v>
      </c>
      <c r="T2657" s="146">
        <v>21075460</v>
      </c>
      <c r="U2657" s="146">
        <v>-5239343</v>
      </c>
      <c r="V2657" s="14"/>
    </row>
    <row r="2658" spans="1:22" ht="15" customHeight="1">
      <c r="A2658" s="14"/>
      <c r="B2658" s="163">
        <v>2015</v>
      </c>
      <c r="C2658" s="163"/>
      <c r="D2658" s="146">
        <v>126366</v>
      </c>
      <c r="E2658" s="160">
        <v>146383211</v>
      </c>
      <c r="F2658" s="146">
        <v>77158575</v>
      </c>
      <c r="G2658" s="146">
        <v>33582487</v>
      </c>
      <c r="H2658" s="146">
        <v>5878501</v>
      </c>
      <c r="I2658" s="146">
        <v>69224636</v>
      </c>
      <c r="J2658" s="146">
        <v>17979972</v>
      </c>
      <c r="K2658" s="146">
        <v>20195747</v>
      </c>
      <c r="L2658" s="160">
        <v>90703393</v>
      </c>
      <c r="M2658" s="146">
        <v>40072369</v>
      </c>
      <c r="N2658" s="146">
        <v>33114038</v>
      </c>
      <c r="O2658" s="146">
        <v>50631025</v>
      </c>
      <c r="P2658" s="146">
        <v>16454998</v>
      </c>
      <c r="Q2658" s="146">
        <v>2752669</v>
      </c>
      <c r="R2658" s="146">
        <v>14710041</v>
      </c>
      <c r="S2658" s="160">
        <v>55679818</v>
      </c>
      <c r="T2658" s="146">
        <v>21111251</v>
      </c>
      <c r="U2658" s="146">
        <v>-5950718</v>
      </c>
      <c r="V2658" s="14"/>
    </row>
    <row r="2659" spans="1:22" ht="15" customHeight="1">
      <c r="A2659" s="14"/>
      <c r="B2659" s="163">
        <v>2014</v>
      </c>
      <c r="C2659" s="163"/>
      <c r="D2659" s="146">
        <v>122911</v>
      </c>
      <c r="E2659" s="160">
        <v>145646937</v>
      </c>
      <c r="F2659" s="146">
        <v>74017337</v>
      </c>
      <c r="G2659" s="146">
        <v>32990928</v>
      </c>
      <c r="H2659" s="146">
        <v>5562502</v>
      </c>
      <c r="I2659" s="146">
        <v>71629601</v>
      </c>
      <c r="J2659" s="146">
        <v>18067646</v>
      </c>
      <c r="K2659" s="146">
        <v>20297195</v>
      </c>
      <c r="L2659" s="160">
        <v>94693522</v>
      </c>
      <c r="M2659" s="146">
        <v>39251688</v>
      </c>
      <c r="N2659" s="146">
        <v>32650040</v>
      </c>
      <c r="O2659" s="146">
        <v>55441834</v>
      </c>
      <c r="P2659" s="146">
        <v>16778206</v>
      </c>
      <c r="Q2659" s="146">
        <v>2686454</v>
      </c>
      <c r="R2659" s="146">
        <v>16109180</v>
      </c>
      <c r="S2659" s="160">
        <v>50953416</v>
      </c>
      <c r="T2659" s="146">
        <v>19020408</v>
      </c>
      <c r="U2659" s="146">
        <v>-6499323</v>
      </c>
      <c r="V2659" s="14"/>
    </row>
    <row r="2660" spans="1:22" ht="15" customHeight="1">
      <c r="A2660" s="14"/>
      <c r="B2660" s="163">
        <v>2013</v>
      </c>
      <c r="C2660" s="163"/>
      <c r="D2660" s="146">
        <v>120034</v>
      </c>
      <c r="E2660" s="160">
        <v>137653669</v>
      </c>
      <c r="F2660" s="146">
        <v>71707345</v>
      </c>
      <c r="G2660" s="146">
        <v>32386106</v>
      </c>
      <c r="H2660" s="146">
        <v>6008530</v>
      </c>
      <c r="I2660" s="146">
        <v>65946325</v>
      </c>
      <c r="J2660" s="146">
        <v>18484072</v>
      </c>
      <c r="K2660" s="146">
        <v>20290515</v>
      </c>
      <c r="L2660" s="160">
        <v>90011115</v>
      </c>
      <c r="M2660" s="146">
        <v>39703184</v>
      </c>
      <c r="N2660" s="146">
        <v>33009261</v>
      </c>
      <c r="O2660" s="146">
        <v>50307932</v>
      </c>
      <c r="P2660" s="146">
        <v>16907790</v>
      </c>
      <c r="Q2660" s="146">
        <v>2636070</v>
      </c>
      <c r="R2660" s="146">
        <v>14312826</v>
      </c>
      <c r="S2660" s="160">
        <v>47642554</v>
      </c>
      <c r="T2660" s="146">
        <v>18975724</v>
      </c>
      <c r="U2660" s="146">
        <v>-5161225</v>
      </c>
      <c r="V2660" s="14"/>
    </row>
    <row r="2661" spans="1:22" s="15" customFormat="1" ht="15" customHeight="1" collapsed="1">
      <c r="A2661" s="7"/>
      <c r="B2661" s="144">
        <v>2012</v>
      </c>
      <c r="C2661" s="144"/>
      <c r="D2661" s="146">
        <v>118196</v>
      </c>
      <c r="E2661" s="160">
        <v>137872158</v>
      </c>
      <c r="F2661" s="146">
        <v>72075775</v>
      </c>
      <c r="G2661" s="146">
        <v>32657733</v>
      </c>
      <c r="H2661" s="146">
        <v>5708390</v>
      </c>
      <c r="I2661" s="146">
        <v>65796383</v>
      </c>
      <c r="J2661" s="146">
        <v>19368768</v>
      </c>
      <c r="K2661" s="146">
        <v>20442982</v>
      </c>
      <c r="L2661" s="160">
        <v>91731730</v>
      </c>
      <c r="M2661" s="146">
        <v>41553720</v>
      </c>
      <c r="N2661" s="146">
        <v>34223518</v>
      </c>
      <c r="O2661" s="146">
        <v>50178010</v>
      </c>
      <c r="P2661" s="146">
        <v>17195624</v>
      </c>
      <c r="Q2661" s="146">
        <v>2582997</v>
      </c>
      <c r="R2661" s="146">
        <v>14726528</v>
      </c>
      <c r="S2661" s="160">
        <v>46140429</v>
      </c>
      <c r="T2661" s="146">
        <v>19150144</v>
      </c>
      <c r="U2661" s="146">
        <v>-3789170</v>
      </c>
      <c r="V2661" s="7"/>
    </row>
    <row r="2662" spans="1:22" s="15" customFormat="1" ht="15" customHeight="1">
      <c r="A2662" s="7"/>
      <c r="B2662" s="144">
        <v>2011</v>
      </c>
      <c r="C2662" s="144"/>
      <c r="D2662" s="146">
        <v>119238</v>
      </c>
      <c r="E2662" s="160">
        <v>143423058</v>
      </c>
      <c r="F2662" s="146">
        <v>74983058</v>
      </c>
      <c r="G2662" s="146">
        <v>33036223</v>
      </c>
      <c r="H2662" s="146">
        <v>6370308</v>
      </c>
      <c r="I2662" s="146">
        <v>68440001</v>
      </c>
      <c r="J2662" s="146">
        <v>21005249</v>
      </c>
      <c r="K2662" s="146">
        <v>22188225</v>
      </c>
      <c r="L2662" s="160">
        <v>95453851</v>
      </c>
      <c r="M2662" s="146">
        <v>42209923</v>
      </c>
      <c r="N2662" s="146">
        <v>34772891</v>
      </c>
      <c r="O2662" s="146">
        <v>53243928</v>
      </c>
      <c r="P2662" s="146">
        <v>18091200</v>
      </c>
      <c r="Q2662" s="146">
        <v>2539834</v>
      </c>
      <c r="R2662" s="146">
        <v>16096565</v>
      </c>
      <c r="S2662" s="160">
        <v>47969207</v>
      </c>
      <c r="T2662" s="146">
        <v>19955478</v>
      </c>
      <c r="U2662" s="146">
        <v>-2840274</v>
      </c>
      <c r="V2662" s="7"/>
    </row>
    <row r="2663" spans="1:22" s="15" customFormat="1" ht="15" customHeight="1">
      <c r="A2663" s="7"/>
      <c r="B2663" s="144">
        <v>2010</v>
      </c>
      <c r="C2663" s="144"/>
      <c r="D2663" s="146">
        <v>117502</v>
      </c>
      <c r="E2663" s="160">
        <v>144010504</v>
      </c>
      <c r="F2663" s="146">
        <v>73834971</v>
      </c>
      <c r="G2663" s="146">
        <v>33408048</v>
      </c>
      <c r="H2663" s="146">
        <v>6166156</v>
      </c>
      <c r="I2663" s="146">
        <v>70175533</v>
      </c>
      <c r="J2663" s="146">
        <v>21987785</v>
      </c>
      <c r="K2663" s="146">
        <v>23238627</v>
      </c>
      <c r="L2663" s="160">
        <v>95319338</v>
      </c>
      <c r="M2663" s="146">
        <v>42278153</v>
      </c>
      <c r="N2663" s="146">
        <v>34812122</v>
      </c>
      <c r="O2663" s="146">
        <v>53041185</v>
      </c>
      <c r="P2663" s="146">
        <v>18846026</v>
      </c>
      <c r="Q2663" s="146">
        <v>2671741</v>
      </c>
      <c r="R2663" s="146">
        <v>14835792</v>
      </c>
      <c r="S2663" s="160">
        <v>48691166</v>
      </c>
      <c r="T2663" s="146">
        <v>20167985</v>
      </c>
      <c r="U2663" s="146">
        <v>-3018454</v>
      </c>
      <c r="V2663" s="7"/>
    </row>
    <row r="2664" spans="1:22" s="15" customFormat="1" ht="15" customHeight="1">
      <c r="A2664" s="7"/>
      <c r="B2664" s="144">
        <v>2009</v>
      </c>
      <c r="C2664" s="144"/>
      <c r="D2664" s="146">
        <v>118274</v>
      </c>
      <c r="E2664" s="160">
        <v>135968775</v>
      </c>
      <c r="F2664" s="146" t="s">
        <v>69</v>
      </c>
      <c r="G2664" s="146" t="s">
        <v>69</v>
      </c>
      <c r="H2664" s="146" t="s">
        <v>69</v>
      </c>
      <c r="I2664" s="146" t="s">
        <v>69</v>
      </c>
      <c r="J2664" s="146" t="s">
        <v>69</v>
      </c>
      <c r="K2664" s="146" t="s">
        <v>69</v>
      </c>
      <c r="L2664" s="160">
        <v>92864446</v>
      </c>
      <c r="M2664" s="146" t="s">
        <v>69</v>
      </c>
      <c r="N2664" s="146" t="s">
        <v>69</v>
      </c>
      <c r="O2664" s="146" t="s">
        <v>69</v>
      </c>
      <c r="P2664" s="146" t="s">
        <v>69</v>
      </c>
      <c r="Q2664" s="146" t="s">
        <v>69</v>
      </c>
      <c r="R2664" s="146" t="s">
        <v>69</v>
      </c>
      <c r="S2664" s="160">
        <v>43104329</v>
      </c>
      <c r="T2664" s="146" t="s">
        <v>69</v>
      </c>
      <c r="U2664" s="146" t="s">
        <v>69</v>
      </c>
      <c r="V2664" s="7"/>
    </row>
    <row r="2665" spans="1:22" ht="15" customHeight="1">
      <c r="B2665" s="144">
        <v>2008</v>
      </c>
      <c r="C2665" s="144"/>
      <c r="D2665" s="146">
        <v>118440</v>
      </c>
      <c r="E2665" s="160">
        <v>132561924</v>
      </c>
      <c r="F2665" s="146" t="s">
        <v>69</v>
      </c>
      <c r="G2665" s="146" t="s">
        <v>69</v>
      </c>
      <c r="H2665" s="146" t="s">
        <v>69</v>
      </c>
      <c r="I2665" s="146" t="s">
        <v>69</v>
      </c>
      <c r="J2665" s="146" t="s">
        <v>69</v>
      </c>
      <c r="K2665" s="146" t="s">
        <v>69</v>
      </c>
      <c r="L2665" s="160">
        <v>90295437</v>
      </c>
      <c r="M2665" s="146" t="s">
        <v>69</v>
      </c>
      <c r="N2665" s="146" t="s">
        <v>69</v>
      </c>
      <c r="O2665" s="146" t="s">
        <v>69</v>
      </c>
      <c r="P2665" s="146" t="s">
        <v>69</v>
      </c>
      <c r="Q2665" s="146" t="s">
        <v>69</v>
      </c>
      <c r="R2665" s="146" t="s">
        <v>69</v>
      </c>
      <c r="S2665" s="160">
        <v>42266486</v>
      </c>
      <c r="T2665" s="146" t="s">
        <v>69</v>
      </c>
      <c r="U2665" s="146" t="s">
        <v>69</v>
      </c>
    </row>
    <row r="2666" spans="1:22" ht="15" customHeight="1">
      <c r="A2666" s="13"/>
      <c r="B2666" s="138" t="s">
        <v>11</v>
      </c>
      <c r="C2666" s="138"/>
      <c r="D2666" s="150"/>
      <c r="E2666" s="150"/>
      <c r="F2666" s="150"/>
      <c r="G2666" s="150"/>
      <c r="H2666" s="150"/>
      <c r="I2666" s="150"/>
      <c r="J2666" s="150"/>
      <c r="K2666" s="150"/>
      <c r="L2666" s="150"/>
      <c r="M2666" s="150"/>
      <c r="N2666" s="150"/>
      <c r="O2666" s="150"/>
      <c r="P2666" s="150"/>
      <c r="Q2666" s="150"/>
      <c r="R2666" s="150"/>
      <c r="S2666" s="150"/>
      <c r="T2666" s="150"/>
      <c r="U2666" s="150"/>
      <c r="V2666" s="13"/>
    </row>
    <row r="2667" spans="1:22" ht="15" customHeight="1">
      <c r="A2667" s="14"/>
      <c r="B2667" s="141" t="s">
        <v>137</v>
      </c>
      <c r="C2667" s="141"/>
      <c r="D2667" s="152"/>
      <c r="E2667" s="152"/>
      <c r="F2667" s="152"/>
      <c r="G2667" s="152"/>
      <c r="H2667" s="152"/>
      <c r="I2667" s="152"/>
      <c r="J2667" s="152"/>
      <c r="K2667" s="152"/>
      <c r="L2667" s="152"/>
      <c r="M2667" s="152"/>
      <c r="N2667" s="152"/>
      <c r="O2667" s="152"/>
      <c r="P2667" s="152"/>
      <c r="Q2667" s="152"/>
      <c r="R2667" s="152"/>
      <c r="S2667" s="152"/>
      <c r="T2667" s="152"/>
      <c r="U2667" s="152"/>
      <c r="V2667" s="14"/>
    </row>
    <row r="2668" spans="1:22" ht="15" customHeight="1">
      <c r="A2668" s="14"/>
      <c r="B2668" s="163">
        <v>2016</v>
      </c>
      <c r="C2668" s="251"/>
      <c r="D2668" s="146">
        <v>405233</v>
      </c>
      <c r="E2668" s="160">
        <v>118570717</v>
      </c>
      <c r="F2668" s="146">
        <v>60930305</v>
      </c>
      <c r="G2668" s="146">
        <v>27696747</v>
      </c>
      <c r="H2668" s="146">
        <v>3059497</v>
      </c>
      <c r="I2668" s="146">
        <v>57640412</v>
      </c>
      <c r="J2668" s="146">
        <v>15602723</v>
      </c>
      <c r="K2668" s="146">
        <v>15615274</v>
      </c>
      <c r="L2668" s="160">
        <v>70323780</v>
      </c>
      <c r="M2668" s="146">
        <v>32545636</v>
      </c>
      <c r="N2668" s="146">
        <v>27158159</v>
      </c>
      <c r="O2668" s="146">
        <v>37778144</v>
      </c>
      <c r="P2668" s="146">
        <v>11996552</v>
      </c>
      <c r="Q2668" s="146">
        <v>2409330</v>
      </c>
      <c r="R2668" s="146">
        <v>10264933</v>
      </c>
      <c r="S2668" s="160">
        <v>48246937</v>
      </c>
      <c r="T2668" s="146">
        <v>19925784</v>
      </c>
      <c r="U2668" s="146">
        <v>-5425696</v>
      </c>
      <c r="V2668" s="14"/>
    </row>
    <row r="2669" spans="1:22" ht="15" customHeight="1">
      <c r="A2669" s="14"/>
      <c r="B2669" s="163">
        <v>2015</v>
      </c>
      <c r="C2669" s="163"/>
      <c r="D2669" s="146">
        <v>396378</v>
      </c>
      <c r="E2669" s="160">
        <v>117138293</v>
      </c>
      <c r="F2669" s="146">
        <v>60650091</v>
      </c>
      <c r="G2669" s="146">
        <v>26645409</v>
      </c>
      <c r="H2669" s="146">
        <v>2632647</v>
      </c>
      <c r="I2669" s="146">
        <v>56488201</v>
      </c>
      <c r="J2669" s="146">
        <v>15302964</v>
      </c>
      <c r="K2669" s="146">
        <v>14978296</v>
      </c>
      <c r="L2669" s="160">
        <v>70843731</v>
      </c>
      <c r="M2669" s="146">
        <v>32671169</v>
      </c>
      <c r="N2669" s="146">
        <v>27911445</v>
      </c>
      <c r="O2669" s="146">
        <v>38172563</v>
      </c>
      <c r="P2669" s="146">
        <v>11632217</v>
      </c>
      <c r="Q2669" s="146">
        <v>2332656</v>
      </c>
      <c r="R2669" s="146">
        <v>11162097</v>
      </c>
      <c r="S2669" s="160">
        <v>46294561</v>
      </c>
      <c r="T2669" s="146">
        <v>19628120</v>
      </c>
      <c r="U2669" s="146">
        <v>-5781325</v>
      </c>
      <c r="V2669" s="14"/>
    </row>
    <row r="2670" spans="1:22" s="14" customFormat="1" ht="15" customHeight="1" collapsed="1">
      <c r="B2670" s="163">
        <v>2014</v>
      </c>
      <c r="C2670" s="163"/>
      <c r="D2670" s="146">
        <v>386424</v>
      </c>
      <c r="E2670" s="160">
        <v>117673184</v>
      </c>
      <c r="F2670" s="146">
        <v>58718800</v>
      </c>
      <c r="G2670" s="146">
        <v>26723609</v>
      </c>
      <c r="H2670" s="146">
        <v>3401168</v>
      </c>
      <c r="I2670" s="146">
        <v>58954384</v>
      </c>
      <c r="J2670" s="146">
        <v>15310706</v>
      </c>
      <c r="K2670" s="146">
        <v>15192073</v>
      </c>
      <c r="L2670" s="160">
        <v>74789449</v>
      </c>
      <c r="M2670" s="146">
        <v>32606951</v>
      </c>
      <c r="N2670" s="146">
        <v>27489060</v>
      </c>
      <c r="O2670" s="146">
        <v>42182497</v>
      </c>
      <c r="P2670" s="146">
        <v>11893728</v>
      </c>
      <c r="Q2670" s="146">
        <v>2319501</v>
      </c>
      <c r="R2670" s="146">
        <v>12521209</v>
      </c>
      <c r="S2670" s="160">
        <v>42883735</v>
      </c>
      <c r="T2670" s="146">
        <v>17505186</v>
      </c>
      <c r="U2670" s="146">
        <v>-5867135</v>
      </c>
    </row>
    <row r="2671" spans="1:22" s="14" customFormat="1" ht="15" customHeight="1">
      <c r="B2671" s="163">
        <v>2013</v>
      </c>
      <c r="C2671" s="163"/>
      <c r="D2671" s="146">
        <v>374222</v>
      </c>
      <c r="E2671" s="160">
        <v>109976635</v>
      </c>
      <c r="F2671" s="146">
        <v>57246738</v>
      </c>
      <c r="G2671" s="146">
        <v>26294117</v>
      </c>
      <c r="H2671" s="146">
        <v>3185911</v>
      </c>
      <c r="I2671" s="146">
        <v>52729898</v>
      </c>
      <c r="J2671" s="146">
        <v>16095620</v>
      </c>
      <c r="K2671" s="146">
        <v>15286666</v>
      </c>
      <c r="L2671" s="160">
        <v>69445474</v>
      </c>
      <c r="M2671" s="146">
        <v>31277886</v>
      </c>
      <c r="N2671" s="146">
        <v>26281746</v>
      </c>
      <c r="O2671" s="146">
        <v>38167588</v>
      </c>
      <c r="P2671" s="146">
        <v>12150870</v>
      </c>
      <c r="Q2671" s="146">
        <v>2304360</v>
      </c>
      <c r="R2671" s="146">
        <v>10541051</v>
      </c>
      <c r="S2671" s="160">
        <v>40531161</v>
      </c>
      <c r="T2671" s="146">
        <v>17877396</v>
      </c>
      <c r="U2671" s="146">
        <v>-4668670</v>
      </c>
    </row>
    <row r="2672" spans="1:22" s="14" customFormat="1" ht="15" customHeight="1">
      <c r="A2672" s="7"/>
      <c r="B2672" s="144">
        <v>2012</v>
      </c>
      <c r="C2672" s="144"/>
      <c r="D2672" s="146">
        <v>348572</v>
      </c>
      <c r="E2672" s="160">
        <v>110309111</v>
      </c>
      <c r="F2672" s="146">
        <v>57241000</v>
      </c>
      <c r="G2672" s="146">
        <v>26414096</v>
      </c>
      <c r="H2672" s="146">
        <v>3034186</v>
      </c>
      <c r="I2672" s="146">
        <v>53068111</v>
      </c>
      <c r="J2672" s="146">
        <v>17182705</v>
      </c>
      <c r="K2672" s="146">
        <v>15218320</v>
      </c>
      <c r="L2672" s="160">
        <v>70993555</v>
      </c>
      <c r="M2672" s="146">
        <v>32988197</v>
      </c>
      <c r="N2672" s="146">
        <v>27526435</v>
      </c>
      <c r="O2672" s="146">
        <v>38005359</v>
      </c>
      <c r="P2672" s="146">
        <v>12271518</v>
      </c>
      <c r="Q2672" s="146">
        <v>2263156</v>
      </c>
      <c r="R2672" s="146">
        <v>10769958</v>
      </c>
      <c r="S2672" s="160">
        <v>39315556</v>
      </c>
      <c r="T2672" s="146">
        <v>18071316</v>
      </c>
      <c r="U2672" s="146">
        <v>-3540329</v>
      </c>
      <c r="V2672" s="7"/>
    </row>
    <row r="2673" spans="1:22" s="14" customFormat="1" ht="15" customHeight="1">
      <c r="A2673" s="7"/>
      <c r="B2673" s="144">
        <v>2011</v>
      </c>
      <c r="C2673" s="144"/>
      <c r="D2673" s="146">
        <v>360894</v>
      </c>
      <c r="E2673" s="160">
        <v>114890922</v>
      </c>
      <c r="F2673" s="146">
        <v>60101329</v>
      </c>
      <c r="G2673" s="146">
        <v>26696503</v>
      </c>
      <c r="H2673" s="146">
        <v>3685293</v>
      </c>
      <c r="I2673" s="146">
        <v>54789593</v>
      </c>
      <c r="J2673" s="146">
        <v>18353405</v>
      </c>
      <c r="K2673" s="146">
        <v>16125239</v>
      </c>
      <c r="L2673" s="160">
        <v>73723882</v>
      </c>
      <c r="M2673" s="146">
        <v>33503251</v>
      </c>
      <c r="N2673" s="146">
        <v>27981006</v>
      </c>
      <c r="O2673" s="146">
        <v>40220631</v>
      </c>
      <c r="P2673" s="146">
        <v>12901020</v>
      </c>
      <c r="Q2673" s="146">
        <v>2247256</v>
      </c>
      <c r="R2673" s="146">
        <v>12000895</v>
      </c>
      <c r="S2673" s="160">
        <v>41167040</v>
      </c>
      <c r="T2673" s="146">
        <v>18788172</v>
      </c>
      <c r="U2673" s="146">
        <v>-2634885</v>
      </c>
      <c r="V2673" s="7"/>
    </row>
    <row r="2674" spans="1:22" ht="15" customHeight="1">
      <c r="B2674" s="144">
        <v>2010</v>
      </c>
      <c r="C2674" s="144"/>
      <c r="D2674" s="146">
        <v>366324</v>
      </c>
      <c r="E2674" s="160">
        <v>116643265</v>
      </c>
      <c r="F2674" s="146">
        <v>59596215</v>
      </c>
      <c r="G2674" s="146">
        <v>26919118</v>
      </c>
      <c r="H2674" s="146">
        <v>3673176</v>
      </c>
      <c r="I2674" s="146">
        <v>57047050</v>
      </c>
      <c r="J2674" s="146">
        <v>19295020</v>
      </c>
      <c r="K2674" s="146">
        <v>17008366</v>
      </c>
      <c r="L2674" s="160">
        <v>74427660</v>
      </c>
      <c r="M2674" s="146">
        <v>33826859</v>
      </c>
      <c r="N2674" s="146">
        <v>28183840</v>
      </c>
      <c r="O2674" s="146">
        <v>40600801</v>
      </c>
      <c r="P2674" s="146">
        <v>13632673</v>
      </c>
      <c r="Q2674" s="146">
        <v>2350362</v>
      </c>
      <c r="R2674" s="146">
        <v>11484283</v>
      </c>
      <c r="S2674" s="160">
        <v>42215605</v>
      </c>
      <c r="T2674" s="146">
        <v>18955350</v>
      </c>
      <c r="U2674" s="146">
        <v>-2686392</v>
      </c>
    </row>
    <row r="2675" spans="1:22" ht="15" customHeight="1">
      <c r="B2675" s="144">
        <v>2009</v>
      </c>
      <c r="C2675" s="144"/>
      <c r="D2675" s="146">
        <v>379012</v>
      </c>
      <c r="E2675" s="160">
        <v>111252363</v>
      </c>
      <c r="F2675" s="146" t="s">
        <v>69</v>
      </c>
      <c r="G2675" s="146" t="s">
        <v>69</v>
      </c>
      <c r="H2675" s="146" t="s">
        <v>69</v>
      </c>
      <c r="I2675" s="146" t="s">
        <v>69</v>
      </c>
      <c r="J2675" s="146" t="s">
        <v>69</v>
      </c>
      <c r="K2675" s="146" t="s">
        <v>69</v>
      </c>
      <c r="L2675" s="160">
        <v>73301961</v>
      </c>
      <c r="M2675" s="146" t="s">
        <v>69</v>
      </c>
      <c r="N2675" s="146" t="s">
        <v>69</v>
      </c>
      <c r="O2675" s="146" t="s">
        <v>69</v>
      </c>
      <c r="P2675" s="146" t="s">
        <v>69</v>
      </c>
      <c r="Q2675" s="146" t="s">
        <v>69</v>
      </c>
      <c r="R2675" s="146" t="s">
        <v>69</v>
      </c>
      <c r="S2675" s="160">
        <v>37950402</v>
      </c>
      <c r="T2675" s="146" t="s">
        <v>69</v>
      </c>
      <c r="U2675" s="146" t="s">
        <v>69</v>
      </c>
    </row>
    <row r="2676" spans="1:22" ht="15" customHeight="1">
      <c r="B2676" s="144">
        <v>2008</v>
      </c>
      <c r="C2676" s="144"/>
      <c r="D2676" s="146">
        <v>388460</v>
      </c>
      <c r="E2676" s="160">
        <v>110150077</v>
      </c>
      <c r="F2676" s="146" t="s">
        <v>69</v>
      </c>
      <c r="G2676" s="146" t="s">
        <v>69</v>
      </c>
      <c r="H2676" s="146" t="s">
        <v>69</v>
      </c>
      <c r="I2676" s="146" t="s">
        <v>69</v>
      </c>
      <c r="J2676" s="146" t="s">
        <v>69</v>
      </c>
      <c r="K2676" s="146" t="s">
        <v>69</v>
      </c>
      <c r="L2676" s="160">
        <v>73183386</v>
      </c>
      <c r="M2676" s="146" t="s">
        <v>69</v>
      </c>
      <c r="N2676" s="146" t="s">
        <v>69</v>
      </c>
      <c r="O2676" s="146" t="s">
        <v>69</v>
      </c>
      <c r="P2676" s="146" t="s">
        <v>69</v>
      </c>
      <c r="Q2676" s="146" t="s">
        <v>69</v>
      </c>
      <c r="R2676" s="146" t="s">
        <v>69</v>
      </c>
      <c r="S2676" s="160">
        <v>36966691</v>
      </c>
      <c r="T2676" s="146" t="s">
        <v>69</v>
      </c>
      <c r="U2676" s="146" t="s">
        <v>69</v>
      </c>
    </row>
    <row r="2677" spans="1:22" ht="15" customHeight="1">
      <c r="A2677" s="15"/>
      <c r="B2677" s="145" t="s">
        <v>138</v>
      </c>
      <c r="C2677" s="145"/>
      <c r="D2677" s="154"/>
      <c r="E2677" s="154"/>
      <c r="F2677" s="154"/>
      <c r="G2677" s="154"/>
      <c r="H2677" s="154"/>
      <c r="I2677" s="154"/>
      <c r="J2677" s="154"/>
      <c r="K2677" s="154"/>
      <c r="L2677" s="154"/>
      <c r="M2677" s="154"/>
      <c r="N2677" s="154"/>
      <c r="O2677" s="154"/>
      <c r="P2677" s="154"/>
      <c r="Q2677" s="154"/>
      <c r="R2677" s="154"/>
      <c r="S2677" s="154"/>
      <c r="T2677" s="154"/>
      <c r="U2677" s="154"/>
      <c r="V2677" s="15"/>
    </row>
    <row r="2678" spans="1:22" ht="15" customHeight="1">
      <c r="A2678" s="15"/>
      <c r="B2678" s="163">
        <v>2016</v>
      </c>
      <c r="C2678" s="251"/>
      <c r="D2678" s="146">
        <v>387480</v>
      </c>
      <c r="E2678" s="160">
        <v>51091567</v>
      </c>
      <c r="F2678" s="146">
        <v>26186098</v>
      </c>
      <c r="G2678" s="146">
        <v>10736137</v>
      </c>
      <c r="H2678" s="146">
        <v>1166236</v>
      </c>
      <c r="I2678" s="146">
        <v>24905469</v>
      </c>
      <c r="J2678" s="146">
        <v>8455310</v>
      </c>
      <c r="K2678" s="146">
        <v>4524374</v>
      </c>
      <c r="L2678" s="160">
        <v>28404100</v>
      </c>
      <c r="M2678" s="146">
        <v>13667854</v>
      </c>
      <c r="N2678" s="146">
        <v>10706656</v>
      </c>
      <c r="O2678" s="146">
        <v>14736246</v>
      </c>
      <c r="P2678" s="146">
        <v>4062438</v>
      </c>
      <c r="Q2678" s="146">
        <v>964382</v>
      </c>
      <c r="R2678" s="146">
        <v>3405608</v>
      </c>
      <c r="S2678" s="160">
        <v>22687466</v>
      </c>
      <c r="T2678" s="146">
        <v>10711745</v>
      </c>
      <c r="U2678" s="146">
        <v>-4103521</v>
      </c>
      <c r="V2678" s="15"/>
    </row>
    <row r="2679" spans="1:22" s="12" customFormat="1" ht="15" customHeight="1">
      <c r="A2679" s="15"/>
      <c r="B2679" s="163">
        <v>2015</v>
      </c>
      <c r="C2679" s="163"/>
      <c r="D2679" s="146">
        <v>379285</v>
      </c>
      <c r="E2679" s="160">
        <v>51142248</v>
      </c>
      <c r="F2679" s="146">
        <v>25957048</v>
      </c>
      <c r="G2679" s="146">
        <v>10364860</v>
      </c>
      <c r="H2679" s="146">
        <v>938772</v>
      </c>
      <c r="I2679" s="146">
        <v>25185200</v>
      </c>
      <c r="J2679" s="146">
        <v>8638667</v>
      </c>
      <c r="K2679" s="146">
        <v>4443748</v>
      </c>
      <c r="L2679" s="160">
        <v>29286179</v>
      </c>
      <c r="M2679" s="146">
        <v>13708317</v>
      </c>
      <c r="N2679" s="146">
        <v>11177017</v>
      </c>
      <c r="O2679" s="146">
        <v>15577863</v>
      </c>
      <c r="P2679" s="146">
        <v>4130646</v>
      </c>
      <c r="Q2679" s="146">
        <v>942660</v>
      </c>
      <c r="R2679" s="146">
        <v>3941698</v>
      </c>
      <c r="S2679" s="160">
        <v>21856069</v>
      </c>
      <c r="T2679" s="146">
        <v>10372601</v>
      </c>
      <c r="U2679" s="146">
        <v>-3737171</v>
      </c>
      <c r="V2679" s="15"/>
    </row>
    <row r="2680" spans="1:22" s="13" customFormat="1" ht="15" customHeight="1">
      <c r="A2680" s="15"/>
      <c r="B2680" s="163">
        <v>2014</v>
      </c>
      <c r="C2680" s="163"/>
      <c r="D2680" s="146">
        <v>370124</v>
      </c>
      <c r="E2680" s="160">
        <v>51455751</v>
      </c>
      <c r="F2680" s="146">
        <v>25091972</v>
      </c>
      <c r="G2680" s="146">
        <v>10263450</v>
      </c>
      <c r="H2680" s="146">
        <v>926396</v>
      </c>
      <c r="I2680" s="146">
        <v>26363779</v>
      </c>
      <c r="J2680" s="146">
        <v>8985004</v>
      </c>
      <c r="K2680" s="146">
        <v>4560200</v>
      </c>
      <c r="L2680" s="160">
        <v>31747222</v>
      </c>
      <c r="M2680" s="146">
        <v>13582366</v>
      </c>
      <c r="N2680" s="146">
        <v>11177429</v>
      </c>
      <c r="O2680" s="146">
        <v>18164856</v>
      </c>
      <c r="P2680" s="146">
        <v>4345911</v>
      </c>
      <c r="Q2680" s="146">
        <v>971539</v>
      </c>
      <c r="R2680" s="146">
        <v>4162611</v>
      </c>
      <c r="S2680" s="160">
        <v>19708529</v>
      </c>
      <c r="T2680" s="146">
        <v>8339839</v>
      </c>
      <c r="U2680" s="146">
        <v>-3497539</v>
      </c>
      <c r="V2680" s="15"/>
    </row>
    <row r="2681" spans="1:22" s="13" customFormat="1" ht="15" customHeight="1">
      <c r="A2681" s="15"/>
      <c r="B2681" s="163">
        <v>2013</v>
      </c>
      <c r="C2681" s="163"/>
      <c r="D2681" s="146">
        <v>358104</v>
      </c>
      <c r="E2681" s="160">
        <v>46825433</v>
      </c>
      <c r="F2681" s="146">
        <v>23849255</v>
      </c>
      <c r="G2681" s="146">
        <v>10069250</v>
      </c>
      <c r="H2681" s="146">
        <v>964412</v>
      </c>
      <c r="I2681" s="146">
        <v>22976177</v>
      </c>
      <c r="J2681" s="146">
        <v>9605717</v>
      </c>
      <c r="K2681" s="146">
        <v>4654359</v>
      </c>
      <c r="L2681" s="160">
        <v>29509280</v>
      </c>
      <c r="M2681" s="146">
        <v>13653703</v>
      </c>
      <c r="N2681" s="146">
        <v>11161186</v>
      </c>
      <c r="O2681" s="146">
        <v>15855577</v>
      </c>
      <c r="P2681" s="146">
        <v>4583488</v>
      </c>
      <c r="Q2681" s="146">
        <v>965064</v>
      </c>
      <c r="R2681" s="146">
        <v>3310001</v>
      </c>
      <c r="S2681" s="160">
        <v>17316153</v>
      </c>
      <c r="T2681" s="146">
        <v>8296201</v>
      </c>
      <c r="U2681" s="146">
        <v>-3267702</v>
      </c>
      <c r="V2681" s="15"/>
    </row>
    <row r="2682" spans="1:22" s="13" customFormat="1" ht="15" customHeight="1">
      <c r="A2682" s="7"/>
      <c r="B2682" s="144">
        <v>2012</v>
      </c>
      <c r="C2682" s="144"/>
      <c r="D2682" s="146">
        <v>331936</v>
      </c>
      <c r="E2682" s="160">
        <v>42680561</v>
      </c>
      <c r="F2682" s="146">
        <v>19209448</v>
      </c>
      <c r="G2682" s="146">
        <v>9951408</v>
      </c>
      <c r="H2682" s="146">
        <v>614712</v>
      </c>
      <c r="I2682" s="146">
        <v>23471113</v>
      </c>
      <c r="J2682" s="146">
        <v>10266953</v>
      </c>
      <c r="K2682" s="146">
        <v>4608240</v>
      </c>
      <c r="L2682" s="160">
        <v>28347244</v>
      </c>
      <c r="M2682" s="146">
        <v>12601798</v>
      </c>
      <c r="N2682" s="146">
        <v>10148860</v>
      </c>
      <c r="O2682" s="146">
        <v>15745446</v>
      </c>
      <c r="P2682" s="146">
        <v>4608887</v>
      </c>
      <c r="Q2682" s="146">
        <v>954807</v>
      </c>
      <c r="R2682" s="146">
        <v>3450802</v>
      </c>
      <c r="S2682" s="160">
        <v>14333317</v>
      </c>
      <c r="T2682" s="146">
        <v>7383002</v>
      </c>
      <c r="U2682" s="146">
        <v>-2901333</v>
      </c>
      <c r="V2682" s="7"/>
    </row>
    <row r="2683" spans="1:22" s="13" customFormat="1" ht="15" customHeight="1">
      <c r="A2683" s="7"/>
      <c r="B2683" s="144">
        <v>2011</v>
      </c>
      <c r="C2683" s="144"/>
      <c r="D2683" s="146">
        <v>342982</v>
      </c>
      <c r="E2683" s="160">
        <v>48460802</v>
      </c>
      <c r="F2683" s="146">
        <v>24416270</v>
      </c>
      <c r="G2683" s="146">
        <v>9927864</v>
      </c>
      <c r="H2683" s="146">
        <v>695519</v>
      </c>
      <c r="I2683" s="146">
        <v>24044532</v>
      </c>
      <c r="J2683" s="146">
        <v>10438971</v>
      </c>
      <c r="K2683" s="146">
        <v>4638829</v>
      </c>
      <c r="L2683" s="160">
        <v>31003991</v>
      </c>
      <c r="M2683" s="146">
        <v>14270846</v>
      </c>
      <c r="N2683" s="146">
        <v>11721381</v>
      </c>
      <c r="O2683" s="146">
        <v>16733145</v>
      </c>
      <c r="P2683" s="146">
        <v>4695047</v>
      </c>
      <c r="Q2683" s="146">
        <v>919117</v>
      </c>
      <c r="R2683" s="146">
        <v>4238711</v>
      </c>
      <c r="S2683" s="160">
        <v>17456811</v>
      </c>
      <c r="T2683" s="146">
        <v>9080739</v>
      </c>
      <c r="U2683" s="146">
        <v>-2623111</v>
      </c>
      <c r="V2683" s="7"/>
    </row>
    <row r="2684" spans="1:22" ht="15" customHeight="1">
      <c r="B2684" s="144">
        <v>2010</v>
      </c>
      <c r="C2684" s="144"/>
      <c r="D2684" s="146">
        <v>347710</v>
      </c>
      <c r="E2684" s="160">
        <v>42441316</v>
      </c>
      <c r="F2684" s="146">
        <v>19108137</v>
      </c>
      <c r="G2684" s="146">
        <v>9765846</v>
      </c>
      <c r="H2684" s="146">
        <v>1571483</v>
      </c>
      <c r="I2684" s="146">
        <v>23333179</v>
      </c>
      <c r="J2684" s="146">
        <v>10275017</v>
      </c>
      <c r="K2684" s="146">
        <v>4705470</v>
      </c>
      <c r="L2684" s="160">
        <v>28613568</v>
      </c>
      <c r="M2684" s="146">
        <v>12617924</v>
      </c>
      <c r="N2684" s="146">
        <v>10101757</v>
      </c>
      <c r="O2684" s="146">
        <v>15995644</v>
      </c>
      <c r="P2684" s="146">
        <v>4771774</v>
      </c>
      <c r="Q2684" s="146">
        <v>946570</v>
      </c>
      <c r="R2684" s="146">
        <v>3248595</v>
      </c>
      <c r="S2684" s="160">
        <v>13827748</v>
      </c>
      <c r="T2684" s="146">
        <v>7043157</v>
      </c>
      <c r="U2684" s="146">
        <v>-2333310</v>
      </c>
    </row>
    <row r="2685" spans="1:22" ht="15" customHeight="1">
      <c r="B2685" s="144">
        <v>2009</v>
      </c>
      <c r="C2685" s="144"/>
      <c r="D2685" s="146">
        <v>360108</v>
      </c>
      <c r="E2685" s="160">
        <v>47123086</v>
      </c>
      <c r="F2685" s="146" t="s">
        <v>69</v>
      </c>
      <c r="G2685" s="146" t="s">
        <v>69</v>
      </c>
      <c r="H2685" s="146" t="s">
        <v>69</v>
      </c>
      <c r="I2685" s="146" t="s">
        <v>69</v>
      </c>
      <c r="J2685" s="146" t="s">
        <v>69</v>
      </c>
      <c r="K2685" s="146" t="s">
        <v>69</v>
      </c>
      <c r="L2685" s="160">
        <v>32107581</v>
      </c>
      <c r="M2685" s="146" t="s">
        <v>69</v>
      </c>
      <c r="N2685" s="146" t="s">
        <v>69</v>
      </c>
      <c r="O2685" s="146" t="s">
        <v>69</v>
      </c>
      <c r="P2685" s="146" t="s">
        <v>69</v>
      </c>
      <c r="Q2685" s="146" t="s">
        <v>69</v>
      </c>
      <c r="R2685" s="146" t="s">
        <v>69</v>
      </c>
      <c r="S2685" s="160">
        <v>15015505</v>
      </c>
      <c r="T2685" s="146" t="s">
        <v>69</v>
      </c>
      <c r="U2685" s="146" t="s">
        <v>69</v>
      </c>
    </row>
    <row r="2686" spans="1:22" ht="15" customHeight="1">
      <c r="B2686" s="144">
        <v>2008</v>
      </c>
      <c r="C2686" s="144"/>
      <c r="D2686" s="146">
        <v>368703</v>
      </c>
      <c r="E2686" s="160">
        <v>45033043</v>
      </c>
      <c r="F2686" s="146" t="s">
        <v>69</v>
      </c>
      <c r="G2686" s="146" t="s">
        <v>69</v>
      </c>
      <c r="H2686" s="146" t="s">
        <v>69</v>
      </c>
      <c r="I2686" s="146" t="s">
        <v>69</v>
      </c>
      <c r="J2686" s="146" t="s">
        <v>69</v>
      </c>
      <c r="K2686" s="146" t="s">
        <v>69</v>
      </c>
      <c r="L2686" s="160">
        <v>30494646</v>
      </c>
      <c r="M2686" s="146" t="s">
        <v>69</v>
      </c>
      <c r="N2686" s="146" t="s">
        <v>69</v>
      </c>
      <c r="O2686" s="146" t="s">
        <v>69</v>
      </c>
      <c r="P2686" s="146" t="s">
        <v>69</v>
      </c>
      <c r="Q2686" s="146" t="s">
        <v>69</v>
      </c>
      <c r="R2686" s="146" t="s">
        <v>69</v>
      </c>
      <c r="S2686" s="160">
        <v>14538397</v>
      </c>
      <c r="T2686" s="146" t="s">
        <v>69</v>
      </c>
      <c r="U2686" s="146" t="s">
        <v>69</v>
      </c>
    </row>
    <row r="2687" spans="1:22" ht="15" customHeight="1">
      <c r="A2687" s="15"/>
      <c r="B2687" s="145" t="s">
        <v>139</v>
      </c>
      <c r="C2687" s="145"/>
      <c r="D2687" s="154"/>
      <c r="E2687" s="154"/>
      <c r="F2687" s="154"/>
      <c r="G2687" s="154"/>
      <c r="H2687" s="154"/>
      <c r="I2687" s="154"/>
      <c r="J2687" s="154"/>
      <c r="K2687" s="154"/>
      <c r="L2687" s="154"/>
      <c r="M2687" s="154"/>
      <c r="N2687" s="154"/>
      <c r="O2687" s="154"/>
      <c r="P2687" s="154"/>
      <c r="Q2687" s="154"/>
      <c r="R2687" s="154"/>
      <c r="S2687" s="154"/>
      <c r="T2687" s="154"/>
      <c r="U2687" s="154"/>
      <c r="V2687" s="15"/>
    </row>
    <row r="2688" spans="1:22" ht="15" customHeight="1">
      <c r="A2688" s="15"/>
      <c r="B2688" s="163">
        <v>2016</v>
      </c>
      <c r="C2688" s="251"/>
      <c r="D2688" s="146">
        <v>15426</v>
      </c>
      <c r="E2688" s="160">
        <v>37862933</v>
      </c>
      <c r="F2688" s="146">
        <v>19972440</v>
      </c>
      <c r="G2688" s="146">
        <v>8126631</v>
      </c>
      <c r="H2688" s="146">
        <v>836967</v>
      </c>
      <c r="I2688" s="146">
        <v>17890493</v>
      </c>
      <c r="J2688" s="146">
        <v>4099835</v>
      </c>
      <c r="K2688" s="146">
        <v>5706031</v>
      </c>
      <c r="L2688" s="160">
        <v>22271552</v>
      </c>
      <c r="M2688" s="146">
        <v>10326724</v>
      </c>
      <c r="N2688" s="146">
        <v>9058935</v>
      </c>
      <c r="O2688" s="146">
        <v>11944828</v>
      </c>
      <c r="P2688" s="146">
        <v>4065513</v>
      </c>
      <c r="Q2688" s="146">
        <v>883266</v>
      </c>
      <c r="R2688" s="146">
        <v>3235842</v>
      </c>
      <c r="S2688" s="160">
        <v>15591381</v>
      </c>
      <c r="T2688" s="146">
        <v>5784681</v>
      </c>
      <c r="U2688" s="146">
        <v>-380606</v>
      </c>
      <c r="V2688" s="15"/>
    </row>
    <row r="2689" spans="1:22" s="13" customFormat="1" ht="15" customHeight="1">
      <c r="A2689" s="15"/>
      <c r="B2689" s="163">
        <v>2015</v>
      </c>
      <c r="C2689" s="163"/>
      <c r="D2689" s="146">
        <v>14880</v>
      </c>
      <c r="E2689" s="160">
        <v>36918381</v>
      </c>
      <c r="F2689" s="146">
        <v>20548059</v>
      </c>
      <c r="G2689" s="146">
        <v>7937367</v>
      </c>
      <c r="H2689" s="146">
        <v>740204</v>
      </c>
      <c r="I2689" s="146">
        <v>16370322</v>
      </c>
      <c r="J2689" s="146">
        <v>3793884</v>
      </c>
      <c r="K2689" s="146">
        <v>5564348</v>
      </c>
      <c r="L2689" s="160">
        <v>21961633</v>
      </c>
      <c r="M2689" s="146">
        <v>10190560</v>
      </c>
      <c r="N2689" s="146">
        <v>8997120</v>
      </c>
      <c r="O2689" s="146">
        <v>11771073</v>
      </c>
      <c r="P2689" s="146">
        <v>3957884</v>
      </c>
      <c r="Q2689" s="146">
        <v>876741</v>
      </c>
      <c r="R2689" s="146">
        <v>3486169</v>
      </c>
      <c r="S2689" s="160">
        <v>14956748</v>
      </c>
      <c r="T2689" s="146">
        <v>6087651</v>
      </c>
      <c r="U2689" s="146">
        <v>-1132911</v>
      </c>
      <c r="V2689" s="15"/>
    </row>
    <row r="2690" spans="1:22" s="14" customFormat="1" ht="15" customHeight="1">
      <c r="A2690" s="15"/>
      <c r="B2690" s="163">
        <v>2014</v>
      </c>
      <c r="C2690" s="163"/>
      <c r="D2690" s="146">
        <v>14155</v>
      </c>
      <c r="E2690" s="160">
        <v>36451468</v>
      </c>
      <c r="F2690" s="146">
        <v>18369066</v>
      </c>
      <c r="G2690" s="146">
        <v>8051144</v>
      </c>
      <c r="H2690" s="146">
        <v>700112</v>
      </c>
      <c r="I2690" s="146">
        <v>18082402</v>
      </c>
      <c r="J2690" s="146">
        <v>3769956</v>
      </c>
      <c r="K2690" s="146">
        <v>5542400</v>
      </c>
      <c r="L2690" s="160">
        <v>23195805</v>
      </c>
      <c r="M2690" s="146">
        <v>9349287</v>
      </c>
      <c r="N2690" s="146">
        <v>8290596</v>
      </c>
      <c r="O2690" s="146">
        <v>13846519</v>
      </c>
      <c r="P2690" s="146">
        <v>3979511</v>
      </c>
      <c r="Q2690" s="146">
        <v>841275</v>
      </c>
      <c r="R2690" s="146">
        <v>4987934</v>
      </c>
      <c r="S2690" s="160">
        <v>13255662</v>
      </c>
      <c r="T2690" s="146">
        <v>5800287</v>
      </c>
      <c r="U2690" s="146">
        <v>-2015943</v>
      </c>
      <c r="V2690" s="15"/>
    </row>
    <row r="2691" spans="1:22" s="14" customFormat="1" ht="15" customHeight="1">
      <c r="A2691" s="15"/>
      <c r="B2691" s="163">
        <v>2013</v>
      </c>
      <c r="C2691" s="163"/>
      <c r="D2691" s="146">
        <v>14015</v>
      </c>
      <c r="E2691" s="160">
        <v>35714047</v>
      </c>
      <c r="F2691" s="146">
        <v>19367059</v>
      </c>
      <c r="G2691" s="146">
        <v>7923216</v>
      </c>
      <c r="H2691" s="146">
        <v>705310</v>
      </c>
      <c r="I2691" s="146">
        <v>16346988</v>
      </c>
      <c r="J2691" s="146">
        <v>3899960</v>
      </c>
      <c r="K2691" s="146">
        <v>5582319</v>
      </c>
      <c r="L2691" s="160">
        <v>21930837</v>
      </c>
      <c r="M2691" s="146">
        <v>8914497</v>
      </c>
      <c r="N2691" s="146">
        <v>8039027</v>
      </c>
      <c r="O2691" s="146">
        <v>13016340</v>
      </c>
      <c r="P2691" s="146">
        <v>4047846</v>
      </c>
      <c r="Q2691" s="146">
        <v>821012</v>
      </c>
      <c r="R2691" s="146">
        <v>4277110</v>
      </c>
      <c r="S2691" s="160">
        <v>13783210</v>
      </c>
      <c r="T2691" s="146">
        <v>6384082</v>
      </c>
      <c r="U2691" s="146">
        <v>-1442174</v>
      </c>
      <c r="V2691" s="15"/>
    </row>
    <row r="2692" spans="1:22" s="14" customFormat="1" ht="15" customHeight="1">
      <c r="A2692" s="7"/>
      <c r="B2692" s="144">
        <v>2012</v>
      </c>
      <c r="C2692" s="144"/>
      <c r="D2692" s="146">
        <v>14536</v>
      </c>
      <c r="E2692" s="160">
        <v>40050947</v>
      </c>
      <c r="F2692" s="146">
        <v>24331767</v>
      </c>
      <c r="G2692" s="146">
        <v>8106129</v>
      </c>
      <c r="H2692" s="146">
        <v>798522</v>
      </c>
      <c r="I2692" s="146">
        <v>15719180</v>
      </c>
      <c r="J2692" s="146">
        <v>4227140</v>
      </c>
      <c r="K2692" s="146">
        <v>5640170</v>
      </c>
      <c r="L2692" s="160">
        <v>23731025</v>
      </c>
      <c r="M2692" s="146">
        <v>11067065</v>
      </c>
      <c r="N2692" s="146">
        <v>9784744</v>
      </c>
      <c r="O2692" s="146">
        <v>12663960</v>
      </c>
      <c r="P2692" s="146">
        <v>4144669</v>
      </c>
      <c r="Q2692" s="146">
        <v>818713</v>
      </c>
      <c r="R2692" s="146">
        <v>4106077</v>
      </c>
      <c r="S2692" s="160">
        <v>16319922</v>
      </c>
      <c r="T2692" s="146">
        <v>7469651</v>
      </c>
      <c r="U2692" s="146">
        <v>-742356</v>
      </c>
      <c r="V2692" s="7"/>
    </row>
    <row r="2693" spans="1:22" s="14" customFormat="1" ht="15" customHeight="1">
      <c r="A2693" s="7"/>
      <c r="B2693" s="144">
        <v>2011</v>
      </c>
      <c r="C2693" s="144"/>
      <c r="D2693" s="146">
        <v>15660</v>
      </c>
      <c r="E2693" s="160">
        <v>38566346</v>
      </c>
      <c r="F2693" s="146">
        <v>22095016</v>
      </c>
      <c r="G2693" s="146">
        <v>8261785</v>
      </c>
      <c r="H2693" s="146">
        <v>1532741</v>
      </c>
      <c r="I2693" s="146">
        <v>16471329</v>
      </c>
      <c r="J2693" s="146">
        <v>4944987</v>
      </c>
      <c r="K2693" s="146">
        <v>6073548</v>
      </c>
      <c r="L2693" s="160">
        <v>23644277</v>
      </c>
      <c r="M2693" s="146">
        <v>10283556</v>
      </c>
      <c r="N2693" s="146">
        <v>9081299</v>
      </c>
      <c r="O2693" s="146">
        <v>13360721</v>
      </c>
      <c r="P2693" s="146">
        <v>4450153</v>
      </c>
      <c r="Q2693" s="146">
        <v>822036</v>
      </c>
      <c r="R2693" s="146">
        <v>4267127</v>
      </c>
      <c r="S2693" s="160">
        <v>14922069</v>
      </c>
      <c r="T2693" s="146">
        <v>6502862</v>
      </c>
      <c r="U2693" s="146">
        <v>-187369</v>
      </c>
      <c r="V2693" s="7"/>
    </row>
    <row r="2694" spans="1:22" ht="15" customHeight="1">
      <c r="B2694" s="144">
        <v>2010</v>
      </c>
      <c r="C2694" s="144"/>
      <c r="D2694" s="146">
        <v>16342</v>
      </c>
      <c r="E2694" s="160">
        <v>44807350</v>
      </c>
      <c r="F2694" s="146">
        <v>26281894</v>
      </c>
      <c r="G2694" s="146">
        <v>8272762</v>
      </c>
      <c r="H2694" s="146">
        <v>492031</v>
      </c>
      <c r="I2694" s="146">
        <v>18525456</v>
      </c>
      <c r="J2694" s="146">
        <v>5696874</v>
      </c>
      <c r="K2694" s="146">
        <v>6372722</v>
      </c>
      <c r="L2694" s="160">
        <v>25580172</v>
      </c>
      <c r="M2694" s="146">
        <v>11683623</v>
      </c>
      <c r="N2694" s="146">
        <v>10580771</v>
      </c>
      <c r="O2694" s="146">
        <v>13896549</v>
      </c>
      <c r="P2694" s="146">
        <v>4721921</v>
      </c>
      <c r="Q2694" s="146">
        <v>854509</v>
      </c>
      <c r="R2694" s="146">
        <v>4697953</v>
      </c>
      <c r="S2694" s="160">
        <v>19227177</v>
      </c>
      <c r="T2694" s="146">
        <v>8491951</v>
      </c>
      <c r="U2694" s="146">
        <v>-441474</v>
      </c>
    </row>
    <row r="2695" spans="1:22" ht="15" customHeight="1">
      <c r="B2695" s="144">
        <v>2009</v>
      </c>
      <c r="C2695" s="144"/>
      <c r="D2695" s="146">
        <v>16586</v>
      </c>
      <c r="E2695" s="160">
        <v>37816274</v>
      </c>
      <c r="F2695" s="146" t="s">
        <v>69</v>
      </c>
      <c r="G2695" s="146" t="s">
        <v>69</v>
      </c>
      <c r="H2695" s="146" t="s">
        <v>69</v>
      </c>
      <c r="I2695" s="146" t="s">
        <v>69</v>
      </c>
      <c r="J2695" s="146" t="s">
        <v>69</v>
      </c>
      <c r="K2695" s="146" t="s">
        <v>69</v>
      </c>
      <c r="L2695" s="160">
        <v>22703325</v>
      </c>
      <c r="M2695" s="146" t="s">
        <v>69</v>
      </c>
      <c r="N2695" s="146" t="s">
        <v>69</v>
      </c>
      <c r="O2695" s="146" t="s">
        <v>69</v>
      </c>
      <c r="P2695" s="146" t="s">
        <v>69</v>
      </c>
      <c r="Q2695" s="146" t="s">
        <v>69</v>
      </c>
      <c r="R2695" s="146" t="s">
        <v>69</v>
      </c>
      <c r="S2695" s="160">
        <v>15112948</v>
      </c>
      <c r="T2695" s="146" t="s">
        <v>69</v>
      </c>
      <c r="U2695" s="146" t="s">
        <v>69</v>
      </c>
    </row>
    <row r="2696" spans="1:22" ht="15" customHeight="1">
      <c r="B2696" s="144">
        <v>2008</v>
      </c>
      <c r="C2696" s="144"/>
      <c r="D2696" s="146">
        <v>17328</v>
      </c>
      <c r="E2696" s="160">
        <v>35313474</v>
      </c>
      <c r="F2696" s="146" t="s">
        <v>69</v>
      </c>
      <c r="G2696" s="146" t="s">
        <v>69</v>
      </c>
      <c r="H2696" s="146" t="s">
        <v>69</v>
      </c>
      <c r="I2696" s="146" t="s">
        <v>69</v>
      </c>
      <c r="J2696" s="146" t="s">
        <v>69</v>
      </c>
      <c r="K2696" s="146" t="s">
        <v>69</v>
      </c>
      <c r="L2696" s="160">
        <v>23036025</v>
      </c>
      <c r="M2696" s="146" t="s">
        <v>69</v>
      </c>
      <c r="N2696" s="146" t="s">
        <v>69</v>
      </c>
      <c r="O2696" s="146" t="s">
        <v>69</v>
      </c>
      <c r="P2696" s="146" t="s">
        <v>69</v>
      </c>
      <c r="Q2696" s="146" t="s">
        <v>69</v>
      </c>
      <c r="R2696" s="146" t="s">
        <v>69</v>
      </c>
      <c r="S2696" s="160">
        <v>12277448</v>
      </c>
      <c r="T2696" s="146" t="s">
        <v>69</v>
      </c>
      <c r="U2696" s="146" t="s">
        <v>69</v>
      </c>
    </row>
    <row r="2697" spans="1:22" ht="15" customHeight="1">
      <c r="A2697" s="15"/>
      <c r="B2697" s="145" t="s">
        <v>140</v>
      </c>
      <c r="C2697" s="145"/>
      <c r="D2697" s="154"/>
      <c r="E2697" s="154"/>
      <c r="F2697" s="154"/>
      <c r="G2697" s="154"/>
      <c r="H2697" s="154"/>
      <c r="I2697" s="154"/>
      <c r="J2697" s="154"/>
      <c r="K2697" s="154"/>
      <c r="L2697" s="154"/>
      <c r="M2697" s="154"/>
      <c r="N2697" s="154"/>
      <c r="O2697" s="154"/>
      <c r="P2697" s="154"/>
      <c r="Q2697" s="154"/>
      <c r="R2697" s="154"/>
      <c r="S2697" s="154"/>
      <c r="T2697" s="154"/>
      <c r="U2697" s="154"/>
      <c r="V2697" s="15"/>
    </row>
    <row r="2698" spans="1:22" ht="15" customHeight="1">
      <c r="A2698" s="15"/>
      <c r="B2698" s="163">
        <v>2016</v>
      </c>
      <c r="C2698" s="251"/>
      <c r="D2698" s="146">
        <v>2327</v>
      </c>
      <c r="E2698" s="160">
        <v>29616217</v>
      </c>
      <c r="F2698" s="146">
        <v>14771767</v>
      </c>
      <c r="G2698" s="146">
        <v>8833978</v>
      </c>
      <c r="H2698" s="146">
        <v>1056293</v>
      </c>
      <c r="I2698" s="146">
        <v>14844451</v>
      </c>
      <c r="J2698" s="146">
        <v>3047578</v>
      </c>
      <c r="K2698" s="146">
        <v>5384869</v>
      </c>
      <c r="L2698" s="160">
        <v>19648127</v>
      </c>
      <c r="M2698" s="146">
        <v>8551058</v>
      </c>
      <c r="N2698" s="146">
        <v>7392568</v>
      </c>
      <c r="O2698" s="146">
        <v>11097069</v>
      </c>
      <c r="P2698" s="146">
        <v>3868602</v>
      </c>
      <c r="Q2698" s="146">
        <v>561682</v>
      </c>
      <c r="R2698" s="146">
        <v>3623483</v>
      </c>
      <c r="S2698" s="160">
        <v>9968090</v>
      </c>
      <c r="T2698" s="146">
        <v>3429357</v>
      </c>
      <c r="U2698" s="146">
        <v>-941568</v>
      </c>
      <c r="V2698" s="15"/>
    </row>
    <row r="2699" spans="1:22" s="14" customFormat="1" ht="15" customHeight="1">
      <c r="A2699" s="15"/>
      <c r="B2699" s="163">
        <v>2015</v>
      </c>
      <c r="C2699" s="163"/>
      <c r="D2699" s="146">
        <v>2213</v>
      </c>
      <c r="E2699" s="160">
        <v>29077664</v>
      </c>
      <c r="F2699" s="146">
        <v>14144984</v>
      </c>
      <c r="G2699" s="146">
        <v>8343182</v>
      </c>
      <c r="H2699" s="146">
        <v>953671</v>
      </c>
      <c r="I2699" s="146">
        <v>14932680</v>
      </c>
      <c r="J2699" s="146">
        <v>2870413</v>
      </c>
      <c r="K2699" s="146">
        <v>4970200</v>
      </c>
      <c r="L2699" s="160">
        <v>19595919</v>
      </c>
      <c r="M2699" s="146">
        <v>8772291</v>
      </c>
      <c r="N2699" s="146">
        <v>7737308</v>
      </c>
      <c r="O2699" s="146">
        <v>10823627</v>
      </c>
      <c r="P2699" s="146">
        <v>3543686</v>
      </c>
      <c r="Q2699" s="146">
        <v>513256</v>
      </c>
      <c r="R2699" s="146">
        <v>3734230</v>
      </c>
      <c r="S2699" s="160">
        <v>9481745</v>
      </c>
      <c r="T2699" s="146">
        <v>3167868</v>
      </c>
      <c r="U2699" s="146">
        <v>-911243</v>
      </c>
      <c r="V2699" s="15"/>
    </row>
    <row r="2700" spans="1:22" s="14" customFormat="1" ht="15" customHeight="1">
      <c r="A2700" s="15"/>
      <c r="B2700" s="163">
        <v>2014</v>
      </c>
      <c r="C2700" s="163"/>
      <c r="D2700" s="146">
        <v>2145</v>
      </c>
      <c r="E2700" s="160">
        <v>29765965</v>
      </c>
      <c r="F2700" s="146">
        <v>15257762</v>
      </c>
      <c r="G2700" s="146">
        <v>8409015</v>
      </c>
      <c r="H2700" s="146">
        <v>1774660</v>
      </c>
      <c r="I2700" s="146">
        <v>14508203</v>
      </c>
      <c r="J2700" s="146">
        <v>2555746</v>
      </c>
      <c r="K2700" s="146">
        <v>5089474</v>
      </c>
      <c r="L2700" s="160">
        <v>19846421</v>
      </c>
      <c r="M2700" s="146">
        <v>9675299</v>
      </c>
      <c r="N2700" s="146">
        <v>8021035</v>
      </c>
      <c r="O2700" s="146">
        <v>10171123</v>
      </c>
      <c r="P2700" s="146">
        <v>3568306</v>
      </c>
      <c r="Q2700" s="146">
        <v>506687</v>
      </c>
      <c r="R2700" s="146">
        <v>3370663</v>
      </c>
      <c r="S2700" s="160">
        <v>9919543</v>
      </c>
      <c r="T2700" s="146">
        <v>3365060</v>
      </c>
      <c r="U2700" s="146">
        <v>-353652</v>
      </c>
      <c r="V2700" s="15"/>
    </row>
    <row r="2701" spans="1:22" s="14" customFormat="1" ht="15" customHeight="1">
      <c r="A2701" s="15"/>
      <c r="B2701" s="163">
        <v>2013</v>
      </c>
      <c r="C2701" s="163"/>
      <c r="D2701" s="146">
        <v>2103</v>
      </c>
      <c r="E2701" s="160">
        <v>27437155</v>
      </c>
      <c r="F2701" s="146">
        <v>14030423</v>
      </c>
      <c r="G2701" s="146">
        <v>8301651</v>
      </c>
      <c r="H2701" s="146">
        <v>1516188</v>
      </c>
      <c r="I2701" s="146">
        <v>13406733</v>
      </c>
      <c r="J2701" s="146">
        <v>2589942</v>
      </c>
      <c r="K2701" s="146">
        <v>5049988</v>
      </c>
      <c r="L2701" s="160">
        <v>18005357</v>
      </c>
      <c r="M2701" s="146">
        <v>8709686</v>
      </c>
      <c r="N2701" s="146">
        <v>7081533</v>
      </c>
      <c r="O2701" s="146">
        <v>9295671</v>
      </c>
      <c r="P2701" s="146">
        <v>3519536</v>
      </c>
      <c r="Q2701" s="146">
        <v>518283</v>
      </c>
      <c r="R2701" s="146">
        <v>2953940</v>
      </c>
      <c r="S2701" s="160">
        <v>9431798</v>
      </c>
      <c r="T2701" s="146">
        <v>3197113</v>
      </c>
      <c r="U2701" s="146">
        <v>41206</v>
      </c>
      <c r="V2701" s="15"/>
    </row>
    <row r="2702" spans="1:22" s="14" customFormat="1" ht="15" customHeight="1">
      <c r="A2702" s="7"/>
      <c r="B2702" s="144">
        <v>2012</v>
      </c>
      <c r="C2702" s="144"/>
      <c r="D2702" s="146">
        <v>2100</v>
      </c>
      <c r="E2702" s="160">
        <v>27577602</v>
      </c>
      <c r="F2702" s="146">
        <v>13699785</v>
      </c>
      <c r="G2702" s="146">
        <v>8356559</v>
      </c>
      <c r="H2702" s="146">
        <v>1620951</v>
      </c>
      <c r="I2702" s="146">
        <v>13877817</v>
      </c>
      <c r="J2702" s="146">
        <v>2688611</v>
      </c>
      <c r="K2702" s="146">
        <v>4969910</v>
      </c>
      <c r="L2702" s="160">
        <v>18915286</v>
      </c>
      <c r="M2702" s="146">
        <v>9319333</v>
      </c>
      <c r="N2702" s="146">
        <v>7592831</v>
      </c>
      <c r="O2702" s="146">
        <v>9595953</v>
      </c>
      <c r="P2702" s="146">
        <v>3517962</v>
      </c>
      <c r="Q2702" s="146">
        <v>489636</v>
      </c>
      <c r="R2702" s="146">
        <v>3213079</v>
      </c>
      <c r="S2702" s="160">
        <v>8662316</v>
      </c>
      <c r="T2702" s="146">
        <v>3218663</v>
      </c>
      <c r="U2702" s="146">
        <v>103360</v>
      </c>
      <c r="V2702" s="7"/>
    </row>
    <row r="2703" spans="1:22" ht="15" customHeight="1">
      <c r="B2703" s="144">
        <v>2011</v>
      </c>
      <c r="C2703" s="144"/>
      <c r="D2703" s="146">
        <v>2252</v>
      </c>
      <c r="E2703" s="160">
        <v>27863774</v>
      </c>
      <c r="F2703" s="146">
        <v>13590043</v>
      </c>
      <c r="G2703" s="146">
        <v>8506854</v>
      </c>
      <c r="H2703" s="146">
        <v>1457033</v>
      </c>
      <c r="I2703" s="146">
        <v>14273731</v>
      </c>
      <c r="J2703" s="146">
        <v>2969447</v>
      </c>
      <c r="K2703" s="146">
        <v>5412862</v>
      </c>
      <c r="L2703" s="160">
        <v>19075614</v>
      </c>
      <c r="M2703" s="146">
        <v>8948849</v>
      </c>
      <c r="N2703" s="146">
        <v>7178326</v>
      </c>
      <c r="O2703" s="146">
        <v>10126765</v>
      </c>
      <c r="P2703" s="146">
        <v>3755820</v>
      </c>
      <c r="Q2703" s="146">
        <v>506103</v>
      </c>
      <c r="R2703" s="146">
        <v>3495057</v>
      </c>
      <c r="S2703" s="160">
        <v>8788160</v>
      </c>
      <c r="T2703" s="146">
        <v>3204571</v>
      </c>
      <c r="U2703" s="146">
        <v>175595</v>
      </c>
    </row>
    <row r="2704" spans="1:22" ht="15" customHeight="1">
      <c r="B2704" s="144">
        <v>2010</v>
      </c>
      <c r="C2704" s="144"/>
      <c r="D2704" s="146">
        <v>2272</v>
      </c>
      <c r="E2704" s="160">
        <v>29394599</v>
      </c>
      <c r="F2704" s="146">
        <v>14206184</v>
      </c>
      <c r="G2704" s="146">
        <v>8880510</v>
      </c>
      <c r="H2704" s="146">
        <v>1609661</v>
      </c>
      <c r="I2704" s="146">
        <v>15188415</v>
      </c>
      <c r="J2704" s="146">
        <v>3323129</v>
      </c>
      <c r="K2704" s="146">
        <v>5930173</v>
      </c>
      <c r="L2704" s="160">
        <v>20233919</v>
      </c>
      <c r="M2704" s="146">
        <v>9525312</v>
      </c>
      <c r="N2704" s="146">
        <v>7501312</v>
      </c>
      <c r="O2704" s="146">
        <v>10708607</v>
      </c>
      <c r="P2704" s="146">
        <v>4138979</v>
      </c>
      <c r="Q2704" s="146">
        <v>549282</v>
      </c>
      <c r="R2704" s="146">
        <v>3537735</v>
      </c>
      <c r="S2704" s="160">
        <v>9160680</v>
      </c>
      <c r="T2704" s="146">
        <v>3420242</v>
      </c>
      <c r="U2704" s="146">
        <v>88392</v>
      </c>
    </row>
    <row r="2705" spans="1:22" ht="15" customHeight="1">
      <c r="B2705" s="144">
        <v>2009</v>
      </c>
      <c r="C2705" s="144"/>
      <c r="D2705" s="146">
        <v>2318</v>
      </c>
      <c r="E2705" s="160">
        <v>26313004</v>
      </c>
      <c r="F2705" s="146" t="s">
        <v>69</v>
      </c>
      <c r="G2705" s="146" t="s">
        <v>69</v>
      </c>
      <c r="H2705" s="146" t="s">
        <v>69</v>
      </c>
      <c r="I2705" s="146" t="s">
        <v>69</v>
      </c>
      <c r="J2705" s="146" t="s">
        <v>69</v>
      </c>
      <c r="K2705" s="146" t="s">
        <v>69</v>
      </c>
      <c r="L2705" s="160">
        <v>18491055</v>
      </c>
      <c r="M2705" s="146" t="s">
        <v>69</v>
      </c>
      <c r="N2705" s="146" t="s">
        <v>69</v>
      </c>
      <c r="O2705" s="146" t="s">
        <v>69</v>
      </c>
      <c r="P2705" s="146" t="s">
        <v>69</v>
      </c>
      <c r="Q2705" s="146" t="s">
        <v>69</v>
      </c>
      <c r="R2705" s="146" t="s">
        <v>69</v>
      </c>
      <c r="S2705" s="160">
        <v>7821949</v>
      </c>
      <c r="T2705" s="146" t="s">
        <v>69</v>
      </c>
      <c r="U2705" s="146" t="s">
        <v>69</v>
      </c>
    </row>
    <row r="2706" spans="1:22" ht="15" customHeight="1">
      <c r="B2706" s="144">
        <v>2008</v>
      </c>
      <c r="C2706" s="144"/>
      <c r="D2706" s="146">
        <v>2429</v>
      </c>
      <c r="E2706" s="160">
        <v>29803560</v>
      </c>
      <c r="F2706" s="146" t="s">
        <v>69</v>
      </c>
      <c r="G2706" s="146" t="s">
        <v>69</v>
      </c>
      <c r="H2706" s="146" t="s">
        <v>69</v>
      </c>
      <c r="I2706" s="146" t="s">
        <v>69</v>
      </c>
      <c r="J2706" s="146" t="s">
        <v>69</v>
      </c>
      <c r="K2706" s="146" t="s">
        <v>69</v>
      </c>
      <c r="L2706" s="160">
        <v>19652714</v>
      </c>
      <c r="M2706" s="146" t="s">
        <v>69</v>
      </c>
      <c r="N2706" s="146" t="s">
        <v>69</v>
      </c>
      <c r="O2706" s="146" t="s">
        <v>69</v>
      </c>
      <c r="P2706" s="146" t="s">
        <v>69</v>
      </c>
      <c r="Q2706" s="146" t="s">
        <v>69</v>
      </c>
      <c r="R2706" s="146" t="s">
        <v>69</v>
      </c>
      <c r="S2706" s="160">
        <v>10150846</v>
      </c>
      <c r="T2706" s="146" t="s">
        <v>69</v>
      </c>
      <c r="U2706" s="146" t="s">
        <v>69</v>
      </c>
    </row>
    <row r="2707" spans="1:22" ht="15" customHeight="1">
      <c r="A2707" s="14"/>
      <c r="B2707" s="141" t="s">
        <v>141</v>
      </c>
      <c r="C2707" s="141"/>
      <c r="D2707" s="152"/>
      <c r="E2707" s="152"/>
      <c r="F2707" s="152"/>
      <c r="G2707" s="152"/>
      <c r="H2707" s="152"/>
      <c r="I2707" s="152"/>
      <c r="J2707" s="152"/>
      <c r="K2707" s="152"/>
      <c r="L2707" s="152"/>
      <c r="M2707" s="152"/>
      <c r="N2707" s="152"/>
      <c r="O2707" s="152"/>
      <c r="P2707" s="152"/>
      <c r="Q2707" s="152"/>
      <c r="R2707" s="152"/>
      <c r="S2707" s="152"/>
      <c r="T2707" s="152"/>
      <c r="U2707" s="152"/>
      <c r="V2707" s="14"/>
    </row>
    <row r="2708" spans="1:22" s="13" customFormat="1" ht="15" customHeight="1">
      <c r="A2708" s="14"/>
      <c r="B2708" s="163">
        <v>2016</v>
      </c>
      <c r="C2708" s="251"/>
      <c r="D2708" s="146">
        <v>285</v>
      </c>
      <c r="E2708" s="160">
        <v>32426791</v>
      </c>
      <c r="F2708" s="146">
        <v>17376981</v>
      </c>
      <c r="G2708" s="146">
        <v>7868658</v>
      </c>
      <c r="H2708" s="146">
        <v>3182334</v>
      </c>
      <c r="I2708" s="146">
        <v>15049810</v>
      </c>
      <c r="J2708" s="146">
        <v>3334662</v>
      </c>
      <c r="K2708" s="146">
        <v>5180749</v>
      </c>
      <c r="L2708" s="160">
        <v>20592651</v>
      </c>
      <c r="M2708" s="146">
        <v>7679198</v>
      </c>
      <c r="N2708" s="146">
        <v>5445672</v>
      </c>
      <c r="O2708" s="146">
        <v>12913453</v>
      </c>
      <c r="P2708" s="146">
        <v>4985983</v>
      </c>
      <c r="Q2708" s="146">
        <v>456257</v>
      </c>
      <c r="R2708" s="146">
        <v>3877915</v>
      </c>
      <c r="S2708" s="160">
        <v>11834140</v>
      </c>
      <c r="T2708" s="146">
        <v>2803562</v>
      </c>
      <c r="U2708" s="146">
        <v>131666</v>
      </c>
      <c r="V2708" s="14"/>
    </row>
    <row r="2709" spans="1:22" s="14" customFormat="1" ht="15" customHeight="1">
      <c r="B2709" s="163">
        <v>2015</v>
      </c>
      <c r="C2709" s="163"/>
      <c r="D2709" s="146">
        <v>275</v>
      </c>
      <c r="E2709" s="160">
        <v>32038413</v>
      </c>
      <c r="F2709" s="146">
        <v>17376025</v>
      </c>
      <c r="G2709" s="146">
        <v>7690466</v>
      </c>
      <c r="H2709" s="146">
        <v>3282153</v>
      </c>
      <c r="I2709" s="146">
        <v>14662388</v>
      </c>
      <c r="J2709" s="146">
        <v>3101978</v>
      </c>
      <c r="K2709" s="146">
        <v>5417663</v>
      </c>
      <c r="L2709" s="160">
        <v>20735373</v>
      </c>
      <c r="M2709" s="146">
        <v>7783921</v>
      </c>
      <c r="N2709" s="146">
        <v>5562582</v>
      </c>
      <c r="O2709" s="146">
        <v>12951452</v>
      </c>
      <c r="P2709" s="146">
        <v>5085744</v>
      </c>
      <c r="Q2709" s="146">
        <v>444298</v>
      </c>
      <c r="R2709" s="146">
        <v>3617080</v>
      </c>
      <c r="S2709" s="160">
        <v>11303040</v>
      </c>
      <c r="T2709" s="146">
        <v>3070579</v>
      </c>
      <c r="U2709" s="146">
        <v>-128037</v>
      </c>
    </row>
    <row r="2710" spans="1:22" s="14" customFormat="1" ht="15" customHeight="1">
      <c r="B2710" s="163">
        <v>2014</v>
      </c>
      <c r="C2710" s="163"/>
      <c r="D2710" s="146">
        <v>253</v>
      </c>
      <c r="E2710" s="160">
        <v>30857800</v>
      </c>
      <c r="F2710" s="146">
        <v>16500621</v>
      </c>
      <c r="G2710" s="146">
        <v>7029669</v>
      </c>
      <c r="H2710" s="146">
        <v>2199581</v>
      </c>
      <c r="I2710" s="146">
        <v>14357178</v>
      </c>
      <c r="J2710" s="146">
        <v>3182978</v>
      </c>
      <c r="K2710" s="146">
        <v>5330205</v>
      </c>
      <c r="L2710" s="160">
        <v>20858041</v>
      </c>
      <c r="M2710" s="146">
        <v>6861398</v>
      </c>
      <c r="N2710" s="146">
        <v>5338603</v>
      </c>
      <c r="O2710" s="146">
        <v>13996643</v>
      </c>
      <c r="P2710" s="146">
        <v>5152509</v>
      </c>
      <c r="Q2710" s="146">
        <v>401950</v>
      </c>
      <c r="R2710" s="146">
        <v>3685507</v>
      </c>
      <c r="S2710" s="160">
        <v>9999759</v>
      </c>
      <c r="T2710" s="146">
        <v>2732936</v>
      </c>
      <c r="U2710" s="146">
        <v>-430721</v>
      </c>
    </row>
    <row r="2711" spans="1:22" s="14" customFormat="1" ht="15" customHeight="1">
      <c r="B2711" s="163">
        <v>2013</v>
      </c>
      <c r="C2711" s="163"/>
      <c r="D2711" s="146">
        <v>253</v>
      </c>
      <c r="E2711" s="160">
        <v>30763118</v>
      </c>
      <c r="F2711" s="146">
        <v>15642216</v>
      </c>
      <c r="G2711" s="146">
        <v>6896392</v>
      </c>
      <c r="H2711" s="146">
        <v>2866751</v>
      </c>
      <c r="I2711" s="146">
        <v>15120902</v>
      </c>
      <c r="J2711" s="146">
        <v>2849380</v>
      </c>
      <c r="K2711" s="146">
        <v>5255744</v>
      </c>
      <c r="L2711" s="160">
        <v>21601481</v>
      </c>
      <c r="M2711" s="146">
        <v>8865706</v>
      </c>
      <c r="N2711" s="146">
        <v>7050898</v>
      </c>
      <c r="O2711" s="146">
        <v>12735775</v>
      </c>
      <c r="P2711" s="146">
        <v>5076726</v>
      </c>
      <c r="Q2711" s="146">
        <v>390896</v>
      </c>
      <c r="R2711" s="146">
        <v>3849307</v>
      </c>
      <c r="S2711" s="160">
        <v>9161637</v>
      </c>
      <c r="T2711" s="146">
        <v>2833604</v>
      </c>
      <c r="U2711" s="146">
        <v>-469534</v>
      </c>
    </row>
    <row r="2712" spans="1:22" s="14" customFormat="1" ht="15" customHeight="1">
      <c r="A2712" s="7"/>
      <c r="B2712" s="144">
        <v>2012</v>
      </c>
      <c r="C2712" s="144"/>
      <c r="D2712" s="146">
        <v>247</v>
      </c>
      <c r="E2712" s="160">
        <v>30772215</v>
      </c>
      <c r="F2712" s="146">
        <v>16023001</v>
      </c>
      <c r="G2712" s="146">
        <v>7021670</v>
      </c>
      <c r="H2712" s="146">
        <v>2722311</v>
      </c>
      <c r="I2712" s="146">
        <v>14749214</v>
      </c>
      <c r="J2712" s="146">
        <v>2665286</v>
      </c>
      <c r="K2712" s="146">
        <v>5449114</v>
      </c>
      <c r="L2712" s="160">
        <v>21843674</v>
      </c>
      <c r="M2712" s="146">
        <v>8874590</v>
      </c>
      <c r="N2712" s="146">
        <v>6852206</v>
      </c>
      <c r="O2712" s="146">
        <v>12969084</v>
      </c>
      <c r="P2712" s="146">
        <v>5200244</v>
      </c>
      <c r="Q2712" s="146">
        <v>382989</v>
      </c>
      <c r="R2712" s="146">
        <v>4258214</v>
      </c>
      <c r="S2712" s="160">
        <v>8928541</v>
      </c>
      <c r="T2712" s="146">
        <v>2765127</v>
      </c>
      <c r="U2712" s="146">
        <v>-239710</v>
      </c>
      <c r="V2712" s="7"/>
    </row>
    <row r="2713" spans="1:22" ht="15" customHeight="1">
      <c r="B2713" s="144">
        <v>2011</v>
      </c>
      <c r="C2713" s="144"/>
      <c r="D2713" s="146">
        <v>265</v>
      </c>
      <c r="E2713" s="160">
        <v>31904488</v>
      </c>
      <c r="F2713" s="146">
        <v>15974834</v>
      </c>
      <c r="G2713" s="146">
        <v>7149315</v>
      </c>
      <c r="H2713" s="146">
        <v>2737064</v>
      </c>
      <c r="I2713" s="146">
        <v>15929654</v>
      </c>
      <c r="J2713" s="146">
        <v>3185693</v>
      </c>
      <c r="K2713" s="146">
        <v>6282404</v>
      </c>
      <c r="L2713" s="160">
        <v>22908780</v>
      </c>
      <c r="M2713" s="146">
        <v>9240004</v>
      </c>
      <c r="N2713" s="146">
        <v>7183628</v>
      </c>
      <c r="O2713" s="146">
        <v>13668776</v>
      </c>
      <c r="P2713" s="146">
        <v>5497506</v>
      </c>
      <c r="Q2713" s="146">
        <v>344174</v>
      </c>
      <c r="R2713" s="146">
        <v>4144058</v>
      </c>
      <c r="S2713" s="160">
        <v>8995708</v>
      </c>
      <c r="T2713" s="146">
        <v>3018347</v>
      </c>
      <c r="U2713" s="146">
        <v>-189077</v>
      </c>
    </row>
    <row r="2714" spans="1:22" ht="15" customHeight="1">
      <c r="B2714" s="144">
        <v>2010</v>
      </c>
      <c r="C2714" s="144"/>
      <c r="D2714" s="146">
        <v>271</v>
      </c>
      <c r="E2714" s="160">
        <v>30928644</v>
      </c>
      <c r="F2714" s="146">
        <v>15340686</v>
      </c>
      <c r="G2714" s="146">
        <v>7330072</v>
      </c>
      <c r="H2714" s="146">
        <v>2550324</v>
      </c>
      <c r="I2714" s="146">
        <v>15587958</v>
      </c>
      <c r="J2714" s="146">
        <v>3267346</v>
      </c>
      <c r="K2714" s="146">
        <v>6582101</v>
      </c>
      <c r="L2714" s="160">
        <v>22163924</v>
      </c>
      <c r="M2714" s="146">
        <v>8722092</v>
      </c>
      <c r="N2714" s="146">
        <v>6751115</v>
      </c>
      <c r="O2714" s="146">
        <v>13441833</v>
      </c>
      <c r="P2714" s="146">
        <v>5627837</v>
      </c>
      <c r="Q2714" s="146">
        <v>419223</v>
      </c>
      <c r="R2714" s="146">
        <v>3517650</v>
      </c>
      <c r="S2714" s="160">
        <v>8764720</v>
      </c>
      <c r="T2714" s="146">
        <v>3066194</v>
      </c>
      <c r="U2714" s="146">
        <v>-259287</v>
      </c>
    </row>
    <row r="2715" spans="1:22" ht="15" customHeight="1">
      <c r="B2715" s="144">
        <v>2009</v>
      </c>
      <c r="C2715" s="144"/>
      <c r="D2715" s="146">
        <v>259</v>
      </c>
      <c r="E2715" s="160">
        <v>28452556</v>
      </c>
      <c r="F2715" s="146" t="s">
        <v>69</v>
      </c>
      <c r="G2715" s="146" t="s">
        <v>69</v>
      </c>
      <c r="H2715" s="146" t="s">
        <v>69</v>
      </c>
      <c r="I2715" s="146" t="s">
        <v>69</v>
      </c>
      <c r="J2715" s="146" t="s">
        <v>69</v>
      </c>
      <c r="K2715" s="146" t="s">
        <v>69</v>
      </c>
      <c r="L2715" s="160">
        <v>20931263</v>
      </c>
      <c r="M2715" s="146" t="s">
        <v>69</v>
      </c>
      <c r="N2715" s="146" t="s">
        <v>69</v>
      </c>
      <c r="O2715" s="146" t="s">
        <v>69</v>
      </c>
      <c r="P2715" s="146" t="s">
        <v>69</v>
      </c>
      <c r="Q2715" s="146" t="s">
        <v>69</v>
      </c>
      <c r="R2715" s="146" t="s">
        <v>69</v>
      </c>
      <c r="S2715" s="160">
        <v>7521293</v>
      </c>
      <c r="T2715" s="146" t="s">
        <v>69</v>
      </c>
      <c r="U2715" s="146" t="s">
        <v>69</v>
      </c>
    </row>
    <row r="2716" spans="1:22" ht="15" customHeight="1">
      <c r="B2716" s="144">
        <v>2008</v>
      </c>
      <c r="C2716" s="144"/>
      <c r="D2716" s="146">
        <v>262</v>
      </c>
      <c r="E2716" s="160">
        <v>26329664</v>
      </c>
      <c r="F2716" s="146" t="s">
        <v>69</v>
      </c>
      <c r="G2716" s="146" t="s">
        <v>69</v>
      </c>
      <c r="H2716" s="146" t="s">
        <v>69</v>
      </c>
      <c r="I2716" s="146" t="s">
        <v>69</v>
      </c>
      <c r="J2716" s="146" t="s">
        <v>69</v>
      </c>
      <c r="K2716" s="146" t="s">
        <v>69</v>
      </c>
      <c r="L2716" s="160">
        <v>18593990</v>
      </c>
      <c r="M2716" s="146" t="s">
        <v>69</v>
      </c>
      <c r="N2716" s="146" t="s">
        <v>69</v>
      </c>
      <c r="O2716" s="146" t="s">
        <v>69</v>
      </c>
      <c r="P2716" s="146" t="s">
        <v>69</v>
      </c>
      <c r="Q2716" s="146" t="s">
        <v>69</v>
      </c>
      <c r="R2716" s="146" t="s">
        <v>69</v>
      </c>
      <c r="S2716" s="160">
        <v>7735674</v>
      </c>
      <c r="T2716" s="146" t="s">
        <v>69</v>
      </c>
      <c r="U2716" s="146" t="s">
        <v>69</v>
      </c>
    </row>
    <row r="2717" spans="1:22" ht="15" customHeight="1">
      <c r="A2717" s="12"/>
      <c r="B2717" s="138" t="s">
        <v>129</v>
      </c>
      <c r="C2717" s="138"/>
      <c r="D2717" s="139"/>
      <c r="E2717" s="139"/>
      <c r="F2717" s="139"/>
      <c r="G2717" s="139"/>
      <c r="H2717" s="139"/>
      <c r="I2717" s="139"/>
      <c r="J2717" s="139"/>
      <c r="K2717" s="139"/>
      <c r="L2717" s="139"/>
      <c r="M2717" s="139"/>
      <c r="N2717" s="139"/>
      <c r="O2717" s="139"/>
      <c r="P2717" s="139"/>
      <c r="Q2717" s="139"/>
      <c r="R2717" s="139"/>
      <c r="S2717" s="139"/>
      <c r="T2717" s="139"/>
      <c r="U2717" s="139"/>
      <c r="V2717" s="12"/>
    </row>
    <row r="2718" spans="1:22" s="15" customFormat="1" ht="15" customHeight="1" collapsed="1">
      <c r="A2718" s="13"/>
      <c r="B2718" s="141" t="s">
        <v>469</v>
      </c>
      <c r="C2718" s="141"/>
      <c r="D2718" s="142"/>
      <c r="E2718" s="142"/>
      <c r="F2718" s="142"/>
      <c r="G2718" s="142"/>
      <c r="H2718" s="142"/>
      <c r="I2718" s="142"/>
      <c r="J2718" s="142"/>
      <c r="K2718" s="142"/>
      <c r="L2718" s="142"/>
      <c r="M2718" s="142"/>
      <c r="N2718" s="142"/>
      <c r="O2718" s="142"/>
      <c r="P2718" s="142"/>
      <c r="Q2718" s="142"/>
      <c r="R2718" s="142"/>
      <c r="S2718" s="142"/>
      <c r="T2718" s="142"/>
      <c r="U2718" s="142"/>
      <c r="V2718" s="13"/>
    </row>
    <row r="2719" spans="1:22" s="15" customFormat="1" ht="15" customHeight="1">
      <c r="A2719" s="13"/>
      <c r="B2719" s="163">
        <v>2016</v>
      </c>
      <c r="C2719" s="251"/>
      <c r="D2719" s="146">
        <v>254927</v>
      </c>
      <c r="E2719" s="160">
        <v>76281190</v>
      </c>
      <c r="F2719" s="146">
        <v>37712122</v>
      </c>
      <c r="G2719" s="146">
        <v>21100271</v>
      </c>
      <c r="H2719" s="146">
        <v>4631403</v>
      </c>
      <c r="I2719" s="146">
        <v>38569069</v>
      </c>
      <c r="J2719" s="146">
        <v>10688464</v>
      </c>
      <c r="K2719" s="146">
        <v>11823503</v>
      </c>
      <c r="L2719" s="160">
        <v>47164271</v>
      </c>
      <c r="M2719" s="146">
        <v>22036890</v>
      </c>
      <c r="N2719" s="146">
        <v>17168521</v>
      </c>
      <c r="O2719" s="146">
        <v>25127381</v>
      </c>
      <c r="P2719" s="146">
        <v>9141513</v>
      </c>
      <c r="Q2719" s="146">
        <v>1428985</v>
      </c>
      <c r="R2719" s="146">
        <v>6400883</v>
      </c>
      <c r="S2719" s="160">
        <v>29116920</v>
      </c>
      <c r="T2719" s="146">
        <v>10678909</v>
      </c>
      <c r="U2719" s="146">
        <v>-559338</v>
      </c>
      <c r="V2719" s="13"/>
    </row>
    <row r="2720" spans="1:22" s="15" customFormat="1" ht="15" customHeight="1">
      <c r="A2720" s="13"/>
      <c r="B2720" s="163">
        <v>2015</v>
      </c>
      <c r="C2720" s="163"/>
      <c r="D2720" s="146">
        <v>250423</v>
      </c>
      <c r="E2720" s="160">
        <v>74562391</v>
      </c>
      <c r="F2720" s="146">
        <v>36953064</v>
      </c>
      <c r="G2720" s="146">
        <v>20553326</v>
      </c>
      <c r="H2720" s="146">
        <v>4492721</v>
      </c>
      <c r="I2720" s="146">
        <v>37609327</v>
      </c>
      <c r="J2720" s="146">
        <v>10614767</v>
      </c>
      <c r="K2720" s="146">
        <v>11603614</v>
      </c>
      <c r="L2720" s="160">
        <v>46884408</v>
      </c>
      <c r="M2720" s="146">
        <v>21821912</v>
      </c>
      <c r="N2720" s="146">
        <v>16709446</v>
      </c>
      <c r="O2720" s="146">
        <v>25062495</v>
      </c>
      <c r="P2720" s="146">
        <v>9014172</v>
      </c>
      <c r="Q2720" s="146">
        <v>1373420</v>
      </c>
      <c r="R2720" s="146">
        <v>6451147</v>
      </c>
      <c r="S2720" s="160">
        <v>27677984</v>
      </c>
      <c r="T2720" s="146">
        <v>10530962</v>
      </c>
      <c r="U2720" s="146">
        <v>-1110817</v>
      </c>
      <c r="V2720" s="13"/>
    </row>
    <row r="2721" spans="1:22" s="15" customFormat="1" ht="15" customHeight="1">
      <c r="A2721" s="13"/>
      <c r="B2721" s="163">
        <v>2014</v>
      </c>
      <c r="C2721" s="163"/>
      <c r="D2721" s="146">
        <v>244600</v>
      </c>
      <c r="E2721" s="160">
        <v>73262577</v>
      </c>
      <c r="F2721" s="146">
        <v>35715612</v>
      </c>
      <c r="G2721" s="146">
        <v>20103447</v>
      </c>
      <c r="H2721" s="146">
        <v>3671531</v>
      </c>
      <c r="I2721" s="146">
        <v>37546965</v>
      </c>
      <c r="J2721" s="146">
        <v>10640035</v>
      </c>
      <c r="K2721" s="146">
        <v>11517146</v>
      </c>
      <c r="L2721" s="160">
        <v>47160614</v>
      </c>
      <c r="M2721" s="146">
        <v>20651108</v>
      </c>
      <c r="N2721" s="146">
        <v>16556837</v>
      </c>
      <c r="O2721" s="146">
        <v>26509506</v>
      </c>
      <c r="P2721" s="146">
        <v>9216497</v>
      </c>
      <c r="Q2721" s="146">
        <v>1327048</v>
      </c>
      <c r="R2721" s="146">
        <v>7153494</v>
      </c>
      <c r="S2721" s="160">
        <v>26101963</v>
      </c>
      <c r="T2721" s="146">
        <v>10100759</v>
      </c>
      <c r="U2721" s="146">
        <v>-913288</v>
      </c>
      <c r="V2721" s="13"/>
    </row>
    <row r="2722" spans="1:22" ht="15" customHeight="1">
      <c r="A2722" s="13"/>
      <c r="B2722" s="163">
        <v>2013</v>
      </c>
      <c r="C2722" s="163"/>
      <c r="D2722" s="146">
        <v>239338</v>
      </c>
      <c r="E2722" s="160">
        <v>71961393</v>
      </c>
      <c r="F2722" s="146">
        <v>34728894</v>
      </c>
      <c r="G2722" s="146">
        <v>19641662</v>
      </c>
      <c r="H2722" s="146">
        <v>3623507</v>
      </c>
      <c r="I2722" s="146">
        <v>37232498</v>
      </c>
      <c r="J2722" s="146">
        <v>11112077</v>
      </c>
      <c r="K2722" s="146">
        <v>11513135</v>
      </c>
      <c r="L2722" s="160">
        <v>47073739</v>
      </c>
      <c r="M2722" s="146">
        <v>20876753</v>
      </c>
      <c r="N2722" s="146">
        <v>17178103</v>
      </c>
      <c r="O2722" s="146">
        <v>26196986</v>
      </c>
      <c r="P2722" s="146">
        <v>9147183</v>
      </c>
      <c r="Q2722" s="146">
        <v>1314169</v>
      </c>
      <c r="R2722" s="146">
        <v>6869382</v>
      </c>
      <c r="S2722" s="160">
        <v>24887654</v>
      </c>
      <c r="T2722" s="146">
        <v>10450265</v>
      </c>
      <c r="U2722" s="146">
        <v>-1082943</v>
      </c>
      <c r="V2722" s="13"/>
    </row>
    <row r="2723" spans="1:22" ht="15" customHeight="1">
      <c r="B2723" s="144">
        <v>2012</v>
      </c>
      <c r="C2723" s="144"/>
      <c r="D2723" s="146">
        <v>230764</v>
      </c>
      <c r="E2723" s="160">
        <v>72399101</v>
      </c>
      <c r="F2723" s="146">
        <v>34168605</v>
      </c>
      <c r="G2723" s="146">
        <v>19669133</v>
      </c>
      <c r="H2723" s="146">
        <v>3658829</v>
      </c>
      <c r="I2723" s="146">
        <v>38230496</v>
      </c>
      <c r="J2723" s="146">
        <v>11662719</v>
      </c>
      <c r="K2723" s="146">
        <v>11933914</v>
      </c>
      <c r="L2723" s="160">
        <v>48401026</v>
      </c>
      <c r="M2723" s="146">
        <v>21034500</v>
      </c>
      <c r="N2723" s="146">
        <v>16932908</v>
      </c>
      <c r="O2723" s="146">
        <v>27366526</v>
      </c>
      <c r="P2723" s="146">
        <v>9321081</v>
      </c>
      <c r="Q2723" s="146">
        <v>1398131</v>
      </c>
      <c r="R2723" s="146">
        <v>7629893</v>
      </c>
      <c r="S2723" s="160">
        <v>23998075</v>
      </c>
      <c r="T2723" s="146">
        <v>10570995</v>
      </c>
      <c r="U2723" s="146">
        <v>-1445999</v>
      </c>
    </row>
    <row r="2724" spans="1:22" ht="15" customHeight="1">
      <c r="B2724" s="144">
        <v>2011</v>
      </c>
      <c r="C2724" s="144"/>
      <c r="D2724" s="146">
        <v>241573</v>
      </c>
      <c r="E2724" s="160">
        <v>75709743</v>
      </c>
      <c r="F2724" s="146">
        <v>35187091</v>
      </c>
      <c r="G2724" s="146">
        <v>20428639</v>
      </c>
      <c r="H2724" s="146">
        <v>3888158</v>
      </c>
      <c r="I2724" s="146">
        <v>40522652</v>
      </c>
      <c r="J2724" s="146">
        <v>12584318</v>
      </c>
      <c r="K2724" s="146">
        <v>12862223</v>
      </c>
      <c r="L2724" s="160">
        <v>50697527</v>
      </c>
      <c r="M2724" s="146">
        <v>21977270</v>
      </c>
      <c r="N2724" s="146">
        <v>17777240</v>
      </c>
      <c r="O2724" s="146">
        <v>28720258</v>
      </c>
      <c r="P2724" s="146">
        <v>10056851</v>
      </c>
      <c r="Q2724" s="146">
        <v>1369974</v>
      </c>
      <c r="R2724" s="146">
        <v>8093897</v>
      </c>
      <c r="S2724" s="160">
        <v>25012216</v>
      </c>
      <c r="T2724" s="146">
        <v>10628313</v>
      </c>
      <c r="U2724" s="146">
        <v>-523386</v>
      </c>
    </row>
    <row r="2725" spans="1:22" ht="15" customHeight="1">
      <c r="B2725" s="144">
        <v>2010</v>
      </c>
      <c r="C2725" s="144"/>
      <c r="D2725" s="146">
        <v>248299</v>
      </c>
      <c r="E2725" s="160">
        <v>75663443</v>
      </c>
      <c r="F2725" s="146">
        <v>34531943</v>
      </c>
      <c r="G2725" s="146">
        <v>20632866</v>
      </c>
      <c r="H2725" s="146">
        <v>3748646</v>
      </c>
      <c r="I2725" s="146">
        <v>41131500</v>
      </c>
      <c r="J2725" s="146">
        <v>12959868</v>
      </c>
      <c r="K2725" s="146">
        <v>13026994</v>
      </c>
      <c r="L2725" s="160">
        <v>50972002</v>
      </c>
      <c r="M2725" s="146">
        <v>21612951</v>
      </c>
      <c r="N2725" s="146">
        <v>17943665</v>
      </c>
      <c r="O2725" s="146">
        <v>29359050</v>
      </c>
      <c r="P2725" s="146">
        <v>10164024</v>
      </c>
      <c r="Q2725" s="146">
        <v>1425107</v>
      </c>
      <c r="R2725" s="146">
        <v>8202729</v>
      </c>
      <c r="S2725" s="160">
        <v>24691441</v>
      </c>
      <c r="T2725" s="146">
        <v>10465468</v>
      </c>
      <c r="U2725" s="146">
        <v>-175251</v>
      </c>
    </row>
    <row r="2726" spans="1:22" ht="15" customHeight="1">
      <c r="B2726" s="144">
        <v>2009</v>
      </c>
      <c r="C2726" s="144"/>
      <c r="D2726" s="146">
        <v>257641</v>
      </c>
      <c r="E2726" s="160">
        <v>74191124</v>
      </c>
      <c r="F2726" s="146" t="s">
        <v>69</v>
      </c>
      <c r="G2726" s="146" t="s">
        <v>69</v>
      </c>
      <c r="H2726" s="146" t="s">
        <v>69</v>
      </c>
      <c r="I2726" s="146" t="s">
        <v>69</v>
      </c>
      <c r="J2726" s="146" t="s">
        <v>69</v>
      </c>
      <c r="K2726" s="146" t="s">
        <v>69</v>
      </c>
      <c r="L2726" s="160">
        <v>50720994</v>
      </c>
      <c r="M2726" s="146" t="s">
        <v>69</v>
      </c>
      <c r="N2726" s="146" t="s">
        <v>69</v>
      </c>
      <c r="O2726" s="146" t="s">
        <v>69</v>
      </c>
      <c r="P2726" s="146" t="s">
        <v>69</v>
      </c>
      <c r="Q2726" s="146" t="s">
        <v>69</v>
      </c>
      <c r="R2726" s="146" t="s">
        <v>69</v>
      </c>
      <c r="S2726" s="160">
        <v>23470130</v>
      </c>
      <c r="T2726" s="146" t="s">
        <v>69</v>
      </c>
      <c r="U2726" s="146" t="s">
        <v>69</v>
      </c>
    </row>
    <row r="2727" spans="1:22" s="15" customFormat="1" ht="15" customHeight="1" collapsed="1">
      <c r="A2727" s="7"/>
      <c r="B2727" s="144">
        <v>2008</v>
      </c>
      <c r="C2727" s="144"/>
      <c r="D2727" s="146">
        <v>265898</v>
      </c>
      <c r="E2727" s="160">
        <v>72491257</v>
      </c>
      <c r="F2727" s="146" t="s">
        <v>69</v>
      </c>
      <c r="G2727" s="146" t="s">
        <v>69</v>
      </c>
      <c r="H2727" s="146" t="s">
        <v>69</v>
      </c>
      <c r="I2727" s="146" t="s">
        <v>69</v>
      </c>
      <c r="J2727" s="146" t="s">
        <v>69</v>
      </c>
      <c r="K2727" s="146" t="s">
        <v>69</v>
      </c>
      <c r="L2727" s="160">
        <v>49882231</v>
      </c>
      <c r="M2727" s="146" t="s">
        <v>69</v>
      </c>
      <c r="N2727" s="146" t="s">
        <v>69</v>
      </c>
      <c r="O2727" s="146" t="s">
        <v>69</v>
      </c>
      <c r="P2727" s="146" t="s">
        <v>69</v>
      </c>
      <c r="Q2727" s="146" t="s">
        <v>69</v>
      </c>
      <c r="R2727" s="146" t="s">
        <v>69</v>
      </c>
      <c r="S2727" s="160">
        <v>22609025</v>
      </c>
      <c r="T2727" s="146" t="s">
        <v>69</v>
      </c>
      <c r="U2727" s="146" t="s">
        <v>69</v>
      </c>
      <c r="V2727" s="7"/>
    </row>
    <row r="2728" spans="1:22" s="15" customFormat="1" ht="15" customHeight="1">
      <c r="A2728" s="13"/>
      <c r="B2728" s="138" t="s">
        <v>35</v>
      </c>
      <c r="C2728" s="138"/>
      <c r="D2728" s="150"/>
      <c r="E2728" s="150"/>
      <c r="F2728" s="150"/>
      <c r="G2728" s="150"/>
      <c r="H2728" s="150"/>
      <c r="I2728" s="150"/>
      <c r="J2728" s="150"/>
      <c r="K2728" s="150"/>
      <c r="L2728" s="150"/>
      <c r="M2728" s="150"/>
      <c r="N2728" s="150"/>
      <c r="O2728" s="150"/>
      <c r="P2728" s="150"/>
      <c r="Q2728" s="150"/>
      <c r="R2728" s="150"/>
      <c r="S2728" s="150"/>
      <c r="T2728" s="150"/>
      <c r="U2728" s="150"/>
      <c r="V2728" s="13"/>
    </row>
    <row r="2729" spans="1:22" s="15" customFormat="1" ht="15" customHeight="1">
      <c r="A2729" s="14"/>
      <c r="B2729" s="141" t="s">
        <v>142</v>
      </c>
      <c r="C2729" s="141"/>
      <c r="D2729" s="152"/>
      <c r="E2729" s="152"/>
      <c r="F2729" s="152"/>
      <c r="G2729" s="152"/>
      <c r="H2729" s="152"/>
      <c r="I2729" s="152"/>
      <c r="J2729" s="152"/>
      <c r="K2729" s="152"/>
      <c r="L2729" s="152"/>
      <c r="M2729" s="152"/>
      <c r="N2729" s="152"/>
      <c r="O2729" s="152"/>
      <c r="P2729" s="152"/>
      <c r="Q2729" s="152"/>
      <c r="R2729" s="152"/>
      <c r="S2729" s="152"/>
      <c r="T2729" s="152"/>
      <c r="U2729" s="152"/>
      <c r="V2729" s="14"/>
    </row>
    <row r="2730" spans="1:22" s="15" customFormat="1" ht="15" customHeight="1">
      <c r="A2730" s="14"/>
      <c r="B2730" s="163">
        <v>2016</v>
      </c>
      <c r="C2730" s="251"/>
      <c r="D2730" s="146">
        <v>179776</v>
      </c>
      <c r="E2730" s="160">
        <v>2267611</v>
      </c>
      <c r="F2730" s="146">
        <v>674505</v>
      </c>
      <c r="G2730" s="146">
        <v>638736</v>
      </c>
      <c r="H2730" s="146">
        <v>33101</v>
      </c>
      <c r="I2730" s="146">
        <v>1593106</v>
      </c>
      <c r="J2730" s="146">
        <v>309051</v>
      </c>
      <c r="K2730" s="146">
        <v>112076</v>
      </c>
      <c r="L2730" s="160">
        <v>715738</v>
      </c>
      <c r="M2730" s="146">
        <v>308256</v>
      </c>
      <c r="N2730" s="146">
        <v>290229</v>
      </c>
      <c r="O2730" s="146">
        <v>407482</v>
      </c>
      <c r="P2730" s="146">
        <v>173248</v>
      </c>
      <c r="Q2730" s="146">
        <v>24745</v>
      </c>
      <c r="R2730" s="146">
        <v>104263</v>
      </c>
      <c r="S2730" s="160">
        <v>1551873</v>
      </c>
      <c r="T2730" s="146">
        <v>1315603</v>
      </c>
      <c r="U2730" s="146">
        <v>-43462</v>
      </c>
      <c r="V2730" s="14"/>
    </row>
    <row r="2731" spans="1:22" ht="15" customHeight="1">
      <c r="A2731" s="14"/>
      <c r="B2731" s="163">
        <v>2015</v>
      </c>
      <c r="C2731" s="163"/>
      <c r="D2731" s="146">
        <v>176472</v>
      </c>
      <c r="E2731" s="160">
        <v>2280911</v>
      </c>
      <c r="F2731" s="146">
        <v>720266</v>
      </c>
      <c r="G2731" s="146">
        <v>623301</v>
      </c>
      <c r="H2731" s="146">
        <v>33572</v>
      </c>
      <c r="I2731" s="146">
        <v>1560645</v>
      </c>
      <c r="J2731" s="146">
        <v>337896</v>
      </c>
      <c r="K2731" s="146">
        <v>163106</v>
      </c>
      <c r="L2731" s="160">
        <v>753307</v>
      </c>
      <c r="M2731" s="146">
        <v>329105</v>
      </c>
      <c r="N2731" s="146">
        <v>309554</v>
      </c>
      <c r="O2731" s="146">
        <v>424202</v>
      </c>
      <c r="P2731" s="146">
        <v>226548</v>
      </c>
      <c r="Q2731" s="146">
        <v>20871</v>
      </c>
      <c r="R2731" s="146">
        <v>59465</v>
      </c>
      <c r="S2731" s="160">
        <v>1527604</v>
      </c>
      <c r="T2731" s="146">
        <v>1267218</v>
      </c>
      <c r="U2731" s="146">
        <v>33011</v>
      </c>
      <c r="V2731" s="14"/>
    </row>
    <row r="2732" spans="1:22" ht="15" customHeight="1">
      <c r="A2732" s="14"/>
      <c r="B2732" s="163">
        <v>2014</v>
      </c>
      <c r="C2732" s="163"/>
      <c r="D2732" s="146">
        <v>172239</v>
      </c>
      <c r="E2732" s="160">
        <v>2330857</v>
      </c>
      <c r="F2732" s="146">
        <v>981003</v>
      </c>
      <c r="G2732" s="146">
        <v>623414</v>
      </c>
      <c r="H2732" s="146">
        <v>34393</v>
      </c>
      <c r="I2732" s="146">
        <v>1349854</v>
      </c>
      <c r="J2732" s="146">
        <v>337603</v>
      </c>
      <c r="K2732" s="146">
        <v>181379</v>
      </c>
      <c r="L2732" s="160">
        <v>799499</v>
      </c>
      <c r="M2732" s="146">
        <v>181528</v>
      </c>
      <c r="N2732" s="146">
        <v>148808</v>
      </c>
      <c r="O2732" s="146">
        <v>617971</v>
      </c>
      <c r="P2732" s="146">
        <v>224892</v>
      </c>
      <c r="Q2732" s="146">
        <v>29313</v>
      </c>
      <c r="R2732" s="146">
        <v>81602</v>
      </c>
      <c r="S2732" s="160">
        <v>1531359</v>
      </c>
      <c r="T2732" s="146">
        <v>968702</v>
      </c>
      <c r="U2732" s="146">
        <v>161081</v>
      </c>
      <c r="V2732" s="14"/>
    </row>
    <row r="2733" spans="1:22" ht="15" customHeight="1">
      <c r="A2733" s="14"/>
      <c r="B2733" s="163">
        <v>2013</v>
      </c>
      <c r="C2733" s="163"/>
      <c r="D2733" s="146">
        <v>167819</v>
      </c>
      <c r="E2733" s="160">
        <v>2475791</v>
      </c>
      <c r="F2733" s="146">
        <v>963996</v>
      </c>
      <c r="G2733" s="146">
        <v>663021</v>
      </c>
      <c r="H2733" s="146">
        <v>37108</v>
      </c>
      <c r="I2733" s="146">
        <v>1511795</v>
      </c>
      <c r="J2733" s="146">
        <v>366825</v>
      </c>
      <c r="K2733" s="146">
        <v>199682</v>
      </c>
      <c r="L2733" s="160">
        <v>857444</v>
      </c>
      <c r="M2733" s="146">
        <v>364377</v>
      </c>
      <c r="N2733" s="146">
        <v>267682</v>
      </c>
      <c r="O2733" s="146">
        <v>493067</v>
      </c>
      <c r="P2733" s="146">
        <v>265146</v>
      </c>
      <c r="Q2733" s="146">
        <v>48972</v>
      </c>
      <c r="R2733" s="146">
        <v>64102</v>
      </c>
      <c r="S2733" s="160">
        <v>1618347</v>
      </c>
      <c r="T2733" s="146">
        <v>1372249</v>
      </c>
      <c r="U2733" s="146">
        <v>18300</v>
      </c>
      <c r="V2733" s="14"/>
    </row>
    <row r="2734" spans="1:22" ht="15" customHeight="1">
      <c r="B2734" s="144">
        <v>2012</v>
      </c>
      <c r="C2734" s="144"/>
      <c r="D2734" s="146">
        <v>159013</v>
      </c>
      <c r="E2734" s="160">
        <v>2546238</v>
      </c>
      <c r="F2734" s="146">
        <v>961440</v>
      </c>
      <c r="G2734" s="146">
        <v>640683</v>
      </c>
      <c r="H2734" s="146">
        <v>37600</v>
      </c>
      <c r="I2734" s="146">
        <v>1584799</v>
      </c>
      <c r="J2734" s="146">
        <v>378490</v>
      </c>
      <c r="K2734" s="146">
        <v>175647</v>
      </c>
      <c r="L2734" s="160">
        <v>890851</v>
      </c>
      <c r="M2734" s="146">
        <v>249037</v>
      </c>
      <c r="N2734" s="146">
        <v>124995</v>
      </c>
      <c r="O2734" s="146">
        <v>641815</v>
      </c>
      <c r="P2734" s="146">
        <v>222860</v>
      </c>
      <c r="Q2734" s="146">
        <v>50804</v>
      </c>
      <c r="R2734" s="146">
        <v>242993</v>
      </c>
      <c r="S2734" s="160">
        <v>1655387</v>
      </c>
      <c r="T2734" s="146">
        <v>1329904</v>
      </c>
      <c r="U2734" s="146">
        <v>7024</v>
      </c>
    </row>
    <row r="2735" spans="1:22" ht="15" customHeight="1">
      <c r="B2735" s="144">
        <v>2011</v>
      </c>
      <c r="C2735" s="144"/>
      <c r="D2735" s="146">
        <v>168504</v>
      </c>
      <c r="E2735" s="160">
        <v>2763681</v>
      </c>
      <c r="F2735" s="146">
        <v>908276</v>
      </c>
      <c r="G2735" s="146">
        <v>676305</v>
      </c>
      <c r="H2735" s="146">
        <v>41980</v>
      </c>
      <c r="I2735" s="146">
        <v>1855405</v>
      </c>
      <c r="J2735" s="146">
        <v>423244</v>
      </c>
      <c r="K2735" s="146">
        <v>179990</v>
      </c>
      <c r="L2735" s="160">
        <v>987358</v>
      </c>
      <c r="M2735" s="146">
        <v>446610</v>
      </c>
      <c r="N2735" s="146">
        <v>328177</v>
      </c>
      <c r="O2735" s="146">
        <v>540748</v>
      </c>
      <c r="P2735" s="146">
        <v>257728</v>
      </c>
      <c r="Q2735" s="146">
        <v>43139</v>
      </c>
      <c r="R2735" s="146">
        <v>40536</v>
      </c>
      <c r="S2735" s="160">
        <v>1776322</v>
      </c>
      <c r="T2735" s="146">
        <v>1506114</v>
      </c>
      <c r="U2735" s="146">
        <v>13135</v>
      </c>
    </row>
    <row r="2736" spans="1:22" s="15" customFormat="1" ht="15" customHeight="1" collapsed="1">
      <c r="A2736" s="7"/>
      <c r="B2736" s="144">
        <v>2010</v>
      </c>
      <c r="C2736" s="144"/>
      <c r="D2736" s="146">
        <v>175287</v>
      </c>
      <c r="E2736" s="160">
        <v>2891647</v>
      </c>
      <c r="F2736" s="146">
        <v>914669</v>
      </c>
      <c r="G2736" s="146">
        <v>703287</v>
      </c>
      <c r="H2736" s="146">
        <v>47808</v>
      </c>
      <c r="I2736" s="146">
        <v>1976978</v>
      </c>
      <c r="J2736" s="146">
        <v>461917</v>
      </c>
      <c r="K2736" s="146">
        <v>282587</v>
      </c>
      <c r="L2736" s="160">
        <v>1064850</v>
      </c>
      <c r="M2736" s="146">
        <v>226518</v>
      </c>
      <c r="N2736" s="146">
        <v>102809</v>
      </c>
      <c r="O2736" s="146">
        <v>838332</v>
      </c>
      <c r="P2736" s="146">
        <v>347154</v>
      </c>
      <c r="Q2736" s="146">
        <v>81842</v>
      </c>
      <c r="R2736" s="146">
        <v>139077</v>
      </c>
      <c r="S2736" s="160">
        <v>1826797</v>
      </c>
      <c r="T2736" s="146">
        <v>1482333</v>
      </c>
      <c r="U2736" s="146">
        <v>58143</v>
      </c>
      <c r="V2736" s="7"/>
    </row>
    <row r="2737" spans="1:22" s="15" customFormat="1" ht="15" customHeight="1">
      <c r="A2737" s="7"/>
      <c r="B2737" s="144">
        <v>2009</v>
      </c>
      <c r="C2737" s="144"/>
      <c r="D2737" s="146">
        <v>183573</v>
      </c>
      <c r="E2737" s="160">
        <v>3145413</v>
      </c>
      <c r="F2737" s="146" t="s">
        <v>69</v>
      </c>
      <c r="G2737" s="146" t="s">
        <v>69</v>
      </c>
      <c r="H2737" s="146" t="s">
        <v>69</v>
      </c>
      <c r="I2737" s="146" t="s">
        <v>69</v>
      </c>
      <c r="J2737" s="146" t="s">
        <v>69</v>
      </c>
      <c r="K2737" s="146" t="s">
        <v>69</v>
      </c>
      <c r="L2737" s="160">
        <v>1183206</v>
      </c>
      <c r="M2737" s="146" t="s">
        <v>69</v>
      </c>
      <c r="N2737" s="146" t="s">
        <v>69</v>
      </c>
      <c r="O2737" s="146" t="s">
        <v>69</v>
      </c>
      <c r="P2737" s="146" t="s">
        <v>69</v>
      </c>
      <c r="Q2737" s="146" t="s">
        <v>69</v>
      </c>
      <c r="R2737" s="146" t="s">
        <v>69</v>
      </c>
      <c r="S2737" s="160">
        <v>1962206</v>
      </c>
      <c r="T2737" s="146" t="s">
        <v>69</v>
      </c>
      <c r="U2737" s="146" t="s">
        <v>69</v>
      </c>
      <c r="V2737" s="7"/>
    </row>
    <row r="2738" spans="1:22" s="15" customFormat="1" ht="15" customHeight="1">
      <c r="A2738" s="7"/>
      <c r="B2738" s="144">
        <v>2008</v>
      </c>
      <c r="C2738" s="144"/>
      <c r="D2738" s="146">
        <v>191533</v>
      </c>
      <c r="E2738" s="160">
        <v>3312492</v>
      </c>
      <c r="F2738" s="146" t="s">
        <v>69</v>
      </c>
      <c r="G2738" s="146" t="s">
        <v>69</v>
      </c>
      <c r="H2738" s="146" t="s">
        <v>69</v>
      </c>
      <c r="I2738" s="146" t="s">
        <v>69</v>
      </c>
      <c r="J2738" s="146" t="s">
        <v>69</v>
      </c>
      <c r="K2738" s="146" t="s">
        <v>69</v>
      </c>
      <c r="L2738" s="160">
        <v>1254013</v>
      </c>
      <c r="M2738" s="146" t="s">
        <v>69</v>
      </c>
      <c r="N2738" s="146" t="s">
        <v>69</v>
      </c>
      <c r="O2738" s="146" t="s">
        <v>69</v>
      </c>
      <c r="P2738" s="146" t="s">
        <v>69</v>
      </c>
      <c r="Q2738" s="146" t="s">
        <v>69</v>
      </c>
      <c r="R2738" s="146" t="s">
        <v>69</v>
      </c>
      <c r="S2738" s="160">
        <v>2058480</v>
      </c>
      <c r="T2738" s="146" t="s">
        <v>69</v>
      </c>
      <c r="U2738" s="146" t="s">
        <v>69</v>
      </c>
      <c r="V2738" s="7"/>
    </row>
    <row r="2739" spans="1:22" s="15" customFormat="1" ht="15" customHeight="1">
      <c r="A2739" s="14"/>
      <c r="B2739" s="141" t="s">
        <v>143</v>
      </c>
      <c r="C2739" s="141"/>
      <c r="D2739" s="152"/>
      <c r="E2739" s="152"/>
      <c r="F2739" s="152"/>
      <c r="G2739" s="152"/>
      <c r="H2739" s="152"/>
      <c r="I2739" s="152"/>
      <c r="J2739" s="152"/>
      <c r="K2739" s="152"/>
      <c r="L2739" s="152"/>
      <c r="M2739" s="152"/>
      <c r="N2739" s="152"/>
      <c r="O2739" s="152"/>
      <c r="P2739" s="152"/>
      <c r="Q2739" s="152"/>
      <c r="R2739" s="152"/>
      <c r="S2739" s="152"/>
      <c r="T2739" s="152"/>
      <c r="U2739" s="152"/>
      <c r="V2739" s="14"/>
    </row>
    <row r="2740" spans="1:22" ht="15" customHeight="1">
      <c r="A2740" s="14"/>
      <c r="B2740" s="163">
        <v>2016</v>
      </c>
      <c r="C2740" s="251"/>
      <c r="D2740" s="146">
        <v>75151</v>
      </c>
      <c r="E2740" s="160">
        <v>74013579</v>
      </c>
      <c r="F2740" s="146">
        <v>37037616</v>
      </c>
      <c r="G2740" s="146">
        <v>20461535</v>
      </c>
      <c r="H2740" s="146">
        <v>4598302</v>
      </c>
      <c r="I2740" s="146">
        <v>36975963</v>
      </c>
      <c r="J2740" s="146">
        <v>10379413</v>
      </c>
      <c r="K2740" s="146">
        <v>11711427</v>
      </c>
      <c r="L2740" s="160">
        <v>46448533</v>
      </c>
      <c r="M2740" s="146">
        <v>21728634</v>
      </c>
      <c r="N2740" s="146">
        <v>16878292</v>
      </c>
      <c r="O2740" s="146">
        <v>24719899</v>
      </c>
      <c r="P2740" s="146">
        <v>8968265</v>
      </c>
      <c r="Q2740" s="146">
        <v>1404240</v>
      </c>
      <c r="R2740" s="146">
        <v>6296620</v>
      </c>
      <c r="S2740" s="160">
        <v>27565047</v>
      </c>
      <c r="T2740" s="146">
        <v>9363307</v>
      </c>
      <c r="U2740" s="146">
        <v>-515876</v>
      </c>
      <c r="V2740" s="14"/>
    </row>
    <row r="2741" spans="1:22" ht="15" customHeight="1">
      <c r="A2741" s="14"/>
      <c r="B2741" s="163">
        <v>2015</v>
      </c>
      <c r="C2741" s="163"/>
      <c r="D2741" s="146">
        <v>73951</v>
      </c>
      <c r="E2741" s="160">
        <v>72281480</v>
      </c>
      <c r="F2741" s="146">
        <v>36232798</v>
      </c>
      <c r="G2741" s="146">
        <v>19930025</v>
      </c>
      <c r="H2741" s="146">
        <v>4459149</v>
      </c>
      <c r="I2741" s="146">
        <v>36048682</v>
      </c>
      <c r="J2741" s="146">
        <v>10276871</v>
      </c>
      <c r="K2741" s="146">
        <v>11440507</v>
      </c>
      <c r="L2741" s="160">
        <v>46131101</v>
      </c>
      <c r="M2741" s="146">
        <v>21492808</v>
      </c>
      <c r="N2741" s="146">
        <v>16399892</v>
      </c>
      <c r="O2741" s="146">
        <v>24638293</v>
      </c>
      <c r="P2741" s="146">
        <v>8787624</v>
      </c>
      <c r="Q2741" s="146">
        <v>1352549</v>
      </c>
      <c r="R2741" s="146">
        <v>6391682</v>
      </c>
      <c r="S2741" s="160">
        <v>26150380</v>
      </c>
      <c r="T2741" s="146">
        <v>9263744</v>
      </c>
      <c r="U2741" s="146">
        <v>-1143828</v>
      </c>
      <c r="V2741" s="14"/>
    </row>
    <row r="2742" spans="1:22" ht="15" customHeight="1">
      <c r="A2742" s="14"/>
      <c r="B2742" s="163">
        <v>2014</v>
      </c>
      <c r="C2742" s="163"/>
      <c r="D2742" s="146">
        <v>72361</v>
      </c>
      <c r="E2742" s="160">
        <v>70931720</v>
      </c>
      <c r="F2742" s="146">
        <v>34734609</v>
      </c>
      <c r="G2742" s="146">
        <v>19480033</v>
      </c>
      <c r="H2742" s="146">
        <v>3637138</v>
      </c>
      <c r="I2742" s="146">
        <v>36197111</v>
      </c>
      <c r="J2742" s="146">
        <v>10302432</v>
      </c>
      <c r="K2742" s="146">
        <v>11335767</v>
      </c>
      <c r="L2742" s="160">
        <v>46361116</v>
      </c>
      <c r="M2742" s="146">
        <v>20469580</v>
      </c>
      <c r="N2742" s="146">
        <v>16408029</v>
      </c>
      <c r="O2742" s="146">
        <v>25891536</v>
      </c>
      <c r="P2742" s="146">
        <v>8991606</v>
      </c>
      <c r="Q2742" s="146">
        <v>1297735</v>
      </c>
      <c r="R2742" s="146">
        <v>7071892</v>
      </c>
      <c r="S2742" s="160">
        <v>24570604</v>
      </c>
      <c r="T2742" s="146">
        <v>9132057</v>
      </c>
      <c r="U2742" s="146">
        <v>-1074370</v>
      </c>
      <c r="V2742" s="14"/>
    </row>
    <row r="2743" spans="1:22" ht="15" customHeight="1">
      <c r="A2743" s="14"/>
      <c r="B2743" s="163">
        <v>2013</v>
      </c>
      <c r="C2743" s="163"/>
      <c r="D2743" s="146">
        <v>71519</v>
      </c>
      <c r="E2743" s="160">
        <v>69485602</v>
      </c>
      <c r="F2743" s="146">
        <v>33764899</v>
      </c>
      <c r="G2743" s="146">
        <v>18978641</v>
      </c>
      <c r="H2743" s="146">
        <v>3586400</v>
      </c>
      <c r="I2743" s="146">
        <v>35720703</v>
      </c>
      <c r="J2743" s="146">
        <v>10745252</v>
      </c>
      <c r="K2743" s="146">
        <v>11313454</v>
      </c>
      <c r="L2743" s="160">
        <v>46216295</v>
      </c>
      <c r="M2743" s="146">
        <v>20512376</v>
      </c>
      <c r="N2743" s="146">
        <v>16910421</v>
      </c>
      <c r="O2743" s="146">
        <v>25703919</v>
      </c>
      <c r="P2743" s="146">
        <v>8882037</v>
      </c>
      <c r="Q2743" s="146">
        <v>1265197</v>
      </c>
      <c r="R2743" s="146">
        <v>6805280</v>
      </c>
      <c r="S2743" s="160">
        <v>23269306</v>
      </c>
      <c r="T2743" s="146">
        <v>9078016</v>
      </c>
      <c r="U2743" s="146">
        <v>-1101243</v>
      </c>
      <c r="V2743" s="14"/>
    </row>
    <row r="2744" spans="1:22" ht="15" customHeight="1">
      <c r="B2744" s="144">
        <v>2012</v>
      </c>
      <c r="C2744" s="144"/>
      <c r="D2744" s="146">
        <v>71751</v>
      </c>
      <c r="E2744" s="160">
        <v>69852863</v>
      </c>
      <c r="F2744" s="146">
        <v>33207166</v>
      </c>
      <c r="G2744" s="146">
        <v>19028450</v>
      </c>
      <c r="H2744" s="146">
        <v>3621229</v>
      </c>
      <c r="I2744" s="146">
        <v>36645697</v>
      </c>
      <c r="J2744" s="146">
        <v>11284229</v>
      </c>
      <c r="K2744" s="146">
        <v>11758267</v>
      </c>
      <c r="L2744" s="160">
        <v>47510175</v>
      </c>
      <c r="M2744" s="146">
        <v>20785463</v>
      </c>
      <c r="N2744" s="146">
        <v>16807912</v>
      </c>
      <c r="O2744" s="146">
        <v>26724712</v>
      </c>
      <c r="P2744" s="146">
        <v>9098221</v>
      </c>
      <c r="Q2744" s="146">
        <v>1347327</v>
      </c>
      <c r="R2744" s="146">
        <v>7386900</v>
      </c>
      <c r="S2744" s="160">
        <v>22342688</v>
      </c>
      <c r="T2744" s="146">
        <v>9241092</v>
      </c>
      <c r="U2744" s="146">
        <v>-1453023</v>
      </c>
    </row>
    <row r="2745" spans="1:22" s="14" customFormat="1" ht="15" customHeight="1" collapsed="1">
      <c r="A2745" s="7"/>
      <c r="B2745" s="144">
        <v>2011</v>
      </c>
      <c r="C2745" s="144"/>
      <c r="D2745" s="146">
        <v>73069</v>
      </c>
      <c r="E2745" s="160">
        <v>72946062</v>
      </c>
      <c r="F2745" s="146">
        <v>34278815</v>
      </c>
      <c r="G2745" s="146">
        <v>19752334</v>
      </c>
      <c r="H2745" s="146">
        <v>3846178</v>
      </c>
      <c r="I2745" s="146">
        <v>38667247</v>
      </c>
      <c r="J2745" s="146">
        <v>12161074</v>
      </c>
      <c r="K2745" s="146">
        <v>12682234</v>
      </c>
      <c r="L2745" s="160">
        <v>49710169</v>
      </c>
      <c r="M2745" s="146">
        <v>21530660</v>
      </c>
      <c r="N2745" s="146">
        <v>17449063</v>
      </c>
      <c r="O2745" s="146">
        <v>28179509</v>
      </c>
      <c r="P2745" s="146">
        <v>9799123</v>
      </c>
      <c r="Q2745" s="146">
        <v>1326836</v>
      </c>
      <c r="R2745" s="146">
        <v>8053361</v>
      </c>
      <c r="S2745" s="160">
        <v>23235893</v>
      </c>
      <c r="T2745" s="146">
        <v>9122199</v>
      </c>
      <c r="U2745" s="146">
        <v>-536521</v>
      </c>
      <c r="V2745" s="7"/>
    </row>
    <row r="2746" spans="1:22" s="14" customFormat="1" ht="15" customHeight="1">
      <c r="A2746" s="7"/>
      <c r="B2746" s="144">
        <v>2010</v>
      </c>
      <c r="C2746" s="144"/>
      <c r="D2746" s="146">
        <v>73012</v>
      </c>
      <c r="E2746" s="160">
        <v>72771795</v>
      </c>
      <c r="F2746" s="146">
        <v>33617274</v>
      </c>
      <c r="G2746" s="146">
        <v>19929579</v>
      </c>
      <c r="H2746" s="146">
        <v>3700837</v>
      </c>
      <c r="I2746" s="146">
        <v>39154522</v>
      </c>
      <c r="J2746" s="146">
        <v>12497951</v>
      </c>
      <c r="K2746" s="146">
        <v>12744408</v>
      </c>
      <c r="L2746" s="160">
        <v>49907151</v>
      </c>
      <c r="M2746" s="146">
        <v>21386433</v>
      </c>
      <c r="N2746" s="146">
        <v>17840856</v>
      </c>
      <c r="O2746" s="146">
        <v>28520718</v>
      </c>
      <c r="P2746" s="146">
        <v>9816871</v>
      </c>
      <c r="Q2746" s="146">
        <v>1343265</v>
      </c>
      <c r="R2746" s="146">
        <v>8063652</v>
      </c>
      <c r="S2746" s="160">
        <v>22864644</v>
      </c>
      <c r="T2746" s="146">
        <v>8983135</v>
      </c>
      <c r="U2746" s="146">
        <v>-233395</v>
      </c>
      <c r="V2746" s="7"/>
    </row>
    <row r="2747" spans="1:22" s="14" customFormat="1" ht="15" customHeight="1">
      <c r="A2747" s="7"/>
      <c r="B2747" s="144">
        <v>2009</v>
      </c>
      <c r="C2747" s="144"/>
      <c r="D2747" s="146">
        <v>74068</v>
      </c>
      <c r="E2747" s="160">
        <v>71045711</v>
      </c>
      <c r="F2747" s="146" t="s">
        <v>69</v>
      </c>
      <c r="G2747" s="146" t="s">
        <v>69</v>
      </c>
      <c r="H2747" s="146" t="s">
        <v>69</v>
      </c>
      <c r="I2747" s="146" t="s">
        <v>69</v>
      </c>
      <c r="J2747" s="146" t="s">
        <v>69</v>
      </c>
      <c r="K2747" s="146" t="s">
        <v>69</v>
      </c>
      <c r="L2747" s="160">
        <v>49537788</v>
      </c>
      <c r="M2747" s="146" t="s">
        <v>69</v>
      </c>
      <c r="N2747" s="146" t="s">
        <v>69</v>
      </c>
      <c r="O2747" s="146" t="s">
        <v>69</v>
      </c>
      <c r="P2747" s="146" t="s">
        <v>69</v>
      </c>
      <c r="Q2747" s="146" t="s">
        <v>69</v>
      </c>
      <c r="R2747" s="146" t="s">
        <v>69</v>
      </c>
      <c r="S2747" s="160">
        <v>21507923</v>
      </c>
      <c r="T2747" s="146" t="s">
        <v>69</v>
      </c>
      <c r="U2747" s="146" t="s">
        <v>69</v>
      </c>
      <c r="V2747" s="7"/>
    </row>
    <row r="2748" spans="1:22" s="14" customFormat="1" ht="15" customHeight="1">
      <c r="A2748" s="7"/>
      <c r="B2748" s="144">
        <v>2008</v>
      </c>
      <c r="C2748" s="144"/>
      <c r="D2748" s="146">
        <v>74365</v>
      </c>
      <c r="E2748" s="160">
        <v>69178764</v>
      </c>
      <c r="F2748" s="146" t="s">
        <v>69</v>
      </c>
      <c r="G2748" s="146" t="s">
        <v>69</v>
      </c>
      <c r="H2748" s="146" t="s">
        <v>69</v>
      </c>
      <c r="I2748" s="146" t="s">
        <v>69</v>
      </c>
      <c r="J2748" s="146" t="s">
        <v>69</v>
      </c>
      <c r="K2748" s="146" t="s">
        <v>69</v>
      </c>
      <c r="L2748" s="160">
        <v>48628218</v>
      </c>
      <c r="M2748" s="146" t="s">
        <v>69</v>
      </c>
      <c r="N2748" s="146" t="s">
        <v>69</v>
      </c>
      <c r="O2748" s="146" t="s">
        <v>69</v>
      </c>
      <c r="P2748" s="146" t="s">
        <v>69</v>
      </c>
      <c r="Q2748" s="146" t="s">
        <v>69</v>
      </c>
      <c r="R2748" s="146" t="s">
        <v>69</v>
      </c>
      <c r="S2748" s="160">
        <v>20550546</v>
      </c>
      <c r="T2748" s="146" t="s">
        <v>69</v>
      </c>
      <c r="U2748" s="146" t="s">
        <v>69</v>
      </c>
      <c r="V2748" s="7"/>
    </row>
    <row r="2749" spans="1:22" ht="15" customHeight="1">
      <c r="A2749" s="13"/>
      <c r="B2749" s="138" t="s">
        <v>11</v>
      </c>
      <c r="C2749" s="138"/>
      <c r="D2749" s="150"/>
      <c r="E2749" s="150"/>
      <c r="F2749" s="150"/>
      <c r="G2749" s="150"/>
      <c r="H2749" s="150"/>
      <c r="I2749" s="150"/>
      <c r="J2749" s="150"/>
      <c r="K2749" s="150"/>
      <c r="L2749" s="150"/>
      <c r="M2749" s="150"/>
      <c r="N2749" s="150"/>
      <c r="O2749" s="150"/>
      <c r="P2749" s="150"/>
      <c r="Q2749" s="150"/>
      <c r="R2749" s="150"/>
      <c r="S2749" s="150"/>
      <c r="T2749" s="150"/>
      <c r="U2749" s="150"/>
      <c r="V2749" s="13"/>
    </row>
    <row r="2750" spans="1:22" ht="15" customHeight="1">
      <c r="A2750" s="14"/>
      <c r="B2750" s="141" t="s">
        <v>144</v>
      </c>
      <c r="C2750" s="141"/>
      <c r="D2750" s="152"/>
      <c r="E2750" s="152"/>
      <c r="F2750" s="152"/>
      <c r="G2750" s="152"/>
      <c r="H2750" s="152"/>
      <c r="I2750" s="152"/>
      <c r="J2750" s="152"/>
      <c r="K2750" s="152"/>
      <c r="L2750" s="152"/>
      <c r="M2750" s="152"/>
      <c r="N2750" s="152"/>
      <c r="O2750" s="152"/>
      <c r="P2750" s="152"/>
      <c r="Q2750" s="152"/>
      <c r="R2750" s="152"/>
      <c r="S2750" s="152"/>
      <c r="T2750" s="152"/>
      <c r="U2750" s="152"/>
      <c r="V2750" s="14"/>
    </row>
    <row r="2751" spans="1:22" ht="15" customHeight="1">
      <c r="A2751" s="14"/>
      <c r="B2751" s="163">
        <v>2016</v>
      </c>
      <c r="C2751" s="251"/>
      <c r="D2751" s="146">
        <v>254774</v>
      </c>
      <c r="E2751" s="160">
        <v>62378921</v>
      </c>
      <c r="F2751" s="146">
        <v>29780333</v>
      </c>
      <c r="G2751" s="146">
        <v>17672776</v>
      </c>
      <c r="H2751" s="146">
        <v>2316534</v>
      </c>
      <c r="I2751" s="146">
        <v>32598588</v>
      </c>
      <c r="J2751" s="146">
        <v>9421981</v>
      </c>
      <c r="K2751" s="146">
        <v>9503423</v>
      </c>
      <c r="L2751" s="160">
        <v>38396037</v>
      </c>
      <c r="M2751" s="146">
        <v>17456262</v>
      </c>
      <c r="N2751" s="146">
        <v>14209703</v>
      </c>
      <c r="O2751" s="146">
        <v>20939775</v>
      </c>
      <c r="P2751" s="146">
        <v>7407556</v>
      </c>
      <c r="Q2751" s="146">
        <v>1240921</v>
      </c>
      <c r="R2751" s="146">
        <v>5310872</v>
      </c>
      <c r="S2751" s="160">
        <v>23982884</v>
      </c>
      <c r="T2751" s="146">
        <v>9124106</v>
      </c>
      <c r="U2751" s="146">
        <v>-1297168</v>
      </c>
      <c r="V2751" s="14"/>
    </row>
    <row r="2752" spans="1:22" ht="15" customHeight="1">
      <c r="A2752" s="14"/>
      <c r="B2752" s="163">
        <v>2015</v>
      </c>
      <c r="C2752" s="163"/>
      <c r="D2752" s="146">
        <v>250270</v>
      </c>
      <c r="E2752" s="160">
        <v>60112288</v>
      </c>
      <c r="F2752" s="146">
        <v>28746789</v>
      </c>
      <c r="G2752" s="146">
        <v>17297893</v>
      </c>
      <c r="H2752" s="146">
        <v>1650746</v>
      </c>
      <c r="I2752" s="146">
        <v>31365499</v>
      </c>
      <c r="J2752" s="146">
        <v>9339381</v>
      </c>
      <c r="K2752" s="146">
        <v>9222415</v>
      </c>
      <c r="L2752" s="160">
        <v>37234377</v>
      </c>
      <c r="M2752" s="146">
        <v>16788166</v>
      </c>
      <c r="N2752" s="146">
        <v>13381710</v>
      </c>
      <c r="O2752" s="146">
        <v>20446211</v>
      </c>
      <c r="P2752" s="146">
        <v>7207511</v>
      </c>
      <c r="Q2752" s="146">
        <v>1191384</v>
      </c>
      <c r="R2752" s="146">
        <v>5230564</v>
      </c>
      <c r="S2752" s="160">
        <v>22877912</v>
      </c>
      <c r="T2752" s="146">
        <v>8919002</v>
      </c>
      <c r="U2752" s="146">
        <v>-1635782</v>
      </c>
      <c r="V2752" s="14"/>
    </row>
    <row r="2753" spans="1:22" ht="15" customHeight="1">
      <c r="A2753" s="14"/>
      <c r="B2753" s="163">
        <v>2014</v>
      </c>
      <c r="C2753" s="163"/>
      <c r="D2753" s="146">
        <v>244457</v>
      </c>
      <c r="E2753" s="160">
        <v>61533243</v>
      </c>
      <c r="F2753" s="146">
        <v>29887387</v>
      </c>
      <c r="G2753" s="146">
        <v>16988571</v>
      </c>
      <c r="H2753" s="146">
        <v>2655184</v>
      </c>
      <c r="I2753" s="146">
        <v>31645856</v>
      </c>
      <c r="J2753" s="146">
        <v>9487916</v>
      </c>
      <c r="K2753" s="146">
        <v>9372633</v>
      </c>
      <c r="L2753" s="160">
        <v>39386664</v>
      </c>
      <c r="M2753" s="146">
        <v>17516601</v>
      </c>
      <c r="N2753" s="146">
        <v>14130046</v>
      </c>
      <c r="O2753" s="146">
        <v>21870063</v>
      </c>
      <c r="P2753" s="146">
        <v>7333331</v>
      </c>
      <c r="Q2753" s="146">
        <v>1204687</v>
      </c>
      <c r="R2753" s="146">
        <v>5869236</v>
      </c>
      <c r="S2753" s="160">
        <v>22146579</v>
      </c>
      <c r="T2753" s="146">
        <v>8777551</v>
      </c>
      <c r="U2753" s="146">
        <v>-1394347</v>
      </c>
      <c r="V2753" s="14"/>
    </row>
    <row r="2754" spans="1:22" s="12" customFormat="1" ht="15" customHeight="1">
      <c r="A2754" s="14"/>
      <c r="B2754" s="163">
        <v>2013</v>
      </c>
      <c r="C2754" s="163"/>
      <c r="D2754" s="146">
        <v>239206</v>
      </c>
      <c r="E2754" s="160">
        <v>60916925</v>
      </c>
      <c r="F2754" s="146">
        <v>29187239</v>
      </c>
      <c r="G2754" s="146">
        <v>16673064</v>
      </c>
      <c r="H2754" s="146">
        <v>2646108</v>
      </c>
      <c r="I2754" s="146">
        <v>31729686</v>
      </c>
      <c r="J2754" s="146">
        <v>9993662</v>
      </c>
      <c r="K2754" s="146">
        <v>9465960</v>
      </c>
      <c r="L2754" s="160">
        <v>39707047</v>
      </c>
      <c r="M2754" s="146">
        <v>17732518</v>
      </c>
      <c r="N2754" s="146">
        <v>14671166</v>
      </c>
      <c r="O2754" s="146">
        <v>21974529</v>
      </c>
      <c r="P2754" s="146">
        <v>7476843</v>
      </c>
      <c r="Q2754" s="146">
        <v>1206761</v>
      </c>
      <c r="R2754" s="146">
        <v>5792093</v>
      </c>
      <c r="S2754" s="160">
        <v>21209877</v>
      </c>
      <c r="T2754" s="146">
        <v>9236619</v>
      </c>
      <c r="U2754" s="146">
        <v>-1417235</v>
      </c>
      <c r="V2754" s="14"/>
    </row>
    <row r="2755" spans="1:22" s="13" customFormat="1" ht="15" customHeight="1">
      <c r="A2755" s="7"/>
      <c r="B2755" s="144">
        <v>2012</v>
      </c>
      <c r="C2755" s="144"/>
      <c r="D2755" s="146">
        <v>230637</v>
      </c>
      <c r="E2755" s="160">
        <v>61076829</v>
      </c>
      <c r="F2755" s="146">
        <v>28684330</v>
      </c>
      <c r="G2755" s="146">
        <v>16596028</v>
      </c>
      <c r="H2755" s="146">
        <v>2749206</v>
      </c>
      <c r="I2755" s="146">
        <v>32392499</v>
      </c>
      <c r="J2755" s="146">
        <v>10553668</v>
      </c>
      <c r="K2755" s="146">
        <v>9664085</v>
      </c>
      <c r="L2755" s="160">
        <v>41080925</v>
      </c>
      <c r="M2755" s="146">
        <v>18087454</v>
      </c>
      <c r="N2755" s="146">
        <v>14689730</v>
      </c>
      <c r="O2755" s="146">
        <v>22993470</v>
      </c>
      <c r="P2755" s="146">
        <v>7625862</v>
      </c>
      <c r="Q2755" s="146">
        <v>1259349</v>
      </c>
      <c r="R2755" s="146">
        <v>6385731</v>
      </c>
      <c r="S2755" s="160">
        <v>19995905</v>
      </c>
      <c r="T2755" s="146">
        <v>9086392</v>
      </c>
      <c r="U2755" s="146">
        <v>-1702272</v>
      </c>
      <c r="V2755" s="7"/>
    </row>
    <row r="2756" spans="1:22" s="13" customFormat="1" ht="15" customHeight="1">
      <c r="A2756" s="7"/>
      <c r="B2756" s="144">
        <v>2011</v>
      </c>
      <c r="C2756" s="144"/>
      <c r="D2756" s="146">
        <v>241430</v>
      </c>
      <c r="E2756" s="160">
        <v>63224824</v>
      </c>
      <c r="F2756" s="146">
        <v>29154498</v>
      </c>
      <c r="G2756" s="146">
        <v>17079478</v>
      </c>
      <c r="H2756" s="146">
        <v>2935195</v>
      </c>
      <c r="I2756" s="146">
        <v>34070326</v>
      </c>
      <c r="J2756" s="146">
        <v>11373335</v>
      </c>
      <c r="K2756" s="146">
        <v>10313328</v>
      </c>
      <c r="L2756" s="160">
        <v>42778631</v>
      </c>
      <c r="M2756" s="146">
        <v>18825884</v>
      </c>
      <c r="N2756" s="146">
        <v>15293287</v>
      </c>
      <c r="O2756" s="146">
        <v>23952746</v>
      </c>
      <c r="P2756" s="146">
        <v>8195109</v>
      </c>
      <c r="Q2756" s="146">
        <v>1240592</v>
      </c>
      <c r="R2756" s="146">
        <v>6700391</v>
      </c>
      <c r="S2756" s="160">
        <v>20446193</v>
      </c>
      <c r="T2756" s="146">
        <v>9070384</v>
      </c>
      <c r="U2756" s="146">
        <v>-1139948</v>
      </c>
      <c r="V2756" s="7"/>
    </row>
    <row r="2757" spans="1:22" s="13" customFormat="1" ht="15" customHeight="1">
      <c r="A2757" s="7"/>
      <c r="B2757" s="144">
        <v>2010</v>
      </c>
      <c r="C2757" s="144"/>
      <c r="D2757" s="146">
        <v>248168</v>
      </c>
      <c r="E2757" s="160">
        <v>64427505</v>
      </c>
      <c r="F2757" s="146">
        <v>28979979</v>
      </c>
      <c r="G2757" s="146">
        <v>17525119</v>
      </c>
      <c r="H2757" s="146">
        <v>2897703</v>
      </c>
      <c r="I2757" s="146">
        <v>35447526</v>
      </c>
      <c r="J2757" s="146">
        <v>11900077</v>
      </c>
      <c r="K2757" s="146">
        <v>10857420</v>
      </c>
      <c r="L2757" s="160">
        <v>43668925</v>
      </c>
      <c r="M2757" s="146">
        <v>18518557</v>
      </c>
      <c r="N2757" s="146">
        <v>15340649</v>
      </c>
      <c r="O2757" s="146">
        <v>25150367</v>
      </c>
      <c r="P2757" s="146">
        <v>8511001</v>
      </c>
      <c r="Q2757" s="146">
        <v>1299789</v>
      </c>
      <c r="R2757" s="146">
        <v>7059224</v>
      </c>
      <c r="S2757" s="160">
        <v>20758580</v>
      </c>
      <c r="T2757" s="146">
        <v>9194712</v>
      </c>
      <c r="U2757" s="146">
        <v>-461368</v>
      </c>
      <c r="V2757" s="7"/>
    </row>
    <row r="2758" spans="1:22" s="13" customFormat="1" ht="15" customHeight="1">
      <c r="A2758" s="7"/>
      <c r="B2758" s="144">
        <v>2009</v>
      </c>
      <c r="C2758" s="144"/>
      <c r="D2758" s="146">
        <v>257508</v>
      </c>
      <c r="E2758" s="160">
        <v>62148184</v>
      </c>
      <c r="F2758" s="146" t="s">
        <v>69</v>
      </c>
      <c r="G2758" s="146" t="s">
        <v>69</v>
      </c>
      <c r="H2758" s="146" t="s">
        <v>69</v>
      </c>
      <c r="I2758" s="146" t="s">
        <v>69</v>
      </c>
      <c r="J2758" s="146" t="s">
        <v>69</v>
      </c>
      <c r="K2758" s="146" t="s">
        <v>69</v>
      </c>
      <c r="L2758" s="160">
        <v>42938562</v>
      </c>
      <c r="M2758" s="146" t="s">
        <v>69</v>
      </c>
      <c r="N2758" s="146" t="s">
        <v>69</v>
      </c>
      <c r="O2758" s="146" t="s">
        <v>69</v>
      </c>
      <c r="P2758" s="146" t="s">
        <v>69</v>
      </c>
      <c r="Q2758" s="146" t="s">
        <v>69</v>
      </c>
      <c r="R2758" s="146" t="s">
        <v>69</v>
      </c>
      <c r="S2758" s="160">
        <v>19209622</v>
      </c>
      <c r="T2758" s="146" t="s">
        <v>69</v>
      </c>
      <c r="U2758" s="146" t="s">
        <v>69</v>
      </c>
      <c r="V2758" s="7"/>
    </row>
    <row r="2759" spans="1:22" ht="15" customHeight="1">
      <c r="B2759" s="144">
        <v>2008</v>
      </c>
      <c r="C2759" s="144"/>
      <c r="D2759" s="146">
        <v>265751</v>
      </c>
      <c r="E2759" s="160">
        <v>60685177</v>
      </c>
      <c r="F2759" s="146" t="s">
        <v>69</v>
      </c>
      <c r="G2759" s="146" t="s">
        <v>69</v>
      </c>
      <c r="H2759" s="146" t="s">
        <v>69</v>
      </c>
      <c r="I2759" s="146" t="s">
        <v>69</v>
      </c>
      <c r="J2759" s="146" t="s">
        <v>69</v>
      </c>
      <c r="K2759" s="146" t="s">
        <v>69</v>
      </c>
      <c r="L2759" s="160">
        <v>42315209</v>
      </c>
      <c r="M2759" s="146" t="s">
        <v>69</v>
      </c>
      <c r="N2759" s="146" t="s">
        <v>69</v>
      </c>
      <c r="O2759" s="146" t="s">
        <v>69</v>
      </c>
      <c r="P2759" s="146" t="s">
        <v>69</v>
      </c>
      <c r="Q2759" s="146" t="s">
        <v>69</v>
      </c>
      <c r="R2759" s="146" t="s">
        <v>69</v>
      </c>
      <c r="S2759" s="160">
        <v>18369968</v>
      </c>
      <c r="T2759" s="146" t="s">
        <v>69</v>
      </c>
      <c r="U2759" s="146" t="s">
        <v>69</v>
      </c>
    </row>
    <row r="2760" spans="1:22" ht="15" customHeight="1">
      <c r="A2760" s="15"/>
      <c r="B2760" s="145" t="s">
        <v>145</v>
      </c>
      <c r="C2760" s="145"/>
      <c r="D2760" s="154"/>
      <c r="E2760" s="154"/>
      <c r="F2760" s="154"/>
      <c r="G2760" s="154"/>
      <c r="H2760" s="154"/>
      <c r="I2760" s="154"/>
      <c r="J2760" s="154"/>
      <c r="K2760" s="154"/>
      <c r="L2760" s="154"/>
      <c r="M2760" s="154"/>
      <c r="N2760" s="154"/>
      <c r="O2760" s="154"/>
      <c r="P2760" s="154"/>
      <c r="Q2760" s="154"/>
      <c r="R2760" s="154"/>
      <c r="S2760" s="154"/>
      <c r="T2760" s="154"/>
      <c r="U2760" s="154"/>
      <c r="V2760" s="15"/>
    </row>
    <row r="2761" spans="1:22" ht="15" customHeight="1">
      <c r="A2761" s="15"/>
      <c r="B2761" s="163">
        <v>2016</v>
      </c>
      <c r="C2761" s="251"/>
      <c r="D2761" s="146">
        <v>245817</v>
      </c>
      <c r="E2761" s="160">
        <v>26660047</v>
      </c>
      <c r="F2761" s="146">
        <v>12468099</v>
      </c>
      <c r="G2761" s="146">
        <v>6544947</v>
      </c>
      <c r="H2761" s="146">
        <v>719858</v>
      </c>
      <c r="I2761" s="146">
        <v>14191948</v>
      </c>
      <c r="J2761" s="146">
        <v>5078715</v>
      </c>
      <c r="K2761" s="146">
        <v>2867186</v>
      </c>
      <c r="L2761" s="160">
        <v>16445895</v>
      </c>
      <c r="M2761" s="146">
        <v>7791070</v>
      </c>
      <c r="N2761" s="146">
        <v>5892293</v>
      </c>
      <c r="O2761" s="146">
        <v>8654825</v>
      </c>
      <c r="P2761" s="146">
        <v>2494645</v>
      </c>
      <c r="Q2761" s="146">
        <v>556318</v>
      </c>
      <c r="R2761" s="146">
        <v>1728095</v>
      </c>
      <c r="S2761" s="160">
        <v>10214152</v>
      </c>
      <c r="T2761" s="146">
        <v>4921201</v>
      </c>
      <c r="U2761" s="146">
        <v>-1813908</v>
      </c>
      <c r="V2761" s="15"/>
    </row>
    <row r="2762" spans="1:22" ht="15" customHeight="1">
      <c r="A2762" s="15"/>
      <c r="B2762" s="163">
        <v>2015</v>
      </c>
      <c r="C2762" s="163"/>
      <c r="D2762" s="146">
        <v>241516</v>
      </c>
      <c r="E2762" s="160">
        <v>25937276</v>
      </c>
      <c r="F2762" s="146">
        <v>12127802</v>
      </c>
      <c r="G2762" s="146">
        <v>6321895</v>
      </c>
      <c r="H2762" s="146">
        <v>470837</v>
      </c>
      <c r="I2762" s="146">
        <v>13809474</v>
      </c>
      <c r="J2762" s="146">
        <v>5135176</v>
      </c>
      <c r="K2762" s="146">
        <v>2848457</v>
      </c>
      <c r="L2762" s="160">
        <v>15977806</v>
      </c>
      <c r="M2762" s="146">
        <v>7463682</v>
      </c>
      <c r="N2762" s="146">
        <v>5627980</v>
      </c>
      <c r="O2762" s="146">
        <v>8514125</v>
      </c>
      <c r="P2762" s="146">
        <v>2515923</v>
      </c>
      <c r="Q2762" s="146">
        <v>526531</v>
      </c>
      <c r="R2762" s="146">
        <v>1689381</v>
      </c>
      <c r="S2762" s="160">
        <v>9959470</v>
      </c>
      <c r="T2762" s="146">
        <v>4866958</v>
      </c>
      <c r="U2762" s="146">
        <v>-1839556</v>
      </c>
      <c r="V2762" s="15"/>
    </row>
    <row r="2763" spans="1:22" ht="15" customHeight="1">
      <c r="A2763" s="15"/>
      <c r="B2763" s="163">
        <v>2014</v>
      </c>
      <c r="C2763" s="163"/>
      <c r="D2763" s="146">
        <v>235947</v>
      </c>
      <c r="E2763" s="160">
        <v>26229569</v>
      </c>
      <c r="F2763" s="146">
        <v>12429836</v>
      </c>
      <c r="G2763" s="146">
        <v>6230286</v>
      </c>
      <c r="H2763" s="146">
        <v>486388</v>
      </c>
      <c r="I2763" s="146">
        <v>13799734</v>
      </c>
      <c r="J2763" s="146">
        <v>5359235</v>
      </c>
      <c r="K2763" s="146">
        <v>2922409</v>
      </c>
      <c r="L2763" s="160">
        <v>16406217</v>
      </c>
      <c r="M2763" s="146">
        <v>7357040</v>
      </c>
      <c r="N2763" s="146">
        <v>5491621</v>
      </c>
      <c r="O2763" s="146">
        <v>9049177</v>
      </c>
      <c r="P2763" s="146">
        <v>2606970</v>
      </c>
      <c r="Q2763" s="146">
        <v>543423</v>
      </c>
      <c r="R2763" s="146">
        <v>1935555</v>
      </c>
      <c r="S2763" s="160">
        <v>9823353</v>
      </c>
      <c r="T2763" s="146">
        <v>4556414</v>
      </c>
      <c r="U2763" s="146">
        <v>-1535602</v>
      </c>
      <c r="V2763" s="15"/>
    </row>
    <row r="2764" spans="1:22" s="13" customFormat="1" ht="15" customHeight="1">
      <c r="A2764" s="15"/>
      <c r="B2764" s="163">
        <v>2013</v>
      </c>
      <c r="C2764" s="163"/>
      <c r="D2764" s="146">
        <v>230813</v>
      </c>
      <c r="E2764" s="160">
        <v>26531338</v>
      </c>
      <c r="F2764" s="146">
        <v>12285159</v>
      </c>
      <c r="G2764" s="146">
        <v>6166858</v>
      </c>
      <c r="H2764" s="146">
        <v>478484</v>
      </c>
      <c r="I2764" s="146">
        <v>14246178</v>
      </c>
      <c r="J2764" s="146">
        <v>5872691</v>
      </c>
      <c r="K2764" s="146">
        <v>2957388</v>
      </c>
      <c r="L2764" s="160">
        <v>17007231</v>
      </c>
      <c r="M2764" s="146">
        <v>7721618</v>
      </c>
      <c r="N2764" s="146">
        <v>6100087</v>
      </c>
      <c r="O2764" s="146">
        <v>9285613</v>
      </c>
      <c r="P2764" s="146">
        <v>2710453</v>
      </c>
      <c r="Q2764" s="146">
        <v>547675</v>
      </c>
      <c r="R2764" s="146">
        <v>1951695</v>
      </c>
      <c r="S2764" s="160">
        <v>9524107</v>
      </c>
      <c r="T2764" s="146">
        <v>5021605</v>
      </c>
      <c r="U2764" s="146">
        <v>-1613871</v>
      </c>
      <c r="V2764" s="15"/>
    </row>
    <row r="2765" spans="1:22" s="14" customFormat="1" ht="15" customHeight="1">
      <c r="A2765" s="7"/>
      <c r="B2765" s="144">
        <v>2012</v>
      </c>
      <c r="C2765" s="144"/>
      <c r="D2765" s="146">
        <v>221920</v>
      </c>
      <c r="E2765" s="160">
        <v>26181323</v>
      </c>
      <c r="F2765" s="146">
        <v>11560326</v>
      </c>
      <c r="G2765" s="146">
        <v>5967581</v>
      </c>
      <c r="H2765" s="146">
        <v>497784</v>
      </c>
      <c r="I2765" s="146">
        <v>14620997</v>
      </c>
      <c r="J2765" s="146">
        <v>6194638</v>
      </c>
      <c r="K2765" s="146">
        <v>2966817</v>
      </c>
      <c r="L2765" s="160">
        <v>17378657</v>
      </c>
      <c r="M2765" s="146">
        <v>7529697</v>
      </c>
      <c r="N2765" s="146">
        <v>5727810</v>
      </c>
      <c r="O2765" s="146">
        <v>9848960</v>
      </c>
      <c r="P2765" s="146">
        <v>2723931</v>
      </c>
      <c r="Q2765" s="146">
        <v>558213</v>
      </c>
      <c r="R2765" s="146">
        <v>2241676</v>
      </c>
      <c r="S2765" s="160">
        <v>8802666</v>
      </c>
      <c r="T2765" s="146">
        <v>4843163</v>
      </c>
      <c r="U2765" s="146">
        <v>-1881073</v>
      </c>
      <c r="V2765" s="7"/>
    </row>
    <row r="2766" spans="1:22" s="14" customFormat="1" ht="15" customHeight="1">
      <c r="A2766" s="7"/>
      <c r="B2766" s="144">
        <v>2011</v>
      </c>
      <c r="C2766" s="144"/>
      <c r="D2766" s="146">
        <v>231859</v>
      </c>
      <c r="E2766" s="160">
        <v>26154340</v>
      </c>
      <c r="F2766" s="146">
        <v>10919184</v>
      </c>
      <c r="G2766" s="146">
        <v>5840162</v>
      </c>
      <c r="H2766" s="146">
        <v>527697</v>
      </c>
      <c r="I2766" s="146">
        <v>15235157</v>
      </c>
      <c r="J2766" s="146">
        <v>6433435</v>
      </c>
      <c r="K2766" s="146">
        <v>3087381</v>
      </c>
      <c r="L2766" s="160">
        <v>17344875</v>
      </c>
      <c r="M2766" s="146">
        <v>7653451</v>
      </c>
      <c r="N2766" s="146">
        <v>5780216</v>
      </c>
      <c r="O2766" s="146">
        <v>9691424</v>
      </c>
      <c r="P2766" s="146">
        <v>2921769</v>
      </c>
      <c r="Q2766" s="146">
        <v>540878</v>
      </c>
      <c r="R2766" s="146">
        <v>1935938</v>
      </c>
      <c r="S2766" s="160">
        <v>8809465</v>
      </c>
      <c r="T2766" s="146">
        <v>4713025</v>
      </c>
      <c r="U2766" s="146">
        <v>-1471831</v>
      </c>
      <c r="V2766" s="7"/>
    </row>
    <row r="2767" spans="1:22" s="14" customFormat="1" ht="15" customHeight="1">
      <c r="A2767" s="7"/>
      <c r="B2767" s="144">
        <v>2010</v>
      </c>
      <c r="C2767" s="144"/>
      <c r="D2767" s="146">
        <v>238214</v>
      </c>
      <c r="E2767" s="160">
        <v>26787761</v>
      </c>
      <c r="F2767" s="146">
        <v>11313128</v>
      </c>
      <c r="G2767" s="146">
        <v>6267495</v>
      </c>
      <c r="H2767" s="146">
        <v>474935</v>
      </c>
      <c r="I2767" s="146">
        <v>15474632</v>
      </c>
      <c r="J2767" s="146">
        <v>6564378</v>
      </c>
      <c r="K2767" s="146">
        <v>3209667</v>
      </c>
      <c r="L2767" s="160">
        <v>18128710</v>
      </c>
      <c r="M2767" s="146">
        <v>7726635</v>
      </c>
      <c r="N2767" s="146">
        <v>6070044</v>
      </c>
      <c r="O2767" s="146">
        <v>10402074</v>
      </c>
      <c r="P2767" s="146">
        <v>3096507</v>
      </c>
      <c r="Q2767" s="146">
        <v>568377</v>
      </c>
      <c r="R2767" s="146">
        <v>2180088</v>
      </c>
      <c r="S2767" s="160">
        <v>8659051</v>
      </c>
      <c r="T2767" s="146">
        <v>4761903</v>
      </c>
      <c r="U2767" s="146">
        <v>-827627</v>
      </c>
      <c r="V2767" s="7"/>
    </row>
    <row r="2768" spans="1:22" s="14" customFormat="1" ht="15" customHeight="1">
      <c r="A2768" s="7"/>
      <c r="B2768" s="144">
        <v>2009</v>
      </c>
      <c r="C2768" s="144"/>
      <c r="D2768" s="146">
        <v>247407</v>
      </c>
      <c r="E2768" s="160">
        <v>26855055</v>
      </c>
      <c r="F2768" s="146" t="s">
        <v>69</v>
      </c>
      <c r="G2768" s="146" t="s">
        <v>69</v>
      </c>
      <c r="H2768" s="146" t="s">
        <v>69</v>
      </c>
      <c r="I2768" s="146" t="s">
        <v>69</v>
      </c>
      <c r="J2768" s="146" t="s">
        <v>69</v>
      </c>
      <c r="K2768" s="146" t="s">
        <v>69</v>
      </c>
      <c r="L2768" s="160">
        <v>18545262</v>
      </c>
      <c r="M2768" s="146" t="s">
        <v>69</v>
      </c>
      <c r="N2768" s="146" t="s">
        <v>69</v>
      </c>
      <c r="O2768" s="146" t="s">
        <v>69</v>
      </c>
      <c r="P2768" s="146" t="s">
        <v>69</v>
      </c>
      <c r="Q2768" s="146" t="s">
        <v>69</v>
      </c>
      <c r="R2768" s="146" t="s">
        <v>69</v>
      </c>
      <c r="S2768" s="160">
        <v>8309793</v>
      </c>
      <c r="T2768" s="146" t="s">
        <v>69</v>
      </c>
      <c r="U2768" s="146" t="s">
        <v>69</v>
      </c>
      <c r="V2768" s="7"/>
    </row>
    <row r="2769" spans="1:22" ht="15" customHeight="1">
      <c r="B2769" s="144">
        <v>2008</v>
      </c>
      <c r="C2769" s="144"/>
      <c r="D2769" s="146">
        <v>255170</v>
      </c>
      <c r="E2769" s="160">
        <v>26465540</v>
      </c>
      <c r="F2769" s="146" t="s">
        <v>69</v>
      </c>
      <c r="G2769" s="146" t="s">
        <v>69</v>
      </c>
      <c r="H2769" s="146" t="s">
        <v>69</v>
      </c>
      <c r="I2769" s="146" t="s">
        <v>69</v>
      </c>
      <c r="J2769" s="146" t="s">
        <v>69</v>
      </c>
      <c r="K2769" s="146" t="s">
        <v>69</v>
      </c>
      <c r="L2769" s="160">
        <v>18291707</v>
      </c>
      <c r="M2769" s="146" t="s">
        <v>69</v>
      </c>
      <c r="N2769" s="146" t="s">
        <v>69</v>
      </c>
      <c r="O2769" s="146" t="s">
        <v>69</v>
      </c>
      <c r="P2769" s="146" t="s">
        <v>69</v>
      </c>
      <c r="Q2769" s="146" t="s">
        <v>69</v>
      </c>
      <c r="R2769" s="146" t="s">
        <v>69</v>
      </c>
      <c r="S2769" s="160">
        <v>8173833</v>
      </c>
      <c r="T2769" s="146" t="s">
        <v>69</v>
      </c>
      <c r="U2769" s="146" t="s">
        <v>69</v>
      </c>
    </row>
    <row r="2770" spans="1:22" ht="15" customHeight="1">
      <c r="A2770" s="15"/>
      <c r="B2770" s="145" t="s">
        <v>146</v>
      </c>
      <c r="C2770" s="145"/>
      <c r="D2770" s="154"/>
      <c r="E2770" s="154"/>
      <c r="F2770" s="154"/>
      <c r="G2770" s="154"/>
      <c r="H2770" s="154"/>
      <c r="I2770" s="154"/>
      <c r="J2770" s="154"/>
      <c r="K2770" s="154"/>
      <c r="L2770" s="154"/>
      <c r="M2770" s="154"/>
      <c r="N2770" s="154"/>
      <c r="O2770" s="154"/>
      <c r="P2770" s="154"/>
      <c r="Q2770" s="154"/>
      <c r="R2770" s="154"/>
      <c r="S2770" s="154"/>
      <c r="T2770" s="154"/>
      <c r="U2770" s="154"/>
      <c r="V2770" s="15"/>
    </row>
    <row r="2771" spans="1:22" ht="15" customHeight="1">
      <c r="A2771" s="15"/>
      <c r="B2771" s="163">
        <v>2016</v>
      </c>
      <c r="C2771" s="251"/>
      <c r="D2771" s="146">
        <v>7760</v>
      </c>
      <c r="E2771" s="160">
        <v>17228515</v>
      </c>
      <c r="F2771" s="146">
        <v>8236708</v>
      </c>
      <c r="G2771" s="146">
        <v>5290948</v>
      </c>
      <c r="H2771" s="146">
        <v>358506</v>
      </c>
      <c r="I2771" s="146">
        <v>8991807</v>
      </c>
      <c r="J2771" s="146">
        <v>2279150</v>
      </c>
      <c r="K2771" s="146">
        <v>3325350</v>
      </c>
      <c r="L2771" s="160">
        <v>10065017</v>
      </c>
      <c r="M2771" s="146">
        <v>4017909</v>
      </c>
      <c r="N2771" s="146">
        <v>3563707</v>
      </c>
      <c r="O2771" s="146">
        <v>6047108</v>
      </c>
      <c r="P2771" s="146">
        <v>2427222</v>
      </c>
      <c r="Q2771" s="146">
        <v>405519</v>
      </c>
      <c r="R2771" s="146">
        <v>1733032</v>
      </c>
      <c r="S2771" s="160">
        <v>7163498</v>
      </c>
      <c r="T2771" s="146">
        <v>2093350</v>
      </c>
      <c r="U2771" s="146">
        <v>269928</v>
      </c>
      <c r="V2771" s="15"/>
    </row>
    <row r="2772" spans="1:22" ht="15" customHeight="1">
      <c r="A2772" s="15"/>
      <c r="B2772" s="163">
        <v>2015</v>
      </c>
      <c r="C2772" s="163"/>
      <c r="D2772" s="146">
        <v>7599</v>
      </c>
      <c r="E2772" s="160">
        <v>16685758</v>
      </c>
      <c r="F2772" s="146">
        <v>7958637</v>
      </c>
      <c r="G2772" s="146">
        <v>5144918</v>
      </c>
      <c r="H2772" s="146">
        <v>335295</v>
      </c>
      <c r="I2772" s="146">
        <v>8727121</v>
      </c>
      <c r="J2772" s="146">
        <v>2229751</v>
      </c>
      <c r="K2772" s="146">
        <v>3305062</v>
      </c>
      <c r="L2772" s="160">
        <v>9980953</v>
      </c>
      <c r="M2772" s="146">
        <v>3946344</v>
      </c>
      <c r="N2772" s="146">
        <v>3048498</v>
      </c>
      <c r="O2772" s="146">
        <v>6034609</v>
      </c>
      <c r="P2772" s="146">
        <v>2358451</v>
      </c>
      <c r="Q2772" s="146">
        <v>403112</v>
      </c>
      <c r="R2772" s="146">
        <v>1755967</v>
      </c>
      <c r="S2772" s="160">
        <v>6704804</v>
      </c>
      <c r="T2772" s="146">
        <v>2025471</v>
      </c>
      <c r="U2772" s="146">
        <v>202005</v>
      </c>
      <c r="V2772" s="15"/>
    </row>
    <row r="2773" spans="1:22" ht="15" customHeight="1">
      <c r="A2773" s="15"/>
      <c r="B2773" s="163">
        <v>2014</v>
      </c>
      <c r="C2773" s="163"/>
      <c r="D2773" s="146">
        <v>7409</v>
      </c>
      <c r="E2773" s="160">
        <v>16954173</v>
      </c>
      <c r="F2773" s="146">
        <v>8102071</v>
      </c>
      <c r="G2773" s="146">
        <v>5120059</v>
      </c>
      <c r="H2773" s="146">
        <v>426885</v>
      </c>
      <c r="I2773" s="146">
        <v>8852103</v>
      </c>
      <c r="J2773" s="146">
        <v>2323962</v>
      </c>
      <c r="K2773" s="146">
        <v>3340727</v>
      </c>
      <c r="L2773" s="160">
        <v>10463541</v>
      </c>
      <c r="M2773" s="146">
        <v>4109567</v>
      </c>
      <c r="N2773" s="146">
        <v>3662117</v>
      </c>
      <c r="O2773" s="146">
        <v>6353974</v>
      </c>
      <c r="P2773" s="146">
        <v>2457981</v>
      </c>
      <c r="Q2773" s="146">
        <v>407331</v>
      </c>
      <c r="R2773" s="146">
        <v>1839674</v>
      </c>
      <c r="S2773" s="160">
        <v>6490633</v>
      </c>
      <c r="T2773" s="146">
        <v>2114208</v>
      </c>
      <c r="U2773" s="146">
        <v>135061</v>
      </c>
      <c r="V2773" s="15"/>
    </row>
    <row r="2774" spans="1:22" s="14" customFormat="1" ht="15" customHeight="1">
      <c r="A2774" s="15"/>
      <c r="B2774" s="163">
        <v>2013</v>
      </c>
      <c r="C2774" s="163"/>
      <c r="D2774" s="146">
        <v>7310</v>
      </c>
      <c r="E2774" s="160">
        <v>16092344</v>
      </c>
      <c r="F2774" s="146">
        <v>7283139</v>
      </c>
      <c r="G2774" s="146">
        <v>4942894</v>
      </c>
      <c r="H2774" s="146">
        <v>373427</v>
      </c>
      <c r="I2774" s="146">
        <v>8809205</v>
      </c>
      <c r="J2774" s="146">
        <v>2405003</v>
      </c>
      <c r="K2774" s="146">
        <v>3376334</v>
      </c>
      <c r="L2774" s="160">
        <v>10122072</v>
      </c>
      <c r="M2774" s="146">
        <v>3638311</v>
      </c>
      <c r="N2774" s="146">
        <v>3233027</v>
      </c>
      <c r="O2774" s="146">
        <v>6483762</v>
      </c>
      <c r="P2774" s="146">
        <v>2501950</v>
      </c>
      <c r="Q2774" s="146">
        <v>406660</v>
      </c>
      <c r="R2774" s="146">
        <v>1921409</v>
      </c>
      <c r="S2774" s="160">
        <v>5970272</v>
      </c>
      <c r="T2774" s="146">
        <v>2146605</v>
      </c>
      <c r="U2774" s="146">
        <v>129862</v>
      </c>
      <c r="V2774" s="15"/>
    </row>
    <row r="2775" spans="1:22" s="14" customFormat="1" ht="15" customHeight="1">
      <c r="A2775" s="7"/>
      <c r="B2775" s="144">
        <v>2012</v>
      </c>
      <c r="C2775" s="144"/>
      <c r="D2775" s="146">
        <v>7628</v>
      </c>
      <c r="E2775" s="160">
        <v>16448785</v>
      </c>
      <c r="F2775" s="146">
        <v>7459741</v>
      </c>
      <c r="G2775" s="146">
        <v>4930681</v>
      </c>
      <c r="H2775" s="146">
        <v>400732</v>
      </c>
      <c r="I2775" s="146">
        <v>8989044</v>
      </c>
      <c r="J2775" s="146">
        <v>2588502</v>
      </c>
      <c r="K2775" s="146">
        <v>3499457</v>
      </c>
      <c r="L2775" s="160">
        <v>10620280</v>
      </c>
      <c r="M2775" s="146">
        <v>3845220</v>
      </c>
      <c r="N2775" s="146">
        <v>3424481</v>
      </c>
      <c r="O2775" s="146">
        <v>6775060</v>
      </c>
      <c r="P2775" s="146">
        <v>2597261</v>
      </c>
      <c r="Q2775" s="146">
        <v>418165</v>
      </c>
      <c r="R2775" s="146">
        <v>2141140</v>
      </c>
      <c r="S2775" s="160">
        <v>5828505</v>
      </c>
      <c r="T2775" s="146">
        <v>2141743</v>
      </c>
      <c r="U2775" s="146">
        <v>191650</v>
      </c>
      <c r="V2775" s="7"/>
    </row>
    <row r="2776" spans="1:22" s="14" customFormat="1" ht="15" customHeight="1">
      <c r="A2776" s="7"/>
      <c r="B2776" s="144">
        <v>2011</v>
      </c>
      <c r="C2776" s="144"/>
      <c r="D2776" s="146">
        <v>8411</v>
      </c>
      <c r="E2776" s="160">
        <v>18392207</v>
      </c>
      <c r="F2776" s="146">
        <v>8187551</v>
      </c>
      <c r="G2776" s="146">
        <v>5238740</v>
      </c>
      <c r="H2776" s="146">
        <v>439863</v>
      </c>
      <c r="I2776" s="146">
        <v>10204656</v>
      </c>
      <c r="J2776" s="146">
        <v>3108057</v>
      </c>
      <c r="K2776" s="146">
        <v>3902035</v>
      </c>
      <c r="L2776" s="160">
        <v>12117290</v>
      </c>
      <c r="M2776" s="146">
        <v>4447517</v>
      </c>
      <c r="N2776" s="146">
        <v>3971983</v>
      </c>
      <c r="O2776" s="146">
        <v>7669773</v>
      </c>
      <c r="P2776" s="146">
        <v>2928502</v>
      </c>
      <c r="Q2776" s="146">
        <v>423479</v>
      </c>
      <c r="R2776" s="146">
        <v>2506085</v>
      </c>
      <c r="S2776" s="160">
        <v>6274917</v>
      </c>
      <c r="T2776" s="146">
        <v>2239785</v>
      </c>
      <c r="U2776" s="146">
        <v>345261</v>
      </c>
      <c r="V2776" s="7"/>
    </row>
    <row r="2777" spans="1:22" s="14" customFormat="1" ht="15" customHeight="1">
      <c r="A2777" s="7"/>
      <c r="B2777" s="144">
        <v>2010</v>
      </c>
      <c r="C2777" s="144"/>
      <c r="D2777" s="146">
        <v>8745</v>
      </c>
      <c r="E2777" s="160">
        <v>19221358</v>
      </c>
      <c r="F2777" s="146">
        <v>8313688</v>
      </c>
      <c r="G2777" s="146">
        <v>5366862</v>
      </c>
      <c r="H2777" s="146">
        <v>452511</v>
      </c>
      <c r="I2777" s="146">
        <v>10907671</v>
      </c>
      <c r="J2777" s="146">
        <v>3439182</v>
      </c>
      <c r="K2777" s="146">
        <v>4103960</v>
      </c>
      <c r="L2777" s="160">
        <v>12738805</v>
      </c>
      <c r="M2777" s="146">
        <v>4772298</v>
      </c>
      <c r="N2777" s="146">
        <v>4277423</v>
      </c>
      <c r="O2777" s="146">
        <v>7966506</v>
      </c>
      <c r="P2777" s="146">
        <v>2991014</v>
      </c>
      <c r="Q2777" s="146">
        <v>440875</v>
      </c>
      <c r="R2777" s="146">
        <v>2616923</v>
      </c>
      <c r="S2777" s="160">
        <v>6482554</v>
      </c>
      <c r="T2777" s="146">
        <v>2299367</v>
      </c>
      <c r="U2777" s="146">
        <v>317633</v>
      </c>
      <c r="V2777" s="7"/>
    </row>
    <row r="2778" spans="1:22" ht="15" customHeight="1">
      <c r="B2778" s="144">
        <v>2009</v>
      </c>
      <c r="C2778" s="144"/>
      <c r="D2778" s="146">
        <v>8903</v>
      </c>
      <c r="E2778" s="160">
        <v>18875794</v>
      </c>
      <c r="F2778" s="146" t="s">
        <v>69</v>
      </c>
      <c r="G2778" s="146" t="s">
        <v>69</v>
      </c>
      <c r="H2778" s="146" t="s">
        <v>69</v>
      </c>
      <c r="I2778" s="146" t="s">
        <v>69</v>
      </c>
      <c r="J2778" s="146" t="s">
        <v>69</v>
      </c>
      <c r="K2778" s="146" t="s">
        <v>69</v>
      </c>
      <c r="L2778" s="160">
        <v>12864059</v>
      </c>
      <c r="M2778" s="146" t="s">
        <v>69</v>
      </c>
      <c r="N2778" s="146" t="s">
        <v>69</v>
      </c>
      <c r="O2778" s="146" t="s">
        <v>69</v>
      </c>
      <c r="P2778" s="146" t="s">
        <v>69</v>
      </c>
      <c r="Q2778" s="146" t="s">
        <v>69</v>
      </c>
      <c r="R2778" s="146" t="s">
        <v>69</v>
      </c>
      <c r="S2778" s="160">
        <v>6011735</v>
      </c>
      <c r="T2778" s="146" t="s">
        <v>69</v>
      </c>
      <c r="U2778" s="146" t="s">
        <v>69</v>
      </c>
    </row>
    <row r="2779" spans="1:22" ht="15" customHeight="1">
      <c r="B2779" s="144">
        <v>2008</v>
      </c>
      <c r="C2779" s="144"/>
      <c r="D2779" s="146">
        <v>9342</v>
      </c>
      <c r="E2779" s="160">
        <v>17977484</v>
      </c>
      <c r="F2779" s="146" t="s">
        <v>69</v>
      </c>
      <c r="G2779" s="146" t="s">
        <v>69</v>
      </c>
      <c r="H2779" s="146" t="s">
        <v>69</v>
      </c>
      <c r="I2779" s="146" t="s">
        <v>69</v>
      </c>
      <c r="J2779" s="146" t="s">
        <v>69</v>
      </c>
      <c r="K2779" s="146" t="s">
        <v>69</v>
      </c>
      <c r="L2779" s="160">
        <v>12541886</v>
      </c>
      <c r="M2779" s="146" t="s">
        <v>69</v>
      </c>
      <c r="N2779" s="146" t="s">
        <v>69</v>
      </c>
      <c r="O2779" s="146" t="s">
        <v>69</v>
      </c>
      <c r="P2779" s="146" t="s">
        <v>69</v>
      </c>
      <c r="Q2779" s="146" t="s">
        <v>69</v>
      </c>
      <c r="R2779" s="146" t="s">
        <v>69</v>
      </c>
      <c r="S2779" s="160">
        <v>5435598</v>
      </c>
      <c r="T2779" s="146" t="s">
        <v>69</v>
      </c>
      <c r="U2779" s="146" t="s">
        <v>69</v>
      </c>
    </row>
    <row r="2780" spans="1:22" ht="15" customHeight="1">
      <c r="A2780" s="15"/>
      <c r="B2780" s="145" t="s">
        <v>147</v>
      </c>
      <c r="C2780" s="145"/>
      <c r="D2780" s="154"/>
      <c r="E2780" s="154"/>
      <c r="F2780" s="154"/>
      <c r="G2780" s="154"/>
      <c r="H2780" s="154"/>
      <c r="I2780" s="154"/>
      <c r="J2780" s="154"/>
      <c r="K2780" s="154"/>
      <c r="L2780" s="154"/>
      <c r="M2780" s="154"/>
      <c r="N2780" s="154"/>
      <c r="O2780" s="154"/>
      <c r="P2780" s="154"/>
      <c r="Q2780" s="154"/>
      <c r="R2780" s="154"/>
      <c r="S2780" s="154"/>
      <c r="T2780" s="154"/>
      <c r="U2780" s="154"/>
      <c r="V2780" s="15"/>
    </row>
    <row r="2781" spans="1:22" ht="15" customHeight="1">
      <c r="A2781" s="15"/>
      <c r="B2781" s="163">
        <v>2016</v>
      </c>
      <c r="C2781" s="251"/>
      <c r="D2781" s="146">
        <v>1197</v>
      </c>
      <c r="E2781" s="160">
        <v>18490359</v>
      </c>
      <c r="F2781" s="146">
        <v>9075526</v>
      </c>
      <c r="G2781" s="146">
        <v>5836879</v>
      </c>
      <c r="H2781" s="146">
        <v>1238170</v>
      </c>
      <c r="I2781" s="146">
        <v>9414833</v>
      </c>
      <c r="J2781" s="146">
        <v>2064117</v>
      </c>
      <c r="K2781" s="146">
        <v>3310886</v>
      </c>
      <c r="L2781" s="160">
        <v>11885125</v>
      </c>
      <c r="M2781" s="146">
        <v>5647283</v>
      </c>
      <c r="N2781" s="146">
        <v>4753703</v>
      </c>
      <c r="O2781" s="146">
        <v>6237842</v>
      </c>
      <c r="P2781" s="146">
        <v>2485689</v>
      </c>
      <c r="Q2781" s="146">
        <v>279084</v>
      </c>
      <c r="R2781" s="146">
        <v>1849744</v>
      </c>
      <c r="S2781" s="160">
        <v>6605234</v>
      </c>
      <c r="T2781" s="146">
        <v>2109555</v>
      </c>
      <c r="U2781" s="146">
        <v>246813</v>
      </c>
      <c r="V2781" s="15"/>
    </row>
    <row r="2782" spans="1:22" ht="15" customHeight="1">
      <c r="A2782" s="15"/>
      <c r="B2782" s="163">
        <v>2015</v>
      </c>
      <c r="C2782" s="163"/>
      <c r="D2782" s="146">
        <v>1155</v>
      </c>
      <c r="E2782" s="160">
        <v>17489254</v>
      </c>
      <c r="F2782" s="146">
        <v>8660350</v>
      </c>
      <c r="G2782" s="146">
        <v>5831080</v>
      </c>
      <c r="H2782" s="146">
        <v>844614</v>
      </c>
      <c r="I2782" s="146">
        <v>8828905</v>
      </c>
      <c r="J2782" s="146">
        <v>1974454</v>
      </c>
      <c r="K2782" s="146">
        <v>3068896</v>
      </c>
      <c r="L2782" s="160">
        <v>11275617</v>
      </c>
      <c r="M2782" s="146">
        <v>5378140</v>
      </c>
      <c r="N2782" s="146">
        <v>4705231</v>
      </c>
      <c r="O2782" s="146">
        <v>5897477</v>
      </c>
      <c r="P2782" s="146">
        <v>2333137</v>
      </c>
      <c r="Q2782" s="146">
        <v>261742</v>
      </c>
      <c r="R2782" s="146">
        <v>1785215</v>
      </c>
      <c r="S2782" s="160">
        <v>6213637</v>
      </c>
      <c r="T2782" s="146">
        <v>2026573</v>
      </c>
      <c r="U2782" s="146">
        <v>1769</v>
      </c>
      <c r="V2782" s="15"/>
    </row>
    <row r="2783" spans="1:22" s="13" customFormat="1" ht="15" customHeight="1">
      <c r="A2783" s="15"/>
      <c r="B2783" s="163">
        <v>2014</v>
      </c>
      <c r="C2783" s="163"/>
      <c r="D2783" s="146">
        <v>1101</v>
      </c>
      <c r="E2783" s="160">
        <v>18349500</v>
      </c>
      <c r="F2783" s="146">
        <v>9355481</v>
      </c>
      <c r="G2783" s="146">
        <v>5638227</v>
      </c>
      <c r="H2783" s="146">
        <v>1741910</v>
      </c>
      <c r="I2783" s="146">
        <v>8994019</v>
      </c>
      <c r="J2783" s="146">
        <v>1804719</v>
      </c>
      <c r="K2783" s="146">
        <v>3109497</v>
      </c>
      <c r="L2783" s="160">
        <v>12516907</v>
      </c>
      <c r="M2783" s="146">
        <v>6049994</v>
      </c>
      <c r="N2783" s="146">
        <v>4976308</v>
      </c>
      <c r="O2783" s="146">
        <v>6466912</v>
      </c>
      <c r="P2783" s="146">
        <v>2268380</v>
      </c>
      <c r="Q2783" s="146">
        <v>253933</v>
      </c>
      <c r="R2783" s="146">
        <v>2094007</v>
      </c>
      <c r="S2783" s="160">
        <v>5832594</v>
      </c>
      <c r="T2783" s="146">
        <v>2106930</v>
      </c>
      <c r="U2783" s="146">
        <v>6194</v>
      </c>
      <c r="V2783" s="15"/>
    </row>
    <row r="2784" spans="1:22" s="14" customFormat="1" ht="15" customHeight="1">
      <c r="A2784" s="15"/>
      <c r="B2784" s="163">
        <v>2013</v>
      </c>
      <c r="C2784" s="163"/>
      <c r="D2784" s="146">
        <v>1083</v>
      </c>
      <c r="E2784" s="160">
        <v>18293242</v>
      </c>
      <c r="F2784" s="146">
        <v>9618940</v>
      </c>
      <c r="G2784" s="146">
        <v>5563314</v>
      </c>
      <c r="H2784" s="146">
        <v>1794198</v>
      </c>
      <c r="I2784" s="146">
        <v>8674302</v>
      </c>
      <c r="J2784" s="146">
        <v>1715968</v>
      </c>
      <c r="K2784" s="146">
        <v>3132238</v>
      </c>
      <c r="L2784" s="160">
        <v>12577744</v>
      </c>
      <c r="M2784" s="146">
        <v>6372589</v>
      </c>
      <c r="N2784" s="146">
        <v>5338052</v>
      </c>
      <c r="O2784" s="146">
        <v>6205155</v>
      </c>
      <c r="P2784" s="146">
        <v>2264440</v>
      </c>
      <c r="Q2784" s="146">
        <v>252426</v>
      </c>
      <c r="R2784" s="146">
        <v>1918989</v>
      </c>
      <c r="S2784" s="160">
        <v>5715498</v>
      </c>
      <c r="T2784" s="146">
        <v>2068409</v>
      </c>
      <c r="U2784" s="146">
        <v>66774</v>
      </c>
      <c r="V2784" s="15"/>
    </row>
    <row r="2785" spans="1:22" s="14" customFormat="1" ht="15" customHeight="1">
      <c r="A2785" s="7"/>
      <c r="B2785" s="144">
        <v>2012</v>
      </c>
      <c r="C2785" s="144"/>
      <c r="D2785" s="146">
        <v>1089</v>
      </c>
      <c r="E2785" s="160">
        <v>18446722</v>
      </c>
      <c r="F2785" s="146">
        <v>9664264</v>
      </c>
      <c r="G2785" s="146">
        <v>5697767</v>
      </c>
      <c r="H2785" s="146">
        <v>1850690</v>
      </c>
      <c r="I2785" s="146">
        <v>8782458</v>
      </c>
      <c r="J2785" s="146">
        <v>1770528</v>
      </c>
      <c r="K2785" s="146">
        <v>3197810</v>
      </c>
      <c r="L2785" s="160">
        <v>13081988</v>
      </c>
      <c r="M2785" s="146">
        <v>6712537</v>
      </c>
      <c r="N2785" s="146">
        <v>5537439</v>
      </c>
      <c r="O2785" s="146">
        <v>6369451</v>
      </c>
      <c r="P2785" s="146">
        <v>2304670</v>
      </c>
      <c r="Q2785" s="146">
        <v>282972</v>
      </c>
      <c r="R2785" s="146">
        <v>2002915</v>
      </c>
      <c r="S2785" s="160">
        <v>5364734</v>
      </c>
      <c r="T2785" s="146">
        <v>2101486</v>
      </c>
      <c r="U2785" s="146">
        <v>-12849</v>
      </c>
      <c r="V2785" s="7"/>
    </row>
    <row r="2786" spans="1:22" s="14" customFormat="1" ht="15" customHeight="1">
      <c r="A2786" s="7"/>
      <c r="B2786" s="144">
        <v>2011</v>
      </c>
      <c r="C2786" s="144"/>
      <c r="D2786" s="146">
        <v>1160</v>
      </c>
      <c r="E2786" s="160">
        <v>18678277</v>
      </c>
      <c r="F2786" s="146">
        <v>10047763</v>
      </c>
      <c r="G2786" s="146">
        <v>6000576</v>
      </c>
      <c r="H2786" s="146">
        <v>1967637</v>
      </c>
      <c r="I2786" s="146">
        <v>8630514</v>
      </c>
      <c r="J2786" s="146">
        <v>1831843</v>
      </c>
      <c r="K2786" s="146">
        <v>3323913</v>
      </c>
      <c r="L2786" s="160">
        <v>13316466</v>
      </c>
      <c r="M2786" s="146">
        <v>6724916</v>
      </c>
      <c r="N2786" s="146">
        <v>5541088</v>
      </c>
      <c r="O2786" s="146">
        <v>6591549</v>
      </c>
      <c r="P2786" s="146">
        <v>2344838</v>
      </c>
      <c r="Q2786" s="146">
        <v>276235</v>
      </c>
      <c r="R2786" s="146">
        <v>2258369</v>
      </c>
      <c r="S2786" s="160">
        <v>5361811</v>
      </c>
      <c r="T2786" s="146">
        <v>2117574</v>
      </c>
      <c r="U2786" s="146">
        <v>-13378</v>
      </c>
      <c r="V2786" s="7"/>
    </row>
    <row r="2787" spans="1:22" s="14" customFormat="1" ht="15" customHeight="1">
      <c r="A2787" s="7"/>
      <c r="B2787" s="144">
        <v>2010</v>
      </c>
      <c r="C2787" s="144"/>
      <c r="D2787" s="146">
        <v>1209</v>
      </c>
      <c r="E2787" s="160">
        <v>18418386</v>
      </c>
      <c r="F2787" s="146">
        <v>9353163</v>
      </c>
      <c r="G2787" s="146">
        <v>5890760</v>
      </c>
      <c r="H2787" s="146">
        <v>1970257</v>
      </c>
      <c r="I2787" s="146">
        <v>9065223</v>
      </c>
      <c r="J2787" s="146">
        <v>1896517</v>
      </c>
      <c r="K2787" s="146">
        <v>3543794</v>
      </c>
      <c r="L2787" s="160">
        <v>12801410</v>
      </c>
      <c r="M2787" s="146">
        <v>6019624</v>
      </c>
      <c r="N2787" s="146">
        <v>4993183</v>
      </c>
      <c r="O2787" s="146">
        <v>6781787</v>
      </c>
      <c r="P2787" s="146">
        <v>2423479</v>
      </c>
      <c r="Q2787" s="146">
        <v>290537</v>
      </c>
      <c r="R2787" s="146">
        <v>2262213</v>
      </c>
      <c r="S2787" s="160">
        <v>5616976</v>
      </c>
      <c r="T2787" s="146">
        <v>2133441</v>
      </c>
      <c r="U2787" s="146">
        <v>48625</v>
      </c>
      <c r="V2787" s="7"/>
    </row>
    <row r="2788" spans="1:22" ht="15" customHeight="1">
      <c r="B2788" s="144">
        <v>2009</v>
      </c>
      <c r="C2788" s="144"/>
      <c r="D2788" s="146">
        <v>1198</v>
      </c>
      <c r="E2788" s="160">
        <v>16417336</v>
      </c>
      <c r="F2788" s="146" t="s">
        <v>69</v>
      </c>
      <c r="G2788" s="146" t="s">
        <v>69</v>
      </c>
      <c r="H2788" s="146" t="s">
        <v>69</v>
      </c>
      <c r="I2788" s="146" t="s">
        <v>69</v>
      </c>
      <c r="J2788" s="146" t="s">
        <v>69</v>
      </c>
      <c r="K2788" s="146" t="s">
        <v>69</v>
      </c>
      <c r="L2788" s="160">
        <v>11529241</v>
      </c>
      <c r="M2788" s="146" t="s">
        <v>69</v>
      </c>
      <c r="N2788" s="146" t="s">
        <v>69</v>
      </c>
      <c r="O2788" s="146" t="s">
        <v>69</v>
      </c>
      <c r="P2788" s="146" t="s">
        <v>69</v>
      </c>
      <c r="Q2788" s="146" t="s">
        <v>69</v>
      </c>
      <c r="R2788" s="146" t="s">
        <v>69</v>
      </c>
      <c r="S2788" s="160">
        <v>4888095</v>
      </c>
      <c r="T2788" s="146" t="s">
        <v>69</v>
      </c>
      <c r="U2788" s="146" t="s">
        <v>69</v>
      </c>
    </row>
    <row r="2789" spans="1:22" ht="15" customHeight="1">
      <c r="B2789" s="144">
        <v>2008</v>
      </c>
      <c r="C2789" s="144"/>
      <c r="D2789" s="146">
        <v>1239</v>
      </c>
      <c r="E2789" s="160">
        <v>16242153</v>
      </c>
      <c r="F2789" s="146" t="s">
        <v>69</v>
      </c>
      <c r="G2789" s="146" t="s">
        <v>69</v>
      </c>
      <c r="H2789" s="146" t="s">
        <v>69</v>
      </c>
      <c r="I2789" s="146" t="s">
        <v>69</v>
      </c>
      <c r="J2789" s="146" t="s">
        <v>69</v>
      </c>
      <c r="K2789" s="146" t="s">
        <v>69</v>
      </c>
      <c r="L2789" s="160">
        <v>11481616</v>
      </c>
      <c r="M2789" s="146" t="s">
        <v>69</v>
      </c>
      <c r="N2789" s="146" t="s">
        <v>69</v>
      </c>
      <c r="O2789" s="146" t="s">
        <v>69</v>
      </c>
      <c r="P2789" s="146" t="s">
        <v>69</v>
      </c>
      <c r="Q2789" s="146" t="s">
        <v>69</v>
      </c>
      <c r="R2789" s="146" t="s">
        <v>69</v>
      </c>
      <c r="S2789" s="160">
        <v>4760537</v>
      </c>
      <c r="T2789" s="146" t="s">
        <v>69</v>
      </c>
      <c r="U2789" s="146" t="s">
        <v>69</v>
      </c>
    </row>
    <row r="2790" spans="1:22" ht="15" customHeight="1">
      <c r="A2790" s="14"/>
      <c r="B2790" s="141" t="s">
        <v>148</v>
      </c>
      <c r="C2790" s="141"/>
      <c r="D2790" s="152"/>
      <c r="E2790" s="152"/>
      <c r="F2790" s="152"/>
      <c r="G2790" s="152"/>
      <c r="H2790" s="152"/>
      <c r="I2790" s="152"/>
      <c r="J2790" s="152"/>
      <c r="K2790" s="152"/>
      <c r="L2790" s="152"/>
      <c r="M2790" s="152"/>
      <c r="N2790" s="152"/>
      <c r="O2790" s="152"/>
      <c r="P2790" s="152"/>
      <c r="Q2790" s="152"/>
      <c r="R2790" s="152"/>
      <c r="S2790" s="152"/>
      <c r="T2790" s="152"/>
      <c r="U2790" s="152"/>
      <c r="V2790" s="14"/>
    </row>
    <row r="2791" spans="1:22" ht="15" customHeight="1">
      <c r="A2791" s="14"/>
      <c r="B2791" s="163">
        <v>2016</v>
      </c>
      <c r="C2791" s="251"/>
      <c r="D2791" s="146">
        <v>153</v>
      </c>
      <c r="E2791" s="160">
        <v>13902270</v>
      </c>
      <c r="F2791" s="146">
        <v>7931789</v>
      </c>
      <c r="G2791" s="146">
        <v>3427496</v>
      </c>
      <c r="H2791" s="146">
        <v>2314869</v>
      </c>
      <c r="I2791" s="146">
        <v>5970481</v>
      </c>
      <c r="J2791" s="146">
        <v>1266482</v>
      </c>
      <c r="K2791" s="146">
        <v>2320080</v>
      </c>
      <c r="L2791" s="160">
        <v>8768234</v>
      </c>
      <c r="M2791" s="146">
        <v>4580628</v>
      </c>
      <c r="N2791" s="146">
        <v>2958818</v>
      </c>
      <c r="O2791" s="146">
        <v>4187606</v>
      </c>
      <c r="P2791" s="146">
        <v>1733957</v>
      </c>
      <c r="Q2791" s="146">
        <v>188064</v>
      </c>
      <c r="R2791" s="146">
        <v>1090011</v>
      </c>
      <c r="S2791" s="160">
        <v>5134036</v>
      </c>
      <c r="T2791" s="146">
        <v>1554803</v>
      </c>
      <c r="U2791" s="146">
        <v>737829</v>
      </c>
      <c r="V2791" s="14"/>
    </row>
    <row r="2792" spans="1:22" ht="15" customHeight="1">
      <c r="A2792" s="14"/>
      <c r="B2792" s="163">
        <v>2015</v>
      </c>
      <c r="C2792" s="163"/>
      <c r="D2792" s="146">
        <v>153</v>
      </c>
      <c r="E2792" s="160">
        <v>14450103</v>
      </c>
      <c r="F2792" s="146">
        <v>8206275</v>
      </c>
      <c r="G2792" s="146">
        <v>3255431</v>
      </c>
      <c r="H2792" s="146">
        <v>2841975</v>
      </c>
      <c r="I2792" s="146">
        <v>6243828</v>
      </c>
      <c r="J2792" s="146">
        <v>1275387</v>
      </c>
      <c r="K2792" s="146">
        <v>2381199</v>
      </c>
      <c r="L2792" s="160">
        <v>9650031</v>
      </c>
      <c r="M2792" s="146">
        <v>5033747</v>
      </c>
      <c r="N2792" s="146">
        <v>3327736</v>
      </c>
      <c r="O2792" s="146">
        <v>4616285</v>
      </c>
      <c r="P2792" s="146">
        <v>1806660</v>
      </c>
      <c r="Q2792" s="146">
        <v>182036</v>
      </c>
      <c r="R2792" s="146">
        <v>1220583</v>
      </c>
      <c r="S2792" s="160">
        <v>4800072</v>
      </c>
      <c r="T2792" s="146">
        <v>1611960</v>
      </c>
      <c r="U2792" s="146">
        <v>524965</v>
      </c>
      <c r="V2792" s="14"/>
    </row>
    <row r="2793" spans="1:22" s="15" customFormat="1" ht="15" customHeight="1" collapsed="1">
      <c r="A2793" s="14"/>
      <c r="B2793" s="163">
        <v>2014</v>
      </c>
      <c r="C2793" s="163"/>
      <c r="D2793" s="146">
        <v>143</v>
      </c>
      <c r="E2793" s="160">
        <v>11729334</v>
      </c>
      <c r="F2793" s="146">
        <v>5828224</v>
      </c>
      <c r="G2793" s="146">
        <v>3114876</v>
      </c>
      <c r="H2793" s="146">
        <v>1016347</v>
      </c>
      <c r="I2793" s="146">
        <v>5901110</v>
      </c>
      <c r="J2793" s="146">
        <v>1152118</v>
      </c>
      <c r="K2793" s="146">
        <v>2144513</v>
      </c>
      <c r="L2793" s="160">
        <v>7773950</v>
      </c>
      <c r="M2793" s="146">
        <v>3134507</v>
      </c>
      <c r="N2793" s="146">
        <v>2426791</v>
      </c>
      <c r="O2793" s="146">
        <v>4639444</v>
      </c>
      <c r="P2793" s="146">
        <v>1883166</v>
      </c>
      <c r="Q2793" s="146">
        <v>122361</v>
      </c>
      <c r="R2793" s="146">
        <v>1284259</v>
      </c>
      <c r="S2793" s="160">
        <v>3955384</v>
      </c>
      <c r="T2793" s="146">
        <v>1323208</v>
      </c>
      <c r="U2793" s="146">
        <v>481058</v>
      </c>
      <c r="V2793" s="14"/>
    </row>
    <row r="2794" spans="1:22" s="15" customFormat="1" ht="15" customHeight="1">
      <c r="A2794" s="14"/>
      <c r="B2794" s="163">
        <v>2013</v>
      </c>
      <c r="C2794" s="163"/>
      <c r="D2794" s="146">
        <v>132</v>
      </c>
      <c r="E2794" s="160">
        <v>11044468</v>
      </c>
      <c r="F2794" s="146">
        <v>5541656</v>
      </c>
      <c r="G2794" s="146">
        <v>2968597</v>
      </c>
      <c r="H2794" s="146">
        <v>977399</v>
      </c>
      <c r="I2794" s="146">
        <v>5502812</v>
      </c>
      <c r="J2794" s="146">
        <v>1118416</v>
      </c>
      <c r="K2794" s="146">
        <v>2047176</v>
      </c>
      <c r="L2794" s="160">
        <v>7366692</v>
      </c>
      <c r="M2794" s="146">
        <v>3144235</v>
      </c>
      <c r="N2794" s="146">
        <v>2506937</v>
      </c>
      <c r="O2794" s="146">
        <v>4222456</v>
      </c>
      <c r="P2794" s="146">
        <v>1670340</v>
      </c>
      <c r="Q2794" s="146">
        <v>107408</v>
      </c>
      <c r="R2794" s="146">
        <v>1077289</v>
      </c>
      <c r="S2794" s="160">
        <v>3677776</v>
      </c>
      <c r="T2794" s="146">
        <v>1213646</v>
      </c>
      <c r="U2794" s="146">
        <v>334291</v>
      </c>
      <c r="V2794" s="14"/>
    </row>
    <row r="2795" spans="1:22" s="15" customFormat="1" ht="15" customHeight="1">
      <c r="A2795" s="7"/>
      <c r="B2795" s="144">
        <v>2012</v>
      </c>
      <c r="C2795" s="144"/>
      <c r="D2795" s="146">
        <v>127</v>
      </c>
      <c r="E2795" s="160">
        <v>11322272</v>
      </c>
      <c r="F2795" s="146">
        <v>5484275</v>
      </c>
      <c r="G2795" s="146">
        <v>3073105</v>
      </c>
      <c r="H2795" s="146">
        <v>909624</v>
      </c>
      <c r="I2795" s="146">
        <v>5837997</v>
      </c>
      <c r="J2795" s="146">
        <v>1109051</v>
      </c>
      <c r="K2795" s="146">
        <v>2269829</v>
      </c>
      <c r="L2795" s="160">
        <v>7320102</v>
      </c>
      <c r="M2795" s="146">
        <v>2947046</v>
      </c>
      <c r="N2795" s="146">
        <v>2243177</v>
      </c>
      <c r="O2795" s="146">
        <v>4373056</v>
      </c>
      <c r="P2795" s="146">
        <v>1695219</v>
      </c>
      <c r="Q2795" s="146">
        <v>138782</v>
      </c>
      <c r="R2795" s="146">
        <v>1244162</v>
      </c>
      <c r="S2795" s="160">
        <v>4002170</v>
      </c>
      <c r="T2795" s="146">
        <v>1484604</v>
      </c>
      <c r="U2795" s="146">
        <v>256273</v>
      </c>
      <c r="V2795" s="7"/>
    </row>
    <row r="2796" spans="1:22" s="15" customFormat="1" ht="15" customHeight="1">
      <c r="A2796" s="7"/>
      <c r="B2796" s="144">
        <v>2011</v>
      </c>
      <c r="C2796" s="144"/>
      <c r="D2796" s="146">
        <v>143</v>
      </c>
      <c r="E2796" s="160">
        <v>12484919</v>
      </c>
      <c r="F2796" s="146">
        <v>6032594</v>
      </c>
      <c r="G2796" s="146">
        <v>3349161</v>
      </c>
      <c r="H2796" s="146">
        <v>952963</v>
      </c>
      <c r="I2796" s="146">
        <v>6452325</v>
      </c>
      <c r="J2796" s="146">
        <v>1210983</v>
      </c>
      <c r="K2796" s="146">
        <v>2548895</v>
      </c>
      <c r="L2796" s="160">
        <v>7918897</v>
      </c>
      <c r="M2796" s="146">
        <v>3151385</v>
      </c>
      <c r="N2796" s="146">
        <v>2483954</v>
      </c>
      <c r="O2796" s="146">
        <v>4767512</v>
      </c>
      <c r="P2796" s="146">
        <v>1861741</v>
      </c>
      <c r="Q2796" s="146">
        <v>129382</v>
      </c>
      <c r="R2796" s="146">
        <v>1393506</v>
      </c>
      <c r="S2796" s="160">
        <v>4566022</v>
      </c>
      <c r="T2796" s="146">
        <v>1557929</v>
      </c>
      <c r="U2796" s="146">
        <v>616562</v>
      </c>
      <c r="V2796" s="7"/>
    </row>
    <row r="2797" spans="1:22" ht="15" customHeight="1">
      <c r="B2797" s="144">
        <v>2010</v>
      </c>
      <c r="C2797" s="144"/>
      <c r="D2797" s="146">
        <v>131</v>
      </c>
      <c r="E2797" s="160">
        <v>11235938</v>
      </c>
      <c r="F2797" s="146">
        <v>5551964</v>
      </c>
      <c r="G2797" s="146">
        <v>3107748</v>
      </c>
      <c r="H2797" s="146">
        <v>850943</v>
      </c>
      <c r="I2797" s="146">
        <v>5683974</v>
      </c>
      <c r="J2797" s="146">
        <v>1059791</v>
      </c>
      <c r="K2797" s="146">
        <v>2169574</v>
      </c>
      <c r="L2797" s="160">
        <v>7303077</v>
      </c>
      <c r="M2797" s="146">
        <v>3094394</v>
      </c>
      <c r="N2797" s="146">
        <v>2603016</v>
      </c>
      <c r="O2797" s="146">
        <v>4208683</v>
      </c>
      <c r="P2797" s="146">
        <v>1653024</v>
      </c>
      <c r="Q2797" s="146">
        <v>125318</v>
      </c>
      <c r="R2797" s="146">
        <v>1143505</v>
      </c>
      <c r="S2797" s="160">
        <v>3932861</v>
      </c>
      <c r="T2797" s="146">
        <v>1270756</v>
      </c>
      <c r="U2797" s="146">
        <v>286117</v>
      </c>
    </row>
    <row r="2798" spans="1:22" ht="15" customHeight="1">
      <c r="B2798" s="144">
        <v>2009</v>
      </c>
      <c r="C2798" s="144"/>
      <c r="D2798" s="146">
        <v>133</v>
      </c>
      <c r="E2798" s="160">
        <v>12042939</v>
      </c>
      <c r="F2798" s="146" t="s">
        <v>69</v>
      </c>
      <c r="G2798" s="146" t="s">
        <v>69</v>
      </c>
      <c r="H2798" s="146" t="s">
        <v>69</v>
      </c>
      <c r="I2798" s="146" t="s">
        <v>69</v>
      </c>
      <c r="J2798" s="146" t="s">
        <v>69</v>
      </c>
      <c r="K2798" s="146" t="s">
        <v>69</v>
      </c>
      <c r="L2798" s="160">
        <v>7782432</v>
      </c>
      <c r="M2798" s="146" t="s">
        <v>69</v>
      </c>
      <c r="N2798" s="146" t="s">
        <v>69</v>
      </c>
      <c r="O2798" s="146" t="s">
        <v>69</v>
      </c>
      <c r="P2798" s="146" t="s">
        <v>69</v>
      </c>
      <c r="Q2798" s="146" t="s">
        <v>69</v>
      </c>
      <c r="R2798" s="146" t="s">
        <v>69</v>
      </c>
      <c r="S2798" s="160">
        <v>4260508</v>
      </c>
      <c r="T2798" s="146" t="s">
        <v>69</v>
      </c>
      <c r="U2798" s="146" t="s">
        <v>69</v>
      </c>
    </row>
    <row r="2799" spans="1:22" ht="15" customHeight="1">
      <c r="B2799" s="144">
        <v>2008</v>
      </c>
      <c r="C2799" s="144"/>
      <c r="D2799" s="146">
        <v>147</v>
      </c>
      <c r="E2799" s="160">
        <v>11806079</v>
      </c>
      <c r="F2799" s="146" t="s">
        <v>69</v>
      </c>
      <c r="G2799" s="146" t="s">
        <v>69</v>
      </c>
      <c r="H2799" s="146" t="s">
        <v>69</v>
      </c>
      <c r="I2799" s="146" t="s">
        <v>69</v>
      </c>
      <c r="J2799" s="146" t="s">
        <v>69</v>
      </c>
      <c r="K2799" s="146" t="s">
        <v>69</v>
      </c>
      <c r="L2799" s="160">
        <v>7567022</v>
      </c>
      <c r="M2799" s="146" t="s">
        <v>69</v>
      </c>
      <c r="N2799" s="146" t="s">
        <v>69</v>
      </c>
      <c r="O2799" s="146" t="s">
        <v>69</v>
      </c>
      <c r="P2799" s="146" t="s">
        <v>69</v>
      </c>
      <c r="Q2799" s="146" t="s">
        <v>69</v>
      </c>
      <c r="R2799" s="146" t="s">
        <v>69</v>
      </c>
      <c r="S2799" s="160">
        <v>4239057</v>
      </c>
      <c r="T2799" s="146" t="s">
        <v>69</v>
      </c>
      <c r="U2799" s="146" t="s">
        <v>69</v>
      </c>
    </row>
    <row r="2800" spans="1:22" ht="15" customHeight="1">
      <c r="A2800" s="12"/>
      <c r="B2800" s="138" t="s">
        <v>130</v>
      </c>
      <c r="C2800" s="138"/>
      <c r="D2800" s="139"/>
      <c r="E2800" s="139"/>
      <c r="F2800" s="139"/>
      <c r="G2800" s="139"/>
      <c r="H2800" s="139"/>
      <c r="I2800" s="139"/>
      <c r="J2800" s="139"/>
      <c r="K2800" s="139"/>
      <c r="L2800" s="139"/>
      <c r="M2800" s="139"/>
      <c r="N2800" s="139"/>
      <c r="O2800" s="139"/>
      <c r="P2800" s="139"/>
      <c r="Q2800" s="139"/>
      <c r="R2800" s="139"/>
      <c r="S2800" s="139"/>
      <c r="T2800" s="139"/>
      <c r="U2800" s="139"/>
      <c r="V2800" s="12"/>
    </row>
    <row r="2801" spans="1:22" ht="15" customHeight="1">
      <c r="A2801" s="13"/>
      <c r="B2801" s="141" t="s">
        <v>468</v>
      </c>
      <c r="C2801" s="141"/>
      <c r="D2801" s="142"/>
      <c r="E2801" s="142"/>
      <c r="F2801" s="142"/>
      <c r="G2801" s="142"/>
      <c r="H2801" s="142"/>
      <c r="I2801" s="142"/>
      <c r="J2801" s="142"/>
      <c r="K2801" s="142"/>
      <c r="L2801" s="142"/>
      <c r="M2801" s="142"/>
      <c r="N2801" s="142"/>
      <c r="O2801" s="142"/>
      <c r="P2801" s="142"/>
      <c r="Q2801" s="142"/>
      <c r="R2801" s="142"/>
      <c r="S2801" s="142"/>
      <c r="T2801" s="142"/>
      <c r="U2801" s="142"/>
      <c r="V2801" s="13"/>
    </row>
    <row r="2802" spans="1:22" s="15" customFormat="1" ht="15" customHeight="1" collapsed="1">
      <c r="A2802" s="13"/>
      <c r="B2802" s="163">
        <v>2016</v>
      </c>
      <c r="C2802" s="251"/>
      <c r="D2802" s="146">
        <v>336230</v>
      </c>
      <c r="E2802" s="160">
        <v>294871082</v>
      </c>
      <c r="F2802" s="146">
        <v>174026767</v>
      </c>
      <c r="G2802" s="146">
        <v>58654192</v>
      </c>
      <c r="H2802" s="146">
        <v>30610205</v>
      </c>
      <c r="I2802" s="146">
        <v>120844315</v>
      </c>
      <c r="J2802" s="146">
        <v>22589248</v>
      </c>
      <c r="K2802" s="146">
        <v>27128270</v>
      </c>
      <c r="L2802" s="160">
        <v>204229960</v>
      </c>
      <c r="M2802" s="146">
        <v>110971370</v>
      </c>
      <c r="N2802" s="146">
        <v>87751342</v>
      </c>
      <c r="O2802" s="146">
        <v>93258590</v>
      </c>
      <c r="P2802" s="146">
        <v>22267915</v>
      </c>
      <c r="Q2802" s="146">
        <v>5230462</v>
      </c>
      <c r="R2802" s="146">
        <v>25854126</v>
      </c>
      <c r="S2802" s="160">
        <v>90641122</v>
      </c>
      <c r="T2802" s="146">
        <v>40219686</v>
      </c>
      <c r="U2802" s="146">
        <v>-10118359</v>
      </c>
      <c r="V2802" s="13"/>
    </row>
    <row r="2803" spans="1:22" s="15" customFormat="1" ht="15" customHeight="1">
      <c r="A2803" s="13"/>
      <c r="B2803" s="163">
        <v>2015</v>
      </c>
      <c r="C2803" s="163"/>
      <c r="D2803" s="146">
        <v>323037</v>
      </c>
      <c r="E2803" s="160">
        <v>295411436</v>
      </c>
      <c r="F2803" s="146">
        <v>175143943</v>
      </c>
      <c r="G2803" s="146">
        <v>57016777</v>
      </c>
      <c r="H2803" s="146">
        <v>30303386</v>
      </c>
      <c r="I2803" s="146">
        <v>120267493</v>
      </c>
      <c r="J2803" s="146">
        <v>22349760</v>
      </c>
      <c r="K2803" s="146">
        <v>26251655</v>
      </c>
      <c r="L2803" s="160">
        <v>206170907</v>
      </c>
      <c r="M2803" s="146">
        <v>112796607</v>
      </c>
      <c r="N2803" s="146">
        <v>91026985</v>
      </c>
      <c r="O2803" s="146">
        <v>93374300</v>
      </c>
      <c r="P2803" s="146">
        <v>21852213</v>
      </c>
      <c r="Q2803" s="146">
        <v>4594946</v>
      </c>
      <c r="R2803" s="146">
        <v>26263832</v>
      </c>
      <c r="S2803" s="160">
        <v>89240529</v>
      </c>
      <c r="T2803" s="146">
        <v>40349968</v>
      </c>
      <c r="U2803" s="146">
        <v>-9958698</v>
      </c>
      <c r="V2803" s="13"/>
    </row>
    <row r="2804" spans="1:22" s="15" customFormat="1" ht="15" customHeight="1">
      <c r="A2804" s="13"/>
      <c r="B2804" s="163">
        <v>2014</v>
      </c>
      <c r="C2804" s="163"/>
      <c r="D2804" s="146">
        <v>312051</v>
      </c>
      <c r="E2804" s="160">
        <v>294482651</v>
      </c>
      <c r="F2804" s="146">
        <v>179063892</v>
      </c>
      <c r="G2804" s="146">
        <v>55933731</v>
      </c>
      <c r="H2804" s="146">
        <v>29027246</v>
      </c>
      <c r="I2804" s="146">
        <v>115418759</v>
      </c>
      <c r="J2804" s="146">
        <v>22440207</v>
      </c>
      <c r="K2804" s="146">
        <v>27173469</v>
      </c>
      <c r="L2804" s="160">
        <v>204839182</v>
      </c>
      <c r="M2804" s="146">
        <v>106524687</v>
      </c>
      <c r="N2804" s="146">
        <v>87350981</v>
      </c>
      <c r="O2804" s="146">
        <v>98314494</v>
      </c>
      <c r="P2804" s="146">
        <v>21732872</v>
      </c>
      <c r="Q2804" s="146">
        <v>4555110</v>
      </c>
      <c r="R2804" s="146">
        <v>30519847</v>
      </c>
      <c r="S2804" s="160">
        <v>89643469</v>
      </c>
      <c r="T2804" s="146">
        <v>44813020</v>
      </c>
      <c r="U2804" s="146">
        <v>-5590472</v>
      </c>
      <c r="V2804" s="13"/>
    </row>
    <row r="2805" spans="1:22" s="15" customFormat="1" ht="15" customHeight="1">
      <c r="A2805" s="13"/>
      <c r="B2805" s="163">
        <v>2013</v>
      </c>
      <c r="C2805" s="163"/>
      <c r="D2805" s="146">
        <v>305175</v>
      </c>
      <c r="E2805" s="160">
        <v>318635243</v>
      </c>
      <c r="F2805" s="146">
        <v>203652062</v>
      </c>
      <c r="G2805" s="146">
        <v>55587270</v>
      </c>
      <c r="H2805" s="146">
        <v>30085436</v>
      </c>
      <c r="I2805" s="146">
        <v>114983181</v>
      </c>
      <c r="J2805" s="146">
        <v>23997206</v>
      </c>
      <c r="K2805" s="146">
        <v>28439402</v>
      </c>
      <c r="L2805" s="160">
        <v>213574036</v>
      </c>
      <c r="M2805" s="146">
        <v>110511102</v>
      </c>
      <c r="N2805" s="146">
        <v>87409531</v>
      </c>
      <c r="O2805" s="146">
        <v>103062934</v>
      </c>
      <c r="P2805" s="146">
        <v>22303421</v>
      </c>
      <c r="Q2805" s="146">
        <v>4647977</v>
      </c>
      <c r="R2805" s="146">
        <v>29481836</v>
      </c>
      <c r="S2805" s="160">
        <v>105061207</v>
      </c>
      <c r="T2805" s="146">
        <v>44604396</v>
      </c>
      <c r="U2805" s="146">
        <v>-750370</v>
      </c>
      <c r="V2805" s="13"/>
    </row>
    <row r="2806" spans="1:22" ht="15" customHeight="1">
      <c r="B2806" s="144">
        <v>2012</v>
      </c>
      <c r="C2806" s="144"/>
      <c r="D2806" s="146">
        <v>310270</v>
      </c>
      <c r="E2806" s="160">
        <v>320474864</v>
      </c>
      <c r="F2806" s="146">
        <v>201717861</v>
      </c>
      <c r="G2806" s="146">
        <v>57609944</v>
      </c>
      <c r="H2806" s="146">
        <v>29850034</v>
      </c>
      <c r="I2806" s="146">
        <v>118757004</v>
      </c>
      <c r="J2806" s="146">
        <v>26583099</v>
      </c>
      <c r="K2806" s="146">
        <v>28967978</v>
      </c>
      <c r="L2806" s="160">
        <v>217090227</v>
      </c>
      <c r="M2806" s="146">
        <v>99041872</v>
      </c>
      <c r="N2806" s="146">
        <v>79482352</v>
      </c>
      <c r="O2806" s="146">
        <v>118048355</v>
      </c>
      <c r="P2806" s="146">
        <v>23149681</v>
      </c>
      <c r="Q2806" s="146">
        <v>4511277</v>
      </c>
      <c r="R2806" s="146">
        <v>38924685</v>
      </c>
      <c r="S2806" s="160">
        <v>103384638</v>
      </c>
      <c r="T2806" s="146">
        <v>41218680</v>
      </c>
      <c r="U2806" s="146">
        <v>2278265</v>
      </c>
    </row>
    <row r="2807" spans="1:22" ht="15" customHeight="1">
      <c r="B2807" s="144">
        <v>2011</v>
      </c>
      <c r="C2807" s="144"/>
      <c r="D2807" s="146">
        <v>326384</v>
      </c>
      <c r="E2807" s="160">
        <v>327685254</v>
      </c>
      <c r="F2807" s="146">
        <v>202168664</v>
      </c>
      <c r="G2807" s="146">
        <v>60462030</v>
      </c>
      <c r="H2807" s="146">
        <v>28731852</v>
      </c>
      <c r="I2807" s="146">
        <v>125516590</v>
      </c>
      <c r="J2807" s="146">
        <v>28672901</v>
      </c>
      <c r="K2807" s="146">
        <v>31020429</v>
      </c>
      <c r="L2807" s="160">
        <v>219036721</v>
      </c>
      <c r="M2807" s="146">
        <v>98319314</v>
      </c>
      <c r="N2807" s="146">
        <v>78107235</v>
      </c>
      <c r="O2807" s="146">
        <v>120717406</v>
      </c>
      <c r="P2807" s="146">
        <v>25780918</v>
      </c>
      <c r="Q2807" s="146">
        <v>4533505</v>
      </c>
      <c r="R2807" s="146">
        <v>39467407</v>
      </c>
      <c r="S2807" s="160">
        <v>108648533</v>
      </c>
      <c r="T2807" s="146">
        <v>41917820</v>
      </c>
      <c r="U2807" s="146">
        <v>5486548</v>
      </c>
    </row>
    <row r="2808" spans="1:22" ht="15" customHeight="1">
      <c r="B2808" s="144">
        <v>2010</v>
      </c>
      <c r="C2808" s="144"/>
      <c r="D2808" s="146">
        <v>340386</v>
      </c>
      <c r="E2808" s="160">
        <v>328420902</v>
      </c>
      <c r="F2808" s="146">
        <v>201973565</v>
      </c>
      <c r="G2808" s="146">
        <v>61258791</v>
      </c>
      <c r="H2808" s="146">
        <v>30255720</v>
      </c>
      <c r="I2808" s="146">
        <v>126447337</v>
      </c>
      <c r="J2808" s="146">
        <v>29174290</v>
      </c>
      <c r="K2808" s="146">
        <v>31453117</v>
      </c>
      <c r="L2808" s="160">
        <v>212521242</v>
      </c>
      <c r="M2808" s="146">
        <v>98999364</v>
      </c>
      <c r="N2808" s="146">
        <v>75686547</v>
      </c>
      <c r="O2808" s="146">
        <v>113521878</v>
      </c>
      <c r="P2808" s="146">
        <v>25950429</v>
      </c>
      <c r="Q2808" s="146">
        <v>4766325</v>
      </c>
      <c r="R2808" s="146">
        <v>33136058</v>
      </c>
      <c r="S2808" s="160">
        <v>115899660</v>
      </c>
      <c r="T2808" s="146">
        <v>40217222</v>
      </c>
      <c r="U2808" s="146">
        <v>-6435191</v>
      </c>
    </row>
    <row r="2809" spans="1:22" ht="15" customHeight="1">
      <c r="B2809" s="144">
        <v>2009</v>
      </c>
      <c r="C2809" s="144"/>
      <c r="D2809" s="146">
        <v>363220</v>
      </c>
      <c r="E2809" s="160">
        <v>306823695</v>
      </c>
      <c r="F2809" s="146" t="s">
        <v>69</v>
      </c>
      <c r="G2809" s="146" t="s">
        <v>69</v>
      </c>
      <c r="H2809" s="146" t="s">
        <v>69</v>
      </c>
      <c r="I2809" s="146" t="s">
        <v>69</v>
      </c>
      <c r="J2809" s="146" t="s">
        <v>69</v>
      </c>
      <c r="K2809" s="146" t="s">
        <v>69</v>
      </c>
      <c r="L2809" s="160">
        <v>206244096</v>
      </c>
      <c r="M2809" s="146" t="s">
        <v>69</v>
      </c>
      <c r="N2809" s="146" t="s">
        <v>69</v>
      </c>
      <c r="O2809" s="146" t="s">
        <v>69</v>
      </c>
      <c r="P2809" s="146" t="s">
        <v>69</v>
      </c>
      <c r="Q2809" s="146" t="s">
        <v>69</v>
      </c>
      <c r="R2809" s="146" t="s">
        <v>69</v>
      </c>
      <c r="S2809" s="160">
        <v>100579599</v>
      </c>
      <c r="T2809" s="146" t="s">
        <v>69</v>
      </c>
      <c r="U2809" s="146" t="s">
        <v>69</v>
      </c>
    </row>
    <row r="2810" spans="1:22" ht="15" customHeight="1">
      <c r="B2810" s="144">
        <v>2008</v>
      </c>
      <c r="C2810" s="144"/>
      <c r="D2810" s="146">
        <v>375861</v>
      </c>
      <c r="E2810" s="160">
        <v>300242288</v>
      </c>
      <c r="F2810" s="146" t="s">
        <v>69</v>
      </c>
      <c r="G2810" s="146" t="s">
        <v>69</v>
      </c>
      <c r="H2810" s="146" t="s">
        <v>69</v>
      </c>
      <c r="I2810" s="146" t="s">
        <v>69</v>
      </c>
      <c r="J2810" s="146" t="s">
        <v>69</v>
      </c>
      <c r="K2810" s="146" t="s">
        <v>69</v>
      </c>
      <c r="L2810" s="160">
        <v>205595456</v>
      </c>
      <c r="M2810" s="146" t="s">
        <v>69</v>
      </c>
      <c r="N2810" s="146" t="s">
        <v>69</v>
      </c>
      <c r="O2810" s="146" t="s">
        <v>69</v>
      </c>
      <c r="P2810" s="146" t="s">
        <v>69</v>
      </c>
      <c r="Q2810" s="146" t="s">
        <v>69</v>
      </c>
      <c r="R2810" s="146" t="s">
        <v>69</v>
      </c>
      <c r="S2810" s="160">
        <v>94646832</v>
      </c>
      <c r="T2810" s="146" t="s">
        <v>69</v>
      </c>
      <c r="U2810" s="146" t="s">
        <v>69</v>
      </c>
    </row>
    <row r="2811" spans="1:22" s="15" customFormat="1" ht="15" customHeight="1" collapsed="1">
      <c r="A2811" s="13"/>
      <c r="B2811" s="138" t="s">
        <v>35</v>
      </c>
      <c r="C2811" s="138"/>
      <c r="D2811" s="150"/>
      <c r="E2811" s="150"/>
      <c r="F2811" s="150"/>
      <c r="G2811" s="150"/>
      <c r="H2811" s="150"/>
      <c r="I2811" s="150"/>
      <c r="J2811" s="150"/>
      <c r="K2811" s="150"/>
      <c r="L2811" s="150"/>
      <c r="M2811" s="150"/>
      <c r="N2811" s="150"/>
      <c r="O2811" s="150"/>
      <c r="P2811" s="150"/>
      <c r="Q2811" s="150"/>
      <c r="R2811" s="150"/>
      <c r="S2811" s="150"/>
      <c r="T2811" s="150"/>
      <c r="U2811" s="150"/>
      <c r="V2811" s="13"/>
    </row>
    <row r="2812" spans="1:22" s="15" customFormat="1" ht="15" customHeight="1">
      <c r="A2812" s="14"/>
      <c r="B2812" s="141" t="s">
        <v>149</v>
      </c>
      <c r="C2812" s="141"/>
      <c r="D2812" s="152"/>
      <c r="E2812" s="152"/>
      <c r="F2812" s="152"/>
      <c r="G2812" s="152"/>
      <c r="H2812" s="152"/>
      <c r="I2812" s="152"/>
      <c r="J2812" s="152"/>
      <c r="K2812" s="152"/>
      <c r="L2812" s="152"/>
      <c r="M2812" s="152"/>
      <c r="N2812" s="152"/>
      <c r="O2812" s="152"/>
      <c r="P2812" s="152"/>
      <c r="Q2812" s="152"/>
      <c r="R2812" s="152"/>
      <c r="S2812" s="152"/>
      <c r="T2812" s="152"/>
      <c r="U2812" s="152"/>
      <c r="V2812" s="14"/>
    </row>
    <row r="2813" spans="1:22" s="15" customFormat="1" ht="15" customHeight="1">
      <c r="A2813" s="14"/>
      <c r="B2813" s="163">
        <v>2016</v>
      </c>
      <c r="C2813" s="251"/>
      <c r="D2813" s="146">
        <v>214497</v>
      </c>
      <c r="E2813" s="160">
        <v>1763632</v>
      </c>
      <c r="F2813" s="146">
        <v>477485</v>
      </c>
      <c r="G2813" s="146">
        <v>450201</v>
      </c>
      <c r="H2813" s="146">
        <v>25022</v>
      </c>
      <c r="I2813" s="146">
        <v>1286147</v>
      </c>
      <c r="J2813" s="146">
        <v>200862</v>
      </c>
      <c r="K2813" s="146">
        <v>94733</v>
      </c>
      <c r="L2813" s="160">
        <v>507714</v>
      </c>
      <c r="M2813" s="146">
        <v>218686</v>
      </c>
      <c r="N2813" s="146">
        <v>205882</v>
      </c>
      <c r="O2813" s="146">
        <v>289028</v>
      </c>
      <c r="P2813" s="146">
        <v>122786</v>
      </c>
      <c r="Q2813" s="146">
        <v>17558</v>
      </c>
      <c r="R2813" s="146">
        <v>74006</v>
      </c>
      <c r="S2813" s="160">
        <v>1255919</v>
      </c>
      <c r="T2813" s="146">
        <v>1048697</v>
      </c>
      <c r="U2813" s="146">
        <v>-34695</v>
      </c>
      <c r="V2813" s="14"/>
    </row>
    <row r="2814" spans="1:22" s="15" customFormat="1" ht="15" customHeight="1">
      <c r="A2814" s="14"/>
      <c r="B2814" s="163">
        <v>2015</v>
      </c>
      <c r="C2814" s="163"/>
      <c r="D2814" s="146">
        <v>204720</v>
      </c>
      <c r="E2814" s="160">
        <v>1668986</v>
      </c>
      <c r="F2814" s="146">
        <v>497841</v>
      </c>
      <c r="G2814" s="146">
        <v>423421</v>
      </c>
      <c r="H2814" s="146">
        <v>24878</v>
      </c>
      <c r="I2814" s="146">
        <v>1171145</v>
      </c>
      <c r="J2814" s="146">
        <v>216106</v>
      </c>
      <c r="K2814" s="146">
        <v>127404</v>
      </c>
      <c r="L2814" s="160">
        <v>502181</v>
      </c>
      <c r="M2814" s="146">
        <v>219486</v>
      </c>
      <c r="N2814" s="146">
        <v>206432</v>
      </c>
      <c r="O2814" s="146">
        <v>282695</v>
      </c>
      <c r="P2814" s="146">
        <v>150803</v>
      </c>
      <c r="Q2814" s="146">
        <v>13911</v>
      </c>
      <c r="R2814" s="146">
        <v>39690</v>
      </c>
      <c r="S2814" s="160">
        <v>1166805</v>
      </c>
      <c r="T2814" s="146">
        <v>951619</v>
      </c>
      <c r="U2814" s="146">
        <v>25037</v>
      </c>
      <c r="V2814" s="14"/>
    </row>
    <row r="2815" spans="1:22" ht="15" customHeight="1">
      <c r="A2815" s="14"/>
      <c r="B2815" s="163">
        <v>2014</v>
      </c>
      <c r="C2815" s="163"/>
      <c r="D2815" s="146">
        <v>196245</v>
      </c>
      <c r="E2815" s="160">
        <v>1635327</v>
      </c>
      <c r="F2815" s="146">
        <v>676374</v>
      </c>
      <c r="G2815" s="146">
        <v>412520</v>
      </c>
      <c r="H2815" s="146">
        <v>23422</v>
      </c>
      <c r="I2815" s="146">
        <v>958953</v>
      </c>
      <c r="J2815" s="146">
        <v>207003</v>
      </c>
      <c r="K2815" s="146">
        <v>134780</v>
      </c>
      <c r="L2815" s="160">
        <v>544716</v>
      </c>
      <c r="M2815" s="146">
        <v>123943</v>
      </c>
      <c r="N2815" s="146">
        <v>101651</v>
      </c>
      <c r="O2815" s="146">
        <v>420773</v>
      </c>
      <c r="P2815" s="146">
        <v>152963</v>
      </c>
      <c r="Q2815" s="146">
        <v>19962</v>
      </c>
      <c r="R2815" s="146">
        <v>55609</v>
      </c>
      <c r="S2815" s="160">
        <v>1090611</v>
      </c>
      <c r="T2815" s="146">
        <v>677348</v>
      </c>
      <c r="U2815" s="146">
        <v>112176</v>
      </c>
      <c r="V2815" s="14"/>
    </row>
    <row r="2816" spans="1:22" ht="15" customHeight="1">
      <c r="A2816" s="14"/>
      <c r="B2816" s="163">
        <v>2013</v>
      </c>
      <c r="C2816" s="163"/>
      <c r="D2816" s="146">
        <v>191401</v>
      </c>
      <c r="E2816" s="160">
        <v>1784667</v>
      </c>
      <c r="F2816" s="146">
        <v>685692</v>
      </c>
      <c r="G2816" s="146">
        <v>455387</v>
      </c>
      <c r="H2816" s="146">
        <v>28976</v>
      </c>
      <c r="I2816" s="146">
        <v>1098975</v>
      </c>
      <c r="J2816" s="146">
        <v>225203</v>
      </c>
      <c r="K2816" s="146">
        <v>152238</v>
      </c>
      <c r="L2816" s="160">
        <v>598777</v>
      </c>
      <c r="M2816" s="146">
        <v>254538</v>
      </c>
      <c r="N2816" s="146">
        <v>186980</v>
      </c>
      <c r="O2816" s="146">
        <v>344240</v>
      </c>
      <c r="P2816" s="146">
        <v>184928</v>
      </c>
      <c r="Q2816" s="146">
        <v>34221</v>
      </c>
      <c r="R2816" s="146">
        <v>44867</v>
      </c>
      <c r="S2816" s="160">
        <v>1185890</v>
      </c>
      <c r="T2816" s="146">
        <v>992488</v>
      </c>
      <c r="U2816" s="146">
        <v>13587</v>
      </c>
      <c r="V2816" s="14"/>
    </row>
    <row r="2817" spans="1:22" ht="15" customHeight="1">
      <c r="B2817" s="144">
        <v>2012</v>
      </c>
      <c r="C2817" s="144"/>
      <c r="D2817" s="146">
        <v>195881</v>
      </c>
      <c r="E2817" s="160">
        <v>1823808</v>
      </c>
      <c r="F2817" s="146">
        <v>683620</v>
      </c>
      <c r="G2817" s="146">
        <v>436831</v>
      </c>
      <c r="H2817" s="146">
        <v>32413</v>
      </c>
      <c r="I2817" s="146">
        <v>1140189</v>
      </c>
      <c r="J2817" s="146">
        <v>227388</v>
      </c>
      <c r="K2817" s="146">
        <v>132951</v>
      </c>
      <c r="L2817" s="160">
        <v>628930</v>
      </c>
      <c r="M2817" s="146">
        <v>175895</v>
      </c>
      <c r="N2817" s="146">
        <v>88305</v>
      </c>
      <c r="O2817" s="146">
        <v>453035</v>
      </c>
      <c r="P2817" s="146">
        <v>157130</v>
      </c>
      <c r="Q2817" s="146">
        <v>35869</v>
      </c>
      <c r="R2817" s="146">
        <v>171643</v>
      </c>
      <c r="S2817" s="160">
        <v>1194878</v>
      </c>
      <c r="T2817" s="146">
        <v>942094</v>
      </c>
      <c r="U2817" s="146">
        <v>5005</v>
      </c>
    </row>
    <row r="2818" spans="1:22" ht="15" customHeight="1">
      <c r="B2818" s="144">
        <v>2011</v>
      </c>
      <c r="C2818" s="144"/>
      <c r="D2818" s="146">
        <v>209467</v>
      </c>
      <c r="E2818" s="160">
        <v>1998985</v>
      </c>
      <c r="F2818" s="146">
        <v>646816</v>
      </c>
      <c r="G2818" s="146">
        <v>467819</v>
      </c>
      <c r="H2818" s="146">
        <v>34713</v>
      </c>
      <c r="I2818" s="146">
        <v>1352169</v>
      </c>
      <c r="J2818" s="146">
        <v>261570</v>
      </c>
      <c r="K2818" s="146">
        <v>136698</v>
      </c>
      <c r="L2818" s="160">
        <v>684408</v>
      </c>
      <c r="M2818" s="146">
        <v>309734</v>
      </c>
      <c r="N2818" s="146">
        <v>227601</v>
      </c>
      <c r="O2818" s="146">
        <v>374674</v>
      </c>
      <c r="P2818" s="146">
        <v>178440</v>
      </c>
      <c r="Q2818" s="146">
        <v>29901</v>
      </c>
      <c r="R2818" s="146">
        <v>28099</v>
      </c>
      <c r="S2818" s="160">
        <v>1314577</v>
      </c>
      <c r="T2818" s="146">
        <v>1095358</v>
      </c>
      <c r="U2818" s="146">
        <v>9532</v>
      </c>
    </row>
    <row r="2819" spans="1:22" ht="15" customHeight="1">
      <c r="B2819" s="144">
        <v>2010</v>
      </c>
      <c r="C2819" s="144"/>
      <c r="D2819" s="146">
        <v>223017</v>
      </c>
      <c r="E2819" s="160">
        <v>2140605</v>
      </c>
      <c r="F2819" s="146">
        <v>661597</v>
      </c>
      <c r="G2819" s="146">
        <v>492722</v>
      </c>
      <c r="H2819" s="146">
        <v>40946</v>
      </c>
      <c r="I2819" s="146">
        <v>1479009</v>
      </c>
      <c r="J2819" s="146">
        <v>290976</v>
      </c>
      <c r="K2819" s="146">
        <v>221205</v>
      </c>
      <c r="L2819" s="160">
        <v>745012</v>
      </c>
      <c r="M2819" s="146">
        <v>158425</v>
      </c>
      <c r="N2819" s="146">
        <v>71958</v>
      </c>
      <c r="O2819" s="146">
        <v>586587</v>
      </c>
      <c r="P2819" s="146">
        <v>242466</v>
      </c>
      <c r="Q2819" s="146">
        <v>57499</v>
      </c>
      <c r="R2819" s="146">
        <v>97660</v>
      </c>
      <c r="S2819" s="160">
        <v>1395593</v>
      </c>
      <c r="T2819" s="146">
        <v>1105919</v>
      </c>
      <c r="U2819" s="146">
        <v>43183</v>
      </c>
    </row>
    <row r="2820" spans="1:22" s="14" customFormat="1" ht="15" customHeight="1" collapsed="1">
      <c r="A2820" s="7"/>
      <c r="B2820" s="144">
        <v>2009</v>
      </c>
      <c r="C2820" s="144"/>
      <c r="D2820" s="146">
        <v>243119</v>
      </c>
      <c r="E2820" s="160">
        <v>2325298</v>
      </c>
      <c r="F2820" s="146" t="s">
        <v>69</v>
      </c>
      <c r="G2820" s="146" t="s">
        <v>69</v>
      </c>
      <c r="H2820" s="146" t="s">
        <v>69</v>
      </c>
      <c r="I2820" s="146" t="s">
        <v>69</v>
      </c>
      <c r="J2820" s="146" t="s">
        <v>69</v>
      </c>
      <c r="K2820" s="146" t="s">
        <v>69</v>
      </c>
      <c r="L2820" s="160">
        <v>842443</v>
      </c>
      <c r="M2820" s="146" t="s">
        <v>69</v>
      </c>
      <c r="N2820" s="146" t="s">
        <v>69</v>
      </c>
      <c r="O2820" s="146" t="s">
        <v>69</v>
      </c>
      <c r="P2820" s="146" t="s">
        <v>69</v>
      </c>
      <c r="Q2820" s="146" t="s">
        <v>69</v>
      </c>
      <c r="R2820" s="146" t="s">
        <v>69</v>
      </c>
      <c r="S2820" s="160">
        <v>1482855</v>
      </c>
      <c r="T2820" s="146" t="s">
        <v>69</v>
      </c>
      <c r="U2820" s="146" t="s">
        <v>69</v>
      </c>
      <c r="V2820" s="7"/>
    </row>
    <row r="2821" spans="1:22" s="14" customFormat="1" ht="15" customHeight="1">
      <c r="A2821" s="7"/>
      <c r="B2821" s="144">
        <v>2008</v>
      </c>
      <c r="C2821" s="144"/>
      <c r="D2821" s="146">
        <v>254772</v>
      </c>
      <c r="E2821" s="160">
        <v>2697704</v>
      </c>
      <c r="F2821" s="146" t="s">
        <v>69</v>
      </c>
      <c r="G2821" s="146" t="s">
        <v>69</v>
      </c>
      <c r="H2821" s="146" t="s">
        <v>69</v>
      </c>
      <c r="I2821" s="146" t="s">
        <v>69</v>
      </c>
      <c r="J2821" s="146" t="s">
        <v>69</v>
      </c>
      <c r="K2821" s="146" t="s">
        <v>69</v>
      </c>
      <c r="L2821" s="160">
        <v>972850</v>
      </c>
      <c r="M2821" s="146" t="s">
        <v>69</v>
      </c>
      <c r="N2821" s="146" t="s">
        <v>69</v>
      </c>
      <c r="O2821" s="146" t="s">
        <v>69</v>
      </c>
      <c r="P2821" s="146" t="s">
        <v>69</v>
      </c>
      <c r="Q2821" s="146" t="s">
        <v>69</v>
      </c>
      <c r="R2821" s="146" t="s">
        <v>69</v>
      </c>
      <c r="S2821" s="160">
        <v>1724854</v>
      </c>
      <c r="T2821" s="146" t="s">
        <v>69</v>
      </c>
      <c r="U2821" s="146" t="s">
        <v>69</v>
      </c>
      <c r="V2821" s="7"/>
    </row>
    <row r="2822" spans="1:22" s="14" customFormat="1" ht="15" customHeight="1">
      <c r="B2822" s="141" t="s">
        <v>150</v>
      </c>
      <c r="C2822" s="141"/>
      <c r="D2822" s="152"/>
      <c r="E2822" s="152"/>
      <c r="F2822" s="152"/>
      <c r="G2822" s="152"/>
      <c r="H2822" s="152"/>
      <c r="I2822" s="152"/>
      <c r="J2822" s="152"/>
      <c r="K2822" s="152"/>
      <c r="L2822" s="152"/>
      <c r="M2822" s="152"/>
      <c r="N2822" s="152"/>
      <c r="O2822" s="152"/>
      <c r="P2822" s="152"/>
      <c r="Q2822" s="152"/>
      <c r="R2822" s="152"/>
      <c r="S2822" s="152"/>
      <c r="T2822" s="152"/>
      <c r="U2822" s="152"/>
    </row>
    <row r="2823" spans="1:22" s="14" customFormat="1" ht="15" customHeight="1">
      <c r="B2823" s="163">
        <v>2016</v>
      </c>
      <c r="C2823" s="251"/>
      <c r="D2823" s="146">
        <v>121733</v>
      </c>
      <c r="E2823" s="160">
        <v>293107450</v>
      </c>
      <c r="F2823" s="146">
        <v>173549282</v>
      </c>
      <c r="G2823" s="146">
        <v>58203991</v>
      </c>
      <c r="H2823" s="146">
        <v>30585183</v>
      </c>
      <c r="I2823" s="146">
        <v>119558168</v>
      </c>
      <c r="J2823" s="146">
        <v>22388386</v>
      </c>
      <c r="K2823" s="146">
        <v>27033536</v>
      </c>
      <c r="L2823" s="160">
        <v>203722246</v>
      </c>
      <c r="M2823" s="146">
        <v>110752684</v>
      </c>
      <c r="N2823" s="146">
        <v>87545460</v>
      </c>
      <c r="O2823" s="146">
        <v>92969563</v>
      </c>
      <c r="P2823" s="146">
        <v>22145129</v>
      </c>
      <c r="Q2823" s="146">
        <v>5212904</v>
      </c>
      <c r="R2823" s="146">
        <v>25780120</v>
      </c>
      <c r="S2823" s="160">
        <v>89385204</v>
      </c>
      <c r="T2823" s="146">
        <v>39170989</v>
      </c>
      <c r="U2823" s="146">
        <v>-10083664</v>
      </c>
    </row>
    <row r="2824" spans="1:22" ht="15" customHeight="1">
      <c r="A2824" s="14"/>
      <c r="B2824" s="163">
        <v>2015</v>
      </c>
      <c r="C2824" s="163"/>
      <c r="D2824" s="146">
        <v>118317</v>
      </c>
      <c r="E2824" s="160">
        <v>293742450</v>
      </c>
      <c r="F2824" s="146">
        <v>174646102</v>
      </c>
      <c r="G2824" s="146">
        <v>56593356</v>
      </c>
      <c r="H2824" s="146">
        <v>30278508</v>
      </c>
      <c r="I2824" s="146">
        <v>119096348</v>
      </c>
      <c r="J2824" s="146">
        <v>22133654</v>
      </c>
      <c r="K2824" s="146">
        <v>26124251</v>
      </c>
      <c r="L2824" s="160">
        <v>205668726</v>
      </c>
      <c r="M2824" s="146">
        <v>112577121</v>
      </c>
      <c r="N2824" s="146">
        <v>90820553</v>
      </c>
      <c r="O2824" s="146">
        <v>93091605</v>
      </c>
      <c r="P2824" s="146">
        <v>21701410</v>
      </c>
      <c r="Q2824" s="146">
        <v>4581036</v>
      </c>
      <c r="R2824" s="146">
        <v>26224142</v>
      </c>
      <c r="S2824" s="160">
        <v>88073724</v>
      </c>
      <c r="T2824" s="146">
        <v>39398349</v>
      </c>
      <c r="U2824" s="146">
        <v>-9983735</v>
      </c>
      <c r="V2824" s="14"/>
    </row>
    <row r="2825" spans="1:22" ht="15" customHeight="1">
      <c r="A2825" s="14"/>
      <c r="B2825" s="163">
        <v>2014</v>
      </c>
      <c r="C2825" s="163"/>
      <c r="D2825" s="146">
        <v>115806</v>
      </c>
      <c r="E2825" s="160">
        <v>292847324</v>
      </c>
      <c r="F2825" s="146">
        <v>178387518</v>
      </c>
      <c r="G2825" s="146">
        <v>55521211</v>
      </c>
      <c r="H2825" s="146">
        <v>29003824</v>
      </c>
      <c r="I2825" s="146">
        <v>114459806</v>
      </c>
      <c r="J2825" s="146">
        <v>22233204</v>
      </c>
      <c r="K2825" s="146">
        <v>27038689</v>
      </c>
      <c r="L2825" s="160">
        <v>204294466</v>
      </c>
      <c r="M2825" s="146">
        <v>106400744</v>
      </c>
      <c r="N2825" s="146">
        <v>87249329</v>
      </c>
      <c r="O2825" s="146">
        <v>97893722</v>
      </c>
      <c r="P2825" s="146">
        <v>21579909</v>
      </c>
      <c r="Q2825" s="146">
        <v>4535148</v>
      </c>
      <c r="R2825" s="146">
        <v>30464237</v>
      </c>
      <c r="S2825" s="160">
        <v>88552858</v>
      </c>
      <c r="T2825" s="146">
        <v>44135672</v>
      </c>
      <c r="U2825" s="146">
        <v>-5702648</v>
      </c>
      <c r="V2825" s="14"/>
    </row>
    <row r="2826" spans="1:22" ht="15" customHeight="1">
      <c r="A2826" s="14"/>
      <c r="B2826" s="163">
        <v>2013</v>
      </c>
      <c r="C2826" s="163"/>
      <c r="D2826" s="146">
        <v>113774</v>
      </c>
      <c r="E2826" s="160">
        <v>316850576</v>
      </c>
      <c r="F2826" s="146">
        <v>202966370</v>
      </c>
      <c r="G2826" s="146">
        <v>55131883</v>
      </c>
      <c r="H2826" s="146">
        <v>30056460</v>
      </c>
      <c r="I2826" s="146">
        <v>113884206</v>
      </c>
      <c r="J2826" s="146">
        <v>23772004</v>
      </c>
      <c r="K2826" s="146">
        <v>28287164</v>
      </c>
      <c r="L2826" s="160">
        <v>212975259</v>
      </c>
      <c r="M2826" s="146">
        <v>110256565</v>
      </c>
      <c r="N2826" s="146">
        <v>87222551</v>
      </c>
      <c r="O2826" s="146">
        <v>102718694</v>
      </c>
      <c r="P2826" s="146">
        <v>22118493</v>
      </c>
      <c r="Q2826" s="146">
        <v>4613755</v>
      </c>
      <c r="R2826" s="146">
        <v>29436969</v>
      </c>
      <c r="S2826" s="160">
        <v>103875317</v>
      </c>
      <c r="T2826" s="146">
        <v>43611908</v>
      </c>
      <c r="U2826" s="146">
        <v>-763956</v>
      </c>
      <c r="V2826" s="14"/>
    </row>
    <row r="2827" spans="1:22" ht="15" customHeight="1">
      <c r="B2827" s="144">
        <v>2012</v>
      </c>
      <c r="C2827" s="144"/>
      <c r="D2827" s="146">
        <v>114389</v>
      </c>
      <c r="E2827" s="160">
        <v>318651056</v>
      </c>
      <c r="F2827" s="146">
        <v>201034241</v>
      </c>
      <c r="G2827" s="146">
        <v>57173113</v>
      </c>
      <c r="H2827" s="146">
        <v>29817621</v>
      </c>
      <c r="I2827" s="146">
        <v>117616815</v>
      </c>
      <c r="J2827" s="146">
        <v>26355711</v>
      </c>
      <c r="K2827" s="146">
        <v>28835027</v>
      </c>
      <c r="L2827" s="160">
        <v>216461296</v>
      </c>
      <c r="M2827" s="146">
        <v>98865977</v>
      </c>
      <c r="N2827" s="146">
        <v>79394047</v>
      </c>
      <c r="O2827" s="146">
        <v>117595320</v>
      </c>
      <c r="P2827" s="146">
        <v>22992552</v>
      </c>
      <c r="Q2827" s="146">
        <v>4475408</v>
      </c>
      <c r="R2827" s="146">
        <v>38753042</v>
      </c>
      <c r="S2827" s="160">
        <v>102189760</v>
      </c>
      <c r="T2827" s="146">
        <v>40276586</v>
      </c>
      <c r="U2827" s="146">
        <v>2273260</v>
      </c>
    </row>
    <row r="2828" spans="1:22" ht="15" customHeight="1">
      <c r="B2828" s="144">
        <v>2011</v>
      </c>
      <c r="C2828" s="144"/>
      <c r="D2828" s="146">
        <v>116917</v>
      </c>
      <c r="E2828" s="160">
        <v>325686269</v>
      </c>
      <c r="F2828" s="146">
        <v>201521848</v>
      </c>
      <c r="G2828" s="146">
        <v>59994211</v>
      </c>
      <c r="H2828" s="146">
        <v>28697139</v>
      </c>
      <c r="I2828" s="146">
        <v>124164421</v>
      </c>
      <c r="J2828" s="146">
        <v>28411331</v>
      </c>
      <c r="K2828" s="146">
        <v>30883730</v>
      </c>
      <c r="L2828" s="160">
        <v>218352313</v>
      </c>
      <c r="M2828" s="146">
        <v>98009580</v>
      </c>
      <c r="N2828" s="146">
        <v>77879634</v>
      </c>
      <c r="O2828" s="146">
        <v>120342733</v>
      </c>
      <c r="P2828" s="146">
        <v>25602478</v>
      </c>
      <c r="Q2828" s="146">
        <v>4503604</v>
      </c>
      <c r="R2828" s="146">
        <v>39439307</v>
      </c>
      <c r="S2828" s="160">
        <v>107333956</v>
      </c>
      <c r="T2828" s="146">
        <v>40822463</v>
      </c>
      <c r="U2828" s="146">
        <v>5477016</v>
      </c>
    </row>
    <row r="2829" spans="1:22" s="12" customFormat="1" ht="15" customHeight="1">
      <c r="A2829" s="7"/>
      <c r="B2829" s="144">
        <v>2010</v>
      </c>
      <c r="C2829" s="144"/>
      <c r="D2829" s="146">
        <v>117369</v>
      </c>
      <c r="E2829" s="160">
        <v>326280297</v>
      </c>
      <c r="F2829" s="146">
        <v>201311968</v>
      </c>
      <c r="G2829" s="146">
        <v>60766069</v>
      </c>
      <c r="H2829" s="146">
        <v>30214774</v>
      </c>
      <c r="I2829" s="146">
        <v>124968329</v>
      </c>
      <c r="J2829" s="146">
        <v>28883313</v>
      </c>
      <c r="K2829" s="146">
        <v>31231912</v>
      </c>
      <c r="L2829" s="160">
        <v>211776230</v>
      </c>
      <c r="M2829" s="146">
        <v>98840939</v>
      </c>
      <c r="N2829" s="146">
        <v>75614589</v>
      </c>
      <c r="O2829" s="146">
        <v>112935291</v>
      </c>
      <c r="P2829" s="146">
        <v>25707963</v>
      </c>
      <c r="Q2829" s="146">
        <v>4708826</v>
      </c>
      <c r="R2829" s="146">
        <v>33038399</v>
      </c>
      <c r="S2829" s="160">
        <v>114504067</v>
      </c>
      <c r="T2829" s="146">
        <v>39111303</v>
      </c>
      <c r="U2829" s="146">
        <v>-6478374</v>
      </c>
      <c r="V2829" s="7"/>
    </row>
    <row r="2830" spans="1:22" s="13" customFormat="1" ht="15" customHeight="1">
      <c r="A2830" s="7"/>
      <c r="B2830" s="144">
        <v>2009</v>
      </c>
      <c r="C2830" s="144"/>
      <c r="D2830" s="146">
        <v>120101</v>
      </c>
      <c r="E2830" s="160">
        <v>304498397</v>
      </c>
      <c r="F2830" s="146" t="s">
        <v>69</v>
      </c>
      <c r="G2830" s="146" t="s">
        <v>69</v>
      </c>
      <c r="H2830" s="146" t="s">
        <v>69</v>
      </c>
      <c r="I2830" s="146" t="s">
        <v>69</v>
      </c>
      <c r="J2830" s="146" t="s">
        <v>69</v>
      </c>
      <c r="K2830" s="146" t="s">
        <v>69</v>
      </c>
      <c r="L2830" s="160">
        <v>205401653</v>
      </c>
      <c r="M2830" s="146" t="s">
        <v>69</v>
      </c>
      <c r="N2830" s="146" t="s">
        <v>69</v>
      </c>
      <c r="O2830" s="146" t="s">
        <v>69</v>
      </c>
      <c r="P2830" s="146" t="s">
        <v>69</v>
      </c>
      <c r="Q2830" s="146" t="s">
        <v>69</v>
      </c>
      <c r="R2830" s="146" t="s">
        <v>69</v>
      </c>
      <c r="S2830" s="160">
        <v>99096744</v>
      </c>
      <c r="T2830" s="146" t="s">
        <v>69</v>
      </c>
      <c r="U2830" s="146" t="s">
        <v>69</v>
      </c>
      <c r="V2830" s="7"/>
    </row>
    <row r="2831" spans="1:22" s="13" customFormat="1" ht="15" customHeight="1">
      <c r="A2831" s="7"/>
      <c r="B2831" s="144">
        <v>2008</v>
      </c>
      <c r="C2831" s="144"/>
      <c r="D2831" s="146">
        <v>121089</v>
      </c>
      <c r="E2831" s="160">
        <v>297544584</v>
      </c>
      <c r="F2831" s="146" t="s">
        <v>69</v>
      </c>
      <c r="G2831" s="146" t="s">
        <v>69</v>
      </c>
      <c r="H2831" s="146" t="s">
        <v>69</v>
      </c>
      <c r="I2831" s="146" t="s">
        <v>69</v>
      </c>
      <c r="J2831" s="146" t="s">
        <v>69</v>
      </c>
      <c r="K2831" s="146" t="s">
        <v>69</v>
      </c>
      <c r="L2831" s="160">
        <v>204622606</v>
      </c>
      <c r="M2831" s="146" t="s">
        <v>69</v>
      </c>
      <c r="N2831" s="146" t="s">
        <v>69</v>
      </c>
      <c r="O2831" s="146" t="s">
        <v>69</v>
      </c>
      <c r="P2831" s="146" t="s">
        <v>69</v>
      </c>
      <c r="Q2831" s="146" t="s">
        <v>69</v>
      </c>
      <c r="R2831" s="146" t="s">
        <v>69</v>
      </c>
      <c r="S2831" s="160">
        <v>92921978</v>
      </c>
      <c r="T2831" s="146" t="s">
        <v>69</v>
      </c>
      <c r="U2831" s="146" t="s">
        <v>69</v>
      </c>
      <c r="V2831" s="7"/>
    </row>
    <row r="2832" spans="1:22" s="13" customFormat="1" ht="15" customHeight="1">
      <c r="B2832" s="138" t="s">
        <v>11</v>
      </c>
      <c r="C2832" s="138"/>
      <c r="D2832" s="150"/>
      <c r="E2832" s="150"/>
      <c r="F2832" s="150"/>
      <c r="G2832" s="150"/>
      <c r="H2832" s="150"/>
      <c r="I2832" s="150"/>
      <c r="J2832" s="150"/>
      <c r="K2832" s="150"/>
      <c r="L2832" s="150"/>
      <c r="M2832" s="150"/>
      <c r="N2832" s="150"/>
      <c r="O2832" s="150"/>
      <c r="P2832" s="150"/>
      <c r="Q2832" s="150"/>
      <c r="R2832" s="150"/>
      <c r="S2832" s="150"/>
      <c r="T2832" s="150"/>
      <c r="U2832" s="150"/>
    </row>
    <row r="2833" spans="1:22" s="13" customFormat="1" ht="15" customHeight="1">
      <c r="A2833" s="14"/>
      <c r="B2833" s="141" t="s">
        <v>151</v>
      </c>
      <c r="C2833" s="141"/>
      <c r="D2833" s="152"/>
      <c r="E2833" s="152"/>
      <c r="F2833" s="152"/>
      <c r="G2833" s="152"/>
      <c r="H2833" s="152"/>
      <c r="I2833" s="152"/>
      <c r="J2833" s="152"/>
      <c r="K2833" s="152"/>
      <c r="L2833" s="152"/>
      <c r="M2833" s="152"/>
      <c r="N2833" s="152"/>
      <c r="O2833" s="152"/>
      <c r="P2833" s="152"/>
      <c r="Q2833" s="152"/>
      <c r="R2833" s="152"/>
      <c r="S2833" s="152"/>
      <c r="T2833" s="152"/>
      <c r="U2833" s="152"/>
      <c r="V2833" s="14"/>
    </row>
    <row r="2834" spans="1:22" ht="15" customHeight="1">
      <c r="A2834" s="14"/>
      <c r="B2834" s="163">
        <v>2016</v>
      </c>
      <c r="C2834" s="251"/>
      <c r="D2834" s="146">
        <v>335709</v>
      </c>
      <c r="E2834" s="160">
        <v>180218157</v>
      </c>
      <c r="F2834" s="146">
        <v>106467790</v>
      </c>
      <c r="G2834" s="146">
        <v>33319695</v>
      </c>
      <c r="H2834" s="146">
        <v>9592680</v>
      </c>
      <c r="I2834" s="146">
        <v>73750367</v>
      </c>
      <c r="J2834" s="146">
        <v>17485124</v>
      </c>
      <c r="K2834" s="146">
        <v>14945544</v>
      </c>
      <c r="L2834" s="160">
        <v>121466822</v>
      </c>
      <c r="M2834" s="146">
        <v>66366808</v>
      </c>
      <c r="N2834" s="146">
        <v>55515877</v>
      </c>
      <c r="O2834" s="146">
        <v>55100015</v>
      </c>
      <c r="P2834" s="146">
        <v>11544630</v>
      </c>
      <c r="Q2834" s="146">
        <v>2792188</v>
      </c>
      <c r="R2834" s="146">
        <v>16273915</v>
      </c>
      <c r="S2834" s="160">
        <v>58751335</v>
      </c>
      <c r="T2834" s="146">
        <v>25883665</v>
      </c>
      <c r="U2834" s="146">
        <v>-10148258</v>
      </c>
      <c r="V2834" s="14"/>
    </row>
    <row r="2835" spans="1:22" ht="15" customHeight="1">
      <c r="A2835" s="14"/>
      <c r="B2835" s="163">
        <v>2015</v>
      </c>
      <c r="C2835" s="163"/>
      <c r="D2835" s="146">
        <v>322529</v>
      </c>
      <c r="E2835" s="160">
        <v>178314669</v>
      </c>
      <c r="F2835" s="146">
        <v>106213523</v>
      </c>
      <c r="G2835" s="146">
        <v>31958608</v>
      </c>
      <c r="H2835" s="146">
        <v>8737342</v>
      </c>
      <c r="I2835" s="146">
        <v>72101146</v>
      </c>
      <c r="J2835" s="146">
        <v>17811966</v>
      </c>
      <c r="K2835" s="146">
        <v>14968055</v>
      </c>
      <c r="L2835" s="160">
        <v>122752000</v>
      </c>
      <c r="M2835" s="146">
        <v>65626816</v>
      </c>
      <c r="N2835" s="146">
        <v>55729239</v>
      </c>
      <c r="O2835" s="146">
        <v>57125185</v>
      </c>
      <c r="P2835" s="146">
        <v>11668214</v>
      </c>
      <c r="Q2835" s="146">
        <v>2701279</v>
      </c>
      <c r="R2835" s="146">
        <v>17701049</v>
      </c>
      <c r="S2835" s="160">
        <v>55562669</v>
      </c>
      <c r="T2835" s="146">
        <v>25616148</v>
      </c>
      <c r="U2835" s="146">
        <v>-9333796</v>
      </c>
      <c r="V2835" s="14"/>
    </row>
    <row r="2836" spans="1:22" ht="15" customHeight="1">
      <c r="A2836" s="14"/>
      <c r="B2836" s="163">
        <v>2014</v>
      </c>
      <c r="C2836" s="163"/>
      <c r="D2836" s="146">
        <v>311550</v>
      </c>
      <c r="E2836" s="160">
        <v>175868234</v>
      </c>
      <c r="F2836" s="146">
        <v>102196738</v>
      </c>
      <c r="G2836" s="146">
        <v>30886823</v>
      </c>
      <c r="H2836" s="146">
        <v>6665950</v>
      </c>
      <c r="I2836" s="146">
        <v>73671496</v>
      </c>
      <c r="J2836" s="146">
        <v>18246771</v>
      </c>
      <c r="K2836" s="146">
        <v>14951403</v>
      </c>
      <c r="L2836" s="160">
        <v>119236261</v>
      </c>
      <c r="M2836" s="146">
        <v>58890893</v>
      </c>
      <c r="N2836" s="146">
        <v>51257316</v>
      </c>
      <c r="O2836" s="146">
        <v>60345368</v>
      </c>
      <c r="P2836" s="146">
        <v>11836029</v>
      </c>
      <c r="Q2836" s="146">
        <v>2777329</v>
      </c>
      <c r="R2836" s="146">
        <v>20408691</v>
      </c>
      <c r="S2836" s="160">
        <v>56631973</v>
      </c>
      <c r="T2836" s="146">
        <v>29418488</v>
      </c>
      <c r="U2836" s="146">
        <v>-6085527</v>
      </c>
      <c r="V2836" s="14"/>
    </row>
    <row r="2837" spans="1:22" ht="15" customHeight="1">
      <c r="A2837" s="14"/>
      <c r="B2837" s="163">
        <v>2013</v>
      </c>
      <c r="C2837" s="163"/>
      <c r="D2837" s="146">
        <v>304676</v>
      </c>
      <c r="E2837" s="160">
        <v>188198624</v>
      </c>
      <c r="F2837" s="146">
        <v>115752134</v>
      </c>
      <c r="G2837" s="146">
        <v>30762331</v>
      </c>
      <c r="H2837" s="146">
        <v>7697484</v>
      </c>
      <c r="I2837" s="146">
        <v>72446490</v>
      </c>
      <c r="J2837" s="146">
        <v>19254444</v>
      </c>
      <c r="K2837" s="146">
        <v>15428427</v>
      </c>
      <c r="L2837" s="160">
        <v>124260383</v>
      </c>
      <c r="M2837" s="146">
        <v>59793298</v>
      </c>
      <c r="N2837" s="146">
        <v>50902974</v>
      </c>
      <c r="O2837" s="146">
        <v>64467085</v>
      </c>
      <c r="P2837" s="146">
        <v>12028960</v>
      </c>
      <c r="Q2837" s="146">
        <v>2779113</v>
      </c>
      <c r="R2837" s="146">
        <v>19266075</v>
      </c>
      <c r="S2837" s="160">
        <v>63938241</v>
      </c>
      <c r="T2837" s="146">
        <v>29238840</v>
      </c>
      <c r="U2837" s="146">
        <v>-1667411</v>
      </c>
      <c r="V2837" s="14"/>
    </row>
    <row r="2838" spans="1:22" ht="15" customHeight="1">
      <c r="B2838" s="144">
        <v>2012</v>
      </c>
      <c r="C2838" s="144"/>
      <c r="D2838" s="146">
        <v>309760</v>
      </c>
      <c r="E2838" s="160">
        <v>187290448</v>
      </c>
      <c r="F2838" s="146">
        <v>111436473</v>
      </c>
      <c r="G2838" s="146">
        <v>31720204</v>
      </c>
      <c r="H2838" s="146">
        <v>7089461</v>
      </c>
      <c r="I2838" s="146">
        <v>75853975</v>
      </c>
      <c r="J2838" s="146">
        <v>21331295</v>
      </c>
      <c r="K2838" s="146">
        <v>16129142</v>
      </c>
      <c r="L2838" s="160">
        <v>126243864</v>
      </c>
      <c r="M2838" s="146">
        <v>56455199</v>
      </c>
      <c r="N2838" s="146">
        <v>47583312</v>
      </c>
      <c r="O2838" s="146">
        <v>69788665</v>
      </c>
      <c r="P2838" s="146">
        <v>12672995</v>
      </c>
      <c r="Q2838" s="146">
        <v>2692340</v>
      </c>
      <c r="R2838" s="146">
        <v>22089643</v>
      </c>
      <c r="S2838" s="160">
        <v>61046584</v>
      </c>
      <c r="T2838" s="146">
        <v>25557396</v>
      </c>
      <c r="U2838" s="146">
        <v>970131</v>
      </c>
    </row>
    <row r="2839" spans="1:22" s="13" customFormat="1" ht="15" customHeight="1">
      <c r="A2839" s="7"/>
      <c r="B2839" s="144">
        <v>2011</v>
      </c>
      <c r="C2839" s="144"/>
      <c r="D2839" s="146">
        <v>325835</v>
      </c>
      <c r="E2839" s="160">
        <v>194211629</v>
      </c>
      <c r="F2839" s="146">
        <v>110031674</v>
      </c>
      <c r="G2839" s="146">
        <v>33092542</v>
      </c>
      <c r="H2839" s="146">
        <v>7684302</v>
      </c>
      <c r="I2839" s="146">
        <v>84179955</v>
      </c>
      <c r="J2839" s="146">
        <v>23032506</v>
      </c>
      <c r="K2839" s="146">
        <v>17686652</v>
      </c>
      <c r="L2839" s="160">
        <v>129205457</v>
      </c>
      <c r="M2839" s="146">
        <v>56570860</v>
      </c>
      <c r="N2839" s="146">
        <v>47460850</v>
      </c>
      <c r="O2839" s="146">
        <v>72634597</v>
      </c>
      <c r="P2839" s="146">
        <v>13762662</v>
      </c>
      <c r="Q2839" s="146">
        <v>2683181</v>
      </c>
      <c r="R2839" s="146">
        <v>22583977</v>
      </c>
      <c r="S2839" s="160">
        <v>65006172</v>
      </c>
      <c r="T2839" s="146">
        <v>25855150</v>
      </c>
      <c r="U2839" s="146">
        <v>4028934</v>
      </c>
      <c r="V2839" s="7"/>
    </row>
    <row r="2840" spans="1:22" s="14" customFormat="1" ht="15" customHeight="1">
      <c r="A2840" s="7"/>
      <c r="B2840" s="144">
        <v>2010</v>
      </c>
      <c r="C2840" s="144"/>
      <c r="D2840" s="146">
        <v>339834</v>
      </c>
      <c r="E2840" s="160">
        <v>194646439</v>
      </c>
      <c r="F2840" s="146">
        <v>108724748</v>
      </c>
      <c r="G2840" s="146">
        <v>33859188</v>
      </c>
      <c r="H2840" s="146">
        <v>11135547</v>
      </c>
      <c r="I2840" s="146">
        <v>85921691</v>
      </c>
      <c r="J2840" s="146">
        <v>24006998</v>
      </c>
      <c r="K2840" s="146">
        <v>18273221</v>
      </c>
      <c r="L2840" s="160">
        <v>124588232</v>
      </c>
      <c r="M2840" s="146">
        <v>55962101</v>
      </c>
      <c r="N2840" s="146">
        <v>46973305</v>
      </c>
      <c r="O2840" s="146">
        <v>68626130</v>
      </c>
      <c r="P2840" s="146">
        <v>14438708</v>
      </c>
      <c r="Q2840" s="146">
        <v>2887299</v>
      </c>
      <c r="R2840" s="146">
        <v>18841061</v>
      </c>
      <c r="S2840" s="160">
        <v>70058208</v>
      </c>
      <c r="T2840" s="146">
        <v>23074094</v>
      </c>
      <c r="U2840" s="146">
        <v>-6731361</v>
      </c>
      <c r="V2840" s="7"/>
    </row>
    <row r="2841" spans="1:22" s="14" customFormat="1" ht="15" customHeight="1">
      <c r="A2841" s="7"/>
      <c r="B2841" s="144">
        <v>2009</v>
      </c>
      <c r="C2841" s="144"/>
      <c r="D2841" s="146">
        <v>362669</v>
      </c>
      <c r="E2841" s="160">
        <v>191439852</v>
      </c>
      <c r="F2841" s="146" t="s">
        <v>69</v>
      </c>
      <c r="G2841" s="146" t="s">
        <v>69</v>
      </c>
      <c r="H2841" s="146" t="s">
        <v>69</v>
      </c>
      <c r="I2841" s="146" t="s">
        <v>69</v>
      </c>
      <c r="J2841" s="146" t="s">
        <v>69</v>
      </c>
      <c r="K2841" s="146" t="s">
        <v>69</v>
      </c>
      <c r="L2841" s="160">
        <v>125966285</v>
      </c>
      <c r="M2841" s="146" t="s">
        <v>69</v>
      </c>
      <c r="N2841" s="146" t="s">
        <v>69</v>
      </c>
      <c r="O2841" s="146" t="s">
        <v>69</v>
      </c>
      <c r="P2841" s="146" t="s">
        <v>69</v>
      </c>
      <c r="Q2841" s="146" t="s">
        <v>69</v>
      </c>
      <c r="R2841" s="146" t="s">
        <v>69</v>
      </c>
      <c r="S2841" s="160">
        <v>65473568</v>
      </c>
      <c r="T2841" s="146" t="s">
        <v>69</v>
      </c>
      <c r="U2841" s="146" t="s">
        <v>69</v>
      </c>
      <c r="V2841" s="7"/>
    </row>
    <row r="2842" spans="1:22" s="14" customFormat="1" ht="15" customHeight="1">
      <c r="A2842" s="7"/>
      <c r="B2842" s="144">
        <v>2008</v>
      </c>
      <c r="C2842" s="144"/>
      <c r="D2842" s="146">
        <v>375291</v>
      </c>
      <c r="E2842" s="160">
        <v>183286468</v>
      </c>
      <c r="F2842" s="146" t="s">
        <v>69</v>
      </c>
      <c r="G2842" s="146" t="s">
        <v>69</v>
      </c>
      <c r="H2842" s="146" t="s">
        <v>69</v>
      </c>
      <c r="I2842" s="146" t="s">
        <v>69</v>
      </c>
      <c r="J2842" s="146" t="s">
        <v>69</v>
      </c>
      <c r="K2842" s="146" t="s">
        <v>69</v>
      </c>
      <c r="L2842" s="160">
        <v>123804473</v>
      </c>
      <c r="M2842" s="146" t="s">
        <v>69</v>
      </c>
      <c r="N2842" s="146" t="s">
        <v>69</v>
      </c>
      <c r="O2842" s="146" t="s">
        <v>69</v>
      </c>
      <c r="P2842" s="146" t="s">
        <v>69</v>
      </c>
      <c r="Q2842" s="146" t="s">
        <v>69</v>
      </c>
      <c r="R2842" s="146" t="s">
        <v>69</v>
      </c>
      <c r="S2842" s="160">
        <v>59481995</v>
      </c>
      <c r="T2842" s="146" t="s">
        <v>69</v>
      </c>
      <c r="U2842" s="146" t="s">
        <v>69</v>
      </c>
      <c r="V2842" s="7"/>
    </row>
    <row r="2843" spans="1:22" s="14" customFormat="1" ht="15" customHeight="1">
      <c r="A2843" s="15"/>
      <c r="B2843" s="145" t="s">
        <v>152</v>
      </c>
      <c r="C2843" s="145"/>
      <c r="D2843" s="154"/>
      <c r="E2843" s="154"/>
      <c r="F2843" s="154"/>
      <c r="G2843" s="154"/>
      <c r="H2843" s="154"/>
      <c r="I2843" s="154"/>
      <c r="J2843" s="154"/>
      <c r="K2843" s="154"/>
      <c r="L2843" s="154"/>
      <c r="M2843" s="154"/>
      <c r="N2843" s="154"/>
      <c r="O2843" s="154"/>
      <c r="P2843" s="154"/>
      <c r="Q2843" s="154"/>
      <c r="R2843" s="154"/>
      <c r="S2843" s="154"/>
      <c r="T2843" s="154"/>
      <c r="U2843" s="154"/>
      <c r="V2843" s="15"/>
    </row>
    <row r="2844" spans="1:22" ht="15" customHeight="1">
      <c r="A2844" s="15"/>
      <c r="B2844" s="163">
        <v>2016</v>
      </c>
      <c r="C2844" s="251"/>
      <c r="D2844" s="146">
        <v>323781</v>
      </c>
      <c r="E2844" s="160">
        <v>83896633</v>
      </c>
      <c r="F2844" s="146">
        <v>50579194</v>
      </c>
      <c r="G2844" s="146">
        <v>14929162</v>
      </c>
      <c r="H2844" s="146">
        <v>5162257</v>
      </c>
      <c r="I2844" s="146">
        <v>33317440</v>
      </c>
      <c r="J2844" s="146">
        <v>11372875</v>
      </c>
      <c r="K2844" s="146">
        <v>4136750</v>
      </c>
      <c r="L2844" s="160">
        <v>61047030</v>
      </c>
      <c r="M2844" s="146">
        <v>37983053</v>
      </c>
      <c r="N2844" s="146">
        <v>30651837</v>
      </c>
      <c r="O2844" s="146">
        <v>23063977</v>
      </c>
      <c r="P2844" s="146">
        <v>3884537</v>
      </c>
      <c r="Q2844" s="146">
        <v>1081542</v>
      </c>
      <c r="R2844" s="146">
        <v>5722969</v>
      </c>
      <c r="S2844" s="160">
        <v>22849603</v>
      </c>
      <c r="T2844" s="146">
        <v>12029600</v>
      </c>
      <c r="U2844" s="146">
        <v>-8695664</v>
      </c>
      <c r="V2844" s="15"/>
    </row>
    <row r="2845" spans="1:22" ht="15" customHeight="1">
      <c r="A2845" s="15"/>
      <c r="B2845" s="163">
        <v>2015</v>
      </c>
      <c r="C2845" s="163"/>
      <c r="D2845" s="146">
        <v>311123</v>
      </c>
      <c r="E2845" s="160">
        <v>83650694</v>
      </c>
      <c r="F2845" s="146">
        <v>51757211</v>
      </c>
      <c r="G2845" s="146">
        <v>14889630</v>
      </c>
      <c r="H2845" s="146">
        <v>4865965</v>
      </c>
      <c r="I2845" s="146">
        <v>31893482</v>
      </c>
      <c r="J2845" s="146">
        <v>11435628</v>
      </c>
      <c r="K2845" s="146">
        <v>4108770</v>
      </c>
      <c r="L2845" s="160">
        <v>62686296</v>
      </c>
      <c r="M2845" s="146">
        <v>37619903</v>
      </c>
      <c r="N2845" s="146">
        <v>31227114</v>
      </c>
      <c r="O2845" s="146">
        <v>25066394</v>
      </c>
      <c r="P2845" s="146">
        <v>4152437</v>
      </c>
      <c r="Q2845" s="146">
        <v>1099639</v>
      </c>
      <c r="R2845" s="146">
        <v>6368809</v>
      </c>
      <c r="S2845" s="160">
        <v>20964397</v>
      </c>
      <c r="T2845" s="146">
        <v>11373926</v>
      </c>
      <c r="U2845" s="146">
        <v>-8834858</v>
      </c>
      <c r="V2845" s="15"/>
    </row>
    <row r="2846" spans="1:22" ht="15" customHeight="1">
      <c r="A2846" s="15"/>
      <c r="B2846" s="163">
        <v>2014</v>
      </c>
      <c r="C2846" s="163"/>
      <c r="D2846" s="146">
        <v>300655</v>
      </c>
      <c r="E2846" s="160">
        <v>68681463</v>
      </c>
      <c r="F2846" s="146">
        <v>37095968</v>
      </c>
      <c r="G2846" s="146">
        <v>14363227</v>
      </c>
      <c r="H2846" s="146">
        <v>1347873</v>
      </c>
      <c r="I2846" s="146">
        <v>31585495</v>
      </c>
      <c r="J2846" s="146">
        <v>11766744</v>
      </c>
      <c r="K2846" s="146">
        <v>4361832</v>
      </c>
      <c r="L2846" s="160">
        <v>48608240</v>
      </c>
      <c r="M2846" s="146">
        <v>23370741</v>
      </c>
      <c r="N2846" s="146">
        <v>19054819</v>
      </c>
      <c r="O2846" s="146">
        <v>25237499</v>
      </c>
      <c r="P2846" s="146">
        <v>4282083</v>
      </c>
      <c r="Q2846" s="146">
        <v>1103573</v>
      </c>
      <c r="R2846" s="146">
        <v>7024715</v>
      </c>
      <c r="S2846" s="160">
        <v>20073223</v>
      </c>
      <c r="T2846" s="146">
        <v>10883415</v>
      </c>
      <c r="U2846" s="146">
        <v>-7174766</v>
      </c>
      <c r="V2846" s="15"/>
    </row>
    <row r="2847" spans="1:22" ht="15" customHeight="1">
      <c r="A2847" s="15"/>
      <c r="B2847" s="163">
        <v>2013</v>
      </c>
      <c r="C2847" s="163"/>
      <c r="D2847" s="146">
        <v>293856</v>
      </c>
      <c r="E2847" s="160">
        <v>66205451</v>
      </c>
      <c r="F2847" s="146">
        <v>35051681</v>
      </c>
      <c r="G2847" s="146">
        <v>13368775</v>
      </c>
      <c r="H2847" s="146">
        <v>1584166</v>
      </c>
      <c r="I2847" s="146">
        <v>31153770</v>
      </c>
      <c r="J2847" s="146">
        <v>13111073</v>
      </c>
      <c r="K2847" s="146">
        <v>4330766</v>
      </c>
      <c r="L2847" s="160">
        <v>46823748</v>
      </c>
      <c r="M2847" s="146">
        <v>23037314</v>
      </c>
      <c r="N2847" s="146">
        <v>19099087</v>
      </c>
      <c r="O2847" s="146">
        <v>23786433</v>
      </c>
      <c r="P2847" s="146">
        <v>4139000</v>
      </c>
      <c r="Q2847" s="146">
        <v>1122538</v>
      </c>
      <c r="R2847" s="146">
        <v>6544174</v>
      </c>
      <c r="S2847" s="160">
        <v>19381704</v>
      </c>
      <c r="T2847" s="146">
        <v>10597481</v>
      </c>
      <c r="U2847" s="146">
        <v>-6500516</v>
      </c>
      <c r="V2847" s="15"/>
    </row>
    <row r="2848" spans="1:22" ht="15" customHeight="1">
      <c r="B2848" s="144">
        <v>2012</v>
      </c>
      <c r="C2848" s="144"/>
      <c r="D2848" s="146">
        <v>298289</v>
      </c>
      <c r="E2848" s="160">
        <v>66782964</v>
      </c>
      <c r="F2848" s="146">
        <v>34540699</v>
      </c>
      <c r="G2848" s="146">
        <v>13385940</v>
      </c>
      <c r="H2848" s="146">
        <v>1434464</v>
      </c>
      <c r="I2848" s="146">
        <v>32242265</v>
      </c>
      <c r="J2848" s="146">
        <v>14074903</v>
      </c>
      <c r="K2848" s="146">
        <v>4445155</v>
      </c>
      <c r="L2848" s="160">
        <v>47504877</v>
      </c>
      <c r="M2848" s="146">
        <v>23206937</v>
      </c>
      <c r="N2848" s="146">
        <v>18768604</v>
      </c>
      <c r="O2848" s="146">
        <v>24297940</v>
      </c>
      <c r="P2848" s="146">
        <v>4279836</v>
      </c>
      <c r="Q2848" s="146">
        <v>1077042</v>
      </c>
      <c r="R2848" s="146">
        <v>6774060</v>
      </c>
      <c r="S2848" s="160">
        <v>19278087</v>
      </c>
      <c r="T2848" s="146">
        <v>11122812</v>
      </c>
      <c r="U2848" s="146">
        <v>-5619438</v>
      </c>
    </row>
    <row r="2849" spans="1:22" s="14" customFormat="1" ht="15" customHeight="1">
      <c r="A2849" s="7"/>
      <c r="B2849" s="144">
        <v>2011</v>
      </c>
      <c r="C2849" s="144"/>
      <c r="D2849" s="146">
        <v>313111</v>
      </c>
      <c r="E2849" s="160">
        <v>84903756</v>
      </c>
      <c r="F2849" s="146">
        <v>48339040</v>
      </c>
      <c r="G2849" s="146">
        <v>13556173</v>
      </c>
      <c r="H2849" s="146">
        <v>3399885</v>
      </c>
      <c r="I2849" s="146">
        <v>36564716</v>
      </c>
      <c r="J2849" s="146">
        <v>14236154</v>
      </c>
      <c r="K2849" s="146">
        <v>4506112</v>
      </c>
      <c r="L2849" s="160">
        <v>51885459</v>
      </c>
      <c r="M2849" s="146">
        <v>23311088</v>
      </c>
      <c r="N2849" s="146">
        <v>18590515</v>
      </c>
      <c r="O2849" s="146">
        <v>28574371</v>
      </c>
      <c r="P2849" s="146">
        <v>4411560</v>
      </c>
      <c r="Q2849" s="146">
        <v>1064605</v>
      </c>
      <c r="R2849" s="146">
        <v>8500544</v>
      </c>
      <c r="S2849" s="160">
        <v>33018297</v>
      </c>
      <c r="T2849" s="146">
        <v>11669534</v>
      </c>
      <c r="U2849" s="146">
        <v>2583416</v>
      </c>
      <c r="V2849" s="7"/>
    </row>
    <row r="2850" spans="1:22" s="14" customFormat="1" ht="15" customHeight="1">
      <c r="A2850" s="7"/>
      <c r="B2850" s="144">
        <v>2010</v>
      </c>
      <c r="C2850" s="144"/>
      <c r="D2850" s="146">
        <v>326202</v>
      </c>
      <c r="E2850" s="160">
        <v>65631672</v>
      </c>
      <c r="F2850" s="146">
        <v>32984016</v>
      </c>
      <c r="G2850" s="146">
        <v>13478418</v>
      </c>
      <c r="H2850" s="146">
        <v>1532304</v>
      </c>
      <c r="I2850" s="146">
        <v>32647656</v>
      </c>
      <c r="J2850" s="146">
        <v>13565541</v>
      </c>
      <c r="K2850" s="146">
        <v>4642664</v>
      </c>
      <c r="L2850" s="160">
        <v>44704753</v>
      </c>
      <c r="M2850" s="146">
        <v>19863506</v>
      </c>
      <c r="N2850" s="146">
        <v>15515007</v>
      </c>
      <c r="O2850" s="146">
        <v>24841248</v>
      </c>
      <c r="P2850" s="146">
        <v>4398549</v>
      </c>
      <c r="Q2850" s="146">
        <v>1108495</v>
      </c>
      <c r="R2850" s="146">
        <v>7419600</v>
      </c>
      <c r="S2850" s="160">
        <v>20926918</v>
      </c>
      <c r="T2850" s="146">
        <v>9959875</v>
      </c>
      <c r="U2850" s="146">
        <v>-4008026</v>
      </c>
      <c r="V2850" s="7"/>
    </row>
    <row r="2851" spans="1:22" s="14" customFormat="1" ht="15" customHeight="1">
      <c r="A2851" s="7"/>
      <c r="B2851" s="144">
        <v>2009</v>
      </c>
      <c r="C2851" s="144"/>
      <c r="D2851" s="146">
        <v>348557</v>
      </c>
      <c r="E2851" s="160">
        <v>75762418</v>
      </c>
      <c r="F2851" s="146" t="s">
        <v>69</v>
      </c>
      <c r="G2851" s="146" t="s">
        <v>69</v>
      </c>
      <c r="H2851" s="146" t="s">
        <v>69</v>
      </c>
      <c r="I2851" s="146" t="s">
        <v>69</v>
      </c>
      <c r="J2851" s="146" t="s">
        <v>69</v>
      </c>
      <c r="K2851" s="146" t="s">
        <v>69</v>
      </c>
      <c r="L2851" s="160">
        <v>46077295</v>
      </c>
      <c r="M2851" s="146" t="s">
        <v>69</v>
      </c>
      <c r="N2851" s="146" t="s">
        <v>69</v>
      </c>
      <c r="O2851" s="146" t="s">
        <v>69</v>
      </c>
      <c r="P2851" s="146" t="s">
        <v>69</v>
      </c>
      <c r="Q2851" s="146" t="s">
        <v>69</v>
      </c>
      <c r="R2851" s="146" t="s">
        <v>69</v>
      </c>
      <c r="S2851" s="160">
        <v>29685123</v>
      </c>
      <c r="T2851" s="146" t="s">
        <v>69</v>
      </c>
      <c r="U2851" s="146" t="s">
        <v>69</v>
      </c>
      <c r="V2851" s="7"/>
    </row>
    <row r="2852" spans="1:22" s="14" customFormat="1" ht="15" customHeight="1">
      <c r="A2852" s="7"/>
      <c r="B2852" s="144">
        <v>2008</v>
      </c>
      <c r="C2852" s="144"/>
      <c r="D2852" s="146">
        <v>360621</v>
      </c>
      <c r="E2852" s="160">
        <v>72946661</v>
      </c>
      <c r="F2852" s="146" t="s">
        <v>69</v>
      </c>
      <c r="G2852" s="146" t="s">
        <v>69</v>
      </c>
      <c r="H2852" s="146" t="s">
        <v>69</v>
      </c>
      <c r="I2852" s="146" t="s">
        <v>69</v>
      </c>
      <c r="J2852" s="146" t="s">
        <v>69</v>
      </c>
      <c r="K2852" s="146" t="s">
        <v>69</v>
      </c>
      <c r="L2852" s="160">
        <v>45570537</v>
      </c>
      <c r="M2852" s="146" t="s">
        <v>69</v>
      </c>
      <c r="N2852" s="146" t="s">
        <v>69</v>
      </c>
      <c r="O2852" s="146" t="s">
        <v>69</v>
      </c>
      <c r="P2852" s="146" t="s">
        <v>69</v>
      </c>
      <c r="Q2852" s="146" t="s">
        <v>69</v>
      </c>
      <c r="R2852" s="146" t="s">
        <v>69</v>
      </c>
      <c r="S2852" s="160">
        <v>27376125</v>
      </c>
      <c r="T2852" s="146" t="s">
        <v>69</v>
      </c>
      <c r="U2852" s="146" t="s">
        <v>69</v>
      </c>
      <c r="V2852" s="7"/>
    </row>
    <row r="2853" spans="1:22" ht="15" customHeight="1">
      <c r="A2853" s="15"/>
      <c r="B2853" s="145" t="s">
        <v>153</v>
      </c>
      <c r="C2853" s="145"/>
      <c r="D2853" s="154"/>
      <c r="E2853" s="154"/>
      <c r="F2853" s="154"/>
      <c r="G2853" s="154"/>
      <c r="H2853" s="154"/>
      <c r="I2853" s="154"/>
      <c r="J2853" s="154"/>
      <c r="K2853" s="154"/>
      <c r="L2853" s="154"/>
      <c r="M2853" s="154"/>
      <c r="N2853" s="154"/>
      <c r="O2853" s="154"/>
      <c r="P2853" s="154"/>
      <c r="Q2853" s="154"/>
      <c r="R2853" s="154"/>
      <c r="S2853" s="154"/>
      <c r="T2853" s="154"/>
      <c r="U2853" s="154"/>
      <c r="V2853" s="15"/>
    </row>
    <row r="2854" spans="1:22" ht="15" customHeight="1">
      <c r="A2854" s="15"/>
      <c r="B2854" s="163">
        <v>2016</v>
      </c>
      <c r="C2854" s="251"/>
      <c r="D2854" s="146">
        <v>10060</v>
      </c>
      <c r="E2854" s="160">
        <v>45617175</v>
      </c>
      <c r="F2854" s="146">
        <v>26445438</v>
      </c>
      <c r="G2854" s="146">
        <v>9652816</v>
      </c>
      <c r="H2854" s="146">
        <v>1621113</v>
      </c>
      <c r="I2854" s="146">
        <v>19171736</v>
      </c>
      <c r="J2854" s="146">
        <v>3368691</v>
      </c>
      <c r="K2854" s="146">
        <v>4908476</v>
      </c>
      <c r="L2854" s="160">
        <v>27214293</v>
      </c>
      <c r="M2854" s="146">
        <v>13609742</v>
      </c>
      <c r="N2854" s="146">
        <v>12179571</v>
      </c>
      <c r="O2854" s="146">
        <v>13604551</v>
      </c>
      <c r="P2854" s="146">
        <v>3294711</v>
      </c>
      <c r="Q2854" s="146">
        <v>868511</v>
      </c>
      <c r="R2854" s="146">
        <v>3762309</v>
      </c>
      <c r="S2854" s="160">
        <v>18402881</v>
      </c>
      <c r="T2854" s="146">
        <v>6479302</v>
      </c>
      <c r="U2854" s="146">
        <v>1075778</v>
      </c>
      <c r="V2854" s="15"/>
    </row>
    <row r="2855" spans="1:22" ht="15" customHeight="1">
      <c r="A2855" s="15"/>
      <c r="B2855" s="163">
        <v>2015</v>
      </c>
      <c r="C2855" s="163"/>
      <c r="D2855" s="146">
        <v>9621</v>
      </c>
      <c r="E2855" s="160">
        <v>44620421</v>
      </c>
      <c r="F2855" s="146">
        <v>23392746</v>
      </c>
      <c r="G2855" s="146">
        <v>8959114</v>
      </c>
      <c r="H2855" s="146">
        <v>1563333</v>
      </c>
      <c r="I2855" s="146">
        <v>21227675</v>
      </c>
      <c r="J2855" s="146">
        <v>3578256</v>
      </c>
      <c r="K2855" s="146">
        <v>4911533</v>
      </c>
      <c r="L2855" s="160">
        <v>26910941</v>
      </c>
      <c r="M2855" s="146">
        <v>12656049</v>
      </c>
      <c r="N2855" s="146">
        <v>11264456</v>
      </c>
      <c r="O2855" s="146">
        <v>14254892</v>
      </c>
      <c r="P2855" s="146">
        <v>3225772</v>
      </c>
      <c r="Q2855" s="146">
        <v>837907</v>
      </c>
      <c r="R2855" s="146">
        <v>4985991</v>
      </c>
      <c r="S2855" s="160">
        <v>17709480</v>
      </c>
      <c r="T2855" s="146">
        <v>7258918</v>
      </c>
      <c r="U2855" s="146">
        <v>882276</v>
      </c>
      <c r="V2855" s="15"/>
    </row>
    <row r="2856" spans="1:22" ht="15" customHeight="1">
      <c r="A2856" s="15"/>
      <c r="B2856" s="163">
        <v>2014</v>
      </c>
      <c r="C2856" s="163"/>
      <c r="D2856" s="146">
        <v>9135</v>
      </c>
      <c r="E2856" s="160">
        <v>59135151</v>
      </c>
      <c r="F2856" s="146">
        <v>36092325</v>
      </c>
      <c r="G2856" s="146">
        <v>8459032</v>
      </c>
      <c r="H2856" s="146">
        <v>2520099</v>
      </c>
      <c r="I2856" s="146">
        <v>23042826</v>
      </c>
      <c r="J2856" s="146">
        <v>3384190</v>
      </c>
      <c r="K2856" s="146">
        <v>4857429</v>
      </c>
      <c r="L2856" s="160">
        <v>39582700</v>
      </c>
      <c r="M2856" s="146">
        <v>20611786</v>
      </c>
      <c r="N2856" s="146">
        <v>19166762</v>
      </c>
      <c r="O2856" s="146">
        <v>18970914</v>
      </c>
      <c r="P2856" s="146">
        <v>3304785</v>
      </c>
      <c r="Q2856" s="146">
        <v>928865</v>
      </c>
      <c r="R2856" s="146">
        <v>7675956</v>
      </c>
      <c r="S2856" s="160">
        <v>19552451</v>
      </c>
      <c r="T2856" s="146">
        <v>11226162</v>
      </c>
      <c r="U2856" s="146">
        <v>3503410</v>
      </c>
      <c r="V2856" s="15"/>
    </row>
    <row r="2857" spans="1:22" ht="15" customHeight="1">
      <c r="A2857" s="15"/>
      <c r="B2857" s="163">
        <v>2013</v>
      </c>
      <c r="C2857" s="163"/>
      <c r="D2857" s="146">
        <v>9065</v>
      </c>
      <c r="E2857" s="160">
        <v>72877261</v>
      </c>
      <c r="F2857" s="146">
        <v>52776342</v>
      </c>
      <c r="G2857" s="146">
        <v>8786612</v>
      </c>
      <c r="H2857" s="146">
        <v>3248100</v>
      </c>
      <c r="I2857" s="146">
        <v>20100918</v>
      </c>
      <c r="J2857" s="146">
        <v>3179806</v>
      </c>
      <c r="K2857" s="146">
        <v>4989453</v>
      </c>
      <c r="L2857" s="160">
        <v>43957698</v>
      </c>
      <c r="M2857" s="146">
        <v>20791705</v>
      </c>
      <c r="N2857" s="146">
        <v>17930972</v>
      </c>
      <c r="O2857" s="146">
        <v>23165992</v>
      </c>
      <c r="P2857" s="146">
        <v>3623561</v>
      </c>
      <c r="Q2857" s="146">
        <v>852319</v>
      </c>
      <c r="R2857" s="146">
        <v>6737079</v>
      </c>
      <c r="S2857" s="160">
        <v>28919563</v>
      </c>
      <c r="T2857" s="146">
        <v>10647620</v>
      </c>
      <c r="U2857" s="146">
        <v>7295533</v>
      </c>
      <c r="V2857" s="15"/>
    </row>
    <row r="2858" spans="1:22" s="13" customFormat="1" ht="15" customHeight="1">
      <c r="A2858" s="7"/>
      <c r="B2858" s="144">
        <v>2012</v>
      </c>
      <c r="C2858" s="144"/>
      <c r="D2858" s="146">
        <v>9654</v>
      </c>
      <c r="E2858" s="160">
        <v>72400429</v>
      </c>
      <c r="F2858" s="146">
        <v>50523468</v>
      </c>
      <c r="G2858" s="146">
        <v>9001485</v>
      </c>
      <c r="H2858" s="146">
        <v>3108163</v>
      </c>
      <c r="I2858" s="146">
        <v>21876961</v>
      </c>
      <c r="J2858" s="146">
        <v>4358882</v>
      </c>
      <c r="K2858" s="146">
        <v>5153550</v>
      </c>
      <c r="L2858" s="160">
        <v>45387628</v>
      </c>
      <c r="M2858" s="146">
        <v>18162616</v>
      </c>
      <c r="N2858" s="146">
        <v>16166544</v>
      </c>
      <c r="O2858" s="146">
        <v>27225012</v>
      </c>
      <c r="P2858" s="146">
        <v>3939523</v>
      </c>
      <c r="Q2858" s="146">
        <v>867952</v>
      </c>
      <c r="R2858" s="146">
        <v>8617462</v>
      </c>
      <c r="S2858" s="160">
        <v>27012801</v>
      </c>
      <c r="T2858" s="146">
        <v>6840490</v>
      </c>
      <c r="U2858" s="146">
        <v>7783907</v>
      </c>
      <c r="V2858" s="7"/>
    </row>
    <row r="2859" spans="1:22" s="14" customFormat="1" ht="15" customHeight="1">
      <c r="A2859" s="7"/>
      <c r="B2859" s="144">
        <v>2011</v>
      </c>
      <c r="C2859" s="144"/>
      <c r="D2859" s="146">
        <v>10770</v>
      </c>
      <c r="E2859" s="160">
        <v>58278690</v>
      </c>
      <c r="F2859" s="146">
        <v>35006159</v>
      </c>
      <c r="G2859" s="146">
        <v>9037270</v>
      </c>
      <c r="H2859" s="146">
        <v>1155123</v>
      </c>
      <c r="I2859" s="146">
        <v>23272531</v>
      </c>
      <c r="J2859" s="146">
        <v>5380362</v>
      </c>
      <c r="K2859" s="146">
        <v>5820597</v>
      </c>
      <c r="L2859" s="160">
        <v>41063290</v>
      </c>
      <c r="M2859" s="146">
        <v>15137442</v>
      </c>
      <c r="N2859" s="146">
        <v>13375446</v>
      </c>
      <c r="O2859" s="146">
        <v>25925848</v>
      </c>
      <c r="P2859" s="146">
        <v>4256326</v>
      </c>
      <c r="Q2859" s="146">
        <v>839661</v>
      </c>
      <c r="R2859" s="146">
        <v>8180880</v>
      </c>
      <c r="S2859" s="160">
        <v>17215401</v>
      </c>
      <c r="T2859" s="146">
        <v>6783304</v>
      </c>
      <c r="U2859" s="146">
        <v>2200131</v>
      </c>
      <c r="V2859" s="7"/>
    </row>
    <row r="2860" spans="1:22" s="14" customFormat="1" ht="15" customHeight="1">
      <c r="A2860" s="7"/>
      <c r="B2860" s="144">
        <v>2010</v>
      </c>
      <c r="C2860" s="144"/>
      <c r="D2860" s="146">
        <v>11565</v>
      </c>
      <c r="E2860" s="160">
        <v>77574125</v>
      </c>
      <c r="F2860" s="146">
        <v>47850810</v>
      </c>
      <c r="G2860" s="146">
        <v>9232522</v>
      </c>
      <c r="H2860" s="146">
        <v>3009807</v>
      </c>
      <c r="I2860" s="146">
        <v>29723315</v>
      </c>
      <c r="J2860" s="146">
        <v>6082449</v>
      </c>
      <c r="K2860" s="146">
        <v>6077509</v>
      </c>
      <c r="L2860" s="160">
        <v>43557601</v>
      </c>
      <c r="M2860" s="146">
        <v>18017763</v>
      </c>
      <c r="N2860" s="146">
        <v>16329864</v>
      </c>
      <c r="O2860" s="146">
        <v>25539838</v>
      </c>
      <c r="P2860" s="146">
        <v>4521058</v>
      </c>
      <c r="Q2860" s="146">
        <v>919305</v>
      </c>
      <c r="R2860" s="146">
        <v>5973397</v>
      </c>
      <c r="S2860" s="160">
        <v>34016524</v>
      </c>
      <c r="T2860" s="146">
        <v>6408770</v>
      </c>
      <c r="U2860" s="146">
        <v>-2043246</v>
      </c>
      <c r="V2860" s="7"/>
    </row>
    <row r="2861" spans="1:22" s="14" customFormat="1" ht="15" customHeight="1">
      <c r="A2861" s="7"/>
      <c r="B2861" s="144">
        <v>2009</v>
      </c>
      <c r="C2861" s="144"/>
      <c r="D2861" s="146">
        <v>11965</v>
      </c>
      <c r="E2861" s="160">
        <v>67396343</v>
      </c>
      <c r="F2861" s="146" t="s">
        <v>69</v>
      </c>
      <c r="G2861" s="146" t="s">
        <v>69</v>
      </c>
      <c r="H2861" s="146" t="s">
        <v>69</v>
      </c>
      <c r="I2861" s="146" t="s">
        <v>69</v>
      </c>
      <c r="J2861" s="146" t="s">
        <v>69</v>
      </c>
      <c r="K2861" s="146" t="s">
        <v>69</v>
      </c>
      <c r="L2861" s="160">
        <v>45829752</v>
      </c>
      <c r="M2861" s="146" t="s">
        <v>69</v>
      </c>
      <c r="N2861" s="146" t="s">
        <v>69</v>
      </c>
      <c r="O2861" s="146" t="s">
        <v>69</v>
      </c>
      <c r="P2861" s="146" t="s">
        <v>69</v>
      </c>
      <c r="Q2861" s="146" t="s">
        <v>69</v>
      </c>
      <c r="R2861" s="146" t="s">
        <v>69</v>
      </c>
      <c r="S2861" s="160">
        <v>21566590</v>
      </c>
      <c r="T2861" s="146" t="s">
        <v>69</v>
      </c>
      <c r="U2861" s="146" t="s">
        <v>69</v>
      </c>
      <c r="V2861" s="7"/>
    </row>
    <row r="2862" spans="1:22" s="14" customFormat="1" ht="15" customHeight="1">
      <c r="A2862" s="7"/>
      <c r="B2862" s="144">
        <v>2008</v>
      </c>
      <c r="C2862" s="144"/>
      <c r="D2862" s="146">
        <v>12450</v>
      </c>
      <c r="E2862" s="160">
        <v>53501279</v>
      </c>
      <c r="F2862" s="146" t="s">
        <v>69</v>
      </c>
      <c r="G2862" s="146" t="s">
        <v>69</v>
      </c>
      <c r="H2862" s="146" t="s">
        <v>69</v>
      </c>
      <c r="I2862" s="146" t="s">
        <v>69</v>
      </c>
      <c r="J2862" s="146" t="s">
        <v>69</v>
      </c>
      <c r="K2862" s="146" t="s">
        <v>69</v>
      </c>
      <c r="L2862" s="160">
        <v>35083202</v>
      </c>
      <c r="M2862" s="146" t="s">
        <v>69</v>
      </c>
      <c r="N2862" s="146" t="s">
        <v>69</v>
      </c>
      <c r="O2862" s="146" t="s">
        <v>69</v>
      </c>
      <c r="P2862" s="146" t="s">
        <v>69</v>
      </c>
      <c r="Q2862" s="146" t="s">
        <v>69</v>
      </c>
      <c r="R2862" s="146" t="s">
        <v>69</v>
      </c>
      <c r="S2862" s="160">
        <v>18418077</v>
      </c>
      <c r="T2862" s="146" t="s">
        <v>69</v>
      </c>
      <c r="U2862" s="146" t="s">
        <v>69</v>
      </c>
      <c r="V2862" s="7"/>
    </row>
    <row r="2863" spans="1:22" ht="15" customHeight="1">
      <c r="A2863" s="15"/>
      <c r="B2863" s="145" t="s">
        <v>154</v>
      </c>
      <c r="C2863" s="145"/>
      <c r="D2863" s="154"/>
      <c r="E2863" s="154"/>
      <c r="F2863" s="154"/>
      <c r="G2863" s="154"/>
      <c r="H2863" s="154"/>
      <c r="I2863" s="154"/>
      <c r="J2863" s="154"/>
      <c r="K2863" s="154"/>
      <c r="L2863" s="154"/>
      <c r="M2863" s="154"/>
      <c r="N2863" s="154"/>
      <c r="O2863" s="154"/>
      <c r="P2863" s="154"/>
      <c r="Q2863" s="154"/>
      <c r="R2863" s="154"/>
      <c r="S2863" s="154"/>
      <c r="T2863" s="154"/>
      <c r="U2863" s="154"/>
      <c r="V2863" s="15"/>
    </row>
    <row r="2864" spans="1:22" ht="15" customHeight="1">
      <c r="A2864" s="15"/>
      <c r="B2864" s="163">
        <v>2016</v>
      </c>
      <c r="C2864" s="251"/>
      <c r="D2864" s="146">
        <v>1868</v>
      </c>
      <c r="E2864" s="160">
        <v>50704350</v>
      </c>
      <c r="F2864" s="146">
        <v>29443158</v>
      </c>
      <c r="G2864" s="146">
        <v>8737718</v>
      </c>
      <c r="H2864" s="146">
        <v>2809311</v>
      </c>
      <c r="I2864" s="146">
        <v>21261191</v>
      </c>
      <c r="J2864" s="146">
        <v>2743558</v>
      </c>
      <c r="K2864" s="146">
        <v>5900318</v>
      </c>
      <c r="L2864" s="160">
        <v>33205499</v>
      </c>
      <c r="M2864" s="146">
        <v>14774013</v>
      </c>
      <c r="N2864" s="146">
        <v>12684468</v>
      </c>
      <c r="O2864" s="146">
        <v>18431486</v>
      </c>
      <c r="P2864" s="146">
        <v>4365381</v>
      </c>
      <c r="Q2864" s="146">
        <v>842135</v>
      </c>
      <c r="R2864" s="146">
        <v>6788636</v>
      </c>
      <c r="S2864" s="160">
        <v>17498850</v>
      </c>
      <c r="T2864" s="146">
        <v>7374763</v>
      </c>
      <c r="U2864" s="146">
        <v>-2528372</v>
      </c>
      <c r="V2864" s="15"/>
    </row>
    <row r="2865" spans="1:22" ht="15" customHeight="1">
      <c r="A2865" s="15"/>
      <c r="B2865" s="163">
        <v>2015</v>
      </c>
      <c r="C2865" s="163"/>
      <c r="D2865" s="146">
        <v>1785</v>
      </c>
      <c r="E2865" s="160">
        <v>50043554</v>
      </c>
      <c r="F2865" s="146">
        <v>31063566</v>
      </c>
      <c r="G2865" s="146">
        <v>8109863</v>
      </c>
      <c r="H2865" s="146">
        <v>2308044</v>
      </c>
      <c r="I2865" s="146">
        <v>18979989</v>
      </c>
      <c r="J2865" s="146">
        <v>2798082</v>
      </c>
      <c r="K2865" s="146">
        <v>5947752</v>
      </c>
      <c r="L2865" s="160">
        <v>33154763</v>
      </c>
      <c r="M2865" s="146">
        <v>15350864</v>
      </c>
      <c r="N2865" s="146">
        <v>13237669</v>
      </c>
      <c r="O2865" s="146">
        <v>17803899</v>
      </c>
      <c r="P2865" s="146">
        <v>4290005</v>
      </c>
      <c r="Q2865" s="146">
        <v>763733</v>
      </c>
      <c r="R2865" s="146">
        <v>6346250</v>
      </c>
      <c r="S2865" s="160">
        <v>16888791</v>
      </c>
      <c r="T2865" s="146">
        <v>6983304</v>
      </c>
      <c r="U2865" s="146">
        <v>-1381214</v>
      </c>
      <c r="V2865" s="15"/>
    </row>
    <row r="2866" spans="1:22" ht="15" customHeight="1">
      <c r="A2866" s="15"/>
      <c r="B2866" s="163">
        <v>2014</v>
      </c>
      <c r="C2866" s="163"/>
      <c r="D2866" s="146">
        <v>1760</v>
      </c>
      <c r="E2866" s="160">
        <v>48051620</v>
      </c>
      <c r="F2866" s="146">
        <v>29008445</v>
      </c>
      <c r="G2866" s="146">
        <v>8064563</v>
      </c>
      <c r="H2866" s="146">
        <v>2797979</v>
      </c>
      <c r="I2866" s="146">
        <v>19043175</v>
      </c>
      <c r="J2866" s="146">
        <v>3095837</v>
      </c>
      <c r="K2866" s="146">
        <v>5732142</v>
      </c>
      <c r="L2866" s="160">
        <v>31045321</v>
      </c>
      <c r="M2866" s="146">
        <v>14908367</v>
      </c>
      <c r="N2866" s="146">
        <v>13035735</v>
      </c>
      <c r="O2866" s="146">
        <v>16136955</v>
      </c>
      <c r="P2866" s="146">
        <v>4249161</v>
      </c>
      <c r="Q2866" s="146">
        <v>744892</v>
      </c>
      <c r="R2866" s="146">
        <v>5708020</v>
      </c>
      <c r="S2866" s="160">
        <v>17006298</v>
      </c>
      <c r="T2866" s="146">
        <v>7308911</v>
      </c>
      <c r="U2866" s="146">
        <v>-2414171</v>
      </c>
      <c r="V2866" s="15"/>
    </row>
    <row r="2867" spans="1:22" ht="15" customHeight="1">
      <c r="A2867" s="15"/>
      <c r="B2867" s="163">
        <v>2013</v>
      </c>
      <c r="C2867" s="163"/>
      <c r="D2867" s="146">
        <v>1755</v>
      </c>
      <c r="E2867" s="160">
        <v>49115912</v>
      </c>
      <c r="F2867" s="146">
        <v>27924111</v>
      </c>
      <c r="G2867" s="146">
        <v>8606944</v>
      </c>
      <c r="H2867" s="146">
        <v>2865218</v>
      </c>
      <c r="I2867" s="146">
        <v>21191801</v>
      </c>
      <c r="J2867" s="146">
        <v>2963564</v>
      </c>
      <c r="K2867" s="146">
        <v>6108208</v>
      </c>
      <c r="L2867" s="160">
        <v>33478937</v>
      </c>
      <c r="M2867" s="146">
        <v>15964278</v>
      </c>
      <c r="N2867" s="146">
        <v>13872915</v>
      </c>
      <c r="O2867" s="146">
        <v>17514659</v>
      </c>
      <c r="P2867" s="146">
        <v>4266399</v>
      </c>
      <c r="Q2867" s="146">
        <v>804256</v>
      </c>
      <c r="R2867" s="146">
        <v>5984822</v>
      </c>
      <c r="S2867" s="160">
        <v>15636975</v>
      </c>
      <c r="T2867" s="146">
        <v>7993739</v>
      </c>
      <c r="U2867" s="146">
        <v>-2462428</v>
      </c>
      <c r="V2867" s="15"/>
    </row>
    <row r="2868" spans="1:22" s="15" customFormat="1" ht="15" customHeight="1" collapsed="1">
      <c r="A2868" s="7"/>
      <c r="B2868" s="144">
        <v>2012</v>
      </c>
      <c r="C2868" s="144"/>
      <c r="D2868" s="146">
        <v>1817</v>
      </c>
      <c r="E2868" s="160">
        <v>48107055</v>
      </c>
      <c r="F2868" s="146">
        <v>26372306</v>
      </c>
      <c r="G2868" s="146">
        <v>9332778</v>
      </c>
      <c r="H2868" s="146">
        <v>2546834</v>
      </c>
      <c r="I2868" s="146">
        <v>21734749</v>
      </c>
      <c r="J2868" s="146">
        <v>2897510</v>
      </c>
      <c r="K2868" s="146">
        <v>6530438</v>
      </c>
      <c r="L2868" s="160">
        <v>33351359</v>
      </c>
      <c r="M2868" s="146">
        <v>15085646</v>
      </c>
      <c r="N2868" s="146">
        <v>12648164</v>
      </c>
      <c r="O2868" s="146">
        <v>18265713</v>
      </c>
      <c r="P2868" s="146">
        <v>4453635</v>
      </c>
      <c r="Q2868" s="146">
        <v>747346</v>
      </c>
      <c r="R2868" s="146">
        <v>6698120</v>
      </c>
      <c r="S2868" s="160">
        <v>14755695</v>
      </c>
      <c r="T2868" s="146">
        <v>7594094</v>
      </c>
      <c r="U2868" s="146">
        <v>-1194337</v>
      </c>
      <c r="V2868" s="7"/>
    </row>
    <row r="2869" spans="1:22" s="15" customFormat="1" ht="15" customHeight="1">
      <c r="A2869" s="7"/>
      <c r="B2869" s="144">
        <v>2011</v>
      </c>
      <c r="C2869" s="144"/>
      <c r="D2869" s="146">
        <v>1954</v>
      </c>
      <c r="E2869" s="160">
        <v>51029183</v>
      </c>
      <c r="F2869" s="146">
        <v>26686475</v>
      </c>
      <c r="G2869" s="146">
        <v>10499099</v>
      </c>
      <c r="H2869" s="146">
        <v>3129293</v>
      </c>
      <c r="I2869" s="146">
        <v>24342708</v>
      </c>
      <c r="J2869" s="146">
        <v>3415990</v>
      </c>
      <c r="K2869" s="146">
        <v>7359942</v>
      </c>
      <c r="L2869" s="160">
        <v>36256708</v>
      </c>
      <c r="M2869" s="146">
        <v>18122330</v>
      </c>
      <c r="N2869" s="146">
        <v>15494889</v>
      </c>
      <c r="O2869" s="146">
        <v>18134378</v>
      </c>
      <c r="P2869" s="146">
        <v>5094775</v>
      </c>
      <c r="Q2869" s="146">
        <v>778915</v>
      </c>
      <c r="R2869" s="146">
        <v>5902553</v>
      </c>
      <c r="S2869" s="160">
        <v>14772475</v>
      </c>
      <c r="T2869" s="146">
        <v>7402311</v>
      </c>
      <c r="U2869" s="146">
        <v>-754613</v>
      </c>
      <c r="V2869" s="7"/>
    </row>
    <row r="2870" spans="1:22" s="15" customFormat="1" ht="15" customHeight="1">
      <c r="A2870" s="7"/>
      <c r="B2870" s="144">
        <v>2010</v>
      </c>
      <c r="C2870" s="144"/>
      <c r="D2870" s="146">
        <v>2067</v>
      </c>
      <c r="E2870" s="160">
        <v>51440642</v>
      </c>
      <c r="F2870" s="146">
        <v>27889922</v>
      </c>
      <c r="G2870" s="146">
        <v>11148249</v>
      </c>
      <c r="H2870" s="146">
        <v>6593435</v>
      </c>
      <c r="I2870" s="146">
        <v>23550720</v>
      </c>
      <c r="J2870" s="146">
        <v>4359008</v>
      </c>
      <c r="K2870" s="146">
        <v>7553047</v>
      </c>
      <c r="L2870" s="160">
        <v>36325877</v>
      </c>
      <c r="M2870" s="146">
        <v>18080833</v>
      </c>
      <c r="N2870" s="146">
        <v>15128434</v>
      </c>
      <c r="O2870" s="146">
        <v>18245045</v>
      </c>
      <c r="P2870" s="146">
        <v>5519102</v>
      </c>
      <c r="Q2870" s="146">
        <v>859499</v>
      </c>
      <c r="R2870" s="146">
        <v>5448064</v>
      </c>
      <c r="S2870" s="160">
        <v>15114765</v>
      </c>
      <c r="T2870" s="146">
        <v>6705449</v>
      </c>
      <c r="U2870" s="146">
        <v>-680089</v>
      </c>
      <c r="V2870" s="7"/>
    </row>
    <row r="2871" spans="1:22" s="15" customFormat="1" ht="15" customHeight="1">
      <c r="A2871" s="7"/>
      <c r="B2871" s="144">
        <v>2009</v>
      </c>
      <c r="C2871" s="144"/>
      <c r="D2871" s="146">
        <v>2147</v>
      </c>
      <c r="E2871" s="160">
        <v>48281092</v>
      </c>
      <c r="F2871" s="146" t="s">
        <v>69</v>
      </c>
      <c r="G2871" s="146" t="s">
        <v>69</v>
      </c>
      <c r="H2871" s="146" t="s">
        <v>69</v>
      </c>
      <c r="I2871" s="146" t="s">
        <v>69</v>
      </c>
      <c r="J2871" s="146" t="s">
        <v>69</v>
      </c>
      <c r="K2871" s="146" t="s">
        <v>69</v>
      </c>
      <c r="L2871" s="160">
        <v>34059238</v>
      </c>
      <c r="M2871" s="146" t="s">
        <v>69</v>
      </c>
      <c r="N2871" s="146" t="s">
        <v>69</v>
      </c>
      <c r="O2871" s="146" t="s">
        <v>69</v>
      </c>
      <c r="P2871" s="146" t="s">
        <v>69</v>
      </c>
      <c r="Q2871" s="146" t="s">
        <v>69</v>
      </c>
      <c r="R2871" s="146" t="s">
        <v>69</v>
      </c>
      <c r="S2871" s="160">
        <v>14221854</v>
      </c>
      <c r="T2871" s="146" t="s">
        <v>69</v>
      </c>
      <c r="U2871" s="146" t="s">
        <v>69</v>
      </c>
      <c r="V2871" s="7"/>
    </row>
    <row r="2872" spans="1:22" ht="15" customHeight="1">
      <c r="B2872" s="144">
        <v>2008</v>
      </c>
      <c r="C2872" s="144"/>
      <c r="D2872" s="146">
        <v>2220</v>
      </c>
      <c r="E2872" s="160">
        <v>56838528</v>
      </c>
      <c r="F2872" s="146" t="s">
        <v>69</v>
      </c>
      <c r="G2872" s="146" t="s">
        <v>69</v>
      </c>
      <c r="H2872" s="146" t="s">
        <v>69</v>
      </c>
      <c r="I2872" s="146" t="s">
        <v>69</v>
      </c>
      <c r="J2872" s="146" t="s">
        <v>69</v>
      </c>
      <c r="K2872" s="146" t="s">
        <v>69</v>
      </c>
      <c r="L2872" s="160">
        <v>43150734</v>
      </c>
      <c r="M2872" s="146" t="s">
        <v>69</v>
      </c>
      <c r="N2872" s="146" t="s">
        <v>69</v>
      </c>
      <c r="O2872" s="146" t="s">
        <v>69</v>
      </c>
      <c r="P2872" s="146" t="s">
        <v>69</v>
      </c>
      <c r="Q2872" s="146" t="s">
        <v>69</v>
      </c>
      <c r="R2872" s="146" t="s">
        <v>69</v>
      </c>
      <c r="S2872" s="160">
        <v>13687794</v>
      </c>
      <c r="T2872" s="146" t="s">
        <v>69</v>
      </c>
      <c r="U2872" s="146" t="s">
        <v>69</v>
      </c>
    </row>
    <row r="2873" spans="1:22" ht="15" customHeight="1">
      <c r="A2873" s="14"/>
      <c r="B2873" s="141" t="s">
        <v>155</v>
      </c>
      <c r="C2873" s="141"/>
      <c r="D2873" s="152"/>
      <c r="E2873" s="152"/>
      <c r="F2873" s="152"/>
      <c r="G2873" s="152"/>
      <c r="H2873" s="152"/>
      <c r="I2873" s="152"/>
      <c r="J2873" s="152"/>
      <c r="K2873" s="152"/>
      <c r="L2873" s="152"/>
      <c r="M2873" s="152"/>
      <c r="N2873" s="152"/>
      <c r="O2873" s="152"/>
      <c r="P2873" s="152"/>
      <c r="Q2873" s="152"/>
      <c r="R2873" s="152"/>
      <c r="S2873" s="152"/>
      <c r="T2873" s="152"/>
      <c r="U2873" s="152"/>
      <c r="V2873" s="14"/>
    </row>
    <row r="2874" spans="1:22" ht="15" customHeight="1">
      <c r="A2874" s="14"/>
      <c r="B2874" s="163">
        <v>2016</v>
      </c>
      <c r="C2874" s="251"/>
      <c r="D2874" s="146">
        <v>521</v>
      </c>
      <c r="E2874" s="160">
        <v>114652925</v>
      </c>
      <c r="F2874" s="146">
        <v>67558977</v>
      </c>
      <c r="G2874" s="146">
        <v>25334497</v>
      </c>
      <c r="H2874" s="146">
        <v>21017526</v>
      </c>
      <c r="I2874" s="146">
        <v>47093948</v>
      </c>
      <c r="J2874" s="146">
        <v>5104124</v>
      </c>
      <c r="K2874" s="146">
        <v>12182725</v>
      </c>
      <c r="L2874" s="160">
        <v>82763138</v>
      </c>
      <c r="M2874" s="146">
        <v>44604562</v>
      </c>
      <c r="N2874" s="146">
        <v>32235465</v>
      </c>
      <c r="O2874" s="146">
        <v>38158576</v>
      </c>
      <c r="P2874" s="146">
        <v>10723286</v>
      </c>
      <c r="Q2874" s="146">
        <v>2438274</v>
      </c>
      <c r="R2874" s="146">
        <v>9580211</v>
      </c>
      <c r="S2874" s="160">
        <v>31889788</v>
      </c>
      <c r="T2874" s="146">
        <v>14336021</v>
      </c>
      <c r="U2874" s="146">
        <v>29899</v>
      </c>
      <c r="V2874" s="14"/>
    </row>
    <row r="2875" spans="1:22" ht="15" customHeight="1">
      <c r="A2875" s="14"/>
      <c r="B2875" s="163">
        <v>2015</v>
      </c>
      <c r="C2875" s="163"/>
      <c r="D2875" s="146">
        <v>508</v>
      </c>
      <c r="E2875" s="160">
        <v>117096767</v>
      </c>
      <c r="F2875" s="146">
        <v>68930420</v>
      </c>
      <c r="G2875" s="146">
        <v>25058169</v>
      </c>
      <c r="H2875" s="146">
        <v>21566044</v>
      </c>
      <c r="I2875" s="146">
        <v>48166346</v>
      </c>
      <c r="J2875" s="146">
        <v>4537794</v>
      </c>
      <c r="K2875" s="146">
        <v>11283600</v>
      </c>
      <c r="L2875" s="160">
        <v>83418907</v>
      </c>
      <c r="M2875" s="146">
        <v>47169792</v>
      </c>
      <c r="N2875" s="146">
        <v>35297746</v>
      </c>
      <c r="O2875" s="146">
        <v>36249115</v>
      </c>
      <c r="P2875" s="146">
        <v>10183999</v>
      </c>
      <c r="Q2875" s="146">
        <v>1893667</v>
      </c>
      <c r="R2875" s="146">
        <v>8562783</v>
      </c>
      <c r="S2875" s="160">
        <v>33677860</v>
      </c>
      <c r="T2875" s="146">
        <v>14733821</v>
      </c>
      <c r="U2875" s="146">
        <v>-624903</v>
      </c>
      <c r="V2875" s="14"/>
    </row>
    <row r="2876" spans="1:22" ht="15" customHeight="1">
      <c r="A2876" s="14"/>
      <c r="B2876" s="163">
        <v>2014</v>
      </c>
      <c r="C2876" s="163"/>
      <c r="D2876" s="146">
        <v>501</v>
      </c>
      <c r="E2876" s="160">
        <v>118614417</v>
      </c>
      <c r="F2876" s="146">
        <v>76867154</v>
      </c>
      <c r="G2876" s="146">
        <v>25046908</v>
      </c>
      <c r="H2876" s="146">
        <v>22361296</v>
      </c>
      <c r="I2876" s="146">
        <v>41747262</v>
      </c>
      <c r="J2876" s="146">
        <v>4193435</v>
      </c>
      <c r="K2876" s="146">
        <v>12222066</v>
      </c>
      <c r="L2876" s="160">
        <v>85602920</v>
      </c>
      <c r="M2876" s="146">
        <v>47633794</v>
      </c>
      <c r="N2876" s="146">
        <v>36093665</v>
      </c>
      <c r="O2876" s="146">
        <v>37969126</v>
      </c>
      <c r="P2876" s="146">
        <v>9896842</v>
      </c>
      <c r="Q2876" s="146">
        <v>1777781</v>
      </c>
      <c r="R2876" s="146">
        <v>10111156</v>
      </c>
      <c r="S2876" s="160">
        <v>33011496</v>
      </c>
      <c r="T2876" s="146">
        <v>15394532</v>
      </c>
      <c r="U2876" s="146">
        <v>495055</v>
      </c>
      <c r="V2876" s="14"/>
    </row>
    <row r="2877" spans="1:22" s="15" customFormat="1" ht="15" customHeight="1" collapsed="1">
      <c r="A2877" s="14"/>
      <c r="B2877" s="163">
        <v>2013</v>
      </c>
      <c r="C2877" s="163"/>
      <c r="D2877" s="146">
        <v>499</v>
      </c>
      <c r="E2877" s="160">
        <v>130436619</v>
      </c>
      <c r="F2877" s="146">
        <v>87899927</v>
      </c>
      <c r="G2877" s="146">
        <v>24824940</v>
      </c>
      <c r="H2877" s="146">
        <v>22387952</v>
      </c>
      <c r="I2877" s="146">
        <v>42536691</v>
      </c>
      <c r="J2877" s="146">
        <v>4742762</v>
      </c>
      <c r="K2877" s="146">
        <v>13010976</v>
      </c>
      <c r="L2877" s="160">
        <v>89313653</v>
      </c>
      <c r="M2877" s="146">
        <v>50717804</v>
      </c>
      <c r="N2877" s="146">
        <v>36506556</v>
      </c>
      <c r="O2877" s="146">
        <v>38595849</v>
      </c>
      <c r="P2877" s="146">
        <v>10274461</v>
      </c>
      <c r="Q2877" s="146">
        <v>1868864</v>
      </c>
      <c r="R2877" s="146">
        <v>10215761</v>
      </c>
      <c r="S2877" s="160">
        <v>41122965</v>
      </c>
      <c r="T2877" s="146">
        <v>15365556</v>
      </c>
      <c r="U2877" s="146">
        <v>917041</v>
      </c>
      <c r="V2877" s="14"/>
    </row>
    <row r="2878" spans="1:22" s="15" customFormat="1" ht="15" customHeight="1">
      <c r="A2878" s="7"/>
      <c r="B2878" s="144">
        <v>2012</v>
      </c>
      <c r="C2878" s="144"/>
      <c r="D2878" s="146">
        <v>510</v>
      </c>
      <c r="E2878" s="160">
        <v>133184416</v>
      </c>
      <c r="F2878" s="146">
        <v>90281387</v>
      </c>
      <c r="G2878" s="146">
        <v>25889740</v>
      </c>
      <c r="H2878" s="146">
        <v>22760573</v>
      </c>
      <c r="I2878" s="146">
        <v>42903029</v>
      </c>
      <c r="J2878" s="146">
        <v>5251804</v>
      </c>
      <c r="K2878" s="146">
        <v>12838836</v>
      </c>
      <c r="L2878" s="160">
        <v>90846362</v>
      </c>
      <c r="M2878" s="146">
        <v>42586673</v>
      </c>
      <c r="N2878" s="146">
        <v>31899041</v>
      </c>
      <c r="O2878" s="146">
        <v>48259689</v>
      </c>
      <c r="P2878" s="146">
        <v>10476687</v>
      </c>
      <c r="Q2878" s="146">
        <v>1818936</v>
      </c>
      <c r="R2878" s="146">
        <v>16835042</v>
      </c>
      <c r="S2878" s="160">
        <v>42338054</v>
      </c>
      <c r="T2878" s="146">
        <v>15661284</v>
      </c>
      <c r="U2878" s="146">
        <v>1308134</v>
      </c>
      <c r="V2878" s="7"/>
    </row>
    <row r="2879" spans="1:22" s="15" customFormat="1" ht="15" customHeight="1">
      <c r="A2879" s="7"/>
      <c r="B2879" s="144">
        <v>2011</v>
      </c>
      <c r="C2879" s="144"/>
      <c r="D2879" s="146">
        <v>549</v>
      </c>
      <c r="E2879" s="160">
        <v>133473625</v>
      </c>
      <c r="F2879" s="146">
        <v>92136989</v>
      </c>
      <c r="G2879" s="146">
        <v>27369487</v>
      </c>
      <c r="H2879" s="146">
        <v>21047550</v>
      </c>
      <c r="I2879" s="146">
        <v>41336635</v>
      </c>
      <c r="J2879" s="146">
        <v>5640395</v>
      </c>
      <c r="K2879" s="146">
        <v>13333777</v>
      </c>
      <c r="L2879" s="160">
        <v>89831264</v>
      </c>
      <c r="M2879" s="146">
        <v>41748454</v>
      </c>
      <c r="N2879" s="146">
        <v>30646384</v>
      </c>
      <c r="O2879" s="146">
        <v>48082810</v>
      </c>
      <c r="P2879" s="146">
        <v>12018257</v>
      </c>
      <c r="Q2879" s="146">
        <v>1850325</v>
      </c>
      <c r="R2879" s="146">
        <v>16883430</v>
      </c>
      <c r="S2879" s="160">
        <v>43642361</v>
      </c>
      <c r="T2879" s="146">
        <v>16062671</v>
      </c>
      <c r="U2879" s="146">
        <v>1457614</v>
      </c>
      <c r="V2879" s="7"/>
    </row>
    <row r="2880" spans="1:22" s="15" customFormat="1" ht="15" customHeight="1">
      <c r="A2880" s="7"/>
      <c r="B2880" s="144">
        <v>2010</v>
      </c>
      <c r="C2880" s="144"/>
      <c r="D2880" s="146">
        <v>552</v>
      </c>
      <c r="E2880" s="160">
        <v>133774463</v>
      </c>
      <c r="F2880" s="146">
        <v>93248817</v>
      </c>
      <c r="G2880" s="146">
        <v>27399603</v>
      </c>
      <c r="H2880" s="146">
        <v>19120173</v>
      </c>
      <c r="I2880" s="146">
        <v>40525646</v>
      </c>
      <c r="J2880" s="146">
        <v>5167291</v>
      </c>
      <c r="K2880" s="146">
        <v>13179896</v>
      </c>
      <c r="L2880" s="160">
        <v>87933010</v>
      </c>
      <c r="M2880" s="146">
        <v>43037262</v>
      </c>
      <c r="N2880" s="146">
        <v>28713242</v>
      </c>
      <c r="O2880" s="146">
        <v>44895748</v>
      </c>
      <c r="P2880" s="146">
        <v>11511720</v>
      </c>
      <c r="Q2880" s="146">
        <v>1879026</v>
      </c>
      <c r="R2880" s="146">
        <v>14294998</v>
      </c>
      <c r="S2880" s="160">
        <v>45841453</v>
      </c>
      <c r="T2880" s="146">
        <v>17143128</v>
      </c>
      <c r="U2880" s="146">
        <v>296169</v>
      </c>
      <c r="V2880" s="7"/>
    </row>
    <row r="2881" spans="1:22" ht="15" customHeight="1">
      <c r="B2881" s="144">
        <v>2009</v>
      </c>
      <c r="C2881" s="144"/>
      <c r="D2881" s="146">
        <v>551</v>
      </c>
      <c r="E2881" s="160">
        <v>115383843</v>
      </c>
      <c r="F2881" s="146" t="s">
        <v>69</v>
      </c>
      <c r="G2881" s="146" t="s">
        <v>69</v>
      </c>
      <c r="H2881" s="146" t="s">
        <v>69</v>
      </c>
      <c r="I2881" s="146" t="s">
        <v>69</v>
      </c>
      <c r="J2881" s="146" t="s">
        <v>69</v>
      </c>
      <c r="K2881" s="146" t="s">
        <v>69</v>
      </c>
      <c r="L2881" s="160">
        <v>80277811</v>
      </c>
      <c r="M2881" s="146" t="s">
        <v>69</v>
      </c>
      <c r="N2881" s="146" t="s">
        <v>69</v>
      </c>
      <c r="O2881" s="146" t="s">
        <v>69</v>
      </c>
      <c r="P2881" s="146" t="s">
        <v>69</v>
      </c>
      <c r="Q2881" s="146" t="s">
        <v>69</v>
      </c>
      <c r="R2881" s="146" t="s">
        <v>69</v>
      </c>
      <c r="S2881" s="160">
        <v>35106032</v>
      </c>
      <c r="T2881" s="146" t="s">
        <v>69</v>
      </c>
      <c r="U2881" s="146" t="s">
        <v>69</v>
      </c>
    </row>
    <row r="2882" spans="1:22" ht="15" customHeight="1">
      <c r="B2882" s="144">
        <v>2008</v>
      </c>
      <c r="C2882" s="144"/>
      <c r="D2882" s="146">
        <v>570</v>
      </c>
      <c r="E2882" s="160">
        <v>116955820</v>
      </c>
      <c r="F2882" s="146" t="s">
        <v>69</v>
      </c>
      <c r="G2882" s="146" t="s">
        <v>69</v>
      </c>
      <c r="H2882" s="146" t="s">
        <v>69</v>
      </c>
      <c r="I2882" s="146" t="s">
        <v>69</v>
      </c>
      <c r="J2882" s="146" t="s">
        <v>69</v>
      </c>
      <c r="K2882" s="146" t="s">
        <v>69</v>
      </c>
      <c r="L2882" s="160">
        <v>81790983</v>
      </c>
      <c r="M2882" s="146" t="s">
        <v>69</v>
      </c>
      <c r="N2882" s="146" t="s">
        <v>69</v>
      </c>
      <c r="O2882" s="146" t="s">
        <v>69</v>
      </c>
      <c r="P2882" s="146" t="s">
        <v>69</v>
      </c>
      <c r="Q2882" s="146" t="s">
        <v>69</v>
      </c>
      <c r="R2882" s="146" t="s">
        <v>69</v>
      </c>
      <c r="S2882" s="160">
        <v>35164837</v>
      </c>
      <c r="T2882" s="146" t="s">
        <v>69</v>
      </c>
      <c r="U2882" s="146" t="s">
        <v>69</v>
      </c>
    </row>
    <row r="2883" spans="1:22" ht="15" customHeight="1">
      <c r="A2883" s="12"/>
      <c r="B2883" s="138" t="s">
        <v>131</v>
      </c>
      <c r="C2883" s="138"/>
      <c r="D2883" s="139"/>
      <c r="E2883" s="139"/>
      <c r="F2883" s="139"/>
      <c r="G2883" s="139"/>
      <c r="H2883" s="139"/>
      <c r="I2883" s="139"/>
      <c r="J2883" s="139"/>
      <c r="K2883" s="139"/>
      <c r="L2883" s="139"/>
      <c r="M2883" s="139"/>
      <c r="N2883" s="139"/>
      <c r="O2883" s="139"/>
      <c r="P2883" s="139"/>
      <c r="Q2883" s="139"/>
      <c r="R2883" s="139"/>
      <c r="S2883" s="139"/>
      <c r="T2883" s="139"/>
      <c r="U2883" s="139"/>
      <c r="V2883" s="12"/>
    </row>
    <row r="2884" spans="1:22" ht="15" customHeight="1">
      <c r="A2884" s="13"/>
      <c r="B2884" s="141" t="s">
        <v>467</v>
      </c>
      <c r="C2884" s="141"/>
      <c r="D2884" s="142"/>
      <c r="E2884" s="142"/>
      <c r="F2884" s="142"/>
      <c r="G2884" s="142"/>
      <c r="H2884" s="142"/>
      <c r="I2884" s="142"/>
      <c r="J2884" s="142"/>
      <c r="K2884" s="142"/>
      <c r="L2884" s="142"/>
      <c r="M2884" s="142"/>
      <c r="N2884" s="142"/>
      <c r="O2884" s="142"/>
      <c r="P2884" s="142"/>
      <c r="Q2884" s="142"/>
      <c r="R2884" s="142"/>
      <c r="S2884" s="142"/>
      <c r="T2884" s="142"/>
      <c r="U2884" s="142"/>
      <c r="V2884" s="13"/>
    </row>
    <row r="2885" spans="1:22" ht="15" customHeight="1">
      <c r="A2885" s="13"/>
      <c r="B2885" s="163">
        <v>2016</v>
      </c>
      <c r="C2885" s="251"/>
      <c r="D2885" s="146">
        <v>81853</v>
      </c>
      <c r="E2885" s="160">
        <v>25111885</v>
      </c>
      <c r="F2885" s="146">
        <v>13436069</v>
      </c>
      <c r="G2885" s="146">
        <v>9729575</v>
      </c>
      <c r="H2885" s="146">
        <v>1154030</v>
      </c>
      <c r="I2885" s="146">
        <v>11675816</v>
      </c>
      <c r="J2885" s="146">
        <v>3090871</v>
      </c>
      <c r="K2885" s="146">
        <v>3152874</v>
      </c>
      <c r="L2885" s="160">
        <v>15362373</v>
      </c>
      <c r="M2885" s="146">
        <v>7622608</v>
      </c>
      <c r="N2885" s="146">
        <v>5998443</v>
      </c>
      <c r="O2885" s="146">
        <v>7739766</v>
      </c>
      <c r="P2885" s="146">
        <v>2929233</v>
      </c>
      <c r="Q2885" s="146">
        <v>510534</v>
      </c>
      <c r="R2885" s="146">
        <v>1879522</v>
      </c>
      <c r="S2885" s="160">
        <v>9749512</v>
      </c>
      <c r="T2885" s="146">
        <v>3936228</v>
      </c>
      <c r="U2885" s="146">
        <v>-752741</v>
      </c>
      <c r="V2885" s="13"/>
    </row>
    <row r="2886" spans="1:22" s="15" customFormat="1" ht="15" customHeight="1" collapsed="1">
      <c r="A2886" s="13"/>
      <c r="B2886" s="163">
        <v>2015</v>
      </c>
      <c r="C2886" s="163"/>
      <c r="D2886" s="146">
        <v>79710</v>
      </c>
      <c r="E2886" s="160">
        <v>24102860</v>
      </c>
      <c r="F2886" s="146">
        <v>13028880</v>
      </c>
      <c r="G2886" s="146">
        <v>9615511</v>
      </c>
      <c r="H2886" s="146">
        <v>1142387</v>
      </c>
      <c r="I2886" s="146">
        <v>11073980</v>
      </c>
      <c r="J2886" s="146">
        <v>3075923</v>
      </c>
      <c r="K2886" s="146">
        <v>2886468</v>
      </c>
      <c r="L2886" s="160">
        <v>15088690</v>
      </c>
      <c r="M2886" s="146">
        <v>7431972</v>
      </c>
      <c r="N2886" s="146">
        <v>5840984</v>
      </c>
      <c r="O2886" s="146">
        <v>7656718</v>
      </c>
      <c r="P2886" s="146">
        <v>2806602</v>
      </c>
      <c r="Q2886" s="146">
        <v>485935</v>
      </c>
      <c r="R2886" s="146">
        <v>1839202</v>
      </c>
      <c r="S2886" s="160">
        <v>9014169</v>
      </c>
      <c r="T2886" s="146">
        <v>3786946</v>
      </c>
      <c r="U2886" s="146">
        <v>-939608</v>
      </c>
      <c r="V2886" s="13"/>
    </row>
    <row r="2887" spans="1:22" s="15" customFormat="1" ht="15" customHeight="1">
      <c r="A2887" s="13"/>
      <c r="B2887" s="163">
        <v>2014</v>
      </c>
      <c r="C2887" s="163"/>
      <c r="D2887" s="146">
        <v>78102</v>
      </c>
      <c r="E2887" s="160">
        <v>23558926</v>
      </c>
      <c r="F2887" s="146">
        <v>12917605</v>
      </c>
      <c r="G2887" s="146">
        <v>9348181</v>
      </c>
      <c r="H2887" s="146">
        <v>1236163</v>
      </c>
      <c r="I2887" s="146">
        <v>10641321</v>
      </c>
      <c r="J2887" s="146">
        <v>3049621</v>
      </c>
      <c r="K2887" s="146">
        <v>3000322</v>
      </c>
      <c r="L2887" s="160">
        <v>15207109</v>
      </c>
      <c r="M2887" s="146">
        <v>6890235</v>
      </c>
      <c r="N2887" s="146">
        <v>5432173</v>
      </c>
      <c r="O2887" s="146">
        <v>8316875</v>
      </c>
      <c r="P2887" s="146">
        <v>2784400</v>
      </c>
      <c r="Q2887" s="146">
        <v>490119</v>
      </c>
      <c r="R2887" s="146">
        <v>2252825</v>
      </c>
      <c r="S2887" s="160">
        <v>8351817</v>
      </c>
      <c r="T2887" s="146">
        <v>3490980</v>
      </c>
      <c r="U2887" s="146">
        <v>-739973</v>
      </c>
      <c r="V2887" s="13"/>
    </row>
    <row r="2888" spans="1:22" s="15" customFormat="1" ht="15" customHeight="1">
      <c r="A2888" s="13"/>
      <c r="B2888" s="163">
        <v>2013</v>
      </c>
      <c r="C2888" s="163"/>
      <c r="D2888" s="146">
        <v>76522</v>
      </c>
      <c r="E2888" s="160">
        <v>22833994</v>
      </c>
      <c r="F2888" s="146">
        <v>12318829</v>
      </c>
      <c r="G2888" s="146">
        <v>8992752</v>
      </c>
      <c r="H2888" s="146">
        <v>1215264</v>
      </c>
      <c r="I2888" s="146">
        <v>10515165</v>
      </c>
      <c r="J2888" s="146">
        <v>3105756</v>
      </c>
      <c r="K2888" s="146">
        <v>3013587</v>
      </c>
      <c r="L2888" s="160">
        <v>15169623</v>
      </c>
      <c r="M2888" s="146">
        <v>6871801</v>
      </c>
      <c r="N2888" s="146">
        <v>5437877</v>
      </c>
      <c r="O2888" s="146">
        <v>8297822</v>
      </c>
      <c r="P2888" s="146">
        <v>2671078</v>
      </c>
      <c r="Q2888" s="146">
        <v>473379</v>
      </c>
      <c r="R2888" s="146">
        <v>2166886</v>
      </c>
      <c r="S2888" s="160">
        <v>7664371</v>
      </c>
      <c r="T2888" s="146">
        <v>3664125</v>
      </c>
      <c r="U2888" s="146">
        <v>-426762</v>
      </c>
      <c r="V2888" s="13"/>
    </row>
    <row r="2889" spans="1:22" s="15" customFormat="1" ht="15" customHeight="1">
      <c r="A2889" s="7"/>
      <c r="B2889" s="144">
        <v>2012</v>
      </c>
      <c r="C2889" s="144"/>
      <c r="D2889" s="146">
        <v>75605</v>
      </c>
      <c r="E2889" s="160">
        <v>22765123</v>
      </c>
      <c r="F2889" s="146">
        <v>12402264</v>
      </c>
      <c r="G2889" s="146">
        <v>9056566</v>
      </c>
      <c r="H2889" s="146">
        <v>1226708</v>
      </c>
      <c r="I2889" s="146">
        <v>10362859</v>
      </c>
      <c r="J2889" s="146">
        <v>3152852</v>
      </c>
      <c r="K2889" s="146">
        <v>3005158</v>
      </c>
      <c r="L2889" s="160">
        <v>14958598</v>
      </c>
      <c r="M2889" s="146">
        <v>6515426</v>
      </c>
      <c r="N2889" s="146">
        <v>5070875</v>
      </c>
      <c r="O2889" s="146">
        <v>8443171</v>
      </c>
      <c r="P2889" s="146">
        <v>2625562</v>
      </c>
      <c r="Q2889" s="146">
        <v>475400</v>
      </c>
      <c r="R2889" s="146">
        <v>2365622</v>
      </c>
      <c r="S2889" s="160">
        <v>7806526</v>
      </c>
      <c r="T2889" s="146">
        <v>3631436</v>
      </c>
      <c r="U2889" s="146">
        <v>-181221</v>
      </c>
      <c r="V2889" s="7"/>
    </row>
    <row r="2890" spans="1:22" ht="15" customHeight="1">
      <c r="B2890" s="144">
        <v>2011</v>
      </c>
      <c r="C2890" s="144"/>
      <c r="D2890" s="146">
        <v>79747</v>
      </c>
      <c r="E2890" s="160">
        <v>22905389</v>
      </c>
      <c r="F2890" s="146">
        <v>12267996</v>
      </c>
      <c r="G2890" s="146">
        <v>8960153</v>
      </c>
      <c r="H2890" s="146">
        <v>1171368</v>
      </c>
      <c r="I2890" s="146">
        <v>10637394</v>
      </c>
      <c r="J2890" s="146">
        <v>3256148</v>
      </c>
      <c r="K2890" s="146">
        <v>3105262</v>
      </c>
      <c r="L2890" s="160">
        <v>14781511</v>
      </c>
      <c r="M2890" s="146">
        <v>6562476</v>
      </c>
      <c r="N2890" s="146">
        <v>5276977</v>
      </c>
      <c r="O2890" s="146">
        <v>8219034</v>
      </c>
      <c r="P2890" s="146">
        <v>2700922</v>
      </c>
      <c r="Q2890" s="146">
        <v>472501</v>
      </c>
      <c r="R2890" s="146">
        <v>2159112</v>
      </c>
      <c r="S2890" s="160">
        <v>8123878</v>
      </c>
      <c r="T2890" s="146">
        <v>3719379</v>
      </c>
      <c r="U2890" s="146">
        <v>-126757</v>
      </c>
    </row>
    <row r="2891" spans="1:22" ht="15" customHeight="1">
      <c r="B2891" s="144">
        <v>2010</v>
      </c>
      <c r="C2891" s="144"/>
      <c r="D2891" s="146">
        <v>81427</v>
      </c>
      <c r="E2891" s="160">
        <v>22383998</v>
      </c>
      <c r="F2891" s="146">
        <v>11594729</v>
      </c>
      <c r="G2891" s="146">
        <v>8710122</v>
      </c>
      <c r="H2891" s="146">
        <v>1125261</v>
      </c>
      <c r="I2891" s="146">
        <v>10789269</v>
      </c>
      <c r="J2891" s="146">
        <v>3250862</v>
      </c>
      <c r="K2891" s="146">
        <v>3207683</v>
      </c>
      <c r="L2891" s="160">
        <v>14654969</v>
      </c>
      <c r="M2891" s="146">
        <v>6209826</v>
      </c>
      <c r="N2891" s="146">
        <v>4802774</v>
      </c>
      <c r="O2891" s="146">
        <v>8445143</v>
      </c>
      <c r="P2891" s="146">
        <v>2667767</v>
      </c>
      <c r="Q2891" s="146">
        <v>563457</v>
      </c>
      <c r="R2891" s="146">
        <v>2060908</v>
      </c>
      <c r="S2891" s="160">
        <v>7729029</v>
      </c>
      <c r="T2891" s="146">
        <v>3590982</v>
      </c>
      <c r="U2891" s="146">
        <v>-209634</v>
      </c>
    </row>
    <row r="2892" spans="1:22" ht="15" customHeight="1">
      <c r="B2892" s="144">
        <v>2009</v>
      </c>
      <c r="C2892" s="144"/>
      <c r="D2892" s="146">
        <v>84630</v>
      </c>
      <c r="E2892" s="160">
        <v>21727324</v>
      </c>
      <c r="F2892" s="146" t="s">
        <v>69</v>
      </c>
      <c r="G2892" s="146" t="s">
        <v>69</v>
      </c>
      <c r="H2892" s="146" t="s">
        <v>69</v>
      </c>
      <c r="I2892" s="146" t="s">
        <v>69</v>
      </c>
      <c r="J2892" s="146" t="s">
        <v>69</v>
      </c>
      <c r="K2892" s="146" t="s">
        <v>69</v>
      </c>
      <c r="L2892" s="160">
        <v>15178682</v>
      </c>
      <c r="M2892" s="146" t="s">
        <v>69</v>
      </c>
      <c r="N2892" s="146" t="s">
        <v>69</v>
      </c>
      <c r="O2892" s="146" t="s">
        <v>69</v>
      </c>
      <c r="P2892" s="146" t="s">
        <v>69</v>
      </c>
      <c r="Q2892" s="146" t="s">
        <v>69</v>
      </c>
      <c r="R2892" s="146" t="s">
        <v>69</v>
      </c>
      <c r="S2892" s="160">
        <v>6548643</v>
      </c>
      <c r="T2892" s="146" t="s">
        <v>69</v>
      </c>
      <c r="U2892" s="146" t="s">
        <v>69</v>
      </c>
    </row>
    <row r="2893" spans="1:22" ht="15" customHeight="1">
      <c r="B2893" s="144">
        <v>2008</v>
      </c>
      <c r="C2893" s="144"/>
      <c r="D2893" s="146">
        <v>87407</v>
      </c>
      <c r="E2893" s="160">
        <v>20646602</v>
      </c>
      <c r="F2893" s="146" t="s">
        <v>69</v>
      </c>
      <c r="G2893" s="146" t="s">
        <v>69</v>
      </c>
      <c r="H2893" s="146" t="s">
        <v>69</v>
      </c>
      <c r="I2893" s="146" t="s">
        <v>69</v>
      </c>
      <c r="J2893" s="146" t="s">
        <v>69</v>
      </c>
      <c r="K2893" s="146" t="s">
        <v>69</v>
      </c>
      <c r="L2893" s="160">
        <v>14433393</v>
      </c>
      <c r="M2893" s="146" t="s">
        <v>69</v>
      </c>
      <c r="N2893" s="146" t="s">
        <v>69</v>
      </c>
      <c r="O2893" s="146" t="s">
        <v>69</v>
      </c>
      <c r="P2893" s="146" t="s">
        <v>69</v>
      </c>
      <c r="Q2893" s="146" t="s">
        <v>69</v>
      </c>
      <c r="R2893" s="146" t="s">
        <v>69</v>
      </c>
      <c r="S2893" s="160">
        <v>6213209</v>
      </c>
      <c r="T2893" s="146" t="s">
        <v>69</v>
      </c>
      <c r="U2893" s="146" t="s">
        <v>69</v>
      </c>
    </row>
    <row r="2894" spans="1:22" ht="15" customHeight="1">
      <c r="A2894" s="13"/>
      <c r="B2894" s="138" t="s">
        <v>35</v>
      </c>
      <c r="C2894" s="138"/>
      <c r="D2894" s="150"/>
      <c r="E2894" s="150"/>
      <c r="F2894" s="150"/>
      <c r="G2894" s="150"/>
      <c r="H2894" s="150"/>
      <c r="I2894" s="150"/>
      <c r="J2894" s="150"/>
      <c r="K2894" s="150"/>
      <c r="L2894" s="150"/>
      <c r="M2894" s="150"/>
      <c r="N2894" s="150"/>
      <c r="O2894" s="150"/>
      <c r="P2894" s="150"/>
      <c r="Q2894" s="150"/>
      <c r="R2894" s="150"/>
      <c r="S2894" s="150"/>
      <c r="T2894" s="150"/>
      <c r="U2894" s="150"/>
      <c r="V2894" s="13"/>
    </row>
    <row r="2895" spans="1:22" s="14" customFormat="1" ht="15" customHeight="1" collapsed="1">
      <c r="B2895" s="141" t="s">
        <v>156</v>
      </c>
      <c r="C2895" s="141"/>
      <c r="D2895" s="152"/>
      <c r="E2895" s="152"/>
      <c r="F2895" s="152"/>
      <c r="G2895" s="152"/>
      <c r="H2895" s="152"/>
      <c r="I2895" s="152"/>
      <c r="J2895" s="152"/>
      <c r="K2895" s="152"/>
      <c r="L2895" s="152"/>
      <c r="M2895" s="152"/>
      <c r="N2895" s="152"/>
      <c r="O2895" s="152"/>
      <c r="P2895" s="152"/>
      <c r="Q2895" s="152"/>
      <c r="R2895" s="152"/>
      <c r="S2895" s="152"/>
      <c r="T2895" s="152"/>
      <c r="U2895" s="152"/>
    </row>
    <row r="2896" spans="1:22" s="14" customFormat="1" ht="15" customHeight="1">
      <c r="B2896" s="163">
        <v>2016</v>
      </c>
      <c r="C2896" s="251"/>
      <c r="D2896" s="146">
        <v>58549</v>
      </c>
      <c r="E2896" s="160">
        <v>1412304</v>
      </c>
      <c r="F2896" s="146">
        <v>539786</v>
      </c>
      <c r="G2896" s="146">
        <v>524888</v>
      </c>
      <c r="H2896" s="146">
        <v>13339</v>
      </c>
      <c r="I2896" s="146">
        <v>872519</v>
      </c>
      <c r="J2896" s="146">
        <v>122902</v>
      </c>
      <c r="K2896" s="146">
        <v>65462</v>
      </c>
      <c r="L2896" s="160">
        <v>462013</v>
      </c>
      <c r="M2896" s="146">
        <v>199073</v>
      </c>
      <c r="N2896" s="146">
        <v>187392</v>
      </c>
      <c r="O2896" s="146">
        <v>262941</v>
      </c>
      <c r="P2896" s="146">
        <v>111798</v>
      </c>
      <c r="Q2896" s="146">
        <v>15984</v>
      </c>
      <c r="R2896" s="146">
        <v>67265</v>
      </c>
      <c r="S2896" s="160">
        <v>950291</v>
      </c>
      <c r="T2896" s="146">
        <v>825815</v>
      </c>
      <c r="U2896" s="146">
        <v>-27300</v>
      </c>
    </row>
    <row r="2897" spans="1:22" s="14" customFormat="1" ht="15" customHeight="1">
      <c r="B2897" s="163">
        <v>2015</v>
      </c>
      <c r="C2897" s="163"/>
      <c r="D2897" s="146">
        <v>56995</v>
      </c>
      <c r="E2897" s="160">
        <v>1372949</v>
      </c>
      <c r="F2897" s="146">
        <v>554042</v>
      </c>
      <c r="G2897" s="146">
        <v>505424</v>
      </c>
      <c r="H2897" s="146">
        <v>13177</v>
      </c>
      <c r="I2897" s="146">
        <v>818907</v>
      </c>
      <c r="J2897" s="146">
        <v>135370</v>
      </c>
      <c r="K2897" s="146">
        <v>91189</v>
      </c>
      <c r="L2897" s="160">
        <v>464516</v>
      </c>
      <c r="M2897" s="146">
        <v>203144</v>
      </c>
      <c r="N2897" s="146">
        <v>191045</v>
      </c>
      <c r="O2897" s="146">
        <v>261372</v>
      </c>
      <c r="P2897" s="146">
        <v>139505</v>
      </c>
      <c r="Q2897" s="146">
        <v>12876</v>
      </c>
      <c r="R2897" s="146">
        <v>36656</v>
      </c>
      <c r="S2897" s="160">
        <v>908433</v>
      </c>
      <c r="T2897" s="146">
        <v>771387</v>
      </c>
      <c r="U2897" s="146">
        <v>20106</v>
      </c>
    </row>
    <row r="2898" spans="1:22" s="14" customFormat="1" ht="15" customHeight="1">
      <c r="B2898" s="163">
        <v>2014</v>
      </c>
      <c r="C2898" s="163"/>
      <c r="D2898" s="146">
        <v>55961</v>
      </c>
      <c r="E2898" s="160">
        <v>1358943</v>
      </c>
      <c r="F2898" s="146">
        <v>680413</v>
      </c>
      <c r="G2898" s="146">
        <v>491866</v>
      </c>
      <c r="H2898" s="146">
        <v>14665</v>
      </c>
      <c r="I2898" s="146">
        <v>678530</v>
      </c>
      <c r="J2898" s="146">
        <v>134361</v>
      </c>
      <c r="K2898" s="146">
        <v>97561</v>
      </c>
      <c r="L2898" s="160">
        <v>471631</v>
      </c>
      <c r="M2898" s="146">
        <v>107156</v>
      </c>
      <c r="N2898" s="146">
        <v>87825</v>
      </c>
      <c r="O2898" s="146">
        <v>364475</v>
      </c>
      <c r="P2898" s="146">
        <v>132560</v>
      </c>
      <c r="Q2898" s="146">
        <v>17299</v>
      </c>
      <c r="R2898" s="146">
        <v>48146</v>
      </c>
      <c r="S2898" s="160">
        <v>887312</v>
      </c>
      <c r="T2898" s="146">
        <v>574020</v>
      </c>
      <c r="U2898" s="146">
        <v>95000</v>
      </c>
    </row>
    <row r="2899" spans="1:22" ht="15" customHeight="1">
      <c r="A2899" s="14"/>
      <c r="B2899" s="163">
        <v>2013</v>
      </c>
      <c r="C2899" s="163"/>
      <c r="D2899" s="146">
        <v>54849</v>
      </c>
      <c r="E2899" s="160">
        <v>1402574</v>
      </c>
      <c r="F2899" s="146">
        <v>653731</v>
      </c>
      <c r="G2899" s="146">
        <v>500368</v>
      </c>
      <c r="H2899" s="146">
        <v>13826</v>
      </c>
      <c r="I2899" s="146">
        <v>748844</v>
      </c>
      <c r="J2899" s="146">
        <v>143929</v>
      </c>
      <c r="K2899" s="146">
        <v>105500</v>
      </c>
      <c r="L2899" s="160">
        <v>484434</v>
      </c>
      <c r="M2899" s="146">
        <v>205978</v>
      </c>
      <c r="N2899" s="146">
        <v>151303</v>
      </c>
      <c r="O2899" s="146">
        <v>278456</v>
      </c>
      <c r="P2899" s="146">
        <v>149637</v>
      </c>
      <c r="Q2899" s="146">
        <v>27689</v>
      </c>
      <c r="R2899" s="146">
        <v>36232</v>
      </c>
      <c r="S2899" s="160">
        <v>918140</v>
      </c>
      <c r="T2899" s="146">
        <v>794730</v>
      </c>
      <c r="U2899" s="146">
        <v>10602</v>
      </c>
      <c r="V2899" s="14"/>
    </row>
    <row r="2900" spans="1:22" ht="15" customHeight="1">
      <c r="B2900" s="144">
        <v>2012</v>
      </c>
      <c r="C2900" s="144"/>
      <c r="D2900" s="146">
        <v>53973</v>
      </c>
      <c r="E2900" s="160">
        <v>1470265</v>
      </c>
      <c r="F2900" s="146">
        <v>673221</v>
      </c>
      <c r="G2900" s="146">
        <v>506719</v>
      </c>
      <c r="H2900" s="146">
        <v>14476</v>
      </c>
      <c r="I2900" s="146">
        <v>797044</v>
      </c>
      <c r="J2900" s="146">
        <v>150807</v>
      </c>
      <c r="K2900" s="146">
        <v>94220</v>
      </c>
      <c r="L2900" s="160">
        <v>514470</v>
      </c>
      <c r="M2900" s="146">
        <v>143981</v>
      </c>
      <c r="N2900" s="146">
        <v>72174</v>
      </c>
      <c r="O2900" s="146">
        <v>370489</v>
      </c>
      <c r="P2900" s="146">
        <v>128470</v>
      </c>
      <c r="Q2900" s="146">
        <v>29336</v>
      </c>
      <c r="R2900" s="146">
        <v>140399</v>
      </c>
      <c r="S2900" s="160">
        <v>955795</v>
      </c>
      <c r="T2900" s="146">
        <v>782682</v>
      </c>
      <c r="U2900" s="146">
        <v>4129</v>
      </c>
    </row>
    <row r="2901" spans="1:22" ht="15" customHeight="1">
      <c r="B2901" s="144">
        <v>2011</v>
      </c>
      <c r="C2901" s="144"/>
      <c r="D2901" s="146">
        <v>57823</v>
      </c>
      <c r="E2901" s="160">
        <v>1560919</v>
      </c>
      <c r="F2901" s="146">
        <v>647148</v>
      </c>
      <c r="G2901" s="146">
        <v>527516</v>
      </c>
      <c r="H2901" s="146">
        <v>20575</v>
      </c>
      <c r="I2901" s="146">
        <v>913771</v>
      </c>
      <c r="J2901" s="146">
        <v>168388</v>
      </c>
      <c r="K2901" s="146">
        <v>93846</v>
      </c>
      <c r="L2901" s="160">
        <v>542339</v>
      </c>
      <c r="M2901" s="146">
        <v>245431</v>
      </c>
      <c r="N2901" s="146">
        <v>180215</v>
      </c>
      <c r="O2901" s="146">
        <v>296908</v>
      </c>
      <c r="P2901" s="146">
        <v>141340</v>
      </c>
      <c r="Q2901" s="146">
        <v>23688</v>
      </c>
      <c r="R2901" s="146">
        <v>22364</v>
      </c>
      <c r="S2901" s="160">
        <v>1018580</v>
      </c>
      <c r="T2901" s="146">
        <v>882011</v>
      </c>
      <c r="U2901" s="146">
        <v>7699</v>
      </c>
    </row>
    <row r="2902" spans="1:22" ht="15" customHeight="1">
      <c r="B2902" s="144">
        <v>2010</v>
      </c>
      <c r="C2902" s="144"/>
      <c r="D2902" s="146">
        <v>59423</v>
      </c>
      <c r="E2902" s="160">
        <v>1620078</v>
      </c>
      <c r="F2902" s="146">
        <v>648301</v>
      </c>
      <c r="G2902" s="146">
        <v>541379</v>
      </c>
      <c r="H2902" s="146">
        <v>21102</v>
      </c>
      <c r="I2902" s="146">
        <v>971777</v>
      </c>
      <c r="J2902" s="146">
        <v>178898</v>
      </c>
      <c r="K2902" s="146">
        <v>148046</v>
      </c>
      <c r="L2902" s="160">
        <v>579078</v>
      </c>
      <c r="M2902" s="146">
        <v>123277</v>
      </c>
      <c r="N2902" s="146">
        <v>55866</v>
      </c>
      <c r="O2902" s="146">
        <v>455800</v>
      </c>
      <c r="P2902" s="146">
        <v>188490</v>
      </c>
      <c r="Q2902" s="146">
        <v>44484</v>
      </c>
      <c r="R2902" s="146">
        <v>75562</v>
      </c>
      <c r="S2902" s="160">
        <v>1041001</v>
      </c>
      <c r="T2902" s="146">
        <v>870838</v>
      </c>
      <c r="U2902" s="146">
        <v>34131</v>
      </c>
    </row>
    <row r="2903" spans="1:22" ht="15" customHeight="1">
      <c r="B2903" s="144">
        <v>2009</v>
      </c>
      <c r="C2903" s="144"/>
      <c r="D2903" s="146">
        <v>62398</v>
      </c>
      <c r="E2903" s="160">
        <v>1751002</v>
      </c>
      <c r="F2903" s="146" t="s">
        <v>69</v>
      </c>
      <c r="G2903" s="146" t="s">
        <v>69</v>
      </c>
      <c r="H2903" s="146" t="s">
        <v>69</v>
      </c>
      <c r="I2903" s="146" t="s">
        <v>69</v>
      </c>
      <c r="J2903" s="146" t="s">
        <v>69</v>
      </c>
      <c r="K2903" s="146" t="s">
        <v>69</v>
      </c>
      <c r="L2903" s="160">
        <v>652033</v>
      </c>
      <c r="M2903" s="146" t="s">
        <v>69</v>
      </c>
      <c r="N2903" s="146" t="s">
        <v>69</v>
      </c>
      <c r="O2903" s="146" t="s">
        <v>69</v>
      </c>
      <c r="P2903" s="146" t="s">
        <v>69</v>
      </c>
      <c r="Q2903" s="146" t="s">
        <v>69</v>
      </c>
      <c r="R2903" s="146" t="s">
        <v>69</v>
      </c>
      <c r="S2903" s="160">
        <v>1098969</v>
      </c>
      <c r="T2903" s="146" t="s">
        <v>69</v>
      </c>
      <c r="U2903" s="146" t="s">
        <v>69</v>
      </c>
    </row>
    <row r="2904" spans="1:22" s="3" customFormat="1" ht="15" customHeight="1">
      <c r="A2904" s="7"/>
      <c r="B2904" s="144">
        <v>2008</v>
      </c>
      <c r="C2904" s="144"/>
      <c r="D2904" s="146">
        <v>65286</v>
      </c>
      <c r="E2904" s="160">
        <v>1888588</v>
      </c>
      <c r="F2904" s="146" t="s">
        <v>69</v>
      </c>
      <c r="G2904" s="146" t="s">
        <v>69</v>
      </c>
      <c r="H2904" s="146" t="s">
        <v>69</v>
      </c>
      <c r="I2904" s="146" t="s">
        <v>69</v>
      </c>
      <c r="J2904" s="146" t="s">
        <v>69</v>
      </c>
      <c r="K2904" s="146" t="s">
        <v>69</v>
      </c>
      <c r="L2904" s="160">
        <v>693749</v>
      </c>
      <c r="M2904" s="146" t="s">
        <v>69</v>
      </c>
      <c r="N2904" s="146" t="s">
        <v>69</v>
      </c>
      <c r="O2904" s="146" t="s">
        <v>69</v>
      </c>
      <c r="P2904" s="146" t="s">
        <v>69</v>
      </c>
      <c r="Q2904" s="146" t="s">
        <v>69</v>
      </c>
      <c r="R2904" s="146" t="s">
        <v>69</v>
      </c>
      <c r="S2904" s="160">
        <v>1194839</v>
      </c>
      <c r="T2904" s="146" t="s">
        <v>69</v>
      </c>
      <c r="U2904" s="146" t="s">
        <v>69</v>
      </c>
      <c r="V2904" s="7"/>
    </row>
    <row r="2905" spans="1:22" customFormat="1" ht="15" customHeight="1">
      <c r="A2905" s="14"/>
      <c r="B2905" s="141" t="s">
        <v>157</v>
      </c>
      <c r="C2905" s="141"/>
      <c r="D2905" s="152"/>
      <c r="E2905" s="152"/>
      <c r="F2905" s="152"/>
      <c r="G2905" s="152"/>
      <c r="H2905" s="152"/>
      <c r="I2905" s="152"/>
      <c r="J2905" s="152"/>
      <c r="K2905" s="152"/>
      <c r="L2905" s="152"/>
      <c r="M2905" s="152"/>
      <c r="N2905" s="152"/>
      <c r="O2905" s="152"/>
      <c r="P2905" s="152"/>
      <c r="Q2905" s="152"/>
      <c r="R2905" s="152"/>
      <c r="S2905" s="152"/>
      <c r="T2905" s="152"/>
      <c r="U2905" s="152"/>
      <c r="V2905" s="14"/>
    </row>
    <row r="2906" spans="1:22" customFormat="1" ht="15" customHeight="1">
      <c r="A2906" s="14"/>
      <c r="B2906" s="163">
        <v>2016</v>
      </c>
      <c r="C2906" s="251"/>
      <c r="D2906" s="146">
        <v>23304</v>
      </c>
      <c r="E2906" s="160">
        <v>23699580</v>
      </c>
      <c r="F2906" s="146">
        <v>12896283</v>
      </c>
      <c r="G2906" s="146">
        <v>9204687</v>
      </c>
      <c r="H2906" s="146">
        <v>1140691</v>
      </c>
      <c r="I2906" s="146">
        <v>10803297</v>
      </c>
      <c r="J2906" s="146">
        <v>2967969</v>
      </c>
      <c r="K2906" s="146">
        <v>3087412</v>
      </c>
      <c r="L2906" s="160">
        <v>14900360</v>
      </c>
      <c r="M2906" s="146">
        <v>7423535</v>
      </c>
      <c r="N2906" s="146">
        <v>5811051</v>
      </c>
      <c r="O2906" s="146">
        <v>7476825</v>
      </c>
      <c r="P2906" s="146">
        <v>2817435</v>
      </c>
      <c r="Q2906" s="146">
        <v>494550</v>
      </c>
      <c r="R2906" s="146">
        <v>1812257</v>
      </c>
      <c r="S2906" s="160">
        <v>8799221</v>
      </c>
      <c r="T2906" s="146">
        <v>3110413</v>
      </c>
      <c r="U2906" s="146">
        <v>-725442</v>
      </c>
      <c r="V2906" s="14"/>
    </row>
    <row r="2907" spans="1:22">
      <c r="A2907" s="14"/>
      <c r="B2907" s="163">
        <v>2015</v>
      </c>
      <c r="C2907" s="163"/>
      <c r="D2907" s="146">
        <v>22715</v>
      </c>
      <c r="E2907" s="160">
        <v>22729911</v>
      </c>
      <c r="F2907" s="146">
        <v>12474838</v>
      </c>
      <c r="G2907" s="146">
        <v>9110087</v>
      </c>
      <c r="H2907" s="146">
        <v>1129211</v>
      </c>
      <c r="I2907" s="146">
        <v>10255073</v>
      </c>
      <c r="J2907" s="146">
        <v>2940552</v>
      </c>
      <c r="K2907" s="146">
        <v>2795279</v>
      </c>
      <c r="L2907" s="160">
        <v>14624174</v>
      </c>
      <c r="M2907" s="146">
        <v>7228828</v>
      </c>
      <c r="N2907" s="146">
        <v>5649939</v>
      </c>
      <c r="O2907" s="146">
        <v>7395346</v>
      </c>
      <c r="P2907" s="146">
        <v>2667097</v>
      </c>
      <c r="Q2907" s="146">
        <v>473059</v>
      </c>
      <c r="R2907" s="146">
        <v>1802545</v>
      </c>
      <c r="S2907" s="160">
        <v>8105737</v>
      </c>
      <c r="T2907" s="146">
        <v>3015559</v>
      </c>
      <c r="U2907" s="146">
        <v>-959714</v>
      </c>
      <c r="V2907" s="14"/>
    </row>
    <row r="2908" spans="1:22">
      <c r="A2908" s="14"/>
      <c r="B2908" s="163">
        <v>2014</v>
      </c>
      <c r="C2908" s="163"/>
      <c r="D2908" s="146">
        <v>22141</v>
      </c>
      <c r="E2908" s="160">
        <v>22199984</v>
      </c>
      <c r="F2908" s="146">
        <v>12237192</v>
      </c>
      <c r="G2908" s="146">
        <v>8856314</v>
      </c>
      <c r="H2908" s="146">
        <v>1221498</v>
      </c>
      <c r="I2908" s="146">
        <v>9962791</v>
      </c>
      <c r="J2908" s="146">
        <v>2915260</v>
      </c>
      <c r="K2908" s="146">
        <v>2902761</v>
      </c>
      <c r="L2908" s="160">
        <v>14735478</v>
      </c>
      <c r="M2908" s="146">
        <v>6783078</v>
      </c>
      <c r="N2908" s="146">
        <v>5344348</v>
      </c>
      <c r="O2908" s="146">
        <v>7952400</v>
      </c>
      <c r="P2908" s="146">
        <v>2651840</v>
      </c>
      <c r="Q2908" s="146">
        <v>472821</v>
      </c>
      <c r="R2908" s="146">
        <v>2204680</v>
      </c>
      <c r="S2908" s="160">
        <v>7464505</v>
      </c>
      <c r="T2908" s="146">
        <v>2916960</v>
      </c>
      <c r="U2908" s="146">
        <v>-834974</v>
      </c>
      <c r="V2908" s="14"/>
    </row>
    <row r="2909" spans="1:22">
      <c r="A2909" s="14"/>
      <c r="B2909" s="163">
        <v>2013</v>
      </c>
      <c r="C2909" s="163"/>
      <c r="D2909" s="146">
        <v>21673</v>
      </c>
      <c r="E2909" s="160">
        <v>21431419</v>
      </c>
      <c r="F2909" s="146">
        <v>11665098</v>
      </c>
      <c r="G2909" s="146">
        <v>8492384</v>
      </c>
      <c r="H2909" s="146">
        <v>1201438</v>
      </c>
      <c r="I2909" s="146">
        <v>9766321</v>
      </c>
      <c r="J2909" s="146">
        <v>2961827</v>
      </c>
      <c r="K2909" s="146">
        <v>2908087</v>
      </c>
      <c r="L2909" s="160">
        <v>14685189</v>
      </c>
      <c r="M2909" s="146">
        <v>6665823</v>
      </c>
      <c r="N2909" s="146">
        <v>5286574</v>
      </c>
      <c r="O2909" s="146">
        <v>8019366</v>
      </c>
      <c r="P2909" s="146">
        <v>2521441</v>
      </c>
      <c r="Q2909" s="146">
        <v>445690</v>
      </c>
      <c r="R2909" s="146">
        <v>2130654</v>
      </c>
      <c r="S2909" s="160">
        <v>6746231</v>
      </c>
      <c r="T2909" s="146">
        <v>2869395</v>
      </c>
      <c r="U2909" s="146">
        <v>-437364</v>
      </c>
      <c r="V2909" s="14"/>
    </row>
    <row r="2910" spans="1:22">
      <c r="B2910" s="144">
        <v>2012</v>
      </c>
      <c r="C2910" s="144"/>
      <c r="D2910" s="146">
        <v>21632</v>
      </c>
      <c r="E2910" s="160">
        <v>21294859</v>
      </c>
      <c r="F2910" s="146">
        <v>11729044</v>
      </c>
      <c r="G2910" s="146">
        <v>8549847</v>
      </c>
      <c r="H2910" s="146">
        <v>1212232</v>
      </c>
      <c r="I2910" s="146">
        <v>9565815</v>
      </c>
      <c r="J2910" s="146">
        <v>3002044</v>
      </c>
      <c r="K2910" s="146">
        <v>2910938</v>
      </c>
      <c r="L2910" s="160">
        <v>14444128</v>
      </c>
      <c r="M2910" s="146">
        <v>6371446</v>
      </c>
      <c r="N2910" s="146">
        <v>4998701</v>
      </c>
      <c r="O2910" s="146">
        <v>8072682</v>
      </c>
      <c r="P2910" s="146">
        <v>2497092</v>
      </c>
      <c r="Q2910" s="146">
        <v>446064</v>
      </c>
      <c r="R2910" s="146">
        <v>2225223</v>
      </c>
      <c r="S2910" s="160">
        <v>6850730</v>
      </c>
      <c r="T2910" s="146">
        <v>2848754</v>
      </c>
      <c r="U2910" s="146">
        <v>-185350</v>
      </c>
    </row>
    <row r="2911" spans="1:22">
      <c r="B2911" s="144">
        <v>2011</v>
      </c>
      <c r="C2911" s="144"/>
      <c r="D2911" s="146">
        <v>21924</v>
      </c>
      <c r="E2911" s="160">
        <v>21344471</v>
      </c>
      <c r="F2911" s="146">
        <v>11620848</v>
      </c>
      <c r="G2911" s="146">
        <v>8432637</v>
      </c>
      <c r="H2911" s="146">
        <v>1150794</v>
      </c>
      <c r="I2911" s="146">
        <v>9723623</v>
      </c>
      <c r="J2911" s="146">
        <v>3087761</v>
      </c>
      <c r="K2911" s="146">
        <v>3011416</v>
      </c>
      <c r="L2911" s="160">
        <v>14239172</v>
      </c>
      <c r="M2911" s="146">
        <v>6317046</v>
      </c>
      <c r="N2911" s="146">
        <v>5096763</v>
      </c>
      <c r="O2911" s="146">
        <v>7922126</v>
      </c>
      <c r="P2911" s="146">
        <v>2559581</v>
      </c>
      <c r="Q2911" s="146">
        <v>448812</v>
      </c>
      <c r="R2911" s="146">
        <v>2136748</v>
      </c>
      <c r="S2911" s="160">
        <v>7105299</v>
      </c>
      <c r="T2911" s="146">
        <v>2837368</v>
      </c>
      <c r="U2911" s="146">
        <v>-134456</v>
      </c>
    </row>
    <row r="2912" spans="1:22">
      <c r="B2912" s="144">
        <v>2010</v>
      </c>
      <c r="C2912" s="144"/>
      <c r="D2912" s="146">
        <v>22004</v>
      </c>
      <c r="E2912" s="160">
        <v>20763920</v>
      </c>
      <c r="F2912" s="146">
        <v>10946428</v>
      </c>
      <c r="G2912" s="146">
        <v>8168743</v>
      </c>
      <c r="H2912" s="146">
        <v>1104159</v>
      </c>
      <c r="I2912" s="146">
        <v>9817491</v>
      </c>
      <c r="J2912" s="146">
        <v>3071964</v>
      </c>
      <c r="K2912" s="146">
        <v>3059637</v>
      </c>
      <c r="L2912" s="160">
        <v>14075892</v>
      </c>
      <c r="M2912" s="146">
        <v>6086549</v>
      </c>
      <c r="N2912" s="146">
        <v>4746908</v>
      </c>
      <c r="O2912" s="146">
        <v>7989342</v>
      </c>
      <c r="P2912" s="146">
        <v>2479278</v>
      </c>
      <c r="Q2912" s="146">
        <v>518973</v>
      </c>
      <c r="R2912" s="146">
        <v>1985346</v>
      </c>
      <c r="S2912" s="160">
        <v>6688028</v>
      </c>
      <c r="T2912" s="146">
        <v>2720143</v>
      </c>
      <c r="U2912" s="146">
        <v>-243765</v>
      </c>
    </row>
    <row r="2913" spans="1:22">
      <c r="B2913" s="144">
        <v>2009</v>
      </c>
      <c r="C2913" s="144"/>
      <c r="D2913" s="146">
        <v>22232</v>
      </c>
      <c r="E2913" s="160">
        <v>19976322</v>
      </c>
      <c r="F2913" s="146" t="s">
        <v>69</v>
      </c>
      <c r="G2913" s="146" t="s">
        <v>69</v>
      </c>
      <c r="H2913" s="146" t="s">
        <v>69</v>
      </c>
      <c r="I2913" s="146" t="s">
        <v>69</v>
      </c>
      <c r="J2913" s="146" t="s">
        <v>69</v>
      </c>
      <c r="K2913" s="146" t="s">
        <v>69</v>
      </c>
      <c r="L2913" s="160">
        <v>14526649</v>
      </c>
      <c r="M2913" s="146" t="s">
        <v>69</v>
      </c>
      <c r="N2913" s="146" t="s">
        <v>69</v>
      </c>
      <c r="O2913" s="146" t="s">
        <v>69</v>
      </c>
      <c r="P2913" s="146" t="s">
        <v>69</v>
      </c>
      <c r="Q2913" s="146" t="s">
        <v>69</v>
      </c>
      <c r="R2913" s="146" t="s">
        <v>69</v>
      </c>
      <c r="S2913" s="160">
        <v>5449674</v>
      </c>
      <c r="T2913" s="146" t="s">
        <v>69</v>
      </c>
      <c r="U2913" s="146" t="s">
        <v>69</v>
      </c>
    </row>
    <row r="2914" spans="1:22">
      <c r="B2914" s="144">
        <v>2008</v>
      </c>
      <c r="C2914" s="144"/>
      <c r="D2914" s="146">
        <v>22121</v>
      </c>
      <c r="E2914" s="160">
        <v>18758014</v>
      </c>
      <c r="F2914" s="146" t="s">
        <v>69</v>
      </c>
      <c r="G2914" s="146" t="s">
        <v>69</v>
      </c>
      <c r="H2914" s="146" t="s">
        <v>69</v>
      </c>
      <c r="I2914" s="146" t="s">
        <v>69</v>
      </c>
      <c r="J2914" s="146" t="s">
        <v>69</v>
      </c>
      <c r="K2914" s="146" t="s">
        <v>69</v>
      </c>
      <c r="L2914" s="160">
        <v>13739644</v>
      </c>
      <c r="M2914" s="146" t="s">
        <v>69</v>
      </c>
      <c r="N2914" s="146" t="s">
        <v>69</v>
      </c>
      <c r="O2914" s="146" t="s">
        <v>69</v>
      </c>
      <c r="P2914" s="146" t="s">
        <v>69</v>
      </c>
      <c r="Q2914" s="146" t="s">
        <v>69</v>
      </c>
      <c r="R2914" s="146" t="s">
        <v>69</v>
      </c>
      <c r="S2914" s="160">
        <v>5018370</v>
      </c>
      <c r="T2914" s="146" t="s">
        <v>69</v>
      </c>
      <c r="U2914" s="146" t="s">
        <v>69</v>
      </c>
    </row>
    <row r="2915" spans="1:22">
      <c r="A2915" s="13"/>
      <c r="B2915" s="138" t="s">
        <v>11</v>
      </c>
      <c r="C2915" s="138"/>
      <c r="D2915" s="150"/>
      <c r="E2915" s="150"/>
      <c r="F2915" s="150"/>
      <c r="G2915" s="150"/>
      <c r="H2915" s="150"/>
      <c r="I2915" s="150"/>
      <c r="J2915" s="150"/>
      <c r="K2915" s="150"/>
      <c r="L2915" s="150"/>
      <c r="M2915" s="150"/>
      <c r="N2915" s="150"/>
      <c r="O2915" s="150"/>
      <c r="P2915" s="150"/>
      <c r="Q2915" s="150"/>
      <c r="R2915" s="150"/>
      <c r="S2915" s="150"/>
      <c r="T2915" s="150"/>
      <c r="U2915" s="150"/>
      <c r="V2915" s="13"/>
    </row>
    <row r="2916" spans="1:22">
      <c r="A2916" s="14"/>
      <c r="B2916" s="141" t="s">
        <v>158</v>
      </c>
      <c r="C2916" s="141"/>
      <c r="D2916" s="152"/>
      <c r="E2916" s="152"/>
      <c r="F2916" s="152"/>
      <c r="G2916" s="152"/>
      <c r="H2916" s="152"/>
      <c r="I2916" s="152"/>
      <c r="J2916" s="152"/>
      <c r="K2916" s="152"/>
      <c r="L2916" s="152"/>
      <c r="M2916" s="152"/>
      <c r="N2916" s="152"/>
      <c r="O2916" s="152"/>
      <c r="P2916" s="152"/>
      <c r="Q2916" s="152"/>
      <c r="R2916" s="152"/>
      <c r="S2916" s="152"/>
      <c r="T2916" s="152"/>
      <c r="U2916" s="152"/>
      <c r="V2916" s="14"/>
    </row>
    <row r="2917" spans="1:22">
      <c r="A2917" s="14"/>
      <c r="B2917" s="163">
        <v>2016</v>
      </c>
      <c r="C2917" s="251"/>
      <c r="D2917" s="146">
        <v>81818</v>
      </c>
      <c r="E2917" s="160">
        <v>21365221</v>
      </c>
      <c r="F2917" s="146">
        <v>11683727</v>
      </c>
      <c r="G2917" s="146">
        <v>8366787</v>
      </c>
      <c r="H2917" s="146">
        <v>968212</v>
      </c>
      <c r="I2917" s="146">
        <v>9681493</v>
      </c>
      <c r="J2917" s="146">
        <v>2523612</v>
      </c>
      <c r="K2917" s="146">
        <v>2616763</v>
      </c>
      <c r="L2917" s="160">
        <v>13254225</v>
      </c>
      <c r="M2917" s="146">
        <v>6906589</v>
      </c>
      <c r="N2917" s="146">
        <v>5414316</v>
      </c>
      <c r="O2917" s="146">
        <v>6347636</v>
      </c>
      <c r="P2917" s="146">
        <v>2236483</v>
      </c>
      <c r="Q2917" s="146">
        <v>434507</v>
      </c>
      <c r="R2917" s="146">
        <v>1573863</v>
      </c>
      <c r="S2917" s="160">
        <v>8110996</v>
      </c>
      <c r="T2917" s="146">
        <v>3270995</v>
      </c>
      <c r="U2917" s="146">
        <v>-848205</v>
      </c>
      <c r="V2917" s="14"/>
    </row>
    <row r="2918" spans="1:22">
      <c r="A2918" s="14"/>
      <c r="B2918" s="163">
        <v>2015</v>
      </c>
      <c r="C2918" s="163"/>
      <c r="D2918" s="146">
        <v>79675</v>
      </c>
      <c r="E2918" s="160">
        <v>20823570</v>
      </c>
      <c r="F2918" s="146">
        <v>11396059</v>
      </c>
      <c r="G2918" s="146">
        <v>8381133</v>
      </c>
      <c r="H2918" s="146">
        <v>961232</v>
      </c>
      <c r="I2918" s="146">
        <v>9427511</v>
      </c>
      <c r="J2918" s="146">
        <v>2568863</v>
      </c>
      <c r="K2918" s="146">
        <v>2458500</v>
      </c>
      <c r="L2918" s="160">
        <v>13176531</v>
      </c>
      <c r="M2918" s="146">
        <v>6785767</v>
      </c>
      <c r="N2918" s="146">
        <v>5335620</v>
      </c>
      <c r="O2918" s="146">
        <v>6390764</v>
      </c>
      <c r="P2918" s="146">
        <v>2176097</v>
      </c>
      <c r="Q2918" s="146">
        <v>423258</v>
      </c>
      <c r="R2918" s="146">
        <v>1520636</v>
      </c>
      <c r="S2918" s="160">
        <v>7647039</v>
      </c>
      <c r="T2918" s="146">
        <v>3224078</v>
      </c>
      <c r="U2918" s="146">
        <v>-872675</v>
      </c>
      <c r="V2918" s="14"/>
    </row>
    <row r="2919" spans="1:22">
      <c r="A2919" s="14"/>
      <c r="B2919" s="163">
        <v>2014</v>
      </c>
      <c r="C2919" s="163"/>
      <c r="D2919" s="146">
        <v>78070</v>
      </c>
      <c r="E2919" s="160">
        <v>20657830</v>
      </c>
      <c r="F2919" s="146">
        <v>11475442</v>
      </c>
      <c r="G2919" s="146">
        <v>8197239</v>
      </c>
      <c r="H2919" s="146">
        <v>1097458</v>
      </c>
      <c r="I2919" s="146">
        <v>9182388</v>
      </c>
      <c r="J2919" s="146">
        <v>2609784</v>
      </c>
      <c r="K2919" s="146">
        <v>2547843</v>
      </c>
      <c r="L2919" s="160">
        <v>13523385</v>
      </c>
      <c r="M2919" s="146">
        <v>6362806</v>
      </c>
      <c r="N2919" s="146">
        <v>5034129</v>
      </c>
      <c r="O2919" s="146">
        <v>7160578</v>
      </c>
      <c r="P2919" s="146">
        <v>2282552</v>
      </c>
      <c r="Q2919" s="146">
        <v>424769</v>
      </c>
      <c r="R2919" s="146">
        <v>1962118</v>
      </c>
      <c r="S2919" s="160">
        <v>7134446</v>
      </c>
      <c r="T2919" s="146">
        <v>2926047</v>
      </c>
      <c r="U2919" s="146">
        <v>-633050</v>
      </c>
      <c r="V2919" s="14"/>
    </row>
    <row r="2920" spans="1:22">
      <c r="A2920" s="14"/>
      <c r="B2920" s="163">
        <v>2013</v>
      </c>
      <c r="C2920" s="163"/>
      <c r="D2920" s="146">
        <v>76491</v>
      </c>
      <c r="E2920" s="160">
        <v>19604531</v>
      </c>
      <c r="F2920" s="146">
        <v>10515781</v>
      </c>
      <c r="G2920" s="146">
        <v>7493040</v>
      </c>
      <c r="H2920" s="146">
        <v>1051204</v>
      </c>
      <c r="I2920" s="146">
        <v>9088750</v>
      </c>
      <c r="J2920" s="146">
        <v>2635086</v>
      </c>
      <c r="K2920" s="146">
        <v>2569418</v>
      </c>
      <c r="L2920" s="160">
        <v>12668566</v>
      </c>
      <c r="M2920" s="146">
        <v>5914877</v>
      </c>
      <c r="N2920" s="146">
        <v>4666518</v>
      </c>
      <c r="O2920" s="146">
        <v>6753689</v>
      </c>
      <c r="P2920" s="146">
        <v>2203756</v>
      </c>
      <c r="Q2920" s="146">
        <v>418547</v>
      </c>
      <c r="R2920" s="146">
        <v>1679212</v>
      </c>
      <c r="S2920" s="160">
        <v>6935965</v>
      </c>
      <c r="T2920" s="146">
        <v>3015199</v>
      </c>
      <c r="U2920" s="146">
        <v>-466118</v>
      </c>
      <c r="V2920" s="14"/>
    </row>
    <row r="2921" spans="1:22">
      <c r="B2921" s="144">
        <v>2012</v>
      </c>
      <c r="C2921" s="144"/>
      <c r="D2921" s="146">
        <v>75575</v>
      </c>
      <c r="E2921" s="160">
        <v>19443579</v>
      </c>
      <c r="F2921" s="146">
        <v>10501603</v>
      </c>
      <c r="G2921" s="146">
        <v>7488429</v>
      </c>
      <c r="H2921" s="146">
        <v>1067781</v>
      </c>
      <c r="I2921" s="146">
        <v>8941976</v>
      </c>
      <c r="J2921" s="146">
        <v>2708822</v>
      </c>
      <c r="K2921" s="146">
        <v>2559044</v>
      </c>
      <c r="L2921" s="160">
        <v>12749168</v>
      </c>
      <c r="M2921" s="146">
        <v>5802740</v>
      </c>
      <c r="N2921" s="146">
        <v>4510451</v>
      </c>
      <c r="O2921" s="146">
        <v>6946428</v>
      </c>
      <c r="P2921" s="146">
        <v>2154906</v>
      </c>
      <c r="Q2921" s="146">
        <v>422225</v>
      </c>
      <c r="R2921" s="146">
        <v>1931493</v>
      </c>
      <c r="S2921" s="160">
        <v>6694411</v>
      </c>
      <c r="T2921" s="146">
        <v>2978819</v>
      </c>
      <c r="U2921" s="146">
        <v>-348909</v>
      </c>
    </row>
    <row r="2922" spans="1:22">
      <c r="B2922" s="144">
        <v>2011</v>
      </c>
      <c r="C2922" s="144"/>
      <c r="D2922" s="146">
        <v>79720</v>
      </c>
      <c r="E2922" s="160">
        <v>20399960</v>
      </c>
      <c r="F2922" s="146">
        <v>11053504</v>
      </c>
      <c r="G2922" s="146">
        <v>7995370</v>
      </c>
      <c r="H2922" s="146">
        <v>1039937</v>
      </c>
      <c r="I2922" s="146">
        <v>9346456</v>
      </c>
      <c r="J2922" s="146">
        <v>2858732</v>
      </c>
      <c r="K2922" s="146">
        <v>2653707</v>
      </c>
      <c r="L2922" s="160">
        <v>13255478</v>
      </c>
      <c r="M2922" s="146">
        <v>6180392</v>
      </c>
      <c r="N2922" s="146">
        <v>5002617</v>
      </c>
      <c r="O2922" s="146">
        <v>7075086</v>
      </c>
      <c r="P2922" s="146">
        <v>2279345</v>
      </c>
      <c r="Q2922" s="146">
        <v>410734</v>
      </c>
      <c r="R2922" s="146">
        <v>1902616</v>
      </c>
      <c r="S2922" s="160">
        <v>7144482</v>
      </c>
      <c r="T2922" s="146">
        <v>3201005</v>
      </c>
      <c r="U2922" s="146">
        <v>-219117</v>
      </c>
    </row>
    <row r="2923" spans="1:22">
      <c r="B2923" s="144">
        <v>2010</v>
      </c>
      <c r="C2923" s="144"/>
      <c r="D2923" s="146">
        <v>81402</v>
      </c>
      <c r="E2923" s="160">
        <v>19949781</v>
      </c>
      <c r="F2923" s="146">
        <v>10434349</v>
      </c>
      <c r="G2923" s="146">
        <v>7774047</v>
      </c>
      <c r="H2923" s="146">
        <v>995825</v>
      </c>
      <c r="I2923" s="146">
        <v>9515432</v>
      </c>
      <c r="J2923" s="146">
        <v>2931053</v>
      </c>
      <c r="K2923" s="146">
        <v>2682213</v>
      </c>
      <c r="L2923" s="160">
        <v>13116552</v>
      </c>
      <c r="M2923" s="146">
        <v>5736864</v>
      </c>
      <c r="N2923" s="146">
        <v>4487992</v>
      </c>
      <c r="O2923" s="146">
        <v>7379688</v>
      </c>
      <c r="P2923" s="146">
        <v>2313434</v>
      </c>
      <c r="Q2923" s="146">
        <v>449469</v>
      </c>
      <c r="R2923" s="146">
        <v>1872435</v>
      </c>
      <c r="S2923" s="160">
        <v>6833228</v>
      </c>
      <c r="T2923" s="146">
        <v>3083438</v>
      </c>
      <c r="U2923" s="146">
        <v>-228885</v>
      </c>
    </row>
    <row r="2924" spans="1:22">
      <c r="B2924" s="144">
        <v>2009</v>
      </c>
      <c r="C2924" s="144"/>
      <c r="D2924" s="146">
        <v>84606</v>
      </c>
      <c r="E2924" s="160">
        <v>19549826</v>
      </c>
      <c r="F2924" s="146" t="s">
        <v>69</v>
      </c>
      <c r="G2924" s="146" t="s">
        <v>69</v>
      </c>
      <c r="H2924" s="146" t="s">
        <v>69</v>
      </c>
      <c r="I2924" s="146" t="s">
        <v>69</v>
      </c>
      <c r="J2924" s="146" t="s">
        <v>69</v>
      </c>
      <c r="K2924" s="146" t="s">
        <v>69</v>
      </c>
      <c r="L2924" s="160">
        <v>13765075</v>
      </c>
      <c r="M2924" s="146" t="s">
        <v>69</v>
      </c>
      <c r="N2924" s="146" t="s">
        <v>69</v>
      </c>
      <c r="O2924" s="146" t="s">
        <v>69</v>
      </c>
      <c r="P2924" s="146" t="s">
        <v>69</v>
      </c>
      <c r="Q2924" s="146" t="s">
        <v>69</v>
      </c>
      <c r="R2924" s="146" t="s">
        <v>69</v>
      </c>
      <c r="S2924" s="160">
        <v>5784752</v>
      </c>
      <c r="T2924" s="146" t="s">
        <v>69</v>
      </c>
      <c r="U2924" s="146" t="s">
        <v>69</v>
      </c>
    </row>
    <row r="2925" spans="1:22">
      <c r="B2925" s="144">
        <v>2008</v>
      </c>
      <c r="C2925" s="144"/>
      <c r="D2925" s="146">
        <v>87378</v>
      </c>
      <c r="E2925" s="160">
        <v>18633521</v>
      </c>
      <c r="F2925" s="146" t="s">
        <v>69</v>
      </c>
      <c r="G2925" s="146" t="s">
        <v>69</v>
      </c>
      <c r="H2925" s="146" t="s">
        <v>69</v>
      </c>
      <c r="I2925" s="146" t="s">
        <v>69</v>
      </c>
      <c r="J2925" s="146" t="s">
        <v>69</v>
      </c>
      <c r="K2925" s="146" t="s">
        <v>69</v>
      </c>
      <c r="L2925" s="160">
        <v>13217393</v>
      </c>
      <c r="M2925" s="146" t="s">
        <v>69</v>
      </c>
      <c r="N2925" s="146" t="s">
        <v>69</v>
      </c>
      <c r="O2925" s="146" t="s">
        <v>69</v>
      </c>
      <c r="P2925" s="146" t="s">
        <v>69</v>
      </c>
      <c r="Q2925" s="146" t="s">
        <v>69</v>
      </c>
      <c r="R2925" s="146" t="s">
        <v>69</v>
      </c>
      <c r="S2925" s="160">
        <v>5416127</v>
      </c>
      <c r="T2925" s="146" t="s">
        <v>69</v>
      </c>
      <c r="U2925" s="146" t="s">
        <v>69</v>
      </c>
    </row>
    <row r="2926" spans="1:22">
      <c r="A2926" s="15"/>
      <c r="B2926" s="145" t="s">
        <v>159</v>
      </c>
      <c r="C2926" s="145"/>
      <c r="D2926" s="154"/>
      <c r="E2926" s="154"/>
      <c r="F2926" s="154"/>
      <c r="G2926" s="154"/>
      <c r="H2926" s="154"/>
      <c r="I2926" s="154"/>
      <c r="J2926" s="154"/>
      <c r="K2926" s="154"/>
      <c r="L2926" s="154"/>
      <c r="M2926" s="154"/>
      <c r="N2926" s="154"/>
      <c r="O2926" s="154"/>
      <c r="P2926" s="154"/>
      <c r="Q2926" s="154"/>
      <c r="R2926" s="154"/>
      <c r="S2926" s="154"/>
      <c r="T2926" s="154"/>
      <c r="U2926" s="154"/>
      <c r="V2926" s="15"/>
    </row>
    <row r="2927" spans="1:22">
      <c r="A2927" s="15"/>
      <c r="B2927" s="163">
        <v>2016</v>
      </c>
      <c r="C2927" s="251"/>
      <c r="D2927" s="146">
        <v>79479</v>
      </c>
      <c r="E2927" s="160">
        <v>9735967</v>
      </c>
      <c r="F2927" s="146">
        <v>4816394</v>
      </c>
      <c r="G2927" s="146">
        <v>3492444</v>
      </c>
      <c r="H2927" s="146">
        <v>142438</v>
      </c>
      <c r="I2927" s="146">
        <v>4919572</v>
      </c>
      <c r="J2927" s="146">
        <v>1366349</v>
      </c>
      <c r="K2927" s="146">
        <v>896235</v>
      </c>
      <c r="L2927" s="160">
        <v>5862557</v>
      </c>
      <c r="M2927" s="146">
        <v>3031290</v>
      </c>
      <c r="N2927" s="146">
        <v>2274724</v>
      </c>
      <c r="O2927" s="146">
        <v>2831266</v>
      </c>
      <c r="P2927" s="146">
        <v>904744</v>
      </c>
      <c r="Q2927" s="146">
        <v>188266</v>
      </c>
      <c r="R2927" s="146">
        <v>580151</v>
      </c>
      <c r="S2927" s="160">
        <v>3873410</v>
      </c>
      <c r="T2927" s="146">
        <v>1796406</v>
      </c>
      <c r="U2927" s="146">
        <v>-395423</v>
      </c>
      <c r="V2927" s="15"/>
    </row>
    <row r="2928" spans="1:22">
      <c r="A2928" s="15"/>
      <c r="B2928" s="163">
        <v>2015</v>
      </c>
      <c r="C2928" s="163"/>
      <c r="D2928" s="146">
        <v>77383</v>
      </c>
      <c r="E2928" s="160">
        <v>9335406</v>
      </c>
      <c r="F2928" s="146">
        <v>4630672</v>
      </c>
      <c r="G2928" s="146">
        <v>3416745</v>
      </c>
      <c r="H2928" s="146">
        <v>123255</v>
      </c>
      <c r="I2928" s="146">
        <v>4704734</v>
      </c>
      <c r="J2928" s="146">
        <v>1376087</v>
      </c>
      <c r="K2928" s="146">
        <v>864360</v>
      </c>
      <c r="L2928" s="160">
        <v>5741460</v>
      </c>
      <c r="M2928" s="146">
        <v>2868765</v>
      </c>
      <c r="N2928" s="146">
        <v>2190866</v>
      </c>
      <c r="O2928" s="146">
        <v>2872694</v>
      </c>
      <c r="P2928" s="146">
        <v>883972</v>
      </c>
      <c r="Q2928" s="146">
        <v>188006</v>
      </c>
      <c r="R2928" s="146">
        <v>559434</v>
      </c>
      <c r="S2928" s="160">
        <v>3593946</v>
      </c>
      <c r="T2928" s="146">
        <v>1737831</v>
      </c>
      <c r="U2928" s="146">
        <v>-425132</v>
      </c>
      <c r="V2928" s="15"/>
    </row>
    <row r="2929" spans="1:22">
      <c r="A2929" s="15"/>
      <c r="B2929" s="163">
        <v>2014</v>
      </c>
      <c r="C2929" s="163"/>
      <c r="D2929" s="146">
        <v>75842</v>
      </c>
      <c r="E2929" s="160">
        <v>9228917</v>
      </c>
      <c r="F2929" s="146">
        <v>4648158</v>
      </c>
      <c r="G2929" s="146">
        <v>3300688</v>
      </c>
      <c r="H2929" s="146">
        <v>122585</v>
      </c>
      <c r="I2929" s="146">
        <v>4580759</v>
      </c>
      <c r="J2929" s="146">
        <v>1424219</v>
      </c>
      <c r="K2929" s="146">
        <v>893924</v>
      </c>
      <c r="L2929" s="160">
        <v>5765875</v>
      </c>
      <c r="M2929" s="146">
        <v>2685423</v>
      </c>
      <c r="N2929" s="146">
        <v>2107067</v>
      </c>
      <c r="O2929" s="146">
        <v>3080452</v>
      </c>
      <c r="P2929" s="146">
        <v>928016</v>
      </c>
      <c r="Q2929" s="146">
        <v>199428</v>
      </c>
      <c r="R2929" s="146">
        <v>570129</v>
      </c>
      <c r="S2929" s="160">
        <v>3463042</v>
      </c>
      <c r="T2929" s="146">
        <v>1540837</v>
      </c>
      <c r="U2929" s="146">
        <v>-285865</v>
      </c>
      <c r="V2929" s="15"/>
    </row>
    <row r="2930" spans="1:22">
      <c r="A2930" s="15"/>
      <c r="B2930" s="163">
        <v>2013</v>
      </c>
      <c r="C2930" s="163"/>
      <c r="D2930" s="146">
        <v>74352</v>
      </c>
      <c r="E2930" s="160">
        <v>9146382</v>
      </c>
      <c r="F2930" s="146">
        <v>4442469</v>
      </c>
      <c r="G2930" s="146">
        <v>3145763</v>
      </c>
      <c r="H2930" s="146">
        <v>112216</v>
      </c>
      <c r="I2930" s="146">
        <v>4703912</v>
      </c>
      <c r="J2930" s="146">
        <v>1501738</v>
      </c>
      <c r="K2930" s="146">
        <v>921239</v>
      </c>
      <c r="L2930" s="160">
        <v>5782560</v>
      </c>
      <c r="M2930" s="146">
        <v>2650049</v>
      </c>
      <c r="N2930" s="146">
        <v>2089170</v>
      </c>
      <c r="O2930" s="146">
        <v>3132511</v>
      </c>
      <c r="P2930" s="146">
        <v>955181</v>
      </c>
      <c r="Q2930" s="146">
        <v>194693</v>
      </c>
      <c r="R2930" s="146">
        <v>590073</v>
      </c>
      <c r="S2930" s="160">
        <v>3363822</v>
      </c>
      <c r="T2930" s="146">
        <v>1761506</v>
      </c>
      <c r="U2930" s="146">
        <v>-325576</v>
      </c>
      <c r="V2930" s="15"/>
    </row>
    <row r="2931" spans="1:22">
      <c r="B2931" s="144">
        <v>2012</v>
      </c>
      <c r="C2931" s="144"/>
      <c r="D2931" s="146">
        <v>73346</v>
      </c>
      <c r="E2931" s="160">
        <v>9255192</v>
      </c>
      <c r="F2931" s="146">
        <v>4548483</v>
      </c>
      <c r="G2931" s="146">
        <v>3184145</v>
      </c>
      <c r="H2931" s="146">
        <v>121457</v>
      </c>
      <c r="I2931" s="146">
        <v>4706708</v>
      </c>
      <c r="J2931" s="146">
        <v>1568841</v>
      </c>
      <c r="K2931" s="146">
        <v>914439</v>
      </c>
      <c r="L2931" s="160">
        <v>5897300</v>
      </c>
      <c r="M2931" s="146">
        <v>2585859</v>
      </c>
      <c r="N2931" s="146">
        <v>2045738</v>
      </c>
      <c r="O2931" s="146">
        <v>3311441</v>
      </c>
      <c r="P2931" s="146">
        <v>947893</v>
      </c>
      <c r="Q2931" s="146">
        <v>200439</v>
      </c>
      <c r="R2931" s="146">
        <v>760994</v>
      </c>
      <c r="S2931" s="160">
        <v>3357892</v>
      </c>
      <c r="T2931" s="146">
        <v>1739055</v>
      </c>
      <c r="U2931" s="146">
        <v>-251653</v>
      </c>
    </row>
    <row r="2932" spans="1:22">
      <c r="B2932" s="144">
        <v>2011</v>
      </c>
      <c r="C2932" s="144"/>
      <c r="D2932" s="146">
        <v>77266</v>
      </c>
      <c r="E2932" s="160">
        <v>9570625</v>
      </c>
      <c r="F2932" s="146">
        <v>4672784</v>
      </c>
      <c r="G2932" s="146">
        <v>3092385</v>
      </c>
      <c r="H2932" s="146">
        <v>120325</v>
      </c>
      <c r="I2932" s="146">
        <v>4897841</v>
      </c>
      <c r="J2932" s="146">
        <v>1610571</v>
      </c>
      <c r="K2932" s="146">
        <v>902397</v>
      </c>
      <c r="L2932" s="160">
        <v>6067345</v>
      </c>
      <c r="M2932" s="146">
        <v>2812612</v>
      </c>
      <c r="N2932" s="146">
        <v>2289736</v>
      </c>
      <c r="O2932" s="146">
        <v>3254734</v>
      </c>
      <c r="P2932" s="146">
        <v>955511</v>
      </c>
      <c r="Q2932" s="146">
        <v>185049</v>
      </c>
      <c r="R2932" s="146">
        <v>684352</v>
      </c>
      <c r="S2932" s="160">
        <v>3503279</v>
      </c>
      <c r="T2932" s="146">
        <v>1876551</v>
      </c>
      <c r="U2932" s="146">
        <v>-182848</v>
      </c>
    </row>
    <row r="2933" spans="1:22">
      <c r="B2933" s="144">
        <v>2010</v>
      </c>
      <c r="C2933" s="144"/>
      <c r="D2933" s="146">
        <v>78838</v>
      </c>
      <c r="E2933" s="160">
        <v>9397474</v>
      </c>
      <c r="F2933" s="146">
        <v>4427185</v>
      </c>
      <c r="G2933" s="146">
        <v>3116068</v>
      </c>
      <c r="H2933" s="146">
        <v>145944</v>
      </c>
      <c r="I2933" s="146">
        <v>4970289</v>
      </c>
      <c r="J2933" s="146">
        <v>1652073</v>
      </c>
      <c r="K2933" s="146">
        <v>957455</v>
      </c>
      <c r="L2933" s="160">
        <v>6020370</v>
      </c>
      <c r="M2933" s="146">
        <v>2469469</v>
      </c>
      <c r="N2933" s="146">
        <v>2005422</v>
      </c>
      <c r="O2933" s="146">
        <v>3550900</v>
      </c>
      <c r="P2933" s="146">
        <v>982214</v>
      </c>
      <c r="Q2933" s="146">
        <v>198622</v>
      </c>
      <c r="R2933" s="146">
        <v>766153</v>
      </c>
      <c r="S2933" s="160">
        <v>3377104</v>
      </c>
      <c r="T2933" s="146">
        <v>1780719</v>
      </c>
      <c r="U2933" s="146">
        <v>-122968</v>
      </c>
    </row>
    <row r="2934" spans="1:22">
      <c r="B2934" s="144">
        <v>2009</v>
      </c>
      <c r="C2934" s="144"/>
      <c r="D2934" s="146">
        <v>81922</v>
      </c>
      <c r="E2934" s="160">
        <v>9039227</v>
      </c>
      <c r="F2934" s="146" t="s">
        <v>69</v>
      </c>
      <c r="G2934" s="146" t="s">
        <v>69</v>
      </c>
      <c r="H2934" s="146" t="s">
        <v>69</v>
      </c>
      <c r="I2934" s="146" t="s">
        <v>69</v>
      </c>
      <c r="J2934" s="146" t="s">
        <v>69</v>
      </c>
      <c r="K2934" s="146" t="s">
        <v>69</v>
      </c>
      <c r="L2934" s="160">
        <v>6018471</v>
      </c>
      <c r="M2934" s="146" t="s">
        <v>69</v>
      </c>
      <c r="N2934" s="146" t="s">
        <v>69</v>
      </c>
      <c r="O2934" s="146" t="s">
        <v>69</v>
      </c>
      <c r="P2934" s="146" t="s">
        <v>69</v>
      </c>
      <c r="Q2934" s="146" t="s">
        <v>69</v>
      </c>
      <c r="R2934" s="146" t="s">
        <v>69</v>
      </c>
      <c r="S2934" s="160">
        <v>3020756</v>
      </c>
      <c r="T2934" s="146" t="s">
        <v>69</v>
      </c>
      <c r="U2934" s="146" t="s">
        <v>69</v>
      </c>
    </row>
    <row r="2935" spans="1:22">
      <c r="B2935" s="144">
        <v>2008</v>
      </c>
      <c r="C2935" s="144"/>
      <c r="D2935" s="146">
        <v>84543</v>
      </c>
      <c r="E2935" s="160">
        <v>8948676</v>
      </c>
      <c r="F2935" s="146" t="s">
        <v>69</v>
      </c>
      <c r="G2935" s="146" t="s">
        <v>69</v>
      </c>
      <c r="H2935" s="146" t="s">
        <v>69</v>
      </c>
      <c r="I2935" s="146" t="s">
        <v>69</v>
      </c>
      <c r="J2935" s="146" t="s">
        <v>69</v>
      </c>
      <c r="K2935" s="146" t="s">
        <v>69</v>
      </c>
      <c r="L2935" s="160">
        <v>5924396</v>
      </c>
      <c r="M2935" s="146" t="s">
        <v>69</v>
      </c>
      <c r="N2935" s="146" t="s">
        <v>69</v>
      </c>
      <c r="O2935" s="146" t="s">
        <v>69</v>
      </c>
      <c r="P2935" s="146" t="s">
        <v>69</v>
      </c>
      <c r="Q2935" s="146" t="s">
        <v>69</v>
      </c>
      <c r="R2935" s="146" t="s">
        <v>69</v>
      </c>
      <c r="S2935" s="160">
        <v>3024280</v>
      </c>
      <c r="T2935" s="146" t="s">
        <v>69</v>
      </c>
      <c r="U2935" s="146" t="s">
        <v>69</v>
      </c>
    </row>
    <row r="2936" spans="1:22">
      <c r="A2936" s="15"/>
      <c r="B2936" s="145" t="s">
        <v>160</v>
      </c>
      <c r="C2936" s="145"/>
      <c r="D2936" s="154"/>
      <c r="E2936" s="154"/>
      <c r="F2936" s="154"/>
      <c r="G2936" s="154"/>
      <c r="H2936" s="154"/>
      <c r="I2936" s="154"/>
      <c r="J2936" s="154"/>
      <c r="K2936" s="154"/>
      <c r="L2936" s="154"/>
      <c r="M2936" s="154"/>
      <c r="N2936" s="154"/>
      <c r="O2936" s="154"/>
      <c r="P2936" s="154"/>
      <c r="Q2936" s="154"/>
      <c r="R2936" s="154"/>
      <c r="S2936" s="154"/>
      <c r="T2936" s="154"/>
      <c r="U2936" s="154"/>
      <c r="V2936" s="15"/>
    </row>
    <row r="2937" spans="1:22">
      <c r="A2937" s="15"/>
      <c r="B2937" s="163">
        <v>2016</v>
      </c>
      <c r="C2937" s="251"/>
      <c r="D2937" s="146">
        <v>2038</v>
      </c>
      <c r="E2937" s="160">
        <v>5356650</v>
      </c>
      <c r="F2937" s="146">
        <v>2821502</v>
      </c>
      <c r="G2937" s="146">
        <v>2063203</v>
      </c>
      <c r="H2937" s="146">
        <v>159225</v>
      </c>
      <c r="I2937" s="146">
        <v>2535148</v>
      </c>
      <c r="J2937" s="146">
        <v>587065</v>
      </c>
      <c r="K2937" s="146">
        <v>876083</v>
      </c>
      <c r="L2937" s="160">
        <v>3351155</v>
      </c>
      <c r="M2937" s="146">
        <v>1549335</v>
      </c>
      <c r="N2937" s="146">
        <v>1346552</v>
      </c>
      <c r="O2937" s="146">
        <v>1801820</v>
      </c>
      <c r="P2937" s="146">
        <v>706810</v>
      </c>
      <c r="Q2937" s="146">
        <v>99074</v>
      </c>
      <c r="R2937" s="146">
        <v>492032</v>
      </c>
      <c r="S2937" s="160">
        <v>2005495</v>
      </c>
      <c r="T2937" s="146">
        <v>727522</v>
      </c>
      <c r="U2937" s="146">
        <v>-185293</v>
      </c>
      <c r="V2937" s="15"/>
    </row>
    <row r="2938" spans="1:22">
      <c r="A2938" s="15"/>
      <c r="B2938" s="163">
        <v>2015</v>
      </c>
      <c r="C2938" s="163"/>
      <c r="D2938" s="146">
        <v>2020</v>
      </c>
      <c r="E2938" s="160">
        <v>5274045</v>
      </c>
      <c r="F2938" s="146">
        <v>2672500</v>
      </c>
      <c r="G2938" s="146">
        <v>2000393</v>
      </c>
      <c r="H2938" s="146">
        <v>150089</v>
      </c>
      <c r="I2938" s="146">
        <v>2601545</v>
      </c>
      <c r="J2938" s="146">
        <v>629955</v>
      </c>
      <c r="K2938" s="146">
        <v>879640</v>
      </c>
      <c r="L2938" s="160">
        <v>3448326</v>
      </c>
      <c r="M2938" s="146">
        <v>1500437</v>
      </c>
      <c r="N2938" s="146">
        <v>1291903</v>
      </c>
      <c r="O2938" s="146">
        <v>1947889</v>
      </c>
      <c r="P2938" s="146">
        <v>716954</v>
      </c>
      <c r="Q2938" s="146">
        <v>102001</v>
      </c>
      <c r="R2938" s="146">
        <v>540207</v>
      </c>
      <c r="S2938" s="160">
        <v>1825719</v>
      </c>
      <c r="T2938" s="146">
        <v>666731</v>
      </c>
      <c r="U2938" s="146">
        <v>-132583</v>
      </c>
      <c r="V2938" s="15"/>
    </row>
    <row r="2939" spans="1:22">
      <c r="A2939" s="15"/>
      <c r="B2939" s="163">
        <v>2014</v>
      </c>
      <c r="C2939" s="163"/>
      <c r="D2939" s="146">
        <v>1957</v>
      </c>
      <c r="E2939" s="160">
        <v>5016967</v>
      </c>
      <c r="F2939" s="146">
        <v>2584040</v>
      </c>
      <c r="G2939" s="146">
        <v>1943812</v>
      </c>
      <c r="H2939" s="146">
        <v>154436</v>
      </c>
      <c r="I2939" s="146">
        <v>2432926</v>
      </c>
      <c r="J2939" s="146">
        <v>618785</v>
      </c>
      <c r="K2939" s="146">
        <v>832486</v>
      </c>
      <c r="L2939" s="160">
        <v>3245736</v>
      </c>
      <c r="M2939" s="146">
        <v>1252181</v>
      </c>
      <c r="N2939" s="146">
        <v>1059291</v>
      </c>
      <c r="O2939" s="146">
        <v>1993556</v>
      </c>
      <c r="P2939" s="146">
        <v>723190</v>
      </c>
      <c r="Q2939" s="146">
        <v>98621</v>
      </c>
      <c r="R2939" s="146">
        <v>557633</v>
      </c>
      <c r="S2939" s="160">
        <v>1771230</v>
      </c>
      <c r="T2939" s="146">
        <v>599222</v>
      </c>
      <c r="U2939" s="146">
        <v>-55237</v>
      </c>
      <c r="V2939" s="15"/>
    </row>
    <row r="2940" spans="1:22">
      <c r="A2940" s="15"/>
      <c r="B2940" s="163">
        <v>2013</v>
      </c>
      <c r="C2940" s="163"/>
      <c r="D2940" s="146">
        <v>1875</v>
      </c>
      <c r="E2940" s="160">
        <v>4973083</v>
      </c>
      <c r="F2940" s="146">
        <v>2591849</v>
      </c>
      <c r="G2940" s="146">
        <v>1877898</v>
      </c>
      <c r="H2940" s="146">
        <v>147690</v>
      </c>
      <c r="I2940" s="146">
        <v>2381234</v>
      </c>
      <c r="J2940" s="146">
        <v>665209</v>
      </c>
      <c r="K2940" s="146">
        <v>821260</v>
      </c>
      <c r="L2940" s="160">
        <v>3243411</v>
      </c>
      <c r="M2940" s="146">
        <v>1322922</v>
      </c>
      <c r="N2940" s="146">
        <v>1164569</v>
      </c>
      <c r="O2940" s="146">
        <v>1920489</v>
      </c>
      <c r="P2940" s="146">
        <v>705905</v>
      </c>
      <c r="Q2940" s="146">
        <v>98101</v>
      </c>
      <c r="R2940" s="146">
        <v>517248</v>
      </c>
      <c r="S2940" s="160">
        <v>1729671</v>
      </c>
      <c r="T2940" s="146">
        <v>586733</v>
      </c>
      <c r="U2940" s="146">
        <v>-169568</v>
      </c>
      <c r="V2940" s="15"/>
    </row>
    <row r="2941" spans="1:22">
      <c r="B2941" s="144">
        <v>2012</v>
      </c>
      <c r="C2941" s="144"/>
      <c r="D2941" s="146">
        <v>1974</v>
      </c>
      <c r="E2941" s="160">
        <v>5181540</v>
      </c>
      <c r="F2941" s="146">
        <v>2701605</v>
      </c>
      <c r="G2941" s="146">
        <v>2038945</v>
      </c>
      <c r="H2941" s="146">
        <v>121476</v>
      </c>
      <c r="I2941" s="146">
        <v>2479935</v>
      </c>
      <c r="J2941" s="146">
        <v>740378</v>
      </c>
      <c r="K2941" s="146">
        <v>840797</v>
      </c>
      <c r="L2941" s="160">
        <v>3422911</v>
      </c>
      <c r="M2941" s="146">
        <v>1458212</v>
      </c>
      <c r="N2941" s="146">
        <v>1253011</v>
      </c>
      <c r="O2941" s="146">
        <v>1964699</v>
      </c>
      <c r="P2941" s="146">
        <v>709862</v>
      </c>
      <c r="Q2941" s="146">
        <v>96730</v>
      </c>
      <c r="R2941" s="146">
        <v>544838</v>
      </c>
      <c r="S2941" s="160">
        <v>1758629</v>
      </c>
      <c r="T2941" s="146">
        <v>663526</v>
      </c>
      <c r="U2941" s="146">
        <v>-148472</v>
      </c>
    </row>
    <row r="2942" spans="1:22">
      <c r="B2942" s="144">
        <v>2011</v>
      </c>
      <c r="C2942" s="144"/>
      <c r="D2942" s="146">
        <v>2176</v>
      </c>
      <c r="E2942" s="160">
        <v>5178468</v>
      </c>
      <c r="F2942" s="146">
        <v>2606150</v>
      </c>
      <c r="G2942" s="146">
        <v>2101633</v>
      </c>
      <c r="H2942" s="146">
        <v>130034</v>
      </c>
      <c r="I2942" s="146">
        <v>2572318</v>
      </c>
      <c r="J2942" s="146">
        <v>785961</v>
      </c>
      <c r="K2942" s="146">
        <v>918396</v>
      </c>
      <c r="L2942" s="160">
        <v>3385732</v>
      </c>
      <c r="M2942" s="146">
        <v>1349014</v>
      </c>
      <c r="N2942" s="146">
        <v>1123022</v>
      </c>
      <c r="O2942" s="146">
        <v>2036718</v>
      </c>
      <c r="P2942" s="146">
        <v>803053</v>
      </c>
      <c r="Q2942" s="146">
        <v>98878</v>
      </c>
      <c r="R2942" s="146">
        <v>532744</v>
      </c>
      <c r="S2942" s="160">
        <v>1792736</v>
      </c>
      <c r="T2942" s="146">
        <v>602861</v>
      </c>
      <c r="U2942" s="146">
        <v>-64781</v>
      </c>
    </row>
    <row r="2943" spans="1:22">
      <c r="B2943" s="144">
        <v>2010</v>
      </c>
      <c r="C2943" s="144"/>
      <c r="D2943" s="146">
        <v>2288</v>
      </c>
      <c r="E2943" s="160">
        <v>5683897</v>
      </c>
      <c r="F2943" s="146">
        <v>2930692</v>
      </c>
      <c r="G2943" s="146">
        <v>2390798</v>
      </c>
      <c r="H2943" s="146">
        <v>188438</v>
      </c>
      <c r="I2943" s="146">
        <v>2753205</v>
      </c>
      <c r="J2943" s="146">
        <v>842805</v>
      </c>
      <c r="K2943" s="146">
        <v>953425</v>
      </c>
      <c r="L2943" s="160">
        <v>3827508</v>
      </c>
      <c r="M2943" s="146">
        <v>1675002</v>
      </c>
      <c r="N2943" s="146">
        <v>1306799</v>
      </c>
      <c r="O2943" s="146">
        <v>2152506</v>
      </c>
      <c r="P2943" s="146">
        <v>805552</v>
      </c>
      <c r="Q2943" s="146">
        <v>106388</v>
      </c>
      <c r="R2943" s="146">
        <v>574886</v>
      </c>
      <c r="S2943" s="160">
        <v>1856389</v>
      </c>
      <c r="T2943" s="146">
        <v>677684</v>
      </c>
      <c r="U2943" s="146">
        <v>-24332</v>
      </c>
    </row>
    <row r="2944" spans="1:22">
      <c r="B2944" s="144">
        <v>2009</v>
      </c>
      <c r="C2944" s="144"/>
      <c r="D2944" s="146">
        <v>2408</v>
      </c>
      <c r="E2944" s="160">
        <v>5040813</v>
      </c>
      <c r="F2944" s="146" t="s">
        <v>69</v>
      </c>
      <c r="G2944" s="146" t="s">
        <v>69</v>
      </c>
      <c r="H2944" s="146" t="s">
        <v>69</v>
      </c>
      <c r="I2944" s="146" t="s">
        <v>69</v>
      </c>
      <c r="J2944" s="146" t="s">
        <v>69</v>
      </c>
      <c r="K2944" s="146" t="s">
        <v>69</v>
      </c>
      <c r="L2944" s="160">
        <v>3619054</v>
      </c>
      <c r="M2944" s="146" t="s">
        <v>69</v>
      </c>
      <c r="N2944" s="146" t="s">
        <v>69</v>
      </c>
      <c r="O2944" s="146" t="s">
        <v>69</v>
      </c>
      <c r="P2944" s="146" t="s">
        <v>69</v>
      </c>
      <c r="Q2944" s="146" t="s">
        <v>69</v>
      </c>
      <c r="R2944" s="146" t="s">
        <v>69</v>
      </c>
      <c r="S2944" s="160">
        <v>1421759</v>
      </c>
      <c r="T2944" s="146" t="s">
        <v>69</v>
      </c>
      <c r="U2944" s="146" t="s">
        <v>69</v>
      </c>
    </row>
    <row r="2945" spans="1:22">
      <c r="B2945" s="144">
        <v>2008</v>
      </c>
      <c r="C2945" s="144"/>
      <c r="D2945" s="146">
        <v>2539</v>
      </c>
      <c r="E2945" s="160">
        <v>4759347</v>
      </c>
      <c r="F2945" s="146" t="s">
        <v>69</v>
      </c>
      <c r="G2945" s="146" t="s">
        <v>69</v>
      </c>
      <c r="H2945" s="146" t="s">
        <v>69</v>
      </c>
      <c r="I2945" s="146" t="s">
        <v>69</v>
      </c>
      <c r="J2945" s="146" t="s">
        <v>69</v>
      </c>
      <c r="K2945" s="146" t="s">
        <v>69</v>
      </c>
      <c r="L2945" s="160">
        <v>3405752</v>
      </c>
      <c r="M2945" s="146" t="s">
        <v>69</v>
      </c>
      <c r="N2945" s="146" t="s">
        <v>69</v>
      </c>
      <c r="O2945" s="146" t="s">
        <v>69</v>
      </c>
      <c r="P2945" s="146" t="s">
        <v>69</v>
      </c>
      <c r="Q2945" s="146" t="s">
        <v>69</v>
      </c>
      <c r="R2945" s="146" t="s">
        <v>69</v>
      </c>
      <c r="S2945" s="160">
        <v>1353595</v>
      </c>
      <c r="T2945" s="146" t="s">
        <v>69</v>
      </c>
      <c r="U2945" s="146" t="s">
        <v>69</v>
      </c>
    </row>
    <row r="2946" spans="1:22">
      <c r="A2946" s="15"/>
      <c r="B2946" s="145" t="s">
        <v>161</v>
      </c>
      <c r="C2946" s="145"/>
      <c r="D2946" s="154"/>
      <c r="E2946" s="154"/>
      <c r="F2946" s="154"/>
      <c r="G2946" s="154"/>
      <c r="H2946" s="154"/>
      <c r="I2946" s="154"/>
      <c r="J2946" s="154"/>
      <c r="K2946" s="154"/>
      <c r="L2946" s="154"/>
      <c r="M2946" s="154"/>
      <c r="N2946" s="154"/>
      <c r="O2946" s="154"/>
      <c r="P2946" s="154"/>
      <c r="Q2946" s="154"/>
      <c r="R2946" s="154"/>
      <c r="S2946" s="154"/>
      <c r="T2946" s="154"/>
      <c r="U2946" s="154"/>
      <c r="V2946" s="15"/>
    </row>
    <row r="2947" spans="1:22">
      <c r="A2947" s="15"/>
      <c r="B2947" s="163">
        <v>2016</v>
      </c>
      <c r="C2947" s="251"/>
      <c r="D2947" s="146">
        <v>301</v>
      </c>
      <c r="E2947" s="160">
        <v>6272604</v>
      </c>
      <c r="F2947" s="146">
        <v>4045831</v>
      </c>
      <c r="G2947" s="146">
        <v>2811138</v>
      </c>
      <c r="H2947" s="146">
        <v>666547</v>
      </c>
      <c r="I2947" s="146">
        <v>2226774</v>
      </c>
      <c r="J2947" s="146">
        <v>570197</v>
      </c>
      <c r="K2947" s="146">
        <v>844444</v>
      </c>
      <c r="L2947" s="160">
        <v>4040514</v>
      </c>
      <c r="M2947" s="146">
        <v>2325964</v>
      </c>
      <c r="N2947" s="146">
        <v>1793040</v>
      </c>
      <c r="O2947" s="146">
        <v>1714550</v>
      </c>
      <c r="P2947" s="146">
        <v>624929</v>
      </c>
      <c r="Q2947" s="146">
        <v>147167</v>
      </c>
      <c r="R2947" s="146">
        <v>501680</v>
      </c>
      <c r="S2947" s="160">
        <v>2232091</v>
      </c>
      <c r="T2947" s="146">
        <v>747067</v>
      </c>
      <c r="U2947" s="146">
        <v>-267489</v>
      </c>
      <c r="V2947" s="15"/>
    </row>
    <row r="2948" spans="1:22">
      <c r="A2948" s="15"/>
      <c r="B2948" s="163">
        <v>2015</v>
      </c>
      <c r="C2948" s="163"/>
      <c r="D2948" s="146">
        <v>272</v>
      </c>
      <c r="E2948" s="160">
        <v>6214119</v>
      </c>
      <c r="F2948" s="146">
        <v>4092886</v>
      </c>
      <c r="G2948" s="146">
        <v>2963994</v>
      </c>
      <c r="H2948" s="146">
        <v>687887</v>
      </c>
      <c r="I2948" s="146">
        <v>2121233</v>
      </c>
      <c r="J2948" s="146">
        <v>562822</v>
      </c>
      <c r="K2948" s="146">
        <v>714501</v>
      </c>
      <c r="L2948" s="160">
        <v>3986745</v>
      </c>
      <c r="M2948" s="146">
        <v>2416565</v>
      </c>
      <c r="N2948" s="146">
        <v>1852851</v>
      </c>
      <c r="O2948" s="146">
        <v>1570180</v>
      </c>
      <c r="P2948" s="146">
        <v>575171</v>
      </c>
      <c r="Q2948" s="146">
        <v>133251</v>
      </c>
      <c r="R2948" s="146">
        <v>420995</v>
      </c>
      <c r="S2948" s="160">
        <v>2227374</v>
      </c>
      <c r="T2948" s="146">
        <v>819516</v>
      </c>
      <c r="U2948" s="146">
        <v>-314961</v>
      </c>
      <c r="V2948" s="15"/>
    </row>
    <row r="2949" spans="1:22">
      <c r="A2949" s="15"/>
      <c r="B2949" s="163">
        <v>2014</v>
      </c>
      <c r="C2949" s="163"/>
      <c r="D2949" s="146">
        <v>271</v>
      </c>
      <c r="E2949" s="160">
        <v>6411947</v>
      </c>
      <c r="F2949" s="146">
        <v>4243244</v>
      </c>
      <c r="G2949" s="146">
        <v>2952738</v>
      </c>
      <c r="H2949" s="146">
        <v>820436</v>
      </c>
      <c r="I2949" s="146">
        <v>2168702</v>
      </c>
      <c r="J2949" s="146">
        <v>566781</v>
      </c>
      <c r="K2949" s="146">
        <v>821433</v>
      </c>
      <c r="L2949" s="160">
        <v>4511774</v>
      </c>
      <c r="M2949" s="146">
        <v>2425202</v>
      </c>
      <c r="N2949" s="146">
        <v>1867771</v>
      </c>
      <c r="O2949" s="146">
        <v>2086571</v>
      </c>
      <c r="P2949" s="146">
        <v>631346</v>
      </c>
      <c r="Q2949" s="146">
        <v>126721</v>
      </c>
      <c r="R2949" s="146">
        <v>834356</v>
      </c>
      <c r="S2949" s="160">
        <v>1900173</v>
      </c>
      <c r="T2949" s="146">
        <v>785987</v>
      </c>
      <c r="U2949" s="146">
        <v>-291948</v>
      </c>
      <c r="V2949" s="15"/>
    </row>
    <row r="2950" spans="1:22">
      <c r="A2950" s="15"/>
      <c r="B2950" s="163">
        <v>2013</v>
      </c>
      <c r="C2950" s="163"/>
      <c r="D2950" s="146">
        <v>264</v>
      </c>
      <c r="E2950" s="160">
        <v>5485067</v>
      </c>
      <c r="F2950" s="146">
        <v>3481463</v>
      </c>
      <c r="G2950" s="146">
        <v>2469379</v>
      </c>
      <c r="H2950" s="146">
        <v>791296</v>
      </c>
      <c r="I2950" s="146">
        <v>2003604</v>
      </c>
      <c r="J2950" s="146">
        <v>468139</v>
      </c>
      <c r="K2950" s="146">
        <v>826918</v>
      </c>
      <c r="L2950" s="160">
        <v>3642595</v>
      </c>
      <c r="M2950" s="146">
        <v>1941906</v>
      </c>
      <c r="N2950" s="146">
        <v>1412779</v>
      </c>
      <c r="O2950" s="146">
        <v>1700688</v>
      </c>
      <c r="P2950" s="146">
        <v>542670</v>
      </c>
      <c r="Q2950" s="146">
        <v>125753</v>
      </c>
      <c r="R2950" s="146">
        <v>571891</v>
      </c>
      <c r="S2950" s="160">
        <v>1842472</v>
      </c>
      <c r="T2950" s="146">
        <v>666959</v>
      </c>
      <c r="U2950" s="146">
        <v>29026</v>
      </c>
      <c r="V2950" s="15"/>
    </row>
    <row r="2951" spans="1:22">
      <c r="B2951" s="144">
        <v>2012</v>
      </c>
      <c r="C2951" s="144"/>
      <c r="D2951" s="146">
        <v>255</v>
      </c>
      <c r="E2951" s="160">
        <v>5006847</v>
      </c>
      <c r="F2951" s="146">
        <v>3251514</v>
      </c>
      <c r="G2951" s="146">
        <v>2265339</v>
      </c>
      <c r="H2951" s="146">
        <v>824849</v>
      </c>
      <c r="I2951" s="146">
        <v>1755333</v>
      </c>
      <c r="J2951" s="146">
        <v>399604</v>
      </c>
      <c r="K2951" s="146">
        <v>803808</v>
      </c>
      <c r="L2951" s="160">
        <v>3428958</v>
      </c>
      <c r="M2951" s="146">
        <v>1758669</v>
      </c>
      <c r="N2951" s="146">
        <v>1211702</v>
      </c>
      <c r="O2951" s="146">
        <v>1670289</v>
      </c>
      <c r="P2951" s="146">
        <v>497150</v>
      </c>
      <c r="Q2951" s="146">
        <v>125056</v>
      </c>
      <c r="R2951" s="146">
        <v>625661</v>
      </c>
      <c r="S2951" s="160">
        <v>1577889</v>
      </c>
      <c r="T2951" s="146">
        <v>576238</v>
      </c>
      <c r="U2951" s="146">
        <v>51216</v>
      </c>
    </row>
    <row r="2952" spans="1:22">
      <c r="B2952" s="144">
        <v>2011</v>
      </c>
      <c r="C2952" s="144"/>
      <c r="D2952" s="146">
        <v>278</v>
      </c>
      <c r="E2952" s="160">
        <v>5650867</v>
      </c>
      <c r="F2952" s="146">
        <v>3774571</v>
      </c>
      <c r="G2952" s="146">
        <v>2801351</v>
      </c>
      <c r="H2952" s="146">
        <v>789579</v>
      </c>
      <c r="I2952" s="146">
        <v>1876297</v>
      </c>
      <c r="J2952" s="146">
        <v>462200</v>
      </c>
      <c r="K2952" s="146">
        <v>832913</v>
      </c>
      <c r="L2952" s="160">
        <v>3802401</v>
      </c>
      <c r="M2952" s="146">
        <v>2018767</v>
      </c>
      <c r="N2952" s="146">
        <v>1589859</v>
      </c>
      <c r="O2952" s="146">
        <v>1783634</v>
      </c>
      <c r="P2952" s="146">
        <v>520781</v>
      </c>
      <c r="Q2952" s="146">
        <v>126808</v>
      </c>
      <c r="R2952" s="146">
        <v>685519</v>
      </c>
      <c r="S2952" s="160">
        <v>1848467</v>
      </c>
      <c r="T2952" s="146">
        <v>721594</v>
      </c>
      <c r="U2952" s="146">
        <v>28512</v>
      </c>
    </row>
    <row r="2953" spans="1:22">
      <c r="B2953" s="144">
        <v>2010</v>
      </c>
      <c r="C2953" s="144"/>
      <c r="D2953" s="146">
        <v>276</v>
      </c>
      <c r="E2953" s="160">
        <v>4868409</v>
      </c>
      <c r="F2953" s="146">
        <v>3076471</v>
      </c>
      <c r="G2953" s="146">
        <v>2267183</v>
      </c>
      <c r="H2953" s="146">
        <v>661444</v>
      </c>
      <c r="I2953" s="146">
        <v>1791938</v>
      </c>
      <c r="J2953" s="146">
        <v>436175</v>
      </c>
      <c r="K2953" s="146">
        <v>771333</v>
      </c>
      <c r="L2953" s="160">
        <v>3268674</v>
      </c>
      <c r="M2953" s="146">
        <v>1592393</v>
      </c>
      <c r="N2953" s="146">
        <v>1175771</v>
      </c>
      <c r="O2953" s="146">
        <v>1676282</v>
      </c>
      <c r="P2953" s="146">
        <v>525668</v>
      </c>
      <c r="Q2953" s="146">
        <v>144459</v>
      </c>
      <c r="R2953" s="146">
        <v>531395</v>
      </c>
      <c r="S2953" s="160">
        <v>1599735</v>
      </c>
      <c r="T2953" s="146">
        <v>625034</v>
      </c>
      <c r="U2953" s="146">
        <v>-81585</v>
      </c>
    </row>
    <row r="2954" spans="1:22">
      <c r="B2954" s="144">
        <v>2009</v>
      </c>
      <c r="C2954" s="144"/>
      <c r="D2954" s="146">
        <v>276</v>
      </c>
      <c r="E2954" s="160">
        <v>5469786</v>
      </c>
      <c r="F2954" s="146" t="s">
        <v>69</v>
      </c>
      <c r="G2954" s="146" t="s">
        <v>69</v>
      </c>
      <c r="H2954" s="146" t="s">
        <v>69</v>
      </c>
      <c r="I2954" s="146" t="s">
        <v>69</v>
      </c>
      <c r="J2954" s="146" t="s">
        <v>69</v>
      </c>
      <c r="K2954" s="146" t="s">
        <v>69</v>
      </c>
      <c r="L2954" s="160">
        <v>4127550</v>
      </c>
      <c r="M2954" s="146" t="s">
        <v>69</v>
      </c>
      <c r="N2954" s="146" t="s">
        <v>69</v>
      </c>
      <c r="O2954" s="146" t="s">
        <v>69</v>
      </c>
      <c r="P2954" s="146" t="s">
        <v>69</v>
      </c>
      <c r="Q2954" s="146" t="s">
        <v>69</v>
      </c>
      <c r="R2954" s="146" t="s">
        <v>69</v>
      </c>
      <c r="S2954" s="160">
        <v>1342236</v>
      </c>
      <c r="T2954" s="146" t="s">
        <v>69</v>
      </c>
      <c r="U2954" s="146" t="s">
        <v>69</v>
      </c>
    </row>
    <row r="2955" spans="1:22">
      <c r="B2955" s="144">
        <v>2008</v>
      </c>
      <c r="C2955" s="144"/>
      <c r="D2955" s="146">
        <v>296</v>
      </c>
      <c r="E2955" s="160">
        <v>4925498</v>
      </c>
      <c r="F2955" s="146" t="s">
        <v>69</v>
      </c>
      <c r="G2955" s="146" t="s">
        <v>69</v>
      </c>
      <c r="H2955" s="146" t="s">
        <v>69</v>
      </c>
      <c r="I2955" s="146" t="s">
        <v>69</v>
      </c>
      <c r="J2955" s="146" t="s">
        <v>69</v>
      </c>
      <c r="K2955" s="146" t="s">
        <v>69</v>
      </c>
      <c r="L2955" s="160">
        <v>3887246</v>
      </c>
      <c r="M2955" s="146" t="s">
        <v>69</v>
      </c>
      <c r="N2955" s="146" t="s">
        <v>69</v>
      </c>
      <c r="O2955" s="146" t="s">
        <v>69</v>
      </c>
      <c r="P2955" s="146" t="s">
        <v>69</v>
      </c>
      <c r="Q2955" s="146" t="s">
        <v>69</v>
      </c>
      <c r="R2955" s="146" t="s">
        <v>69</v>
      </c>
      <c r="S2955" s="160">
        <v>1038252</v>
      </c>
      <c r="T2955" s="146" t="s">
        <v>69</v>
      </c>
      <c r="U2955" s="146" t="s">
        <v>69</v>
      </c>
    </row>
    <row r="2956" spans="1:22">
      <c r="A2956" s="14"/>
      <c r="B2956" s="141" t="s">
        <v>162</v>
      </c>
      <c r="C2956" s="141"/>
      <c r="D2956" s="152"/>
      <c r="E2956" s="152"/>
      <c r="F2956" s="152"/>
      <c r="G2956" s="152"/>
      <c r="H2956" s="152"/>
      <c r="I2956" s="152"/>
      <c r="J2956" s="152"/>
      <c r="K2956" s="152"/>
      <c r="L2956" s="152"/>
      <c r="M2956" s="152"/>
      <c r="N2956" s="152"/>
      <c r="O2956" s="152"/>
      <c r="P2956" s="152"/>
      <c r="Q2956" s="152"/>
      <c r="R2956" s="152"/>
      <c r="S2956" s="152"/>
      <c r="T2956" s="152"/>
      <c r="U2956" s="152"/>
      <c r="V2956" s="14"/>
    </row>
    <row r="2957" spans="1:22">
      <c r="A2957" s="14"/>
      <c r="B2957" s="163">
        <v>2016</v>
      </c>
      <c r="C2957" s="251"/>
      <c r="D2957" s="146">
        <v>35</v>
      </c>
      <c r="E2957" s="160">
        <v>3746664</v>
      </c>
      <c r="F2957" s="146">
        <v>1752341</v>
      </c>
      <c r="G2957" s="146">
        <v>1362788</v>
      </c>
      <c r="H2957" s="146">
        <v>185819</v>
      </c>
      <c r="I2957" s="146">
        <v>1994323</v>
      </c>
      <c r="J2957" s="146">
        <v>567259</v>
      </c>
      <c r="K2957" s="146">
        <v>536111</v>
      </c>
      <c r="L2957" s="160">
        <v>2108148</v>
      </c>
      <c r="M2957" s="146">
        <v>716019</v>
      </c>
      <c r="N2957" s="146">
        <v>584127</v>
      </c>
      <c r="O2957" s="146">
        <v>1392129</v>
      </c>
      <c r="P2957" s="146">
        <v>692750</v>
      </c>
      <c r="Q2957" s="146">
        <v>76026</v>
      </c>
      <c r="R2957" s="146">
        <v>305659</v>
      </c>
      <c r="S2957" s="160">
        <v>1638516</v>
      </c>
      <c r="T2957" s="146">
        <v>665233</v>
      </c>
      <c r="U2957" s="146">
        <v>95464</v>
      </c>
      <c r="V2957" s="14"/>
    </row>
    <row r="2958" spans="1:22">
      <c r="A2958" s="14"/>
      <c r="B2958" s="163">
        <v>2015</v>
      </c>
      <c r="C2958" s="163"/>
      <c r="D2958" s="146">
        <v>35</v>
      </c>
      <c r="E2958" s="160">
        <v>3279289</v>
      </c>
      <c r="F2958" s="146">
        <v>1632821</v>
      </c>
      <c r="G2958" s="146">
        <v>1234379</v>
      </c>
      <c r="H2958" s="146">
        <v>181155</v>
      </c>
      <c r="I2958" s="146">
        <v>1646468</v>
      </c>
      <c r="J2958" s="146">
        <v>507059</v>
      </c>
      <c r="K2958" s="146">
        <v>427968</v>
      </c>
      <c r="L2958" s="160">
        <v>1912159</v>
      </c>
      <c r="M2958" s="146">
        <v>646205</v>
      </c>
      <c r="N2958" s="146">
        <v>505365</v>
      </c>
      <c r="O2958" s="146">
        <v>1265954</v>
      </c>
      <c r="P2958" s="146">
        <v>630504</v>
      </c>
      <c r="Q2958" s="146">
        <v>62677</v>
      </c>
      <c r="R2958" s="146">
        <v>318566</v>
      </c>
      <c r="S2958" s="160">
        <v>1367131</v>
      </c>
      <c r="T2958" s="146">
        <v>562868</v>
      </c>
      <c r="U2958" s="146">
        <v>-66933</v>
      </c>
      <c r="V2958" s="14"/>
    </row>
    <row r="2959" spans="1:22">
      <c r="A2959" s="14"/>
      <c r="B2959" s="163">
        <v>2014</v>
      </c>
      <c r="C2959" s="163"/>
      <c r="D2959" s="146">
        <v>32</v>
      </c>
      <c r="E2959" s="160">
        <v>2901096</v>
      </c>
      <c r="F2959" s="146">
        <v>1442163</v>
      </c>
      <c r="G2959" s="146">
        <v>1150942</v>
      </c>
      <c r="H2959" s="146">
        <v>138704</v>
      </c>
      <c r="I2959" s="146">
        <v>1458933</v>
      </c>
      <c r="J2959" s="146">
        <v>439837</v>
      </c>
      <c r="K2959" s="146">
        <v>452479</v>
      </c>
      <c r="L2959" s="160">
        <v>1683725</v>
      </c>
      <c r="M2959" s="146">
        <v>527428</v>
      </c>
      <c r="N2959" s="146">
        <v>398044</v>
      </c>
      <c r="O2959" s="146">
        <v>1156297</v>
      </c>
      <c r="P2959" s="146">
        <v>501848</v>
      </c>
      <c r="Q2959" s="146">
        <v>65350</v>
      </c>
      <c r="R2959" s="146">
        <v>290707</v>
      </c>
      <c r="S2959" s="160">
        <v>1217371</v>
      </c>
      <c r="T2959" s="146">
        <v>564934</v>
      </c>
      <c r="U2959" s="146">
        <v>-106924</v>
      </c>
      <c r="V2959" s="14"/>
    </row>
    <row r="2960" spans="1:22">
      <c r="A2960" s="14"/>
      <c r="B2960" s="163">
        <v>2013</v>
      </c>
      <c r="C2960" s="163"/>
      <c r="D2960" s="146">
        <v>31</v>
      </c>
      <c r="E2960" s="160">
        <v>3229462</v>
      </c>
      <c r="F2960" s="146">
        <v>1803048</v>
      </c>
      <c r="G2960" s="146">
        <v>1499714</v>
      </c>
      <c r="H2960" s="146">
        <v>164059</v>
      </c>
      <c r="I2960" s="146">
        <v>1426415</v>
      </c>
      <c r="J2960" s="146">
        <v>470669</v>
      </c>
      <c r="K2960" s="146">
        <v>444169</v>
      </c>
      <c r="L2960" s="160">
        <v>2501057</v>
      </c>
      <c r="M2960" s="146">
        <v>956924</v>
      </c>
      <c r="N2960" s="146">
        <v>771359</v>
      </c>
      <c r="O2960" s="146">
        <v>1544133</v>
      </c>
      <c r="P2960" s="146">
        <v>467322</v>
      </c>
      <c r="Q2960" s="146">
        <v>54832</v>
      </c>
      <c r="R2960" s="146">
        <v>487674</v>
      </c>
      <c r="S2960" s="160">
        <v>728406</v>
      </c>
      <c r="T2960" s="146">
        <v>648927</v>
      </c>
      <c r="U2960" s="146">
        <v>39355</v>
      </c>
      <c r="V2960" s="14"/>
    </row>
    <row r="2961" spans="1:22">
      <c r="B2961" s="144">
        <v>2012</v>
      </c>
      <c r="C2961" s="144"/>
      <c r="D2961" s="146">
        <v>30</v>
      </c>
      <c r="E2961" s="160">
        <v>3321545</v>
      </c>
      <c r="F2961" s="146">
        <v>1900661</v>
      </c>
      <c r="G2961" s="146">
        <v>1568137</v>
      </c>
      <c r="H2961" s="146">
        <v>158927</v>
      </c>
      <c r="I2961" s="146">
        <v>1420883</v>
      </c>
      <c r="J2961" s="146">
        <v>444029</v>
      </c>
      <c r="K2961" s="146">
        <v>446113</v>
      </c>
      <c r="L2961" s="160">
        <v>2209430</v>
      </c>
      <c r="M2961" s="146">
        <v>712687</v>
      </c>
      <c r="N2961" s="146">
        <v>560424</v>
      </c>
      <c r="O2961" s="146">
        <v>1496743</v>
      </c>
      <c r="P2961" s="146">
        <v>470657</v>
      </c>
      <c r="Q2961" s="146">
        <v>53175</v>
      </c>
      <c r="R2961" s="146">
        <v>434129</v>
      </c>
      <c r="S2961" s="160">
        <v>1112115</v>
      </c>
      <c r="T2961" s="146">
        <v>652617</v>
      </c>
      <c r="U2961" s="146">
        <v>167689</v>
      </c>
    </row>
    <row r="2962" spans="1:22">
      <c r="B2962" s="144">
        <v>2011</v>
      </c>
      <c r="C2962" s="144"/>
      <c r="D2962" s="146">
        <v>27</v>
      </c>
      <c r="E2962" s="160">
        <v>2505429</v>
      </c>
      <c r="F2962" s="146">
        <v>1214492</v>
      </c>
      <c r="G2962" s="146">
        <v>964783</v>
      </c>
      <c r="H2962" s="146">
        <v>131431</v>
      </c>
      <c r="I2962" s="146">
        <v>1290938</v>
      </c>
      <c r="J2962" s="146">
        <v>397416</v>
      </c>
      <c r="K2962" s="146">
        <v>451555</v>
      </c>
      <c r="L2962" s="160">
        <v>1526033</v>
      </c>
      <c r="M2962" s="146">
        <v>382085</v>
      </c>
      <c r="N2962" s="146">
        <v>274360</v>
      </c>
      <c r="O2962" s="146">
        <v>1143949</v>
      </c>
      <c r="P2962" s="146">
        <v>421577</v>
      </c>
      <c r="Q2962" s="146">
        <v>61766</v>
      </c>
      <c r="R2962" s="146">
        <v>256496</v>
      </c>
      <c r="S2962" s="160">
        <v>979396</v>
      </c>
      <c r="T2962" s="146">
        <v>518374</v>
      </c>
      <c r="U2962" s="146">
        <v>92360</v>
      </c>
    </row>
    <row r="2963" spans="1:22">
      <c r="B2963" s="144">
        <v>2010</v>
      </c>
      <c r="C2963" s="144"/>
      <c r="D2963" s="146">
        <v>25</v>
      </c>
      <c r="E2963" s="160">
        <v>2434217</v>
      </c>
      <c r="F2963" s="146">
        <v>1160381</v>
      </c>
      <c r="G2963" s="146">
        <v>936074</v>
      </c>
      <c r="H2963" s="146">
        <v>129436</v>
      </c>
      <c r="I2963" s="146">
        <v>1273837</v>
      </c>
      <c r="J2963" s="146">
        <v>319809</v>
      </c>
      <c r="K2963" s="146">
        <v>525470</v>
      </c>
      <c r="L2963" s="160">
        <v>1538417</v>
      </c>
      <c r="M2963" s="146">
        <v>472962</v>
      </c>
      <c r="N2963" s="146">
        <v>314782</v>
      </c>
      <c r="O2963" s="146">
        <v>1065455</v>
      </c>
      <c r="P2963" s="146">
        <v>354334</v>
      </c>
      <c r="Q2963" s="146">
        <v>113989</v>
      </c>
      <c r="R2963" s="146">
        <v>188473</v>
      </c>
      <c r="S2963" s="160">
        <v>895800</v>
      </c>
      <c r="T2963" s="146">
        <v>507544</v>
      </c>
      <c r="U2963" s="146">
        <v>19251</v>
      </c>
    </row>
    <row r="2964" spans="1:22">
      <c r="B2964" s="144">
        <v>2009</v>
      </c>
      <c r="C2964" s="144"/>
      <c r="D2964" s="146">
        <v>24</v>
      </c>
      <c r="E2964" s="160">
        <v>2177498</v>
      </c>
      <c r="F2964" s="146" t="s">
        <v>69</v>
      </c>
      <c r="G2964" s="146" t="s">
        <v>69</v>
      </c>
      <c r="H2964" s="146" t="s">
        <v>69</v>
      </c>
      <c r="I2964" s="146" t="s">
        <v>69</v>
      </c>
      <c r="J2964" s="146" t="s">
        <v>69</v>
      </c>
      <c r="K2964" s="146" t="s">
        <v>69</v>
      </c>
      <c r="L2964" s="160">
        <v>1413607</v>
      </c>
      <c r="M2964" s="146" t="s">
        <v>69</v>
      </c>
      <c r="N2964" s="146" t="s">
        <v>69</v>
      </c>
      <c r="O2964" s="146" t="s">
        <v>69</v>
      </c>
      <c r="P2964" s="146" t="s">
        <v>69</v>
      </c>
      <c r="Q2964" s="146" t="s">
        <v>69</v>
      </c>
      <c r="R2964" s="146" t="s">
        <v>69</v>
      </c>
      <c r="S2964" s="160">
        <v>763891</v>
      </c>
      <c r="T2964" s="146" t="s">
        <v>69</v>
      </c>
      <c r="U2964" s="146" t="s">
        <v>69</v>
      </c>
    </row>
    <row r="2965" spans="1:22">
      <c r="B2965" s="144">
        <v>2008</v>
      </c>
      <c r="C2965" s="144"/>
      <c r="D2965" s="146">
        <v>29</v>
      </c>
      <c r="E2965" s="160">
        <v>2013081</v>
      </c>
      <c r="F2965" s="146" t="s">
        <v>69</v>
      </c>
      <c r="G2965" s="146" t="s">
        <v>69</v>
      </c>
      <c r="H2965" s="146" t="s">
        <v>69</v>
      </c>
      <c r="I2965" s="146" t="s">
        <v>69</v>
      </c>
      <c r="J2965" s="146" t="s">
        <v>69</v>
      </c>
      <c r="K2965" s="146" t="s">
        <v>69</v>
      </c>
      <c r="L2965" s="160">
        <v>1216000</v>
      </c>
      <c r="M2965" s="146" t="s">
        <v>69</v>
      </c>
      <c r="N2965" s="146" t="s">
        <v>69</v>
      </c>
      <c r="O2965" s="146" t="s">
        <v>69</v>
      </c>
      <c r="P2965" s="146" t="s">
        <v>69</v>
      </c>
      <c r="Q2965" s="146" t="s">
        <v>69</v>
      </c>
      <c r="R2965" s="146" t="s">
        <v>69</v>
      </c>
      <c r="S2965" s="160">
        <v>797081</v>
      </c>
      <c r="T2965" s="146" t="s">
        <v>69</v>
      </c>
      <c r="U2965" s="146" t="s">
        <v>69</v>
      </c>
    </row>
    <row r="2966" spans="1:22">
      <c r="A2966" s="12"/>
      <c r="B2966" s="138" t="s">
        <v>132</v>
      </c>
      <c r="C2966" s="138"/>
      <c r="D2966" s="139"/>
      <c r="E2966" s="139"/>
      <c r="F2966" s="139"/>
      <c r="G2966" s="139"/>
      <c r="H2966" s="139"/>
      <c r="I2966" s="139"/>
      <c r="J2966" s="139"/>
      <c r="K2966" s="139"/>
      <c r="L2966" s="139"/>
      <c r="M2966" s="139"/>
      <c r="N2966" s="139"/>
      <c r="O2966" s="139"/>
      <c r="P2966" s="139"/>
      <c r="Q2966" s="139"/>
      <c r="R2966" s="139"/>
      <c r="S2966" s="139"/>
      <c r="T2966" s="139"/>
      <c r="U2966" s="139"/>
      <c r="V2966" s="12"/>
    </row>
    <row r="2967" spans="1:22">
      <c r="A2967" s="13"/>
      <c r="B2967" s="141" t="s">
        <v>466</v>
      </c>
      <c r="C2967" s="141"/>
      <c r="D2967" s="142"/>
      <c r="E2967" s="142"/>
      <c r="F2967" s="142"/>
      <c r="G2967" s="142"/>
      <c r="H2967" s="142"/>
      <c r="I2967" s="142"/>
      <c r="J2967" s="142"/>
      <c r="K2967" s="142"/>
      <c r="L2967" s="142"/>
      <c r="M2967" s="142"/>
      <c r="N2967" s="142"/>
      <c r="O2967" s="142"/>
      <c r="P2967" s="142"/>
      <c r="Q2967" s="142"/>
      <c r="R2967" s="142"/>
      <c r="S2967" s="142"/>
      <c r="T2967" s="142"/>
      <c r="U2967" s="142"/>
      <c r="V2967" s="13"/>
    </row>
    <row r="2968" spans="1:22">
      <c r="A2968" s="13"/>
      <c r="B2968" s="163">
        <v>2016</v>
      </c>
      <c r="C2968" s="251"/>
      <c r="D2968" s="146">
        <v>66106</v>
      </c>
      <c r="E2968" s="160">
        <v>14411806</v>
      </c>
      <c r="F2968" s="146">
        <v>7541299</v>
      </c>
      <c r="G2968" s="146">
        <v>5287318</v>
      </c>
      <c r="H2968" s="146">
        <v>717882</v>
      </c>
      <c r="I2968" s="146">
        <v>6870508</v>
      </c>
      <c r="J2968" s="146">
        <v>2685322</v>
      </c>
      <c r="K2968" s="146">
        <v>1013963</v>
      </c>
      <c r="L2968" s="160">
        <v>10174137</v>
      </c>
      <c r="M2968" s="146">
        <v>5057571</v>
      </c>
      <c r="N2968" s="146">
        <v>3845687</v>
      </c>
      <c r="O2968" s="146">
        <v>5116565</v>
      </c>
      <c r="P2968" s="146">
        <v>951981</v>
      </c>
      <c r="Q2968" s="146">
        <v>300924</v>
      </c>
      <c r="R2968" s="146">
        <v>1532721</v>
      </c>
      <c r="S2968" s="160">
        <v>4237670</v>
      </c>
      <c r="T2968" s="146">
        <v>1742310</v>
      </c>
      <c r="U2968" s="146">
        <v>-968118</v>
      </c>
      <c r="V2968" s="13"/>
    </row>
    <row r="2969" spans="1:22">
      <c r="A2969" s="13"/>
      <c r="B2969" s="163">
        <v>2015</v>
      </c>
      <c r="C2969" s="163"/>
      <c r="D2969" s="146">
        <v>62981</v>
      </c>
      <c r="E2969" s="160">
        <v>13846446</v>
      </c>
      <c r="F2969" s="146">
        <v>7206096</v>
      </c>
      <c r="G2969" s="146">
        <v>4998278</v>
      </c>
      <c r="H2969" s="146">
        <v>714449</v>
      </c>
      <c r="I2969" s="146">
        <v>6640351</v>
      </c>
      <c r="J2969" s="146">
        <v>2873188</v>
      </c>
      <c r="K2969" s="146">
        <v>1018132</v>
      </c>
      <c r="L2969" s="160">
        <v>10107034</v>
      </c>
      <c r="M2969" s="146">
        <v>5049030</v>
      </c>
      <c r="N2969" s="146">
        <v>3995538</v>
      </c>
      <c r="O2969" s="146">
        <v>5058004</v>
      </c>
      <c r="P2969" s="146">
        <v>962158</v>
      </c>
      <c r="Q2969" s="146">
        <v>285675</v>
      </c>
      <c r="R2969" s="146">
        <v>1394671</v>
      </c>
      <c r="S2969" s="160">
        <v>3739412</v>
      </c>
      <c r="T2969" s="146">
        <v>1672783</v>
      </c>
      <c r="U2969" s="146">
        <v>-1081530</v>
      </c>
      <c r="V2969" s="13"/>
    </row>
    <row r="2970" spans="1:22">
      <c r="A2970" s="13"/>
      <c r="B2970" s="163">
        <v>2014</v>
      </c>
      <c r="C2970" s="163"/>
      <c r="D2970" s="146">
        <v>57817</v>
      </c>
      <c r="E2970" s="160">
        <v>13912922</v>
      </c>
      <c r="F2970" s="146">
        <v>7203542</v>
      </c>
      <c r="G2970" s="146">
        <v>4839937</v>
      </c>
      <c r="H2970" s="146">
        <v>713535</v>
      </c>
      <c r="I2970" s="146">
        <v>6709380</v>
      </c>
      <c r="J2970" s="146">
        <v>3016398</v>
      </c>
      <c r="K2970" s="146">
        <v>1032486</v>
      </c>
      <c r="L2970" s="160">
        <v>10379903</v>
      </c>
      <c r="M2970" s="146">
        <v>4960655</v>
      </c>
      <c r="N2970" s="146">
        <v>3749044</v>
      </c>
      <c r="O2970" s="146">
        <v>5419248</v>
      </c>
      <c r="P2970" s="146">
        <v>1016827</v>
      </c>
      <c r="Q2970" s="146">
        <v>285911</v>
      </c>
      <c r="R2970" s="146">
        <v>1587342</v>
      </c>
      <c r="S2970" s="160">
        <v>3533020</v>
      </c>
      <c r="T2970" s="146">
        <v>1632375</v>
      </c>
      <c r="U2970" s="146">
        <v>-1326566</v>
      </c>
      <c r="V2970" s="13"/>
    </row>
    <row r="2971" spans="1:22">
      <c r="A2971" s="13"/>
      <c r="B2971" s="163">
        <v>2013</v>
      </c>
      <c r="C2971" s="163"/>
      <c r="D2971" s="146">
        <v>54645</v>
      </c>
      <c r="E2971" s="160">
        <v>14239293</v>
      </c>
      <c r="F2971" s="146">
        <v>7229676</v>
      </c>
      <c r="G2971" s="146">
        <v>4863422</v>
      </c>
      <c r="H2971" s="146">
        <v>745624</v>
      </c>
      <c r="I2971" s="146">
        <v>7009618</v>
      </c>
      <c r="J2971" s="146">
        <v>3312440</v>
      </c>
      <c r="K2971" s="146">
        <v>1084947</v>
      </c>
      <c r="L2971" s="160">
        <v>11199371</v>
      </c>
      <c r="M2971" s="146">
        <v>5155887</v>
      </c>
      <c r="N2971" s="146">
        <v>3979735</v>
      </c>
      <c r="O2971" s="146">
        <v>6043484</v>
      </c>
      <c r="P2971" s="146">
        <v>1040702</v>
      </c>
      <c r="Q2971" s="146">
        <v>287093</v>
      </c>
      <c r="R2971" s="146">
        <v>2070600</v>
      </c>
      <c r="S2971" s="160">
        <v>3039923</v>
      </c>
      <c r="T2971" s="146">
        <v>1703433</v>
      </c>
      <c r="U2971" s="146">
        <v>-1223161</v>
      </c>
      <c r="V2971" s="13"/>
    </row>
    <row r="2972" spans="1:22">
      <c r="B2972" s="144">
        <v>2012</v>
      </c>
      <c r="C2972" s="144"/>
      <c r="D2972" s="146">
        <v>54801</v>
      </c>
      <c r="E2972" s="160">
        <v>15038939</v>
      </c>
      <c r="F2972" s="146">
        <v>7378364</v>
      </c>
      <c r="G2972" s="146">
        <v>4878345</v>
      </c>
      <c r="H2972" s="146">
        <v>751813</v>
      </c>
      <c r="I2972" s="146">
        <v>7660574</v>
      </c>
      <c r="J2972" s="146">
        <v>3741835</v>
      </c>
      <c r="K2972" s="146">
        <v>1195542</v>
      </c>
      <c r="L2972" s="160">
        <v>11467642</v>
      </c>
      <c r="M2972" s="146">
        <v>5387528</v>
      </c>
      <c r="N2972" s="146">
        <v>4359470</v>
      </c>
      <c r="O2972" s="146">
        <v>6080114</v>
      </c>
      <c r="P2972" s="146">
        <v>1132271</v>
      </c>
      <c r="Q2972" s="146">
        <v>287017</v>
      </c>
      <c r="R2972" s="146">
        <v>1932229</v>
      </c>
      <c r="S2972" s="160">
        <v>3571296</v>
      </c>
      <c r="T2972" s="146">
        <v>1745275</v>
      </c>
      <c r="U2972" s="146">
        <v>-675452</v>
      </c>
    </row>
    <row r="2973" spans="1:22">
      <c r="B2973" s="144">
        <v>2011</v>
      </c>
      <c r="C2973" s="144"/>
      <c r="D2973" s="146">
        <v>58256</v>
      </c>
      <c r="E2973" s="160">
        <v>16081682</v>
      </c>
      <c r="F2973" s="146">
        <v>7404081</v>
      </c>
      <c r="G2973" s="146">
        <v>4917713</v>
      </c>
      <c r="H2973" s="146">
        <v>794492</v>
      </c>
      <c r="I2973" s="146">
        <v>8677600</v>
      </c>
      <c r="J2973" s="146">
        <v>4327604</v>
      </c>
      <c r="K2973" s="146">
        <v>1365801</v>
      </c>
      <c r="L2973" s="160">
        <v>12168826</v>
      </c>
      <c r="M2973" s="146">
        <v>5532248</v>
      </c>
      <c r="N2973" s="146">
        <v>4436059</v>
      </c>
      <c r="O2973" s="146">
        <v>6636578</v>
      </c>
      <c r="P2973" s="146">
        <v>1302590</v>
      </c>
      <c r="Q2973" s="146">
        <v>289789</v>
      </c>
      <c r="R2973" s="146">
        <v>2229200</v>
      </c>
      <c r="S2973" s="160">
        <v>3912855</v>
      </c>
      <c r="T2973" s="146">
        <v>1837249</v>
      </c>
      <c r="U2973" s="146">
        <v>-360053</v>
      </c>
    </row>
    <row r="2974" spans="1:22">
      <c r="B2974" s="144">
        <v>2010</v>
      </c>
      <c r="C2974" s="144"/>
      <c r="D2974" s="146">
        <v>61562</v>
      </c>
      <c r="E2974" s="160">
        <v>16895962</v>
      </c>
      <c r="F2974" s="146">
        <v>7657944</v>
      </c>
      <c r="G2974" s="146">
        <v>5249519</v>
      </c>
      <c r="H2974" s="146">
        <v>779689</v>
      </c>
      <c r="I2974" s="146">
        <v>9238018</v>
      </c>
      <c r="J2974" s="146">
        <v>4663812</v>
      </c>
      <c r="K2974" s="146">
        <v>1427370</v>
      </c>
      <c r="L2974" s="160">
        <v>12634961</v>
      </c>
      <c r="M2974" s="146">
        <v>5433662</v>
      </c>
      <c r="N2974" s="146">
        <v>4511411</v>
      </c>
      <c r="O2974" s="146">
        <v>7201299</v>
      </c>
      <c r="P2974" s="146">
        <v>1416933</v>
      </c>
      <c r="Q2974" s="146">
        <v>309499</v>
      </c>
      <c r="R2974" s="146">
        <v>2321412</v>
      </c>
      <c r="S2974" s="160">
        <v>4261001</v>
      </c>
      <c r="T2974" s="146">
        <v>1900455</v>
      </c>
      <c r="U2974" s="146">
        <v>-240176</v>
      </c>
    </row>
    <row r="2975" spans="1:22">
      <c r="B2975" s="144">
        <v>2009</v>
      </c>
      <c r="C2975" s="144"/>
      <c r="D2975" s="146">
        <v>65891</v>
      </c>
      <c r="E2975" s="160">
        <v>18111235</v>
      </c>
      <c r="F2975" s="146" t="s">
        <v>69</v>
      </c>
      <c r="G2975" s="146" t="s">
        <v>69</v>
      </c>
      <c r="H2975" s="146" t="s">
        <v>69</v>
      </c>
      <c r="I2975" s="146" t="s">
        <v>69</v>
      </c>
      <c r="J2975" s="146" t="s">
        <v>69</v>
      </c>
      <c r="K2975" s="146" t="s">
        <v>69</v>
      </c>
      <c r="L2975" s="160">
        <v>13665134</v>
      </c>
      <c r="M2975" s="146" t="s">
        <v>69</v>
      </c>
      <c r="N2975" s="146" t="s">
        <v>69</v>
      </c>
      <c r="O2975" s="146" t="s">
        <v>69</v>
      </c>
      <c r="P2975" s="146" t="s">
        <v>69</v>
      </c>
      <c r="Q2975" s="146" t="s">
        <v>69</v>
      </c>
      <c r="R2975" s="146" t="s">
        <v>69</v>
      </c>
      <c r="S2975" s="160">
        <v>4446102</v>
      </c>
      <c r="T2975" s="146" t="s">
        <v>69</v>
      </c>
      <c r="U2975" s="146" t="s">
        <v>69</v>
      </c>
    </row>
    <row r="2976" spans="1:22">
      <c r="B2976" s="144">
        <v>2008</v>
      </c>
      <c r="C2976" s="144"/>
      <c r="D2976" s="146">
        <v>67602</v>
      </c>
      <c r="E2976" s="160">
        <v>17668682</v>
      </c>
      <c r="F2976" s="146" t="s">
        <v>69</v>
      </c>
      <c r="G2976" s="146" t="s">
        <v>69</v>
      </c>
      <c r="H2976" s="146" t="s">
        <v>69</v>
      </c>
      <c r="I2976" s="146" t="s">
        <v>69</v>
      </c>
      <c r="J2976" s="146" t="s">
        <v>69</v>
      </c>
      <c r="K2976" s="146" t="s">
        <v>69</v>
      </c>
      <c r="L2976" s="160">
        <v>13188855</v>
      </c>
      <c r="M2976" s="146" t="s">
        <v>69</v>
      </c>
      <c r="N2976" s="146" t="s">
        <v>69</v>
      </c>
      <c r="O2976" s="146" t="s">
        <v>69</v>
      </c>
      <c r="P2976" s="146" t="s">
        <v>69</v>
      </c>
      <c r="Q2976" s="146" t="s">
        <v>69</v>
      </c>
      <c r="R2976" s="146" t="s">
        <v>69</v>
      </c>
      <c r="S2976" s="160">
        <v>4479826</v>
      </c>
      <c r="T2976" s="146" t="s">
        <v>69</v>
      </c>
      <c r="U2976" s="146" t="s">
        <v>69</v>
      </c>
    </row>
    <row r="2977" spans="1:22">
      <c r="A2977" s="13"/>
      <c r="B2977" s="138" t="s">
        <v>35</v>
      </c>
      <c r="C2977" s="138"/>
      <c r="D2977" s="150"/>
      <c r="E2977" s="150"/>
      <c r="F2977" s="150"/>
      <c r="G2977" s="150"/>
      <c r="H2977" s="150"/>
      <c r="I2977" s="150"/>
      <c r="J2977" s="150"/>
      <c r="K2977" s="150"/>
      <c r="L2977" s="150"/>
      <c r="M2977" s="150"/>
      <c r="N2977" s="150"/>
      <c r="O2977" s="150"/>
      <c r="P2977" s="150"/>
      <c r="Q2977" s="150"/>
      <c r="R2977" s="150"/>
      <c r="S2977" s="150"/>
      <c r="T2977" s="150"/>
      <c r="U2977" s="150"/>
      <c r="V2977" s="13"/>
    </row>
    <row r="2978" spans="1:22">
      <c r="A2978" s="14"/>
      <c r="B2978" s="141" t="s">
        <v>163</v>
      </c>
      <c r="C2978" s="141"/>
      <c r="D2978" s="152"/>
      <c r="E2978" s="152"/>
      <c r="F2978" s="152"/>
      <c r="G2978" s="152"/>
      <c r="H2978" s="152"/>
      <c r="I2978" s="152"/>
      <c r="J2978" s="152"/>
      <c r="K2978" s="152"/>
      <c r="L2978" s="152"/>
      <c r="M2978" s="152"/>
      <c r="N2978" s="152"/>
      <c r="O2978" s="152"/>
      <c r="P2978" s="152"/>
      <c r="Q2978" s="152"/>
      <c r="R2978" s="152"/>
      <c r="S2978" s="152"/>
      <c r="T2978" s="152"/>
      <c r="U2978" s="152"/>
      <c r="V2978" s="14"/>
    </row>
    <row r="2979" spans="1:22">
      <c r="A2979" s="14"/>
      <c r="B2979" s="163">
        <v>2016</v>
      </c>
      <c r="C2979" s="251"/>
      <c r="D2979" s="146">
        <v>47814</v>
      </c>
      <c r="E2979" s="160">
        <v>511456</v>
      </c>
      <c r="F2979" s="146">
        <v>164638</v>
      </c>
      <c r="G2979" s="146">
        <v>157751</v>
      </c>
      <c r="H2979" s="146">
        <v>6293</v>
      </c>
      <c r="I2979" s="146">
        <v>346818</v>
      </c>
      <c r="J2979" s="146">
        <v>61237</v>
      </c>
      <c r="K2979" s="146">
        <v>24925</v>
      </c>
      <c r="L2979" s="160">
        <v>163564</v>
      </c>
      <c r="M2979" s="146">
        <v>70464</v>
      </c>
      <c r="N2979" s="146">
        <v>66343</v>
      </c>
      <c r="O2979" s="146">
        <v>93100</v>
      </c>
      <c r="P2979" s="146">
        <v>39553</v>
      </c>
      <c r="Q2979" s="146">
        <v>5661</v>
      </c>
      <c r="R2979" s="146">
        <v>23833</v>
      </c>
      <c r="S2979" s="160">
        <v>347892</v>
      </c>
      <c r="T2979" s="146">
        <v>289234</v>
      </c>
      <c r="U2979" s="146">
        <v>-9564</v>
      </c>
      <c r="V2979" s="14"/>
    </row>
    <row r="2980" spans="1:22">
      <c r="A2980" s="14"/>
      <c r="B2980" s="163">
        <v>2015</v>
      </c>
      <c r="C2980" s="163"/>
      <c r="D2980" s="146">
        <v>45117</v>
      </c>
      <c r="E2980" s="160">
        <v>506445</v>
      </c>
      <c r="F2980" s="146">
        <v>175930</v>
      </c>
      <c r="G2980" s="146">
        <v>155813</v>
      </c>
      <c r="H2980" s="146">
        <v>6348</v>
      </c>
      <c r="I2980" s="146">
        <v>330515</v>
      </c>
      <c r="J2980" s="146">
        <v>65035</v>
      </c>
      <c r="K2980" s="146">
        <v>35408</v>
      </c>
      <c r="L2980" s="160">
        <v>168806</v>
      </c>
      <c r="M2980" s="146">
        <v>73789</v>
      </c>
      <c r="N2980" s="146">
        <v>69405</v>
      </c>
      <c r="O2980" s="146">
        <v>95017</v>
      </c>
      <c r="P2980" s="146">
        <v>50688</v>
      </c>
      <c r="Q2980" s="146">
        <v>4681</v>
      </c>
      <c r="R2980" s="146">
        <v>13330</v>
      </c>
      <c r="S2980" s="160">
        <v>337639</v>
      </c>
      <c r="T2980" s="146">
        <v>277276</v>
      </c>
      <c r="U2980" s="146">
        <v>7229</v>
      </c>
      <c r="V2980" s="14"/>
    </row>
    <row r="2981" spans="1:22">
      <c r="A2981" s="14"/>
      <c r="B2981" s="163">
        <v>2014</v>
      </c>
      <c r="C2981" s="163"/>
      <c r="D2981" s="146">
        <v>40433</v>
      </c>
      <c r="E2981" s="160">
        <v>519655</v>
      </c>
      <c r="F2981" s="146">
        <v>235053</v>
      </c>
      <c r="G2981" s="146">
        <v>157309</v>
      </c>
      <c r="H2981" s="146">
        <v>7060</v>
      </c>
      <c r="I2981" s="146">
        <v>284602</v>
      </c>
      <c r="J2981" s="146">
        <v>63440</v>
      </c>
      <c r="K2981" s="146">
        <v>39627</v>
      </c>
      <c r="L2981" s="160">
        <v>180249</v>
      </c>
      <c r="M2981" s="146">
        <v>40980</v>
      </c>
      <c r="N2981" s="146">
        <v>33552</v>
      </c>
      <c r="O2981" s="146">
        <v>139270</v>
      </c>
      <c r="P2981" s="146">
        <v>50632</v>
      </c>
      <c r="Q2981" s="146">
        <v>6607</v>
      </c>
      <c r="R2981" s="146">
        <v>18402</v>
      </c>
      <c r="S2981" s="160">
        <v>339406</v>
      </c>
      <c r="T2981" s="146">
        <v>213545</v>
      </c>
      <c r="U2981" s="146">
        <v>35348</v>
      </c>
      <c r="V2981" s="14"/>
    </row>
    <row r="2982" spans="1:22">
      <c r="A2982" s="14"/>
      <c r="B2982" s="163">
        <v>2013</v>
      </c>
      <c r="C2982" s="163"/>
      <c r="D2982" s="146">
        <v>37618</v>
      </c>
      <c r="E2982" s="160">
        <v>547079</v>
      </c>
      <c r="F2982" s="146">
        <v>230834</v>
      </c>
      <c r="G2982" s="146">
        <v>165424</v>
      </c>
      <c r="H2982" s="146">
        <v>7820</v>
      </c>
      <c r="I2982" s="146">
        <v>316245</v>
      </c>
      <c r="J2982" s="146">
        <v>66586</v>
      </c>
      <c r="K2982" s="146">
        <v>43531</v>
      </c>
      <c r="L2982" s="160">
        <v>183694</v>
      </c>
      <c r="M2982" s="146">
        <v>78099</v>
      </c>
      <c r="N2982" s="146">
        <v>57374</v>
      </c>
      <c r="O2982" s="146">
        <v>105595</v>
      </c>
      <c r="P2982" s="146">
        <v>56720</v>
      </c>
      <c r="Q2982" s="146">
        <v>10497</v>
      </c>
      <c r="R2982" s="146">
        <v>13739</v>
      </c>
      <c r="S2982" s="160">
        <v>363385</v>
      </c>
      <c r="T2982" s="146">
        <v>308753</v>
      </c>
      <c r="U2982" s="146">
        <v>4119</v>
      </c>
      <c r="V2982" s="14"/>
    </row>
    <row r="2983" spans="1:22">
      <c r="B2983" s="144">
        <v>2012</v>
      </c>
      <c r="C2983" s="144"/>
      <c r="D2983" s="146">
        <v>37681</v>
      </c>
      <c r="E2983" s="160">
        <v>586934</v>
      </c>
      <c r="F2983" s="146">
        <v>237843</v>
      </c>
      <c r="G2983" s="146">
        <v>164635</v>
      </c>
      <c r="H2983" s="146">
        <v>7846</v>
      </c>
      <c r="I2983" s="146">
        <v>349091</v>
      </c>
      <c r="J2983" s="146">
        <v>70226</v>
      </c>
      <c r="K2983" s="146">
        <v>40515</v>
      </c>
      <c r="L2983" s="160">
        <v>205285</v>
      </c>
      <c r="M2983" s="146">
        <v>57376</v>
      </c>
      <c r="N2983" s="146">
        <v>28797</v>
      </c>
      <c r="O2983" s="146">
        <v>147910</v>
      </c>
      <c r="P2983" s="146">
        <v>51259</v>
      </c>
      <c r="Q2983" s="146">
        <v>11716</v>
      </c>
      <c r="R2983" s="146">
        <v>56002</v>
      </c>
      <c r="S2983" s="160">
        <v>381648</v>
      </c>
      <c r="T2983" s="146">
        <v>307661</v>
      </c>
      <c r="U2983" s="146">
        <v>1622</v>
      </c>
    </row>
    <row r="2984" spans="1:22">
      <c r="B2984" s="144">
        <v>2011</v>
      </c>
      <c r="C2984" s="144"/>
      <c r="D2984" s="146">
        <v>40544</v>
      </c>
      <c r="E2984" s="160">
        <v>626613</v>
      </c>
      <c r="F2984" s="146">
        <v>229646</v>
      </c>
      <c r="G2984" s="146">
        <v>177595</v>
      </c>
      <c r="H2984" s="146">
        <v>9884</v>
      </c>
      <c r="I2984" s="146">
        <v>396967</v>
      </c>
      <c r="J2984" s="146">
        <v>78624</v>
      </c>
      <c r="K2984" s="146">
        <v>40021</v>
      </c>
      <c r="L2984" s="160">
        <v>218510</v>
      </c>
      <c r="M2984" s="146">
        <v>98793</v>
      </c>
      <c r="N2984" s="146">
        <v>72595</v>
      </c>
      <c r="O2984" s="146">
        <v>119717</v>
      </c>
      <c r="P2984" s="146">
        <v>56938</v>
      </c>
      <c r="Q2984" s="146">
        <v>9554</v>
      </c>
      <c r="R2984" s="146">
        <v>8991</v>
      </c>
      <c r="S2984" s="160">
        <v>408103</v>
      </c>
      <c r="T2984" s="146">
        <v>346105</v>
      </c>
      <c r="U2984" s="146">
        <v>3020</v>
      </c>
    </row>
    <row r="2985" spans="1:22">
      <c r="B2985" s="144">
        <v>2010</v>
      </c>
      <c r="C2985" s="144"/>
      <c r="D2985" s="146">
        <v>43500</v>
      </c>
      <c r="E2985" s="160">
        <v>666099</v>
      </c>
      <c r="F2985" s="146">
        <v>231273</v>
      </c>
      <c r="G2985" s="146">
        <v>181350</v>
      </c>
      <c r="H2985" s="146">
        <v>12523</v>
      </c>
      <c r="I2985" s="146">
        <v>434826</v>
      </c>
      <c r="J2985" s="146">
        <v>88190</v>
      </c>
      <c r="K2985" s="146">
        <v>64617</v>
      </c>
      <c r="L2985" s="160">
        <v>241665</v>
      </c>
      <c r="M2985" s="146">
        <v>51399</v>
      </c>
      <c r="N2985" s="146">
        <v>23327</v>
      </c>
      <c r="O2985" s="146">
        <v>190266</v>
      </c>
      <c r="P2985" s="146">
        <v>78703</v>
      </c>
      <c r="Q2985" s="146">
        <v>18579</v>
      </c>
      <c r="R2985" s="146">
        <v>31571</v>
      </c>
      <c r="S2985" s="160">
        <v>424434</v>
      </c>
      <c r="T2985" s="146">
        <v>344236</v>
      </c>
      <c r="U2985" s="146">
        <v>13489</v>
      </c>
    </row>
    <row r="2986" spans="1:22">
      <c r="B2986" s="144">
        <v>2009</v>
      </c>
      <c r="C2986" s="144"/>
      <c r="D2986" s="146">
        <v>47228</v>
      </c>
      <c r="E2986" s="160">
        <v>728028</v>
      </c>
      <c r="F2986" s="146" t="s">
        <v>69</v>
      </c>
      <c r="G2986" s="146" t="s">
        <v>69</v>
      </c>
      <c r="H2986" s="146" t="s">
        <v>69</v>
      </c>
      <c r="I2986" s="146" t="s">
        <v>69</v>
      </c>
      <c r="J2986" s="146" t="s">
        <v>69</v>
      </c>
      <c r="K2986" s="146" t="s">
        <v>69</v>
      </c>
      <c r="L2986" s="160">
        <v>268936</v>
      </c>
      <c r="M2986" s="146" t="s">
        <v>69</v>
      </c>
      <c r="N2986" s="146" t="s">
        <v>69</v>
      </c>
      <c r="O2986" s="146" t="s">
        <v>69</v>
      </c>
      <c r="P2986" s="146" t="s">
        <v>69</v>
      </c>
      <c r="Q2986" s="146" t="s">
        <v>69</v>
      </c>
      <c r="R2986" s="146" t="s">
        <v>69</v>
      </c>
      <c r="S2986" s="160">
        <v>459092</v>
      </c>
      <c r="T2986" s="146" t="s">
        <v>69</v>
      </c>
      <c r="U2986" s="146" t="s">
        <v>69</v>
      </c>
    </row>
    <row r="2987" spans="1:22">
      <c r="B2987" s="144">
        <v>2008</v>
      </c>
      <c r="C2987" s="144"/>
      <c r="D2987" s="146">
        <v>48992</v>
      </c>
      <c r="E2987" s="160">
        <v>785302</v>
      </c>
      <c r="F2987" s="146" t="s">
        <v>69</v>
      </c>
      <c r="G2987" s="146" t="s">
        <v>69</v>
      </c>
      <c r="H2987" s="146" t="s">
        <v>69</v>
      </c>
      <c r="I2987" s="146" t="s">
        <v>69</v>
      </c>
      <c r="J2987" s="146" t="s">
        <v>69</v>
      </c>
      <c r="K2987" s="146" t="s">
        <v>69</v>
      </c>
      <c r="L2987" s="160">
        <v>295377</v>
      </c>
      <c r="M2987" s="146" t="s">
        <v>69</v>
      </c>
      <c r="N2987" s="146" t="s">
        <v>69</v>
      </c>
      <c r="O2987" s="146" t="s">
        <v>69</v>
      </c>
      <c r="P2987" s="146" t="s">
        <v>69</v>
      </c>
      <c r="Q2987" s="146" t="s">
        <v>69</v>
      </c>
      <c r="R2987" s="146" t="s">
        <v>69</v>
      </c>
      <c r="S2987" s="160">
        <v>489926</v>
      </c>
      <c r="T2987" s="146" t="s">
        <v>69</v>
      </c>
      <c r="U2987" s="146" t="s">
        <v>69</v>
      </c>
    </row>
    <row r="2988" spans="1:22">
      <c r="A2988" s="14"/>
      <c r="B2988" s="141" t="s">
        <v>164</v>
      </c>
      <c r="C2988" s="141"/>
      <c r="D2988" s="152"/>
      <c r="E2988" s="152"/>
      <c r="F2988" s="152"/>
      <c r="G2988" s="152"/>
      <c r="H2988" s="152"/>
      <c r="I2988" s="152"/>
      <c r="J2988" s="152"/>
      <c r="K2988" s="152"/>
      <c r="L2988" s="152"/>
      <c r="M2988" s="152"/>
      <c r="N2988" s="152"/>
      <c r="O2988" s="152"/>
      <c r="P2988" s="152"/>
      <c r="Q2988" s="152"/>
      <c r="R2988" s="152"/>
      <c r="S2988" s="152"/>
      <c r="T2988" s="152"/>
      <c r="U2988" s="152"/>
      <c r="V2988" s="14"/>
    </row>
    <row r="2989" spans="1:22">
      <c r="A2989" s="14"/>
      <c r="B2989" s="163">
        <v>2016</v>
      </c>
      <c r="C2989" s="251"/>
      <c r="D2989" s="146">
        <v>18292</v>
      </c>
      <c r="E2989" s="160">
        <v>13900350</v>
      </c>
      <c r="F2989" s="146">
        <v>7376660</v>
      </c>
      <c r="G2989" s="146">
        <v>5129567</v>
      </c>
      <c r="H2989" s="146">
        <v>711589</v>
      </c>
      <c r="I2989" s="146">
        <v>6523690</v>
      </c>
      <c r="J2989" s="146">
        <v>2624085</v>
      </c>
      <c r="K2989" s="146">
        <v>989039</v>
      </c>
      <c r="L2989" s="160">
        <v>10010573</v>
      </c>
      <c r="M2989" s="146">
        <v>4987107</v>
      </c>
      <c r="N2989" s="146">
        <v>3779344</v>
      </c>
      <c r="O2989" s="146">
        <v>5023466</v>
      </c>
      <c r="P2989" s="146">
        <v>912428</v>
      </c>
      <c r="Q2989" s="146">
        <v>295263</v>
      </c>
      <c r="R2989" s="146">
        <v>1508888</v>
      </c>
      <c r="S2989" s="160">
        <v>3889777</v>
      </c>
      <c r="T2989" s="146">
        <v>1453075</v>
      </c>
      <c r="U2989" s="146">
        <v>-958554</v>
      </c>
      <c r="V2989" s="14"/>
    </row>
    <row r="2990" spans="1:22">
      <c r="A2990" s="14"/>
      <c r="B2990" s="163">
        <v>2015</v>
      </c>
      <c r="C2990" s="163"/>
      <c r="D2990" s="146">
        <v>17864</v>
      </c>
      <c r="E2990" s="160">
        <v>13340001</v>
      </c>
      <c r="F2990" s="146">
        <v>7030165</v>
      </c>
      <c r="G2990" s="146">
        <v>4842466</v>
      </c>
      <c r="H2990" s="146">
        <v>708100</v>
      </c>
      <c r="I2990" s="146">
        <v>6309836</v>
      </c>
      <c r="J2990" s="146">
        <v>2808153</v>
      </c>
      <c r="K2990" s="146">
        <v>982723</v>
      </c>
      <c r="L2990" s="160">
        <v>9938228</v>
      </c>
      <c r="M2990" s="146">
        <v>4975241</v>
      </c>
      <c r="N2990" s="146">
        <v>3926133</v>
      </c>
      <c r="O2990" s="146">
        <v>4962987</v>
      </c>
      <c r="P2990" s="146">
        <v>911470</v>
      </c>
      <c r="Q2990" s="146">
        <v>280995</v>
      </c>
      <c r="R2990" s="146">
        <v>1381341</v>
      </c>
      <c r="S2990" s="160">
        <v>3401773</v>
      </c>
      <c r="T2990" s="146">
        <v>1395506</v>
      </c>
      <c r="U2990" s="146">
        <v>-1088759</v>
      </c>
      <c r="V2990" s="14"/>
    </row>
    <row r="2991" spans="1:22">
      <c r="A2991" s="14"/>
      <c r="B2991" s="163">
        <v>2014</v>
      </c>
      <c r="C2991" s="163"/>
      <c r="D2991" s="146">
        <v>17384</v>
      </c>
      <c r="E2991" s="160">
        <v>13393267</v>
      </c>
      <c r="F2991" s="146">
        <v>6968489</v>
      </c>
      <c r="G2991" s="146">
        <v>4682628</v>
      </c>
      <c r="H2991" s="146">
        <v>706475</v>
      </c>
      <c r="I2991" s="146">
        <v>6424778</v>
      </c>
      <c r="J2991" s="146">
        <v>2952958</v>
      </c>
      <c r="K2991" s="146">
        <v>992859</v>
      </c>
      <c r="L2991" s="160">
        <v>10199653</v>
      </c>
      <c r="M2991" s="146">
        <v>4919675</v>
      </c>
      <c r="N2991" s="146">
        <v>3715492</v>
      </c>
      <c r="O2991" s="146">
        <v>5279978</v>
      </c>
      <c r="P2991" s="146">
        <v>966194</v>
      </c>
      <c r="Q2991" s="146">
        <v>279303</v>
      </c>
      <c r="R2991" s="146">
        <v>1568940</v>
      </c>
      <c r="S2991" s="160">
        <v>3193614</v>
      </c>
      <c r="T2991" s="146">
        <v>1418830</v>
      </c>
      <c r="U2991" s="146">
        <v>-1361915</v>
      </c>
      <c r="V2991" s="14"/>
    </row>
    <row r="2992" spans="1:22">
      <c r="A2992" s="14"/>
      <c r="B2992" s="163">
        <v>2013</v>
      </c>
      <c r="C2992" s="163"/>
      <c r="D2992" s="146">
        <v>17027</v>
      </c>
      <c r="E2992" s="160">
        <v>13692215</v>
      </c>
      <c r="F2992" s="146">
        <v>6998842</v>
      </c>
      <c r="G2992" s="146">
        <v>4697998</v>
      </c>
      <c r="H2992" s="146">
        <v>737804</v>
      </c>
      <c r="I2992" s="146">
        <v>6693373</v>
      </c>
      <c r="J2992" s="146">
        <v>3245854</v>
      </c>
      <c r="K2992" s="146">
        <v>1041416</v>
      </c>
      <c r="L2992" s="160">
        <v>11015677</v>
      </c>
      <c r="M2992" s="146">
        <v>5077788</v>
      </c>
      <c r="N2992" s="146">
        <v>3922361</v>
      </c>
      <c r="O2992" s="146">
        <v>5937889</v>
      </c>
      <c r="P2992" s="146">
        <v>983982</v>
      </c>
      <c r="Q2992" s="146">
        <v>276597</v>
      </c>
      <c r="R2992" s="146">
        <v>2056860</v>
      </c>
      <c r="S2992" s="160">
        <v>2676538</v>
      </c>
      <c r="T2992" s="146">
        <v>1394679</v>
      </c>
      <c r="U2992" s="146">
        <v>-1227281</v>
      </c>
      <c r="V2992" s="14"/>
    </row>
    <row r="2993" spans="1:22">
      <c r="B2993" s="144">
        <v>2012</v>
      </c>
      <c r="C2993" s="144"/>
      <c r="D2993" s="146">
        <v>17120</v>
      </c>
      <c r="E2993" s="160">
        <v>14452005</v>
      </c>
      <c r="F2993" s="146">
        <v>7140522</v>
      </c>
      <c r="G2993" s="146">
        <v>4713710</v>
      </c>
      <c r="H2993" s="146">
        <v>743966</v>
      </c>
      <c r="I2993" s="146">
        <v>7311483</v>
      </c>
      <c r="J2993" s="146">
        <v>3671608</v>
      </c>
      <c r="K2993" s="146">
        <v>1155028</v>
      </c>
      <c r="L2993" s="160">
        <v>11262357</v>
      </c>
      <c r="M2993" s="146">
        <v>5330153</v>
      </c>
      <c r="N2993" s="146">
        <v>4330672</v>
      </c>
      <c r="O2993" s="146">
        <v>5932204</v>
      </c>
      <c r="P2993" s="146">
        <v>1081012</v>
      </c>
      <c r="Q2993" s="146">
        <v>275301</v>
      </c>
      <c r="R2993" s="146">
        <v>1876226</v>
      </c>
      <c r="S2993" s="160">
        <v>3189648</v>
      </c>
      <c r="T2993" s="146">
        <v>1437614</v>
      </c>
      <c r="U2993" s="146">
        <v>-677074</v>
      </c>
    </row>
    <row r="2994" spans="1:22">
      <c r="B2994" s="144">
        <v>2011</v>
      </c>
      <c r="C2994" s="144"/>
      <c r="D2994" s="146">
        <v>17712</v>
      </c>
      <c r="E2994" s="160">
        <v>15455069</v>
      </c>
      <c r="F2994" s="146">
        <v>7174435</v>
      </c>
      <c r="G2994" s="146">
        <v>4740119</v>
      </c>
      <c r="H2994" s="146">
        <v>784608</v>
      </c>
      <c r="I2994" s="146">
        <v>8280634</v>
      </c>
      <c r="J2994" s="146">
        <v>4248980</v>
      </c>
      <c r="K2994" s="146">
        <v>1325780</v>
      </c>
      <c r="L2994" s="160">
        <v>11950316</v>
      </c>
      <c r="M2994" s="146">
        <v>5433455</v>
      </c>
      <c r="N2994" s="146">
        <v>4363464</v>
      </c>
      <c r="O2994" s="146">
        <v>6516861</v>
      </c>
      <c r="P2994" s="146">
        <v>1245652</v>
      </c>
      <c r="Q2994" s="146">
        <v>280235</v>
      </c>
      <c r="R2994" s="146">
        <v>2220209</v>
      </c>
      <c r="S2994" s="160">
        <v>3504753</v>
      </c>
      <c r="T2994" s="146">
        <v>1491144</v>
      </c>
      <c r="U2994" s="146">
        <v>-363073</v>
      </c>
    </row>
    <row r="2995" spans="1:22">
      <c r="B2995" s="144">
        <v>2010</v>
      </c>
      <c r="C2995" s="144"/>
      <c r="D2995" s="146">
        <v>18062</v>
      </c>
      <c r="E2995" s="160">
        <v>16229863</v>
      </c>
      <c r="F2995" s="146">
        <v>7426671</v>
      </c>
      <c r="G2995" s="146">
        <v>5068169</v>
      </c>
      <c r="H2995" s="146">
        <v>767167</v>
      </c>
      <c r="I2995" s="146">
        <v>8803192</v>
      </c>
      <c r="J2995" s="146">
        <v>4575622</v>
      </c>
      <c r="K2995" s="146">
        <v>1362753</v>
      </c>
      <c r="L2995" s="160">
        <v>12393296</v>
      </c>
      <c r="M2995" s="146">
        <v>5382263</v>
      </c>
      <c r="N2995" s="146">
        <v>4488084</v>
      </c>
      <c r="O2995" s="146">
        <v>7011033</v>
      </c>
      <c r="P2995" s="146">
        <v>1338230</v>
      </c>
      <c r="Q2995" s="146">
        <v>290919</v>
      </c>
      <c r="R2995" s="146">
        <v>2289841</v>
      </c>
      <c r="S2995" s="160">
        <v>3836567</v>
      </c>
      <c r="T2995" s="146">
        <v>1556219</v>
      </c>
      <c r="U2995" s="146">
        <v>-253665</v>
      </c>
    </row>
    <row r="2996" spans="1:22">
      <c r="B2996" s="144">
        <v>2009</v>
      </c>
      <c r="C2996" s="144"/>
      <c r="D2996" s="146">
        <v>18663</v>
      </c>
      <c r="E2996" s="160">
        <v>17383207</v>
      </c>
      <c r="F2996" s="146" t="s">
        <v>69</v>
      </c>
      <c r="G2996" s="146" t="s">
        <v>69</v>
      </c>
      <c r="H2996" s="146" t="s">
        <v>69</v>
      </c>
      <c r="I2996" s="146" t="s">
        <v>69</v>
      </c>
      <c r="J2996" s="146" t="s">
        <v>69</v>
      </c>
      <c r="K2996" s="146" t="s">
        <v>69</v>
      </c>
      <c r="L2996" s="160">
        <v>13396198</v>
      </c>
      <c r="M2996" s="146" t="s">
        <v>69</v>
      </c>
      <c r="N2996" s="146" t="s">
        <v>69</v>
      </c>
      <c r="O2996" s="146" t="s">
        <v>69</v>
      </c>
      <c r="P2996" s="146" t="s">
        <v>69</v>
      </c>
      <c r="Q2996" s="146" t="s">
        <v>69</v>
      </c>
      <c r="R2996" s="146" t="s">
        <v>69</v>
      </c>
      <c r="S2996" s="160">
        <v>3987010</v>
      </c>
      <c r="T2996" s="146" t="s">
        <v>69</v>
      </c>
      <c r="U2996" s="146" t="s">
        <v>69</v>
      </c>
    </row>
    <row r="2997" spans="1:22">
      <c r="B2997" s="144">
        <v>2008</v>
      </c>
      <c r="C2997" s="144"/>
      <c r="D2997" s="146">
        <v>18610</v>
      </c>
      <c r="E2997" s="160">
        <v>16883379</v>
      </c>
      <c r="F2997" s="146" t="s">
        <v>69</v>
      </c>
      <c r="G2997" s="146" t="s">
        <v>69</v>
      </c>
      <c r="H2997" s="146" t="s">
        <v>69</v>
      </c>
      <c r="I2997" s="146" t="s">
        <v>69</v>
      </c>
      <c r="J2997" s="146" t="s">
        <v>69</v>
      </c>
      <c r="K2997" s="146" t="s">
        <v>69</v>
      </c>
      <c r="L2997" s="160">
        <v>12893479</v>
      </c>
      <c r="M2997" s="146" t="s">
        <v>69</v>
      </c>
      <c r="N2997" s="146" t="s">
        <v>69</v>
      </c>
      <c r="O2997" s="146" t="s">
        <v>69</v>
      </c>
      <c r="P2997" s="146" t="s">
        <v>69</v>
      </c>
      <c r="Q2997" s="146" t="s">
        <v>69</v>
      </c>
      <c r="R2997" s="146" t="s">
        <v>69</v>
      </c>
      <c r="S2997" s="160">
        <v>3989901</v>
      </c>
      <c r="T2997" s="146" t="s">
        <v>69</v>
      </c>
      <c r="U2997" s="146" t="s">
        <v>69</v>
      </c>
    </row>
    <row r="2998" spans="1:22">
      <c r="A2998" s="13"/>
      <c r="B2998" s="138" t="s">
        <v>11</v>
      </c>
      <c r="C2998" s="138"/>
      <c r="D2998" s="150"/>
      <c r="E2998" s="150"/>
      <c r="F2998" s="150"/>
      <c r="G2998" s="150"/>
      <c r="H2998" s="150"/>
      <c r="I2998" s="150"/>
      <c r="J2998" s="150"/>
      <c r="K2998" s="150"/>
      <c r="L2998" s="150"/>
      <c r="M2998" s="150"/>
      <c r="N2998" s="150"/>
      <c r="O2998" s="150"/>
      <c r="P2998" s="150"/>
      <c r="Q2998" s="150"/>
      <c r="R2998" s="150"/>
      <c r="S2998" s="150"/>
      <c r="T2998" s="150"/>
      <c r="U2998" s="150"/>
      <c r="V2998" s="13"/>
    </row>
    <row r="2999" spans="1:22">
      <c r="A2999" s="14"/>
      <c r="B2999" s="141" t="s">
        <v>165</v>
      </c>
      <c r="C2999" s="141"/>
      <c r="D2999" s="152"/>
      <c r="E2999" s="152"/>
      <c r="F2999" s="152"/>
      <c r="G2999" s="152"/>
      <c r="H2999" s="152"/>
      <c r="I2999" s="152"/>
      <c r="J2999" s="152"/>
      <c r="K2999" s="152"/>
      <c r="L2999" s="152"/>
      <c r="M2999" s="152"/>
      <c r="N2999" s="152"/>
      <c r="O2999" s="152"/>
      <c r="P2999" s="152"/>
      <c r="Q2999" s="152"/>
      <c r="R2999" s="152"/>
      <c r="S2999" s="152"/>
      <c r="T2999" s="152"/>
      <c r="U2999" s="152"/>
      <c r="V2999" s="14"/>
    </row>
    <row r="3000" spans="1:22">
      <c r="A3000" s="14"/>
      <c r="B3000" s="163">
        <v>2016</v>
      </c>
      <c r="C3000" s="251"/>
      <c r="D3000" s="146">
        <v>66089</v>
      </c>
      <c r="E3000" s="160">
        <v>13362126</v>
      </c>
      <c r="F3000" s="146">
        <v>6697692</v>
      </c>
      <c r="G3000" s="146">
        <v>5040704</v>
      </c>
      <c r="H3000" s="146">
        <v>239123</v>
      </c>
      <c r="I3000" s="146">
        <v>6664433</v>
      </c>
      <c r="J3000" s="146">
        <v>2666294</v>
      </c>
      <c r="K3000" s="146">
        <v>937499</v>
      </c>
      <c r="L3000" s="160">
        <v>9385351</v>
      </c>
      <c r="M3000" s="146">
        <v>4714800</v>
      </c>
      <c r="N3000" s="146">
        <v>3552764</v>
      </c>
      <c r="O3000" s="146">
        <v>4670551</v>
      </c>
      <c r="P3000" s="146">
        <v>904031</v>
      </c>
      <c r="Q3000" s="146">
        <v>289603</v>
      </c>
      <c r="R3000" s="146">
        <v>1420342</v>
      </c>
      <c r="S3000" s="160">
        <v>3976775</v>
      </c>
      <c r="T3000" s="146">
        <v>1624768</v>
      </c>
      <c r="U3000" s="146">
        <v>-1027794</v>
      </c>
      <c r="V3000" s="14"/>
    </row>
    <row r="3001" spans="1:22">
      <c r="A3001" s="14"/>
      <c r="B3001" s="163">
        <v>2015</v>
      </c>
      <c r="C3001" s="163"/>
      <c r="D3001" s="146">
        <v>62963</v>
      </c>
      <c r="E3001" s="160">
        <v>12922881</v>
      </c>
      <c r="F3001" s="146">
        <v>6468613</v>
      </c>
      <c r="G3001" s="146">
        <v>4788677</v>
      </c>
      <c r="H3001" s="146">
        <v>275355</v>
      </c>
      <c r="I3001" s="146">
        <v>6454268</v>
      </c>
      <c r="J3001" s="146">
        <v>2855978</v>
      </c>
      <c r="K3001" s="146">
        <v>941620</v>
      </c>
      <c r="L3001" s="160">
        <v>9413113</v>
      </c>
      <c r="M3001" s="146">
        <v>4736769</v>
      </c>
      <c r="N3001" s="146">
        <v>3720948</v>
      </c>
      <c r="O3001" s="146">
        <v>4676344</v>
      </c>
      <c r="P3001" s="146">
        <v>918653</v>
      </c>
      <c r="Q3001" s="146">
        <v>277050</v>
      </c>
      <c r="R3001" s="146">
        <v>1351079</v>
      </c>
      <c r="S3001" s="160">
        <v>3509768</v>
      </c>
      <c r="T3001" s="146">
        <v>1562878</v>
      </c>
      <c r="U3001" s="146">
        <v>-1059055</v>
      </c>
      <c r="V3001" s="14"/>
    </row>
    <row r="3002" spans="1:22">
      <c r="A3002" s="14"/>
      <c r="B3002" s="163">
        <v>2014</v>
      </c>
      <c r="C3002" s="163"/>
      <c r="D3002" s="146">
        <v>57800</v>
      </c>
      <c r="E3002" s="160">
        <v>12925301</v>
      </c>
      <c r="F3002" s="146">
        <v>6471154</v>
      </c>
      <c r="G3002" s="146">
        <v>4625606</v>
      </c>
      <c r="H3002" s="146">
        <v>262168</v>
      </c>
      <c r="I3002" s="146">
        <v>6454147</v>
      </c>
      <c r="J3002" s="146">
        <v>3001141</v>
      </c>
      <c r="K3002" s="146">
        <v>931509</v>
      </c>
      <c r="L3002" s="160">
        <v>9565688</v>
      </c>
      <c r="M3002" s="146">
        <v>4559297</v>
      </c>
      <c r="N3002" s="146">
        <v>3477260</v>
      </c>
      <c r="O3002" s="146">
        <v>5006391</v>
      </c>
      <c r="P3002" s="146">
        <v>906175</v>
      </c>
      <c r="Q3002" s="146">
        <v>275550</v>
      </c>
      <c r="R3002" s="146">
        <v>1537964</v>
      </c>
      <c r="S3002" s="160">
        <v>3359613</v>
      </c>
      <c r="T3002" s="146">
        <v>1480976</v>
      </c>
      <c r="U3002" s="146">
        <v>-1290913</v>
      </c>
      <c r="V3002" s="14"/>
    </row>
    <row r="3003" spans="1:22">
      <c r="A3003" s="14"/>
      <c r="B3003" s="163">
        <v>2013</v>
      </c>
      <c r="C3003" s="163"/>
      <c r="D3003" s="146">
        <v>54630</v>
      </c>
      <c r="E3003" s="160">
        <v>13330848</v>
      </c>
      <c r="F3003" s="146">
        <v>6507830</v>
      </c>
      <c r="G3003" s="146">
        <v>4665123</v>
      </c>
      <c r="H3003" s="146">
        <v>297704</v>
      </c>
      <c r="I3003" s="146">
        <v>6823019</v>
      </c>
      <c r="J3003" s="146">
        <v>3305199</v>
      </c>
      <c r="K3003" s="146">
        <v>993317</v>
      </c>
      <c r="L3003" s="160">
        <v>10436159</v>
      </c>
      <c r="M3003" s="146">
        <v>4846109</v>
      </c>
      <c r="N3003" s="146">
        <v>3704185</v>
      </c>
      <c r="O3003" s="146">
        <v>5590049</v>
      </c>
      <c r="P3003" s="146">
        <v>978371</v>
      </c>
      <c r="Q3003" s="146">
        <v>280409</v>
      </c>
      <c r="R3003" s="146">
        <v>2001660</v>
      </c>
      <c r="S3003" s="160">
        <v>2894690</v>
      </c>
      <c r="T3003" s="146">
        <v>1566837</v>
      </c>
      <c r="U3003" s="146">
        <v>-1184073</v>
      </c>
      <c r="V3003" s="14"/>
    </row>
    <row r="3004" spans="1:22">
      <c r="B3004" s="144">
        <v>2012</v>
      </c>
      <c r="C3004" s="144"/>
      <c r="D3004" s="146">
        <v>54785</v>
      </c>
      <c r="E3004" s="160">
        <v>14036022</v>
      </c>
      <c r="F3004" s="146">
        <v>6614998</v>
      </c>
      <c r="G3004" s="146">
        <v>4648742</v>
      </c>
      <c r="H3004" s="146">
        <v>286026</v>
      </c>
      <c r="I3004" s="146">
        <v>7421024</v>
      </c>
      <c r="J3004" s="146">
        <v>3719410</v>
      </c>
      <c r="K3004" s="146">
        <v>1069314</v>
      </c>
      <c r="L3004" s="160">
        <v>10645620</v>
      </c>
      <c r="M3004" s="146">
        <v>5023953</v>
      </c>
      <c r="N3004" s="146">
        <v>4036282</v>
      </c>
      <c r="O3004" s="146">
        <v>5621668</v>
      </c>
      <c r="P3004" s="146">
        <v>1044636</v>
      </c>
      <c r="Q3004" s="146">
        <v>276296</v>
      </c>
      <c r="R3004" s="146">
        <v>1883660</v>
      </c>
      <c r="S3004" s="160">
        <v>3390402</v>
      </c>
      <c r="T3004" s="146">
        <v>1597984</v>
      </c>
      <c r="U3004" s="146">
        <v>-641657</v>
      </c>
    </row>
    <row r="3005" spans="1:22">
      <c r="B3005" s="144">
        <v>2011</v>
      </c>
      <c r="C3005" s="144"/>
      <c r="D3005" s="146">
        <v>58236</v>
      </c>
      <c r="E3005" s="160">
        <v>14859584</v>
      </c>
      <c r="F3005" s="146">
        <v>6507686</v>
      </c>
      <c r="G3005" s="146">
        <v>4668067</v>
      </c>
      <c r="H3005" s="146">
        <v>228073</v>
      </c>
      <c r="I3005" s="146">
        <v>8351898</v>
      </c>
      <c r="J3005" s="146">
        <v>4278380</v>
      </c>
      <c r="K3005" s="146">
        <v>1231552</v>
      </c>
      <c r="L3005" s="160">
        <v>11193337</v>
      </c>
      <c r="M3005" s="146">
        <v>5081613</v>
      </c>
      <c r="N3005" s="146">
        <v>4071641</v>
      </c>
      <c r="O3005" s="146">
        <v>6111724</v>
      </c>
      <c r="P3005" s="146">
        <v>1210415</v>
      </c>
      <c r="Q3005" s="146">
        <v>271952</v>
      </c>
      <c r="R3005" s="146">
        <v>2146693</v>
      </c>
      <c r="S3005" s="160">
        <v>3666247</v>
      </c>
      <c r="T3005" s="146">
        <v>1647935</v>
      </c>
      <c r="U3005" s="146">
        <v>-341097</v>
      </c>
    </row>
    <row r="3006" spans="1:22">
      <c r="B3006" s="144">
        <v>2010</v>
      </c>
      <c r="C3006" s="144"/>
      <c r="D3006" s="146">
        <v>61546</v>
      </c>
      <c r="E3006" s="160">
        <v>15717444</v>
      </c>
      <c r="F3006" s="146">
        <v>6767860</v>
      </c>
      <c r="G3006" s="146">
        <v>5027795</v>
      </c>
      <c r="H3006" s="146">
        <v>210612</v>
      </c>
      <c r="I3006" s="146">
        <v>8949583</v>
      </c>
      <c r="J3006" s="146">
        <v>4624554</v>
      </c>
      <c r="K3006" s="146">
        <v>1351491</v>
      </c>
      <c r="L3006" s="160">
        <v>11692327</v>
      </c>
      <c r="M3006" s="146">
        <v>5089003</v>
      </c>
      <c r="N3006" s="146">
        <v>4198556</v>
      </c>
      <c r="O3006" s="146">
        <v>6603324</v>
      </c>
      <c r="P3006" s="146">
        <v>1345683</v>
      </c>
      <c r="Q3006" s="146">
        <v>289164</v>
      </c>
      <c r="R3006" s="146">
        <v>2212194</v>
      </c>
      <c r="S3006" s="160">
        <v>4025116</v>
      </c>
      <c r="T3006" s="146">
        <v>1725567</v>
      </c>
      <c r="U3006" s="146">
        <v>-246483</v>
      </c>
    </row>
    <row r="3007" spans="1:22">
      <c r="B3007" s="144">
        <v>2009</v>
      </c>
      <c r="C3007" s="144"/>
      <c r="D3007" s="146">
        <v>65876</v>
      </c>
      <c r="E3007" s="160">
        <v>17599036</v>
      </c>
      <c r="F3007" s="146" t="s">
        <v>69</v>
      </c>
      <c r="G3007" s="146" t="s">
        <v>69</v>
      </c>
      <c r="H3007" s="146" t="s">
        <v>69</v>
      </c>
      <c r="I3007" s="146" t="s">
        <v>69</v>
      </c>
      <c r="J3007" s="146" t="s">
        <v>69</v>
      </c>
      <c r="K3007" s="146" t="s">
        <v>69</v>
      </c>
      <c r="L3007" s="160">
        <v>13355194</v>
      </c>
      <c r="M3007" s="146" t="s">
        <v>69</v>
      </c>
      <c r="N3007" s="146" t="s">
        <v>69</v>
      </c>
      <c r="O3007" s="146" t="s">
        <v>69</v>
      </c>
      <c r="P3007" s="146" t="s">
        <v>69</v>
      </c>
      <c r="Q3007" s="146" t="s">
        <v>69</v>
      </c>
      <c r="R3007" s="146" t="s">
        <v>69</v>
      </c>
      <c r="S3007" s="160">
        <v>4243842</v>
      </c>
      <c r="T3007" s="146" t="s">
        <v>69</v>
      </c>
      <c r="U3007" s="146" t="s">
        <v>69</v>
      </c>
    </row>
    <row r="3008" spans="1:22">
      <c r="B3008" s="144">
        <v>2008</v>
      </c>
      <c r="C3008" s="144"/>
      <c r="D3008" s="146">
        <v>67579</v>
      </c>
      <c r="E3008" s="160">
        <v>16508199</v>
      </c>
      <c r="F3008" s="146" t="s">
        <v>69</v>
      </c>
      <c r="G3008" s="146" t="s">
        <v>69</v>
      </c>
      <c r="H3008" s="146" t="s">
        <v>69</v>
      </c>
      <c r="I3008" s="146" t="s">
        <v>69</v>
      </c>
      <c r="J3008" s="146" t="s">
        <v>69</v>
      </c>
      <c r="K3008" s="146" t="s">
        <v>69</v>
      </c>
      <c r="L3008" s="160">
        <v>12284987</v>
      </c>
      <c r="M3008" s="146" t="s">
        <v>69</v>
      </c>
      <c r="N3008" s="146" t="s">
        <v>69</v>
      </c>
      <c r="O3008" s="146" t="s">
        <v>69</v>
      </c>
      <c r="P3008" s="146" t="s">
        <v>69</v>
      </c>
      <c r="Q3008" s="146" t="s">
        <v>69</v>
      </c>
      <c r="R3008" s="146" t="s">
        <v>69</v>
      </c>
      <c r="S3008" s="160">
        <v>4223212</v>
      </c>
      <c r="T3008" s="146" t="s">
        <v>69</v>
      </c>
      <c r="U3008" s="146" t="s">
        <v>69</v>
      </c>
    </row>
    <row r="3009" spans="1:22">
      <c r="A3009" s="15"/>
      <c r="B3009" s="145" t="s">
        <v>166</v>
      </c>
      <c r="C3009" s="145"/>
      <c r="D3009" s="154"/>
      <c r="E3009" s="154"/>
      <c r="F3009" s="154"/>
      <c r="G3009" s="154"/>
      <c r="H3009" s="154"/>
      <c r="I3009" s="154"/>
      <c r="J3009" s="154"/>
      <c r="K3009" s="154"/>
      <c r="L3009" s="154"/>
      <c r="M3009" s="154"/>
      <c r="N3009" s="154"/>
      <c r="O3009" s="154"/>
      <c r="P3009" s="154"/>
      <c r="Q3009" s="154"/>
      <c r="R3009" s="154"/>
      <c r="S3009" s="154"/>
      <c r="T3009" s="154"/>
      <c r="U3009" s="154"/>
      <c r="V3009" s="15"/>
    </row>
    <row r="3010" spans="1:22">
      <c r="A3010" s="15"/>
      <c r="B3010" s="163">
        <v>2016</v>
      </c>
      <c r="C3010" s="251"/>
      <c r="D3010" s="146">
        <v>64036</v>
      </c>
      <c r="E3010" s="160">
        <v>6661934</v>
      </c>
      <c r="F3010" s="146">
        <v>2836098</v>
      </c>
      <c r="G3010" s="146">
        <v>2114302</v>
      </c>
      <c r="H3010" s="146">
        <v>102191</v>
      </c>
      <c r="I3010" s="146">
        <v>3825835</v>
      </c>
      <c r="J3010" s="146">
        <v>1689441</v>
      </c>
      <c r="K3010" s="146">
        <v>441131</v>
      </c>
      <c r="L3010" s="160">
        <v>4876598</v>
      </c>
      <c r="M3010" s="146">
        <v>2653003</v>
      </c>
      <c r="N3010" s="146">
        <v>1974614</v>
      </c>
      <c r="O3010" s="146">
        <v>2223595</v>
      </c>
      <c r="P3010" s="146">
        <v>410479</v>
      </c>
      <c r="Q3010" s="146">
        <v>148524</v>
      </c>
      <c r="R3010" s="146">
        <v>396174</v>
      </c>
      <c r="S3010" s="160">
        <v>1785336</v>
      </c>
      <c r="T3010" s="146">
        <v>913232</v>
      </c>
      <c r="U3010" s="146">
        <v>-601113</v>
      </c>
      <c r="V3010" s="15"/>
    </row>
    <row r="3011" spans="1:22">
      <c r="A3011" s="15"/>
      <c r="B3011" s="163">
        <v>2015</v>
      </c>
      <c r="C3011" s="163"/>
      <c r="D3011" s="146">
        <v>61036</v>
      </c>
      <c r="E3011" s="160">
        <v>6708285</v>
      </c>
      <c r="F3011" s="146">
        <v>2786459</v>
      </c>
      <c r="G3011" s="146">
        <v>2057024</v>
      </c>
      <c r="H3011" s="146">
        <v>93045</v>
      </c>
      <c r="I3011" s="146">
        <v>3921826</v>
      </c>
      <c r="J3011" s="146">
        <v>1938861</v>
      </c>
      <c r="K3011" s="146">
        <v>452904</v>
      </c>
      <c r="L3011" s="160">
        <v>4946237</v>
      </c>
      <c r="M3011" s="146">
        <v>2646232</v>
      </c>
      <c r="N3011" s="146">
        <v>2103036</v>
      </c>
      <c r="O3011" s="146">
        <v>2300005</v>
      </c>
      <c r="P3011" s="146">
        <v>437497</v>
      </c>
      <c r="Q3011" s="146">
        <v>143055</v>
      </c>
      <c r="R3011" s="146">
        <v>421632</v>
      </c>
      <c r="S3011" s="160">
        <v>1762048</v>
      </c>
      <c r="T3011" s="146">
        <v>882963</v>
      </c>
      <c r="U3011" s="146">
        <v>-574755</v>
      </c>
      <c r="V3011" s="15"/>
    </row>
    <row r="3012" spans="1:22">
      <c r="A3012" s="15"/>
      <c r="B3012" s="163">
        <v>2014</v>
      </c>
      <c r="C3012" s="163"/>
      <c r="D3012" s="146">
        <v>56044</v>
      </c>
      <c r="E3012" s="160">
        <v>7051388</v>
      </c>
      <c r="F3012" s="146">
        <v>3025189</v>
      </c>
      <c r="G3012" s="146">
        <v>2095107</v>
      </c>
      <c r="H3012" s="146">
        <v>99874</v>
      </c>
      <c r="I3012" s="146">
        <v>4026199</v>
      </c>
      <c r="J3012" s="146">
        <v>2055940</v>
      </c>
      <c r="K3012" s="146">
        <v>434743</v>
      </c>
      <c r="L3012" s="160">
        <v>5304880</v>
      </c>
      <c r="M3012" s="146">
        <v>2705663</v>
      </c>
      <c r="N3012" s="146">
        <v>2055853</v>
      </c>
      <c r="O3012" s="146">
        <v>2599217</v>
      </c>
      <c r="P3012" s="146">
        <v>437275</v>
      </c>
      <c r="Q3012" s="146">
        <v>151246</v>
      </c>
      <c r="R3012" s="146">
        <v>587405</v>
      </c>
      <c r="S3012" s="160">
        <v>1746508</v>
      </c>
      <c r="T3012" s="146">
        <v>843443</v>
      </c>
      <c r="U3012" s="146">
        <v>-555042</v>
      </c>
      <c r="V3012" s="15"/>
    </row>
    <row r="3013" spans="1:22">
      <c r="A3013" s="15"/>
      <c r="B3013" s="163">
        <v>2013</v>
      </c>
      <c r="C3013" s="163"/>
      <c r="D3013" s="146">
        <v>52959</v>
      </c>
      <c r="E3013" s="160">
        <v>7144561</v>
      </c>
      <c r="F3013" s="146">
        <v>2885786</v>
      </c>
      <c r="G3013" s="146">
        <v>2097652</v>
      </c>
      <c r="H3013" s="146">
        <v>98494</v>
      </c>
      <c r="I3013" s="146">
        <v>4258775</v>
      </c>
      <c r="J3013" s="146">
        <v>2338126</v>
      </c>
      <c r="K3013" s="146">
        <v>447788</v>
      </c>
      <c r="L3013" s="160">
        <v>5329205</v>
      </c>
      <c r="M3013" s="146">
        <v>2730766</v>
      </c>
      <c r="N3013" s="146">
        <v>2204423</v>
      </c>
      <c r="O3013" s="146">
        <v>2598439</v>
      </c>
      <c r="P3013" s="146">
        <v>469719</v>
      </c>
      <c r="Q3013" s="146">
        <v>157467</v>
      </c>
      <c r="R3013" s="146">
        <v>538534</v>
      </c>
      <c r="S3013" s="160">
        <v>1815356</v>
      </c>
      <c r="T3013" s="146">
        <v>932725</v>
      </c>
      <c r="U3013" s="146">
        <v>-408652</v>
      </c>
      <c r="V3013" s="15"/>
    </row>
    <row r="3014" spans="1:22">
      <c r="B3014" s="144">
        <v>2012</v>
      </c>
      <c r="C3014" s="144"/>
      <c r="D3014" s="146">
        <v>53066</v>
      </c>
      <c r="E3014" s="160">
        <v>7845010</v>
      </c>
      <c r="F3014" s="146">
        <v>3092673</v>
      </c>
      <c r="G3014" s="146">
        <v>2083003</v>
      </c>
      <c r="H3014" s="146">
        <v>88951</v>
      </c>
      <c r="I3014" s="146">
        <v>4752337</v>
      </c>
      <c r="J3014" s="146">
        <v>2650679</v>
      </c>
      <c r="K3014" s="146">
        <v>484301</v>
      </c>
      <c r="L3014" s="160">
        <v>5925173</v>
      </c>
      <c r="M3014" s="146">
        <v>3102397</v>
      </c>
      <c r="N3014" s="146">
        <v>2475588</v>
      </c>
      <c r="O3014" s="146">
        <v>2822776</v>
      </c>
      <c r="P3014" s="146">
        <v>514907</v>
      </c>
      <c r="Q3014" s="146">
        <v>157645</v>
      </c>
      <c r="R3014" s="146">
        <v>638721</v>
      </c>
      <c r="S3014" s="160">
        <v>1919837</v>
      </c>
      <c r="T3014" s="146">
        <v>962538</v>
      </c>
      <c r="U3014" s="146">
        <v>-405417</v>
      </c>
    </row>
    <row r="3015" spans="1:22">
      <c r="B3015" s="144">
        <v>2011</v>
      </c>
      <c r="C3015" s="144"/>
      <c r="D3015" s="146">
        <v>56263</v>
      </c>
      <c r="E3015" s="160">
        <v>8096585</v>
      </c>
      <c r="F3015" s="146">
        <v>3101479</v>
      </c>
      <c r="G3015" s="146">
        <v>2129311</v>
      </c>
      <c r="H3015" s="146">
        <v>98308</v>
      </c>
      <c r="I3015" s="146">
        <v>4995106</v>
      </c>
      <c r="J3015" s="146">
        <v>2802825</v>
      </c>
      <c r="K3015" s="146">
        <v>516679</v>
      </c>
      <c r="L3015" s="160">
        <v>6094123</v>
      </c>
      <c r="M3015" s="146">
        <v>3152601</v>
      </c>
      <c r="N3015" s="146">
        <v>2514258</v>
      </c>
      <c r="O3015" s="146">
        <v>2941523</v>
      </c>
      <c r="P3015" s="146">
        <v>549700</v>
      </c>
      <c r="Q3015" s="146">
        <v>150848</v>
      </c>
      <c r="R3015" s="146">
        <v>662036</v>
      </c>
      <c r="S3015" s="160">
        <v>2002461</v>
      </c>
      <c r="T3015" s="146">
        <v>988048</v>
      </c>
      <c r="U3015" s="146">
        <v>-244127</v>
      </c>
    </row>
    <row r="3016" spans="1:22">
      <c r="B3016" s="144">
        <v>2010</v>
      </c>
      <c r="C3016" s="144"/>
      <c r="D3016" s="146">
        <v>59409</v>
      </c>
      <c r="E3016" s="160">
        <v>8289679</v>
      </c>
      <c r="F3016" s="146">
        <v>3103303</v>
      </c>
      <c r="G3016" s="146">
        <v>2260702</v>
      </c>
      <c r="H3016" s="146">
        <v>85938</v>
      </c>
      <c r="I3016" s="146">
        <v>5186376</v>
      </c>
      <c r="J3016" s="146">
        <v>2963275</v>
      </c>
      <c r="K3016" s="146">
        <v>518230</v>
      </c>
      <c r="L3016" s="160">
        <v>6168390</v>
      </c>
      <c r="M3016" s="146">
        <v>2926249</v>
      </c>
      <c r="N3016" s="146">
        <v>2407585</v>
      </c>
      <c r="O3016" s="146">
        <v>3242141</v>
      </c>
      <c r="P3016" s="146">
        <v>590211</v>
      </c>
      <c r="Q3016" s="146">
        <v>162705</v>
      </c>
      <c r="R3016" s="146">
        <v>745567</v>
      </c>
      <c r="S3016" s="160">
        <v>2121289</v>
      </c>
      <c r="T3016" s="146">
        <v>994880</v>
      </c>
      <c r="U3016" s="146">
        <v>-193505</v>
      </c>
    </row>
    <row r="3017" spans="1:22">
      <c r="B3017" s="144">
        <v>2009</v>
      </c>
      <c r="C3017" s="144"/>
      <c r="D3017" s="146">
        <v>63492</v>
      </c>
      <c r="E3017" s="160">
        <v>8811156</v>
      </c>
      <c r="F3017" s="146" t="s">
        <v>69</v>
      </c>
      <c r="G3017" s="146" t="s">
        <v>69</v>
      </c>
      <c r="H3017" s="146" t="s">
        <v>69</v>
      </c>
      <c r="I3017" s="146" t="s">
        <v>69</v>
      </c>
      <c r="J3017" s="146" t="s">
        <v>69</v>
      </c>
      <c r="K3017" s="146" t="s">
        <v>69</v>
      </c>
      <c r="L3017" s="160">
        <v>6612181</v>
      </c>
      <c r="M3017" s="146" t="s">
        <v>69</v>
      </c>
      <c r="N3017" s="146" t="s">
        <v>69</v>
      </c>
      <c r="O3017" s="146" t="s">
        <v>69</v>
      </c>
      <c r="P3017" s="146" t="s">
        <v>69</v>
      </c>
      <c r="Q3017" s="146" t="s">
        <v>69</v>
      </c>
      <c r="R3017" s="146" t="s">
        <v>69</v>
      </c>
      <c r="S3017" s="160">
        <v>2198976</v>
      </c>
      <c r="T3017" s="146" t="s">
        <v>69</v>
      </c>
      <c r="U3017" s="146" t="s">
        <v>69</v>
      </c>
    </row>
    <row r="3018" spans="1:22">
      <c r="B3018" s="144">
        <v>2008</v>
      </c>
      <c r="C3018" s="144"/>
      <c r="D3018" s="146">
        <v>64945</v>
      </c>
      <c r="E3018" s="160">
        <v>8069686</v>
      </c>
      <c r="F3018" s="146" t="s">
        <v>69</v>
      </c>
      <c r="G3018" s="146" t="s">
        <v>69</v>
      </c>
      <c r="H3018" s="146" t="s">
        <v>69</v>
      </c>
      <c r="I3018" s="146" t="s">
        <v>69</v>
      </c>
      <c r="J3018" s="146" t="s">
        <v>69</v>
      </c>
      <c r="K3018" s="146" t="s">
        <v>69</v>
      </c>
      <c r="L3018" s="160">
        <v>6092261</v>
      </c>
      <c r="M3018" s="146" t="s">
        <v>69</v>
      </c>
      <c r="N3018" s="146" t="s">
        <v>69</v>
      </c>
      <c r="O3018" s="146" t="s">
        <v>69</v>
      </c>
      <c r="P3018" s="146" t="s">
        <v>69</v>
      </c>
      <c r="Q3018" s="146" t="s">
        <v>69</v>
      </c>
      <c r="R3018" s="146" t="s">
        <v>69</v>
      </c>
      <c r="S3018" s="160">
        <v>1977425</v>
      </c>
      <c r="T3018" s="146" t="s">
        <v>69</v>
      </c>
      <c r="U3018" s="146" t="s">
        <v>69</v>
      </c>
    </row>
    <row r="3019" spans="1:22">
      <c r="A3019" s="15"/>
      <c r="B3019" s="145" t="s">
        <v>167</v>
      </c>
      <c r="C3019" s="145"/>
      <c r="D3019" s="154"/>
      <c r="E3019" s="154"/>
      <c r="F3019" s="154"/>
      <c r="G3019" s="154"/>
      <c r="H3019" s="154"/>
      <c r="I3019" s="154"/>
      <c r="J3019" s="154"/>
      <c r="K3019" s="154"/>
      <c r="L3019" s="154"/>
      <c r="M3019" s="154"/>
      <c r="N3019" s="154"/>
      <c r="O3019" s="154"/>
      <c r="P3019" s="154"/>
      <c r="Q3019" s="154"/>
      <c r="R3019" s="154"/>
      <c r="S3019" s="154"/>
      <c r="T3019" s="154"/>
      <c r="U3019" s="154"/>
      <c r="V3019" s="15"/>
    </row>
    <row r="3020" spans="1:22">
      <c r="A3020" s="15"/>
      <c r="B3020" s="163">
        <v>2016</v>
      </c>
      <c r="C3020" s="251"/>
      <c r="D3020" s="146">
        <v>1829</v>
      </c>
      <c r="E3020" s="160">
        <v>3220765</v>
      </c>
      <c r="F3020" s="146">
        <v>1554270</v>
      </c>
      <c r="G3020" s="146">
        <v>1082254</v>
      </c>
      <c r="H3020" s="146">
        <v>81546</v>
      </c>
      <c r="I3020" s="146">
        <v>1666495</v>
      </c>
      <c r="J3020" s="146">
        <v>557546</v>
      </c>
      <c r="K3020" s="146">
        <v>313273</v>
      </c>
      <c r="L3020" s="160">
        <v>1933099</v>
      </c>
      <c r="M3020" s="146">
        <v>838136</v>
      </c>
      <c r="N3020" s="146">
        <v>632482</v>
      </c>
      <c r="O3020" s="146">
        <v>1094963</v>
      </c>
      <c r="P3020" s="146">
        <v>286969</v>
      </c>
      <c r="Q3020" s="146">
        <v>89274</v>
      </c>
      <c r="R3020" s="146">
        <v>312824</v>
      </c>
      <c r="S3020" s="160">
        <v>1287666</v>
      </c>
      <c r="T3020" s="146">
        <v>307475</v>
      </c>
      <c r="U3020" s="146">
        <v>45184</v>
      </c>
      <c r="V3020" s="15"/>
    </row>
    <row r="3021" spans="1:22">
      <c r="A3021" s="15"/>
      <c r="B3021" s="163">
        <v>2015</v>
      </c>
      <c r="C3021" s="163"/>
      <c r="D3021" s="146">
        <v>1734</v>
      </c>
      <c r="E3021" s="160">
        <v>3007708</v>
      </c>
      <c r="F3021" s="146">
        <v>1492446</v>
      </c>
      <c r="G3021" s="146">
        <v>1174582</v>
      </c>
      <c r="H3021" s="146">
        <v>72219</v>
      </c>
      <c r="I3021" s="146">
        <v>1515262</v>
      </c>
      <c r="J3021" s="146">
        <v>526540</v>
      </c>
      <c r="K3021" s="146">
        <v>328610</v>
      </c>
      <c r="L3021" s="160">
        <v>1959200</v>
      </c>
      <c r="M3021" s="146">
        <v>883000</v>
      </c>
      <c r="N3021" s="146">
        <v>736185</v>
      </c>
      <c r="O3021" s="146">
        <v>1076200</v>
      </c>
      <c r="P3021" s="146">
        <v>294766</v>
      </c>
      <c r="Q3021" s="146">
        <v>87976</v>
      </c>
      <c r="R3021" s="146">
        <v>309866</v>
      </c>
      <c r="S3021" s="160">
        <v>1048508</v>
      </c>
      <c r="T3021" s="146">
        <v>327928</v>
      </c>
      <c r="U3021" s="146">
        <v>-75064</v>
      </c>
      <c r="V3021" s="15"/>
    </row>
    <row r="3022" spans="1:22">
      <c r="A3022" s="15"/>
      <c r="B3022" s="163">
        <v>2014</v>
      </c>
      <c r="C3022" s="163"/>
      <c r="D3022" s="146">
        <v>1591</v>
      </c>
      <c r="E3022" s="160">
        <v>2928906</v>
      </c>
      <c r="F3022" s="146">
        <v>1566497</v>
      </c>
      <c r="G3022" s="146">
        <v>1231826</v>
      </c>
      <c r="H3022" s="146">
        <v>57886</v>
      </c>
      <c r="I3022" s="146">
        <v>1362409</v>
      </c>
      <c r="J3022" s="146">
        <v>494223</v>
      </c>
      <c r="K3022" s="146">
        <v>305355</v>
      </c>
      <c r="L3022" s="160">
        <v>2011702</v>
      </c>
      <c r="M3022" s="146">
        <v>966962</v>
      </c>
      <c r="N3022" s="146">
        <v>795964</v>
      </c>
      <c r="O3022" s="146">
        <v>1044740</v>
      </c>
      <c r="P3022" s="146">
        <v>263633</v>
      </c>
      <c r="Q3022" s="146">
        <v>76002</v>
      </c>
      <c r="R3022" s="146">
        <v>301006</v>
      </c>
      <c r="S3022" s="160">
        <v>917204</v>
      </c>
      <c r="T3022" s="146">
        <v>313096</v>
      </c>
      <c r="U3022" s="146">
        <v>-438111</v>
      </c>
      <c r="V3022" s="15"/>
    </row>
    <row r="3023" spans="1:22">
      <c r="A3023" s="15"/>
      <c r="B3023" s="163">
        <v>2013</v>
      </c>
      <c r="C3023" s="163"/>
      <c r="D3023" s="146">
        <v>1523</v>
      </c>
      <c r="E3023" s="160">
        <v>3382391</v>
      </c>
      <c r="F3023" s="146">
        <v>1771818</v>
      </c>
      <c r="G3023" s="146">
        <v>1345028</v>
      </c>
      <c r="H3023" s="146">
        <v>63193</v>
      </c>
      <c r="I3023" s="146">
        <v>1610573</v>
      </c>
      <c r="J3023" s="146">
        <v>620028</v>
      </c>
      <c r="K3023" s="146">
        <v>336717</v>
      </c>
      <c r="L3023" s="160">
        <v>2983244</v>
      </c>
      <c r="M3023" s="146">
        <v>1286923</v>
      </c>
      <c r="N3023" s="146">
        <v>860162</v>
      </c>
      <c r="O3023" s="146">
        <v>1696321</v>
      </c>
      <c r="P3023" s="146">
        <v>290441</v>
      </c>
      <c r="Q3023" s="146">
        <v>73898</v>
      </c>
      <c r="R3023" s="146">
        <v>901246</v>
      </c>
      <c r="S3023" s="160">
        <v>399147</v>
      </c>
      <c r="T3023" s="146">
        <v>335631</v>
      </c>
      <c r="U3023" s="146">
        <v>-572566</v>
      </c>
      <c r="V3023" s="15"/>
    </row>
    <row r="3024" spans="1:22">
      <c r="B3024" s="144">
        <v>2012</v>
      </c>
      <c r="C3024" s="144"/>
      <c r="D3024" s="146">
        <v>1567</v>
      </c>
      <c r="E3024" s="160">
        <v>3288608</v>
      </c>
      <c r="F3024" s="146">
        <v>1597379</v>
      </c>
      <c r="G3024" s="146">
        <v>1253133</v>
      </c>
      <c r="H3024" s="146">
        <v>66389</v>
      </c>
      <c r="I3024" s="146">
        <v>1691229</v>
      </c>
      <c r="J3024" s="146">
        <v>696698</v>
      </c>
      <c r="K3024" s="146">
        <v>365168</v>
      </c>
      <c r="L3024" s="160">
        <v>2535464</v>
      </c>
      <c r="M3024" s="146">
        <v>1050919</v>
      </c>
      <c r="N3024" s="146">
        <v>879809</v>
      </c>
      <c r="O3024" s="146">
        <v>1484545</v>
      </c>
      <c r="P3024" s="146">
        <v>314017</v>
      </c>
      <c r="Q3024" s="146">
        <v>74522</v>
      </c>
      <c r="R3024" s="146">
        <v>664730</v>
      </c>
      <c r="S3024" s="160">
        <v>753144</v>
      </c>
      <c r="T3024" s="146">
        <v>330477</v>
      </c>
      <c r="U3024" s="146">
        <v>-137830</v>
      </c>
    </row>
    <row r="3025" spans="1:22">
      <c r="B3025" s="144">
        <v>2011</v>
      </c>
      <c r="C3025" s="144"/>
      <c r="D3025" s="146">
        <v>1802</v>
      </c>
      <c r="E3025" s="160">
        <v>3907988</v>
      </c>
      <c r="F3025" s="146">
        <v>1630444</v>
      </c>
      <c r="G3025" s="146">
        <v>1258673</v>
      </c>
      <c r="H3025" s="146">
        <v>72739</v>
      </c>
      <c r="I3025" s="146">
        <v>2277544</v>
      </c>
      <c r="J3025" s="146">
        <v>1086467</v>
      </c>
      <c r="K3025" s="146">
        <v>444424</v>
      </c>
      <c r="L3025" s="160">
        <v>3003284</v>
      </c>
      <c r="M3025" s="146">
        <v>1126717</v>
      </c>
      <c r="N3025" s="146">
        <v>954994</v>
      </c>
      <c r="O3025" s="146">
        <v>1876567</v>
      </c>
      <c r="P3025" s="146">
        <v>421106</v>
      </c>
      <c r="Q3025" s="146">
        <v>84318</v>
      </c>
      <c r="R3025" s="146">
        <v>856943</v>
      </c>
      <c r="S3025" s="160">
        <v>904704</v>
      </c>
      <c r="T3025" s="146">
        <v>370641</v>
      </c>
      <c r="U3025" s="146">
        <v>-81143</v>
      </c>
    </row>
    <row r="3026" spans="1:22">
      <c r="B3026" s="144">
        <v>2010</v>
      </c>
      <c r="C3026" s="144"/>
      <c r="D3026" s="146">
        <v>1948</v>
      </c>
      <c r="E3026" s="160">
        <v>4196492</v>
      </c>
      <c r="F3026" s="146">
        <v>1757780</v>
      </c>
      <c r="G3026" s="146">
        <v>1312704</v>
      </c>
      <c r="H3026" s="146">
        <v>74991</v>
      </c>
      <c r="I3026" s="146">
        <v>2438712</v>
      </c>
      <c r="J3026" s="146">
        <v>1154463</v>
      </c>
      <c r="K3026" s="146">
        <v>519218</v>
      </c>
      <c r="L3026" s="160">
        <v>3105412</v>
      </c>
      <c r="M3026" s="146">
        <v>1178524</v>
      </c>
      <c r="N3026" s="146">
        <v>985764</v>
      </c>
      <c r="O3026" s="146">
        <v>1926888</v>
      </c>
      <c r="P3026" s="146">
        <v>466579</v>
      </c>
      <c r="Q3026" s="146">
        <v>84871</v>
      </c>
      <c r="R3026" s="146">
        <v>840295</v>
      </c>
      <c r="S3026" s="160">
        <v>1091080</v>
      </c>
      <c r="T3026" s="146">
        <v>377254</v>
      </c>
      <c r="U3026" s="146">
        <v>-29051</v>
      </c>
    </row>
    <row r="3027" spans="1:22">
      <c r="B3027" s="144">
        <v>2009</v>
      </c>
      <c r="C3027" s="144"/>
      <c r="D3027" s="146">
        <v>2170</v>
      </c>
      <c r="E3027" s="160">
        <v>4137757</v>
      </c>
      <c r="F3027" s="146" t="s">
        <v>69</v>
      </c>
      <c r="G3027" s="146" t="s">
        <v>69</v>
      </c>
      <c r="H3027" s="146" t="s">
        <v>69</v>
      </c>
      <c r="I3027" s="146" t="s">
        <v>69</v>
      </c>
      <c r="J3027" s="146" t="s">
        <v>69</v>
      </c>
      <c r="K3027" s="146" t="s">
        <v>69</v>
      </c>
      <c r="L3027" s="160">
        <v>3032876</v>
      </c>
      <c r="M3027" s="146" t="s">
        <v>69</v>
      </c>
      <c r="N3027" s="146" t="s">
        <v>69</v>
      </c>
      <c r="O3027" s="146" t="s">
        <v>69</v>
      </c>
      <c r="P3027" s="146" t="s">
        <v>69</v>
      </c>
      <c r="Q3027" s="146" t="s">
        <v>69</v>
      </c>
      <c r="R3027" s="146" t="s">
        <v>69</v>
      </c>
      <c r="S3027" s="160">
        <v>1104881</v>
      </c>
      <c r="T3027" s="146" t="s">
        <v>69</v>
      </c>
      <c r="U3027" s="146" t="s">
        <v>69</v>
      </c>
    </row>
    <row r="3028" spans="1:22">
      <c r="B3028" s="144">
        <v>2008</v>
      </c>
      <c r="C3028" s="144"/>
      <c r="D3028" s="146">
        <v>2411</v>
      </c>
      <c r="E3028" s="160">
        <v>4638653</v>
      </c>
      <c r="F3028" s="146" t="s">
        <v>69</v>
      </c>
      <c r="G3028" s="146" t="s">
        <v>69</v>
      </c>
      <c r="H3028" s="146" t="s">
        <v>69</v>
      </c>
      <c r="I3028" s="146" t="s">
        <v>69</v>
      </c>
      <c r="J3028" s="146" t="s">
        <v>69</v>
      </c>
      <c r="K3028" s="146" t="s">
        <v>69</v>
      </c>
      <c r="L3028" s="160">
        <v>3351523</v>
      </c>
      <c r="M3028" s="146" t="s">
        <v>69</v>
      </c>
      <c r="N3028" s="146" t="s">
        <v>69</v>
      </c>
      <c r="O3028" s="146" t="s">
        <v>69</v>
      </c>
      <c r="P3028" s="146" t="s">
        <v>69</v>
      </c>
      <c r="Q3028" s="146" t="s">
        <v>69</v>
      </c>
      <c r="R3028" s="146" t="s">
        <v>69</v>
      </c>
      <c r="S3028" s="160">
        <v>1287129</v>
      </c>
      <c r="T3028" s="146" t="s">
        <v>69</v>
      </c>
      <c r="U3028" s="146" t="s">
        <v>69</v>
      </c>
    </row>
    <row r="3029" spans="1:22">
      <c r="A3029" s="15"/>
      <c r="B3029" s="145" t="s">
        <v>168</v>
      </c>
      <c r="C3029" s="145"/>
      <c r="D3029" s="154"/>
      <c r="E3029" s="154"/>
      <c r="F3029" s="154"/>
      <c r="G3029" s="154"/>
      <c r="H3029" s="154"/>
      <c r="I3029" s="154"/>
      <c r="J3029" s="154"/>
      <c r="K3029" s="154"/>
      <c r="L3029" s="154"/>
      <c r="M3029" s="154"/>
      <c r="N3029" s="154"/>
      <c r="O3029" s="154"/>
      <c r="P3029" s="154"/>
      <c r="Q3029" s="154"/>
      <c r="R3029" s="154"/>
      <c r="S3029" s="154"/>
      <c r="T3029" s="154"/>
      <c r="U3029" s="154"/>
      <c r="V3029" s="15"/>
    </row>
    <row r="3030" spans="1:22">
      <c r="A3030" s="15"/>
      <c r="B3030" s="163">
        <v>2016</v>
      </c>
      <c r="C3030" s="251"/>
      <c r="D3030" s="146">
        <v>224</v>
      </c>
      <c r="E3030" s="160">
        <v>3479427</v>
      </c>
      <c r="F3030" s="146">
        <v>2307324</v>
      </c>
      <c r="G3030" s="146">
        <v>1844148</v>
      </c>
      <c r="H3030" s="146">
        <v>55385</v>
      </c>
      <c r="I3030" s="146">
        <v>1172103</v>
      </c>
      <c r="J3030" s="146">
        <v>419307</v>
      </c>
      <c r="K3030" s="146">
        <v>183095</v>
      </c>
      <c r="L3030" s="160">
        <v>2575654</v>
      </c>
      <c r="M3030" s="146">
        <v>1223661</v>
      </c>
      <c r="N3030" s="146">
        <v>945668</v>
      </c>
      <c r="O3030" s="146">
        <v>1351993</v>
      </c>
      <c r="P3030" s="146">
        <v>206582</v>
      </c>
      <c r="Q3030" s="146">
        <v>51805</v>
      </c>
      <c r="R3030" s="146">
        <v>711345</v>
      </c>
      <c r="S3030" s="160">
        <v>903773</v>
      </c>
      <c r="T3030" s="146">
        <v>404062</v>
      </c>
      <c r="U3030" s="146">
        <v>-471865</v>
      </c>
      <c r="V3030" s="15"/>
    </row>
    <row r="3031" spans="1:22">
      <c r="A3031" s="15"/>
      <c r="B3031" s="163">
        <v>2015</v>
      </c>
      <c r="C3031" s="163"/>
      <c r="D3031" s="146">
        <v>193</v>
      </c>
      <c r="E3031" s="160">
        <v>3206888</v>
      </c>
      <c r="F3031" s="146">
        <v>2189708</v>
      </c>
      <c r="G3031" s="146">
        <v>1557070</v>
      </c>
      <c r="H3031" s="146">
        <v>110091</v>
      </c>
      <c r="I3031" s="146">
        <v>1017180</v>
      </c>
      <c r="J3031" s="146">
        <v>390576</v>
      </c>
      <c r="K3031" s="146">
        <v>160106</v>
      </c>
      <c r="L3031" s="160">
        <v>2507677</v>
      </c>
      <c r="M3031" s="146">
        <v>1207537</v>
      </c>
      <c r="N3031" s="146">
        <v>881728</v>
      </c>
      <c r="O3031" s="146">
        <v>1300139</v>
      </c>
      <c r="P3031" s="146">
        <v>186390</v>
      </c>
      <c r="Q3031" s="146">
        <v>46018</v>
      </c>
      <c r="R3031" s="146">
        <v>619581</v>
      </c>
      <c r="S3031" s="160">
        <v>699211</v>
      </c>
      <c r="T3031" s="146">
        <v>351987</v>
      </c>
      <c r="U3031" s="146">
        <v>-409235</v>
      </c>
      <c r="V3031" s="15"/>
    </row>
    <row r="3032" spans="1:22">
      <c r="A3032" s="15"/>
      <c r="B3032" s="163">
        <v>2014</v>
      </c>
      <c r="C3032" s="163"/>
      <c r="D3032" s="146">
        <v>165</v>
      </c>
      <c r="E3032" s="160">
        <v>2945007</v>
      </c>
      <c r="F3032" s="146">
        <v>1879468</v>
      </c>
      <c r="G3032" s="146">
        <v>1298672</v>
      </c>
      <c r="H3032" s="146">
        <v>104407</v>
      </c>
      <c r="I3032" s="146">
        <v>1065539</v>
      </c>
      <c r="J3032" s="146">
        <v>450977</v>
      </c>
      <c r="K3032" s="146">
        <v>191412</v>
      </c>
      <c r="L3032" s="160">
        <v>2249106</v>
      </c>
      <c r="M3032" s="146">
        <v>886672</v>
      </c>
      <c r="N3032" s="146">
        <v>625444</v>
      </c>
      <c r="O3032" s="146">
        <v>1362434</v>
      </c>
      <c r="P3032" s="146">
        <v>205267</v>
      </c>
      <c r="Q3032" s="146">
        <v>48302</v>
      </c>
      <c r="R3032" s="146">
        <v>649553</v>
      </c>
      <c r="S3032" s="160">
        <v>695901</v>
      </c>
      <c r="T3032" s="146">
        <v>324437</v>
      </c>
      <c r="U3032" s="146">
        <v>-297760</v>
      </c>
      <c r="V3032" s="15"/>
    </row>
    <row r="3033" spans="1:22">
      <c r="A3033" s="15"/>
      <c r="B3033" s="163">
        <v>2013</v>
      </c>
      <c r="C3033" s="163"/>
      <c r="D3033" s="146">
        <v>148</v>
      </c>
      <c r="E3033" s="160">
        <v>2803896</v>
      </c>
      <c r="F3033" s="146">
        <v>1850225</v>
      </c>
      <c r="G3033" s="146">
        <v>1222444</v>
      </c>
      <c r="H3033" s="146">
        <v>136017</v>
      </c>
      <c r="I3033" s="146">
        <v>953671</v>
      </c>
      <c r="J3033" s="146">
        <v>347045</v>
      </c>
      <c r="K3033" s="146">
        <v>208813</v>
      </c>
      <c r="L3033" s="160">
        <v>2123710</v>
      </c>
      <c r="M3033" s="146">
        <v>828420</v>
      </c>
      <c r="N3033" s="146">
        <v>639600</v>
      </c>
      <c r="O3033" s="146">
        <v>1295290</v>
      </c>
      <c r="P3033" s="146">
        <v>218212</v>
      </c>
      <c r="Q3033" s="146">
        <v>49044</v>
      </c>
      <c r="R3033" s="146">
        <v>561880</v>
      </c>
      <c r="S3033" s="160">
        <v>680186</v>
      </c>
      <c r="T3033" s="146">
        <v>298481</v>
      </c>
      <c r="U3033" s="146">
        <v>-202855</v>
      </c>
      <c r="V3033" s="15"/>
    </row>
    <row r="3034" spans="1:22">
      <c r="B3034" s="144">
        <v>2012</v>
      </c>
      <c r="C3034" s="144"/>
      <c r="D3034" s="146">
        <v>152</v>
      </c>
      <c r="E3034" s="160">
        <v>2902404</v>
      </c>
      <c r="F3034" s="146">
        <v>1924946</v>
      </c>
      <c r="G3034" s="146">
        <v>1312606</v>
      </c>
      <c r="H3034" s="146">
        <v>130686</v>
      </c>
      <c r="I3034" s="146">
        <v>977458</v>
      </c>
      <c r="J3034" s="146">
        <v>372033</v>
      </c>
      <c r="K3034" s="146">
        <v>219845</v>
      </c>
      <c r="L3034" s="160">
        <v>2184983</v>
      </c>
      <c r="M3034" s="146">
        <v>870637</v>
      </c>
      <c r="N3034" s="146">
        <v>680884</v>
      </c>
      <c r="O3034" s="146">
        <v>1314347</v>
      </c>
      <c r="P3034" s="146">
        <v>215712</v>
      </c>
      <c r="Q3034" s="146">
        <v>44130</v>
      </c>
      <c r="R3034" s="146">
        <v>580210</v>
      </c>
      <c r="S3034" s="160">
        <v>717421</v>
      </c>
      <c r="T3034" s="146">
        <v>304969</v>
      </c>
      <c r="U3034" s="146">
        <v>-98410</v>
      </c>
    </row>
    <row r="3035" spans="1:22">
      <c r="B3035" s="144">
        <v>2011</v>
      </c>
      <c r="C3035" s="144"/>
      <c r="D3035" s="146">
        <v>171</v>
      </c>
      <c r="E3035" s="160">
        <v>2855012</v>
      </c>
      <c r="F3035" s="146">
        <v>1775763</v>
      </c>
      <c r="G3035" s="146">
        <v>1280084</v>
      </c>
      <c r="H3035" s="146">
        <v>57025</v>
      </c>
      <c r="I3035" s="146">
        <v>1079249</v>
      </c>
      <c r="J3035" s="146">
        <v>389089</v>
      </c>
      <c r="K3035" s="146">
        <v>270449</v>
      </c>
      <c r="L3035" s="160">
        <v>2095930</v>
      </c>
      <c r="M3035" s="146">
        <v>802295</v>
      </c>
      <c r="N3035" s="146">
        <v>602389</v>
      </c>
      <c r="O3035" s="146">
        <v>1293635</v>
      </c>
      <c r="P3035" s="146">
        <v>239608</v>
      </c>
      <c r="Q3035" s="146">
        <v>36786</v>
      </c>
      <c r="R3035" s="146">
        <v>627714</v>
      </c>
      <c r="S3035" s="160">
        <v>759082</v>
      </c>
      <c r="T3035" s="146">
        <v>289246</v>
      </c>
      <c r="U3035" s="146">
        <v>-15827</v>
      </c>
    </row>
    <row r="3036" spans="1:22">
      <c r="B3036" s="144">
        <v>2010</v>
      </c>
      <c r="C3036" s="144"/>
      <c r="D3036" s="146">
        <v>189</v>
      </c>
      <c r="E3036" s="160">
        <v>3231272</v>
      </c>
      <c r="F3036" s="146">
        <v>1906777</v>
      </c>
      <c r="G3036" s="146">
        <v>1454390</v>
      </c>
      <c r="H3036" s="146">
        <v>49683</v>
      </c>
      <c r="I3036" s="146">
        <v>1324496</v>
      </c>
      <c r="J3036" s="146">
        <v>506816</v>
      </c>
      <c r="K3036" s="146">
        <v>314043</v>
      </c>
      <c r="L3036" s="160">
        <v>2418525</v>
      </c>
      <c r="M3036" s="146">
        <v>984230</v>
      </c>
      <c r="N3036" s="146">
        <v>805207</v>
      </c>
      <c r="O3036" s="146">
        <v>1434295</v>
      </c>
      <c r="P3036" s="146">
        <v>288892</v>
      </c>
      <c r="Q3036" s="146">
        <v>41588</v>
      </c>
      <c r="R3036" s="146">
        <v>626332</v>
      </c>
      <c r="S3036" s="160">
        <v>812747</v>
      </c>
      <c r="T3036" s="146">
        <v>353433</v>
      </c>
      <c r="U3036" s="146">
        <v>-23927</v>
      </c>
    </row>
    <row r="3037" spans="1:22">
      <c r="B3037" s="144">
        <v>2009</v>
      </c>
      <c r="C3037" s="144"/>
      <c r="D3037" s="146">
        <v>214</v>
      </c>
      <c r="E3037" s="160">
        <v>4650123</v>
      </c>
      <c r="F3037" s="146" t="s">
        <v>69</v>
      </c>
      <c r="G3037" s="146" t="s">
        <v>69</v>
      </c>
      <c r="H3037" s="146" t="s">
        <v>69</v>
      </c>
      <c r="I3037" s="146" t="s">
        <v>69</v>
      </c>
      <c r="J3037" s="146" t="s">
        <v>69</v>
      </c>
      <c r="K3037" s="146" t="s">
        <v>69</v>
      </c>
      <c r="L3037" s="160">
        <v>3710137</v>
      </c>
      <c r="M3037" s="146" t="s">
        <v>69</v>
      </c>
      <c r="N3037" s="146" t="s">
        <v>69</v>
      </c>
      <c r="O3037" s="146" t="s">
        <v>69</v>
      </c>
      <c r="P3037" s="146" t="s">
        <v>69</v>
      </c>
      <c r="Q3037" s="146" t="s">
        <v>69</v>
      </c>
      <c r="R3037" s="146" t="s">
        <v>69</v>
      </c>
      <c r="S3037" s="160">
        <v>939986</v>
      </c>
      <c r="T3037" s="146" t="s">
        <v>69</v>
      </c>
      <c r="U3037" s="146" t="s">
        <v>69</v>
      </c>
    </row>
    <row r="3038" spans="1:22">
      <c r="B3038" s="144">
        <v>2008</v>
      </c>
      <c r="C3038" s="144"/>
      <c r="D3038" s="146">
        <v>223</v>
      </c>
      <c r="E3038" s="160">
        <v>3799860</v>
      </c>
      <c r="F3038" s="146" t="s">
        <v>69</v>
      </c>
      <c r="G3038" s="146" t="s">
        <v>69</v>
      </c>
      <c r="H3038" s="146" t="s">
        <v>69</v>
      </c>
      <c r="I3038" s="146" t="s">
        <v>69</v>
      </c>
      <c r="J3038" s="146" t="s">
        <v>69</v>
      </c>
      <c r="K3038" s="146" t="s">
        <v>69</v>
      </c>
      <c r="L3038" s="160">
        <v>2841203</v>
      </c>
      <c r="M3038" s="146" t="s">
        <v>69</v>
      </c>
      <c r="N3038" s="146" t="s">
        <v>69</v>
      </c>
      <c r="O3038" s="146" t="s">
        <v>69</v>
      </c>
      <c r="P3038" s="146" t="s">
        <v>69</v>
      </c>
      <c r="Q3038" s="146" t="s">
        <v>69</v>
      </c>
      <c r="R3038" s="146" t="s">
        <v>69</v>
      </c>
      <c r="S3038" s="160">
        <v>958658</v>
      </c>
      <c r="T3038" s="146" t="s">
        <v>69</v>
      </c>
      <c r="U3038" s="146" t="s">
        <v>69</v>
      </c>
    </row>
    <row r="3039" spans="1:22">
      <c r="A3039" s="14"/>
      <c r="B3039" s="141" t="s">
        <v>169</v>
      </c>
      <c r="C3039" s="141"/>
      <c r="D3039" s="152"/>
      <c r="E3039" s="152"/>
      <c r="F3039" s="152"/>
      <c r="G3039" s="152"/>
      <c r="H3039" s="152"/>
      <c r="I3039" s="152"/>
      <c r="J3039" s="152"/>
      <c r="K3039" s="152"/>
      <c r="L3039" s="152"/>
      <c r="M3039" s="152"/>
      <c r="N3039" s="152"/>
      <c r="O3039" s="152"/>
      <c r="P3039" s="152"/>
      <c r="Q3039" s="152"/>
      <c r="R3039" s="152"/>
      <c r="S3039" s="152"/>
      <c r="T3039" s="152"/>
      <c r="U3039" s="152"/>
      <c r="V3039" s="14"/>
    </row>
    <row r="3040" spans="1:22">
      <c r="A3040" s="14"/>
      <c r="B3040" s="163">
        <v>2016</v>
      </c>
      <c r="C3040" s="251"/>
      <c r="D3040" s="146">
        <v>17</v>
      </c>
      <c r="E3040" s="160">
        <v>1049681</v>
      </c>
      <c r="F3040" s="146">
        <v>843606</v>
      </c>
      <c r="G3040" s="146">
        <v>246615</v>
      </c>
      <c r="H3040" s="146">
        <v>478759</v>
      </c>
      <c r="I3040" s="146">
        <v>206074</v>
      </c>
      <c r="J3040" s="146">
        <v>19028</v>
      </c>
      <c r="K3040" s="146">
        <v>76464</v>
      </c>
      <c r="L3040" s="160">
        <v>788786</v>
      </c>
      <c r="M3040" s="146">
        <v>342771</v>
      </c>
      <c r="N3040" s="146">
        <v>292923</v>
      </c>
      <c r="O3040" s="146">
        <v>446014</v>
      </c>
      <c r="P3040" s="146">
        <v>47951</v>
      </c>
      <c r="Q3040" s="146">
        <v>11320</v>
      </c>
      <c r="R3040" s="146">
        <v>112379</v>
      </c>
      <c r="S3040" s="160">
        <v>260895</v>
      </c>
      <c r="T3040" s="146">
        <v>117541</v>
      </c>
      <c r="U3040" s="146">
        <v>59676</v>
      </c>
      <c r="V3040" s="14"/>
    </row>
    <row r="3041" spans="1:22">
      <c r="A3041" s="14"/>
      <c r="B3041" s="163">
        <v>2015</v>
      </c>
      <c r="C3041" s="163"/>
      <c r="D3041" s="146">
        <v>18</v>
      </c>
      <c r="E3041" s="160">
        <v>923565</v>
      </c>
      <c r="F3041" s="146">
        <v>737483</v>
      </c>
      <c r="G3041" s="146">
        <v>209601</v>
      </c>
      <c r="H3041" s="146">
        <v>439094</v>
      </c>
      <c r="I3041" s="146">
        <v>186082</v>
      </c>
      <c r="J3041" s="146">
        <v>17210</v>
      </c>
      <c r="K3041" s="146">
        <v>76512</v>
      </c>
      <c r="L3041" s="160">
        <v>693921</v>
      </c>
      <c r="M3041" s="146">
        <v>312261</v>
      </c>
      <c r="N3041" s="146">
        <v>274590</v>
      </c>
      <c r="O3041" s="146">
        <v>381660</v>
      </c>
      <c r="P3041" s="146">
        <v>43504</v>
      </c>
      <c r="Q3041" s="146">
        <v>8626</v>
      </c>
      <c r="R3041" s="146">
        <v>43592</v>
      </c>
      <c r="S3041" s="160">
        <v>229644</v>
      </c>
      <c r="T3041" s="146">
        <v>109905</v>
      </c>
      <c r="U3041" s="146">
        <v>-22475</v>
      </c>
      <c r="V3041" s="14"/>
    </row>
    <row r="3042" spans="1:22">
      <c r="A3042" s="14"/>
      <c r="B3042" s="163">
        <v>2014</v>
      </c>
      <c r="C3042" s="163"/>
      <c r="D3042" s="146">
        <v>17</v>
      </c>
      <c r="E3042" s="160">
        <v>987621</v>
      </c>
      <c r="F3042" s="146">
        <v>732388</v>
      </c>
      <c r="G3042" s="146">
        <v>214332</v>
      </c>
      <c r="H3042" s="146">
        <v>451367</v>
      </c>
      <c r="I3042" s="146">
        <v>255233</v>
      </c>
      <c r="J3042" s="146">
        <v>15257</v>
      </c>
      <c r="K3042" s="146">
        <v>100977</v>
      </c>
      <c r="L3042" s="160">
        <v>814215</v>
      </c>
      <c r="M3042" s="146">
        <v>401358</v>
      </c>
      <c r="N3042" s="146">
        <v>271784</v>
      </c>
      <c r="O3042" s="146">
        <v>412857</v>
      </c>
      <c r="P3042" s="146">
        <v>110652</v>
      </c>
      <c r="Q3042" s="146">
        <v>10361</v>
      </c>
      <c r="R3042" s="146">
        <v>49378</v>
      </c>
      <c r="S3042" s="160">
        <v>173406</v>
      </c>
      <c r="T3042" s="146">
        <v>151400</v>
      </c>
      <c r="U3042" s="146">
        <v>-35653</v>
      </c>
      <c r="V3042" s="14"/>
    </row>
    <row r="3043" spans="1:22">
      <c r="A3043" s="14"/>
      <c r="B3043" s="163">
        <v>2013</v>
      </c>
      <c r="C3043" s="163"/>
      <c r="D3043" s="146">
        <v>15</v>
      </c>
      <c r="E3043" s="160">
        <v>908445</v>
      </c>
      <c r="F3043" s="146">
        <v>721846</v>
      </c>
      <c r="G3043" s="146">
        <v>198298</v>
      </c>
      <c r="H3043" s="146">
        <v>447921</v>
      </c>
      <c r="I3043" s="146">
        <v>186599</v>
      </c>
      <c r="J3043" s="146">
        <v>7241</v>
      </c>
      <c r="K3043" s="146">
        <v>91629</v>
      </c>
      <c r="L3043" s="160">
        <v>763212</v>
      </c>
      <c r="M3043" s="146">
        <v>309778</v>
      </c>
      <c r="N3043" s="146">
        <v>275550</v>
      </c>
      <c r="O3043" s="146">
        <v>453434</v>
      </c>
      <c r="P3043" s="146">
        <v>62330</v>
      </c>
      <c r="Q3043" s="146">
        <v>6684</v>
      </c>
      <c r="R3043" s="146">
        <v>68940</v>
      </c>
      <c r="S3043" s="160">
        <v>145233</v>
      </c>
      <c r="T3043" s="146">
        <v>136596</v>
      </c>
      <c r="U3043" s="146">
        <v>-39088</v>
      </c>
      <c r="V3043" s="14"/>
    </row>
    <row r="3044" spans="1:22">
      <c r="B3044" s="144">
        <v>2012</v>
      </c>
      <c r="C3044" s="144"/>
      <c r="D3044" s="146">
        <v>16</v>
      </c>
      <c r="E3044" s="160">
        <v>1002917</v>
      </c>
      <c r="F3044" s="146">
        <v>763366</v>
      </c>
      <c r="G3044" s="146">
        <v>229602</v>
      </c>
      <c r="H3044" s="146">
        <v>465788</v>
      </c>
      <c r="I3044" s="146">
        <v>239551</v>
      </c>
      <c r="J3044" s="146">
        <v>22425</v>
      </c>
      <c r="K3044" s="146">
        <v>126229</v>
      </c>
      <c r="L3044" s="160">
        <v>822022</v>
      </c>
      <c r="M3044" s="146">
        <v>363576</v>
      </c>
      <c r="N3044" s="146">
        <v>323187</v>
      </c>
      <c r="O3044" s="146">
        <v>458446</v>
      </c>
      <c r="P3044" s="146">
        <v>87636</v>
      </c>
      <c r="Q3044" s="146">
        <v>10721</v>
      </c>
      <c r="R3044" s="146">
        <v>48569</v>
      </c>
      <c r="S3044" s="160">
        <v>180895</v>
      </c>
      <c r="T3044" s="146">
        <v>147291</v>
      </c>
      <c r="U3044" s="146">
        <v>-33794</v>
      </c>
    </row>
    <row r="3045" spans="1:22">
      <c r="B3045" s="144">
        <v>2011</v>
      </c>
      <c r="C3045" s="144"/>
      <c r="D3045" s="146">
        <v>20</v>
      </c>
      <c r="E3045" s="160">
        <v>1222098</v>
      </c>
      <c r="F3045" s="146">
        <v>896396</v>
      </c>
      <c r="G3045" s="146">
        <v>249646</v>
      </c>
      <c r="H3045" s="146">
        <v>566419</v>
      </c>
      <c r="I3045" s="146">
        <v>325702</v>
      </c>
      <c r="J3045" s="146">
        <v>49224</v>
      </c>
      <c r="K3045" s="146">
        <v>134248</v>
      </c>
      <c r="L3045" s="160">
        <v>975489</v>
      </c>
      <c r="M3045" s="146">
        <v>450635</v>
      </c>
      <c r="N3045" s="146">
        <v>364419</v>
      </c>
      <c r="O3045" s="146">
        <v>524854</v>
      </c>
      <c r="P3045" s="146">
        <v>92175</v>
      </c>
      <c r="Q3045" s="146">
        <v>17837</v>
      </c>
      <c r="R3045" s="146">
        <v>82507</v>
      </c>
      <c r="S3045" s="160">
        <v>246608</v>
      </c>
      <c r="T3045" s="146">
        <v>189314</v>
      </c>
      <c r="U3045" s="146">
        <v>-18956</v>
      </c>
    </row>
    <row r="3046" spans="1:22">
      <c r="B3046" s="144">
        <v>2010</v>
      </c>
      <c r="C3046" s="144"/>
      <c r="D3046" s="146">
        <v>16</v>
      </c>
      <c r="E3046" s="160">
        <v>1178518</v>
      </c>
      <c r="F3046" s="146">
        <v>890083</v>
      </c>
      <c r="G3046" s="146">
        <v>221724</v>
      </c>
      <c r="H3046" s="146">
        <v>569077</v>
      </c>
      <c r="I3046" s="146">
        <v>288435</v>
      </c>
      <c r="J3046" s="146">
        <v>39258</v>
      </c>
      <c r="K3046" s="146">
        <v>75880</v>
      </c>
      <c r="L3046" s="160">
        <v>942634</v>
      </c>
      <c r="M3046" s="146">
        <v>344659</v>
      </c>
      <c r="N3046" s="146">
        <v>312855</v>
      </c>
      <c r="O3046" s="146">
        <v>597975</v>
      </c>
      <c r="P3046" s="146">
        <v>71250</v>
      </c>
      <c r="Q3046" s="146">
        <v>20335</v>
      </c>
      <c r="R3046" s="146">
        <v>109218</v>
      </c>
      <c r="S3046" s="160">
        <v>235884</v>
      </c>
      <c r="T3046" s="146">
        <v>174889</v>
      </c>
      <c r="U3046" s="146">
        <v>6307</v>
      </c>
    </row>
    <row r="3047" spans="1:22">
      <c r="B3047" s="144">
        <v>2009</v>
      </c>
      <c r="C3047" s="144"/>
      <c r="D3047" s="146">
        <v>15</v>
      </c>
      <c r="E3047" s="160">
        <v>512199</v>
      </c>
      <c r="F3047" s="146" t="s">
        <v>69</v>
      </c>
      <c r="G3047" s="146" t="s">
        <v>69</v>
      </c>
      <c r="H3047" s="146" t="s">
        <v>69</v>
      </c>
      <c r="I3047" s="146" t="s">
        <v>69</v>
      </c>
      <c r="J3047" s="146" t="s">
        <v>69</v>
      </c>
      <c r="K3047" s="146" t="s">
        <v>69</v>
      </c>
      <c r="L3047" s="160">
        <v>309940</v>
      </c>
      <c r="M3047" s="146" t="s">
        <v>69</v>
      </c>
      <c r="N3047" s="146" t="s">
        <v>69</v>
      </c>
      <c r="O3047" s="146" t="s">
        <v>69</v>
      </c>
      <c r="P3047" s="146" t="s">
        <v>69</v>
      </c>
      <c r="Q3047" s="146" t="s">
        <v>69</v>
      </c>
      <c r="R3047" s="146" t="s">
        <v>69</v>
      </c>
      <c r="S3047" s="160">
        <v>202259</v>
      </c>
      <c r="T3047" s="146" t="s">
        <v>69</v>
      </c>
      <c r="U3047" s="146" t="s">
        <v>69</v>
      </c>
    </row>
    <row r="3048" spans="1:22">
      <c r="B3048" s="144">
        <v>2008</v>
      </c>
      <c r="C3048" s="144"/>
      <c r="D3048" s="146">
        <v>23</v>
      </c>
      <c r="E3048" s="160">
        <v>1160483</v>
      </c>
      <c r="F3048" s="146" t="s">
        <v>69</v>
      </c>
      <c r="G3048" s="146" t="s">
        <v>69</v>
      </c>
      <c r="H3048" s="146" t="s">
        <v>69</v>
      </c>
      <c r="I3048" s="146" t="s">
        <v>69</v>
      </c>
      <c r="J3048" s="146" t="s">
        <v>69</v>
      </c>
      <c r="K3048" s="146" t="s">
        <v>69</v>
      </c>
      <c r="L3048" s="160">
        <v>903869</v>
      </c>
      <c r="M3048" s="146" t="s">
        <v>69</v>
      </c>
      <c r="N3048" s="146" t="s">
        <v>69</v>
      </c>
      <c r="O3048" s="146" t="s">
        <v>69</v>
      </c>
      <c r="P3048" s="146" t="s">
        <v>69</v>
      </c>
      <c r="Q3048" s="146" t="s">
        <v>69</v>
      </c>
      <c r="R3048" s="146" t="s">
        <v>69</v>
      </c>
      <c r="S3048" s="160">
        <v>256614</v>
      </c>
      <c r="T3048" s="146" t="s">
        <v>69</v>
      </c>
      <c r="U3048" s="146" t="s">
        <v>69</v>
      </c>
    </row>
    <row r="3049" spans="1:22">
      <c r="A3049" s="12"/>
      <c r="B3049" s="138" t="s">
        <v>133</v>
      </c>
      <c r="C3049" s="138"/>
      <c r="D3049" s="139"/>
      <c r="E3049" s="139"/>
      <c r="F3049" s="139"/>
      <c r="G3049" s="139"/>
      <c r="H3049" s="139"/>
      <c r="I3049" s="139"/>
      <c r="J3049" s="139"/>
      <c r="K3049" s="139"/>
      <c r="L3049" s="139"/>
      <c r="M3049" s="139"/>
      <c r="N3049" s="139"/>
      <c r="O3049" s="139"/>
      <c r="P3049" s="139"/>
      <c r="Q3049" s="139"/>
      <c r="R3049" s="139"/>
      <c r="S3049" s="139"/>
      <c r="T3049" s="139"/>
      <c r="U3049" s="139"/>
      <c r="V3049" s="12"/>
    </row>
    <row r="3050" spans="1:22">
      <c r="A3050" s="13"/>
      <c r="B3050" s="141" t="s">
        <v>465</v>
      </c>
      <c r="C3050" s="141"/>
      <c r="D3050" s="142"/>
      <c r="E3050" s="142"/>
      <c r="F3050" s="142"/>
      <c r="G3050" s="142"/>
      <c r="H3050" s="142"/>
      <c r="I3050" s="142"/>
      <c r="J3050" s="142"/>
      <c r="K3050" s="142"/>
      <c r="L3050" s="142"/>
      <c r="M3050" s="142"/>
      <c r="N3050" s="142"/>
      <c r="O3050" s="142"/>
      <c r="P3050" s="142"/>
      <c r="Q3050" s="142"/>
      <c r="R3050" s="142"/>
      <c r="S3050" s="142"/>
      <c r="T3050" s="142"/>
      <c r="U3050" s="142"/>
      <c r="V3050" s="13"/>
    </row>
    <row r="3051" spans="1:22">
      <c r="A3051" s="13"/>
      <c r="B3051" s="163">
        <v>2016</v>
      </c>
      <c r="C3051" s="251"/>
      <c r="D3051" s="146">
        <v>26360</v>
      </c>
      <c r="E3051" s="160">
        <v>7295154</v>
      </c>
      <c r="F3051" s="146">
        <v>4428344</v>
      </c>
      <c r="G3051" s="146">
        <v>2744250</v>
      </c>
      <c r="H3051" s="146">
        <v>620501</v>
      </c>
      <c r="I3051" s="146">
        <v>2866810</v>
      </c>
      <c r="J3051" s="146">
        <v>672466</v>
      </c>
      <c r="K3051" s="146">
        <v>870378</v>
      </c>
      <c r="L3051" s="160">
        <v>4466762</v>
      </c>
      <c r="M3051" s="146">
        <v>2232159</v>
      </c>
      <c r="N3051" s="146">
        <v>1862324</v>
      </c>
      <c r="O3051" s="146">
        <v>2234603</v>
      </c>
      <c r="P3051" s="146">
        <v>748636</v>
      </c>
      <c r="Q3051" s="146">
        <v>101855</v>
      </c>
      <c r="R3051" s="146">
        <v>580226</v>
      </c>
      <c r="S3051" s="160">
        <v>2828391</v>
      </c>
      <c r="T3051" s="146">
        <v>1154369</v>
      </c>
      <c r="U3051" s="146">
        <v>-436565</v>
      </c>
      <c r="V3051" s="13"/>
    </row>
    <row r="3052" spans="1:22">
      <c r="A3052" s="13"/>
      <c r="B3052" s="163">
        <v>2015</v>
      </c>
      <c r="C3052" s="163"/>
      <c r="D3052" s="146">
        <v>25917</v>
      </c>
      <c r="E3052" s="160">
        <v>7151921</v>
      </c>
      <c r="F3052" s="146">
        <v>4279354</v>
      </c>
      <c r="G3052" s="146">
        <v>2725642</v>
      </c>
      <c r="H3052" s="146">
        <v>607671</v>
      </c>
      <c r="I3052" s="146">
        <v>2872567</v>
      </c>
      <c r="J3052" s="146">
        <v>690868</v>
      </c>
      <c r="K3052" s="146">
        <v>822136</v>
      </c>
      <c r="L3052" s="160">
        <v>4446445</v>
      </c>
      <c r="M3052" s="146">
        <v>2215556</v>
      </c>
      <c r="N3052" s="146">
        <v>1841189</v>
      </c>
      <c r="O3052" s="146">
        <v>2230889</v>
      </c>
      <c r="P3052" s="146">
        <v>711044</v>
      </c>
      <c r="Q3052" s="146">
        <v>98332</v>
      </c>
      <c r="R3052" s="146">
        <v>653445</v>
      </c>
      <c r="S3052" s="160">
        <v>2705476</v>
      </c>
      <c r="T3052" s="146">
        <v>1144294</v>
      </c>
      <c r="U3052" s="146">
        <v>-333850</v>
      </c>
      <c r="V3052" s="13"/>
    </row>
    <row r="3053" spans="1:22">
      <c r="A3053" s="13"/>
      <c r="B3053" s="163">
        <v>2014</v>
      </c>
      <c r="C3053" s="163"/>
      <c r="D3053" s="146">
        <v>25349</v>
      </c>
      <c r="E3053" s="160">
        <v>7158583</v>
      </c>
      <c r="F3053" s="146">
        <v>4269668</v>
      </c>
      <c r="G3053" s="146">
        <v>2699025</v>
      </c>
      <c r="H3053" s="146">
        <v>600077</v>
      </c>
      <c r="I3053" s="146">
        <v>2888915</v>
      </c>
      <c r="J3053" s="146">
        <v>719028</v>
      </c>
      <c r="K3053" s="146">
        <v>841032</v>
      </c>
      <c r="L3053" s="160">
        <v>4449663</v>
      </c>
      <c r="M3053" s="146">
        <v>2196225</v>
      </c>
      <c r="N3053" s="146">
        <v>1814682</v>
      </c>
      <c r="O3053" s="146">
        <v>2253438</v>
      </c>
      <c r="P3053" s="146">
        <v>716216</v>
      </c>
      <c r="Q3053" s="146">
        <v>104719</v>
      </c>
      <c r="R3053" s="146">
        <v>654897</v>
      </c>
      <c r="S3053" s="160">
        <v>2708919</v>
      </c>
      <c r="T3053" s="146">
        <v>1093323</v>
      </c>
      <c r="U3053" s="146">
        <v>-209576</v>
      </c>
      <c r="V3053" s="13"/>
    </row>
    <row r="3054" spans="1:22">
      <c r="A3054" s="13"/>
      <c r="B3054" s="163">
        <v>2013</v>
      </c>
      <c r="C3054" s="163"/>
      <c r="D3054" s="146">
        <v>25080</v>
      </c>
      <c r="E3054" s="160">
        <v>7384584</v>
      </c>
      <c r="F3054" s="146">
        <v>4255472</v>
      </c>
      <c r="G3054" s="146">
        <v>2703123</v>
      </c>
      <c r="H3054" s="146">
        <v>620091</v>
      </c>
      <c r="I3054" s="146">
        <v>3129113</v>
      </c>
      <c r="J3054" s="146">
        <v>774604</v>
      </c>
      <c r="K3054" s="146">
        <v>929467</v>
      </c>
      <c r="L3054" s="160">
        <v>4502178</v>
      </c>
      <c r="M3054" s="146">
        <v>2201062</v>
      </c>
      <c r="N3054" s="146">
        <v>1844092</v>
      </c>
      <c r="O3054" s="146">
        <v>2301116</v>
      </c>
      <c r="P3054" s="146">
        <v>741747</v>
      </c>
      <c r="Q3054" s="146">
        <v>114130</v>
      </c>
      <c r="R3054" s="146">
        <v>719767</v>
      </c>
      <c r="S3054" s="160">
        <v>2882406</v>
      </c>
      <c r="T3054" s="146">
        <v>1109867</v>
      </c>
      <c r="U3054" s="146">
        <v>-111534</v>
      </c>
      <c r="V3054" s="13"/>
    </row>
    <row r="3055" spans="1:22">
      <c r="B3055" s="144">
        <v>2012</v>
      </c>
      <c r="C3055" s="144"/>
      <c r="D3055" s="146">
        <v>24431</v>
      </c>
      <c r="E3055" s="160">
        <v>7491758</v>
      </c>
      <c r="F3055" s="146">
        <v>4277292</v>
      </c>
      <c r="G3055" s="146">
        <v>2746174</v>
      </c>
      <c r="H3055" s="146">
        <v>638860</v>
      </c>
      <c r="I3055" s="146">
        <v>3214466</v>
      </c>
      <c r="J3055" s="146">
        <v>820890</v>
      </c>
      <c r="K3055" s="146">
        <v>976258</v>
      </c>
      <c r="L3055" s="160">
        <v>4675846</v>
      </c>
      <c r="M3055" s="146">
        <v>2354241</v>
      </c>
      <c r="N3055" s="146">
        <v>1950070</v>
      </c>
      <c r="O3055" s="146">
        <v>2321605</v>
      </c>
      <c r="P3055" s="146">
        <v>774728</v>
      </c>
      <c r="Q3055" s="146">
        <v>112925</v>
      </c>
      <c r="R3055" s="146">
        <v>705818</v>
      </c>
      <c r="S3055" s="160">
        <v>2815912</v>
      </c>
      <c r="T3055" s="146">
        <v>1096960</v>
      </c>
      <c r="U3055" s="146">
        <v>49192</v>
      </c>
    </row>
    <row r="3056" spans="1:22">
      <c r="B3056" s="144">
        <v>2011</v>
      </c>
      <c r="C3056" s="144"/>
      <c r="D3056" s="146">
        <v>25517</v>
      </c>
      <c r="E3056" s="160">
        <v>7707777</v>
      </c>
      <c r="F3056" s="146">
        <v>4358427</v>
      </c>
      <c r="G3056" s="146">
        <v>2844979</v>
      </c>
      <c r="H3056" s="146">
        <v>687073</v>
      </c>
      <c r="I3056" s="146">
        <v>3349350</v>
      </c>
      <c r="J3056" s="146">
        <v>866805</v>
      </c>
      <c r="K3056" s="146">
        <v>1006071</v>
      </c>
      <c r="L3056" s="160">
        <v>4723622</v>
      </c>
      <c r="M3056" s="146">
        <v>2262380</v>
      </c>
      <c r="N3056" s="146">
        <v>1971018</v>
      </c>
      <c r="O3056" s="146">
        <v>2461242</v>
      </c>
      <c r="P3056" s="146">
        <v>838004</v>
      </c>
      <c r="Q3056" s="146">
        <v>99154</v>
      </c>
      <c r="R3056" s="146">
        <v>708139</v>
      </c>
      <c r="S3056" s="160">
        <v>2984155</v>
      </c>
      <c r="T3056" s="146">
        <v>1082384</v>
      </c>
      <c r="U3056" s="146">
        <v>139144</v>
      </c>
    </row>
    <row r="3057" spans="1:22">
      <c r="B3057" s="144">
        <v>2010</v>
      </c>
      <c r="C3057" s="144"/>
      <c r="D3057" s="146">
        <v>25616</v>
      </c>
      <c r="E3057" s="160">
        <v>8342361</v>
      </c>
      <c r="F3057" s="146">
        <v>4756739</v>
      </c>
      <c r="G3057" s="146">
        <v>2853939</v>
      </c>
      <c r="H3057" s="146">
        <v>597243</v>
      </c>
      <c r="I3057" s="146">
        <v>3585622</v>
      </c>
      <c r="J3057" s="146">
        <v>970361</v>
      </c>
      <c r="K3057" s="146">
        <v>1045253</v>
      </c>
      <c r="L3057" s="160">
        <v>4981299</v>
      </c>
      <c r="M3057" s="146">
        <v>2403581</v>
      </c>
      <c r="N3057" s="146">
        <v>2094276</v>
      </c>
      <c r="O3057" s="146">
        <v>2577718</v>
      </c>
      <c r="P3057" s="146">
        <v>870669</v>
      </c>
      <c r="Q3057" s="146">
        <v>99265</v>
      </c>
      <c r="R3057" s="146">
        <v>703454</v>
      </c>
      <c r="S3057" s="160">
        <v>3361062</v>
      </c>
      <c r="T3057" s="146">
        <v>1132045</v>
      </c>
      <c r="U3057" s="146">
        <v>96409</v>
      </c>
    </row>
    <row r="3058" spans="1:22">
      <c r="B3058" s="144">
        <v>2009</v>
      </c>
      <c r="C3058" s="144"/>
      <c r="D3058" s="146">
        <v>26640</v>
      </c>
      <c r="E3058" s="160">
        <v>7897669</v>
      </c>
      <c r="F3058" s="146" t="s">
        <v>69</v>
      </c>
      <c r="G3058" s="146" t="s">
        <v>69</v>
      </c>
      <c r="H3058" s="146" t="s">
        <v>69</v>
      </c>
      <c r="I3058" s="146" t="s">
        <v>69</v>
      </c>
      <c r="J3058" s="146" t="s">
        <v>69</v>
      </c>
      <c r="K3058" s="146" t="s">
        <v>69</v>
      </c>
      <c r="L3058" s="160">
        <v>5230393</v>
      </c>
      <c r="M3058" s="146" t="s">
        <v>69</v>
      </c>
      <c r="N3058" s="146" t="s">
        <v>69</v>
      </c>
      <c r="O3058" s="146" t="s">
        <v>69</v>
      </c>
      <c r="P3058" s="146" t="s">
        <v>69</v>
      </c>
      <c r="Q3058" s="146" t="s">
        <v>69</v>
      </c>
      <c r="R3058" s="146" t="s">
        <v>69</v>
      </c>
      <c r="S3058" s="160">
        <v>2667277</v>
      </c>
      <c r="T3058" s="146" t="s">
        <v>69</v>
      </c>
      <c r="U3058" s="146" t="s">
        <v>69</v>
      </c>
    </row>
    <row r="3059" spans="1:22">
      <c r="B3059" s="144">
        <v>2008</v>
      </c>
      <c r="C3059" s="144"/>
      <c r="D3059" s="146">
        <v>27564</v>
      </c>
      <c r="E3059" s="160">
        <v>7486999</v>
      </c>
      <c r="F3059" s="146" t="s">
        <v>69</v>
      </c>
      <c r="G3059" s="146" t="s">
        <v>69</v>
      </c>
      <c r="H3059" s="146" t="s">
        <v>69</v>
      </c>
      <c r="I3059" s="146" t="s">
        <v>69</v>
      </c>
      <c r="J3059" s="146" t="s">
        <v>69</v>
      </c>
      <c r="K3059" s="146" t="s">
        <v>69</v>
      </c>
      <c r="L3059" s="160">
        <v>4968491</v>
      </c>
      <c r="M3059" s="146" t="s">
        <v>69</v>
      </c>
      <c r="N3059" s="146" t="s">
        <v>69</v>
      </c>
      <c r="O3059" s="146" t="s">
        <v>69</v>
      </c>
      <c r="P3059" s="146" t="s">
        <v>69</v>
      </c>
      <c r="Q3059" s="146" t="s">
        <v>69</v>
      </c>
      <c r="R3059" s="146" t="s">
        <v>69</v>
      </c>
      <c r="S3059" s="160">
        <v>2518508</v>
      </c>
      <c r="T3059" s="146" t="s">
        <v>69</v>
      </c>
      <c r="U3059" s="146" t="s">
        <v>69</v>
      </c>
    </row>
    <row r="3060" spans="1:22">
      <c r="A3060" s="13"/>
      <c r="B3060" s="138" t="s">
        <v>35</v>
      </c>
      <c r="C3060" s="138"/>
      <c r="D3060" s="150"/>
      <c r="E3060" s="150"/>
      <c r="F3060" s="150"/>
      <c r="G3060" s="150"/>
      <c r="H3060" s="150"/>
      <c r="I3060" s="150"/>
      <c r="J3060" s="150"/>
      <c r="K3060" s="150"/>
      <c r="L3060" s="150"/>
      <c r="M3060" s="150"/>
      <c r="N3060" s="150"/>
      <c r="O3060" s="150"/>
      <c r="P3060" s="150"/>
      <c r="Q3060" s="150"/>
      <c r="R3060" s="150"/>
      <c r="S3060" s="150"/>
      <c r="T3060" s="150"/>
      <c r="U3060" s="150"/>
      <c r="V3060" s="13"/>
    </row>
    <row r="3061" spans="1:22">
      <c r="A3061" s="14"/>
      <c r="B3061" s="141" t="s">
        <v>170</v>
      </c>
      <c r="C3061" s="141"/>
      <c r="D3061" s="152"/>
      <c r="E3061" s="152"/>
      <c r="F3061" s="152"/>
      <c r="G3061" s="152"/>
      <c r="H3061" s="152"/>
      <c r="I3061" s="152"/>
      <c r="J3061" s="152"/>
      <c r="K3061" s="152"/>
      <c r="L3061" s="152"/>
      <c r="M3061" s="152"/>
      <c r="N3061" s="152"/>
      <c r="O3061" s="152"/>
      <c r="P3061" s="152"/>
      <c r="Q3061" s="152"/>
      <c r="R3061" s="152"/>
      <c r="S3061" s="152"/>
      <c r="T3061" s="152"/>
      <c r="U3061" s="152"/>
      <c r="V3061" s="14"/>
    </row>
    <row r="3062" spans="1:22">
      <c r="A3062" s="14"/>
      <c r="B3062" s="163">
        <v>2016</v>
      </c>
      <c r="C3062" s="251"/>
      <c r="D3062" s="146">
        <v>21379</v>
      </c>
      <c r="E3062" s="160">
        <v>336901</v>
      </c>
      <c r="F3062" s="146">
        <v>130985</v>
      </c>
      <c r="G3062" s="146">
        <v>126491</v>
      </c>
      <c r="H3062" s="146">
        <v>4143</v>
      </c>
      <c r="I3062" s="146">
        <v>205916</v>
      </c>
      <c r="J3062" s="146">
        <v>37015</v>
      </c>
      <c r="K3062" s="146">
        <v>14743</v>
      </c>
      <c r="L3062" s="160">
        <v>124296</v>
      </c>
      <c r="M3062" s="146">
        <v>53549</v>
      </c>
      <c r="N3062" s="146">
        <v>50418</v>
      </c>
      <c r="O3062" s="146">
        <v>70746</v>
      </c>
      <c r="P3062" s="146">
        <v>30057</v>
      </c>
      <c r="Q3062" s="146">
        <v>4298</v>
      </c>
      <c r="R3062" s="146">
        <v>18112</v>
      </c>
      <c r="S3062" s="160">
        <v>212605</v>
      </c>
      <c r="T3062" s="146">
        <v>178386</v>
      </c>
      <c r="U3062" s="146">
        <v>-5899</v>
      </c>
      <c r="V3062" s="14"/>
    </row>
    <row r="3063" spans="1:22">
      <c r="A3063" s="14"/>
      <c r="B3063" s="163">
        <v>2015</v>
      </c>
      <c r="C3063" s="163"/>
      <c r="D3063" s="146">
        <v>21039</v>
      </c>
      <c r="E3063" s="160">
        <v>337551</v>
      </c>
      <c r="F3063" s="146">
        <v>135991</v>
      </c>
      <c r="G3063" s="146">
        <v>123139</v>
      </c>
      <c r="H3063" s="146">
        <v>4414</v>
      </c>
      <c r="I3063" s="146">
        <v>201561</v>
      </c>
      <c r="J3063" s="146">
        <v>38885</v>
      </c>
      <c r="K3063" s="146">
        <v>21700</v>
      </c>
      <c r="L3063" s="160">
        <v>125587</v>
      </c>
      <c r="M3063" s="146">
        <v>54903</v>
      </c>
      <c r="N3063" s="146">
        <v>51642</v>
      </c>
      <c r="O3063" s="146">
        <v>70683</v>
      </c>
      <c r="P3063" s="146">
        <v>37714</v>
      </c>
      <c r="Q3063" s="146">
        <v>3480</v>
      </c>
      <c r="R3063" s="146">
        <v>9918</v>
      </c>
      <c r="S3063" s="160">
        <v>211965</v>
      </c>
      <c r="T3063" s="146">
        <v>174786</v>
      </c>
      <c r="U3063" s="146">
        <v>4557</v>
      </c>
      <c r="V3063" s="14"/>
    </row>
    <row r="3064" spans="1:22">
      <c r="A3064" s="14"/>
      <c r="B3064" s="163">
        <v>2014</v>
      </c>
      <c r="C3064" s="163"/>
      <c r="D3064" s="146">
        <v>20712</v>
      </c>
      <c r="E3064" s="160">
        <v>356547</v>
      </c>
      <c r="F3064" s="146">
        <v>179626</v>
      </c>
      <c r="G3064" s="146">
        <v>128953</v>
      </c>
      <c r="H3064" s="146">
        <v>6689</v>
      </c>
      <c r="I3064" s="146">
        <v>176921</v>
      </c>
      <c r="J3064" s="146">
        <v>39308</v>
      </c>
      <c r="K3064" s="146">
        <v>24658</v>
      </c>
      <c r="L3064" s="160">
        <v>142131</v>
      </c>
      <c r="M3064" s="146">
        <v>32283</v>
      </c>
      <c r="N3064" s="146">
        <v>26464</v>
      </c>
      <c r="O3064" s="146">
        <v>109848</v>
      </c>
      <c r="P3064" s="146">
        <v>39936</v>
      </c>
      <c r="Q3064" s="146">
        <v>5211</v>
      </c>
      <c r="R3064" s="146">
        <v>14514</v>
      </c>
      <c r="S3064" s="160">
        <v>214416</v>
      </c>
      <c r="T3064" s="146">
        <v>134944</v>
      </c>
      <c r="U3064" s="146">
        <v>22298</v>
      </c>
      <c r="V3064" s="14"/>
    </row>
    <row r="3065" spans="1:22">
      <c r="A3065" s="14"/>
      <c r="B3065" s="163">
        <v>2013</v>
      </c>
      <c r="C3065" s="163"/>
      <c r="D3065" s="146">
        <v>20644</v>
      </c>
      <c r="E3065" s="160">
        <v>368859</v>
      </c>
      <c r="F3065" s="146">
        <v>175568</v>
      </c>
      <c r="G3065" s="146">
        <v>133051</v>
      </c>
      <c r="H3065" s="146">
        <v>7609</v>
      </c>
      <c r="I3065" s="146">
        <v>193291</v>
      </c>
      <c r="J3065" s="146">
        <v>42007</v>
      </c>
      <c r="K3065" s="146">
        <v>26387</v>
      </c>
      <c r="L3065" s="160">
        <v>147378</v>
      </c>
      <c r="M3065" s="146">
        <v>62670</v>
      </c>
      <c r="N3065" s="146">
        <v>46039</v>
      </c>
      <c r="O3065" s="146">
        <v>84708</v>
      </c>
      <c r="P3065" s="146">
        <v>45514</v>
      </c>
      <c r="Q3065" s="146">
        <v>8421</v>
      </c>
      <c r="R3065" s="146">
        <v>11025</v>
      </c>
      <c r="S3065" s="160">
        <v>221481</v>
      </c>
      <c r="T3065" s="146">
        <v>186458</v>
      </c>
      <c r="U3065" s="146">
        <v>2488</v>
      </c>
      <c r="V3065" s="14"/>
    </row>
    <row r="3066" spans="1:22">
      <c r="B3066" s="144">
        <v>2012</v>
      </c>
      <c r="C3066" s="144"/>
      <c r="D3066" s="146">
        <v>20060</v>
      </c>
      <c r="E3066" s="160">
        <v>362171</v>
      </c>
      <c r="F3066" s="146">
        <v>165431</v>
      </c>
      <c r="G3066" s="146">
        <v>121463</v>
      </c>
      <c r="H3066" s="146">
        <v>7901</v>
      </c>
      <c r="I3066" s="146">
        <v>196740</v>
      </c>
      <c r="J3066" s="146">
        <v>43226</v>
      </c>
      <c r="K3066" s="146">
        <v>22351</v>
      </c>
      <c r="L3066" s="160">
        <v>149041</v>
      </c>
      <c r="M3066" s="146">
        <v>41687</v>
      </c>
      <c r="N3066" s="146">
        <v>20923</v>
      </c>
      <c r="O3066" s="146">
        <v>107354</v>
      </c>
      <c r="P3066" s="146">
        <v>37230</v>
      </c>
      <c r="Q3066" s="146">
        <v>8502</v>
      </c>
      <c r="R3066" s="146">
        <v>40675</v>
      </c>
      <c r="S3066" s="160">
        <v>213130</v>
      </c>
      <c r="T3066" s="146">
        <v>169238</v>
      </c>
      <c r="U3066" s="146">
        <v>893</v>
      </c>
    </row>
    <row r="3067" spans="1:22">
      <c r="B3067" s="144">
        <v>2011</v>
      </c>
      <c r="C3067" s="144"/>
      <c r="D3067" s="146">
        <v>21216</v>
      </c>
      <c r="E3067" s="160">
        <v>368565</v>
      </c>
      <c r="F3067" s="146">
        <v>151246</v>
      </c>
      <c r="G3067" s="146">
        <v>120408</v>
      </c>
      <c r="H3067" s="146">
        <v>8374</v>
      </c>
      <c r="I3067" s="146">
        <v>217319</v>
      </c>
      <c r="J3067" s="146">
        <v>47986</v>
      </c>
      <c r="K3067" s="146">
        <v>21281</v>
      </c>
      <c r="L3067" s="160">
        <v>157396</v>
      </c>
      <c r="M3067" s="146">
        <v>71227</v>
      </c>
      <c r="N3067" s="146">
        <v>52339</v>
      </c>
      <c r="O3067" s="146">
        <v>86169</v>
      </c>
      <c r="P3067" s="146">
        <v>41033</v>
      </c>
      <c r="Q3067" s="146">
        <v>6878</v>
      </c>
      <c r="R3067" s="146">
        <v>6465</v>
      </c>
      <c r="S3067" s="160">
        <v>211169</v>
      </c>
      <c r="T3067" s="146">
        <v>176192</v>
      </c>
      <c r="U3067" s="146">
        <v>1538</v>
      </c>
    </row>
    <row r="3068" spans="1:22">
      <c r="B3068" s="144">
        <v>2010</v>
      </c>
      <c r="C3068" s="144"/>
      <c r="D3068" s="146">
        <v>21231</v>
      </c>
      <c r="E3068" s="160">
        <v>375470</v>
      </c>
      <c r="F3068" s="146">
        <v>148802</v>
      </c>
      <c r="G3068" s="146">
        <v>121137</v>
      </c>
      <c r="H3068" s="146">
        <v>8753</v>
      </c>
      <c r="I3068" s="146">
        <v>226667</v>
      </c>
      <c r="J3068" s="146">
        <v>51498</v>
      </c>
      <c r="K3068" s="146">
        <v>32713</v>
      </c>
      <c r="L3068" s="160">
        <v>163918</v>
      </c>
      <c r="M3068" s="146">
        <v>34932</v>
      </c>
      <c r="N3068" s="146">
        <v>15892</v>
      </c>
      <c r="O3068" s="146">
        <v>128986</v>
      </c>
      <c r="P3068" s="146">
        <v>53399</v>
      </c>
      <c r="Q3068" s="146">
        <v>12596</v>
      </c>
      <c r="R3068" s="146">
        <v>21397</v>
      </c>
      <c r="S3068" s="160">
        <v>211552</v>
      </c>
      <c r="T3068" s="146">
        <v>169859</v>
      </c>
      <c r="U3068" s="146">
        <v>6658</v>
      </c>
    </row>
    <row r="3069" spans="1:22">
      <c r="B3069" s="144">
        <v>2009</v>
      </c>
      <c r="C3069" s="144"/>
      <c r="D3069" s="146">
        <v>22262</v>
      </c>
      <c r="E3069" s="160">
        <v>400924</v>
      </c>
      <c r="F3069" s="146" t="s">
        <v>69</v>
      </c>
      <c r="G3069" s="146" t="s">
        <v>69</v>
      </c>
      <c r="H3069" s="146" t="s">
        <v>69</v>
      </c>
      <c r="I3069" s="146" t="s">
        <v>69</v>
      </c>
      <c r="J3069" s="146" t="s">
        <v>69</v>
      </c>
      <c r="K3069" s="146" t="s">
        <v>69</v>
      </c>
      <c r="L3069" s="160">
        <v>182761</v>
      </c>
      <c r="M3069" s="146" t="s">
        <v>69</v>
      </c>
      <c r="N3069" s="146" t="s">
        <v>69</v>
      </c>
      <c r="O3069" s="146" t="s">
        <v>69</v>
      </c>
      <c r="P3069" s="146" t="s">
        <v>69</v>
      </c>
      <c r="Q3069" s="146" t="s">
        <v>69</v>
      </c>
      <c r="R3069" s="146" t="s">
        <v>69</v>
      </c>
      <c r="S3069" s="160">
        <v>218163</v>
      </c>
      <c r="T3069" s="146" t="s">
        <v>69</v>
      </c>
      <c r="U3069" s="146" t="s">
        <v>69</v>
      </c>
    </row>
    <row r="3070" spans="1:22">
      <c r="B3070" s="144">
        <v>2008</v>
      </c>
      <c r="C3070" s="144"/>
      <c r="D3070" s="146">
        <v>23255</v>
      </c>
      <c r="E3070" s="160">
        <v>423943</v>
      </c>
      <c r="F3070" s="146" t="s">
        <v>69</v>
      </c>
      <c r="G3070" s="146" t="s">
        <v>69</v>
      </c>
      <c r="H3070" s="146" t="s">
        <v>69</v>
      </c>
      <c r="I3070" s="146" t="s">
        <v>69</v>
      </c>
      <c r="J3070" s="146" t="s">
        <v>69</v>
      </c>
      <c r="K3070" s="146" t="s">
        <v>69</v>
      </c>
      <c r="L3070" s="160">
        <v>194254</v>
      </c>
      <c r="M3070" s="146" t="s">
        <v>69</v>
      </c>
      <c r="N3070" s="146" t="s">
        <v>69</v>
      </c>
      <c r="O3070" s="146" t="s">
        <v>69</v>
      </c>
      <c r="P3070" s="146" t="s">
        <v>69</v>
      </c>
      <c r="Q3070" s="146" t="s">
        <v>69</v>
      </c>
      <c r="R3070" s="146" t="s">
        <v>69</v>
      </c>
      <c r="S3070" s="160">
        <v>229689</v>
      </c>
      <c r="T3070" s="146" t="s">
        <v>69</v>
      </c>
      <c r="U3070" s="146" t="s">
        <v>69</v>
      </c>
    </row>
    <row r="3071" spans="1:22">
      <c r="A3071" s="14"/>
      <c r="B3071" s="141" t="s">
        <v>171</v>
      </c>
      <c r="C3071" s="141"/>
      <c r="D3071" s="152"/>
      <c r="E3071" s="152"/>
      <c r="F3071" s="152"/>
      <c r="G3071" s="152"/>
      <c r="H3071" s="152"/>
      <c r="I3071" s="152"/>
      <c r="J3071" s="152"/>
      <c r="K3071" s="152"/>
      <c r="L3071" s="152"/>
      <c r="M3071" s="152"/>
      <c r="N3071" s="152"/>
      <c r="O3071" s="152"/>
      <c r="P3071" s="152"/>
      <c r="Q3071" s="152"/>
      <c r="R3071" s="152"/>
      <c r="S3071" s="152"/>
      <c r="T3071" s="152"/>
      <c r="U3071" s="152"/>
      <c r="V3071" s="14"/>
    </row>
    <row r="3072" spans="1:22">
      <c r="A3072" s="14"/>
      <c r="B3072" s="163">
        <v>2016</v>
      </c>
      <c r="C3072" s="251"/>
      <c r="D3072" s="146">
        <v>4981</v>
      </c>
      <c r="E3072" s="160">
        <v>6958253</v>
      </c>
      <c r="F3072" s="146">
        <v>4297359</v>
      </c>
      <c r="G3072" s="146">
        <v>2617759</v>
      </c>
      <c r="H3072" s="146">
        <v>616358</v>
      </c>
      <c r="I3072" s="146">
        <v>2660893</v>
      </c>
      <c r="J3072" s="146">
        <v>635450</v>
      </c>
      <c r="K3072" s="146">
        <v>855635</v>
      </c>
      <c r="L3072" s="160">
        <v>4342466</v>
      </c>
      <c r="M3072" s="146">
        <v>2178610</v>
      </c>
      <c r="N3072" s="146">
        <v>1811906</v>
      </c>
      <c r="O3072" s="146">
        <v>2163856</v>
      </c>
      <c r="P3072" s="146">
        <v>718578</v>
      </c>
      <c r="Q3072" s="146">
        <v>97557</v>
      </c>
      <c r="R3072" s="146">
        <v>562114</v>
      </c>
      <c r="S3072" s="160">
        <v>2615786</v>
      </c>
      <c r="T3072" s="146">
        <v>975984</v>
      </c>
      <c r="U3072" s="146">
        <v>-430667</v>
      </c>
      <c r="V3072" s="14"/>
    </row>
    <row r="3073" spans="1:22">
      <c r="A3073" s="14"/>
      <c r="B3073" s="163">
        <v>2015</v>
      </c>
      <c r="C3073" s="163"/>
      <c r="D3073" s="146">
        <v>4878</v>
      </c>
      <c r="E3073" s="160">
        <v>6814370</v>
      </c>
      <c r="F3073" s="146">
        <v>4143364</v>
      </c>
      <c r="G3073" s="146">
        <v>2602504</v>
      </c>
      <c r="H3073" s="146">
        <v>603257</v>
      </c>
      <c r="I3073" s="146">
        <v>2671006</v>
      </c>
      <c r="J3073" s="146">
        <v>651983</v>
      </c>
      <c r="K3073" s="146">
        <v>800436</v>
      </c>
      <c r="L3073" s="160">
        <v>4320858</v>
      </c>
      <c r="M3073" s="146">
        <v>2160653</v>
      </c>
      <c r="N3073" s="146">
        <v>1789547</v>
      </c>
      <c r="O3073" s="146">
        <v>2160205</v>
      </c>
      <c r="P3073" s="146">
        <v>673330</v>
      </c>
      <c r="Q3073" s="146">
        <v>94852</v>
      </c>
      <c r="R3073" s="146">
        <v>643527</v>
      </c>
      <c r="S3073" s="160">
        <v>2493512</v>
      </c>
      <c r="T3073" s="146">
        <v>969509</v>
      </c>
      <c r="U3073" s="146">
        <v>-338407</v>
      </c>
      <c r="V3073" s="14"/>
    </row>
    <row r="3074" spans="1:22">
      <c r="A3074" s="14"/>
      <c r="B3074" s="163">
        <v>2014</v>
      </c>
      <c r="C3074" s="163"/>
      <c r="D3074" s="146">
        <v>4637</v>
      </c>
      <c r="E3074" s="160">
        <v>6802036</v>
      </c>
      <c r="F3074" s="146">
        <v>4090042</v>
      </c>
      <c r="G3074" s="146">
        <v>2570072</v>
      </c>
      <c r="H3074" s="146">
        <v>593388</v>
      </c>
      <c r="I3074" s="146">
        <v>2711994</v>
      </c>
      <c r="J3074" s="146">
        <v>679720</v>
      </c>
      <c r="K3074" s="146">
        <v>816374</v>
      </c>
      <c r="L3074" s="160">
        <v>4307533</v>
      </c>
      <c r="M3074" s="146">
        <v>2163943</v>
      </c>
      <c r="N3074" s="146">
        <v>1788218</v>
      </c>
      <c r="O3074" s="146">
        <v>2143590</v>
      </c>
      <c r="P3074" s="146">
        <v>676280</v>
      </c>
      <c r="Q3074" s="146">
        <v>99508</v>
      </c>
      <c r="R3074" s="146">
        <v>640382</v>
      </c>
      <c r="S3074" s="160">
        <v>2494503</v>
      </c>
      <c r="T3074" s="146">
        <v>958379</v>
      </c>
      <c r="U3074" s="146">
        <v>-231873</v>
      </c>
      <c r="V3074" s="14"/>
    </row>
    <row r="3075" spans="1:22">
      <c r="A3075" s="14"/>
      <c r="B3075" s="163">
        <v>2013</v>
      </c>
      <c r="C3075" s="163"/>
      <c r="D3075" s="146">
        <v>4436</v>
      </c>
      <c r="E3075" s="160">
        <v>7015725</v>
      </c>
      <c r="F3075" s="146">
        <v>4079903</v>
      </c>
      <c r="G3075" s="146">
        <v>2570072</v>
      </c>
      <c r="H3075" s="146">
        <v>612482</v>
      </c>
      <c r="I3075" s="146">
        <v>2935822</v>
      </c>
      <c r="J3075" s="146">
        <v>732597</v>
      </c>
      <c r="K3075" s="146">
        <v>903080</v>
      </c>
      <c r="L3075" s="160">
        <v>4354800</v>
      </c>
      <c r="M3075" s="146">
        <v>2138392</v>
      </c>
      <c r="N3075" s="146">
        <v>1798053</v>
      </c>
      <c r="O3075" s="146">
        <v>2216409</v>
      </c>
      <c r="P3075" s="146">
        <v>696233</v>
      </c>
      <c r="Q3075" s="146">
        <v>105709</v>
      </c>
      <c r="R3075" s="146">
        <v>708742</v>
      </c>
      <c r="S3075" s="160">
        <v>2660925</v>
      </c>
      <c r="T3075" s="146">
        <v>923409</v>
      </c>
      <c r="U3075" s="146">
        <v>-114022</v>
      </c>
      <c r="V3075" s="14"/>
    </row>
    <row r="3076" spans="1:22">
      <c r="B3076" s="144">
        <v>2012</v>
      </c>
      <c r="C3076" s="144"/>
      <c r="D3076" s="146">
        <v>4371</v>
      </c>
      <c r="E3076" s="160">
        <v>7129587</v>
      </c>
      <c r="F3076" s="146">
        <v>4111861</v>
      </c>
      <c r="G3076" s="146">
        <v>2624712</v>
      </c>
      <c r="H3076" s="146">
        <v>630958</v>
      </c>
      <c r="I3076" s="146">
        <v>3017726</v>
      </c>
      <c r="J3076" s="146">
        <v>777664</v>
      </c>
      <c r="K3076" s="146">
        <v>953906</v>
      </c>
      <c r="L3076" s="160">
        <v>4526805</v>
      </c>
      <c r="M3076" s="146">
        <v>2312555</v>
      </c>
      <c r="N3076" s="146">
        <v>1929147</v>
      </c>
      <c r="O3076" s="146">
        <v>2214250</v>
      </c>
      <c r="P3076" s="146">
        <v>737498</v>
      </c>
      <c r="Q3076" s="146">
        <v>104423</v>
      </c>
      <c r="R3076" s="146">
        <v>665143</v>
      </c>
      <c r="S3076" s="160">
        <v>2602782</v>
      </c>
      <c r="T3076" s="146">
        <v>927722</v>
      </c>
      <c r="U3076" s="146">
        <v>48299</v>
      </c>
    </row>
    <row r="3077" spans="1:22">
      <c r="B3077" s="144">
        <v>2011</v>
      </c>
      <c r="C3077" s="144"/>
      <c r="D3077" s="146">
        <v>4301</v>
      </c>
      <c r="E3077" s="160">
        <v>7339212</v>
      </c>
      <c r="F3077" s="146">
        <v>4207181</v>
      </c>
      <c r="G3077" s="146">
        <v>2724571</v>
      </c>
      <c r="H3077" s="146">
        <v>678699</v>
      </c>
      <c r="I3077" s="146">
        <v>3132031</v>
      </c>
      <c r="J3077" s="146">
        <v>818819</v>
      </c>
      <c r="K3077" s="146">
        <v>984790</v>
      </c>
      <c r="L3077" s="160">
        <v>4566226</v>
      </c>
      <c r="M3077" s="146">
        <v>2191153</v>
      </c>
      <c r="N3077" s="146">
        <v>1918678</v>
      </c>
      <c r="O3077" s="146">
        <v>2375073</v>
      </c>
      <c r="P3077" s="146">
        <v>796971</v>
      </c>
      <c r="Q3077" s="146">
        <v>92276</v>
      </c>
      <c r="R3077" s="146">
        <v>701674</v>
      </c>
      <c r="S3077" s="160">
        <v>2772986</v>
      </c>
      <c r="T3077" s="146">
        <v>906192</v>
      </c>
      <c r="U3077" s="146">
        <v>137605</v>
      </c>
    </row>
    <row r="3078" spans="1:22">
      <c r="B3078" s="144">
        <v>2010</v>
      </c>
      <c r="C3078" s="144"/>
      <c r="D3078" s="146">
        <v>4385</v>
      </c>
      <c r="E3078" s="160">
        <v>7966891</v>
      </c>
      <c r="F3078" s="146">
        <v>4607936</v>
      </c>
      <c r="G3078" s="146">
        <v>2732801</v>
      </c>
      <c r="H3078" s="146">
        <v>588490</v>
      </c>
      <c r="I3078" s="146">
        <v>3358955</v>
      </c>
      <c r="J3078" s="146">
        <v>918863</v>
      </c>
      <c r="K3078" s="146">
        <v>1012541</v>
      </c>
      <c r="L3078" s="160">
        <v>4817381</v>
      </c>
      <c r="M3078" s="146">
        <v>2368649</v>
      </c>
      <c r="N3078" s="146">
        <v>2078383</v>
      </c>
      <c r="O3078" s="146">
        <v>2448732</v>
      </c>
      <c r="P3078" s="146">
        <v>817270</v>
      </c>
      <c r="Q3078" s="146">
        <v>86669</v>
      </c>
      <c r="R3078" s="146">
        <v>682057</v>
      </c>
      <c r="S3078" s="160">
        <v>3149510</v>
      </c>
      <c r="T3078" s="146">
        <v>962186</v>
      </c>
      <c r="U3078" s="146">
        <v>89751</v>
      </c>
    </row>
    <row r="3079" spans="1:22">
      <c r="B3079" s="144">
        <v>2009</v>
      </c>
      <c r="C3079" s="144"/>
      <c r="D3079" s="146">
        <v>4378</v>
      </c>
      <c r="E3079" s="160">
        <v>7496745</v>
      </c>
      <c r="F3079" s="146" t="s">
        <v>69</v>
      </c>
      <c r="G3079" s="146" t="s">
        <v>69</v>
      </c>
      <c r="H3079" s="146" t="s">
        <v>69</v>
      </c>
      <c r="I3079" s="146" t="s">
        <v>69</v>
      </c>
      <c r="J3079" s="146" t="s">
        <v>69</v>
      </c>
      <c r="K3079" s="146" t="s">
        <v>69</v>
      </c>
      <c r="L3079" s="160">
        <v>5047632</v>
      </c>
      <c r="M3079" s="146" t="s">
        <v>69</v>
      </c>
      <c r="N3079" s="146" t="s">
        <v>69</v>
      </c>
      <c r="O3079" s="146" t="s">
        <v>69</v>
      </c>
      <c r="P3079" s="146" t="s">
        <v>69</v>
      </c>
      <c r="Q3079" s="146" t="s">
        <v>69</v>
      </c>
      <c r="R3079" s="146" t="s">
        <v>69</v>
      </c>
      <c r="S3079" s="160">
        <v>2449114</v>
      </c>
      <c r="T3079" s="146" t="s">
        <v>69</v>
      </c>
      <c r="U3079" s="146" t="s">
        <v>69</v>
      </c>
    </row>
    <row r="3080" spans="1:22">
      <c r="B3080" s="144">
        <v>2008</v>
      </c>
      <c r="C3080" s="144"/>
      <c r="D3080" s="146">
        <v>4309</v>
      </c>
      <c r="E3080" s="160">
        <v>7063056</v>
      </c>
      <c r="F3080" s="146" t="s">
        <v>69</v>
      </c>
      <c r="G3080" s="146" t="s">
        <v>69</v>
      </c>
      <c r="H3080" s="146" t="s">
        <v>69</v>
      </c>
      <c r="I3080" s="146" t="s">
        <v>69</v>
      </c>
      <c r="J3080" s="146" t="s">
        <v>69</v>
      </c>
      <c r="K3080" s="146" t="s">
        <v>69</v>
      </c>
      <c r="L3080" s="160">
        <v>4774237</v>
      </c>
      <c r="M3080" s="146" t="s">
        <v>69</v>
      </c>
      <c r="N3080" s="146" t="s">
        <v>69</v>
      </c>
      <c r="O3080" s="146" t="s">
        <v>69</v>
      </c>
      <c r="P3080" s="146" t="s">
        <v>69</v>
      </c>
      <c r="Q3080" s="146" t="s">
        <v>69</v>
      </c>
      <c r="R3080" s="146" t="s">
        <v>69</v>
      </c>
      <c r="S3080" s="160">
        <v>2288819</v>
      </c>
      <c r="T3080" s="146" t="s">
        <v>69</v>
      </c>
      <c r="U3080" s="146" t="s">
        <v>69</v>
      </c>
    </row>
    <row r="3081" spans="1:22">
      <c r="A3081" s="13"/>
      <c r="B3081" s="138" t="s">
        <v>11</v>
      </c>
      <c r="C3081" s="138"/>
      <c r="D3081" s="150"/>
      <c r="E3081" s="150"/>
      <c r="F3081" s="150"/>
      <c r="G3081" s="150"/>
      <c r="H3081" s="150"/>
      <c r="I3081" s="150"/>
      <c r="J3081" s="150"/>
      <c r="K3081" s="150"/>
      <c r="L3081" s="150"/>
      <c r="M3081" s="150"/>
      <c r="N3081" s="150"/>
      <c r="O3081" s="150"/>
      <c r="P3081" s="150"/>
      <c r="Q3081" s="150"/>
      <c r="R3081" s="150"/>
      <c r="S3081" s="150"/>
      <c r="T3081" s="150"/>
      <c r="U3081" s="150"/>
      <c r="V3081" s="13"/>
    </row>
    <row r="3082" spans="1:22">
      <c r="A3082" s="14"/>
      <c r="B3082" s="141" t="s">
        <v>172</v>
      </c>
      <c r="C3082" s="141"/>
      <c r="D3082" s="152"/>
      <c r="E3082" s="152"/>
      <c r="F3082" s="152"/>
      <c r="G3082" s="152"/>
      <c r="H3082" s="152"/>
      <c r="I3082" s="152"/>
      <c r="J3082" s="152"/>
      <c r="K3082" s="152"/>
      <c r="L3082" s="152"/>
      <c r="M3082" s="152"/>
      <c r="N3082" s="152"/>
      <c r="O3082" s="152"/>
      <c r="P3082" s="152"/>
      <c r="Q3082" s="152"/>
      <c r="R3082" s="152"/>
      <c r="S3082" s="152"/>
      <c r="T3082" s="152"/>
      <c r="U3082" s="152"/>
      <c r="V3082" s="14"/>
    </row>
    <row r="3083" spans="1:22">
      <c r="A3083" s="14"/>
      <c r="B3083" s="163">
        <v>2016</v>
      </c>
      <c r="C3083" s="251"/>
      <c r="D3083" s="146">
        <v>26348</v>
      </c>
      <c r="E3083" s="160">
        <v>5717945</v>
      </c>
      <c r="F3083" s="146">
        <v>3239046</v>
      </c>
      <c r="G3083" s="146">
        <v>2002962</v>
      </c>
      <c r="H3083" s="146">
        <v>384303</v>
      </c>
      <c r="I3083" s="146">
        <v>2478899</v>
      </c>
      <c r="J3083" s="146">
        <v>604222</v>
      </c>
      <c r="K3083" s="146">
        <v>715898</v>
      </c>
      <c r="L3083" s="160">
        <v>3532038</v>
      </c>
      <c r="M3083" s="146">
        <v>1784376</v>
      </c>
      <c r="N3083" s="146">
        <v>1497510</v>
      </c>
      <c r="O3083" s="146">
        <v>1747661</v>
      </c>
      <c r="P3083" s="146">
        <v>609954</v>
      </c>
      <c r="Q3083" s="146">
        <v>92218</v>
      </c>
      <c r="R3083" s="146">
        <v>344808</v>
      </c>
      <c r="S3083" s="160">
        <v>2185908</v>
      </c>
      <c r="T3083" s="146">
        <v>909153</v>
      </c>
      <c r="U3083" s="146">
        <v>-356512</v>
      </c>
      <c r="V3083" s="14"/>
    </row>
    <row r="3084" spans="1:22">
      <c r="A3084" s="14"/>
      <c r="B3084" s="163">
        <v>2015</v>
      </c>
      <c r="C3084" s="163"/>
      <c r="D3084" s="146">
        <v>25905</v>
      </c>
      <c r="E3084" s="160">
        <v>5617612</v>
      </c>
      <c r="F3084" s="146">
        <v>3128901</v>
      </c>
      <c r="G3084" s="146">
        <v>1982202</v>
      </c>
      <c r="H3084" s="146">
        <v>369854</v>
      </c>
      <c r="I3084" s="146">
        <v>2488712</v>
      </c>
      <c r="J3084" s="146">
        <v>622747</v>
      </c>
      <c r="K3084" s="146">
        <v>689498</v>
      </c>
      <c r="L3084" s="160">
        <v>3513428</v>
      </c>
      <c r="M3084" s="146">
        <v>1814977</v>
      </c>
      <c r="N3084" s="146">
        <v>1538612</v>
      </c>
      <c r="O3084" s="146">
        <v>1698451</v>
      </c>
      <c r="P3084" s="146">
        <v>588350</v>
      </c>
      <c r="Q3084" s="146">
        <v>89241</v>
      </c>
      <c r="R3084" s="146">
        <v>361223</v>
      </c>
      <c r="S3084" s="160">
        <v>2104184</v>
      </c>
      <c r="T3084" s="146">
        <v>899078</v>
      </c>
      <c r="U3084" s="146">
        <v>-279082</v>
      </c>
      <c r="V3084" s="14"/>
    </row>
    <row r="3085" spans="1:22">
      <c r="A3085" s="14"/>
      <c r="B3085" s="163">
        <v>2014</v>
      </c>
      <c r="C3085" s="163"/>
      <c r="D3085" s="146">
        <v>25336</v>
      </c>
      <c r="E3085" s="160">
        <v>5445465</v>
      </c>
      <c r="F3085" s="146">
        <v>2971526</v>
      </c>
      <c r="G3085" s="146">
        <v>1916978</v>
      </c>
      <c r="H3085" s="146">
        <v>361229</v>
      </c>
      <c r="I3085" s="146">
        <v>2473939</v>
      </c>
      <c r="J3085" s="146">
        <v>641273</v>
      </c>
      <c r="K3085" s="146">
        <v>712261</v>
      </c>
      <c r="L3085" s="160">
        <v>3425063</v>
      </c>
      <c r="M3085" s="146">
        <v>1662023</v>
      </c>
      <c r="N3085" s="146">
        <v>1377236</v>
      </c>
      <c r="O3085" s="146">
        <v>1763040</v>
      </c>
      <c r="P3085" s="146">
        <v>595741</v>
      </c>
      <c r="Q3085" s="146">
        <v>88662</v>
      </c>
      <c r="R3085" s="146">
        <v>410386</v>
      </c>
      <c r="S3085" s="160">
        <v>2020402</v>
      </c>
      <c r="T3085" s="146">
        <v>847606</v>
      </c>
      <c r="U3085" s="146">
        <v>-200287</v>
      </c>
      <c r="V3085" s="14"/>
    </row>
    <row r="3086" spans="1:22">
      <c r="A3086" s="14"/>
      <c r="B3086" s="163">
        <v>2013</v>
      </c>
      <c r="C3086" s="163"/>
      <c r="D3086" s="146">
        <v>25067</v>
      </c>
      <c r="E3086" s="160">
        <v>5525130</v>
      </c>
      <c r="F3086" s="146">
        <v>2930657</v>
      </c>
      <c r="G3086" s="146">
        <v>1911028</v>
      </c>
      <c r="H3086" s="146">
        <v>381868</v>
      </c>
      <c r="I3086" s="146">
        <v>2594473</v>
      </c>
      <c r="J3086" s="146">
        <v>689324</v>
      </c>
      <c r="K3086" s="146">
        <v>743752</v>
      </c>
      <c r="L3086" s="160">
        <v>3456461</v>
      </c>
      <c r="M3086" s="146">
        <v>1703095</v>
      </c>
      <c r="N3086" s="146">
        <v>1449429</v>
      </c>
      <c r="O3086" s="146">
        <v>1753366</v>
      </c>
      <c r="P3086" s="146">
        <v>610985</v>
      </c>
      <c r="Q3086" s="146">
        <v>93043</v>
      </c>
      <c r="R3086" s="146">
        <v>406851</v>
      </c>
      <c r="S3086" s="160">
        <v>2068669</v>
      </c>
      <c r="T3086" s="146">
        <v>858294</v>
      </c>
      <c r="U3086" s="146">
        <v>-180463</v>
      </c>
      <c r="V3086" s="14"/>
    </row>
    <row r="3087" spans="1:22">
      <c r="B3087" s="144">
        <v>2012</v>
      </c>
      <c r="C3087" s="144"/>
      <c r="D3087" s="146">
        <v>24418</v>
      </c>
      <c r="E3087" s="160">
        <v>5633089</v>
      </c>
      <c r="F3087" s="146">
        <v>2969366</v>
      </c>
      <c r="G3087" s="146">
        <v>1943960</v>
      </c>
      <c r="H3087" s="146">
        <v>399573</v>
      </c>
      <c r="I3087" s="146">
        <v>2663724</v>
      </c>
      <c r="J3087" s="146">
        <v>752718</v>
      </c>
      <c r="K3087" s="146">
        <v>803857</v>
      </c>
      <c r="L3087" s="160">
        <v>3639142</v>
      </c>
      <c r="M3087" s="146">
        <v>1786251</v>
      </c>
      <c r="N3087" s="146">
        <v>1491064</v>
      </c>
      <c r="O3087" s="146">
        <v>1852891</v>
      </c>
      <c r="P3087" s="146">
        <v>653035</v>
      </c>
      <c r="Q3087" s="146">
        <v>94261</v>
      </c>
      <c r="R3087" s="146">
        <v>477830</v>
      </c>
      <c r="S3087" s="160">
        <v>1993948</v>
      </c>
      <c r="T3087" s="146">
        <v>845514</v>
      </c>
      <c r="U3087" s="146">
        <v>-42795</v>
      </c>
    </row>
    <row r="3088" spans="1:22">
      <c r="B3088" s="144">
        <v>2011</v>
      </c>
      <c r="C3088" s="144"/>
      <c r="D3088" s="146">
        <v>25499</v>
      </c>
      <c r="E3088" s="160">
        <v>5304615</v>
      </c>
      <c r="F3088" s="146">
        <v>2605028</v>
      </c>
      <c r="G3088" s="146">
        <v>1994077</v>
      </c>
      <c r="H3088" s="146">
        <v>64447</v>
      </c>
      <c r="I3088" s="146">
        <v>2699587</v>
      </c>
      <c r="J3088" s="146">
        <v>791251</v>
      </c>
      <c r="K3088" s="146">
        <v>808921</v>
      </c>
      <c r="L3088" s="160">
        <v>3184686</v>
      </c>
      <c r="M3088" s="146">
        <v>1349019</v>
      </c>
      <c r="N3088" s="146">
        <v>1168430</v>
      </c>
      <c r="O3088" s="146">
        <v>1835667</v>
      </c>
      <c r="P3088" s="146">
        <v>678026</v>
      </c>
      <c r="Q3088" s="146">
        <v>81991</v>
      </c>
      <c r="R3088" s="146">
        <v>468686</v>
      </c>
      <c r="S3088" s="160">
        <v>2119929</v>
      </c>
      <c r="T3088" s="146">
        <v>837382</v>
      </c>
      <c r="U3088" s="146">
        <v>63027</v>
      </c>
    </row>
    <row r="3089" spans="1:22">
      <c r="B3089" s="144">
        <v>2010</v>
      </c>
      <c r="C3089" s="144"/>
      <c r="D3089" s="146">
        <v>25598</v>
      </c>
      <c r="E3089" s="160">
        <v>6337208</v>
      </c>
      <c r="F3089" s="146">
        <v>3376148</v>
      </c>
      <c r="G3089" s="146">
        <v>2251582</v>
      </c>
      <c r="H3089" s="146">
        <v>84164</v>
      </c>
      <c r="I3089" s="146">
        <v>2961060</v>
      </c>
      <c r="J3089" s="146">
        <v>882097</v>
      </c>
      <c r="K3089" s="146">
        <v>853151</v>
      </c>
      <c r="L3089" s="160">
        <v>3641622</v>
      </c>
      <c r="M3089" s="146">
        <v>1573630</v>
      </c>
      <c r="N3089" s="146">
        <v>1339339</v>
      </c>
      <c r="O3089" s="146">
        <v>2067993</v>
      </c>
      <c r="P3089" s="146">
        <v>726835</v>
      </c>
      <c r="Q3089" s="146">
        <v>82145</v>
      </c>
      <c r="R3089" s="146">
        <v>548727</v>
      </c>
      <c r="S3089" s="160">
        <v>2695586</v>
      </c>
      <c r="T3089" s="146">
        <v>949504</v>
      </c>
      <c r="U3089" s="146">
        <v>13566</v>
      </c>
    </row>
    <row r="3090" spans="1:22">
      <c r="B3090" s="144">
        <v>2009</v>
      </c>
      <c r="C3090" s="144"/>
      <c r="D3090" s="146">
        <v>26623</v>
      </c>
      <c r="E3090" s="160">
        <v>6306073</v>
      </c>
      <c r="F3090" s="146" t="s">
        <v>69</v>
      </c>
      <c r="G3090" s="146" t="s">
        <v>69</v>
      </c>
      <c r="H3090" s="146" t="s">
        <v>69</v>
      </c>
      <c r="I3090" s="146" t="s">
        <v>69</v>
      </c>
      <c r="J3090" s="146" t="s">
        <v>69</v>
      </c>
      <c r="K3090" s="146" t="s">
        <v>69</v>
      </c>
      <c r="L3090" s="160">
        <v>4118673</v>
      </c>
      <c r="M3090" s="146" t="s">
        <v>69</v>
      </c>
      <c r="N3090" s="146" t="s">
        <v>69</v>
      </c>
      <c r="O3090" s="146" t="s">
        <v>69</v>
      </c>
      <c r="P3090" s="146" t="s">
        <v>69</v>
      </c>
      <c r="Q3090" s="146" t="s">
        <v>69</v>
      </c>
      <c r="R3090" s="146" t="s">
        <v>69</v>
      </c>
      <c r="S3090" s="160">
        <v>2187400</v>
      </c>
      <c r="T3090" s="146" t="s">
        <v>69</v>
      </c>
      <c r="U3090" s="146" t="s">
        <v>69</v>
      </c>
    </row>
    <row r="3091" spans="1:22">
      <c r="B3091" s="144">
        <v>2008</v>
      </c>
      <c r="C3091" s="144"/>
      <c r="D3091" s="146">
        <v>27546</v>
      </c>
      <c r="E3091" s="160">
        <v>5874911</v>
      </c>
      <c r="F3091" s="146" t="s">
        <v>69</v>
      </c>
      <c r="G3091" s="146" t="s">
        <v>69</v>
      </c>
      <c r="H3091" s="146" t="s">
        <v>69</v>
      </c>
      <c r="I3091" s="146" t="s">
        <v>69</v>
      </c>
      <c r="J3091" s="146" t="s">
        <v>69</v>
      </c>
      <c r="K3091" s="146" t="s">
        <v>69</v>
      </c>
      <c r="L3091" s="160">
        <v>3895998</v>
      </c>
      <c r="M3091" s="146" t="s">
        <v>69</v>
      </c>
      <c r="N3091" s="146" t="s">
        <v>69</v>
      </c>
      <c r="O3091" s="146" t="s">
        <v>69</v>
      </c>
      <c r="P3091" s="146" t="s">
        <v>69</v>
      </c>
      <c r="Q3091" s="146" t="s">
        <v>69</v>
      </c>
      <c r="R3091" s="146" t="s">
        <v>69</v>
      </c>
      <c r="S3091" s="160">
        <v>1978913</v>
      </c>
      <c r="T3091" s="146" t="s">
        <v>69</v>
      </c>
      <c r="U3091" s="146" t="s">
        <v>69</v>
      </c>
    </row>
    <row r="3092" spans="1:22">
      <c r="A3092" s="15"/>
      <c r="B3092" s="145" t="s">
        <v>173</v>
      </c>
      <c r="C3092" s="145"/>
      <c r="D3092" s="154"/>
      <c r="E3092" s="154"/>
      <c r="F3092" s="154"/>
      <c r="G3092" s="154"/>
      <c r="H3092" s="154"/>
      <c r="I3092" s="154"/>
      <c r="J3092" s="154"/>
      <c r="K3092" s="154"/>
      <c r="L3092" s="154"/>
      <c r="M3092" s="154"/>
      <c r="N3092" s="154"/>
      <c r="O3092" s="154"/>
      <c r="P3092" s="154"/>
      <c r="Q3092" s="154"/>
      <c r="R3092" s="154"/>
      <c r="S3092" s="154"/>
      <c r="T3092" s="154"/>
      <c r="U3092" s="154"/>
      <c r="V3092" s="15"/>
    </row>
    <row r="3093" spans="1:22">
      <c r="A3093" s="15"/>
      <c r="B3093" s="163">
        <v>2016</v>
      </c>
      <c r="C3093" s="251"/>
      <c r="D3093" s="146">
        <v>25553</v>
      </c>
      <c r="E3093" s="160">
        <v>2069149</v>
      </c>
      <c r="F3093" s="146">
        <v>1134707</v>
      </c>
      <c r="G3093" s="146">
        <v>725535</v>
      </c>
      <c r="H3093" s="146">
        <v>47153</v>
      </c>
      <c r="I3093" s="146">
        <v>934442</v>
      </c>
      <c r="J3093" s="146">
        <v>252019</v>
      </c>
      <c r="K3093" s="146">
        <v>182334</v>
      </c>
      <c r="L3093" s="160">
        <v>1199455</v>
      </c>
      <c r="M3093" s="146">
        <v>553105</v>
      </c>
      <c r="N3093" s="146">
        <v>440677</v>
      </c>
      <c r="O3093" s="146">
        <v>646350</v>
      </c>
      <c r="P3093" s="146">
        <v>176381</v>
      </c>
      <c r="Q3093" s="146">
        <v>38118</v>
      </c>
      <c r="R3093" s="146">
        <v>97342</v>
      </c>
      <c r="S3093" s="160">
        <v>869694</v>
      </c>
      <c r="T3093" s="146">
        <v>475151</v>
      </c>
      <c r="U3093" s="146">
        <v>-203684</v>
      </c>
      <c r="V3093" s="15"/>
    </row>
    <row r="3094" spans="1:22">
      <c r="A3094" s="15"/>
      <c r="B3094" s="163">
        <v>2015</v>
      </c>
      <c r="C3094" s="163"/>
      <c r="D3094" s="146">
        <v>25162</v>
      </c>
      <c r="E3094" s="160">
        <v>2093104</v>
      </c>
      <c r="F3094" s="146">
        <v>1104535</v>
      </c>
      <c r="G3094" s="146">
        <v>743245</v>
      </c>
      <c r="H3094" s="146">
        <v>45119</v>
      </c>
      <c r="I3094" s="146">
        <v>988570</v>
      </c>
      <c r="J3094" s="146">
        <v>271359</v>
      </c>
      <c r="K3094" s="146">
        <v>185076</v>
      </c>
      <c r="L3094" s="160">
        <v>1190688</v>
      </c>
      <c r="M3094" s="146">
        <v>567059</v>
      </c>
      <c r="N3094" s="146">
        <v>462714</v>
      </c>
      <c r="O3094" s="146">
        <v>623629</v>
      </c>
      <c r="P3094" s="146">
        <v>181765</v>
      </c>
      <c r="Q3094" s="146">
        <v>34632</v>
      </c>
      <c r="R3094" s="146">
        <v>103008</v>
      </c>
      <c r="S3094" s="160">
        <v>902416</v>
      </c>
      <c r="T3094" s="146">
        <v>473710</v>
      </c>
      <c r="U3094" s="146">
        <v>-97475</v>
      </c>
      <c r="V3094" s="15"/>
    </row>
    <row r="3095" spans="1:22">
      <c r="A3095" s="15"/>
      <c r="B3095" s="163">
        <v>2014</v>
      </c>
      <c r="C3095" s="163"/>
      <c r="D3095" s="146">
        <v>24617</v>
      </c>
      <c r="E3095" s="160">
        <v>2153796</v>
      </c>
      <c r="F3095" s="146">
        <v>1185534</v>
      </c>
      <c r="G3095" s="146">
        <v>729519</v>
      </c>
      <c r="H3095" s="146">
        <v>37062</v>
      </c>
      <c r="I3095" s="146">
        <v>968262</v>
      </c>
      <c r="J3095" s="146">
        <v>293297</v>
      </c>
      <c r="K3095" s="146">
        <v>194983</v>
      </c>
      <c r="L3095" s="160">
        <v>1245248</v>
      </c>
      <c r="M3095" s="146">
        <v>553247</v>
      </c>
      <c r="N3095" s="146">
        <v>455967</v>
      </c>
      <c r="O3095" s="146">
        <v>692000</v>
      </c>
      <c r="P3095" s="146">
        <v>191445</v>
      </c>
      <c r="Q3095" s="146">
        <v>36269</v>
      </c>
      <c r="R3095" s="146">
        <v>128044</v>
      </c>
      <c r="S3095" s="160">
        <v>908549</v>
      </c>
      <c r="T3095" s="146">
        <v>438018</v>
      </c>
      <c r="U3095" s="146">
        <v>-89795</v>
      </c>
      <c r="V3095" s="15"/>
    </row>
    <row r="3096" spans="1:22">
      <c r="A3096" s="15"/>
      <c r="B3096" s="163">
        <v>2013</v>
      </c>
      <c r="C3096" s="163"/>
      <c r="D3096" s="146">
        <v>24330</v>
      </c>
      <c r="E3096" s="160">
        <v>2134317</v>
      </c>
      <c r="F3096" s="146">
        <v>1104836</v>
      </c>
      <c r="G3096" s="146">
        <v>697337</v>
      </c>
      <c r="H3096" s="146">
        <v>35116</v>
      </c>
      <c r="I3096" s="146">
        <v>1029481</v>
      </c>
      <c r="J3096" s="146">
        <v>317662</v>
      </c>
      <c r="K3096" s="146">
        <v>194905</v>
      </c>
      <c r="L3096" s="160">
        <v>1263654</v>
      </c>
      <c r="M3096" s="146">
        <v>597403</v>
      </c>
      <c r="N3096" s="146">
        <v>495951</v>
      </c>
      <c r="O3096" s="146">
        <v>666251</v>
      </c>
      <c r="P3096" s="146">
        <v>193085</v>
      </c>
      <c r="Q3096" s="146">
        <v>38756</v>
      </c>
      <c r="R3096" s="146">
        <v>130975</v>
      </c>
      <c r="S3096" s="160">
        <v>870663</v>
      </c>
      <c r="T3096" s="146">
        <v>451250</v>
      </c>
      <c r="U3096" s="146">
        <v>-101653</v>
      </c>
      <c r="V3096" s="15"/>
    </row>
    <row r="3097" spans="1:22">
      <c r="B3097" s="144">
        <v>2012</v>
      </c>
      <c r="C3097" s="144"/>
      <c r="D3097" s="146">
        <v>23631</v>
      </c>
      <c r="E3097" s="160">
        <v>1988502</v>
      </c>
      <c r="F3097" s="146">
        <v>1046306</v>
      </c>
      <c r="G3097" s="146">
        <v>643335</v>
      </c>
      <c r="H3097" s="146">
        <v>40948</v>
      </c>
      <c r="I3097" s="146">
        <v>942197</v>
      </c>
      <c r="J3097" s="146">
        <v>287407</v>
      </c>
      <c r="K3097" s="146">
        <v>190274</v>
      </c>
      <c r="L3097" s="160">
        <v>1171979</v>
      </c>
      <c r="M3097" s="146">
        <v>541865</v>
      </c>
      <c r="N3097" s="146">
        <v>444142</v>
      </c>
      <c r="O3097" s="146">
        <v>630114</v>
      </c>
      <c r="P3097" s="146">
        <v>178736</v>
      </c>
      <c r="Q3097" s="146">
        <v>35423</v>
      </c>
      <c r="R3097" s="146">
        <v>136973</v>
      </c>
      <c r="S3097" s="160">
        <v>816523</v>
      </c>
      <c r="T3097" s="146">
        <v>417838</v>
      </c>
      <c r="U3097" s="146">
        <v>-43389</v>
      </c>
    </row>
    <row r="3098" spans="1:22">
      <c r="B3098" s="144">
        <v>2011</v>
      </c>
      <c r="C3098" s="144"/>
      <c r="D3098" s="146">
        <v>24594</v>
      </c>
      <c r="E3098" s="160">
        <v>1960933</v>
      </c>
      <c r="F3098" s="146">
        <v>986272</v>
      </c>
      <c r="G3098" s="146">
        <v>657545</v>
      </c>
      <c r="H3098" s="146">
        <v>26095</v>
      </c>
      <c r="I3098" s="146">
        <v>974661</v>
      </c>
      <c r="J3098" s="146">
        <v>320747</v>
      </c>
      <c r="K3098" s="146">
        <v>182472</v>
      </c>
      <c r="L3098" s="160">
        <v>1149069</v>
      </c>
      <c r="M3098" s="146">
        <v>537907</v>
      </c>
      <c r="N3098" s="146">
        <v>454186</v>
      </c>
      <c r="O3098" s="146">
        <v>611161</v>
      </c>
      <c r="P3098" s="146">
        <v>178600</v>
      </c>
      <c r="Q3098" s="146">
        <v>29592</v>
      </c>
      <c r="R3098" s="146">
        <v>121101</v>
      </c>
      <c r="S3098" s="160">
        <v>811865</v>
      </c>
      <c r="T3098" s="146">
        <v>411951</v>
      </c>
      <c r="U3098" s="146">
        <v>-9341</v>
      </c>
    </row>
    <row r="3099" spans="1:22">
      <c r="B3099" s="144">
        <v>2010</v>
      </c>
      <c r="C3099" s="144"/>
      <c r="D3099" s="146">
        <v>24650</v>
      </c>
      <c r="E3099" s="160">
        <v>2272470</v>
      </c>
      <c r="F3099" s="146">
        <v>1248251</v>
      </c>
      <c r="G3099" s="146">
        <v>597406</v>
      </c>
      <c r="H3099" s="146">
        <v>29758</v>
      </c>
      <c r="I3099" s="146">
        <v>1024219</v>
      </c>
      <c r="J3099" s="146">
        <v>336703</v>
      </c>
      <c r="K3099" s="146">
        <v>196249</v>
      </c>
      <c r="L3099" s="160">
        <v>1269232</v>
      </c>
      <c r="M3099" s="146">
        <v>604914</v>
      </c>
      <c r="N3099" s="146">
        <v>527178</v>
      </c>
      <c r="O3099" s="146">
        <v>664318</v>
      </c>
      <c r="P3099" s="146">
        <v>201018</v>
      </c>
      <c r="Q3099" s="146">
        <v>34069</v>
      </c>
      <c r="R3099" s="146">
        <v>128260</v>
      </c>
      <c r="S3099" s="160">
        <v>1003238</v>
      </c>
      <c r="T3099" s="146">
        <v>445097</v>
      </c>
      <c r="U3099" s="146">
        <v>-19667</v>
      </c>
    </row>
    <row r="3100" spans="1:22">
      <c r="B3100" s="144">
        <v>2009</v>
      </c>
      <c r="C3100" s="144"/>
      <c r="D3100" s="146">
        <v>25657</v>
      </c>
      <c r="E3100" s="160">
        <v>2173691</v>
      </c>
      <c r="F3100" s="146" t="s">
        <v>69</v>
      </c>
      <c r="G3100" s="146" t="s">
        <v>69</v>
      </c>
      <c r="H3100" s="146" t="s">
        <v>69</v>
      </c>
      <c r="I3100" s="146" t="s">
        <v>69</v>
      </c>
      <c r="J3100" s="146" t="s">
        <v>69</v>
      </c>
      <c r="K3100" s="146" t="s">
        <v>69</v>
      </c>
      <c r="L3100" s="160">
        <v>1372497</v>
      </c>
      <c r="M3100" s="146" t="s">
        <v>69</v>
      </c>
      <c r="N3100" s="146" t="s">
        <v>69</v>
      </c>
      <c r="O3100" s="146" t="s">
        <v>69</v>
      </c>
      <c r="P3100" s="146" t="s">
        <v>69</v>
      </c>
      <c r="Q3100" s="146" t="s">
        <v>69</v>
      </c>
      <c r="R3100" s="146" t="s">
        <v>69</v>
      </c>
      <c r="S3100" s="160">
        <v>801194</v>
      </c>
      <c r="T3100" s="146" t="s">
        <v>69</v>
      </c>
      <c r="U3100" s="146" t="s">
        <v>69</v>
      </c>
    </row>
    <row r="3101" spans="1:22">
      <c r="B3101" s="144">
        <v>2008</v>
      </c>
      <c r="C3101" s="144"/>
      <c r="D3101" s="146">
        <v>26556</v>
      </c>
      <c r="E3101" s="160">
        <v>1927495</v>
      </c>
      <c r="F3101" s="146" t="s">
        <v>69</v>
      </c>
      <c r="G3101" s="146" t="s">
        <v>69</v>
      </c>
      <c r="H3101" s="146" t="s">
        <v>69</v>
      </c>
      <c r="I3101" s="146" t="s">
        <v>69</v>
      </c>
      <c r="J3101" s="146" t="s">
        <v>69</v>
      </c>
      <c r="K3101" s="146" t="s">
        <v>69</v>
      </c>
      <c r="L3101" s="160">
        <v>1230336</v>
      </c>
      <c r="M3101" s="146" t="s">
        <v>69</v>
      </c>
      <c r="N3101" s="146" t="s">
        <v>69</v>
      </c>
      <c r="O3101" s="146" t="s">
        <v>69</v>
      </c>
      <c r="P3101" s="146" t="s">
        <v>69</v>
      </c>
      <c r="Q3101" s="146" t="s">
        <v>69</v>
      </c>
      <c r="R3101" s="146" t="s">
        <v>69</v>
      </c>
      <c r="S3101" s="160">
        <v>697160</v>
      </c>
      <c r="T3101" s="146" t="s">
        <v>69</v>
      </c>
      <c r="U3101" s="146" t="s">
        <v>69</v>
      </c>
    </row>
    <row r="3102" spans="1:22">
      <c r="A3102" s="15"/>
      <c r="B3102" s="145" t="s">
        <v>174</v>
      </c>
      <c r="C3102" s="145"/>
      <c r="D3102" s="154"/>
      <c r="E3102" s="154"/>
      <c r="F3102" s="154"/>
      <c r="G3102" s="154"/>
      <c r="H3102" s="154"/>
      <c r="I3102" s="154"/>
      <c r="J3102" s="154"/>
      <c r="K3102" s="154"/>
      <c r="L3102" s="154"/>
      <c r="M3102" s="154"/>
      <c r="N3102" s="154"/>
      <c r="O3102" s="154"/>
      <c r="P3102" s="154"/>
      <c r="Q3102" s="154"/>
      <c r="R3102" s="154"/>
      <c r="S3102" s="154"/>
      <c r="T3102" s="154"/>
      <c r="U3102" s="154"/>
      <c r="V3102" s="15"/>
    </row>
    <row r="3103" spans="1:22">
      <c r="A3103" s="15"/>
      <c r="B3103" s="163">
        <v>2016</v>
      </c>
      <c r="C3103" s="251"/>
      <c r="D3103" s="146">
        <v>696</v>
      </c>
      <c r="E3103" s="160">
        <v>1543329</v>
      </c>
      <c r="F3103" s="146">
        <v>768070</v>
      </c>
      <c r="G3103" s="146">
        <v>564611</v>
      </c>
      <c r="H3103" s="146">
        <v>24844</v>
      </c>
      <c r="I3103" s="146">
        <v>775259</v>
      </c>
      <c r="J3103" s="146">
        <v>170087</v>
      </c>
      <c r="K3103" s="146">
        <v>251583</v>
      </c>
      <c r="L3103" s="160">
        <v>930562</v>
      </c>
      <c r="M3103" s="146">
        <v>414307</v>
      </c>
      <c r="N3103" s="146">
        <v>358557</v>
      </c>
      <c r="O3103" s="146">
        <v>516255</v>
      </c>
      <c r="P3103" s="146">
        <v>194933</v>
      </c>
      <c r="Q3103" s="146">
        <v>29382</v>
      </c>
      <c r="R3103" s="146">
        <v>96029</v>
      </c>
      <c r="S3103" s="160">
        <v>612767</v>
      </c>
      <c r="T3103" s="146">
        <v>202094</v>
      </c>
      <c r="U3103" s="146">
        <v>-15618</v>
      </c>
      <c r="V3103" s="15"/>
    </row>
    <row r="3104" spans="1:22">
      <c r="A3104" s="15"/>
      <c r="B3104" s="163">
        <v>2015</v>
      </c>
      <c r="C3104" s="163"/>
      <c r="D3104" s="146">
        <v>644</v>
      </c>
      <c r="E3104" s="160">
        <v>1481786</v>
      </c>
      <c r="F3104" s="146">
        <v>742059</v>
      </c>
      <c r="G3104" s="146">
        <v>531728</v>
      </c>
      <c r="H3104" s="146">
        <v>25986</v>
      </c>
      <c r="I3104" s="146">
        <v>739727</v>
      </c>
      <c r="J3104" s="146">
        <v>167143</v>
      </c>
      <c r="K3104" s="146">
        <v>245496</v>
      </c>
      <c r="L3104" s="160">
        <v>934481</v>
      </c>
      <c r="M3104" s="146">
        <v>416167</v>
      </c>
      <c r="N3104" s="146">
        <v>360168</v>
      </c>
      <c r="O3104" s="146">
        <v>518314</v>
      </c>
      <c r="P3104" s="146">
        <v>179425</v>
      </c>
      <c r="Q3104" s="146">
        <v>27974</v>
      </c>
      <c r="R3104" s="146">
        <v>117393</v>
      </c>
      <c r="S3104" s="160">
        <v>547305</v>
      </c>
      <c r="T3104" s="146">
        <v>197719</v>
      </c>
      <c r="U3104" s="146">
        <v>-55868</v>
      </c>
      <c r="V3104" s="15"/>
    </row>
    <row r="3105" spans="1:22">
      <c r="A3105" s="15"/>
      <c r="B3105" s="163">
        <v>2014</v>
      </c>
      <c r="C3105" s="163"/>
      <c r="D3105" s="146">
        <v>624</v>
      </c>
      <c r="E3105" s="160">
        <v>1497457</v>
      </c>
      <c r="F3105" s="146">
        <v>684263</v>
      </c>
      <c r="G3105" s="146">
        <v>540517</v>
      </c>
      <c r="H3105" s="146">
        <v>24272</v>
      </c>
      <c r="I3105" s="146">
        <v>813194</v>
      </c>
      <c r="J3105" s="146">
        <v>155554</v>
      </c>
      <c r="K3105" s="146">
        <v>251590</v>
      </c>
      <c r="L3105" s="160">
        <v>937149</v>
      </c>
      <c r="M3105" s="146">
        <v>391473</v>
      </c>
      <c r="N3105" s="146">
        <v>328301</v>
      </c>
      <c r="O3105" s="146">
        <v>545676</v>
      </c>
      <c r="P3105" s="146">
        <v>178261</v>
      </c>
      <c r="Q3105" s="146">
        <v>29435</v>
      </c>
      <c r="R3105" s="146">
        <v>153917</v>
      </c>
      <c r="S3105" s="160">
        <v>560308</v>
      </c>
      <c r="T3105" s="146">
        <v>189920</v>
      </c>
      <c r="U3105" s="146">
        <v>-23119</v>
      </c>
      <c r="V3105" s="15"/>
    </row>
    <row r="3106" spans="1:22">
      <c r="A3106" s="15"/>
      <c r="B3106" s="163">
        <v>2013</v>
      </c>
      <c r="C3106" s="163"/>
      <c r="D3106" s="146">
        <v>635</v>
      </c>
      <c r="E3106" s="160">
        <v>1423098</v>
      </c>
      <c r="F3106" s="146">
        <v>601004</v>
      </c>
      <c r="G3106" s="146">
        <v>527591</v>
      </c>
      <c r="H3106" s="146">
        <v>13920</v>
      </c>
      <c r="I3106" s="146">
        <v>822094</v>
      </c>
      <c r="J3106" s="146">
        <v>171335</v>
      </c>
      <c r="K3106" s="146">
        <v>277650</v>
      </c>
      <c r="L3106" s="160">
        <v>860417</v>
      </c>
      <c r="M3106" s="146">
        <v>375569</v>
      </c>
      <c r="N3106" s="146">
        <v>329358</v>
      </c>
      <c r="O3106" s="146">
        <v>484849</v>
      </c>
      <c r="P3106" s="146">
        <v>196615</v>
      </c>
      <c r="Q3106" s="146">
        <v>29317</v>
      </c>
      <c r="R3106" s="146">
        <v>130079</v>
      </c>
      <c r="S3106" s="160">
        <v>562681</v>
      </c>
      <c r="T3106" s="146">
        <v>189756</v>
      </c>
      <c r="U3106" s="146">
        <v>31975</v>
      </c>
      <c r="V3106" s="15"/>
    </row>
    <row r="3107" spans="1:22">
      <c r="B3107" s="144">
        <v>2012</v>
      </c>
      <c r="C3107" s="144"/>
      <c r="D3107" s="146">
        <v>677</v>
      </c>
      <c r="E3107" s="160">
        <v>1623186</v>
      </c>
      <c r="F3107" s="146">
        <v>703420</v>
      </c>
      <c r="G3107" s="146">
        <v>637364</v>
      </c>
      <c r="H3107" s="146">
        <v>11775</v>
      </c>
      <c r="I3107" s="146">
        <v>919766</v>
      </c>
      <c r="J3107" s="146">
        <v>244434</v>
      </c>
      <c r="K3107" s="146">
        <v>306711</v>
      </c>
      <c r="L3107" s="160">
        <v>1013164</v>
      </c>
      <c r="M3107" s="146">
        <v>466054</v>
      </c>
      <c r="N3107" s="146">
        <v>404281</v>
      </c>
      <c r="O3107" s="146">
        <v>547110</v>
      </c>
      <c r="P3107" s="146">
        <v>217016</v>
      </c>
      <c r="Q3107" s="146">
        <v>32208</v>
      </c>
      <c r="R3107" s="146">
        <v>147148</v>
      </c>
      <c r="S3107" s="160">
        <v>610022</v>
      </c>
      <c r="T3107" s="146">
        <v>215186</v>
      </c>
      <c r="U3107" s="146">
        <v>39417</v>
      </c>
    </row>
    <row r="3108" spans="1:22">
      <c r="B3108" s="144">
        <v>2011</v>
      </c>
      <c r="C3108" s="144"/>
      <c r="D3108" s="146">
        <v>786</v>
      </c>
      <c r="E3108" s="160">
        <v>1651309</v>
      </c>
      <c r="F3108" s="146">
        <v>791871</v>
      </c>
      <c r="G3108" s="146">
        <v>712068</v>
      </c>
      <c r="H3108" s="146">
        <v>17880</v>
      </c>
      <c r="I3108" s="146">
        <v>859438</v>
      </c>
      <c r="J3108" s="146">
        <v>231705</v>
      </c>
      <c r="K3108" s="146">
        <v>318850</v>
      </c>
      <c r="L3108" s="160">
        <v>975537</v>
      </c>
      <c r="M3108" s="146">
        <v>414413</v>
      </c>
      <c r="N3108" s="146">
        <v>347457</v>
      </c>
      <c r="O3108" s="146">
        <v>561124</v>
      </c>
      <c r="P3108" s="146">
        <v>240764</v>
      </c>
      <c r="Q3108" s="146">
        <v>29560</v>
      </c>
      <c r="R3108" s="146">
        <v>153298</v>
      </c>
      <c r="S3108" s="160">
        <v>675771</v>
      </c>
      <c r="T3108" s="146">
        <v>237993</v>
      </c>
      <c r="U3108" s="146">
        <v>46601</v>
      </c>
    </row>
    <row r="3109" spans="1:22">
      <c r="B3109" s="144">
        <v>2010</v>
      </c>
      <c r="C3109" s="144"/>
      <c r="D3109" s="146">
        <v>818</v>
      </c>
      <c r="E3109" s="160">
        <v>1928874</v>
      </c>
      <c r="F3109" s="146">
        <v>983400</v>
      </c>
      <c r="G3109" s="146">
        <v>743864</v>
      </c>
      <c r="H3109" s="146">
        <v>24645</v>
      </c>
      <c r="I3109" s="146">
        <v>945474</v>
      </c>
      <c r="J3109" s="146">
        <v>251864</v>
      </c>
      <c r="K3109" s="146">
        <v>312829</v>
      </c>
      <c r="L3109" s="160">
        <v>1116568</v>
      </c>
      <c r="M3109" s="146">
        <v>500063</v>
      </c>
      <c r="N3109" s="146">
        <v>416412</v>
      </c>
      <c r="O3109" s="146">
        <v>616505</v>
      </c>
      <c r="P3109" s="146">
        <v>250897</v>
      </c>
      <c r="Q3109" s="146">
        <v>27534</v>
      </c>
      <c r="R3109" s="146">
        <v>169907</v>
      </c>
      <c r="S3109" s="160">
        <v>812306</v>
      </c>
      <c r="T3109" s="146">
        <v>258456</v>
      </c>
      <c r="U3109" s="146">
        <v>40164</v>
      </c>
    </row>
    <row r="3110" spans="1:22">
      <c r="B3110" s="144">
        <v>2009</v>
      </c>
      <c r="C3110" s="144"/>
      <c r="D3110" s="146">
        <v>838</v>
      </c>
      <c r="E3110" s="160">
        <v>2089438</v>
      </c>
      <c r="F3110" s="146" t="s">
        <v>69</v>
      </c>
      <c r="G3110" s="146" t="s">
        <v>69</v>
      </c>
      <c r="H3110" s="146" t="s">
        <v>69</v>
      </c>
      <c r="I3110" s="146" t="s">
        <v>69</v>
      </c>
      <c r="J3110" s="146" t="s">
        <v>69</v>
      </c>
      <c r="K3110" s="146" t="s">
        <v>69</v>
      </c>
      <c r="L3110" s="160">
        <v>1384547</v>
      </c>
      <c r="M3110" s="146" t="s">
        <v>69</v>
      </c>
      <c r="N3110" s="146" t="s">
        <v>69</v>
      </c>
      <c r="O3110" s="146" t="s">
        <v>69</v>
      </c>
      <c r="P3110" s="146" t="s">
        <v>69</v>
      </c>
      <c r="Q3110" s="146" t="s">
        <v>69</v>
      </c>
      <c r="R3110" s="146" t="s">
        <v>69</v>
      </c>
      <c r="S3110" s="160">
        <v>704891</v>
      </c>
      <c r="T3110" s="146" t="s">
        <v>69</v>
      </c>
      <c r="U3110" s="146" t="s">
        <v>69</v>
      </c>
    </row>
    <row r="3111" spans="1:22">
      <c r="B3111" s="144">
        <v>2008</v>
      </c>
      <c r="C3111" s="144"/>
      <c r="D3111" s="146">
        <v>854</v>
      </c>
      <c r="E3111" s="160">
        <v>1901014</v>
      </c>
      <c r="F3111" s="146" t="s">
        <v>69</v>
      </c>
      <c r="G3111" s="146" t="s">
        <v>69</v>
      </c>
      <c r="H3111" s="146" t="s">
        <v>69</v>
      </c>
      <c r="I3111" s="146" t="s">
        <v>69</v>
      </c>
      <c r="J3111" s="146" t="s">
        <v>69</v>
      </c>
      <c r="K3111" s="146" t="s">
        <v>69</v>
      </c>
      <c r="L3111" s="160">
        <v>1281225</v>
      </c>
      <c r="M3111" s="146" t="s">
        <v>69</v>
      </c>
      <c r="N3111" s="146" t="s">
        <v>69</v>
      </c>
      <c r="O3111" s="146" t="s">
        <v>69</v>
      </c>
      <c r="P3111" s="146" t="s">
        <v>69</v>
      </c>
      <c r="Q3111" s="146" t="s">
        <v>69</v>
      </c>
      <c r="R3111" s="146" t="s">
        <v>69</v>
      </c>
      <c r="S3111" s="160">
        <v>619790</v>
      </c>
      <c r="T3111" s="146" t="s">
        <v>69</v>
      </c>
      <c r="U3111" s="146" t="s">
        <v>69</v>
      </c>
    </row>
    <row r="3112" spans="1:22">
      <c r="A3112" s="15"/>
      <c r="B3112" s="145" t="s">
        <v>175</v>
      </c>
      <c r="C3112" s="145"/>
      <c r="D3112" s="154"/>
      <c r="E3112" s="154"/>
      <c r="F3112" s="154"/>
      <c r="G3112" s="154"/>
      <c r="H3112" s="154"/>
      <c r="I3112" s="154"/>
      <c r="J3112" s="154"/>
      <c r="K3112" s="154"/>
      <c r="L3112" s="154"/>
      <c r="M3112" s="154"/>
      <c r="N3112" s="154"/>
      <c r="O3112" s="154"/>
      <c r="P3112" s="154"/>
      <c r="Q3112" s="154"/>
      <c r="R3112" s="154"/>
      <c r="S3112" s="154"/>
      <c r="T3112" s="154"/>
      <c r="U3112" s="154"/>
      <c r="V3112" s="15"/>
    </row>
    <row r="3113" spans="1:22">
      <c r="A3113" s="15"/>
      <c r="B3113" s="163">
        <v>2016</v>
      </c>
      <c r="C3113" s="251"/>
      <c r="D3113" s="146">
        <v>99</v>
      </c>
      <c r="E3113" s="160">
        <v>2105467</v>
      </c>
      <c r="F3113" s="146">
        <v>1336269</v>
      </c>
      <c r="G3113" s="146">
        <v>712816</v>
      </c>
      <c r="H3113" s="146">
        <v>312307</v>
      </c>
      <c r="I3113" s="146">
        <v>769198</v>
      </c>
      <c r="J3113" s="146">
        <v>182116</v>
      </c>
      <c r="K3113" s="146">
        <v>281981</v>
      </c>
      <c r="L3113" s="160">
        <v>1402020</v>
      </c>
      <c r="M3113" s="146">
        <v>816964</v>
      </c>
      <c r="N3113" s="146">
        <v>698276</v>
      </c>
      <c r="O3113" s="146">
        <v>585056</v>
      </c>
      <c r="P3113" s="146">
        <v>238639</v>
      </c>
      <c r="Q3113" s="146">
        <v>24718</v>
      </c>
      <c r="R3113" s="146">
        <v>151436</v>
      </c>
      <c r="S3113" s="160">
        <v>703447</v>
      </c>
      <c r="T3113" s="146">
        <v>231908</v>
      </c>
      <c r="U3113" s="146">
        <v>-137211</v>
      </c>
      <c r="V3113" s="15"/>
    </row>
    <row r="3114" spans="1:22">
      <c r="A3114" s="15"/>
      <c r="B3114" s="163">
        <v>2015</v>
      </c>
      <c r="C3114" s="163"/>
      <c r="D3114" s="146">
        <v>99</v>
      </c>
      <c r="E3114" s="160">
        <v>2042722</v>
      </c>
      <c r="F3114" s="146">
        <v>1282307</v>
      </c>
      <c r="G3114" s="146">
        <v>707229</v>
      </c>
      <c r="H3114" s="146">
        <v>298748</v>
      </c>
      <c r="I3114" s="146">
        <v>760415</v>
      </c>
      <c r="J3114" s="146">
        <v>184245</v>
      </c>
      <c r="K3114" s="146">
        <v>258925</v>
      </c>
      <c r="L3114" s="160">
        <v>1388259</v>
      </c>
      <c r="M3114" s="146">
        <v>831751</v>
      </c>
      <c r="N3114" s="146">
        <v>715730</v>
      </c>
      <c r="O3114" s="146">
        <v>556508</v>
      </c>
      <c r="P3114" s="146">
        <v>227160</v>
      </c>
      <c r="Q3114" s="146">
        <v>26635</v>
      </c>
      <c r="R3114" s="146">
        <v>140822</v>
      </c>
      <c r="S3114" s="160">
        <v>654463</v>
      </c>
      <c r="T3114" s="146">
        <v>227649</v>
      </c>
      <c r="U3114" s="146">
        <v>-125739</v>
      </c>
      <c r="V3114" s="15"/>
    </row>
    <row r="3115" spans="1:22">
      <c r="A3115" s="15"/>
      <c r="B3115" s="163">
        <v>2014</v>
      </c>
      <c r="C3115" s="163"/>
      <c r="D3115" s="146">
        <v>95</v>
      </c>
      <c r="E3115" s="160">
        <v>1794212</v>
      </c>
      <c r="F3115" s="146">
        <v>1101728</v>
      </c>
      <c r="G3115" s="146">
        <v>646943</v>
      </c>
      <c r="H3115" s="146">
        <v>299895</v>
      </c>
      <c r="I3115" s="146">
        <v>692483</v>
      </c>
      <c r="J3115" s="146">
        <v>192422</v>
      </c>
      <c r="K3115" s="146">
        <v>265688</v>
      </c>
      <c r="L3115" s="160">
        <v>1242666</v>
      </c>
      <c r="M3115" s="146">
        <v>717303</v>
      </c>
      <c r="N3115" s="146">
        <v>592968</v>
      </c>
      <c r="O3115" s="146">
        <v>525363</v>
      </c>
      <c r="P3115" s="146">
        <v>226036</v>
      </c>
      <c r="Q3115" s="146">
        <v>22958</v>
      </c>
      <c r="R3115" s="146">
        <v>128425</v>
      </c>
      <c r="S3115" s="160">
        <v>551546</v>
      </c>
      <c r="T3115" s="146">
        <v>219668</v>
      </c>
      <c r="U3115" s="146">
        <v>-87372</v>
      </c>
      <c r="V3115" s="15"/>
    </row>
    <row r="3116" spans="1:22">
      <c r="A3116" s="15"/>
      <c r="B3116" s="163">
        <v>2013</v>
      </c>
      <c r="C3116" s="163"/>
      <c r="D3116" s="146">
        <v>102</v>
      </c>
      <c r="E3116" s="160">
        <v>1967715</v>
      </c>
      <c r="F3116" s="146">
        <v>1224818</v>
      </c>
      <c r="G3116" s="146">
        <v>686100</v>
      </c>
      <c r="H3116" s="146">
        <v>332832</v>
      </c>
      <c r="I3116" s="146">
        <v>742897</v>
      </c>
      <c r="J3116" s="146">
        <v>200327</v>
      </c>
      <c r="K3116" s="146">
        <v>271197</v>
      </c>
      <c r="L3116" s="160">
        <v>1332390</v>
      </c>
      <c r="M3116" s="146">
        <v>730124</v>
      </c>
      <c r="N3116" s="146">
        <v>624121</v>
      </c>
      <c r="O3116" s="146">
        <v>602266</v>
      </c>
      <c r="P3116" s="146">
        <v>221285</v>
      </c>
      <c r="Q3116" s="146">
        <v>24971</v>
      </c>
      <c r="R3116" s="146">
        <v>145797</v>
      </c>
      <c r="S3116" s="160">
        <v>635324</v>
      </c>
      <c r="T3116" s="146">
        <v>217287</v>
      </c>
      <c r="U3116" s="146">
        <v>-110784</v>
      </c>
      <c r="V3116" s="15"/>
    </row>
    <row r="3117" spans="1:22">
      <c r="B3117" s="144">
        <v>2012</v>
      </c>
      <c r="C3117" s="144"/>
      <c r="D3117" s="146">
        <v>110</v>
      </c>
      <c r="E3117" s="160">
        <v>2021401</v>
      </c>
      <c r="F3117" s="146">
        <v>1219640</v>
      </c>
      <c r="G3117" s="146">
        <v>663261</v>
      </c>
      <c r="H3117" s="146">
        <v>346850</v>
      </c>
      <c r="I3117" s="146">
        <v>801761</v>
      </c>
      <c r="J3117" s="146">
        <v>220876</v>
      </c>
      <c r="K3117" s="146">
        <v>306873</v>
      </c>
      <c r="L3117" s="160">
        <v>1453999</v>
      </c>
      <c r="M3117" s="146">
        <v>778332</v>
      </c>
      <c r="N3117" s="146">
        <v>642641</v>
      </c>
      <c r="O3117" s="146">
        <v>675667</v>
      </c>
      <c r="P3117" s="146">
        <v>257282</v>
      </c>
      <c r="Q3117" s="146">
        <v>26631</v>
      </c>
      <c r="R3117" s="146">
        <v>193709</v>
      </c>
      <c r="S3117" s="160">
        <v>567403</v>
      </c>
      <c r="T3117" s="146">
        <v>212490</v>
      </c>
      <c r="U3117" s="146">
        <v>-38823</v>
      </c>
    </row>
    <row r="3118" spans="1:22">
      <c r="B3118" s="144">
        <v>2011</v>
      </c>
      <c r="C3118" s="144"/>
      <c r="D3118" s="146">
        <v>119</v>
      </c>
      <c r="E3118" s="160">
        <v>1692373</v>
      </c>
      <c r="F3118" s="146">
        <v>826885</v>
      </c>
      <c r="G3118" s="146">
        <v>624463</v>
      </c>
      <c r="H3118" s="146">
        <v>20472</v>
      </c>
      <c r="I3118" s="146">
        <v>865488</v>
      </c>
      <c r="J3118" s="146">
        <v>238798</v>
      </c>
      <c r="K3118" s="146">
        <v>307599</v>
      </c>
      <c r="L3118" s="160">
        <v>1060080</v>
      </c>
      <c r="M3118" s="146">
        <v>396699</v>
      </c>
      <c r="N3118" s="146">
        <v>366787</v>
      </c>
      <c r="O3118" s="146">
        <v>663381</v>
      </c>
      <c r="P3118" s="146">
        <v>258661</v>
      </c>
      <c r="Q3118" s="146">
        <v>22839</v>
      </c>
      <c r="R3118" s="146">
        <v>194287</v>
      </c>
      <c r="S3118" s="160">
        <v>632292</v>
      </c>
      <c r="T3118" s="146">
        <v>187438</v>
      </c>
      <c r="U3118" s="146">
        <v>25767</v>
      </c>
    </row>
    <row r="3119" spans="1:22">
      <c r="B3119" s="144">
        <v>2010</v>
      </c>
      <c r="C3119" s="144"/>
      <c r="D3119" s="146">
        <v>130</v>
      </c>
      <c r="E3119" s="160">
        <v>2135864</v>
      </c>
      <c r="F3119" s="146">
        <v>1144496</v>
      </c>
      <c r="G3119" s="146">
        <v>910313</v>
      </c>
      <c r="H3119" s="146">
        <v>29760</v>
      </c>
      <c r="I3119" s="146">
        <v>991367</v>
      </c>
      <c r="J3119" s="146">
        <v>293530</v>
      </c>
      <c r="K3119" s="146">
        <v>344073</v>
      </c>
      <c r="L3119" s="160">
        <v>1255822</v>
      </c>
      <c r="M3119" s="146">
        <v>468653</v>
      </c>
      <c r="N3119" s="146">
        <v>395748</v>
      </c>
      <c r="O3119" s="146">
        <v>787170</v>
      </c>
      <c r="P3119" s="146">
        <v>274920</v>
      </c>
      <c r="Q3119" s="146">
        <v>20542</v>
      </c>
      <c r="R3119" s="146">
        <v>250561</v>
      </c>
      <c r="S3119" s="160">
        <v>880042</v>
      </c>
      <c r="T3119" s="146">
        <v>245951</v>
      </c>
      <c r="U3119" s="146">
        <v>-6930</v>
      </c>
    </row>
    <row r="3120" spans="1:22">
      <c r="B3120" s="144">
        <v>2009</v>
      </c>
      <c r="C3120" s="144"/>
      <c r="D3120" s="146">
        <v>128</v>
      </c>
      <c r="E3120" s="160">
        <v>2042943</v>
      </c>
      <c r="F3120" s="146" t="s">
        <v>69</v>
      </c>
      <c r="G3120" s="146" t="s">
        <v>69</v>
      </c>
      <c r="H3120" s="146" t="s">
        <v>69</v>
      </c>
      <c r="I3120" s="146" t="s">
        <v>69</v>
      </c>
      <c r="J3120" s="146" t="s">
        <v>69</v>
      </c>
      <c r="K3120" s="146" t="s">
        <v>69</v>
      </c>
      <c r="L3120" s="160">
        <v>1361629</v>
      </c>
      <c r="M3120" s="146" t="s">
        <v>69</v>
      </c>
      <c r="N3120" s="146" t="s">
        <v>69</v>
      </c>
      <c r="O3120" s="146" t="s">
        <v>69</v>
      </c>
      <c r="P3120" s="146" t="s">
        <v>69</v>
      </c>
      <c r="Q3120" s="146" t="s">
        <v>69</v>
      </c>
      <c r="R3120" s="146" t="s">
        <v>69</v>
      </c>
      <c r="S3120" s="160">
        <v>681314</v>
      </c>
      <c r="T3120" s="146" t="s">
        <v>69</v>
      </c>
      <c r="U3120" s="146" t="s">
        <v>69</v>
      </c>
    </row>
    <row r="3121" spans="1:22">
      <c r="B3121" s="144">
        <v>2008</v>
      </c>
      <c r="C3121" s="144"/>
      <c r="D3121" s="146">
        <v>136</v>
      </c>
      <c r="E3121" s="160">
        <v>2046401</v>
      </c>
      <c r="F3121" s="146" t="s">
        <v>69</v>
      </c>
      <c r="G3121" s="146" t="s">
        <v>69</v>
      </c>
      <c r="H3121" s="146" t="s">
        <v>69</v>
      </c>
      <c r="I3121" s="146" t="s">
        <v>69</v>
      </c>
      <c r="J3121" s="146" t="s">
        <v>69</v>
      </c>
      <c r="K3121" s="146" t="s">
        <v>69</v>
      </c>
      <c r="L3121" s="160">
        <v>1384438</v>
      </c>
      <c r="M3121" s="146" t="s">
        <v>69</v>
      </c>
      <c r="N3121" s="146" t="s">
        <v>69</v>
      </c>
      <c r="O3121" s="146" t="s">
        <v>69</v>
      </c>
      <c r="P3121" s="146" t="s">
        <v>69</v>
      </c>
      <c r="Q3121" s="146" t="s">
        <v>69</v>
      </c>
      <c r="R3121" s="146" t="s">
        <v>69</v>
      </c>
      <c r="S3121" s="160">
        <v>661964</v>
      </c>
      <c r="T3121" s="146" t="s">
        <v>69</v>
      </c>
      <c r="U3121" s="146" t="s">
        <v>69</v>
      </c>
    </row>
    <row r="3122" spans="1:22">
      <c r="A3122" s="14"/>
      <c r="B3122" s="141" t="s">
        <v>176</v>
      </c>
      <c r="C3122" s="141"/>
      <c r="D3122" s="152"/>
      <c r="E3122" s="152"/>
      <c r="F3122" s="152"/>
      <c r="G3122" s="152"/>
      <c r="H3122" s="152"/>
      <c r="I3122" s="152"/>
      <c r="J3122" s="152"/>
      <c r="K3122" s="152"/>
      <c r="L3122" s="152"/>
      <c r="M3122" s="152"/>
      <c r="N3122" s="152"/>
      <c r="O3122" s="152"/>
      <c r="P3122" s="152"/>
      <c r="Q3122" s="152"/>
      <c r="R3122" s="152"/>
      <c r="S3122" s="152"/>
      <c r="T3122" s="152"/>
      <c r="U3122" s="152"/>
      <c r="V3122" s="14"/>
    </row>
    <row r="3123" spans="1:22">
      <c r="A3123" s="14"/>
      <c r="B3123" s="163">
        <v>2016</v>
      </c>
      <c r="C3123" s="251"/>
      <c r="D3123" s="146">
        <v>12</v>
      </c>
      <c r="E3123" s="160">
        <v>1577208</v>
      </c>
      <c r="F3123" s="146">
        <v>1189298</v>
      </c>
      <c r="G3123" s="146">
        <v>741288</v>
      </c>
      <c r="H3123" s="146">
        <v>236198</v>
      </c>
      <c r="I3123" s="146">
        <v>387911</v>
      </c>
      <c r="J3123" s="146">
        <v>68244</v>
      </c>
      <c r="K3123" s="146">
        <v>154480</v>
      </c>
      <c r="L3123" s="160">
        <v>934725</v>
      </c>
      <c r="M3123" s="146">
        <v>447783</v>
      </c>
      <c r="N3123" s="146">
        <v>364814</v>
      </c>
      <c r="O3123" s="146">
        <v>486941</v>
      </c>
      <c r="P3123" s="146">
        <v>138682</v>
      </c>
      <c r="Q3123" s="146">
        <v>9637</v>
      </c>
      <c r="R3123" s="146">
        <v>235418</v>
      </c>
      <c r="S3123" s="160">
        <v>642484</v>
      </c>
      <c r="T3123" s="146">
        <v>245217</v>
      </c>
      <c r="U3123" s="146">
        <v>-80053</v>
      </c>
      <c r="V3123" s="14"/>
    </row>
    <row r="3124" spans="1:22">
      <c r="A3124" s="14"/>
      <c r="B3124" s="163">
        <v>2015</v>
      </c>
      <c r="C3124" s="163"/>
      <c r="D3124" s="146">
        <v>12</v>
      </c>
      <c r="E3124" s="160">
        <v>1534309</v>
      </c>
      <c r="F3124" s="146">
        <v>1150454</v>
      </c>
      <c r="G3124" s="146">
        <v>743440</v>
      </c>
      <c r="H3124" s="146">
        <v>237817</v>
      </c>
      <c r="I3124" s="146">
        <v>383855</v>
      </c>
      <c r="J3124" s="146">
        <v>68121</v>
      </c>
      <c r="K3124" s="146">
        <v>132638</v>
      </c>
      <c r="L3124" s="160">
        <v>933017</v>
      </c>
      <c r="M3124" s="146">
        <v>400579</v>
      </c>
      <c r="N3124" s="146">
        <v>302577</v>
      </c>
      <c r="O3124" s="146">
        <v>532438</v>
      </c>
      <c r="P3124" s="146">
        <v>122694</v>
      </c>
      <c r="Q3124" s="146">
        <v>9091</v>
      </c>
      <c r="R3124" s="146">
        <v>292222</v>
      </c>
      <c r="S3124" s="160">
        <v>601292</v>
      </c>
      <c r="T3124" s="146">
        <v>245217</v>
      </c>
      <c r="U3124" s="146">
        <v>-54768</v>
      </c>
      <c r="V3124" s="14"/>
    </row>
    <row r="3125" spans="1:22">
      <c r="A3125" s="14"/>
      <c r="B3125" s="163">
        <v>2014</v>
      </c>
      <c r="C3125" s="163"/>
      <c r="D3125" s="146">
        <v>13</v>
      </c>
      <c r="E3125" s="160">
        <v>1713118</v>
      </c>
      <c r="F3125" s="146">
        <v>1298142</v>
      </c>
      <c r="G3125" s="146">
        <v>782045</v>
      </c>
      <c r="H3125" s="146">
        <v>238849</v>
      </c>
      <c r="I3125" s="146">
        <v>414976</v>
      </c>
      <c r="J3125" s="146">
        <v>77755</v>
      </c>
      <c r="K3125" s="146">
        <v>128771</v>
      </c>
      <c r="L3125" s="160">
        <v>1024601</v>
      </c>
      <c r="M3125" s="146">
        <v>534202</v>
      </c>
      <c r="N3125" s="146">
        <v>437445</v>
      </c>
      <c r="O3125" s="146">
        <v>490398</v>
      </c>
      <c r="P3125" s="146">
        <v>120475</v>
      </c>
      <c r="Q3125" s="146">
        <v>16057</v>
      </c>
      <c r="R3125" s="146">
        <v>244510</v>
      </c>
      <c r="S3125" s="160">
        <v>688517</v>
      </c>
      <c r="T3125" s="146">
        <v>245717</v>
      </c>
      <c r="U3125" s="146">
        <v>-9289</v>
      </c>
      <c r="V3125" s="14"/>
    </row>
    <row r="3126" spans="1:22">
      <c r="A3126" s="14"/>
      <c r="B3126" s="163">
        <v>2013</v>
      </c>
      <c r="C3126" s="163"/>
      <c r="D3126" s="146">
        <v>13</v>
      </c>
      <c r="E3126" s="160">
        <v>1859455</v>
      </c>
      <c r="F3126" s="146">
        <v>1324815</v>
      </c>
      <c r="G3126" s="146">
        <v>792095</v>
      </c>
      <c r="H3126" s="146">
        <v>238223</v>
      </c>
      <c r="I3126" s="146">
        <v>534640</v>
      </c>
      <c r="J3126" s="146">
        <v>85279</v>
      </c>
      <c r="K3126" s="146">
        <v>185715</v>
      </c>
      <c r="L3126" s="160">
        <v>1045717</v>
      </c>
      <c r="M3126" s="146">
        <v>497967</v>
      </c>
      <c r="N3126" s="146">
        <v>394663</v>
      </c>
      <c r="O3126" s="146">
        <v>547751</v>
      </c>
      <c r="P3126" s="146">
        <v>130762</v>
      </c>
      <c r="Q3126" s="146">
        <v>21086</v>
      </c>
      <c r="R3126" s="146">
        <v>312916</v>
      </c>
      <c r="S3126" s="160">
        <v>813737</v>
      </c>
      <c r="T3126" s="146">
        <v>251573</v>
      </c>
      <c r="U3126" s="146">
        <v>68928</v>
      </c>
      <c r="V3126" s="14"/>
    </row>
    <row r="3127" spans="1:22">
      <c r="B3127" s="144">
        <v>2012</v>
      </c>
      <c r="C3127" s="144"/>
      <c r="D3127" s="146">
        <v>13</v>
      </c>
      <c r="E3127" s="160">
        <v>1858669</v>
      </c>
      <c r="F3127" s="146">
        <v>1307926</v>
      </c>
      <c r="G3127" s="146">
        <v>802214</v>
      </c>
      <c r="H3127" s="146">
        <v>239287</v>
      </c>
      <c r="I3127" s="146">
        <v>550743</v>
      </c>
      <c r="J3127" s="146">
        <v>68172</v>
      </c>
      <c r="K3127" s="146">
        <v>172400</v>
      </c>
      <c r="L3127" s="160">
        <v>1036705</v>
      </c>
      <c r="M3127" s="146">
        <v>567991</v>
      </c>
      <c r="N3127" s="146">
        <v>459007</v>
      </c>
      <c r="O3127" s="146">
        <v>468714</v>
      </c>
      <c r="P3127" s="146">
        <v>121694</v>
      </c>
      <c r="Q3127" s="146">
        <v>18664</v>
      </c>
      <c r="R3127" s="146">
        <v>227988</v>
      </c>
      <c r="S3127" s="160">
        <v>821964</v>
      </c>
      <c r="T3127" s="146">
        <v>251446</v>
      </c>
      <c r="U3127" s="146">
        <v>91987</v>
      </c>
    </row>
    <row r="3128" spans="1:22">
      <c r="B3128" s="144">
        <v>2011</v>
      </c>
      <c r="C3128" s="144"/>
      <c r="D3128" s="146">
        <v>18</v>
      </c>
      <c r="E3128" s="160">
        <v>2403162</v>
      </c>
      <c r="F3128" s="146">
        <v>1753399</v>
      </c>
      <c r="G3128" s="146">
        <v>850902</v>
      </c>
      <c r="H3128" s="146">
        <v>622625</v>
      </c>
      <c r="I3128" s="146">
        <v>649763</v>
      </c>
      <c r="J3128" s="146">
        <v>75554</v>
      </c>
      <c r="K3128" s="146">
        <v>197149</v>
      </c>
      <c r="L3128" s="160">
        <v>1538935</v>
      </c>
      <c r="M3128" s="146">
        <v>913361</v>
      </c>
      <c r="N3128" s="146">
        <v>802588</v>
      </c>
      <c r="O3128" s="146">
        <v>625575</v>
      </c>
      <c r="P3128" s="146">
        <v>159978</v>
      </c>
      <c r="Q3128" s="146">
        <v>17163</v>
      </c>
      <c r="R3128" s="146">
        <v>239453</v>
      </c>
      <c r="S3128" s="160">
        <v>864226</v>
      </c>
      <c r="T3128" s="146">
        <v>245002</v>
      </c>
      <c r="U3128" s="146">
        <v>76117</v>
      </c>
    </row>
    <row r="3129" spans="1:22">
      <c r="B3129" s="144">
        <v>2010</v>
      </c>
      <c r="C3129" s="144"/>
      <c r="D3129" s="146">
        <v>18</v>
      </c>
      <c r="E3129" s="160">
        <v>2005153</v>
      </c>
      <c r="F3129" s="146">
        <v>1380591</v>
      </c>
      <c r="G3129" s="146">
        <v>602357</v>
      </c>
      <c r="H3129" s="146">
        <v>513079</v>
      </c>
      <c r="I3129" s="146">
        <v>624562</v>
      </c>
      <c r="J3129" s="146">
        <v>88264</v>
      </c>
      <c r="K3129" s="146">
        <v>192103</v>
      </c>
      <c r="L3129" s="160">
        <v>1339676</v>
      </c>
      <c r="M3129" s="146">
        <v>829951</v>
      </c>
      <c r="N3129" s="146">
        <v>754937</v>
      </c>
      <c r="O3129" s="146">
        <v>509725</v>
      </c>
      <c r="P3129" s="146">
        <v>143834</v>
      </c>
      <c r="Q3129" s="146">
        <v>17120</v>
      </c>
      <c r="R3129" s="146">
        <v>154726</v>
      </c>
      <c r="S3129" s="160">
        <v>665477</v>
      </c>
      <c r="T3129" s="146">
        <v>182541</v>
      </c>
      <c r="U3129" s="146">
        <v>82843</v>
      </c>
    </row>
    <row r="3130" spans="1:22">
      <c r="B3130" s="144">
        <v>2009</v>
      </c>
      <c r="C3130" s="144"/>
      <c r="D3130" s="146">
        <v>17</v>
      </c>
      <c r="E3130" s="160">
        <v>1591596</v>
      </c>
      <c r="F3130" s="146" t="s">
        <v>69</v>
      </c>
      <c r="G3130" s="146" t="s">
        <v>69</v>
      </c>
      <c r="H3130" s="146" t="s">
        <v>69</v>
      </c>
      <c r="I3130" s="146" t="s">
        <v>69</v>
      </c>
      <c r="J3130" s="146" t="s">
        <v>69</v>
      </c>
      <c r="K3130" s="146" t="s">
        <v>69</v>
      </c>
      <c r="L3130" s="160">
        <v>1111720</v>
      </c>
      <c r="M3130" s="146" t="s">
        <v>69</v>
      </c>
      <c r="N3130" s="146" t="s">
        <v>69</v>
      </c>
      <c r="O3130" s="146" t="s">
        <v>69</v>
      </c>
      <c r="P3130" s="146" t="s">
        <v>69</v>
      </c>
      <c r="Q3130" s="146" t="s">
        <v>69</v>
      </c>
      <c r="R3130" s="146" t="s">
        <v>69</v>
      </c>
      <c r="S3130" s="160">
        <v>479876</v>
      </c>
      <c r="T3130" s="146" t="s">
        <v>69</v>
      </c>
      <c r="U3130" s="146" t="s">
        <v>69</v>
      </c>
    </row>
    <row r="3131" spans="1:22">
      <c r="B3131" s="144">
        <v>2008</v>
      </c>
      <c r="C3131" s="144"/>
      <c r="D3131" s="146">
        <v>18</v>
      </c>
      <c r="E3131" s="160">
        <v>1612088</v>
      </c>
      <c r="F3131" s="146" t="s">
        <v>69</v>
      </c>
      <c r="G3131" s="146" t="s">
        <v>69</v>
      </c>
      <c r="H3131" s="146" t="s">
        <v>69</v>
      </c>
      <c r="I3131" s="146" t="s">
        <v>69</v>
      </c>
      <c r="J3131" s="146" t="s">
        <v>69</v>
      </c>
      <c r="K3131" s="146" t="s">
        <v>69</v>
      </c>
      <c r="L3131" s="160">
        <v>1072493</v>
      </c>
      <c r="M3131" s="146" t="s">
        <v>69</v>
      </c>
      <c r="N3131" s="146" t="s">
        <v>69</v>
      </c>
      <c r="O3131" s="146" t="s">
        <v>69</v>
      </c>
      <c r="P3131" s="146" t="s">
        <v>69</v>
      </c>
      <c r="Q3131" s="146" t="s">
        <v>69</v>
      </c>
      <c r="R3131" s="146" t="s">
        <v>69</v>
      </c>
      <c r="S3131" s="160">
        <v>539595</v>
      </c>
      <c r="T3131" s="146" t="s">
        <v>69</v>
      </c>
      <c r="U3131" s="146" t="s">
        <v>69</v>
      </c>
    </row>
    <row r="3132" spans="1:22">
      <c r="A3132" s="12"/>
      <c r="B3132" s="138" t="s">
        <v>134</v>
      </c>
      <c r="C3132" s="138"/>
      <c r="D3132" s="139"/>
      <c r="E3132" s="139"/>
      <c r="F3132" s="139"/>
      <c r="G3132" s="139"/>
      <c r="H3132" s="139"/>
      <c r="I3132" s="139"/>
      <c r="J3132" s="139"/>
      <c r="K3132" s="139"/>
      <c r="L3132" s="139"/>
      <c r="M3132" s="139"/>
      <c r="N3132" s="139"/>
      <c r="O3132" s="139"/>
      <c r="P3132" s="139"/>
      <c r="Q3132" s="139"/>
      <c r="R3132" s="139"/>
      <c r="S3132" s="139"/>
      <c r="T3132" s="139"/>
      <c r="U3132" s="139"/>
      <c r="V3132" s="12"/>
    </row>
    <row r="3133" spans="1:22">
      <c r="A3133" s="13"/>
      <c r="B3133" s="141" t="s">
        <v>464</v>
      </c>
      <c r="C3133" s="141"/>
      <c r="D3133" s="142"/>
      <c r="E3133" s="142"/>
      <c r="F3133" s="142"/>
      <c r="G3133" s="142"/>
      <c r="H3133" s="142"/>
      <c r="I3133" s="142"/>
      <c r="J3133" s="142"/>
      <c r="K3133" s="142"/>
      <c r="L3133" s="142"/>
      <c r="M3133" s="142"/>
      <c r="N3133" s="142"/>
      <c r="O3133" s="142"/>
      <c r="P3133" s="142"/>
      <c r="Q3133" s="142"/>
      <c r="R3133" s="142"/>
      <c r="S3133" s="142"/>
      <c r="T3133" s="142"/>
      <c r="U3133" s="142"/>
      <c r="V3133" s="13"/>
    </row>
    <row r="3134" spans="1:22">
      <c r="A3134" s="13"/>
      <c r="B3134" s="163">
        <v>2016</v>
      </c>
      <c r="C3134" s="251"/>
      <c r="D3134" s="146">
        <v>25108</v>
      </c>
      <c r="E3134" s="160">
        <v>11395829</v>
      </c>
      <c r="F3134" s="146">
        <v>6841038</v>
      </c>
      <c r="G3134" s="146">
        <v>3424328</v>
      </c>
      <c r="H3134" s="146">
        <v>766698</v>
      </c>
      <c r="I3134" s="146">
        <v>4554791</v>
      </c>
      <c r="J3134" s="146">
        <v>951367</v>
      </c>
      <c r="K3134" s="146">
        <v>1261971</v>
      </c>
      <c r="L3134" s="160">
        <v>6900693</v>
      </c>
      <c r="M3134" s="146">
        <v>3793072</v>
      </c>
      <c r="N3134" s="146">
        <v>2625757</v>
      </c>
      <c r="O3134" s="146">
        <v>3107621</v>
      </c>
      <c r="P3134" s="146">
        <v>739920</v>
      </c>
      <c r="Q3134" s="146">
        <v>188753</v>
      </c>
      <c r="R3134" s="146">
        <v>578070</v>
      </c>
      <c r="S3134" s="160">
        <v>4495136</v>
      </c>
      <c r="T3134" s="146">
        <v>1282578</v>
      </c>
      <c r="U3134" s="146">
        <v>178042</v>
      </c>
      <c r="V3134" s="13"/>
    </row>
    <row r="3135" spans="1:22">
      <c r="A3135" s="13"/>
      <c r="B3135" s="163">
        <v>2015</v>
      </c>
      <c r="C3135" s="163"/>
      <c r="D3135" s="146">
        <v>24361</v>
      </c>
      <c r="E3135" s="160">
        <v>10896414</v>
      </c>
      <c r="F3135" s="146">
        <v>6655754</v>
      </c>
      <c r="G3135" s="146">
        <v>3432629</v>
      </c>
      <c r="H3135" s="146">
        <v>597435</v>
      </c>
      <c r="I3135" s="146">
        <v>4240661</v>
      </c>
      <c r="J3135" s="146">
        <v>1005599</v>
      </c>
      <c r="K3135" s="146">
        <v>1159431</v>
      </c>
      <c r="L3135" s="160">
        <v>6863101</v>
      </c>
      <c r="M3135" s="146">
        <v>3630815</v>
      </c>
      <c r="N3135" s="146">
        <v>2676826</v>
      </c>
      <c r="O3135" s="146">
        <v>3232286</v>
      </c>
      <c r="P3135" s="146">
        <v>752707</v>
      </c>
      <c r="Q3135" s="146">
        <v>190273</v>
      </c>
      <c r="R3135" s="146">
        <v>664090</v>
      </c>
      <c r="S3135" s="160">
        <v>4033314</v>
      </c>
      <c r="T3135" s="146">
        <v>1262718</v>
      </c>
      <c r="U3135" s="146">
        <v>48616</v>
      </c>
      <c r="V3135" s="13"/>
    </row>
    <row r="3136" spans="1:22">
      <c r="A3136" s="13"/>
      <c r="B3136" s="163">
        <v>2014</v>
      </c>
      <c r="C3136" s="163"/>
      <c r="D3136" s="146">
        <v>23662</v>
      </c>
      <c r="E3136" s="160">
        <v>11714578</v>
      </c>
      <c r="F3136" s="146">
        <v>7161610</v>
      </c>
      <c r="G3136" s="146">
        <v>3504220</v>
      </c>
      <c r="H3136" s="146">
        <v>847620</v>
      </c>
      <c r="I3136" s="146">
        <v>4552968</v>
      </c>
      <c r="J3136" s="146">
        <v>1139187</v>
      </c>
      <c r="K3136" s="146">
        <v>1297675</v>
      </c>
      <c r="L3136" s="160">
        <v>7517323</v>
      </c>
      <c r="M3136" s="146">
        <v>3777702</v>
      </c>
      <c r="N3136" s="146">
        <v>2789096</v>
      </c>
      <c r="O3136" s="146">
        <v>3739620</v>
      </c>
      <c r="P3136" s="146">
        <v>759861</v>
      </c>
      <c r="Q3136" s="146">
        <v>187779</v>
      </c>
      <c r="R3136" s="146">
        <v>1262618</v>
      </c>
      <c r="S3136" s="160">
        <v>4197255</v>
      </c>
      <c r="T3136" s="146">
        <v>1348093</v>
      </c>
      <c r="U3136" s="146">
        <v>74066</v>
      </c>
      <c r="V3136" s="13"/>
    </row>
    <row r="3137" spans="1:22">
      <c r="A3137" s="13"/>
      <c r="B3137" s="163">
        <v>2013</v>
      </c>
      <c r="C3137" s="163"/>
      <c r="D3137" s="146">
        <v>23174</v>
      </c>
      <c r="E3137" s="160">
        <v>12612171</v>
      </c>
      <c r="F3137" s="146">
        <v>7623552</v>
      </c>
      <c r="G3137" s="146">
        <v>3547606</v>
      </c>
      <c r="H3137" s="146">
        <v>925444</v>
      </c>
      <c r="I3137" s="146">
        <v>4988620</v>
      </c>
      <c r="J3137" s="146">
        <v>1250776</v>
      </c>
      <c r="K3137" s="146">
        <v>1444069</v>
      </c>
      <c r="L3137" s="160">
        <v>8382286</v>
      </c>
      <c r="M3137" s="146">
        <v>4216938</v>
      </c>
      <c r="N3137" s="146">
        <v>3261762</v>
      </c>
      <c r="O3137" s="146">
        <v>4165348</v>
      </c>
      <c r="P3137" s="146">
        <v>851367</v>
      </c>
      <c r="Q3137" s="146">
        <v>197566</v>
      </c>
      <c r="R3137" s="146">
        <v>1375121</v>
      </c>
      <c r="S3137" s="160">
        <v>4229885</v>
      </c>
      <c r="T3137" s="146">
        <v>1338658</v>
      </c>
      <c r="U3137" s="146">
        <v>183091</v>
      </c>
      <c r="V3137" s="13"/>
    </row>
    <row r="3138" spans="1:22">
      <c r="B3138" s="144">
        <v>2012</v>
      </c>
      <c r="C3138" s="144"/>
      <c r="D3138" s="146">
        <v>20483</v>
      </c>
      <c r="E3138" s="160">
        <v>13244357</v>
      </c>
      <c r="F3138" s="146">
        <v>7724383</v>
      </c>
      <c r="G3138" s="146">
        <v>3585881</v>
      </c>
      <c r="H3138" s="146">
        <v>925823</v>
      </c>
      <c r="I3138" s="146">
        <v>5519974</v>
      </c>
      <c r="J3138" s="146">
        <v>1381784</v>
      </c>
      <c r="K3138" s="146">
        <v>1795642</v>
      </c>
      <c r="L3138" s="160">
        <v>9252239</v>
      </c>
      <c r="M3138" s="146">
        <v>4744246</v>
      </c>
      <c r="N3138" s="146">
        <v>3763247</v>
      </c>
      <c r="O3138" s="146">
        <v>4507993</v>
      </c>
      <c r="P3138" s="146">
        <v>1028218</v>
      </c>
      <c r="Q3138" s="146">
        <v>222794</v>
      </c>
      <c r="R3138" s="146">
        <v>1295703</v>
      </c>
      <c r="S3138" s="160">
        <v>3992119</v>
      </c>
      <c r="T3138" s="146">
        <v>1382198</v>
      </c>
      <c r="U3138" s="146">
        <v>152945</v>
      </c>
    </row>
    <row r="3139" spans="1:22">
      <c r="B3139" s="144">
        <v>2011</v>
      </c>
      <c r="C3139" s="144"/>
      <c r="D3139" s="146">
        <v>20923</v>
      </c>
      <c r="E3139" s="160">
        <v>13990804</v>
      </c>
      <c r="F3139" s="146">
        <v>8113728</v>
      </c>
      <c r="G3139" s="146">
        <v>3881634</v>
      </c>
      <c r="H3139" s="146">
        <v>951307</v>
      </c>
      <c r="I3139" s="146">
        <v>5877076</v>
      </c>
      <c r="J3139" s="146">
        <v>1610351</v>
      </c>
      <c r="K3139" s="146">
        <v>1802354</v>
      </c>
      <c r="L3139" s="160">
        <v>9748787</v>
      </c>
      <c r="M3139" s="146">
        <v>4957720</v>
      </c>
      <c r="N3139" s="146">
        <v>4146207</v>
      </c>
      <c r="O3139" s="146">
        <v>4791066</v>
      </c>
      <c r="P3139" s="146">
        <v>1139571</v>
      </c>
      <c r="Q3139" s="146">
        <v>198042</v>
      </c>
      <c r="R3139" s="146">
        <v>1319069</v>
      </c>
      <c r="S3139" s="160">
        <v>4242017</v>
      </c>
      <c r="T3139" s="146">
        <v>1480096</v>
      </c>
      <c r="U3139" s="146">
        <v>39152</v>
      </c>
    </row>
    <row r="3140" spans="1:22">
      <c r="B3140" s="144">
        <v>2010</v>
      </c>
      <c r="C3140" s="144"/>
      <c r="D3140" s="146">
        <v>21505</v>
      </c>
      <c r="E3140" s="160">
        <v>14311959</v>
      </c>
      <c r="F3140" s="146">
        <v>8484607</v>
      </c>
      <c r="G3140" s="146">
        <v>4105094</v>
      </c>
      <c r="H3140" s="146">
        <v>1071270</v>
      </c>
      <c r="I3140" s="146">
        <v>5827352</v>
      </c>
      <c r="J3140" s="146">
        <v>1728091</v>
      </c>
      <c r="K3140" s="146">
        <v>1665295</v>
      </c>
      <c r="L3140" s="160">
        <v>10012990</v>
      </c>
      <c r="M3140" s="146">
        <v>4860190</v>
      </c>
      <c r="N3140" s="146">
        <v>4219031</v>
      </c>
      <c r="O3140" s="146">
        <v>5152800</v>
      </c>
      <c r="P3140" s="146">
        <v>1169575</v>
      </c>
      <c r="Q3140" s="146">
        <v>199691</v>
      </c>
      <c r="R3140" s="146">
        <v>1465668</v>
      </c>
      <c r="S3140" s="160">
        <v>4298969</v>
      </c>
      <c r="T3140" s="146">
        <v>1434239</v>
      </c>
      <c r="U3140" s="146">
        <v>118687</v>
      </c>
    </row>
    <row r="3141" spans="1:22">
      <c r="B3141" s="144">
        <v>2009</v>
      </c>
      <c r="C3141" s="144"/>
      <c r="D3141" s="146">
        <v>22550</v>
      </c>
      <c r="E3141" s="160">
        <v>13739127</v>
      </c>
      <c r="F3141" s="146" t="s">
        <v>69</v>
      </c>
      <c r="G3141" s="146" t="s">
        <v>69</v>
      </c>
      <c r="H3141" s="146" t="s">
        <v>69</v>
      </c>
      <c r="I3141" s="146" t="s">
        <v>69</v>
      </c>
      <c r="J3141" s="146" t="s">
        <v>69</v>
      </c>
      <c r="K3141" s="146" t="s">
        <v>69</v>
      </c>
      <c r="L3141" s="160">
        <v>10171711</v>
      </c>
      <c r="M3141" s="146" t="s">
        <v>69</v>
      </c>
      <c r="N3141" s="146" t="s">
        <v>69</v>
      </c>
      <c r="O3141" s="146" t="s">
        <v>69</v>
      </c>
      <c r="P3141" s="146" t="s">
        <v>69</v>
      </c>
      <c r="Q3141" s="146" t="s">
        <v>69</v>
      </c>
      <c r="R3141" s="146" t="s">
        <v>69</v>
      </c>
      <c r="S3141" s="160">
        <v>3567416</v>
      </c>
      <c r="T3141" s="146" t="s">
        <v>69</v>
      </c>
      <c r="U3141" s="146" t="s">
        <v>69</v>
      </c>
    </row>
    <row r="3142" spans="1:22">
      <c r="B3142" s="144">
        <v>2008</v>
      </c>
      <c r="C3142" s="144"/>
      <c r="D3142" s="146">
        <v>22935</v>
      </c>
      <c r="E3142" s="160">
        <v>13589101</v>
      </c>
      <c r="F3142" s="146" t="s">
        <v>69</v>
      </c>
      <c r="G3142" s="146" t="s">
        <v>69</v>
      </c>
      <c r="H3142" s="146" t="s">
        <v>69</v>
      </c>
      <c r="I3142" s="146" t="s">
        <v>69</v>
      </c>
      <c r="J3142" s="146" t="s">
        <v>69</v>
      </c>
      <c r="K3142" s="146" t="s">
        <v>69</v>
      </c>
      <c r="L3142" s="160">
        <v>10171866</v>
      </c>
      <c r="M3142" s="146" t="s">
        <v>69</v>
      </c>
      <c r="N3142" s="146" t="s">
        <v>69</v>
      </c>
      <c r="O3142" s="146" t="s">
        <v>69</v>
      </c>
      <c r="P3142" s="146" t="s">
        <v>69</v>
      </c>
      <c r="Q3142" s="146" t="s">
        <v>69</v>
      </c>
      <c r="R3142" s="146" t="s">
        <v>69</v>
      </c>
      <c r="S3142" s="160">
        <v>3417235</v>
      </c>
      <c r="T3142" s="146" t="s">
        <v>69</v>
      </c>
      <c r="U3142" s="146" t="s">
        <v>69</v>
      </c>
    </row>
    <row r="3143" spans="1:22">
      <c r="A3143" s="13"/>
      <c r="B3143" s="138" t="s">
        <v>35</v>
      </c>
      <c r="C3143" s="138"/>
      <c r="D3143" s="150"/>
      <c r="E3143" s="150"/>
      <c r="F3143" s="150"/>
      <c r="G3143" s="150"/>
      <c r="H3143" s="150"/>
      <c r="I3143" s="150"/>
      <c r="J3143" s="150"/>
      <c r="K3143" s="150"/>
      <c r="L3143" s="150"/>
      <c r="M3143" s="150"/>
      <c r="N3143" s="150"/>
      <c r="O3143" s="150"/>
      <c r="P3143" s="150"/>
      <c r="Q3143" s="150"/>
      <c r="R3143" s="150"/>
      <c r="S3143" s="150"/>
      <c r="T3143" s="150"/>
      <c r="U3143" s="150"/>
      <c r="V3143" s="13"/>
    </row>
    <row r="3144" spans="1:22">
      <c r="A3144" s="14"/>
      <c r="B3144" s="141" t="s">
        <v>177</v>
      </c>
      <c r="C3144" s="141"/>
      <c r="D3144" s="152"/>
      <c r="E3144" s="152"/>
      <c r="F3144" s="152"/>
      <c r="G3144" s="152"/>
      <c r="H3144" s="152"/>
      <c r="I3144" s="152"/>
      <c r="J3144" s="152"/>
      <c r="K3144" s="152"/>
      <c r="L3144" s="152"/>
      <c r="M3144" s="152"/>
      <c r="N3144" s="152"/>
      <c r="O3144" s="152"/>
      <c r="P3144" s="152"/>
      <c r="Q3144" s="152"/>
      <c r="R3144" s="152"/>
      <c r="S3144" s="152"/>
      <c r="T3144" s="152"/>
      <c r="U3144" s="152"/>
      <c r="V3144" s="14"/>
    </row>
    <row r="3145" spans="1:22">
      <c r="A3145" s="14"/>
      <c r="B3145" s="163">
        <v>2016</v>
      </c>
      <c r="C3145" s="251"/>
      <c r="D3145" s="146">
        <v>16948</v>
      </c>
      <c r="E3145" s="160">
        <v>114603</v>
      </c>
      <c r="F3145" s="146">
        <v>39090</v>
      </c>
      <c r="G3145" s="146">
        <v>37851</v>
      </c>
      <c r="H3145" s="146">
        <v>1109</v>
      </c>
      <c r="I3145" s="146">
        <v>75512</v>
      </c>
      <c r="J3145" s="146">
        <v>12723</v>
      </c>
      <c r="K3145" s="146">
        <v>5481</v>
      </c>
      <c r="L3145" s="160">
        <v>33086</v>
      </c>
      <c r="M3145" s="146">
        <v>14254</v>
      </c>
      <c r="N3145" s="146">
        <v>13421</v>
      </c>
      <c r="O3145" s="146">
        <v>18832</v>
      </c>
      <c r="P3145" s="146">
        <v>8001</v>
      </c>
      <c r="Q3145" s="146">
        <v>1144</v>
      </c>
      <c r="R3145" s="146">
        <v>4821</v>
      </c>
      <c r="S3145" s="160">
        <v>81517</v>
      </c>
      <c r="T3145" s="146">
        <v>69682</v>
      </c>
      <c r="U3145" s="146">
        <v>-2304</v>
      </c>
      <c r="V3145" s="14"/>
    </row>
    <row r="3146" spans="1:22">
      <c r="A3146" s="14"/>
      <c r="B3146" s="163">
        <v>2015</v>
      </c>
      <c r="C3146" s="163"/>
      <c r="D3146" s="146">
        <v>16251</v>
      </c>
      <c r="E3146" s="160">
        <v>118669</v>
      </c>
      <c r="F3146" s="146">
        <v>43639</v>
      </c>
      <c r="G3146" s="146">
        <v>39247</v>
      </c>
      <c r="H3146" s="146">
        <v>1202</v>
      </c>
      <c r="I3146" s="146">
        <v>75030</v>
      </c>
      <c r="J3146" s="146">
        <v>13544</v>
      </c>
      <c r="K3146" s="146">
        <v>8202</v>
      </c>
      <c r="L3146" s="160">
        <v>34955</v>
      </c>
      <c r="M3146" s="146">
        <v>15281</v>
      </c>
      <c r="N3146" s="146">
        <v>14374</v>
      </c>
      <c r="O3146" s="146">
        <v>19673</v>
      </c>
      <c r="P3146" s="146">
        <v>10497</v>
      </c>
      <c r="Q3146" s="146">
        <v>969</v>
      </c>
      <c r="R3146" s="146">
        <v>2761</v>
      </c>
      <c r="S3146" s="160">
        <v>83714</v>
      </c>
      <c r="T3146" s="146">
        <v>70336</v>
      </c>
      <c r="U3146" s="146">
        <v>1834</v>
      </c>
      <c r="V3146" s="14"/>
    </row>
    <row r="3147" spans="1:22">
      <c r="A3147" s="14"/>
      <c r="B3147" s="163">
        <v>2014</v>
      </c>
      <c r="C3147" s="163"/>
      <c r="D3147" s="146">
        <v>15546</v>
      </c>
      <c r="E3147" s="160">
        <v>113393</v>
      </c>
      <c r="F3147" s="146">
        <v>53245</v>
      </c>
      <c r="G3147" s="146">
        <v>37010</v>
      </c>
      <c r="H3147" s="146">
        <v>1229</v>
      </c>
      <c r="I3147" s="146">
        <v>60148</v>
      </c>
      <c r="J3147" s="146">
        <v>13210</v>
      </c>
      <c r="K3147" s="146">
        <v>8412</v>
      </c>
      <c r="L3147" s="160">
        <v>34761</v>
      </c>
      <c r="M3147" s="146">
        <v>7896</v>
      </c>
      <c r="N3147" s="146">
        <v>6472</v>
      </c>
      <c r="O3147" s="146">
        <v>26865</v>
      </c>
      <c r="P3147" s="146">
        <v>9767</v>
      </c>
      <c r="Q3147" s="146">
        <v>1275</v>
      </c>
      <c r="R3147" s="146">
        <v>3550</v>
      </c>
      <c r="S3147" s="160">
        <v>78632</v>
      </c>
      <c r="T3147" s="146">
        <v>50533</v>
      </c>
      <c r="U3147" s="146">
        <v>8365</v>
      </c>
      <c r="V3147" s="14"/>
    </row>
    <row r="3148" spans="1:22">
      <c r="A3148" s="14"/>
      <c r="B3148" s="163">
        <v>2013</v>
      </c>
      <c r="C3148" s="163"/>
      <c r="D3148" s="146">
        <v>15060</v>
      </c>
      <c r="E3148" s="160">
        <v>134011</v>
      </c>
      <c r="F3148" s="146">
        <v>57816</v>
      </c>
      <c r="G3148" s="146">
        <v>42144</v>
      </c>
      <c r="H3148" s="146">
        <v>1482</v>
      </c>
      <c r="I3148" s="146">
        <v>76194</v>
      </c>
      <c r="J3148" s="146">
        <v>14698</v>
      </c>
      <c r="K3148" s="146">
        <v>10726</v>
      </c>
      <c r="L3148" s="160">
        <v>40607</v>
      </c>
      <c r="M3148" s="146">
        <v>17268</v>
      </c>
      <c r="N3148" s="146">
        <v>12685</v>
      </c>
      <c r="O3148" s="146">
        <v>23340</v>
      </c>
      <c r="P3148" s="146">
        <v>12541</v>
      </c>
      <c r="Q3148" s="146">
        <v>2320</v>
      </c>
      <c r="R3148" s="146">
        <v>3038</v>
      </c>
      <c r="S3148" s="160">
        <v>93404</v>
      </c>
      <c r="T3148" s="146">
        <v>80539</v>
      </c>
      <c r="U3148" s="146">
        <v>1075</v>
      </c>
      <c r="V3148" s="14"/>
    </row>
    <row r="3149" spans="1:22">
      <c r="B3149" s="144">
        <v>2012</v>
      </c>
      <c r="C3149" s="144"/>
      <c r="D3149" s="146">
        <v>12173</v>
      </c>
      <c r="E3149" s="160">
        <v>130657</v>
      </c>
      <c r="F3149" s="146">
        <v>54450</v>
      </c>
      <c r="G3149" s="146">
        <v>38659</v>
      </c>
      <c r="H3149" s="146">
        <v>1566</v>
      </c>
      <c r="I3149" s="146">
        <v>76206</v>
      </c>
      <c r="J3149" s="146">
        <v>15661</v>
      </c>
      <c r="K3149" s="146">
        <v>8815</v>
      </c>
      <c r="L3149" s="160">
        <v>41307</v>
      </c>
      <c r="M3149" s="146">
        <v>11553</v>
      </c>
      <c r="N3149" s="146">
        <v>5799</v>
      </c>
      <c r="O3149" s="146">
        <v>29753</v>
      </c>
      <c r="P3149" s="146">
        <v>10318</v>
      </c>
      <c r="Q3149" s="146">
        <v>2356</v>
      </c>
      <c r="R3149" s="146">
        <v>11273</v>
      </c>
      <c r="S3149" s="160">
        <v>89350</v>
      </c>
      <c r="T3149" s="146">
        <v>72246</v>
      </c>
      <c r="U3149" s="146">
        <v>381</v>
      </c>
    </row>
    <row r="3150" spans="1:22">
      <c r="B3150" s="144">
        <v>2011</v>
      </c>
      <c r="C3150" s="144"/>
      <c r="D3150" s="146">
        <v>12233</v>
      </c>
      <c r="E3150" s="160">
        <v>186587</v>
      </c>
      <c r="F3150" s="146">
        <v>60013</v>
      </c>
      <c r="G3150" s="146">
        <v>43620</v>
      </c>
      <c r="H3150" s="146">
        <v>2093</v>
      </c>
      <c r="I3150" s="146">
        <v>126574</v>
      </c>
      <c r="J3150" s="146">
        <v>18781</v>
      </c>
      <c r="K3150" s="146">
        <v>13547</v>
      </c>
      <c r="L3150" s="160">
        <v>52486</v>
      </c>
      <c r="M3150" s="146">
        <v>23752</v>
      </c>
      <c r="N3150" s="146">
        <v>17453</v>
      </c>
      <c r="O3150" s="146">
        <v>28734</v>
      </c>
      <c r="P3150" s="146">
        <v>13683</v>
      </c>
      <c r="Q3150" s="146">
        <v>2294</v>
      </c>
      <c r="R3150" s="146">
        <v>2156</v>
      </c>
      <c r="S3150" s="160">
        <v>134101</v>
      </c>
      <c r="T3150" s="146">
        <v>116819</v>
      </c>
      <c r="U3150" s="146">
        <v>1020</v>
      </c>
    </row>
    <row r="3151" spans="1:22">
      <c r="B3151" s="144">
        <v>2010</v>
      </c>
      <c r="C3151" s="144"/>
      <c r="D3151" s="146">
        <v>12604</v>
      </c>
      <c r="E3151" s="160">
        <v>148250</v>
      </c>
      <c r="F3151" s="146">
        <v>52724</v>
      </c>
      <c r="G3151" s="146">
        <v>42453</v>
      </c>
      <c r="H3151" s="146">
        <v>2123</v>
      </c>
      <c r="I3151" s="146">
        <v>95526</v>
      </c>
      <c r="J3151" s="146">
        <v>20090</v>
      </c>
      <c r="K3151" s="146">
        <v>14076</v>
      </c>
      <c r="L3151" s="160">
        <v>49359</v>
      </c>
      <c r="M3151" s="146">
        <v>10505</v>
      </c>
      <c r="N3151" s="146">
        <v>4767</v>
      </c>
      <c r="O3151" s="146">
        <v>38855</v>
      </c>
      <c r="P3151" s="146">
        <v>16077</v>
      </c>
      <c r="Q3151" s="146">
        <v>3795</v>
      </c>
      <c r="R3151" s="146">
        <v>6448</v>
      </c>
      <c r="S3151" s="160">
        <v>98891</v>
      </c>
      <c r="T3151" s="146">
        <v>80032</v>
      </c>
      <c r="U3151" s="146">
        <v>3137</v>
      </c>
    </row>
    <row r="3152" spans="1:22">
      <c r="B3152" s="144">
        <v>2009</v>
      </c>
      <c r="C3152" s="144"/>
      <c r="D3152" s="146">
        <v>13351</v>
      </c>
      <c r="E3152" s="160">
        <v>156875</v>
      </c>
      <c r="F3152" s="146" t="s">
        <v>69</v>
      </c>
      <c r="G3152" s="146" t="s">
        <v>69</v>
      </c>
      <c r="H3152" s="146" t="s">
        <v>69</v>
      </c>
      <c r="I3152" s="146" t="s">
        <v>69</v>
      </c>
      <c r="J3152" s="146" t="s">
        <v>69</v>
      </c>
      <c r="K3152" s="146" t="s">
        <v>69</v>
      </c>
      <c r="L3152" s="160">
        <v>53206</v>
      </c>
      <c r="M3152" s="146" t="s">
        <v>69</v>
      </c>
      <c r="N3152" s="146" t="s">
        <v>69</v>
      </c>
      <c r="O3152" s="146" t="s">
        <v>69</v>
      </c>
      <c r="P3152" s="146" t="s">
        <v>69</v>
      </c>
      <c r="Q3152" s="146" t="s">
        <v>69</v>
      </c>
      <c r="R3152" s="146" t="s">
        <v>69</v>
      </c>
      <c r="S3152" s="160">
        <v>103669</v>
      </c>
      <c r="T3152" s="146" t="s">
        <v>69</v>
      </c>
      <c r="U3152" s="146" t="s">
        <v>69</v>
      </c>
    </row>
    <row r="3153" spans="1:22">
      <c r="B3153" s="144">
        <v>2008</v>
      </c>
      <c r="C3153" s="144"/>
      <c r="D3153" s="146">
        <v>13664</v>
      </c>
      <c r="E3153" s="160">
        <v>161675</v>
      </c>
      <c r="F3153" s="146" t="s">
        <v>69</v>
      </c>
      <c r="G3153" s="146" t="s">
        <v>69</v>
      </c>
      <c r="H3153" s="146" t="s">
        <v>69</v>
      </c>
      <c r="I3153" s="146" t="s">
        <v>69</v>
      </c>
      <c r="J3153" s="146" t="s">
        <v>69</v>
      </c>
      <c r="K3153" s="146" t="s">
        <v>69</v>
      </c>
      <c r="L3153" s="160">
        <v>58702</v>
      </c>
      <c r="M3153" s="146" t="s">
        <v>69</v>
      </c>
      <c r="N3153" s="146" t="s">
        <v>69</v>
      </c>
      <c r="O3153" s="146" t="s">
        <v>69</v>
      </c>
      <c r="P3153" s="146" t="s">
        <v>69</v>
      </c>
      <c r="Q3153" s="146" t="s">
        <v>69</v>
      </c>
      <c r="R3153" s="146" t="s">
        <v>69</v>
      </c>
      <c r="S3153" s="160">
        <v>102973</v>
      </c>
      <c r="T3153" s="146" t="s">
        <v>69</v>
      </c>
      <c r="U3153" s="146" t="s">
        <v>69</v>
      </c>
    </row>
    <row r="3154" spans="1:22">
      <c r="A3154" s="14"/>
      <c r="B3154" s="141" t="s">
        <v>178</v>
      </c>
      <c r="C3154" s="141"/>
      <c r="D3154" s="152"/>
      <c r="E3154" s="152"/>
      <c r="F3154" s="152"/>
      <c r="G3154" s="152"/>
      <c r="H3154" s="152"/>
      <c r="I3154" s="152"/>
      <c r="J3154" s="152"/>
      <c r="K3154" s="152"/>
      <c r="L3154" s="152"/>
      <c r="M3154" s="152"/>
      <c r="N3154" s="152"/>
      <c r="O3154" s="152"/>
      <c r="P3154" s="152"/>
      <c r="Q3154" s="152"/>
      <c r="R3154" s="152"/>
      <c r="S3154" s="152"/>
      <c r="T3154" s="152"/>
      <c r="U3154" s="152"/>
      <c r="V3154" s="14"/>
    </row>
    <row r="3155" spans="1:22">
      <c r="A3155" s="14"/>
      <c r="B3155" s="163">
        <v>2016</v>
      </c>
      <c r="C3155" s="251"/>
      <c r="D3155" s="146">
        <v>8160</v>
      </c>
      <c r="E3155" s="160">
        <v>11281227</v>
      </c>
      <c r="F3155" s="146">
        <v>6801947</v>
      </c>
      <c r="G3155" s="146">
        <v>3386478</v>
      </c>
      <c r="H3155" s="146">
        <v>765588</v>
      </c>
      <c r="I3155" s="146">
        <v>4479279</v>
      </c>
      <c r="J3155" s="146">
        <v>938643</v>
      </c>
      <c r="K3155" s="146">
        <v>1256490</v>
      </c>
      <c r="L3155" s="160">
        <v>6867607</v>
      </c>
      <c r="M3155" s="146">
        <v>3778818</v>
      </c>
      <c r="N3155" s="146">
        <v>2612336</v>
      </c>
      <c r="O3155" s="146">
        <v>3088789</v>
      </c>
      <c r="P3155" s="146">
        <v>731919</v>
      </c>
      <c r="Q3155" s="146">
        <v>187609</v>
      </c>
      <c r="R3155" s="146">
        <v>573248</v>
      </c>
      <c r="S3155" s="160">
        <v>4413619</v>
      </c>
      <c r="T3155" s="146">
        <v>1212896</v>
      </c>
      <c r="U3155" s="146">
        <v>180346</v>
      </c>
      <c r="V3155" s="14"/>
    </row>
    <row r="3156" spans="1:22">
      <c r="A3156" s="14"/>
      <c r="B3156" s="163">
        <v>2015</v>
      </c>
      <c r="C3156" s="163"/>
      <c r="D3156" s="146">
        <v>8110</v>
      </c>
      <c r="E3156" s="160">
        <v>10777745</v>
      </c>
      <c r="F3156" s="146">
        <v>6612115</v>
      </c>
      <c r="G3156" s="146">
        <v>3393382</v>
      </c>
      <c r="H3156" s="146">
        <v>596233</v>
      </c>
      <c r="I3156" s="146">
        <v>4165631</v>
      </c>
      <c r="J3156" s="146">
        <v>992055</v>
      </c>
      <c r="K3156" s="146">
        <v>1151229</v>
      </c>
      <c r="L3156" s="160">
        <v>6828146</v>
      </c>
      <c r="M3156" s="146">
        <v>3615534</v>
      </c>
      <c r="N3156" s="146">
        <v>2662452</v>
      </c>
      <c r="O3156" s="146">
        <v>3212613</v>
      </c>
      <c r="P3156" s="146">
        <v>742210</v>
      </c>
      <c r="Q3156" s="146">
        <v>189304</v>
      </c>
      <c r="R3156" s="146">
        <v>661329</v>
      </c>
      <c r="S3156" s="160">
        <v>3949599</v>
      </c>
      <c r="T3156" s="146">
        <v>1192382</v>
      </c>
      <c r="U3156" s="146">
        <v>46783</v>
      </c>
      <c r="V3156" s="14"/>
    </row>
    <row r="3157" spans="1:22">
      <c r="A3157" s="14"/>
      <c r="B3157" s="163">
        <v>2014</v>
      </c>
      <c r="C3157" s="163"/>
      <c r="D3157" s="146">
        <v>8116</v>
      </c>
      <c r="E3157" s="160">
        <v>11601185</v>
      </c>
      <c r="F3157" s="146">
        <v>7108365</v>
      </c>
      <c r="G3157" s="146">
        <v>3467210</v>
      </c>
      <c r="H3157" s="146">
        <v>846390</v>
      </c>
      <c r="I3157" s="146">
        <v>4492819</v>
      </c>
      <c r="J3157" s="146">
        <v>1125977</v>
      </c>
      <c r="K3157" s="146">
        <v>1289263</v>
      </c>
      <c r="L3157" s="160">
        <v>7482562</v>
      </c>
      <c r="M3157" s="146">
        <v>3769807</v>
      </c>
      <c r="N3157" s="146">
        <v>2782624</v>
      </c>
      <c r="O3157" s="146">
        <v>3712755</v>
      </c>
      <c r="P3157" s="146">
        <v>750095</v>
      </c>
      <c r="Q3157" s="146">
        <v>186505</v>
      </c>
      <c r="R3157" s="146">
        <v>1259068</v>
      </c>
      <c r="S3157" s="160">
        <v>4118623</v>
      </c>
      <c r="T3157" s="146">
        <v>1297560</v>
      </c>
      <c r="U3157" s="146">
        <v>65701</v>
      </c>
      <c r="V3157" s="14"/>
    </row>
    <row r="3158" spans="1:22">
      <c r="A3158" s="14"/>
      <c r="B3158" s="163">
        <v>2013</v>
      </c>
      <c r="C3158" s="163"/>
      <c r="D3158" s="146">
        <v>8114</v>
      </c>
      <c r="E3158" s="160">
        <v>12478160</v>
      </c>
      <c r="F3158" s="146">
        <v>7565735</v>
      </c>
      <c r="G3158" s="146">
        <v>3505462</v>
      </c>
      <c r="H3158" s="146">
        <v>923962</v>
      </c>
      <c r="I3158" s="146">
        <v>4912425</v>
      </c>
      <c r="J3158" s="146">
        <v>1236078</v>
      </c>
      <c r="K3158" s="146">
        <v>1433343</v>
      </c>
      <c r="L3158" s="160">
        <v>8341679</v>
      </c>
      <c r="M3158" s="146">
        <v>4199671</v>
      </c>
      <c r="N3158" s="146">
        <v>3249077</v>
      </c>
      <c r="O3158" s="146">
        <v>4142008</v>
      </c>
      <c r="P3158" s="146">
        <v>838827</v>
      </c>
      <c r="Q3158" s="146">
        <v>195246</v>
      </c>
      <c r="R3158" s="146">
        <v>1372083</v>
      </c>
      <c r="S3158" s="160">
        <v>4136481</v>
      </c>
      <c r="T3158" s="146">
        <v>1258119</v>
      </c>
      <c r="U3158" s="146">
        <v>182017</v>
      </c>
      <c r="V3158" s="14"/>
    </row>
    <row r="3159" spans="1:22">
      <c r="B3159" s="144">
        <v>2012</v>
      </c>
      <c r="C3159" s="144"/>
      <c r="D3159" s="146">
        <v>8310</v>
      </c>
      <c r="E3159" s="160">
        <v>13113700</v>
      </c>
      <c r="F3159" s="146">
        <v>7669933</v>
      </c>
      <c r="G3159" s="146">
        <v>3547222</v>
      </c>
      <c r="H3159" s="146">
        <v>924256</v>
      </c>
      <c r="I3159" s="146">
        <v>5443768</v>
      </c>
      <c r="J3159" s="146">
        <v>1366123</v>
      </c>
      <c r="K3159" s="146">
        <v>1786827</v>
      </c>
      <c r="L3159" s="160">
        <v>9210932</v>
      </c>
      <c r="M3159" s="146">
        <v>4732692</v>
      </c>
      <c r="N3159" s="146">
        <v>3757448</v>
      </c>
      <c r="O3159" s="146">
        <v>4478240</v>
      </c>
      <c r="P3159" s="146">
        <v>1017900</v>
      </c>
      <c r="Q3159" s="146">
        <v>220438</v>
      </c>
      <c r="R3159" s="146">
        <v>1284430</v>
      </c>
      <c r="S3159" s="160">
        <v>3902769</v>
      </c>
      <c r="T3159" s="146">
        <v>1309952</v>
      </c>
      <c r="U3159" s="146">
        <v>152564</v>
      </c>
    </row>
    <row r="3160" spans="1:22">
      <c r="B3160" s="144">
        <v>2011</v>
      </c>
      <c r="C3160" s="144"/>
      <c r="D3160" s="146">
        <v>8690</v>
      </c>
      <c r="E3160" s="160">
        <v>13804217</v>
      </c>
      <c r="F3160" s="146">
        <v>8053715</v>
      </c>
      <c r="G3160" s="146">
        <v>3838014</v>
      </c>
      <c r="H3160" s="146">
        <v>949215</v>
      </c>
      <c r="I3160" s="146">
        <v>5750502</v>
      </c>
      <c r="J3160" s="146">
        <v>1591570</v>
      </c>
      <c r="K3160" s="146">
        <v>1788807</v>
      </c>
      <c r="L3160" s="160">
        <v>9696301</v>
      </c>
      <c r="M3160" s="146">
        <v>4933969</v>
      </c>
      <c r="N3160" s="146">
        <v>4128754</v>
      </c>
      <c r="O3160" s="146">
        <v>4762332</v>
      </c>
      <c r="P3160" s="146">
        <v>1125888</v>
      </c>
      <c r="Q3160" s="146">
        <v>195749</v>
      </c>
      <c r="R3160" s="146">
        <v>1316913</v>
      </c>
      <c r="S3160" s="160">
        <v>4107916</v>
      </c>
      <c r="T3160" s="146">
        <v>1363278</v>
      </c>
      <c r="U3160" s="146">
        <v>38132</v>
      </c>
    </row>
    <row r="3161" spans="1:22">
      <c r="B3161" s="144">
        <v>2010</v>
      </c>
      <c r="C3161" s="144"/>
      <c r="D3161" s="146">
        <v>8901</v>
      </c>
      <c r="E3161" s="160">
        <v>14163709</v>
      </c>
      <c r="F3161" s="146">
        <v>8431882</v>
      </c>
      <c r="G3161" s="146">
        <v>4062640</v>
      </c>
      <c r="H3161" s="146">
        <v>1069147</v>
      </c>
      <c r="I3161" s="146">
        <v>5731827</v>
      </c>
      <c r="J3161" s="146">
        <v>1708002</v>
      </c>
      <c r="K3161" s="146">
        <v>1651219</v>
      </c>
      <c r="L3161" s="160">
        <v>9963630</v>
      </c>
      <c r="M3161" s="146">
        <v>4849685</v>
      </c>
      <c r="N3161" s="146">
        <v>4214264</v>
      </c>
      <c r="O3161" s="146">
        <v>5113945</v>
      </c>
      <c r="P3161" s="146">
        <v>1153498</v>
      </c>
      <c r="Q3161" s="146">
        <v>195896</v>
      </c>
      <c r="R3161" s="146">
        <v>1459220</v>
      </c>
      <c r="S3161" s="160">
        <v>4200078</v>
      </c>
      <c r="T3161" s="146">
        <v>1354207</v>
      </c>
      <c r="U3161" s="146">
        <v>115549</v>
      </c>
    </row>
    <row r="3162" spans="1:22">
      <c r="B3162" s="144">
        <v>2009</v>
      </c>
      <c r="C3162" s="144"/>
      <c r="D3162" s="146">
        <v>9199</v>
      </c>
      <c r="E3162" s="160">
        <v>13582252</v>
      </c>
      <c r="F3162" s="146" t="s">
        <v>69</v>
      </c>
      <c r="G3162" s="146" t="s">
        <v>69</v>
      </c>
      <c r="H3162" s="146" t="s">
        <v>69</v>
      </c>
      <c r="I3162" s="146" t="s">
        <v>69</v>
      </c>
      <c r="J3162" s="146" t="s">
        <v>69</v>
      </c>
      <c r="K3162" s="146" t="s">
        <v>69</v>
      </c>
      <c r="L3162" s="160">
        <v>10118505</v>
      </c>
      <c r="M3162" s="146" t="s">
        <v>69</v>
      </c>
      <c r="N3162" s="146" t="s">
        <v>69</v>
      </c>
      <c r="O3162" s="146" t="s">
        <v>69</v>
      </c>
      <c r="P3162" s="146" t="s">
        <v>69</v>
      </c>
      <c r="Q3162" s="146" t="s">
        <v>69</v>
      </c>
      <c r="R3162" s="146" t="s">
        <v>69</v>
      </c>
      <c r="S3162" s="160">
        <v>3463747</v>
      </c>
      <c r="T3162" s="146" t="s">
        <v>69</v>
      </c>
      <c r="U3162" s="146" t="s">
        <v>69</v>
      </c>
    </row>
    <row r="3163" spans="1:22">
      <c r="B3163" s="144">
        <v>2008</v>
      </c>
      <c r="C3163" s="144"/>
      <c r="D3163" s="146">
        <v>9271</v>
      </c>
      <c r="E3163" s="160">
        <v>13427427</v>
      </c>
      <c r="F3163" s="146" t="s">
        <v>69</v>
      </c>
      <c r="G3163" s="146" t="s">
        <v>69</v>
      </c>
      <c r="H3163" s="146" t="s">
        <v>69</v>
      </c>
      <c r="I3163" s="146" t="s">
        <v>69</v>
      </c>
      <c r="J3163" s="146" t="s">
        <v>69</v>
      </c>
      <c r="K3163" s="146" t="s">
        <v>69</v>
      </c>
      <c r="L3163" s="160">
        <v>10113164</v>
      </c>
      <c r="M3163" s="146" t="s">
        <v>69</v>
      </c>
      <c r="N3163" s="146" t="s">
        <v>69</v>
      </c>
      <c r="O3163" s="146" t="s">
        <v>69</v>
      </c>
      <c r="P3163" s="146" t="s">
        <v>69</v>
      </c>
      <c r="Q3163" s="146" t="s">
        <v>69</v>
      </c>
      <c r="R3163" s="146" t="s">
        <v>69</v>
      </c>
      <c r="S3163" s="160">
        <v>3314263</v>
      </c>
      <c r="T3163" s="146" t="s">
        <v>69</v>
      </c>
      <c r="U3163" s="146" t="s">
        <v>69</v>
      </c>
    </row>
    <row r="3164" spans="1:22">
      <c r="A3164" s="13"/>
      <c r="B3164" s="138" t="s">
        <v>11</v>
      </c>
      <c r="C3164" s="138"/>
      <c r="D3164" s="150"/>
      <c r="E3164" s="150"/>
      <c r="F3164" s="150"/>
      <c r="G3164" s="150"/>
      <c r="H3164" s="150"/>
      <c r="I3164" s="150"/>
      <c r="J3164" s="150"/>
      <c r="K3164" s="150"/>
      <c r="L3164" s="150"/>
      <c r="M3164" s="150"/>
      <c r="N3164" s="150"/>
      <c r="O3164" s="150"/>
      <c r="P3164" s="150"/>
      <c r="Q3164" s="150"/>
      <c r="R3164" s="150"/>
      <c r="S3164" s="150"/>
      <c r="T3164" s="150"/>
      <c r="U3164" s="150"/>
      <c r="V3164" s="13"/>
    </row>
    <row r="3165" spans="1:22">
      <c r="A3165" s="14"/>
      <c r="B3165" s="141" t="s">
        <v>179</v>
      </c>
      <c r="C3165" s="141"/>
      <c r="D3165" s="152"/>
      <c r="E3165" s="152"/>
      <c r="F3165" s="152"/>
      <c r="G3165" s="152"/>
      <c r="H3165" s="152"/>
      <c r="I3165" s="152"/>
      <c r="J3165" s="152"/>
      <c r="K3165" s="152"/>
      <c r="L3165" s="152"/>
      <c r="M3165" s="152"/>
      <c r="N3165" s="152"/>
      <c r="O3165" s="152"/>
      <c r="P3165" s="152"/>
      <c r="Q3165" s="152"/>
      <c r="R3165" s="152"/>
      <c r="S3165" s="152"/>
      <c r="T3165" s="152"/>
      <c r="U3165" s="152"/>
      <c r="V3165" s="14"/>
    </row>
    <row r="3166" spans="1:22">
      <c r="A3166" s="14"/>
      <c r="B3166" s="163">
        <v>2016</v>
      </c>
      <c r="C3166" s="251"/>
      <c r="D3166" s="146">
        <v>25093</v>
      </c>
      <c r="E3166" s="160">
        <v>9077179</v>
      </c>
      <c r="F3166" s="146">
        <v>5267193</v>
      </c>
      <c r="G3166" s="146">
        <v>2651284</v>
      </c>
      <c r="H3166" s="146">
        <v>310979</v>
      </c>
      <c r="I3166" s="146">
        <v>3809986</v>
      </c>
      <c r="J3166" s="146">
        <v>916641</v>
      </c>
      <c r="K3166" s="146">
        <v>967138</v>
      </c>
      <c r="L3166" s="160">
        <v>5410592</v>
      </c>
      <c r="M3166" s="146">
        <v>2775880</v>
      </c>
      <c r="N3166" s="146">
        <v>2121213</v>
      </c>
      <c r="O3166" s="146">
        <v>2634712</v>
      </c>
      <c r="P3166" s="146">
        <v>642056</v>
      </c>
      <c r="Q3166" s="146">
        <v>170114</v>
      </c>
      <c r="R3166" s="146">
        <v>465948</v>
      </c>
      <c r="S3166" s="160">
        <v>3666587</v>
      </c>
      <c r="T3166" s="146">
        <v>1086339</v>
      </c>
      <c r="U3166" s="146">
        <v>42196</v>
      </c>
      <c r="V3166" s="14"/>
    </row>
    <row r="3167" spans="1:22">
      <c r="A3167" s="14"/>
      <c r="B3167" s="163">
        <v>2015</v>
      </c>
      <c r="C3167" s="163"/>
      <c r="D3167" s="146">
        <v>24349</v>
      </c>
      <c r="E3167" s="160">
        <v>9055942</v>
      </c>
      <c r="F3167" s="146">
        <v>5499860</v>
      </c>
      <c r="G3167" s="146">
        <v>2809784</v>
      </c>
      <c r="H3167" s="146">
        <v>376800</v>
      </c>
      <c r="I3167" s="146">
        <v>3556082</v>
      </c>
      <c r="J3167" s="146">
        <v>974547</v>
      </c>
      <c r="K3167" s="146">
        <v>796710</v>
      </c>
      <c r="L3167" s="160">
        <v>5681974</v>
      </c>
      <c r="M3167" s="146">
        <v>2927263</v>
      </c>
      <c r="N3167" s="146">
        <v>2260122</v>
      </c>
      <c r="O3167" s="146">
        <v>2754712</v>
      </c>
      <c r="P3167" s="146">
        <v>598484</v>
      </c>
      <c r="Q3167" s="146">
        <v>177873</v>
      </c>
      <c r="R3167" s="146">
        <v>579180</v>
      </c>
      <c r="S3167" s="160">
        <v>3373967</v>
      </c>
      <c r="T3167" s="146">
        <v>1108104</v>
      </c>
      <c r="U3167" s="146">
        <v>-68380</v>
      </c>
      <c r="V3167" s="14"/>
    </row>
    <row r="3168" spans="1:22">
      <c r="A3168" s="14"/>
      <c r="B3168" s="163">
        <v>2014</v>
      </c>
      <c r="C3168" s="163"/>
      <c r="D3168" s="146">
        <v>23648</v>
      </c>
      <c r="E3168" s="160">
        <v>9348231</v>
      </c>
      <c r="F3168" s="146">
        <v>5649769</v>
      </c>
      <c r="G3168" s="146">
        <v>2812589</v>
      </c>
      <c r="H3168" s="146">
        <v>321436</v>
      </c>
      <c r="I3168" s="146">
        <v>3698462</v>
      </c>
      <c r="J3168" s="146">
        <v>1106710</v>
      </c>
      <c r="K3168" s="146">
        <v>843000</v>
      </c>
      <c r="L3168" s="160">
        <v>5986739</v>
      </c>
      <c r="M3168" s="146">
        <v>2732695</v>
      </c>
      <c r="N3168" s="146">
        <v>2145046</v>
      </c>
      <c r="O3168" s="146">
        <v>3254044</v>
      </c>
      <c r="P3168" s="146">
        <v>635371</v>
      </c>
      <c r="Q3168" s="146">
        <v>171270</v>
      </c>
      <c r="R3168" s="146">
        <v>1142529</v>
      </c>
      <c r="S3168" s="160">
        <v>3361492</v>
      </c>
      <c r="T3168" s="146">
        <v>1087707</v>
      </c>
      <c r="U3168" s="146">
        <v>-130165</v>
      </c>
      <c r="V3168" s="14"/>
    </row>
    <row r="3169" spans="1:22">
      <c r="A3169" s="14"/>
      <c r="B3169" s="163">
        <v>2013</v>
      </c>
      <c r="C3169" s="163"/>
      <c r="D3169" s="146">
        <v>23160</v>
      </c>
      <c r="E3169" s="160">
        <v>10367198</v>
      </c>
      <c r="F3169" s="146">
        <v>6315106</v>
      </c>
      <c r="G3169" s="146">
        <v>2829044</v>
      </c>
      <c r="H3169" s="146">
        <v>578232</v>
      </c>
      <c r="I3169" s="146">
        <v>4052092</v>
      </c>
      <c r="J3169" s="146">
        <v>1206553</v>
      </c>
      <c r="K3169" s="146">
        <v>952690</v>
      </c>
      <c r="L3169" s="160">
        <v>6822900</v>
      </c>
      <c r="M3169" s="146">
        <v>3240640</v>
      </c>
      <c r="N3169" s="146">
        <v>2562202</v>
      </c>
      <c r="O3169" s="146">
        <v>3582260</v>
      </c>
      <c r="P3169" s="146">
        <v>672793</v>
      </c>
      <c r="Q3169" s="146">
        <v>177770</v>
      </c>
      <c r="R3169" s="146">
        <v>1201187</v>
      </c>
      <c r="S3169" s="160">
        <v>3544298</v>
      </c>
      <c r="T3169" s="146">
        <v>1149982</v>
      </c>
      <c r="U3169" s="146">
        <v>-55001</v>
      </c>
      <c r="V3169" s="14"/>
    </row>
    <row r="3170" spans="1:22">
      <c r="B3170" s="144">
        <v>2012</v>
      </c>
      <c r="C3170" s="144"/>
      <c r="D3170" s="146">
        <v>20469</v>
      </c>
      <c r="E3170" s="160">
        <v>10844401</v>
      </c>
      <c r="F3170" s="146">
        <v>6399103</v>
      </c>
      <c r="G3170" s="146">
        <v>2872230</v>
      </c>
      <c r="H3170" s="146">
        <v>552900</v>
      </c>
      <c r="I3170" s="146">
        <v>4445298</v>
      </c>
      <c r="J3170" s="146">
        <v>1326113</v>
      </c>
      <c r="K3170" s="146">
        <v>1194972</v>
      </c>
      <c r="L3170" s="160">
        <v>7471083</v>
      </c>
      <c r="M3170" s="146">
        <v>3678235</v>
      </c>
      <c r="N3170" s="146">
        <v>2990710</v>
      </c>
      <c r="O3170" s="146">
        <v>3792848</v>
      </c>
      <c r="P3170" s="146">
        <v>810569</v>
      </c>
      <c r="Q3170" s="146">
        <v>199897</v>
      </c>
      <c r="R3170" s="146">
        <v>1032960</v>
      </c>
      <c r="S3170" s="160">
        <v>3373318</v>
      </c>
      <c r="T3170" s="146">
        <v>1162908</v>
      </c>
      <c r="U3170" s="146">
        <v>12798</v>
      </c>
    </row>
    <row r="3171" spans="1:22">
      <c r="B3171" s="144">
        <v>2011</v>
      </c>
      <c r="C3171" s="144"/>
      <c r="D3171" s="146">
        <v>20907</v>
      </c>
      <c r="E3171" s="160">
        <v>11313435</v>
      </c>
      <c r="F3171" s="146">
        <v>6499528</v>
      </c>
      <c r="G3171" s="146">
        <v>2944605</v>
      </c>
      <c r="H3171" s="146">
        <v>552470</v>
      </c>
      <c r="I3171" s="146">
        <v>4813906</v>
      </c>
      <c r="J3171" s="146">
        <v>1553332</v>
      </c>
      <c r="K3171" s="146">
        <v>1226762</v>
      </c>
      <c r="L3171" s="160">
        <v>7791337</v>
      </c>
      <c r="M3171" s="146">
        <v>3829594</v>
      </c>
      <c r="N3171" s="146">
        <v>3244993</v>
      </c>
      <c r="O3171" s="146">
        <v>3961744</v>
      </c>
      <c r="P3171" s="146">
        <v>930303</v>
      </c>
      <c r="Q3171" s="146">
        <v>182016</v>
      </c>
      <c r="R3171" s="146">
        <v>1041599</v>
      </c>
      <c r="S3171" s="160">
        <v>3522097</v>
      </c>
      <c r="T3171" s="146">
        <v>1239801</v>
      </c>
      <c r="U3171" s="146">
        <v>-103159</v>
      </c>
    </row>
    <row r="3172" spans="1:22">
      <c r="B3172" s="144">
        <v>2010</v>
      </c>
      <c r="C3172" s="144"/>
      <c r="D3172" s="146">
        <v>21490</v>
      </c>
      <c r="E3172" s="160">
        <v>11803656</v>
      </c>
      <c r="F3172" s="146">
        <v>6831461</v>
      </c>
      <c r="G3172" s="146">
        <v>3143334</v>
      </c>
      <c r="H3172" s="146">
        <v>653311</v>
      </c>
      <c r="I3172" s="146">
        <v>4972195</v>
      </c>
      <c r="J3172" s="146">
        <v>1666571</v>
      </c>
      <c r="K3172" s="146">
        <v>1229017</v>
      </c>
      <c r="L3172" s="160">
        <v>8154049</v>
      </c>
      <c r="M3172" s="146">
        <v>3779589</v>
      </c>
      <c r="N3172" s="146">
        <v>3276295</v>
      </c>
      <c r="O3172" s="146">
        <v>4374461</v>
      </c>
      <c r="P3172" s="146">
        <v>979159</v>
      </c>
      <c r="Q3172" s="146">
        <v>184890</v>
      </c>
      <c r="R3172" s="146">
        <v>1223811</v>
      </c>
      <c r="S3172" s="160">
        <v>3649607</v>
      </c>
      <c r="T3172" s="146">
        <v>1241502</v>
      </c>
      <c r="U3172" s="146">
        <v>-6025</v>
      </c>
    </row>
    <row r="3173" spans="1:22">
      <c r="B3173" s="144">
        <v>2009</v>
      </c>
      <c r="C3173" s="144"/>
      <c r="D3173" s="146">
        <v>22533</v>
      </c>
      <c r="E3173" s="160">
        <v>11238441</v>
      </c>
      <c r="F3173" s="146" t="s">
        <v>69</v>
      </c>
      <c r="G3173" s="146" t="s">
        <v>69</v>
      </c>
      <c r="H3173" s="146" t="s">
        <v>69</v>
      </c>
      <c r="I3173" s="146" t="s">
        <v>69</v>
      </c>
      <c r="J3173" s="146" t="s">
        <v>69</v>
      </c>
      <c r="K3173" s="146" t="s">
        <v>69</v>
      </c>
      <c r="L3173" s="160">
        <v>8237092</v>
      </c>
      <c r="M3173" s="146" t="s">
        <v>69</v>
      </c>
      <c r="N3173" s="146" t="s">
        <v>69</v>
      </c>
      <c r="O3173" s="146" t="s">
        <v>69</v>
      </c>
      <c r="P3173" s="146" t="s">
        <v>69</v>
      </c>
      <c r="Q3173" s="146" t="s">
        <v>69</v>
      </c>
      <c r="R3173" s="146" t="s">
        <v>69</v>
      </c>
      <c r="S3173" s="160">
        <v>3001348</v>
      </c>
      <c r="T3173" s="146" t="s">
        <v>69</v>
      </c>
      <c r="U3173" s="146" t="s">
        <v>69</v>
      </c>
    </row>
    <row r="3174" spans="1:22">
      <c r="B3174" s="144">
        <v>2008</v>
      </c>
      <c r="C3174" s="144"/>
      <c r="D3174" s="146">
        <v>22915</v>
      </c>
      <c r="E3174" s="160">
        <v>10983004</v>
      </c>
      <c r="F3174" s="146" t="s">
        <v>69</v>
      </c>
      <c r="G3174" s="146" t="s">
        <v>69</v>
      </c>
      <c r="H3174" s="146" t="s">
        <v>69</v>
      </c>
      <c r="I3174" s="146" t="s">
        <v>69</v>
      </c>
      <c r="J3174" s="146" t="s">
        <v>69</v>
      </c>
      <c r="K3174" s="146" t="s">
        <v>69</v>
      </c>
      <c r="L3174" s="160">
        <v>8187669</v>
      </c>
      <c r="M3174" s="146" t="s">
        <v>69</v>
      </c>
      <c r="N3174" s="146" t="s">
        <v>69</v>
      </c>
      <c r="O3174" s="146" t="s">
        <v>69</v>
      </c>
      <c r="P3174" s="146" t="s">
        <v>69</v>
      </c>
      <c r="Q3174" s="146" t="s">
        <v>69</v>
      </c>
      <c r="R3174" s="146" t="s">
        <v>69</v>
      </c>
      <c r="S3174" s="160">
        <v>2795335</v>
      </c>
      <c r="T3174" s="146" t="s">
        <v>69</v>
      </c>
      <c r="U3174" s="146" t="s">
        <v>69</v>
      </c>
    </row>
    <row r="3175" spans="1:22">
      <c r="A3175" s="15"/>
      <c r="B3175" s="145" t="s">
        <v>180</v>
      </c>
      <c r="C3175" s="145"/>
      <c r="D3175" s="154"/>
      <c r="E3175" s="154"/>
      <c r="F3175" s="154"/>
      <c r="G3175" s="154"/>
      <c r="H3175" s="154"/>
      <c r="I3175" s="154"/>
      <c r="J3175" s="154"/>
      <c r="K3175" s="154"/>
      <c r="L3175" s="154"/>
      <c r="M3175" s="154"/>
      <c r="N3175" s="154"/>
      <c r="O3175" s="154"/>
      <c r="P3175" s="154"/>
      <c r="Q3175" s="154"/>
      <c r="R3175" s="154"/>
      <c r="S3175" s="154"/>
      <c r="T3175" s="154"/>
      <c r="U3175" s="154"/>
      <c r="V3175" s="15"/>
    </row>
    <row r="3176" spans="1:22">
      <c r="A3176" s="15"/>
      <c r="B3176" s="163">
        <v>2016</v>
      </c>
      <c r="C3176" s="251"/>
      <c r="D3176" s="146">
        <v>24190</v>
      </c>
      <c r="E3176" s="160">
        <v>4560368</v>
      </c>
      <c r="F3176" s="146">
        <v>2779319</v>
      </c>
      <c r="G3176" s="146">
        <v>1173009</v>
      </c>
      <c r="H3176" s="146">
        <v>105152</v>
      </c>
      <c r="I3176" s="146">
        <v>1781049</v>
      </c>
      <c r="J3176" s="146">
        <v>598370</v>
      </c>
      <c r="K3176" s="146">
        <v>275132</v>
      </c>
      <c r="L3176" s="160">
        <v>2979942</v>
      </c>
      <c r="M3176" s="146">
        <v>1615993</v>
      </c>
      <c r="N3176" s="146">
        <v>1204533</v>
      </c>
      <c r="O3176" s="146">
        <v>1363949</v>
      </c>
      <c r="P3176" s="146">
        <v>266721</v>
      </c>
      <c r="Q3176" s="146">
        <v>79053</v>
      </c>
      <c r="R3176" s="146">
        <v>199632</v>
      </c>
      <c r="S3176" s="160">
        <v>1580426</v>
      </c>
      <c r="T3176" s="146">
        <v>625158</v>
      </c>
      <c r="U3176" s="146">
        <v>-201251</v>
      </c>
      <c r="V3176" s="15"/>
    </row>
    <row r="3177" spans="1:22">
      <c r="A3177" s="15"/>
      <c r="B3177" s="163">
        <v>2015</v>
      </c>
      <c r="C3177" s="163"/>
      <c r="D3177" s="146">
        <v>23483</v>
      </c>
      <c r="E3177" s="160">
        <v>4714588</v>
      </c>
      <c r="F3177" s="146">
        <v>2881309</v>
      </c>
      <c r="G3177" s="146">
        <v>1190432</v>
      </c>
      <c r="H3177" s="146">
        <v>46444</v>
      </c>
      <c r="I3177" s="146">
        <v>1833279</v>
      </c>
      <c r="J3177" s="146">
        <v>734102</v>
      </c>
      <c r="K3177" s="146">
        <v>251599</v>
      </c>
      <c r="L3177" s="160">
        <v>3175212</v>
      </c>
      <c r="M3177" s="146">
        <v>1673352</v>
      </c>
      <c r="N3177" s="146">
        <v>1237010</v>
      </c>
      <c r="O3177" s="146">
        <v>1501860</v>
      </c>
      <c r="P3177" s="146">
        <v>283166</v>
      </c>
      <c r="Q3177" s="146">
        <v>87398</v>
      </c>
      <c r="R3177" s="146">
        <v>274249</v>
      </c>
      <c r="S3177" s="160">
        <v>1539376</v>
      </c>
      <c r="T3177" s="146">
        <v>646304</v>
      </c>
      <c r="U3177" s="146">
        <v>-248001</v>
      </c>
      <c r="V3177" s="15"/>
    </row>
    <row r="3178" spans="1:22">
      <c r="A3178" s="15"/>
      <c r="B3178" s="163">
        <v>2014</v>
      </c>
      <c r="C3178" s="163"/>
      <c r="D3178" s="146">
        <v>22799</v>
      </c>
      <c r="E3178" s="160">
        <v>5037765</v>
      </c>
      <c r="F3178" s="146">
        <v>3063597</v>
      </c>
      <c r="G3178" s="146">
        <v>1096886</v>
      </c>
      <c r="H3178" s="146">
        <v>53360</v>
      </c>
      <c r="I3178" s="146">
        <v>1974168</v>
      </c>
      <c r="J3178" s="146">
        <v>766734</v>
      </c>
      <c r="K3178" s="146">
        <v>257895</v>
      </c>
      <c r="L3178" s="160">
        <v>3296510</v>
      </c>
      <c r="M3178" s="146">
        <v>1730617</v>
      </c>
      <c r="N3178" s="146">
        <v>1324956</v>
      </c>
      <c r="O3178" s="146">
        <v>1565893</v>
      </c>
      <c r="P3178" s="146">
        <v>288124</v>
      </c>
      <c r="Q3178" s="146">
        <v>85439</v>
      </c>
      <c r="R3178" s="146">
        <v>399216</v>
      </c>
      <c r="S3178" s="160">
        <v>1741255</v>
      </c>
      <c r="T3178" s="146">
        <v>623579</v>
      </c>
      <c r="U3178" s="146">
        <v>-112375</v>
      </c>
      <c r="V3178" s="15"/>
    </row>
    <row r="3179" spans="1:22">
      <c r="A3179" s="15"/>
      <c r="B3179" s="163">
        <v>2013</v>
      </c>
      <c r="C3179" s="163"/>
      <c r="D3179" s="146">
        <v>22286</v>
      </c>
      <c r="E3179" s="160">
        <v>5590091</v>
      </c>
      <c r="F3179" s="146">
        <v>3398515</v>
      </c>
      <c r="G3179" s="146">
        <v>1117952</v>
      </c>
      <c r="H3179" s="146">
        <v>101156</v>
      </c>
      <c r="I3179" s="146">
        <v>2191575</v>
      </c>
      <c r="J3179" s="146">
        <v>845810</v>
      </c>
      <c r="K3179" s="146">
        <v>283470</v>
      </c>
      <c r="L3179" s="160">
        <v>3715728</v>
      </c>
      <c r="M3179" s="146">
        <v>2000049</v>
      </c>
      <c r="N3179" s="146">
        <v>1620448</v>
      </c>
      <c r="O3179" s="146">
        <v>1715679</v>
      </c>
      <c r="P3179" s="146">
        <v>288823</v>
      </c>
      <c r="Q3179" s="146">
        <v>85997</v>
      </c>
      <c r="R3179" s="146">
        <v>399070</v>
      </c>
      <c r="S3179" s="160">
        <v>1874363</v>
      </c>
      <c r="T3179" s="146">
        <v>647208</v>
      </c>
      <c r="U3179" s="146">
        <v>-31891</v>
      </c>
      <c r="V3179" s="15"/>
    </row>
    <row r="3180" spans="1:22">
      <c r="B3180" s="144">
        <v>2012</v>
      </c>
      <c r="C3180" s="144"/>
      <c r="D3180" s="146">
        <v>19526</v>
      </c>
      <c r="E3180" s="160">
        <v>5308057</v>
      </c>
      <c r="F3180" s="146">
        <v>3260018</v>
      </c>
      <c r="G3180" s="146">
        <v>1122256</v>
      </c>
      <c r="H3180" s="146">
        <v>98405</v>
      </c>
      <c r="I3180" s="146">
        <v>2048039</v>
      </c>
      <c r="J3180" s="146">
        <v>894877</v>
      </c>
      <c r="K3180" s="146">
        <v>294920</v>
      </c>
      <c r="L3180" s="160">
        <v>3756001</v>
      </c>
      <c r="M3180" s="146">
        <v>2182066</v>
      </c>
      <c r="N3180" s="146">
        <v>1713335</v>
      </c>
      <c r="O3180" s="146">
        <v>1573935</v>
      </c>
      <c r="P3180" s="146">
        <v>275982</v>
      </c>
      <c r="Q3180" s="146">
        <v>85996</v>
      </c>
      <c r="R3180" s="146">
        <v>301921</v>
      </c>
      <c r="S3180" s="160">
        <v>1552056</v>
      </c>
      <c r="T3180" s="146">
        <v>619453</v>
      </c>
      <c r="U3180" s="146">
        <v>-72562</v>
      </c>
    </row>
    <row r="3181" spans="1:22">
      <c r="B3181" s="144">
        <v>2011</v>
      </c>
      <c r="C3181" s="144"/>
      <c r="D3181" s="146">
        <v>19830</v>
      </c>
      <c r="E3181" s="160">
        <v>5607541</v>
      </c>
      <c r="F3181" s="146">
        <v>3485745</v>
      </c>
      <c r="G3181" s="146">
        <v>1220565</v>
      </c>
      <c r="H3181" s="146">
        <v>87567</v>
      </c>
      <c r="I3181" s="146">
        <v>2121796</v>
      </c>
      <c r="J3181" s="146">
        <v>937914</v>
      </c>
      <c r="K3181" s="146">
        <v>299007</v>
      </c>
      <c r="L3181" s="160">
        <v>3928031</v>
      </c>
      <c r="M3181" s="146">
        <v>2060858</v>
      </c>
      <c r="N3181" s="146">
        <v>1702298</v>
      </c>
      <c r="O3181" s="146">
        <v>1867173</v>
      </c>
      <c r="P3181" s="146">
        <v>344232</v>
      </c>
      <c r="Q3181" s="146">
        <v>76531</v>
      </c>
      <c r="R3181" s="146">
        <v>459402</v>
      </c>
      <c r="S3181" s="160">
        <v>1679510</v>
      </c>
      <c r="T3181" s="146">
        <v>711148</v>
      </c>
      <c r="U3181" s="146">
        <v>-74185</v>
      </c>
    </row>
    <row r="3182" spans="1:22">
      <c r="B3182" s="144">
        <v>2010</v>
      </c>
      <c r="C3182" s="144"/>
      <c r="D3182" s="146">
        <v>20346</v>
      </c>
      <c r="E3182" s="160">
        <v>5861668</v>
      </c>
      <c r="F3182" s="146">
        <v>3698699</v>
      </c>
      <c r="G3182" s="146">
        <v>1233976</v>
      </c>
      <c r="H3182" s="146">
        <v>295809</v>
      </c>
      <c r="I3182" s="146">
        <v>2162969</v>
      </c>
      <c r="J3182" s="146">
        <v>982376</v>
      </c>
      <c r="K3182" s="146">
        <v>321722</v>
      </c>
      <c r="L3182" s="160">
        <v>4169606</v>
      </c>
      <c r="M3182" s="146">
        <v>1790087</v>
      </c>
      <c r="N3182" s="146">
        <v>1488946</v>
      </c>
      <c r="O3182" s="146">
        <v>2379519</v>
      </c>
      <c r="P3182" s="146">
        <v>380009</v>
      </c>
      <c r="Q3182" s="146">
        <v>83390</v>
      </c>
      <c r="R3182" s="146">
        <v>729129</v>
      </c>
      <c r="S3182" s="160">
        <v>1692062</v>
      </c>
      <c r="T3182" s="146">
        <v>673031</v>
      </c>
      <c r="U3182" s="146">
        <v>-52641</v>
      </c>
    </row>
    <row r="3183" spans="1:22">
      <c r="B3183" s="144">
        <v>2009</v>
      </c>
      <c r="C3183" s="144"/>
      <c r="D3183" s="146">
        <v>21286</v>
      </c>
      <c r="E3183" s="160">
        <v>5438839</v>
      </c>
      <c r="F3183" s="146" t="s">
        <v>69</v>
      </c>
      <c r="G3183" s="146" t="s">
        <v>69</v>
      </c>
      <c r="H3183" s="146" t="s">
        <v>69</v>
      </c>
      <c r="I3183" s="146" t="s">
        <v>69</v>
      </c>
      <c r="J3183" s="146" t="s">
        <v>69</v>
      </c>
      <c r="K3183" s="146" t="s">
        <v>69</v>
      </c>
      <c r="L3183" s="160">
        <v>4027175</v>
      </c>
      <c r="M3183" s="146" t="s">
        <v>69</v>
      </c>
      <c r="N3183" s="146" t="s">
        <v>69</v>
      </c>
      <c r="O3183" s="146" t="s">
        <v>69</v>
      </c>
      <c r="P3183" s="146" t="s">
        <v>69</v>
      </c>
      <c r="Q3183" s="146" t="s">
        <v>69</v>
      </c>
      <c r="R3183" s="146" t="s">
        <v>69</v>
      </c>
      <c r="S3183" s="160">
        <v>1411664</v>
      </c>
      <c r="T3183" s="146" t="s">
        <v>69</v>
      </c>
      <c r="U3183" s="146" t="s">
        <v>69</v>
      </c>
    </row>
    <row r="3184" spans="1:22">
      <c r="B3184" s="144">
        <v>2008</v>
      </c>
      <c r="C3184" s="144"/>
      <c r="D3184" s="146">
        <v>21577</v>
      </c>
      <c r="E3184" s="160">
        <v>5317250</v>
      </c>
      <c r="F3184" s="146" t="s">
        <v>69</v>
      </c>
      <c r="G3184" s="146" t="s">
        <v>69</v>
      </c>
      <c r="H3184" s="146" t="s">
        <v>69</v>
      </c>
      <c r="I3184" s="146" t="s">
        <v>69</v>
      </c>
      <c r="J3184" s="146" t="s">
        <v>69</v>
      </c>
      <c r="K3184" s="146" t="s">
        <v>69</v>
      </c>
      <c r="L3184" s="160">
        <v>3998513</v>
      </c>
      <c r="M3184" s="146" t="s">
        <v>69</v>
      </c>
      <c r="N3184" s="146" t="s">
        <v>69</v>
      </c>
      <c r="O3184" s="146" t="s">
        <v>69</v>
      </c>
      <c r="P3184" s="146" t="s">
        <v>69</v>
      </c>
      <c r="Q3184" s="146" t="s">
        <v>69</v>
      </c>
      <c r="R3184" s="146" t="s">
        <v>69</v>
      </c>
      <c r="S3184" s="160">
        <v>1318737</v>
      </c>
      <c r="T3184" s="146" t="s">
        <v>69</v>
      </c>
      <c r="U3184" s="146" t="s">
        <v>69</v>
      </c>
    </row>
    <row r="3185" spans="1:22">
      <c r="A3185" s="15"/>
      <c r="B3185" s="145" t="s">
        <v>181</v>
      </c>
      <c r="C3185" s="145"/>
      <c r="D3185" s="154"/>
      <c r="E3185" s="154"/>
      <c r="F3185" s="154"/>
      <c r="G3185" s="154"/>
      <c r="H3185" s="154"/>
      <c r="I3185" s="154"/>
      <c r="J3185" s="154"/>
      <c r="K3185" s="154"/>
      <c r="L3185" s="154"/>
      <c r="M3185" s="154"/>
      <c r="N3185" s="154"/>
      <c r="O3185" s="154"/>
      <c r="P3185" s="154"/>
      <c r="Q3185" s="154"/>
      <c r="R3185" s="154"/>
      <c r="S3185" s="154"/>
      <c r="T3185" s="154"/>
      <c r="U3185" s="154"/>
      <c r="V3185" s="15"/>
    </row>
    <row r="3186" spans="1:22">
      <c r="A3186" s="15"/>
      <c r="B3186" s="163">
        <v>2016</v>
      </c>
      <c r="C3186" s="251"/>
      <c r="D3186" s="146">
        <v>791</v>
      </c>
      <c r="E3186" s="160">
        <v>2937750</v>
      </c>
      <c r="F3186" s="146">
        <v>1624985</v>
      </c>
      <c r="G3186" s="146">
        <v>912346</v>
      </c>
      <c r="H3186" s="146">
        <v>43311</v>
      </c>
      <c r="I3186" s="146">
        <v>1312764</v>
      </c>
      <c r="J3186" s="146">
        <v>235288</v>
      </c>
      <c r="K3186" s="146">
        <v>466651</v>
      </c>
      <c r="L3186" s="160">
        <v>1532296</v>
      </c>
      <c r="M3186" s="146">
        <v>670811</v>
      </c>
      <c r="N3186" s="146">
        <v>513804</v>
      </c>
      <c r="O3186" s="146">
        <v>861486</v>
      </c>
      <c r="P3186" s="146">
        <v>235762</v>
      </c>
      <c r="Q3186" s="146">
        <v>59812</v>
      </c>
      <c r="R3186" s="146">
        <v>191482</v>
      </c>
      <c r="S3186" s="160">
        <v>1405453</v>
      </c>
      <c r="T3186" s="146">
        <v>296403</v>
      </c>
      <c r="U3186" s="146">
        <v>141074</v>
      </c>
      <c r="V3186" s="15"/>
    </row>
    <row r="3187" spans="1:22">
      <c r="A3187" s="15"/>
      <c r="B3187" s="163">
        <v>2015</v>
      </c>
      <c r="C3187" s="163"/>
      <c r="D3187" s="146">
        <v>754</v>
      </c>
      <c r="E3187" s="160">
        <v>2291001</v>
      </c>
      <c r="F3187" s="146">
        <v>1400601</v>
      </c>
      <c r="G3187" s="146">
        <v>880282</v>
      </c>
      <c r="H3187" s="146">
        <v>25322</v>
      </c>
      <c r="I3187" s="146">
        <v>890400</v>
      </c>
      <c r="J3187" s="146">
        <v>155288</v>
      </c>
      <c r="K3187" s="146">
        <v>257001</v>
      </c>
      <c r="L3187" s="160">
        <v>1270791</v>
      </c>
      <c r="M3187" s="146">
        <v>607488</v>
      </c>
      <c r="N3187" s="146">
        <v>484700</v>
      </c>
      <c r="O3187" s="146">
        <v>663303</v>
      </c>
      <c r="P3187" s="146">
        <v>184003</v>
      </c>
      <c r="Q3187" s="146">
        <v>59901</v>
      </c>
      <c r="R3187" s="146">
        <v>138373</v>
      </c>
      <c r="S3187" s="160">
        <v>1020210</v>
      </c>
      <c r="T3187" s="146">
        <v>250332</v>
      </c>
      <c r="U3187" s="146">
        <v>42254</v>
      </c>
      <c r="V3187" s="15"/>
    </row>
    <row r="3188" spans="1:22">
      <c r="A3188" s="15"/>
      <c r="B3188" s="163">
        <v>2014</v>
      </c>
      <c r="C3188" s="163"/>
      <c r="D3188" s="146">
        <v>744</v>
      </c>
      <c r="E3188" s="160">
        <v>2503202</v>
      </c>
      <c r="F3188" s="146">
        <v>1522189</v>
      </c>
      <c r="G3188" s="146">
        <v>1095329</v>
      </c>
      <c r="H3188" s="146">
        <v>47489</v>
      </c>
      <c r="I3188" s="146">
        <v>981013</v>
      </c>
      <c r="J3188" s="146">
        <v>263409</v>
      </c>
      <c r="K3188" s="146">
        <v>296533</v>
      </c>
      <c r="L3188" s="160">
        <v>1622618</v>
      </c>
      <c r="M3188" s="146">
        <v>675570</v>
      </c>
      <c r="N3188" s="146">
        <v>555897</v>
      </c>
      <c r="O3188" s="146">
        <v>947049</v>
      </c>
      <c r="P3188" s="146">
        <v>215587</v>
      </c>
      <c r="Q3188" s="146">
        <v>56408</v>
      </c>
      <c r="R3188" s="146">
        <v>380081</v>
      </c>
      <c r="S3188" s="160">
        <v>880583</v>
      </c>
      <c r="T3188" s="146">
        <v>270049</v>
      </c>
      <c r="U3188" s="146">
        <v>-71343</v>
      </c>
      <c r="V3188" s="15"/>
    </row>
    <row r="3189" spans="1:22">
      <c r="A3189" s="15"/>
      <c r="B3189" s="163">
        <v>2013</v>
      </c>
      <c r="C3189" s="163"/>
      <c r="D3189" s="146">
        <v>762</v>
      </c>
      <c r="E3189" s="160">
        <v>2400104</v>
      </c>
      <c r="F3189" s="146">
        <v>1436381</v>
      </c>
      <c r="G3189" s="146">
        <v>1014404</v>
      </c>
      <c r="H3189" s="146">
        <v>41180</v>
      </c>
      <c r="I3189" s="146">
        <v>963724</v>
      </c>
      <c r="J3189" s="146">
        <v>285617</v>
      </c>
      <c r="K3189" s="146">
        <v>314079</v>
      </c>
      <c r="L3189" s="160">
        <v>1661276</v>
      </c>
      <c r="M3189" s="146">
        <v>752235</v>
      </c>
      <c r="N3189" s="146">
        <v>637777</v>
      </c>
      <c r="O3189" s="146">
        <v>909040</v>
      </c>
      <c r="P3189" s="146">
        <v>222759</v>
      </c>
      <c r="Q3189" s="146">
        <v>57490</v>
      </c>
      <c r="R3189" s="146">
        <v>334677</v>
      </c>
      <c r="S3189" s="160">
        <v>738829</v>
      </c>
      <c r="T3189" s="146">
        <v>263846</v>
      </c>
      <c r="U3189" s="146">
        <v>-80127</v>
      </c>
      <c r="V3189" s="15"/>
    </row>
    <row r="3190" spans="1:22">
      <c r="B3190" s="144">
        <v>2012</v>
      </c>
      <c r="C3190" s="144"/>
      <c r="D3190" s="146">
        <v>821</v>
      </c>
      <c r="E3190" s="160">
        <v>2887032</v>
      </c>
      <c r="F3190" s="146">
        <v>1627319</v>
      </c>
      <c r="G3190" s="146">
        <v>1030340</v>
      </c>
      <c r="H3190" s="146">
        <v>45056</v>
      </c>
      <c r="I3190" s="146">
        <v>1259712</v>
      </c>
      <c r="J3190" s="146">
        <v>327600</v>
      </c>
      <c r="K3190" s="146">
        <v>378588</v>
      </c>
      <c r="L3190" s="160">
        <v>1954567</v>
      </c>
      <c r="M3190" s="146">
        <v>975745</v>
      </c>
      <c r="N3190" s="146">
        <v>872193</v>
      </c>
      <c r="O3190" s="146">
        <v>978821</v>
      </c>
      <c r="P3190" s="146">
        <v>286427</v>
      </c>
      <c r="Q3190" s="146">
        <v>65423</v>
      </c>
      <c r="R3190" s="146">
        <v>262773</v>
      </c>
      <c r="S3190" s="160">
        <v>932465</v>
      </c>
      <c r="T3190" s="146">
        <v>284399</v>
      </c>
      <c r="U3190" s="146">
        <v>-19517</v>
      </c>
    </row>
    <row r="3191" spans="1:22">
      <c r="B3191" s="144">
        <v>2011</v>
      </c>
      <c r="C3191" s="144"/>
      <c r="D3191" s="146">
        <v>947</v>
      </c>
      <c r="E3191" s="160">
        <v>2980346</v>
      </c>
      <c r="F3191" s="146">
        <v>1539421</v>
      </c>
      <c r="G3191" s="146">
        <v>991439</v>
      </c>
      <c r="H3191" s="146">
        <v>45952</v>
      </c>
      <c r="I3191" s="146">
        <v>1440924</v>
      </c>
      <c r="J3191" s="146">
        <v>450534</v>
      </c>
      <c r="K3191" s="146">
        <v>420758</v>
      </c>
      <c r="L3191" s="160">
        <v>1950075</v>
      </c>
      <c r="M3191" s="146">
        <v>938572</v>
      </c>
      <c r="N3191" s="146">
        <v>842198</v>
      </c>
      <c r="O3191" s="146">
        <v>1011503</v>
      </c>
      <c r="P3191" s="146">
        <v>296048</v>
      </c>
      <c r="Q3191" s="146">
        <v>66158</v>
      </c>
      <c r="R3191" s="146">
        <v>288956</v>
      </c>
      <c r="S3191" s="160">
        <v>1030270</v>
      </c>
      <c r="T3191" s="146">
        <v>270831</v>
      </c>
      <c r="U3191" s="146">
        <v>-16229</v>
      </c>
    </row>
    <row r="3192" spans="1:22">
      <c r="B3192" s="144">
        <v>2010</v>
      </c>
      <c r="C3192" s="144"/>
      <c r="D3192" s="146">
        <v>1009</v>
      </c>
      <c r="E3192" s="160">
        <v>3180834</v>
      </c>
      <c r="F3192" s="146">
        <v>1680344</v>
      </c>
      <c r="G3192" s="146">
        <v>983176</v>
      </c>
      <c r="H3192" s="146">
        <v>71584</v>
      </c>
      <c r="I3192" s="146">
        <v>1500489</v>
      </c>
      <c r="J3192" s="146">
        <v>463876</v>
      </c>
      <c r="K3192" s="146">
        <v>436001</v>
      </c>
      <c r="L3192" s="160">
        <v>1981107</v>
      </c>
      <c r="M3192" s="146">
        <v>1007166</v>
      </c>
      <c r="N3192" s="146">
        <v>914799</v>
      </c>
      <c r="O3192" s="146">
        <v>973941</v>
      </c>
      <c r="P3192" s="146">
        <v>303239</v>
      </c>
      <c r="Q3192" s="146">
        <v>62153</v>
      </c>
      <c r="R3192" s="146">
        <v>248078</v>
      </c>
      <c r="S3192" s="160">
        <v>1199727</v>
      </c>
      <c r="T3192" s="146">
        <v>315167</v>
      </c>
      <c r="U3192" s="146">
        <v>39543</v>
      </c>
    </row>
    <row r="3193" spans="1:22">
      <c r="B3193" s="144">
        <v>2009</v>
      </c>
      <c r="C3193" s="144"/>
      <c r="D3193" s="146">
        <v>1102</v>
      </c>
      <c r="E3193" s="160">
        <v>3118701</v>
      </c>
      <c r="F3193" s="146" t="s">
        <v>69</v>
      </c>
      <c r="G3193" s="146" t="s">
        <v>69</v>
      </c>
      <c r="H3193" s="146" t="s">
        <v>69</v>
      </c>
      <c r="I3193" s="146" t="s">
        <v>69</v>
      </c>
      <c r="J3193" s="146" t="s">
        <v>69</v>
      </c>
      <c r="K3193" s="146" t="s">
        <v>69</v>
      </c>
      <c r="L3193" s="160">
        <v>2207443</v>
      </c>
      <c r="M3193" s="146" t="s">
        <v>69</v>
      </c>
      <c r="N3193" s="146" t="s">
        <v>69</v>
      </c>
      <c r="O3193" s="146" t="s">
        <v>69</v>
      </c>
      <c r="P3193" s="146" t="s">
        <v>69</v>
      </c>
      <c r="Q3193" s="146" t="s">
        <v>69</v>
      </c>
      <c r="R3193" s="146" t="s">
        <v>69</v>
      </c>
      <c r="S3193" s="160">
        <v>911258</v>
      </c>
      <c r="T3193" s="146" t="s">
        <v>69</v>
      </c>
      <c r="U3193" s="146" t="s">
        <v>69</v>
      </c>
    </row>
    <row r="3194" spans="1:22">
      <c r="B3194" s="144">
        <v>2008</v>
      </c>
      <c r="C3194" s="144"/>
      <c r="D3194" s="146">
        <v>1175</v>
      </c>
      <c r="E3194" s="160">
        <v>2797938</v>
      </c>
      <c r="F3194" s="146" t="s">
        <v>69</v>
      </c>
      <c r="G3194" s="146" t="s">
        <v>69</v>
      </c>
      <c r="H3194" s="146" t="s">
        <v>69</v>
      </c>
      <c r="I3194" s="146" t="s">
        <v>69</v>
      </c>
      <c r="J3194" s="146" t="s">
        <v>69</v>
      </c>
      <c r="K3194" s="146" t="s">
        <v>69</v>
      </c>
      <c r="L3194" s="160">
        <v>2007251</v>
      </c>
      <c r="M3194" s="146" t="s">
        <v>69</v>
      </c>
      <c r="N3194" s="146" t="s">
        <v>69</v>
      </c>
      <c r="O3194" s="146" t="s">
        <v>69</v>
      </c>
      <c r="P3194" s="146" t="s">
        <v>69</v>
      </c>
      <c r="Q3194" s="146" t="s">
        <v>69</v>
      </c>
      <c r="R3194" s="146" t="s">
        <v>69</v>
      </c>
      <c r="S3194" s="160">
        <v>790687</v>
      </c>
      <c r="T3194" s="146" t="s">
        <v>69</v>
      </c>
      <c r="U3194" s="146" t="s">
        <v>69</v>
      </c>
    </row>
    <row r="3195" spans="1:22">
      <c r="A3195" s="15"/>
      <c r="B3195" s="145" t="s">
        <v>182</v>
      </c>
      <c r="C3195" s="145"/>
      <c r="D3195" s="154"/>
      <c r="E3195" s="154"/>
      <c r="F3195" s="154"/>
      <c r="G3195" s="154"/>
      <c r="H3195" s="154"/>
      <c r="I3195" s="154"/>
      <c r="J3195" s="154"/>
      <c r="K3195" s="154"/>
      <c r="L3195" s="154"/>
      <c r="M3195" s="154"/>
      <c r="N3195" s="154"/>
      <c r="O3195" s="154"/>
      <c r="P3195" s="154"/>
      <c r="Q3195" s="154"/>
      <c r="R3195" s="154"/>
      <c r="S3195" s="154"/>
      <c r="T3195" s="154"/>
      <c r="U3195" s="154"/>
      <c r="V3195" s="15"/>
    </row>
    <row r="3196" spans="1:22">
      <c r="A3196" s="15"/>
      <c r="B3196" s="163">
        <v>2016</v>
      </c>
      <c r="C3196" s="251"/>
      <c r="D3196" s="146">
        <v>112</v>
      </c>
      <c r="E3196" s="160">
        <v>1579061</v>
      </c>
      <c r="F3196" s="146">
        <v>862888</v>
      </c>
      <c r="G3196" s="146">
        <v>565930</v>
      </c>
      <c r="H3196" s="146">
        <v>162515</v>
      </c>
      <c r="I3196" s="146">
        <v>716172</v>
      </c>
      <c r="J3196" s="146">
        <v>82983</v>
      </c>
      <c r="K3196" s="146">
        <v>225355</v>
      </c>
      <c r="L3196" s="160">
        <v>898353</v>
      </c>
      <c r="M3196" s="146">
        <v>489076</v>
      </c>
      <c r="N3196" s="146">
        <v>402876</v>
      </c>
      <c r="O3196" s="146">
        <v>409277</v>
      </c>
      <c r="P3196" s="146">
        <v>139574</v>
      </c>
      <c r="Q3196" s="146">
        <v>31249</v>
      </c>
      <c r="R3196" s="146">
        <v>74834</v>
      </c>
      <c r="S3196" s="160">
        <v>680708</v>
      </c>
      <c r="T3196" s="146">
        <v>164779</v>
      </c>
      <c r="U3196" s="146">
        <v>102372</v>
      </c>
      <c r="V3196" s="15"/>
    </row>
    <row r="3197" spans="1:22">
      <c r="A3197" s="15"/>
      <c r="B3197" s="163">
        <v>2015</v>
      </c>
      <c r="C3197" s="163"/>
      <c r="D3197" s="146">
        <v>112</v>
      </c>
      <c r="E3197" s="160">
        <v>2050352</v>
      </c>
      <c r="F3197" s="146">
        <v>1217950</v>
      </c>
      <c r="G3197" s="146">
        <v>739069</v>
      </c>
      <c r="H3197" s="146">
        <v>305033</v>
      </c>
      <c r="I3197" s="146">
        <v>832402</v>
      </c>
      <c r="J3197" s="146">
        <v>85157</v>
      </c>
      <c r="K3197" s="146">
        <v>288110</v>
      </c>
      <c r="L3197" s="160">
        <v>1235971</v>
      </c>
      <c r="M3197" s="146">
        <v>646423</v>
      </c>
      <c r="N3197" s="146">
        <v>538413</v>
      </c>
      <c r="O3197" s="146">
        <v>589549</v>
      </c>
      <c r="P3197" s="146">
        <v>131314</v>
      </c>
      <c r="Q3197" s="146">
        <v>30574</v>
      </c>
      <c r="R3197" s="146">
        <v>166558</v>
      </c>
      <c r="S3197" s="160">
        <v>814381</v>
      </c>
      <c r="T3197" s="146">
        <v>211468</v>
      </c>
      <c r="U3197" s="146">
        <v>137367</v>
      </c>
      <c r="V3197" s="15"/>
    </row>
    <row r="3198" spans="1:22">
      <c r="A3198" s="15"/>
      <c r="B3198" s="163">
        <v>2014</v>
      </c>
      <c r="C3198" s="163"/>
      <c r="D3198" s="146">
        <v>105</v>
      </c>
      <c r="E3198" s="160">
        <v>1807265</v>
      </c>
      <c r="F3198" s="146">
        <v>1063983</v>
      </c>
      <c r="G3198" s="146">
        <v>620374</v>
      </c>
      <c r="H3198" s="146">
        <v>220587</v>
      </c>
      <c r="I3198" s="146">
        <v>743281</v>
      </c>
      <c r="J3198" s="146">
        <v>76568</v>
      </c>
      <c r="K3198" s="146">
        <v>288571</v>
      </c>
      <c r="L3198" s="160">
        <v>1067611</v>
      </c>
      <c r="M3198" s="146">
        <v>326509</v>
      </c>
      <c r="N3198" s="146">
        <v>264193</v>
      </c>
      <c r="O3198" s="146">
        <v>741102</v>
      </c>
      <c r="P3198" s="146">
        <v>131660</v>
      </c>
      <c r="Q3198" s="146">
        <v>29423</v>
      </c>
      <c r="R3198" s="146">
        <v>363232</v>
      </c>
      <c r="S3198" s="160">
        <v>739654</v>
      </c>
      <c r="T3198" s="146">
        <v>194078</v>
      </c>
      <c r="U3198" s="146">
        <v>53553</v>
      </c>
      <c r="V3198" s="15"/>
    </row>
    <row r="3199" spans="1:22">
      <c r="A3199" s="15"/>
      <c r="B3199" s="163">
        <v>2013</v>
      </c>
      <c r="C3199" s="163"/>
      <c r="D3199" s="146">
        <v>112</v>
      </c>
      <c r="E3199" s="160">
        <v>2377003</v>
      </c>
      <c r="F3199" s="146">
        <v>1480210</v>
      </c>
      <c r="G3199" s="146">
        <v>696687</v>
      </c>
      <c r="H3199" s="146">
        <v>435897</v>
      </c>
      <c r="I3199" s="146">
        <v>896793</v>
      </c>
      <c r="J3199" s="146">
        <v>75125</v>
      </c>
      <c r="K3199" s="146">
        <v>355141</v>
      </c>
      <c r="L3199" s="160">
        <v>1445897</v>
      </c>
      <c r="M3199" s="146">
        <v>488356</v>
      </c>
      <c r="N3199" s="146">
        <v>303977</v>
      </c>
      <c r="O3199" s="146">
        <v>957541</v>
      </c>
      <c r="P3199" s="146">
        <v>161211</v>
      </c>
      <c r="Q3199" s="146">
        <v>34283</v>
      </c>
      <c r="R3199" s="146">
        <v>467440</v>
      </c>
      <c r="S3199" s="160">
        <v>931106</v>
      </c>
      <c r="T3199" s="146">
        <v>238928</v>
      </c>
      <c r="U3199" s="146">
        <v>57017</v>
      </c>
      <c r="V3199" s="15"/>
    </row>
    <row r="3200" spans="1:22">
      <c r="B3200" s="144">
        <v>2012</v>
      </c>
      <c r="C3200" s="144"/>
      <c r="D3200" s="146">
        <v>122</v>
      </c>
      <c r="E3200" s="160">
        <v>2649312</v>
      </c>
      <c r="F3200" s="146">
        <v>1511766</v>
      </c>
      <c r="G3200" s="146">
        <v>719632</v>
      </c>
      <c r="H3200" s="146">
        <v>409440</v>
      </c>
      <c r="I3200" s="146">
        <v>1137546</v>
      </c>
      <c r="J3200" s="146">
        <v>103636</v>
      </c>
      <c r="K3200" s="146">
        <v>521463</v>
      </c>
      <c r="L3200" s="160">
        <v>1760515</v>
      </c>
      <c r="M3200" s="146">
        <v>520423</v>
      </c>
      <c r="N3200" s="146">
        <v>405182</v>
      </c>
      <c r="O3200" s="146">
        <v>1240092</v>
      </c>
      <c r="P3200" s="146">
        <v>248159</v>
      </c>
      <c r="Q3200" s="146">
        <v>48478</v>
      </c>
      <c r="R3200" s="146">
        <v>468266</v>
      </c>
      <c r="S3200" s="160">
        <v>888797</v>
      </c>
      <c r="T3200" s="146">
        <v>259056</v>
      </c>
      <c r="U3200" s="146">
        <v>104877</v>
      </c>
    </row>
    <row r="3201" spans="1:22">
      <c r="B3201" s="144">
        <v>2011</v>
      </c>
      <c r="C3201" s="144"/>
      <c r="D3201" s="146">
        <v>130</v>
      </c>
      <c r="E3201" s="160">
        <v>2725548</v>
      </c>
      <c r="F3201" s="146">
        <v>1474361</v>
      </c>
      <c r="G3201" s="146">
        <v>732602</v>
      </c>
      <c r="H3201" s="146">
        <v>418950</v>
      </c>
      <c r="I3201" s="146">
        <v>1251186</v>
      </c>
      <c r="J3201" s="146">
        <v>164884</v>
      </c>
      <c r="K3201" s="146">
        <v>506996</v>
      </c>
      <c r="L3201" s="160">
        <v>1913231</v>
      </c>
      <c r="M3201" s="146">
        <v>830163</v>
      </c>
      <c r="N3201" s="146">
        <v>700498</v>
      </c>
      <c r="O3201" s="146">
        <v>1083067</v>
      </c>
      <c r="P3201" s="146">
        <v>290022</v>
      </c>
      <c r="Q3201" s="146">
        <v>39327</v>
      </c>
      <c r="R3201" s="146">
        <v>293241</v>
      </c>
      <c r="S3201" s="160">
        <v>812317</v>
      </c>
      <c r="T3201" s="146">
        <v>257821</v>
      </c>
      <c r="U3201" s="146">
        <v>-12745</v>
      </c>
    </row>
    <row r="3202" spans="1:22">
      <c r="B3202" s="144">
        <v>2010</v>
      </c>
      <c r="C3202" s="144"/>
      <c r="D3202" s="146">
        <v>135</v>
      </c>
      <c r="E3202" s="160">
        <v>2761155</v>
      </c>
      <c r="F3202" s="146">
        <v>1452418</v>
      </c>
      <c r="G3202" s="146">
        <v>926182</v>
      </c>
      <c r="H3202" s="146">
        <v>285919</v>
      </c>
      <c r="I3202" s="146">
        <v>1308737</v>
      </c>
      <c r="J3202" s="146">
        <v>220319</v>
      </c>
      <c r="K3202" s="146">
        <v>471294</v>
      </c>
      <c r="L3202" s="160">
        <v>2003336</v>
      </c>
      <c r="M3202" s="146">
        <v>982335</v>
      </c>
      <c r="N3202" s="146">
        <v>872550</v>
      </c>
      <c r="O3202" s="146">
        <v>1021001</v>
      </c>
      <c r="P3202" s="146">
        <v>295911</v>
      </c>
      <c r="Q3202" s="146">
        <v>39347</v>
      </c>
      <c r="R3202" s="146">
        <v>246603</v>
      </c>
      <c r="S3202" s="160">
        <v>757819</v>
      </c>
      <c r="T3202" s="146">
        <v>253304</v>
      </c>
      <c r="U3202" s="146">
        <v>7074</v>
      </c>
    </row>
    <row r="3203" spans="1:22">
      <c r="B3203" s="144">
        <v>2009</v>
      </c>
      <c r="C3203" s="144"/>
      <c r="D3203" s="146">
        <v>145</v>
      </c>
      <c r="E3203" s="160">
        <v>2680901</v>
      </c>
      <c r="F3203" s="146" t="s">
        <v>69</v>
      </c>
      <c r="G3203" s="146" t="s">
        <v>69</v>
      </c>
      <c r="H3203" s="146" t="s">
        <v>69</v>
      </c>
      <c r="I3203" s="146" t="s">
        <v>69</v>
      </c>
      <c r="J3203" s="146" t="s">
        <v>69</v>
      </c>
      <c r="K3203" s="146" t="s">
        <v>69</v>
      </c>
      <c r="L3203" s="160">
        <v>2002475</v>
      </c>
      <c r="M3203" s="146" t="s">
        <v>69</v>
      </c>
      <c r="N3203" s="146" t="s">
        <v>69</v>
      </c>
      <c r="O3203" s="146" t="s">
        <v>69</v>
      </c>
      <c r="P3203" s="146" t="s">
        <v>69</v>
      </c>
      <c r="Q3203" s="146" t="s">
        <v>69</v>
      </c>
      <c r="R3203" s="146" t="s">
        <v>69</v>
      </c>
      <c r="S3203" s="160">
        <v>678426</v>
      </c>
      <c r="T3203" s="146" t="s">
        <v>69</v>
      </c>
      <c r="U3203" s="146" t="s">
        <v>69</v>
      </c>
    </row>
    <row r="3204" spans="1:22">
      <c r="B3204" s="144">
        <v>2008</v>
      </c>
      <c r="C3204" s="144"/>
      <c r="D3204" s="146">
        <v>163</v>
      </c>
      <c r="E3204" s="160">
        <v>2867816</v>
      </c>
      <c r="F3204" s="146" t="s">
        <v>69</v>
      </c>
      <c r="G3204" s="146" t="s">
        <v>69</v>
      </c>
      <c r="H3204" s="146" t="s">
        <v>69</v>
      </c>
      <c r="I3204" s="146" t="s">
        <v>69</v>
      </c>
      <c r="J3204" s="146" t="s">
        <v>69</v>
      </c>
      <c r="K3204" s="146" t="s">
        <v>69</v>
      </c>
      <c r="L3204" s="160">
        <v>2181905</v>
      </c>
      <c r="M3204" s="146" t="s">
        <v>69</v>
      </c>
      <c r="N3204" s="146" t="s">
        <v>69</v>
      </c>
      <c r="O3204" s="146" t="s">
        <v>69</v>
      </c>
      <c r="P3204" s="146" t="s">
        <v>69</v>
      </c>
      <c r="Q3204" s="146" t="s">
        <v>69</v>
      </c>
      <c r="R3204" s="146" t="s">
        <v>69</v>
      </c>
      <c r="S3204" s="160">
        <v>685911</v>
      </c>
      <c r="T3204" s="146" t="s">
        <v>69</v>
      </c>
      <c r="U3204" s="146" t="s">
        <v>69</v>
      </c>
    </row>
    <row r="3205" spans="1:22">
      <c r="A3205" s="14"/>
      <c r="B3205" s="141" t="s">
        <v>183</v>
      </c>
      <c r="C3205" s="141"/>
      <c r="D3205" s="152"/>
      <c r="E3205" s="152"/>
      <c r="F3205" s="152"/>
      <c r="G3205" s="152"/>
      <c r="H3205" s="152"/>
      <c r="I3205" s="152"/>
      <c r="J3205" s="152"/>
      <c r="K3205" s="152"/>
      <c r="L3205" s="152"/>
      <c r="M3205" s="152"/>
      <c r="N3205" s="152"/>
      <c r="O3205" s="152"/>
      <c r="P3205" s="152"/>
      <c r="Q3205" s="152"/>
      <c r="R3205" s="152"/>
      <c r="S3205" s="152"/>
      <c r="T3205" s="152"/>
      <c r="U3205" s="152"/>
      <c r="V3205" s="14"/>
    </row>
    <row r="3206" spans="1:22">
      <c r="A3206" s="14"/>
      <c r="B3206" s="163">
        <v>2016</v>
      </c>
      <c r="C3206" s="251"/>
      <c r="D3206" s="146">
        <v>15</v>
      </c>
      <c r="E3206" s="160">
        <v>2318650</v>
      </c>
      <c r="F3206" s="146">
        <v>1573845</v>
      </c>
      <c r="G3206" s="146">
        <v>773044</v>
      </c>
      <c r="H3206" s="146">
        <v>455719</v>
      </c>
      <c r="I3206" s="146">
        <v>744805</v>
      </c>
      <c r="J3206" s="146">
        <v>34725</v>
      </c>
      <c r="K3206" s="146">
        <v>294833</v>
      </c>
      <c r="L3206" s="160">
        <v>1490101</v>
      </c>
      <c r="M3206" s="146">
        <v>1017193</v>
      </c>
      <c r="N3206" s="146">
        <v>504544</v>
      </c>
      <c r="O3206" s="146">
        <v>472909</v>
      </c>
      <c r="P3206" s="146">
        <v>97863</v>
      </c>
      <c r="Q3206" s="146">
        <v>18639</v>
      </c>
      <c r="R3206" s="146">
        <v>112121</v>
      </c>
      <c r="S3206" s="160">
        <v>828549</v>
      </c>
      <c r="T3206" s="146">
        <v>196239</v>
      </c>
      <c r="U3206" s="146">
        <v>135847</v>
      </c>
      <c r="V3206" s="14"/>
    </row>
    <row r="3207" spans="1:22">
      <c r="A3207" s="14"/>
      <c r="B3207" s="163">
        <v>2015</v>
      </c>
      <c r="C3207" s="163"/>
      <c r="D3207" s="146">
        <v>12</v>
      </c>
      <c r="E3207" s="160">
        <v>1840473</v>
      </c>
      <c r="F3207" s="146">
        <v>1155894</v>
      </c>
      <c r="G3207" s="146">
        <v>622846</v>
      </c>
      <c r="H3207" s="146">
        <v>220634</v>
      </c>
      <c r="I3207" s="146">
        <v>684579</v>
      </c>
      <c r="J3207" s="146">
        <v>31052</v>
      </c>
      <c r="K3207" s="146">
        <v>362721</v>
      </c>
      <c r="L3207" s="160">
        <v>1181126</v>
      </c>
      <c r="M3207" s="146">
        <v>703552</v>
      </c>
      <c r="N3207" s="146">
        <v>416703</v>
      </c>
      <c r="O3207" s="146">
        <v>477574</v>
      </c>
      <c r="P3207" s="146">
        <v>154223</v>
      </c>
      <c r="Q3207" s="146">
        <v>12399</v>
      </c>
      <c r="R3207" s="146">
        <v>84910</v>
      </c>
      <c r="S3207" s="160">
        <v>659346</v>
      </c>
      <c r="T3207" s="146">
        <v>154614</v>
      </c>
      <c r="U3207" s="146">
        <v>116996</v>
      </c>
      <c r="V3207" s="14"/>
    </row>
    <row r="3208" spans="1:22">
      <c r="A3208" s="14"/>
      <c r="B3208" s="163">
        <v>2014</v>
      </c>
      <c r="C3208" s="163"/>
      <c r="D3208" s="146">
        <v>14</v>
      </c>
      <c r="E3208" s="160">
        <v>2366347</v>
      </c>
      <c r="F3208" s="146">
        <v>1511841</v>
      </c>
      <c r="G3208" s="146">
        <v>691631</v>
      </c>
      <c r="H3208" s="146">
        <v>526184</v>
      </c>
      <c r="I3208" s="146">
        <v>854505</v>
      </c>
      <c r="J3208" s="146">
        <v>32477</v>
      </c>
      <c r="K3208" s="146">
        <v>454675</v>
      </c>
      <c r="L3208" s="160">
        <v>1530583</v>
      </c>
      <c r="M3208" s="146">
        <v>1045007</v>
      </c>
      <c r="N3208" s="146">
        <v>644051</v>
      </c>
      <c r="O3208" s="146">
        <v>485576</v>
      </c>
      <c r="P3208" s="146">
        <v>124490</v>
      </c>
      <c r="Q3208" s="146">
        <v>16510</v>
      </c>
      <c r="R3208" s="146">
        <v>120089</v>
      </c>
      <c r="S3208" s="160">
        <v>835763</v>
      </c>
      <c r="T3208" s="146">
        <v>260387</v>
      </c>
      <c r="U3208" s="146">
        <v>204231</v>
      </c>
      <c r="V3208" s="14"/>
    </row>
    <row r="3209" spans="1:22">
      <c r="A3209" s="14"/>
      <c r="B3209" s="163">
        <v>2013</v>
      </c>
      <c r="C3209" s="163"/>
      <c r="D3209" s="146">
        <v>14</v>
      </c>
      <c r="E3209" s="160">
        <v>2244973</v>
      </c>
      <c r="F3209" s="146">
        <v>1308445</v>
      </c>
      <c r="G3209" s="146">
        <v>718563</v>
      </c>
      <c r="H3209" s="146">
        <v>347212</v>
      </c>
      <c r="I3209" s="146">
        <v>936528</v>
      </c>
      <c r="J3209" s="146">
        <v>44223</v>
      </c>
      <c r="K3209" s="146">
        <v>491379</v>
      </c>
      <c r="L3209" s="160">
        <v>1559386</v>
      </c>
      <c r="M3209" s="146">
        <v>976298</v>
      </c>
      <c r="N3209" s="146">
        <v>699560</v>
      </c>
      <c r="O3209" s="146">
        <v>583088</v>
      </c>
      <c r="P3209" s="146">
        <v>178574</v>
      </c>
      <c r="Q3209" s="146">
        <v>19796</v>
      </c>
      <c r="R3209" s="146">
        <v>173934</v>
      </c>
      <c r="S3209" s="160">
        <v>685587</v>
      </c>
      <c r="T3209" s="146">
        <v>188676</v>
      </c>
      <c r="U3209" s="146">
        <v>238093</v>
      </c>
      <c r="V3209" s="14"/>
    </row>
    <row r="3210" spans="1:22">
      <c r="B3210" s="144">
        <v>2012</v>
      </c>
      <c r="C3210" s="144"/>
      <c r="D3210" s="146">
        <v>14</v>
      </c>
      <c r="E3210" s="160">
        <v>2399956</v>
      </c>
      <c r="F3210" s="146">
        <v>1325280</v>
      </c>
      <c r="G3210" s="146">
        <v>713651</v>
      </c>
      <c r="H3210" s="146">
        <v>372922</v>
      </c>
      <c r="I3210" s="146">
        <v>1074676</v>
      </c>
      <c r="J3210" s="146">
        <v>55671</v>
      </c>
      <c r="K3210" s="146">
        <v>600670</v>
      </c>
      <c r="L3210" s="160">
        <v>1781155</v>
      </c>
      <c r="M3210" s="146">
        <v>1066011</v>
      </c>
      <c r="N3210" s="146">
        <v>772537</v>
      </c>
      <c r="O3210" s="146">
        <v>715145</v>
      </c>
      <c r="P3210" s="146">
        <v>217650</v>
      </c>
      <c r="Q3210" s="146">
        <v>22897</v>
      </c>
      <c r="R3210" s="146">
        <v>262742</v>
      </c>
      <c r="S3210" s="160">
        <v>618801</v>
      </c>
      <c r="T3210" s="146">
        <v>219291</v>
      </c>
      <c r="U3210" s="146">
        <v>140148</v>
      </c>
    </row>
    <row r="3211" spans="1:22">
      <c r="B3211" s="144">
        <v>2011</v>
      </c>
      <c r="C3211" s="144"/>
      <c r="D3211" s="146">
        <v>16</v>
      </c>
      <c r="E3211" s="160">
        <v>2677369</v>
      </c>
      <c r="F3211" s="146">
        <v>1614199</v>
      </c>
      <c r="G3211" s="146">
        <v>937029</v>
      </c>
      <c r="H3211" s="146">
        <v>398837</v>
      </c>
      <c r="I3211" s="146">
        <v>1063170</v>
      </c>
      <c r="J3211" s="146">
        <v>57019</v>
      </c>
      <c r="K3211" s="146">
        <v>575592</v>
      </c>
      <c r="L3211" s="160">
        <v>1957450</v>
      </c>
      <c r="M3211" s="146">
        <v>1128127</v>
      </c>
      <c r="N3211" s="146">
        <v>901213</v>
      </c>
      <c r="O3211" s="146">
        <v>829323</v>
      </c>
      <c r="P3211" s="146">
        <v>209269</v>
      </c>
      <c r="Q3211" s="146">
        <v>16026</v>
      </c>
      <c r="R3211" s="146">
        <v>277470</v>
      </c>
      <c r="S3211" s="160">
        <v>719919</v>
      </c>
      <c r="T3211" s="146">
        <v>240295</v>
      </c>
      <c r="U3211" s="146">
        <v>142312</v>
      </c>
    </row>
    <row r="3212" spans="1:22">
      <c r="B3212" s="144">
        <v>2010</v>
      </c>
      <c r="C3212" s="144"/>
      <c r="D3212" s="146">
        <v>15</v>
      </c>
      <c r="E3212" s="160">
        <v>2508303</v>
      </c>
      <c r="F3212" s="146">
        <v>1653146</v>
      </c>
      <c r="G3212" s="146">
        <v>961760</v>
      </c>
      <c r="H3212" s="146">
        <v>417960</v>
      </c>
      <c r="I3212" s="146">
        <v>855157</v>
      </c>
      <c r="J3212" s="146">
        <v>61520</v>
      </c>
      <c r="K3212" s="146">
        <v>436278</v>
      </c>
      <c r="L3212" s="160">
        <v>1858940</v>
      </c>
      <c r="M3212" s="146">
        <v>1080601</v>
      </c>
      <c r="N3212" s="146">
        <v>942737</v>
      </c>
      <c r="O3212" s="146">
        <v>778339</v>
      </c>
      <c r="P3212" s="146">
        <v>190416</v>
      </c>
      <c r="Q3212" s="146">
        <v>14801</v>
      </c>
      <c r="R3212" s="146">
        <v>241857</v>
      </c>
      <c r="S3212" s="160">
        <v>649362</v>
      </c>
      <c r="T3212" s="146">
        <v>192737</v>
      </c>
      <c r="U3212" s="146">
        <v>124712</v>
      </c>
    </row>
    <row r="3213" spans="1:22">
      <c r="B3213" s="144">
        <v>2009</v>
      </c>
      <c r="C3213" s="144"/>
      <c r="D3213" s="146">
        <v>17</v>
      </c>
      <c r="E3213" s="160">
        <v>2500686</v>
      </c>
      <c r="F3213" s="146" t="s">
        <v>69</v>
      </c>
      <c r="G3213" s="146" t="s">
        <v>69</v>
      </c>
      <c r="H3213" s="146" t="s">
        <v>69</v>
      </c>
      <c r="I3213" s="146" t="s">
        <v>69</v>
      </c>
      <c r="J3213" s="146" t="s">
        <v>69</v>
      </c>
      <c r="K3213" s="146" t="s">
        <v>69</v>
      </c>
      <c r="L3213" s="160">
        <v>1934618</v>
      </c>
      <c r="M3213" s="146" t="s">
        <v>69</v>
      </c>
      <c r="N3213" s="146" t="s">
        <v>69</v>
      </c>
      <c r="O3213" s="146" t="s">
        <v>69</v>
      </c>
      <c r="P3213" s="146" t="s">
        <v>69</v>
      </c>
      <c r="Q3213" s="146" t="s">
        <v>69</v>
      </c>
      <c r="R3213" s="146" t="s">
        <v>69</v>
      </c>
      <c r="S3213" s="160">
        <v>566068</v>
      </c>
      <c r="T3213" s="146" t="s">
        <v>69</v>
      </c>
      <c r="U3213" s="146" t="s">
        <v>69</v>
      </c>
    </row>
    <row r="3214" spans="1:22">
      <c r="B3214" s="144">
        <v>2008</v>
      </c>
      <c r="C3214" s="144"/>
      <c r="D3214" s="146">
        <v>20</v>
      </c>
      <c r="E3214" s="160">
        <v>2606097</v>
      </c>
      <c r="F3214" s="146" t="s">
        <v>69</v>
      </c>
      <c r="G3214" s="146" t="s">
        <v>69</v>
      </c>
      <c r="H3214" s="146" t="s">
        <v>69</v>
      </c>
      <c r="I3214" s="146" t="s">
        <v>69</v>
      </c>
      <c r="J3214" s="146" t="s">
        <v>69</v>
      </c>
      <c r="K3214" s="146" t="s">
        <v>69</v>
      </c>
      <c r="L3214" s="160">
        <v>1984197</v>
      </c>
      <c r="M3214" s="146" t="s">
        <v>69</v>
      </c>
      <c r="N3214" s="146" t="s">
        <v>69</v>
      </c>
      <c r="O3214" s="146" t="s">
        <v>69</v>
      </c>
      <c r="P3214" s="146" t="s">
        <v>69</v>
      </c>
      <c r="Q3214" s="146" t="s">
        <v>69</v>
      </c>
      <c r="R3214" s="146" t="s">
        <v>69</v>
      </c>
      <c r="S3214" s="160">
        <v>621901</v>
      </c>
      <c r="T3214" s="146" t="s">
        <v>69</v>
      </c>
      <c r="U3214" s="146" t="s">
        <v>69</v>
      </c>
    </row>
    <row r="3215" spans="1:22" ht="5.0999999999999996" customHeight="1" thickBot="1">
      <c r="A3215" s="3"/>
      <c r="B3215" s="156"/>
      <c r="C3215" s="156"/>
      <c r="D3215" s="157"/>
      <c r="E3215" s="157"/>
      <c r="F3215" s="157"/>
      <c r="G3215" s="157"/>
      <c r="H3215" s="157"/>
      <c r="I3215" s="157"/>
      <c r="J3215" s="157"/>
      <c r="K3215" s="157"/>
      <c r="L3215" s="157"/>
      <c r="M3215" s="157"/>
      <c r="N3215" s="157"/>
      <c r="O3215" s="157"/>
      <c r="P3215" s="157"/>
      <c r="Q3215" s="157"/>
      <c r="R3215" s="157"/>
      <c r="S3215" s="157"/>
      <c r="T3215" s="157"/>
      <c r="U3215" s="157"/>
      <c r="V3215" s="3"/>
    </row>
    <row r="3216" spans="1:22" ht="15.75" thickTop="1">
      <c r="A3216" s="81"/>
      <c r="B3216" s="49" t="s">
        <v>480</v>
      </c>
      <c r="C3216" s="49"/>
      <c r="D3216" s="4"/>
      <c r="E3216" s="4"/>
      <c r="F3216" s="49"/>
      <c r="G3216" s="77"/>
      <c r="H3216" s="77"/>
      <c r="I3216" s="77"/>
      <c r="J3216" s="77"/>
      <c r="K3216" s="77"/>
      <c r="L3216" s="81"/>
      <c r="M3216" s="77"/>
      <c r="N3216" s="77"/>
      <c r="O3216" s="77"/>
      <c r="P3216" s="77"/>
      <c r="Q3216" s="77"/>
      <c r="R3216" s="77"/>
      <c r="S3216" s="77"/>
      <c r="T3216" s="77"/>
      <c r="U3216" s="77"/>
      <c r="V3216"/>
    </row>
    <row r="3217" spans="1:22" hidden="1">
      <c r="A3217" s="81"/>
      <c r="B3217" s="4"/>
      <c r="C3217" s="4"/>
      <c r="D3217" s="79"/>
      <c r="E3217" s="69"/>
      <c r="F3217" s="69"/>
      <c r="G3217" s="69"/>
      <c r="H3217" s="69"/>
      <c r="I3217" s="69"/>
      <c r="J3217" s="69"/>
      <c r="K3217" s="69"/>
      <c r="L3217" s="69"/>
      <c r="M3217" s="69"/>
      <c r="N3217" s="69"/>
      <c r="O3217" s="69"/>
      <c r="P3217" s="69"/>
      <c r="Q3217" s="69"/>
      <c r="R3217" s="69"/>
      <c r="S3217" s="69"/>
      <c r="T3217" s="69"/>
      <c r="U3217" s="69"/>
      <c r="V3217"/>
    </row>
  </sheetData>
  <sheetProtection sheet="1" objects="1" scenarios="1"/>
  <mergeCells count="26">
    <mergeCell ref="K3:K5"/>
    <mergeCell ref="E5:F5"/>
    <mergeCell ref="H5:I5"/>
    <mergeCell ref="L5:M5"/>
    <mergeCell ref="E8:K8"/>
    <mergeCell ref="D8:D11"/>
    <mergeCell ref="F10:F11"/>
    <mergeCell ref="M9:N9"/>
    <mergeCell ref="L8:R8"/>
    <mergeCell ref="B8:C12"/>
    <mergeCell ref="S8:U8"/>
    <mergeCell ref="E9:E11"/>
    <mergeCell ref="I10:I11"/>
    <mergeCell ref="P10:R10"/>
    <mergeCell ref="L9:L11"/>
    <mergeCell ref="J10:K10"/>
    <mergeCell ref="I9:K9"/>
    <mergeCell ref="G10:H10"/>
    <mergeCell ref="F9:H9"/>
    <mergeCell ref="O10:O11"/>
    <mergeCell ref="O9:R9"/>
    <mergeCell ref="T10:T11"/>
    <mergeCell ref="M10:M11"/>
    <mergeCell ref="S9:S11"/>
    <mergeCell ref="T9:U9"/>
    <mergeCell ref="U10:U11"/>
  </mergeCells>
  <conditionalFormatting sqref="D29:D36 D18:D25 D38:D46 D49:D57 D59:D67 D89:D97 D100:D108 D110:D118 D120:D128 D130:D138 D140:D148 D150:D158 D160:D168 D171:D179 D182:D190 D192:D200 D203:D211 D243:D251 D254:D262 D264:D272 D274:D282 D284:D292 D294:D302 D304:D312 D314:D322 D325:D333 D336:D344 D346:D354 D357:D365 D397:D405 D408:D416 D418:D426 D428:D436 D438:D446 D448:D456 D458:D466 D468:D476 D479:D487 D490:D498 D500:D508 D511:D519 D551:D559 D562:D570 D572:D580 D582:D590 D592:D600 D602:D610 D612:D620 D622:D630 D633:D641 D644:D652 D654:D662 D665:D673 D705:D713 D716:D724 D726:D734 D736:D744 D746:D754 D756:D764 D766:D774 D776:D784 D787:D795 D798:D806 D808:D816 D819:D827 D859:D867 D870:D878 D880:D888 D890:D898 D900:D908 D910:D918 D920:D928 D930:D938 D941:D949 D952:D960 D962:D970 D973:D981 D1013:D1021 D1024:D1032 D1034:D1042 D1044:D1052 D1054:D1062 D1064:D1072 D1074:D1082 D1084:D1092 D1095:D1103 D1106:D1114 D1116:D1124 D1127:D1135 D1167:D1175 D1178:D1186 D1188:D1196 D1198:D1206 D1208:D1216 D1218:D1226 D1228:D1236 D1238:D1246 D1249:D1257 D1260:D1268 D1270:D1278 D1281:D1289 D1321:D1329 D1332:D1340 D1342:D1350 D1352:D1360 D1362:D1370 D1372:D1380 D1382:D1390 D1392:D1400 D1403:D1411 D1414:D1422 D1424:D1432 D1435:D1443 D1475:D1483 D1486:D1494 D1496:D1504 D1506:D1514 D1516:D1524 D1526:D1534 D1536:D1544 D1546:D1554 D1557:D1565 D1568:D1576 D1578:D1586 D1589:D1597 D1629:D1637 D1640:D1648 D1650:D1658 D1660:D1668 D1670:D1678 D1680:D1688 D1690:D1698 D1700:D1708 D1711:D1719 D1722:D1730 D1732:D1740 D1743:D1751 D1783:D1791 D1794:D1802 D1804:D1812 D1814:D1822 D1824:D1832 D1834:D1842 D1844:D1852 D1854:D1862 D1865:D1873 D1876:D1884 D1886:D1894 D1897:D1905 D1937:D1945 D1948:D1956 D1958:D1966 D1968:D1976 D1978:D1986 D1988:D1996 D1998:D2006 D2008:D2016 D2019:D2027 D2030:D2038 D2040:D2048 D2051:D2059 D2091:D2099 D2102:D2110 D2112:D2120 D2122:D2130 D2132:D2140 D2142:D2150 D2152:D2160 D2162:D2170 D2173:D2181 D2184:D2192 D2194:D2202 D2205:D2213 D2245:D2253 D2256:D2264 D2266:D2274 D2276:D2284 D2286:D2294 D2296:D2304 D2306:D2314 D2316:D2324 D2327:D2335 D2338:D2346 D2348:D2356 D2359:D2367 D2399:D2407 D2410:D2418 D2420:D2428 D2430:D2438 D2440:D2448 D2450:D2458 D2460:D2468 D2470:D2478 D2481:D2489 D2492:D2500 D2502:D2510 D2513:D2521 D2553:D2561 D2564:D2572 D2574:D2582 D2584:D2592 D2594:D2602 D2604:D2612 D2614:D2622 D2624:D2632 D2636:D2644 D2647:D2655 D2657:D2665 D2668:D2676 D2708:D2716 D2719:D2727 D2730:D2738 D2740:D2748 D2751:D2759 D2791:D2799 D2802:D2810 D2813:D2821 D2823:D2831 D2834:D2842 D2874:D2882 D2885:D2893 D2896:D2904 D2906:D2914 D2917:D2925 D2957:D2965 D2968:D2976 D2979:D2987 D2989:D2997 D3000:D3008 D3040:D3048 D3051:D3059 D3062:D3070 D3072:D3080 D3083:D3091 D3123:D3131 D3134:D3142 D3145:D3153 D3155:D3163 D3166:D3174 D3206:D3214 D69:D77 D79:D87 D213:D221 D223:D231 D233:D241 D367:D375 D377:D385 D387:D395 D521:D529 D531:D539 D541:D549 D675:D683 D685:D693 D695:D703 D829:D837 D839:D847 D849:D857 D983:D991 D993:D1001 D1003:D1011 D1137:D1145 D1147:D1155 D1157:D1165 D1291:D1299 D1301:D1309 D1311:D1319 D1445:D1453 D1455:D1463 D1465:D1473 D1599:D1607 D1609:D1617 D1619:D1627 D1753:D1761 D1763:D1771 D1773:D1781 D1907:D1915 D1917:D1925 D1927:D1935 D2061:D2069 D2071:D2079 D2081:D2089 D2215:D2223 D2225:D2233 D2235:D2243 D2369:D2377 D2379:D2387 D2389:D2397 D2523:D2531 D2533:D2541 D2543:D2551 D2678:D2686 D2688:D2696 D2698:D2706 D2761:D2769 D2771:D2779 D2781:D2789 D2844:D2852 D2854:D2862 D2864:D2872 D2927:D2935 D2937:D2945 D2947:D2955 D3010:D3018 D3020:D3028 D3030:D3038 D3093:D3101 D3103:D3111 D3113:D3121 D3176:D3184 D3186:D3194 D3196:D3204">
    <cfRule type="expression" dxfId="2254" priority="240" stopIfTrue="1">
      <formula>$D$8=$L$5</formula>
    </cfRule>
  </conditionalFormatting>
  <conditionalFormatting sqref="E29:E36 E18:E25 E38:E46 E49:E57 E59:E67 E89:E97 E100:E108 E110:E118 E120:E128 E130:E138 E140:E148 E150:E158 E160:E168 E171:E179 E182:E190 E192:E200 E203:E211 E243:E251 E254:E262 E264:E272 E274:E282 E284:E292 E294:E302 E304:E312 E314:E322 E325:E333 E336:E344 E346:E354 E357:E365 E397:E405 E408:E416 E418:E426 E428:E436 E438:E446 E448:E456 E458:E466 E468:E476 E479:E487 E490:E498 E500:E508 E511:E519 E551:E559 E562:E570 E572:E580 E582:E590 E592:E600 E602:E610 E612:E620 E622:E630 E633:E641 E644:E652 E654:E662 E665:E673 E705:E713 E716:E724 E726:E734 E736:E744 E746:E754 E756:E764 E766:E774 E776:E784 E787:E795 E798:E806 E808:E816 E819:E827 E859:E867 E870:E878 E880:E888 E890:E898 E900:E908 E910:E918 E920:E928 E930:E938 E941:E949 E952:E960 E962:E970 E973:E981 E1013:E1021 E1024:E1032 E1034:E1042 E1044:E1052 E1054:E1062 E1064:E1072 E1074:E1082 E1084:E1092 E1095:E1103 E1106:E1114 E1116:E1124 E1127:E1135 E1167:E1175 E1178:E1186 E1188:E1196 E1198:E1206 E1208:E1216 E1218:E1226 E1228:E1236 E1238:E1246 E1249:E1257 E1260:E1268 E1270:E1278 E1281:E1289 E1321:E1329 E1332:E1340 E1342:E1350 E1352:E1360 E1362:E1370 E1372:E1380 E1382:E1390 E1392:E1400 E1403:E1411 E1414:E1422 E1424:E1432 E1435:E1443 E1475:E1483 E1486:E1494 E1496:E1504 E1506:E1514 E1516:E1524 E1526:E1534 E1536:E1544 E1546:E1554 E1557:E1565 E1568:E1576 E1578:E1586 E1589:E1597 E1629:E1637 E1640:E1648 E1650:E1658 E1660:E1668 E1670:E1678 E1680:E1688 E1690:E1698 E1700:E1708 E1711:E1719 E1722:E1730 E1732:E1740 E1743:E1751 E1783:E1791 E1794:E1802 E1804:E1812 E1814:E1822 E1824:E1832 E1834:E1842 E1844:E1852 E1854:E1862 E1865:E1873 E1876:E1884 E1886:E1894 E1897:E1905 E1937:E1945 E1948:E1956 E1958:E1966 E1968:E1976 E1978:E1986 E1988:E1996 E1998:E2006 E2008:E2016 E2019:E2027 E2030:E2038 E2040:E2048 E2051:E2059 E2091:E2099 E2102:E2110 E2112:E2120 E2122:E2130 E2132:E2140 E2142:E2150 E2152:E2160 E2162:E2170 E2173:E2181 E2184:E2192 E2194:E2202 E2205:E2213 E2245:E2253 E2256:E2264 E2266:E2274 E2276:E2284 E2286:E2294 E2296:E2304 E2306:E2314 E2316:E2324 E2327:E2335 E2338:E2346 E2348:E2356 E2359:E2367 E2399:E2407 E2410:E2418 E2420:E2428 E2430:E2438 E2440:E2448 E2450:E2458 E2460:E2468 E2470:E2478 E2481:E2489 E2492:E2500 E2502:E2510 E2513:E2521 E2553:E2561 E2564:E2572 E2574:E2582 E2584:E2592 E2594:E2602 E2604:E2612 E2614:E2622 E2624:E2632 E2636:E2644 E2647:E2655 E2657:E2665 E2668:E2676 E2708:E2716 E2719:E2727 E2730:E2738 E2740:E2748 E2751:E2759 E2791:E2799 E2802:E2810 E2813:E2821 E2823:E2831 E2834:E2842 E2874:E2882 E2885:E2893 E2896:E2904 E2906:E2914 E2917:E2925 E2957:E2965 E2968:E2976 E2979:E2987 E2989:E2997 E3000:E3008 E3040:E3048 E3051:E3059 E3062:E3070 E3072:E3080 E3083:E3091 E3123:E3131 E3134:E3142 E3145:E3153 E3155:E3163 E3166:E3174 E3206:E3214 E69:E77 E79:E87 E213:E221 E223:E231 E233:E241 E367:E375 E377:E385 E387:E395 E521:E529 E531:E539 E541:E549 E675:E683 E685:E693 E695:E703 E829:E837 E839:E847 E849:E857 E983:E991 E993:E1001 E1003:E1011 E1137:E1145 E1147:E1155 E1157:E1165 E1291:E1299 E1301:E1309 E1311:E1319 E1445:E1453 E1455:E1463 E1465:E1473 E1599:E1607 E1609:E1617 E1619:E1627 E1753:E1761 E1763:E1771 E1773:E1781 E1907:E1915 E1917:E1925 E1927:E1935 E2061:E2069 E2071:E2079 E2081:E2089 E2215:E2223 E2225:E2233 E2235:E2243 E2369:E2377 E2379:E2387 E2389:E2397 E2523:E2531 E2533:E2541 E2543:E2551 E2678:E2686 E2688:E2696 E2698:E2706 E2761:E2769 E2771:E2779 E2781:E2789 E2844:E2852 E2854:E2862 E2864:E2872 E2927:E2935 E2937:E2945 E2947:E2955 E3010:E3018 E3020:E3028 E3030:E3038 E3093:E3101 E3103:E3111 E3113:E3121 E3176:E3184 E3186:E3194 E3196:E3204">
    <cfRule type="expression" dxfId="2253" priority="239" stopIfTrue="1">
      <formula>$E$8=$L$5</formula>
    </cfRule>
  </conditionalFormatting>
  <conditionalFormatting sqref="F29:F36 F18:F25 F38:F46 F49:F57 F59:F67 F89:F97 F100:F108 F110:F118 F120:F128 F130:F138 F140:F148 F150:F158 F160:F168 F171:F179 F182:F190 F192:F200 F203:F211 F243:F251 F254:F262 F264:F272 F274:F282 F284:F292 F294:F302 F304:F312 F314:F322 F325:F333 F336:F344 F346:F354 F357:F365 F397:F405 F408:F416 F418:F426 F428:F436 F438:F446 F448:F456 F458:F466 F468:F476 F479:F487 F490:F498 F500:F508 F511:F519 F551:F559 F562:F570 F572:F580 F582:F590 F592:F600 F602:F610 F612:F620 F622:F630 F633:F641 F644:F652 F654:F662 F665:F673 F705:F713 F716:F724 F726:F734 F736:F744 F746:F754 F756:F764 F766:F774 F776:F784 F787:F795 F798:F806 F808:F816 F819:F827 F859:F867 F870:F878 F880:F888 F890:F898 F900:F908 F910:F918 F920:F928 F930:F938 F941:F949 F952:F960 F962:F970 F973:F981 F1013:F1021 F1024:F1032 F1034:F1042 F1044:F1052 F1054:F1062 F1064:F1072 F1074:F1082 F1084:F1092 F1095:F1103 F1106:F1114 F1116:F1124 F1127:F1135 F1167:F1175 F1178:F1186 F1188:F1196 F1198:F1206 F1208:F1216 F1218:F1226 F1228:F1236 F1238:F1246 F1249:F1257 F1260:F1268 F1270:F1278 F1281:F1289 F1321:F1329 F1332:F1340 F1342:F1350 F1352:F1360 F1362:F1370 F1372:F1380 F1382:F1390 F1392:F1400 F1403:F1411 F1414:F1422 F1424:F1432 F1435:F1443 F1475:F1483 F1486:F1494 F1496:F1504 F1506:F1514 F1516:F1524 F1526:F1534 F1536:F1544 F1546:F1554 F1557:F1565 F1568:F1576 F1578:F1586 F1589:F1597 F1629:F1637 F1640:F1648 F1650:F1658 F1660:F1668 F1670:F1678 F1680:F1688 F1690:F1698 F1700:F1708 F1711:F1719 F1722:F1730 F1732:F1740 F1743:F1751 F1783:F1791 F1794:F1802 F1804:F1812 F1814:F1822 F1824:F1832 F1834:F1842 F1844:F1852 F1854:F1862 F1865:F1873 F1876:F1884 F1886:F1894 F1897:F1905 F1937:F1945 F1948:F1956 F1958:F1966 F1968:F1976 F1978:F1986 F1988:F1996 F1998:F2006 F2008:F2016 F2019:F2027 F2030:F2038 F2040:F2048 F2051:F2059 F2091:F2099 F2102:F2110 F2112:F2120 F2122:F2130 F2132:F2140 F2142:F2150 F2152:F2160 F2162:F2170 F2173:F2181 F2184:F2192 F2194:F2202 F2205:F2213 F2245:F2253 F2256:F2264 F2266:F2274 F2276:F2284 F2286:F2294 F2296:F2304 F2306:F2314 F2316:F2324 F2327:F2335 F2338:F2346 F2348:F2356 F2359:F2367 F2399:F2407 F2410:F2418 F2420:F2428 F2430:F2438 F2440:F2448 F2450:F2458 F2460:F2468 F2470:F2478 F2481:F2489 F2492:F2500 F2502:F2510 F2513:F2521 F2553:F2561 F2564:F2572 F2574:F2582 F2584:F2592 F2594:F2602 F2604:F2612 F2614:F2622 F2624:F2632 F2636:F2644 F2647:F2655 F2657:F2665 F2668:F2676 F2708:F2716 F2719:F2727 F2730:F2738 F2740:F2748 F2751:F2759 F2791:F2799 F2802:F2810 F2813:F2821 F2823:F2831 F2834:F2842 F2874:F2882 F2885:F2893 F2896:F2904 F2906:F2914 F2917:F2925 F2957:F2965 F2968:F2976 F2979:F2987 F2989:F2997 F3000:F3008 F3040:F3048 F3051:F3059 F3062:F3070 F3072:F3080 F3083:F3091 F3123:F3131 F3134:F3142 F3145:F3153 F3155:F3163 F3166:F3174 F3206:F3214 F69:F77 F79:F87 F213:F221 F223:F231 F233:F241 F367:F375 F377:F385 F387:F395 F521:F529 F531:F539 F541:F549 F675:F683 F685:F693 F695:F703 F829:F837 F839:F847 F849:F857 F983:F991 F993:F1001 F1003:F1011 F1137:F1145 F1147:F1155 F1157:F1165 F1291:F1299 F1301:F1309 F1311:F1319 F1445:F1453 F1455:F1463 F1465:F1473 F1599:F1607 F1609:F1617 F1619:F1627 F1753:F1761 F1763:F1771 F1773:F1781 F1907:F1915 F1917:F1925 F1927:F1935 F2061:F2069 F2071:F2079 F2081:F2089 F2215:F2223 F2225:F2233 F2235:F2243 F2369:F2377 F2379:F2387 F2389:F2397 F2523:F2531 F2533:F2541 F2543:F2551 F2678:F2686 F2688:F2696 F2698:F2706 F2761:F2769 F2771:F2779 F2781:F2789 F2844:F2852 F2854:F2862 F2864:F2872 F2927:F2935 F2937:F2945 F2947:F2955 F3010:F3018 F3020:F3028 F3030:F3038 F3093:F3101 F3103:F3111 F3113:F3121 F3176:F3184 F3186:F3194 F3196:F3204">
    <cfRule type="expression" dxfId="2252" priority="238" stopIfTrue="1">
      <formula>$F$9=$L$5</formula>
    </cfRule>
  </conditionalFormatting>
  <conditionalFormatting sqref="G29:G36 G18:G25 G38:G46 G49:G57 G59:G67 G89:G97 G100:G108 G110:G118 G120:G128 G130:G138 G140:G148 G150:G158 G160:G168 G171:G179 G182:G190 G192:G200 G203:G211 G243:G251 G254:G262 G264:G272 G274:G282 G284:G292 G294:G302 G304:G312 G314:G322 G325:G333 G336:G344 G346:G354 G357:G365 G397:G405 G408:G416 G418:G426 G428:G436 G438:G446 G448:G456 G458:G466 G468:G476 G479:G487 G490:G498 G500:G508 G511:G519 G551:G559 G562:G570 G572:G580 G582:G590 G592:G600 G602:G610 G612:G620 G622:G630 G633:G641 G644:G652 G654:G662 G665:G673 G705:G713 G716:G724 G726:G734 G736:G744 G746:G754 G756:G764 G766:G774 G776:G784 G787:G795 G798:G806 G808:G816 G819:G827 G859:G867 G870:G878 G880:G888 G890:G898 G900:G908 G910:G918 G920:G928 G930:G938 G941:G949 G952:G960 G962:G970 G973:G981 G1013:G1021 G1024:G1032 G1034:G1042 G1044:G1052 G1054:G1062 G1064:G1072 G1074:G1082 G1084:G1092 G1095:G1103 G1106:G1114 G1116:G1124 G1127:G1135 G1167:G1175 G1178:G1186 G1188:G1196 G1198:G1206 G1208:G1216 G1218:G1226 G1228:G1236 G1238:G1246 G1249:G1257 G1260:G1268 G1270:G1278 G1281:G1289 G1321:G1329 G1332:G1340 G1342:G1350 G1352:G1360 G1362:G1370 G1372:G1380 G1382:G1390 G1392:G1400 G1403:G1411 G1414:G1422 G1424:G1432 G1435:G1443 G1475:G1483 G1486:G1494 G1496:G1504 G1506:G1514 G1516:G1524 G1526:G1534 G1536:G1544 G1546:G1554 G1557:G1565 G1568:G1576 G1578:G1586 G1589:G1597 G1629:G1637 G1640:G1648 G1650:G1658 G1660:G1668 G1670:G1678 G1680:G1688 G1690:G1698 G1700:G1708 G1711:G1719 G1722:G1730 G1732:G1740 G1743:G1751 G1783:G1791 G1794:G1802 G1804:G1812 G1814:G1822 G1824:G1832 G1834:G1842 G1844:G1852 G1854:G1862 G1865:G1873 G1876:G1884 G1886:G1894 G1897:G1905 G1937:G1945 G1948:G1956 G1958:G1966 G1968:G1976 G1978:G1986 G1988:G1996 G1998:G2006 G2008:G2016 G2019:G2027 G2030:G2038 G2040:G2048 G2051:G2059 G2091:G2099 G2102:G2110 G2112:G2120 G2122:G2130 G2132:G2140 G2142:G2150 G2152:G2160 G2162:G2170 G2173:G2181 G2184:G2192 G2194:G2202 G2205:G2213 G2245:G2253 G2256:G2264 G2266:G2274 G2276:G2284 G2286:G2294 G2296:G2304 G2306:G2314 G2316:G2324 G2327:G2335 G2338:G2346 G2348:G2356 G2359:G2367 G2399:G2407 G2410:G2418 G2420:G2428 G2430:G2438 G2440:G2448 G2450:G2458 G2460:G2468 G2470:G2478 G2481:G2489 G2492:G2500 G2502:G2510 G2513:G2521 G2553:G2561 G2564:G2572 G2574:G2582 G2584:G2592 G2594:G2602 G2604:G2612 G2614:G2622 G2624:G2632 G2636:G2644 G2647:G2655 G2657:G2665 G2668:G2676 G2708:G2716 G2719:G2727 G2730:G2738 G2740:G2748 G2751:G2759 G2791:G2799 G2802:G2810 G2813:G2821 G2823:G2831 G2834:G2842 G2874:G2882 G2885:G2893 G2896:G2904 G2906:G2914 G2917:G2925 G2957:G2965 G2968:G2976 G2979:G2987 G2989:G2997 G3000:G3008 G3040:G3048 G3051:G3059 G3062:G3070 G3072:G3080 G3083:G3091 G3123:G3131 G3134:G3142 G3145:G3153 G3155:G3163 G3166:G3174 G3206:G3214 G69:G77 G79:G87 G213:G221 G223:G231 G233:G241 G367:G375 G377:G385 G387:G395 G521:G529 G531:G539 G541:G549 G675:G683 G685:G693 G695:G703 G829:G837 G839:G847 G849:G857 G983:G991 G993:G1001 G1003:G1011 G1137:G1145 G1147:G1155 G1157:G1165 G1291:G1299 G1301:G1309 G1311:G1319 G1445:G1453 G1455:G1463 G1465:G1473 G1599:G1607 G1609:G1617 G1619:G1627 G1753:G1761 G1763:G1771 G1773:G1781 G1907:G1915 G1917:G1925 G1927:G1935 G2061:G2069 G2071:G2079 G2081:G2089 G2215:G2223 G2225:G2233 G2235:G2243 G2369:G2377 G2379:G2387 G2389:G2397 G2523:G2531 G2533:G2541 G2543:G2551 G2678:G2686 G2688:G2696 G2698:G2706 G2761:G2769 G2771:G2779 G2781:G2789 G2844:G2852 G2854:G2862 G2864:G2872 G2927:G2935 G2937:G2945 G2947:G2955 G3010:G3018 G3020:G3028 G3030:G3038 G3093:G3101 G3103:G3111 G3113:G3121 G3176:G3184 G3186:G3194 G3196:G3204">
    <cfRule type="expression" dxfId="2251" priority="237" stopIfTrue="1">
      <formula>$G$11=$L$5</formula>
    </cfRule>
  </conditionalFormatting>
  <conditionalFormatting sqref="H29:H36 H18:H25 H38:H46 H49:H57 H59:H67 H89:H97 H100:H108 H110:H118 H120:H128 H130:H138 H140:H148 H150:H158 H160:H168 H171:H179 H182:H190 H192:H200 H203:H211 H243:H251 H254:H262 H264:H272 H274:H282 H284:H292 H294:H302 H304:H312 H314:H322 H325:H333 H336:H344 H346:H354 H357:H365 H397:H405 H408:H416 H418:H426 H428:H436 H438:H446 H448:H456 H458:H466 H468:H476 H479:H487 H490:H498 H500:H508 H511:H519 H551:H559 H562:H570 H572:H580 H582:H590 H592:H600 H602:H610 H612:H620 H622:H630 H633:H641 H644:H652 H654:H662 H665:H673 H705:H713 H716:H724 H726:H734 H736:H744 H746:H754 H756:H764 H766:H774 H776:H784 H787:H795 H798:H806 H808:H816 H819:H827 H859:H867 H870:H878 H880:H888 H890:H898 H900:H908 H910:H918 H920:H928 H930:H938 H941:H949 H952:H960 H962:H970 H973:H981 H1013:H1021 H1024:H1032 H1034:H1042 H1044:H1052 H1054:H1062 H1064:H1072 H1074:H1082 H1084:H1092 H1095:H1103 H1106:H1114 H1116:H1124 H1127:H1135 H1167:H1175 H1178:H1186 H1188:H1196 H1198:H1206 H1208:H1216 H1218:H1226 H1228:H1236 H1238:H1246 H1249:H1257 H1260:H1268 H1270:H1278 H1281:H1289 H1321:H1329 H1332:H1340 H1342:H1350 H1352:H1360 H1362:H1370 H1372:H1380 H1382:H1390 H1392:H1400 H1403:H1411 H1414:H1422 H1424:H1432 H1435:H1443 H1475:H1483 H1486:H1494 H1496:H1504 H1506:H1514 H1516:H1524 H1526:H1534 H1536:H1544 H1546:H1554 H1557:H1565 H1568:H1576 H1578:H1586 H1589:H1597 H1629:H1637 H1640:H1648 H1650:H1658 H1660:H1668 H1670:H1678 H1680:H1688 H1690:H1698 H1700:H1708 H1711:H1719 H1722:H1730 H1732:H1740 H1743:H1751 H1783:H1791 H1794:H1802 H1804:H1812 H1814:H1822 H1824:H1832 H1834:H1842 H1844:H1852 H1854:H1862 H1865:H1873 H1876:H1884 H1886:H1894 H1897:H1905 H1937:H1945 H1948:H1956 H1958:H1966 H1968:H1976 H1978:H1986 H1988:H1996 H1998:H2006 H2008:H2016 H2019:H2027 H2030:H2038 H2040:H2048 H2051:H2059 H2091:H2099 H2102:H2110 H2112:H2120 H2122:H2130 H2132:H2140 H2142:H2150 H2152:H2160 H2162:H2170 H2173:H2181 H2184:H2192 H2194:H2202 H2205:H2213 H2245:H2253 H2256:H2264 H2266:H2274 H2276:H2284 H2286:H2294 H2296:H2304 H2306:H2314 H2316:H2324 H2327:H2335 H2338:H2346 H2348:H2356 H2359:H2367 H2399:H2407 H2410:H2418 H2420:H2428 H2430:H2438 H2440:H2448 H2450:H2458 H2460:H2468 H2470:H2478 H2481:H2489 H2492:H2500 H2502:H2510 H2513:H2521 H2553:H2561 H2564:H2572 H2574:H2582 H2584:H2592 H2594:H2602 H2604:H2612 H2614:H2622 H2624:H2632 H2636:H2644 H2647:H2655 H2657:H2665 H2668:H2676 H2708:H2716 H2719:H2727 H2730:H2738 H2740:H2748 H2751:H2759 H2791:H2799 H2802:H2810 H2813:H2821 H2823:H2831 H2834:H2842 H2874:H2882 H2885:H2893 H2896:H2904 H2906:H2914 H2917:H2925 H2957:H2965 H2968:H2976 H2979:H2987 H2989:H2997 H3000:H3008 H3040:H3048 H3051:H3059 H3062:H3070 H3072:H3080 H3083:H3091 H3123:H3131 H3134:H3142 H3145:H3153 H3155:H3163 H3166:H3174 H3206:H3214 H69:H77 H79:H87 H213:H221 H223:H231 H233:H241 H367:H375 H377:H385 H387:H395 H521:H529 H531:H539 H541:H549 H675:H683 H685:H693 H695:H703 H829:H837 H839:H847 H849:H857 H983:H991 H993:H1001 H1003:H1011 H1137:H1145 H1147:H1155 H1157:H1165 H1291:H1299 H1301:H1309 H1311:H1319 H1445:H1453 H1455:H1463 H1465:H1473 H1599:H1607 H1609:H1617 H1619:H1627 H1753:H1761 H1763:H1771 H1773:H1781 H1907:H1915 H1917:H1925 H1927:H1935 H2061:H2069 H2071:H2079 H2081:H2089 H2215:H2223 H2225:H2233 H2235:H2243 H2369:H2377 H2379:H2387 H2389:H2397 H2523:H2531 H2533:H2541 H2543:H2551 H2678:H2686 H2688:H2696 H2698:H2706 H2761:H2769 H2771:H2779 H2781:H2789 H2844:H2852 H2854:H2862 H2864:H2872 H2927:H2935 H2937:H2945 H2947:H2955 H3010:H3018 H3020:H3028 H3030:H3038 H3093:H3101 H3103:H3111 H3113:H3121 H3176:H3184 H3186:H3194 H3196:H3204">
    <cfRule type="expression" dxfId="2250" priority="235" stopIfTrue="1">
      <formula>$H$11=$L$5</formula>
    </cfRule>
  </conditionalFormatting>
  <conditionalFormatting sqref="I29:I36 I18:I25 I38:I46 I49:I57 I59:I67 I89:I97 I100:I108 I110:I118 I120:I128 I130:I138 I140:I148 I150:I158 I160:I168 I171:I179 I182:I190 I192:I200 I203:I211 I243:I251 I254:I262 I264:I272 I274:I282 I284:I292 I294:I302 I304:I312 I314:I322 I325:I333 I336:I344 I346:I354 I357:I365 I397:I405 I408:I416 I418:I426 I428:I436 I438:I446 I448:I456 I458:I466 I468:I476 I479:I487 I490:I498 I500:I508 I511:I519 I551:I559 I562:I570 I572:I580 I582:I590 I592:I600 I602:I610 I612:I620 I622:I630 I633:I641 I644:I652 I654:I662 I665:I673 I705:I713 I716:I724 I726:I734 I736:I744 I746:I754 I756:I764 I766:I774 I776:I784 I787:I795 I798:I806 I808:I816 I819:I827 I859:I867 I870:I878 I880:I888 I890:I898 I900:I908 I910:I918 I920:I928 I930:I938 I941:I949 I952:I960 I962:I970 I973:I981 I1013:I1021 I1024:I1032 I1034:I1042 I1044:I1052 I1054:I1062 I1064:I1072 I1074:I1082 I1084:I1092 I1095:I1103 I1106:I1114 I1116:I1124 I1127:I1135 I1167:I1175 I1178:I1186 I1188:I1196 I1198:I1206 I1208:I1216 I1218:I1226 I1228:I1236 I1238:I1246 I1249:I1257 I1260:I1268 I1270:I1278 I1281:I1289 I1321:I1329 I1332:I1340 I1342:I1350 I1352:I1360 I1362:I1370 I1372:I1380 I1382:I1390 I1392:I1400 I1403:I1411 I1414:I1422 I1424:I1432 I1435:I1443 I1475:I1483 I1486:I1494 I1496:I1504 I1506:I1514 I1516:I1524 I1526:I1534 I1536:I1544 I1546:I1554 I1557:I1565 I1568:I1576 I1578:I1586 I1589:I1597 I1629:I1637 I1640:I1648 I1650:I1658 I1660:I1668 I1670:I1678 I1680:I1688 I1690:I1698 I1700:I1708 I1711:I1719 I1722:I1730 I1732:I1740 I1743:I1751 I1783:I1791 I1794:I1802 I1804:I1812 I1814:I1822 I1824:I1832 I1834:I1842 I1844:I1852 I1854:I1862 I1865:I1873 I1876:I1884 I1886:I1894 I1897:I1905 I1937:I1945 I1948:I1956 I1958:I1966 I1968:I1976 I1978:I1986 I1988:I1996 I1998:I2006 I2008:I2016 I2019:I2027 I2030:I2038 I2040:I2048 I2051:I2059 I2091:I2099 I2102:I2110 I2112:I2120 I2122:I2130 I2132:I2140 I2142:I2150 I2152:I2160 I2162:I2170 I2173:I2181 I2184:I2192 I2194:I2202 I2205:I2213 I2245:I2253 I2256:I2264 I2266:I2274 I2276:I2284 I2286:I2294 I2296:I2304 I2306:I2314 I2316:I2324 I2327:I2335 I2338:I2346 I2348:I2356 I2359:I2367 I2399:I2407 I2410:I2418 I2420:I2428 I2430:I2438 I2440:I2448 I2450:I2458 I2460:I2468 I2470:I2478 I2481:I2489 I2492:I2500 I2502:I2510 I2513:I2521 I2553:I2561 I2564:I2572 I2574:I2582 I2584:I2592 I2594:I2602 I2604:I2612 I2614:I2622 I2624:I2632 I2636:I2644 I2647:I2655 I2657:I2665 I2668:I2676 I2708:I2716 I2719:I2727 I2730:I2738 I2740:I2748 I2751:I2759 I2791:I2799 I2802:I2810 I2813:I2821 I2823:I2831 I2834:I2842 I2874:I2882 I2885:I2893 I2896:I2904 I2906:I2914 I2917:I2925 I2957:I2965 I2968:I2976 I2979:I2987 I2989:I2997 I3000:I3008 I3040:I3048 I3051:I3059 I3062:I3070 I3072:I3080 I3083:I3091 I3123:I3131 I3134:I3142 I3145:I3153 I3155:I3163 I3166:I3174 I3206:I3214 I69:I77 I79:I87 I213:I221 I223:I231 I233:I241 I367:I375 I377:I385 I387:I395 I521:I529 I531:I539 I541:I549 I675:I683 I685:I693 I695:I703 I829:I837 I839:I847 I849:I857 I983:I991 I993:I1001 I1003:I1011 I1137:I1145 I1147:I1155 I1157:I1165 I1291:I1299 I1301:I1309 I1311:I1319 I1445:I1453 I1455:I1463 I1465:I1473 I1599:I1607 I1609:I1617 I1619:I1627 I1753:I1761 I1763:I1771 I1773:I1781 I1907:I1915 I1917:I1925 I1927:I1935 I2061:I2069 I2071:I2079 I2081:I2089 I2215:I2223 I2225:I2233 I2235:I2243 I2369:I2377 I2379:I2387 I2389:I2397 I2523:I2531 I2533:I2541 I2543:I2551 I2678:I2686 I2688:I2696 I2698:I2706 I2761:I2769 I2771:I2779 I2781:I2789 I2844:I2852 I2854:I2862 I2864:I2872 I2927:I2935 I2937:I2945 I2947:I2955 I3010:I3018 I3020:I3028 I3030:I3038 I3093:I3101 I3103:I3111 I3113:I3121 I3176:I3184 I3186:I3194 I3196:I3204">
    <cfRule type="expression" dxfId="2249" priority="234" stopIfTrue="1">
      <formula>$I$9=$L$5</formula>
    </cfRule>
  </conditionalFormatting>
  <conditionalFormatting sqref="J29:J36 J18:J25 J38:J46 J49:J57 J59:J67 J89:J97 J100:J108 J110:J118 J120:J128 J130:J138 J140:J148 J150:J158 J160:J168 J171:J179 J182:J190 J192:J200 J203:J211 J243:J251 J254:J262 J264:J272 J274:J282 J284:J292 J294:J302 J304:J312 J314:J322 J325:J333 J336:J344 J346:J354 J357:J365 J397:J405 J408:J416 J418:J426 J428:J436 J438:J446 J448:J456 J458:J466 J468:J476 J479:J487 J490:J498 J500:J508 J511:J519 J551:J559 J562:J570 J572:J580 J582:J590 J592:J600 J602:J610 J612:J620 J622:J630 J633:J641 J644:J652 J654:J662 J665:J673 J705:J713 J716:J724 J726:J734 J736:J744 J746:J754 J756:J764 J766:J774 J776:J784 J787:J795 J798:J806 J808:J816 J819:J827 J859:J867 J870:J878 J880:J888 J890:J898 J900:J908 J910:J918 J920:J928 J930:J938 J941:J949 J952:J960 J962:J970 J973:J981 J1013:J1021 J1024:J1032 J1034:J1042 J1044:J1052 J1054:J1062 J1064:J1072 J1074:J1082 J1084:J1092 J1095:J1103 J1106:J1114 J1116:J1124 J1127:J1135 J1167:J1175 J1178:J1186 J1188:J1196 J1198:J1206 J1208:J1216 J1218:J1226 J1228:J1236 J1238:J1246 J1249:J1257 J1260:J1268 J1270:J1278 J1281:J1289 J1321:J1329 J1332:J1340 J1342:J1350 J1352:J1360 J1362:J1370 J1372:J1380 J1382:J1390 J1392:J1400 J1403:J1411 J1414:J1422 J1424:J1432 J1435:J1443 J1475:J1483 J1486:J1494 J1496:J1504 J1506:J1514 J1516:J1524 J1526:J1534 J1536:J1544 J1546:J1554 J1557:J1565 J1568:J1576 J1578:J1586 J1589:J1597 J1629:J1637 J1640:J1648 J1650:J1658 J1660:J1668 J1670:J1678 J1680:J1688 J1690:J1698 J1700:J1708 J1711:J1719 J1722:J1730 J1732:J1740 J1743:J1751 J1783:J1791 J1794:J1802 J1804:J1812 J1814:J1822 J1824:J1832 J1834:J1842 J1844:J1852 J1854:J1862 J1865:J1873 J1876:J1884 J1886:J1894 J1897:J1905 J1937:J1945 J1948:J1956 J1958:J1966 J1968:J1976 J1978:J1986 J1988:J1996 J1998:J2006 J2008:J2016 J2019:J2027 J2030:J2038 J2040:J2048 J2051:J2059 J2091:J2099 J2102:J2110 J2112:J2120 J2122:J2130 J2132:J2140 J2142:J2150 J2152:J2160 J2162:J2170 J2173:J2181 J2184:J2192 J2194:J2202 J2205:J2213 J2245:J2253 J2256:J2264 J2266:J2274 J2276:J2284 J2286:J2294 J2296:J2304 J2306:J2314 J2316:J2324 J2327:J2335 J2338:J2346 J2348:J2356 J2359:J2367 J2399:J2407 J2410:J2418 J2420:J2428 J2430:J2438 J2440:J2448 J2450:J2458 J2460:J2468 J2470:J2478 J2481:J2489 J2492:J2500 J2502:J2510 J2513:J2521 J2553:J2561 J2564:J2572 J2574:J2582 J2584:J2592 J2594:J2602 J2604:J2612 J2614:J2622 J2624:J2632 J2636:J2644 J2647:J2655 J2657:J2665 J2668:J2676 J2708:J2716 J2719:J2727 J2730:J2738 J2740:J2748 J2751:J2759 J2791:J2799 J2802:J2810 J2813:J2821 J2823:J2831 J2834:J2842 J2874:J2882 J2885:J2893 J2896:J2904 J2906:J2914 J2917:J2925 J2957:J2965 J2968:J2976 J2979:J2987 J2989:J2997 J3000:J3008 J3040:J3048 J3051:J3059 J3062:J3070 J3072:J3080 J3083:J3091 J3123:J3131 J3134:J3142 J3145:J3153 J3155:J3163 J3166:J3174 J3206:J3214 J69:J77 J79:J87 J213:J221 J223:J231 J233:J241 J367:J375 J377:J385 J387:J395 J521:J529 J531:J539 J541:J549 J675:J683 J685:J693 J695:J703 J829:J837 J839:J847 J849:J857 J983:J991 J993:J1001 J1003:J1011 J1137:J1145 J1147:J1155 J1157:J1165 J1291:J1299 J1301:J1309 J1311:J1319 J1445:J1453 J1455:J1463 J1465:J1473 J1599:J1607 J1609:J1617 J1619:J1627 J1753:J1761 J1763:J1771 J1773:J1781 J1907:J1915 J1917:J1925 J1927:J1935 J2061:J2069 J2071:J2079 J2081:J2089 J2215:J2223 J2225:J2233 J2235:J2243 J2369:J2377 J2379:J2387 J2389:J2397 J2523:J2531 J2533:J2541 J2543:J2551 J2678:J2686 J2688:J2696 J2698:J2706 J2761:J2769 J2771:J2779 J2781:J2789 J2844:J2852 J2854:J2862 J2864:J2872 J2927:J2935 J2937:J2945 J2947:J2955 J3010:J3018 J3020:J3028 J3030:J3038 J3093:J3101 J3103:J3111 J3113:J3121 J3176:J3184 J3186:J3194 J3196:J3204">
    <cfRule type="expression" dxfId="2248" priority="233" stopIfTrue="1">
      <formula>$J$11=$L$5</formula>
    </cfRule>
  </conditionalFormatting>
  <conditionalFormatting sqref="K29:K36 K18:K25 F2520:K2521 F2550:K2551 F2560:K2561 M210:R211 T210:U211 T240:U241 T250:U251 M250:R251 M240:R241 M2520:R2521 T2520:U2521 M2550:R2551 T2550:U2551 T2560:U2561 M2560:R2561 K38:K46 K49:K57 K59:K67 K89:K97 K100:K108 K110:K118 K120:K128 K130:K138 K140:K148 K150:K158 K160:K168 K171:K179 K182:K190 K192:K200 K203:K211 K243:K251 K254:K262 K264:K272 K274:K282 K284:K292 K294:K302 K304:K312 K314:K322 K325:K333 K336:K344 K346:K354 K357:K365 K397:K405 K408:K416 K418:K426 K428:K436 K438:K446 K448:K456 K458:K466 K468:K476 K479:K487 K490:K498 K500:K508 K511:K519 K551:K559 K562:K570 K572:K580 K582:K590 K592:K600 K602:K610 K612:K620 K622:K630 K633:K641 K644:K652 K654:K662 K665:K673 K705:K713 K716:K724 K726:K734 K736:K744 K746:K754 K756:K764 K766:K774 K776:K784 K787:K795 K798:K806 K808:K816 K819:K827 K859:K867 K870:K878 K880:K888 K890:K898 K900:K908 K910:K918 K920:K928 K930:K938 K941:K949 K952:K960 K962:K970 K973:K981 K1013:K1021 K1024:K1032 K1034:K1042 K1044:K1052 K1054:K1062 K1064:K1072 K1074:K1082 K1084:K1092 K1095:K1103 K1106:K1114 K1116:K1124 K1127:K1135 K1167:K1175 K1178:K1186 K1188:K1196 K1198:K1206 K1208:K1216 K1218:K1226 K1228:K1236 K1238:K1246 K1249:K1257 K1260:K1268 K1270:K1278 K1281:K1289 K1321:K1329 K1332:K1340 K1342:K1350 K1352:K1360 K1362:K1370 K1372:K1380 K1382:K1390 K1392:K1400 K1403:K1411 K1414:K1422 K1424:K1432 K1435:K1443 K1475:K1483 K1486:K1494 K1496:K1504 K1506:K1514 K1516:K1524 K1526:K1534 K1536:K1544 K1546:K1554 K1557:K1565 K1568:K1576 K1578:K1586 K1589:K1597 K1629:K1637 K1640:K1648 K1650:K1658 K1660:K1668 K1670:K1678 K1680:K1688 K1690:K1698 K1700:K1708 K1711:K1719 K1722:K1730 K1732:K1740 K1743:K1751 K1783:K1791 K1794:K1802 K1804:K1812 K1814:K1822 K1824:K1832 K1834:K1842 K1844:K1852 K1854:K1862 K1865:K1873 K1876:K1884 K1886:K1894 K1897:K1905 K1937:K1945 K1948:K1956 K1958:K1966 K1968:K1976 K1978:K1986 K1988:K1996 K1998:K2006 K2008:K2016 K2019:K2027 K2030:K2038 K2040:K2048 K2051:K2059 K2091:K2099 K2102:K2110 K2112:K2120 K2122:K2130 K2132:K2140 K2142:K2150 K2152:K2160 K2162:K2170 K2173:K2181 K2184:K2192 K2194:K2202 K2205:K2213 K2245:K2253 K2256:K2264 K2266:K2274 K2276:K2284 K2286:K2294 K2296:K2304 K2306:K2314 K2316:K2324 K2327:K2335 K2338:K2346 K2348:K2356 K2359:K2367 K2399:K2407 K2410:K2418 K2420:K2428 K2430:K2438 K2440:K2448 K2450:K2458 K2460:K2468 K2470:K2478 K2481:K2489 K2492:K2500 K2502:K2510 K2513:K2521 K2553:K2561 K2564:K2572 K2574:K2582 K2584:K2592 K2594:K2602 K2604:K2612 K2614:K2622 K2624:K2632 K2636:K2644 K2647:K2655 K2657:K2665 K2668:K2676 K2708:K2716 K2719:K2727 K2730:K2738 K2740:K2748 K2751:K2759 K2791:K2799 K2802:K2810 K2813:K2821 K2823:K2831 K2834:K2842 K2874:K2882 K2885:K2893 K2896:K2904 K2906:K2914 K2917:K2925 K2957:K2965 K2968:K2976 K2979:K2987 K2989:K2997 K3000:K3008 K3040:K3048 K3051:K3059 K3062:K3070 K3072:K3080 K3083:K3091 K3123:K3131 K3134:K3142 K3145:K3153 K3155:K3163 K3166:K3174 K3206:K3214 K69:K77 K79:K87 K213:K221 K223:K231 K233:K241 K367:K375 K377:K385 K387:K395 K521:K529 K531:K539 K541:K549 K675:K683 K685:K693 K695:K703 K829:K837 K839:K847 K849:K857 K983:K991 K993:K1001 K1003:K1011 K1137:K1145 K1147:K1155 K1157:K1165 K1291:K1299 K1301:K1309 K1311:K1319 K1445:K1453 K1455:K1463 K1465:K1473 K1599:K1607 K1609:K1617 K1619:K1627 K1753:K1761 K1763:K1771 K1773:K1781 K1907:K1915 K1917:K1925 K1927:K1935 K2061:K2069 K2071:K2079 K2081:K2089 K2215:K2223 K2225:K2233 K2235:K2243 K2369:K2377 K2379:K2387 K2389:K2397 K2523:K2531 K2533:K2541 K2543:K2551 K2678:K2686 K2688:K2696 K2698:K2706 K2761:K2769 K2771:K2779 K2781:K2789 K2844:K2852 K2854:K2862 K2864:K2872 K2927:K2935 K2937:K2945 K2947:K2955 K3010:K3018 K3020:K3028 K3030:K3038 K3093:K3101 K3103:K3111 K3113:K3121 K3176:K3184 K3186:K3194 K3196:K3204">
    <cfRule type="expression" dxfId="2247" priority="232" stopIfTrue="1">
      <formula>$K$11=$L$5</formula>
    </cfRule>
  </conditionalFormatting>
  <conditionalFormatting sqref="L29:L36 L18:L25 S2519:S2521 S2534 S2545:S2551 S2554:S2561 E2520:E2521 E2534 E2545:E2551 E2554:E2561 E209:E211 E238:E241 E248:E251 S209:S211 S238:S241 S248:S251 S1590 S1610 S1630 L38:L46 L49:L57 L59:L67 L89:L97 L100:L108 L110:L118 L120:L128 L130:L138 L140:L148 L150:L158 L160:L168 L171:L179 L182:L190 L192:L200 L203:L211 L243:L251 L254:L262 L264:L272 L274:L282 L284:L292 L294:L302 L304:L312 L314:L322 L325:L333 L336:L344 L346:L354 L357:L365 L397:L405 L408:L416 L418:L426 L428:L436 L438:L446 L448:L456 L458:L466 L468:L476 L479:L487 L490:L498 L500:L508 L511:L519 L551:L559 L562:L570 L572:L580 L582:L590 L592:L600 L602:L610 L612:L620 L622:L630 L633:L641 L644:L652 L654:L662 L665:L673 L705:L713 L716:L724 L726:L734 L736:L744 L746:L754 L756:L764 L766:L774 L776:L784 L787:L795 L798:L806 L808:L816 L819:L827 L859:L867 L870:L878 L880:L888 L890:L898 L900:L908 L910:L918 L920:L928 L930:L938 L941:L949 L952:L960 L962:L970 L973:L981 L1013:L1021 L1024:L1032 L1034:L1042 L1044:L1052 L1054:L1062 L1064:L1072 L1074:L1082 L1084:L1092 L1095:L1103 L1106:L1114 L1116:L1124 L1127:L1135 L1167:L1175 L1178:L1186 L1188:L1196 L1198:L1206 L1208:L1216 L1218:L1226 L1228:L1236 L1238:L1246 L1249:L1257 L1260:L1268 L1270:L1278 L1281:L1289 L1321:L1329 L1332:L1340 L1342:L1350 L1352:L1360 L1362:L1370 L1372:L1380 L1382:L1390 L1392:L1400 L1403:L1411 L1414:L1422 L1424:L1432 L1435:L1443 L1475:L1483 L1486:L1494 L1496:L1504 L1506:L1514 L1516:L1524 L1526:L1534 L1536:L1544 L1546:L1554 L1557:L1565 L1568:L1576 L1578:L1586 L1589:L1597 L1629:L1637 L1640:L1648 L1650:L1658 L1660:L1668 L1670:L1678 L1680:L1688 L1690:L1698 L1700:L1708 L1711:L1719 L1722:L1730 L1732:L1740 L1743:L1751 L1783:L1791 L1794:L1802 L1804:L1812 L1814:L1822 L1824:L1832 L1834:L1842 L1844:L1852 L1854:L1862 L1865:L1873 L1876:L1884 L1886:L1894 L1897:L1905 L1937:L1945 L1948:L1956 L1958:L1966 L1968:L1976 L1978:L1986 L1988:L1996 L1998:L2006 L2008:L2016 L2019:L2027 L2030:L2038 L2040:L2048 L2051:L2059 L2091:L2099 L2102:L2110 L2112:L2120 L2122:L2130 L2132:L2140 L2142:L2150 L2152:L2160 L2162:L2170 L2173:L2181 L2184:L2192 L2194:L2202 L2205:L2213 L2245:L2253 L2256:L2264 L2266:L2274 L2276:L2284 L2286:L2294 L2296:L2304 L2306:L2314 L2316:L2324 L2327:L2335 L2338:L2346 L2348:L2356 L2359:L2367 L2399:L2407 L2410:L2418 L2420:L2428 L2430:L2438 L2440:L2448 L2450:L2458 L2460:L2468 L2470:L2478 L2481:L2489 L2492:L2500 L2502:L2510 L2513:L2521 L2553:L2561 L2564:L2572 L2574:L2582 L2584:L2592 L2594:L2602 L2604:L2612 L2614:L2622 L2624:L2632 L2636:L2644 L2647:L2655 L2657:L2665 L2668:L2676 L2708:L2716 L2719:L2727 L2730:L2738 L2740:L2748 L2751:L2759 L2791:L2799 L2802:L2810 L2813:L2821 L2823:L2831 L2834:L2842 L2874:L2882 L2885:L2893 L2896:L2904 L2906:L2914 L2917:L2925 L2957:L2965 L2968:L2976 L2979:L2987 L2989:L2997 L3000:L3008 L3040:L3048 L3051:L3059 L3062:L3070 L3072:L3080 L3083:L3091 L3123:L3131 L3134:L3142 L3145:L3153 L3155:L3163 L3166:L3174 L3206:L3214 L69:L77 L79:L87 L213:L221 L223:L231 L233:L241 L367:L375 L377:L385 L387:L395 L521:L529 L531:L539 L541:L549 L675:L683 L685:L693 L695:L703 L829:L837 L839:L847 L849:L857 L983:L991 L993:L1001 L1003:L1011 L1137:L1145 L1147:L1155 L1157:L1165 L1291:L1299 L1301:L1309 L1311:L1319 L1445:L1453 L1455:L1463 L1465:L1473 L1599:L1607 L1609:L1617 L1619:L1627 L1753:L1761 L1763:L1771 L1773:L1781 L1907:L1915 L1917:L1925 L1927:L1935 L2061:L2069 L2071:L2079 L2081:L2089 L2215:L2223 L2225:L2233 L2235:L2243 L2369:L2377 L2379:L2387 L2389:L2397 L2523:L2531 L2533:L2541 L2543:L2551 L2678:L2686 L2688:L2696 L2698:L2706 L2761:L2769 L2771:L2779 L2781:L2789 L2844:L2852 L2854:L2862 L2864:L2872 L2927:L2935 L2937:L2945 L2947:L2955 L3010:L3018 L3020:L3028 L3030:L3038 L3093:L3101 L3103:L3111 L3113:L3121 L3176:L3184 L3186:L3194 L3196:L3204">
    <cfRule type="expression" dxfId="2246" priority="231" stopIfTrue="1">
      <formula>$L$8=$L$5</formula>
    </cfRule>
  </conditionalFormatting>
  <conditionalFormatting sqref="M29:M36 M18:M25 M38:M46 M49:M57 M59:M67 M89:M97 M100:M108 M110:M118 M120:M128 M130:M138 M140:M148 M150:M158 M160:M168 M171:M179 M182:M190 M192:M200 M203:M211 M243:M251 M254:M262 M264:M272 M274:M282 M284:M292 M294:M302 M304:M312 M314:M322 M325:M333 M336:M344 M346:M354 M357:M365 M397:M405 M408:M416 M418:M426 M428:M436 M438:M446 M448:M456 M458:M466 M468:M476 M479:M487 M490:M498 M500:M508 M511:M519 M551:M559 M562:M570 M572:M580 M582:M590 M592:M600 M602:M610 M612:M620 M622:M630 M633:M641 M644:M652 M654:M662 M665:M673 M705:M713 M716:M724 M726:M734 M736:M744 M746:M754 M756:M764 M766:M774 M776:M784 M787:M795 M798:M806 M808:M816 M819:M827 M859:M867 M870:M878 M880:M888 M890:M898 M900:M908 M910:M918 M920:M928 M930:M938 M941:M949 M952:M960 M962:M970 M973:M981 M1013:M1021 M1024:M1032 M1034:M1042 M1044:M1052 M1054:M1062 M1064:M1072 M1074:M1082 M1084:M1092 M1095:M1103 M1106:M1114 M1116:M1124 M1127:M1135 M1167:M1175 M1178:M1186 M1188:M1196 M1198:M1206 M1208:M1216 M1218:M1226 M1228:M1236 M1238:M1246 M1249:M1257 M1260:M1268 M1270:M1278 M1281:M1289 M1321:M1329 M1332:M1340 M1342:M1350 M1352:M1360 M1362:M1370 M1372:M1380 M1382:M1390 M1392:M1400 M1403:M1411 M1414:M1422 M1424:M1432 M1435:M1443 M1475:M1483 M1486:M1494 M1496:M1504 M1506:M1514 M1516:M1524 M1526:M1534 M1536:M1544 M1546:M1554 M1557:M1565 M1568:M1576 M1578:M1586 M1589:M1597 M1629:M1637 M1640:M1648 M1650:M1658 M1660:M1668 M1670:M1678 M1680:M1688 M1690:M1698 M1700:M1708 M1711:M1719 M1722:M1730 M1732:M1740 M1743:M1751 M1783:M1791 M1794:M1802 M1804:M1812 M1814:M1822 M1824:M1832 M1834:M1842 M1844:M1852 M1854:M1862 M1865:M1873 M1876:M1884 M1886:M1894 M1897:M1905 M1937:M1945 M1948:M1956 M1958:M1966 M1968:M1976 M1978:M1986 M1988:M1996 M1998:M2006 M2008:M2016 M2019:M2027 M2030:M2038 M2040:M2048 M2051:M2059 M2091:M2099 M2102:M2110 M2112:M2120 M2122:M2130 M2132:M2140 M2142:M2150 M2152:M2160 M2162:M2170 M2173:M2181 M2184:M2192 M2194:M2202 M2205:M2213 M2245:M2253 M2256:M2264 M2266:M2274 M2276:M2284 M2286:M2294 M2296:M2304 M2306:M2314 M2316:M2324 M2327:M2335 M2338:M2346 M2348:M2356 M2359:M2367 M2399:M2407 M2410:M2418 M2420:M2428 M2430:M2438 M2440:M2448 M2450:M2458 M2460:M2468 M2470:M2478 M2481:M2489 M2492:M2500 M2502:M2510 M2513:M2521 M2553:M2561 M2564:M2572 M2574:M2582 M2584:M2592 M2594:M2602 M2604:M2612 M2614:M2622 M2624:M2632 M2636:M2644 M2647:M2655 M2657:M2665 M2668:M2676 M2708:M2716 M2719:M2727 M2730:M2738 M2740:M2748 M2751:M2759 M2791:M2799 M2802:M2810 M2813:M2821 M2823:M2831 M2834:M2842 M2874:M2882 M2885:M2893 M2896:M2904 M2906:M2914 M2917:M2925 M2957:M2965 M2968:M2976 M2979:M2987 M2989:M2997 M3000:M3008 M3040:M3048 M3051:M3059 M3062:M3070 M3072:M3080 M3083:M3091 M3123:M3131 M3134:M3142 M3145:M3153 M3155:M3163 M3166:M3174 M3206:M3214 M69:M77 M79:M87 M213:M221 M223:M231 M233:M241 M367:M375 M377:M385 M387:M395 M521:M529 M531:M539 M541:M549 M675:M683 M685:M693 M695:M703 M829:M837 M839:M847 M849:M857 M983:M991 M993:M1001 M1003:M1011 M1137:M1145 M1147:M1155 M1157:M1165 M1291:M1299 M1301:M1309 M1311:M1319 M1445:M1453 M1455:M1463 M1465:M1473 M1599:M1607 M1609:M1617 M1619:M1627 M1753:M1761 M1763:M1771 M1773:M1781 M1907:M1915 M1917:M1925 M1927:M1935 M2061:M2069 M2071:M2079 M2081:M2089 M2215:M2223 M2225:M2233 M2235:M2243 M2369:M2377 M2379:M2387 M2389:M2397 M2523:M2531 M2533:M2541 M2543:M2551 M2678:M2686 M2688:M2696 M2698:M2706 M2761:M2769 M2771:M2779 M2781:M2789 M2844:M2852 M2854:M2862 M2864:M2872 M2927:M2935 M2937:M2945 M2947:M2955 M3010:M3018 M3020:M3028 M3030:M3038 M3093:M3101 M3103:M3111 M3113:M3121 M3176:M3184 M3186:M3194 M3196:M3204">
    <cfRule type="expression" dxfId="2245" priority="230" stopIfTrue="1">
      <formula>$M$9=$L$5</formula>
    </cfRule>
  </conditionalFormatting>
  <conditionalFormatting sqref="N29:N36 N18:N25 N38:N46 N49:N57 N59:N67 N89:N97 N100:N108 N110:N118 N120:N128 N130:N138 N140:N148 N150:N158 N160:N168 N171:N179 N182:N190 N192:N200 N203:N211 N243:N251 N254:N262 N264:N272 N274:N282 N284:N292 N294:N302 N304:N312 N314:N322 N325:N333 N336:N344 N346:N354 N357:N365 N397:N405 N408:N416 N418:N426 N428:N436 N438:N446 N448:N456 N458:N466 N468:N476 N479:N487 N490:N498 N500:N508 N511:N519 N551:N559 N562:N570 N572:N580 N582:N590 N592:N600 N602:N610 N612:N620 N622:N630 N633:N641 N644:N652 N654:N662 N665:N673 N705:N713 N716:N724 N726:N734 N736:N744 N746:N754 N756:N764 N766:N774 N776:N784 N787:N795 N798:N806 N808:N816 N819:N827 N859:N867 N870:N878 N880:N888 N890:N898 N900:N908 N910:N918 N920:N928 N930:N938 N941:N949 N952:N960 N962:N970 N973:N981 N1013:N1021 N1024:N1032 N1034:N1042 N1044:N1052 N1054:N1062 N1064:N1072 N1074:N1082 N1084:N1092 N1095:N1103 N1106:N1114 N1116:N1124 N1127:N1135 N1167:N1175 N1178:N1186 N1188:N1196 N1198:N1206 N1208:N1216 N1218:N1226 N1228:N1236 N1238:N1246 N1249:N1257 N1260:N1268 N1270:N1278 N1281:N1289 N1321:N1329 N1332:N1340 N1342:N1350 N1352:N1360 N1362:N1370 N1372:N1380 N1382:N1390 N1392:N1400 N1403:N1411 N1414:N1422 N1424:N1432 N1435:N1443 N1475:N1483 N1486:N1494 N1496:N1504 N1506:N1514 N1516:N1524 N1526:N1534 N1536:N1544 N1546:N1554 N1557:N1565 N1568:N1576 N1578:N1586 N1589:N1597 N1629:N1637 N1640:N1648 N1650:N1658 N1660:N1668 N1670:N1678 N1680:N1688 N1690:N1698 N1700:N1708 N1711:N1719 N1722:N1730 N1732:N1740 N1743:N1751 N1783:N1791 N1794:N1802 N1804:N1812 N1814:N1822 N1824:N1832 N1834:N1842 N1844:N1852 N1854:N1862 N1865:N1873 N1876:N1884 N1886:N1894 N1897:N1905 N1937:N1945 N1948:N1956 N1958:N1966 N1968:N1976 N1978:N1986 N1988:N1996 N1998:N2006 N2008:N2016 N2019:N2027 N2030:N2038 N2040:N2048 N2051:N2059 N2091:N2099 N2102:N2110 N2112:N2120 N2122:N2130 N2132:N2140 N2142:N2150 N2152:N2160 N2162:N2170 N2173:N2181 N2184:N2192 N2194:N2202 N2205:N2213 N2245:N2253 N2256:N2264 N2266:N2274 N2276:N2284 N2286:N2294 N2296:N2304 N2306:N2314 N2316:N2324 N2327:N2335 N2338:N2346 N2348:N2356 N2359:N2367 N2399:N2407 N2410:N2418 N2420:N2428 N2430:N2438 N2440:N2448 N2450:N2458 N2460:N2468 N2470:N2478 N2481:N2489 N2492:N2500 N2502:N2510 N2513:N2521 N2553:N2561 N2564:N2572 N2574:N2582 N2584:N2592 N2594:N2602 N2604:N2612 N2614:N2622 N2624:N2632 N2636:N2644 N2647:N2655 N2657:N2665 N2668:N2676 N2708:N2716 N2719:N2727 N2730:N2738 N2740:N2748 N2751:N2759 N2791:N2799 N2802:N2810 N2813:N2821 N2823:N2831 N2834:N2842 N2874:N2882 N2885:N2893 N2896:N2904 N2906:N2914 N2917:N2925 N2957:N2965 N2968:N2976 N2979:N2987 N2989:N2997 N3000:N3008 N3040:N3048 N3051:N3059 N3062:N3070 N3072:N3080 N3083:N3091 N3123:N3131 N3134:N3142 N3145:N3153 N3155:N3163 N3166:N3174 N3206:N3214 N69:N77 N79:N87 N213:N221 N223:N231 N233:N241 N367:N375 N377:N385 N387:N395 N521:N529 N531:N539 N541:N549 N675:N683 N685:N693 N695:N703 N829:N837 N839:N847 N849:N857 N983:N991 N993:N1001 N1003:N1011 N1137:N1145 N1147:N1155 N1157:N1165 N1291:N1299 N1301:N1309 N1311:N1319 N1445:N1453 N1455:N1463 N1465:N1473 N1599:N1607 N1609:N1617 N1619:N1627 N1753:N1761 N1763:N1771 N1773:N1781 N1907:N1915 N1917:N1925 N1927:N1935 N2061:N2069 N2071:N2079 N2081:N2089 N2215:N2223 N2225:N2233 N2235:N2243 N2369:N2377 N2379:N2387 N2389:N2397 N2523:N2531 N2533:N2541 N2543:N2551 N2678:N2686 N2688:N2696 N2698:N2706 N2761:N2769 N2771:N2779 N2781:N2789 N2844:N2852 N2854:N2862 N2864:N2872 N2927:N2935 N2937:N2945 N2947:N2955 N3010:N3018 N3020:N3028 N3030:N3038 N3093:N3101 N3103:N3111 N3113:N3121 N3176:N3184 N3186:N3194 N3196:N3204">
    <cfRule type="expression" dxfId="2244" priority="229" stopIfTrue="1">
      <formula>$N$11=$L$5</formula>
    </cfRule>
  </conditionalFormatting>
  <conditionalFormatting sqref="O29:O36 O18:O25 O38:O46 O49:O57 O59:O67 O89:O97 O100:O108 O110:O118 O120:O128 O130:O138 O140:O148 O150:O158 O160:O168 O171:O179 O182:O190 O192:O200 O203:O211 O243:O251 O254:O262 O264:O272 O274:O282 O284:O292 O294:O302 O304:O312 O314:O322 O325:O333 O336:O344 O346:O354 O357:O365 O397:O405 O408:O416 O418:O426 O428:O436 O438:O446 O448:O456 O458:O466 O468:O476 O479:O487 O490:O498 O500:O508 O511:O519 O551:O559 O562:O570 O572:O580 O582:O590 O592:O600 O602:O610 O612:O620 O622:O630 O633:O641 O644:O652 O654:O662 O665:O673 O705:O713 O716:O724 O726:O734 O736:O744 O746:O754 O756:O764 O766:O774 O776:O784 O787:O795 O798:O806 O808:O816 O819:O827 O859:O867 O870:O878 O880:O888 O890:O898 O900:O908 O910:O918 O920:O928 O930:O938 O941:O949 O952:O960 O962:O970 O973:O981 O1013:O1021 O1024:O1032 O1034:O1042 O1044:O1052 O1054:O1062 O1064:O1072 O1074:O1082 O1084:O1092 O1095:O1103 O1106:O1114 O1116:O1124 O1127:O1135 O1167:O1175 O1178:O1186 O1188:O1196 O1198:O1206 O1208:O1216 O1218:O1226 O1228:O1236 O1238:O1246 O1249:O1257 O1260:O1268 O1270:O1278 O1281:O1289 O1321:O1329 O1332:O1340 O1342:O1350 O1352:O1360 O1362:O1370 O1372:O1380 O1382:O1390 O1392:O1400 O1403:O1411 O1414:O1422 O1424:O1432 O1435:O1443 O1475:O1483 O1486:O1494 O1496:O1504 O1506:O1514 O1516:O1524 O1526:O1534 O1536:O1544 O1546:O1554 O1557:O1565 O1568:O1576 O1578:O1586 O1589:O1597 O1629:O1637 O1640:O1648 O1650:O1658 O1660:O1668 O1670:O1678 O1680:O1688 O1690:O1698 O1700:O1708 O1711:O1719 O1722:O1730 O1732:O1740 O1743:O1751 O1783:O1791 O1794:O1802 O1804:O1812 O1814:O1822 O1824:O1832 O1834:O1842 O1844:O1852 O1854:O1862 O1865:O1873 O1876:O1884 O1886:O1894 O1897:O1905 O1937:O1945 O1948:O1956 O1958:O1966 O1968:O1976 O1978:O1986 O1988:O1996 O1998:O2006 O2008:O2016 O2019:O2027 O2030:O2038 O2040:O2048 O2051:O2059 O2091:O2099 O2102:O2110 O2112:O2120 O2122:O2130 O2132:O2140 O2142:O2150 O2152:O2160 O2162:O2170 O2173:O2181 O2184:O2192 O2194:O2202 O2205:O2213 O2245:O2253 O2256:O2264 O2266:O2274 O2276:O2284 O2286:O2294 O2296:O2304 O2306:O2314 O2316:O2324 O2327:O2335 O2338:O2346 O2348:O2356 O2359:O2367 O2399:O2407 O2410:O2418 O2420:O2428 O2430:O2438 O2440:O2448 O2450:O2458 O2460:O2468 O2470:O2478 O2481:O2489 O2492:O2500 O2502:O2510 O2513:O2521 O2553:O2561 O2564:O2572 O2574:O2582 O2584:O2592 O2594:O2602 O2604:O2612 O2614:O2622 O2624:O2632 O2636:O2644 O2647:O2655 O2657:O2665 O2668:O2676 O2708:O2716 O2719:O2727 O2730:O2738 O2740:O2748 O2751:O2759 O2791:O2799 O2802:O2810 O2813:O2821 O2823:O2831 O2834:O2842 O2874:O2882 O2885:O2893 O2896:O2904 O2906:O2914 O2917:O2925 O2957:O2965 O2968:O2976 O2979:O2987 O2989:O2997 O3000:O3008 O3040:O3048 O3051:O3059 O3062:O3070 O3072:O3080 O3083:O3091 O3123:O3131 O3134:O3142 O3145:O3153 O3155:O3163 O3166:O3174 O3206:O3214 O69:O77 O79:O87 O213:O221 O223:O231 O233:O241 O367:O375 O377:O385 O387:O395 O521:O529 O531:O539 O541:O549 O675:O683 O685:O693 O695:O703 O829:O837 O839:O847 O849:O857 O983:O991 O993:O1001 O1003:O1011 O1137:O1145 O1147:O1155 O1157:O1165 O1291:O1299 O1301:O1309 O1311:O1319 O1445:O1453 O1455:O1463 O1465:O1473 O1599:O1607 O1609:O1617 O1619:O1627 O1753:O1761 O1763:O1771 O1773:O1781 O1907:O1915 O1917:O1925 O1927:O1935 O2061:O2069 O2071:O2079 O2081:O2089 O2215:O2223 O2225:O2233 O2235:O2243 O2369:O2377 O2379:O2387 O2389:O2397 O2523:O2531 O2533:O2541 O2543:O2551 O2678:O2686 O2688:O2696 O2698:O2706 O2761:O2769 O2771:O2779 O2781:O2789 O2844:O2852 O2854:O2862 O2864:O2872 O2927:O2935 O2937:O2945 O2947:O2955 O3010:O3018 O3020:O3028 O3030:O3038 O3093:O3101 O3103:O3111 O3113:O3121 O3176:O3184 O3186:O3194 O3196:O3204">
    <cfRule type="expression" dxfId="2243" priority="228" stopIfTrue="1">
      <formula>$O$9=$L$5</formula>
    </cfRule>
  </conditionalFormatting>
  <conditionalFormatting sqref="P29:P36 P18:P25 P38:P46 P49:P57 P59:P67 P89:P97 P100:P108 P110:P118 P120:P128 P130:P138 P140:P148 P150:P158 P160:P168 P171:P179 P182:P190 P192:P200 P203:P211 P243:P251 P254:P262 P264:P272 P274:P282 P284:P292 P294:P302 P304:P312 P314:P322 P325:P333 P336:P344 P346:P354 P357:P365 P397:P405 P408:P416 P418:P426 P428:P436 P438:P446 P448:P456 P458:P466 P468:P476 P479:P487 P490:P498 P500:P508 P511:P519 P551:P559 P562:P570 P572:P580 P582:P590 P592:P600 P602:P610 P612:P620 P622:P630 P633:P641 P644:P652 P654:P662 P665:P673 P705:P713 P716:P724 P726:P734 P736:P744 P746:P754 P756:P764 P766:P774 P776:P784 P787:P795 P798:P806 P808:P816 P819:P827 P859:P867 P870:P878 P880:P888 P890:P898 P900:P908 P910:P918 P920:P928 P930:P938 P941:P949 P952:P960 P962:P970 P973:P981 P1013:P1021 P1024:P1032 P1034:P1042 P1044:P1052 P1054:P1062 P1064:P1072 P1074:P1082 P1084:P1092 P1095:P1103 P1106:P1114 P1116:P1124 P1127:P1135 P1167:P1175 P1178:P1186 P1188:P1196 P1198:P1206 P1208:P1216 P1218:P1226 P1228:P1236 P1238:P1246 P1249:P1257 P1260:P1268 P1270:P1278 P1281:P1289 P1321:P1329 P1332:P1340 P1342:P1350 P1352:P1360 P1362:P1370 P1372:P1380 P1382:P1390 P1392:P1400 P1403:P1411 P1414:P1422 P1424:P1432 P1435:P1443 P1475:P1483 P1486:P1494 P1496:P1504 P1506:P1514 P1516:P1524 P1526:P1534 P1536:P1544 P1546:P1554 P1557:P1565 P1568:P1576 P1578:P1586 P1589:P1597 P1629:P1637 P1640:P1648 P1650:P1658 P1660:P1668 P1670:P1678 P1680:P1688 P1690:P1698 P1700:P1708 P1711:P1719 P1722:P1730 P1732:P1740 P1743:P1751 P1783:P1791 P1794:P1802 P1804:P1812 P1814:P1822 P1824:P1832 P1834:P1842 P1844:P1852 P1854:P1862 P1865:P1873 P1876:P1884 P1886:P1894 P1897:P1905 P1937:P1945 P1948:P1956 P1958:P1966 P1968:P1976 P1978:P1986 P1988:P1996 P1998:P2006 P2008:P2016 P2019:P2027 P2030:P2038 P2040:P2048 P2051:P2059 P2091:P2099 P2102:P2110 P2112:P2120 P2122:P2130 P2132:P2140 P2142:P2150 P2152:P2160 P2162:P2170 P2173:P2181 P2184:P2192 P2194:P2202 P2205:P2213 P2245:P2253 P2256:P2264 P2266:P2274 P2276:P2284 P2286:P2294 P2296:P2304 P2306:P2314 P2316:P2324 P2327:P2335 P2338:P2346 P2348:P2356 P2359:P2367 P2399:P2407 P2410:P2418 P2420:P2428 P2430:P2438 P2440:P2448 P2450:P2458 P2460:P2468 P2470:P2478 P2481:P2489 P2492:P2500 P2502:P2510 P2513:P2521 P2553:P2561 P2564:P2572 P2574:P2582 P2584:P2592 P2594:P2602 P2604:P2612 P2614:P2622 P2624:P2632 P2636:P2644 P2647:P2655 P2657:P2665 P2668:P2676 P2708:P2716 P2719:P2727 P2730:P2738 P2740:P2748 P2751:P2759 P2791:P2799 P2802:P2810 P2813:P2821 P2823:P2831 P2834:P2842 P2874:P2882 P2885:P2893 P2896:P2904 P2906:P2914 P2917:P2925 P2957:P2965 P2968:P2976 P2979:P2987 P2989:P2997 P3000:P3008 P3040:P3048 P3051:P3059 P3062:P3070 P3072:P3080 P3083:P3091 P3123:P3131 P3134:P3142 P3145:P3153 P3155:P3163 P3166:P3174 P3206:P3214 P69:P77 P79:P87 P213:P221 P223:P231 P233:P241 P367:P375 P377:P385 P387:P395 P521:P529 P531:P539 P541:P549 P675:P683 P685:P693 P695:P703 P829:P837 P839:P847 P849:P857 P983:P991 P993:P1001 P1003:P1011 P1137:P1145 P1147:P1155 P1157:P1165 P1291:P1299 P1301:P1309 P1311:P1319 P1445:P1453 P1455:P1463 P1465:P1473 P1599:P1607 P1609:P1617 P1619:P1627 P1753:P1761 P1763:P1771 P1773:P1781 P1907:P1915 P1917:P1925 P1927:P1935 P2061:P2069 P2071:P2079 P2081:P2089 P2215:P2223 P2225:P2233 P2235:P2243 P2369:P2377 P2379:P2387 P2389:P2397 P2523:P2531 P2533:P2541 P2543:P2551 P2678:P2686 P2688:P2696 P2698:P2706 P2761:P2769 P2771:P2779 P2781:P2789 P2844:P2852 P2854:P2862 P2864:P2872 P2927:P2935 P2937:P2945 P2947:P2955 P3010:P3018 P3020:P3028 P3030:P3038 P3093:P3101 P3103:P3111 P3113:P3121 P3176:P3184 P3186:P3194 P3196:P3204">
    <cfRule type="expression" dxfId="2242" priority="227" stopIfTrue="1">
      <formula>$P$11=$L$5</formula>
    </cfRule>
  </conditionalFormatting>
  <conditionalFormatting sqref="Q29:Q36 Q18:Q25 Q38:Q46 Q49:Q57 Q59:Q67 Q89:Q97 Q100:Q108 Q110:Q118 Q120:Q128 Q130:Q138 Q140:Q148 Q150:Q158 Q160:Q168 Q171:Q179 Q182:Q190 Q192:Q200 Q203:Q211 Q243:Q251 Q254:Q262 Q264:Q272 Q274:Q282 Q284:Q292 Q294:Q302 Q304:Q312 Q314:Q322 Q325:Q333 Q336:Q344 Q346:Q354 Q357:Q365 Q397:Q405 Q408:Q416 Q418:Q426 Q428:Q436 Q438:Q446 Q448:Q456 Q458:Q466 Q468:Q476 Q479:Q487 Q490:Q498 Q500:Q508 Q511:Q519 Q551:Q559 Q562:Q570 Q572:Q580 Q582:Q590 Q592:Q600 Q602:Q610 Q612:Q620 Q622:Q630 Q633:Q641 Q644:Q652 Q654:Q662 Q665:Q673 Q705:Q713 Q716:Q724 Q726:Q734 Q736:Q744 Q746:Q754 Q756:Q764 Q766:Q774 Q776:Q784 Q787:Q795 Q798:Q806 Q808:Q816 Q819:Q827 Q859:Q867 Q870:Q878 Q880:Q888 Q890:Q898 Q900:Q908 Q910:Q918 Q920:Q928 Q930:Q938 Q941:Q949 Q952:Q960 Q962:Q970 Q973:Q981 Q1013:Q1021 Q1024:Q1032 Q1034:Q1042 Q1044:Q1052 Q1054:Q1062 Q1064:Q1072 Q1074:Q1082 Q1084:Q1092 Q1095:Q1103 Q1106:Q1114 Q1116:Q1124 Q1127:Q1135 Q1167:Q1175 Q1178:Q1186 Q1188:Q1196 Q1198:Q1206 Q1208:Q1216 Q1218:Q1226 Q1228:Q1236 Q1238:Q1246 Q1249:Q1257 Q1260:Q1268 Q1270:Q1278 Q1281:Q1289 Q1321:Q1329 Q1332:Q1340 Q1342:Q1350 Q1352:Q1360 Q1362:Q1370 Q1372:Q1380 Q1382:Q1390 Q1392:Q1400 Q1403:Q1411 Q1414:Q1422 Q1424:Q1432 Q1435:Q1443 Q1475:Q1483 Q1486:Q1494 Q1496:Q1504 Q1506:Q1514 Q1516:Q1524 Q1526:Q1534 Q1536:Q1544 Q1546:Q1554 Q1557:Q1565 Q1568:Q1576 Q1578:Q1586 Q1589:Q1597 Q1629:Q1637 Q1640:Q1648 Q1650:Q1658 Q1660:Q1668 Q1670:Q1678 Q1680:Q1688 Q1690:Q1698 Q1700:Q1708 Q1711:Q1719 Q1722:Q1730 Q1732:Q1740 Q1743:Q1751 Q1783:Q1791 Q1794:Q1802 Q1804:Q1812 Q1814:Q1822 Q1824:Q1832 Q1834:Q1842 Q1844:Q1852 Q1854:Q1862 Q1865:Q1873 Q1876:Q1884 Q1886:Q1894 Q1897:Q1905 Q1937:Q1945 Q1948:Q1956 Q1958:Q1966 Q1968:Q1976 Q1978:Q1986 Q1988:Q1996 Q1998:Q2006 Q2008:Q2016 Q2019:Q2027 Q2030:Q2038 Q2040:Q2048 Q2051:Q2059 Q2091:Q2099 Q2102:Q2110 Q2112:Q2120 Q2122:Q2130 Q2132:Q2140 Q2142:Q2150 Q2152:Q2160 Q2162:Q2170 Q2173:Q2181 Q2184:Q2192 Q2194:Q2202 Q2205:Q2213 Q2245:Q2253 Q2256:Q2264 Q2266:Q2274 Q2276:Q2284 Q2286:Q2294 Q2296:Q2304 Q2306:Q2314 Q2316:Q2324 Q2327:Q2335 Q2338:Q2346 Q2348:Q2356 Q2359:Q2367 Q2399:Q2407 Q2410:Q2418 Q2420:Q2428 Q2430:Q2438 Q2440:Q2448 Q2450:Q2458 Q2460:Q2468 Q2470:Q2478 Q2481:Q2489 Q2492:Q2500 Q2502:Q2510 Q2513:Q2521 Q2553:Q2561 Q2564:Q2572 Q2574:Q2582 Q2584:Q2592 Q2594:Q2602 Q2604:Q2612 Q2614:Q2622 Q2624:Q2632 Q2636:Q2644 Q2647:Q2655 Q2657:Q2665 Q2668:Q2676 Q2708:Q2716 Q2719:Q2727 Q2730:Q2738 Q2740:Q2748 Q2751:Q2759 Q2791:Q2799 Q2802:Q2810 Q2813:Q2821 Q2823:Q2831 Q2834:Q2842 Q2874:Q2882 Q2885:Q2893 Q2896:Q2904 Q2906:Q2914 Q2917:Q2925 Q2957:Q2965 Q2968:Q2976 Q2979:Q2987 Q2989:Q2997 Q3000:Q3008 Q3040:Q3048 Q3051:Q3059 Q3062:Q3070 Q3072:Q3080 Q3083:Q3091 Q3123:Q3131 Q3134:Q3142 Q3145:Q3153 Q3155:Q3163 Q3166:Q3174 Q3206:Q3214 Q69:Q77 Q79:Q87 Q213:Q221 Q223:Q231 Q233:Q241 Q367:Q375 Q377:Q385 Q387:Q395 Q521:Q529 Q531:Q539 Q541:Q549 Q675:Q683 Q685:Q693 Q695:Q703 Q829:Q837 Q839:Q847 Q849:Q857 Q983:Q991 Q993:Q1001 Q1003:Q1011 Q1137:Q1145 Q1147:Q1155 Q1157:Q1165 Q1291:Q1299 Q1301:Q1309 Q1311:Q1319 Q1445:Q1453 Q1455:Q1463 Q1465:Q1473 Q1599:Q1607 Q1609:Q1617 Q1619:Q1627 Q1753:Q1761 Q1763:Q1771 Q1773:Q1781 Q1907:Q1915 Q1917:Q1925 Q1927:Q1935 Q2061:Q2069 Q2071:Q2079 Q2081:Q2089 Q2215:Q2223 Q2225:Q2233 Q2235:Q2243 Q2369:Q2377 Q2379:Q2387 Q2389:Q2397 Q2523:Q2531 Q2533:Q2541 Q2543:Q2551 Q2678:Q2686 Q2688:Q2696 Q2698:Q2706 Q2761:Q2769 Q2771:Q2779 Q2781:Q2789 Q2844:Q2852 Q2854:Q2862 Q2864:Q2872 Q2927:Q2935 Q2937:Q2945 Q2947:Q2955 Q3010:Q3018 Q3020:Q3028 Q3030:Q3038 Q3093:Q3101 Q3103:Q3111 Q3113:Q3121 Q3176:Q3184 Q3186:Q3194 Q3196:Q3204">
    <cfRule type="expression" dxfId="2241" priority="226" stopIfTrue="1">
      <formula>$Q$11=$L$5</formula>
    </cfRule>
  </conditionalFormatting>
  <conditionalFormatting sqref="R29:R36 R18:R25 R38:R46 R49:R57 R59:R67 R89:R97 R100:R108 R110:R118 R120:R128 R130:R138 R140:R148 R150:R158 R160:R168 R171:R179 R182:R190 R192:R200 R203:R211 R243:R251 R254:R262 R264:R272 R274:R282 R284:R292 R294:R302 R304:R312 R314:R322 R325:R333 R336:R344 R346:R354 R357:R365 R397:R405 R408:R416 R418:R426 R428:R436 R438:R446 R448:R456 R458:R466 R468:R476 R479:R487 R490:R498 R500:R508 R511:R519 R551:R559 R562:R570 R572:R580 R582:R590 R592:R600 R602:R610 R612:R620 R622:R630 R633:R641 R644:R652 R654:R662 R665:R673 R705:R713 R716:R724 R726:R734 R736:R744 R746:R754 R756:R764 R766:R774 R776:R784 R787:R795 R798:R806 R808:R816 R819:R827 R859:R867 R870:R878 R880:R888 R890:R898 R900:R908 R910:R918 R920:R928 R930:R938 R941:R949 R952:R960 R962:R970 R973:R981 R1013:R1021 R1024:R1032 R1034:R1042 R1044:R1052 R1054:R1062 R1064:R1072 R1074:R1082 R1084:R1092 R1095:R1103 R1106:R1114 R1116:R1124 R1127:R1135 R1167:R1175 R1178:R1186 R1188:R1196 R1198:R1206 R1208:R1216 R1218:R1226 R1228:R1236 R1238:R1246 R1249:R1257 R1260:R1268 R1270:R1278 R1281:R1289 R1321:R1329 R1332:R1340 R1342:R1350 R1352:R1360 R1362:R1370 R1372:R1380 R1382:R1390 R1392:R1400 R1403:R1411 R1414:R1422 R1424:R1432 R1435:R1443 R1475:R1483 R1486:R1494 R1496:R1504 R1506:R1514 R1516:R1524 R1526:R1534 R1536:R1544 R1546:R1554 R1557:R1565 R1568:R1576 R1578:R1586 R1589:R1597 R1629:R1637 R1640:R1648 R1650:R1658 R1660:R1668 R1670:R1678 R1680:R1688 R1690:R1698 R1700:R1708 R1711:R1719 R1722:R1730 R1732:R1740 R1743:R1751 R1783:R1791 R1794:R1802 R1804:R1812 R1814:R1822 R1824:R1832 R1834:R1842 R1844:R1852 R1854:R1862 R1865:R1873 R1876:R1884 R1886:R1894 R1897:R1905 R1937:R1945 R1948:R1956 R1958:R1966 R1968:R1976 R1978:R1986 R1988:R1996 R1998:R2006 R2008:R2016 R2019:R2027 R2030:R2038 R2040:R2048 R2051:R2059 R2091:R2099 R2102:R2110 R2112:R2120 R2122:R2130 R2132:R2140 R2142:R2150 R2152:R2160 R2162:R2170 R2173:R2181 R2184:R2192 R2194:R2202 R2205:R2213 R2245:R2253 R2256:R2264 R2266:R2274 R2276:R2284 R2286:R2294 R2296:R2304 R2306:R2314 R2316:R2324 R2327:R2335 R2338:R2346 R2348:R2356 R2359:R2367 R2399:R2407 R2410:R2418 R2420:R2428 R2430:R2438 R2440:R2448 R2450:R2458 R2460:R2468 R2470:R2478 R2481:R2489 R2492:R2500 R2502:R2510 R2513:R2521 R2553:R2561 R2564:R2572 R2574:R2582 R2584:R2592 R2594:R2602 R2604:R2612 R2614:R2622 R2624:R2632 R2636:R2644 R2647:R2655 R2657:R2665 R2668:R2676 R2708:R2716 R2719:R2727 R2730:R2738 R2740:R2748 R2751:R2759 R2791:R2799 R2802:R2810 R2813:R2821 R2823:R2831 R2834:R2842 R2874:R2882 R2885:R2893 R2896:R2904 R2906:R2914 R2917:R2925 R2957:R2965 R2968:R2976 R2979:R2987 R2989:R2997 R3000:R3008 R3040:R3048 R3051:R3059 R3062:R3070 R3072:R3080 R3083:R3091 R3123:R3131 R3134:R3142 R3145:R3153 R3155:R3163 R3166:R3174 R3206:R3214 R69:R77 R79:R87 R213:R221 R223:R231 R233:R241 R367:R375 R377:R385 R387:R395 R521:R529 R531:R539 R541:R549 R675:R683 R685:R693 R695:R703 R829:R837 R839:R847 R849:R857 R983:R991 R993:R1001 R1003:R1011 R1137:R1145 R1147:R1155 R1157:R1165 R1291:R1299 R1301:R1309 R1311:R1319 R1445:R1453 R1455:R1463 R1465:R1473 R1599:R1607 R1609:R1617 R1619:R1627 R1753:R1761 R1763:R1771 R1773:R1781 R1907:R1915 R1917:R1925 R1927:R1935 R2061:R2069 R2071:R2079 R2081:R2089 R2215:R2223 R2225:R2233 R2235:R2243 R2369:R2377 R2379:R2387 R2389:R2397 R2523:R2531 R2533:R2541 R2543:R2551 R2678:R2686 R2688:R2696 R2698:R2706 R2761:R2769 R2771:R2779 R2781:R2789 R2844:R2852 R2854:R2862 R2864:R2872 R2927:R2935 R2937:R2945 R2947:R2955 R3010:R3018 R3020:R3028 R3030:R3038 R3093:R3101 R3103:R3111 R3113:R3121 R3176:R3184 R3186:R3194 R3196:R3204">
    <cfRule type="expression" dxfId="2240" priority="225" stopIfTrue="1">
      <formula>$R$11=$L$5</formula>
    </cfRule>
  </conditionalFormatting>
  <conditionalFormatting sqref="S29:S36 S18:S25 S38:S46 S49:S57 S59:S67 S89:S97 S100:S108 S110:S118 S120:S128 S130:S138 S140:S148 S150:S158 S160:S168 S171:S179 S182:S190 S192:S200 S203:S211 S243:S251 S254:S262 S264:S272 S274:S282 S284:S292 S294:S302 S304:S312 S314:S322 S325:S333 S336:S344 S346:S354 S357:S365 S397:S405 S408:S416 S418:S426 S428:S436 S438:S446 S448:S456 S458:S466 S468:S476 S479:S487 S490:S498 S500:S508 S511:S519 S551:S559 S562:S570 S572:S580 S582:S590 S592:S600 S602:S610 S612:S620 S622:S630 S633:S641 S644:S652 S654:S662 S665:S673 S705:S713 S716:S724 S726:S734 S736:S744 S746:S754 S756:S764 S766:S774 S776:S784 S787:S795 S798:S806 S808:S816 S819:S827 S859:S867 S870:S878 S880:S888 S890:S898 S900:S908 S910:S918 S920:S928 S930:S938 S941:S949 S952:S960 S962:S970 S973:S981 S1013:S1021 S1024:S1032 S1034:S1042 S1044:S1052 S1054:S1062 S1064:S1072 S1074:S1082 S1084:S1092 S1095:S1103 S1106:S1114 S1116:S1124 S1127:S1135 S1167:S1175 S1178:S1186 S1188:S1196 S1198:S1206 S1208:S1216 S1218:S1226 S1228:S1236 S1238:S1246 S1249:S1257 S1260:S1268 S1270:S1278 S1281:S1289 S1321:S1329 S1332:S1340 S1342:S1350 S1352:S1360 S1362:S1370 S1372:S1380 S1382:S1390 S1392:S1400 S1403:S1411 S1414:S1422 S1424:S1432 S1435:S1443 S1475:S1483 S1486:S1494 S1496:S1504 S1506:S1514 S1516:S1524 S1526:S1534 S1536:S1544 S1546:S1554 S1557:S1565 S1568:S1576 S1578:S1586 S1589:S1597 S1629:S1637 S1640:S1648 S1650:S1658 S1660:S1668 S1670:S1678 S1680:S1688 S1690:S1698 S1700:S1708 S1711:S1719 S1722:S1730 S1732:S1740 S1743:S1751 S1783:S1791 S1794:S1802 S1804:S1812 S1814:S1822 S1824:S1832 S1834:S1842 S1844:S1852 S1854:S1862 S1865:S1873 S1876:S1884 S1886:S1894 S1897:S1905 S1937:S1945 S1948:S1956 S1958:S1966 S1968:S1976 S1978:S1986 S1988:S1996 S1998:S2006 S2008:S2016 S2019:S2027 S2030:S2038 S2040:S2048 S2051:S2059 S2091:S2099 S2102:S2110 S2112:S2120 S2122:S2130 S2132:S2140 S2142:S2150 S2152:S2160 S2162:S2170 S2173:S2181 S2184:S2192 S2194:S2202 S2205:S2213 S2245:S2253 S2256:S2264 S2266:S2274 S2276:S2284 S2286:S2294 S2296:S2304 S2306:S2314 S2316:S2324 S2327:S2335 S2338:S2346 S2348:S2356 S2359:S2367 S2399:S2407 S2410:S2418 S2420:S2428 S2430:S2438 S2440:S2448 S2450:S2458 S2460:S2468 S2470:S2478 S2481:S2489 S2492:S2500 S2502:S2510 S2513:S2521 S2553:S2561 S2564:S2572 S2574:S2582 S2584:S2592 S2594:S2602 S2604:S2612 S2614:S2622 S2624:S2632 S2636:S2644 S2647:S2655 S2657:S2665 S2668:S2676 S2708:S2716 S2719:S2727 S2730:S2738 S2740:S2748 S2751:S2759 S2791:S2799 S2802:S2810 S2813:S2821 S2823:S2831 S2834:S2842 S2874:S2882 S2885:S2893 S2896:S2904 S2906:S2914 S2917:S2925 S2957:S2965 S2968:S2976 S2979:S2987 S2989:S2997 S3000:S3008 S3040:S3048 S3051:S3059 S3062:S3070 S3072:S3080 S3083:S3091 S3123:S3131 S3134:S3142 S3145:S3153 S3155:S3163 S3166:S3174 S3206:S3214 S69:S77 S79:S87 S213:S221 S223:S231 S233:S241 S367:S375 S377:S385 S387:S395 S521:S529 S531:S539 S541:S549 S675:S683 S685:S693 S695:S703 S829:S837 S839:S847 S849:S857 S983:S991 S993:S1001 S1003:S1011 S1137:S1145 S1147:S1155 S1157:S1165 S1291:S1299 S1301:S1309 S1311:S1319 S1445:S1453 S1455:S1463 S1465:S1473 S1599:S1607 S1609:S1617 S1619:S1627 S1753:S1761 S1763:S1771 S1773:S1781 S1907:S1915 S1917:S1925 S1927:S1935 S2061:S2069 S2071:S2079 S2081:S2089 S2215:S2223 S2225:S2233 S2235:S2243 S2369:S2377 S2379:S2387 S2389:S2397 S2523:S2531 S2533:S2541 S2543:S2551 S2678:S2686 S2688:S2696 S2698:S2706 S2761:S2769 S2771:S2779 S2781:S2789 S2844:S2852 S2854:S2862 S2864:S2872 S2927:S2935 S2937:S2945 S2947:S2955 S3010:S3018 S3020:S3028 S3030:S3038 S3093:S3101 S3103:S3111 S3113:S3121 S3176:S3184 S3186:S3194 S3196:S3204">
    <cfRule type="expression" dxfId="2239" priority="224" stopIfTrue="1">
      <formula>$S$8=$L$5</formula>
    </cfRule>
  </conditionalFormatting>
  <conditionalFormatting sqref="T29:T36 T18:T25 T38:T46 T49:T57 T59:T67 T89:T97 T100:T108 T110:T118 T120:T128 T130:T138 T140:T148 T150:T158 T160:T168 T171:T179 T182:T190 T192:T200 T203:T211 T243:T251 T254:T262 T264:T272 T274:T282 T284:T292 T294:T302 T304:T312 T314:T322 T325:T333 T336:T344 T346:T354 T357:T365 T397:T405 T408:T416 T418:T426 T428:T436 T438:T446 T448:T456 T458:T466 T468:T476 T479:T487 T490:T498 T500:T508 T511:T519 T551:T559 T562:T570 T572:T580 T582:T590 T592:T600 T602:T610 T612:T620 T622:T630 T633:T641 T644:T652 T654:T662 T665:T673 T705:T713 T716:T724 T726:T734 T736:T744 T746:T754 T756:T764 T766:T774 T776:T784 T787:T795 T798:T806 T808:T816 T819:T827 T859:T867 T870:T878 T880:T888 T890:T898 T900:T908 T910:T918 T920:T928 T930:T938 T941:T949 T952:T960 T962:T970 T973:T981 T1013:T1021 T1024:T1032 T1034:T1042 T1044:T1052 T1054:T1062 T1064:T1072 T1074:T1082 T1084:T1092 T1095:T1103 T1106:T1114 T1116:T1124 T1127:T1135 T1167:T1175 T1178:T1186 T1188:T1196 T1198:T1206 T1208:T1216 T1218:T1226 T1228:T1236 T1238:T1246 T1249:T1257 T1260:T1268 T1270:T1278 T1281:T1289 T1321:T1329 T1332:T1340 T1342:T1350 T1352:T1360 T1362:T1370 T1372:T1380 T1382:T1390 T1392:T1400 T1403:T1411 T1414:T1422 T1424:T1432 T1435:T1443 T1475:T1483 T1486:T1494 T1496:T1504 T1506:T1514 T1516:T1524 T1526:T1534 T1536:T1544 T1546:T1554 T1557:T1565 T1568:T1576 T1578:T1586 T1589:T1597 T1629:T1637 T1640:T1648 T1650:T1658 T1660:T1668 T1670:T1678 T1680:T1688 T1690:T1698 T1700:T1708 T1711:T1719 T1722:T1730 T1732:T1740 T1743:T1751 T1783:T1791 T1794:T1802 T1804:T1812 T1814:T1822 T1824:T1832 T1834:T1842 T1844:T1852 T1854:T1862 T1865:T1873 T1876:T1884 T1886:T1894 T1897:T1905 T1937:T1945 T1948:T1956 T1958:T1966 T1968:T1976 T1978:T1986 T1988:T1996 T1998:T2006 T2008:T2016 T2019:T2027 T2030:T2038 T2040:T2048 T2051:T2059 T2091:T2099 T2102:T2110 T2112:T2120 T2122:T2130 T2132:T2140 T2142:T2150 T2152:T2160 T2162:T2170 T2173:T2181 T2184:T2192 T2194:T2202 T2205:T2213 T2245:T2253 T2256:T2264 T2266:T2274 T2276:T2284 T2286:T2294 T2296:T2304 T2306:T2314 T2316:T2324 T2327:T2335 T2338:T2346 T2348:T2356 T2359:T2367 T2399:T2407 T2410:T2418 T2420:T2428 T2430:T2438 T2440:T2448 T2450:T2458 T2460:T2468 T2470:T2478 T2481:T2489 T2492:T2500 T2502:T2510 T2513:T2521 T2553:T2561 T2564:T2572 T2574:T2582 T2584:T2592 T2594:T2602 T2604:T2612 T2614:T2622 T2624:T2632 T2636:T2644 T2647:T2655 T2657:T2665 T2668:T2676 T2708:T2716 T2719:T2727 T2730:T2738 T2740:T2748 T2751:T2759 T2791:T2799 T2802:T2810 T2813:T2821 T2823:T2831 T2834:T2842 T2874:T2882 T2885:T2893 T2896:T2904 T2906:T2914 T2917:T2925 T2957:T2965 T2968:T2976 T2979:T2987 T2989:T2997 T3000:T3008 T3040:T3048 T3051:T3059 T3062:T3070 T3072:T3080 T3083:T3091 T3123:T3131 T3134:T3142 T3145:T3153 T3155:T3163 T3166:T3174 T3206:T3214 T69:T77 T79:T87 T213:T221 T223:T231 T233:T241 T367:T375 T377:T385 T387:T395 T521:T529 T531:T539 T541:T549 T675:T683 T685:T693 T695:T703 T829:T837 T839:T847 T849:T857 T983:T991 T993:T1001 T1003:T1011 T1137:T1145 T1147:T1155 T1157:T1165 T1291:T1299 T1301:T1309 T1311:T1319 T1445:T1453 T1455:T1463 T1465:T1473 T1599:T1607 T1609:T1617 T1619:T1627 T1753:T1761 T1763:T1771 T1773:T1781 T1907:T1915 T1917:T1925 T1927:T1935 T2061:T2069 T2071:T2079 T2081:T2089 T2215:T2223 T2225:T2233 T2235:T2243 T2369:T2377 T2379:T2387 T2389:T2397 T2523:T2531 T2533:T2541 T2543:T2551 T2678:T2686 T2688:T2696 T2698:T2706 T2761:T2769 T2771:T2779 T2781:T2789 T2844:T2852 T2854:T2862 T2864:T2872 T2927:T2935 T2937:T2945 T2947:T2955 T3010:T3018 T3020:T3028 T3030:T3038 T3093:T3101 T3103:T3111 T3113:T3121 T3176:T3184 T3186:T3194 T3196:T3204">
    <cfRule type="expression" dxfId="2238" priority="223" stopIfTrue="1">
      <formula>$T$10=$L$5</formula>
    </cfRule>
  </conditionalFormatting>
  <conditionalFormatting sqref="U29:U36 U18:U25 U38:U46 U49:U57 U59:U67 U89:U97 U100:U108 U110:U118 U120:U128 U130:U138 U140:U148 U150:U158 U160:U168 U171:U179 U182:U190 U192:U200 U203:U211 U243:U251 U254:U262 U264:U272 U274:U282 U284:U292 U294:U302 U304:U312 U314:U322 U325:U333 U336:U344 U346:U354 U357:U365 U397:U405 U408:U416 U418:U426 U428:U436 U438:U446 U448:U456 U458:U466 U468:U476 U479:U487 U490:U498 U500:U508 U511:U519 U551:U559 U562:U570 U572:U580 U582:U590 U592:U600 U602:U610 U612:U620 U622:U630 U633:U641 U644:U652 U654:U662 U665:U673 U705:U713 U716:U724 U726:U734 U736:U744 U746:U754 U756:U764 U766:U774 U776:U784 U787:U795 U798:U806 U808:U816 U819:U827 U859:U867 U870:U878 U880:U888 U890:U898 U900:U908 U910:U918 U920:U928 U930:U938 U941:U949 U952:U960 U962:U970 U973:U981 U1013:U1021 U1024:U1032 U1034:U1042 U1044:U1052 U1054:U1062 U1064:U1072 U1074:U1082 U1084:U1092 U1095:U1103 U1106:U1114 U1116:U1124 U1127:U1135 U1167:U1175 U1178:U1186 U1188:U1196 U1198:U1206 U1208:U1216 U1218:U1226 U1228:U1236 U1238:U1246 U1249:U1257 U1260:U1268 U1270:U1278 U1281:U1289 U1321:U1329 U1332:U1340 U1342:U1350 U1352:U1360 U1362:U1370 U1372:U1380 U1382:U1390 U1392:U1400 U1403:U1411 U1414:U1422 U1424:U1432 U1435:U1443 U1475:U1483 U1486:U1494 U1496:U1504 U1506:U1514 U1516:U1524 U1526:U1534 U1536:U1544 U1546:U1554 U1557:U1565 U1568:U1576 U1578:U1586 U1589:U1597 U1629:U1637 U1640:U1648 U1650:U1658 U1660:U1668 U1670:U1678 U1680:U1688 U1690:U1698 U1700:U1708 U1711:U1719 U1722:U1730 U1732:U1740 U1743:U1751 U1783:U1791 U1794:U1802 U1804:U1812 U1814:U1822 U1824:U1832 U1834:U1842 U1844:U1852 U1854:U1862 U1865:U1873 U1876:U1884 U1886:U1894 U1897:U1905 U1937:U1945 U1948:U1956 U1958:U1966 U1968:U1976 U1978:U1986 U1988:U1996 U1998:U2006 U2008:U2016 U2019:U2027 U2030:U2038 U2040:U2048 U2051:U2059 U2091:U2099 U2102:U2110 U2112:U2120 U2122:U2130 U2132:U2140 U2142:U2150 U2152:U2160 U2162:U2170 U2173:U2181 U2184:U2192 U2194:U2202 U2205:U2213 U2245:U2253 U2256:U2264 U2266:U2274 U2276:U2284 U2286:U2294 U2296:U2304 U2306:U2314 U2316:U2324 U2327:U2335 U2338:U2346 U2348:U2356 U2359:U2367 U2399:U2407 U2410:U2418 U2420:U2428 U2430:U2438 U2440:U2448 U2450:U2458 U2460:U2468 U2470:U2478 U2481:U2489 U2492:U2500 U2502:U2510 U2513:U2521 U2553:U2561 U2564:U2572 U2574:U2582 U2584:U2592 U2594:U2602 U2604:U2612 U2614:U2622 U2624:U2632 U2636:U2644 U2647:U2655 U2657:U2665 U2668:U2676 U2708:U2716 U2719:U2727 U2730:U2738 U2740:U2748 U2751:U2759 U2791:U2799 U2802:U2810 U2813:U2821 U2823:U2831 U2834:U2842 U2874:U2882 U2885:U2893 U2896:U2904 U2906:U2914 U2917:U2925 U2957:U2965 U2968:U2976 U2979:U2987 U2989:U2997 U3000:U3008 U3040:U3048 U3051:U3059 U3062:U3070 U3072:U3080 U3083:U3091 U3123:U3131 U3134:U3142 U3145:U3153 U3155:U3163 U3166:U3174 U3206:U3214 U69:U77 U79:U87 U213:U221 U223:U231 U233:U241 U367:U375 U377:U385 U387:U395 U521:U529 U531:U539 U541:U549 U675:U683 U685:U693 U695:U703 U829:U837 U839:U847 U849:U857 U983:U991 U993:U1001 U1003:U1011 U1137:U1145 U1147:U1155 U1157:U1165 U1291:U1299 U1301:U1309 U1311:U1319 U1445:U1453 U1455:U1463 U1465:U1473 U1599:U1607 U1609:U1617 U1619:U1627 U1753:U1761 U1763:U1771 U1773:U1781 U1907:U1915 U1917:U1925 U1927:U1935 U2061:U2069 U2071:U2079 U2081:U2089 U2215:U2223 U2225:U2233 U2235:U2243 U2369:U2377 U2379:U2387 U2389:U2397 U2523:U2531 U2533:U2541 U2543:U2551 U2678:U2686 U2688:U2696 U2698:U2706 U2761:U2769 U2771:U2779 U2781:U2789 U2844:U2852 U2854:U2862 U2864:U2872 U2927:U2935 U2937:U2945 U2947:U2955 U3010:U3018 U3020:U3028 U3030:U3038 U3093:U3101 U3103:U3111 U3113:U3121 U3176:U3184 U3186:U3194 U3196:U3204">
    <cfRule type="expression" dxfId="2237" priority="222" stopIfTrue="1">
      <formula>$U$10=$L$5</formula>
    </cfRule>
  </conditionalFormatting>
  <conditionalFormatting sqref="J5">
    <cfRule type="expression" dxfId="2236" priority="221" stopIfTrue="1">
      <formula>$H$5=""</formula>
    </cfRule>
  </conditionalFormatting>
  <conditionalFormatting sqref="J5">
    <cfRule type="expression" dxfId="2235" priority="211" stopIfTrue="1">
      <formula>$H$5=""</formula>
    </cfRule>
  </conditionalFormatting>
  <conditionalFormatting sqref="D17">
    <cfRule type="expression" dxfId="2234" priority="68" stopIfTrue="1">
      <formula>$D$8=$L$5</formula>
    </cfRule>
  </conditionalFormatting>
  <conditionalFormatting sqref="E17">
    <cfRule type="expression" dxfId="2233" priority="67" stopIfTrue="1">
      <formula>$E$8=$L$5</formula>
    </cfRule>
  </conditionalFormatting>
  <conditionalFormatting sqref="F17">
    <cfRule type="expression" dxfId="2232" priority="66" stopIfTrue="1">
      <formula>$F$9=$L$5</formula>
    </cfRule>
  </conditionalFormatting>
  <conditionalFormatting sqref="G17">
    <cfRule type="expression" dxfId="2231" priority="65" stopIfTrue="1">
      <formula>$G$11=$L$5</formula>
    </cfRule>
  </conditionalFormatting>
  <conditionalFormatting sqref="H17">
    <cfRule type="expression" dxfId="2230" priority="64" stopIfTrue="1">
      <formula>$H$11=$L$5</formula>
    </cfRule>
  </conditionalFormatting>
  <conditionalFormatting sqref="I17">
    <cfRule type="expression" dxfId="2229" priority="63" stopIfTrue="1">
      <formula>$I$9=$L$5</formula>
    </cfRule>
  </conditionalFormatting>
  <conditionalFormatting sqref="J17">
    <cfRule type="expression" dxfId="2228" priority="62" stopIfTrue="1">
      <formula>$J$11=$L$5</formula>
    </cfRule>
  </conditionalFormatting>
  <conditionalFormatting sqref="K17">
    <cfRule type="expression" dxfId="2227" priority="61" stopIfTrue="1">
      <formula>$K$11=$L$5</formula>
    </cfRule>
  </conditionalFormatting>
  <conditionalFormatting sqref="L17">
    <cfRule type="expression" dxfId="2226" priority="60" stopIfTrue="1">
      <formula>$L$8=$L$5</formula>
    </cfRule>
  </conditionalFormatting>
  <conditionalFormatting sqref="M17">
    <cfRule type="expression" dxfId="2225" priority="59" stopIfTrue="1">
      <formula>$M$9=$L$5</formula>
    </cfRule>
  </conditionalFormatting>
  <conditionalFormatting sqref="N17">
    <cfRule type="expression" dxfId="2224" priority="58" stopIfTrue="1">
      <formula>$N$11=$L$5</formula>
    </cfRule>
  </conditionalFormatting>
  <conditionalFormatting sqref="O17">
    <cfRule type="expression" dxfId="2223" priority="57" stopIfTrue="1">
      <formula>$O$9=$L$5</formula>
    </cfRule>
  </conditionalFormatting>
  <conditionalFormatting sqref="P17">
    <cfRule type="expression" dxfId="2222" priority="56" stopIfTrue="1">
      <formula>$P$11=$L$5</formula>
    </cfRule>
  </conditionalFormatting>
  <conditionalFormatting sqref="Q17">
    <cfRule type="expression" dxfId="2221" priority="55" stopIfTrue="1">
      <formula>$Q$11=$L$5</formula>
    </cfRule>
  </conditionalFormatting>
  <conditionalFormatting sqref="R17">
    <cfRule type="expression" dxfId="2220" priority="54" stopIfTrue="1">
      <formula>$R$11=$L$5</formula>
    </cfRule>
  </conditionalFormatting>
  <conditionalFormatting sqref="S17">
    <cfRule type="expression" dxfId="2219" priority="53" stopIfTrue="1">
      <formula>$S$8=$L$5</formula>
    </cfRule>
  </conditionalFormatting>
  <conditionalFormatting sqref="T17">
    <cfRule type="expression" dxfId="2218" priority="52" stopIfTrue="1">
      <formula>$T$10=$L$5</formula>
    </cfRule>
  </conditionalFormatting>
  <conditionalFormatting sqref="U17">
    <cfRule type="expression" dxfId="2217" priority="51" stopIfTrue="1">
      <formula>$U$10=$L$5</formula>
    </cfRule>
  </conditionalFormatting>
  <conditionalFormatting sqref="D28">
    <cfRule type="expression" dxfId="2216" priority="50" stopIfTrue="1">
      <formula>$D$8=$L$5</formula>
    </cfRule>
  </conditionalFormatting>
  <conditionalFormatting sqref="E28">
    <cfRule type="expression" dxfId="2215" priority="49" stopIfTrue="1">
      <formula>$E$8=$L$5</formula>
    </cfRule>
  </conditionalFormatting>
  <conditionalFormatting sqref="F28">
    <cfRule type="expression" dxfId="2214" priority="48" stopIfTrue="1">
      <formula>$F$9=$L$5</formula>
    </cfRule>
  </conditionalFormatting>
  <conditionalFormatting sqref="G28">
    <cfRule type="expression" dxfId="2213" priority="47" stopIfTrue="1">
      <formula>$G$11=$L$5</formula>
    </cfRule>
  </conditionalFormatting>
  <conditionalFormatting sqref="H28">
    <cfRule type="expression" dxfId="2212" priority="46" stopIfTrue="1">
      <formula>$H$11=$L$5</formula>
    </cfRule>
  </conditionalFormatting>
  <conditionalFormatting sqref="I28">
    <cfRule type="expression" dxfId="2211" priority="45" stopIfTrue="1">
      <formula>$I$9=$L$5</formula>
    </cfRule>
  </conditionalFormatting>
  <conditionalFormatting sqref="J28">
    <cfRule type="expression" dxfId="2210" priority="44" stopIfTrue="1">
      <formula>$J$11=$L$5</formula>
    </cfRule>
  </conditionalFormatting>
  <conditionalFormatting sqref="K28">
    <cfRule type="expression" dxfId="2209" priority="43" stopIfTrue="1">
      <formula>$K$11=$L$5</formula>
    </cfRule>
  </conditionalFormatting>
  <conditionalFormatting sqref="L28">
    <cfRule type="expression" dxfId="2208" priority="42" stopIfTrue="1">
      <formula>$L$8=$L$5</formula>
    </cfRule>
  </conditionalFormatting>
  <conditionalFormatting sqref="M28">
    <cfRule type="expression" dxfId="2207" priority="41" stopIfTrue="1">
      <formula>$M$9=$L$5</formula>
    </cfRule>
  </conditionalFormatting>
  <conditionalFormatting sqref="N28">
    <cfRule type="expression" dxfId="2206" priority="40" stopIfTrue="1">
      <formula>$N$11=$L$5</formula>
    </cfRule>
  </conditionalFormatting>
  <conditionalFormatting sqref="O28">
    <cfRule type="expression" dxfId="2205" priority="39" stopIfTrue="1">
      <formula>$O$9=$L$5</formula>
    </cfRule>
  </conditionalFormatting>
  <conditionalFormatting sqref="P28">
    <cfRule type="expression" dxfId="2204" priority="38" stopIfTrue="1">
      <formula>$P$11=$L$5</formula>
    </cfRule>
  </conditionalFormatting>
  <conditionalFormatting sqref="Q28">
    <cfRule type="expression" dxfId="2203" priority="37" stopIfTrue="1">
      <formula>$Q$11=$L$5</formula>
    </cfRule>
  </conditionalFormatting>
  <conditionalFormatting sqref="R28">
    <cfRule type="expression" dxfId="2202" priority="36" stopIfTrue="1">
      <formula>$R$11=$L$5</formula>
    </cfRule>
  </conditionalFormatting>
  <conditionalFormatting sqref="S28">
    <cfRule type="expression" dxfId="2201" priority="35" stopIfTrue="1">
      <formula>$S$8=$L$5</formula>
    </cfRule>
  </conditionalFormatting>
  <conditionalFormatting sqref="T28">
    <cfRule type="expression" dxfId="2200" priority="34" stopIfTrue="1">
      <formula>$T$10=$L$5</formula>
    </cfRule>
  </conditionalFormatting>
  <conditionalFormatting sqref="U28">
    <cfRule type="expression" dxfId="2199" priority="33" stopIfTrue="1">
      <formula>$U$10=$L$5</formula>
    </cfRule>
  </conditionalFormatting>
  <conditionalFormatting sqref="D28">
    <cfRule type="expression" dxfId="2198" priority="32" stopIfTrue="1">
      <formula>$D$8=$L$5</formula>
    </cfRule>
  </conditionalFormatting>
  <conditionalFormatting sqref="E28">
    <cfRule type="expression" dxfId="2197" priority="31" stopIfTrue="1">
      <formula>$E$8=$L$5</formula>
    </cfRule>
  </conditionalFormatting>
  <conditionalFormatting sqref="F28">
    <cfRule type="expression" dxfId="2196" priority="30" stopIfTrue="1">
      <formula>$F$9=$L$5</formula>
    </cfRule>
  </conditionalFormatting>
  <conditionalFormatting sqref="G28">
    <cfRule type="expression" dxfId="2195" priority="29" stopIfTrue="1">
      <formula>$G$11=$L$5</formula>
    </cfRule>
  </conditionalFormatting>
  <conditionalFormatting sqref="H28">
    <cfRule type="expression" dxfId="2194" priority="28" stopIfTrue="1">
      <formula>$H$11=$L$5</formula>
    </cfRule>
  </conditionalFormatting>
  <conditionalFormatting sqref="I28">
    <cfRule type="expression" dxfId="2193" priority="27" stopIfTrue="1">
      <formula>$I$9=$L$5</formula>
    </cfRule>
  </conditionalFormatting>
  <conditionalFormatting sqref="J28">
    <cfRule type="expression" dxfId="2192" priority="26" stopIfTrue="1">
      <formula>$J$11=$L$5</formula>
    </cfRule>
  </conditionalFormatting>
  <conditionalFormatting sqref="K28">
    <cfRule type="expression" dxfId="2191" priority="25" stopIfTrue="1">
      <formula>$K$11=$L$5</formula>
    </cfRule>
  </conditionalFormatting>
  <conditionalFormatting sqref="L28">
    <cfRule type="expression" dxfId="2190" priority="24" stopIfTrue="1">
      <formula>$L$8=$L$5</formula>
    </cfRule>
  </conditionalFormatting>
  <conditionalFormatting sqref="M28">
    <cfRule type="expression" dxfId="2189" priority="23" stopIfTrue="1">
      <formula>$M$9=$L$5</formula>
    </cfRule>
  </conditionalFormatting>
  <conditionalFormatting sqref="N28">
    <cfRule type="expression" dxfId="2188" priority="22" stopIfTrue="1">
      <formula>$N$11=$L$5</formula>
    </cfRule>
  </conditionalFormatting>
  <conditionalFormatting sqref="O28">
    <cfRule type="expression" dxfId="2187" priority="21" stopIfTrue="1">
      <formula>$O$9=$L$5</formula>
    </cfRule>
  </conditionalFormatting>
  <conditionalFormatting sqref="P28">
    <cfRule type="expression" dxfId="2186" priority="20" stopIfTrue="1">
      <formula>$P$11=$L$5</formula>
    </cfRule>
  </conditionalFormatting>
  <conditionalFormatting sqref="Q28">
    <cfRule type="expression" dxfId="2185" priority="19" stopIfTrue="1">
      <formula>$Q$11=$L$5</formula>
    </cfRule>
  </conditionalFormatting>
  <conditionalFormatting sqref="R28">
    <cfRule type="expression" dxfId="2184" priority="18" stopIfTrue="1">
      <formula>$R$11=$L$5</formula>
    </cfRule>
  </conditionalFormatting>
  <conditionalFormatting sqref="S28">
    <cfRule type="expression" dxfId="2183" priority="17" stopIfTrue="1">
      <formula>$S$8=$L$5</formula>
    </cfRule>
  </conditionalFormatting>
  <conditionalFormatting sqref="T28">
    <cfRule type="expression" dxfId="2182" priority="16" stopIfTrue="1">
      <formula>$T$10=$L$5</formula>
    </cfRule>
  </conditionalFormatting>
  <conditionalFormatting sqref="U28">
    <cfRule type="expression" dxfId="2181" priority="15" stopIfTrue="1">
      <formula>$U$10=$L$5</formula>
    </cfRule>
  </conditionalFormatting>
  <conditionalFormatting sqref="F28 F38 F49 F59 F89 F100 F110 F120 F130 F140 F150 F160 F171 F182 F192 F203 F243 F254 F264 F274 F284 F294 F304 F314 F325 F336 F346 F357 F397 F408 F418 F428 F438 F448 F458 F468 F479 F490 F500 F511 F551 F562 F572 F582 F592 F602 F612 F622 F633 F644 F654 F665 F705 F716 F726 F736 F746 F756 F766 F776 F787 F798 F808 F819 F859 F870 F880 F890 F900 F910 F920 F930 F941 F952 F962 F973 F1013 F1024 F1034 F1044 F1054 F1064 F1074 F1084 F1095 F1106 F1116 F1127 F1167 F1178 F1188 F1198 F1208 F1218 F1228 F1238 F1249 F1260 F1270 F1281 F1321 F1332 F1342 F1352 F1362 F1372 F1382 F1392 F1403 F1414 F1424 F1435 F1475 F1486 F1496 F1506 F1516 F1526 F1536 F1546 F1557 F1568 F1578 F1589 F1629 F1640 F1650 F1660 F1670 F1680 F1690 F1700 F1711 F1722 F1732 F1743 F1783 F1794 F1804 F1814 F1824 F1834 F1844 F1854 F1865 F1876 F1886 F1897 F1937 F1948 F1958 F1968 F1978 F1988 F1998 F2008 F2019 F2030 F2040 F2051 F2091 F2102 F2112 F2122 F2132 F2142 F2152 F2162 F2173 F2184 F2194 F2205 F2245 F2256 F2266 F2276 F2286 F2296 F2306 F2316 F2327 F2338 F2348 F2359 F2399 F2410 F2420 F2430 F2440 F2450 F2460 F2470 F2481 F2492 F2502 F2513 F2553 F2564 F2574 F2584 F2594 F2604 F2614 F2624 F2636 F2647 F2657 F2668 F2708 F2719 F2730 F2740 F2751 F2791 F2802 F2813 F2823 F2834 F2874 F2885 F2896 F2906 F2917 F2957 F2968 F2979 F2989 F3000 F3040 F3051 F3062 F3072 F3083 F3123 F3134 F3145 F3155 F3166 F3206 F69 F79 F213 F223 F233 F367 F377 F387 F521 F531 F541 F675 F685 F695 F829 F839 F849 F983 F993 F1003 F1137 F1147 F1157 F1291 F1301 F1311 F1445 F1455 F1465 F1599 F1609 F1619 F1753 F1763 F1773 F1907 F1917 F1927 F2061 F2071 F2081 F2215 F2225 F2235 F2369 F2379 F2389 F2523 F2533 F2543 F2678 F2688 F2698 F2761 F2771 F2781 F2844 F2854 F2864 F2927 F2937 F2947 F3010 F3020 F3030 F3093 F3103 F3113 F3176 F3186 F3196">
    <cfRule type="expression" dxfId="2180" priority="14" stopIfTrue="1">
      <formula>$F$9=$L$5</formula>
    </cfRule>
  </conditionalFormatting>
  <conditionalFormatting sqref="G28 G38 G49 G59 G89 G100 G110 G120 G130 G140 G150 G160 G171 G182 G192 G203 G243 G254 G264 G274 G284 G294 G304 G314 G325 G336 G346 G357 G397 G408 G418 G428 G438 G448 G458 G468 G479 G490 G500 G511 G551 G562 G572 G582 G592 G602 G612 G622 G633 G644 G654 G665 G705 G716 G726 G736 G746 G756 G766 G776 G787 G798 G808 G819 G859 G870 G880 G890 G900 G910 G920 G930 G941 G952 G962 G973 G1013 G1024 G1034 G1044 G1054 G1064 G1074 G1084 G1095 G1106 G1116 G1127 G1167 G1178 G1188 G1198 G1208 G1218 G1228 G1238 G1249 G1260 G1270 G1281 G1321 G1332 G1342 G1352 G1362 G1372 G1382 G1392 G1403 G1414 G1424 G1435 G1475 G1486 G1496 G1506 G1516 G1526 G1536 G1546 G1557 G1568 G1578 G1589 G1629 G1640 G1650 G1660 G1670 G1680 G1690 G1700 G1711 G1722 G1732 G1743 G1783 G1794 G1804 G1814 G1824 G1834 G1844 G1854 G1865 G1876 G1886 G1897 G1937 G1948 G1958 G1968 G1978 G1988 G1998 G2008 G2019 G2030 G2040 G2051 G2091 G2102 G2112 G2122 G2132 G2142 G2152 G2162 G2173 G2184 G2194 G2205 G2245 G2256 G2266 G2276 G2286 G2296 G2306 G2316 G2327 G2338 G2348 G2359 G2399 G2410 G2420 G2430 G2440 G2450 G2460 G2470 G2481 G2492 G2502 G2513 G2553 G2564 G2574 G2584 G2594 G2604 G2614 G2624 G2636 G2647 G2657 G2668 G2708 G2719 G2730 G2740 G2751 G2791 G2802 G2813 G2823 G2834 G2874 G2885 G2896 G2906 G2917 G2957 G2968 G2979 G2989 G3000 G3040 G3051 G3062 G3072 G3083 G3123 G3134 G3145 G3155 G3166 G3206 G69 G79 G213 G223 G233 G367 G377 G387 G521 G531 G541 G675 G685 G695 G829 G839 G849 G983 G993 G1003 G1137 G1147 G1157 G1291 G1301 G1311 G1445 G1455 G1465 G1599 G1609 G1619 G1753 G1763 G1773 G1907 G1917 G1927 G2061 G2071 G2081 G2215 G2225 G2235 G2369 G2379 G2389 G2523 G2533 G2543 G2678 G2688 G2698 G2761 G2771 G2781 G2844 G2854 G2864 G2927 G2937 G2947 G3010 G3020 G3030 G3093 G3103 G3113 G3176 G3186 G3196">
    <cfRule type="expression" dxfId="2179" priority="13" stopIfTrue="1">
      <formula>$G$11=$L$5</formula>
    </cfRule>
  </conditionalFormatting>
  <conditionalFormatting sqref="H28 H38 H49 H59 H89 H100 H110 H120 H130 H140 H150 H160 H171 H182 H192 H203 H243 H254 H264 H274 H284 H294 H304 H314 H325 H336 H346 H357 H397 H408 H418 H428 H438 H448 H458 H468 H479 H490 H500 H511 H551 H562 H572 H582 H592 H602 H612 H622 H633 H644 H654 H665 H705 H716 H726 H736 H746 H756 H766 H776 H787 H798 H808 H819 H859 H870 H880 H890 H900 H910 H920 H930 H941 H952 H962 H973 H1013 H1024 H1034 H1044 H1054 H1064 H1074 H1084 H1095 H1106 H1116 H1127 H1167 H1178 H1188 H1198 H1208 H1218 H1228 H1238 H1249 H1260 H1270 H1281 H1321 H1332 H1342 H1352 H1362 H1372 H1382 H1392 H1403 H1414 H1424 H1435 H1475 H1486 H1496 H1506 H1516 H1526 H1536 H1546 H1557 H1568 H1578 H1589 H1629 H1640 H1650 H1660 H1670 H1680 H1690 H1700 H1711 H1722 H1732 H1743 H1783 H1794 H1804 H1814 H1824 H1834 H1844 H1854 H1865 H1876 H1886 H1897 H1937 H1948 H1958 H1968 H1978 H1988 H1998 H2008 H2019 H2030 H2040 H2051 H2091 H2102 H2112 H2122 H2132 H2142 H2152 H2162 H2173 H2184 H2194 H2205 H2245 H2256 H2266 H2276 H2286 H2296 H2306 H2316 H2327 H2338 H2348 H2359 H2399 H2410 H2420 H2430 H2440 H2450 H2460 H2470 H2481 H2492 H2502 H2513 H2553 H2564 H2574 H2584 H2594 H2604 H2614 H2624 H2636 H2647 H2657 H2668 H2708 H2719 H2730 H2740 H2751 H2791 H2802 H2813 H2823 H2834 H2874 H2885 H2896 H2906 H2917 H2957 H2968 H2979 H2989 H3000 H3040 H3051 H3062 H3072 H3083 H3123 H3134 H3145 H3155 H3166 H3206 H69 H79 H213 H223 H233 H367 H377 H387 H521 H531 H541 H675 H685 H695 H829 H839 H849 H983 H993 H1003 H1137 H1147 H1157 H1291 H1301 H1311 H1445 H1455 H1465 H1599 H1609 H1619 H1753 H1763 H1773 H1907 H1917 H1927 H2061 H2071 H2081 H2215 H2225 H2235 H2369 H2379 H2389 H2523 H2533 H2543 H2678 H2688 H2698 H2761 H2771 H2781 H2844 H2854 H2864 H2927 H2937 H2947 H3010 H3020 H3030 H3093 H3103 H3113 H3176 H3186 H3196">
    <cfRule type="expression" dxfId="2178" priority="12" stopIfTrue="1">
      <formula>$H$11=$L$5</formula>
    </cfRule>
  </conditionalFormatting>
  <conditionalFormatting sqref="I28 I38 I49 I59 I89 I100 I110 I120 I130 I140 I150 I160 I171 I182 I192 I203 I243 I254 I264 I274 I284 I294 I304 I314 I325 I336 I346 I357 I397 I408 I418 I428 I438 I448 I458 I468 I479 I490 I500 I511 I551 I562 I572 I582 I592 I602 I612 I622 I633 I644 I654 I665 I705 I716 I726 I736 I746 I756 I766 I776 I787 I798 I808 I819 I859 I870 I880 I890 I900 I910 I920 I930 I941 I952 I962 I973 I1013 I1024 I1034 I1044 I1054 I1064 I1074 I1084 I1095 I1106 I1116 I1127 I1167 I1178 I1188 I1198 I1208 I1218 I1228 I1238 I1249 I1260 I1270 I1281 I1321 I1332 I1342 I1352 I1362 I1372 I1382 I1392 I1403 I1414 I1424 I1435 I1475 I1486 I1496 I1506 I1516 I1526 I1536 I1546 I1557 I1568 I1578 I1589 I1629 I1640 I1650 I1660 I1670 I1680 I1690 I1700 I1711 I1722 I1732 I1743 I1783 I1794 I1804 I1814 I1824 I1834 I1844 I1854 I1865 I1876 I1886 I1897 I1937 I1948 I1958 I1968 I1978 I1988 I1998 I2008 I2019 I2030 I2040 I2051 I2091 I2102 I2112 I2122 I2132 I2142 I2152 I2162 I2173 I2184 I2194 I2205 I2245 I2256 I2266 I2276 I2286 I2296 I2306 I2316 I2327 I2338 I2348 I2359 I2399 I2410 I2420 I2430 I2440 I2450 I2460 I2470 I2481 I2492 I2502 I2513 I2553 I2564 I2574 I2584 I2594 I2604 I2614 I2624 I2636 I2647 I2657 I2668 I2708 I2719 I2730 I2740 I2751 I2791 I2802 I2813 I2823 I2834 I2874 I2885 I2896 I2906 I2917 I2957 I2968 I2979 I2989 I3000 I3040 I3051 I3062 I3072 I3083 I3123 I3134 I3145 I3155 I3166 I3206 I69 I79 I213 I223 I233 I367 I377 I387 I521 I531 I541 I675 I685 I695 I829 I839 I849 I983 I993 I1003 I1137 I1147 I1157 I1291 I1301 I1311 I1445 I1455 I1465 I1599 I1609 I1619 I1753 I1763 I1773 I1907 I1917 I1927 I2061 I2071 I2081 I2215 I2225 I2235 I2369 I2379 I2389 I2523 I2533 I2543 I2678 I2688 I2698 I2761 I2771 I2781 I2844 I2854 I2864 I2927 I2937 I2947 I3010 I3020 I3030 I3093 I3103 I3113 I3176 I3186 I3196">
    <cfRule type="expression" dxfId="2177" priority="11" stopIfTrue="1">
      <formula>$I$9=$L$5</formula>
    </cfRule>
  </conditionalFormatting>
  <conditionalFormatting sqref="J28 J38 J49 J59 J89 J100 J110 J120 J130 J140 J150 J160 J171 J182 J192 J203 J243 J254 J264 J274 J284 J294 J304 J314 J325 J336 J346 J357 J397 J408 J418 J428 J438 J448 J458 J468 J479 J490 J500 J511 J551 J562 J572 J582 J592 J602 J612 J622 J633 J644 J654 J665 J705 J716 J726 J736 J746 J756 J766 J776 J787 J798 J808 J819 J859 J870 J880 J890 J900 J910 J920 J930 J941 J952 J962 J973 J1013 J1024 J1034 J1044 J1054 J1064 J1074 J1084 J1095 J1106 J1116 J1127 J1167 J1178 J1188 J1198 J1208 J1218 J1228 J1238 J1249 J1260 J1270 J1281 J1321 J1332 J1342 J1352 J1362 J1372 J1382 J1392 J1403 J1414 J1424 J1435 J1475 J1486 J1496 J1506 J1516 J1526 J1536 J1546 J1557 J1568 J1578 J1589 J1629 J1640 J1650 J1660 J1670 J1680 J1690 J1700 J1711 J1722 J1732 J1743 J1783 J1794 J1804 J1814 J1824 J1834 J1844 J1854 J1865 J1876 J1886 J1897 J1937 J1948 J1958 J1968 J1978 J1988 J1998 J2008 J2019 J2030 J2040 J2051 J2091 J2102 J2112 J2122 J2132 J2142 J2152 J2162 J2173 J2184 J2194 J2205 J2245 J2256 J2266 J2276 J2286 J2296 J2306 J2316 J2327 J2338 J2348 J2359 J2399 J2410 J2420 J2430 J2440 J2450 J2460 J2470 J2481 J2492 J2502 J2513 J2553 J2564 J2574 J2584 J2594 J2604 J2614 J2624 J2636 J2647 J2657 J2668 J2708 J2719 J2730 J2740 J2751 J2791 J2802 J2813 J2823 J2834 J2874 J2885 J2896 J2906 J2917 J2957 J2968 J2979 J2989 J3000 J3040 J3051 J3062 J3072 J3083 J3123 J3134 J3145 J3155 J3166 J3206 J69 J79 J213 J223 J233 J367 J377 J387 J521 J531 J541 J675 J685 J695 J829 J839 J849 J983 J993 J1003 J1137 J1147 J1157 J1291 J1301 J1311 J1445 J1455 J1465 J1599 J1609 J1619 J1753 J1763 J1773 J1907 J1917 J1927 J2061 J2071 J2081 J2215 J2225 J2235 J2369 J2379 J2389 J2523 J2533 J2543 J2678 J2688 J2698 J2761 J2771 J2781 J2844 J2854 J2864 J2927 J2937 J2947 J3010 J3020 J3030 J3093 J3103 J3113 J3176 J3186 J3196">
    <cfRule type="expression" dxfId="2176" priority="10" stopIfTrue="1">
      <formula>$J$11=$L$5</formula>
    </cfRule>
  </conditionalFormatting>
  <conditionalFormatting sqref="K28 K38 K49 K59 K89 K100 K110 K120 K130 K140 K150 K160 K171 K182 K192 K203 K243 K254 K264 K274 K284 K294 K304 K314 K325 K336 K346 K357 K397 K408 K418 K428 K438 K448 K458 K468 K479 K490 K500 K511 K551 K562 K572 K582 K592 K602 K612 K622 K633 K644 K654 K665 K705 K716 K726 K736 K746 K756 K766 K776 K787 K798 K808 K819 K859 K870 K880 K890 K900 K910 K920 K930 K941 K952 K962 K973 K1013 K1024 K1034 K1044 K1054 K1064 K1074 K1084 K1095 K1106 K1116 K1127 K1167 K1178 K1188 K1198 K1208 K1218 K1228 K1238 K1249 K1260 K1270 K1281 K1321 K1332 K1342 K1352 K1362 K1372 K1382 K1392 K1403 K1414 K1424 K1435 K1475 K1486 K1496 K1506 K1516 K1526 K1536 K1546 K1557 K1568 K1578 K1589 K1629 K1640 K1650 K1660 K1670 K1680 K1690 K1700 K1711 K1722 K1732 K1743 K1783 K1794 K1804 K1814 K1824 K1834 K1844 K1854 K1865 K1876 K1886 K1897 K1937 K1948 K1958 K1968 K1978 K1988 K1998 K2008 K2019 K2030 K2040 K2051 K2091 K2102 K2112 K2122 K2132 K2142 K2152 K2162 K2173 K2184 K2194 K2205 K2245 K2256 K2266 K2276 K2286 K2296 K2306 K2316 K2327 K2338 K2348 K2359 K2399 K2410 K2420 K2430 K2440 K2450 K2460 K2470 K2481 K2492 K2502 K2513 K2553 K2564 K2574 K2584 K2594 K2604 K2614 K2624 K2636 K2647 K2657 K2668 K2708 K2719 K2730 K2740 K2751 K2791 K2802 K2813 K2823 K2834 K2874 K2885 K2896 K2906 K2917 K2957 K2968 K2979 K2989 K3000 K3040 K3051 K3062 K3072 K3083 K3123 K3134 K3145 K3155 K3166 K3206 K69 K79 K213 K223 K233 K367 K377 K387 K521 K531 K541 K675 K685 K695 K829 K839 K849 K983 K993 K1003 K1137 K1147 K1157 K1291 K1301 K1311 K1445 K1455 K1465 K1599 K1609 K1619 K1753 K1763 K1773 K1907 K1917 K1927 K2061 K2071 K2081 K2215 K2225 K2235 K2369 K2379 K2389 K2523 K2533 K2543 K2678 K2688 K2698 K2761 K2771 K2781 K2844 K2854 K2864 K2927 K2937 K2947 K3010 K3020 K3030 K3093 K3103 K3113 K3176 K3186 K3196">
    <cfRule type="expression" dxfId="2175" priority="9" stopIfTrue="1">
      <formula>$K$11=$L$5</formula>
    </cfRule>
  </conditionalFormatting>
  <conditionalFormatting sqref="M28 M38 M49 M59 M89 M100 M110 M120 M130 M140 M150 M160 M171 M182 M192 M203 M243 M254 M264 M274 M284 M294 M304 M314 M325 M336 M346 M357 M397 M408 M418 M428 M438 M448 M458 M468 M479 M490 M500 M511 M551 M562 M572 M582 M592 M602 M612 M622 M633 M644 M654 M665 M705 M716 M726 M736 M746 M756 M766 M776 M787 M798 M808 M819 M859 M870 M880 M890 M900 M910 M920 M930 M941 M952 M962 M973 M1013 M1024 M1034 M1044 M1054 M1064 M1074 M1084 M1095 M1106 M1116 M1127 M1167 M1178 M1188 M1198 M1208 M1218 M1228 M1238 M1249 M1260 M1270 M1281 M1321 M1332 M1342 M1352 M1362 M1372 M1382 M1392 M1403 M1414 M1424 M1435 M1475 M1486 M1496 M1506 M1516 M1526 M1536 M1546 M1557 M1568 M1578 M1589 M1629 M1640 M1650 M1660 M1670 M1680 M1690 M1700 M1711 M1722 M1732 M1743 M1783 M1794 M1804 M1814 M1824 M1834 M1844 M1854 M1865 M1876 M1886 M1897 M1937 M1948 M1958 M1968 M1978 M1988 M1998 M2008 M2019 M2030 M2040 M2051 M2091 M2102 M2112 M2122 M2132 M2142 M2152 M2162 M2173 M2184 M2194 M2205 M2245 M2256 M2266 M2276 M2286 M2296 M2306 M2316 M2327 M2338 M2348 M2359 M2399 M2410 M2420 M2430 M2440 M2450 M2460 M2470 M2481 M2492 M2502 M2513 M2553 M2564 M2574 M2584 M2594 M2604 M2614 M2624 M2636 M2647 M2657 M2668 M2708 M2719 M2730 M2740 M2751 M2791 M2802 M2813 M2823 M2834 M2874 M2885 M2896 M2906 M2917 M2957 M2968 M2979 M2989 M3000 M3040 M3051 M3062 M3072 M3083 M3123 M3134 M3145 M3155 M3166 M3206 M69 M79 M213 M223 M233 M367 M377 M387 M521 M531 M541 M675 M685 M695 M829 M839 M849 M983 M993 M1003 M1137 M1147 M1157 M1291 M1301 M1311 M1445 M1455 M1465 M1599 M1609 M1619 M1753 M1763 M1773 M1907 M1917 M1927 M2061 M2071 M2081 M2215 M2225 M2235 M2369 M2379 M2389 M2523 M2533 M2543 M2678 M2688 M2698 M2761 M2771 M2781 M2844 M2854 M2864 M2927 M2937 M2947 M3010 M3020 M3030 M3093 M3103 M3113 M3176 M3186 M3196">
    <cfRule type="expression" dxfId="2174" priority="8" stopIfTrue="1">
      <formula>$M$9=$L$5</formula>
    </cfRule>
  </conditionalFormatting>
  <conditionalFormatting sqref="N28 N38 N49 N59 N89 N100 N110 N120 N130 N140 N150 N160 N171 N182 N192 N203 N243 N254 N264 N274 N284 N294 N304 N314 N325 N336 N346 N357 N397 N408 N418 N428 N438 N448 N458 N468 N479 N490 N500 N511 N551 N562 N572 N582 N592 N602 N612 N622 N633 N644 N654 N665 N705 N716 N726 N736 N746 N756 N766 N776 N787 N798 N808 N819 N859 N870 N880 N890 N900 N910 N920 N930 N941 N952 N962 N973 N1013 N1024 N1034 N1044 N1054 N1064 N1074 N1084 N1095 N1106 N1116 N1127 N1167 N1178 N1188 N1198 N1208 N1218 N1228 N1238 N1249 N1260 N1270 N1281 N1321 N1332 N1342 N1352 N1362 N1372 N1382 N1392 N1403 N1414 N1424 N1435 N1475 N1486 N1496 N1506 N1516 N1526 N1536 N1546 N1557 N1568 N1578 N1589 N1629 N1640 N1650 N1660 N1670 N1680 N1690 N1700 N1711 N1722 N1732 N1743 N1783 N1794 N1804 N1814 N1824 N1834 N1844 N1854 N1865 N1876 N1886 N1897 N1937 N1948 N1958 N1968 N1978 N1988 N1998 N2008 N2019 N2030 N2040 N2051 N2091 N2102 N2112 N2122 N2132 N2142 N2152 N2162 N2173 N2184 N2194 N2205 N2245 N2256 N2266 N2276 N2286 N2296 N2306 N2316 N2327 N2338 N2348 N2359 N2399 N2410 N2420 N2430 N2440 N2450 N2460 N2470 N2481 N2492 N2502 N2513 N2553 N2564 N2574 N2584 N2594 N2604 N2614 N2624 N2636 N2647 N2657 N2668 N2708 N2719 N2730 N2740 N2751 N2791 N2802 N2813 N2823 N2834 N2874 N2885 N2896 N2906 N2917 N2957 N2968 N2979 N2989 N3000 N3040 N3051 N3062 N3072 N3083 N3123 N3134 N3145 N3155 N3166 N3206 N69 N79 N213 N223 N233 N367 N377 N387 N521 N531 N541 N675 N685 N695 N829 N839 N849 N983 N993 N1003 N1137 N1147 N1157 N1291 N1301 N1311 N1445 N1455 N1465 N1599 N1609 N1619 N1753 N1763 N1773 N1907 N1917 N1927 N2061 N2071 N2081 N2215 N2225 N2235 N2369 N2379 N2389 N2523 N2533 N2543 N2678 N2688 N2698 N2761 N2771 N2781 N2844 N2854 N2864 N2927 N2937 N2947 N3010 N3020 N3030 N3093 N3103 N3113 N3176 N3186 N3196">
    <cfRule type="expression" dxfId="2173" priority="7" stopIfTrue="1">
      <formula>$N$11=$L$5</formula>
    </cfRule>
  </conditionalFormatting>
  <conditionalFormatting sqref="O28 O38 O49 O59 O89 O100 O110 O120 O130 O140 O150 O160 O171 O182 O192 O203 O243 O254 O264 O274 O284 O294 O304 O314 O325 O336 O346 O357 O397 O408 O418 O428 O438 O448 O458 O468 O479 O490 O500 O511 O551 O562 O572 O582 O592 O602 O612 O622 O633 O644 O654 O665 O705 O716 O726 O736 O746 O756 O766 O776 O787 O798 O808 O819 O859 O870 O880 O890 O900 O910 O920 O930 O941 O952 O962 O973 O1013 O1024 O1034 O1044 O1054 O1064 O1074 O1084 O1095 O1106 O1116 O1127 O1167 O1178 O1188 O1198 O1208 O1218 O1228 O1238 O1249 O1260 O1270 O1281 O1321 O1332 O1342 O1352 O1362 O1372 O1382 O1392 O1403 O1414 O1424 O1435 O1475 O1486 O1496 O1506 O1516 O1526 O1536 O1546 O1557 O1568 O1578 O1589 O1629 O1640 O1650 O1660 O1670 O1680 O1690 O1700 O1711 O1722 O1732 O1743 O1783 O1794 O1804 O1814 O1824 O1834 O1844 O1854 O1865 O1876 O1886 O1897 O1937 O1948 O1958 O1968 O1978 O1988 O1998 O2008 O2019 O2030 O2040 O2051 O2091 O2102 O2112 O2122 O2132 O2142 O2152 O2162 O2173 O2184 O2194 O2205 O2245 O2256 O2266 O2276 O2286 O2296 O2306 O2316 O2327 O2338 O2348 O2359 O2399 O2410 O2420 O2430 O2440 O2450 O2460 O2470 O2481 O2492 O2502 O2513 O2553 O2564 O2574 O2584 O2594 O2604 O2614 O2624 O2636 O2647 O2657 O2668 O2708 O2719 O2730 O2740 O2751 O2791 O2802 O2813 O2823 O2834 O2874 O2885 O2896 O2906 O2917 O2957 O2968 O2979 O2989 O3000 O3040 O3051 O3062 O3072 O3083 O3123 O3134 O3145 O3155 O3166 O3206 O69 O79 O213 O223 O233 O367 O377 O387 O521 O531 O541 O675 O685 O695 O829 O839 O849 O983 O993 O1003 O1137 O1147 O1157 O1291 O1301 O1311 O1445 O1455 O1465 O1599 O1609 O1619 O1753 O1763 O1773 O1907 O1917 O1927 O2061 O2071 O2081 O2215 O2225 O2235 O2369 O2379 O2389 O2523 O2533 O2543 O2678 O2688 O2698 O2761 O2771 O2781 O2844 O2854 O2864 O2927 O2937 O2947 O3010 O3020 O3030 O3093 O3103 O3113 O3176 O3186 O3196">
    <cfRule type="expression" dxfId="2172" priority="6" stopIfTrue="1">
      <formula>$O$9=$L$5</formula>
    </cfRule>
  </conditionalFormatting>
  <conditionalFormatting sqref="P28 P38 P49 P59 P89 P100 P110 P120 P130 P140 P150 P160 P171 P182 P192 P203 P243 P254 P264 P274 P284 P294 P304 P314 P325 P336 P346 P357 P397 P408 P418 P428 P438 P448 P458 P468 P479 P490 P500 P511 P551 P562 P572 P582 P592 P602 P612 P622 P633 P644 P654 P665 P705 P716 P726 P736 P746 P756 P766 P776 P787 P798 P808 P819 P859 P870 P880 P890 P900 P910 P920 P930 P941 P952 P962 P973 P1013 P1024 P1034 P1044 P1054 P1064 P1074 P1084 P1095 P1106 P1116 P1127 P1167 P1178 P1188 P1198 P1208 P1218 P1228 P1238 P1249 P1260 P1270 P1281 P1321 P1332 P1342 P1352 P1362 P1372 P1382 P1392 P1403 P1414 P1424 P1435 P1475 P1486 P1496 P1506 P1516 P1526 P1536 P1546 P1557 P1568 P1578 P1589 P1629 P1640 P1650 P1660 P1670 P1680 P1690 P1700 P1711 P1722 P1732 P1743 P1783 P1794 P1804 P1814 P1824 P1834 P1844 P1854 P1865 P1876 P1886 P1897 P1937 P1948 P1958 P1968 P1978 P1988 P1998 P2008 P2019 P2030 P2040 P2051 P2091 P2102 P2112 P2122 P2132 P2142 P2152 P2162 P2173 P2184 P2194 P2205 P2245 P2256 P2266 P2276 P2286 P2296 P2306 P2316 P2327 P2338 P2348 P2359 P2399 P2410 P2420 P2430 P2440 P2450 P2460 P2470 P2481 P2492 P2502 P2513 P2553 P2564 P2574 P2584 P2594 P2604 P2614 P2624 P2636 P2647 P2657 P2668 P2708 P2719 P2730 P2740 P2751 P2791 P2802 P2813 P2823 P2834 P2874 P2885 P2896 P2906 P2917 P2957 P2968 P2979 P2989 P3000 P3040 P3051 P3062 P3072 P3083 P3123 P3134 P3145 P3155 P3166 P3206 P69 P79 P213 P223 P233 P367 P377 P387 P521 P531 P541 P675 P685 P695 P829 P839 P849 P983 P993 P1003 P1137 P1147 P1157 P1291 P1301 P1311 P1445 P1455 P1465 P1599 P1609 P1619 P1753 P1763 P1773 P1907 P1917 P1927 P2061 P2071 P2081 P2215 P2225 P2235 P2369 P2379 P2389 P2523 P2533 P2543 P2678 P2688 P2698 P2761 P2771 P2781 P2844 P2854 P2864 P2927 P2937 P2947 P3010 P3020 P3030 P3093 P3103 P3113 P3176 P3186 P3196">
    <cfRule type="expression" dxfId="2171" priority="5" stopIfTrue="1">
      <formula>$P$11=$L$5</formula>
    </cfRule>
  </conditionalFormatting>
  <conditionalFormatting sqref="Q28 Q38 Q49 Q59 Q89 Q100 Q110 Q120 Q130 Q140 Q150 Q160 Q171 Q182 Q192 Q203 Q243 Q254 Q264 Q274 Q284 Q294 Q304 Q314 Q325 Q336 Q346 Q357 Q397 Q408 Q418 Q428 Q438 Q448 Q458 Q468 Q479 Q490 Q500 Q511 Q551 Q562 Q572 Q582 Q592 Q602 Q612 Q622 Q633 Q644 Q654 Q665 Q705 Q716 Q726 Q736 Q746 Q756 Q766 Q776 Q787 Q798 Q808 Q819 Q859 Q870 Q880 Q890 Q900 Q910 Q920 Q930 Q941 Q952 Q962 Q973 Q1013 Q1024 Q1034 Q1044 Q1054 Q1064 Q1074 Q1084 Q1095 Q1106 Q1116 Q1127 Q1167 Q1178 Q1188 Q1198 Q1208 Q1218 Q1228 Q1238 Q1249 Q1260 Q1270 Q1281 Q1321 Q1332 Q1342 Q1352 Q1362 Q1372 Q1382 Q1392 Q1403 Q1414 Q1424 Q1435 Q1475 Q1486 Q1496 Q1506 Q1516 Q1526 Q1536 Q1546 Q1557 Q1568 Q1578 Q1589 Q1629 Q1640 Q1650 Q1660 Q1670 Q1680 Q1690 Q1700 Q1711 Q1722 Q1732 Q1743 Q1783 Q1794 Q1804 Q1814 Q1824 Q1834 Q1844 Q1854 Q1865 Q1876 Q1886 Q1897 Q1937 Q1948 Q1958 Q1968 Q1978 Q1988 Q1998 Q2008 Q2019 Q2030 Q2040 Q2051 Q2091 Q2102 Q2112 Q2122 Q2132 Q2142 Q2152 Q2162 Q2173 Q2184 Q2194 Q2205 Q2245 Q2256 Q2266 Q2276 Q2286 Q2296 Q2306 Q2316 Q2327 Q2338 Q2348 Q2359 Q2399 Q2410 Q2420 Q2430 Q2440 Q2450 Q2460 Q2470 Q2481 Q2492 Q2502 Q2513 Q2553 Q2564 Q2574 Q2584 Q2594 Q2604 Q2614 Q2624 Q2636 Q2647 Q2657 Q2668 Q2708 Q2719 Q2730 Q2740 Q2751 Q2791 Q2802 Q2813 Q2823 Q2834 Q2874 Q2885 Q2896 Q2906 Q2917 Q2957 Q2968 Q2979 Q2989 Q3000 Q3040 Q3051 Q3062 Q3072 Q3083 Q3123 Q3134 Q3145 Q3155 Q3166 Q3206 Q69 Q79 Q213 Q223 Q233 Q367 Q377 Q387 Q521 Q531 Q541 Q675 Q685 Q695 Q829 Q839 Q849 Q983 Q993 Q1003 Q1137 Q1147 Q1157 Q1291 Q1301 Q1311 Q1445 Q1455 Q1465 Q1599 Q1609 Q1619 Q1753 Q1763 Q1773 Q1907 Q1917 Q1927 Q2061 Q2071 Q2081 Q2215 Q2225 Q2235 Q2369 Q2379 Q2389 Q2523 Q2533 Q2543 Q2678 Q2688 Q2698 Q2761 Q2771 Q2781 Q2844 Q2854 Q2864 Q2927 Q2937 Q2947 Q3010 Q3020 Q3030 Q3093 Q3103 Q3113 Q3176 Q3186 Q3196">
    <cfRule type="expression" dxfId="2170" priority="4" stopIfTrue="1">
      <formula>$Q$11=$L$5</formula>
    </cfRule>
  </conditionalFormatting>
  <conditionalFormatting sqref="R28 R38 R49 R59 R89 R100 R110 R120 R130 R140 R150 R160 R171 R182 R192 R203 R243 R254 R264 R274 R284 R294 R304 R314 R325 R336 R346 R357 R397 R408 R418 R428 R438 R448 R458 R468 R479 R490 R500 R511 R551 R562 R572 R582 R592 R602 R612 R622 R633 R644 R654 R665 R705 R716 R726 R736 R746 R756 R766 R776 R787 R798 R808 R819 R859 R870 R880 R890 R900 R910 R920 R930 R941 R952 R962 R973 R1013 R1024 R1034 R1044 R1054 R1064 R1074 R1084 R1095 R1106 R1116 R1127 R1167 R1178 R1188 R1198 R1208 R1218 R1228 R1238 R1249 R1260 R1270 R1281 R1321 R1332 R1342 R1352 R1362 R1372 R1382 R1392 R1403 R1414 R1424 R1435 R1475 R1486 R1496 R1506 R1516 R1526 R1536 R1546 R1557 R1568 R1578 R1589 R1629 R1640 R1650 R1660 R1670 R1680 R1690 R1700 R1711 R1722 R1732 R1743 R1783 R1794 R1804 R1814 R1824 R1834 R1844 R1854 R1865 R1876 R1886 R1897 R1937 R1948 R1958 R1968 R1978 R1988 R1998 R2008 R2019 R2030 R2040 R2051 R2091 R2102 R2112 R2122 R2132 R2142 R2152 R2162 R2173 R2184 R2194 R2205 R2245 R2256 R2266 R2276 R2286 R2296 R2306 R2316 R2327 R2338 R2348 R2359 R2399 R2410 R2420 R2430 R2440 R2450 R2460 R2470 R2481 R2492 R2502 R2513 R2553 R2564 R2574 R2584 R2594 R2604 R2614 R2624 R2636 R2647 R2657 R2668 R2708 R2719 R2730 R2740 R2751 R2791 R2802 R2813 R2823 R2834 R2874 R2885 R2896 R2906 R2917 R2957 R2968 R2979 R2989 R3000 R3040 R3051 R3062 R3072 R3083 R3123 R3134 R3145 R3155 R3166 R3206 R69 R79 R213 R223 R233 R367 R377 R387 R521 R531 R541 R675 R685 R695 R829 R839 R849 R983 R993 R1003 R1137 R1147 R1157 R1291 R1301 R1311 R1445 R1455 R1465 R1599 R1609 R1619 R1753 R1763 R1773 R1907 R1917 R1927 R2061 R2071 R2081 R2215 R2225 R2235 R2369 R2379 R2389 R2523 R2533 R2543 R2678 R2688 R2698 R2761 R2771 R2781 R2844 R2854 R2864 R2927 R2937 R2947 R3010 R3020 R3030 R3093 R3103 R3113 R3176 R3186 R3196">
    <cfRule type="expression" dxfId="2169" priority="3" stopIfTrue="1">
      <formula>$R$11=$L$5</formula>
    </cfRule>
  </conditionalFormatting>
  <conditionalFormatting sqref="T28 T38 T49 T59 T89 T100 T110 T120 T130 T140 T150 T160 T171 T182 T192 T203 T243 T254 T264 T274 T284 T294 T304 T314 T325 T336 T346 T357 T397 T408 T418 T428 T438 T448 T458 T468 T479 T490 T500 T511 T551 T562 T572 T582 T592 T602 T612 T622 T633 T644 T654 T665 T705 T716 T726 T736 T746 T756 T766 T776 T787 T798 T808 T819 T859 T870 T880 T890 T900 T910 T920 T930 T941 T952 T962 T973 T1013 T1024 T1034 T1044 T1054 T1064 T1074 T1084 T1095 T1106 T1116 T1127 T1167 T1178 T1188 T1198 T1208 T1218 T1228 T1238 T1249 T1260 T1270 T1281 T1321 T1332 T1342 T1352 T1362 T1372 T1382 T1392 T1403 T1414 T1424 T1435 T1475 T1486 T1496 T1506 T1516 T1526 T1536 T1546 T1557 T1568 T1578 T1589 T1629 T1640 T1650 T1660 T1670 T1680 T1690 T1700 T1711 T1722 T1732 T1743 T1783 T1794 T1804 T1814 T1824 T1834 T1844 T1854 T1865 T1876 T1886 T1897 T1937 T1948 T1958 T1968 T1978 T1988 T1998 T2008 T2019 T2030 T2040 T2051 T2091 T2102 T2112 T2122 T2132 T2142 T2152 T2162 T2173 T2184 T2194 T2205 T2245 T2256 T2266 T2276 T2286 T2296 T2306 T2316 T2327 T2338 T2348 T2359 T2399 T2410 T2420 T2430 T2440 T2450 T2460 T2470 T2481 T2492 T2502 T2513 T2553 T2564 T2574 T2584 T2594 T2604 T2614 T2624 T2636 T2647 T2657 T2668 T2708 T2719 T2730 T2740 T2751 T2791 T2802 T2813 T2823 T2834 T2874 T2885 T2896 T2906 T2917 T2957 T2968 T2979 T2989 T3000 T3040 T3051 T3062 T3072 T3083 T3123 T3134 T3145 T3155 T3166 T3206 T69 T79 T213 T223 T233 T367 T377 T387 T521 T531 T541 T675 T685 T695 T829 T839 T849 T983 T993 T1003 T1137 T1147 T1157 T1291 T1301 T1311 T1445 T1455 T1465 T1599 T1609 T1619 T1753 T1763 T1773 T1907 T1917 T1927 T2061 T2071 T2081 T2215 T2225 T2235 T2369 T2379 T2389 T2523 T2533 T2543 T2678 T2688 T2698 T2761 T2771 T2781 T2844 T2854 T2864 T2927 T2937 T2947 T3010 T3020 T3030 T3093 T3103 T3113 T3176 T3186 T3196">
    <cfRule type="expression" dxfId="2168" priority="2" stopIfTrue="1">
      <formula>$T$10=$L$5</formula>
    </cfRule>
  </conditionalFormatting>
  <conditionalFormatting sqref="U28 U38 U49 U59 U89 U100 U110 U120 U130 U140 U150 U160 U171 U182 U192 U203 U243 U254 U264 U274 U284 U294 U304 U314 U325 U336 U346 U357 U397 U408 U418 U428 U438 U448 U458 U468 U479 U490 U500 U511 U551 U562 U572 U582 U592 U602 U612 U622 U633 U644 U654 U665 U705 U716 U726 U736 U746 U756 U766 U776 U787 U798 U808 U819 U859 U870 U880 U890 U900 U910 U920 U930 U941 U952 U962 U973 U1013 U1024 U1034 U1044 U1054 U1064 U1074 U1084 U1095 U1106 U1116 U1127 U1167 U1178 U1188 U1198 U1208 U1218 U1228 U1238 U1249 U1260 U1270 U1281 U1321 U1332 U1342 U1352 U1362 U1372 U1382 U1392 U1403 U1414 U1424 U1435 U1475 U1486 U1496 U1506 U1516 U1526 U1536 U1546 U1557 U1568 U1578 U1589 U1629 U1640 U1650 U1660 U1670 U1680 U1690 U1700 U1711 U1722 U1732 U1743 U1783 U1794 U1804 U1814 U1824 U1834 U1844 U1854 U1865 U1876 U1886 U1897 U1937 U1948 U1958 U1968 U1978 U1988 U1998 U2008 U2019 U2030 U2040 U2051 U2091 U2102 U2112 U2122 U2132 U2142 U2152 U2162 U2173 U2184 U2194 U2205 U2245 U2256 U2266 U2276 U2286 U2296 U2306 U2316 U2327 U2338 U2348 U2359 U2399 U2410 U2420 U2430 U2440 U2450 U2460 U2470 U2481 U2492 U2502 U2513 U2553 U2564 U2574 U2584 U2594 U2604 U2614 U2624 U2636 U2647 U2657 U2668 U2708 U2719 U2730 U2740 U2751 U2791 U2802 U2813 U2823 U2834 U2874 U2885 U2896 U2906 U2917 U2957 U2968 U2979 U2989 U3000 U3040 U3051 U3062 U3072 U3083 U3123 U3134 U3145 U3155 U3166 U3206 U69 U79 U213 U223 U233 U367 U377 U387 U521 U531 U541 U675 U685 U695 U829 U839 U849 U983 U993 U1003 U1137 U1147 U1157 U1291 U1301 U1311 U1445 U1455 U1465 U1599 U1609 U1619 U1753 U1763 U1773 U1907 U1917 U1927 U2061 U2071 U2081 U2215 U2225 U2235 U2369 U2379 U2389 U2523 U2533 U2543 U2678 U2688 U2698 U2761 U2771 U2781 U2844 U2854 U2864 U2927 U2937 U2947 U3010 U3020 U3030 U3093 U3103 U3113 U3176 U3186 U3196">
    <cfRule type="expression" dxfId="2167" priority="1" stopIfTrue="1">
      <formula>$U$10=$L$5</formula>
    </cfRule>
  </conditionalFormatting>
  <dataValidations disablePrompts="1"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Balanco_T</formula1>
    </dataValidation>
  </dataValidations>
  <hyperlinks>
    <hyperlink ref="B5" location="Índice!A1" display="&lt;&lt;"/>
    <hyperlink ref="M2" location="Balanço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colBreaks count="1" manualBreakCount="1">
    <brk id="11" min="6" max="2904" man="1"/>
  </colBreaks>
</worksheet>
</file>

<file path=xl/worksheets/sheet15.xml><?xml version="1.0" encoding="utf-8"?>
<worksheet xmlns="http://schemas.openxmlformats.org/spreadsheetml/2006/main" xmlns:r="http://schemas.openxmlformats.org/officeDocument/2006/relationships">
  <sheetPr codeName="Sheet16">
    <tabColor rgb="FFF7D117"/>
  </sheetPr>
  <dimension ref="A1:O3215"/>
  <sheetViews>
    <sheetView showGridLines="0" zoomScaleNormal="100" workbookViewId="0">
      <pane ySplit="12" topLeftCell="A13" activePane="bottomLeft" state="frozen"/>
      <selection activeCell="K29" sqref="K29"/>
      <selection pane="bottomLeft" activeCell="B8" sqref="B8:C11"/>
    </sheetView>
  </sheetViews>
  <sheetFormatPr defaultColWidth="0" defaultRowHeight="15" zeroHeight="1"/>
  <cols>
    <col min="1" max="1" width="0.85546875" style="21" customWidth="1"/>
    <col min="2" max="2" width="5.7109375" style="7" customWidth="1"/>
    <col min="3" max="3" width="3.28515625" style="7" customWidth="1"/>
    <col min="4" max="13" width="12.28515625" style="7" customWidth="1"/>
    <col min="14" max="14" width="0.85546875" style="7" customWidth="1"/>
    <col min="15" max="16384" width="0" style="7" hidden="1"/>
  </cols>
  <sheetData>
    <row r="1" spans="1:15" s="184" customFormat="1" ht="5.0999999999999996" customHeight="1">
      <c r="B1" s="185"/>
      <c r="C1" s="185"/>
      <c r="D1" s="186"/>
      <c r="E1" s="186"/>
      <c r="F1" s="186"/>
      <c r="G1" s="186"/>
      <c r="H1" s="186"/>
      <c r="I1" s="187"/>
      <c r="J1" s="187"/>
      <c r="K1" s="187"/>
      <c r="L1" s="187"/>
      <c r="M1" s="187"/>
      <c r="O1" s="212"/>
    </row>
    <row r="2" spans="1:15" s="184" customFormat="1" ht="15" customHeight="1">
      <c r="D2" s="211" t="s">
        <v>573</v>
      </c>
      <c r="E2" s="186"/>
      <c r="F2" s="186"/>
      <c r="G2" s="186"/>
      <c r="H2" s="186"/>
      <c r="I2" s="187"/>
      <c r="J2" s="187"/>
      <c r="K2" s="187"/>
      <c r="L2" s="187"/>
      <c r="M2" s="229" t="s">
        <v>541</v>
      </c>
      <c r="O2" s="212"/>
    </row>
    <row r="3" spans="1:15" s="184" customFormat="1" ht="24.95" customHeight="1">
      <c r="D3" s="331" t="s">
        <v>545</v>
      </c>
      <c r="E3" s="331"/>
      <c r="F3" s="331"/>
      <c r="G3" s="331"/>
      <c r="H3" s="331"/>
      <c r="I3" s="331"/>
      <c r="J3" s="331"/>
      <c r="K3" s="325" t="s">
        <v>560</v>
      </c>
      <c r="L3" s="187"/>
      <c r="M3" s="187"/>
      <c r="O3" s="212" t="str">
        <f>CONCATENATE(LEFT(E5,8)&amp;" - ",$H5)</f>
        <v xml:space="preserve"> - </v>
      </c>
    </row>
    <row r="4" spans="1:15" s="184" customFormat="1" ht="5.0999999999999996" customHeight="1">
      <c r="B4" s="185"/>
      <c r="C4" s="185"/>
      <c r="D4" s="186"/>
      <c r="E4" s="186"/>
      <c r="F4" s="186"/>
      <c r="G4" s="186"/>
      <c r="H4" s="186"/>
      <c r="I4" s="187"/>
      <c r="J4" s="187"/>
      <c r="K4" s="325"/>
      <c r="L4" s="187"/>
      <c r="M4" s="187"/>
      <c r="O4" s="212"/>
    </row>
    <row r="5" spans="1:15" s="192" customFormat="1">
      <c r="A5" s="190"/>
      <c r="B5" s="306" t="s">
        <v>501</v>
      </c>
      <c r="C5" s="185"/>
      <c r="D5" s="191" t="s">
        <v>496</v>
      </c>
      <c r="E5" s="362"/>
      <c r="F5" s="363"/>
      <c r="G5" s="191" t="s">
        <v>535</v>
      </c>
      <c r="H5" s="362"/>
      <c r="I5" s="363"/>
      <c r="J5" s="228" t="str">
        <f>IF(H5="","Ir Para &gt;&gt;",HYPERLINK("#$C"&amp;MATCH(O3,B1:B3214,0),"Ir Para &gt;&gt;"))</f>
        <v>Ir Para &gt;&gt;</v>
      </c>
      <c r="K5" s="325"/>
      <c r="L5" s="352"/>
      <c r="M5" s="353"/>
      <c r="O5" s="292" t="str">
        <f>IF(E5="Norte","CONJUNTO3",IF(E5="Centro","CONJUNTO3",IF(E5="Lisboa","CONJUNTO3",IF(E5="Alentejo","CONJUNTO3",IF(E5="Algarve","CONJUNTO3",IF(E5="Açores","CONJUNTO3",IF(E5="Madeira","CONJUNTO3",IF(E5="","","CONJUNTO2"))))))))</f>
        <v/>
      </c>
    </row>
    <row r="6" spans="1:15" s="184" customFormat="1" ht="5.0999999999999996" customHeight="1">
      <c r="B6" s="185"/>
      <c r="C6" s="185"/>
      <c r="D6" s="186"/>
      <c r="E6" s="186"/>
      <c r="F6" s="186"/>
      <c r="G6" s="186"/>
      <c r="H6" s="186"/>
      <c r="I6" s="187"/>
      <c r="J6" s="187"/>
      <c r="K6" s="187"/>
      <c r="L6" s="187"/>
      <c r="M6" s="187"/>
      <c r="O6" s="212"/>
    </row>
    <row r="7" spans="1:15" s="193" customFormat="1" ht="6" customHeight="1">
      <c r="A7" s="209"/>
      <c r="B7" s="203"/>
      <c r="C7" s="203"/>
      <c r="D7" s="209"/>
      <c r="E7" s="209"/>
      <c r="F7" s="209"/>
      <c r="G7" s="209"/>
      <c r="H7" s="209"/>
      <c r="I7" s="209"/>
    </row>
    <row r="8" spans="1:15" s="193" customFormat="1" ht="15" customHeight="1">
      <c r="A8" s="209"/>
      <c r="B8" s="365" t="s">
        <v>503</v>
      </c>
      <c r="C8" s="366"/>
      <c r="D8" s="364" t="s">
        <v>0</v>
      </c>
      <c r="E8" s="364" t="s">
        <v>432</v>
      </c>
      <c r="F8" s="364" t="s">
        <v>433</v>
      </c>
      <c r="G8" s="376" t="s">
        <v>434</v>
      </c>
      <c r="H8" s="376"/>
      <c r="I8" s="375" t="s">
        <v>112</v>
      </c>
    </row>
    <row r="9" spans="1:15" s="193" customFormat="1" ht="15" customHeight="1">
      <c r="A9" s="209"/>
      <c r="B9" s="367"/>
      <c r="C9" s="368"/>
      <c r="D9" s="364"/>
      <c r="E9" s="364"/>
      <c r="F9" s="364"/>
      <c r="G9" s="376" t="s">
        <v>120</v>
      </c>
      <c r="H9" s="218" t="s">
        <v>445</v>
      </c>
      <c r="I9" s="375"/>
    </row>
    <row r="10" spans="1:15" s="197" customFormat="1" ht="45" customHeight="1">
      <c r="A10" s="209"/>
      <c r="B10" s="367"/>
      <c r="C10" s="368"/>
      <c r="D10" s="364"/>
      <c r="E10" s="364"/>
      <c r="F10" s="364"/>
      <c r="G10" s="376"/>
      <c r="H10" s="238" t="s">
        <v>449</v>
      </c>
      <c r="I10" s="375"/>
    </row>
    <row r="11" spans="1:15" s="198" customFormat="1" ht="15" customHeight="1">
      <c r="A11" s="213"/>
      <c r="B11" s="369"/>
      <c r="C11" s="370"/>
      <c r="D11" s="233" t="s">
        <v>8</v>
      </c>
      <c r="E11" s="235" t="s">
        <v>17</v>
      </c>
      <c r="F11" s="235" t="s">
        <v>17</v>
      </c>
      <c r="G11" s="235" t="s">
        <v>17</v>
      </c>
      <c r="H11" s="235" t="s">
        <v>17</v>
      </c>
      <c r="I11" s="235" t="s">
        <v>9</v>
      </c>
    </row>
    <row r="12" spans="1:15" s="184" customFormat="1" ht="5.0999999999999996" customHeight="1">
      <c r="A12" s="214"/>
      <c r="B12" s="215"/>
      <c r="C12" s="215"/>
      <c r="D12" s="216"/>
      <c r="E12" s="216"/>
      <c r="F12" s="216"/>
      <c r="G12" s="216"/>
      <c r="H12" s="216"/>
      <c r="I12" s="216"/>
    </row>
    <row r="13" spans="1:15" s="9" customFormat="1" ht="15" customHeight="1">
      <c r="A13" s="21"/>
      <c r="B13" s="135" t="s">
        <v>119</v>
      </c>
      <c r="C13" s="135"/>
      <c r="D13" s="272"/>
      <c r="E13" s="272"/>
      <c r="F13" s="272"/>
      <c r="G13" s="272"/>
      <c r="H13" s="272"/>
      <c r="I13" s="275"/>
      <c r="J13" s="276"/>
      <c r="K13" s="276"/>
      <c r="L13" s="276"/>
      <c r="M13" s="276"/>
    </row>
    <row r="14" spans="1:15" s="12" customFormat="1" ht="15" customHeight="1">
      <c r="A14" s="29"/>
      <c r="B14" s="138" t="s">
        <v>13</v>
      </c>
      <c r="C14" s="138"/>
      <c r="D14" s="139"/>
      <c r="E14" s="139"/>
      <c r="F14" s="139"/>
      <c r="G14" s="139"/>
      <c r="H14" s="139"/>
      <c r="I14" s="140"/>
    </row>
    <row r="15" spans="1:15" s="13" customFormat="1" ht="15" customHeight="1">
      <c r="A15" s="28"/>
      <c r="B15" s="141" t="s">
        <v>451</v>
      </c>
      <c r="C15" s="141"/>
      <c r="D15" s="142"/>
      <c r="E15" s="142"/>
      <c r="F15" s="142"/>
      <c r="G15" s="142"/>
      <c r="H15" s="142"/>
      <c r="I15" s="143"/>
    </row>
    <row r="16" spans="1:15" s="13" customFormat="1" ht="15" customHeight="1">
      <c r="A16" s="28"/>
      <c r="B16" s="163">
        <v>2016</v>
      </c>
      <c r="C16" s="251"/>
      <c r="D16" s="146">
        <v>132844</v>
      </c>
      <c r="E16" s="146">
        <v>812220</v>
      </c>
      <c r="F16" s="146">
        <v>1081830</v>
      </c>
      <c r="G16" s="146">
        <v>10986</v>
      </c>
      <c r="H16" s="146">
        <v>3539</v>
      </c>
      <c r="I16" s="147">
        <v>36.57</v>
      </c>
    </row>
    <row r="17" spans="1:14" s="13" customFormat="1" ht="15" customHeight="1">
      <c r="A17" s="28"/>
      <c r="B17" s="163">
        <v>2015</v>
      </c>
      <c r="C17" s="163"/>
      <c r="D17" s="146">
        <v>133427</v>
      </c>
      <c r="E17" s="146">
        <v>762056</v>
      </c>
      <c r="F17" s="146">
        <v>989804</v>
      </c>
      <c r="G17" s="146">
        <v>31566</v>
      </c>
      <c r="H17" s="146">
        <v>6023</v>
      </c>
      <c r="I17" s="147">
        <v>38.020000000000003</v>
      </c>
    </row>
    <row r="18" spans="1:14" s="13" customFormat="1" ht="15" customHeight="1">
      <c r="A18" s="28"/>
      <c r="B18" s="163">
        <v>2014</v>
      </c>
      <c r="C18" s="163"/>
      <c r="D18" s="146">
        <v>128765</v>
      </c>
      <c r="E18" s="146">
        <v>701906</v>
      </c>
      <c r="F18" s="146">
        <v>940170</v>
      </c>
      <c r="G18" s="146">
        <v>8270</v>
      </c>
      <c r="H18" s="146">
        <v>4754</v>
      </c>
      <c r="I18" s="147">
        <v>37.86</v>
      </c>
    </row>
    <row r="19" spans="1:14" ht="15" customHeight="1">
      <c r="A19" s="28"/>
      <c r="B19" s="163">
        <v>2013</v>
      </c>
      <c r="C19" s="163"/>
      <c r="D19" s="146">
        <v>107974</v>
      </c>
      <c r="E19" s="146">
        <v>596009</v>
      </c>
      <c r="F19" s="146">
        <v>797475</v>
      </c>
      <c r="G19" s="146">
        <v>11232</v>
      </c>
      <c r="H19" s="146">
        <v>3062</v>
      </c>
      <c r="I19" s="147">
        <v>36.130000000000003</v>
      </c>
      <c r="N19" s="13"/>
    </row>
    <row r="20" spans="1:14" ht="15" customHeight="1">
      <c r="A20" s="27"/>
      <c r="B20" s="144">
        <v>2012</v>
      </c>
      <c r="C20" s="144"/>
      <c r="D20" s="146">
        <v>56468</v>
      </c>
      <c r="E20" s="146">
        <v>500779</v>
      </c>
      <c r="F20" s="146">
        <v>733051</v>
      </c>
      <c r="G20" s="146">
        <v>6587</v>
      </c>
      <c r="H20" s="146">
        <v>2635</v>
      </c>
      <c r="I20" s="147">
        <v>32.299999999999997</v>
      </c>
    </row>
    <row r="21" spans="1:14" ht="15" customHeight="1">
      <c r="A21" s="27"/>
      <c r="B21" s="144">
        <v>2011</v>
      </c>
      <c r="C21" s="144"/>
      <c r="D21" s="146">
        <v>56559</v>
      </c>
      <c r="E21" s="146">
        <v>525003</v>
      </c>
      <c r="F21" s="146">
        <v>731115</v>
      </c>
      <c r="G21" s="146">
        <v>6241</v>
      </c>
      <c r="H21" s="146">
        <v>2614</v>
      </c>
      <c r="I21" s="147">
        <v>34.840000000000003</v>
      </c>
    </row>
    <row r="22" spans="1:14" ht="15" customHeight="1">
      <c r="A22" s="27"/>
      <c r="B22" s="144">
        <v>2010</v>
      </c>
      <c r="C22" s="144"/>
      <c r="D22" s="146">
        <v>53798</v>
      </c>
      <c r="E22" s="146">
        <v>627706</v>
      </c>
      <c r="F22" s="146">
        <v>791888</v>
      </c>
      <c r="G22" s="146">
        <v>6520</v>
      </c>
      <c r="H22" s="146">
        <v>1725</v>
      </c>
      <c r="I22" s="147">
        <v>40.75</v>
      </c>
    </row>
    <row r="23" spans="1:14" ht="15" customHeight="1">
      <c r="A23" s="27"/>
      <c r="B23" s="144">
        <v>2009</v>
      </c>
      <c r="C23" s="144"/>
      <c r="D23" s="146">
        <v>55097</v>
      </c>
      <c r="E23" s="146">
        <v>545748</v>
      </c>
      <c r="F23" s="146">
        <v>774014</v>
      </c>
      <c r="G23" s="146">
        <v>11161</v>
      </c>
      <c r="H23" s="146" t="s">
        <v>69</v>
      </c>
      <c r="I23" s="147">
        <v>37.51</v>
      </c>
    </row>
    <row r="24" spans="1:14" s="13" customFormat="1" ht="15" customHeight="1">
      <c r="A24" s="27"/>
      <c r="B24" s="144">
        <v>2008</v>
      </c>
      <c r="C24" s="144"/>
      <c r="D24" s="146">
        <v>56716</v>
      </c>
      <c r="E24" s="146">
        <v>764020</v>
      </c>
      <c r="F24" s="146">
        <v>970049</v>
      </c>
      <c r="G24" s="146">
        <v>11553</v>
      </c>
      <c r="H24" s="146" t="s">
        <v>69</v>
      </c>
      <c r="I24" s="147">
        <v>47.61</v>
      </c>
      <c r="J24" s="7"/>
      <c r="K24" s="7"/>
      <c r="L24" s="7"/>
      <c r="M24" s="7"/>
      <c r="N24" s="7"/>
    </row>
    <row r="25" spans="1:14" s="14" customFormat="1" ht="15" customHeight="1">
      <c r="A25" s="29"/>
      <c r="B25" s="138" t="s">
        <v>35</v>
      </c>
      <c r="C25" s="138"/>
      <c r="D25" s="150"/>
      <c r="E25" s="150"/>
      <c r="F25" s="150"/>
      <c r="G25" s="150"/>
      <c r="H25" s="150"/>
      <c r="I25" s="151"/>
      <c r="J25" s="13"/>
      <c r="K25" s="13"/>
      <c r="L25" s="13"/>
      <c r="M25" s="13"/>
      <c r="N25" s="13"/>
    </row>
    <row r="26" spans="1:14" s="14" customFormat="1" ht="15" customHeight="1">
      <c r="A26" s="28"/>
      <c r="B26" s="141" t="s">
        <v>123</v>
      </c>
      <c r="C26" s="141"/>
      <c r="D26" s="152"/>
      <c r="E26" s="152"/>
      <c r="F26" s="152"/>
      <c r="G26" s="152"/>
      <c r="H26" s="152"/>
      <c r="I26" s="153"/>
    </row>
    <row r="27" spans="1:14" s="14" customFormat="1" ht="15" customHeight="1">
      <c r="A27" s="28"/>
      <c r="B27" s="163">
        <v>2016</v>
      </c>
      <c r="C27" s="251"/>
      <c r="D27" s="146">
        <v>117177</v>
      </c>
      <c r="E27" s="146">
        <v>155826</v>
      </c>
      <c r="F27" s="146">
        <v>178975</v>
      </c>
      <c r="G27" s="146">
        <v>2439</v>
      </c>
      <c r="H27" s="146">
        <v>933</v>
      </c>
      <c r="I27" s="147">
        <v>18.75</v>
      </c>
    </row>
    <row r="28" spans="1:14" s="14" customFormat="1" ht="15" customHeight="1">
      <c r="A28" s="28"/>
      <c r="B28" s="163">
        <v>2015</v>
      </c>
      <c r="C28" s="163"/>
      <c r="D28" s="146">
        <v>118594</v>
      </c>
      <c r="E28" s="146">
        <v>158000</v>
      </c>
      <c r="F28" s="146">
        <v>182559</v>
      </c>
      <c r="G28" s="146">
        <v>1691</v>
      </c>
      <c r="H28" s="146">
        <v>984</v>
      </c>
      <c r="I28" s="147">
        <v>20.6</v>
      </c>
    </row>
    <row r="29" spans="1:14" ht="15" customHeight="1">
      <c r="A29" s="28"/>
      <c r="B29" s="163">
        <v>2014</v>
      </c>
      <c r="C29" s="163"/>
      <c r="D29" s="146">
        <v>115164</v>
      </c>
      <c r="E29" s="146">
        <v>152027</v>
      </c>
      <c r="F29" s="146">
        <v>178559</v>
      </c>
      <c r="G29" s="146">
        <v>1368</v>
      </c>
      <c r="H29" s="146">
        <v>567</v>
      </c>
      <c r="I29" s="147">
        <v>19.579999999999998</v>
      </c>
      <c r="J29" s="14"/>
      <c r="K29" s="14"/>
      <c r="L29" s="14"/>
      <c r="M29" s="14"/>
      <c r="N29" s="14"/>
    </row>
    <row r="30" spans="1:14" ht="15" customHeight="1">
      <c r="A30" s="28"/>
      <c r="B30" s="163">
        <v>2013</v>
      </c>
      <c r="C30" s="163"/>
      <c r="D30" s="146">
        <v>95464</v>
      </c>
      <c r="E30" s="146">
        <v>135127</v>
      </c>
      <c r="F30" s="146">
        <v>157033</v>
      </c>
      <c r="G30" s="146">
        <v>3622</v>
      </c>
      <c r="H30" s="146">
        <v>518</v>
      </c>
      <c r="I30" s="147">
        <v>19.399999999999999</v>
      </c>
      <c r="J30" s="14"/>
      <c r="K30" s="14"/>
      <c r="L30" s="14"/>
      <c r="M30" s="14"/>
      <c r="N30" s="14"/>
    </row>
    <row r="31" spans="1:14" ht="15" customHeight="1">
      <c r="A31" s="27"/>
      <c r="B31" s="144">
        <v>2012</v>
      </c>
      <c r="C31" s="144"/>
      <c r="D31" s="146">
        <v>45013</v>
      </c>
      <c r="E31" s="146">
        <v>116701</v>
      </c>
      <c r="F31" s="146">
        <v>133404</v>
      </c>
      <c r="G31" s="146">
        <v>953</v>
      </c>
      <c r="H31" s="146">
        <v>563</v>
      </c>
      <c r="I31" s="147">
        <v>18.510000000000002</v>
      </c>
    </row>
    <row r="32" spans="1:14" ht="15" customHeight="1">
      <c r="A32" s="27"/>
      <c r="B32" s="144">
        <v>2011</v>
      </c>
      <c r="C32" s="144"/>
      <c r="D32" s="146">
        <v>45884</v>
      </c>
      <c r="E32" s="146">
        <v>109548</v>
      </c>
      <c r="F32" s="146">
        <v>131907</v>
      </c>
      <c r="G32" s="146">
        <v>1617</v>
      </c>
      <c r="H32" s="146">
        <v>660</v>
      </c>
      <c r="I32" s="147">
        <v>16.78</v>
      </c>
    </row>
    <row r="33" spans="1:14" ht="15" customHeight="1">
      <c r="A33" s="27"/>
      <c r="B33" s="144">
        <v>2010</v>
      </c>
      <c r="C33" s="144"/>
      <c r="D33" s="146">
        <v>43588</v>
      </c>
      <c r="E33" s="146">
        <v>122409</v>
      </c>
      <c r="F33" s="146">
        <v>143552</v>
      </c>
      <c r="G33" s="146">
        <v>1210</v>
      </c>
      <c r="H33" s="146">
        <v>460</v>
      </c>
      <c r="I33" s="147">
        <v>18.55</v>
      </c>
    </row>
    <row r="34" spans="1:14" s="14" customFormat="1" ht="15" customHeight="1" collapsed="1">
      <c r="A34" s="27"/>
      <c r="B34" s="144">
        <v>2009</v>
      </c>
      <c r="C34" s="144"/>
      <c r="D34" s="146">
        <v>44875</v>
      </c>
      <c r="E34" s="146">
        <v>96903</v>
      </c>
      <c r="F34" s="146">
        <v>140124</v>
      </c>
      <c r="G34" s="146">
        <v>1994</v>
      </c>
      <c r="H34" s="146" t="s">
        <v>69</v>
      </c>
      <c r="I34" s="147">
        <v>15.22</v>
      </c>
      <c r="J34" s="7"/>
      <c r="K34" s="7"/>
      <c r="L34" s="7"/>
      <c r="M34" s="7"/>
      <c r="N34" s="7"/>
    </row>
    <row r="35" spans="1:14" s="14" customFormat="1" ht="15" customHeight="1">
      <c r="A35" s="27"/>
      <c r="B35" s="144">
        <v>2008</v>
      </c>
      <c r="C35" s="144"/>
      <c r="D35" s="146">
        <v>46834</v>
      </c>
      <c r="E35" s="146">
        <v>141543</v>
      </c>
      <c r="F35" s="146">
        <v>180657</v>
      </c>
      <c r="G35" s="146">
        <v>1527</v>
      </c>
      <c r="H35" s="146" t="s">
        <v>69</v>
      </c>
      <c r="I35" s="147">
        <v>18.7</v>
      </c>
      <c r="J35" s="7"/>
      <c r="K35" s="7"/>
      <c r="L35" s="7"/>
      <c r="M35" s="7"/>
      <c r="N35" s="7"/>
    </row>
    <row r="36" spans="1:14" s="14" customFormat="1" ht="15" customHeight="1">
      <c r="A36" s="28"/>
      <c r="B36" s="141" t="s">
        <v>124</v>
      </c>
      <c r="C36" s="141"/>
      <c r="D36" s="152"/>
      <c r="E36" s="152"/>
      <c r="F36" s="152"/>
      <c r="G36" s="152"/>
      <c r="H36" s="152"/>
      <c r="I36" s="153"/>
    </row>
    <row r="37" spans="1:14" s="14" customFormat="1" ht="15" customHeight="1">
      <c r="A37" s="28"/>
      <c r="B37" s="163">
        <v>2016</v>
      </c>
      <c r="C37" s="251"/>
      <c r="D37" s="146">
        <v>15667</v>
      </c>
      <c r="E37" s="146">
        <v>656394</v>
      </c>
      <c r="F37" s="146">
        <v>902855</v>
      </c>
      <c r="G37" s="146">
        <v>8547</v>
      </c>
      <c r="H37" s="146">
        <v>2606</v>
      </c>
      <c r="I37" s="147">
        <v>47.23</v>
      </c>
    </row>
    <row r="38" spans="1:14" ht="15" customHeight="1">
      <c r="A38" s="28"/>
      <c r="B38" s="163">
        <v>2015</v>
      </c>
      <c r="C38" s="163"/>
      <c r="D38" s="146">
        <v>14833</v>
      </c>
      <c r="E38" s="146">
        <v>604056</v>
      </c>
      <c r="F38" s="146">
        <v>807245</v>
      </c>
      <c r="G38" s="146">
        <v>29876</v>
      </c>
      <c r="H38" s="146">
        <v>5038</v>
      </c>
      <c r="I38" s="147">
        <v>48.83</v>
      </c>
      <c r="J38" s="14"/>
      <c r="K38" s="14"/>
      <c r="L38" s="14"/>
      <c r="M38" s="14"/>
      <c r="N38" s="14"/>
    </row>
    <row r="39" spans="1:14" ht="15" customHeight="1">
      <c r="A39" s="28"/>
      <c r="B39" s="163">
        <v>2014</v>
      </c>
      <c r="C39" s="163"/>
      <c r="D39" s="146">
        <v>13601</v>
      </c>
      <c r="E39" s="146">
        <v>549878</v>
      </c>
      <c r="F39" s="146">
        <v>761611</v>
      </c>
      <c r="G39" s="146">
        <v>6902</v>
      </c>
      <c r="H39" s="146">
        <v>4187</v>
      </c>
      <c r="I39" s="147">
        <v>51.04</v>
      </c>
      <c r="J39" s="14"/>
      <c r="K39" s="14"/>
      <c r="L39" s="14"/>
      <c r="M39" s="14"/>
      <c r="N39" s="14"/>
    </row>
    <row r="40" spans="1:14" ht="15" customHeight="1">
      <c r="A40" s="28"/>
      <c r="B40" s="163">
        <v>2013</v>
      </c>
      <c r="C40" s="163"/>
      <c r="D40" s="146">
        <v>12510</v>
      </c>
      <c r="E40" s="146">
        <v>460882</v>
      </c>
      <c r="F40" s="146">
        <v>640442</v>
      </c>
      <c r="G40" s="146">
        <v>7610</v>
      </c>
      <c r="H40" s="146">
        <v>2544</v>
      </c>
      <c r="I40" s="147">
        <v>48.36</v>
      </c>
      <c r="J40" s="14"/>
      <c r="K40" s="14"/>
      <c r="L40" s="14"/>
      <c r="M40" s="14"/>
      <c r="N40" s="14"/>
    </row>
    <row r="41" spans="1:14" ht="15" customHeight="1">
      <c r="A41" s="27"/>
      <c r="B41" s="144">
        <v>2012</v>
      </c>
      <c r="C41" s="144"/>
      <c r="D41" s="146">
        <v>11455</v>
      </c>
      <c r="E41" s="146">
        <v>384079</v>
      </c>
      <c r="F41" s="146">
        <v>599647</v>
      </c>
      <c r="G41" s="146">
        <v>5634</v>
      </c>
      <c r="H41" s="146">
        <v>2071</v>
      </c>
      <c r="I41" s="147">
        <v>41.74</v>
      </c>
    </row>
    <row r="42" spans="1:14" ht="15" customHeight="1">
      <c r="A42" s="27"/>
      <c r="B42" s="144">
        <v>2011</v>
      </c>
      <c r="C42" s="144"/>
      <c r="D42" s="146">
        <v>10675</v>
      </c>
      <c r="E42" s="146">
        <v>415455</v>
      </c>
      <c r="F42" s="146">
        <v>599208</v>
      </c>
      <c r="G42" s="146">
        <v>4623</v>
      </c>
      <c r="H42" s="146">
        <v>1954</v>
      </c>
      <c r="I42" s="147">
        <v>48.65</v>
      </c>
    </row>
    <row r="43" spans="1:14" s="13" customFormat="1" ht="15" customHeight="1">
      <c r="A43" s="27"/>
      <c r="B43" s="144">
        <v>2010</v>
      </c>
      <c r="C43" s="144"/>
      <c r="D43" s="146">
        <v>10210</v>
      </c>
      <c r="E43" s="146">
        <v>505296</v>
      </c>
      <c r="F43" s="146">
        <v>648336</v>
      </c>
      <c r="G43" s="146">
        <v>5311</v>
      </c>
      <c r="H43" s="146">
        <v>1265</v>
      </c>
      <c r="I43" s="147">
        <v>57.38</v>
      </c>
      <c r="J43" s="7"/>
      <c r="K43" s="7"/>
      <c r="L43" s="7"/>
      <c r="M43" s="7"/>
      <c r="N43" s="7"/>
    </row>
    <row r="44" spans="1:14" s="14" customFormat="1" ht="15" customHeight="1">
      <c r="A44" s="27"/>
      <c r="B44" s="144">
        <v>2009</v>
      </c>
      <c r="C44" s="144"/>
      <c r="D44" s="146">
        <v>10222</v>
      </c>
      <c r="E44" s="146">
        <v>448845</v>
      </c>
      <c r="F44" s="146">
        <v>633891</v>
      </c>
      <c r="G44" s="146">
        <v>9167</v>
      </c>
      <c r="H44" s="146" t="s">
        <v>69</v>
      </c>
      <c r="I44" s="147">
        <v>54.86</v>
      </c>
      <c r="J44" s="7"/>
      <c r="K44" s="7"/>
      <c r="L44" s="7"/>
      <c r="M44" s="7"/>
      <c r="N44" s="7"/>
    </row>
    <row r="45" spans="1:14" s="14" customFormat="1" ht="15" customHeight="1">
      <c r="A45" s="27"/>
      <c r="B45" s="144">
        <v>2008</v>
      </c>
      <c r="C45" s="144"/>
      <c r="D45" s="146">
        <v>9882</v>
      </c>
      <c r="E45" s="146">
        <v>622477</v>
      </c>
      <c r="F45" s="146">
        <v>789392</v>
      </c>
      <c r="G45" s="146">
        <v>10026</v>
      </c>
      <c r="H45" s="146" t="s">
        <v>69</v>
      </c>
      <c r="I45" s="147">
        <v>73.42</v>
      </c>
      <c r="J45" s="7"/>
      <c r="K45" s="7"/>
      <c r="L45" s="7"/>
      <c r="M45" s="7"/>
      <c r="N45" s="7"/>
    </row>
    <row r="46" spans="1:14" s="14" customFormat="1" ht="15" customHeight="1">
      <c r="A46" s="29"/>
      <c r="B46" s="138" t="s">
        <v>11</v>
      </c>
      <c r="C46" s="138"/>
      <c r="D46" s="150"/>
      <c r="E46" s="150"/>
      <c r="F46" s="150"/>
      <c r="G46" s="150"/>
      <c r="H46" s="150"/>
      <c r="I46" s="151"/>
      <c r="J46" s="13"/>
      <c r="K46" s="13"/>
      <c r="L46" s="13"/>
      <c r="M46" s="13"/>
      <c r="N46" s="13"/>
    </row>
    <row r="47" spans="1:14" s="14" customFormat="1" ht="15" customHeight="1">
      <c r="A47" s="28"/>
      <c r="B47" s="141" t="s">
        <v>125</v>
      </c>
      <c r="C47" s="141"/>
      <c r="D47" s="152"/>
      <c r="E47" s="152"/>
      <c r="F47" s="152"/>
      <c r="G47" s="152"/>
      <c r="H47" s="152"/>
      <c r="I47" s="153"/>
    </row>
    <row r="48" spans="1:14" ht="15" customHeight="1">
      <c r="A48" s="28"/>
      <c r="B48" s="163">
        <v>2016</v>
      </c>
      <c r="C48" s="251"/>
      <c r="D48" s="146">
        <v>132836</v>
      </c>
      <c r="E48" s="146">
        <v>803904</v>
      </c>
      <c r="F48" s="146">
        <v>1066265</v>
      </c>
      <c r="G48" s="146">
        <v>10986</v>
      </c>
      <c r="H48" s="146">
        <v>3539</v>
      </c>
      <c r="I48" s="147">
        <v>36.99</v>
      </c>
      <c r="J48" s="14"/>
      <c r="K48" s="14"/>
      <c r="L48" s="14"/>
      <c r="M48" s="14"/>
      <c r="N48" s="14"/>
    </row>
    <row r="49" spans="1:14" ht="15" customHeight="1">
      <c r="A49" s="28"/>
      <c r="B49" s="163">
        <v>2015</v>
      </c>
      <c r="C49" s="163"/>
      <c r="D49" s="146">
        <v>133417</v>
      </c>
      <c r="E49" s="146">
        <v>739906</v>
      </c>
      <c r="F49" s="146">
        <v>963140</v>
      </c>
      <c r="G49" s="146">
        <v>31434</v>
      </c>
      <c r="H49" s="146">
        <v>5894</v>
      </c>
      <c r="I49" s="147">
        <v>38.200000000000003</v>
      </c>
      <c r="J49" s="14"/>
      <c r="K49" s="14"/>
      <c r="L49" s="14"/>
      <c r="M49" s="14"/>
      <c r="N49" s="14"/>
    </row>
    <row r="50" spans="1:14" ht="15" customHeight="1">
      <c r="A50" s="28"/>
      <c r="B50" s="163">
        <v>2014</v>
      </c>
      <c r="C50" s="163"/>
      <c r="D50" s="146">
        <v>128757</v>
      </c>
      <c r="E50" s="146">
        <v>693181</v>
      </c>
      <c r="F50" s="146">
        <v>925302</v>
      </c>
      <c r="G50" s="146">
        <v>8261</v>
      </c>
      <c r="H50" s="146">
        <v>4749</v>
      </c>
      <c r="I50" s="147">
        <v>38.51</v>
      </c>
      <c r="J50" s="14"/>
      <c r="K50" s="14"/>
      <c r="L50" s="14"/>
      <c r="M50" s="14"/>
      <c r="N50" s="14"/>
    </row>
    <row r="51" spans="1:14" ht="15" customHeight="1">
      <c r="A51" s="28"/>
      <c r="B51" s="163">
        <v>2013</v>
      </c>
      <c r="C51" s="163"/>
      <c r="D51" s="146">
        <v>107967</v>
      </c>
      <c r="E51" s="146">
        <v>583953</v>
      </c>
      <c r="F51" s="146">
        <v>781720</v>
      </c>
      <c r="G51" s="146">
        <v>11152</v>
      </c>
      <c r="H51" s="146">
        <v>3040</v>
      </c>
      <c r="I51" s="147">
        <v>36.450000000000003</v>
      </c>
      <c r="J51" s="14"/>
      <c r="K51" s="14"/>
      <c r="L51" s="14"/>
      <c r="M51" s="14"/>
      <c r="N51" s="14"/>
    </row>
    <row r="52" spans="1:14" ht="15" customHeight="1">
      <c r="A52" s="27"/>
      <c r="B52" s="144">
        <v>2012</v>
      </c>
      <c r="C52" s="144"/>
      <c r="D52" s="146">
        <v>56463</v>
      </c>
      <c r="E52" s="146">
        <v>494434</v>
      </c>
      <c r="F52" s="146">
        <v>720680</v>
      </c>
      <c r="G52" s="146">
        <v>6558</v>
      </c>
      <c r="H52" s="146">
        <v>2605</v>
      </c>
      <c r="I52" s="147">
        <v>32.71</v>
      </c>
    </row>
    <row r="53" spans="1:14" s="15" customFormat="1" ht="15" customHeight="1" collapsed="1">
      <c r="A53" s="27"/>
      <c r="B53" s="144">
        <v>2011</v>
      </c>
      <c r="C53" s="144"/>
      <c r="D53" s="146">
        <v>56554</v>
      </c>
      <c r="E53" s="146">
        <v>506372</v>
      </c>
      <c r="F53" s="146">
        <v>710883</v>
      </c>
      <c r="G53" s="146">
        <v>6134</v>
      </c>
      <c r="H53" s="146">
        <v>2507</v>
      </c>
      <c r="I53" s="147">
        <v>34.51</v>
      </c>
      <c r="J53" s="7"/>
      <c r="K53" s="7"/>
      <c r="L53" s="7"/>
      <c r="M53" s="7"/>
      <c r="N53" s="7"/>
    </row>
    <row r="54" spans="1:14" s="15" customFormat="1" ht="15" customHeight="1">
      <c r="A54" s="27"/>
      <c r="B54" s="144">
        <v>2010</v>
      </c>
      <c r="C54" s="144"/>
      <c r="D54" s="146">
        <v>53792</v>
      </c>
      <c r="E54" s="146">
        <v>600888</v>
      </c>
      <c r="F54" s="146">
        <v>763991</v>
      </c>
      <c r="G54" s="146">
        <v>6353</v>
      </c>
      <c r="H54" s="146">
        <v>1712</v>
      </c>
      <c r="I54" s="147">
        <v>40.35</v>
      </c>
      <c r="J54" s="7"/>
      <c r="K54" s="7"/>
      <c r="L54" s="7"/>
      <c r="M54" s="7"/>
      <c r="N54" s="7"/>
    </row>
    <row r="55" spans="1:14" s="15" customFormat="1" ht="15" customHeight="1">
      <c r="A55" s="27"/>
      <c r="B55" s="144">
        <v>2009</v>
      </c>
      <c r="C55" s="144"/>
      <c r="D55" s="146">
        <v>55092</v>
      </c>
      <c r="E55" s="146">
        <v>531723</v>
      </c>
      <c r="F55" s="146">
        <v>759440</v>
      </c>
      <c r="G55" s="146">
        <v>10946</v>
      </c>
      <c r="H55" s="146" t="s">
        <v>69</v>
      </c>
      <c r="I55" s="147">
        <v>37.64</v>
      </c>
      <c r="J55" s="7"/>
      <c r="K55" s="7"/>
      <c r="L55" s="7"/>
      <c r="M55" s="7"/>
      <c r="N55" s="7"/>
    </row>
    <row r="56" spans="1:14" s="15" customFormat="1" ht="15" customHeight="1">
      <c r="A56" s="27"/>
      <c r="B56" s="144">
        <v>2008</v>
      </c>
      <c r="C56" s="144"/>
      <c r="D56" s="146">
        <v>56710</v>
      </c>
      <c r="E56" s="146">
        <v>740068</v>
      </c>
      <c r="F56" s="146">
        <v>945287</v>
      </c>
      <c r="G56" s="146">
        <v>9307</v>
      </c>
      <c r="H56" s="146" t="s">
        <v>69</v>
      </c>
      <c r="I56" s="147">
        <v>47.67</v>
      </c>
      <c r="J56" s="7"/>
      <c r="K56" s="7"/>
      <c r="L56" s="7"/>
      <c r="M56" s="7"/>
      <c r="N56" s="7"/>
    </row>
    <row r="57" spans="1:14" ht="15" customHeight="1">
      <c r="A57" s="28"/>
      <c r="B57" s="145" t="s">
        <v>126</v>
      </c>
      <c r="C57" s="145"/>
      <c r="D57" s="154"/>
      <c r="E57" s="154"/>
      <c r="F57" s="154"/>
      <c r="G57" s="154"/>
      <c r="H57" s="154"/>
      <c r="I57" s="155"/>
      <c r="J57" s="15"/>
      <c r="K57" s="15"/>
      <c r="L57" s="15"/>
      <c r="M57" s="15"/>
      <c r="N57" s="15"/>
    </row>
    <row r="58" spans="1:14" ht="15" customHeight="1">
      <c r="A58" s="28"/>
      <c r="B58" s="163">
        <v>2016</v>
      </c>
      <c r="C58" s="251"/>
      <c r="D58" s="146">
        <v>131380</v>
      </c>
      <c r="E58" s="146">
        <v>633364</v>
      </c>
      <c r="F58" s="146">
        <v>778039</v>
      </c>
      <c r="G58" s="146">
        <v>8537</v>
      </c>
      <c r="H58" s="146">
        <v>2851</v>
      </c>
      <c r="I58" s="147">
        <v>44.25</v>
      </c>
      <c r="J58" s="15"/>
      <c r="K58" s="15"/>
      <c r="L58" s="15"/>
      <c r="M58" s="15"/>
      <c r="N58" s="15"/>
    </row>
    <row r="59" spans="1:14" ht="15" customHeight="1">
      <c r="A59" s="28"/>
      <c r="B59" s="163">
        <v>2015</v>
      </c>
      <c r="C59" s="163"/>
      <c r="D59" s="146">
        <v>132022</v>
      </c>
      <c r="E59" s="146">
        <v>517672</v>
      </c>
      <c r="F59" s="146">
        <v>656474</v>
      </c>
      <c r="G59" s="146">
        <v>13455</v>
      </c>
      <c r="H59" s="146">
        <v>2366</v>
      </c>
      <c r="I59" s="147">
        <v>40.020000000000003</v>
      </c>
      <c r="J59" s="15"/>
      <c r="K59" s="15"/>
      <c r="L59" s="15"/>
      <c r="M59" s="15"/>
      <c r="N59" s="15"/>
    </row>
    <row r="60" spans="1:14" ht="15" customHeight="1">
      <c r="A60" s="28"/>
      <c r="B60" s="163">
        <v>2014</v>
      </c>
      <c r="C60" s="163"/>
      <c r="D60" s="146">
        <v>127431</v>
      </c>
      <c r="E60" s="146">
        <v>523643</v>
      </c>
      <c r="F60" s="146">
        <v>644809</v>
      </c>
      <c r="G60" s="146">
        <v>3988</v>
      </c>
      <c r="H60" s="146">
        <v>1812</v>
      </c>
      <c r="I60" s="147">
        <v>41.87</v>
      </c>
      <c r="J60" s="15"/>
      <c r="K60" s="15"/>
      <c r="L60" s="15"/>
      <c r="M60" s="15"/>
      <c r="N60" s="15"/>
    </row>
    <row r="61" spans="1:14" ht="15" customHeight="1">
      <c r="A61" s="28"/>
      <c r="B61" s="163">
        <v>2013</v>
      </c>
      <c r="C61" s="163"/>
      <c r="D61" s="146">
        <v>106700</v>
      </c>
      <c r="E61" s="146">
        <v>426097</v>
      </c>
      <c r="F61" s="146">
        <v>542476</v>
      </c>
      <c r="G61" s="146">
        <v>8311</v>
      </c>
      <c r="H61" s="146">
        <v>1903</v>
      </c>
      <c r="I61" s="147">
        <v>38.75</v>
      </c>
      <c r="J61" s="15"/>
      <c r="K61" s="15"/>
      <c r="L61" s="15"/>
      <c r="M61" s="15"/>
      <c r="N61" s="15"/>
    </row>
    <row r="62" spans="1:14" s="15" customFormat="1" ht="15" customHeight="1" collapsed="1">
      <c r="A62" s="27"/>
      <c r="B62" s="144">
        <v>2012</v>
      </c>
      <c r="C62" s="144"/>
      <c r="D62" s="146">
        <v>55279</v>
      </c>
      <c r="E62" s="146">
        <v>371704</v>
      </c>
      <c r="F62" s="146">
        <v>485411</v>
      </c>
      <c r="G62" s="146">
        <v>4231</v>
      </c>
      <c r="H62" s="146">
        <v>1332</v>
      </c>
      <c r="I62" s="147">
        <v>37.270000000000003</v>
      </c>
      <c r="J62" s="7"/>
      <c r="K62" s="7"/>
      <c r="L62" s="7"/>
      <c r="M62" s="7"/>
      <c r="N62" s="7"/>
    </row>
    <row r="63" spans="1:14" s="15" customFormat="1" ht="15" customHeight="1">
      <c r="A63" s="27"/>
      <c r="B63" s="144">
        <v>2011</v>
      </c>
      <c r="C63" s="144"/>
      <c r="D63" s="146">
        <v>55304</v>
      </c>
      <c r="E63" s="146">
        <v>349022</v>
      </c>
      <c r="F63" s="146">
        <v>466379</v>
      </c>
      <c r="G63" s="146">
        <v>4193</v>
      </c>
      <c r="H63" s="146">
        <v>1294</v>
      </c>
      <c r="I63" s="147">
        <v>35.479999999999997</v>
      </c>
      <c r="J63" s="7"/>
      <c r="K63" s="7"/>
      <c r="L63" s="7"/>
      <c r="M63" s="7"/>
      <c r="N63" s="7"/>
    </row>
    <row r="64" spans="1:14" s="15" customFormat="1" ht="15" customHeight="1">
      <c r="A64" s="27"/>
      <c r="B64" s="144">
        <v>2010</v>
      </c>
      <c r="C64" s="144"/>
      <c r="D64" s="146">
        <v>52535</v>
      </c>
      <c r="E64" s="146">
        <v>419434</v>
      </c>
      <c r="F64" s="146">
        <v>510988</v>
      </c>
      <c r="G64" s="146">
        <v>5339</v>
      </c>
      <c r="H64" s="146">
        <v>1204</v>
      </c>
      <c r="I64" s="147">
        <v>42.41</v>
      </c>
      <c r="J64" s="7"/>
      <c r="K64" s="7"/>
      <c r="L64" s="7"/>
      <c r="M64" s="7"/>
      <c r="N64" s="7"/>
    </row>
    <row r="65" spans="1:14" s="15" customFormat="1" ht="15" customHeight="1">
      <c r="A65" s="27"/>
      <c r="B65" s="144">
        <v>2009</v>
      </c>
      <c r="C65" s="144"/>
      <c r="D65" s="146">
        <v>53773</v>
      </c>
      <c r="E65" s="146">
        <v>330166</v>
      </c>
      <c r="F65" s="146">
        <v>460197</v>
      </c>
      <c r="G65" s="146">
        <v>8876</v>
      </c>
      <c r="H65" s="146" t="s">
        <v>69</v>
      </c>
      <c r="I65" s="147">
        <v>35.54</v>
      </c>
      <c r="J65" s="7"/>
      <c r="K65" s="7"/>
      <c r="L65" s="7"/>
      <c r="M65" s="7"/>
      <c r="N65" s="7"/>
    </row>
    <row r="66" spans="1:14" ht="15" customHeight="1">
      <c r="A66" s="27"/>
      <c r="B66" s="144">
        <v>2008</v>
      </c>
      <c r="C66" s="144"/>
      <c r="D66" s="146">
        <v>55346</v>
      </c>
      <c r="E66" s="146">
        <v>510256</v>
      </c>
      <c r="F66" s="146">
        <v>627073</v>
      </c>
      <c r="G66" s="146">
        <v>6856</v>
      </c>
      <c r="H66" s="146" t="s">
        <v>69</v>
      </c>
      <c r="I66" s="147">
        <v>48.02</v>
      </c>
    </row>
    <row r="67" spans="1:14" ht="15" customHeight="1">
      <c r="A67" s="28"/>
      <c r="B67" s="145" t="s">
        <v>127</v>
      </c>
      <c r="C67" s="145"/>
      <c r="D67" s="154"/>
      <c r="E67" s="154"/>
      <c r="F67" s="154"/>
      <c r="G67" s="154"/>
      <c r="H67" s="154"/>
      <c r="I67" s="155"/>
      <c r="J67" s="15"/>
      <c r="K67" s="15"/>
      <c r="L67" s="15"/>
      <c r="M67" s="15"/>
      <c r="N67" s="15"/>
    </row>
    <row r="68" spans="1:14" ht="15" customHeight="1">
      <c r="A68" s="28"/>
      <c r="B68" s="163">
        <v>2016</v>
      </c>
      <c r="C68" s="251"/>
      <c r="D68" s="146">
        <v>1325</v>
      </c>
      <c r="E68" s="146">
        <v>136794</v>
      </c>
      <c r="F68" s="146">
        <v>220245</v>
      </c>
      <c r="G68" s="146">
        <v>2208</v>
      </c>
      <c r="H68" s="146">
        <v>504</v>
      </c>
      <c r="I68" s="147">
        <v>27.8</v>
      </c>
      <c r="J68" s="15"/>
      <c r="K68" s="15"/>
      <c r="L68" s="15"/>
      <c r="M68" s="15"/>
      <c r="N68" s="15"/>
    </row>
    <row r="69" spans="1:14" ht="15" customHeight="1">
      <c r="A69" s="28"/>
      <c r="B69" s="163">
        <v>2015</v>
      </c>
      <c r="C69" s="163"/>
      <c r="D69" s="146">
        <v>1280</v>
      </c>
      <c r="E69" s="146">
        <v>178223</v>
      </c>
      <c r="F69" s="146">
        <v>224477</v>
      </c>
      <c r="G69" s="146">
        <v>14265</v>
      </c>
      <c r="H69" s="146">
        <v>383</v>
      </c>
      <c r="I69" s="147">
        <v>40.200000000000003</v>
      </c>
      <c r="J69" s="15"/>
      <c r="K69" s="15"/>
      <c r="L69" s="15"/>
      <c r="M69" s="15"/>
      <c r="N69" s="15"/>
    </row>
    <row r="70" spans="1:14" ht="15" customHeight="1">
      <c r="A70" s="28"/>
      <c r="B70" s="163">
        <v>2014</v>
      </c>
      <c r="C70" s="163"/>
      <c r="D70" s="146">
        <v>1217</v>
      </c>
      <c r="E70" s="146">
        <v>127641</v>
      </c>
      <c r="F70" s="146">
        <v>209607</v>
      </c>
      <c r="G70" s="146">
        <v>1255</v>
      </c>
      <c r="H70" s="146">
        <v>414</v>
      </c>
      <c r="I70" s="147">
        <v>33.18</v>
      </c>
      <c r="J70" s="15"/>
      <c r="K70" s="15"/>
      <c r="L70" s="15"/>
      <c r="M70" s="15"/>
      <c r="N70" s="15"/>
    </row>
    <row r="71" spans="1:14" s="15" customFormat="1" ht="15" customHeight="1" collapsed="1">
      <c r="A71" s="28"/>
      <c r="B71" s="163">
        <v>2013</v>
      </c>
      <c r="C71" s="163"/>
      <c r="D71" s="146">
        <v>1163</v>
      </c>
      <c r="E71" s="146">
        <v>128245</v>
      </c>
      <c r="F71" s="146">
        <v>171524</v>
      </c>
      <c r="G71" s="146">
        <v>1706</v>
      </c>
      <c r="H71" s="146">
        <v>407</v>
      </c>
      <c r="I71" s="147">
        <v>35.92</v>
      </c>
    </row>
    <row r="72" spans="1:14" s="15" customFormat="1" ht="15" customHeight="1">
      <c r="A72" s="27"/>
      <c r="B72" s="144">
        <v>2012</v>
      </c>
      <c r="C72" s="144"/>
      <c r="D72" s="146">
        <v>1086</v>
      </c>
      <c r="E72" s="146">
        <v>74489</v>
      </c>
      <c r="F72" s="146">
        <v>149609</v>
      </c>
      <c r="G72" s="146">
        <v>864</v>
      </c>
      <c r="H72" s="146">
        <v>363</v>
      </c>
      <c r="I72" s="147">
        <v>21.95</v>
      </c>
      <c r="J72" s="7"/>
      <c r="K72" s="7"/>
      <c r="L72" s="7"/>
      <c r="M72" s="7"/>
      <c r="N72" s="7"/>
    </row>
    <row r="73" spans="1:14" s="15" customFormat="1" ht="15" customHeight="1">
      <c r="A73" s="27"/>
      <c r="B73" s="144">
        <v>2011</v>
      </c>
      <c r="C73" s="144"/>
      <c r="D73" s="146">
        <v>1166</v>
      </c>
      <c r="E73" s="146">
        <v>118674</v>
      </c>
      <c r="F73" s="146">
        <v>189718</v>
      </c>
      <c r="G73" s="146">
        <v>1462</v>
      </c>
      <c r="H73" s="146">
        <v>1019</v>
      </c>
      <c r="I73" s="147">
        <v>34.36</v>
      </c>
      <c r="J73" s="7"/>
      <c r="K73" s="7"/>
      <c r="L73" s="7"/>
      <c r="M73" s="7"/>
      <c r="N73" s="7"/>
    </row>
    <row r="74" spans="1:14" s="15" customFormat="1" ht="15" customHeight="1">
      <c r="A74" s="27"/>
      <c r="B74" s="144">
        <v>2010</v>
      </c>
      <c r="C74" s="144"/>
      <c r="D74" s="146">
        <v>1171</v>
      </c>
      <c r="E74" s="146">
        <v>142738</v>
      </c>
      <c r="F74" s="146">
        <v>188165</v>
      </c>
      <c r="G74" s="146">
        <v>866</v>
      </c>
      <c r="H74" s="146">
        <v>410</v>
      </c>
      <c r="I74" s="147">
        <v>41.07</v>
      </c>
      <c r="J74" s="7"/>
      <c r="K74" s="7"/>
      <c r="L74" s="7"/>
      <c r="M74" s="7"/>
      <c r="N74" s="7"/>
    </row>
    <row r="75" spans="1:14" ht="15" customHeight="1">
      <c r="A75" s="27"/>
      <c r="B75" s="144">
        <v>2009</v>
      </c>
      <c r="C75" s="144"/>
      <c r="D75" s="146">
        <v>1235</v>
      </c>
      <c r="E75" s="146">
        <v>201183</v>
      </c>
      <c r="F75" s="146">
        <v>263142</v>
      </c>
      <c r="G75" s="146">
        <v>1734</v>
      </c>
      <c r="H75" s="146" t="s">
        <v>69</v>
      </c>
      <c r="I75" s="147">
        <v>56.88</v>
      </c>
    </row>
    <row r="76" spans="1:14" ht="15" customHeight="1">
      <c r="A76" s="27"/>
      <c r="B76" s="144">
        <v>2008</v>
      </c>
      <c r="C76" s="144"/>
      <c r="D76" s="146">
        <v>1275</v>
      </c>
      <c r="E76" s="146">
        <v>195978</v>
      </c>
      <c r="F76" s="146">
        <v>250013</v>
      </c>
      <c r="G76" s="146">
        <v>2112</v>
      </c>
      <c r="H76" s="146" t="s">
        <v>69</v>
      </c>
      <c r="I76" s="147">
        <v>54.01</v>
      </c>
    </row>
    <row r="77" spans="1:14" ht="15" customHeight="1">
      <c r="A77" s="28"/>
      <c r="B77" s="145" t="s">
        <v>184</v>
      </c>
      <c r="C77" s="145"/>
      <c r="D77" s="154"/>
      <c r="E77" s="154"/>
      <c r="F77" s="154"/>
      <c r="G77" s="154"/>
      <c r="H77" s="154"/>
      <c r="I77" s="155"/>
      <c r="J77" s="15"/>
      <c r="K77" s="15"/>
      <c r="L77" s="15"/>
      <c r="M77" s="15"/>
      <c r="N77" s="15"/>
    </row>
    <row r="78" spans="1:14" ht="15" customHeight="1">
      <c r="A78" s="28"/>
      <c r="B78" s="163">
        <v>2016</v>
      </c>
      <c r="C78" s="251"/>
      <c r="D78" s="146">
        <v>131</v>
      </c>
      <c r="E78" s="146">
        <v>33745</v>
      </c>
      <c r="F78" s="146">
        <v>67981</v>
      </c>
      <c r="G78" s="146">
        <v>241</v>
      </c>
      <c r="H78" s="146">
        <v>184</v>
      </c>
      <c r="I78" s="147">
        <v>13.5</v>
      </c>
      <c r="J78" s="15"/>
      <c r="K78" s="15"/>
      <c r="L78" s="15"/>
      <c r="M78" s="15"/>
      <c r="N78" s="15"/>
    </row>
    <row r="79" spans="1:14" ht="15" customHeight="1">
      <c r="A79" s="28"/>
      <c r="B79" s="163">
        <v>2015</v>
      </c>
      <c r="C79" s="163"/>
      <c r="D79" s="146">
        <v>115</v>
      </c>
      <c r="E79" s="146">
        <v>44011</v>
      </c>
      <c r="F79" s="146">
        <v>82189</v>
      </c>
      <c r="G79" s="146">
        <v>3715</v>
      </c>
      <c r="H79" s="146">
        <v>3145</v>
      </c>
      <c r="I79" s="147">
        <v>22.03</v>
      </c>
      <c r="J79" s="15"/>
      <c r="K79" s="15"/>
      <c r="L79" s="15"/>
      <c r="M79" s="15"/>
      <c r="N79" s="15"/>
    </row>
    <row r="80" spans="1:14" s="14" customFormat="1" ht="15" customHeight="1" collapsed="1">
      <c r="A80" s="28"/>
      <c r="B80" s="163">
        <v>2014</v>
      </c>
      <c r="C80" s="163"/>
      <c r="D80" s="146">
        <v>109</v>
      </c>
      <c r="E80" s="146">
        <v>41897</v>
      </c>
      <c r="F80" s="146">
        <v>70886</v>
      </c>
      <c r="G80" s="146">
        <v>3018</v>
      </c>
      <c r="H80" s="146">
        <v>2523</v>
      </c>
      <c r="I80" s="147">
        <v>25.47</v>
      </c>
      <c r="J80" s="15"/>
      <c r="K80" s="15"/>
      <c r="L80" s="15"/>
      <c r="M80" s="15"/>
      <c r="N80" s="15"/>
    </row>
    <row r="81" spans="1:14" s="14" customFormat="1" ht="15" customHeight="1">
      <c r="A81" s="28"/>
      <c r="B81" s="163">
        <v>2013</v>
      </c>
      <c r="C81" s="163"/>
      <c r="D81" s="146">
        <v>104</v>
      </c>
      <c r="E81" s="146">
        <v>29610</v>
      </c>
      <c r="F81" s="146">
        <v>67721</v>
      </c>
      <c r="G81" s="146">
        <v>1135</v>
      </c>
      <c r="H81" s="146">
        <v>730</v>
      </c>
      <c r="I81" s="147">
        <v>20.38</v>
      </c>
      <c r="J81" s="15"/>
      <c r="K81" s="15"/>
      <c r="L81" s="15"/>
      <c r="M81" s="15"/>
      <c r="N81" s="15"/>
    </row>
    <row r="82" spans="1:14" s="14" customFormat="1" ht="15" customHeight="1">
      <c r="A82" s="27"/>
      <c r="B82" s="144">
        <v>2012</v>
      </c>
      <c r="C82" s="144"/>
      <c r="D82" s="146">
        <v>98</v>
      </c>
      <c r="E82" s="146">
        <v>48241</v>
      </c>
      <c r="F82" s="146">
        <v>85660</v>
      </c>
      <c r="G82" s="146">
        <v>1463</v>
      </c>
      <c r="H82" s="146">
        <v>910</v>
      </c>
      <c r="I82" s="147">
        <v>27.57</v>
      </c>
      <c r="J82" s="7"/>
      <c r="K82" s="7"/>
      <c r="L82" s="7"/>
      <c r="M82" s="7"/>
      <c r="N82" s="7"/>
    </row>
    <row r="83" spans="1:14" s="14" customFormat="1" ht="15" customHeight="1">
      <c r="A83" s="27"/>
      <c r="B83" s="144">
        <v>2011</v>
      </c>
      <c r="C83" s="144"/>
      <c r="D83" s="146">
        <v>84</v>
      </c>
      <c r="E83" s="146">
        <v>38676</v>
      </c>
      <c r="F83" s="146">
        <v>54785</v>
      </c>
      <c r="G83" s="146">
        <v>479</v>
      </c>
      <c r="H83" s="146">
        <v>195</v>
      </c>
      <c r="I83" s="147">
        <v>27.99</v>
      </c>
      <c r="J83" s="7"/>
      <c r="K83" s="7"/>
      <c r="L83" s="7"/>
      <c r="M83" s="7"/>
      <c r="N83" s="7"/>
    </row>
    <row r="84" spans="1:14" ht="15" customHeight="1">
      <c r="A84" s="27"/>
      <c r="B84" s="144">
        <v>2010</v>
      </c>
      <c r="C84" s="144"/>
      <c r="D84" s="146">
        <v>86</v>
      </c>
      <c r="E84" s="146">
        <v>38717</v>
      </c>
      <c r="F84" s="146">
        <v>64838</v>
      </c>
      <c r="G84" s="146">
        <v>148</v>
      </c>
      <c r="H84" s="146">
        <v>98</v>
      </c>
      <c r="I84" s="147">
        <v>25.33</v>
      </c>
    </row>
    <row r="85" spans="1:14" ht="15" customHeight="1">
      <c r="A85" s="27"/>
      <c r="B85" s="144">
        <v>2009</v>
      </c>
      <c r="C85" s="144"/>
      <c r="D85" s="146">
        <v>84</v>
      </c>
      <c r="E85" s="146">
        <v>374</v>
      </c>
      <c r="F85" s="146">
        <v>36100</v>
      </c>
      <c r="G85" s="146">
        <v>336</v>
      </c>
      <c r="H85" s="146" t="s">
        <v>69</v>
      </c>
      <c r="I85" s="147">
        <v>0.28999999999999998</v>
      </c>
    </row>
    <row r="86" spans="1:14" ht="15" customHeight="1">
      <c r="A86" s="27"/>
      <c r="B86" s="144">
        <v>2008</v>
      </c>
      <c r="C86" s="144"/>
      <c r="D86" s="146">
        <v>89</v>
      </c>
      <c r="E86" s="146">
        <v>33834</v>
      </c>
      <c r="F86" s="146">
        <v>68201</v>
      </c>
      <c r="G86" s="146">
        <v>339</v>
      </c>
      <c r="H86" s="146" t="s">
        <v>69</v>
      </c>
      <c r="I86" s="147">
        <v>26.66</v>
      </c>
    </row>
    <row r="87" spans="1:14" ht="15" customHeight="1">
      <c r="A87" s="28"/>
      <c r="B87" s="141" t="s">
        <v>185</v>
      </c>
      <c r="C87" s="141"/>
      <c r="D87" s="152"/>
      <c r="E87" s="152"/>
      <c r="F87" s="152"/>
      <c r="G87" s="152"/>
      <c r="H87" s="152"/>
      <c r="I87" s="153"/>
      <c r="J87" s="14"/>
      <c r="K87" s="14"/>
      <c r="L87" s="14"/>
      <c r="M87" s="14"/>
      <c r="N87" s="14"/>
    </row>
    <row r="88" spans="1:14" ht="15" customHeight="1">
      <c r="A88" s="28"/>
      <c r="B88" s="163">
        <v>2016</v>
      </c>
      <c r="C88" s="251"/>
      <c r="D88" s="146">
        <v>8</v>
      </c>
      <c r="E88" s="146">
        <v>8317</v>
      </c>
      <c r="F88" s="146">
        <v>15565</v>
      </c>
      <c r="G88" s="146">
        <v>0</v>
      </c>
      <c r="H88" s="146">
        <v>0</v>
      </c>
      <c r="I88" s="147">
        <v>17.48</v>
      </c>
      <c r="J88" s="14"/>
      <c r="K88" s="14"/>
      <c r="L88" s="14"/>
      <c r="M88" s="14"/>
      <c r="N88" s="14"/>
    </row>
    <row r="89" spans="1:14" s="13" customFormat="1" ht="15" customHeight="1">
      <c r="A89" s="28"/>
      <c r="B89" s="163">
        <v>2015</v>
      </c>
      <c r="C89" s="163"/>
      <c r="D89" s="146">
        <v>10</v>
      </c>
      <c r="E89" s="146">
        <v>22150</v>
      </c>
      <c r="F89" s="146">
        <v>26664</v>
      </c>
      <c r="G89" s="146">
        <v>132</v>
      </c>
      <c r="H89" s="146">
        <v>128</v>
      </c>
      <c r="I89" s="147">
        <v>32.86</v>
      </c>
      <c r="J89" s="14"/>
      <c r="K89" s="14"/>
      <c r="L89" s="14"/>
      <c r="M89" s="14"/>
      <c r="N89" s="14"/>
    </row>
    <row r="90" spans="1:14" s="14" customFormat="1" ht="15" customHeight="1" collapsed="1">
      <c r="A90" s="28"/>
      <c r="B90" s="163">
        <v>2014</v>
      </c>
      <c r="C90" s="163"/>
      <c r="D90" s="146">
        <v>8</v>
      </c>
      <c r="E90" s="146">
        <v>8725</v>
      </c>
      <c r="F90" s="146">
        <v>14868</v>
      </c>
      <c r="G90" s="146">
        <v>9</v>
      </c>
      <c r="H90" s="146">
        <v>5</v>
      </c>
      <c r="I90" s="147">
        <v>16.2</v>
      </c>
    </row>
    <row r="91" spans="1:14" s="14" customFormat="1" ht="15" customHeight="1">
      <c r="A91" s="28"/>
      <c r="B91" s="163">
        <v>2013</v>
      </c>
      <c r="C91" s="163"/>
      <c r="D91" s="146">
        <v>7</v>
      </c>
      <c r="E91" s="146">
        <v>12056</v>
      </c>
      <c r="F91" s="146">
        <v>15755</v>
      </c>
      <c r="G91" s="146">
        <v>80</v>
      </c>
      <c r="H91" s="146">
        <v>22</v>
      </c>
      <c r="I91" s="147">
        <v>25.3</v>
      </c>
    </row>
    <row r="92" spans="1:14" s="14" customFormat="1" ht="15" customHeight="1">
      <c r="A92" s="27"/>
      <c r="B92" s="144">
        <v>2012</v>
      </c>
      <c r="C92" s="144"/>
      <c r="D92" s="146">
        <v>5</v>
      </c>
      <c r="E92" s="146">
        <v>6346</v>
      </c>
      <c r="F92" s="146">
        <v>12371</v>
      </c>
      <c r="G92" s="146">
        <v>29</v>
      </c>
      <c r="H92" s="146">
        <v>29</v>
      </c>
      <c r="I92" s="147">
        <v>16.29</v>
      </c>
      <c r="J92" s="7"/>
      <c r="K92" s="7"/>
      <c r="L92" s="7"/>
      <c r="M92" s="7"/>
      <c r="N92" s="7"/>
    </row>
    <row r="93" spans="1:14" s="14" customFormat="1" ht="15" customHeight="1">
      <c r="A93" s="27"/>
      <c r="B93" s="144">
        <v>2011</v>
      </c>
      <c r="C93" s="144"/>
      <c r="D93" s="146">
        <v>5</v>
      </c>
      <c r="E93" s="146">
        <v>18630</v>
      </c>
      <c r="F93" s="146">
        <v>20232</v>
      </c>
      <c r="G93" s="146">
        <v>107</v>
      </c>
      <c r="H93" s="146">
        <v>107</v>
      </c>
      <c r="I93" s="147">
        <v>47.18</v>
      </c>
      <c r="J93" s="7"/>
      <c r="K93" s="7"/>
      <c r="L93" s="7"/>
      <c r="M93" s="7"/>
      <c r="N93" s="7"/>
    </row>
    <row r="94" spans="1:14" ht="15" customHeight="1">
      <c r="A94" s="27"/>
      <c r="B94" s="144">
        <v>2010</v>
      </c>
      <c r="C94" s="144"/>
      <c r="D94" s="146">
        <v>6</v>
      </c>
      <c r="E94" s="146">
        <v>26817</v>
      </c>
      <c r="F94" s="146">
        <v>27898</v>
      </c>
      <c r="G94" s="146">
        <v>167</v>
      </c>
      <c r="H94" s="146">
        <v>13</v>
      </c>
      <c r="I94" s="147">
        <v>52.53</v>
      </c>
    </row>
    <row r="95" spans="1:14" ht="15" customHeight="1">
      <c r="A95" s="27"/>
      <c r="B95" s="144">
        <v>2009</v>
      </c>
      <c r="C95" s="144"/>
      <c r="D95" s="146">
        <v>5</v>
      </c>
      <c r="E95" s="146">
        <v>14025</v>
      </c>
      <c r="F95" s="146">
        <v>14574</v>
      </c>
      <c r="G95" s="146">
        <v>215</v>
      </c>
      <c r="H95" s="146" t="s">
        <v>69</v>
      </c>
      <c r="I95" s="147">
        <v>33.03</v>
      </c>
    </row>
    <row r="96" spans="1:14" ht="15" customHeight="1">
      <c r="A96" s="27"/>
      <c r="B96" s="144">
        <v>2008</v>
      </c>
      <c r="C96" s="144"/>
      <c r="D96" s="146">
        <v>6</v>
      </c>
      <c r="E96" s="146">
        <v>23952</v>
      </c>
      <c r="F96" s="146">
        <v>24762</v>
      </c>
      <c r="G96" s="146">
        <v>2246</v>
      </c>
      <c r="H96" s="146" t="s">
        <v>69</v>
      </c>
      <c r="I96" s="147">
        <v>45.91</v>
      </c>
    </row>
    <row r="97" spans="1:14" ht="15" customHeight="1">
      <c r="A97" s="29"/>
      <c r="B97" s="138" t="s">
        <v>40</v>
      </c>
      <c r="C97" s="138"/>
      <c r="D97" s="150"/>
      <c r="E97" s="150"/>
      <c r="F97" s="150"/>
      <c r="G97" s="150"/>
      <c r="H97" s="150"/>
      <c r="I97" s="151"/>
      <c r="J97" s="13"/>
      <c r="K97" s="13"/>
      <c r="L97" s="13"/>
      <c r="M97" s="13"/>
      <c r="N97" s="13"/>
    </row>
    <row r="98" spans="1:14" ht="15" customHeight="1">
      <c r="A98" s="28"/>
      <c r="B98" s="141" t="s">
        <v>186</v>
      </c>
      <c r="C98" s="141"/>
      <c r="D98" s="152"/>
      <c r="E98" s="152"/>
      <c r="F98" s="152"/>
      <c r="G98" s="152"/>
      <c r="H98" s="152"/>
      <c r="I98" s="153"/>
      <c r="J98" s="14"/>
      <c r="K98" s="14"/>
      <c r="L98" s="14"/>
      <c r="M98" s="14"/>
      <c r="N98" s="14"/>
    </row>
    <row r="99" spans="1:14" s="14" customFormat="1" ht="15" customHeight="1" collapsed="1">
      <c r="A99" s="28"/>
      <c r="B99" s="163">
        <v>2016</v>
      </c>
      <c r="C99" s="251"/>
      <c r="D99" s="146">
        <v>54527</v>
      </c>
      <c r="E99" s="146">
        <v>126311</v>
      </c>
      <c r="F99" s="146">
        <v>153818</v>
      </c>
      <c r="G99" s="146">
        <v>2287</v>
      </c>
      <c r="H99" s="146">
        <v>584</v>
      </c>
      <c r="I99" s="147">
        <v>29.59</v>
      </c>
    </row>
    <row r="100" spans="1:14" s="14" customFormat="1" ht="15" customHeight="1">
      <c r="A100" s="28"/>
      <c r="B100" s="163">
        <v>2015</v>
      </c>
      <c r="C100" s="163"/>
      <c r="D100" s="146">
        <v>55400</v>
      </c>
      <c r="E100" s="146">
        <v>130855</v>
      </c>
      <c r="F100" s="146">
        <v>159327</v>
      </c>
      <c r="G100" s="146">
        <v>2360</v>
      </c>
      <c r="H100" s="146">
        <v>803</v>
      </c>
      <c r="I100" s="147">
        <v>33.770000000000003</v>
      </c>
    </row>
    <row r="101" spans="1:14" s="14" customFormat="1" ht="15" customHeight="1">
      <c r="A101" s="28"/>
      <c r="B101" s="163">
        <v>2014</v>
      </c>
      <c r="C101" s="163"/>
      <c r="D101" s="146">
        <v>53436</v>
      </c>
      <c r="E101" s="146">
        <v>134647</v>
      </c>
      <c r="F101" s="146">
        <v>162726</v>
      </c>
      <c r="G101" s="146">
        <v>1893</v>
      </c>
      <c r="H101" s="146">
        <v>579</v>
      </c>
      <c r="I101" s="147">
        <v>35.43</v>
      </c>
    </row>
    <row r="102" spans="1:14" s="14" customFormat="1" ht="15" customHeight="1">
      <c r="A102" s="28"/>
      <c r="B102" s="163">
        <v>2013</v>
      </c>
      <c r="C102" s="163"/>
      <c r="D102" s="146">
        <v>42016</v>
      </c>
      <c r="E102" s="146">
        <v>119203</v>
      </c>
      <c r="F102" s="146">
        <v>152908</v>
      </c>
      <c r="G102" s="146">
        <v>3383</v>
      </c>
      <c r="H102" s="146">
        <v>742</v>
      </c>
      <c r="I102" s="147">
        <v>36.17</v>
      </c>
    </row>
    <row r="103" spans="1:14" ht="15" customHeight="1">
      <c r="A103" s="27"/>
      <c r="B103" s="144">
        <v>2012</v>
      </c>
      <c r="C103" s="144"/>
      <c r="D103" s="146">
        <v>12578</v>
      </c>
      <c r="E103" s="146">
        <v>89942</v>
      </c>
      <c r="F103" s="146">
        <v>126368</v>
      </c>
      <c r="G103" s="146">
        <v>1353</v>
      </c>
      <c r="H103" s="146">
        <v>463</v>
      </c>
      <c r="I103" s="147">
        <v>33.32</v>
      </c>
    </row>
    <row r="104" spans="1:14" ht="15" customHeight="1">
      <c r="A104" s="27"/>
      <c r="B104" s="144">
        <v>2011</v>
      </c>
      <c r="C104" s="144"/>
      <c r="D104" s="146">
        <v>12625</v>
      </c>
      <c r="E104" s="146">
        <v>115762</v>
      </c>
      <c r="F104" s="146">
        <v>142911</v>
      </c>
      <c r="G104" s="146">
        <v>933</v>
      </c>
      <c r="H104" s="146">
        <v>329</v>
      </c>
      <c r="I104" s="147">
        <v>41.32</v>
      </c>
    </row>
    <row r="105" spans="1:14" ht="15" customHeight="1">
      <c r="A105" s="27"/>
      <c r="B105" s="144">
        <v>2010</v>
      </c>
      <c r="C105" s="144"/>
      <c r="D105" s="146">
        <v>11350</v>
      </c>
      <c r="E105" s="146">
        <v>125250</v>
      </c>
      <c r="F105" s="146">
        <v>143283</v>
      </c>
      <c r="G105" s="146">
        <v>750</v>
      </c>
      <c r="H105" s="146">
        <v>285</v>
      </c>
      <c r="I105" s="147">
        <v>46.62</v>
      </c>
    </row>
    <row r="106" spans="1:14" ht="15" customHeight="1">
      <c r="A106" s="27"/>
      <c r="B106" s="144">
        <v>2009</v>
      </c>
      <c r="C106" s="144"/>
      <c r="D106" s="146">
        <v>11556</v>
      </c>
      <c r="E106" s="146">
        <v>73289</v>
      </c>
      <c r="F106" s="146">
        <v>108869</v>
      </c>
      <c r="G106" s="146">
        <v>1015</v>
      </c>
      <c r="H106" s="146" t="s">
        <v>69</v>
      </c>
      <c r="I106" s="147">
        <v>29.24</v>
      </c>
    </row>
    <row r="107" spans="1:14" ht="15" customHeight="1">
      <c r="A107" s="27"/>
      <c r="B107" s="144">
        <v>2008</v>
      </c>
      <c r="C107" s="144"/>
      <c r="D107" s="146">
        <v>11748</v>
      </c>
      <c r="E107" s="146">
        <v>131215</v>
      </c>
      <c r="F107" s="146">
        <v>157236</v>
      </c>
      <c r="G107" s="146">
        <v>3846</v>
      </c>
      <c r="H107" s="146" t="s">
        <v>69</v>
      </c>
      <c r="I107" s="147">
        <v>44.31</v>
      </c>
    </row>
    <row r="108" spans="1:14" s="14" customFormat="1" ht="15" customHeight="1" collapsed="1">
      <c r="A108" s="28"/>
      <c r="B108" s="141" t="s">
        <v>187</v>
      </c>
      <c r="C108" s="141"/>
      <c r="D108" s="152"/>
      <c r="E108" s="152"/>
      <c r="F108" s="152"/>
      <c r="G108" s="152"/>
      <c r="H108" s="152"/>
      <c r="I108" s="153"/>
    </row>
    <row r="109" spans="1:14" s="14" customFormat="1" ht="15" customHeight="1">
      <c r="A109" s="28"/>
      <c r="B109" s="163">
        <v>2016</v>
      </c>
      <c r="C109" s="251"/>
      <c r="D109" s="146">
        <v>32030</v>
      </c>
      <c r="E109" s="146">
        <v>160144</v>
      </c>
      <c r="F109" s="146">
        <v>239526</v>
      </c>
      <c r="G109" s="146">
        <v>1399</v>
      </c>
      <c r="H109" s="146">
        <v>626</v>
      </c>
      <c r="I109" s="147">
        <v>27.51</v>
      </c>
    </row>
    <row r="110" spans="1:14" s="14" customFormat="1" ht="15" customHeight="1">
      <c r="A110" s="28"/>
      <c r="B110" s="163">
        <v>2015</v>
      </c>
      <c r="C110" s="163"/>
      <c r="D110" s="146">
        <v>32396</v>
      </c>
      <c r="E110" s="146">
        <v>180364</v>
      </c>
      <c r="F110" s="146">
        <v>253744</v>
      </c>
      <c r="G110" s="146">
        <v>8393</v>
      </c>
      <c r="H110" s="146">
        <v>1062</v>
      </c>
      <c r="I110" s="147">
        <v>34.159999999999997</v>
      </c>
    </row>
    <row r="111" spans="1:14" s="14" customFormat="1" ht="15" customHeight="1">
      <c r="A111" s="28"/>
      <c r="B111" s="163">
        <v>2014</v>
      </c>
      <c r="C111" s="163"/>
      <c r="D111" s="146">
        <v>31318</v>
      </c>
      <c r="E111" s="146">
        <v>165867</v>
      </c>
      <c r="F111" s="146">
        <v>230470</v>
      </c>
      <c r="G111" s="146">
        <v>1295</v>
      </c>
      <c r="H111" s="146">
        <v>987</v>
      </c>
      <c r="I111" s="147">
        <v>33.85</v>
      </c>
    </row>
    <row r="112" spans="1:14" ht="15" customHeight="1">
      <c r="A112" s="28"/>
      <c r="B112" s="163">
        <v>2013</v>
      </c>
      <c r="C112" s="163"/>
      <c r="D112" s="146">
        <v>26638</v>
      </c>
      <c r="E112" s="146">
        <v>158716</v>
      </c>
      <c r="F112" s="146">
        <v>215588</v>
      </c>
      <c r="G112" s="146">
        <v>1461</v>
      </c>
      <c r="H112" s="146">
        <v>541</v>
      </c>
      <c r="I112" s="147">
        <v>35.909999999999997</v>
      </c>
      <c r="J112" s="14"/>
      <c r="K112" s="14"/>
      <c r="L112" s="14"/>
      <c r="M112" s="14"/>
      <c r="N112" s="14"/>
    </row>
    <row r="113" spans="1:14" ht="15" customHeight="1">
      <c r="A113" s="27"/>
      <c r="B113" s="144">
        <v>2012</v>
      </c>
      <c r="C113" s="144"/>
      <c r="D113" s="146">
        <v>13709</v>
      </c>
      <c r="E113" s="146">
        <v>143971</v>
      </c>
      <c r="F113" s="146">
        <v>214667</v>
      </c>
      <c r="G113" s="146">
        <v>723</v>
      </c>
      <c r="H113" s="146">
        <v>474</v>
      </c>
      <c r="I113" s="147">
        <v>33.89</v>
      </c>
    </row>
    <row r="114" spans="1:14" ht="15" customHeight="1">
      <c r="A114" s="27"/>
      <c r="B114" s="144">
        <v>2011</v>
      </c>
      <c r="C114" s="144"/>
      <c r="D114" s="146">
        <v>13803</v>
      </c>
      <c r="E114" s="146">
        <v>129776</v>
      </c>
      <c r="F114" s="146">
        <v>183340</v>
      </c>
      <c r="G114" s="146">
        <v>869</v>
      </c>
      <c r="H114" s="146">
        <v>495</v>
      </c>
      <c r="I114" s="147">
        <v>31.81</v>
      </c>
    </row>
    <row r="115" spans="1:14" ht="15" customHeight="1">
      <c r="A115" s="27"/>
      <c r="B115" s="144">
        <v>2010</v>
      </c>
      <c r="C115" s="144"/>
      <c r="D115" s="146">
        <v>13303</v>
      </c>
      <c r="E115" s="146">
        <v>147561</v>
      </c>
      <c r="F115" s="146">
        <v>188930</v>
      </c>
      <c r="G115" s="146">
        <v>2439</v>
      </c>
      <c r="H115" s="146">
        <v>371</v>
      </c>
      <c r="I115" s="147">
        <v>33.32</v>
      </c>
    </row>
    <row r="116" spans="1:14" ht="15" customHeight="1">
      <c r="A116" s="27"/>
      <c r="B116" s="144">
        <v>2009</v>
      </c>
      <c r="C116" s="144"/>
      <c r="D116" s="146">
        <v>13808</v>
      </c>
      <c r="E116" s="146">
        <v>150322</v>
      </c>
      <c r="F116" s="146">
        <v>212938</v>
      </c>
      <c r="G116" s="146">
        <v>1875</v>
      </c>
      <c r="H116" s="146" t="s">
        <v>69</v>
      </c>
      <c r="I116" s="147">
        <v>38.049999999999997</v>
      </c>
    </row>
    <row r="117" spans="1:14" s="14" customFormat="1" ht="15" customHeight="1" collapsed="1">
      <c r="A117" s="27"/>
      <c r="B117" s="144">
        <v>2008</v>
      </c>
      <c r="C117" s="144"/>
      <c r="D117" s="146">
        <v>14301</v>
      </c>
      <c r="E117" s="146">
        <v>110127</v>
      </c>
      <c r="F117" s="146">
        <v>171547</v>
      </c>
      <c r="G117" s="146">
        <v>997</v>
      </c>
      <c r="H117" s="146" t="s">
        <v>69</v>
      </c>
      <c r="I117" s="147">
        <v>26.9</v>
      </c>
      <c r="J117" s="7"/>
      <c r="K117" s="7"/>
      <c r="L117" s="7"/>
      <c r="M117" s="7"/>
      <c r="N117" s="7"/>
    </row>
    <row r="118" spans="1:14" s="14" customFormat="1" ht="15" customHeight="1">
      <c r="A118" s="28"/>
      <c r="B118" s="141" t="s">
        <v>188</v>
      </c>
      <c r="C118" s="141"/>
      <c r="D118" s="152"/>
      <c r="E118" s="152"/>
      <c r="F118" s="152"/>
      <c r="G118" s="152"/>
      <c r="H118" s="152"/>
      <c r="I118" s="153"/>
    </row>
    <row r="119" spans="1:14" s="14" customFormat="1" ht="15" customHeight="1">
      <c r="A119" s="28"/>
      <c r="B119" s="163">
        <v>2016</v>
      </c>
      <c r="C119" s="251"/>
      <c r="D119" s="146">
        <v>8036</v>
      </c>
      <c r="E119" s="146">
        <v>178520</v>
      </c>
      <c r="F119" s="146">
        <v>216843</v>
      </c>
      <c r="G119" s="146">
        <v>2414</v>
      </c>
      <c r="H119" s="146">
        <v>654</v>
      </c>
      <c r="I119" s="147">
        <v>71.48</v>
      </c>
    </row>
    <row r="120" spans="1:14" s="14" customFormat="1" ht="15" customHeight="1">
      <c r="A120" s="28"/>
      <c r="B120" s="163">
        <v>2015</v>
      </c>
      <c r="C120" s="163"/>
      <c r="D120" s="146">
        <v>7861</v>
      </c>
      <c r="E120" s="146">
        <v>114269</v>
      </c>
      <c r="F120" s="146">
        <v>143881</v>
      </c>
      <c r="G120" s="146">
        <v>15323</v>
      </c>
      <c r="H120" s="146">
        <v>345</v>
      </c>
      <c r="I120" s="147">
        <v>51.54</v>
      </c>
    </row>
    <row r="121" spans="1:14" ht="15" customHeight="1">
      <c r="A121" s="28"/>
      <c r="B121" s="163">
        <v>2014</v>
      </c>
      <c r="C121" s="163"/>
      <c r="D121" s="146">
        <v>7574</v>
      </c>
      <c r="E121" s="146">
        <v>79961</v>
      </c>
      <c r="F121" s="146">
        <v>128917</v>
      </c>
      <c r="G121" s="146">
        <v>568</v>
      </c>
      <c r="H121" s="146">
        <v>187</v>
      </c>
      <c r="I121" s="147">
        <v>40.56</v>
      </c>
      <c r="J121" s="14"/>
      <c r="K121" s="14"/>
      <c r="L121" s="14"/>
      <c r="M121" s="14"/>
      <c r="N121" s="14"/>
    </row>
    <row r="122" spans="1:14" ht="15" customHeight="1">
      <c r="A122" s="28"/>
      <c r="B122" s="163">
        <v>2013</v>
      </c>
      <c r="C122" s="163"/>
      <c r="D122" s="146">
        <v>6781</v>
      </c>
      <c r="E122" s="146">
        <v>56731</v>
      </c>
      <c r="F122" s="146">
        <v>83702</v>
      </c>
      <c r="G122" s="146">
        <v>1793</v>
      </c>
      <c r="H122" s="146">
        <v>158</v>
      </c>
      <c r="I122" s="147">
        <v>33.64</v>
      </c>
      <c r="J122" s="14"/>
      <c r="K122" s="14"/>
      <c r="L122" s="14"/>
      <c r="M122" s="14"/>
      <c r="N122" s="14"/>
    </row>
    <row r="123" spans="1:14" ht="15" customHeight="1">
      <c r="A123" s="27"/>
      <c r="B123" s="144">
        <v>2012</v>
      </c>
      <c r="C123" s="144"/>
      <c r="D123" s="146">
        <v>4991</v>
      </c>
      <c r="E123" s="146">
        <v>56356</v>
      </c>
      <c r="F123" s="146">
        <v>95970</v>
      </c>
      <c r="G123" s="146">
        <v>1845</v>
      </c>
      <c r="H123" s="146">
        <v>155</v>
      </c>
      <c r="I123" s="147">
        <v>29.89</v>
      </c>
    </row>
    <row r="124" spans="1:14" ht="15" customHeight="1">
      <c r="A124" s="27"/>
      <c r="B124" s="144">
        <v>2011</v>
      </c>
      <c r="C124" s="144"/>
      <c r="D124" s="146">
        <v>5195</v>
      </c>
      <c r="E124" s="146">
        <v>60035</v>
      </c>
      <c r="F124" s="146">
        <v>101293</v>
      </c>
      <c r="G124" s="146">
        <v>1445</v>
      </c>
      <c r="H124" s="146">
        <v>264</v>
      </c>
      <c r="I124" s="147">
        <v>34.75</v>
      </c>
    </row>
    <row r="125" spans="1:14" ht="15" customHeight="1">
      <c r="A125" s="27"/>
      <c r="B125" s="144">
        <v>2010</v>
      </c>
      <c r="C125" s="144"/>
      <c r="D125" s="146">
        <v>5123</v>
      </c>
      <c r="E125" s="146">
        <v>78155</v>
      </c>
      <c r="F125" s="146">
        <v>106981</v>
      </c>
      <c r="G125" s="146">
        <v>799</v>
      </c>
      <c r="H125" s="146">
        <v>106</v>
      </c>
      <c r="I125" s="147">
        <v>41.89</v>
      </c>
    </row>
    <row r="126" spans="1:14" s="14" customFormat="1" ht="15" customHeight="1" collapsed="1">
      <c r="A126" s="27"/>
      <c r="B126" s="144">
        <v>2009</v>
      </c>
      <c r="C126" s="144"/>
      <c r="D126" s="146">
        <v>5239</v>
      </c>
      <c r="E126" s="146">
        <v>88767</v>
      </c>
      <c r="F126" s="146">
        <v>107742</v>
      </c>
      <c r="G126" s="146">
        <v>3059</v>
      </c>
      <c r="H126" s="146" t="s">
        <v>69</v>
      </c>
      <c r="I126" s="147">
        <v>50.54</v>
      </c>
      <c r="J126" s="7"/>
      <c r="K126" s="7"/>
      <c r="L126" s="7"/>
      <c r="M126" s="7"/>
      <c r="N126" s="7"/>
    </row>
    <row r="127" spans="1:14" s="14" customFormat="1" ht="15" customHeight="1">
      <c r="A127" s="27"/>
      <c r="B127" s="144">
        <v>2008</v>
      </c>
      <c r="C127" s="144"/>
      <c r="D127" s="146">
        <v>5397</v>
      </c>
      <c r="E127" s="146">
        <v>203966</v>
      </c>
      <c r="F127" s="146">
        <v>234402</v>
      </c>
      <c r="G127" s="146">
        <v>1633</v>
      </c>
      <c r="H127" s="146" t="s">
        <v>69</v>
      </c>
      <c r="I127" s="147">
        <v>105.45</v>
      </c>
      <c r="J127" s="7"/>
      <c r="K127" s="7"/>
      <c r="L127" s="7"/>
      <c r="M127" s="7"/>
      <c r="N127" s="7"/>
    </row>
    <row r="128" spans="1:14" s="14" customFormat="1" ht="15" customHeight="1">
      <c r="A128" s="28"/>
      <c r="B128" s="141" t="s">
        <v>189</v>
      </c>
      <c r="C128" s="141"/>
      <c r="D128" s="152"/>
      <c r="E128" s="152"/>
      <c r="F128" s="152"/>
      <c r="G128" s="152"/>
      <c r="H128" s="152"/>
      <c r="I128" s="153"/>
    </row>
    <row r="129" spans="1:14" s="14" customFormat="1" ht="15" customHeight="1">
      <c r="A129" s="28"/>
      <c r="B129" s="163">
        <v>2016</v>
      </c>
      <c r="C129" s="251"/>
      <c r="D129" s="146">
        <v>20080</v>
      </c>
      <c r="E129" s="146">
        <v>291007</v>
      </c>
      <c r="F129" s="146">
        <v>403862</v>
      </c>
      <c r="G129" s="146">
        <v>4361</v>
      </c>
      <c r="H129" s="146">
        <v>1384</v>
      </c>
      <c r="I129" s="147">
        <v>41.71</v>
      </c>
    </row>
    <row r="130" spans="1:14" ht="15" customHeight="1">
      <c r="A130" s="28"/>
      <c r="B130" s="163">
        <v>2015</v>
      </c>
      <c r="C130" s="163"/>
      <c r="D130" s="146">
        <v>19327</v>
      </c>
      <c r="E130" s="146">
        <v>272067</v>
      </c>
      <c r="F130" s="146">
        <v>354276</v>
      </c>
      <c r="G130" s="146">
        <v>4208</v>
      </c>
      <c r="H130" s="146">
        <v>2906</v>
      </c>
      <c r="I130" s="147">
        <v>43.48</v>
      </c>
      <c r="J130" s="14"/>
      <c r="K130" s="14"/>
      <c r="L130" s="14"/>
      <c r="M130" s="14"/>
      <c r="N130" s="14"/>
    </row>
    <row r="131" spans="1:14" ht="15" customHeight="1">
      <c r="A131" s="28"/>
      <c r="B131" s="163">
        <v>2014</v>
      </c>
      <c r="C131" s="163"/>
      <c r="D131" s="146">
        <v>18647</v>
      </c>
      <c r="E131" s="146">
        <v>259485</v>
      </c>
      <c r="F131" s="146">
        <v>345126</v>
      </c>
      <c r="G131" s="146">
        <v>4041</v>
      </c>
      <c r="H131" s="146">
        <v>2719</v>
      </c>
      <c r="I131" s="147">
        <v>46.75</v>
      </c>
      <c r="J131" s="14"/>
      <c r="K131" s="14"/>
      <c r="L131" s="14"/>
      <c r="M131" s="14"/>
      <c r="N131" s="14"/>
    </row>
    <row r="132" spans="1:14" ht="15" customHeight="1">
      <c r="A132" s="28"/>
      <c r="B132" s="163">
        <v>2013</v>
      </c>
      <c r="C132" s="163"/>
      <c r="D132" s="146">
        <v>16870</v>
      </c>
      <c r="E132" s="146">
        <v>207838</v>
      </c>
      <c r="F132" s="146">
        <v>283876</v>
      </c>
      <c r="G132" s="146">
        <v>3270</v>
      </c>
      <c r="H132" s="146">
        <v>1369</v>
      </c>
      <c r="I132" s="147">
        <v>41.33</v>
      </c>
      <c r="J132" s="14"/>
      <c r="K132" s="14"/>
      <c r="L132" s="14"/>
      <c r="M132" s="14"/>
      <c r="N132" s="14"/>
    </row>
    <row r="133" spans="1:14" ht="15" customHeight="1">
      <c r="A133" s="27"/>
      <c r="B133" s="144">
        <v>2012</v>
      </c>
      <c r="C133" s="144"/>
      <c r="D133" s="146">
        <v>14288</v>
      </c>
      <c r="E133" s="146">
        <v>170366</v>
      </c>
      <c r="F133" s="146">
        <v>243263</v>
      </c>
      <c r="G133" s="146">
        <v>2142</v>
      </c>
      <c r="H133" s="146">
        <v>1211</v>
      </c>
      <c r="I133" s="147">
        <v>35.659999999999997</v>
      </c>
    </row>
    <row r="134" spans="1:14" ht="15" customHeight="1">
      <c r="A134" s="27"/>
      <c r="B134" s="144">
        <v>2011</v>
      </c>
      <c r="C134" s="144"/>
      <c r="D134" s="146">
        <v>14537</v>
      </c>
      <c r="E134" s="146">
        <v>177193</v>
      </c>
      <c r="F134" s="146">
        <v>252154</v>
      </c>
      <c r="G134" s="146">
        <v>2557</v>
      </c>
      <c r="H134" s="146">
        <v>1218</v>
      </c>
      <c r="I134" s="147">
        <v>39.22</v>
      </c>
    </row>
    <row r="135" spans="1:14" s="14" customFormat="1" ht="15" customHeight="1" collapsed="1">
      <c r="A135" s="27"/>
      <c r="B135" s="144">
        <v>2010</v>
      </c>
      <c r="C135" s="144"/>
      <c r="D135" s="146">
        <v>14334</v>
      </c>
      <c r="E135" s="146">
        <v>237667</v>
      </c>
      <c r="F135" s="146">
        <v>300516</v>
      </c>
      <c r="G135" s="146">
        <v>2233</v>
      </c>
      <c r="H135" s="146">
        <v>745</v>
      </c>
      <c r="I135" s="147">
        <v>51.88</v>
      </c>
      <c r="J135" s="7"/>
      <c r="K135" s="7"/>
      <c r="L135" s="7"/>
      <c r="M135" s="7"/>
      <c r="N135" s="7"/>
    </row>
    <row r="136" spans="1:14" s="14" customFormat="1" ht="15" customHeight="1">
      <c r="A136" s="27"/>
      <c r="B136" s="144">
        <v>2009</v>
      </c>
      <c r="C136" s="144"/>
      <c r="D136" s="146">
        <v>14590</v>
      </c>
      <c r="E136" s="146">
        <v>202773</v>
      </c>
      <c r="F136" s="146">
        <v>301683</v>
      </c>
      <c r="G136" s="146">
        <v>4833</v>
      </c>
      <c r="H136" s="146" t="s">
        <v>69</v>
      </c>
      <c r="I136" s="147">
        <v>44.39</v>
      </c>
      <c r="J136" s="7"/>
      <c r="K136" s="7"/>
      <c r="L136" s="7"/>
      <c r="M136" s="7"/>
      <c r="N136" s="7"/>
    </row>
    <row r="137" spans="1:14" s="14" customFormat="1" ht="15" customHeight="1">
      <c r="A137" s="27"/>
      <c r="B137" s="144">
        <v>2008</v>
      </c>
      <c r="C137" s="144"/>
      <c r="D137" s="146">
        <v>15165</v>
      </c>
      <c r="E137" s="146">
        <v>275806</v>
      </c>
      <c r="F137" s="146">
        <v>357532</v>
      </c>
      <c r="G137" s="146">
        <v>4573</v>
      </c>
      <c r="H137" s="146" t="s">
        <v>69</v>
      </c>
      <c r="I137" s="147">
        <v>53.23</v>
      </c>
      <c r="J137" s="7"/>
      <c r="K137" s="7"/>
      <c r="L137" s="7"/>
      <c r="M137" s="7"/>
      <c r="N137" s="7"/>
    </row>
    <row r="138" spans="1:14" s="14" customFormat="1" ht="15" customHeight="1">
      <c r="A138" s="28"/>
      <c r="B138" s="141" t="s">
        <v>190</v>
      </c>
      <c r="C138" s="141"/>
      <c r="D138" s="152"/>
      <c r="E138" s="152"/>
      <c r="F138" s="152"/>
      <c r="G138" s="152"/>
      <c r="H138" s="152"/>
      <c r="I138" s="153"/>
    </row>
    <row r="139" spans="1:14" ht="15" customHeight="1">
      <c r="A139" s="28"/>
      <c r="B139" s="163">
        <v>2016</v>
      </c>
      <c r="C139" s="251"/>
      <c r="D139" s="146">
        <v>6151</v>
      </c>
      <c r="E139" s="146">
        <v>35906</v>
      </c>
      <c r="F139" s="146">
        <v>41655</v>
      </c>
      <c r="G139" s="146">
        <v>236</v>
      </c>
      <c r="H139" s="146">
        <v>141</v>
      </c>
      <c r="I139" s="147">
        <v>30.17</v>
      </c>
      <c r="J139" s="14"/>
      <c r="K139" s="14"/>
      <c r="L139" s="14"/>
      <c r="M139" s="14"/>
      <c r="N139" s="14"/>
    </row>
    <row r="140" spans="1:14" ht="15" customHeight="1">
      <c r="A140" s="28"/>
      <c r="B140" s="163">
        <v>2015</v>
      </c>
      <c r="C140" s="163"/>
      <c r="D140" s="146">
        <v>6469</v>
      </c>
      <c r="E140" s="146">
        <v>41013</v>
      </c>
      <c r="F140" s="146">
        <v>47091</v>
      </c>
      <c r="G140" s="146">
        <v>1087</v>
      </c>
      <c r="H140" s="146">
        <v>790</v>
      </c>
      <c r="I140" s="147">
        <v>39.74</v>
      </c>
      <c r="J140" s="14"/>
      <c r="K140" s="14"/>
      <c r="L140" s="14"/>
      <c r="M140" s="14"/>
      <c r="N140" s="14"/>
    </row>
    <row r="141" spans="1:14" ht="15" customHeight="1">
      <c r="A141" s="28"/>
      <c r="B141" s="163">
        <v>2014</v>
      </c>
      <c r="C141" s="163"/>
      <c r="D141" s="146">
        <v>5807</v>
      </c>
      <c r="E141" s="146">
        <v>34886</v>
      </c>
      <c r="F141" s="146">
        <v>41308</v>
      </c>
      <c r="G141" s="146">
        <v>242</v>
      </c>
      <c r="H141" s="146">
        <v>159</v>
      </c>
      <c r="I141" s="147">
        <v>39.770000000000003</v>
      </c>
      <c r="J141" s="14"/>
      <c r="K141" s="14"/>
      <c r="L141" s="14"/>
      <c r="M141" s="14"/>
      <c r="N141" s="14"/>
    </row>
    <row r="142" spans="1:14" ht="15" customHeight="1">
      <c r="A142" s="28"/>
      <c r="B142" s="163">
        <v>2013</v>
      </c>
      <c r="C142" s="163"/>
      <c r="D142" s="146">
        <v>4368</v>
      </c>
      <c r="E142" s="146">
        <v>32724</v>
      </c>
      <c r="F142" s="146">
        <v>37682</v>
      </c>
      <c r="G142" s="146">
        <v>998</v>
      </c>
      <c r="H142" s="146">
        <v>139</v>
      </c>
      <c r="I142" s="147">
        <v>41.35</v>
      </c>
      <c r="J142" s="14"/>
      <c r="K142" s="14"/>
      <c r="L142" s="14"/>
      <c r="M142" s="14"/>
      <c r="N142" s="14"/>
    </row>
    <row r="143" spans="1:14" ht="15" customHeight="1">
      <c r="A143" s="27"/>
      <c r="B143" s="144">
        <v>2012</v>
      </c>
      <c r="C143" s="144"/>
      <c r="D143" s="146">
        <v>3625</v>
      </c>
      <c r="E143" s="146">
        <v>25165</v>
      </c>
      <c r="F143" s="146">
        <v>34068</v>
      </c>
      <c r="G143" s="146">
        <v>204</v>
      </c>
      <c r="H143" s="146">
        <v>196</v>
      </c>
      <c r="I143" s="147">
        <v>37.270000000000003</v>
      </c>
    </row>
    <row r="144" spans="1:14" s="14" customFormat="1" ht="15" customHeight="1" collapsed="1">
      <c r="A144" s="27"/>
      <c r="B144" s="144">
        <v>2011</v>
      </c>
      <c r="C144" s="144"/>
      <c r="D144" s="146">
        <v>3757</v>
      </c>
      <c r="E144" s="146">
        <v>20657</v>
      </c>
      <c r="F144" s="146">
        <v>25142</v>
      </c>
      <c r="G144" s="146">
        <v>145</v>
      </c>
      <c r="H144" s="146">
        <v>115</v>
      </c>
      <c r="I144" s="147">
        <v>29.34</v>
      </c>
      <c r="J144" s="7"/>
      <c r="K144" s="7"/>
      <c r="L144" s="7"/>
      <c r="M144" s="7"/>
      <c r="N144" s="7"/>
    </row>
    <row r="145" spans="1:14" s="14" customFormat="1" ht="15" customHeight="1">
      <c r="A145" s="27"/>
      <c r="B145" s="144">
        <v>2010</v>
      </c>
      <c r="C145" s="144"/>
      <c r="D145" s="146">
        <v>3765</v>
      </c>
      <c r="E145" s="146">
        <v>17318</v>
      </c>
      <c r="F145" s="146">
        <v>23371</v>
      </c>
      <c r="G145" s="146">
        <v>182</v>
      </c>
      <c r="H145" s="146">
        <v>152</v>
      </c>
      <c r="I145" s="147">
        <v>23.47</v>
      </c>
      <c r="J145" s="7"/>
      <c r="K145" s="7"/>
      <c r="L145" s="7"/>
      <c r="M145" s="7"/>
      <c r="N145" s="7"/>
    </row>
    <row r="146" spans="1:14" s="14" customFormat="1" ht="15" customHeight="1">
      <c r="A146" s="27"/>
      <c r="B146" s="144">
        <v>2009</v>
      </c>
      <c r="C146" s="144"/>
      <c r="D146" s="146">
        <v>3883</v>
      </c>
      <c r="E146" s="146">
        <v>15212</v>
      </c>
      <c r="F146" s="146">
        <v>23942</v>
      </c>
      <c r="G146" s="146">
        <v>265</v>
      </c>
      <c r="H146" s="146" t="s">
        <v>69</v>
      </c>
      <c r="I146" s="147">
        <v>21.4</v>
      </c>
      <c r="J146" s="7"/>
      <c r="K146" s="7"/>
      <c r="L146" s="7"/>
      <c r="M146" s="7"/>
      <c r="N146" s="7"/>
    </row>
    <row r="147" spans="1:14" s="14" customFormat="1" ht="15" customHeight="1">
      <c r="A147" s="27"/>
      <c r="B147" s="144">
        <v>2008</v>
      </c>
      <c r="C147" s="144"/>
      <c r="D147" s="146">
        <v>4031</v>
      </c>
      <c r="E147" s="146">
        <v>27867</v>
      </c>
      <c r="F147" s="146">
        <v>31424</v>
      </c>
      <c r="G147" s="146">
        <v>416</v>
      </c>
      <c r="H147" s="146" t="s">
        <v>69</v>
      </c>
      <c r="I147" s="147">
        <v>37.950000000000003</v>
      </c>
      <c r="J147" s="7"/>
      <c r="K147" s="7"/>
      <c r="L147" s="7"/>
      <c r="M147" s="7"/>
      <c r="N147" s="7"/>
    </row>
    <row r="148" spans="1:14" ht="15" customHeight="1">
      <c r="A148" s="28"/>
      <c r="B148" s="141" t="s">
        <v>191</v>
      </c>
      <c r="C148" s="141"/>
      <c r="D148" s="152"/>
      <c r="E148" s="152"/>
      <c r="F148" s="152"/>
      <c r="G148" s="152"/>
      <c r="H148" s="152"/>
      <c r="I148" s="153"/>
      <c r="J148" s="14"/>
      <c r="K148" s="14"/>
      <c r="L148" s="14"/>
      <c r="M148" s="14"/>
      <c r="N148" s="14"/>
    </row>
    <row r="149" spans="1:14" ht="15" customHeight="1">
      <c r="A149" s="28"/>
      <c r="B149" s="163">
        <v>2016</v>
      </c>
      <c r="C149" s="251"/>
      <c r="D149" s="146">
        <v>7375</v>
      </c>
      <c r="E149" s="146">
        <v>17612</v>
      </c>
      <c r="F149" s="146">
        <v>22914</v>
      </c>
      <c r="G149" s="146">
        <v>270</v>
      </c>
      <c r="H149" s="146">
        <v>144</v>
      </c>
      <c r="I149" s="147">
        <v>14.15</v>
      </c>
      <c r="J149" s="14"/>
      <c r="K149" s="14"/>
      <c r="L149" s="14"/>
      <c r="M149" s="14"/>
      <c r="N149" s="14"/>
    </row>
    <row r="150" spans="1:14" ht="15" customHeight="1">
      <c r="A150" s="28"/>
      <c r="B150" s="163">
        <v>2015</v>
      </c>
      <c r="C150" s="163"/>
      <c r="D150" s="146">
        <v>7400</v>
      </c>
      <c r="E150" s="146">
        <v>18165</v>
      </c>
      <c r="F150" s="146">
        <v>25865</v>
      </c>
      <c r="G150" s="146">
        <v>183</v>
      </c>
      <c r="H150" s="146">
        <v>110</v>
      </c>
      <c r="I150" s="147">
        <v>15.32</v>
      </c>
      <c r="J150" s="14"/>
      <c r="K150" s="14"/>
      <c r="L150" s="14"/>
      <c r="M150" s="14"/>
      <c r="N150" s="14"/>
    </row>
    <row r="151" spans="1:14" ht="15" customHeight="1">
      <c r="A151" s="28"/>
      <c r="B151" s="163">
        <v>2014</v>
      </c>
      <c r="C151" s="163"/>
      <c r="D151" s="146">
        <v>7455</v>
      </c>
      <c r="E151" s="146">
        <v>21622</v>
      </c>
      <c r="F151" s="146">
        <v>25771</v>
      </c>
      <c r="G151" s="146">
        <v>155</v>
      </c>
      <c r="H151" s="146">
        <v>64</v>
      </c>
      <c r="I151" s="147">
        <v>17.41</v>
      </c>
      <c r="J151" s="14"/>
      <c r="K151" s="14"/>
      <c r="L151" s="14"/>
      <c r="M151" s="14"/>
      <c r="N151" s="14"/>
    </row>
    <row r="152" spans="1:14" ht="15" customHeight="1">
      <c r="A152" s="28"/>
      <c r="B152" s="163">
        <v>2013</v>
      </c>
      <c r="C152" s="163"/>
      <c r="D152" s="146">
        <v>7163</v>
      </c>
      <c r="E152" s="146">
        <v>17339</v>
      </c>
      <c r="F152" s="146">
        <v>19960</v>
      </c>
      <c r="G152" s="146">
        <v>317</v>
      </c>
      <c r="H152" s="146">
        <v>105</v>
      </c>
      <c r="I152" s="147">
        <v>16</v>
      </c>
      <c r="J152" s="14"/>
      <c r="K152" s="14"/>
      <c r="L152" s="14"/>
      <c r="M152" s="14"/>
      <c r="N152" s="14"/>
    </row>
    <row r="153" spans="1:14" s="12" customFormat="1" ht="15" customHeight="1">
      <c r="A153" s="27"/>
      <c r="B153" s="144">
        <v>2012</v>
      </c>
      <c r="C153" s="144"/>
      <c r="D153" s="146">
        <v>6117</v>
      </c>
      <c r="E153" s="146">
        <v>13787</v>
      </c>
      <c r="F153" s="146">
        <v>16343</v>
      </c>
      <c r="G153" s="146">
        <v>235</v>
      </c>
      <c r="H153" s="146">
        <v>63</v>
      </c>
      <c r="I153" s="147">
        <v>13.17</v>
      </c>
      <c r="J153" s="7"/>
      <c r="K153" s="7"/>
      <c r="L153" s="7"/>
      <c r="M153" s="7"/>
      <c r="N153" s="7"/>
    </row>
    <row r="154" spans="1:14" s="13" customFormat="1" ht="15" customHeight="1">
      <c r="A154" s="27"/>
      <c r="B154" s="144">
        <v>2011</v>
      </c>
      <c r="C154" s="144"/>
      <c r="D154" s="146">
        <v>6201</v>
      </c>
      <c r="E154" s="146">
        <v>16050</v>
      </c>
      <c r="F154" s="146">
        <v>20272</v>
      </c>
      <c r="G154" s="146">
        <v>215</v>
      </c>
      <c r="H154" s="146">
        <v>146</v>
      </c>
      <c r="I154" s="147">
        <v>15.38</v>
      </c>
      <c r="J154" s="7"/>
      <c r="K154" s="7"/>
      <c r="L154" s="7"/>
      <c r="M154" s="7"/>
      <c r="N154" s="7"/>
    </row>
    <row r="155" spans="1:14" s="13" customFormat="1" ht="15" customHeight="1">
      <c r="A155" s="27"/>
      <c r="B155" s="144">
        <v>2010</v>
      </c>
      <c r="C155" s="144"/>
      <c r="D155" s="146">
        <v>5511</v>
      </c>
      <c r="E155" s="146">
        <v>14836</v>
      </c>
      <c r="F155" s="146">
        <v>21386</v>
      </c>
      <c r="G155" s="146">
        <v>105</v>
      </c>
      <c r="H155" s="146">
        <v>55</v>
      </c>
      <c r="I155" s="147">
        <v>15.35</v>
      </c>
      <c r="J155" s="7"/>
      <c r="K155" s="7"/>
      <c r="L155" s="7"/>
      <c r="M155" s="7"/>
      <c r="N155" s="7"/>
    </row>
    <row r="156" spans="1:14" s="13" customFormat="1" ht="15" customHeight="1">
      <c r="A156" s="27"/>
      <c r="B156" s="144">
        <v>2009</v>
      </c>
      <c r="C156" s="144"/>
      <c r="D156" s="146">
        <v>5610</v>
      </c>
      <c r="E156" s="146">
        <v>10186</v>
      </c>
      <c r="F156" s="146">
        <v>13111</v>
      </c>
      <c r="G156" s="146">
        <v>106</v>
      </c>
      <c r="H156" s="146" t="s">
        <v>69</v>
      </c>
      <c r="I156" s="147">
        <v>11.21</v>
      </c>
      <c r="J156" s="7"/>
      <c r="K156" s="7"/>
      <c r="L156" s="7"/>
      <c r="M156" s="7"/>
      <c r="N156" s="7"/>
    </row>
    <row r="157" spans="1:14" s="13" customFormat="1" ht="15" customHeight="1">
      <c r="A157" s="27"/>
      <c r="B157" s="144">
        <v>2008</v>
      </c>
      <c r="C157" s="144"/>
      <c r="D157" s="146">
        <v>5706</v>
      </c>
      <c r="E157" s="146">
        <v>12186</v>
      </c>
      <c r="F157" s="146">
        <v>14624</v>
      </c>
      <c r="G157" s="146">
        <v>52</v>
      </c>
      <c r="H157" s="146" t="s">
        <v>69</v>
      </c>
      <c r="I157" s="147">
        <v>12.45</v>
      </c>
      <c r="J157" s="7"/>
      <c r="K157" s="7"/>
      <c r="L157" s="7"/>
      <c r="M157" s="7"/>
      <c r="N157" s="7"/>
    </row>
    <row r="158" spans="1:14" ht="15" customHeight="1">
      <c r="A158" s="28"/>
      <c r="B158" s="141" t="s">
        <v>192</v>
      </c>
      <c r="C158" s="141"/>
      <c r="D158" s="152"/>
      <c r="E158" s="152"/>
      <c r="F158" s="152"/>
      <c r="G158" s="152"/>
      <c r="H158" s="152"/>
      <c r="I158" s="153"/>
      <c r="J158" s="14"/>
      <c r="K158" s="14"/>
      <c r="L158" s="14"/>
      <c r="M158" s="14"/>
      <c r="N158" s="14"/>
    </row>
    <row r="159" spans="1:14" ht="15" customHeight="1">
      <c r="A159" s="28"/>
      <c r="B159" s="163">
        <v>2016</v>
      </c>
      <c r="C159" s="251"/>
      <c r="D159" s="146">
        <v>4645</v>
      </c>
      <c r="E159" s="146">
        <v>2720</v>
      </c>
      <c r="F159" s="146">
        <v>3212</v>
      </c>
      <c r="G159" s="146">
        <v>17</v>
      </c>
      <c r="H159" s="146">
        <v>6</v>
      </c>
      <c r="I159" s="147">
        <v>12.86</v>
      </c>
      <c r="J159" s="14"/>
      <c r="K159" s="14"/>
      <c r="L159" s="14"/>
      <c r="M159" s="14"/>
      <c r="N159" s="14"/>
    </row>
    <row r="160" spans="1:14" ht="15" customHeight="1">
      <c r="A160" s="28"/>
      <c r="B160" s="163">
        <v>2015</v>
      </c>
      <c r="C160" s="163"/>
      <c r="D160" s="146">
        <v>4574</v>
      </c>
      <c r="E160" s="146">
        <v>5323</v>
      </c>
      <c r="F160" s="146">
        <v>5619</v>
      </c>
      <c r="G160" s="146">
        <v>11</v>
      </c>
      <c r="H160" s="146">
        <v>7</v>
      </c>
      <c r="I160" s="147">
        <v>27.42</v>
      </c>
      <c r="J160" s="14"/>
      <c r="K160" s="14"/>
      <c r="L160" s="14"/>
      <c r="M160" s="14"/>
      <c r="N160" s="14"/>
    </row>
    <row r="161" spans="1:14" ht="15" customHeight="1">
      <c r="A161" s="28"/>
      <c r="B161" s="163">
        <v>2014</v>
      </c>
      <c r="C161" s="163"/>
      <c r="D161" s="146">
        <v>4528</v>
      </c>
      <c r="E161" s="146">
        <v>5438</v>
      </c>
      <c r="F161" s="146">
        <v>5852</v>
      </c>
      <c r="G161" s="146">
        <v>75</v>
      </c>
      <c r="H161" s="146">
        <v>60</v>
      </c>
      <c r="I161" s="147">
        <v>27.63</v>
      </c>
      <c r="J161" s="14"/>
      <c r="K161" s="14"/>
      <c r="L161" s="14"/>
      <c r="M161" s="14"/>
      <c r="N161" s="14"/>
    </row>
    <row r="162" spans="1:14" ht="15" customHeight="1">
      <c r="A162" s="28"/>
      <c r="B162" s="163">
        <v>2013</v>
      </c>
      <c r="C162" s="163"/>
      <c r="D162" s="146">
        <v>4138</v>
      </c>
      <c r="E162" s="146">
        <v>3459</v>
      </c>
      <c r="F162" s="146">
        <v>3758</v>
      </c>
      <c r="G162" s="146">
        <v>11</v>
      </c>
      <c r="H162" s="146">
        <v>8</v>
      </c>
      <c r="I162" s="147">
        <v>18.22</v>
      </c>
      <c r="J162" s="14"/>
      <c r="K162" s="14"/>
      <c r="L162" s="14"/>
      <c r="M162" s="14"/>
      <c r="N162" s="14"/>
    </row>
    <row r="163" spans="1:14" s="13" customFormat="1" ht="15" customHeight="1">
      <c r="A163" s="27"/>
      <c r="B163" s="144">
        <v>2012</v>
      </c>
      <c r="C163" s="144"/>
      <c r="D163" s="146">
        <v>1160</v>
      </c>
      <c r="E163" s="146">
        <v>1193</v>
      </c>
      <c r="F163" s="146">
        <v>2373</v>
      </c>
      <c r="G163" s="146">
        <v>85</v>
      </c>
      <c r="H163" s="146">
        <v>75</v>
      </c>
      <c r="I163" s="147">
        <v>6.86</v>
      </c>
      <c r="J163" s="7"/>
      <c r="K163" s="7"/>
      <c r="L163" s="7"/>
      <c r="M163" s="7"/>
      <c r="N163" s="7"/>
    </row>
    <row r="164" spans="1:14" s="14" customFormat="1" ht="15" customHeight="1">
      <c r="A164" s="27"/>
      <c r="B164" s="144">
        <v>2011</v>
      </c>
      <c r="C164" s="144"/>
      <c r="D164" s="146">
        <v>441</v>
      </c>
      <c r="E164" s="146">
        <v>5530</v>
      </c>
      <c r="F164" s="146">
        <v>6005</v>
      </c>
      <c r="G164" s="146">
        <v>77</v>
      </c>
      <c r="H164" s="146">
        <v>48</v>
      </c>
      <c r="I164" s="147">
        <v>28.43</v>
      </c>
      <c r="J164" s="7"/>
      <c r="K164" s="7"/>
      <c r="L164" s="7"/>
      <c r="M164" s="7"/>
      <c r="N164" s="7"/>
    </row>
    <row r="165" spans="1:14" s="14" customFormat="1" ht="15" customHeight="1">
      <c r="A165" s="27"/>
      <c r="B165" s="144">
        <v>2010</v>
      </c>
      <c r="C165" s="144"/>
      <c r="D165" s="146">
        <v>412</v>
      </c>
      <c r="E165" s="146">
        <v>6919</v>
      </c>
      <c r="F165" s="146">
        <v>7422</v>
      </c>
      <c r="G165" s="146">
        <v>13</v>
      </c>
      <c r="H165" s="146">
        <v>10</v>
      </c>
      <c r="I165" s="147">
        <v>50.24</v>
      </c>
      <c r="J165" s="7"/>
      <c r="K165" s="7"/>
      <c r="L165" s="7"/>
      <c r="M165" s="7"/>
      <c r="N165" s="7"/>
    </row>
    <row r="166" spans="1:14" s="14" customFormat="1" ht="15" customHeight="1">
      <c r="A166" s="27"/>
      <c r="B166" s="144">
        <v>2009</v>
      </c>
      <c r="C166" s="144"/>
      <c r="D166" s="146">
        <v>411</v>
      </c>
      <c r="E166" s="146">
        <v>5198</v>
      </c>
      <c r="F166" s="146">
        <v>5728</v>
      </c>
      <c r="G166" s="146">
        <v>8</v>
      </c>
      <c r="H166" s="146" t="s">
        <v>69</v>
      </c>
      <c r="I166" s="147">
        <v>34.86</v>
      </c>
      <c r="J166" s="7"/>
      <c r="K166" s="7"/>
      <c r="L166" s="7"/>
      <c r="M166" s="7"/>
      <c r="N166" s="7"/>
    </row>
    <row r="167" spans="1:14" s="14" customFormat="1" ht="15" customHeight="1">
      <c r="A167" s="27"/>
      <c r="B167" s="144">
        <v>2008</v>
      </c>
      <c r="C167" s="144"/>
      <c r="D167" s="146">
        <v>368</v>
      </c>
      <c r="E167" s="146">
        <v>2852</v>
      </c>
      <c r="F167" s="146">
        <v>3284</v>
      </c>
      <c r="G167" s="146">
        <v>37</v>
      </c>
      <c r="H167" s="146" t="s">
        <v>69</v>
      </c>
      <c r="I167" s="147">
        <v>17.57</v>
      </c>
      <c r="J167" s="7"/>
      <c r="K167" s="7"/>
      <c r="L167" s="7"/>
      <c r="M167" s="7"/>
      <c r="N167" s="7"/>
    </row>
    <row r="168" spans="1:14" ht="15" customHeight="1">
      <c r="A168" s="28"/>
      <c r="B168" s="138" t="s">
        <v>14</v>
      </c>
      <c r="C168" s="138"/>
      <c r="D168" s="139"/>
      <c r="E168" s="139"/>
      <c r="F168" s="139"/>
      <c r="G168" s="139"/>
      <c r="H168" s="139"/>
      <c r="I168" s="140"/>
      <c r="J168" s="12"/>
      <c r="K168" s="12"/>
      <c r="L168" s="12"/>
      <c r="M168" s="12"/>
      <c r="N168" s="12"/>
    </row>
    <row r="169" spans="1:14" ht="15" customHeight="1">
      <c r="A169" s="27"/>
      <c r="B169" s="141" t="s">
        <v>452</v>
      </c>
      <c r="C169" s="141"/>
      <c r="D169" s="142"/>
      <c r="E169" s="142"/>
      <c r="F169" s="142"/>
      <c r="G169" s="142"/>
      <c r="H169" s="142"/>
      <c r="I169" s="143"/>
      <c r="J169" s="13"/>
      <c r="K169" s="13"/>
      <c r="L169" s="13"/>
      <c r="M169" s="13"/>
      <c r="N169" s="13"/>
    </row>
    <row r="170" spans="1:14" ht="15" customHeight="1">
      <c r="A170" s="27"/>
      <c r="B170" s="163">
        <v>2016</v>
      </c>
      <c r="C170" s="251"/>
      <c r="D170" s="146">
        <v>1045</v>
      </c>
      <c r="E170" s="146">
        <v>110350</v>
      </c>
      <c r="F170" s="146">
        <v>125758</v>
      </c>
      <c r="G170" s="146">
        <v>1302</v>
      </c>
      <c r="H170" s="146">
        <v>216</v>
      </c>
      <c r="I170" s="147">
        <v>27.94</v>
      </c>
      <c r="J170" s="13"/>
      <c r="K170" s="13"/>
      <c r="L170" s="13"/>
      <c r="M170" s="13"/>
      <c r="N170" s="13"/>
    </row>
    <row r="171" spans="1:14" ht="15" customHeight="1">
      <c r="A171" s="27"/>
      <c r="B171" s="163">
        <v>2015</v>
      </c>
      <c r="C171" s="163"/>
      <c r="D171" s="146">
        <v>1066</v>
      </c>
      <c r="E171" s="146">
        <v>104137</v>
      </c>
      <c r="F171" s="146">
        <v>125792</v>
      </c>
      <c r="G171" s="146">
        <v>1315</v>
      </c>
      <c r="H171" s="146">
        <v>444</v>
      </c>
      <c r="I171" s="147">
        <v>26.8</v>
      </c>
      <c r="J171" s="13"/>
      <c r="K171" s="13"/>
      <c r="L171" s="13"/>
      <c r="M171" s="13"/>
      <c r="N171" s="13"/>
    </row>
    <row r="172" spans="1:14" ht="15" customHeight="1">
      <c r="A172" s="27"/>
      <c r="B172" s="163">
        <v>2014</v>
      </c>
      <c r="C172" s="163"/>
      <c r="D172" s="146">
        <v>1102</v>
      </c>
      <c r="E172" s="146">
        <v>111544</v>
      </c>
      <c r="F172" s="146">
        <v>147380</v>
      </c>
      <c r="G172" s="146">
        <v>2664</v>
      </c>
      <c r="H172" s="146">
        <v>1904</v>
      </c>
      <c r="I172" s="147">
        <v>26.94</v>
      </c>
      <c r="J172" s="13"/>
      <c r="K172" s="13"/>
      <c r="L172" s="13"/>
      <c r="M172" s="13"/>
      <c r="N172" s="13"/>
    </row>
    <row r="173" spans="1:14" s="14" customFormat="1" ht="15" customHeight="1" collapsed="1">
      <c r="A173" s="27"/>
      <c r="B173" s="163">
        <v>2013</v>
      </c>
      <c r="C173" s="163"/>
      <c r="D173" s="146">
        <v>1157</v>
      </c>
      <c r="E173" s="146">
        <v>126153</v>
      </c>
      <c r="F173" s="146">
        <v>152627</v>
      </c>
      <c r="G173" s="146">
        <v>1696</v>
      </c>
      <c r="H173" s="146">
        <v>791</v>
      </c>
      <c r="I173" s="147">
        <v>30.12</v>
      </c>
      <c r="J173" s="13"/>
      <c r="K173" s="13"/>
      <c r="L173" s="13"/>
      <c r="M173" s="13"/>
      <c r="N173" s="13"/>
    </row>
    <row r="174" spans="1:14" s="14" customFormat="1" ht="15" customHeight="1">
      <c r="A174" s="27"/>
      <c r="B174" s="144">
        <v>2012</v>
      </c>
      <c r="C174" s="144"/>
      <c r="D174" s="146">
        <v>1176</v>
      </c>
      <c r="E174" s="146">
        <v>122503</v>
      </c>
      <c r="F174" s="146">
        <v>152023</v>
      </c>
      <c r="G174" s="146">
        <v>4349</v>
      </c>
      <c r="H174" s="146">
        <v>1640</v>
      </c>
      <c r="I174" s="147">
        <v>26.52</v>
      </c>
      <c r="J174" s="7"/>
      <c r="K174" s="7"/>
      <c r="L174" s="7"/>
      <c r="M174" s="7"/>
      <c r="N174" s="7"/>
    </row>
    <row r="175" spans="1:14" s="14" customFormat="1" ht="15" customHeight="1">
      <c r="A175" s="27"/>
      <c r="B175" s="144">
        <v>2011</v>
      </c>
      <c r="C175" s="144"/>
      <c r="D175" s="146">
        <v>1261</v>
      </c>
      <c r="E175" s="146">
        <v>146414</v>
      </c>
      <c r="F175" s="146">
        <v>175723</v>
      </c>
      <c r="G175" s="146">
        <v>4229</v>
      </c>
      <c r="H175" s="146">
        <v>2245</v>
      </c>
      <c r="I175" s="147">
        <v>28.02</v>
      </c>
      <c r="J175" s="7"/>
      <c r="K175" s="7"/>
      <c r="L175" s="7"/>
      <c r="M175" s="7"/>
      <c r="N175" s="7"/>
    </row>
    <row r="176" spans="1:14" s="14" customFormat="1" ht="15" customHeight="1">
      <c r="A176" s="27"/>
      <c r="B176" s="144">
        <v>2010</v>
      </c>
      <c r="C176" s="144"/>
      <c r="D176" s="146">
        <v>1323</v>
      </c>
      <c r="E176" s="146">
        <v>167831</v>
      </c>
      <c r="F176" s="146">
        <v>192506</v>
      </c>
      <c r="G176" s="146">
        <v>5390</v>
      </c>
      <c r="H176" s="146">
        <v>438</v>
      </c>
      <c r="I176" s="147">
        <v>30.02</v>
      </c>
      <c r="J176" s="7"/>
      <c r="K176" s="7"/>
      <c r="L176" s="7"/>
      <c r="M176" s="7"/>
      <c r="N176" s="7"/>
    </row>
    <row r="177" spans="1:14" ht="15" customHeight="1">
      <c r="A177" s="27"/>
      <c r="B177" s="144">
        <v>2009</v>
      </c>
      <c r="C177" s="144"/>
      <c r="D177" s="146">
        <v>1423</v>
      </c>
      <c r="E177" s="146">
        <v>137661</v>
      </c>
      <c r="F177" s="146">
        <v>211866</v>
      </c>
      <c r="G177" s="146">
        <v>2385</v>
      </c>
      <c r="H177" s="146" t="s">
        <v>69</v>
      </c>
      <c r="I177" s="147">
        <v>26.34</v>
      </c>
    </row>
    <row r="178" spans="1:14" ht="15" customHeight="1">
      <c r="A178" s="27"/>
      <c r="B178" s="144">
        <v>2008</v>
      </c>
      <c r="C178" s="144"/>
      <c r="D178" s="146">
        <v>1490</v>
      </c>
      <c r="E178" s="146">
        <v>162600</v>
      </c>
      <c r="F178" s="146">
        <v>238537</v>
      </c>
      <c r="G178" s="146">
        <v>8670</v>
      </c>
      <c r="H178" s="146" t="s">
        <v>69</v>
      </c>
      <c r="I178" s="147">
        <v>31.86</v>
      </c>
    </row>
    <row r="179" spans="1:14" ht="15" customHeight="1">
      <c r="A179" s="27"/>
      <c r="B179" s="138" t="s">
        <v>35</v>
      </c>
      <c r="C179" s="138"/>
      <c r="D179" s="150"/>
      <c r="E179" s="150"/>
      <c r="F179" s="150"/>
      <c r="G179" s="150"/>
      <c r="H179" s="150"/>
      <c r="I179" s="151"/>
      <c r="J179" s="13"/>
      <c r="K179" s="13"/>
      <c r="L179" s="13"/>
      <c r="M179" s="13"/>
      <c r="N179" s="13"/>
    </row>
    <row r="180" spans="1:14" ht="15" customHeight="1">
      <c r="A180" s="27"/>
      <c r="B180" s="141" t="s">
        <v>193</v>
      </c>
      <c r="C180" s="141"/>
      <c r="D180" s="152"/>
      <c r="E180" s="152"/>
      <c r="F180" s="152"/>
      <c r="G180" s="152"/>
      <c r="H180" s="152"/>
      <c r="I180" s="153"/>
      <c r="J180" s="14"/>
      <c r="K180" s="14"/>
      <c r="L180" s="14"/>
      <c r="M180" s="14"/>
      <c r="N180" s="14"/>
    </row>
    <row r="181" spans="1:14" ht="15" customHeight="1">
      <c r="A181" s="27"/>
      <c r="B181" s="163">
        <v>2016</v>
      </c>
      <c r="C181" s="251"/>
      <c r="D181" s="146">
        <v>293</v>
      </c>
      <c r="E181" s="146">
        <v>167</v>
      </c>
      <c r="F181" s="146">
        <v>184</v>
      </c>
      <c r="G181" s="146">
        <v>5</v>
      </c>
      <c r="H181" s="146">
        <v>0</v>
      </c>
      <c r="I181" s="147">
        <v>3.74</v>
      </c>
      <c r="J181" s="14"/>
      <c r="K181" s="14"/>
      <c r="L181" s="14"/>
      <c r="M181" s="14"/>
      <c r="N181" s="14"/>
    </row>
    <row r="182" spans="1:14" s="13" customFormat="1" ht="15" customHeight="1">
      <c r="A182" s="27"/>
      <c r="B182" s="163">
        <v>2015</v>
      </c>
      <c r="C182" s="163"/>
      <c r="D182" s="146">
        <v>297</v>
      </c>
      <c r="E182" s="146">
        <v>193</v>
      </c>
      <c r="F182" s="146">
        <v>254</v>
      </c>
      <c r="G182" s="146">
        <v>0</v>
      </c>
      <c r="H182" s="146">
        <v>0</v>
      </c>
      <c r="I182" s="147">
        <v>4.13</v>
      </c>
      <c r="J182" s="14"/>
      <c r="K182" s="14"/>
      <c r="L182" s="14"/>
      <c r="M182" s="14"/>
      <c r="N182" s="14"/>
    </row>
    <row r="183" spans="1:14" s="14" customFormat="1" ht="15" customHeight="1">
      <c r="A183" s="27"/>
      <c r="B183" s="163">
        <v>2014</v>
      </c>
      <c r="C183" s="163"/>
      <c r="D183" s="146">
        <v>323</v>
      </c>
      <c r="E183" s="146">
        <v>420</v>
      </c>
      <c r="F183" s="146">
        <v>734</v>
      </c>
      <c r="G183" s="146">
        <v>4</v>
      </c>
      <c r="H183" s="146">
        <v>3</v>
      </c>
      <c r="I183" s="147">
        <v>7.18</v>
      </c>
    </row>
    <row r="184" spans="1:14" s="14" customFormat="1" ht="15" customHeight="1">
      <c r="A184" s="27"/>
      <c r="B184" s="163">
        <v>2013</v>
      </c>
      <c r="C184" s="163"/>
      <c r="D184" s="146">
        <v>343</v>
      </c>
      <c r="E184" s="146">
        <v>274</v>
      </c>
      <c r="F184" s="146">
        <v>418</v>
      </c>
      <c r="G184" s="146">
        <v>2</v>
      </c>
      <c r="H184" s="146">
        <v>2</v>
      </c>
      <c r="I184" s="147">
        <v>4.74</v>
      </c>
    </row>
    <row r="185" spans="1:14" s="14" customFormat="1" ht="15" customHeight="1">
      <c r="A185" s="27"/>
      <c r="B185" s="144">
        <v>2012</v>
      </c>
      <c r="C185" s="144"/>
      <c r="D185" s="146">
        <v>344</v>
      </c>
      <c r="E185" s="146">
        <v>231</v>
      </c>
      <c r="F185" s="146">
        <v>415</v>
      </c>
      <c r="G185" s="146">
        <v>14</v>
      </c>
      <c r="H185" s="146">
        <v>14</v>
      </c>
      <c r="I185" s="147">
        <v>3.73</v>
      </c>
      <c r="J185" s="7"/>
      <c r="K185" s="7"/>
      <c r="L185" s="7"/>
      <c r="M185" s="7"/>
      <c r="N185" s="7"/>
    </row>
    <row r="186" spans="1:14" s="14" customFormat="1" ht="15" customHeight="1">
      <c r="A186" s="27"/>
      <c r="B186" s="144">
        <v>2011</v>
      </c>
      <c r="C186" s="144"/>
      <c r="D186" s="146">
        <v>389</v>
      </c>
      <c r="E186" s="146">
        <v>520</v>
      </c>
      <c r="F186" s="146">
        <v>771</v>
      </c>
      <c r="G186" s="146">
        <v>2</v>
      </c>
      <c r="H186" s="146">
        <v>2</v>
      </c>
      <c r="I186" s="147">
        <v>6.83</v>
      </c>
      <c r="J186" s="7"/>
      <c r="K186" s="7"/>
      <c r="L186" s="7"/>
      <c r="M186" s="7"/>
      <c r="N186" s="7"/>
    </row>
    <row r="187" spans="1:14" ht="15" customHeight="1">
      <c r="A187" s="27"/>
      <c r="B187" s="144">
        <v>2010</v>
      </c>
      <c r="C187" s="144"/>
      <c r="D187" s="146">
        <v>418</v>
      </c>
      <c r="E187" s="146">
        <v>628</v>
      </c>
      <c r="F187" s="146">
        <v>1044</v>
      </c>
      <c r="G187" s="146">
        <v>8</v>
      </c>
      <c r="H187" s="146">
        <v>4</v>
      </c>
      <c r="I187" s="147">
        <v>7.12</v>
      </c>
    </row>
    <row r="188" spans="1:14" ht="15" customHeight="1">
      <c r="A188" s="27"/>
      <c r="B188" s="144">
        <v>2009</v>
      </c>
      <c r="C188" s="144"/>
      <c r="D188" s="146">
        <v>477</v>
      </c>
      <c r="E188" s="146">
        <v>315</v>
      </c>
      <c r="F188" s="146">
        <v>958</v>
      </c>
      <c r="G188" s="146">
        <v>7</v>
      </c>
      <c r="H188" s="146" t="s">
        <v>69</v>
      </c>
      <c r="I188" s="147">
        <v>2.56</v>
      </c>
    </row>
    <row r="189" spans="1:14" ht="15" customHeight="1">
      <c r="A189" s="27"/>
      <c r="B189" s="144">
        <v>2008</v>
      </c>
      <c r="C189" s="144"/>
      <c r="D189" s="146">
        <v>531</v>
      </c>
      <c r="E189" s="146">
        <v>675</v>
      </c>
      <c r="F189" s="146">
        <v>2052</v>
      </c>
      <c r="G189" s="146">
        <v>17</v>
      </c>
      <c r="H189" s="146" t="s">
        <v>69</v>
      </c>
      <c r="I189" s="147">
        <v>4.88</v>
      </c>
    </row>
    <row r="190" spans="1:14" ht="15" customHeight="1">
      <c r="A190" s="27"/>
      <c r="B190" s="141" t="s">
        <v>194</v>
      </c>
      <c r="C190" s="141"/>
      <c r="D190" s="152"/>
      <c r="E190" s="152"/>
      <c r="F190" s="152"/>
      <c r="G190" s="152"/>
      <c r="H190" s="152"/>
      <c r="I190" s="153"/>
      <c r="J190" s="14"/>
      <c r="K190" s="14"/>
      <c r="L190" s="14"/>
      <c r="M190" s="14"/>
      <c r="N190" s="14"/>
    </row>
    <row r="191" spans="1:14" ht="15" customHeight="1">
      <c r="A191" s="27"/>
      <c r="B191" s="163">
        <v>2016</v>
      </c>
      <c r="C191" s="251"/>
      <c r="D191" s="146">
        <v>752</v>
      </c>
      <c r="E191" s="146">
        <v>110183</v>
      </c>
      <c r="F191" s="146">
        <v>125574</v>
      </c>
      <c r="G191" s="146">
        <v>1296</v>
      </c>
      <c r="H191" s="146">
        <v>216</v>
      </c>
      <c r="I191" s="147">
        <v>28.22</v>
      </c>
      <c r="J191" s="14"/>
      <c r="K191" s="14"/>
      <c r="L191" s="14"/>
      <c r="M191" s="14"/>
      <c r="N191" s="14"/>
    </row>
    <row r="192" spans="1:14" s="15" customFormat="1" ht="15" customHeight="1" collapsed="1">
      <c r="A192" s="27"/>
      <c r="B192" s="163">
        <v>2015</v>
      </c>
      <c r="C192" s="163"/>
      <c r="D192" s="146">
        <v>769</v>
      </c>
      <c r="E192" s="146">
        <v>103944</v>
      </c>
      <c r="F192" s="146">
        <v>125537</v>
      </c>
      <c r="G192" s="146">
        <v>1315</v>
      </c>
      <c r="H192" s="146">
        <v>444</v>
      </c>
      <c r="I192" s="147">
        <v>27.08</v>
      </c>
      <c r="J192" s="14"/>
      <c r="K192" s="14"/>
      <c r="L192" s="14"/>
      <c r="M192" s="14"/>
      <c r="N192" s="14"/>
    </row>
    <row r="193" spans="1:14" s="15" customFormat="1" ht="15" customHeight="1">
      <c r="A193" s="27"/>
      <c r="B193" s="163">
        <v>2014</v>
      </c>
      <c r="C193" s="163"/>
      <c r="D193" s="146">
        <v>779</v>
      </c>
      <c r="E193" s="146">
        <v>111125</v>
      </c>
      <c r="F193" s="146">
        <v>146646</v>
      </c>
      <c r="G193" s="146">
        <v>2659</v>
      </c>
      <c r="H193" s="146">
        <v>1901</v>
      </c>
      <c r="I193" s="147">
        <v>27.22</v>
      </c>
      <c r="J193" s="14"/>
      <c r="K193" s="14"/>
      <c r="L193" s="14"/>
      <c r="M193" s="14"/>
      <c r="N193" s="14"/>
    </row>
    <row r="194" spans="1:14" s="15" customFormat="1" ht="15" customHeight="1">
      <c r="A194" s="27"/>
      <c r="B194" s="163">
        <v>2013</v>
      </c>
      <c r="C194" s="163"/>
      <c r="D194" s="146">
        <v>814</v>
      </c>
      <c r="E194" s="146">
        <v>125878</v>
      </c>
      <c r="F194" s="146">
        <v>152209</v>
      </c>
      <c r="G194" s="146">
        <v>1693</v>
      </c>
      <c r="H194" s="146">
        <v>788</v>
      </c>
      <c r="I194" s="147">
        <v>30.48</v>
      </c>
      <c r="J194" s="14"/>
      <c r="K194" s="14"/>
      <c r="L194" s="14"/>
      <c r="M194" s="14"/>
      <c r="N194" s="14"/>
    </row>
    <row r="195" spans="1:14" s="15" customFormat="1" ht="15" customHeight="1">
      <c r="A195" s="27"/>
      <c r="B195" s="144">
        <v>2012</v>
      </c>
      <c r="C195" s="144"/>
      <c r="D195" s="146">
        <v>832</v>
      </c>
      <c r="E195" s="146">
        <v>122272</v>
      </c>
      <c r="F195" s="146">
        <v>151608</v>
      </c>
      <c r="G195" s="146">
        <v>4335</v>
      </c>
      <c r="H195" s="146">
        <v>1627</v>
      </c>
      <c r="I195" s="147">
        <v>26.83</v>
      </c>
      <c r="J195" s="7"/>
      <c r="K195" s="7"/>
      <c r="L195" s="7"/>
      <c r="M195" s="7"/>
      <c r="N195" s="7"/>
    </row>
    <row r="196" spans="1:14" ht="15" customHeight="1">
      <c r="A196" s="27"/>
      <c r="B196" s="144">
        <v>2011</v>
      </c>
      <c r="C196" s="144"/>
      <c r="D196" s="146">
        <v>872</v>
      </c>
      <c r="E196" s="146">
        <v>145894</v>
      </c>
      <c r="F196" s="146">
        <v>174952</v>
      </c>
      <c r="G196" s="146">
        <v>4227</v>
      </c>
      <c r="H196" s="146">
        <v>2243</v>
      </c>
      <c r="I196" s="147">
        <v>28.33</v>
      </c>
    </row>
    <row r="197" spans="1:14" ht="15" customHeight="1">
      <c r="A197" s="27"/>
      <c r="B197" s="144">
        <v>2010</v>
      </c>
      <c r="C197" s="144"/>
      <c r="D197" s="146">
        <v>905</v>
      </c>
      <c r="E197" s="146">
        <v>167203</v>
      </c>
      <c r="F197" s="146">
        <v>191463</v>
      </c>
      <c r="G197" s="146">
        <v>5382</v>
      </c>
      <c r="H197" s="146">
        <v>435</v>
      </c>
      <c r="I197" s="147">
        <v>30.39</v>
      </c>
    </row>
    <row r="198" spans="1:14" ht="15" customHeight="1">
      <c r="A198" s="27"/>
      <c r="B198" s="144">
        <v>2009</v>
      </c>
      <c r="C198" s="144"/>
      <c r="D198" s="146">
        <v>946</v>
      </c>
      <c r="E198" s="146">
        <v>137346</v>
      </c>
      <c r="F198" s="146">
        <v>210908</v>
      </c>
      <c r="G198" s="146">
        <v>2378</v>
      </c>
      <c r="H198" s="146" t="s">
        <v>69</v>
      </c>
      <c r="I198" s="147">
        <v>26.91</v>
      </c>
    </row>
    <row r="199" spans="1:14" ht="15" customHeight="1">
      <c r="A199" s="27"/>
      <c r="B199" s="144">
        <v>2008</v>
      </c>
      <c r="C199" s="144"/>
      <c r="D199" s="146">
        <v>959</v>
      </c>
      <c r="E199" s="146">
        <v>161925</v>
      </c>
      <c r="F199" s="146">
        <v>236484</v>
      </c>
      <c r="G199" s="146">
        <v>8653</v>
      </c>
      <c r="H199" s="146" t="s">
        <v>69</v>
      </c>
      <c r="I199" s="147">
        <v>32.619999999999997</v>
      </c>
    </row>
    <row r="200" spans="1:14" ht="15" customHeight="1">
      <c r="A200" s="27"/>
      <c r="B200" s="138" t="s">
        <v>11</v>
      </c>
      <c r="C200" s="138"/>
      <c r="D200" s="150"/>
      <c r="E200" s="150"/>
      <c r="F200" s="150"/>
      <c r="G200" s="150"/>
      <c r="H200" s="150"/>
      <c r="I200" s="151"/>
      <c r="J200" s="13"/>
      <c r="K200" s="13"/>
      <c r="L200" s="13"/>
      <c r="M200" s="13"/>
      <c r="N200" s="13"/>
    </row>
    <row r="201" spans="1:14" s="15" customFormat="1" ht="15" customHeight="1" collapsed="1">
      <c r="A201" s="27"/>
      <c r="B201" s="141" t="s">
        <v>195</v>
      </c>
      <c r="C201" s="141"/>
      <c r="D201" s="152"/>
      <c r="E201" s="152"/>
      <c r="F201" s="152"/>
      <c r="G201" s="152"/>
      <c r="H201" s="152"/>
      <c r="I201" s="153"/>
      <c r="J201" s="14"/>
      <c r="K201" s="14"/>
      <c r="L201" s="14"/>
      <c r="M201" s="14"/>
      <c r="N201" s="14"/>
    </row>
    <row r="202" spans="1:14" s="15" customFormat="1" ht="15" customHeight="1">
      <c r="A202" s="27"/>
      <c r="B202" s="163">
        <v>2016</v>
      </c>
      <c r="C202" s="251"/>
      <c r="D202" s="146">
        <v>1041</v>
      </c>
      <c r="E202" s="146">
        <v>44629</v>
      </c>
      <c r="F202" s="146">
        <v>59522</v>
      </c>
      <c r="G202" s="146">
        <v>1232</v>
      </c>
      <c r="H202" s="146">
        <v>214</v>
      </c>
      <c r="I202" s="147">
        <v>25.03</v>
      </c>
      <c r="J202" s="14"/>
      <c r="K202" s="14"/>
      <c r="L202" s="14"/>
      <c r="M202" s="14"/>
      <c r="N202" s="14"/>
    </row>
    <row r="203" spans="1:14" s="15" customFormat="1" ht="15" customHeight="1">
      <c r="A203" s="27"/>
      <c r="B203" s="163">
        <v>2015</v>
      </c>
      <c r="C203" s="163"/>
      <c r="D203" s="146">
        <v>1062</v>
      </c>
      <c r="E203" s="146">
        <v>25340</v>
      </c>
      <c r="F203" s="146">
        <v>46019</v>
      </c>
      <c r="G203" s="146">
        <v>1245</v>
      </c>
      <c r="H203" s="146">
        <v>442</v>
      </c>
      <c r="I203" s="147">
        <v>13.81</v>
      </c>
      <c r="J203" s="14"/>
      <c r="K203" s="14"/>
      <c r="L203" s="14"/>
      <c r="M203" s="14"/>
      <c r="N203" s="14"/>
    </row>
    <row r="204" spans="1:14" s="15" customFormat="1" ht="15" customHeight="1">
      <c r="A204" s="27"/>
      <c r="B204" s="163">
        <v>2014</v>
      </c>
      <c r="C204" s="163"/>
      <c r="D204" s="146">
        <v>1098</v>
      </c>
      <c r="E204" s="146">
        <v>20358</v>
      </c>
      <c r="F204" s="146">
        <v>55999</v>
      </c>
      <c r="G204" s="146">
        <v>2661</v>
      </c>
      <c r="H204" s="146">
        <v>1902</v>
      </c>
      <c r="I204" s="147">
        <v>11.96</v>
      </c>
      <c r="J204" s="14"/>
      <c r="K204" s="14"/>
      <c r="L204" s="14"/>
      <c r="M204" s="14"/>
      <c r="N204" s="14"/>
    </row>
    <row r="205" spans="1:14" ht="15" customHeight="1">
      <c r="A205" s="27"/>
      <c r="B205" s="163">
        <v>2013</v>
      </c>
      <c r="C205" s="163"/>
      <c r="D205" s="146">
        <v>1154</v>
      </c>
      <c r="E205" s="146">
        <v>27305</v>
      </c>
      <c r="F205" s="146">
        <v>48074</v>
      </c>
      <c r="G205" s="146">
        <v>1689</v>
      </c>
      <c r="H205" s="146">
        <v>784</v>
      </c>
      <c r="I205" s="147">
        <v>13.15</v>
      </c>
      <c r="J205" s="14"/>
      <c r="K205" s="14"/>
      <c r="L205" s="14"/>
      <c r="M205" s="14"/>
      <c r="N205" s="14"/>
    </row>
    <row r="206" spans="1:14" ht="15" customHeight="1">
      <c r="A206" s="27"/>
      <c r="B206" s="144">
        <v>2012</v>
      </c>
      <c r="C206" s="144"/>
      <c r="D206" s="146">
        <v>1173</v>
      </c>
      <c r="E206" s="146">
        <v>23976</v>
      </c>
      <c r="F206" s="146">
        <v>52698</v>
      </c>
      <c r="G206" s="146">
        <v>4109</v>
      </c>
      <c r="H206" s="146">
        <v>1634</v>
      </c>
      <c r="I206" s="147">
        <v>11.41</v>
      </c>
    </row>
    <row r="207" spans="1:14" ht="15" customHeight="1">
      <c r="A207" s="27"/>
      <c r="B207" s="144">
        <v>2011</v>
      </c>
      <c r="C207" s="144"/>
      <c r="D207" s="146">
        <v>1259</v>
      </c>
      <c r="E207" s="146" t="s">
        <v>65</v>
      </c>
      <c r="F207" s="146" t="s">
        <v>65</v>
      </c>
      <c r="G207" s="146" t="s">
        <v>65</v>
      </c>
      <c r="H207" s="146" t="s">
        <v>65</v>
      </c>
      <c r="I207" s="147" t="s">
        <v>65</v>
      </c>
    </row>
    <row r="208" spans="1:14" ht="15" customHeight="1">
      <c r="A208" s="27"/>
      <c r="B208" s="144">
        <v>2010</v>
      </c>
      <c r="C208" s="144"/>
      <c r="D208" s="146">
        <v>1321</v>
      </c>
      <c r="E208" s="146" t="s">
        <v>65</v>
      </c>
      <c r="F208" s="146" t="s">
        <v>65</v>
      </c>
      <c r="G208" s="146" t="s">
        <v>65</v>
      </c>
      <c r="H208" s="146" t="s">
        <v>65</v>
      </c>
      <c r="I208" s="147" t="s">
        <v>65</v>
      </c>
    </row>
    <row r="209" spans="1:14" ht="15" customHeight="1">
      <c r="A209" s="27"/>
      <c r="B209" s="144">
        <v>2009</v>
      </c>
      <c r="C209" s="144"/>
      <c r="D209" s="146">
        <v>1421</v>
      </c>
      <c r="E209" s="146" t="s">
        <v>65</v>
      </c>
      <c r="F209" s="146" t="s">
        <v>65</v>
      </c>
      <c r="G209" s="146" t="s">
        <v>65</v>
      </c>
      <c r="H209" s="146" t="s">
        <v>65</v>
      </c>
      <c r="I209" s="147" t="s">
        <v>65</v>
      </c>
    </row>
    <row r="210" spans="1:14" s="15" customFormat="1" ht="15" customHeight="1" collapsed="1">
      <c r="A210" s="27"/>
      <c r="B210" s="144">
        <v>2008</v>
      </c>
      <c r="C210" s="144"/>
      <c r="D210" s="146">
        <v>1488</v>
      </c>
      <c r="E210" s="146" t="s">
        <v>65</v>
      </c>
      <c r="F210" s="146" t="s">
        <v>65</v>
      </c>
      <c r="G210" s="146" t="s">
        <v>65</v>
      </c>
      <c r="H210" s="146" t="s">
        <v>65</v>
      </c>
      <c r="I210" s="147" t="s">
        <v>65</v>
      </c>
      <c r="J210" s="7"/>
      <c r="K210" s="7"/>
      <c r="L210" s="7"/>
      <c r="M210" s="7"/>
      <c r="N210" s="7"/>
    </row>
    <row r="211" spans="1:14" s="15" customFormat="1" ht="15" customHeight="1">
      <c r="A211" s="27"/>
      <c r="B211" s="145" t="s">
        <v>196</v>
      </c>
      <c r="C211" s="145"/>
      <c r="D211" s="154"/>
      <c r="E211" s="154"/>
      <c r="F211" s="154"/>
      <c r="G211" s="154"/>
      <c r="H211" s="154"/>
      <c r="I211" s="155"/>
    </row>
    <row r="212" spans="1:14" s="15" customFormat="1" ht="15" customHeight="1">
      <c r="A212" s="27"/>
      <c r="B212" s="163">
        <v>2016</v>
      </c>
      <c r="C212" s="251"/>
      <c r="D212" s="146">
        <v>825</v>
      </c>
      <c r="E212" s="146">
        <v>8182</v>
      </c>
      <c r="F212" s="146">
        <v>14275</v>
      </c>
      <c r="G212" s="146">
        <v>516</v>
      </c>
      <c r="H212" s="146">
        <v>88</v>
      </c>
      <c r="I212" s="147">
        <v>34.76</v>
      </c>
    </row>
    <row r="213" spans="1:14" s="15" customFormat="1" ht="15" customHeight="1">
      <c r="A213" s="27"/>
      <c r="B213" s="163">
        <v>2015</v>
      </c>
      <c r="C213" s="163"/>
      <c r="D213" s="146">
        <v>846</v>
      </c>
      <c r="E213" s="146">
        <v>4582</v>
      </c>
      <c r="F213" s="146">
        <v>11818</v>
      </c>
      <c r="G213" s="146">
        <v>609</v>
      </c>
      <c r="H213" s="146">
        <v>186</v>
      </c>
      <c r="I213" s="147">
        <v>15.66</v>
      </c>
    </row>
    <row r="214" spans="1:14" ht="15" customHeight="1">
      <c r="A214" s="27"/>
      <c r="B214" s="163">
        <v>2014</v>
      </c>
      <c r="C214" s="163"/>
      <c r="D214" s="146">
        <v>889</v>
      </c>
      <c r="E214" s="146">
        <v>14580</v>
      </c>
      <c r="F214" s="146">
        <v>27951</v>
      </c>
      <c r="G214" s="146">
        <v>2048</v>
      </c>
      <c r="H214" s="146">
        <v>1449</v>
      </c>
      <c r="I214" s="147">
        <v>46.97</v>
      </c>
      <c r="J214" s="15"/>
      <c r="K214" s="15"/>
      <c r="L214" s="15"/>
      <c r="M214" s="15"/>
      <c r="N214" s="15"/>
    </row>
    <row r="215" spans="1:14" ht="15" customHeight="1">
      <c r="A215" s="27"/>
      <c r="B215" s="163">
        <v>2013</v>
      </c>
      <c r="C215" s="163"/>
      <c r="D215" s="146">
        <v>941</v>
      </c>
      <c r="E215" s="146">
        <v>2606</v>
      </c>
      <c r="F215" s="146">
        <v>12239</v>
      </c>
      <c r="G215" s="146">
        <v>486</v>
      </c>
      <c r="H215" s="146">
        <v>194</v>
      </c>
      <c r="I215" s="147">
        <v>5.24</v>
      </c>
      <c r="J215" s="15"/>
      <c r="K215" s="15"/>
      <c r="L215" s="15"/>
      <c r="M215" s="15"/>
      <c r="N215" s="15"/>
    </row>
    <row r="216" spans="1:14" ht="15" customHeight="1">
      <c r="A216" s="27"/>
      <c r="B216" s="144">
        <v>2012</v>
      </c>
      <c r="C216" s="144"/>
      <c r="D216" s="146">
        <v>939</v>
      </c>
      <c r="E216" s="146">
        <v>8996</v>
      </c>
      <c r="F216" s="146">
        <v>14629</v>
      </c>
      <c r="G216" s="146">
        <v>1968</v>
      </c>
      <c r="H216" s="146">
        <v>1112</v>
      </c>
      <c r="I216" s="147">
        <v>25.13</v>
      </c>
    </row>
    <row r="217" spans="1:14" ht="15" customHeight="1">
      <c r="A217" s="27"/>
      <c r="B217" s="144">
        <v>2011</v>
      </c>
      <c r="C217" s="144"/>
      <c r="D217" s="146">
        <v>994</v>
      </c>
      <c r="E217" s="146">
        <v>16534</v>
      </c>
      <c r="F217" s="146">
        <v>19546</v>
      </c>
      <c r="G217" s="146">
        <v>3274</v>
      </c>
      <c r="H217" s="146">
        <v>1764</v>
      </c>
      <c r="I217" s="147">
        <v>39.35</v>
      </c>
    </row>
    <row r="218" spans="1:14" ht="15" customHeight="1">
      <c r="A218" s="27"/>
      <c r="B218" s="144">
        <v>2010</v>
      </c>
      <c r="C218" s="144"/>
      <c r="D218" s="146">
        <v>1036</v>
      </c>
      <c r="E218" s="146">
        <v>18347</v>
      </c>
      <c r="F218" s="146">
        <v>21289</v>
      </c>
      <c r="G218" s="146">
        <v>1692</v>
      </c>
      <c r="H218" s="146">
        <v>94</v>
      </c>
      <c r="I218" s="147">
        <v>41.77</v>
      </c>
    </row>
    <row r="219" spans="1:14" s="14" customFormat="1" ht="15" customHeight="1" collapsed="1">
      <c r="A219" s="27"/>
      <c r="B219" s="144">
        <v>2009</v>
      </c>
      <c r="C219" s="144"/>
      <c r="D219" s="146">
        <v>1121</v>
      </c>
      <c r="E219" s="146">
        <v>8672</v>
      </c>
      <c r="F219" s="146">
        <v>26377</v>
      </c>
      <c r="G219" s="146">
        <v>893</v>
      </c>
      <c r="H219" s="146" t="s">
        <v>69</v>
      </c>
      <c r="I219" s="147">
        <v>17.5</v>
      </c>
      <c r="J219" s="7"/>
      <c r="K219" s="7"/>
      <c r="L219" s="7"/>
      <c r="M219" s="7"/>
      <c r="N219" s="7"/>
    </row>
    <row r="220" spans="1:14" s="14" customFormat="1" ht="15" customHeight="1">
      <c r="A220" s="27"/>
      <c r="B220" s="144">
        <v>2008</v>
      </c>
      <c r="C220" s="144"/>
      <c r="D220" s="146">
        <v>1174</v>
      </c>
      <c r="E220" s="146">
        <v>6798</v>
      </c>
      <c r="F220" s="146">
        <v>29979</v>
      </c>
      <c r="G220" s="146">
        <v>1176</v>
      </c>
      <c r="H220" s="146" t="s">
        <v>69</v>
      </c>
      <c r="I220" s="147">
        <v>12.93</v>
      </c>
      <c r="J220" s="7"/>
      <c r="K220" s="7"/>
      <c r="L220" s="7"/>
      <c r="M220" s="7"/>
      <c r="N220" s="7"/>
    </row>
    <row r="221" spans="1:14" s="14" customFormat="1" ht="15" customHeight="1">
      <c r="A221" s="27"/>
      <c r="B221" s="145" t="s">
        <v>197</v>
      </c>
      <c r="C221" s="145"/>
      <c r="D221" s="154"/>
      <c r="E221" s="154"/>
      <c r="F221" s="154"/>
      <c r="G221" s="154"/>
      <c r="H221" s="154"/>
      <c r="I221" s="155"/>
      <c r="J221" s="15"/>
      <c r="K221" s="15"/>
      <c r="L221" s="15"/>
      <c r="M221" s="15"/>
      <c r="N221" s="15"/>
    </row>
    <row r="222" spans="1:14" s="14" customFormat="1" ht="15" customHeight="1">
      <c r="A222" s="27"/>
      <c r="B222" s="163">
        <v>2016</v>
      </c>
      <c r="C222" s="251"/>
      <c r="D222" s="146">
        <v>201</v>
      </c>
      <c r="E222" s="146">
        <v>28238</v>
      </c>
      <c r="F222" s="146">
        <v>35996</v>
      </c>
      <c r="G222" s="146">
        <v>387</v>
      </c>
      <c r="H222" s="146">
        <v>82</v>
      </c>
      <c r="I222" s="147">
        <v>25.78</v>
      </c>
      <c r="J222" s="15"/>
      <c r="K222" s="15"/>
      <c r="L222" s="15"/>
      <c r="M222" s="15"/>
      <c r="N222" s="15"/>
    </row>
    <row r="223" spans="1:14" ht="15" customHeight="1">
      <c r="A223" s="27"/>
      <c r="B223" s="163">
        <v>2015</v>
      </c>
      <c r="C223" s="163"/>
      <c r="D223" s="146">
        <v>203</v>
      </c>
      <c r="E223" s="146">
        <v>19420</v>
      </c>
      <c r="F223" s="146">
        <v>29594</v>
      </c>
      <c r="G223" s="146">
        <v>305</v>
      </c>
      <c r="H223" s="146">
        <v>206</v>
      </c>
      <c r="I223" s="147">
        <v>17.670000000000002</v>
      </c>
      <c r="J223" s="15"/>
      <c r="K223" s="15"/>
      <c r="L223" s="15"/>
      <c r="M223" s="15"/>
      <c r="N223" s="15"/>
    </row>
    <row r="224" spans="1:14" ht="15" customHeight="1">
      <c r="A224" s="27"/>
      <c r="B224" s="163">
        <v>2014</v>
      </c>
      <c r="C224" s="163"/>
      <c r="D224" s="146">
        <v>192</v>
      </c>
      <c r="E224" s="146">
        <v>1305</v>
      </c>
      <c r="F224" s="146">
        <v>19620</v>
      </c>
      <c r="G224" s="146">
        <v>500</v>
      </c>
      <c r="H224" s="146">
        <v>446</v>
      </c>
      <c r="I224" s="147">
        <v>1.38</v>
      </c>
      <c r="J224" s="15"/>
      <c r="K224" s="15"/>
      <c r="L224" s="15"/>
      <c r="M224" s="15"/>
      <c r="N224" s="15"/>
    </row>
    <row r="225" spans="1:14" ht="15" customHeight="1">
      <c r="A225" s="27"/>
      <c r="B225" s="163">
        <v>2013</v>
      </c>
      <c r="C225" s="163"/>
      <c r="D225" s="146">
        <v>194</v>
      </c>
      <c r="E225" s="146">
        <v>16493</v>
      </c>
      <c r="F225" s="146">
        <v>24717</v>
      </c>
      <c r="G225" s="146">
        <v>474</v>
      </c>
      <c r="H225" s="146">
        <v>355</v>
      </c>
      <c r="I225" s="147">
        <v>17.82</v>
      </c>
      <c r="J225" s="15"/>
      <c r="K225" s="15"/>
      <c r="L225" s="15"/>
      <c r="M225" s="15"/>
      <c r="N225" s="15"/>
    </row>
    <row r="226" spans="1:14" ht="15" customHeight="1">
      <c r="A226" s="27"/>
      <c r="B226" s="144">
        <v>2012</v>
      </c>
      <c r="C226" s="144"/>
      <c r="D226" s="146">
        <v>210</v>
      </c>
      <c r="E226" s="146">
        <v>9573</v>
      </c>
      <c r="F226" s="146">
        <v>24828</v>
      </c>
      <c r="G226" s="146">
        <v>959</v>
      </c>
      <c r="H226" s="146">
        <v>504</v>
      </c>
      <c r="I226" s="147">
        <v>9.09</v>
      </c>
    </row>
    <row r="227" spans="1:14" ht="15" customHeight="1">
      <c r="A227" s="27"/>
      <c r="B227" s="144">
        <v>2011</v>
      </c>
      <c r="C227" s="144"/>
      <c r="D227" s="146">
        <v>233</v>
      </c>
      <c r="E227" s="146">
        <v>16838</v>
      </c>
      <c r="F227" s="146">
        <v>31224</v>
      </c>
      <c r="G227" s="146">
        <v>767</v>
      </c>
      <c r="H227" s="146">
        <v>307</v>
      </c>
      <c r="I227" s="147">
        <v>13.38</v>
      </c>
    </row>
    <row r="228" spans="1:14" s="13" customFormat="1" ht="15" customHeight="1">
      <c r="A228" s="27"/>
      <c r="B228" s="144">
        <v>2010</v>
      </c>
      <c r="C228" s="144"/>
      <c r="D228" s="146">
        <v>252</v>
      </c>
      <c r="E228" s="146">
        <v>38969</v>
      </c>
      <c r="F228" s="146">
        <v>47188</v>
      </c>
      <c r="G228" s="146">
        <v>612</v>
      </c>
      <c r="H228" s="146">
        <v>141</v>
      </c>
      <c r="I228" s="147">
        <v>26.56</v>
      </c>
      <c r="J228" s="7"/>
      <c r="K228" s="7"/>
      <c r="L228" s="7"/>
      <c r="M228" s="7"/>
      <c r="N228" s="7"/>
    </row>
    <row r="229" spans="1:14" s="14" customFormat="1" ht="15" customHeight="1" collapsed="1">
      <c r="A229" s="27"/>
      <c r="B229" s="144">
        <v>2009</v>
      </c>
      <c r="C229" s="144"/>
      <c r="D229" s="146">
        <v>262</v>
      </c>
      <c r="E229" s="146">
        <v>29204</v>
      </c>
      <c r="F229" s="146">
        <v>56578</v>
      </c>
      <c r="G229" s="146">
        <v>482</v>
      </c>
      <c r="H229" s="146" t="s">
        <v>69</v>
      </c>
      <c r="I229" s="147">
        <v>18.84</v>
      </c>
      <c r="J229" s="7"/>
      <c r="K229" s="7"/>
      <c r="L229" s="7"/>
      <c r="M229" s="7"/>
      <c r="N229" s="7"/>
    </row>
    <row r="230" spans="1:14" s="14" customFormat="1" ht="15" customHeight="1">
      <c r="A230" s="27"/>
      <c r="B230" s="144">
        <v>2008</v>
      </c>
      <c r="C230" s="144"/>
      <c r="D230" s="146">
        <v>272</v>
      </c>
      <c r="E230" s="146">
        <v>50320</v>
      </c>
      <c r="F230" s="146">
        <v>68257</v>
      </c>
      <c r="G230" s="146">
        <v>5089</v>
      </c>
      <c r="H230" s="146" t="s">
        <v>69</v>
      </c>
      <c r="I230" s="147">
        <v>31.31</v>
      </c>
      <c r="J230" s="7"/>
      <c r="K230" s="7"/>
      <c r="L230" s="7"/>
      <c r="M230" s="7"/>
      <c r="N230" s="7"/>
    </row>
    <row r="231" spans="1:14" s="14" customFormat="1" ht="15" customHeight="1">
      <c r="A231" s="27"/>
      <c r="B231" s="145" t="s">
        <v>198</v>
      </c>
      <c r="C231" s="145"/>
      <c r="D231" s="154"/>
      <c r="E231" s="154"/>
      <c r="F231" s="154"/>
      <c r="G231" s="154"/>
      <c r="H231" s="154"/>
      <c r="I231" s="155"/>
      <c r="J231" s="15"/>
      <c r="K231" s="15"/>
      <c r="L231" s="15"/>
      <c r="M231" s="15"/>
      <c r="N231" s="15"/>
    </row>
    <row r="232" spans="1:14" s="14" customFormat="1" ht="15" customHeight="1">
      <c r="A232" s="27"/>
      <c r="B232" s="163">
        <v>2016</v>
      </c>
      <c r="C232" s="251"/>
      <c r="D232" s="146">
        <v>15</v>
      </c>
      <c r="E232" s="146">
        <v>8209</v>
      </c>
      <c r="F232" s="146">
        <v>9251</v>
      </c>
      <c r="G232" s="146">
        <v>329</v>
      </c>
      <c r="H232" s="146">
        <v>44</v>
      </c>
      <c r="I232" s="147">
        <v>18.14</v>
      </c>
      <c r="J232" s="15"/>
      <c r="K232" s="15"/>
      <c r="L232" s="15"/>
      <c r="M232" s="15"/>
      <c r="N232" s="15"/>
    </row>
    <row r="233" spans="1:14" ht="15" customHeight="1">
      <c r="A233" s="27"/>
      <c r="B233" s="163">
        <v>2015</v>
      </c>
      <c r="C233" s="163"/>
      <c r="D233" s="146">
        <v>13</v>
      </c>
      <c r="E233" s="146">
        <v>1338</v>
      </c>
      <c r="F233" s="146">
        <v>4607</v>
      </c>
      <c r="G233" s="146">
        <v>331</v>
      </c>
      <c r="H233" s="146">
        <v>49</v>
      </c>
      <c r="I233" s="147">
        <v>3.02</v>
      </c>
      <c r="J233" s="15"/>
      <c r="K233" s="15"/>
      <c r="L233" s="15"/>
      <c r="M233" s="15"/>
      <c r="N233" s="15"/>
    </row>
    <row r="234" spans="1:14" ht="15" customHeight="1">
      <c r="A234" s="27"/>
      <c r="B234" s="163">
        <v>2014</v>
      </c>
      <c r="C234" s="163"/>
      <c r="D234" s="146">
        <v>17</v>
      </c>
      <c r="E234" s="146">
        <v>4473</v>
      </c>
      <c r="F234" s="146">
        <v>8428</v>
      </c>
      <c r="G234" s="146">
        <v>113</v>
      </c>
      <c r="H234" s="146">
        <v>6</v>
      </c>
      <c r="I234" s="147">
        <v>10.01</v>
      </c>
      <c r="J234" s="15"/>
      <c r="K234" s="15"/>
      <c r="L234" s="15"/>
      <c r="M234" s="15"/>
      <c r="N234" s="15"/>
    </row>
    <row r="235" spans="1:14" ht="15" customHeight="1">
      <c r="A235" s="27"/>
      <c r="B235" s="163">
        <v>2013</v>
      </c>
      <c r="C235" s="163"/>
      <c r="D235" s="146">
        <v>19</v>
      </c>
      <c r="E235" s="146">
        <v>8205</v>
      </c>
      <c r="F235" s="146">
        <v>11118</v>
      </c>
      <c r="G235" s="146">
        <v>729</v>
      </c>
      <c r="H235" s="146">
        <v>235</v>
      </c>
      <c r="I235" s="147">
        <v>12.57</v>
      </c>
      <c r="J235" s="15"/>
      <c r="K235" s="15"/>
      <c r="L235" s="15"/>
      <c r="M235" s="15"/>
      <c r="N235" s="15"/>
    </row>
    <row r="236" spans="1:14" ht="15" customHeight="1">
      <c r="A236" s="27"/>
      <c r="B236" s="144">
        <v>2012</v>
      </c>
      <c r="C236" s="144"/>
      <c r="D236" s="146">
        <v>24</v>
      </c>
      <c r="E236" s="146">
        <v>5408</v>
      </c>
      <c r="F236" s="146">
        <v>13241</v>
      </c>
      <c r="G236" s="146">
        <v>1183</v>
      </c>
      <c r="H236" s="146">
        <v>19</v>
      </c>
      <c r="I236" s="147">
        <v>7.85</v>
      </c>
    </row>
    <row r="237" spans="1:14" ht="15" customHeight="1">
      <c r="A237" s="27"/>
      <c r="B237" s="144">
        <v>2011</v>
      </c>
      <c r="C237" s="144"/>
      <c r="D237" s="146">
        <v>32</v>
      </c>
      <c r="E237" s="146" t="s">
        <v>65</v>
      </c>
      <c r="F237" s="146" t="s">
        <v>65</v>
      </c>
      <c r="G237" s="146" t="s">
        <v>65</v>
      </c>
      <c r="H237" s="146" t="s">
        <v>65</v>
      </c>
      <c r="I237" s="147" t="s">
        <v>65</v>
      </c>
    </row>
    <row r="238" spans="1:14" s="14" customFormat="1" ht="15" customHeight="1" collapsed="1">
      <c r="A238" s="27"/>
      <c r="B238" s="144">
        <v>2010</v>
      </c>
      <c r="C238" s="144"/>
      <c r="D238" s="146">
        <v>33</v>
      </c>
      <c r="E238" s="146" t="s">
        <v>65</v>
      </c>
      <c r="F238" s="146" t="s">
        <v>65</v>
      </c>
      <c r="G238" s="146" t="s">
        <v>65</v>
      </c>
      <c r="H238" s="146" t="s">
        <v>65</v>
      </c>
      <c r="I238" s="147" t="s">
        <v>65</v>
      </c>
      <c r="J238" s="7"/>
      <c r="K238" s="7"/>
      <c r="L238" s="7"/>
      <c r="M238" s="7"/>
      <c r="N238" s="7"/>
    </row>
    <row r="239" spans="1:14" s="14" customFormat="1" ht="15" customHeight="1">
      <c r="A239" s="27"/>
      <c r="B239" s="144">
        <v>2009</v>
      </c>
      <c r="C239" s="144"/>
      <c r="D239" s="146">
        <v>38</v>
      </c>
      <c r="E239" s="146" t="s">
        <v>65</v>
      </c>
      <c r="F239" s="146" t="s">
        <v>65</v>
      </c>
      <c r="G239" s="146" t="s">
        <v>65</v>
      </c>
      <c r="H239" s="146" t="s">
        <v>65</v>
      </c>
      <c r="I239" s="147" t="s">
        <v>65</v>
      </c>
      <c r="J239" s="7"/>
      <c r="K239" s="7"/>
      <c r="L239" s="7"/>
      <c r="M239" s="7"/>
      <c r="N239" s="7"/>
    </row>
    <row r="240" spans="1:14" s="14" customFormat="1" ht="15" customHeight="1">
      <c r="A240" s="27"/>
      <c r="B240" s="144">
        <v>2008</v>
      </c>
      <c r="C240" s="144"/>
      <c r="D240" s="146">
        <v>42</v>
      </c>
      <c r="E240" s="146" t="s">
        <v>65</v>
      </c>
      <c r="F240" s="146" t="s">
        <v>65</v>
      </c>
      <c r="G240" s="146" t="s">
        <v>65</v>
      </c>
      <c r="H240" s="146" t="s">
        <v>65</v>
      </c>
      <c r="I240" s="147" t="s">
        <v>65</v>
      </c>
      <c r="J240" s="7"/>
      <c r="K240" s="7"/>
      <c r="L240" s="7"/>
      <c r="M240" s="7"/>
      <c r="N240" s="7"/>
    </row>
    <row r="241" spans="1:14" s="14" customFormat="1" ht="15" customHeight="1">
      <c r="A241" s="27"/>
      <c r="B241" s="141" t="s">
        <v>199</v>
      </c>
      <c r="C241" s="141"/>
      <c r="D241" s="152"/>
      <c r="E241" s="152"/>
      <c r="F241" s="152"/>
      <c r="G241" s="152"/>
      <c r="H241" s="152"/>
      <c r="I241" s="153"/>
    </row>
    <row r="242" spans="1:14" ht="15" customHeight="1">
      <c r="A242" s="27"/>
      <c r="B242" s="163">
        <v>2016</v>
      </c>
      <c r="C242" s="251"/>
      <c r="D242" s="146">
        <v>4</v>
      </c>
      <c r="E242" s="146">
        <v>65721</v>
      </c>
      <c r="F242" s="146">
        <v>66237</v>
      </c>
      <c r="G242" s="146">
        <v>69</v>
      </c>
      <c r="H242" s="146">
        <v>2</v>
      </c>
      <c r="I242" s="147">
        <v>30.34</v>
      </c>
      <c r="J242" s="14"/>
      <c r="K242" s="14"/>
      <c r="L242" s="14"/>
      <c r="M242" s="14"/>
      <c r="N242" s="14"/>
    </row>
    <row r="243" spans="1:14" ht="15" customHeight="1">
      <c r="A243" s="27"/>
      <c r="B243" s="163">
        <v>2015</v>
      </c>
      <c r="C243" s="163"/>
      <c r="D243" s="146">
        <v>4</v>
      </c>
      <c r="E243" s="146">
        <v>78798</v>
      </c>
      <c r="F243" s="146">
        <v>79773</v>
      </c>
      <c r="G243" s="146">
        <v>69</v>
      </c>
      <c r="H243" s="146">
        <v>2</v>
      </c>
      <c r="I243" s="147">
        <v>38.42</v>
      </c>
      <c r="J243" s="14"/>
      <c r="K243" s="14"/>
      <c r="L243" s="14"/>
      <c r="M243" s="14"/>
      <c r="N243" s="14"/>
    </row>
    <row r="244" spans="1:14" ht="15" customHeight="1">
      <c r="A244" s="27"/>
      <c r="B244" s="163">
        <v>2014</v>
      </c>
      <c r="C244" s="163"/>
      <c r="D244" s="146">
        <v>4</v>
      </c>
      <c r="E244" s="146">
        <v>91186</v>
      </c>
      <c r="F244" s="146">
        <v>91381</v>
      </c>
      <c r="G244" s="146">
        <v>3</v>
      </c>
      <c r="H244" s="146">
        <v>3</v>
      </c>
      <c r="I244" s="147">
        <v>37.39</v>
      </c>
      <c r="J244" s="14"/>
      <c r="K244" s="14"/>
      <c r="L244" s="14"/>
      <c r="M244" s="14"/>
      <c r="N244" s="14"/>
    </row>
    <row r="245" spans="1:14" ht="15" customHeight="1">
      <c r="A245" s="27"/>
      <c r="B245" s="163">
        <v>2013</v>
      </c>
      <c r="C245" s="163"/>
      <c r="D245" s="146">
        <v>3</v>
      </c>
      <c r="E245" s="146">
        <v>98847</v>
      </c>
      <c r="F245" s="146">
        <v>104553</v>
      </c>
      <c r="G245" s="146">
        <v>7</v>
      </c>
      <c r="H245" s="146">
        <v>7</v>
      </c>
      <c r="I245" s="147">
        <v>46.81</v>
      </c>
      <c r="J245" s="14"/>
      <c r="K245" s="14"/>
      <c r="L245" s="14"/>
      <c r="M245" s="14"/>
      <c r="N245" s="14"/>
    </row>
    <row r="246" spans="1:14" ht="15" customHeight="1">
      <c r="A246" s="27"/>
      <c r="B246" s="144">
        <v>2012</v>
      </c>
      <c r="C246" s="144"/>
      <c r="D246" s="146">
        <v>3</v>
      </c>
      <c r="E246" s="146">
        <v>98527</v>
      </c>
      <c r="F246" s="146">
        <v>99326</v>
      </c>
      <c r="G246" s="146">
        <v>240</v>
      </c>
      <c r="H246" s="146">
        <v>6</v>
      </c>
      <c r="I246" s="147">
        <v>39.11</v>
      </c>
    </row>
    <row r="247" spans="1:14" s="14" customFormat="1" ht="15" customHeight="1" collapsed="1">
      <c r="A247" s="27"/>
      <c r="B247" s="144">
        <v>2011</v>
      </c>
      <c r="C247" s="144"/>
      <c r="D247" s="146">
        <v>2</v>
      </c>
      <c r="E247" s="146" t="s">
        <v>65</v>
      </c>
      <c r="F247" s="146" t="s">
        <v>65</v>
      </c>
      <c r="G247" s="146" t="s">
        <v>65</v>
      </c>
      <c r="H247" s="146" t="s">
        <v>65</v>
      </c>
      <c r="I247" s="147" t="s">
        <v>65</v>
      </c>
      <c r="J247" s="7"/>
      <c r="K247" s="7"/>
      <c r="L247" s="7"/>
      <c r="M247" s="7"/>
      <c r="N247" s="7"/>
    </row>
    <row r="248" spans="1:14" s="14" customFormat="1" ht="15" customHeight="1">
      <c r="A248" s="27"/>
      <c r="B248" s="144">
        <v>2010</v>
      </c>
      <c r="C248" s="144"/>
      <c r="D248" s="146">
        <v>2</v>
      </c>
      <c r="E248" s="146" t="s">
        <v>65</v>
      </c>
      <c r="F248" s="146" t="s">
        <v>65</v>
      </c>
      <c r="G248" s="146" t="s">
        <v>65</v>
      </c>
      <c r="H248" s="146" t="s">
        <v>65</v>
      </c>
      <c r="I248" s="147" t="s">
        <v>65</v>
      </c>
      <c r="J248" s="7"/>
      <c r="K248" s="7"/>
      <c r="L248" s="7"/>
      <c r="M248" s="7"/>
      <c r="N248" s="7"/>
    </row>
    <row r="249" spans="1:14" s="14" customFormat="1" ht="15" customHeight="1">
      <c r="A249" s="27"/>
      <c r="B249" s="144">
        <v>2009</v>
      </c>
      <c r="C249" s="144"/>
      <c r="D249" s="146">
        <v>2</v>
      </c>
      <c r="E249" s="146" t="s">
        <v>65</v>
      </c>
      <c r="F249" s="146" t="s">
        <v>65</v>
      </c>
      <c r="G249" s="146" t="s">
        <v>65</v>
      </c>
      <c r="H249" s="146" t="s">
        <v>65</v>
      </c>
      <c r="I249" s="147" t="s">
        <v>65</v>
      </c>
      <c r="J249" s="7"/>
      <c r="K249" s="7"/>
      <c r="L249" s="7"/>
      <c r="M249" s="7"/>
      <c r="N249" s="7"/>
    </row>
    <row r="250" spans="1:14" s="14" customFormat="1" ht="15" customHeight="1">
      <c r="A250" s="27"/>
      <c r="B250" s="144">
        <v>2008</v>
      </c>
      <c r="C250" s="144"/>
      <c r="D250" s="146">
        <v>2</v>
      </c>
      <c r="E250" s="146" t="s">
        <v>65</v>
      </c>
      <c r="F250" s="146" t="s">
        <v>65</v>
      </c>
      <c r="G250" s="146" t="s">
        <v>65</v>
      </c>
      <c r="H250" s="146" t="s">
        <v>65</v>
      </c>
      <c r="I250" s="147" t="s">
        <v>65</v>
      </c>
      <c r="J250" s="7"/>
      <c r="K250" s="7"/>
      <c r="L250" s="7"/>
      <c r="M250" s="7"/>
      <c r="N250" s="7"/>
    </row>
    <row r="251" spans="1:14" ht="15" customHeight="1">
      <c r="A251" s="27"/>
      <c r="B251" s="138" t="s">
        <v>40</v>
      </c>
      <c r="C251" s="138"/>
      <c r="D251" s="150"/>
      <c r="E251" s="150"/>
      <c r="F251" s="150"/>
      <c r="G251" s="150"/>
      <c r="H251" s="150"/>
      <c r="I251" s="151"/>
      <c r="J251" s="13"/>
      <c r="K251" s="13"/>
      <c r="L251" s="13"/>
      <c r="M251" s="13"/>
      <c r="N251" s="13"/>
    </row>
    <row r="252" spans="1:14" ht="15" customHeight="1">
      <c r="A252" s="27"/>
      <c r="B252" s="141" t="s">
        <v>200</v>
      </c>
      <c r="C252" s="141"/>
      <c r="D252" s="152"/>
      <c r="E252" s="152"/>
      <c r="F252" s="152"/>
      <c r="G252" s="152"/>
      <c r="H252" s="152"/>
      <c r="I252" s="153"/>
      <c r="J252" s="14"/>
      <c r="K252" s="14"/>
      <c r="L252" s="14"/>
      <c r="M252" s="14"/>
      <c r="N252" s="14"/>
    </row>
    <row r="253" spans="1:14" ht="15" customHeight="1">
      <c r="A253" s="27"/>
      <c r="B253" s="163">
        <v>2016</v>
      </c>
      <c r="C253" s="251"/>
      <c r="D253" s="146">
        <v>313</v>
      </c>
      <c r="E253" s="146">
        <v>8617</v>
      </c>
      <c r="F253" s="146">
        <v>12131</v>
      </c>
      <c r="G253" s="146">
        <v>316</v>
      </c>
      <c r="H253" s="146">
        <v>13</v>
      </c>
      <c r="I253" s="147">
        <v>17.079999999999998</v>
      </c>
      <c r="J253" s="14"/>
      <c r="K253" s="14"/>
      <c r="L253" s="14"/>
      <c r="M253" s="14"/>
      <c r="N253" s="14"/>
    </row>
    <row r="254" spans="1:14" ht="15" customHeight="1">
      <c r="A254" s="27"/>
      <c r="B254" s="163">
        <v>2015</v>
      </c>
      <c r="C254" s="163"/>
      <c r="D254" s="146">
        <v>318</v>
      </c>
      <c r="E254" s="146">
        <v>5398</v>
      </c>
      <c r="F254" s="146">
        <v>11867</v>
      </c>
      <c r="G254" s="146">
        <v>463</v>
      </c>
      <c r="H254" s="146">
        <v>88</v>
      </c>
      <c r="I254" s="147">
        <v>10.41</v>
      </c>
      <c r="J254" s="14"/>
      <c r="K254" s="14"/>
      <c r="L254" s="14"/>
      <c r="M254" s="14"/>
      <c r="N254" s="14"/>
    </row>
    <row r="255" spans="1:14" ht="15" customHeight="1">
      <c r="A255" s="27"/>
      <c r="B255" s="163">
        <v>2014</v>
      </c>
      <c r="C255" s="163"/>
      <c r="D255" s="146">
        <v>330</v>
      </c>
      <c r="E255" s="146">
        <v>18093</v>
      </c>
      <c r="F255" s="146">
        <v>26673</v>
      </c>
      <c r="G255" s="146">
        <v>1858</v>
      </c>
      <c r="H255" s="146">
        <v>1709</v>
      </c>
      <c r="I255" s="147">
        <v>39.44</v>
      </c>
      <c r="J255" s="14"/>
      <c r="K255" s="14"/>
      <c r="L255" s="14"/>
      <c r="M255" s="14"/>
      <c r="N255" s="14"/>
    </row>
    <row r="256" spans="1:14" s="14" customFormat="1" ht="15" customHeight="1" collapsed="1">
      <c r="A256" s="27"/>
      <c r="B256" s="163">
        <v>2013</v>
      </c>
      <c r="C256" s="163"/>
      <c r="D256" s="146">
        <v>360</v>
      </c>
      <c r="E256" s="146">
        <v>4198</v>
      </c>
      <c r="F256" s="146">
        <v>10940</v>
      </c>
      <c r="G256" s="146">
        <v>742</v>
      </c>
      <c r="H256" s="146">
        <v>382</v>
      </c>
      <c r="I256" s="147">
        <v>8.68</v>
      </c>
    </row>
    <row r="257" spans="1:14" s="14" customFormat="1" ht="15" customHeight="1">
      <c r="A257" s="27"/>
      <c r="B257" s="144">
        <v>2012</v>
      </c>
      <c r="C257" s="144"/>
      <c r="D257" s="146">
        <v>369</v>
      </c>
      <c r="E257" s="146">
        <v>9676</v>
      </c>
      <c r="F257" s="146">
        <v>14215</v>
      </c>
      <c r="G257" s="146">
        <v>1386</v>
      </c>
      <c r="H257" s="146">
        <v>1313</v>
      </c>
      <c r="I257" s="147">
        <v>18.34</v>
      </c>
      <c r="J257" s="7"/>
      <c r="K257" s="7"/>
      <c r="L257" s="7"/>
      <c r="M257" s="7"/>
      <c r="N257" s="7"/>
    </row>
    <row r="258" spans="1:14" s="14" customFormat="1" ht="15" customHeight="1">
      <c r="A258" s="27"/>
      <c r="B258" s="144">
        <v>2011</v>
      </c>
      <c r="C258" s="144"/>
      <c r="D258" s="146">
        <v>414</v>
      </c>
      <c r="E258" s="146">
        <v>15290</v>
      </c>
      <c r="F258" s="146">
        <v>20660</v>
      </c>
      <c r="G258" s="146">
        <v>2828</v>
      </c>
      <c r="H258" s="146">
        <v>1345</v>
      </c>
      <c r="I258" s="147">
        <v>22.86</v>
      </c>
      <c r="J258" s="7"/>
      <c r="K258" s="7"/>
      <c r="L258" s="7"/>
      <c r="M258" s="7"/>
      <c r="N258" s="7"/>
    </row>
    <row r="259" spans="1:14" s="14" customFormat="1" ht="15" customHeight="1">
      <c r="A259" s="27"/>
      <c r="B259" s="144">
        <v>2010</v>
      </c>
      <c r="C259" s="144"/>
      <c r="D259" s="146">
        <v>430</v>
      </c>
      <c r="E259" s="146">
        <v>18171</v>
      </c>
      <c r="F259" s="146">
        <v>24603</v>
      </c>
      <c r="G259" s="146">
        <v>1989</v>
      </c>
      <c r="H259" s="146">
        <v>88</v>
      </c>
      <c r="I259" s="147">
        <v>25.72</v>
      </c>
      <c r="J259" s="7"/>
      <c r="K259" s="7"/>
      <c r="L259" s="7"/>
      <c r="M259" s="7"/>
      <c r="N259" s="7"/>
    </row>
    <row r="260" spans="1:14" ht="15" customHeight="1">
      <c r="A260" s="27"/>
      <c r="B260" s="144">
        <v>2009</v>
      </c>
      <c r="C260" s="144"/>
      <c r="D260" s="146">
        <v>451</v>
      </c>
      <c r="E260" s="146">
        <v>-7293</v>
      </c>
      <c r="F260" s="146">
        <v>22230</v>
      </c>
      <c r="G260" s="146">
        <v>796</v>
      </c>
      <c r="H260" s="146" t="s">
        <v>69</v>
      </c>
      <c r="I260" s="147">
        <v>-9.61</v>
      </c>
    </row>
    <row r="261" spans="1:14" ht="15" customHeight="1">
      <c r="A261" s="27"/>
      <c r="B261" s="144">
        <v>2008</v>
      </c>
      <c r="C261" s="144"/>
      <c r="D261" s="146">
        <v>472</v>
      </c>
      <c r="E261" s="146">
        <v>11707</v>
      </c>
      <c r="F261" s="146">
        <v>27066</v>
      </c>
      <c r="G261" s="146">
        <v>688</v>
      </c>
      <c r="H261" s="146" t="s">
        <v>69</v>
      </c>
      <c r="I261" s="147">
        <v>12.96</v>
      </c>
    </row>
    <row r="262" spans="1:14" ht="15" customHeight="1">
      <c r="A262" s="27"/>
      <c r="B262" s="141" t="s">
        <v>201</v>
      </c>
      <c r="C262" s="141"/>
      <c r="D262" s="152"/>
      <c r="E262" s="152"/>
      <c r="F262" s="152"/>
      <c r="G262" s="152"/>
      <c r="H262" s="152"/>
      <c r="I262" s="153"/>
      <c r="J262" s="14"/>
      <c r="K262" s="14"/>
      <c r="L262" s="14"/>
      <c r="M262" s="14"/>
      <c r="N262" s="14"/>
    </row>
    <row r="263" spans="1:14" ht="15" customHeight="1">
      <c r="A263" s="27"/>
      <c r="B263" s="163">
        <v>2016</v>
      </c>
      <c r="C263" s="251"/>
      <c r="D263" s="146">
        <v>380</v>
      </c>
      <c r="E263" s="146">
        <v>18247</v>
      </c>
      <c r="F263" s="146">
        <v>22493</v>
      </c>
      <c r="G263" s="146">
        <v>506</v>
      </c>
      <c r="H263" s="146">
        <v>83</v>
      </c>
      <c r="I263" s="147">
        <v>25.8</v>
      </c>
      <c r="J263" s="14"/>
      <c r="K263" s="14"/>
      <c r="L263" s="14"/>
      <c r="M263" s="14"/>
      <c r="N263" s="14"/>
    </row>
    <row r="264" spans="1:14" ht="15" customHeight="1">
      <c r="A264" s="27"/>
      <c r="B264" s="163">
        <v>2015</v>
      </c>
      <c r="C264" s="163"/>
      <c r="D264" s="146">
        <v>394</v>
      </c>
      <c r="E264" s="146">
        <v>11746</v>
      </c>
      <c r="F264" s="146">
        <v>18972</v>
      </c>
      <c r="G264" s="146">
        <v>479</v>
      </c>
      <c r="H264" s="146">
        <v>138</v>
      </c>
      <c r="I264" s="147">
        <v>15.62</v>
      </c>
      <c r="J264" s="14"/>
      <c r="K264" s="14"/>
      <c r="L264" s="14"/>
      <c r="M264" s="14"/>
      <c r="N264" s="14"/>
    </row>
    <row r="265" spans="1:14" s="14" customFormat="1" ht="15" customHeight="1" collapsed="1">
      <c r="A265" s="27"/>
      <c r="B265" s="163">
        <v>2014</v>
      </c>
      <c r="C265" s="163"/>
      <c r="D265" s="146">
        <v>405</v>
      </c>
      <c r="E265" s="146">
        <v>9521</v>
      </c>
      <c r="F265" s="146">
        <v>19088</v>
      </c>
      <c r="G265" s="146">
        <v>304</v>
      </c>
      <c r="H265" s="146">
        <v>116</v>
      </c>
      <c r="I265" s="147">
        <v>12.15</v>
      </c>
    </row>
    <row r="266" spans="1:14" s="14" customFormat="1" ht="15" customHeight="1">
      <c r="A266" s="27"/>
      <c r="B266" s="163">
        <v>2013</v>
      </c>
      <c r="C266" s="163"/>
      <c r="D266" s="146">
        <v>430</v>
      </c>
      <c r="E266" s="146">
        <v>13765</v>
      </c>
      <c r="F266" s="146">
        <v>20689</v>
      </c>
      <c r="G266" s="146">
        <v>720</v>
      </c>
      <c r="H266" s="146">
        <v>192</v>
      </c>
      <c r="I266" s="147">
        <v>17.899999999999999</v>
      </c>
    </row>
    <row r="267" spans="1:14" s="14" customFormat="1" ht="15" customHeight="1">
      <c r="A267" s="27"/>
      <c r="B267" s="144">
        <v>2012</v>
      </c>
      <c r="C267" s="144"/>
      <c r="D267" s="146">
        <v>433</v>
      </c>
      <c r="E267" s="146">
        <v>10051</v>
      </c>
      <c r="F267" s="146">
        <v>20621</v>
      </c>
      <c r="G267" s="146">
        <v>2111</v>
      </c>
      <c r="H267" s="146">
        <v>254</v>
      </c>
      <c r="I267" s="147">
        <v>11.26</v>
      </c>
      <c r="J267" s="7"/>
      <c r="K267" s="7"/>
      <c r="L267" s="7"/>
      <c r="M267" s="7"/>
      <c r="N267" s="7"/>
    </row>
    <row r="268" spans="1:14" s="14" customFormat="1" ht="15" customHeight="1">
      <c r="A268" s="27"/>
      <c r="B268" s="144">
        <v>2011</v>
      </c>
      <c r="C268" s="144"/>
      <c r="D268" s="146">
        <v>467</v>
      </c>
      <c r="E268" s="146">
        <v>16064</v>
      </c>
      <c r="F268" s="146">
        <v>26844</v>
      </c>
      <c r="G268" s="146">
        <v>500</v>
      </c>
      <c r="H268" s="146">
        <v>206</v>
      </c>
      <c r="I268" s="147">
        <v>15.06</v>
      </c>
      <c r="J268" s="7"/>
      <c r="K268" s="7"/>
      <c r="L268" s="7"/>
      <c r="M268" s="7"/>
      <c r="N268" s="7"/>
    </row>
    <row r="269" spans="1:14" ht="15" customHeight="1">
      <c r="A269" s="27"/>
      <c r="B269" s="144">
        <v>2010</v>
      </c>
      <c r="C269" s="144"/>
      <c r="D269" s="146">
        <v>500</v>
      </c>
      <c r="E269" s="146">
        <v>29423</v>
      </c>
      <c r="F269" s="146">
        <v>33054</v>
      </c>
      <c r="G269" s="146">
        <v>1732</v>
      </c>
      <c r="H269" s="146">
        <v>264</v>
      </c>
      <c r="I269" s="147">
        <v>26.22</v>
      </c>
    </row>
    <row r="270" spans="1:14" ht="15" customHeight="1">
      <c r="A270" s="27"/>
      <c r="B270" s="144">
        <v>2009</v>
      </c>
      <c r="C270" s="144"/>
      <c r="D270" s="146">
        <v>534</v>
      </c>
      <c r="E270" s="146">
        <v>40661</v>
      </c>
      <c r="F270" s="146">
        <v>69027</v>
      </c>
      <c r="G270" s="146">
        <v>1173</v>
      </c>
      <c r="H270" s="146" t="s">
        <v>69</v>
      </c>
      <c r="I270" s="147">
        <v>32.19</v>
      </c>
    </row>
    <row r="271" spans="1:14" ht="15" customHeight="1">
      <c r="A271" s="27"/>
      <c r="B271" s="144">
        <v>2008</v>
      </c>
      <c r="C271" s="144"/>
      <c r="D271" s="146">
        <v>562</v>
      </c>
      <c r="E271" s="146">
        <v>47888</v>
      </c>
      <c r="F271" s="146">
        <v>66492</v>
      </c>
      <c r="G271" s="146">
        <v>2144</v>
      </c>
      <c r="H271" s="146" t="s">
        <v>69</v>
      </c>
      <c r="I271" s="147">
        <v>36.369999999999997</v>
      </c>
    </row>
    <row r="272" spans="1:14" ht="15" customHeight="1">
      <c r="A272" s="27"/>
      <c r="B272" s="141" t="s">
        <v>202</v>
      </c>
      <c r="C272" s="141"/>
      <c r="D272" s="152"/>
      <c r="E272" s="152"/>
      <c r="F272" s="152"/>
      <c r="G272" s="152"/>
      <c r="H272" s="152"/>
      <c r="I272" s="153"/>
      <c r="J272" s="14"/>
      <c r="K272" s="14"/>
      <c r="L272" s="14"/>
      <c r="M272" s="14"/>
      <c r="N272" s="14"/>
    </row>
    <row r="273" spans="1:14" ht="15" customHeight="1">
      <c r="A273" s="27"/>
      <c r="B273" s="163">
        <v>2016</v>
      </c>
      <c r="C273" s="251"/>
      <c r="D273" s="146">
        <v>88</v>
      </c>
      <c r="E273" s="146">
        <v>10438</v>
      </c>
      <c r="F273" s="146">
        <v>11361</v>
      </c>
      <c r="G273" s="146">
        <v>324</v>
      </c>
      <c r="H273" s="146">
        <v>51</v>
      </c>
      <c r="I273" s="147">
        <v>45.18</v>
      </c>
      <c r="J273" s="14"/>
      <c r="K273" s="14"/>
      <c r="L273" s="14"/>
      <c r="M273" s="14"/>
      <c r="N273" s="14"/>
    </row>
    <row r="274" spans="1:14" s="14" customFormat="1" ht="15" customHeight="1" collapsed="1">
      <c r="A274" s="27"/>
      <c r="B274" s="163">
        <v>2015</v>
      </c>
      <c r="C274" s="163"/>
      <c r="D274" s="146">
        <v>91</v>
      </c>
      <c r="E274" s="146">
        <v>5316</v>
      </c>
      <c r="F274" s="146">
        <v>7204</v>
      </c>
      <c r="G274" s="146">
        <v>231</v>
      </c>
      <c r="H274" s="146">
        <v>129</v>
      </c>
      <c r="I274" s="147">
        <v>20.8</v>
      </c>
    </row>
    <row r="275" spans="1:14" s="14" customFormat="1" ht="15" customHeight="1">
      <c r="A275" s="27"/>
      <c r="B275" s="163">
        <v>2014</v>
      </c>
      <c r="C275" s="163"/>
      <c r="D275" s="146">
        <v>89</v>
      </c>
      <c r="E275" s="146">
        <v>-5750</v>
      </c>
      <c r="F275" s="146">
        <v>5594</v>
      </c>
      <c r="G275" s="146">
        <v>119</v>
      </c>
      <c r="H275" s="146">
        <v>5</v>
      </c>
      <c r="I275" s="147">
        <v>-24.11</v>
      </c>
    </row>
    <row r="276" spans="1:14" s="14" customFormat="1" ht="15" customHeight="1">
      <c r="A276" s="27"/>
      <c r="B276" s="163">
        <v>2013</v>
      </c>
      <c r="C276" s="163"/>
      <c r="D276" s="146">
        <v>95</v>
      </c>
      <c r="E276" s="146">
        <v>5354</v>
      </c>
      <c r="F276" s="146">
        <v>8927</v>
      </c>
      <c r="G276" s="146">
        <v>152</v>
      </c>
      <c r="H276" s="146">
        <v>152</v>
      </c>
      <c r="I276" s="147">
        <v>13.76</v>
      </c>
    </row>
    <row r="277" spans="1:14" s="14" customFormat="1" ht="15" customHeight="1">
      <c r="A277" s="27"/>
      <c r="B277" s="144">
        <v>2012</v>
      </c>
      <c r="C277" s="144"/>
      <c r="D277" s="146">
        <v>108</v>
      </c>
      <c r="E277" s="146">
        <v>3610</v>
      </c>
      <c r="F277" s="146">
        <v>4943</v>
      </c>
      <c r="G277" s="146">
        <v>747</v>
      </c>
      <c r="H277" s="146">
        <v>7</v>
      </c>
      <c r="I277" s="147">
        <v>12.41</v>
      </c>
      <c r="J277" s="7"/>
      <c r="K277" s="7"/>
      <c r="L277" s="7"/>
      <c r="M277" s="7"/>
      <c r="N277" s="7"/>
    </row>
    <row r="278" spans="1:14" ht="15" customHeight="1">
      <c r="A278" s="27"/>
      <c r="B278" s="144">
        <v>2011</v>
      </c>
      <c r="C278" s="144"/>
      <c r="D278" s="146">
        <v>115</v>
      </c>
      <c r="E278" s="146">
        <v>9398</v>
      </c>
      <c r="F278" s="146">
        <v>10587</v>
      </c>
      <c r="G278" s="146">
        <v>580</v>
      </c>
      <c r="H278" s="146">
        <v>566</v>
      </c>
      <c r="I278" s="147">
        <v>25.37</v>
      </c>
    </row>
    <row r="279" spans="1:14" ht="15" customHeight="1">
      <c r="A279" s="27"/>
      <c r="B279" s="144">
        <v>2010</v>
      </c>
      <c r="C279" s="144"/>
      <c r="D279" s="146">
        <v>107</v>
      </c>
      <c r="E279" s="146">
        <v>11276</v>
      </c>
      <c r="F279" s="146">
        <v>13662</v>
      </c>
      <c r="G279" s="146">
        <v>1528</v>
      </c>
      <c r="H279" s="146">
        <v>25</v>
      </c>
      <c r="I279" s="147">
        <v>24.71</v>
      </c>
    </row>
    <row r="280" spans="1:14" ht="15" customHeight="1">
      <c r="A280" s="27"/>
      <c r="B280" s="144">
        <v>2009</v>
      </c>
      <c r="C280" s="144"/>
      <c r="D280" s="146">
        <v>125</v>
      </c>
      <c r="E280" s="146">
        <v>8622</v>
      </c>
      <c r="F280" s="146">
        <v>14356</v>
      </c>
      <c r="G280" s="146">
        <v>135</v>
      </c>
      <c r="H280" s="146" t="s">
        <v>69</v>
      </c>
      <c r="I280" s="147">
        <v>15.96</v>
      </c>
    </row>
    <row r="281" spans="1:14" ht="15" customHeight="1">
      <c r="A281" s="27"/>
      <c r="B281" s="144">
        <v>2008</v>
      </c>
      <c r="C281" s="144"/>
      <c r="D281" s="146">
        <v>130</v>
      </c>
      <c r="E281" s="146">
        <v>7962</v>
      </c>
      <c r="F281" s="146">
        <v>21345</v>
      </c>
      <c r="G281" s="146">
        <v>854</v>
      </c>
      <c r="H281" s="146" t="s">
        <v>69</v>
      </c>
      <c r="I281" s="147">
        <v>14.02</v>
      </c>
    </row>
    <row r="282" spans="1:14" ht="15" customHeight="1">
      <c r="A282" s="27"/>
      <c r="B282" s="141" t="s">
        <v>203</v>
      </c>
      <c r="C282" s="141"/>
      <c r="D282" s="152"/>
      <c r="E282" s="152"/>
      <c r="F282" s="152"/>
      <c r="G282" s="152"/>
      <c r="H282" s="152"/>
      <c r="I282" s="153"/>
      <c r="J282" s="14"/>
      <c r="K282" s="14"/>
      <c r="L282" s="14"/>
      <c r="M282" s="14"/>
      <c r="N282" s="14"/>
    </row>
    <row r="283" spans="1:14" s="14" customFormat="1" ht="15" customHeight="1" collapsed="1">
      <c r="A283" s="27"/>
      <c r="B283" s="163">
        <v>2016</v>
      </c>
      <c r="C283" s="251"/>
      <c r="D283" s="146">
        <v>190</v>
      </c>
      <c r="E283" s="146">
        <v>75283</v>
      </c>
      <c r="F283" s="146">
        <v>78938</v>
      </c>
      <c r="G283" s="146">
        <v>141</v>
      </c>
      <c r="H283" s="146">
        <v>67</v>
      </c>
      <c r="I283" s="147">
        <v>31.01</v>
      </c>
    </row>
    <row r="284" spans="1:14" s="14" customFormat="1" ht="15" customHeight="1">
      <c r="A284" s="27"/>
      <c r="B284" s="163">
        <v>2015</v>
      </c>
      <c r="C284" s="163"/>
      <c r="D284" s="146">
        <v>188</v>
      </c>
      <c r="E284" s="146">
        <v>80564</v>
      </c>
      <c r="F284" s="146">
        <v>86441</v>
      </c>
      <c r="G284" s="146">
        <v>114</v>
      </c>
      <c r="H284" s="146">
        <v>81</v>
      </c>
      <c r="I284" s="147">
        <v>35.18</v>
      </c>
    </row>
    <row r="285" spans="1:14" s="14" customFormat="1" ht="15" customHeight="1">
      <c r="A285" s="27"/>
      <c r="B285" s="163">
        <v>2014</v>
      </c>
      <c r="C285" s="163"/>
      <c r="D285" s="146">
        <v>199</v>
      </c>
      <c r="E285" s="146">
        <v>89661</v>
      </c>
      <c r="F285" s="146">
        <v>94735</v>
      </c>
      <c r="G285" s="146">
        <v>106</v>
      </c>
      <c r="H285" s="146">
        <v>70</v>
      </c>
      <c r="I285" s="147">
        <v>34.53</v>
      </c>
    </row>
    <row r="286" spans="1:14" s="14" customFormat="1" ht="15" customHeight="1">
      <c r="A286" s="27"/>
      <c r="B286" s="163">
        <v>2013</v>
      </c>
      <c r="C286" s="163"/>
      <c r="D286" s="146">
        <v>189</v>
      </c>
      <c r="E286" s="146">
        <v>103628</v>
      </c>
      <c r="F286" s="146">
        <v>111604</v>
      </c>
      <c r="G286" s="146">
        <v>63</v>
      </c>
      <c r="H286" s="146">
        <v>62</v>
      </c>
      <c r="I286" s="147">
        <v>41.83</v>
      </c>
    </row>
    <row r="287" spans="1:14" ht="15" customHeight="1">
      <c r="A287" s="27"/>
      <c r="B287" s="144">
        <v>2012</v>
      </c>
      <c r="C287" s="144"/>
      <c r="D287" s="146">
        <v>174</v>
      </c>
      <c r="E287" s="146">
        <v>100894</v>
      </c>
      <c r="F287" s="146">
        <v>106562</v>
      </c>
      <c r="G287" s="146">
        <v>84</v>
      </c>
      <c r="H287" s="146">
        <v>63</v>
      </c>
      <c r="I287" s="147">
        <v>35.58</v>
      </c>
    </row>
    <row r="288" spans="1:14" ht="15" customHeight="1">
      <c r="A288" s="27"/>
      <c r="B288" s="144">
        <v>2011</v>
      </c>
      <c r="C288" s="144"/>
      <c r="D288" s="146">
        <v>181</v>
      </c>
      <c r="E288" s="146">
        <v>104496</v>
      </c>
      <c r="F288" s="146">
        <v>115974</v>
      </c>
      <c r="G288" s="146">
        <v>144</v>
      </c>
      <c r="H288" s="146">
        <v>129</v>
      </c>
      <c r="I288" s="147">
        <v>34.83</v>
      </c>
    </row>
    <row r="289" spans="1:14" ht="15" customHeight="1">
      <c r="A289" s="27"/>
      <c r="B289" s="144">
        <v>2010</v>
      </c>
      <c r="C289" s="144"/>
      <c r="D289" s="146">
        <v>190</v>
      </c>
      <c r="E289" s="146">
        <v>103332</v>
      </c>
      <c r="F289" s="146">
        <v>115176</v>
      </c>
      <c r="G289" s="146">
        <v>60</v>
      </c>
      <c r="H289" s="146">
        <v>59</v>
      </c>
      <c r="I289" s="147">
        <v>32.81</v>
      </c>
    </row>
    <row r="290" spans="1:14" ht="15" customHeight="1">
      <c r="A290" s="27"/>
      <c r="B290" s="144">
        <v>2009</v>
      </c>
      <c r="C290" s="144"/>
      <c r="D290" s="146">
        <v>212</v>
      </c>
      <c r="E290" s="146">
        <v>90696</v>
      </c>
      <c r="F290" s="146">
        <v>98211</v>
      </c>
      <c r="G290" s="146">
        <v>260</v>
      </c>
      <c r="H290" s="146" t="s">
        <v>69</v>
      </c>
      <c r="I290" s="147">
        <v>37.01</v>
      </c>
    </row>
    <row r="291" spans="1:14" ht="15" customHeight="1">
      <c r="A291" s="27"/>
      <c r="B291" s="144">
        <v>2008</v>
      </c>
      <c r="C291" s="144"/>
      <c r="D291" s="146">
        <v>220</v>
      </c>
      <c r="E291" s="146">
        <v>92421</v>
      </c>
      <c r="F291" s="146">
        <v>117577</v>
      </c>
      <c r="G291" s="146">
        <v>4962</v>
      </c>
      <c r="H291" s="146" t="s">
        <v>69</v>
      </c>
      <c r="I291" s="147">
        <v>45.07</v>
      </c>
    </row>
    <row r="292" spans="1:14" s="12" customFormat="1" ht="15" customHeight="1">
      <c r="A292" s="27"/>
      <c r="B292" s="141" t="s">
        <v>204</v>
      </c>
      <c r="C292" s="141"/>
      <c r="D292" s="152"/>
      <c r="E292" s="152"/>
      <c r="F292" s="152"/>
      <c r="G292" s="152"/>
      <c r="H292" s="152"/>
      <c r="I292" s="153"/>
      <c r="J292" s="14"/>
      <c r="K292" s="14"/>
      <c r="L292" s="14"/>
      <c r="M292" s="14"/>
      <c r="N292" s="14"/>
    </row>
    <row r="293" spans="1:14" s="13" customFormat="1" ht="15" customHeight="1">
      <c r="A293" s="27"/>
      <c r="B293" s="163">
        <v>2016</v>
      </c>
      <c r="C293" s="251"/>
      <c r="D293" s="146">
        <v>37</v>
      </c>
      <c r="E293" s="146">
        <v>-149</v>
      </c>
      <c r="F293" s="146">
        <v>316</v>
      </c>
      <c r="G293" s="146">
        <v>14</v>
      </c>
      <c r="H293" s="146">
        <v>2</v>
      </c>
      <c r="I293" s="147">
        <v>-4.38</v>
      </c>
      <c r="J293" s="14"/>
      <c r="K293" s="14"/>
      <c r="L293" s="14"/>
      <c r="M293" s="14"/>
      <c r="N293" s="14"/>
    </row>
    <row r="294" spans="1:14" s="13" customFormat="1" ht="15" customHeight="1">
      <c r="A294" s="27"/>
      <c r="B294" s="163">
        <v>2015</v>
      </c>
      <c r="C294" s="163"/>
      <c r="D294" s="146">
        <v>36</v>
      </c>
      <c r="E294" s="146">
        <v>772</v>
      </c>
      <c r="F294" s="146">
        <v>817</v>
      </c>
      <c r="G294" s="146">
        <v>27</v>
      </c>
      <c r="H294" s="146">
        <v>7</v>
      </c>
      <c r="I294" s="147">
        <v>18.170000000000002</v>
      </c>
      <c r="J294" s="14"/>
      <c r="K294" s="14"/>
      <c r="L294" s="14"/>
      <c r="M294" s="14"/>
      <c r="N294" s="14"/>
    </row>
    <row r="295" spans="1:14" s="13" customFormat="1" ht="15" customHeight="1">
      <c r="A295" s="27"/>
      <c r="B295" s="163">
        <v>2014</v>
      </c>
      <c r="C295" s="163"/>
      <c r="D295" s="146">
        <v>42</v>
      </c>
      <c r="E295" s="146">
        <v>585</v>
      </c>
      <c r="F295" s="146">
        <v>464</v>
      </c>
      <c r="G295" s="146">
        <v>273</v>
      </c>
      <c r="H295" s="146">
        <v>0</v>
      </c>
      <c r="I295" s="147">
        <v>15.94</v>
      </c>
      <c r="J295" s="14"/>
      <c r="K295" s="14"/>
      <c r="L295" s="14"/>
      <c r="M295" s="14"/>
      <c r="N295" s="14"/>
    </row>
    <row r="296" spans="1:14" s="13" customFormat="1" ht="15" customHeight="1">
      <c r="A296" s="27"/>
      <c r="B296" s="163">
        <v>2013</v>
      </c>
      <c r="C296" s="163"/>
      <c r="D296" s="146">
        <v>43</v>
      </c>
      <c r="E296" s="146">
        <v>52</v>
      </c>
      <c r="F296" s="146">
        <v>305</v>
      </c>
      <c r="G296" s="146">
        <v>16</v>
      </c>
      <c r="H296" s="146">
        <v>0</v>
      </c>
      <c r="I296" s="147">
        <v>1.57</v>
      </c>
      <c r="J296" s="14"/>
      <c r="K296" s="14"/>
      <c r="L296" s="14"/>
      <c r="M296" s="14"/>
      <c r="N296" s="14"/>
    </row>
    <row r="297" spans="1:14" ht="15" customHeight="1">
      <c r="A297" s="27"/>
      <c r="B297" s="144">
        <v>2012</v>
      </c>
      <c r="C297" s="144"/>
      <c r="D297" s="146">
        <v>49</v>
      </c>
      <c r="E297" s="146">
        <v>-2979</v>
      </c>
      <c r="F297" s="146">
        <v>4306</v>
      </c>
      <c r="G297" s="146">
        <v>21</v>
      </c>
      <c r="H297" s="146">
        <v>1</v>
      </c>
      <c r="I297" s="147">
        <v>-72.03</v>
      </c>
    </row>
    <row r="298" spans="1:14" ht="15" customHeight="1">
      <c r="A298" s="27"/>
      <c r="B298" s="144">
        <v>2011</v>
      </c>
      <c r="C298" s="144"/>
      <c r="D298" s="146">
        <v>45</v>
      </c>
      <c r="E298" s="146">
        <v>714</v>
      </c>
      <c r="F298" s="146">
        <v>947</v>
      </c>
      <c r="G298" s="146">
        <v>2</v>
      </c>
      <c r="H298" s="146">
        <v>0</v>
      </c>
      <c r="I298" s="147">
        <v>15.44</v>
      </c>
    </row>
    <row r="299" spans="1:14" ht="15" customHeight="1">
      <c r="A299" s="27"/>
      <c r="B299" s="144">
        <v>2010</v>
      </c>
      <c r="C299" s="144"/>
      <c r="D299" s="146">
        <v>55</v>
      </c>
      <c r="E299" s="146">
        <v>2652</v>
      </c>
      <c r="F299" s="146">
        <v>2712</v>
      </c>
      <c r="G299" s="146">
        <v>1</v>
      </c>
      <c r="H299" s="146">
        <v>0</v>
      </c>
      <c r="I299" s="147">
        <v>40.72</v>
      </c>
    </row>
    <row r="300" spans="1:14" ht="15" customHeight="1">
      <c r="A300" s="27"/>
      <c r="B300" s="144">
        <v>2009</v>
      </c>
      <c r="C300" s="144"/>
      <c r="D300" s="146">
        <v>55</v>
      </c>
      <c r="E300" s="146">
        <v>2889</v>
      </c>
      <c r="F300" s="146">
        <v>4625</v>
      </c>
      <c r="G300" s="146">
        <v>12</v>
      </c>
      <c r="H300" s="146" t="s">
        <v>69</v>
      </c>
      <c r="I300" s="147">
        <v>27.41</v>
      </c>
    </row>
    <row r="301" spans="1:14" ht="15" customHeight="1">
      <c r="A301" s="27"/>
      <c r="B301" s="144">
        <v>2008</v>
      </c>
      <c r="C301" s="144"/>
      <c r="D301" s="146">
        <v>58</v>
      </c>
      <c r="E301" s="146">
        <v>-126</v>
      </c>
      <c r="F301" s="146">
        <v>2265</v>
      </c>
      <c r="G301" s="146">
        <v>4</v>
      </c>
      <c r="H301" s="146" t="s">
        <v>69</v>
      </c>
      <c r="I301" s="147">
        <v>-1.04</v>
      </c>
    </row>
    <row r="302" spans="1:14" s="13" customFormat="1" ht="15" customHeight="1">
      <c r="A302" s="27"/>
      <c r="B302" s="141" t="s">
        <v>205</v>
      </c>
      <c r="C302" s="141"/>
      <c r="D302" s="152"/>
      <c r="E302" s="152"/>
      <c r="F302" s="152"/>
      <c r="G302" s="152"/>
      <c r="H302" s="152"/>
      <c r="I302" s="153"/>
      <c r="J302" s="14"/>
      <c r="K302" s="14"/>
      <c r="L302" s="14"/>
      <c r="M302" s="14"/>
      <c r="N302" s="14"/>
    </row>
    <row r="303" spans="1:14" s="14" customFormat="1" ht="15" customHeight="1">
      <c r="A303" s="27"/>
      <c r="B303" s="163">
        <v>2016</v>
      </c>
      <c r="C303" s="251"/>
      <c r="D303" s="146">
        <v>20</v>
      </c>
      <c r="E303" s="146">
        <v>-503</v>
      </c>
      <c r="F303" s="146">
        <v>111</v>
      </c>
      <c r="G303" s="146">
        <v>0</v>
      </c>
      <c r="H303" s="146">
        <v>0</v>
      </c>
      <c r="I303" s="147">
        <v>-29.48</v>
      </c>
    </row>
    <row r="304" spans="1:14" s="14" customFormat="1" ht="15" customHeight="1">
      <c r="A304" s="27"/>
      <c r="B304" s="163">
        <v>2015</v>
      </c>
      <c r="C304" s="163"/>
      <c r="D304" s="146">
        <v>22</v>
      </c>
      <c r="E304" s="146">
        <v>-74</v>
      </c>
      <c r="F304" s="146">
        <v>75</v>
      </c>
      <c r="G304" s="146">
        <v>0</v>
      </c>
      <c r="H304" s="146">
        <v>0</v>
      </c>
      <c r="I304" s="147">
        <v>-4.5</v>
      </c>
    </row>
    <row r="305" spans="1:14" s="14" customFormat="1" ht="15" customHeight="1">
      <c r="A305" s="27"/>
      <c r="B305" s="163">
        <v>2014</v>
      </c>
      <c r="C305" s="163"/>
      <c r="D305" s="146">
        <v>18</v>
      </c>
      <c r="E305" s="146">
        <v>367</v>
      </c>
      <c r="F305" s="146">
        <v>779</v>
      </c>
      <c r="G305" s="146">
        <v>3</v>
      </c>
      <c r="H305" s="146">
        <v>3</v>
      </c>
      <c r="I305" s="147">
        <v>34.17</v>
      </c>
    </row>
    <row r="306" spans="1:14" s="14" customFormat="1" ht="15" customHeight="1">
      <c r="A306" s="27"/>
      <c r="B306" s="163">
        <v>2013</v>
      </c>
      <c r="C306" s="163"/>
      <c r="D306" s="146">
        <v>20</v>
      </c>
      <c r="E306" s="146">
        <v>-665</v>
      </c>
      <c r="F306" s="146">
        <v>38</v>
      </c>
      <c r="G306" s="146">
        <v>2</v>
      </c>
      <c r="H306" s="146">
        <v>2</v>
      </c>
      <c r="I306" s="147">
        <v>-33.369999999999997</v>
      </c>
    </row>
    <row r="307" spans="1:14" ht="15" customHeight="1">
      <c r="A307" s="27"/>
      <c r="B307" s="144">
        <v>2012</v>
      </c>
      <c r="C307" s="144"/>
      <c r="D307" s="146">
        <v>21</v>
      </c>
      <c r="E307" s="146">
        <v>223</v>
      </c>
      <c r="F307" s="146">
        <v>318</v>
      </c>
      <c r="G307" s="146">
        <v>2</v>
      </c>
      <c r="H307" s="146">
        <v>2</v>
      </c>
      <c r="I307" s="147">
        <v>10.86</v>
      </c>
    </row>
    <row r="308" spans="1:14" ht="15" customHeight="1">
      <c r="A308" s="27"/>
      <c r="B308" s="144">
        <v>2011</v>
      </c>
      <c r="C308" s="144"/>
      <c r="D308" s="146">
        <v>17</v>
      </c>
      <c r="E308" s="146">
        <v>74</v>
      </c>
      <c r="F308" s="146">
        <v>249</v>
      </c>
      <c r="G308" s="146">
        <v>0</v>
      </c>
      <c r="H308" s="146">
        <v>0</v>
      </c>
      <c r="I308" s="147">
        <v>1.89</v>
      </c>
    </row>
    <row r="309" spans="1:14" ht="15" customHeight="1">
      <c r="A309" s="27"/>
      <c r="B309" s="144">
        <v>2010</v>
      </c>
      <c r="C309" s="144"/>
      <c r="D309" s="146">
        <v>18</v>
      </c>
      <c r="E309" s="146">
        <v>573</v>
      </c>
      <c r="F309" s="146">
        <v>646</v>
      </c>
      <c r="G309" s="146">
        <v>0</v>
      </c>
      <c r="H309" s="146">
        <v>0</v>
      </c>
      <c r="I309" s="147">
        <v>12.76</v>
      </c>
    </row>
    <row r="310" spans="1:14" ht="15" customHeight="1">
      <c r="A310" s="27"/>
      <c r="B310" s="144">
        <v>2009</v>
      </c>
      <c r="C310" s="144"/>
      <c r="D310" s="146">
        <v>20</v>
      </c>
      <c r="E310" s="146">
        <v>682</v>
      </c>
      <c r="F310" s="146">
        <v>1568</v>
      </c>
      <c r="G310" s="146">
        <v>10</v>
      </c>
      <c r="H310" s="146" t="s">
        <v>69</v>
      </c>
      <c r="I310" s="147">
        <v>10.6</v>
      </c>
    </row>
    <row r="311" spans="1:14" ht="15" customHeight="1">
      <c r="A311" s="27"/>
      <c r="B311" s="144">
        <v>2008</v>
      </c>
      <c r="C311" s="144"/>
      <c r="D311" s="146">
        <v>21</v>
      </c>
      <c r="E311" s="146">
        <v>2693</v>
      </c>
      <c r="F311" s="146">
        <v>2834</v>
      </c>
      <c r="G311" s="146">
        <v>18</v>
      </c>
      <c r="H311" s="146" t="s">
        <v>69</v>
      </c>
      <c r="I311" s="147">
        <v>34.6</v>
      </c>
    </row>
    <row r="312" spans="1:14" s="14" customFormat="1" ht="15" customHeight="1" collapsed="1">
      <c r="A312" s="27"/>
      <c r="B312" s="141" t="s">
        <v>206</v>
      </c>
      <c r="C312" s="141"/>
      <c r="D312" s="152"/>
      <c r="E312" s="152"/>
      <c r="F312" s="152"/>
      <c r="G312" s="152"/>
      <c r="H312" s="152"/>
      <c r="I312" s="153"/>
    </row>
    <row r="313" spans="1:14" s="14" customFormat="1" ht="15" customHeight="1">
      <c r="A313" s="27"/>
      <c r="B313" s="163">
        <v>2016</v>
      </c>
      <c r="C313" s="251"/>
      <c r="D313" s="146">
        <v>17</v>
      </c>
      <c r="E313" s="146">
        <v>-1582</v>
      </c>
      <c r="F313" s="146">
        <v>408</v>
      </c>
      <c r="G313" s="146">
        <v>0</v>
      </c>
      <c r="H313" s="146">
        <v>0</v>
      </c>
      <c r="I313" s="147">
        <v>-56.28</v>
      </c>
    </row>
    <row r="314" spans="1:14" s="14" customFormat="1" ht="15" customHeight="1">
      <c r="A314" s="27"/>
      <c r="B314" s="163">
        <v>2015</v>
      </c>
      <c r="C314" s="163"/>
      <c r="D314" s="146">
        <v>17</v>
      </c>
      <c r="E314" s="146">
        <v>415</v>
      </c>
      <c r="F314" s="146">
        <v>415</v>
      </c>
      <c r="G314" s="146">
        <v>0</v>
      </c>
      <c r="H314" s="146">
        <v>0</v>
      </c>
      <c r="I314" s="147">
        <v>39.04</v>
      </c>
    </row>
    <row r="315" spans="1:14" s="14" customFormat="1" ht="15" customHeight="1">
      <c r="A315" s="27"/>
      <c r="B315" s="163">
        <v>2014</v>
      </c>
      <c r="C315" s="163"/>
      <c r="D315" s="146">
        <v>19</v>
      </c>
      <c r="E315" s="146">
        <v>-933</v>
      </c>
      <c r="F315" s="146">
        <v>47</v>
      </c>
      <c r="G315" s="146">
        <v>0</v>
      </c>
      <c r="H315" s="146">
        <v>0</v>
      </c>
      <c r="I315" s="147">
        <v>-60.66</v>
      </c>
    </row>
    <row r="316" spans="1:14" ht="15" customHeight="1">
      <c r="A316" s="27"/>
      <c r="B316" s="163">
        <v>2013</v>
      </c>
      <c r="C316" s="163"/>
      <c r="D316" s="146">
        <v>20</v>
      </c>
      <c r="E316" s="146">
        <v>-179</v>
      </c>
      <c r="F316" s="146">
        <v>123</v>
      </c>
      <c r="G316" s="146">
        <v>0</v>
      </c>
      <c r="H316" s="146">
        <v>0</v>
      </c>
      <c r="I316" s="147">
        <v>-11.5</v>
      </c>
      <c r="J316" s="14"/>
      <c r="K316" s="14"/>
      <c r="L316" s="14"/>
      <c r="M316" s="14"/>
      <c r="N316" s="14"/>
    </row>
    <row r="317" spans="1:14" ht="15" customHeight="1">
      <c r="A317" s="27"/>
      <c r="B317" s="144">
        <v>2012</v>
      </c>
      <c r="C317" s="144"/>
      <c r="D317" s="146">
        <v>22</v>
      </c>
      <c r="E317" s="146">
        <v>1028</v>
      </c>
      <c r="F317" s="146">
        <v>1058</v>
      </c>
      <c r="G317" s="146">
        <v>0</v>
      </c>
      <c r="H317" s="146">
        <v>0</v>
      </c>
      <c r="I317" s="147">
        <v>93.12</v>
      </c>
    </row>
    <row r="318" spans="1:14" ht="15" customHeight="1">
      <c r="A318" s="27"/>
      <c r="B318" s="144">
        <v>2011</v>
      </c>
      <c r="C318" s="144"/>
      <c r="D318" s="146">
        <v>22</v>
      </c>
      <c r="E318" s="146">
        <v>379</v>
      </c>
      <c r="F318" s="146">
        <v>461</v>
      </c>
      <c r="G318" s="146">
        <v>176</v>
      </c>
      <c r="H318" s="146">
        <v>0</v>
      </c>
      <c r="I318" s="147">
        <v>11.21</v>
      </c>
    </row>
    <row r="319" spans="1:14" ht="15" customHeight="1">
      <c r="A319" s="27"/>
      <c r="B319" s="144">
        <v>2010</v>
      </c>
      <c r="C319" s="144"/>
      <c r="D319" s="146">
        <v>23</v>
      </c>
      <c r="E319" s="146">
        <v>2405</v>
      </c>
      <c r="F319" s="146">
        <v>2653</v>
      </c>
      <c r="G319" s="146">
        <v>79</v>
      </c>
      <c r="H319" s="146">
        <v>1</v>
      </c>
      <c r="I319" s="147">
        <v>51.47</v>
      </c>
    </row>
    <row r="320" spans="1:14" ht="15" customHeight="1">
      <c r="A320" s="27"/>
      <c r="B320" s="144">
        <v>2009</v>
      </c>
      <c r="C320" s="144"/>
      <c r="D320" s="146">
        <v>26</v>
      </c>
      <c r="E320" s="146">
        <v>1404</v>
      </c>
      <c r="F320" s="146">
        <v>1849</v>
      </c>
      <c r="G320" s="146">
        <v>0</v>
      </c>
      <c r="H320" s="146" t="s">
        <v>69</v>
      </c>
      <c r="I320" s="147">
        <v>31.89</v>
      </c>
    </row>
    <row r="321" spans="1:14" s="13" customFormat="1" ht="15" customHeight="1">
      <c r="A321" s="27"/>
      <c r="B321" s="144">
        <v>2008</v>
      </c>
      <c r="C321" s="144"/>
      <c r="D321" s="146">
        <v>27</v>
      </c>
      <c r="E321" s="146">
        <v>55</v>
      </c>
      <c r="F321" s="146">
        <v>958</v>
      </c>
      <c r="G321" s="146">
        <v>0</v>
      </c>
      <c r="H321" s="146" t="s">
        <v>69</v>
      </c>
      <c r="I321" s="147">
        <v>0.86</v>
      </c>
      <c r="J321" s="7"/>
      <c r="K321" s="7"/>
      <c r="L321" s="7"/>
      <c r="M321" s="7"/>
      <c r="N321" s="7"/>
    </row>
    <row r="322" spans="1:14" s="14" customFormat="1" ht="15" customHeight="1">
      <c r="A322" s="27"/>
      <c r="B322" s="138" t="s">
        <v>19</v>
      </c>
      <c r="C322" s="138"/>
      <c r="D322" s="139"/>
      <c r="E322" s="139"/>
      <c r="F322" s="139"/>
      <c r="G322" s="139"/>
      <c r="H322" s="139"/>
      <c r="I322" s="140"/>
      <c r="J322" s="12"/>
      <c r="K322" s="12"/>
      <c r="L322" s="12"/>
      <c r="M322" s="12"/>
      <c r="N322" s="12"/>
    </row>
    <row r="323" spans="1:14" s="14" customFormat="1" ht="15" customHeight="1">
      <c r="A323" s="27"/>
      <c r="B323" s="141" t="s">
        <v>453</v>
      </c>
      <c r="C323" s="141"/>
      <c r="D323" s="142"/>
      <c r="E323" s="142"/>
      <c r="F323" s="142"/>
      <c r="G323" s="142"/>
      <c r="H323" s="142"/>
      <c r="I323" s="143"/>
      <c r="J323" s="13"/>
      <c r="K323" s="13"/>
      <c r="L323" s="13"/>
      <c r="M323" s="13"/>
      <c r="N323" s="13"/>
    </row>
    <row r="324" spans="1:14" s="14" customFormat="1" ht="15" customHeight="1">
      <c r="A324" s="27"/>
      <c r="B324" s="163">
        <v>2016</v>
      </c>
      <c r="C324" s="251"/>
      <c r="D324" s="146">
        <v>66953</v>
      </c>
      <c r="E324" s="146">
        <v>3767237</v>
      </c>
      <c r="F324" s="146">
        <v>4570739</v>
      </c>
      <c r="G324" s="146">
        <v>273649</v>
      </c>
      <c r="H324" s="146">
        <v>108969</v>
      </c>
      <c r="I324" s="147">
        <v>18.71</v>
      </c>
      <c r="J324" s="13"/>
      <c r="K324" s="13"/>
      <c r="L324" s="13"/>
      <c r="M324" s="13"/>
      <c r="N324" s="13"/>
    </row>
    <row r="325" spans="1:14" s="14" customFormat="1" ht="15" customHeight="1">
      <c r="A325" s="27"/>
      <c r="B325" s="163">
        <v>2015</v>
      </c>
      <c r="C325" s="163"/>
      <c r="D325" s="146">
        <v>66729</v>
      </c>
      <c r="E325" s="146">
        <v>3352447</v>
      </c>
      <c r="F325" s="146">
        <v>3909164</v>
      </c>
      <c r="G325" s="146">
        <v>161181</v>
      </c>
      <c r="H325" s="146">
        <v>69914</v>
      </c>
      <c r="I325" s="147">
        <v>17.440000000000001</v>
      </c>
      <c r="J325" s="13"/>
      <c r="K325" s="13"/>
      <c r="L325" s="13"/>
      <c r="M325" s="13"/>
      <c r="N325" s="13"/>
    </row>
    <row r="326" spans="1:14" ht="15" customHeight="1">
      <c r="A326" s="27"/>
      <c r="B326" s="163">
        <v>2014</v>
      </c>
      <c r="C326" s="163"/>
      <c r="D326" s="146">
        <v>66201</v>
      </c>
      <c r="E326" s="146">
        <v>2666073</v>
      </c>
      <c r="F326" s="146">
        <v>3450643</v>
      </c>
      <c r="G326" s="146">
        <v>156156</v>
      </c>
      <c r="H326" s="146">
        <v>71020</v>
      </c>
      <c r="I326" s="147">
        <v>15.3</v>
      </c>
      <c r="J326" s="13"/>
      <c r="K326" s="13"/>
      <c r="L326" s="13"/>
      <c r="M326" s="13"/>
      <c r="N326" s="13"/>
    </row>
    <row r="327" spans="1:14" ht="15" customHeight="1">
      <c r="A327" s="27"/>
      <c r="B327" s="163">
        <v>2013</v>
      </c>
      <c r="C327" s="163"/>
      <c r="D327" s="146">
        <v>66423</v>
      </c>
      <c r="E327" s="146">
        <v>2594814</v>
      </c>
      <c r="F327" s="146">
        <v>3171630</v>
      </c>
      <c r="G327" s="146">
        <v>157643</v>
      </c>
      <c r="H327" s="146">
        <v>73003</v>
      </c>
      <c r="I327" s="147">
        <v>15.55</v>
      </c>
      <c r="J327" s="13"/>
      <c r="K327" s="13"/>
      <c r="L327" s="13"/>
      <c r="M327" s="13"/>
      <c r="N327" s="13"/>
    </row>
    <row r="328" spans="1:14" ht="15" customHeight="1">
      <c r="A328" s="27"/>
      <c r="B328" s="144">
        <v>2012</v>
      </c>
      <c r="C328" s="144"/>
      <c r="D328" s="146">
        <v>67485</v>
      </c>
      <c r="E328" s="146">
        <v>2306874</v>
      </c>
      <c r="F328" s="146">
        <v>2956155</v>
      </c>
      <c r="G328" s="146">
        <v>163465</v>
      </c>
      <c r="H328" s="146">
        <v>62133</v>
      </c>
      <c r="I328" s="147">
        <v>14.19</v>
      </c>
    </row>
    <row r="329" spans="1:14" ht="15" customHeight="1">
      <c r="A329" s="27"/>
      <c r="B329" s="144">
        <v>2011</v>
      </c>
      <c r="C329" s="144"/>
      <c r="D329" s="146">
        <v>70625</v>
      </c>
      <c r="E329" s="146">
        <v>3409101</v>
      </c>
      <c r="F329" s="146">
        <v>3878277</v>
      </c>
      <c r="G329" s="146">
        <v>292510</v>
      </c>
      <c r="H329" s="146">
        <v>95811</v>
      </c>
      <c r="I329" s="147">
        <v>19.829999999999998</v>
      </c>
    </row>
    <row r="330" spans="1:14" ht="15" customHeight="1">
      <c r="A330" s="27"/>
      <c r="B330" s="144">
        <v>2010</v>
      </c>
      <c r="C330" s="144"/>
      <c r="D330" s="146">
        <v>72273</v>
      </c>
      <c r="E330" s="146">
        <v>3116537</v>
      </c>
      <c r="F330" s="146">
        <v>4090072</v>
      </c>
      <c r="G330" s="146">
        <v>244942</v>
      </c>
      <c r="H330" s="146">
        <v>87513</v>
      </c>
      <c r="I330" s="147">
        <v>17.3</v>
      </c>
    </row>
    <row r="331" spans="1:14" s="15" customFormat="1" ht="15" customHeight="1" collapsed="1">
      <c r="A331" s="27"/>
      <c r="B331" s="144">
        <v>2009</v>
      </c>
      <c r="C331" s="144"/>
      <c r="D331" s="146">
        <v>77278</v>
      </c>
      <c r="E331" s="146">
        <v>3771187</v>
      </c>
      <c r="F331" s="146">
        <v>4809305</v>
      </c>
      <c r="G331" s="146">
        <v>595303</v>
      </c>
      <c r="H331" s="146" t="s">
        <v>69</v>
      </c>
      <c r="I331" s="147">
        <v>22.51</v>
      </c>
      <c r="J331" s="7"/>
      <c r="K331" s="7"/>
      <c r="L331" s="7"/>
      <c r="M331" s="7"/>
      <c r="N331" s="7"/>
    </row>
    <row r="332" spans="1:14" s="15" customFormat="1" ht="15" customHeight="1">
      <c r="A332" s="27"/>
      <c r="B332" s="144">
        <v>2008</v>
      </c>
      <c r="C332" s="144"/>
      <c r="D332" s="146">
        <v>81387</v>
      </c>
      <c r="E332" s="146">
        <v>4890521</v>
      </c>
      <c r="F332" s="146">
        <v>5591930</v>
      </c>
      <c r="G332" s="146">
        <v>741157</v>
      </c>
      <c r="H332" s="146" t="s">
        <v>69</v>
      </c>
      <c r="I332" s="147">
        <v>26.11</v>
      </c>
      <c r="J332" s="7"/>
      <c r="K332" s="7"/>
      <c r="L332" s="7"/>
      <c r="M332" s="7"/>
      <c r="N332" s="7"/>
    </row>
    <row r="333" spans="1:14" s="15" customFormat="1" ht="15" customHeight="1">
      <c r="A333" s="27"/>
      <c r="B333" s="138" t="s">
        <v>35</v>
      </c>
      <c r="C333" s="138"/>
      <c r="D333" s="150"/>
      <c r="E333" s="150"/>
      <c r="F333" s="150"/>
      <c r="G333" s="150"/>
      <c r="H333" s="150"/>
      <c r="I333" s="151"/>
      <c r="J333" s="13"/>
      <c r="K333" s="13"/>
      <c r="L333" s="13"/>
      <c r="M333" s="13"/>
      <c r="N333" s="13"/>
    </row>
    <row r="334" spans="1:14" s="15" customFormat="1" ht="15" customHeight="1">
      <c r="A334" s="27"/>
      <c r="B334" s="141" t="s">
        <v>207</v>
      </c>
      <c r="C334" s="141"/>
      <c r="D334" s="152"/>
      <c r="E334" s="152"/>
      <c r="F334" s="152"/>
      <c r="G334" s="152"/>
      <c r="H334" s="152"/>
      <c r="I334" s="153"/>
      <c r="J334" s="14"/>
      <c r="K334" s="14"/>
      <c r="L334" s="14"/>
      <c r="M334" s="14"/>
      <c r="N334" s="14"/>
    </row>
    <row r="335" spans="1:14" ht="15" customHeight="1">
      <c r="A335" s="27"/>
      <c r="B335" s="163">
        <v>2016</v>
      </c>
      <c r="C335" s="251"/>
      <c r="D335" s="146">
        <v>27792</v>
      </c>
      <c r="E335" s="146">
        <v>17767</v>
      </c>
      <c r="F335" s="146">
        <v>21526</v>
      </c>
      <c r="G335" s="146">
        <v>392</v>
      </c>
      <c r="H335" s="146">
        <v>339</v>
      </c>
      <c r="I335" s="147">
        <v>5.97</v>
      </c>
      <c r="J335" s="14"/>
      <c r="K335" s="14"/>
      <c r="L335" s="14"/>
      <c r="M335" s="14"/>
      <c r="N335" s="14"/>
    </row>
    <row r="336" spans="1:14" ht="15" customHeight="1">
      <c r="A336" s="27"/>
      <c r="B336" s="163">
        <v>2015</v>
      </c>
      <c r="C336" s="163"/>
      <c r="D336" s="146">
        <v>27988</v>
      </c>
      <c r="E336" s="146">
        <v>17132</v>
      </c>
      <c r="F336" s="146">
        <v>21276</v>
      </c>
      <c r="G336" s="146">
        <v>471</v>
      </c>
      <c r="H336" s="146">
        <v>385</v>
      </c>
      <c r="I336" s="147">
        <v>5.8</v>
      </c>
      <c r="J336" s="14"/>
      <c r="K336" s="14"/>
      <c r="L336" s="14"/>
      <c r="M336" s="14"/>
      <c r="N336" s="14"/>
    </row>
    <row r="337" spans="1:14" ht="15" customHeight="1">
      <c r="A337" s="27"/>
      <c r="B337" s="163">
        <v>2014</v>
      </c>
      <c r="C337" s="163"/>
      <c r="D337" s="146">
        <v>27994</v>
      </c>
      <c r="E337" s="146">
        <v>20595</v>
      </c>
      <c r="F337" s="146">
        <v>25083</v>
      </c>
      <c r="G337" s="146">
        <v>399</v>
      </c>
      <c r="H337" s="146">
        <v>238</v>
      </c>
      <c r="I337" s="147">
        <v>6.91</v>
      </c>
      <c r="J337" s="14"/>
      <c r="K337" s="14"/>
      <c r="L337" s="14"/>
      <c r="M337" s="14"/>
      <c r="N337" s="14"/>
    </row>
    <row r="338" spans="1:14" ht="15" customHeight="1">
      <c r="A338" s="27"/>
      <c r="B338" s="163">
        <v>2013</v>
      </c>
      <c r="C338" s="163"/>
      <c r="D338" s="146">
        <v>28840</v>
      </c>
      <c r="E338" s="146">
        <v>26751</v>
      </c>
      <c r="F338" s="146">
        <v>24042</v>
      </c>
      <c r="G338" s="146">
        <v>8334</v>
      </c>
      <c r="H338" s="146">
        <v>7815</v>
      </c>
      <c r="I338" s="147">
        <v>9.01</v>
      </c>
      <c r="J338" s="14"/>
      <c r="K338" s="14"/>
      <c r="L338" s="14"/>
      <c r="M338" s="14"/>
      <c r="N338" s="14"/>
    </row>
    <row r="339" spans="1:14" ht="15" customHeight="1">
      <c r="A339" s="27"/>
      <c r="B339" s="144">
        <v>2012</v>
      </c>
      <c r="C339" s="144"/>
      <c r="D339" s="146">
        <v>29736</v>
      </c>
      <c r="E339" s="146">
        <v>17356</v>
      </c>
      <c r="F339" s="146">
        <v>25039</v>
      </c>
      <c r="G339" s="146">
        <v>439</v>
      </c>
      <c r="H339" s="146">
        <v>223</v>
      </c>
      <c r="I339" s="147">
        <v>5.43</v>
      </c>
    </row>
    <row r="340" spans="1:14" s="15" customFormat="1" ht="15" customHeight="1" collapsed="1">
      <c r="A340" s="27"/>
      <c r="B340" s="144">
        <v>2011</v>
      </c>
      <c r="C340" s="144"/>
      <c r="D340" s="146">
        <v>31908</v>
      </c>
      <c r="E340" s="146">
        <v>25864</v>
      </c>
      <c r="F340" s="146">
        <v>33345</v>
      </c>
      <c r="G340" s="146">
        <v>457</v>
      </c>
      <c r="H340" s="146">
        <v>245</v>
      </c>
      <c r="I340" s="147">
        <v>7.16</v>
      </c>
      <c r="J340" s="7"/>
      <c r="K340" s="7"/>
      <c r="L340" s="7"/>
      <c r="M340" s="7"/>
      <c r="N340" s="7"/>
    </row>
    <row r="341" spans="1:14" s="15" customFormat="1" ht="15" customHeight="1">
      <c r="A341" s="27"/>
      <c r="B341" s="144">
        <v>2010</v>
      </c>
      <c r="C341" s="144"/>
      <c r="D341" s="146">
        <v>33085</v>
      </c>
      <c r="E341" s="146">
        <v>26125</v>
      </c>
      <c r="F341" s="146">
        <v>32526</v>
      </c>
      <c r="G341" s="146">
        <v>336</v>
      </c>
      <c r="H341" s="146">
        <v>246</v>
      </c>
      <c r="I341" s="147">
        <v>6.32</v>
      </c>
      <c r="J341" s="7"/>
      <c r="K341" s="7"/>
      <c r="L341" s="7"/>
      <c r="M341" s="7"/>
      <c r="N341" s="7"/>
    </row>
    <row r="342" spans="1:14" s="15" customFormat="1" ht="15" customHeight="1">
      <c r="A342" s="27"/>
      <c r="B342" s="144">
        <v>2009</v>
      </c>
      <c r="C342" s="144"/>
      <c r="D342" s="146">
        <v>36688</v>
      </c>
      <c r="E342" s="146">
        <v>17865</v>
      </c>
      <c r="F342" s="146">
        <v>38918</v>
      </c>
      <c r="G342" s="146">
        <v>549</v>
      </c>
      <c r="H342" s="146" t="s">
        <v>69</v>
      </c>
      <c r="I342" s="147">
        <v>3.96</v>
      </c>
      <c r="J342" s="7"/>
      <c r="K342" s="7"/>
      <c r="L342" s="7"/>
      <c r="M342" s="7"/>
      <c r="N342" s="7"/>
    </row>
    <row r="343" spans="1:14" s="15" customFormat="1" ht="15" customHeight="1">
      <c r="A343" s="21"/>
      <c r="B343" s="144">
        <v>2008</v>
      </c>
      <c r="C343" s="144"/>
      <c r="D343" s="146">
        <v>39655</v>
      </c>
      <c r="E343" s="146">
        <v>24649</v>
      </c>
      <c r="F343" s="146">
        <v>51912</v>
      </c>
      <c r="G343" s="146">
        <v>648</v>
      </c>
      <c r="H343" s="146" t="s">
        <v>69</v>
      </c>
      <c r="I343" s="147">
        <v>4.88</v>
      </c>
      <c r="J343" s="7"/>
      <c r="K343" s="7"/>
      <c r="L343" s="7"/>
      <c r="M343" s="7"/>
      <c r="N343" s="7"/>
    </row>
    <row r="344" spans="1:14" ht="15" customHeight="1">
      <c r="B344" s="141" t="s">
        <v>208</v>
      </c>
      <c r="C344" s="141"/>
      <c r="D344" s="152"/>
      <c r="E344" s="152"/>
      <c r="F344" s="152"/>
      <c r="G344" s="152"/>
      <c r="H344" s="152"/>
      <c r="I344" s="153"/>
      <c r="J344" s="14"/>
      <c r="K344" s="14"/>
      <c r="L344" s="14"/>
      <c r="M344" s="14"/>
      <c r="N344" s="14"/>
    </row>
    <row r="345" spans="1:14" ht="15" customHeight="1">
      <c r="B345" s="163">
        <v>2016</v>
      </c>
      <c r="C345" s="251"/>
      <c r="D345" s="146">
        <v>39161</v>
      </c>
      <c r="E345" s="146">
        <v>3749471</v>
      </c>
      <c r="F345" s="146">
        <v>4549213</v>
      </c>
      <c r="G345" s="146">
        <v>273257</v>
      </c>
      <c r="H345" s="146">
        <v>108631</v>
      </c>
      <c r="I345" s="147">
        <v>18.899999999999999</v>
      </c>
      <c r="J345" s="14"/>
      <c r="K345" s="14"/>
      <c r="L345" s="14"/>
      <c r="M345" s="14"/>
      <c r="N345" s="14"/>
    </row>
    <row r="346" spans="1:14" ht="15" customHeight="1">
      <c r="B346" s="163">
        <v>2015</v>
      </c>
      <c r="C346" s="163"/>
      <c r="D346" s="146">
        <v>38741</v>
      </c>
      <c r="E346" s="146">
        <v>3335315</v>
      </c>
      <c r="F346" s="146">
        <v>3887888</v>
      </c>
      <c r="G346" s="146">
        <v>160711</v>
      </c>
      <c r="H346" s="146">
        <v>69531</v>
      </c>
      <c r="I346" s="147">
        <v>17.62</v>
      </c>
      <c r="J346" s="14"/>
      <c r="K346" s="14"/>
      <c r="L346" s="14"/>
      <c r="M346" s="14"/>
      <c r="N346" s="14"/>
    </row>
    <row r="347" spans="1:14" ht="15" customHeight="1">
      <c r="B347" s="163">
        <v>2014</v>
      </c>
      <c r="C347" s="163"/>
      <c r="D347" s="146">
        <v>38207</v>
      </c>
      <c r="E347" s="146">
        <v>2645479</v>
      </c>
      <c r="F347" s="146">
        <v>3425560</v>
      </c>
      <c r="G347" s="146">
        <v>155756</v>
      </c>
      <c r="H347" s="146">
        <v>70784</v>
      </c>
      <c r="I347" s="147">
        <v>15.45</v>
      </c>
      <c r="J347" s="14"/>
      <c r="K347" s="14"/>
      <c r="L347" s="14"/>
      <c r="M347" s="14"/>
      <c r="N347" s="14"/>
    </row>
    <row r="348" spans="1:14" ht="15" customHeight="1">
      <c r="B348" s="163">
        <v>2013</v>
      </c>
      <c r="C348" s="163"/>
      <c r="D348" s="146">
        <v>37583</v>
      </c>
      <c r="E348" s="146">
        <v>2568064</v>
      </c>
      <c r="F348" s="146">
        <v>3147588</v>
      </c>
      <c r="G348" s="146">
        <v>149309</v>
      </c>
      <c r="H348" s="146">
        <v>65188</v>
      </c>
      <c r="I348" s="147">
        <v>15.67</v>
      </c>
      <c r="J348" s="14"/>
      <c r="K348" s="14"/>
      <c r="L348" s="14"/>
      <c r="M348" s="14"/>
      <c r="N348" s="14"/>
    </row>
    <row r="349" spans="1:14" s="15" customFormat="1" ht="15" customHeight="1" collapsed="1">
      <c r="A349" s="21"/>
      <c r="B349" s="144">
        <v>2012</v>
      </c>
      <c r="C349" s="144"/>
      <c r="D349" s="146">
        <v>37749</v>
      </c>
      <c r="E349" s="146">
        <v>2289518</v>
      </c>
      <c r="F349" s="146">
        <v>2931116</v>
      </c>
      <c r="G349" s="146">
        <v>163026</v>
      </c>
      <c r="H349" s="146">
        <v>61911</v>
      </c>
      <c r="I349" s="147">
        <v>14.37</v>
      </c>
      <c r="J349" s="7"/>
      <c r="K349" s="7"/>
      <c r="L349" s="7"/>
      <c r="M349" s="7"/>
      <c r="N349" s="7"/>
    </row>
    <row r="350" spans="1:14" s="15" customFormat="1" ht="15" customHeight="1">
      <c r="A350" s="21"/>
      <c r="B350" s="144">
        <v>2011</v>
      </c>
      <c r="C350" s="144"/>
      <c r="D350" s="146">
        <v>38717</v>
      </c>
      <c r="E350" s="146">
        <v>3383237</v>
      </c>
      <c r="F350" s="146">
        <v>3844933</v>
      </c>
      <c r="G350" s="146">
        <v>292053</v>
      </c>
      <c r="H350" s="146">
        <v>95566</v>
      </c>
      <c r="I350" s="147">
        <v>20.100000000000001</v>
      </c>
      <c r="J350" s="7"/>
      <c r="K350" s="7"/>
      <c r="L350" s="7"/>
      <c r="M350" s="7"/>
      <c r="N350" s="7"/>
    </row>
    <row r="351" spans="1:14" s="15" customFormat="1" ht="15" customHeight="1">
      <c r="A351" s="21"/>
      <c r="B351" s="144">
        <v>2010</v>
      </c>
      <c r="C351" s="144"/>
      <c r="D351" s="146">
        <v>39188</v>
      </c>
      <c r="E351" s="146">
        <v>3090413</v>
      </c>
      <c r="F351" s="146">
        <v>4057546</v>
      </c>
      <c r="G351" s="146">
        <v>244606</v>
      </c>
      <c r="H351" s="146">
        <v>87267</v>
      </c>
      <c r="I351" s="147">
        <v>17.559999999999999</v>
      </c>
      <c r="J351" s="7"/>
      <c r="K351" s="7"/>
      <c r="L351" s="7"/>
      <c r="M351" s="7"/>
      <c r="N351" s="7"/>
    </row>
    <row r="352" spans="1:14" s="15" customFormat="1" ht="15" customHeight="1">
      <c r="A352" s="21"/>
      <c r="B352" s="144">
        <v>2009</v>
      </c>
      <c r="C352" s="144"/>
      <c r="D352" s="146">
        <v>40590</v>
      </c>
      <c r="E352" s="146">
        <v>3753321</v>
      </c>
      <c r="F352" s="146">
        <v>4770387</v>
      </c>
      <c r="G352" s="146">
        <v>594755</v>
      </c>
      <c r="H352" s="146" t="s">
        <v>69</v>
      </c>
      <c r="I352" s="147">
        <v>23.02</v>
      </c>
      <c r="J352" s="7"/>
      <c r="K352" s="7"/>
      <c r="L352" s="7"/>
      <c r="M352" s="7"/>
      <c r="N352" s="7"/>
    </row>
    <row r="353" spans="1:14" ht="15" customHeight="1">
      <c r="B353" s="144">
        <v>2008</v>
      </c>
      <c r="C353" s="144"/>
      <c r="D353" s="146">
        <v>41732</v>
      </c>
      <c r="E353" s="146">
        <v>4865872</v>
      </c>
      <c r="F353" s="146">
        <v>5540017</v>
      </c>
      <c r="G353" s="146">
        <v>740509</v>
      </c>
      <c r="H353" s="146" t="s">
        <v>69</v>
      </c>
      <c r="I353" s="147">
        <v>26.7</v>
      </c>
    </row>
    <row r="354" spans="1:14" ht="15" customHeight="1">
      <c r="B354" s="138" t="s">
        <v>11</v>
      </c>
      <c r="C354" s="138"/>
      <c r="D354" s="150"/>
      <c r="E354" s="150"/>
      <c r="F354" s="150"/>
      <c r="G354" s="150"/>
      <c r="H354" s="150"/>
      <c r="I354" s="151"/>
      <c r="J354" s="13"/>
      <c r="K354" s="13"/>
      <c r="L354" s="13"/>
      <c r="M354" s="13"/>
      <c r="N354" s="13"/>
    </row>
    <row r="355" spans="1:14" ht="15" customHeight="1">
      <c r="B355" s="141" t="s">
        <v>209</v>
      </c>
      <c r="C355" s="141"/>
      <c r="D355" s="152"/>
      <c r="E355" s="152"/>
      <c r="F355" s="152"/>
      <c r="G355" s="152"/>
      <c r="H355" s="152"/>
      <c r="I355" s="153"/>
      <c r="J355" s="14"/>
      <c r="K355" s="14"/>
      <c r="L355" s="14"/>
      <c r="M355" s="14"/>
      <c r="N355" s="14"/>
    </row>
    <row r="356" spans="1:14" ht="15" customHeight="1">
      <c r="B356" s="163">
        <v>2016</v>
      </c>
      <c r="C356" s="251"/>
      <c r="D356" s="146">
        <v>66632</v>
      </c>
      <c r="E356" s="146">
        <v>2274459</v>
      </c>
      <c r="F356" s="146">
        <v>3048402</v>
      </c>
      <c r="G356" s="146">
        <v>113493</v>
      </c>
      <c r="H356" s="146">
        <v>64070</v>
      </c>
      <c r="I356" s="147">
        <v>19.2</v>
      </c>
      <c r="J356" s="14"/>
      <c r="K356" s="14"/>
      <c r="L356" s="14"/>
      <c r="M356" s="14"/>
      <c r="N356" s="14"/>
    </row>
    <row r="357" spans="1:14" ht="15" customHeight="1">
      <c r="B357" s="163">
        <v>2015</v>
      </c>
      <c r="C357" s="163"/>
      <c r="D357" s="146">
        <v>66416</v>
      </c>
      <c r="E357" s="146">
        <v>2137137</v>
      </c>
      <c r="F357" s="146">
        <v>2572978</v>
      </c>
      <c r="G357" s="146">
        <v>91145</v>
      </c>
      <c r="H357" s="146">
        <v>48866</v>
      </c>
      <c r="I357" s="147">
        <v>19.04</v>
      </c>
      <c r="J357" s="14"/>
      <c r="K357" s="14"/>
      <c r="L357" s="14"/>
      <c r="M357" s="14"/>
      <c r="N357" s="14"/>
    </row>
    <row r="358" spans="1:14" s="14" customFormat="1" ht="15" customHeight="1" collapsed="1">
      <c r="A358" s="21"/>
      <c r="B358" s="163">
        <v>2014</v>
      </c>
      <c r="C358" s="163"/>
      <c r="D358" s="146">
        <v>65900</v>
      </c>
      <c r="E358" s="146">
        <v>1731569</v>
      </c>
      <c r="F358" s="146">
        <v>2325316</v>
      </c>
      <c r="G358" s="146">
        <v>85549</v>
      </c>
      <c r="H358" s="146">
        <v>49003</v>
      </c>
      <c r="I358" s="147">
        <v>16.3</v>
      </c>
    </row>
    <row r="359" spans="1:14" s="14" customFormat="1" ht="15" customHeight="1">
      <c r="A359" s="21"/>
      <c r="B359" s="163">
        <v>2013</v>
      </c>
      <c r="C359" s="163"/>
      <c r="D359" s="146">
        <v>66128</v>
      </c>
      <c r="E359" s="146">
        <v>1581606</v>
      </c>
      <c r="F359" s="146">
        <v>2021884</v>
      </c>
      <c r="G359" s="146">
        <v>80536</v>
      </c>
      <c r="H359" s="146">
        <v>50967</v>
      </c>
      <c r="I359" s="147">
        <v>15.71</v>
      </c>
    </row>
    <row r="360" spans="1:14" s="14" customFormat="1" ht="15" customHeight="1">
      <c r="A360" s="21"/>
      <c r="B360" s="144">
        <v>2012</v>
      </c>
      <c r="C360" s="144"/>
      <c r="D360" s="146">
        <v>67191</v>
      </c>
      <c r="E360" s="146">
        <v>1342248</v>
      </c>
      <c r="F360" s="146">
        <v>1817329</v>
      </c>
      <c r="G360" s="146">
        <v>82323</v>
      </c>
      <c r="H360" s="146">
        <v>38464</v>
      </c>
      <c r="I360" s="147">
        <v>13.75</v>
      </c>
      <c r="J360" s="7"/>
      <c r="K360" s="7"/>
      <c r="L360" s="7"/>
      <c r="M360" s="7"/>
      <c r="N360" s="7"/>
    </row>
    <row r="361" spans="1:14" s="14" customFormat="1" ht="15" customHeight="1">
      <c r="A361" s="21"/>
      <c r="B361" s="144">
        <v>2011</v>
      </c>
      <c r="C361" s="144"/>
      <c r="D361" s="146">
        <v>70322</v>
      </c>
      <c r="E361" s="146">
        <v>1742990</v>
      </c>
      <c r="F361" s="146">
        <v>2209723</v>
      </c>
      <c r="G361" s="146">
        <v>68921</v>
      </c>
      <c r="H361" s="146">
        <v>43025</v>
      </c>
      <c r="I361" s="147">
        <v>16.98</v>
      </c>
      <c r="J361" s="7"/>
      <c r="K361" s="7"/>
      <c r="L361" s="7"/>
      <c r="M361" s="7"/>
      <c r="N361" s="7"/>
    </row>
    <row r="362" spans="1:14" ht="15" customHeight="1">
      <c r="B362" s="144">
        <v>2010</v>
      </c>
      <c r="C362" s="144"/>
      <c r="D362" s="146">
        <v>71982</v>
      </c>
      <c r="E362" s="146">
        <v>1580210</v>
      </c>
      <c r="F362" s="146">
        <v>2165863</v>
      </c>
      <c r="G362" s="146">
        <v>92053</v>
      </c>
      <c r="H362" s="146">
        <v>42928</v>
      </c>
      <c r="I362" s="147">
        <v>14.41</v>
      </c>
    </row>
    <row r="363" spans="1:14" ht="15" customHeight="1">
      <c r="B363" s="144">
        <v>2009</v>
      </c>
      <c r="C363" s="144"/>
      <c r="D363" s="146">
        <v>76987</v>
      </c>
      <c r="E363" s="146">
        <v>2262369</v>
      </c>
      <c r="F363" s="146">
        <v>2983796</v>
      </c>
      <c r="G363" s="146">
        <v>225778</v>
      </c>
      <c r="H363" s="146" t="s">
        <v>69</v>
      </c>
      <c r="I363" s="147">
        <v>20.86</v>
      </c>
    </row>
    <row r="364" spans="1:14" ht="15" customHeight="1">
      <c r="B364" s="144">
        <v>2008</v>
      </c>
      <c r="C364" s="144"/>
      <c r="D364" s="146">
        <v>81071</v>
      </c>
      <c r="E364" s="146">
        <v>2394635</v>
      </c>
      <c r="F364" s="146">
        <v>3220519</v>
      </c>
      <c r="G364" s="146">
        <v>267782</v>
      </c>
      <c r="H364" s="146" t="s">
        <v>69</v>
      </c>
      <c r="I364" s="147">
        <v>20.7</v>
      </c>
    </row>
    <row r="365" spans="1:14" ht="15" customHeight="1">
      <c r="B365" s="145" t="s">
        <v>210</v>
      </c>
      <c r="C365" s="145"/>
      <c r="D365" s="154"/>
      <c r="E365" s="154"/>
      <c r="F365" s="154"/>
      <c r="G365" s="154"/>
      <c r="H365" s="154"/>
      <c r="I365" s="155"/>
      <c r="J365" s="15"/>
      <c r="K365" s="15"/>
      <c r="L365" s="15"/>
      <c r="M365" s="15"/>
      <c r="N365" s="15"/>
    </row>
    <row r="366" spans="1:14" ht="15" customHeight="1">
      <c r="B366" s="163">
        <v>2016</v>
      </c>
      <c r="C366" s="251"/>
      <c r="D366" s="146">
        <v>54513</v>
      </c>
      <c r="E366" s="146">
        <v>441149</v>
      </c>
      <c r="F366" s="146">
        <v>553260</v>
      </c>
      <c r="G366" s="146">
        <v>17297</v>
      </c>
      <c r="H366" s="146">
        <v>6841</v>
      </c>
      <c r="I366" s="147">
        <v>27.66</v>
      </c>
      <c r="J366" s="15"/>
      <c r="K366" s="15"/>
      <c r="L366" s="15"/>
      <c r="M366" s="15"/>
      <c r="N366" s="15"/>
    </row>
    <row r="367" spans="1:14" s="13" customFormat="1" ht="15" customHeight="1">
      <c r="A367" s="21"/>
      <c r="B367" s="163">
        <v>2015</v>
      </c>
      <c r="C367" s="163"/>
      <c r="D367" s="146">
        <v>54531</v>
      </c>
      <c r="E367" s="146">
        <v>466347</v>
      </c>
      <c r="F367" s="146">
        <v>596697</v>
      </c>
      <c r="G367" s="146">
        <v>12559</v>
      </c>
      <c r="H367" s="146">
        <v>5541</v>
      </c>
      <c r="I367" s="147">
        <v>29.73</v>
      </c>
      <c r="J367" s="15"/>
      <c r="K367" s="15"/>
      <c r="L367" s="15"/>
      <c r="M367" s="15"/>
      <c r="N367" s="15"/>
    </row>
    <row r="368" spans="1:14" s="14" customFormat="1" ht="15" customHeight="1" collapsed="1">
      <c r="A368" s="21"/>
      <c r="B368" s="163">
        <v>2014</v>
      </c>
      <c r="C368" s="163"/>
      <c r="D368" s="146">
        <v>54309</v>
      </c>
      <c r="E368" s="146">
        <v>332340</v>
      </c>
      <c r="F368" s="146">
        <v>481714</v>
      </c>
      <c r="G368" s="146">
        <v>13515</v>
      </c>
      <c r="H368" s="146">
        <v>6528</v>
      </c>
      <c r="I368" s="147">
        <v>22.67</v>
      </c>
      <c r="J368" s="15"/>
      <c r="K368" s="15"/>
      <c r="L368" s="15"/>
      <c r="M368" s="15"/>
      <c r="N368" s="15"/>
    </row>
    <row r="369" spans="1:14" s="14" customFormat="1" ht="15" customHeight="1">
      <c r="A369" s="21"/>
      <c r="B369" s="163">
        <v>2013</v>
      </c>
      <c r="C369" s="163"/>
      <c r="D369" s="146">
        <v>54761</v>
      </c>
      <c r="E369" s="146">
        <v>249763</v>
      </c>
      <c r="F369" s="146">
        <v>345520</v>
      </c>
      <c r="G369" s="146">
        <v>17540</v>
      </c>
      <c r="H369" s="146">
        <v>12022</v>
      </c>
      <c r="I369" s="147">
        <v>17.68</v>
      </c>
      <c r="J369" s="15"/>
      <c r="K369" s="15"/>
      <c r="L369" s="15"/>
      <c r="M369" s="15"/>
      <c r="N369" s="15"/>
    </row>
    <row r="370" spans="1:14" s="14" customFormat="1" ht="15" customHeight="1">
      <c r="A370" s="21"/>
      <c r="B370" s="144">
        <v>2012</v>
      </c>
      <c r="C370" s="144"/>
      <c r="D370" s="146">
        <v>55466</v>
      </c>
      <c r="E370" s="146">
        <v>205169</v>
      </c>
      <c r="F370" s="146">
        <v>328675</v>
      </c>
      <c r="G370" s="146">
        <v>17459</v>
      </c>
      <c r="H370" s="146">
        <v>4691</v>
      </c>
      <c r="I370" s="147">
        <v>14.81</v>
      </c>
      <c r="J370" s="7"/>
      <c r="K370" s="7"/>
      <c r="L370" s="7"/>
      <c r="M370" s="7"/>
      <c r="N370" s="7"/>
    </row>
    <row r="371" spans="1:14" s="14" customFormat="1" ht="15" customHeight="1">
      <c r="A371" s="21"/>
      <c r="B371" s="144">
        <v>2011</v>
      </c>
      <c r="C371" s="144"/>
      <c r="D371" s="146">
        <v>57767</v>
      </c>
      <c r="E371" s="146">
        <v>332066</v>
      </c>
      <c r="F371" s="146">
        <v>441989</v>
      </c>
      <c r="G371" s="146">
        <v>10256</v>
      </c>
      <c r="H371" s="146">
        <v>3989</v>
      </c>
      <c r="I371" s="147">
        <v>22.4</v>
      </c>
      <c r="J371" s="7"/>
      <c r="K371" s="7"/>
      <c r="L371" s="7"/>
      <c r="M371" s="7"/>
      <c r="N371" s="7"/>
    </row>
    <row r="372" spans="1:14" ht="15" customHeight="1">
      <c r="B372" s="144">
        <v>2010</v>
      </c>
      <c r="C372" s="144"/>
      <c r="D372" s="146">
        <v>58971</v>
      </c>
      <c r="E372" s="146">
        <v>275067</v>
      </c>
      <c r="F372" s="146">
        <v>410556</v>
      </c>
      <c r="G372" s="146">
        <v>8687</v>
      </c>
      <c r="H372" s="146">
        <v>3670</v>
      </c>
      <c r="I372" s="147">
        <v>16.78</v>
      </c>
    </row>
    <row r="373" spans="1:14" ht="15" customHeight="1">
      <c r="B373" s="144">
        <v>2009</v>
      </c>
      <c r="C373" s="144"/>
      <c r="D373" s="146">
        <v>63511</v>
      </c>
      <c r="E373" s="146">
        <v>333259</v>
      </c>
      <c r="F373" s="146">
        <v>556720</v>
      </c>
      <c r="G373" s="146">
        <v>22797</v>
      </c>
      <c r="H373" s="146" t="s">
        <v>69</v>
      </c>
      <c r="I373" s="147">
        <v>19.760000000000002</v>
      </c>
    </row>
    <row r="374" spans="1:14" ht="15" customHeight="1">
      <c r="B374" s="144">
        <v>2008</v>
      </c>
      <c r="C374" s="144"/>
      <c r="D374" s="146">
        <v>66739</v>
      </c>
      <c r="E374" s="146">
        <v>301141</v>
      </c>
      <c r="F374" s="146">
        <v>569004</v>
      </c>
      <c r="G374" s="146">
        <v>27246</v>
      </c>
      <c r="H374" s="146" t="s">
        <v>69</v>
      </c>
      <c r="I374" s="147">
        <v>17.16</v>
      </c>
    </row>
    <row r="375" spans="1:14" ht="15" customHeight="1">
      <c r="B375" s="145" t="s">
        <v>211</v>
      </c>
      <c r="C375" s="145"/>
      <c r="D375" s="154"/>
      <c r="E375" s="154"/>
      <c r="F375" s="154"/>
      <c r="G375" s="154"/>
      <c r="H375" s="154"/>
      <c r="I375" s="155"/>
      <c r="J375" s="15"/>
      <c r="K375" s="15"/>
      <c r="L375" s="15"/>
      <c r="M375" s="15"/>
      <c r="N375" s="15"/>
    </row>
    <row r="376" spans="1:14" ht="15" customHeight="1">
      <c r="B376" s="163">
        <v>2016</v>
      </c>
      <c r="C376" s="251"/>
      <c r="D376" s="146">
        <v>9887</v>
      </c>
      <c r="E376" s="146">
        <v>883084</v>
      </c>
      <c r="F376" s="146">
        <v>1027925</v>
      </c>
      <c r="G376" s="146">
        <v>37882</v>
      </c>
      <c r="H376" s="146">
        <v>21597</v>
      </c>
      <c r="I376" s="147">
        <v>20.91</v>
      </c>
      <c r="J376" s="15"/>
      <c r="K376" s="15"/>
      <c r="L376" s="15"/>
      <c r="M376" s="15"/>
      <c r="N376" s="15"/>
    </row>
    <row r="377" spans="1:14" s="14" customFormat="1" ht="15" customHeight="1" collapsed="1">
      <c r="A377" s="21"/>
      <c r="B377" s="163">
        <v>2015</v>
      </c>
      <c r="C377" s="163"/>
      <c r="D377" s="146">
        <v>9704</v>
      </c>
      <c r="E377" s="146">
        <v>670656</v>
      </c>
      <c r="F377" s="146">
        <v>803516</v>
      </c>
      <c r="G377" s="146">
        <v>30583</v>
      </c>
      <c r="H377" s="146">
        <v>15208</v>
      </c>
      <c r="I377" s="147">
        <v>16.82</v>
      </c>
      <c r="J377" s="15"/>
      <c r="K377" s="15"/>
      <c r="L377" s="15"/>
      <c r="M377" s="15"/>
      <c r="N377" s="15"/>
    </row>
    <row r="378" spans="1:14" s="14" customFormat="1" ht="15" customHeight="1">
      <c r="A378" s="21"/>
      <c r="B378" s="163">
        <v>2014</v>
      </c>
      <c r="C378" s="163"/>
      <c r="D378" s="146">
        <v>9470</v>
      </c>
      <c r="E378" s="146">
        <v>610040</v>
      </c>
      <c r="F378" s="146">
        <v>780464</v>
      </c>
      <c r="G378" s="146">
        <v>29719</v>
      </c>
      <c r="H378" s="146">
        <v>14737</v>
      </c>
      <c r="I378" s="147">
        <v>16.11</v>
      </c>
      <c r="J378" s="15"/>
      <c r="K378" s="15"/>
      <c r="L378" s="15"/>
      <c r="M378" s="15"/>
      <c r="N378" s="15"/>
    </row>
    <row r="379" spans="1:14" s="14" customFormat="1" ht="15" customHeight="1">
      <c r="A379" s="21"/>
      <c r="B379" s="163">
        <v>2013</v>
      </c>
      <c r="C379" s="163"/>
      <c r="D379" s="146">
        <v>9331</v>
      </c>
      <c r="E379" s="146">
        <v>506724</v>
      </c>
      <c r="F379" s="146">
        <v>661320</v>
      </c>
      <c r="G379" s="146">
        <v>26483</v>
      </c>
      <c r="H379" s="146">
        <v>12764</v>
      </c>
      <c r="I379" s="147">
        <v>13.93</v>
      </c>
      <c r="J379" s="15"/>
      <c r="K379" s="15"/>
      <c r="L379" s="15"/>
      <c r="M379" s="15"/>
      <c r="N379" s="15"/>
    </row>
    <row r="380" spans="1:14" s="14" customFormat="1" ht="15" customHeight="1">
      <c r="A380" s="21"/>
      <c r="B380" s="144">
        <v>2012</v>
      </c>
      <c r="C380" s="144"/>
      <c r="D380" s="146">
        <v>9655</v>
      </c>
      <c r="E380" s="146">
        <v>493681</v>
      </c>
      <c r="F380" s="146">
        <v>642035</v>
      </c>
      <c r="G380" s="146">
        <v>33599</v>
      </c>
      <c r="H380" s="146">
        <v>15598</v>
      </c>
      <c r="I380" s="147">
        <v>14.04</v>
      </c>
      <c r="J380" s="7"/>
      <c r="K380" s="7"/>
      <c r="L380" s="7"/>
      <c r="M380" s="7"/>
      <c r="N380" s="7"/>
    </row>
    <row r="381" spans="1:14" ht="15" customHeight="1">
      <c r="B381" s="144">
        <v>2011</v>
      </c>
      <c r="C381" s="144"/>
      <c r="D381" s="146">
        <v>10389</v>
      </c>
      <c r="E381" s="146">
        <v>593874</v>
      </c>
      <c r="F381" s="146">
        <v>753969</v>
      </c>
      <c r="G381" s="146">
        <v>25330</v>
      </c>
      <c r="H381" s="146">
        <v>16408</v>
      </c>
      <c r="I381" s="147">
        <v>15.75</v>
      </c>
    </row>
    <row r="382" spans="1:14" ht="15" customHeight="1">
      <c r="B382" s="144">
        <v>2010</v>
      </c>
      <c r="C382" s="144"/>
      <c r="D382" s="146">
        <v>10838</v>
      </c>
      <c r="E382" s="146">
        <v>591340</v>
      </c>
      <c r="F382" s="146">
        <v>804965</v>
      </c>
      <c r="G382" s="146">
        <v>34617</v>
      </c>
      <c r="H382" s="146">
        <v>17957</v>
      </c>
      <c r="I382" s="147">
        <v>14.46</v>
      </c>
    </row>
    <row r="383" spans="1:14" ht="15" customHeight="1">
      <c r="B383" s="144">
        <v>2009</v>
      </c>
      <c r="C383" s="144"/>
      <c r="D383" s="146">
        <v>11250</v>
      </c>
      <c r="E383" s="146">
        <v>783009</v>
      </c>
      <c r="F383" s="146">
        <v>1031489</v>
      </c>
      <c r="G383" s="146">
        <v>70853</v>
      </c>
      <c r="H383" s="146" t="s">
        <v>69</v>
      </c>
      <c r="I383" s="147">
        <v>19.190000000000001</v>
      </c>
    </row>
    <row r="384" spans="1:14" ht="15" customHeight="1">
      <c r="B384" s="144">
        <v>2008</v>
      </c>
      <c r="C384" s="144"/>
      <c r="D384" s="146">
        <v>11941</v>
      </c>
      <c r="E384" s="146">
        <v>990826</v>
      </c>
      <c r="F384" s="146">
        <v>1211378</v>
      </c>
      <c r="G384" s="146">
        <v>119239</v>
      </c>
      <c r="H384" s="146" t="s">
        <v>69</v>
      </c>
      <c r="I384" s="147">
        <v>23.11</v>
      </c>
    </row>
    <row r="385" spans="1:14" ht="15" customHeight="1">
      <c r="B385" s="145" t="s">
        <v>212</v>
      </c>
      <c r="C385" s="145"/>
      <c r="D385" s="154"/>
      <c r="E385" s="154"/>
      <c r="F385" s="154"/>
      <c r="G385" s="154"/>
      <c r="H385" s="154"/>
      <c r="I385" s="155"/>
      <c r="J385" s="15"/>
      <c r="K385" s="15"/>
      <c r="L385" s="15"/>
      <c r="M385" s="15"/>
      <c r="N385" s="15"/>
    </row>
    <row r="386" spans="1:14" s="14" customFormat="1" ht="15" customHeight="1" collapsed="1">
      <c r="A386" s="21"/>
      <c r="B386" s="163">
        <v>2016</v>
      </c>
      <c r="C386" s="251"/>
      <c r="D386" s="146">
        <v>2232</v>
      </c>
      <c r="E386" s="146">
        <v>950225</v>
      </c>
      <c r="F386" s="146">
        <v>1467218</v>
      </c>
      <c r="G386" s="146">
        <v>58315</v>
      </c>
      <c r="H386" s="146">
        <v>35632</v>
      </c>
      <c r="I386" s="147">
        <v>15.76</v>
      </c>
      <c r="J386" s="15"/>
      <c r="K386" s="15"/>
      <c r="L386" s="15"/>
      <c r="M386" s="15"/>
      <c r="N386" s="15"/>
    </row>
    <row r="387" spans="1:14" s="14" customFormat="1" ht="15" customHeight="1">
      <c r="A387" s="21"/>
      <c r="B387" s="163">
        <v>2015</v>
      </c>
      <c r="C387" s="163"/>
      <c r="D387" s="146">
        <v>2181</v>
      </c>
      <c r="E387" s="146">
        <v>1000134</v>
      </c>
      <c r="F387" s="146">
        <v>1172765</v>
      </c>
      <c r="G387" s="146">
        <v>48003</v>
      </c>
      <c r="H387" s="146">
        <v>28117</v>
      </c>
      <c r="I387" s="147">
        <v>17.64</v>
      </c>
      <c r="J387" s="15"/>
      <c r="K387" s="15"/>
      <c r="L387" s="15"/>
      <c r="M387" s="15"/>
      <c r="N387" s="15"/>
    </row>
    <row r="388" spans="1:14" s="14" customFormat="1" ht="15" customHeight="1">
      <c r="A388" s="21"/>
      <c r="B388" s="163">
        <v>2014</v>
      </c>
      <c r="C388" s="163"/>
      <c r="D388" s="146">
        <v>2121</v>
      </c>
      <c r="E388" s="146">
        <v>789189</v>
      </c>
      <c r="F388" s="146">
        <v>1063138</v>
      </c>
      <c r="G388" s="146">
        <v>42315</v>
      </c>
      <c r="H388" s="146">
        <v>27738</v>
      </c>
      <c r="I388" s="147">
        <v>14.7</v>
      </c>
      <c r="J388" s="15"/>
      <c r="K388" s="15"/>
      <c r="L388" s="15"/>
      <c r="M388" s="15"/>
      <c r="N388" s="15"/>
    </row>
    <row r="389" spans="1:14" s="14" customFormat="1" ht="15" customHeight="1">
      <c r="A389" s="21"/>
      <c r="B389" s="163">
        <v>2013</v>
      </c>
      <c r="C389" s="163"/>
      <c r="D389" s="146">
        <v>2036</v>
      </c>
      <c r="E389" s="146">
        <v>825119</v>
      </c>
      <c r="F389" s="146">
        <v>1015045</v>
      </c>
      <c r="G389" s="146">
        <v>36513</v>
      </c>
      <c r="H389" s="146">
        <v>26181</v>
      </c>
      <c r="I389" s="147">
        <v>16.45</v>
      </c>
      <c r="J389" s="15"/>
      <c r="K389" s="15"/>
      <c r="L389" s="15"/>
      <c r="M389" s="15"/>
      <c r="N389" s="15"/>
    </row>
    <row r="390" spans="1:14" ht="15" customHeight="1">
      <c r="B390" s="144">
        <v>2012</v>
      </c>
      <c r="C390" s="144"/>
      <c r="D390" s="146">
        <v>2070</v>
      </c>
      <c r="E390" s="146">
        <v>643398</v>
      </c>
      <c r="F390" s="146">
        <v>846619</v>
      </c>
      <c r="G390" s="146">
        <v>31264</v>
      </c>
      <c r="H390" s="146">
        <v>18176</v>
      </c>
      <c r="I390" s="147">
        <v>13.24</v>
      </c>
    </row>
    <row r="391" spans="1:14" ht="15" customHeight="1">
      <c r="B391" s="144">
        <v>2011</v>
      </c>
      <c r="C391" s="144"/>
      <c r="D391" s="146">
        <v>2166</v>
      </c>
      <c r="E391" s="146">
        <v>817050</v>
      </c>
      <c r="F391" s="146">
        <v>1013765</v>
      </c>
      <c r="G391" s="146">
        <v>33336</v>
      </c>
      <c r="H391" s="146">
        <v>22626</v>
      </c>
      <c r="I391" s="147">
        <v>16.309999999999999</v>
      </c>
    </row>
    <row r="392" spans="1:14" ht="15" customHeight="1">
      <c r="B392" s="144">
        <v>2010</v>
      </c>
      <c r="C392" s="144"/>
      <c r="D392" s="146">
        <v>2173</v>
      </c>
      <c r="E392" s="146">
        <v>713803</v>
      </c>
      <c r="F392" s="146">
        <v>950342</v>
      </c>
      <c r="G392" s="146">
        <v>48748</v>
      </c>
      <c r="H392" s="146">
        <v>21301</v>
      </c>
      <c r="I392" s="147">
        <v>13.63</v>
      </c>
    </row>
    <row r="393" spans="1:14" ht="15" customHeight="1">
      <c r="B393" s="144">
        <v>2009</v>
      </c>
      <c r="C393" s="144"/>
      <c r="D393" s="146">
        <v>2226</v>
      </c>
      <c r="E393" s="146">
        <v>1146101</v>
      </c>
      <c r="F393" s="146">
        <v>1395586</v>
      </c>
      <c r="G393" s="146">
        <v>132128</v>
      </c>
      <c r="H393" s="146" t="s">
        <v>69</v>
      </c>
      <c r="I393" s="147">
        <v>22.56</v>
      </c>
    </row>
    <row r="394" spans="1:14" ht="15" customHeight="1">
      <c r="B394" s="144">
        <v>2008</v>
      </c>
      <c r="C394" s="144"/>
      <c r="D394" s="146">
        <v>2391</v>
      </c>
      <c r="E394" s="146">
        <v>1102668</v>
      </c>
      <c r="F394" s="146">
        <v>1440137</v>
      </c>
      <c r="G394" s="146">
        <v>121298</v>
      </c>
      <c r="H394" s="146" t="s">
        <v>69</v>
      </c>
      <c r="I394" s="147">
        <v>19.95</v>
      </c>
    </row>
    <row r="395" spans="1:14" s="14" customFormat="1" ht="15" customHeight="1" collapsed="1">
      <c r="A395" s="21"/>
      <c r="B395" s="141" t="s">
        <v>213</v>
      </c>
      <c r="C395" s="141"/>
      <c r="D395" s="152"/>
      <c r="E395" s="152"/>
      <c r="F395" s="152"/>
      <c r="G395" s="152"/>
      <c r="H395" s="152"/>
      <c r="I395" s="153"/>
    </row>
    <row r="396" spans="1:14" s="14" customFormat="1" ht="15" customHeight="1">
      <c r="A396" s="21"/>
      <c r="B396" s="163">
        <v>2016</v>
      </c>
      <c r="C396" s="251"/>
      <c r="D396" s="146">
        <v>321</v>
      </c>
      <c r="E396" s="146">
        <v>1492779</v>
      </c>
      <c r="F396" s="146">
        <v>1522336</v>
      </c>
      <c r="G396" s="146">
        <v>160156</v>
      </c>
      <c r="H396" s="146">
        <v>44898</v>
      </c>
      <c r="I396" s="147">
        <v>18.010000000000002</v>
      </c>
    </row>
    <row r="397" spans="1:14" s="14" customFormat="1" ht="15" customHeight="1">
      <c r="A397" s="21"/>
      <c r="B397" s="163">
        <v>2015</v>
      </c>
      <c r="C397" s="163"/>
      <c r="D397" s="146">
        <v>313</v>
      </c>
      <c r="E397" s="146">
        <v>1215310</v>
      </c>
      <c r="F397" s="146">
        <v>1336186</v>
      </c>
      <c r="G397" s="146">
        <v>70036</v>
      </c>
      <c r="H397" s="146">
        <v>21048</v>
      </c>
      <c r="I397" s="147">
        <v>15.18</v>
      </c>
    </row>
    <row r="398" spans="1:14" s="14" customFormat="1" ht="15" customHeight="1">
      <c r="A398" s="21"/>
      <c r="B398" s="163">
        <v>2014</v>
      </c>
      <c r="C398" s="163"/>
      <c r="D398" s="146">
        <v>301</v>
      </c>
      <c r="E398" s="146">
        <v>934504</v>
      </c>
      <c r="F398" s="146">
        <v>1125326</v>
      </c>
      <c r="G398" s="146">
        <v>70606</v>
      </c>
      <c r="H398" s="146">
        <v>22018</v>
      </c>
      <c r="I398" s="147">
        <v>13.74</v>
      </c>
    </row>
    <row r="399" spans="1:14" ht="15" customHeight="1">
      <c r="B399" s="163">
        <v>2013</v>
      </c>
      <c r="C399" s="163"/>
      <c r="D399" s="146">
        <v>295</v>
      </c>
      <c r="E399" s="146">
        <v>1013208</v>
      </c>
      <c r="F399" s="146">
        <v>1149746</v>
      </c>
      <c r="G399" s="146">
        <v>77107</v>
      </c>
      <c r="H399" s="146">
        <v>22036</v>
      </c>
      <c r="I399" s="147">
        <v>15.31</v>
      </c>
      <c r="J399" s="14"/>
      <c r="K399" s="14"/>
      <c r="L399" s="14"/>
      <c r="M399" s="14"/>
      <c r="N399" s="14"/>
    </row>
    <row r="400" spans="1:14" ht="15" customHeight="1">
      <c r="B400" s="144">
        <v>2012</v>
      </c>
      <c r="C400" s="144"/>
      <c r="D400" s="146">
        <v>294</v>
      </c>
      <c r="E400" s="146">
        <v>964625</v>
      </c>
      <c r="F400" s="146">
        <v>1138826</v>
      </c>
      <c r="G400" s="146">
        <v>81142</v>
      </c>
      <c r="H400" s="146">
        <v>23669</v>
      </c>
      <c r="I400" s="147">
        <v>14.85</v>
      </c>
    </row>
    <row r="401" spans="1:14" ht="15" customHeight="1">
      <c r="B401" s="144">
        <v>2011</v>
      </c>
      <c r="C401" s="144"/>
      <c r="D401" s="146">
        <v>303</v>
      </c>
      <c r="E401" s="146">
        <v>1666111</v>
      </c>
      <c r="F401" s="146">
        <v>1668554</v>
      </c>
      <c r="G401" s="146">
        <v>223588</v>
      </c>
      <c r="H401" s="146">
        <v>52786</v>
      </c>
      <c r="I401" s="147">
        <v>24.04</v>
      </c>
    </row>
    <row r="402" spans="1:14" ht="15" customHeight="1">
      <c r="B402" s="144">
        <v>2010</v>
      </c>
      <c r="C402" s="144"/>
      <c r="D402" s="146">
        <v>291</v>
      </c>
      <c r="E402" s="146">
        <v>1536328</v>
      </c>
      <c r="F402" s="146">
        <v>1924209</v>
      </c>
      <c r="G402" s="146">
        <v>152889</v>
      </c>
      <c r="H402" s="146">
        <v>44584</v>
      </c>
      <c r="I402" s="147">
        <v>21.79</v>
      </c>
    </row>
    <row r="403" spans="1:14" ht="15" customHeight="1">
      <c r="B403" s="144">
        <v>2009</v>
      </c>
      <c r="C403" s="144"/>
      <c r="D403" s="146">
        <v>291</v>
      </c>
      <c r="E403" s="146">
        <v>1508818</v>
      </c>
      <c r="F403" s="146">
        <v>1825509</v>
      </c>
      <c r="G403" s="146">
        <v>369526</v>
      </c>
      <c r="H403" s="146" t="s">
        <v>69</v>
      </c>
      <c r="I403" s="147">
        <v>25.55</v>
      </c>
    </row>
    <row r="404" spans="1:14" s="14" customFormat="1" ht="15" customHeight="1" collapsed="1">
      <c r="A404" s="21"/>
      <c r="B404" s="144">
        <v>2008</v>
      </c>
      <c r="C404" s="144"/>
      <c r="D404" s="146">
        <v>316</v>
      </c>
      <c r="E404" s="146">
        <v>2495886</v>
      </c>
      <c r="F404" s="146">
        <v>2371410</v>
      </c>
      <c r="G404" s="146">
        <v>473375</v>
      </c>
      <c r="H404" s="146" t="s">
        <v>69</v>
      </c>
      <c r="I404" s="147">
        <v>34.86</v>
      </c>
      <c r="J404" s="7"/>
      <c r="K404" s="7"/>
      <c r="L404" s="7"/>
      <c r="M404" s="7"/>
      <c r="N404" s="7"/>
    </row>
    <row r="405" spans="1:14" s="14" customFormat="1" ht="15" customHeight="1">
      <c r="A405" s="21"/>
      <c r="B405" s="138" t="s">
        <v>40</v>
      </c>
      <c r="C405" s="138"/>
      <c r="D405" s="150"/>
      <c r="E405" s="150"/>
      <c r="F405" s="150"/>
      <c r="G405" s="150"/>
      <c r="H405" s="150"/>
      <c r="I405" s="151"/>
      <c r="J405" s="13"/>
      <c r="K405" s="13"/>
      <c r="L405" s="13"/>
      <c r="M405" s="13"/>
      <c r="N405" s="13"/>
    </row>
    <row r="406" spans="1:14" s="14" customFormat="1" ht="15" customHeight="1">
      <c r="A406" s="21"/>
      <c r="B406" s="141" t="s">
        <v>214</v>
      </c>
      <c r="C406" s="141"/>
      <c r="D406" s="152"/>
      <c r="E406" s="152"/>
      <c r="F406" s="152"/>
      <c r="G406" s="152"/>
      <c r="H406" s="152"/>
      <c r="I406" s="153"/>
    </row>
    <row r="407" spans="1:14" s="14" customFormat="1" ht="15" customHeight="1">
      <c r="A407" s="21"/>
      <c r="B407" s="163">
        <v>2016</v>
      </c>
      <c r="C407" s="251"/>
      <c r="D407" s="146">
        <v>33004</v>
      </c>
      <c r="E407" s="146">
        <v>1680944</v>
      </c>
      <c r="F407" s="146">
        <v>1952346</v>
      </c>
      <c r="G407" s="146">
        <v>80044</v>
      </c>
      <c r="H407" s="146">
        <v>53840</v>
      </c>
      <c r="I407" s="147">
        <v>18.5</v>
      </c>
    </row>
    <row r="408" spans="1:14" ht="15" customHeight="1">
      <c r="B408" s="163">
        <v>2015</v>
      </c>
      <c r="C408" s="163"/>
      <c r="D408" s="146">
        <v>32805</v>
      </c>
      <c r="E408" s="146">
        <v>1302669</v>
      </c>
      <c r="F408" s="146">
        <v>1519125</v>
      </c>
      <c r="G408" s="146">
        <v>52633</v>
      </c>
      <c r="H408" s="146">
        <v>33874</v>
      </c>
      <c r="I408" s="147">
        <v>15.33</v>
      </c>
      <c r="J408" s="14"/>
      <c r="K408" s="14"/>
      <c r="L408" s="14"/>
      <c r="M408" s="14"/>
      <c r="N408" s="14"/>
    </row>
    <row r="409" spans="1:14" ht="15" customHeight="1">
      <c r="B409" s="163">
        <v>2014</v>
      </c>
      <c r="C409" s="163"/>
      <c r="D409" s="146">
        <v>32412</v>
      </c>
      <c r="E409" s="146">
        <v>1166203</v>
      </c>
      <c r="F409" s="146">
        <v>1453542</v>
      </c>
      <c r="G409" s="146">
        <v>48414</v>
      </c>
      <c r="H409" s="146">
        <v>32411</v>
      </c>
      <c r="I409" s="147">
        <v>14.64</v>
      </c>
      <c r="J409" s="14"/>
      <c r="K409" s="14"/>
      <c r="L409" s="14"/>
      <c r="M409" s="14"/>
      <c r="N409" s="14"/>
    </row>
    <row r="410" spans="1:14" ht="15" customHeight="1">
      <c r="B410" s="163">
        <v>2013</v>
      </c>
      <c r="C410" s="163"/>
      <c r="D410" s="146">
        <v>32448</v>
      </c>
      <c r="E410" s="146">
        <v>1059889</v>
      </c>
      <c r="F410" s="146">
        <v>1318575</v>
      </c>
      <c r="G410" s="146">
        <v>48357</v>
      </c>
      <c r="H410" s="146">
        <v>34747</v>
      </c>
      <c r="I410" s="147">
        <v>14.19</v>
      </c>
      <c r="J410" s="14"/>
      <c r="K410" s="14"/>
      <c r="L410" s="14"/>
      <c r="M410" s="14"/>
      <c r="N410" s="14"/>
    </row>
    <row r="411" spans="1:14" ht="15" customHeight="1">
      <c r="B411" s="144">
        <v>2012</v>
      </c>
      <c r="C411" s="144"/>
      <c r="D411" s="146">
        <v>32693</v>
      </c>
      <c r="E411" s="146">
        <v>832981</v>
      </c>
      <c r="F411" s="146">
        <v>1108953</v>
      </c>
      <c r="G411" s="146">
        <v>37289</v>
      </c>
      <c r="H411" s="146">
        <v>25033</v>
      </c>
      <c r="I411" s="147">
        <v>11.86</v>
      </c>
    </row>
    <row r="412" spans="1:14" ht="15" customHeight="1">
      <c r="B412" s="144">
        <v>2011</v>
      </c>
      <c r="C412" s="144"/>
      <c r="D412" s="146">
        <v>33804</v>
      </c>
      <c r="E412" s="146">
        <v>978022</v>
      </c>
      <c r="F412" s="146">
        <v>1206591</v>
      </c>
      <c r="G412" s="146">
        <v>69128</v>
      </c>
      <c r="H412" s="146">
        <v>52466</v>
      </c>
      <c r="I412" s="147">
        <v>13.66</v>
      </c>
    </row>
    <row r="413" spans="1:14" s="14" customFormat="1" ht="15" customHeight="1" collapsed="1">
      <c r="A413" s="21"/>
      <c r="B413" s="144">
        <v>2010</v>
      </c>
      <c r="C413" s="144"/>
      <c r="D413" s="146">
        <v>34109</v>
      </c>
      <c r="E413" s="146">
        <v>790063</v>
      </c>
      <c r="F413" s="146">
        <v>1197700</v>
      </c>
      <c r="G413" s="146">
        <v>70082</v>
      </c>
      <c r="H413" s="146">
        <v>52228</v>
      </c>
      <c r="I413" s="147">
        <v>10.68</v>
      </c>
      <c r="J413" s="7"/>
      <c r="K413" s="7"/>
      <c r="L413" s="7"/>
      <c r="M413" s="7"/>
      <c r="N413" s="7"/>
    </row>
    <row r="414" spans="1:14" s="14" customFormat="1" ht="15" customHeight="1">
      <c r="A414" s="21"/>
      <c r="B414" s="144">
        <v>2009</v>
      </c>
      <c r="C414" s="144"/>
      <c r="D414" s="146">
        <v>36404</v>
      </c>
      <c r="E414" s="146">
        <v>913555</v>
      </c>
      <c r="F414" s="146">
        <v>1312795</v>
      </c>
      <c r="G414" s="146">
        <v>122002</v>
      </c>
      <c r="H414" s="146" t="s">
        <v>69</v>
      </c>
      <c r="I414" s="147">
        <v>13.22</v>
      </c>
      <c r="J414" s="7"/>
      <c r="K414" s="7"/>
      <c r="L414" s="7"/>
      <c r="M414" s="7"/>
      <c r="N414" s="7"/>
    </row>
    <row r="415" spans="1:14" s="14" customFormat="1" ht="15" customHeight="1">
      <c r="A415" s="21"/>
      <c r="B415" s="144">
        <v>2008</v>
      </c>
      <c r="C415" s="144"/>
      <c r="D415" s="146">
        <v>38583</v>
      </c>
      <c r="E415" s="146">
        <v>1495472</v>
      </c>
      <c r="F415" s="146">
        <v>1921404</v>
      </c>
      <c r="G415" s="146">
        <v>136553</v>
      </c>
      <c r="H415" s="146" t="s">
        <v>69</v>
      </c>
      <c r="I415" s="147">
        <v>19.87</v>
      </c>
      <c r="J415" s="7"/>
      <c r="K415" s="7"/>
      <c r="L415" s="7"/>
      <c r="M415" s="7"/>
      <c r="N415" s="7"/>
    </row>
    <row r="416" spans="1:14" s="14" customFormat="1" ht="15" customHeight="1">
      <c r="A416" s="21"/>
      <c r="B416" s="141" t="s">
        <v>215</v>
      </c>
      <c r="C416" s="141"/>
      <c r="D416" s="152"/>
      <c r="E416" s="152"/>
      <c r="F416" s="152"/>
      <c r="G416" s="152"/>
      <c r="H416" s="152"/>
      <c r="I416" s="153"/>
    </row>
    <row r="417" spans="1:14" ht="15" customHeight="1">
      <c r="B417" s="163">
        <v>2016</v>
      </c>
      <c r="C417" s="251"/>
      <c r="D417" s="146">
        <v>16598</v>
      </c>
      <c r="E417" s="146">
        <v>1050201</v>
      </c>
      <c r="F417" s="146">
        <v>1256843</v>
      </c>
      <c r="G417" s="146">
        <v>46358</v>
      </c>
      <c r="H417" s="146">
        <v>33168</v>
      </c>
      <c r="I417" s="147">
        <v>20.350000000000001</v>
      </c>
      <c r="J417" s="14"/>
      <c r="K417" s="14"/>
      <c r="L417" s="14"/>
      <c r="M417" s="14"/>
      <c r="N417" s="14"/>
    </row>
    <row r="418" spans="1:14" ht="15" customHeight="1">
      <c r="B418" s="163">
        <v>2015</v>
      </c>
      <c r="C418" s="163"/>
      <c r="D418" s="146">
        <v>16571</v>
      </c>
      <c r="E418" s="146">
        <v>1030127</v>
      </c>
      <c r="F418" s="146">
        <v>1179378</v>
      </c>
      <c r="G418" s="146">
        <v>42921</v>
      </c>
      <c r="H418" s="146">
        <v>24486</v>
      </c>
      <c r="I418" s="147">
        <v>20.96</v>
      </c>
      <c r="J418" s="14"/>
      <c r="K418" s="14"/>
      <c r="L418" s="14"/>
      <c r="M418" s="14"/>
      <c r="N418" s="14"/>
    </row>
    <row r="419" spans="1:14" ht="15" customHeight="1">
      <c r="B419" s="163">
        <v>2014</v>
      </c>
      <c r="C419" s="163"/>
      <c r="D419" s="146">
        <v>16387</v>
      </c>
      <c r="E419" s="146">
        <v>758842</v>
      </c>
      <c r="F419" s="146">
        <v>1010082</v>
      </c>
      <c r="G419" s="146">
        <v>35205</v>
      </c>
      <c r="H419" s="146">
        <v>18944</v>
      </c>
      <c r="I419" s="147">
        <v>17.04</v>
      </c>
      <c r="J419" s="14"/>
      <c r="K419" s="14"/>
      <c r="L419" s="14"/>
      <c r="M419" s="14"/>
      <c r="N419" s="14"/>
    </row>
    <row r="420" spans="1:14" ht="15" customHeight="1">
      <c r="B420" s="163">
        <v>2013</v>
      </c>
      <c r="C420" s="163"/>
      <c r="D420" s="146">
        <v>16346</v>
      </c>
      <c r="E420" s="146">
        <v>679008</v>
      </c>
      <c r="F420" s="146">
        <v>842572</v>
      </c>
      <c r="G420" s="146">
        <v>40315</v>
      </c>
      <c r="H420" s="146">
        <v>21973</v>
      </c>
      <c r="I420" s="147">
        <v>15.74</v>
      </c>
      <c r="J420" s="14"/>
      <c r="K420" s="14"/>
      <c r="L420" s="14"/>
      <c r="M420" s="14"/>
      <c r="N420" s="14"/>
    </row>
    <row r="421" spans="1:14" ht="15" customHeight="1">
      <c r="B421" s="144">
        <v>2012</v>
      </c>
      <c r="C421" s="144"/>
      <c r="D421" s="146">
        <v>16504</v>
      </c>
      <c r="E421" s="146">
        <v>584434</v>
      </c>
      <c r="F421" s="146">
        <v>773253</v>
      </c>
      <c r="G421" s="146">
        <v>46621</v>
      </c>
      <c r="H421" s="146">
        <v>19371</v>
      </c>
      <c r="I421" s="147">
        <v>13.63</v>
      </c>
    </row>
    <row r="422" spans="1:14" s="14" customFormat="1" ht="15" customHeight="1" collapsed="1">
      <c r="A422" s="21"/>
      <c r="B422" s="144">
        <v>2011</v>
      </c>
      <c r="C422" s="144"/>
      <c r="D422" s="146">
        <v>17261</v>
      </c>
      <c r="E422" s="146">
        <v>650913</v>
      </c>
      <c r="F422" s="146">
        <v>833422</v>
      </c>
      <c r="G422" s="146">
        <v>35449</v>
      </c>
      <c r="H422" s="146">
        <v>19519</v>
      </c>
      <c r="I422" s="147">
        <v>14.78</v>
      </c>
      <c r="J422" s="7"/>
      <c r="K422" s="7"/>
      <c r="L422" s="7"/>
      <c r="M422" s="7"/>
      <c r="N422" s="7"/>
    </row>
    <row r="423" spans="1:14" s="14" customFormat="1" ht="15" customHeight="1">
      <c r="A423" s="21"/>
      <c r="B423" s="144">
        <v>2010</v>
      </c>
      <c r="C423" s="144"/>
      <c r="D423" s="146">
        <v>17715</v>
      </c>
      <c r="E423" s="146">
        <v>639487</v>
      </c>
      <c r="F423" s="146">
        <v>937199</v>
      </c>
      <c r="G423" s="146">
        <v>42299</v>
      </c>
      <c r="H423" s="146">
        <v>16753</v>
      </c>
      <c r="I423" s="147">
        <v>13.96</v>
      </c>
      <c r="J423" s="7"/>
      <c r="K423" s="7"/>
      <c r="L423" s="7"/>
      <c r="M423" s="7"/>
      <c r="N423" s="7"/>
    </row>
    <row r="424" spans="1:14" s="14" customFormat="1" ht="15" customHeight="1">
      <c r="A424" s="21"/>
      <c r="B424" s="144">
        <v>2009</v>
      </c>
      <c r="C424" s="144"/>
      <c r="D424" s="146">
        <v>18770</v>
      </c>
      <c r="E424" s="146">
        <v>1052369</v>
      </c>
      <c r="F424" s="146">
        <v>1268744</v>
      </c>
      <c r="G424" s="146">
        <v>133649</v>
      </c>
      <c r="H424" s="146" t="s">
        <v>69</v>
      </c>
      <c r="I424" s="147">
        <v>23.93</v>
      </c>
      <c r="J424" s="7"/>
      <c r="K424" s="7"/>
      <c r="L424" s="7"/>
      <c r="M424" s="7"/>
      <c r="N424" s="7"/>
    </row>
    <row r="425" spans="1:14" s="14" customFormat="1" ht="15" customHeight="1">
      <c r="A425" s="21"/>
      <c r="B425" s="144">
        <v>2008</v>
      </c>
      <c r="C425" s="144"/>
      <c r="D425" s="146">
        <v>19772</v>
      </c>
      <c r="E425" s="146">
        <v>1418046</v>
      </c>
      <c r="F425" s="146">
        <v>1722077</v>
      </c>
      <c r="G425" s="146">
        <v>101993</v>
      </c>
      <c r="H425" s="146" t="s">
        <v>69</v>
      </c>
      <c r="I425" s="147">
        <v>30.48</v>
      </c>
      <c r="J425" s="7"/>
      <c r="K425" s="7"/>
      <c r="L425" s="7"/>
      <c r="M425" s="7"/>
      <c r="N425" s="7"/>
    </row>
    <row r="426" spans="1:14" ht="15" customHeight="1">
      <c r="B426" s="141" t="s">
        <v>216</v>
      </c>
      <c r="C426" s="141"/>
      <c r="D426" s="152"/>
      <c r="E426" s="152"/>
      <c r="F426" s="152"/>
      <c r="G426" s="152"/>
      <c r="H426" s="152"/>
      <c r="I426" s="153"/>
      <c r="J426" s="14"/>
      <c r="K426" s="14"/>
      <c r="L426" s="14"/>
      <c r="M426" s="14"/>
      <c r="N426" s="14"/>
    </row>
    <row r="427" spans="1:14" ht="15" customHeight="1">
      <c r="B427" s="163">
        <v>2016</v>
      </c>
      <c r="C427" s="251"/>
      <c r="D427" s="146">
        <v>9944</v>
      </c>
      <c r="E427" s="146">
        <v>758084</v>
      </c>
      <c r="F427" s="146">
        <v>1019205</v>
      </c>
      <c r="G427" s="146">
        <v>130072</v>
      </c>
      <c r="H427" s="146">
        <v>17882</v>
      </c>
      <c r="I427" s="147">
        <v>16.59</v>
      </c>
      <c r="J427" s="14"/>
      <c r="K427" s="14"/>
      <c r="L427" s="14"/>
      <c r="M427" s="14"/>
      <c r="N427" s="14"/>
    </row>
    <row r="428" spans="1:14" ht="15" customHeight="1">
      <c r="B428" s="163">
        <v>2015</v>
      </c>
      <c r="C428" s="163"/>
      <c r="D428" s="146">
        <v>9953</v>
      </c>
      <c r="E428" s="146">
        <v>743354</v>
      </c>
      <c r="F428" s="146">
        <v>874776</v>
      </c>
      <c r="G428" s="146">
        <v>54638</v>
      </c>
      <c r="H428" s="146">
        <v>9137</v>
      </c>
      <c r="I428" s="147">
        <v>16.29</v>
      </c>
      <c r="J428" s="14"/>
      <c r="K428" s="14"/>
      <c r="L428" s="14"/>
      <c r="M428" s="14"/>
      <c r="N428" s="14"/>
    </row>
    <row r="429" spans="1:14" ht="15" customHeight="1">
      <c r="B429" s="163">
        <v>2014</v>
      </c>
      <c r="C429" s="163"/>
      <c r="D429" s="146">
        <v>10027</v>
      </c>
      <c r="E429" s="146">
        <v>504854</v>
      </c>
      <c r="F429" s="146">
        <v>656403</v>
      </c>
      <c r="G429" s="146">
        <v>64332</v>
      </c>
      <c r="H429" s="146">
        <v>13414</v>
      </c>
      <c r="I429" s="147">
        <v>12.77</v>
      </c>
      <c r="J429" s="14"/>
      <c r="K429" s="14"/>
      <c r="L429" s="14"/>
      <c r="M429" s="14"/>
      <c r="N429" s="14"/>
    </row>
    <row r="430" spans="1:14" ht="15" customHeight="1">
      <c r="B430" s="163">
        <v>2013</v>
      </c>
      <c r="C430" s="163"/>
      <c r="D430" s="146">
        <v>10252</v>
      </c>
      <c r="E430" s="146">
        <v>488670</v>
      </c>
      <c r="F430" s="146">
        <v>571739</v>
      </c>
      <c r="G430" s="146">
        <v>63183</v>
      </c>
      <c r="H430" s="146">
        <v>12154</v>
      </c>
      <c r="I430" s="147">
        <v>12.46</v>
      </c>
      <c r="J430" s="14"/>
      <c r="K430" s="14"/>
      <c r="L430" s="14"/>
      <c r="M430" s="14"/>
      <c r="N430" s="14"/>
    </row>
    <row r="431" spans="1:14" s="12" customFormat="1" ht="15" customHeight="1">
      <c r="A431" s="21"/>
      <c r="B431" s="144">
        <v>2012</v>
      </c>
      <c r="C431" s="144"/>
      <c r="D431" s="146">
        <v>10713</v>
      </c>
      <c r="E431" s="146">
        <v>561717</v>
      </c>
      <c r="F431" s="146">
        <v>681219</v>
      </c>
      <c r="G431" s="146">
        <v>70758</v>
      </c>
      <c r="H431" s="146">
        <v>14820</v>
      </c>
      <c r="I431" s="147">
        <v>14.04</v>
      </c>
      <c r="J431" s="7"/>
      <c r="K431" s="7"/>
      <c r="L431" s="7"/>
      <c r="M431" s="7"/>
      <c r="N431" s="7"/>
    </row>
    <row r="432" spans="1:14" s="13" customFormat="1" ht="15" customHeight="1">
      <c r="A432" s="21"/>
      <c r="B432" s="144">
        <v>2011</v>
      </c>
      <c r="C432" s="144"/>
      <c r="D432" s="146">
        <v>11532</v>
      </c>
      <c r="E432" s="146">
        <v>1288984</v>
      </c>
      <c r="F432" s="146">
        <v>1270562</v>
      </c>
      <c r="G432" s="146">
        <v>181300</v>
      </c>
      <c r="H432" s="146">
        <v>20026</v>
      </c>
      <c r="I432" s="147">
        <v>28.88</v>
      </c>
      <c r="J432" s="7"/>
      <c r="K432" s="7"/>
      <c r="L432" s="7"/>
      <c r="M432" s="7"/>
      <c r="N432" s="7"/>
    </row>
    <row r="433" spans="1:14" s="13" customFormat="1" ht="15" customHeight="1">
      <c r="A433" s="21"/>
      <c r="B433" s="144">
        <v>2010</v>
      </c>
      <c r="C433" s="144"/>
      <c r="D433" s="146">
        <v>12063</v>
      </c>
      <c r="E433" s="146">
        <v>1467948</v>
      </c>
      <c r="F433" s="146">
        <v>1623763</v>
      </c>
      <c r="G433" s="146">
        <v>117261</v>
      </c>
      <c r="H433" s="146">
        <v>15062</v>
      </c>
      <c r="I433" s="147">
        <v>30.41</v>
      </c>
      <c r="J433" s="7"/>
      <c r="K433" s="7"/>
      <c r="L433" s="7"/>
      <c r="M433" s="7"/>
      <c r="N433" s="7"/>
    </row>
    <row r="434" spans="1:14" s="13" customFormat="1" ht="15" customHeight="1">
      <c r="A434" s="21"/>
      <c r="B434" s="144">
        <v>2009</v>
      </c>
      <c r="C434" s="144"/>
      <c r="D434" s="146">
        <v>13140</v>
      </c>
      <c r="E434" s="146">
        <v>1272491</v>
      </c>
      <c r="F434" s="146">
        <v>1659015</v>
      </c>
      <c r="G434" s="146">
        <v>267786</v>
      </c>
      <c r="H434" s="146" t="s">
        <v>69</v>
      </c>
      <c r="I434" s="147">
        <v>29.51</v>
      </c>
      <c r="J434" s="7"/>
      <c r="K434" s="7"/>
      <c r="L434" s="7"/>
      <c r="M434" s="7"/>
      <c r="N434" s="7"/>
    </row>
    <row r="435" spans="1:14" s="13" customFormat="1" ht="15" customHeight="1">
      <c r="A435" s="21"/>
      <c r="B435" s="144">
        <v>2008</v>
      </c>
      <c r="C435" s="144"/>
      <c r="D435" s="146">
        <v>13713</v>
      </c>
      <c r="E435" s="146">
        <v>1449796</v>
      </c>
      <c r="F435" s="146">
        <v>1410196</v>
      </c>
      <c r="G435" s="146">
        <v>389203</v>
      </c>
      <c r="H435" s="146" t="s">
        <v>69</v>
      </c>
      <c r="I435" s="147">
        <v>27.32</v>
      </c>
      <c r="J435" s="7"/>
      <c r="K435" s="7"/>
      <c r="L435" s="7"/>
      <c r="M435" s="7"/>
      <c r="N435" s="7"/>
    </row>
    <row r="436" spans="1:14" ht="15" customHeight="1">
      <c r="B436" s="141" t="s">
        <v>217</v>
      </c>
      <c r="C436" s="141"/>
      <c r="D436" s="152"/>
      <c r="E436" s="152"/>
      <c r="F436" s="152"/>
      <c r="G436" s="152"/>
      <c r="H436" s="152"/>
      <c r="I436" s="153"/>
      <c r="J436" s="14"/>
      <c r="K436" s="14"/>
      <c r="L436" s="14"/>
      <c r="M436" s="14"/>
      <c r="N436" s="14"/>
    </row>
    <row r="437" spans="1:14" ht="15" customHeight="1">
      <c r="B437" s="163">
        <v>2016</v>
      </c>
      <c r="C437" s="251"/>
      <c r="D437" s="146">
        <v>3933</v>
      </c>
      <c r="E437" s="146">
        <v>210677</v>
      </c>
      <c r="F437" s="146">
        <v>275581</v>
      </c>
      <c r="G437" s="146">
        <v>9946</v>
      </c>
      <c r="H437" s="146">
        <v>2780</v>
      </c>
      <c r="I437" s="147">
        <v>20.87</v>
      </c>
      <c r="J437" s="14"/>
      <c r="K437" s="14"/>
      <c r="L437" s="14"/>
      <c r="M437" s="14"/>
      <c r="N437" s="14"/>
    </row>
    <row r="438" spans="1:14" ht="15" customHeight="1">
      <c r="B438" s="163">
        <v>2015</v>
      </c>
      <c r="C438" s="163"/>
      <c r="D438" s="146">
        <v>3931</v>
      </c>
      <c r="E438" s="146">
        <v>230393</v>
      </c>
      <c r="F438" s="146">
        <v>278144</v>
      </c>
      <c r="G438" s="146">
        <v>10088</v>
      </c>
      <c r="H438" s="146">
        <v>1816</v>
      </c>
      <c r="I438" s="147">
        <v>23.64</v>
      </c>
      <c r="J438" s="14"/>
      <c r="K438" s="14"/>
      <c r="L438" s="14"/>
      <c r="M438" s="14"/>
      <c r="N438" s="14"/>
    </row>
    <row r="439" spans="1:14" ht="15" customHeight="1">
      <c r="B439" s="163">
        <v>2014</v>
      </c>
      <c r="C439" s="163"/>
      <c r="D439" s="146">
        <v>3938</v>
      </c>
      <c r="E439" s="146">
        <v>190468</v>
      </c>
      <c r="F439" s="146">
        <v>270022</v>
      </c>
      <c r="G439" s="146">
        <v>5411</v>
      </c>
      <c r="H439" s="146">
        <v>3878</v>
      </c>
      <c r="I439" s="147">
        <v>24.46</v>
      </c>
      <c r="J439" s="14"/>
      <c r="K439" s="14"/>
      <c r="L439" s="14"/>
      <c r="M439" s="14"/>
      <c r="N439" s="14"/>
    </row>
    <row r="440" spans="1:14" ht="15" customHeight="1">
      <c r="B440" s="163">
        <v>2013</v>
      </c>
      <c r="C440" s="163"/>
      <c r="D440" s="146">
        <v>3935</v>
      </c>
      <c r="E440" s="146">
        <v>326267</v>
      </c>
      <c r="F440" s="146">
        <v>385862</v>
      </c>
      <c r="G440" s="146">
        <v>4404</v>
      </c>
      <c r="H440" s="146">
        <v>3114</v>
      </c>
      <c r="I440" s="147">
        <v>45.78</v>
      </c>
      <c r="J440" s="14"/>
      <c r="K440" s="14"/>
      <c r="L440" s="14"/>
      <c r="M440" s="14"/>
      <c r="N440" s="14"/>
    </row>
    <row r="441" spans="1:14" s="13" customFormat="1" ht="15" customHeight="1">
      <c r="A441" s="21"/>
      <c r="B441" s="144">
        <v>2012</v>
      </c>
      <c r="C441" s="144"/>
      <c r="D441" s="146">
        <v>4054</v>
      </c>
      <c r="E441" s="146">
        <v>273587</v>
      </c>
      <c r="F441" s="146">
        <v>325695</v>
      </c>
      <c r="G441" s="146">
        <v>7691</v>
      </c>
      <c r="H441" s="146">
        <v>2430</v>
      </c>
      <c r="I441" s="147">
        <v>40.64</v>
      </c>
      <c r="J441" s="7"/>
      <c r="K441" s="7"/>
      <c r="L441" s="7"/>
      <c r="M441" s="7"/>
      <c r="N441" s="7"/>
    </row>
    <row r="442" spans="1:14" s="14" customFormat="1" ht="15" customHeight="1">
      <c r="A442" s="21"/>
      <c r="B442" s="144">
        <v>2011</v>
      </c>
      <c r="C442" s="144"/>
      <c r="D442" s="146">
        <v>4274</v>
      </c>
      <c r="E442" s="146">
        <v>424677</v>
      </c>
      <c r="F442" s="146">
        <v>485206</v>
      </c>
      <c r="G442" s="146">
        <v>5669</v>
      </c>
      <c r="H442" s="146">
        <v>3239</v>
      </c>
      <c r="I442" s="147">
        <v>50.27</v>
      </c>
      <c r="J442" s="7"/>
      <c r="K442" s="7"/>
      <c r="L442" s="7"/>
      <c r="M442" s="7"/>
      <c r="N442" s="7"/>
    </row>
    <row r="443" spans="1:14" s="14" customFormat="1" ht="15" customHeight="1">
      <c r="A443" s="21"/>
      <c r="B443" s="144">
        <v>2010</v>
      </c>
      <c r="C443" s="144"/>
      <c r="D443" s="146">
        <v>4423</v>
      </c>
      <c r="E443" s="146">
        <v>154541</v>
      </c>
      <c r="F443" s="146">
        <v>256283</v>
      </c>
      <c r="G443" s="146">
        <v>10957</v>
      </c>
      <c r="H443" s="146">
        <v>3004</v>
      </c>
      <c r="I443" s="147">
        <v>18.100000000000001</v>
      </c>
      <c r="J443" s="7"/>
      <c r="K443" s="7"/>
      <c r="L443" s="7"/>
      <c r="M443" s="7"/>
      <c r="N443" s="7"/>
    </row>
    <row r="444" spans="1:14" s="14" customFormat="1" ht="15" customHeight="1">
      <c r="A444" s="21"/>
      <c r="B444" s="144">
        <v>2009</v>
      </c>
      <c r="C444" s="144"/>
      <c r="D444" s="146">
        <v>4683</v>
      </c>
      <c r="E444" s="146">
        <v>459039</v>
      </c>
      <c r="F444" s="146">
        <v>465388</v>
      </c>
      <c r="G444" s="146">
        <v>62629</v>
      </c>
      <c r="H444" s="146" t="s">
        <v>69</v>
      </c>
      <c r="I444" s="147">
        <v>61.03</v>
      </c>
      <c r="J444" s="7"/>
      <c r="K444" s="7"/>
      <c r="L444" s="7"/>
      <c r="M444" s="7"/>
      <c r="N444" s="7"/>
    </row>
    <row r="445" spans="1:14" s="14" customFormat="1" ht="15" customHeight="1">
      <c r="A445" s="21"/>
      <c r="B445" s="144">
        <v>2008</v>
      </c>
      <c r="C445" s="144"/>
      <c r="D445" s="146">
        <v>4896</v>
      </c>
      <c r="E445" s="146">
        <v>443460</v>
      </c>
      <c r="F445" s="146">
        <v>431269</v>
      </c>
      <c r="G445" s="146">
        <v>107641</v>
      </c>
      <c r="H445" s="146" t="s">
        <v>69</v>
      </c>
      <c r="I445" s="147">
        <v>52.87</v>
      </c>
      <c r="J445" s="7"/>
      <c r="K445" s="7"/>
      <c r="L445" s="7"/>
      <c r="M445" s="7"/>
      <c r="N445" s="7"/>
    </row>
    <row r="446" spans="1:14" ht="15" customHeight="1">
      <c r="B446" s="141" t="s">
        <v>218</v>
      </c>
      <c r="C446" s="141"/>
      <c r="D446" s="152"/>
      <c r="E446" s="152"/>
      <c r="F446" s="152"/>
      <c r="G446" s="152"/>
      <c r="H446" s="152"/>
      <c r="I446" s="153"/>
      <c r="J446" s="14"/>
      <c r="K446" s="14"/>
      <c r="L446" s="14"/>
      <c r="M446" s="14"/>
      <c r="N446" s="14"/>
    </row>
    <row r="447" spans="1:14" ht="15" customHeight="1">
      <c r="B447" s="163">
        <v>2016</v>
      </c>
      <c r="C447" s="251"/>
      <c r="D447" s="146">
        <v>1787</v>
      </c>
      <c r="E447" s="146">
        <v>17966</v>
      </c>
      <c r="F447" s="146">
        <v>18981</v>
      </c>
      <c r="G447" s="146">
        <v>660</v>
      </c>
      <c r="H447" s="146">
        <v>560</v>
      </c>
      <c r="I447" s="147">
        <v>19.95</v>
      </c>
      <c r="J447" s="14"/>
      <c r="K447" s="14"/>
      <c r="L447" s="14"/>
      <c r="M447" s="14"/>
      <c r="N447" s="14"/>
    </row>
    <row r="448" spans="1:14" ht="15" customHeight="1">
      <c r="B448" s="163">
        <v>2015</v>
      </c>
      <c r="C448" s="163"/>
      <c r="D448" s="146">
        <v>1780</v>
      </c>
      <c r="E448" s="146">
        <v>14404</v>
      </c>
      <c r="F448" s="146">
        <v>17024</v>
      </c>
      <c r="G448" s="146">
        <v>383</v>
      </c>
      <c r="H448" s="146">
        <v>324</v>
      </c>
      <c r="I448" s="147">
        <v>17.61</v>
      </c>
      <c r="J448" s="14"/>
      <c r="K448" s="14"/>
      <c r="L448" s="14"/>
      <c r="M448" s="14"/>
      <c r="N448" s="14"/>
    </row>
    <row r="449" spans="1:14" ht="15" customHeight="1">
      <c r="B449" s="163">
        <v>2014</v>
      </c>
      <c r="C449" s="163"/>
      <c r="D449" s="146">
        <v>1765</v>
      </c>
      <c r="E449" s="146">
        <v>10848</v>
      </c>
      <c r="F449" s="146">
        <v>14822</v>
      </c>
      <c r="G449" s="146">
        <v>851</v>
      </c>
      <c r="H449" s="146">
        <v>655</v>
      </c>
      <c r="I449" s="147">
        <v>13.98</v>
      </c>
      <c r="J449" s="14"/>
      <c r="K449" s="14"/>
      <c r="L449" s="14"/>
      <c r="M449" s="14"/>
      <c r="N449" s="14"/>
    </row>
    <row r="450" spans="1:14" ht="15" customHeight="1">
      <c r="B450" s="163">
        <v>2013</v>
      </c>
      <c r="C450" s="163"/>
      <c r="D450" s="146">
        <v>1782</v>
      </c>
      <c r="E450" s="146">
        <v>11147</v>
      </c>
      <c r="F450" s="146">
        <v>14520</v>
      </c>
      <c r="G450" s="146">
        <v>460</v>
      </c>
      <c r="H450" s="146">
        <v>281</v>
      </c>
      <c r="I450" s="147">
        <v>15.84</v>
      </c>
      <c r="J450" s="14"/>
      <c r="K450" s="14"/>
      <c r="L450" s="14"/>
      <c r="M450" s="14"/>
      <c r="N450" s="14"/>
    </row>
    <row r="451" spans="1:14" s="14" customFormat="1" ht="15" customHeight="1" collapsed="1">
      <c r="A451" s="21"/>
      <c r="B451" s="144">
        <v>2012</v>
      </c>
      <c r="C451" s="144"/>
      <c r="D451" s="146">
        <v>1791</v>
      </c>
      <c r="E451" s="146">
        <v>11592</v>
      </c>
      <c r="F451" s="146">
        <v>16759</v>
      </c>
      <c r="G451" s="146">
        <v>226</v>
      </c>
      <c r="H451" s="146">
        <v>166</v>
      </c>
      <c r="I451" s="147">
        <v>16.100000000000001</v>
      </c>
      <c r="J451" s="7"/>
      <c r="K451" s="7"/>
      <c r="L451" s="7"/>
      <c r="M451" s="7"/>
      <c r="N451" s="7"/>
    </row>
    <row r="452" spans="1:14" s="14" customFormat="1" ht="15" customHeight="1">
      <c r="A452" s="21"/>
      <c r="B452" s="144">
        <v>2011</v>
      </c>
      <c r="C452" s="144"/>
      <c r="D452" s="146">
        <v>1894</v>
      </c>
      <c r="E452" s="146">
        <v>11592</v>
      </c>
      <c r="F452" s="146">
        <v>18495</v>
      </c>
      <c r="G452" s="146">
        <v>240</v>
      </c>
      <c r="H452" s="146">
        <v>88</v>
      </c>
      <c r="I452" s="147">
        <v>13.94</v>
      </c>
      <c r="J452" s="7"/>
      <c r="K452" s="7"/>
      <c r="L452" s="7"/>
      <c r="M452" s="7"/>
      <c r="N452" s="7"/>
    </row>
    <row r="453" spans="1:14" s="14" customFormat="1" ht="15" customHeight="1">
      <c r="A453" s="21"/>
      <c r="B453" s="144">
        <v>2010</v>
      </c>
      <c r="C453" s="144"/>
      <c r="D453" s="146">
        <v>2000</v>
      </c>
      <c r="E453" s="146">
        <v>16070</v>
      </c>
      <c r="F453" s="146">
        <v>18952</v>
      </c>
      <c r="G453" s="146">
        <v>3458</v>
      </c>
      <c r="H453" s="146">
        <v>167</v>
      </c>
      <c r="I453" s="147">
        <v>17.03</v>
      </c>
      <c r="J453" s="7"/>
      <c r="K453" s="7"/>
      <c r="L453" s="7"/>
      <c r="M453" s="7"/>
      <c r="N453" s="7"/>
    </row>
    <row r="454" spans="1:14" s="14" customFormat="1" ht="15" customHeight="1">
      <c r="A454" s="21"/>
      <c r="B454" s="144">
        <v>2009</v>
      </c>
      <c r="C454" s="144"/>
      <c r="D454" s="146">
        <v>2153</v>
      </c>
      <c r="E454" s="146">
        <v>19477</v>
      </c>
      <c r="F454" s="146">
        <v>30372</v>
      </c>
      <c r="G454" s="146">
        <v>1930</v>
      </c>
      <c r="H454" s="146" t="s">
        <v>69</v>
      </c>
      <c r="I454" s="147">
        <v>17.29</v>
      </c>
      <c r="J454" s="7"/>
      <c r="K454" s="7"/>
      <c r="L454" s="7"/>
      <c r="M454" s="7"/>
      <c r="N454" s="7"/>
    </row>
    <row r="455" spans="1:14" ht="15" customHeight="1">
      <c r="B455" s="144">
        <v>2008</v>
      </c>
      <c r="C455" s="144"/>
      <c r="D455" s="146">
        <v>2229</v>
      </c>
      <c r="E455" s="146">
        <v>21592</v>
      </c>
      <c r="F455" s="146">
        <v>30599</v>
      </c>
      <c r="G455" s="146">
        <v>751</v>
      </c>
      <c r="H455" s="146" t="s">
        <v>69</v>
      </c>
      <c r="I455" s="147">
        <v>17.440000000000001</v>
      </c>
    </row>
    <row r="456" spans="1:14" ht="15" customHeight="1">
      <c r="B456" s="141" t="s">
        <v>219</v>
      </c>
      <c r="C456" s="141"/>
      <c r="D456" s="152"/>
      <c r="E456" s="152"/>
      <c r="F456" s="152"/>
      <c r="G456" s="152"/>
      <c r="H456" s="152"/>
      <c r="I456" s="153"/>
      <c r="J456" s="14"/>
      <c r="K456" s="14"/>
      <c r="L456" s="14"/>
      <c r="M456" s="14"/>
      <c r="N456" s="14"/>
    </row>
    <row r="457" spans="1:14" ht="15" customHeight="1">
      <c r="B457" s="163">
        <v>2016</v>
      </c>
      <c r="C457" s="251"/>
      <c r="D457" s="146">
        <v>1013</v>
      </c>
      <c r="E457" s="146">
        <v>29598</v>
      </c>
      <c r="F457" s="146">
        <v>31626</v>
      </c>
      <c r="G457" s="146">
        <v>1087</v>
      </c>
      <c r="H457" s="146">
        <v>664</v>
      </c>
      <c r="I457" s="147">
        <v>20.79</v>
      </c>
      <c r="J457" s="14"/>
      <c r="K457" s="14"/>
      <c r="L457" s="14"/>
      <c r="M457" s="14"/>
      <c r="N457" s="14"/>
    </row>
    <row r="458" spans="1:14" ht="15" customHeight="1">
      <c r="B458" s="163">
        <v>2015</v>
      </c>
      <c r="C458" s="163"/>
      <c r="D458" s="146">
        <v>1004</v>
      </c>
      <c r="E458" s="146">
        <v>22870</v>
      </c>
      <c r="F458" s="146">
        <v>26565</v>
      </c>
      <c r="G458" s="146">
        <v>376</v>
      </c>
      <c r="H458" s="146">
        <v>175</v>
      </c>
      <c r="I458" s="147">
        <v>18.2</v>
      </c>
      <c r="J458" s="14"/>
      <c r="K458" s="14"/>
      <c r="L458" s="14"/>
      <c r="M458" s="14"/>
      <c r="N458" s="14"/>
    </row>
    <row r="459" spans="1:14" ht="15" customHeight="1">
      <c r="B459" s="163">
        <v>2014</v>
      </c>
      <c r="C459" s="163"/>
      <c r="D459" s="146">
        <v>969</v>
      </c>
      <c r="E459" s="146">
        <v>18124</v>
      </c>
      <c r="F459" s="146">
        <v>26024</v>
      </c>
      <c r="G459" s="146">
        <v>1675</v>
      </c>
      <c r="H459" s="146">
        <v>1585</v>
      </c>
      <c r="I459" s="147">
        <v>14.48</v>
      </c>
      <c r="J459" s="14"/>
      <c r="K459" s="14"/>
      <c r="L459" s="14"/>
      <c r="M459" s="14"/>
      <c r="N459" s="14"/>
    </row>
    <row r="460" spans="1:14" s="13" customFormat="1" ht="15" customHeight="1">
      <c r="A460" s="21"/>
      <c r="B460" s="163">
        <v>2013</v>
      </c>
      <c r="C460" s="163"/>
      <c r="D460" s="146">
        <v>952</v>
      </c>
      <c r="E460" s="146">
        <v>23725</v>
      </c>
      <c r="F460" s="146">
        <v>28698</v>
      </c>
      <c r="G460" s="146">
        <v>686</v>
      </c>
      <c r="H460" s="146">
        <v>555</v>
      </c>
      <c r="I460" s="147">
        <v>18.649999999999999</v>
      </c>
      <c r="J460" s="14"/>
      <c r="K460" s="14"/>
      <c r="L460" s="14"/>
      <c r="M460" s="14"/>
      <c r="N460" s="14"/>
    </row>
    <row r="461" spans="1:14" s="14" customFormat="1" ht="15" customHeight="1">
      <c r="A461" s="21"/>
      <c r="B461" s="144">
        <v>2012</v>
      </c>
      <c r="C461" s="144"/>
      <c r="D461" s="146">
        <v>967</v>
      </c>
      <c r="E461" s="146">
        <v>35352</v>
      </c>
      <c r="F461" s="146">
        <v>36856</v>
      </c>
      <c r="G461" s="146">
        <v>431</v>
      </c>
      <c r="H461" s="146">
        <v>223</v>
      </c>
      <c r="I461" s="147">
        <v>28.85</v>
      </c>
      <c r="J461" s="7"/>
      <c r="K461" s="7"/>
      <c r="L461" s="7"/>
      <c r="M461" s="7"/>
      <c r="N461" s="7"/>
    </row>
    <row r="462" spans="1:14" s="14" customFormat="1" ht="15" customHeight="1">
      <c r="A462" s="21"/>
      <c r="B462" s="144">
        <v>2011</v>
      </c>
      <c r="C462" s="144"/>
      <c r="D462" s="146">
        <v>1053</v>
      </c>
      <c r="E462" s="146">
        <v>38851</v>
      </c>
      <c r="F462" s="146">
        <v>42418</v>
      </c>
      <c r="G462" s="146">
        <v>653</v>
      </c>
      <c r="H462" s="146">
        <v>427</v>
      </c>
      <c r="I462" s="147">
        <v>27.03</v>
      </c>
      <c r="J462" s="7"/>
      <c r="K462" s="7"/>
      <c r="L462" s="7"/>
      <c r="M462" s="7"/>
      <c r="N462" s="7"/>
    </row>
    <row r="463" spans="1:14" s="14" customFormat="1" ht="15" customHeight="1">
      <c r="A463" s="21"/>
      <c r="B463" s="144">
        <v>2010</v>
      </c>
      <c r="C463" s="144"/>
      <c r="D463" s="146">
        <v>1097</v>
      </c>
      <c r="E463" s="146">
        <v>37169</v>
      </c>
      <c r="F463" s="146">
        <v>40185</v>
      </c>
      <c r="G463" s="146">
        <v>670</v>
      </c>
      <c r="H463" s="146">
        <v>169</v>
      </c>
      <c r="I463" s="147">
        <v>24.09</v>
      </c>
      <c r="J463" s="7"/>
      <c r="K463" s="7"/>
      <c r="L463" s="7"/>
      <c r="M463" s="7"/>
      <c r="N463" s="7"/>
    </row>
    <row r="464" spans="1:14" s="14" customFormat="1" ht="15" customHeight="1">
      <c r="A464" s="21"/>
      <c r="B464" s="144">
        <v>2009</v>
      </c>
      <c r="C464" s="144"/>
      <c r="D464" s="146">
        <v>1192</v>
      </c>
      <c r="E464" s="146">
        <v>43718</v>
      </c>
      <c r="F464" s="146">
        <v>54860</v>
      </c>
      <c r="G464" s="146">
        <v>3454</v>
      </c>
      <c r="H464" s="146" t="s">
        <v>69</v>
      </c>
      <c r="I464" s="147">
        <v>29.31</v>
      </c>
      <c r="J464" s="7"/>
      <c r="K464" s="7"/>
      <c r="L464" s="7"/>
      <c r="M464" s="7"/>
      <c r="N464" s="7"/>
    </row>
    <row r="465" spans="1:14" ht="15" customHeight="1">
      <c r="B465" s="144">
        <v>2008</v>
      </c>
      <c r="C465" s="144"/>
      <c r="D465" s="146">
        <v>1219</v>
      </c>
      <c r="E465" s="146">
        <v>45684</v>
      </c>
      <c r="F465" s="146">
        <v>47309</v>
      </c>
      <c r="G465" s="146">
        <v>4494</v>
      </c>
      <c r="H465" s="146" t="s">
        <v>69</v>
      </c>
      <c r="I465" s="147">
        <v>28.44</v>
      </c>
    </row>
    <row r="466" spans="1:14" ht="15" customHeight="1">
      <c r="B466" s="141" t="s">
        <v>220</v>
      </c>
      <c r="C466" s="141"/>
      <c r="D466" s="152"/>
      <c r="E466" s="152"/>
      <c r="F466" s="152"/>
      <c r="G466" s="152"/>
      <c r="H466" s="152"/>
      <c r="I466" s="153"/>
      <c r="J466" s="14"/>
      <c r="K466" s="14"/>
      <c r="L466" s="14"/>
      <c r="M466" s="14"/>
      <c r="N466" s="14"/>
    </row>
    <row r="467" spans="1:14" ht="15" customHeight="1">
      <c r="B467" s="163">
        <v>2016</v>
      </c>
      <c r="C467" s="251"/>
      <c r="D467" s="146">
        <v>674</v>
      </c>
      <c r="E467" s="146">
        <v>19768</v>
      </c>
      <c r="F467" s="146">
        <v>16157</v>
      </c>
      <c r="G467" s="146">
        <v>5482</v>
      </c>
      <c r="H467" s="146">
        <v>76</v>
      </c>
      <c r="I467" s="147">
        <v>25.89</v>
      </c>
      <c r="J467" s="14"/>
      <c r="K467" s="14"/>
      <c r="L467" s="14"/>
      <c r="M467" s="14"/>
      <c r="N467" s="14"/>
    </row>
    <row r="468" spans="1:14" ht="15" customHeight="1">
      <c r="B468" s="163">
        <v>2015</v>
      </c>
      <c r="C468" s="163"/>
      <c r="D468" s="146">
        <v>685</v>
      </c>
      <c r="E468" s="146">
        <v>8629</v>
      </c>
      <c r="F468" s="146">
        <v>14152</v>
      </c>
      <c r="G468" s="146">
        <v>141</v>
      </c>
      <c r="H468" s="146">
        <v>104</v>
      </c>
      <c r="I468" s="147">
        <v>12.12</v>
      </c>
      <c r="J468" s="14"/>
      <c r="K468" s="14"/>
      <c r="L468" s="14"/>
      <c r="M468" s="14"/>
      <c r="N468" s="14"/>
    </row>
    <row r="469" spans="1:14" ht="15" customHeight="1">
      <c r="B469" s="163">
        <v>2014</v>
      </c>
      <c r="C469" s="163"/>
      <c r="D469" s="146">
        <v>703</v>
      </c>
      <c r="E469" s="146">
        <v>16734</v>
      </c>
      <c r="F469" s="146">
        <v>19749</v>
      </c>
      <c r="G469" s="146">
        <v>268</v>
      </c>
      <c r="H469" s="146">
        <v>134</v>
      </c>
      <c r="I469" s="147">
        <v>24.31</v>
      </c>
      <c r="J469" s="14"/>
      <c r="K469" s="14"/>
      <c r="L469" s="14"/>
      <c r="M469" s="14"/>
      <c r="N469" s="14"/>
    </row>
    <row r="470" spans="1:14" s="15" customFormat="1" ht="15" customHeight="1" collapsed="1">
      <c r="A470" s="21"/>
      <c r="B470" s="163">
        <v>2013</v>
      </c>
      <c r="C470" s="163"/>
      <c r="D470" s="146">
        <v>708</v>
      </c>
      <c r="E470" s="146">
        <v>6109</v>
      </c>
      <c r="F470" s="146">
        <v>9663</v>
      </c>
      <c r="G470" s="146">
        <v>237</v>
      </c>
      <c r="H470" s="146">
        <v>179</v>
      </c>
      <c r="I470" s="147">
        <v>8.64</v>
      </c>
      <c r="J470" s="14"/>
      <c r="K470" s="14"/>
      <c r="L470" s="14"/>
      <c r="M470" s="14"/>
      <c r="N470" s="14"/>
    </row>
    <row r="471" spans="1:14" s="15" customFormat="1" ht="15" customHeight="1">
      <c r="A471" s="21"/>
      <c r="B471" s="144">
        <v>2012</v>
      </c>
      <c r="C471" s="144"/>
      <c r="D471" s="146">
        <v>763</v>
      </c>
      <c r="E471" s="146">
        <v>7212</v>
      </c>
      <c r="F471" s="146">
        <v>13421</v>
      </c>
      <c r="G471" s="146">
        <v>449</v>
      </c>
      <c r="H471" s="146">
        <v>91</v>
      </c>
      <c r="I471" s="147">
        <v>9.8000000000000007</v>
      </c>
      <c r="J471" s="7"/>
      <c r="K471" s="7"/>
      <c r="L471" s="7"/>
      <c r="M471" s="7"/>
      <c r="N471" s="7"/>
    </row>
    <row r="472" spans="1:14" s="15" customFormat="1" ht="15" customHeight="1">
      <c r="A472" s="21"/>
      <c r="B472" s="144">
        <v>2011</v>
      </c>
      <c r="C472" s="144"/>
      <c r="D472" s="146">
        <v>807</v>
      </c>
      <c r="E472" s="146">
        <v>16062</v>
      </c>
      <c r="F472" s="146">
        <v>21583</v>
      </c>
      <c r="G472" s="146">
        <v>69</v>
      </c>
      <c r="H472" s="146">
        <v>45</v>
      </c>
      <c r="I472" s="147">
        <v>16.84</v>
      </c>
      <c r="J472" s="7"/>
      <c r="K472" s="7"/>
      <c r="L472" s="7"/>
      <c r="M472" s="7"/>
      <c r="N472" s="7"/>
    </row>
    <row r="473" spans="1:14" s="15" customFormat="1" ht="15" customHeight="1">
      <c r="A473" s="21"/>
      <c r="B473" s="144">
        <v>2010</v>
      </c>
      <c r="C473" s="144"/>
      <c r="D473" s="146">
        <v>866</v>
      </c>
      <c r="E473" s="146">
        <v>11258</v>
      </c>
      <c r="F473" s="146">
        <v>15989</v>
      </c>
      <c r="G473" s="146">
        <v>214</v>
      </c>
      <c r="H473" s="146">
        <v>130</v>
      </c>
      <c r="I473" s="147">
        <v>10.45</v>
      </c>
      <c r="J473" s="7"/>
      <c r="K473" s="7"/>
      <c r="L473" s="7"/>
      <c r="M473" s="7"/>
      <c r="N473" s="7"/>
    </row>
    <row r="474" spans="1:14" ht="15" customHeight="1">
      <c r="B474" s="144">
        <v>2009</v>
      </c>
      <c r="C474" s="144"/>
      <c r="D474" s="146">
        <v>936</v>
      </c>
      <c r="E474" s="146">
        <v>10539</v>
      </c>
      <c r="F474" s="146">
        <v>18131</v>
      </c>
      <c r="G474" s="146">
        <v>3853</v>
      </c>
      <c r="H474" s="146" t="s">
        <v>69</v>
      </c>
      <c r="I474" s="147">
        <v>8.9499999999999993</v>
      </c>
    </row>
    <row r="475" spans="1:14" ht="15" customHeight="1">
      <c r="B475" s="144">
        <v>2008</v>
      </c>
      <c r="C475" s="144"/>
      <c r="D475" s="146">
        <v>975</v>
      </c>
      <c r="E475" s="146">
        <v>16471</v>
      </c>
      <c r="F475" s="146">
        <v>29075</v>
      </c>
      <c r="G475" s="146">
        <v>522</v>
      </c>
      <c r="H475" s="146" t="s">
        <v>69</v>
      </c>
      <c r="I475" s="147">
        <v>13.62</v>
      </c>
    </row>
    <row r="476" spans="1:14" ht="15" customHeight="1">
      <c r="B476" s="138" t="s">
        <v>20</v>
      </c>
      <c r="C476" s="138"/>
      <c r="D476" s="139"/>
      <c r="E476" s="139"/>
      <c r="F476" s="139"/>
      <c r="G476" s="139"/>
      <c r="H476" s="139"/>
      <c r="I476" s="140"/>
      <c r="J476" s="12"/>
      <c r="K476" s="12"/>
      <c r="L476" s="12"/>
      <c r="M476" s="12"/>
      <c r="N476" s="12"/>
    </row>
    <row r="477" spans="1:14" ht="15" customHeight="1">
      <c r="B477" s="141" t="s">
        <v>454</v>
      </c>
      <c r="C477" s="141"/>
      <c r="D477" s="142"/>
      <c r="E477" s="142"/>
      <c r="F477" s="142"/>
      <c r="G477" s="142"/>
      <c r="H477" s="142"/>
      <c r="I477" s="143"/>
      <c r="J477" s="13"/>
      <c r="K477" s="13"/>
      <c r="L477" s="13"/>
      <c r="M477" s="13"/>
      <c r="N477" s="13"/>
    </row>
    <row r="478" spans="1:14" ht="15" customHeight="1">
      <c r="B478" s="163">
        <v>2016</v>
      </c>
      <c r="C478" s="251"/>
      <c r="D478" s="146">
        <v>3977</v>
      </c>
      <c r="E478" s="146">
        <v>1379380</v>
      </c>
      <c r="F478" s="146">
        <v>829439</v>
      </c>
      <c r="G478" s="146">
        <v>656090</v>
      </c>
      <c r="H478" s="146">
        <v>2881</v>
      </c>
      <c r="I478" s="147">
        <v>32.049999999999997</v>
      </c>
      <c r="J478" s="13"/>
      <c r="K478" s="13"/>
      <c r="L478" s="13"/>
      <c r="M478" s="13"/>
      <c r="N478" s="13"/>
    </row>
    <row r="479" spans="1:14" s="15" customFormat="1" ht="15" customHeight="1" collapsed="1">
      <c r="A479" s="21"/>
      <c r="B479" s="163">
        <v>2015</v>
      </c>
      <c r="C479" s="163"/>
      <c r="D479" s="146">
        <v>1209</v>
      </c>
      <c r="E479" s="146">
        <v>1277344</v>
      </c>
      <c r="F479" s="146">
        <v>876027</v>
      </c>
      <c r="G479" s="146">
        <v>904705</v>
      </c>
      <c r="H479" s="146">
        <v>2842</v>
      </c>
      <c r="I479" s="147">
        <v>31.39</v>
      </c>
      <c r="J479" s="13"/>
      <c r="K479" s="13"/>
      <c r="L479" s="13"/>
      <c r="M479" s="13"/>
      <c r="N479" s="13"/>
    </row>
    <row r="480" spans="1:14" s="15" customFormat="1" ht="15" customHeight="1">
      <c r="A480" s="21"/>
      <c r="B480" s="163">
        <v>2014</v>
      </c>
      <c r="C480" s="163"/>
      <c r="D480" s="146">
        <v>941</v>
      </c>
      <c r="E480" s="146">
        <v>1173321</v>
      </c>
      <c r="F480" s="146">
        <v>996385</v>
      </c>
      <c r="G480" s="146">
        <v>611597</v>
      </c>
      <c r="H480" s="146">
        <v>47084</v>
      </c>
      <c r="I480" s="147">
        <v>26.11</v>
      </c>
      <c r="J480" s="13"/>
      <c r="K480" s="13"/>
      <c r="L480" s="13"/>
      <c r="M480" s="13"/>
      <c r="N480" s="13"/>
    </row>
    <row r="481" spans="1:14" s="15" customFormat="1" ht="15" customHeight="1">
      <c r="A481" s="21"/>
      <c r="B481" s="163">
        <v>2013</v>
      </c>
      <c r="C481" s="163"/>
      <c r="D481" s="146">
        <v>925</v>
      </c>
      <c r="E481" s="146">
        <v>1693384</v>
      </c>
      <c r="F481" s="146">
        <v>981030</v>
      </c>
      <c r="G481" s="146">
        <v>827025</v>
      </c>
      <c r="H481" s="146">
        <v>4014</v>
      </c>
      <c r="I481" s="147">
        <v>38.65</v>
      </c>
      <c r="J481" s="13"/>
      <c r="K481" s="13"/>
      <c r="L481" s="13"/>
      <c r="M481" s="13"/>
      <c r="N481" s="13"/>
    </row>
    <row r="482" spans="1:14" s="15" customFormat="1" ht="15" customHeight="1">
      <c r="A482" s="21"/>
      <c r="B482" s="144">
        <v>2012</v>
      </c>
      <c r="C482" s="144"/>
      <c r="D482" s="146">
        <v>888</v>
      </c>
      <c r="E482" s="146">
        <v>1317749</v>
      </c>
      <c r="F482" s="146">
        <v>826620</v>
      </c>
      <c r="G482" s="146">
        <v>631802</v>
      </c>
      <c r="H482" s="146">
        <v>2381</v>
      </c>
      <c r="I482" s="147">
        <v>30.79</v>
      </c>
      <c r="J482" s="7"/>
      <c r="K482" s="7"/>
      <c r="L482" s="7"/>
      <c r="M482" s="7"/>
      <c r="N482" s="7"/>
    </row>
    <row r="483" spans="1:14" ht="15" customHeight="1">
      <c r="B483" s="144">
        <v>2011</v>
      </c>
      <c r="C483" s="144"/>
      <c r="D483" s="146">
        <v>801</v>
      </c>
      <c r="E483" s="146">
        <v>1768960</v>
      </c>
      <c r="F483" s="146">
        <v>1028359</v>
      </c>
      <c r="G483" s="146">
        <v>917555</v>
      </c>
      <c r="H483" s="146">
        <v>4337</v>
      </c>
      <c r="I483" s="147">
        <v>44.4</v>
      </c>
    </row>
    <row r="484" spans="1:14" ht="15" customHeight="1">
      <c r="B484" s="144">
        <v>2010</v>
      </c>
      <c r="C484" s="144"/>
      <c r="D484" s="146">
        <v>745</v>
      </c>
      <c r="E484" s="146">
        <v>1895539</v>
      </c>
      <c r="F484" s="146">
        <v>1264713</v>
      </c>
      <c r="G484" s="146">
        <v>906310</v>
      </c>
      <c r="H484" s="146">
        <v>2857</v>
      </c>
      <c r="I484" s="147">
        <v>47.23</v>
      </c>
    </row>
    <row r="485" spans="1:14" ht="15" customHeight="1">
      <c r="B485" s="144">
        <v>2009</v>
      </c>
      <c r="C485" s="144"/>
      <c r="D485" s="146">
        <v>714</v>
      </c>
      <c r="E485" s="146">
        <v>2909719</v>
      </c>
      <c r="F485" s="146">
        <v>1519675</v>
      </c>
      <c r="G485" s="146">
        <v>1467063</v>
      </c>
      <c r="H485" s="146" t="s">
        <v>69</v>
      </c>
      <c r="I485" s="147">
        <v>73.8</v>
      </c>
    </row>
    <row r="486" spans="1:14" ht="15" customHeight="1">
      <c r="B486" s="144">
        <v>2008</v>
      </c>
      <c r="C486" s="144"/>
      <c r="D486" s="146">
        <v>678</v>
      </c>
      <c r="E486" s="146">
        <v>2851865</v>
      </c>
      <c r="F486" s="146">
        <v>2006049</v>
      </c>
      <c r="G486" s="146">
        <v>918386</v>
      </c>
      <c r="H486" s="146" t="s">
        <v>69</v>
      </c>
      <c r="I486" s="147">
        <v>77.489999999999995</v>
      </c>
    </row>
    <row r="487" spans="1:14" ht="15" customHeight="1">
      <c r="B487" s="138" t="s">
        <v>35</v>
      </c>
      <c r="C487" s="138"/>
      <c r="D487" s="150"/>
      <c r="E487" s="150"/>
      <c r="F487" s="150"/>
      <c r="G487" s="150"/>
      <c r="H487" s="150"/>
      <c r="I487" s="151"/>
      <c r="J487" s="13"/>
      <c r="K487" s="13"/>
      <c r="L487" s="13"/>
      <c r="M487" s="13"/>
      <c r="N487" s="13"/>
    </row>
    <row r="488" spans="1:14" s="15" customFormat="1" ht="15" customHeight="1" collapsed="1">
      <c r="A488" s="21"/>
      <c r="B488" s="141" t="s">
        <v>221</v>
      </c>
      <c r="C488" s="141"/>
      <c r="D488" s="152"/>
      <c r="E488" s="152"/>
      <c r="F488" s="152"/>
      <c r="G488" s="152"/>
      <c r="H488" s="152"/>
      <c r="I488" s="153"/>
      <c r="J488" s="14"/>
      <c r="K488" s="14"/>
      <c r="L488" s="14"/>
      <c r="M488" s="14"/>
      <c r="N488" s="14"/>
    </row>
    <row r="489" spans="1:14" s="15" customFormat="1" ht="15" customHeight="1">
      <c r="A489" s="21"/>
      <c r="B489" s="163">
        <v>2016</v>
      </c>
      <c r="C489" s="251"/>
      <c r="D489" s="146">
        <v>3194</v>
      </c>
      <c r="E489" s="146">
        <v>5</v>
      </c>
      <c r="F489" s="146">
        <v>5</v>
      </c>
      <c r="G489" s="146">
        <v>0</v>
      </c>
      <c r="H489" s="146">
        <v>0</v>
      </c>
      <c r="I489" s="147">
        <v>0.09</v>
      </c>
      <c r="J489" s="14"/>
      <c r="K489" s="14"/>
      <c r="L489" s="14"/>
      <c r="M489" s="14"/>
      <c r="N489" s="14"/>
    </row>
    <row r="490" spans="1:14" s="15" customFormat="1" ht="15" customHeight="1">
      <c r="A490" s="21"/>
      <c r="B490" s="163">
        <v>2015</v>
      </c>
      <c r="C490" s="163"/>
      <c r="D490" s="146">
        <v>442</v>
      </c>
      <c r="E490" s="146">
        <v>74</v>
      </c>
      <c r="F490" s="146">
        <v>74</v>
      </c>
      <c r="G490" s="146">
        <v>0</v>
      </c>
      <c r="H490" s="146">
        <v>0</v>
      </c>
      <c r="I490" s="147">
        <v>6.61</v>
      </c>
      <c r="J490" s="14"/>
      <c r="K490" s="14"/>
      <c r="L490" s="14"/>
      <c r="M490" s="14"/>
      <c r="N490" s="14"/>
    </row>
    <row r="491" spans="1:14" s="15" customFormat="1" ht="15" customHeight="1">
      <c r="A491" s="21"/>
      <c r="B491" s="163">
        <v>2014</v>
      </c>
      <c r="C491" s="163"/>
      <c r="D491" s="146">
        <v>182</v>
      </c>
      <c r="E491" s="146">
        <v>97</v>
      </c>
      <c r="F491" s="146">
        <v>97</v>
      </c>
      <c r="G491" s="146">
        <v>0</v>
      </c>
      <c r="H491" s="146">
        <v>0</v>
      </c>
      <c r="I491" s="147">
        <v>19.72</v>
      </c>
      <c r="J491" s="14"/>
      <c r="K491" s="14"/>
      <c r="L491" s="14"/>
      <c r="M491" s="14"/>
      <c r="N491" s="14"/>
    </row>
    <row r="492" spans="1:14" ht="15" customHeight="1">
      <c r="B492" s="163">
        <v>2013</v>
      </c>
      <c r="C492" s="163"/>
      <c r="D492" s="146">
        <v>162</v>
      </c>
      <c r="E492" s="146">
        <v>0</v>
      </c>
      <c r="F492" s="146">
        <v>0</v>
      </c>
      <c r="G492" s="146">
        <v>0</v>
      </c>
      <c r="H492" s="146">
        <v>0</v>
      </c>
      <c r="I492" s="147">
        <v>0</v>
      </c>
      <c r="J492" s="14"/>
      <c r="K492" s="14"/>
      <c r="L492" s="14"/>
      <c r="M492" s="14"/>
      <c r="N492" s="14"/>
    </row>
    <row r="493" spans="1:14" ht="15" customHeight="1">
      <c r="B493" s="144">
        <v>2012</v>
      </c>
      <c r="C493" s="144"/>
      <c r="D493" s="146">
        <v>135</v>
      </c>
      <c r="E493" s="146">
        <v>0</v>
      </c>
      <c r="F493" s="146">
        <v>0</v>
      </c>
      <c r="G493" s="146">
        <v>0</v>
      </c>
      <c r="H493" s="146">
        <v>0</v>
      </c>
      <c r="I493" s="147">
        <v>0</v>
      </c>
    </row>
    <row r="494" spans="1:14" ht="15" customHeight="1">
      <c r="B494" s="144">
        <v>2011</v>
      </c>
      <c r="C494" s="144"/>
      <c r="D494" s="146">
        <v>55</v>
      </c>
      <c r="E494" s="146">
        <v>0</v>
      </c>
      <c r="F494" s="146">
        <v>0</v>
      </c>
      <c r="G494" s="146">
        <v>0</v>
      </c>
      <c r="H494" s="146">
        <v>0</v>
      </c>
      <c r="I494" s="147">
        <v>0</v>
      </c>
    </row>
    <row r="495" spans="1:14" ht="15" customHeight="1">
      <c r="B495" s="144">
        <v>2010</v>
      </c>
      <c r="C495" s="144"/>
      <c r="D495" s="146">
        <v>16</v>
      </c>
      <c r="E495" s="146">
        <v>0</v>
      </c>
      <c r="F495" s="146">
        <v>0</v>
      </c>
      <c r="G495" s="146">
        <v>0</v>
      </c>
      <c r="H495" s="146">
        <v>0</v>
      </c>
      <c r="I495" s="147">
        <v>0</v>
      </c>
    </row>
    <row r="496" spans="1:14" ht="15" customHeight="1">
      <c r="B496" s="144">
        <v>2009</v>
      </c>
      <c r="C496" s="144"/>
      <c r="D496" s="146">
        <v>17</v>
      </c>
      <c r="E496" s="146">
        <v>-155</v>
      </c>
      <c r="F496" s="146">
        <v>15</v>
      </c>
      <c r="G496" s="146">
        <v>0</v>
      </c>
      <c r="H496" s="146" t="s">
        <v>69</v>
      </c>
      <c r="I496" s="147">
        <v>-80.73</v>
      </c>
    </row>
    <row r="497" spans="1:14" s="14" customFormat="1" ht="15" customHeight="1" collapsed="1">
      <c r="A497" s="21"/>
      <c r="B497" s="144">
        <v>2008</v>
      </c>
      <c r="C497" s="144"/>
      <c r="D497" s="146">
        <v>6</v>
      </c>
      <c r="E497" s="146">
        <v>0</v>
      </c>
      <c r="F497" s="146">
        <v>0</v>
      </c>
      <c r="G497" s="146">
        <v>0</v>
      </c>
      <c r="H497" s="146" t="s">
        <v>69</v>
      </c>
      <c r="I497" s="147">
        <v>0</v>
      </c>
      <c r="J497" s="7"/>
      <c r="K497" s="7"/>
      <c r="L497" s="7"/>
      <c r="M497" s="7"/>
      <c r="N497" s="7"/>
    </row>
    <row r="498" spans="1:14" s="14" customFormat="1" ht="15" customHeight="1">
      <c r="A498" s="21"/>
      <c r="B498" s="141" t="s">
        <v>222</v>
      </c>
      <c r="C498" s="141"/>
      <c r="D498" s="152"/>
      <c r="E498" s="152"/>
      <c r="F498" s="152"/>
      <c r="G498" s="152"/>
      <c r="H498" s="152"/>
      <c r="I498" s="153"/>
    </row>
    <row r="499" spans="1:14" s="14" customFormat="1" ht="15" customHeight="1">
      <c r="A499" s="21"/>
      <c r="B499" s="163">
        <v>2016</v>
      </c>
      <c r="C499" s="251"/>
      <c r="D499" s="146">
        <v>783</v>
      </c>
      <c r="E499" s="146">
        <v>1379375</v>
      </c>
      <c r="F499" s="146">
        <v>829434</v>
      </c>
      <c r="G499" s="146">
        <v>656090</v>
      </c>
      <c r="H499" s="146">
        <v>2881</v>
      </c>
      <c r="I499" s="147">
        <v>32.1</v>
      </c>
    </row>
    <row r="500" spans="1:14" s="14" customFormat="1" ht="15" customHeight="1">
      <c r="A500" s="21"/>
      <c r="B500" s="163">
        <v>2015</v>
      </c>
      <c r="C500" s="163"/>
      <c r="D500" s="146">
        <v>767</v>
      </c>
      <c r="E500" s="146">
        <v>1277270</v>
      </c>
      <c r="F500" s="146">
        <v>875953</v>
      </c>
      <c r="G500" s="146">
        <v>904705</v>
      </c>
      <c r="H500" s="146">
        <v>2842</v>
      </c>
      <c r="I500" s="147">
        <v>31.39</v>
      </c>
    </row>
    <row r="501" spans="1:14" ht="15" customHeight="1">
      <c r="B501" s="163">
        <v>2014</v>
      </c>
      <c r="C501" s="163"/>
      <c r="D501" s="146">
        <v>759</v>
      </c>
      <c r="E501" s="146">
        <v>1173224</v>
      </c>
      <c r="F501" s="146">
        <v>996288</v>
      </c>
      <c r="G501" s="146">
        <v>611597</v>
      </c>
      <c r="H501" s="146">
        <v>47084</v>
      </c>
      <c r="I501" s="147">
        <v>26.11</v>
      </c>
      <c r="J501" s="14"/>
      <c r="K501" s="14"/>
      <c r="L501" s="14"/>
      <c r="M501" s="14"/>
      <c r="N501" s="14"/>
    </row>
    <row r="502" spans="1:14" ht="15" customHeight="1">
      <c r="B502" s="163">
        <v>2013</v>
      </c>
      <c r="C502" s="163"/>
      <c r="D502" s="146">
        <v>763</v>
      </c>
      <c r="E502" s="146">
        <v>1693384</v>
      </c>
      <c r="F502" s="146">
        <v>981030</v>
      </c>
      <c r="G502" s="146">
        <v>827025</v>
      </c>
      <c r="H502" s="146">
        <v>4014</v>
      </c>
      <c r="I502" s="147">
        <v>38.65</v>
      </c>
      <c r="J502" s="14"/>
      <c r="K502" s="14"/>
      <c r="L502" s="14"/>
      <c r="M502" s="14"/>
      <c r="N502" s="14"/>
    </row>
    <row r="503" spans="1:14" ht="15" customHeight="1">
      <c r="B503" s="144">
        <v>2012</v>
      </c>
      <c r="C503" s="144"/>
      <c r="D503" s="146">
        <v>753</v>
      </c>
      <c r="E503" s="146">
        <v>1317749</v>
      </c>
      <c r="F503" s="146">
        <v>826620</v>
      </c>
      <c r="G503" s="146">
        <v>631802</v>
      </c>
      <c r="H503" s="146">
        <v>2381</v>
      </c>
      <c r="I503" s="147">
        <v>30.79</v>
      </c>
    </row>
    <row r="504" spans="1:14" ht="15" customHeight="1">
      <c r="B504" s="144">
        <v>2011</v>
      </c>
      <c r="C504" s="144"/>
      <c r="D504" s="146">
        <v>746</v>
      </c>
      <c r="E504" s="146">
        <v>1768960</v>
      </c>
      <c r="F504" s="146">
        <v>1028359</v>
      </c>
      <c r="G504" s="146">
        <v>917555</v>
      </c>
      <c r="H504" s="146">
        <v>4337</v>
      </c>
      <c r="I504" s="147">
        <v>44.41</v>
      </c>
    </row>
    <row r="505" spans="1:14" ht="15" customHeight="1">
      <c r="B505" s="144">
        <v>2010</v>
      </c>
      <c r="C505" s="144"/>
      <c r="D505" s="146">
        <v>729</v>
      </c>
      <c r="E505" s="146">
        <v>1895539</v>
      </c>
      <c r="F505" s="146">
        <v>1264713</v>
      </c>
      <c r="G505" s="146">
        <v>906310</v>
      </c>
      <c r="H505" s="146">
        <v>2857</v>
      </c>
      <c r="I505" s="147">
        <v>47.23</v>
      </c>
    </row>
    <row r="506" spans="1:14" s="13" customFormat="1" ht="15" customHeight="1">
      <c r="A506" s="21"/>
      <c r="B506" s="144">
        <v>2009</v>
      </c>
      <c r="C506" s="144"/>
      <c r="D506" s="146">
        <v>697</v>
      </c>
      <c r="E506" s="146">
        <v>2909874</v>
      </c>
      <c r="F506" s="146">
        <v>1519660</v>
      </c>
      <c r="G506" s="146">
        <v>1467063</v>
      </c>
      <c r="H506" s="146" t="s">
        <v>69</v>
      </c>
      <c r="I506" s="147">
        <v>73.81</v>
      </c>
      <c r="J506" s="7"/>
      <c r="K506" s="7"/>
      <c r="L506" s="7"/>
      <c r="M506" s="7"/>
      <c r="N506" s="7"/>
    </row>
    <row r="507" spans="1:14" s="14" customFormat="1" ht="15" customHeight="1" collapsed="1">
      <c r="A507" s="21"/>
      <c r="B507" s="144">
        <v>2008</v>
      </c>
      <c r="C507" s="144"/>
      <c r="D507" s="146">
        <v>672</v>
      </c>
      <c r="E507" s="146">
        <v>2851865</v>
      </c>
      <c r="F507" s="146">
        <v>2006049</v>
      </c>
      <c r="G507" s="146">
        <v>918386</v>
      </c>
      <c r="H507" s="146" t="s">
        <v>69</v>
      </c>
      <c r="I507" s="147">
        <v>77.489999999999995</v>
      </c>
      <c r="J507" s="7"/>
      <c r="K507" s="7"/>
      <c r="L507" s="7"/>
      <c r="M507" s="7"/>
      <c r="N507" s="7"/>
    </row>
    <row r="508" spans="1:14" s="14" customFormat="1" ht="15" customHeight="1">
      <c r="A508" s="21"/>
      <c r="B508" s="138" t="s">
        <v>11</v>
      </c>
      <c r="C508" s="138"/>
      <c r="D508" s="150"/>
      <c r="E508" s="150"/>
      <c r="F508" s="150"/>
      <c r="G508" s="150"/>
      <c r="H508" s="150"/>
      <c r="I508" s="151"/>
      <c r="J508" s="13"/>
      <c r="K508" s="13"/>
      <c r="L508" s="13"/>
      <c r="M508" s="13"/>
      <c r="N508" s="13"/>
    </row>
    <row r="509" spans="1:14" s="14" customFormat="1" ht="15" customHeight="1">
      <c r="A509" s="21"/>
      <c r="B509" s="141" t="s">
        <v>223</v>
      </c>
      <c r="C509" s="141"/>
      <c r="D509" s="152"/>
      <c r="E509" s="152"/>
      <c r="F509" s="152"/>
      <c r="G509" s="152"/>
      <c r="H509" s="152"/>
      <c r="I509" s="153"/>
    </row>
    <row r="510" spans="1:14" s="14" customFormat="1" ht="15" customHeight="1">
      <c r="A510" s="21"/>
      <c r="B510" s="163">
        <v>2016</v>
      </c>
      <c r="C510" s="251"/>
      <c r="D510" s="146">
        <v>3953</v>
      </c>
      <c r="E510" s="146">
        <v>451099</v>
      </c>
      <c r="F510" s="146">
        <v>415124</v>
      </c>
      <c r="G510" s="146">
        <v>138089</v>
      </c>
      <c r="H510" s="146">
        <v>2008</v>
      </c>
      <c r="I510" s="147">
        <v>36.81</v>
      </c>
    </row>
    <row r="511" spans="1:14" ht="15" customHeight="1">
      <c r="B511" s="163">
        <v>2015</v>
      </c>
      <c r="C511" s="163"/>
      <c r="D511" s="146">
        <v>1184</v>
      </c>
      <c r="E511" s="146">
        <v>388917</v>
      </c>
      <c r="F511" s="146">
        <v>370385</v>
      </c>
      <c r="G511" s="146">
        <v>170379</v>
      </c>
      <c r="H511" s="146">
        <v>1794</v>
      </c>
      <c r="I511" s="147">
        <v>35.130000000000003</v>
      </c>
      <c r="J511" s="14"/>
      <c r="K511" s="14"/>
      <c r="L511" s="14"/>
      <c r="M511" s="14"/>
      <c r="N511" s="14"/>
    </row>
    <row r="512" spans="1:14" ht="15" customHeight="1">
      <c r="B512" s="163">
        <v>2014</v>
      </c>
      <c r="C512" s="163"/>
      <c r="D512" s="146">
        <v>915</v>
      </c>
      <c r="E512" s="146">
        <v>425977</v>
      </c>
      <c r="F512" s="146">
        <v>390193</v>
      </c>
      <c r="G512" s="146">
        <v>80842</v>
      </c>
      <c r="H512" s="146">
        <v>46007</v>
      </c>
      <c r="I512" s="147">
        <v>36.659999999999997</v>
      </c>
      <c r="J512" s="14"/>
      <c r="K512" s="14"/>
      <c r="L512" s="14"/>
      <c r="M512" s="14"/>
      <c r="N512" s="14"/>
    </row>
    <row r="513" spans="1:14" ht="15" customHeight="1">
      <c r="B513" s="163">
        <v>2013</v>
      </c>
      <c r="C513" s="163"/>
      <c r="D513" s="146">
        <v>896</v>
      </c>
      <c r="E513" s="146">
        <v>462926</v>
      </c>
      <c r="F513" s="146">
        <v>438981</v>
      </c>
      <c r="G513" s="146">
        <v>49218</v>
      </c>
      <c r="H513" s="146">
        <v>2562</v>
      </c>
      <c r="I513" s="147">
        <v>40.69</v>
      </c>
      <c r="J513" s="14"/>
      <c r="K513" s="14"/>
      <c r="L513" s="14"/>
      <c r="M513" s="14"/>
      <c r="N513" s="14"/>
    </row>
    <row r="514" spans="1:14" ht="15" customHeight="1">
      <c r="B514" s="144">
        <v>2012</v>
      </c>
      <c r="C514" s="144"/>
      <c r="D514" s="146">
        <v>862</v>
      </c>
      <c r="E514" s="146">
        <v>376473</v>
      </c>
      <c r="F514" s="146">
        <v>353200</v>
      </c>
      <c r="G514" s="146">
        <v>39950</v>
      </c>
      <c r="H514" s="146">
        <v>1412</v>
      </c>
      <c r="I514" s="147">
        <v>38.18</v>
      </c>
    </row>
    <row r="515" spans="1:14" ht="15" customHeight="1">
      <c r="B515" s="144">
        <v>2011</v>
      </c>
      <c r="C515" s="144"/>
      <c r="D515" s="146">
        <v>777</v>
      </c>
      <c r="E515" s="146">
        <v>562841</v>
      </c>
      <c r="F515" s="146">
        <v>537975</v>
      </c>
      <c r="G515" s="146">
        <v>66658</v>
      </c>
      <c r="H515" s="146">
        <v>2992</v>
      </c>
      <c r="I515" s="147">
        <v>59.44</v>
      </c>
    </row>
    <row r="516" spans="1:14" s="14" customFormat="1" ht="15" customHeight="1" collapsed="1">
      <c r="A516" s="21"/>
      <c r="B516" s="144">
        <v>2010</v>
      </c>
      <c r="C516" s="144"/>
      <c r="D516" s="146">
        <v>724</v>
      </c>
      <c r="E516" s="146">
        <v>803342</v>
      </c>
      <c r="F516" s="146">
        <v>746808</v>
      </c>
      <c r="G516" s="146">
        <v>121193</v>
      </c>
      <c r="H516" s="146">
        <v>299</v>
      </c>
      <c r="I516" s="147">
        <v>81.7</v>
      </c>
      <c r="J516" s="7"/>
      <c r="K516" s="7"/>
      <c r="L516" s="7"/>
      <c r="M516" s="7"/>
      <c r="N516" s="7"/>
    </row>
    <row r="517" spans="1:14" s="14" customFormat="1" ht="15" customHeight="1">
      <c r="A517" s="21"/>
      <c r="B517" s="144">
        <v>2009</v>
      </c>
      <c r="C517" s="144"/>
      <c r="D517" s="146">
        <v>698</v>
      </c>
      <c r="E517" s="146">
        <v>1429269</v>
      </c>
      <c r="F517" s="146">
        <v>877279</v>
      </c>
      <c r="G517" s="146">
        <v>617177</v>
      </c>
      <c r="H517" s="146" t="s">
        <v>69</v>
      </c>
      <c r="I517" s="147">
        <v>170.25</v>
      </c>
      <c r="J517" s="7"/>
      <c r="K517" s="7"/>
      <c r="L517" s="7"/>
      <c r="M517" s="7"/>
      <c r="N517" s="7"/>
    </row>
    <row r="518" spans="1:14" s="14" customFormat="1" ht="15" customHeight="1">
      <c r="A518" s="21"/>
      <c r="B518" s="144">
        <v>2008</v>
      </c>
      <c r="C518" s="144"/>
      <c r="D518" s="146">
        <v>663</v>
      </c>
      <c r="E518" s="146">
        <v>1363499</v>
      </c>
      <c r="F518" s="146">
        <v>1279752</v>
      </c>
      <c r="G518" s="146">
        <v>104985</v>
      </c>
      <c r="H518" s="146" t="s">
        <v>69</v>
      </c>
      <c r="I518" s="147">
        <v>183.21</v>
      </c>
      <c r="J518" s="7"/>
      <c r="K518" s="7"/>
      <c r="L518" s="7"/>
      <c r="M518" s="7"/>
      <c r="N518" s="7"/>
    </row>
    <row r="519" spans="1:14" s="14" customFormat="1" ht="15" customHeight="1">
      <c r="A519" s="21"/>
      <c r="B519" s="145" t="s">
        <v>224</v>
      </c>
      <c r="C519" s="145"/>
      <c r="D519" s="154"/>
      <c r="E519" s="154"/>
      <c r="F519" s="154"/>
      <c r="G519" s="154"/>
      <c r="H519" s="154"/>
      <c r="I519" s="155"/>
      <c r="J519" s="15"/>
      <c r="K519" s="15"/>
      <c r="L519" s="15"/>
      <c r="M519" s="15"/>
      <c r="N519" s="15"/>
    </row>
    <row r="520" spans="1:14" ht="15" customHeight="1">
      <c r="B520" s="163">
        <v>2016</v>
      </c>
      <c r="C520" s="251"/>
      <c r="D520" s="146">
        <v>3743</v>
      </c>
      <c r="E520" s="146">
        <v>195014</v>
      </c>
      <c r="F520" s="146">
        <v>162790</v>
      </c>
      <c r="G520" s="146">
        <v>105470</v>
      </c>
      <c r="H520" s="146">
        <v>373</v>
      </c>
      <c r="I520" s="147">
        <v>179.04</v>
      </c>
      <c r="J520" s="15"/>
      <c r="K520" s="15"/>
      <c r="L520" s="15"/>
      <c r="M520" s="15"/>
      <c r="N520" s="15"/>
    </row>
    <row r="521" spans="1:14" ht="15" customHeight="1">
      <c r="B521" s="163">
        <v>2015</v>
      </c>
      <c r="C521" s="163"/>
      <c r="D521" s="146">
        <v>977</v>
      </c>
      <c r="E521" s="146">
        <v>385846</v>
      </c>
      <c r="F521" s="146">
        <v>328895</v>
      </c>
      <c r="G521" s="146">
        <v>130736</v>
      </c>
      <c r="H521" s="146">
        <v>464</v>
      </c>
      <c r="I521" s="147">
        <v>425.53</v>
      </c>
      <c r="J521" s="15"/>
      <c r="K521" s="15"/>
      <c r="L521" s="15"/>
      <c r="M521" s="15"/>
      <c r="N521" s="15"/>
    </row>
    <row r="522" spans="1:14" ht="15" customHeight="1">
      <c r="B522" s="163">
        <v>2014</v>
      </c>
      <c r="C522" s="163"/>
      <c r="D522" s="146">
        <v>711</v>
      </c>
      <c r="E522" s="146">
        <v>324229</v>
      </c>
      <c r="F522" s="146">
        <v>292992</v>
      </c>
      <c r="G522" s="146">
        <v>45935</v>
      </c>
      <c r="H522" s="146">
        <v>43211</v>
      </c>
      <c r="I522" s="147">
        <v>347.77</v>
      </c>
      <c r="J522" s="15"/>
      <c r="K522" s="15"/>
      <c r="L522" s="15"/>
      <c r="M522" s="15"/>
      <c r="N522" s="15"/>
    </row>
    <row r="523" spans="1:14" ht="15" customHeight="1">
      <c r="B523" s="163">
        <v>2013</v>
      </c>
      <c r="C523" s="163"/>
      <c r="D523" s="146">
        <v>703</v>
      </c>
      <c r="E523" s="146">
        <v>317915</v>
      </c>
      <c r="F523" s="146">
        <v>325030</v>
      </c>
      <c r="G523" s="146">
        <v>3839</v>
      </c>
      <c r="H523" s="146">
        <v>788</v>
      </c>
      <c r="I523" s="147">
        <v>393.06</v>
      </c>
      <c r="J523" s="15"/>
      <c r="K523" s="15"/>
      <c r="L523" s="15"/>
      <c r="M523" s="15"/>
      <c r="N523" s="15"/>
    </row>
    <row r="524" spans="1:14" ht="15" customHeight="1">
      <c r="B524" s="144">
        <v>2012</v>
      </c>
      <c r="C524" s="144"/>
      <c r="D524" s="146">
        <v>671</v>
      </c>
      <c r="E524" s="146">
        <v>163159</v>
      </c>
      <c r="F524" s="146">
        <v>169610</v>
      </c>
      <c r="G524" s="146">
        <v>7508</v>
      </c>
      <c r="H524" s="146">
        <v>687</v>
      </c>
      <c r="I524" s="147">
        <v>216.16</v>
      </c>
    </row>
    <row r="525" spans="1:14" s="14" customFormat="1" ht="15" customHeight="1" collapsed="1">
      <c r="A525" s="21"/>
      <c r="B525" s="144">
        <v>2011</v>
      </c>
      <c r="C525" s="144"/>
      <c r="D525" s="146">
        <v>595</v>
      </c>
      <c r="E525" s="146">
        <v>149676</v>
      </c>
      <c r="F525" s="146">
        <v>147184</v>
      </c>
      <c r="G525" s="146">
        <v>19502</v>
      </c>
      <c r="H525" s="146">
        <v>748</v>
      </c>
      <c r="I525" s="147">
        <v>204.91</v>
      </c>
      <c r="J525" s="7"/>
      <c r="K525" s="7"/>
      <c r="L525" s="7"/>
      <c r="M525" s="7"/>
      <c r="N525" s="7"/>
    </row>
    <row r="526" spans="1:14" s="14" customFormat="1" ht="15" customHeight="1">
      <c r="A526" s="21"/>
      <c r="B526" s="144">
        <v>2010</v>
      </c>
      <c r="C526" s="144"/>
      <c r="D526" s="146">
        <v>538</v>
      </c>
      <c r="E526" s="146">
        <v>377939</v>
      </c>
      <c r="F526" s="146">
        <v>358761</v>
      </c>
      <c r="G526" s="146">
        <v>26833</v>
      </c>
      <c r="H526" s="146">
        <v>104</v>
      </c>
      <c r="I526" s="147">
        <v>558.88</v>
      </c>
      <c r="J526" s="7"/>
      <c r="K526" s="7"/>
      <c r="L526" s="7"/>
      <c r="M526" s="7"/>
      <c r="N526" s="7"/>
    </row>
    <row r="527" spans="1:14" s="14" customFormat="1" ht="15" customHeight="1">
      <c r="A527" s="21"/>
      <c r="B527" s="144">
        <v>2009</v>
      </c>
      <c r="C527" s="144"/>
      <c r="D527" s="146">
        <v>523</v>
      </c>
      <c r="E527" s="146">
        <v>545974</v>
      </c>
      <c r="F527" s="146">
        <v>451029</v>
      </c>
      <c r="G527" s="146">
        <v>114371</v>
      </c>
      <c r="H527" s="146" t="s">
        <v>69</v>
      </c>
      <c r="I527" s="147">
        <v>718.11</v>
      </c>
      <c r="J527" s="7"/>
      <c r="K527" s="7"/>
      <c r="L527" s="7"/>
      <c r="M527" s="7"/>
      <c r="N527" s="7"/>
    </row>
    <row r="528" spans="1:14" s="14" customFormat="1" ht="15" customHeight="1">
      <c r="A528" s="21"/>
      <c r="B528" s="144">
        <v>2008</v>
      </c>
      <c r="C528" s="144"/>
      <c r="D528" s="146">
        <v>510</v>
      </c>
      <c r="E528" s="146">
        <v>659575</v>
      </c>
      <c r="F528" s="146">
        <v>646535</v>
      </c>
      <c r="G528" s="146">
        <v>17429</v>
      </c>
      <c r="H528" s="146" t="s">
        <v>69</v>
      </c>
      <c r="I528" s="147">
        <v>865.5</v>
      </c>
      <c r="J528" s="7"/>
      <c r="K528" s="7"/>
      <c r="L528" s="7"/>
      <c r="M528" s="7"/>
      <c r="N528" s="7"/>
    </row>
    <row r="529" spans="1:14" ht="15" customHeight="1">
      <c r="B529" s="145" t="s">
        <v>225</v>
      </c>
      <c r="C529" s="145"/>
      <c r="D529" s="154"/>
      <c r="E529" s="154"/>
      <c r="F529" s="154"/>
      <c r="G529" s="154"/>
      <c r="H529" s="154"/>
      <c r="I529" s="155"/>
      <c r="J529" s="15"/>
      <c r="K529" s="15"/>
      <c r="L529" s="15"/>
      <c r="M529" s="15"/>
      <c r="N529" s="15"/>
    </row>
    <row r="530" spans="1:14" ht="15" customHeight="1">
      <c r="B530" s="163">
        <v>2016</v>
      </c>
      <c r="C530" s="251"/>
      <c r="D530" s="146">
        <v>158</v>
      </c>
      <c r="E530" s="146">
        <v>120389</v>
      </c>
      <c r="F530" s="146">
        <v>116499</v>
      </c>
      <c r="G530" s="146">
        <v>10841</v>
      </c>
      <c r="H530" s="146">
        <v>935</v>
      </c>
      <c r="I530" s="147">
        <v>25.98</v>
      </c>
      <c r="J530" s="15"/>
      <c r="K530" s="15"/>
      <c r="L530" s="15"/>
      <c r="M530" s="15"/>
      <c r="N530" s="15"/>
    </row>
    <row r="531" spans="1:14" ht="15" customHeight="1">
      <c r="B531" s="163">
        <v>2015</v>
      </c>
      <c r="C531" s="163"/>
      <c r="D531" s="146">
        <v>160</v>
      </c>
      <c r="E531" s="146">
        <v>-39396</v>
      </c>
      <c r="F531" s="146">
        <v>20533</v>
      </c>
      <c r="G531" s="146">
        <v>9494</v>
      </c>
      <c r="H531" s="146">
        <v>289</v>
      </c>
      <c r="I531" s="147">
        <v>-9.27</v>
      </c>
      <c r="J531" s="15"/>
      <c r="K531" s="15"/>
      <c r="L531" s="15"/>
      <c r="M531" s="15"/>
      <c r="N531" s="15"/>
    </row>
    <row r="532" spans="1:14" ht="15" customHeight="1">
      <c r="B532" s="163">
        <v>2014</v>
      </c>
      <c r="C532" s="163"/>
      <c r="D532" s="146">
        <v>156</v>
      </c>
      <c r="E532" s="146">
        <v>42789</v>
      </c>
      <c r="F532" s="146">
        <v>60705</v>
      </c>
      <c r="G532" s="146">
        <v>6736</v>
      </c>
      <c r="H532" s="146">
        <v>273</v>
      </c>
      <c r="I532" s="147">
        <v>10.26</v>
      </c>
      <c r="J532" s="15"/>
      <c r="K532" s="15"/>
      <c r="L532" s="15"/>
      <c r="M532" s="15"/>
      <c r="N532" s="15"/>
    </row>
    <row r="533" spans="1:14" ht="15" customHeight="1">
      <c r="B533" s="163">
        <v>2013</v>
      </c>
      <c r="C533" s="163"/>
      <c r="D533" s="146">
        <v>144</v>
      </c>
      <c r="E533" s="146">
        <v>42027</v>
      </c>
      <c r="F533" s="146">
        <v>44079</v>
      </c>
      <c r="G533" s="146">
        <v>10927</v>
      </c>
      <c r="H533" s="146">
        <v>274</v>
      </c>
      <c r="I533" s="147">
        <v>10.89</v>
      </c>
      <c r="J533" s="15"/>
      <c r="K533" s="15"/>
      <c r="L533" s="15"/>
      <c r="M533" s="15"/>
      <c r="N533" s="15"/>
    </row>
    <row r="534" spans="1:14" s="14" customFormat="1" ht="15" customHeight="1" collapsed="1">
      <c r="A534" s="21"/>
      <c r="B534" s="144">
        <v>2012</v>
      </c>
      <c r="C534" s="144"/>
      <c r="D534" s="146">
        <v>145</v>
      </c>
      <c r="E534" s="146">
        <v>83091</v>
      </c>
      <c r="F534" s="146">
        <v>80538</v>
      </c>
      <c r="G534" s="146">
        <v>4393</v>
      </c>
      <c r="H534" s="146">
        <v>261</v>
      </c>
      <c r="I534" s="147">
        <v>23.36</v>
      </c>
      <c r="J534" s="7"/>
      <c r="K534" s="7"/>
      <c r="L534" s="7"/>
      <c r="M534" s="7"/>
      <c r="N534" s="7"/>
    </row>
    <row r="535" spans="1:14" s="14" customFormat="1" ht="15" customHeight="1">
      <c r="A535" s="21"/>
      <c r="B535" s="144">
        <v>2011</v>
      </c>
      <c r="C535" s="144"/>
      <c r="D535" s="146">
        <v>136</v>
      </c>
      <c r="E535" s="146">
        <v>154655</v>
      </c>
      <c r="F535" s="146">
        <v>156440</v>
      </c>
      <c r="G535" s="146">
        <v>18048</v>
      </c>
      <c r="H535" s="146">
        <v>76</v>
      </c>
      <c r="I535" s="147">
        <v>45.57</v>
      </c>
      <c r="J535" s="7"/>
      <c r="K535" s="7"/>
      <c r="L535" s="7"/>
      <c r="M535" s="7"/>
      <c r="N535" s="7"/>
    </row>
    <row r="536" spans="1:14" s="14" customFormat="1" ht="15" customHeight="1">
      <c r="A536" s="21"/>
      <c r="B536" s="144">
        <v>2010</v>
      </c>
      <c r="C536" s="144"/>
      <c r="D536" s="146">
        <v>138</v>
      </c>
      <c r="E536" s="146">
        <v>341884</v>
      </c>
      <c r="F536" s="146">
        <v>310483</v>
      </c>
      <c r="G536" s="146">
        <v>37293</v>
      </c>
      <c r="H536" s="146">
        <v>193</v>
      </c>
      <c r="I536" s="147">
        <v>98.56</v>
      </c>
      <c r="J536" s="7"/>
      <c r="K536" s="7"/>
      <c r="L536" s="7"/>
      <c r="M536" s="7"/>
      <c r="N536" s="7"/>
    </row>
    <row r="537" spans="1:14" s="14" customFormat="1" ht="15" customHeight="1">
      <c r="A537" s="21"/>
      <c r="B537" s="144">
        <v>2009</v>
      </c>
      <c r="C537" s="144"/>
      <c r="D537" s="146">
        <v>133</v>
      </c>
      <c r="E537" s="146">
        <v>183455</v>
      </c>
      <c r="F537" s="146">
        <v>197117</v>
      </c>
      <c r="G537" s="146">
        <v>25867</v>
      </c>
      <c r="H537" s="146" t="s">
        <v>69</v>
      </c>
      <c r="I537" s="147">
        <v>63.06</v>
      </c>
      <c r="J537" s="7"/>
      <c r="K537" s="7"/>
      <c r="L537" s="7"/>
      <c r="M537" s="7"/>
      <c r="N537" s="7"/>
    </row>
    <row r="538" spans="1:14" ht="15" customHeight="1">
      <c r="B538" s="144">
        <v>2008</v>
      </c>
      <c r="C538" s="144"/>
      <c r="D538" s="146">
        <v>121</v>
      </c>
      <c r="E538" s="146">
        <v>385752</v>
      </c>
      <c r="F538" s="146">
        <v>359500</v>
      </c>
      <c r="G538" s="146">
        <v>34878</v>
      </c>
      <c r="H538" s="146" t="s">
        <v>69</v>
      </c>
      <c r="I538" s="147">
        <v>128.32</v>
      </c>
    </row>
    <row r="539" spans="1:14" ht="15" customHeight="1">
      <c r="B539" s="145" t="s">
        <v>226</v>
      </c>
      <c r="C539" s="145"/>
      <c r="D539" s="154"/>
      <c r="E539" s="154"/>
      <c r="F539" s="154"/>
      <c r="G539" s="154"/>
      <c r="H539" s="154"/>
      <c r="I539" s="155"/>
      <c r="J539" s="15"/>
      <c r="K539" s="15"/>
      <c r="L539" s="15"/>
      <c r="M539" s="15"/>
      <c r="N539" s="15"/>
    </row>
    <row r="540" spans="1:14" ht="15" customHeight="1">
      <c r="B540" s="163">
        <v>2016</v>
      </c>
      <c r="C540" s="251"/>
      <c r="D540" s="146">
        <v>52</v>
      </c>
      <c r="E540" s="146">
        <v>135696</v>
      </c>
      <c r="F540" s="146">
        <v>135835</v>
      </c>
      <c r="G540" s="146">
        <v>21777</v>
      </c>
      <c r="H540" s="146">
        <v>699</v>
      </c>
      <c r="I540" s="147">
        <v>20.77</v>
      </c>
      <c r="J540" s="15"/>
      <c r="K540" s="15"/>
      <c r="L540" s="15"/>
      <c r="M540" s="15"/>
      <c r="N540" s="15"/>
    </row>
    <row r="541" spans="1:14" ht="15" customHeight="1">
      <c r="B541" s="163">
        <v>2015</v>
      </c>
      <c r="C541" s="163"/>
      <c r="D541" s="146">
        <v>47</v>
      </c>
      <c r="E541" s="146">
        <v>42467</v>
      </c>
      <c r="F541" s="146">
        <v>20958</v>
      </c>
      <c r="G541" s="146">
        <v>30149</v>
      </c>
      <c r="H541" s="146">
        <v>1041</v>
      </c>
      <c r="I541" s="147">
        <v>7.18</v>
      </c>
      <c r="J541" s="15"/>
      <c r="K541" s="15"/>
      <c r="L541" s="15"/>
      <c r="M541" s="15"/>
      <c r="N541" s="15"/>
    </row>
    <row r="542" spans="1:14" ht="15" customHeight="1">
      <c r="B542" s="163">
        <v>2014</v>
      </c>
      <c r="C542" s="163"/>
      <c r="D542" s="146">
        <v>48</v>
      </c>
      <c r="E542" s="146">
        <v>58959</v>
      </c>
      <c r="F542" s="146">
        <v>36496</v>
      </c>
      <c r="G542" s="146">
        <v>28171</v>
      </c>
      <c r="H542" s="146">
        <v>2523</v>
      </c>
      <c r="I542" s="147">
        <v>9.0500000000000007</v>
      </c>
      <c r="J542" s="15"/>
      <c r="K542" s="15"/>
      <c r="L542" s="15"/>
      <c r="M542" s="15"/>
      <c r="N542" s="15"/>
    </row>
    <row r="543" spans="1:14" s="14" customFormat="1" ht="15" customHeight="1" collapsed="1">
      <c r="A543" s="21"/>
      <c r="B543" s="163">
        <v>2013</v>
      </c>
      <c r="C543" s="163"/>
      <c r="D543" s="146">
        <v>49</v>
      </c>
      <c r="E543" s="146">
        <v>102984</v>
      </c>
      <c r="F543" s="146">
        <v>69872</v>
      </c>
      <c r="G543" s="146">
        <v>34453</v>
      </c>
      <c r="H543" s="146">
        <v>1500</v>
      </c>
      <c r="I543" s="147">
        <v>15.35</v>
      </c>
      <c r="J543" s="15"/>
      <c r="K543" s="15"/>
      <c r="L543" s="15"/>
      <c r="M543" s="15"/>
      <c r="N543" s="15"/>
    </row>
    <row r="544" spans="1:14" s="14" customFormat="1" ht="15" customHeight="1">
      <c r="A544" s="21"/>
      <c r="B544" s="144">
        <v>2012</v>
      </c>
      <c r="C544" s="144"/>
      <c r="D544" s="146">
        <v>46</v>
      </c>
      <c r="E544" s="146">
        <v>130222</v>
      </c>
      <c r="F544" s="146">
        <v>103053</v>
      </c>
      <c r="G544" s="146">
        <v>28048</v>
      </c>
      <c r="H544" s="146">
        <v>465</v>
      </c>
      <c r="I544" s="147">
        <v>23.47</v>
      </c>
      <c r="J544" s="7"/>
      <c r="K544" s="7"/>
      <c r="L544" s="7"/>
      <c r="M544" s="7"/>
      <c r="N544" s="7"/>
    </row>
    <row r="545" spans="1:14" s="14" customFormat="1" ht="15" customHeight="1">
      <c r="A545" s="21"/>
      <c r="B545" s="144">
        <v>2011</v>
      </c>
      <c r="C545" s="144"/>
      <c r="D545" s="146">
        <v>46</v>
      </c>
      <c r="E545" s="146">
        <v>258511</v>
      </c>
      <c r="F545" s="146">
        <v>234351</v>
      </c>
      <c r="G545" s="146">
        <v>29108</v>
      </c>
      <c r="H545" s="146">
        <v>2168</v>
      </c>
      <c r="I545" s="147">
        <v>48.36</v>
      </c>
      <c r="J545" s="7"/>
      <c r="K545" s="7"/>
      <c r="L545" s="7"/>
      <c r="M545" s="7"/>
      <c r="N545" s="7"/>
    </row>
    <row r="546" spans="1:14" s="14" customFormat="1" ht="15" customHeight="1">
      <c r="A546" s="21"/>
      <c r="B546" s="144">
        <v>2010</v>
      </c>
      <c r="C546" s="144"/>
      <c r="D546" s="146">
        <v>48</v>
      </c>
      <c r="E546" s="146">
        <v>83519</v>
      </c>
      <c r="F546" s="146">
        <v>77564</v>
      </c>
      <c r="G546" s="146">
        <v>57067</v>
      </c>
      <c r="H546" s="146">
        <v>2</v>
      </c>
      <c r="I546" s="147">
        <v>14.68</v>
      </c>
      <c r="J546" s="7"/>
      <c r="K546" s="7"/>
      <c r="L546" s="7"/>
      <c r="M546" s="7"/>
      <c r="N546" s="7"/>
    </row>
    <row r="547" spans="1:14" ht="15" customHeight="1">
      <c r="B547" s="144">
        <v>2009</v>
      </c>
      <c r="C547" s="144"/>
      <c r="D547" s="146">
        <v>42</v>
      </c>
      <c r="E547" s="146">
        <v>699840</v>
      </c>
      <c r="F547" s="146">
        <v>229133</v>
      </c>
      <c r="G547" s="146">
        <v>476938</v>
      </c>
      <c r="H547" s="146" t="s">
        <v>69</v>
      </c>
      <c r="I547" s="147">
        <v>148.1</v>
      </c>
    </row>
    <row r="548" spans="1:14" ht="15" customHeight="1">
      <c r="B548" s="144">
        <v>2008</v>
      </c>
      <c r="C548" s="144"/>
      <c r="D548" s="146">
        <v>32</v>
      </c>
      <c r="E548" s="146">
        <v>318173</v>
      </c>
      <c r="F548" s="146">
        <v>273717</v>
      </c>
      <c r="G548" s="146">
        <v>52678</v>
      </c>
      <c r="H548" s="146" t="s">
        <v>69</v>
      </c>
      <c r="I548" s="147">
        <v>86.6</v>
      </c>
    </row>
    <row r="549" spans="1:14" ht="15" customHeight="1">
      <c r="B549" s="141" t="s">
        <v>227</v>
      </c>
      <c r="C549" s="141"/>
      <c r="D549" s="152"/>
      <c r="E549" s="152"/>
      <c r="F549" s="152"/>
      <c r="G549" s="152"/>
      <c r="H549" s="152"/>
      <c r="I549" s="153"/>
      <c r="J549" s="14"/>
      <c r="K549" s="14"/>
      <c r="L549" s="14"/>
      <c r="M549" s="14"/>
      <c r="N549" s="14"/>
    </row>
    <row r="550" spans="1:14" ht="15" customHeight="1">
      <c r="B550" s="163">
        <v>2016</v>
      </c>
      <c r="C550" s="251"/>
      <c r="D550" s="146">
        <v>24</v>
      </c>
      <c r="E550" s="146">
        <v>928281</v>
      </c>
      <c r="F550" s="146">
        <v>414315</v>
      </c>
      <c r="G550" s="146">
        <v>518001</v>
      </c>
      <c r="H550" s="146">
        <v>873</v>
      </c>
      <c r="I550" s="147">
        <v>30.16</v>
      </c>
      <c r="J550" s="14"/>
      <c r="K550" s="14"/>
      <c r="L550" s="14"/>
      <c r="M550" s="14"/>
      <c r="N550" s="14"/>
    </row>
    <row r="551" spans="1:14" ht="15" customHeight="1">
      <c r="B551" s="163">
        <v>2015</v>
      </c>
      <c r="C551" s="163"/>
      <c r="D551" s="146">
        <v>25</v>
      </c>
      <c r="E551" s="146">
        <v>888426</v>
      </c>
      <c r="F551" s="146">
        <v>505641</v>
      </c>
      <c r="G551" s="146">
        <v>734326</v>
      </c>
      <c r="H551" s="146">
        <v>1048</v>
      </c>
      <c r="I551" s="147">
        <v>29.99</v>
      </c>
      <c r="J551" s="14"/>
      <c r="K551" s="14"/>
      <c r="L551" s="14"/>
      <c r="M551" s="14"/>
      <c r="N551" s="14"/>
    </row>
    <row r="552" spans="1:14" s="14" customFormat="1" ht="15" customHeight="1" collapsed="1">
      <c r="A552" s="21"/>
      <c r="B552" s="163">
        <v>2014</v>
      </c>
      <c r="C552" s="163"/>
      <c r="D552" s="146">
        <v>26</v>
      </c>
      <c r="E552" s="146">
        <v>747344</v>
      </c>
      <c r="F552" s="146">
        <v>606192</v>
      </c>
      <c r="G552" s="146">
        <v>530755</v>
      </c>
      <c r="H552" s="146">
        <v>1077</v>
      </c>
      <c r="I552" s="147">
        <v>22.43</v>
      </c>
    </row>
    <row r="553" spans="1:14" s="14" customFormat="1" ht="15" customHeight="1">
      <c r="A553" s="21"/>
      <c r="B553" s="163">
        <v>2013</v>
      </c>
      <c r="C553" s="163"/>
      <c r="D553" s="146">
        <v>29</v>
      </c>
      <c r="E553" s="146">
        <v>1230458</v>
      </c>
      <c r="F553" s="146">
        <v>542048</v>
      </c>
      <c r="G553" s="146">
        <v>777807</v>
      </c>
      <c r="H553" s="146">
        <v>1453</v>
      </c>
      <c r="I553" s="147">
        <v>37.93</v>
      </c>
    </row>
    <row r="554" spans="1:14" s="14" customFormat="1" ht="15" customHeight="1">
      <c r="A554" s="21"/>
      <c r="B554" s="144">
        <v>2012</v>
      </c>
      <c r="C554" s="144"/>
      <c r="D554" s="146">
        <v>26</v>
      </c>
      <c r="E554" s="146">
        <v>941276</v>
      </c>
      <c r="F554" s="146">
        <v>473420</v>
      </c>
      <c r="G554" s="146">
        <v>591852</v>
      </c>
      <c r="H554" s="146">
        <v>968</v>
      </c>
      <c r="I554" s="147">
        <v>28.57</v>
      </c>
      <c r="J554" s="7"/>
      <c r="K554" s="7"/>
      <c r="L554" s="7"/>
      <c r="M554" s="7"/>
      <c r="N554" s="7"/>
    </row>
    <row r="555" spans="1:14" s="14" customFormat="1" ht="15" customHeight="1">
      <c r="A555" s="21"/>
      <c r="B555" s="144">
        <v>2011</v>
      </c>
      <c r="C555" s="144"/>
      <c r="D555" s="146">
        <v>24</v>
      </c>
      <c r="E555" s="146">
        <v>1206119</v>
      </c>
      <c r="F555" s="146">
        <v>490384</v>
      </c>
      <c r="G555" s="146">
        <v>850897</v>
      </c>
      <c r="H555" s="146">
        <v>1346</v>
      </c>
      <c r="I555" s="147">
        <v>39.72</v>
      </c>
      <c r="J555" s="7"/>
      <c r="K555" s="7"/>
      <c r="L555" s="7"/>
      <c r="M555" s="7"/>
      <c r="N555" s="7"/>
    </row>
    <row r="556" spans="1:14" ht="15" customHeight="1">
      <c r="B556" s="144">
        <v>2010</v>
      </c>
      <c r="C556" s="144"/>
      <c r="D556" s="146">
        <v>21</v>
      </c>
      <c r="E556" s="146">
        <v>1092196</v>
      </c>
      <c r="F556" s="146">
        <v>517905</v>
      </c>
      <c r="G556" s="146">
        <v>785117</v>
      </c>
      <c r="H556" s="146">
        <v>2558</v>
      </c>
      <c r="I556" s="147">
        <v>36.04</v>
      </c>
    </row>
    <row r="557" spans="1:14" ht="15" customHeight="1">
      <c r="B557" s="144">
        <v>2009</v>
      </c>
      <c r="C557" s="144"/>
      <c r="D557" s="146">
        <v>16</v>
      </c>
      <c r="E557" s="146">
        <v>1480450</v>
      </c>
      <c r="F557" s="146">
        <v>642396</v>
      </c>
      <c r="G557" s="146">
        <v>849886</v>
      </c>
      <c r="H557" s="146" t="s">
        <v>69</v>
      </c>
      <c r="I557" s="147">
        <v>47.71</v>
      </c>
    </row>
    <row r="558" spans="1:14" ht="15" customHeight="1">
      <c r="B558" s="144">
        <v>2008</v>
      </c>
      <c r="C558" s="144"/>
      <c r="D558" s="146">
        <v>15</v>
      </c>
      <c r="E558" s="146">
        <v>1488366</v>
      </c>
      <c r="F558" s="146">
        <v>726297</v>
      </c>
      <c r="G558" s="146">
        <v>813401</v>
      </c>
      <c r="H558" s="146" t="s">
        <v>69</v>
      </c>
      <c r="I558" s="147">
        <v>50.69</v>
      </c>
    </row>
    <row r="559" spans="1:14" ht="15" customHeight="1">
      <c r="B559" s="138" t="s">
        <v>40</v>
      </c>
      <c r="C559" s="138"/>
      <c r="D559" s="150"/>
      <c r="E559" s="150"/>
      <c r="F559" s="150"/>
      <c r="G559" s="150"/>
      <c r="H559" s="150"/>
      <c r="I559" s="151"/>
      <c r="J559" s="13"/>
      <c r="K559" s="13"/>
      <c r="L559" s="13"/>
      <c r="M559" s="13"/>
      <c r="N559" s="13"/>
    </row>
    <row r="560" spans="1:14" ht="15" customHeight="1">
      <c r="B560" s="141" t="s">
        <v>228</v>
      </c>
      <c r="C560" s="141"/>
      <c r="D560" s="152"/>
      <c r="E560" s="152"/>
      <c r="F560" s="152"/>
      <c r="G560" s="152"/>
      <c r="H560" s="152"/>
      <c r="I560" s="153"/>
      <c r="J560" s="14"/>
      <c r="K560" s="14"/>
      <c r="L560" s="14"/>
      <c r="M560" s="14"/>
      <c r="N560" s="14"/>
    </row>
    <row r="561" spans="1:14" s="14" customFormat="1" ht="15" customHeight="1" collapsed="1">
      <c r="A561" s="21"/>
      <c r="B561" s="163">
        <v>2016</v>
      </c>
      <c r="C561" s="251"/>
      <c r="D561" s="146">
        <v>1189</v>
      </c>
      <c r="E561" s="146">
        <v>145600</v>
      </c>
      <c r="F561" s="146">
        <v>112069</v>
      </c>
      <c r="G561" s="146">
        <v>42356</v>
      </c>
      <c r="H561" s="146">
        <v>1397</v>
      </c>
      <c r="I561" s="147">
        <v>20.309999999999999</v>
      </c>
    </row>
    <row r="562" spans="1:14" s="14" customFormat="1" ht="15" customHeight="1">
      <c r="A562" s="21"/>
      <c r="B562" s="163">
        <v>2015</v>
      </c>
      <c r="C562" s="163"/>
      <c r="D562" s="146">
        <v>379</v>
      </c>
      <c r="E562" s="146">
        <v>115701</v>
      </c>
      <c r="F562" s="146">
        <v>72836</v>
      </c>
      <c r="G562" s="146">
        <v>54628</v>
      </c>
      <c r="H562" s="146">
        <v>207</v>
      </c>
      <c r="I562" s="147">
        <v>17.41</v>
      </c>
    </row>
    <row r="563" spans="1:14" s="14" customFormat="1" ht="15" customHeight="1">
      <c r="A563" s="21"/>
      <c r="B563" s="163">
        <v>2014</v>
      </c>
      <c r="C563" s="163"/>
      <c r="D563" s="146">
        <v>314</v>
      </c>
      <c r="E563" s="146">
        <v>180189</v>
      </c>
      <c r="F563" s="146">
        <v>169205</v>
      </c>
      <c r="G563" s="146">
        <v>35933</v>
      </c>
      <c r="H563" s="146">
        <v>164</v>
      </c>
      <c r="I563" s="147">
        <v>26.1</v>
      </c>
    </row>
    <row r="564" spans="1:14" s="14" customFormat="1" ht="15" customHeight="1">
      <c r="A564" s="21"/>
      <c r="B564" s="163">
        <v>2013</v>
      </c>
      <c r="C564" s="163"/>
      <c r="D564" s="146">
        <v>335</v>
      </c>
      <c r="E564" s="146">
        <v>227442</v>
      </c>
      <c r="F564" s="146">
        <v>178298</v>
      </c>
      <c r="G564" s="146">
        <v>61589</v>
      </c>
      <c r="H564" s="146">
        <v>283</v>
      </c>
      <c r="I564" s="147">
        <v>33.090000000000003</v>
      </c>
    </row>
    <row r="565" spans="1:14" ht="15" customHeight="1">
      <c r="B565" s="144">
        <v>2012</v>
      </c>
      <c r="C565" s="144"/>
      <c r="D565" s="146">
        <v>319</v>
      </c>
      <c r="E565" s="146">
        <v>241960</v>
      </c>
      <c r="F565" s="146">
        <v>240255</v>
      </c>
      <c r="G565" s="146">
        <v>15245</v>
      </c>
      <c r="H565" s="146">
        <v>221</v>
      </c>
      <c r="I565" s="147">
        <v>38.590000000000003</v>
      </c>
    </row>
    <row r="566" spans="1:14" ht="15" customHeight="1">
      <c r="B566" s="144">
        <v>2011</v>
      </c>
      <c r="C566" s="144"/>
      <c r="D566" s="146">
        <v>294</v>
      </c>
      <c r="E566" s="146">
        <v>368011</v>
      </c>
      <c r="F566" s="146">
        <v>371626</v>
      </c>
      <c r="G566" s="146">
        <v>26724</v>
      </c>
      <c r="H566" s="146">
        <v>147</v>
      </c>
      <c r="I566" s="147">
        <v>65.2</v>
      </c>
    </row>
    <row r="567" spans="1:14" ht="15" customHeight="1">
      <c r="B567" s="144">
        <v>2010</v>
      </c>
      <c r="C567" s="144"/>
      <c r="D567" s="146">
        <v>279</v>
      </c>
      <c r="E567" s="146">
        <v>442721</v>
      </c>
      <c r="F567" s="146">
        <v>389793</v>
      </c>
      <c r="G567" s="146">
        <v>70528</v>
      </c>
      <c r="H567" s="146">
        <v>64</v>
      </c>
      <c r="I567" s="147">
        <v>82.91</v>
      </c>
    </row>
    <row r="568" spans="1:14" ht="15" customHeight="1">
      <c r="B568" s="144">
        <v>2009</v>
      </c>
      <c r="C568" s="144"/>
      <c r="D568" s="146">
        <v>257</v>
      </c>
      <c r="E568" s="146">
        <v>561250</v>
      </c>
      <c r="F568" s="146">
        <v>444861</v>
      </c>
      <c r="G568" s="146">
        <v>132050</v>
      </c>
      <c r="H568" s="146" t="s">
        <v>69</v>
      </c>
      <c r="I568" s="147">
        <v>115.69</v>
      </c>
    </row>
    <row r="569" spans="1:14" ht="15" customHeight="1">
      <c r="B569" s="144">
        <v>2008</v>
      </c>
      <c r="C569" s="144"/>
      <c r="D569" s="146">
        <v>257</v>
      </c>
      <c r="E569" s="146">
        <v>554371</v>
      </c>
      <c r="F569" s="146">
        <v>528340</v>
      </c>
      <c r="G569" s="146">
        <v>42832</v>
      </c>
      <c r="H569" s="146" t="s">
        <v>69</v>
      </c>
      <c r="I569" s="147">
        <v>128.18</v>
      </c>
    </row>
    <row r="570" spans="1:14" s="12" customFormat="1" ht="15" customHeight="1">
      <c r="A570" s="21"/>
      <c r="B570" s="141" t="s">
        <v>229</v>
      </c>
      <c r="C570" s="141"/>
      <c r="D570" s="152"/>
      <c r="E570" s="152"/>
      <c r="F570" s="152"/>
      <c r="G570" s="152"/>
      <c r="H570" s="152"/>
      <c r="I570" s="153"/>
      <c r="J570" s="14"/>
      <c r="K570" s="14"/>
      <c r="L570" s="14"/>
      <c r="M570" s="14"/>
      <c r="N570" s="14"/>
    </row>
    <row r="571" spans="1:14" s="13" customFormat="1" ht="15" customHeight="1">
      <c r="A571" s="21"/>
      <c r="B571" s="163">
        <v>2016</v>
      </c>
      <c r="C571" s="251"/>
      <c r="D571" s="146">
        <v>1543</v>
      </c>
      <c r="E571" s="146">
        <v>112947</v>
      </c>
      <c r="F571" s="146">
        <v>55318</v>
      </c>
      <c r="G571" s="146">
        <v>74709</v>
      </c>
      <c r="H571" s="146">
        <v>3</v>
      </c>
      <c r="I571" s="147">
        <v>23.6</v>
      </c>
      <c r="J571" s="14"/>
      <c r="K571" s="14"/>
      <c r="L571" s="14"/>
      <c r="M571" s="14"/>
      <c r="N571" s="14"/>
    </row>
    <row r="572" spans="1:14" s="13" customFormat="1" ht="15" customHeight="1">
      <c r="A572" s="21"/>
      <c r="B572" s="163">
        <v>2015</v>
      </c>
      <c r="C572" s="163"/>
      <c r="D572" s="146">
        <v>357</v>
      </c>
      <c r="E572" s="146">
        <v>12124</v>
      </c>
      <c r="F572" s="146">
        <v>27591</v>
      </c>
      <c r="G572" s="146">
        <v>13112</v>
      </c>
      <c r="H572" s="146">
        <v>327</v>
      </c>
      <c r="I572" s="147">
        <v>2.76</v>
      </c>
      <c r="J572" s="14"/>
      <c r="K572" s="14"/>
      <c r="L572" s="14"/>
      <c r="M572" s="14"/>
      <c r="N572" s="14"/>
    </row>
    <row r="573" spans="1:14" s="13" customFormat="1" ht="15" customHeight="1">
      <c r="A573" s="21"/>
      <c r="B573" s="163">
        <v>2014</v>
      </c>
      <c r="C573" s="163"/>
      <c r="D573" s="146">
        <v>238</v>
      </c>
      <c r="E573" s="146">
        <v>70489</v>
      </c>
      <c r="F573" s="146">
        <v>61397</v>
      </c>
      <c r="G573" s="146">
        <v>12977</v>
      </c>
      <c r="H573" s="146">
        <v>1450</v>
      </c>
      <c r="I573" s="147">
        <v>15.56</v>
      </c>
      <c r="J573" s="14"/>
      <c r="K573" s="14"/>
      <c r="L573" s="14"/>
      <c r="M573" s="14"/>
      <c r="N573" s="14"/>
    </row>
    <row r="574" spans="1:14" s="13" customFormat="1" ht="15" customHeight="1">
      <c r="A574" s="21"/>
      <c r="B574" s="163">
        <v>2013</v>
      </c>
      <c r="C574" s="163"/>
      <c r="D574" s="146">
        <v>200</v>
      </c>
      <c r="E574" s="146">
        <v>46593</v>
      </c>
      <c r="F574" s="146">
        <v>35392</v>
      </c>
      <c r="G574" s="146">
        <v>12992</v>
      </c>
      <c r="H574" s="146">
        <v>1060</v>
      </c>
      <c r="I574" s="147">
        <v>11.38</v>
      </c>
      <c r="J574" s="14"/>
      <c r="K574" s="14"/>
      <c r="L574" s="14"/>
      <c r="M574" s="14"/>
      <c r="N574" s="14"/>
    </row>
    <row r="575" spans="1:14" ht="15" customHeight="1">
      <c r="B575" s="144">
        <v>2012</v>
      </c>
      <c r="C575" s="144"/>
      <c r="D575" s="146">
        <v>194</v>
      </c>
      <c r="E575" s="146">
        <v>22939</v>
      </c>
      <c r="F575" s="146">
        <v>9363</v>
      </c>
      <c r="G575" s="146">
        <v>15802</v>
      </c>
      <c r="H575" s="146">
        <v>148</v>
      </c>
      <c r="I575" s="147">
        <v>5.74</v>
      </c>
    </row>
    <row r="576" spans="1:14" ht="15" customHeight="1">
      <c r="B576" s="144">
        <v>2011</v>
      </c>
      <c r="C576" s="144"/>
      <c r="D576" s="146">
        <v>159</v>
      </c>
      <c r="E576" s="146">
        <v>58390</v>
      </c>
      <c r="F576" s="146">
        <v>42293</v>
      </c>
      <c r="G576" s="146">
        <v>19260</v>
      </c>
      <c r="H576" s="146">
        <v>16</v>
      </c>
      <c r="I576" s="147">
        <v>14.45</v>
      </c>
    </row>
    <row r="577" spans="1:14" ht="15" customHeight="1">
      <c r="B577" s="144">
        <v>2010</v>
      </c>
      <c r="C577" s="144"/>
      <c r="D577" s="146">
        <v>130</v>
      </c>
      <c r="E577" s="146">
        <v>260476</v>
      </c>
      <c r="F577" s="146">
        <v>246138</v>
      </c>
      <c r="G577" s="146">
        <v>24156</v>
      </c>
      <c r="H577" s="146">
        <v>172</v>
      </c>
      <c r="I577" s="147">
        <v>65.94</v>
      </c>
    </row>
    <row r="578" spans="1:14" ht="15" customHeight="1">
      <c r="B578" s="144">
        <v>2009</v>
      </c>
      <c r="C578" s="144"/>
      <c r="D578" s="146">
        <v>129</v>
      </c>
      <c r="E578" s="146">
        <v>321943</v>
      </c>
      <c r="F578" s="146">
        <v>269401</v>
      </c>
      <c r="G578" s="146">
        <v>53186</v>
      </c>
      <c r="H578" s="146" t="s">
        <v>69</v>
      </c>
      <c r="I578" s="147">
        <v>89.05</v>
      </c>
    </row>
    <row r="579" spans="1:14" ht="15" customHeight="1">
      <c r="B579" s="144">
        <v>2008</v>
      </c>
      <c r="C579" s="144"/>
      <c r="D579" s="146">
        <v>114</v>
      </c>
      <c r="E579" s="146">
        <v>362937</v>
      </c>
      <c r="F579" s="146">
        <v>331539</v>
      </c>
      <c r="G579" s="146">
        <v>38889</v>
      </c>
      <c r="H579" s="146" t="s">
        <v>69</v>
      </c>
      <c r="I579" s="147">
        <v>111.86</v>
      </c>
    </row>
    <row r="580" spans="1:14" s="13" customFormat="1" ht="15" customHeight="1">
      <c r="A580" s="21"/>
      <c r="B580" s="141" t="s">
        <v>230</v>
      </c>
      <c r="C580" s="141"/>
      <c r="D580" s="152"/>
      <c r="E580" s="152"/>
      <c r="F580" s="152"/>
      <c r="G580" s="152"/>
      <c r="H580" s="152"/>
      <c r="I580" s="153"/>
      <c r="J580" s="14"/>
      <c r="K580" s="14"/>
      <c r="L580" s="14"/>
      <c r="M580" s="14"/>
      <c r="N580" s="14"/>
    </row>
    <row r="581" spans="1:14" s="14" customFormat="1" ht="15" customHeight="1">
      <c r="A581" s="21"/>
      <c r="B581" s="163">
        <v>2016</v>
      </c>
      <c r="C581" s="251"/>
      <c r="D581" s="146">
        <v>742</v>
      </c>
      <c r="E581" s="146">
        <v>1070050</v>
      </c>
      <c r="F581" s="146">
        <v>624170</v>
      </c>
      <c r="G581" s="146">
        <v>525007</v>
      </c>
      <c r="H581" s="146">
        <v>577</v>
      </c>
      <c r="I581" s="147">
        <v>37.119999999999997</v>
      </c>
    </row>
    <row r="582" spans="1:14" s="14" customFormat="1" ht="15" customHeight="1">
      <c r="A582" s="21"/>
      <c r="B582" s="163">
        <v>2015</v>
      </c>
      <c r="C582" s="163"/>
      <c r="D582" s="146">
        <v>352</v>
      </c>
      <c r="E582" s="146">
        <v>1107670</v>
      </c>
      <c r="F582" s="146">
        <v>749368</v>
      </c>
      <c r="G582" s="146">
        <v>819198</v>
      </c>
      <c r="H582" s="146">
        <v>1183</v>
      </c>
      <c r="I582" s="147">
        <v>40.28</v>
      </c>
    </row>
    <row r="583" spans="1:14" s="14" customFormat="1" ht="15" customHeight="1">
      <c r="A583" s="21"/>
      <c r="B583" s="163">
        <v>2014</v>
      </c>
      <c r="C583" s="163"/>
      <c r="D583" s="146">
        <v>312</v>
      </c>
      <c r="E583" s="146">
        <v>877103</v>
      </c>
      <c r="F583" s="146">
        <v>735869</v>
      </c>
      <c r="G583" s="146">
        <v>543897</v>
      </c>
      <c r="H583" s="146">
        <v>43567</v>
      </c>
      <c r="I583" s="147">
        <v>28.03</v>
      </c>
    </row>
    <row r="584" spans="1:14" s="14" customFormat="1" ht="15" customHeight="1">
      <c r="A584" s="21"/>
      <c r="B584" s="163">
        <v>2013</v>
      </c>
      <c r="C584" s="163"/>
      <c r="D584" s="146">
        <v>304</v>
      </c>
      <c r="E584" s="146">
        <v>1362924</v>
      </c>
      <c r="F584" s="146">
        <v>725979</v>
      </c>
      <c r="G584" s="146">
        <v>736786</v>
      </c>
      <c r="H584" s="146">
        <v>1153</v>
      </c>
      <c r="I584" s="147">
        <v>45.1</v>
      </c>
    </row>
    <row r="585" spans="1:14" ht="15" customHeight="1">
      <c r="B585" s="144">
        <v>2012</v>
      </c>
      <c r="C585" s="144"/>
      <c r="D585" s="146">
        <v>292</v>
      </c>
      <c r="E585" s="146">
        <v>1001681</v>
      </c>
      <c r="F585" s="146">
        <v>538843</v>
      </c>
      <c r="G585" s="146">
        <v>583011</v>
      </c>
      <c r="H585" s="146">
        <v>1000</v>
      </c>
      <c r="I585" s="147">
        <v>33.369999999999997</v>
      </c>
    </row>
    <row r="586" spans="1:14" ht="15" customHeight="1">
      <c r="B586" s="144">
        <v>2011</v>
      </c>
      <c r="C586" s="144"/>
      <c r="D586" s="146">
        <v>278</v>
      </c>
      <c r="E586" s="146">
        <v>1237867</v>
      </c>
      <c r="F586" s="146">
        <v>525358</v>
      </c>
      <c r="G586" s="146">
        <v>847585</v>
      </c>
      <c r="H586" s="146">
        <v>2825</v>
      </c>
      <c r="I586" s="147">
        <v>44.45</v>
      </c>
    </row>
    <row r="587" spans="1:14" ht="15" customHeight="1">
      <c r="B587" s="144">
        <v>2010</v>
      </c>
      <c r="C587" s="144"/>
      <c r="D587" s="146">
        <v>279</v>
      </c>
      <c r="E587" s="146">
        <v>1097411</v>
      </c>
      <c r="F587" s="146">
        <v>552092</v>
      </c>
      <c r="G587" s="146">
        <v>781275</v>
      </c>
      <c r="H587" s="146">
        <v>52</v>
      </c>
      <c r="I587" s="147">
        <v>38.57</v>
      </c>
    </row>
    <row r="588" spans="1:14" ht="15" customHeight="1">
      <c r="B588" s="144">
        <v>2009</v>
      </c>
      <c r="C588" s="144"/>
      <c r="D588" s="146">
        <v>272</v>
      </c>
      <c r="E588" s="146">
        <v>1889075</v>
      </c>
      <c r="F588" s="146">
        <v>667201</v>
      </c>
      <c r="G588" s="146">
        <v>1273249</v>
      </c>
      <c r="H588" s="146" t="s">
        <v>69</v>
      </c>
      <c r="I588" s="147">
        <v>65.86</v>
      </c>
    </row>
    <row r="589" spans="1:14" ht="15" customHeight="1">
      <c r="B589" s="144">
        <v>2008</v>
      </c>
      <c r="C589" s="144"/>
      <c r="D589" s="146">
        <v>263</v>
      </c>
      <c r="E589" s="146">
        <v>1625931</v>
      </c>
      <c r="F589" s="146">
        <v>863515</v>
      </c>
      <c r="G589" s="146">
        <v>798678</v>
      </c>
      <c r="H589" s="146" t="s">
        <v>69</v>
      </c>
      <c r="I589" s="147">
        <v>59.53</v>
      </c>
    </row>
    <row r="590" spans="1:14" s="14" customFormat="1" ht="15" customHeight="1" collapsed="1">
      <c r="A590" s="21"/>
      <c r="B590" s="141" t="s">
        <v>231</v>
      </c>
      <c r="C590" s="141"/>
      <c r="D590" s="152"/>
      <c r="E590" s="152"/>
      <c r="F590" s="152"/>
      <c r="G590" s="152"/>
      <c r="H590" s="152"/>
      <c r="I590" s="153"/>
    </row>
    <row r="591" spans="1:14" s="14" customFormat="1" ht="15" customHeight="1">
      <c r="A591" s="21"/>
      <c r="B591" s="163">
        <v>2016</v>
      </c>
      <c r="C591" s="251"/>
      <c r="D591" s="146">
        <v>257</v>
      </c>
      <c r="E591" s="146">
        <v>3820</v>
      </c>
      <c r="F591" s="146">
        <v>668</v>
      </c>
      <c r="G591" s="146">
        <v>3293</v>
      </c>
      <c r="H591" s="146">
        <v>15</v>
      </c>
      <c r="I591" s="147">
        <v>7.59</v>
      </c>
    </row>
    <row r="592" spans="1:14" s="14" customFormat="1" ht="15" customHeight="1">
      <c r="A592" s="21"/>
      <c r="B592" s="163">
        <v>2015</v>
      </c>
      <c r="C592" s="163"/>
      <c r="D592" s="146">
        <v>60</v>
      </c>
      <c r="E592" s="146">
        <v>3939</v>
      </c>
      <c r="F592" s="146">
        <v>720</v>
      </c>
      <c r="G592" s="146">
        <v>3567</v>
      </c>
      <c r="H592" s="146">
        <v>2</v>
      </c>
      <c r="I592" s="147">
        <v>7.75</v>
      </c>
    </row>
    <row r="593" spans="1:14" s="14" customFormat="1" ht="15" customHeight="1">
      <c r="A593" s="21"/>
      <c r="B593" s="163">
        <v>2014</v>
      </c>
      <c r="C593" s="163"/>
      <c r="D593" s="146">
        <v>38</v>
      </c>
      <c r="E593" s="146">
        <v>6435</v>
      </c>
      <c r="F593" s="146">
        <v>434</v>
      </c>
      <c r="G593" s="146">
        <v>6993</v>
      </c>
      <c r="H593" s="146">
        <v>766</v>
      </c>
      <c r="I593" s="147">
        <v>13.01</v>
      </c>
    </row>
    <row r="594" spans="1:14" ht="15" customHeight="1">
      <c r="B594" s="163">
        <v>2013</v>
      </c>
      <c r="C594" s="163"/>
      <c r="D594" s="146">
        <v>40</v>
      </c>
      <c r="E594" s="146">
        <v>5514</v>
      </c>
      <c r="F594" s="146">
        <v>982</v>
      </c>
      <c r="G594" s="146">
        <v>4553</v>
      </c>
      <c r="H594" s="146">
        <v>74</v>
      </c>
      <c r="I594" s="147">
        <v>9.67</v>
      </c>
      <c r="J594" s="14"/>
      <c r="K594" s="14"/>
      <c r="L594" s="14"/>
      <c r="M594" s="14"/>
      <c r="N594" s="14"/>
    </row>
    <row r="595" spans="1:14" ht="15" customHeight="1">
      <c r="B595" s="144">
        <v>2012</v>
      </c>
      <c r="C595" s="144"/>
      <c r="D595" s="146">
        <v>39</v>
      </c>
      <c r="E595" s="146">
        <v>3830</v>
      </c>
      <c r="F595" s="146">
        <v>486</v>
      </c>
      <c r="G595" s="146">
        <v>3372</v>
      </c>
      <c r="H595" s="146">
        <v>22</v>
      </c>
      <c r="I595" s="147">
        <v>6.96</v>
      </c>
    </row>
    <row r="596" spans="1:14" ht="15" customHeight="1">
      <c r="B596" s="144">
        <v>2011</v>
      </c>
      <c r="C596" s="144"/>
      <c r="D596" s="146">
        <v>32</v>
      </c>
      <c r="E596" s="146">
        <v>1706</v>
      </c>
      <c r="F596" s="146">
        <v>262</v>
      </c>
      <c r="G596" s="146">
        <v>1639</v>
      </c>
      <c r="H596" s="146">
        <v>1</v>
      </c>
      <c r="I596" s="147">
        <v>3.94</v>
      </c>
    </row>
    <row r="597" spans="1:14" ht="15" customHeight="1">
      <c r="B597" s="144">
        <v>2010</v>
      </c>
      <c r="C597" s="144"/>
      <c r="D597" s="146">
        <v>18</v>
      </c>
      <c r="E597" s="146">
        <v>7981</v>
      </c>
      <c r="F597" s="146">
        <v>4049</v>
      </c>
      <c r="G597" s="146">
        <v>5405</v>
      </c>
      <c r="H597" s="146">
        <v>0</v>
      </c>
      <c r="I597" s="147">
        <v>18.63</v>
      </c>
    </row>
    <row r="598" spans="1:14" ht="15" customHeight="1">
      <c r="B598" s="144">
        <v>2009</v>
      </c>
      <c r="C598" s="144"/>
      <c r="D598" s="146">
        <v>18</v>
      </c>
      <c r="E598" s="146">
        <v>7946</v>
      </c>
      <c r="F598" s="146">
        <v>7908</v>
      </c>
      <c r="G598" s="146">
        <v>41</v>
      </c>
      <c r="H598" s="146" t="s">
        <v>69</v>
      </c>
      <c r="I598" s="147">
        <v>12.97</v>
      </c>
    </row>
    <row r="599" spans="1:14" s="13" customFormat="1" ht="15" customHeight="1">
      <c r="A599" s="21"/>
      <c r="B599" s="144">
        <v>2008</v>
      </c>
      <c r="C599" s="144"/>
      <c r="D599" s="146">
        <v>13</v>
      </c>
      <c r="E599" s="146">
        <v>167948</v>
      </c>
      <c r="F599" s="146">
        <v>159165</v>
      </c>
      <c r="G599" s="146">
        <v>8907</v>
      </c>
      <c r="H599" s="146" t="s">
        <v>69</v>
      </c>
      <c r="I599" s="147">
        <v>480.3</v>
      </c>
      <c r="J599" s="7"/>
      <c r="K599" s="7"/>
      <c r="L599" s="7"/>
      <c r="M599" s="7"/>
      <c r="N599" s="7"/>
    </row>
    <row r="600" spans="1:14" s="14" customFormat="1" ht="15" customHeight="1">
      <c r="A600" s="21"/>
      <c r="B600" s="141" t="s">
        <v>232</v>
      </c>
      <c r="C600" s="141"/>
      <c r="D600" s="152"/>
      <c r="E600" s="152"/>
      <c r="F600" s="152"/>
      <c r="G600" s="152"/>
      <c r="H600" s="152"/>
      <c r="I600" s="153"/>
    </row>
    <row r="601" spans="1:14" s="14" customFormat="1" ht="15" customHeight="1">
      <c r="A601" s="21"/>
      <c r="B601" s="163">
        <v>2016</v>
      </c>
      <c r="C601" s="251"/>
      <c r="D601" s="146">
        <v>178</v>
      </c>
      <c r="E601" s="146">
        <v>442</v>
      </c>
      <c r="F601" s="146">
        <v>386</v>
      </c>
      <c r="G601" s="146">
        <v>68</v>
      </c>
      <c r="H601" s="146">
        <v>0</v>
      </c>
      <c r="I601" s="147">
        <v>5.37</v>
      </c>
    </row>
    <row r="602" spans="1:14" s="14" customFormat="1" ht="15" customHeight="1">
      <c r="A602" s="21"/>
      <c r="B602" s="163">
        <v>2015</v>
      </c>
      <c r="C602" s="163"/>
      <c r="D602" s="146">
        <v>42</v>
      </c>
      <c r="E602" s="146">
        <v>29</v>
      </c>
      <c r="F602" s="146">
        <v>27</v>
      </c>
      <c r="G602" s="146">
        <v>2</v>
      </c>
      <c r="H602" s="146">
        <v>0</v>
      </c>
      <c r="I602" s="147">
        <v>0.38</v>
      </c>
    </row>
    <row r="603" spans="1:14" s="14" customFormat="1" ht="15" customHeight="1">
      <c r="A603" s="21"/>
      <c r="B603" s="163">
        <v>2014</v>
      </c>
      <c r="C603" s="163"/>
      <c r="D603" s="146">
        <v>21</v>
      </c>
      <c r="E603" s="146">
        <v>-64</v>
      </c>
      <c r="F603" s="146">
        <v>154</v>
      </c>
      <c r="G603" s="146">
        <v>131</v>
      </c>
      <c r="H603" s="146">
        <v>63</v>
      </c>
      <c r="I603" s="147">
        <v>-0.91</v>
      </c>
    </row>
    <row r="604" spans="1:14" ht="15" customHeight="1">
      <c r="B604" s="163">
        <v>2013</v>
      </c>
      <c r="C604" s="163"/>
      <c r="D604" s="146">
        <v>21</v>
      </c>
      <c r="E604" s="146">
        <v>118</v>
      </c>
      <c r="F604" s="146">
        <v>63</v>
      </c>
      <c r="G604" s="146">
        <v>70</v>
      </c>
      <c r="H604" s="146">
        <v>0</v>
      </c>
      <c r="I604" s="147">
        <v>1.85</v>
      </c>
      <c r="J604" s="14"/>
      <c r="K604" s="14"/>
      <c r="L604" s="14"/>
      <c r="M604" s="14"/>
      <c r="N604" s="14"/>
    </row>
    <row r="605" spans="1:14" ht="15" customHeight="1">
      <c r="B605" s="144">
        <v>2012</v>
      </c>
      <c r="C605" s="144"/>
      <c r="D605" s="146">
        <v>20</v>
      </c>
      <c r="E605" s="146">
        <v>386</v>
      </c>
      <c r="F605" s="146">
        <v>412</v>
      </c>
      <c r="G605" s="146">
        <v>12</v>
      </c>
      <c r="H605" s="146">
        <v>12</v>
      </c>
      <c r="I605" s="147">
        <v>8.27</v>
      </c>
    </row>
    <row r="606" spans="1:14" ht="15" customHeight="1">
      <c r="B606" s="144">
        <v>2011</v>
      </c>
      <c r="C606" s="144"/>
      <c r="D606" s="146">
        <v>16</v>
      </c>
      <c r="E606" s="146">
        <v>14298</v>
      </c>
      <c r="F606" s="146">
        <v>17063</v>
      </c>
      <c r="G606" s="146">
        <v>6</v>
      </c>
      <c r="H606" s="146">
        <v>0</v>
      </c>
      <c r="I606" s="147">
        <v>467.1</v>
      </c>
    </row>
    <row r="607" spans="1:14" ht="15" customHeight="1">
      <c r="B607" s="144">
        <v>2010</v>
      </c>
      <c r="C607" s="144"/>
      <c r="D607" s="146">
        <v>20</v>
      </c>
      <c r="E607" s="146">
        <v>338</v>
      </c>
      <c r="F607" s="146">
        <v>349</v>
      </c>
      <c r="G607" s="146">
        <v>0</v>
      </c>
      <c r="H607" s="146">
        <v>0</v>
      </c>
      <c r="I607" s="147">
        <v>12.34</v>
      </c>
    </row>
    <row r="608" spans="1:14" ht="15" customHeight="1">
      <c r="B608" s="144">
        <v>2009</v>
      </c>
      <c r="C608" s="144"/>
      <c r="D608" s="146">
        <v>21</v>
      </c>
      <c r="E608" s="146">
        <v>525</v>
      </c>
      <c r="F608" s="146">
        <v>802</v>
      </c>
      <c r="G608" s="146">
        <v>1</v>
      </c>
      <c r="H608" s="146" t="s">
        <v>69</v>
      </c>
      <c r="I608" s="147">
        <v>18.34</v>
      </c>
    </row>
    <row r="609" spans="1:14" s="15" customFormat="1" ht="15" customHeight="1" collapsed="1">
      <c r="A609" s="21"/>
      <c r="B609" s="144">
        <v>2008</v>
      </c>
      <c r="C609" s="144"/>
      <c r="D609" s="146">
        <v>16</v>
      </c>
      <c r="E609" s="146">
        <v>494</v>
      </c>
      <c r="F609" s="146">
        <v>498</v>
      </c>
      <c r="G609" s="146">
        <v>0</v>
      </c>
      <c r="H609" s="146" t="s">
        <v>69</v>
      </c>
      <c r="I609" s="147">
        <v>20.62</v>
      </c>
      <c r="J609" s="7"/>
      <c r="K609" s="7"/>
      <c r="L609" s="7"/>
      <c r="M609" s="7"/>
      <c r="N609" s="7"/>
    </row>
    <row r="610" spans="1:14" s="15" customFormat="1" ht="15" customHeight="1">
      <c r="A610" s="21"/>
      <c r="B610" s="141" t="s">
        <v>233</v>
      </c>
      <c r="C610" s="141"/>
      <c r="D610" s="152"/>
      <c r="E610" s="152"/>
      <c r="F610" s="152"/>
      <c r="G610" s="152"/>
      <c r="H610" s="152"/>
      <c r="I610" s="153"/>
      <c r="J610" s="14"/>
      <c r="K610" s="14"/>
      <c r="L610" s="14"/>
      <c r="M610" s="14"/>
      <c r="N610" s="14"/>
    </row>
    <row r="611" spans="1:14" s="15" customFormat="1" ht="15" customHeight="1">
      <c r="A611" s="21"/>
      <c r="B611" s="163">
        <v>2016</v>
      </c>
      <c r="C611" s="251"/>
      <c r="D611" s="146">
        <v>10</v>
      </c>
      <c r="E611" s="146">
        <v>27604</v>
      </c>
      <c r="F611" s="146">
        <v>20446</v>
      </c>
      <c r="G611" s="146">
        <v>8121</v>
      </c>
      <c r="H611" s="146">
        <v>31</v>
      </c>
      <c r="I611" s="147">
        <v>32.21</v>
      </c>
      <c r="J611" s="14"/>
      <c r="K611" s="14"/>
      <c r="L611" s="14"/>
      <c r="M611" s="14"/>
      <c r="N611" s="14"/>
    </row>
    <row r="612" spans="1:14" s="15" customFormat="1" ht="15" customHeight="1">
      <c r="A612" s="21"/>
      <c r="B612" s="163">
        <v>2015</v>
      </c>
      <c r="C612" s="163"/>
      <c r="D612" s="146">
        <v>4</v>
      </c>
      <c r="E612" s="146">
        <v>20836</v>
      </c>
      <c r="F612" s="146">
        <v>10126</v>
      </c>
      <c r="G612" s="146">
        <v>10834</v>
      </c>
      <c r="H612" s="146">
        <v>304</v>
      </c>
      <c r="I612" s="147">
        <v>25.71</v>
      </c>
      <c r="J612" s="14"/>
      <c r="K612" s="14"/>
      <c r="L612" s="14"/>
      <c r="M612" s="14"/>
      <c r="N612" s="14"/>
    </row>
    <row r="613" spans="1:14" ht="15" customHeight="1">
      <c r="B613" s="163">
        <v>2014</v>
      </c>
      <c r="C613" s="163"/>
      <c r="D613" s="146">
        <v>6</v>
      </c>
      <c r="E613" s="146">
        <v>28232</v>
      </c>
      <c r="F613" s="146">
        <v>18433</v>
      </c>
      <c r="G613" s="146">
        <v>9891</v>
      </c>
      <c r="H613" s="146">
        <v>600</v>
      </c>
      <c r="I613" s="147">
        <v>35.06</v>
      </c>
      <c r="J613" s="14"/>
      <c r="K613" s="14"/>
      <c r="L613" s="14"/>
      <c r="M613" s="14"/>
      <c r="N613" s="14"/>
    </row>
    <row r="614" spans="1:14" ht="15" customHeight="1">
      <c r="B614" s="163">
        <v>2013</v>
      </c>
      <c r="C614" s="163"/>
      <c r="D614" s="146">
        <v>9</v>
      </c>
      <c r="E614" s="146">
        <v>36782</v>
      </c>
      <c r="F614" s="146">
        <v>27748</v>
      </c>
      <c r="G614" s="146">
        <v>9536</v>
      </c>
      <c r="H614" s="146">
        <v>990</v>
      </c>
      <c r="I614" s="147">
        <v>33.700000000000003</v>
      </c>
      <c r="J614" s="14"/>
      <c r="K614" s="14"/>
      <c r="L614" s="14"/>
      <c r="M614" s="14"/>
      <c r="N614" s="14"/>
    </row>
    <row r="615" spans="1:14" ht="15" customHeight="1">
      <c r="B615" s="144">
        <v>2012</v>
      </c>
      <c r="C615" s="144"/>
      <c r="D615" s="146">
        <v>8</v>
      </c>
      <c r="E615" s="146">
        <v>36389</v>
      </c>
      <c r="F615" s="146">
        <v>26056</v>
      </c>
      <c r="G615" s="146">
        <v>12075</v>
      </c>
      <c r="H615" s="146">
        <v>513</v>
      </c>
      <c r="I615" s="147">
        <v>36.81</v>
      </c>
    </row>
    <row r="616" spans="1:14" ht="15" customHeight="1">
      <c r="B616" s="144">
        <v>2011</v>
      </c>
      <c r="C616" s="144"/>
      <c r="D616" s="146">
        <v>6</v>
      </c>
      <c r="E616" s="146">
        <v>58395</v>
      </c>
      <c r="F616" s="146">
        <v>42339</v>
      </c>
      <c r="G616" s="146">
        <v>18064</v>
      </c>
      <c r="H616" s="146">
        <v>711</v>
      </c>
      <c r="I616" s="147">
        <v>60.44</v>
      </c>
    </row>
    <row r="617" spans="1:14" ht="15" customHeight="1">
      <c r="B617" s="144">
        <v>2010</v>
      </c>
      <c r="C617" s="144"/>
      <c r="D617" s="146">
        <v>6</v>
      </c>
      <c r="E617" s="146">
        <v>41889</v>
      </c>
      <c r="F617" s="146">
        <v>27395</v>
      </c>
      <c r="G617" s="146">
        <v>19532</v>
      </c>
      <c r="H617" s="146">
        <v>1310</v>
      </c>
      <c r="I617" s="147">
        <v>40.03</v>
      </c>
    </row>
    <row r="618" spans="1:14" s="15" customFormat="1" ht="15" customHeight="1" collapsed="1">
      <c r="A618" s="21"/>
      <c r="B618" s="144">
        <v>2009</v>
      </c>
      <c r="C618" s="144"/>
      <c r="D618" s="146">
        <v>6</v>
      </c>
      <c r="E618" s="146">
        <v>54864</v>
      </c>
      <c r="F618" s="146">
        <v>61824</v>
      </c>
      <c r="G618" s="146">
        <v>0</v>
      </c>
      <c r="H618" s="146" t="s">
        <v>69</v>
      </c>
      <c r="I618" s="147">
        <v>69.27</v>
      </c>
      <c r="J618" s="7"/>
      <c r="K618" s="7"/>
      <c r="L618" s="7"/>
      <c r="M618" s="7"/>
      <c r="N618" s="7"/>
    </row>
    <row r="619" spans="1:14" s="15" customFormat="1" ht="15" customHeight="1">
      <c r="A619" s="21"/>
      <c r="B619" s="144">
        <v>2008</v>
      </c>
      <c r="C619" s="144"/>
      <c r="D619" s="146">
        <v>5</v>
      </c>
      <c r="E619" s="146">
        <v>60538</v>
      </c>
      <c r="F619" s="146">
        <v>53037</v>
      </c>
      <c r="G619" s="146">
        <v>11665</v>
      </c>
      <c r="H619" s="146" t="s">
        <v>69</v>
      </c>
      <c r="I619" s="147">
        <v>80.239999999999995</v>
      </c>
      <c r="J619" s="7"/>
      <c r="K619" s="7"/>
      <c r="L619" s="7"/>
      <c r="M619" s="7"/>
      <c r="N619" s="7"/>
    </row>
    <row r="620" spans="1:14" s="15" customFormat="1" ht="15" customHeight="1">
      <c r="A620" s="21"/>
      <c r="B620" s="141" t="s">
        <v>234</v>
      </c>
      <c r="C620" s="141"/>
      <c r="D620" s="152"/>
      <c r="E620" s="152"/>
      <c r="F620" s="152"/>
      <c r="G620" s="152"/>
      <c r="H620" s="152"/>
      <c r="I620" s="153"/>
      <c r="J620" s="14"/>
      <c r="K620" s="14"/>
      <c r="L620" s="14"/>
      <c r="M620" s="14"/>
      <c r="N620" s="14"/>
    </row>
    <row r="621" spans="1:14" s="15" customFormat="1" ht="15" customHeight="1">
      <c r="A621" s="21"/>
      <c r="B621" s="163">
        <v>2016</v>
      </c>
      <c r="C621" s="251"/>
      <c r="D621" s="146">
        <v>58</v>
      </c>
      <c r="E621" s="146">
        <v>18917</v>
      </c>
      <c r="F621" s="146">
        <v>16382</v>
      </c>
      <c r="G621" s="146">
        <v>2535</v>
      </c>
      <c r="H621" s="146">
        <v>858</v>
      </c>
      <c r="I621" s="147">
        <v>23.38</v>
      </c>
      <c r="J621" s="14"/>
      <c r="K621" s="14"/>
      <c r="L621" s="14"/>
      <c r="M621" s="14"/>
      <c r="N621" s="14"/>
    </row>
    <row r="622" spans="1:14" ht="15" customHeight="1">
      <c r="B622" s="163">
        <v>2015</v>
      </c>
      <c r="C622" s="163"/>
      <c r="D622" s="146">
        <v>15</v>
      </c>
      <c r="E622" s="146">
        <v>17044</v>
      </c>
      <c r="F622" s="146">
        <v>15359</v>
      </c>
      <c r="G622" s="146">
        <v>3364</v>
      </c>
      <c r="H622" s="146">
        <v>818</v>
      </c>
      <c r="I622" s="147">
        <v>21.99</v>
      </c>
      <c r="J622" s="14"/>
      <c r="K622" s="14"/>
      <c r="L622" s="14"/>
      <c r="M622" s="14"/>
      <c r="N622" s="14"/>
    </row>
    <row r="623" spans="1:14" ht="15" customHeight="1">
      <c r="B623" s="163">
        <v>2014</v>
      </c>
      <c r="C623" s="163"/>
      <c r="D623" s="146">
        <v>12</v>
      </c>
      <c r="E623" s="146">
        <v>10937</v>
      </c>
      <c r="F623" s="146">
        <v>10894</v>
      </c>
      <c r="G623" s="146">
        <v>1775</v>
      </c>
      <c r="H623" s="146">
        <v>474</v>
      </c>
      <c r="I623" s="147">
        <v>13</v>
      </c>
      <c r="J623" s="14"/>
      <c r="K623" s="14"/>
      <c r="L623" s="14"/>
      <c r="M623" s="14"/>
      <c r="N623" s="14"/>
    </row>
    <row r="624" spans="1:14" ht="15" customHeight="1">
      <c r="B624" s="163">
        <v>2013</v>
      </c>
      <c r="C624" s="163"/>
      <c r="D624" s="146">
        <v>16</v>
      </c>
      <c r="E624" s="146">
        <v>14010</v>
      </c>
      <c r="F624" s="146">
        <v>12568</v>
      </c>
      <c r="G624" s="146">
        <v>1500</v>
      </c>
      <c r="H624" s="146">
        <v>454</v>
      </c>
      <c r="I624" s="147">
        <v>15.48</v>
      </c>
      <c r="J624" s="14"/>
      <c r="K624" s="14"/>
      <c r="L624" s="14"/>
      <c r="M624" s="14"/>
      <c r="N624" s="14"/>
    </row>
    <row r="625" spans="1:14" ht="15" customHeight="1">
      <c r="B625" s="144">
        <v>2012</v>
      </c>
      <c r="C625" s="144"/>
      <c r="D625" s="146">
        <v>16</v>
      </c>
      <c r="E625" s="146">
        <v>10563</v>
      </c>
      <c r="F625" s="146">
        <v>11205</v>
      </c>
      <c r="G625" s="146">
        <v>2284</v>
      </c>
      <c r="H625" s="146">
        <v>465</v>
      </c>
      <c r="I625" s="147">
        <v>11.31</v>
      </c>
    </row>
    <row r="626" spans="1:14" ht="15" customHeight="1">
      <c r="B626" s="144">
        <v>2011</v>
      </c>
      <c r="C626" s="144"/>
      <c r="D626" s="146">
        <v>16</v>
      </c>
      <c r="E626" s="146">
        <v>30294</v>
      </c>
      <c r="F626" s="146">
        <v>29419</v>
      </c>
      <c r="G626" s="146">
        <v>4277</v>
      </c>
      <c r="H626" s="146">
        <v>637</v>
      </c>
      <c r="I626" s="147">
        <v>34.49</v>
      </c>
    </row>
    <row r="627" spans="1:14" s="15" customFormat="1" ht="15" customHeight="1" collapsed="1">
      <c r="A627" s="21"/>
      <c r="B627" s="144">
        <v>2010</v>
      </c>
      <c r="C627" s="144"/>
      <c r="D627" s="146">
        <v>13</v>
      </c>
      <c r="E627" s="146">
        <v>44723</v>
      </c>
      <c r="F627" s="146">
        <v>44896</v>
      </c>
      <c r="G627" s="146">
        <v>5413</v>
      </c>
      <c r="H627" s="146">
        <v>1258</v>
      </c>
      <c r="I627" s="147">
        <v>50.2</v>
      </c>
      <c r="J627" s="7"/>
      <c r="K627" s="7"/>
      <c r="L627" s="7"/>
      <c r="M627" s="7"/>
      <c r="N627" s="7"/>
    </row>
    <row r="628" spans="1:14" s="15" customFormat="1" ht="15" customHeight="1">
      <c r="A628" s="21"/>
      <c r="B628" s="144">
        <v>2009</v>
      </c>
      <c r="C628" s="144"/>
      <c r="D628" s="146">
        <v>11</v>
      </c>
      <c r="E628" s="146">
        <v>74117</v>
      </c>
      <c r="F628" s="146">
        <v>67678</v>
      </c>
      <c r="G628" s="146">
        <v>8536</v>
      </c>
      <c r="H628" s="146" t="s">
        <v>69</v>
      </c>
      <c r="I628" s="147">
        <v>87.97</v>
      </c>
      <c r="J628" s="7"/>
      <c r="K628" s="7"/>
      <c r="L628" s="7"/>
      <c r="M628" s="7"/>
      <c r="N628" s="7"/>
    </row>
    <row r="629" spans="1:14" s="15" customFormat="1" ht="15" customHeight="1">
      <c r="A629" s="21"/>
      <c r="B629" s="144">
        <v>2008</v>
      </c>
      <c r="C629" s="144"/>
      <c r="D629" s="146">
        <v>10</v>
      </c>
      <c r="E629" s="146">
        <v>79646</v>
      </c>
      <c r="F629" s="146">
        <v>69955</v>
      </c>
      <c r="G629" s="146">
        <v>17416</v>
      </c>
      <c r="H629" s="146" t="s">
        <v>69</v>
      </c>
      <c r="I629" s="147">
        <v>100.67</v>
      </c>
      <c r="J629" s="7"/>
      <c r="K629" s="7"/>
      <c r="L629" s="7"/>
      <c r="M629" s="7"/>
      <c r="N629" s="7"/>
    </row>
    <row r="630" spans="1:14" s="15" customFormat="1" ht="15" customHeight="1">
      <c r="A630" s="21"/>
      <c r="B630" s="138" t="s">
        <v>21</v>
      </c>
      <c r="C630" s="138"/>
      <c r="D630" s="139"/>
      <c r="E630" s="139"/>
      <c r="F630" s="139"/>
      <c r="G630" s="139"/>
      <c r="H630" s="139"/>
      <c r="I630" s="140"/>
      <c r="J630" s="12"/>
      <c r="K630" s="12"/>
      <c r="L630" s="12"/>
      <c r="M630" s="12"/>
      <c r="N630" s="12"/>
    </row>
    <row r="631" spans="1:14" ht="15" customHeight="1">
      <c r="B631" s="141" t="s">
        <v>455</v>
      </c>
      <c r="C631" s="141"/>
      <c r="D631" s="142"/>
      <c r="E631" s="142"/>
      <c r="F631" s="142"/>
      <c r="G631" s="142"/>
      <c r="H631" s="142"/>
      <c r="I631" s="143"/>
      <c r="J631" s="13"/>
      <c r="K631" s="13"/>
      <c r="L631" s="13"/>
      <c r="M631" s="13"/>
      <c r="N631" s="13"/>
    </row>
    <row r="632" spans="1:14" ht="15" customHeight="1">
      <c r="B632" s="163">
        <v>2016</v>
      </c>
      <c r="C632" s="251"/>
      <c r="D632" s="146">
        <v>1229</v>
      </c>
      <c r="E632" s="146">
        <v>200237</v>
      </c>
      <c r="F632" s="146">
        <v>235411</v>
      </c>
      <c r="G632" s="146">
        <v>100401</v>
      </c>
      <c r="H632" s="146">
        <v>22925</v>
      </c>
      <c r="I632" s="147">
        <v>13.51</v>
      </c>
      <c r="J632" s="13"/>
      <c r="K632" s="13"/>
      <c r="L632" s="13"/>
      <c r="M632" s="13"/>
      <c r="N632" s="13"/>
    </row>
    <row r="633" spans="1:14" ht="15" customHeight="1">
      <c r="B633" s="163">
        <v>2015</v>
      </c>
      <c r="C633" s="163"/>
      <c r="D633" s="146">
        <v>1262</v>
      </c>
      <c r="E633" s="146">
        <v>393058</v>
      </c>
      <c r="F633" s="146">
        <v>244534</v>
      </c>
      <c r="G633" s="146">
        <v>234476</v>
      </c>
      <c r="H633" s="146">
        <v>66710</v>
      </c>
      <c r="I633" s="147">
        <v>27.32</v>
      </c>
      <c r="J633" s="13"/>
      <c r="K633" s="13"/>
      <c r="L633" s="13"/>
      <c r="M633" s="13"/>
      <c r="N633" s="13"/>
    </row>
    <row r="634" spans="1:14" ht="15" customHeight="1">
      <c r="B634" s="163">
        <v>2014</v>
      </c>
      <c r="C634" s="163"/>
      <c r="D634" s="146">
        <v>1252</v>
      </c>
      <c r="E634" s="146">
        <v>566295</v>
      </c>
      <c r="F634" s="146">
        <v>448514</v>
      </c>
      <c r="G634" s="146">
        <v>227387</v>
      </c>
      <c r="H634" s="146">
        <v>64469</v>
      </c>
      <c r="I634" s="147">
        <v>41.83</v>
      </c>
      <c r="J634" s="13"/>
      <c r="K634" s="13"/>
      <c r="L634" s="13"/>
      <c r="M634" s="13"/>
      <c r="N634" s="13"/>
    </row>
    <row r="635" spans="1:14" ht="15" customHeight="1">
      <c r="B635" s="163">
        <v>2013</v>
      </c>
      <c r="C635" s="163"/>
      <c r="D635" s="146">
        <v>1224</v>
      </c>
      <c r="E635" s="146">
        <v>353153</v>
      </c>
      <c r="F635" s="146">
        <v>236528</v>
      </c>
      <c r="G635" s="146">
        <v>215380</v>
      </c>
      <c r="H635" s="146">
        <v>59660</v>
      </c>
      <c r="I635" s="147">
        <v>26.41</v>
      </c>
      <c r="J635" s="13"/>
      <c r="K635" s="13"/>
      <c r="L635" s="13"/>
      <c r="M635" s="13"/>
      <c r="N635" s="13"/>
    </row>
    <row r="636" spans="1:14" s="14" customFormat="1" ht="15" customHeight="1" collapsed="1">
      <c r="A636" s="21"/>
      <c r="B636" s="144">
        <v>2012</v>
      </c>
      <c r="C636" s="144"/>
      <c r="D636" s="146">
        <v>1199</v>
      </c>
      <c r="E636" s="146">
        <v>540202</v>
      </c>
      <c r="F636" s="146">
        <v>236725</v>
      </c>
      <c r="G636" s="146">
        <v>352706</v>
      </c>
      <c r="H636" s="146">
        <v>88638</v>
      </c>
      <c r="I636" s="147">
        <v>40.07</v>
      </c>
      <c r="J636" s="7"/>
      <c r="K636" s="7"/>
      <c r="L636" s="7"/>
      <c r="M636" s="7"/>
      <c r="N636" s="7"/>
    </row>
    <row r="637" spans="1:14" s="14" customFormat="1" ht="15" customHeight="1">
      <c r="A637" s="21"/>
      <c r="B637" s="144">
        <v>2011</v>
      </c>
      <c r="C637" s="144"/>
      <c r="D637" s="146">
        <v>1172</v>
      </c>
      <c r="E637" s="146">
        <v>806896</v>
      </c>
      <c r="F637" s="146">
        <v>327017</v>
      </c>
      <c r="G637" s="146">
        <v>584715</v>
      </c>
      <c r="H637" s="146">
        <v>135633</v>
      </c>
      <c r="I637" s="147">
        <v>58.98</v>
      </c>
      <c r="J637" s="7"/>
      <c r="K637" s="7"/>
      <c r="L637" s="7"/>
      <c r="M637" s="7"/>
      <c r="N637" s="7"/>
    </row>
    <row r="638" spans="1:14" s="14" customFormat="1" ht="15" customHeight="1">
      <c r="A638" s="21"/>
      <c r="B638" s="144">
        <v>2010</v>
      </c>
      <c r="C638" s="144"/>
      <c r="D638" s="146">
        <v>1098</v>
      </c>
      <c r="E638" s="146">
        <v>1016105</v>
      </c>
      <c r="F638" s="146">
        <v>353040</v>
      </c>
      <c r="G638" s="146">
        <v>745632</v>
      </c>
      <c r="H638" s="146">
        <v>224841</v>
      </c>
      <c r="I638" s="147">
        <v>77.209999999999994</v>
      </c>
      <c r="J638" s="7"/>
      <c r="K638" s="7"/>
      <c r="L638" s="7"/>
      <c r="M638" s="7"/>
      <c r="N638" s="7"/>
    </row>
    <row r="639" spans="1:14" s="14" customFormat="1" ht="15" customHeight="1">
      <c r="A639" s="21"/>
      <c r="B639" s="144">
        <v>2009</v>
      </c>
      <c r="C639" s="144"/>
      <c r="D639" s="146">
        <v>1107</v>
      </c>
      <c r="E639" s="146">
        <v>1052001</v>
      </c>
      <c r="F639" s="146">
        <v>539539</v>
      </c>
      <c r="G639" s="146">
        <v>581210</v>
      </c>
      <c r="H639" s="146" t="s">
        <v>69</v>
      </c>
      <c r="I639" s="147">
        <v>85.37</v>
      </c>
      <c r="J639" s="7"/>
      <c r="K639" s="7"/>
      <c r="L639" s="7"/>
      <c r="M639" s="7"/>
      <c r="N639" s="7"/>
    </row>
    <row r="640" spans="1:14" ht="15" customHeight="1">
      <c r="B640" s="144">
        <v>2008</v>
      </c>
      <c r="C640" s="144"/>
      <c r="D640" s="146">
        <v>1083</v>
      </c>
      <c r="E640" s="146">
        <v>974134</v>
      </c>
      <c r="F640" s="146">
        <v>679983</v>
      </c>
      <c r="G640" s="146">
        <v>421210</v>
      </c>
      <c r="H640" s="146" t="s">
        <v>69</v>
      </c>
      <c r="I640" s="147">
        <v>82.14</v>
      </c>
    </row>
    <row r="641" spans="1:14" ht="15" customHeight="1">
      <c r="B641" s="138" t="s">
        <v>35</v>
      </c>
      <c r="C641" s="138"/>
      <c r="D641" s="150"/>
      <c r="E641" s="150"/>
      <c r="F641" s="150"/>
      <c r="G641" s="150"/>
      <c r="H641" s="150"/>
      <c r="I641" s="151"/>
      <c r="J641" s="13"/>
      <c r="K641" s="13"/>
      <c r="L641" s="13"/>
      <c r="M641" s="13"/>
      <c r="N641" s="13"/>
    </row>
    <row r="642" spans="1:14" ht="15" customHeight="1">
      <c r="B642" s="141" t="s">
        <v>235</v>
      </c>
      <c r="C642" s="141"/>
      <c r="D642" s="152"/>
      <c r="E642" s="152"/>
      <c r="F642" s="152"/>
      <c r="G642" s="152"/>
      <c r="H642" s="152"/>
      <c r="I642" s="153"/>
      <c r="J642" s="14"/>
      <c r="K642" s="14"/>
      <c r="L642" s="14"/>
      <c r="M642" s="14"/>
      <c r="N642" s="14"/>
    </row>
    <row r="643" spans="1:14" ht="15" customHeight="1">
      <c r="B643" s="163">
        <v>2016</v>
      </c>
      <c r="C643" s="251"/>
      <c r="D643" s="146">
        <v>243</v>
      </c>
      <c r="E643" s="146">
        <v>253</v>
      </c>
      <c r="F643" s="146">
        <v>277</v>
      </c>
      <c r="G643" s="146">
        <v>2</v>
      </c>
      <c r="H643" s="146">
        <v>2</v>
      </c>
      <c r="I643" s="147">
        <v>9.9600000000000009</v>
      </c>
      <c r="J643" s="14"/>
      <c r="K643" s="14"/>
      <c r="L643" s="14"/>
      <c r="M643" s="14"/>
      <c r="N643" s="14"/>
    </row>
    <row r="644" spans="1:14" ht="15" customHeight="1">
      <c r="B644" s="163">
        <v>2015</v>
      </c>
      <c r="C644" s="163"/>
      <c r="D644" s="146">
        <v>263</v>
      </c>
      <c r="E644" s="146">
        <v>339</v>
      </c>
      <c r="F644" s="146">
        <v>446</v>
      </c>
      <c r="G644" s="146">
        <v>50</v>
      </c>
      <c r="H644" s="146">
        <v>49</v>
      </c>
      <c r="I644" s="147">
        <v>13.05</v>
      </c>
      <c r="J644" s="14"/>
      <c r="K644" s="14"/>
      <c r="L644" s="14"/>
      <c r="M644" s="14"/>
      <c r="N644" s="14"/>
    </row>
    <row r="645" spans="1:14" s="13" customFormat="1" ht="15" customHeight="1">
      <c r="A645" s="21"/>
      <c r="B645" s="163">
        <v>2014</v>
      </c>
      <c r="C645" s="163"/>
      <c r="D645" s="146">
        <v>216</v>
      </c>
      <c r="E645" s="146">
        <v>500</v>
      </c>
      <c r="F645" s="146">
        <v>724</v>
      </c>
      <c r="G645" s="146">
        <v>25</v>
      </c>
      <c r="H645" s="146">
        <v>4</v>
      </c>
      <c r="I645" s="147">
        <v>17.93</v>
      </c>
      <c r="J645" s="14"/>
      <c r="K645" s="14"/>
      <c r="L645" s="14"/>
      <c r="M645" s="14"/>
      <c r="N645" s="14"/>
    </row>
    <row r="646" spans="1:14" s="14" customFormat="1" ht="15" customHeight="1" collapsed="1">
      <c r="A646" s="21"/>
      <c r="B646" s="163">
        <v>2013</v>
      </c>
      <c r="C646" s="163"/>
      <c r="D646" s="146">
        <v>208</v>
      </c>
      <c r="E646" s="146">
        <v>502</v>
      </c>
      <c r="F646" s="146">
        <v>706</v>
      </c>
      <c r="G646" s="146">
        <v>13</v>
      </c>
      <c r="H646" s="146">
        <v>13</v>
      </c>
      <c r="I646" s="147">
        <v>16.41</v>
      </c>
    </row>
    <row r="647" spans="1:14" s="14" customFormat="1" ht="15" customHeight="1">
      <c r="A647" s="21"/>
      <c r="B647" s="144">
        <v>2012</v>
      </c>
      <c r="C647" s="144"/>
      <c r="D647" s="146">
        <v>200</v>
      </c>
      <c r="E647" s="146">
        <v>274</v>
      </c>
      <c r="F647" s="146">
        <v>318</v>
      </c>
      <c r="G647" s="146">
        <v>2</v>
      </c>
      <c r="H647" s="146">
        <v>2</v>
      </c>
      <c r="I647" s="147">
        <v>9.1199999999999992</v>
      </c>
      <c r="J647" s="7"/>
      <c r="K647" s="7"/>
      <c r="L647" s="7"/>
      <c r="M647" s="7"/>
      <c r="N647" s="7"/>
    </row>
    <row r="648" spans="1:14" s="14" customFormat="1" ht="15" customHeight="1">
      <c r="A648" s="21"/>
      <c r="B648" s="144">
        <v>2011</v>
      </c>
      <c r="C648" s="144"/>
      <c r="D648" s="146">
        <v>192</v>
      </c>
      <c r="E648" s="146">
        <v>737</v>
      </c>
      <c r="F648" s="146">
        <v>828</v>
      </c>
      <c r="G648" s="146">
        <v>1</v>
      </c>
      <c r="H648" s="146">
        <v>1</v>
      </c>
      <c r="I648" s="147">
        <v>18.78</v>
      </c>
      <c r="J648" s="7"/>
      <c r="K648" s="7"/>
      <c r="L648" s="7"/>
      <c r="M648" s="7"/>
      <c r="N648" s="7"/>
    </row>
    <row r="649" spans="1:14" s="14" customFormat="1" ht="15" customHeight="1">
      <c r="A649" s="21"/>
      <c r="B649" s="144">
        <v>2010</v>
      </c>
      <c r="C649" s="144"/>
      <c r="D649" s="146">
        <v>169</v>
      </c>
      <c r="E649" s="146">
        <v>325</v>
      </c>
      <c r="F649" s="146">
        <v>347</v>
      </c>
      <c r="G649" s="146">
        <v>23</v>
      </c>
      <c r="H649" s="146">
        <v>23</v>
      </c>
      <c r="I649" s="147">
        <v>8.67</v>
      </c>
      <c r="J649" s="7"/>
      <c r="K649" s="7"/>
      <c r="L649" s="7"/>
      <c r="M649" s="7"/>
      <c r="N649" s="7"/>
    </row>
    <row r="650" spans="1:14" ht="15" customHeight="1">
      <c r="B650" s="144">
        <v>2009</v>
      </c>
      <c r="C650" s="144"/>
      <c r="D650" s="146">
        <v>175</v>
      </c>
      <c r="E650" s="146">
        <v>704</v>
      </c>
      <c r="F650" s="146">
        <v>785</v>
      </c>
      <c r="G650" s="146">
        <v>2</v>
      </c>
      <c r="H650" s="146" t="s">
        <v>69</v>
      </c>
      <c r="I650" s="147">
        <v>30.46</v>
      </c>
    </row>
    <row r="651" spans="1:14" ht="15" customHeight="1">
      <c r="B651" s="144">
        <v>2008</v>
      </c>
      <c r="C651" s="144"/>
      <c r="D651" s="146">
        <v>203</v>
      </c>
      <c r="E651" s="146">
        <v>753</v>
      </c>
      <c r="F651" s="146">
        <v>851</v>
      </c>
      <c r="G651" s="146">
        <v>4</v>
      </c>
      <c r="H651" s="146" t="s">
        <v>69</v>
      </c>
      <c r="I651" s="147">
        <v>19.87</v>
      </c>
    </row>
    <row r="652" spans="1:14" ht="15" customHeight="1">
      <c r="B652" s="141" t="s">
        <v>236</v>
      </c>
      <c r="C652" s="141"/>
      <c r="D652" s="152"/>
      <c r="E652" s="152"/>
      <c r="F652" s="152"/>
      <c r="G652" s="152"/>
      <c r="H652" s="152"/>
      <c r="I652" s="153"/>
      <c r="J652" s="14"/>
      <c r="K652" s="14"/>
      <c r="L652" s="14"/>
      <c r="M652" s="14"/>
      <c r="N652" s="14"/>
    </row>
    <row r="653" spans="1:14" ht="15" customHeight="1">
      <c r="B653" s="163">
        <v>2016</v>
      </c>
      <c r="C653" s="251"/>
      <c r="D653" s="146">
        <v>986</v>
      </c>
      <c r="E653" s="146">
        <v>199984</v>
      </c>
      <c r="F653" s="146">
        <v>235134</v>
      </c>
      <c r="G653" s="146">
        <v>100399</v>
      </c>
      <c r="H653" s="146">
        <v>22922</v>
      </c>
      <c r="I653" s="147">
        <v>13.52</v>
      </c>
      <c r="J653" s="14"/>
      <c r="K653" s="14"/>
      <c r="L653" s="14"/>
      <c r="M653" s="14"/>
      <c r="N653" s="14"/>
    </row>
    <row r="654" spans="1:14" ht="15" customHeight="1">
      <c r="B654" s="163">
        <v>2015</v>
      </c>
      <c r="C654" s="163"/>
      <c r="D654" s="146">
        <v>999</v>
      </c>
      <c r="E654" s="146">
        <v>392719</v>
      </c>
      <c r="F654" s="146">
        <v>244089</v>
      </c>
      <c r="G654" s="146">
        <v>234427</v>
      </c>
      <c r="H654" s="146">
        <v>66661</v>
      </c>
      <c r="I654" s="147">
        <v>27.35</v>
      </c>
      <c r="J654" s="14"/>
      <c r="K654" s="14"/>
      <c r="L654" s="14"/>
      <c r="M654" s="14"/>
      <c r="N654" s="14"/>
    </row>
    <row r="655" spans="1:14" s="14" customFormat="1" ht="15" customHeight="1" collapsed="1">
      <c r="A655" s="21"/>
      <c r="B655" s="163">
        <v>2014</v>
      </c>
      <c r="C655" s="163"/>
      <c r="D655" s="146">
        <v>1036</v>
      </c>
      <c r="E655" s="146">
        <v>565795</v>
      </c>
      <c r="F655" s="146">
        <v>447790</v>
      </c>
      <c r="G655" s="146">
        <v>227362</v>
      </c>
      <c r="H655" s="146">
        <v>64465</v>
      </c>
      <c r="I655" s="147">
        <v>41.88</v>
      </c>
    </row>
    <row r="656" spans="1:14" s="14" customFormat="1" ht="15" customHeight="1">
      <c r="A656" s="21"/>
      <c r="B656" s="163">
        <v>2013</v>
      </c>
      <c r="C656" s="163"/>
      <c r="D656" s="146">
        <v>1016</v>
      </c>
      <c r="E656" s="146">
        <v>352651</v>
      </c>
      <c r="F656" s="146">
        <v>235823</v>
      </c>
      <c r="G656" s="146">
        <v>215367</v>
      </c>
      <c r="H656" s="146">
        <v>59647</v>
      </c>
      <c r="I656" s="147">
        <v>26.43</v>
      </c>
    </row>
    <row r="657" spans="1:14" s="14" customFormat="1" ht="15" customHeight="1">
      <c r="A657" s="21"/>
      <c r="B657" s="144">
        <v>2012</v>
      </c>
      <c r="C657" s="144"/>
      <c r="D657" s="146">
        <v>999</v>
      </c>
      <c r="E657" s="146">
        <v>539929</v>
      </c>
      <c r="F657" s="146">
        <v>236407</v>
      </c>
      <c r="G657" s="146">
        <v>352704</v>
      </c>
      <c r="H657" s="146">
        <v>88636</v>
      </c>
      <c r="I657" s="147">
        <v>40.14</v>
      </c>
      <c r="J657" s="7"/>
      <c r="K657" s="7"/>
      <c r="L657" s="7"/>
      <c r="M657" s="7"/>
      <c r="N657" s="7"/>
    </row>
    <row r="658" spans="1:14" s="14" customFormat="1" ht="15" customHeight="1">
      <c r="A658" s="21"/>
      <c r="B658" s="144">
        <v>2011</v>
      </c>
      <c r="C658" s="144"/>
      <c r="D658" s="146">
        <v>980</v>
      </c>
      <c r="E658" s="146">
        <v>806160</v>
      </c>
      <c r="F658" s="146">
        <v>326188</v>
      </c>
      <c r="G658" s="146">
        <v>584714</v>
      </c>
      <c r="H658" s="146">
        <v>135632</v>
      </c>
      <c r="I658" s="147">
        <v>59.09</v>
      </c>
      <c r="J658" s="7"/>
      <c r="K658" s="7"/>
      <c r="L658" s="7"/>
      <c r="M658" s="7"/>
      <c r="N658" s="7"/>
    </row>
    <row r="659" spans="1:14" ht="15" customHeight="1">
      <c r="B659" s="144">
        <v>2010</v>
      </c>
      <c r="C659" s="144"/>
      <c r="D659" s="146">
        <v>929</v>
      </c>
      <c r="E659" s="146">
        <v>1015781</v>
      </c>
      <c r="F659" s="146">
        <v>352693</v>
      </c>
      <c r="G659" s="146">
        <v>745609</v>
      </c>
      <c r="H659" s="146">
        <v>224819</v>
      </c>
      <c r="I659" s="147">
        <v>77.41</v>
      </c>
    </row>
    <row r="660" spans="1:14" ht="15" customHeight="1">
      <c r="B660" s="144">
        <v>2009</v>
      </c>
      <c r="C660" s="144"/>
      <c r="D660" s="146">
        <v>932</v>
      </c>
      <c r="E660" s="146">
        <v>1051297</v>
      </c>
      <c r="F660" s="146">
        <v>538754</v>
      </c>
      <c r="G660" s="146">
        <v>581208</v>
      </c>
      <c r="H660" s="146" t="s">
        <v>69</v>
      </c>
      <c r="I660" s="147">
        <v>85.48</v>
      </c>
    </row>
    <row r="661" spans="1:14" ht="15" customHeight="1">
      <c r="B661" s="144">
        <v>2008</v>
      </c>
      <c r="C661" s="144"/>
      <c r="D661" s="146">
        <v>880</v>
      </c>
      <c r="E661" s="146">
        <v>973381</v>
      </c>
      <c r="F661" s="146">
        <v>679132</v>
      </c>
      <c r="G661" s="146">
        <v>421206</v>
      </c>
      <c r="H661" s="146" t="s">
        <v>69</v>
      </c>
      <c r="I661" s="147">
        <v>82.34</v>
      </c>
    </row>
    <row r="662" spans="1:14" ht="15" customHeight="1">
      <c r="B662" s="138" t="s">
        <v>11</v>
      </c>
      <c r="C662" s="138"/>
      <c r="D662" s="150"/>
      <c r="E662" s="150"/>
      <c r="F662" s="150"/>
      <c r="G662" s="150"/>
      <c r="H662" s="150"/>
      <c r="I662" s="151"/>
      <c r="J662" s="13"/>
      <c r="K662" s="13"/>
      <c r="L662" s="13"/>
      <c r="M662" s="13"/>
      <c r="N662" s="13"/>
    </row>
    <row r="663" spans="1:14" ht="15" customHeight="1">
      <c r="B663" s="141" t="s">
        <v>237</v>
      </c>
      <c r="C663" s="141"/>
      <c r="D663" s="152"/>
      <c r="E663" s="152"/>
      <c r="F663" s="152"/>
      <c r="G663" s="152"/>
      <c r="H663" s="152"/>
      <c r="I663" s="153"/>
      <c r="J663" s="14"/>
      <c r="K663" s="14"/>
      <c r="L663" s="14"/>
      <c r="M663" s="14"/>
      <c r="N663" s="14"/>
    </row>
    <row r="664" spans="1:14" s="14" customFormat="1" ht="15" customHeight="1" collapsed="1">
      <c r="A664" s="21"/>
      <c r="B664" s="163">
        <v>2016</v>
      </c>
      <c r="C664" s="251"/>
      <c r="D664" s="146">
        <v>1200</v>
      </c>
      <c r="E664" s="146">
        <v>143937</v>
      </c>
      <c r="F664" s="146">
        <v>173161</v>
      </c>
      <c r="G664" s="146">
        <v>40287</v>
      </c>
      <c r="H664" s="146">
        <v>5959</v>
      </c>
      <c r="I664" s="147">
        <v>20.95</v>
      </c>
    </row>
    <row r="665" spans="1:14" s="14" customFormat="1" ht="15" customHeight="1">
      <c r="A665" s="21"/>
      <c r="B665" s="163">
        <v>2015</v>
      </c>
      <c r="C665" s="163"/>
      <c r="D665" s="146">
        <v>1234</v>
      </c>
      <c r="E665" s="146">
        <v>178314</v>
      </c>
      <c r="F665" s="146">
        <v>184281</v>
      </c>
      <c r="G665" s="146">
        <v>70288</v>
      </c>
      <c r="H665" s="146">
        <v>11759</v>
      </c>
      <c r="I665" s="147">
        <v>27.57</v>
      </c>
    </row>
    <row r="666" spans="1:14" s="14" customFormat="1" ht="15" customHeight="1">
      <c r="A666" s="21"/>
      <c r="B666" s="163">
        <v>2014</v>
      </c>
      <c r="C666" s="163"/>
      <c r="D666" s="146">
        <v>1227</v>
      </c>
      <c r="E666" s="146">
        <v>256053</v>
      </c>
      <c r="F666" s="146">
        <v>189162</v>
      </c>
      <c r="G666" s="146">
        <v>140447</v>
      </c>
      <c r="H666" s="146">
        <v>25735</v>
      </c>
      <c r="I666" s="147">
        <v>32.33</v>
      </c>
    </row>
    <row r="667" spans="1:14" s="14" customFormat="1" ht="15" customHeight="1">
      <c r="A667" s="21"/>
      <c r="B667" s="163">
        <v>2013</v>
      </c>
      <c r="C667" s="163"/>
      <c r="D667" s="146">
        <v>1201</v>
      </c>
      <c r="E667" s="146">
        <v>234971</v>
      </c>
      <c r="F667" s="146">
        <v>174488</v>
      </c>
      <c r="G667" s="146">
        <v>145286</v>
      </c>
      <c r="H667" s="146">
        <v>28349</v>
      </c>
      <c r="I667" s="147">
        <v>28.61</v>
      </c>
    </row>
    <row r="668" spans="1:14" ht="15" customHeight="1">
      <c r="B668" s="144">
        <v>2012</v>
      </c>
      <c r="C668" s="144"/>
      <c r="D668" s="146">
        <v>1174</v>
      </c>
      <c r="E668" s="146">
        <v>288767</v>
      </c>
      <c r="F668" s="146">
        <v>170444</v>
      </c>
      <c r="G668" s="146">
        <v>160427</v>
      </c>
      <c r="H668" s="146">
        <v>31699</v>
      </c>
      <c r="I668" s="147">
        <v>35.49</v>
      </c>
    </row>
    <row r="669" spans="1:14" ht="15" customHeight="1">
      <c r="B669" s="144">
        <v>2011</v>
      </c>
      <c r="C669" s="144"/>
      <c r="D669" s="146">
        <v>1147</v>
      </c>
      <c r="E669" s="146">
        <v>617727</v>
      </c>
      <c r="F669" s="146">
        <v>231650</v>
      </c>
      <c r="G669" s="146">
        <v>424065</v>
      </c>
      <c r="H669" s="146">
        <v>77379</v>
      </c>
      <c r="I669" s="147">
        <v>74.680000000000007</v>
      </c>
    </row>
    <row r="670" spans="1:14" ht="15" customHeight="1">
      <c r="B670" s="144">
        <v>2010</v>
      </c>
      <c r="C670" s="144"/>
      <c r="D670" s="146">
        <v>1073</v>
      </c>
      <c r="E670" s="146">
        <v>609590</v>
      </c>
      <c r="F670" s="146">
        <v>251886</v>
      </c>
      <c r="G670" s="146">
        <v>435513</v>
      </c>
      <c r="H670" s="146">
        <v>110411</v>
      </c>
      <c r="I670" s="147">
        <v>77.25</v>
      </c>
    </row>
    <row r="671" spans="1:14" ht="15" customHeight="1">
      <c r="B671" s="144">
        <v>2009</v>
      </c>
      <c r="C671" s="144"/>
      <c r="D671" s="146">
        <v>1089</v>
      </c>
      <c r="E671" s="146">
        <v>857729</v>
      </c>
      <c r="F671" s="146">
        <v>440748</v>
      </c>
      <c r="G671" s="146">
        <v>475471</v>
      </c>
      <c r="H671" s="146" t="s">
        <v>69</v>
      </c>
      <c r="I671" s="147">
        <v>105.26</v>
      </c>
    </row>
    <row r="672" spans="1:14" ht="15" customHeight="1">
      <c r="B672" s="144">
        <v>2008</v>
      </c>
      <c r="C672" s="144"/>
      <c r="D672" s="146">
        <v>1064</v>
      </c>
      <c r="E672" s="146">
        <v>864228</v>
      </c>
      <c r="F672" s="146">
        <v>564808</v>
      </c>
      <c r="G672" s="146">
        <v>412313</v>
      </c>
      <c r="H672" s="146" t="s">
        <v>69</v>
      </c>
      <c r="I672" s="147">
        <v>110.91</v>
      </c>
    </row>
    <row r="673" spans="1:14" s="14" customFormat="1" ht="15" customHeight="1" collapsed="1">
      <c r="A673" s="21"/>
      <c r="B673" s="145" t="s">
        <v>238</v>
      </c>
      <c r="C673" s="145"/>
      <c r="D673" s="154"/>
      <c r="E673" s="154"/>
      <c r="F673" s="154"/>
      <c r="G673" s="154"/>
      <c r="H673" s="154"/>
      <c r="I673" s="155"/>
      <c r="J673" s="15"/>
      <c r="K673" s="15"/>
      <c r="L673" s="15"/>
      <c r="M673" s="15"/>
      <c r="N673" s="15"/>
    </row>
    <row r="674" spans="1:14" s="14" customFormat="1" ht="15" customHeight="1">
      <c r="A674" s="21"/>
      <c r="B674" s="163">
        <v>2016</v>
      </c>
      <c r="C674" s="251"/>
      <c r="D674" s="146">
        <v>902</v>
      </c>
      <c r="E674" s="146">
        <v>12148</v>
      </c>
      <c r="F674" s="146">
        <v>24712</v>
      </c>
      <c r="G674" s="146">
        <v>200</v>
      </c>
      <c r="H674" s="146">
        <v>132</v>
      </c>
      <c r="I674" s="147">
        <v>31.86</v>
      </c>
      <c r="J674" s="15"/>
      <c r="K674" s="15"/>
      <c r="L674" s="15"/>
      <c r="M674" s="15"/>
      <c r="N674" s="15"/>
    </row>
    <row r="675" spans="1:14" s="14" customFormat="1" ht="15" customHeight="1">
      <c r="A675" s="21"/>
      <c r="B675" s="163">
        <v>2015</v>
      </c>
      <c r="C675" s="163"/>
      <c r="D675" s="146">
        <v>942</v>
      </c>
      <c r="E675" s="146">
        <v>18978</v>
      </c>
      <c r="F675" s="146">
        <v>22608</v>
      </c>
      <c r="G675" s="146">
        <v>538</v>
      </c>
      <c r="H675" s="146">
        <v>157</v>
      </c>
      <c r="I675" s="147">
        <v>52.3</v>
      </c>
      <c r="J675" s="15"/>
      <c r="K675" s="15"/>
      <c r="L675" s="15"/>
      <c r="M675" s="15"/>
      <c r="N675" s="15"/>
    </row>
    <row r="676" spans="1:14" s="14" customFormat="1" ht="15" customHeight="1">
      <c r="A676" s="21"/>
      <c r="B676" s="163">
        <v>2014</v>
      </c>
      <c r="C676" s="163"/>
      <c r="D676" s="146">
        <v>920</v>
      </c>
      <c r="E676" s="146">
        <v>17114</v>
      </c>
      <c r="F676" s="146">
        <v>20929</v>
      </c>
      <c r="G676" s="146">
        <v>347</v>
      </c>
      <c r="H676" s="146">
        <v>194</v>
      </c>
      <c r="I676" s="147">
        <v>42.95</v>
      </c>
      <c r="J676" s="15"/>
      <c r="K676" s="15"/>
      <c r="L676" s="15"/>
      <c r="M676" s="15"/>
      <c r="N676" s="15"/>
    </row>
    <row r="677" spans="1:14" ht="15" customHeight="1">
      <c r="B677" s="163">
        <v>2013</v>
      </c>
      <c r="C677" s="163"/>
      <c r="D677" s="146">
        <v>903</v>
      </c>
      <c r="E677" s="146">
        <v>13772</v>
      </c>
      <c r="F677" s="146">
        <v>17376</v>
      </c>
      <c r="G677" s="146">
        <v>1131</v>
      </c>
      <c r="H677" s="146">
        <v>679</v>
      </c>
      <c r="I677" s="147">
        <v>35.64</v>
      </c>
      <c r="J677" s="15"/>
      <c r="K677" s="15"/>
      <c r="L677" s="15"/>
      <c r="M677" s="15"/>
      <c r="N677" s="15"/>
    </row>
    <row r="678" spans="1:14" ht="15" customHeight="1">
      <c r="B678" s="144">
        <v>2012</v>
      </c>
      <c r="C678" s="144"/>
      <c r="D678" s="146">
        <v>877</v>
      </c>
      <c r="E678" s="146">
        <v>23984</v>
      </c>
      <c r="F678" s="146">
        <v>26465</v>
      </c>
      <c r="G678" s="146">
        <v>856</v>
      </c>
      <c r="H678" s="146">
        <v>180</v>
      </c>
      <c r="I678" s="147">
        <v>59.24</v>
      </c>
    </row>
    <row r="679" spans="1:14" ht="15" customHeight="1">
      <c r="B679" s="144">
        <v>2011</v>
      </c>
      <c r="C679" s="144"/>
      <c r="D679" s="146">
        <v>846</v>
      </c>
      <c r="E679" s="146">
        <v>46285</v>
      </c>
      <c r="F679" s="146">
        <v>50619</v>
      </c>
      <c r="G679" s="146">
        <v>1340</v>
      </c>
      <c r="H679" s="146">
        <v>189</v>
      </c>
      <c r="I679" s="147">
        <v>113.16</v>
      </c>
    </row>
    <row r="680" spans="1:14" ht="15" customHeight="1">
      <c r="B680" s="144">
        <v>2010</v>
      </c>
      <c r="C680" s="144"/>
      <c r="D680" s="146">
        <v>771</v>
      </c>
      <c r="E680" s="146">
        <v>20805</v>
      </c>
      <c r="F680" s="146">
        <v>21286</v>
      </c>
      <c r="G680" s="146">
        <v>3261</v>
      </c>
      <c r="H680" s="146">
        <v>274</v>
      </c>
      <c r="I680" s="147">
        <v>52.17</v>
      </c>
    </row>
    <row r="681" spans="1:14" ht="15" customHeight="1">
      <c r="B681" s="144">
        <v>2009</v>
      </c>
      <c r="C681" s="144"/>
      <c r="D681" s="146">
        <v>790</v>
      </c>
      <c r="E681" s="146">
        <v>26662</v>
      </c>
      <c r="F681" s="146">
        <v>33701</v>
      </c>
      <c r="G681" s="146">
        <v>981</v>
      </c>
      <c r="H681" s="146" t="s">
        <v>69</v>
      </c>
      <c r="I681" s="147">
        <v>68.56</v>
      </c>
    </row>
    <row r="682" spans="1:14" s="14" customFormat="1" ht="15" customHeight="1" collapsed="1">
      <c r="A682" s="21"/>
      <c r="B682" s="144">
        <v>2008</v>
      </c>
      <c r="C682" s="144"/>
      <c r="D682" s="146">
        <v>776</v>
      </c>
      <c r="E682" s="146">
        <v>57551</v>
      </c>
      <c r="F682" s="146">
        <v>58151</v>
      </c>
      <c r="G682" s="146">
        <v>2257</v>
      </c>
      <c r="H682" s="146" t="s">
        <v>69</v>
      </c>
      <c r="I682" s="147">
        <v>128.69</v>
      </c>
      <c r="J682" s="7"/>
      <c r="K682" s="7"/>
      <c r="L682" s="7"/>
      <c r="M682" s="7"/>
      <c r="N682" s="7"/>
    </row>
    <row r="683" spans="1:14" s="14" customFormat="1" ht="15" customHeight="1">
      <c r="A683" s="21"/>
      <c r="B683" s="145" t="s">
        <v>239</v>
      </c>
      <c r="C683" s="145"/>
      <c r="D683" s="154"/>
      <c r="E683" s="154"/>
      <c r="F683" s="154"/>
      <c r="G683" s="154"/>
      <c r="H683" s="154"/>
      <c r="I683" s="155"/>
      <c r="J683" s="15"/>
      <c r="K683" s="15"/>
      <c r="L683" s="15"/>
      <c r="M683" s="15"/>
      <c r="N683" s="15"/>
    </row>
    <row r="684" spans="1:14" s="14" customFormat="1" ht="15" customHeight="1">
      <c r="A684" s="21"/>
      <c r="B684" s="163">
        <v>2016</v>
      </c>
      <c r="C684" s="251"/>
      <c r="D684" s="146">
        <v>207</v>
      </c>
      <c r="E684" s="146">
        <v>39219</v>
      </c>
      <c r="F684" s="146">
        <v>40262</v>
      </c>
      <c r="G684" s="146">
        <v>6024</v>
      </c>
      <c r="H684" s="146">
        <v>644</v>
      </c>
      <c r="I684" s="147">
        <v>25.45</v>
      </c>
      <c r="J684" s="15"/>
      <c r="K684" s="15"/>
      <c r="L684" s="15"/>
      <c r="M684" s="15"/>
      <c r="N684" s="15"/>
    </row>
    <row r="685" spans="1:14" s="14" customFormat="1" ht="15" customHeight="1">
      <c r="A685" s="21"/>
      <c r="B685" s="163">
        <v>2015</v>
      </c>
      <c r="C685" s="163"/>
      <c r="D685" s="146">
        <v>199</v>
      </c>
      <c r="E685" s="146">
        <v>52735</v>
      </c>
      <c r="F685" s="146">
        <v>51322</v>
      </c>
      <c r="G685" s="146">
        <v>8691</v>
      </c>
      <c r="H685" s="146">
        <v>1847</v>
      </c>
      <c r="I685" s="147">
        <v>36.630000000000003</v>
      </c>
      <c r="J685" s="15"/>
      <c r="K685" s="15"/>
      <c r="L685" s="15"/>
      <c r="M685" s="15"/>
      <c r="N685" s="15"/>
    </row>
    <row r="686" spans="1:14" ht="15" customHeight="1">
      <c r="B686" s="163">
        <v>2014</v>
      </c>
      <c r="C686" s="163"/>
      <c r="D686" s="146">
        <v>194</v>
      </c>
      <c r="E686" s="146">
        <v>79267</v>
      </c>
      <c r="F686" s="146">
        <v>54786</v>
      </c>
      <c r="G686" s="146">
        <v>33183</v>
      </c>
      <c r="H686" s="146">
        <v>2319</v>
      </c>
      <c r="I686" s="147">
        <v>57.3</v>
      </c>
      <c r="J686" s="15"/>
      <c r="K686" s="15"/>
      <c r="L686" s="15"/>
      <c r="M686" s="15"/>
      <c r="N686" s="15"/>
    </row>
    <row r="687" spans="1:14" ht="15" customHeight="1">
      <c r="B687" s="163">
        <v>2013</v>
      </c>
      <c r="C687" s="163"/>
      <c r="D687" s="146">
        <v>181</v>
      </c>
      <c r="E687" s="146">
        <v>47701</v>
      </c>
      <c r="F687" s="146">
        <v>38443</v>
      </c>
      <c r="G687" s="146">
        <v>26723</v>
      </c>
      <c r="H687" s="146">
        <v>2365</v>
      </c>
      <c r="I687" s="147">
        <v>35.270000000000003</v>
      </c>
      <c r="J687" s="15"/>
      <c r="K687" s="15"/>
      <c r="L687" s="15"/>
      <c r="M687" s="15"/>
      <c r="N687" s="15"/>
    </row>
    <row r="688" spans="1:14" ht="15" customHeight="1">
      <c r="B688" s="144">
        <v>2012</v>
      </c>
      <c r="C688" s="144"/>
      <c r="D688" s="146">
        <v>184</v>
      </c>
      <c r="E688" s="146">
        <v>26991</v>
      </c>
      <c r="F688" s="146">
        <v>37214</v>
      </c>
      <c r="G688" s="146">
        <v>3371</v>
      </c>
      <c r="H688" s="146">
        <v>380</v>
      </c>
      <c r="I688" s="147">
        <v>17.8</v>
      </c>
    </row>
    <row r="689" spans="1:14" ht="15" customHeight="1">
      <c r="B689" s="144">
        <v>2011</v>
      </c>
      <c r="C689" s="144"/>
      <c r="D689" s="146">
        <v>189</v>
      </c>
      <c r="E689" s="146">
        <v>170449</v>
      </c>
      <c r="F689" s="146">
        <v>54796</v>
      </c>
      <c r="G689" s="146">
        <v>125748</v>
      </c>
      <c r="H689" s="146">
        <v>335</v>
      </c>
      <c r="I689" s="147">
        <v>105.26</v>
      </c>
    </row>
    <row r="690" spans="1:14" ht="15" customHeight="1">
      <c r="B690" s="144">
        <v>2010</v>
      </c>
      <c r="C690" s="144"/>
      <c r="D690" s="146">
        <v>190</v>
      </c>
      <c r="E690" s="146">
        <v>54749</v>
      </c>
      <c r="F690" s="146">
        <v>65476</v>
      </c>
      <c r="G690" s="146">
        <v>3485</v>
      </c>
      <c r="H690" s="146">
        <v>600</v>
      </c>
      <c r="I690" s="147">
        <v>30.48</v>
      </c>
    </row>
    <row r="691" spans="1:14" s="14" customFormat="1" ht="15" customHeight="1" collapsed="1">
      <c r="A691" s="21"/>
      <c r="B691" s="144">
        <v>2009</v>
      </c>
      <c r="C691" s="144"/>
      <c r="D691" s="146">
        <v>183</v>
      </c>
      <c r="E691" s="146">
        <v>109931</v>
      </c>
      <c r="F691" s="146">
        <v>116681</v>
      </c>
      <c r="G691" s="146">
        <v>5218</v>
      </c>
      <c r="H691" s="146" t="s">
        <v>69</v>
      </c>
      <c r="I691" s="147">
        <v>71.42</v>
      </c>
      <c r="J691" s="7"/>
      <c r="K691" s="7"/>
      <c r="L691" s="7"/>
      <c r="M691" s="7"/>
      <c r="N691" s="7"/>
    </row>
    <row r="692" spans="1:14" s="14" customFormat="1" ht="15" customHeight="1">
      <c r="A692" s="21"/>
      <c r="B692" s="144">
        <v>2008</v>
      </c>
      <c r="C692" s="144"/>
      <c r="D692" s="146">
        <v>172</v>
      </c>
      <c r="E692" s="146">
        <v>107008</v>
      </c>
      <c r="F692" s="146">
        <v>118311</v>
      </c>
      <c r="G692" s="146">
        <v>831</v>
      </c>
      <c r="H692" s="146" t="s">
        <v>69</v>
      </c>
      <c r="I692" s="147">
        <v>73.540000000000006</v>
      </c>
      <c r="J692" s="7"/>
      <c r="K692" s="7"/>
      <c r="L692" s="7"/>
      <c r="M692" s="7"/>
      <c r="N692" s="7"/>
    </row>
    <row r="693" spans="1:14" s="14" customFormat="1" ht="15" customHeight="1">
      <c r="A693" s="21"/>
      <c r="B693" s="145" t="s">
        <v>240</v>
      </c>
      <c r="C693" s="145"/>
      <c r="D693" s="154"/>
      <c r="E693" s="154"/>
      <c r="F693" s="154"/>
      <c r="G693" s="154"/>
      <c r="H693" s="154"/>
      <c r="I693" s="155"/>
      <c r="J693" s="15"/>
      <c r="K693" s="15"/>
      <c r="L693" s="15"/>
      <c r="M693" s="15"/>
      <c r="N693" s="15"/>
    </row>
    <row r="694" spans="1:14" s="14" customFormat="1" ht="15" customHeight="1">
      <c r="A694" s="21"/>
      <c r="B694" s="163">
        <v>2016</v>
      </c>
      <c r="C694" s="251"/>
      <c r="D694" s="146">
        <v>91</v>
      </c>
      <c r="E694" s="146">
        <v>92570</v>
      </c>
      <c r="F694" s="146">
        <v>108187</v>
      </c>
      <c r="G694" s="146">
        <v>34063</v>
      </c>
      <c r="H694" s="146">
        <v>5184</v>
      </c>
      <c r="I694" s="147">
        <v>18.71</v>
      </c>
      <c r="J694" s="15"/>
      <c r="K694" s="15"/>
      <c r="L694" s="15"/>
      <c r="M694" s="15"/>
      <c r="N694" s="15"/>
    </row>
    <row r="695" spans="1:14" ht="15" customHeight="1">
      <c r="B695" s="163">
        <v>2015</v>
      </c>
      <c r="C695" s="163"/>
      <c r="D695" s="146">
        <v>93</v>
      </c>
      <c r="E695" s="146">
        <v>106601</v>
      </c>
      <c r="F695" s="146">
        <v>110351</v>
      </c>
      <c r="G695" s="146">
        <v>61059</v>
      </c>
      <c r="H695" s="146">
        <v>9753</v>
      </c>
      <c r="I695" s="147">
        <v>22.86</v>
      </c>
      <c r="J695" s="15"/>
      <c r="K695" s="15"/>
      <c r="L695" s="15"/>
      <c r="M695" s="15"/>
      <c r="N695" s="15"/>
    </row>
    <row r="696" spans="1:14" ht="15" customHeight="1">
      <c r="B696" s="163">
        <v>2014</v>
      </c>
      <c r="C696" s="163"/>
      <c r="D696" s="146">
        <v>113</v>
      </c>
      <c r="E696" s="146">
        <v>159672</v>
      </c>
      <c r="F696" s="146">
        <v>113447</v>
      </c>
      <c r="G696" s="146">
        <v>106917</v>
      </c>
      <c r="H696" s="146">
        <v>23223</v>
      </c>
      <c r="I696" s="147">
        <v>26.02</v>
      </c>
      <c r="J696" s="15"/>
      <c r="K696" s="15"/>
      <c r="L696" s="15"/>
      <c r="M696" s="15"/>
      <c r="N696" s="15"/>
    </row>
    <row r="697" spans="1:14" ht="15" customHeight="1">
      <c r="B697" s="163">
        <v>2013</v>
      </c>
      <c r="C697" s="163"/>
      <c r="D697" s="146">
        <v>117</v>
      </c>
      <c r="E697" s="146">
        <v>173498</v>
      </c>
      <c r="F697" s="146">
        <v>118668</v>
      </c>
      <c r="G697" s="146">
        <v>117432</v>
      </c>
      <c r="H697" s="146">
        <v>25305</v>
      </c>
      <c r="I697" s="147">
        <v>26.8</v>
      </c>
      <c r="J697" s="15"/>
      <c r="K697" s="15"/>
      <c r="L697" s="15"/>
      <c r="M697" s="15"/>
      <c r="N697" s="15"/>
    </row>
    <row r="698" spans="1:14" ht="15" customHeight="1">
      <c r="B698" s="144">
        <v>2012</v>
      </c>
      <c r="C698" s="144"/>
      <c r="D698" s="146">
        <v>113</v>
      </c>
      <c r="E698" s="146">
        <v>237792</v>
      </c>
      <c r="F698" s="146">
        <v>106765</v>
      </c>
      <c r="G698" s="146">
        <v>156200</v>
      </c>
      <c r="H698" s="146">
        <v>31139</v>
      </c>
      <c r="I698" s="147">
        <v>38.26</v>
      </c>
    </row>
    <row r="699" spans="1:14" ht="15" customHeight="1">
      <c r="B699" s="144">
        <v>2011</v>
      </c>
      <c r="C699" s="144"/>
      <c r="D699" s="146">
        <v>112</v>
      </c>
      <c r="E699" s="146">
        <v>400992</v>
      </c>
      <c r="F699" s="146">
        <v>126235</v>
      </c>
      <c r="G699" s="146">
        <v>296976</v>
      </c>
      <c r="H699" s="146">
        <v>76857</v>
      </c>
      <c r="I699" s="147">
        <v>64.23</v>
      </c>
    </row>
    <row r="700" spans="1:14" s="14" customFormat="1" ht="15" customHeight="1" collapsed="1">
      <c r="A700" s="21"/>
      <c r="B700" s="144">
        <v>2010</v>
      </c>
      <c r="C700" s="144"/>
      <c r="D700" s="146">
        <v>112</v>
      </c>
      <c r="E700" s="146">
        <v>534037</v>
      </c>
      <c r="F700" s="146">
        <v>165124</v>
      </c>
      <c r="G700" s="146">
        <v>428767</v>
      </c>
      <c r="H700" s="146">
        <v>109537</v>
      </c>
      <c r="I700" s="147">
        <v>93.75</v>
      </c>
      <c r="J700" s="7"/>
      <c r="K700" s="7"/>
      <c r="L700" s="7"/>
      <c r="M700" s="7"/>
      <c r="N700" s="7"/>
    </row>
    <row r="701" spans="1:14" s="14" customFormat="1" ht="15" customHeight="1">
      <c r="A701" s="21"/>
      <c r="B701" s="144">
        <v>2009</v>
      </c>
      <c r="C701" s="144"/>
      <c r="D701" s="146">
        <v>116</v>
      </c>
      <c r="E701" s="146">
        <v>721136</v>
      </c>
      <c r="F701" s="146">
        <v>290366</v>
      </c>
      <c r="G701" s="146">
        <v>469271</v>
      </c>
      <c r="H701" s="146" t="s">
        <v>69</v>
      </c>
      <c r="I701" s="147">
        <v>115.93</v>
      </c>
      <c r="J701" s="7"/>
      <c r="K701" s="7"/>
      <c r="L701" s="7"/>
      <c r="M701" s="7"/>
      <c r="N701" s="7"/>
    </row>
    <row r="702" spans="1:14" s="14" customFormat="1" ht="15" customHeight="1">
      <c r="A702" s="21"/>
      <c r="B702" s="144">
        <v>2008</v>
      </c>
      <c r="C702" s="144"/>
      <c r="D702" s="146">
        <v>116</v>
      </c>
      <c r="E702" s="146">
        <v>699669</v>
      </c>
      <c r="F702" s="146">
        <v>388346</v>
      </c>
      <c r="G702" s="146">
        <v>409225</v>
      </c>
      <c r="H702" s="146" t="s">
        <v>69</v>
      </c>
      <c r="I702" s="147">
        <v>118.8</v>
      </c>
      <c r="J702" s="7"/>
      <c r="K702" s="7"/>
      <c r="L702" s="7"/>
      <c r="M702" s="7"/>
      <c r="N702" s="7"/>
    </row>
    <row r="703" spans="1:14" s="14" customFormat="1" ht="15" customHeight="1">
      <c r="A703" s="21"/>
      <c r="B703" s="141" t="s">
        <v>241</v>
      </c>
      <c r="C703" s="141"/>
      <c r="D703" s="152"/>
      <c r="E703" s="152"/>
      <c r="F703" s="152"/>
      <c r="G703" s="152"/>
      <c r="H703" s="152"/>
      <c r="I703" s="153"/>
    </row>
    <row r="704" spans="1:14" ht="15" customHeight="1">
      <c r="B704" s="163">
        <v>2016</v>
      </c>
      <c r="C704" s="251"/>
      <c r="D704" s="146">
        <v>29</v>
      </c>
      <c r="E704" s="146">
        <v>56300</v>
      </c>
      <c r="F704" s="146">
        <v>62250</v>
      </c>
      <c r="G704" s="146">
        <v>60113</v>
      </c>
      <c r="H704" s="146">
        <v>16966</v>
      </c>
      <c r="I704" s="147">
        <v>7.08</v>
      </c>
      <c r="J704" s="14"/>
      <c r="K704" s="14"/>
      <c r="L704" s="14"/>
      <c r="M704" s="14"/>
      <c r="N704" s="14"/>
    </row>
    <row r="705" spans="1:14" ht="15" customHeight="1">
      <c r="B705" s="163">
        <v>2015</v>
      </c>
      <c r="C705" s="163"/>
      <c r="D705" s="146">
        <v>28</v>
      </c>
      <c r="E705" s="146">
        <v>214745</v>
      </c>
      <c r="F705" s="146">
        <v>60253</v>
      </c>
      <c r="G705" s="146">
        <v>164188</v>
      </c>
      <c r="H705" s="146">
        <v>54951</v>
      </c>
      <c r="I705" s="147">
        <v>27.12</v>
      </c>
      <c r="J705" s="14"/>
      <c r="K705" s="14"/>
      <c r="L705" s="14"/>
      <c r="M705" s="14"/>
      <c r="N705" s="14"/>
    </row>
    <row r="706" spans="1:14" ht="15" customHeight="1">
      <c r="B706" s="163">
        <v>2014</v>
      </c>
      <c r="C706" s="163"/>
      <c r="D706" s="146">
        <v>25</v>
      </c>
      <c r="E706" s="146">
        <v>310241</v>
      </c>
      <c r="F706" s="146">
        <v>259352</v>
      </c>
      <c r="G706" s="146">
        <v>86940</v>
      </c>
      <c r="H706" s="146">
        <v>38733</v>
      </c>
      <c r="I706" s="147">
        <v>55.22</v>
      </c>
      <c r="J706" s="14"/>
      <c r="K706" s="14"/>
      <c r="L706" s="14"/>
      <c r="M706" s="14"/>
      <c r="N706" s="14"/>
    </row>
    <row r="707" spans="1:14" ht="15" customHeight="1">
      <c r="B707" s="163">
        <v>2013</v>
      </c>
      <c r="C707" s="163"/>
      <c r="D707" s="146">
        <v>23</v>
      </c>
      <c r="E707" s="146">
        <v>118183</v>
      </c>
      <c r="F707" s="146">
        <v>62041</v>
      </c>
      <c r="G707" s="146">
        <v>70093</v>
      </c>
      <c r="H707" s="146">
        <v>31311</v>
      </c>
      <c r="I707" s="147">
        <v>22.9</v>
      </c>
      <c r="J707" s="14"/>
      <c r="K707" s="14"/>
      <c r="L707" s="14"/>
      <c r="M707" s="14"/>
      <c r="N707" s="14"/>
    </row>
    <row r="708" spans="1:14" ht="15" customHeight="1">
      <c r="B708" s="144">
        <v>2012</v>
      </c>
      <c r="C708" s="144"/>
      <c r="D708" s="146">
        <v>25</v>
      </c>
      <c r="E708" s="146">
        <v>251436</v>
      </c>
      <c r="F708" s="146">
        <v>66281</v>
      </c>
      <c r="G708" s="146">
        <v>192279</v>
      </c>
      <c r="H708" s="146">
        <v>56938</v>
      </c>
      <c r="I708" s="147">
        <v>47.05</v>
      </c>
    </row>
    <row r="709" spans="1:14" s="12" customFormat="1" ht="15" customHeight="1">
      <c r="A709" s="21"/>
      <c r="B709" s="144">
        <v>2011</v>
      </c>
      <c r="C709" s="144"/>
      <c r="D709" s="146">
        <v>25</v>
      </c>
      <c r="E709" s="146">
        <v>189169</v>
      </c>
      <c r="F709" s="146">
        <v>95366</v>
      </c>
      <c r="G709" s="146">
        <v>160650</v>
      </c>
      <c r="H709" s="146">
        <v>58254</v>
      </c>
      <c r="I709" s="147">
        <v>34.97</v>
      </c>
      <c r="J709" s="7"/>
      <c r="K709" s="7"/>
      <c r="L709" s="7"/>
      <c r="M709" s="7"/>
      <c r="N709" s="7"/>
    </row>
    <row r="710" spans="1:14" s="13" customFormat="1" ht="15" customHeight="1">
      <c r="A710" s="21"/>
      <c r="B710" s="144">
        <v>2010</v>
      </c>
      <c r="C710" s="144"/>
      <c r="D710" s="146">
        <v>25</v>
      </c>
      <c r="E710" s="146">
        <v>406515</v>
      </c>
      <c r="F710" s="146">
        <v>101154</v>
      </c>
      <c r="G710" s="146">
        <v>310119</v>
      </c>
      <c r="H710" s="146">
        <v>114431</v>
      </c>
      <c r="I710" s="147">
        <v>77.16</v>
      </c>
      <c r="J710" s="7"/>
      <c r="K710" s="7"/>
      <c r="L710" s="7"/>
      <c r="M710" s="7"/>
      <c r="N710" s="7"/>
    </row>
    <row r="711" spans="1:14" s="13" customFormat="1" ht="15" customHeight="1">
      <c r="A711" s="21"/>
      <c r="B711" s="144">
        <v>2009</v>
      </c>
      <c r="C711" s="144"/>
      <c r="D711" s="146">
        <v>18</v>
      </c>
      <c r="E711" s="146">
        <v>194272</v>
      </c>
      <c r="F711" s="146">
        <v>98791</v>
      </c>
      <c r="G711" s="146">
        <v>105740</v>
      </c>
      <c r="H711" s="146" t="s">
        <v>69</v>
      </c>
      <c r="I711" s="147">
        <v>46.54</v>
      </c>
      <c r="J711" s="7"/>
      <c r="K711" s="7"/>
      <c r="L711" s="7"/>
      <c r="M711" s="7"/>
      <c r="N711" s="7"/>
    </row>
    <row r="712" spans="1:14" s="13" customFormat="1" ht="15" customHeight="1">
      <c r="A712" s="21"/>
      <c r="B712" s="144">
        <v>2008</v>
      </c>
      <c r="C712" s="144"/>
      <c r="D712" s="146">
        <v>19</v>
      </c>
      <c r="E712" s="146">
        <v>109906</v>
      </c>
      <c r="F712" s="146">
        <v>115175</v>
      </c>
      <c r="G712" s="146">
        <v>8897</v>
      </c>
      <c r="H712" s="146" t="s">
        <v>69</v>
      </c>
      <c r="I712" s="147">
        <v>27.02</v>
      </c>
      <c r="J712" s="7"/>
      <c r="K712" s="7"/>
      <c r="L712" s="7"/>
      <c r="M712" s="7"/>
      <c r="N712" s="7"/>
    </row>
    <row r="713" spans="1:14" s="13" customFormat="1" ht="15" customHeight="1">
      <c r="A713" s="21"/>
      <c r="B713" s="138" t="s">
        <v>40</v>
      </c>
      <c r="C713" s="138"/>
      <c r="D713" s="150"/>
      <c r="E713" s="150"/>
      <c r="F713" s="150"/>
      <c r="G713" s="150"/>
      <c r="H713" s="150"/>
      <c r="I713" s="151"/>
    </row>
    <row r="714" spans="1:14" ht="15" customHeight="1">
      <c r="B714" s="141" t="s">
        <v>242</v>
      </c>
      <c r="C714" s="141"/>
      <c r="D714" s="152"/>
      <c r="E714" s="152"/>
      <c r="F714" s="152"/>
      <c r="G714" s="152"/>
      <c r="H714" s="152"/>
      <c r="I714" s="153"/>
      <c r="J714" s="14"/>
      <c r="K714" s="14"/>
      <c r="L714" s="14"/>
      <c r="M714" s="14"/>
      <c r="N714" s="14"/>
    </row>
    <row r="715" spans="1:14" ht="15" customHeight="1">
      <c r="B715" s="163">
        <v>2016</v>
      </c>
      <c r="C715" s="251"/>
      <c r="D715" s="146">
        <v>394</v>
      </c>
      <c r="E715" s="146">
        <v>52567</v>
      </c>
      <c r="F715" s="146">
        <v>46080</v>
      </c>
      <c r="G715" s="146">
        <v>24085</v>
      </c>
      <c r="H715" s="146">
        <v>6817</v>
      </c>
      <c r="I715" s="147">
        <v>12.94</v>
      </c>
      <c r="J715" s="14"/>
      <c r="K715" s="14"/>
      <c r="L715" s="14"/>
      <c r="M715" s="14"/>
      <c r="N715" s="14"/>
    </row>
    <row r="716" spans="1:14" ht="15" customHeight="1">
      <c r="B716" s="163">
        <v>2015</v>
      </c>
      <c r="C716" s="163"/>
      <c r="D716" s="146">
        <v>402</v>
      </c>
      <c r="E716" s="146">
        <v>141038</v>
      </c>
      <c r="F716" s="146">
        <v>52045</v>
      </c>
      <c r="G716" s="146">
        <v>113248</v>
      </c>
      <c r="H716" s="146">
        <v>25284</v>
      </c>
      <c r="I716" s="147">
        <v>36.69</v>
      </c>
      <c r="J716" s="14"/>
      <c r="K716" s="14"/>
      <c r="L716" s="14"/>
      <c r="M716" s="14"/>
      <c r="N716" s="14"/>
    </row>
    <row r="717" spans="1:14" ht="15" customHeight="1">
      <c r="B717" s="163">
        <v>2014</v>
      </c>
      <c r="C717" s="163"/>
      <c r="D717" s="146">
        <v>409</v>
      </c>
      <c r="E717" s="146">
        <v>111961</v>
      </c>
      <c r="F717" s="146">
        <v>56827</v>
      </c>
      <c r="G717" s="146">
        <v>76228</v>
      </c>
      <c r="H717" s="146">
        <v>34258</v>
      </c>
      <c r="I717" s="147">
        <v>30.28</v>
      </c>
      <c r="J717" s="14"/>
      <c r="K717" s="14"/>
      <c r="L717" s="14"/>
      <c r="M717" s="14"/>
      <c r="N717" s="14"/>
    </row>
    <row r="718" spans="1:14" ht="15" customHeight="1">
      <c r="B718" s="163">
        <v>2013</v>
      </c>
      <c r="C718" s="163"/>
      <c r="D718" s="146">
        <v>406</v>
      </c>
      <c r="E718" s="146">
        <v>118484</v>
      </c>
      <c r="F718" s="146">
        <v>79002</v>
      </c>
      <c r="G718" s="146">
        <v>82088</v>
      </c>
      <c r="H718" s="146">
        <v>35255</v>
      </c>
      <c r="I718" s="147">
        <v>33.54</v>
      </c>
      <c r="J718" s="14"/>
      <c r="K718" s="14"/>
      <c r="L718" s="14"/>
      <c r="M718" s="14"/>
      <c r="N718" s="14"/>
    </row>
    <row r="719" spans="1:14" s="13" customFormat="1" ht="15" customHeight="1">
      <c r="A719" s="21"/>
      <c r="B719" s="144">
        <v>2012</v>
      </c>
      <c r="C719" s="144"/>
      <c r="D719" s="146">
        <v>397</v>
      </c>
      <c r="E719" s="146">
        <v>151242</v>
      </c>
      <c r="F719" s="146">
        <v>74114</v>
      </c>
      <c r="G719" s="146">
        <v>93187</v>
      </c>
      <c r="H719" s="146">
        <v>34537</v>
      </c>
      <c r="I719" s="147">
        <v>43.53</v>
      </c>
      <c r="J719" s="7"/>
      <c r="K719" s="7"/>
      <c r="L719" s="7"/>
      <c r="M719" s="7"/>
      <c r="N719" s="7"/>
    </row>
    <row r="720" spans="1:14" s="14" customFormat="1" ht="15" customHeight="1">
      <c r="A720" s="21"/>
      <c r="B720" s="144">
        <v>2011</v>
      </c>
      <c r="C720" s="144"/>
      <c r="D720" s="146">
        <v>385</v>
      </c>
      <c r="E720" s="146">
        <v>282967</v>
      </c>
      <c r="F720" s="146">
        <v>112275</v>
      </c>
      <c r="G720" s="146">
        <v>243736</v>
      </c>
      <c r="H720" s="146">
        <v>78714</v>
      </c>
      <c r="I720" s="147">
        <v>78.45</v>
      </c>
      <c r="J720" s="7"/>
      <c r="K720" s="7"/>
      <c r="L720" s="7"/>
      <c r="M720" s="7"/>
      <c r="N720" s="7"/>
    </row>
    <row r="721" spans="1:14" s="14" customFormat="1" ht="15" customHeight="1">
      <c r="A721" s="21"/>
      <c r="B721" s="144">
        <v>2010</v>
      </c>
      <c r="C721" s="144"/>
      <c r="D721" s="146">
        <v>353</v>
      </c>
      <c r="E721" s="146">
        <v>317407</v>
      </c>
      <c r="F721" s="146">
        <v>90033</v>
      </c>
      <c r="G721" s="146">
        <v>237992</v>
      </c>
      <c r="H721" s="146">
        <v>83287</v>
      </c>
      <c r="I721" s="147">
        <v>89.82</v>
      </c>
      <c r="J721" s="7"/>
      <c r="K721" s="7"/>
      <c r="L721" s="7"/>
      <c r="M721" s="7"/>
      <c r="N721" s="7"/>
    </row>
    <row r="722" spans="1:14" s="14" customFormat="1" ht="15" customHeight="1">
      <c r="A722" s="21"/>
      <c r="B722" s="144">
        <v>2009</v>
      </c>
      <c r="C722" s="144"/>
      <c r="D722" s="146">
        <v>354</v>
      </c>
      <c r="E722" s="146">
        <v>396950</v>
      </c>
      <c r="F722" s="146">
        <v>204186</v>
      </c>
      <c r="G722" s="146">
        <v>203567</v>
      </c>
      <c r="H722" s="146" t="s">
        <v>69</v>
      </c>
      <c r="I722" s="147">
        <v>126.46</v>
      </c>
      <c r="J722" s="7"/>
      <c r="K722" s="7"/>
      <c r="L722" s="7"/>
      <c r="M722" s="7"/>
      <c r="N722" s="7"/>
    </row>
    <row r="723" spans="1:14" s="14" customFormat="1" ht="15" customHeight="1">
      <c r="A723" s="21"/>
      <c r="B723" s="144">
        <v>2008</v>
      </c>
      <c r="C723" s="144"/>
      <c r="D723" s="146">
        <v>350</v>
      </c>
      <c r="E723" s="146">
        <v>273378</v>
      </c>
      <c r="F723" s="146">
        <v>250861</v>
      </c>
      <c r="G723" s="146">
        <v>101616</v>
      </c>
      <c r="H723" s="146" t="s">
        <v>69</v>
      </c>
      <c r="I723" s="147">
        <v>91.92</v>
      </c>
      <c r="J723" s="7"/>
      <c r="K723" s="7"/>
      <c r="L723" s="7"/>
      <c r="M723" s="7"/>
      <c r="N723" s="7"/>
    </row>
    <row r="724" spans="1:14" ht="15" customHeight="1">
      <c r="B724" s="141" t="s">
        <v>243</v>
      </c>
      <c r="C724" s="141"/>
      <c r="D724" s="152"/>
      <c r="E724" s="152"/>
      <c r="F724" s="152"/>
      <c r="G724" s="152"/>
      <c r="H724" s="152"/>
      <c r="I724" s="153"/>
      <c r="J724" s="14"/>
      <c r="K724" s="14"/>
      <c r="L724" s="14"/>
      <c r="M724" s="14"/>
      <c r="N724" s="14"/>
    </row>
    <row r="725" spans="1:14" ht="15" customHeight="1">
      <c r="B725" s="163">
        <v>2016</v>
      </c>
      <c r="C725" s="251"/>
      <c r="D725" s="146">
        <v>291</v>
      </c>
      <c r="E725" s="146">
        <v>12538</v>
      </c>
      <c r="F725" s="146">
        <v>89065</v>
      </c>
      <c r="G725" s="146">
        <v>26690</v>
      </c>
      <c r="H725" s="146">
        <v>9810</v>
      </c>
      <c r="I725" s="147">
        <v>3.61</v>
      </c>
      <c r="J725" s="14"/>
      <c r="K725" s="14"/>
      <c r="L725" s="14"/>
      <c r="M725" s="14"/>
      <c r="N725" s="14"/>
    </row>
    <row r="726" spans="1:14" ht="15" customHeight="1">
      <c r="B726" s="163">
        <v>2015</v>
      </c>
      <c r="C726" s="163"/>
      <c r="D726" s="146">
        <v>305</v>
      </c>
      <c r="E726" s="146">
        <v>102292</v>
      </c>
      <c r="F726" s="146">
        <v>52232</v>
      </c>
      <c r="G726" s="146">
        <v>64666</v>
      </c>
      <c r="H726" s="146">
        <v>33930</v>
      </c>
      <c r="I726" s="147">
        <v>28.5</v>
      </c>
      <c r="J726" s="14"/>
      <c r="K726" s="14"/>
      <c r="L726" s="14"/>
      <c r="M726" s="14"/>
      <c r="N726" s="14"/>
    </row>
    <row r="727" spans="1:14" ht="15" customHeight="1">
      <c r="B727" s="163">
        <v>2014</v>
      </c>
      <c r="C727" s="163"/>
      <c r="D727" s="146">
        <v>326</v>
      </c>
      <c r="E727" s="146">
        <v>81637</v>
      </c>
      <c r="F727" s="146">
        <v>45797</v>
      </c>
      <c r="G727" s="146">
        <v>59655</v>
      </c>
      <c r="H727" s="146">
        <v>9267</v>
      </c>
      <c r="I727" s="147">
        <v>32.090000000000003</v>
      </c>
      <c r="J727" s="14"/>
      <c r="K727" s="14"/>
      <c r="L727" s="14"/>
      <c r="M727" s="14"/>
      <c r="N727" s="14"/>
    </row>
    <row r="728" spans="1:14" ht="15" customHeight="1">
      <c r="B728" s="163">
        <v>2013</v>
      </c>
      <c r="C728" s="163"/>
      <c r="D728" s="146">
        <v>324</v>
      </c>
      <c r="E728" s="146">
        <v>79436</v>
      </c>
      <c r="F728" s="146">
        <v>39306</v>
      </c>
      <c r="G728" s="146">
        <v>64808</v>
      </c>
      <c r="H728" s="146">
        <v>12185</v>
      </c>
      <c r="I728" s="147">
        <v>31.96</v>
      </c>
      <c r="J728" s="14"/>
      <c r="K728" s="14"/>
      <c r="L728" s="14"/>
      <c r="M728" s="14"/>
      <c r="N728" s="14"/>
    </row>
    <row r="729" spans="1:14" s="14" customFormat="1" ht="15" customHeight="1" collapsed="1">
      <c r="A729" s="21"/>
      <c r="B729" s="144">
        <v>2012</v>
      </c>
      <c r="C729" s="144"/>
      <c r="D729" s="146">
        <v>316</v>
      </c>
      <c r="E729" s="146">
        <v>105175</v>
      </c>
      <c r="F729" s="146">
        <v>54853</v>
      </c>
      <c r="G729" s="146">
        <v>63092</v>
      </c>
      <c r="H729" s="146">
        <v>9820</v>
      </c>
      <c r="I729" s="147">
        <v>42.59</v>
      </c>
      <c r="J729" s="7"/>
      <c r="K729" s="7"/>
      <c r="L729" s="7"/>
      <c r="M729" s="7"/>
      <c r="N729" s="7"/>
    </row>
    <row r="730" spans="1:14" s="14" customFormat="1" ht="15" customHeight="1">
      <c r="A730" s="21"/>
      <c r="B730" s="144">
        <v>2011</v>
      </c>
      <c r="C730" s="144"/>
      <c r="D730" s="146">
        <v>316</v>
      </c>
      <c r="E730" s="146">
        <v>195155</v>
      </c>
      <c r="F730" s="146">
        <v>75788</v>
      </c>
      <c r="G730" s="146">
        <v>137782</v>
      </c>
      <c r="H730" s="146">
        <v>20777</v>
      </c>
      <c r="I730" s="147">
        <v>78.64</v>
      </c>
      <c r="J730" s="7"/>
      <c r="K730" s="7"/>
      <c r="L730" s="7"/>
      <c r="M730" s="7"/>
      <c r="N730" s="7"/>
    </row>
    <row r="731" spans="1:14" s="14" customFormat="1" ht="15" customHeight="1">
      <c r="A731" s="21"/>
      <c r="B731" s="144">
        <v>2010</v>
      </c>
      <c r="C731" s="144"/>
      <c r="D731" s="146">
        <v>305</v>
      </c>
      <c r="E731" s="146">
        <v>240474</v>
      </c>
      <c r="F731" s="146">
        <v>72711</v>
      </c>
      <c r="G731" s="146">
        <v>208593</v>
      </c>
      <c r="H731" s="146">
        <v>12778</v>
      </c>
      <c r="I731" s="147">
        <v>105.93</v>
      </c>
      <c r="J731" s="7"/>
      <c r="K731" s="7"/>
      <c r="L731" s="7"/>
      <c r="M731" s="7"/>
      <c r="N731" s="7"/>
    </row>
    <row r="732" spans="1:14" s="14" customFormat="1" ht="15" customHeight="1">
      <c r="A732" s="21"/>
      <c r="B732" s="144">
        <v>2009</v>
      </c>
      <c r="C732" s="144"/>
      <c r="D732" s="146">
        <v>302</v>
      </c>
      <c r="E732" s="146">
        <v>225931</v>
      </c>
      <c r="F732" s="146">
        <v>129439</v>
      </c>
      <c r="G732" s="146">
        <v>108465</v>
      </c>
      <c r="H732" s="146" t="s">
        <v>69</v>
      </c>
      <c r="I732" s="147">
        <v>106.83</v>
      </c>
      <c r="J732" s="7"/>
      <c r="K732" s="7"/>
      <c r="L732" s="7"/>
      <c r="M732" s="7"/>
      <c r="N732" s="7"/>
    </row>
    <row r="733" spans="1:14" ht="15" customHeight="1">
      <c r="B733" s="144">
        <v>2008</v>
      </c>
      <c r="C733" s="144"/>
      <c r="D733" s="146">
        <v>294</v>
      </c>
      <c r="E733" s="146">
        <v>266735</v>
      </c>
      <c r="F733" s="146">
        <v>174017</v>
      </c>
      <c r="G733" s="146">
        <v>104014</v>
      </c>
      <c r="H733" s="146" t="s">
        <v>69</v>
      </c>
      <c r="I733" s="147">
        <v>125.08</v>
      </c>
    </row>
    <row r="734" spans="1:14" ht="15" customHeight="1">
      <c r="B734" s="141" t="s">
        <v>244</v>
      </c>
      <c r="C734" s="141"/>
      <c r="D734" s="152"/>
      <c r="E734" s="152"/>
      <c r="F734" s="152"/>
      <c r="G734" s="152"/>
      <c r="H734" s="152"/>
      <c r="I734" s="153"/>
      <c r="J734" s="14"/>
      <c r="K734" s="14"/>
      <c r="L734" s="14"/>
      <c r="M734" s="14"/>
      <c r="N734" s="14"/>
    </row>
    <row r="735" spans="1:14" ht="15" customHeight="1">
      <c r="B735" s="163">
        <v>2016</v>
      </c>
      <c r="C735" s="251"/>
      <c r="D735" s="146">
        <v>334</v>
      </c>
      <c r="E735" s="146">
        <v>81258</v>
      </c>
      <c r="F735" s="146">
        <v>67707</v>
      </c>
      <c r="G735" s="146">
        <v>25315</v>
      </c>
      <c r="H735" s="146">
        <v>3602</v>
      </c>
      <c r="I735" s="147">
        <v>16.34</v>
      </c>
      <c r="J735" s="14"/>
      <c r="K735" s="14"/>
      <c r="L735" s="14"/>
      <c r="M735" s="14"/>
      <c r="N735" s="14"/>
    </row>
    <row r="736" spans="1:14" ht="15" customHeight="1">
      <c r="B736" s="163">
        <v>2015</v>
      </c>
      <c r="C736" s="163"/>
      <c r="D736" s="146">
        <v>349</v>
      </c>
      <c r="E736" s="146">
        <v>63475</v>
      </c>
      <c r="F736" s="146">
        <v>54498</v>
      </c>
      <c r="G736" s="146">
        <v>14898</v>
      </c>
      <c r="H736" s="146">
        <v>3700</v>
      </c>
      <c r="I736" s="147">
        <v>13.4</v>
      </c>
      <c r="J736" s="14"/>
      <c r="K736" s="14"/>
      <c r="L736" s="14"/>
      <c r="M736" s="14"/>
      <c r="N736" s="14"/>
    </row>
    <row r="737" spans="1:14" ht="15" customHeight="1">
      <c r="B737" s="163">
        <v>2014</v>
      </c>
      <c r="C737" s="163"/>
      <c r="D737" s="146">
        <v>309</v>
      </c>
      <c r="E737" s="146">
        <v>264695</v>
      </c>
      <c r="F737" s="146">
        <v>256870</v>
      </c>
      <c r="G737" s="146">
        <v>28034</v>
      </c>
      <c r="H737" s="146">
        <v>19274</v>
      </c>
      <c r="I737" s="147">
        <v>51.53</v>
      </c>
      <c r="J737" s="14"/>
      <c r="K737" s="14"/>
      <c r="L737" s="14"/>
      <c r="M737" s="14"/>
      <c r="N737" s="14"/>
    </row>
    <row r="738" spans="1:14" s="13" customFormat="1" ht="15" customHeight="1">
      <c r="A738" s="21"/>
      <c r="B738" s="163">
        <v>2013</v>
      </c>
      <c r="C738" s="163"/>
      <c r="D738" s="146">
        <v>293</v>
      </c>
      <c r="E738" s="146">
        <v>77087</v>
      </c>
      <c r="F738" s="146">
        <v>55332</v>
      </c>
      <c r="G738" s="146">
        <v>34732</v>
      </c>
      <c r="H738" s="146">
        <v>10642</v>
      </c>
      <c r="I738" s="147">
        <v>14.47</v>
      </c>
      <c r="J738" s="14"/>
      <c r="K738" s="14"/>
      <c r="L738" s="14"/>
      <c r="M738" s="14"/>
      <c r="N738" s="14"/>
    </row>
    <row r="739" spans="1:14" s="14" customFormat="1" ht="15" customHeight="1">
      <c r="A739" s="21"/>
      <c r="B739" s="144">
        <v>2012</v>
      </c>
      <c r="C739" s="144"/>
      <c r="D739" s="146">
        <v>291</v>
      </c>
      <c r="E739" s="146">
        <v>209368</v>
      </c>
      <c r="F739" s="146">
        <v>61430</v>
      </c>
      <c r="G739" s="146">
        <v>159077</v>
      </c>
      <c r="H739" s="146">
        <v>41022</v>
      </c>
      <c r="I739" s="147">
        <v>38.159999999999997</v>
      </c>
      <c r="J739" s="7"/>
      <c r="K739" s="7"/>
      <c r="L739" s="7"/>
      <c r="M739" s="7"/>
      <c r="N739" s="7"/>
    </row>
    <row r="740" spans="1:14" s="14" customFormat="1" ht="15" customHeight="1">
      <c r="A740" s="21"/>
      <c r="B740" s="144">
        <v>2011</v>
      </c>
      <c r="C740" s="144"/>
      <c r="D740" s="146">
        <v>277</v>
      </c>
      <c r="E740" s="146">
        <v>180310</v>
      </c>
      <c r="F740" s="146">
        <v>71537</v>
      </c>
      <c r="G740" s="146">
        <v>113420</v>
      </c>
      <c r="H740" s="146">
        <v>22677</v>
      </c>
      <c r="I740" s="147">
        <v>32.840000000000003</v>
      </c>
      <c r="J740" s="7"/>
      <c r="K740" s="7"/>
      <c r="L740" s="7"/>
      <c r="M740" s="7"/>
      <c r="N740" s="7"/>
    </row>
    <row r="741" spans="1:14" s="14" customFormat="1" ht="15" customHeight="1">
      <c r="A741" s="21"/>
      <c r="B741" s="144">
        <v>2010</v>
      </c>
      <c r="C741" s="144"/>
      <c r="D741" s="146">
        <v>258</v>
      </c>
      <c r="E741" s="146">
        <v>289001</v>
      </c>
      <c r="F741" s="146">
        <v>108377</v>
      </c>
      <c r="G741" s="146">
        <v>186313</v>
      </c>
      <c r="H741" s="146">
        <v>105225</v>
      </c>
      <c r="I741" s="147">
        <v>54.27</v>
      </c>
      <c r="J741" s="7"/>
      <c r="K741" s="7"/>
      <c r="L741" s="7"/>
      <c r="M741" s="7"/>
      <c r="N741" s="7"/>
    </row>
    <row r="742" spans="1:14" s="14" customFormat="1" ht="15" customHeight="1">
      <c r="A742" s="21"/>
      <c r="B742" s="144">
        <v>2009</v>
      </c>
      <c r="C742" s="144"/>
      <c r="D742" s="146">
        <v>270</v>
      </c>
      <c r="E742" s="146">
        <v>271004</v>
      </c>
      <c r="F742" s="146">
        <v>115610</v>
      </c>
      <c r="G742" s="146">
        <v>171660</v>
      </c>
      <c r="H742" s="146" t="s">
        <v>69</v>
      </c>
      <c r="I742" s="147">
        <v>52.22</v>
      </c>
      <c r="J742" s="7"/>
      <c r="K742" s="7"/>
      <c r="L742" s="7"/>
      <c r="M742" s="7"/>
      <c r="N742" s="7"/>
    </row>
    <row r="743" spans="1:14" ht="15" customHeight="1">
      <c r="B743" s="144">
        <v>2008</v>
      </c>
      <c r="C743" s="144"/>
      <c r="D743" s="146">
        <v>267</v>
      </c>
      <c r="E743" s="146">
        <v>225329</v>
      </c>
      <c r="F743" s="146">
        <v>134260</v>
      </c>
      <c r="G743" s="146">
        <v>116420</v>
      </c>
      <c r="H743" s="146" t="s">
        <v>69</v>
      </c>
      <c r="I743" s="147">
        <v>44.92</v>
      </c>
    </row>
    <row r="744" spans="1:14" ht="15" customHeight="1">
      <c r="B744" s="141" t="s">
        <v>245</v>
      </c>
      <c r="C744" s="141"/>
      <c r="D744" s="152"/>
      <c r="E744" s="152"/>
      <c r="F744" s="152"/>
      <c r="G744" s="152"/>
      <c r="H744" s="152"/>
      <c r="I744" s="153"/>
      <c r="J744" s="14"/>
      <c r="K744" s="14"/>
      <c r="L744" s="14"/>
      <c r="M744" s="14"/>
      <c r="N744" s="14"/>
    </row>
    <row r="745" spans="1:14" ht="15" customHeight="1">
      <c r="B745" s="163">
        <v>2016</v>
      </c>
      <c r="C745" s="251"/>
      <c r="D745" s="146">
        <v>108</v>
      </c>
      <c r="E745" s="146">
        <v>23208</v>
      </c>
      <c r="F745" s="146">
        <v>13901</v>
      </c>
      <c r="G745" s="146">
        <v>11430</v>
      </c>
      <c r="H745" s="146">
        <v>137</v>
      </c>
      <c r="I745" s="147">
        <v>26.26</v>
      </c>
      <c r="J745" s="14"/>
      <c r="K745" s="14"/>
      <c r="L745" s="14"/>
      <c r="M745" s="14"/>
      <c r="N745" s="14"/>
    </row>
    <row r="746" spans="1:14" ht="15" customHeight="1">
      <c r="B746" s="163">
        <v>2015</v>
      </c>
      <c r="C746" s="163"/>
      <c r="D746" s="146">
        <v>106</v>
      </c>
      <c r="E746" s="146">
        <v>38405</v>
      </c>
      <c r="F746" s="146">
        <v>45327</v>
      </c>
      <c r="G746" s="146">
        <v>25030</v>
      </c>
      <c r="H746" s="146">
        <v>414</v>
      </c>
      <c r="I746" s="147">
        <v>45.56</v>
      </c>
      <c r="J746" s="14"/>
      <c r="K746" s="14"/>
      <c r="L746" s="14"/>
      <c r="M746" s="14"/>
      <c r="N746" s="14"/>
    </row>
    <row r="747" spans="1:14" ht="15" customHeight="1">
      <c r="B747" s="163">
        <v>2014</v>
      </c>
      <c r="C747" s="163"/>
      <c r="D747" s="146">
        <v>105</v>
      </c>
      <c r="E747" s="146">
        <v>79365</v>
      </c>
      <c r="F747" s="146">
        <v>62634</v>
      </c>
      <c r="G747" s="146">
        <v>44952</v>
      </c>
      <c r="H747" s="146">
        <v>494</v>
      </c>
      <c r="I747" s="147">
        <v>92.22</v>
      </c>
      <c r="J747" s="14"/>
      <c r="K747" s="14"/>
      <c r="L747" s="14"/>
      <c r="M747" s="14"/>
      <c r="N747" s="14"/>
    </row>
    <row r="748" spans="1:14" s="15" customFormat="1" ht="15" customHeight="1" collapsed="1">
      <c r="A748" s="21"/>
      <c r="B748" s="163">
        <v>2013</v>
      </c>
      <c r="C748" s="163"/>
      <c r="D748" s="146">
        <v>98</v>
      </c>
      <c r="E748" s="146">
        <v>53012</v>
      </c>
      <c r="F748" s="146">
        <v>45013</v>
      </c>
      <c r="G748" s="146">
        <v>20742</v>
      </c>
      <c r="H748" s="146">
        <v>1455</v>
      </c>
      <c r="I748" s="147">
        <v>61.02</v>
      </c>
      <c r="J748" s="14"/>
      <c r="K748" s="14"/>
      <c r="L748" s="14"/>
      <c r="M748" s="14"/>
      <c r="N748" s="14"/>
    </row>
    <row r="749" spans="1:14" s="15" customFormat="1" ht="15" customHeight="1">
      <c r="A749" s="21"/>
      <c r="B749" s="144">
        <v>2012</v>
      </c>
      <c r="C749" s="144"/>
      <c r="D749" s="146">
        <v>96</v>
      </c>
      <c r="E749" s="146">
        <v>43720</v>
      </c>
      <c r="F749" s="146">
        <v>29675</v>
      </c>
      <c r="G749" s="146">
        <v>17142</v>
      </c>
      <c r="H749" s="146">
        <v>3073</v>
      </c>
      <c r="I749" s="147">
        <v>47.4</v>
      </c>
      <c r="J749" s="7"/>
      <c r="K749" s="7"/>
      <c r="L749" s="7"/>
      <c r="M749" s="7"/>
      <c r="N749" s="7"/>
    </row>
    <row r="750" spans="1:14" s="15" customFormat="1" ht="15" customHeight="1">
      <c r="A750" s="21"/>
      <c r="B750" s="144">
        <v>2011</v>
      </c>
      <c r="C750" s="144"/>
      <c r="D750" s="146">
        <v>96</v>
      </c>
      <c r="E750" s="146">
        <v>79172</v>
      </c>
      <c r="F750" s="146">
        <v>41330</v>
      </c>
      <c r="G750" s="146">
        <v>42771</v>
      </c>
      <c r="H750" s="146">
        <v>13372</v>
      </c>
      <c r="I750" s="147">
        <v>86.38</v>
      </c>
      <c r="J750" s="7"/>
      <c r="K750" s="7"/>
      <c r="L750" s="7"/>
      <c r="M750" s="7"/>
      <c r="N750" s="7"/>
    </row>
    <row r="751" spans="1:14" s="15" customFormat="1" ht="15" customHeight="1">
      <c r="A751" s="21"/>
      <c r="B751" s="144">
        <v>2010</v>
      </c>
      <c r="C751" s="144"/>
      <c r="D751" s="146">
        <v>86</v>
      </c>
      <c r="E751" s="146">
        <v>81121</v>
      </c>
      <c r="F751" s="146">
        <v>43814</v>
      </c>
      <c r="G751" s="146">
        <v>43140</v>
      </c>
      <c r="H751" s="146">
        <v>23169</v>
      </c>
      <c r="I751" s="147">
        <v>94.58</v>
      </c>
      <c r="J751" s="7"/>
      <c r="K751" s="7"/>
      <c r="L751" s="7"/>
      <c r="M751" s="7"/>
      <c r="N751" s="7"/>
    </row>
    <row r="752" spans="1:14" ht="15" customHeight="1">
      <c r="B752" s="144">
        <v>2009</v>
      </c>
      <c r="C752" s="144"/>
      <c r="D752" s="146">
        <v>87</v>
      </c>
      <c r="E752" s="146">
        <v>66326</v>
      </c>
      <c r="F752" s="146">
        <v>65843</v>
      </c>
      <c r="G752" s="146">
        <v>29438</v>
      </c>
      <c r="H752" s="146" t="s">
        <v>69</v>
      </c>
      <c r="I752" s="147">
        <v>86.09</v>
      </c>
    </row>
    <row r="753" spans="1:14" ht="15" customHeight="1">
      <c r="B753" s="144">
        <v>2008</v>
      </c>
      <c r="C753" s="144"/>
      <c r="D753" s="146">
        <v>80</v>
      </c>
      <c r="E753" s="146">
        <v>94995</v>
      </c>
      <c r="F753" s="146">
        <v>69502</v>
      </c>
      <c r="G753" s="146">
        <v>35655</v>
      </c>
      <c r="H753" s="146" t="s">
        <v>69</v>
      </c>
      <c r="I753" s="147">
        <v>144.56</v>
      </c>
    </row>
    <row r="754" spans="1:14" ht="15" customHeight="1">
      <c r="B754" s="141" t="s">
        <v>246</v>
      </c>
      <c r="C754" s="141"/>
      <c r="D754" s="152"/>
      <c r="E754" s="152"/>
      <c r="F754" s="152"/>
      <c r="G754" s="152"/>
      <c r="H754" s="152"/>
      <c r="I754" s="153"/>
      <c r="J754" s="14"/>
      <c r="K754" s="14"/>
      <c r="L754" s="14"/>
      <c r="M754" s="14"/>
      <c r="N754" s="14"/>
    </row>
    <row r="755" spans="1:14" ht="15" customHeight="1">
      <c r="B755" s="163">
        <v>2016</v>
      </c>
      <c r="C755" s="251"/>
      <c r="D755" s="146">
        <v>53</v>
      </c>
      <c r="E755" s="146">
        <v>20743</v>
      </c>
      <c r="F755" s="146">
        <v>8580</v>
      </c>
      <c r="G755" s="146">
        <v>12774</v>
      </c>
      <c r="H755" s="146">
        <v>2451</v>
      </c>
      <c r="I755" s="147">
        <v>21.9</v>
      </c>
      <c r="J755" s="14"/>
      <c r="K755" s="14"/>
      <c r="L755" s="14"/>
      <c r="M755" s="14"/>
      <c r="N755" s="14"/>
    </row>
    <row r="756" spans="1:14" ht="15" customHeight="1">
      <c r="B756" s="163">
        <v>2015</v>
      </c>
      <c r="C756" s="163"/>
      <c r="D756" s="146">
        <v>54</v>
      </c>
      <c r="E756" s="146">
        <v>16060</v>
      </c>
      <c r="F756" s="146">
        <v>7058</v>
      </c>
      <c r="G756" s="146">
        <v>15957</v>
      </c>
      <c r="H756" s="146">
        <v>3011</v>
      </c>
      <c r="I756" s="147">
        <v>18.260000000000002</v>
      </c>
      <c r="J756" s="14"/>
      <c r="K756" s="14"/>
      <c r="L756" s="14"/>
      <c r="M756" s="14"/>
      <c r="N756" s="14"/>
    </row>
    <row r="757" spans="1:14" s="15" customFormat="1" ht="15" customHeight="1" collapsed="1">
      <c r="A757" s="21"/>
      <c r="B757" s="163">
        <v>2014</v>
      </c>
      <c r="C757" s="163"/>
      <c r="D757" s="146">
        <v>58</v>
      </c>
      <c r="E757" s="146">
        <v>13829</v>
      </c>
      <c r="F757" s="146">
        <v>7678</v>
      </c>
      <c r="G757" s="146">
        <v>15946</v>
      </c>
      <c r="H757" s="146">
        <v>77</v>
      </c>
      <c r="I757" s="147">
        <v>16.29</v>
      </c>
      <c r="J757" s="14"/>
      <c r="K757" s="14"/>
      <c r="L757" s="14"/>
      <c r="M757" s="14"/>
      <c r="N757" s="14"/>
    </row>
    <row r="758" spans="1:14" s="15" customFormat="1" ht="15" customHeight="1">
      <c r="A758" s="21"/>
      <c r="B758" s="163">
        <v>2013</v>
      </c>
      <c r="C758" s="163"/>
      <c r="D758" s="146">
        <v>56</v>
      </c>
      <c r="E758" s="146">
        <v>16843</v>
      </c>
      <c r="F758" s="146">
        <v>10312</v>
      </c>
      <c r="G758" s="146">
        <v>9861</v>
      </c>
      <c r="H758" s="146">
        <v>120</v>
      </c>
      <c r="I758" s="147">
        <v>20.88</v>
      </c>
      <c r="J758" s="14"/>
      <c r="K758" s="14"/>
      <c r="L758" s="14"/>
      <c r="M758" s="14"/>
      <c r="N758" s="14"/>
    </row>
    <row r="759" spans="1:14" s="15" customFormat="1" ht="15" customHeight="1">
      <c r="A759" s="21"/>
      <c r="B759" s="144">
        <v>2012</v>
      </c>
      <c r="C759" s="144"/>
      <c r="D759" s="146">
        <v>54</v>
      </c>
      <c r="E759" s="146">
        <v>17636</v>
      </c>
      <c r="F759" s="146">
        <v>9757</v>
      </c>
      <c r="G759" s="146">
        <v>13430</v>
      </c>
      <c r="H759" s="146">
        <v>169</v>
      </c>
      <c r="I759" s="147">
        <v>21.46</v>
      </c>
      <c r="J759" s="7"/>
      <c r="K759" s="7"/>
      <c r="L759" s="7"/>
      <c r="M759" s="7"/>
      <c r="N759" s="7"/>
    </row>
    <row r="760" spans="1:14" s="15" customFormat="1" ht="15" customHeight="1">
      <c r="A760" s="21"/>
      <c r="B760" s="144">
        <v>2011</v>
      </c>
      <c r="C760" s="144"/>
      <c r="D760" s="146">
        <v>51</v>
      </c>
      <c r="E760" s="146">
        <v>46975</v>
      </c>
      <c r="F760" s="146">
        <v>16033</v>
      </c>
      <c r="G760" s="146">
        <v>31900</v>
      </c>
      <c r="H760" s="146">
        <v>89</v>
      </c>
      <c r="I760" s="147">
        <v>55.75</v>
      </c>
      <c r="J760" s="7"/>
      <c r="K760" s="7"/>
      <c r="L760" s="7"/>
      <c r="M760" s="7"/>
      <c r="N760" s="7"/>
    </row>
    <row r="761" spans="1:14" ht="15" customHeight="1">
      <c r="B761" s="144">
        <v>2010</v>
      </c>
      <c r="C761" s="144"/>
      <c r="D761" s="146">
        <v>47</v>
      </c>
      <c r="E761" s="146">
        <v>75634</v>
      </c>
      <c r="F761" s="146">
        <v>8864</v>
      </c>
      <c r="G761" s="146">
        <v>69203</v>
      </c>
      <c r="H761" s="146">
        <v>28</v>
      </c>
      <c r="I761" s="147">
        <v>96.21</v>
      </c>
    </row>
    <row r="762" spans="1:14" ht="15" customHeight="1">
      <c r="B762" s="144">
        <v>2009</v>
      </c>
      <c r="C762" s="144"/>
      <c r="D762" s="146">
        <v>45</v>
      </c>
      <c r="E762" s="146">
        <v>75806</v>
      </c>
      <c r="F762" s="146">
        <v>8198</v>
      </c>
      <c r="G762" s="146">
        <v>67936</v>
      </c>
      <c r="H762" s="146" t="s">
        <v>69</v>
      </c>
      <c r="I762" s="147">
        <v>104.29</v>
      </c>
    </row>
    <row r="763" spans="1:14" ht="15" customHeight="1">
      <c r="B763" s="144">
        <v>2008</v>
      </c>
      <c r="C763" s="144"/>
      <c r="D763" s="146">
        <v>44</v>
      </c>
      <c r="E763" s="146">
        <v>77531</v>
      </c>
      <c r="F763" s="146">
        <v>14405</v>
      </c>
      <c r="G763" s="146">
        <v>63428</v>
      </c>
      <c r="H763" s="146" t="s">
        <v>69</v>
      </c>
      <c r="I763" s="147">
        <v>111.48</v>
      </c>
    </row>
    <row r="764" spans="1:14" ht="15" customHeight="1">
      <c r="B764" s="141" t="s">
        <v>247</v>
      </c>
      <c r="C764" s="141"/>
      <c r="D764" s="152"/>
      <c r="E764" s="152"/>
      <c r="F764" s="152"/>
      <c r="G764" s="152"/>
      <c r="H764" s="152"/>
      <c r="I764" s="153"/>
      <c r="J764" s="14"/>
      <c r="K764" s="14"/>
      <c r="L764" s="14"/>
      <c r="M764" s="14"/>
      <c r="N764" s="14"/>
    </row>
    <row r="765" spans="1:14" ht="15" customHeight="1">
      <c r="B765" s="163">
        <v>2016</v>
      </c>
      <c r="C765" s="251"/>
      <c r="D765" s="146">
        <v>25</v>
      </c>
      <c r="E765" s="146">
        <v>9176</v>
      </c>
      <c r="F765" s="146">
        <v>9120</v>
      </c>
      <c r="G765" s="146">
        <v>106</v>
      </c>
      <c r="H765" s="146">
        <v>106</v>
      </c>
      <c r="I765" s="147">
        <v>39.67</v>
      </c>
      <c r="J765" s="14"/>
      <c r="K765" s="14"/>
      <c r="L765" s="14"/>
      <c r="M765" s="14"/>
      <c r="N765" s="14"/>
    </row>
    <row r="766" spans="1:14" s="15" customFormat="1" ht="15" customHeight="1" collapsed="1">
      <c r="A766" s="21"/>
      <c r="B766" s="163">
        <v>2015</v>
      </c>
      <c r="C766" s="163"/>
      <c r="D766" s="146">
        <v>25</v>
      </c>
      <c r="E766" s="146">
        <v>29917</v>
      </c>
      <c r="F766" s="146">
        <v>31768</v>
      </c>
      <c r="G766" s="146">
        <v>380</v>
      </c>
      <c r="H766" s="146">
        <v>370</v>
      </c>
      <c r="I766" s="147">
        <v>123.83</v>
      </c>
      <c r="J766" s="14"/>
      <c r="K766" s="14"/>
      <c r="L766" s="14"/>
      <c r="M766" s="14"/>
      <c r="N766" s="14"/>
    </row>
    <row r="767" spans="1:14" s="15" customFormat="1" ht="15" customHeight="1">
      <c r="A767" s="21"/>
      <c r="B767" s="163">
        <v>2014</v>
      </c>
      <c r="C767" s="163"/>
      <c r="D767" s="146">
        <v>23</v>
      </c>
      <c r="E767" s="146">
        <v>15840</v>
      </c>
      <c r="F767" s="146">
        <v>18068</v>
      </c>
      <c r="G767" s="146">
        <v>525</v>
      </c>
      <c r="H767" s="146">
        <v>525</v>
      </c>
      <c r="I767" s="147">
        <v>78.209999999999994</v>
      </c>
      <c r="J767" s="14"/>
      <c r="K767" s="14"/>
      <c r="L767" s="14"/>
      <c r="M767" s="14"/>
      <c r="N767" s="14"/>
    </row>
    <row r="768" spans="1:14" s="15" customFormat="1" ht="15" customHeight="1">
      <c r="A768" s="21"/>
      <c r="B768" s="163">
        <v>2013</v>
      </c>
      <c r="C768" s="163"/>
      <c r="D768" s="146">
        <v>25</v>
      </c>
      <c r="E768" s="146">
        <v>7049</v>
      </c>
      <c r="F768" s="146">
        <v>6905</v>
      </c>
      <c r="G768" s="146">
        <v>346</v>
      </c>
      <c r="H768" s="146">
        <v>3</v>
      </c>
      <c r="I768" s="147">
        <v>36.83</v>
      </c>
      <c r="J768" s="14"/>
      <c r="K768" s="14"/>
      <c r="L768" s="14"/>
      <c r="M768" s="14"/>
      <c r="N768" s="14"/>
    </row>
    <row r="769" spans="1:14" s="15" customFormat="1" ht="15" customHeight="1">
      <c r="A769" s="21"/>
      <c r="B769" s="144">
        <v>2012</v>
      </c>
      <c r="C769" s="144"/>
      <c r="D769" s="146">
        <v>19</v>
      </c>
      <c r="E769" s="146">
        <v>6142</v>
      </c>
      <c r="F769" s="146">
        <v>6606</v>
      </c>
      <c r="G769" s="146">
        <v>17</v>
      </c>
      <c r="H769" s="146">
        <v>17</v>
      </c>
      <c r="I769" s="147">
        <v>36.17</v>
      </c>
      <c r="J769" s="7"/>
      <c r="K769" s="7"/>
      <c r="L769" s="7"/>
      <c r="M769" s="7"/>
      <c r="N769" s="7"/>
    </row>
    <row r="770" spans="1:14" ht="15" customHeight="1">
      <c r="B770" s="144">
        <v>2011</v>
      </c>
      <c r="C770" s="144"/>
      <c r="D770" s="146">
        <v>19</v>
      </c>
      <c r="E770" s="146">
        <v>6773</v>
      </c>
      <c r="F770" s="146">
        <v>9055</v>
      </c>
      <c r="G770" s="146">
        <v>2</v>
      </c>
      <c r="H770" s="146">
        <v>2</v>
      </c>
      <c r="I770" s="147">
        <v>39.74</v>
      </c>
    </row>
    <row r="771" spans="1:14" ht="15" customHeight="1">
      <c r="B771" s="144">
        <v>2010</v>
      </c>
      <c r="C771" s="144"/>
      <c r="D771" s="146">
        <v>19</v>
      </c>
      <c r="E771" s="146">
        <v>839</v>
      </c>
      <c r="F771" s="146">
        <v>11738</v>
      </c>
      <c r="G771" s="146">
        <v>8</v>
      </c>
      <c r="H771" s="146">
        <v>8</v>
      </c>
      <c r="I771" s="147">
        <v>5.0999999999999996</v>
      </c>
    </row>
    <row r="772" spans="1:14" ht="15" customHeight="1">
      <c r="B772" s="144">
        <v>2009</v>
      </c>
      <c r="C772" s="144"/>
      <c r="D772" s="146">
        <v>15</v>
      </c>
      <c r="E772" s="146">
        <v>9257</v>
      </c>
      <c r="F772" s="146">
        <v>9125</v>
      </c>
      <c r="G772" s="146">
        <v>141</v>
      </c>
      <c r="H772" s="146" t="s">
        <v>69</v>
      </c>
      <c r="I772" s="147">
        <v>57.62</v>
      </c>
    </row>
    <row r="773" spans="1:14" ht="15" customHeight="1">
      <c r="B773" s="144">
        <v>2008</v>
      </c>
      <c r="C773" s="144"/>
      <c r="D773" s="146">
        <v>14</v>
      </c>
      <c r="E773" s="146">
        <v>16011</v>
      </c>
      <c r="F773" s="146">
        <v>16227</v>
      </c>
      <c r="G773" s="146">
        <v>72</v>
      </c>
      <c r="H773" s="146" t="s">
        <v>69</v>
      </c>
      <c r="I773" s="147">
        <v>105.32</v>
      </c>
    </row>
    <row r="774" spans="1:14" ht="15" customHeight="1">
      <c r="B774" s="141" t="s">
        <v>248</v>
      </c>
      <c r="C774" s="141"/>
      <c r="D774" s="152"/>
      <c r="E774" s="152"/>
      <c r="F774" s="152"/>
      <c r="G774" s="152"/>
      <c r="H774" s="152"/>
      <c r="I774" s="153"/>
      <c r="J774" s="14"/>
      <c r="K774" s="14"/>
      <c r="L774" s="14"/>
      <c r="M774" s="14"/>
      <c r="N774" s="14"/>
    </row>
    <row r="775" spans="1:14" s="14" customFormat="1" ht="15" customHeight="1" collapsed="1">
      <c r="A775" s="21"/>
      <c r="B775" s="163">
        <v>2016</v>
      </c>
      <c r="C775" s="251"/>
      <c r="D775" s="146">
        <v>24</v>
      </c>
      <c r="E775" s="146">
        <v>746</v>
      </c>
      <c r="F775" s="146">
        <v>958</v>
      </c>
      <c r="G775" s="146">
        <v>1</v>
      </c>
      <c r="H775" s="146">
        <v>1</v>
      </c>
      <c r="I775" s="147">
        <v>2.95</v>
      </c>
    </row>
    <row r="776" spans="1:14" s="14" customFormat="1" ht="15" customHeight="1">
      <c r="A776" s="21"/>
      <c r="B776" s="163">
        <v>2015</v>
      </c>
      <c r="C776" s="163"/>
      <c r="D776" s="146">
        <v>21</v>
      </c>
      <c r="E776" s="146">
        <v>1871</v>
      </c>
      <c r="F776" s="146">
        <v>1606</v>
      </c>
      <c r="G776" s="146">
        <v>297</v>
      </c>
      <c r="H776" s="146">
        <v>0</v>
      </c>
      <c r="I776" s="147">
        <v>7.47</v>
      </c>
    </row>
    <row r="777" spans="1:14" s="14" customFormat="1" ht="15" customHeight="1">
      <c r="A777" s="21"/>
      <c r="B777" s="163">
        <v>2014</v>
      </c>
      <c r="C777" s="163"/>
      <c r="D777" s="146">
        <v>22</v>
      </c>
      <c r="E777" s="146">
        <v>-1032</v>
      </c>
      <c r="F777" s="146">
        <v>639</v>
      </c>
      <c r="G777" s="146">
        <v>2046</v>
      </c>
      <c r="H777" s="146">
        <v>573</v>
      </c>
      <c r="I777" s="147">
        <v>-4.17</v>
      </c>
    </row>
    <row r="778" spans="1:14" s="14" customFormat="1" ht="15" customHeight="1">
      <c r="A778" s="21"/>
      <c r="B778" s="163">
        <v>2013</v>
      </c>
      <c r="C778" s="163"/>
      <c r="D778" s="146">
        <v>22</v>
      </c>
      <c r="E778" s="146">
        <v>1243</v>
      </c>
      <c r="F778" s="146">
        <v>660</v>
      </c>
      <c r="G778" s="146">
        <v>2802</v>
      </c>
      <c r="H778" s="146">
        <v>0</v>
      </c>
      <c r="I778" s="147">
        <v>7.69</v>
      </c>
    </row>
    <row r="779" spans="1:14" ht="15" customHeight="1">
      <c r="B779" s="144">
        <v>2012</v>
      </c>
      <c r="C779" s="144"/>
      <c r="D779" s="146">
        <v>26</v>
      </c>
      <c r="E779" s="146">
        <v>6918</v>
      </c>
      <c r="F779" s="146">
        <v>292</v>
      </c>
      <c r="G779" s="146">
        <v>6761</v>
      </c>
      <c r="H779" s="146">
        <v>0</v>
      </c>
      <c r="I779" s="147">
        <v>50.7</v>
      </c>
    </row>
    <row r="780" spans="1:14" ht="15" customHeight="1">
      <c r="B780" s="144">
        <v>2011</v>
      </c>
      <c r="C780" s="144"/>
      <c r="D780" s="146">
        <v>28</v>
      </c>
      <c r="E780" s="146">
        <v>15545</v>
      </c>
      <c r="F780" s="146">
        <v>998</v>
      </c>
      <c r="G780" s="146">
        <v>15103</v>
      </c>
      <c r="H780" s="146">
        <v>0</v>
      </c>
      <c r="I780" s="147">
        <v>89.8</v>
      </c>
    </row>
    <row r="781" spans="1:14" ht="15" customHeight="1">
      <c r="B781" s="144">
        <v>2010</v>
      </c>
      <c r="C781" s="144"/>
      <c r="D781" s="146">
        <v>30</v>
      </c>
      <c r="E781" s="146">
        <v>11629</v>
      </c>
      <c r="F781" s="146">
        <v>17503</v>
      </c>
      <c r="G781" s="146">
        <v>384</v>
      </c>
      <c r="H781" s="146">
        <v>349</v>
      </c>
      <c r="I781" s="147">
        <v>52.37</v>
      </c>
    </row>
    <row r="782" spans="1:14" ht="15" customHeight="1">
      <c r="B782" s="144">
        <v>2009</v>
      </c>
      <c r="C782" s="144"/>
      <c r="D782" s="146">
        <v>34</v>
      </c>
      <c r="E782" s="146">
        <v>6727</v>
      </c>
      <c r="F782" s="146">
        <v>7137</v>
      </c>
      <c r="G782" s="146">
        <v>4</v>
      </c>
      <c r="H782" s="146" t="s">
        <v>69</v>
      </c>
      <c r="I782" s="147">
        <v>30.44</v>
      </c>
    </row>
    <row r="783" spans="1:14" ht="15" customHeight="1">
      <c r="B783" s="144">
        <v>2008</v>
      </c>
      <c r="C783" s="144"/>
      <c r="D783" s="146">
        <v>34</v>
      </c>
      <c r="E783" s="146">
        <v>20154</v>
      </c>
      <c r="F783" s="146">
        <v>20711</v>
      </c>
      <c r="G783" s="146">
        <v>5</v>
      </c>
      <c r="H783" s="146" t="s">
        <v>69</v>
      </c>
      <c r="I783" s="147">
        <v>86.66</v>
      </c>
    </row>
    <row r="784" spans="1:14" s="13" customFormat="1" ht="15" customHeight="1">
      <c r="A784" s="21"/>
      <c r="B784" s="138" t="s">
        <v>22</v>
      </c>
      <c r="C784" s="138"/>
      <c r="D784" s="139"/>
      <c r="E784" s="139"/>
      <c r="F784" s="139"/>
      <c r="G784" s="139"/>
      <c r="H784" s="139"/>
      <c r="I784" s="140"/>
      <c r="J784" s="12"/>
      <c r="K784" s="12"/>
      <c r="L784" s="12"/>
      <c r="M784" s="12"/>
      <c r="N784" s="12"/>
    </row>
    <row r="785" spans="1:14" s="14" customFormat="1" ht="15" customHeight="1" collapsed="1">
      <c r="A785" s="21"/>
      <c r="B785" s="141" t="s">
        <v>456</v>
      </c>
      <c r="C785" s="141"/>
      <c r="D785" s="142"/>
      <c r="E785" s="142"/>
      <c r="F785" s="142"/>
      <c r="G785" s="142"/>
      <c r="H785" s="142"/>
      <c r="I785" s="143"/>
      <c r="J785" s="13"/>
      <c r="K785" s="13"/>
      <c r="L785" s="13"/>
      <c r="M785" s="13"/>
      <c r="N785" s="13"/>
    </row>
    <row r="786" spans="1:14" s="14" customFormat="1" ht="15" customHeight="1">
      <c r="A786" s="21"/>
      <c r="B786" s="163">
        <v>2016</v>
      </c>
      <c r="C786" s="251"/>
      <c r="D786" s="146">
        <v>78866</v>
      </c>
      <c r="E786" s="146">
        <v>373771</v>
      </c>
      <c r="F786" s="146">
        <v>812165</v>
      </c>
      <c r="G786" s="146">
        <v>18795</v>
      </c>
      <c r="H786" s="146">
        <v>12560</v>
      </c>
      <c r="I786" s="147">
        <v>7.14</v>
      </c>
      <c r="J786" s="13"/>
      <c r="K786" s="13"/>
      <c r="L786" s="13"/>
      <c r="M786" s="13"/>
      <c r="N786" s="13"/>
    </row>
    <row r="787" spans="1:14" s="14" customFormat="1" ht="15" customHeight="1">
      <c r="A787" s="21"/>
      <c r="B787" s="163">
        <v>2015</v>
      </c>
      <c r="C787" s="163"/>
      <c r="D787" s="146">
        <v>77906</v>
      </c>
      <c r="E787" s="146">
        <v>261247</v>
      </c>
      <c r="F787" s="146">
        <v>760714</v>
      </c>
      <c r="G787" s="146">
        <v>73938</v>
      </c>
      <c r="H787" s="146">
        <v>6236</v>
      </c>
      <c r="I787" s="147">
        <v>4.97</v>
      </c>
      <c r="J787" s="13"/>
      <c r="K787" s="13"/>
      <c r="L787" s="13"/>
      <c r="M787" s="13"/>
      <c r="N787" s="13"/>
    </row>
    <row r="788" spans="1:14" s="14" customFormat="1" ht="15" customHeight="1">
      <c r="A788" s="21"/>
      <c r="B788" s="163">
        <v>2014</v>
      </c>
      <c r="C788" s="163"/>
      <c r="D788" s="146">
        <v>77844</v>
      </c>
      <c r="E788" s="146">
        <v>451188</v>
      </c>
      <c r="F788" s="146">
        <v>845194</v>
      </c>
      <c r="G788" s="146">
        <v>12520</v>
      </c>
      <c r="H788" s="146">
        <v>4030</v>
      </c>
      <c r="I788" s="147">
        <v>8.69</v>
      </c>
      <c r="J788" s="13"/>
      <c r="K788" s="13"/>
      <c r="L788" s="13"/>
      <c r="M788" s="13"/>
      <c r="N788" s="13"/>
    </row>
    <row r="789" spans="1:14" ht="15" customHeight="1">
      <c r="B789" s="163">
        <v>2013</v>
      </c>
      <c r="C789" s="163"/>
      <c r="D789" s="146">
        <v>81335</v>
      </c>
      <c r="E789" s="146">
        <v>156411</v>
      </c>
      <c r="F789" s="146">
        <v>768684</v>
      </c>
      <c r="G789" s="146">
        <v>19028</v>
      </c>
      <c r="H789" s="146">
        <v>7449</v>
      </c>
      <c r="I789" s="147">
        <v>2.94</v>
      </c>
      <c r="J789" s="13"/>
      <c r="K789" s="13"/>
      <c r="L789" s="13"/>
      <c r="M789" s="13"/>
      <c r="N789" s="13"/>
    </row>
    <row r="790" spans="1:14" ht="15" customHeight="1">
      <c r="B790" s="144">
        <v>2012</v>
      </c>
      <c r="C790" s="144"/>
      <c r="D790" s="146">
        <v>87592</v>
      </c>
      <c r="E790" s="146">
        <v>478092</v>
      </c>
      <c r="F790" s="146">
        <v>1000679</v>
      </c>
      <c r="G790" s="146">
        <v>10340</v>
      </c>
      <c r="H790" s="146">
        <v>3611</v>
      </c>
      <c r="I790" s="147">
        <v>8.25</v>
      </c>
    </row>
    <row r="791" spans="1:14" ht="15" customHeight="1">
      <c r="B791" s="144">
        <v>2011</v>
      </c>
      <c r="C791" s="144"/>
      <c r="D791" s="146">
        <v>97980</v>
      </c>
      <c r="E791" s="146">
        <v>885391</v>
      </c>
      <c r="F791" s="146">
        <v>1283786</v>
      </c>
      <c r="G791" s="146">
        <v>22137</v>
      </c>
      <c r="H791" s="146">
        <v>13268</v>
      </c>
      <c r="I791" s="147">
        <v>12.23</v>
      </c>
    </row>
    <row r="792" spans="1:14" ht="15" customHeight="1">
      <c r="B792" s="144">
        <v>2010</v>
      </c>
      <c r="C792" s="144"/>
      <c r="D792" s="146">
        <v>105463</v>
      </c>
      <c r="E792" s="146">
        <v>1099503</v>
      </c>
      <c r="F792" s="146">
        <v>1639948</v>
      </c>
      <c r="G792" s="146">
        <v>21019</v>
      </c>
      <c r="H792" s="146">
        <v>8223</v>
      </c>
      <c r="I792" s="147">
        <v>12.89</v>
      </c>
    </row>
    <row r="793" spans="1:14" ht="15" customHeight="1">
      <c r="B793" s="144">
        <v>2009</v>
      </c>
      <c r="C793" s="144"/>
      <c r="D793" s="146">
        <v>116686</v>
      </c>
      <c r="E793" s="146">
        <v>1190921</v>
      </c>
      <c r="F793" s="146">
        <v>1768105</v>
      </c>
      <c r="G793" s="146">
        <v>50694</v>
      </c>
      <c r="H793" s="146" t="s">
        <v>69</v>
      </c>
      <c r="I793" s="147">
        <v>12.74</v>
      </c>
    </row>
    <row r="794" spans="1:14" s="14" customFormat="1" ht="15" customHeight="1" collapsed="1">
      <c r="A794" s="21"/>
      <c r="B794" s="144">
        <v>2008</v>
      </c>
      <c r="C794" s="144"/>
      <c r="D794" s="146">
        <v>125045</v>
      </c>
      <c r="E794" s="146">
        <v>1514597</v>
      </c>
      <c r="F794" s="146">
        <v>2380556</v>
      </c>
      <c r="G794" s="146">
        <v>122257</v>
      </c>
      <c r="H794" s="146" t="s">
        <v>69</v>
      </c>
      <c r="I794" s="147">
        <v>14.84</v>
      </c>
      <c r="J794" s="7"/>
      <c r="K794" s="7"/>
      <c r="L794" s="7"/>
      <c r="M794" s="7"/>
      <c r="N794" s="7"/>
    </row>
    <row r="795" spans="1:14" s="14" customFormat="1" ht="15" customHeight="1">
      <c r="A795" s="21"/>
      <c r="B795" s="138" t="s">
        <v>35</v>
      </c>
      <c r="C795" s="138"/>
      <c r="D795" s="150"/>
      <c r="E795" s="150"/>
      <c r="F795" s="150"/>
      <c r="G795" s="150"/>
      <c r="H795" s="150"/>
      <c r="I795" s="151"/>
      <c r="J795" s="13"/>
      <c r="K795" s="13"/>
      <c r="L795" s="13"/>
      <c r="M795" s="13"/>
      <c r="N795" s="13"/>
    </row>
    <row r="796" spans="1:14" s="14" customFormat="1" ht="15" customHeight="1">
      <c r="A796" s="21"/>
      <c r="B796" s="141" t="s">
        <v>249</v>
      </c>
      <c r="C796" s="141"/>
      <c r="D796" s="152"/>
      <c r="E796" s="152"/>
      <c r="F796" s="152"/>
      <c r="G796" s="152"/>
      <c r="H796" s="152"/>
      <c r="I796" s="153"/>
    </row>
    <row r="797" spans="1:14" s="14" customFormat="1" ht="15" customHeight="1">
      <c r="A797" s="21"/>
      <c r="B797" s="163">
        <v>2016</v>
      </c>
      <c r="C797" s="251"/>
      <c r="D797" s="146">
        <v>39844</v>
      </c>
      <c r="E797" s="146">
        <v>12424</v>
      </c>
      <c r="F797" s="146">
        <v>14742</v>
      </c>
      <c r="G797" s="146">
        <v>195</v>
      </c>
      <c r="H797" s="146">
        <v>77</v>
      </c>
      <c r="I797" s="147">
        <v>3.06</v>
      </c>
    </row>
    <row r="798" spans="1:14" ht="15" customHeight="1">
      <c r="B798" s="163">
        <v>2015</v>
      </c>
      <c r="C798" s="163"/>
      <c r="D798" s="146">
        <v>39193</v>
      </c>
      <c r="E798" s="146">
        <v>10679</v>
      </c>
      <c r="F798" s="146">
        <v>14445</v>
      </c>
      <c r="G798" s="146">
        <v>133</v>
      </c>
      <c r="H798" s="146">
        <v>49</v>
      </c>
      <c r="I798" s="147">
        <v>2.7</v>
      </c>
      <c r="J798" s="14"/>
      <c r="K798" s="14"/>
      <c r="L798" s="14"/>
      <c r="M798" s="14"/>
      <c r="N798" s="14"/>
    </row>
    <row r="799" spans="1:14" ht="15" customHeight="1">
      <c r="B799" s="163">
        <v>2014</v>
      </c>
      <c r="C799" s="163"/>
      <c r="D799" s="146">
        <v>38918</v>
      </c>
      <c r="E799" s="146">
        <v>10821</v>
      </c>
      <c r="F799" s="146">
        <v>14991</v>
      </c>
      <c r="G799" s="146">
        <v>141</v>
      </c>
      <c r="H799" s="146">
        <v>59</v>
      </c>
      <c r="I799" s="147">
        <v>2.76</v>
      </c>
      <c r="J799" s="14"/>
      <c r="K799" s="14"/>
      <c r="L799" s="14"/>
      <c r="M799" s="14"/>
      <c r="N799" s="14"/>
    </row>
    <row r="800" spans="1:14" ht="15" customHeight="1">
      <c r="B800" s="163">
        <v>2013</v>
      </c>
      <c r="C800" s="163"/>
      <c r="D800" s="146">
        <v>41575</v>
      </c>
      <c r="E800" s="146">
        <v>8490</v>
      </c>
      <c r="F800" s="146">
        <v>13778</v>
      </c>
      <c r="G800" s="146">
        <v>101</v>
      </c>
      <c r="H800" s="146">
        <v>93</v>
      </c>
      <c r="I800" s="147">
        <v>2.14</v>
      </c>
      <c r="J800" s="14"/>
      <c r="K800" s="14"/>
      <c r="L800" s="14"/>
      <c r="M800" s="14"/>
      <c r="N800" s="14"/>
    </row>
    <row r="801" spans="1:14" ht="15" customHeight="1">
      <c r="B801" s="144">
        <v>2012</v>
      </c>
      <c r="C801" s="144"/>
      <c r="D801" s="146">
        <v>45797</v>
      </c>
      <c r="E801" s="146">
        <v>9553</v>
      </c>
      <c r="F801" s="146">
        <v>16793</v>
      </c>
      <c r="G801" s="146">
        <v>170</v>
      </c>
      <c r="H801" s="146">
        <v>64</v>
      </c>
      <c r="I801" s="147">
        <v>2.1</v>
      </c>
    </row>
    <row r="802" spans="1:14" ht="15" customHeight="1">
      <c r="B802" s="144">
        <v>2011</v>
      </c>
      <c r="C802" s="144"/>
      <c r="D802" s="146">
        <v>53280</v>
      </c>
      <c r="E802" s="146">
        <v>13997</v>
      </c>
      <c r="F802" s="146">
        <v>22958</v>
      </c>
      <c r="G802" s="146">
        <v>182</v>
      </c>
      <c r="H802" s="146">
        <v>125</v>
      </c>
      <c r="I802" s="147">
        <v>2.4300000000000002</v>
      </c>
    </row>
    <row r="803" spans="1:14" s="14" customFormat="1" ht="15" customHeight="1" collapsed="1">
      <c r="A803" s="21"/>
      <c r="B803" s="144">
        <v>2010</v>
      </c>
      <c r="C803" s="144"/>
      <c r="D803" s="146">
        <v>59092</v>
      </c>
      <c r="E803" s="146">
        <v>30004</v>
      </c>
      <c r="F803" s="146">
        <v>37655</v>
      </c>
      <c r="G803" s="146">
        <v>333</v>
      </c>
      <c r="H803" s="146">
        <v>303</v>
      </c>
      <c r="I803" s="147">
        <v>4.01</v>
      </c>
      <c r="J803" s="7"/>
      <c r="K803" s="7"/>
      <c r="L803" s="7"/>
      <c r="M803" s="7"/>
      <c r="N803" s="7"/>
    </row>
    <row r="804" spans="1:14" s="14" customFormat="1" ht="15" customHeight="1">
      <c r="A804" s="21"/>
      <c r="B804" s="144">
        <v>2009</v>
      </c>
      <c r="C804" s="144"/>
      <c r="D804" s="146">
        <v>68096</v>
      </c>
      <c r="E804" s="146">
        <v>16879</v>
      </c>
      <c r="F804" s="146">
        <v>35827</v>
      </c>
      <c r="G804" s="146">
        <v>186</v>
      </c>
      <c r="H804" s="146" t="s">
        <v>69</v>
      </c>
      <c r="I804" s="147">
        <v>1.93</v>
      </c>
      <c r="J804" s="7"/>
      <c r="K804" s="7"/>
      <c r="L804" s="7"/>
      <c r="M804" s="7"/>
      <c r="N804" s="7"/>
    </row>
    <row r="805" spans="1:14" s="14" customFormat="1" ht="15" customHeight="1">
      <c r="A805" s="21"/>
      <c r="B805" s="144">
        <v>2008</v>
      </c>
      <c r="C805" s="144"/>
      <c r="D805" s="146">
        <v>74971</v>
      </c>
      <c r="E805" s="146">
        <v>30410</v>
      </c>
      <c r="F805" s="146">
        <v>52375</v>
      </c>
      <c r="G805" s="146">
        <v>500</v>
      </c>
      <c r="H805" s="146" t="s">
        <v>69</v>
      </c>
      <c r="I805" s="147">
        <v>3.05</v>
      </c>
      <c r="J805" s="7"/>
      <c r="K805" s="7"/>
      <c r="L805" s="7"/>
      <c r="M805" s="7"/>
      <c r="N805" s="7"/>
    </row>
    <row r="806" spans="1:14" s="14" customFormat="1" ht="15" customHeight="1">
      <c r="A806" s="21"/>
      <c r="B806" s="141" t="s">
        <v>250</v>
      </c>
      <c r="C806" s="141"/>
      <c r="D806" s="152"/>
      <c r="E806" s="152"/>
      <c r="F806" s="152"/>
      <c r="G806" s="152"/>
      <c r="H806" s="152"/>
      <c r="I806" s="153"/>
    </row>
    <row r="807" spans="1:14" ht="15" customHeight="1">
      <c r="B807" s="163">
        <v>2016</v>
      </c>
      <c r="C807" s="251"/>
      <c r="D807" s="146">
        <v>39022</v>
      </c>
      <c r="E807" s="146">
        <v>361347</v>
      </c>
      <c r="F807" s="146">
        <v>797422</v>
      </c>
      <c r="G807" s="146">
        <v>18601</v>
      </c>
      <c r="H807" s="146">
        <v>12483</v>
      </c>
      <c r="I807" s="147">
        <v>7.49</v>
      </c>
      <c r="J807" s="14"/>
      <c r="K807" s="14"/>
      <c r="L807" s="14"/>
      <c r="M807" s="14"/>
      <c r="N807" s="14"/>
    </row>
    <row r="808" spans="1:14" ht="15" customHeight="1">
      <c r="B808" s="163">
        <v>2015</v>
      </c>
      <c r="C808" s="163"/>
      <c r="D808" s="146">
        <v>38713</v>
      </c>
      <c r="E808" s="146">
        <v>250568</v>
      </c>
      <c r="F808" s="146">
        <v>746268</v>
      </c>
      <c r="G808" s="146">
        <v>73805</v>
      </c>
      <c r="H808" s="146">
        <v>6187</v>
      </c>
      <c r="I808" s="147">
        <v>5.15</v>
      </c>
      <c r="J808" s="14"/>
      <c r="K808" s="14"/>
      <c r="L808" s="14"/>
      <c r="M808" s="14"/>
      <c r="N808" s="14"/>
    </row>
    <row r="809" spans="1:14" ht="15" customHeight="1">
      <c r="B809" s="163">
        <v>2014</v>
      </c>
      <c r="C809" s="163"/>
      <c r="D809" s="146">
        <v>38926</v>
      </c>
      <c r="E809" s="146">
        <v>440367</v>
      </c>
      <c r="F809" s="146">
        <v>830203</v>
      </c>
      <c r="G809" s="146">
        <v>12379</v>
      </c>
      <c r="H809" s="146">
        <v>3971</v>
      </c>
      <c r="I809" s="147">
        <v>9.18</v>
      </c>
      <c r="J809" s="14"/>
      <c r="K809" s="14"/>
      <c r="L809" s="14"/>
      <c r="M809" s="14"/>
      <c r="N809" s="14"/>
    </row>
    <row r="810" spans="1:14" ht="15" customHeight="1">
      <c r="B810" s="163">
        <v>2013</v>
      </c>
      <c r="C810" s="163"/>
      <c r="D810" s="146">
        <v>39760</v>
      </c>
      <c r="E810" s="146">
        <v>147921</v>
      </c>
      <c r="F810" s="146">
        <v>754906</v>
      </c>
      <c r="G810" s="146">
        <v>18927</v>
      </c>
      <c r="H810" s="146">
        <v>7357</v>
      </c>
      <c r="I810" s="147">
        <v>3</v>
      </c>
      <c r="J810" s="14"/>
      <c r="K810" s="14"/>
      <c r="L810" s="14"/>
      <c r="M810" s="14"/>
      <c r="N810" s="14"/>
    </row>
    <row r="811" spans="1:14" ht="15" customHeight="1">
      <c r="B811" s="144">
        <v>2012</v>
      </c>
      <c r="C811" s="144"/>
      <c r="D811" s="146">
        <v>41795</v>
      </c>
      <c r="E811" s="146">
        <v>468539</v>
      </c>
      <c r="F811" s="146">
        <v>983886</v>
      </c>
      <c r="G811" s="146">
        <v>10170</v>
      </c>
      <c r="H811" s="146">
        <v>3547</v>
      </c>
      <c r="I811" s="147">
        <v>8.77</v>
      </c>
    </row>
    <row r="812" spans="1:14" s="14" customFormat="1" ht="15" customHeight="1" collapsed="1">
      <c r="A812" s="21"/>
      <c r="B812" s="144">
        <v>2011</v>
      </c>
      <c r="C812" s="144"/>
      <c r="D812" s="146">
        <v>44700</v>
      </c>
      <c r="E812" s="146">
        <v>871394</v>
      </c>
      <c r="F812" s="146">
        <v>1260828</v>
      </c>
      <c r="G812" s="146">
        <v>21955</v>
      </c>
      <c r="H812" s="146">
        <v>13143</v>
      </c>
      <c r="I812" s="147">
        <v>13.07</v>
      </c>
      <c r="J812" s="7"/>
      <c r="K812" s="7"/>
      <c r="L812" s="7"/>
      <c r="M812" s="7"/>
      <c r="N812" s="7"/>
    </row>
    <row r="813" spans="1:14" s="14" customFormat="1" ht="15" customHeight="1">
      <c r="A813" s="21"/>
      <c r="B813" s="144">
        <v>2010</v>
      </c>
      <c r="C813" s="144"/>
      <c r="D813" s="146">
        <v>46371</v>
      </c>
      <c r="E813" s="146">
        <v>1069499</v>
      </c>
      <c r="F813" s="146">
        <v>1602293</v>
      </c>
      <c r="G813" s="146">
        <v>20686</v>
      </c>
      <c r="H813" s="146">
        <v>7919</v>
      </c>
      <c r="I813" s="147">
        <v>13.74</v>
      </c>
      <c r="J813" s="7"/>
      <c r="K813" s="7"/>
      <c r="L813" s="7"/>
      <c r="M813" s="7"/>
      <c r="N813" s="7"/>
    </row>
    <row r="814" spans="1:14" s="14" customFormat="1" ht="15" customHeight="1">
      <c r="A814" s="21"/>
      <c r="B814" s="144">
        <v>2009</v>
      </c>
      <c r="C814" s="144"/>
      <c r="D814" s="146">
        <v>48590</v>
      </c>
      <c r="E814" s="146">
        <v>1174042</v>
      </c>
      <c r="F814" s="146">
        <v>1732278</v>
      </c>
      <c r="G814" s="146">
        <v>50508</v>
      </c>
      <c r="H814" s="146" t="s">
        <v>69</v>
      </c>
      <c r="I814" s="147">
        <v>13.86</v>
      </c>
      <c r="J814" s="7"/>
      <c r="K814" s="7"/>
      <c r="L814" s="7"/>
      <c r="M814" s="7"/>
      <c r="N814" s="7"/>
    </row>
    <row r="815" spans="1:14" s="14" customFormat="1" ht="15" customHeight="1">
      <c r="A815" s="21"/>
      <c r="B815" s="144">
        <v>2008</v>
      </c>
      <c r="C815" s="144"/>
      <c r="D815" s="146">
        <v>50074</v>
      </c>
      <c r="E815" s="146">
        <v>1484187</v>
      </c>
      <c r="F815" s="146">
        <v>2328181</v>
      </c>
      <c r="G815" s="146">
        <v>121757</v>
      </c>
      <c r="H815" s="146" t="s">
        <v>69</v>
      </c>
      <c r="I815" s="147">
        <v>16.12</v>
      </c>
      <c r="J815" s="7"/>
      <c r="K815" s="7"/>
      <c r="L815" s="7"/>
      <c r="M815" s="7"/>
      <c r="N815" s="7"/>
    </row>
    <row r="816" spans="1:14" ht="15" customHeight="1">
      <c r="B816" s="138" t="s">
        <v>11</v>
      </c>
      <c r="C816" s="138"/>
      <c r="D816" s="150"/>
      <c r="E816" s="150"/>
      <c r="F816" s="150"/>
      <c r="G816" s="150"/>
      <c r="H816" s="150"/>
      <c r="I816" s="151"/>
      <c r="J816" s="13"/>
      <c r="K816" s="13"/>
      <c r="L816" s="13"/>
      <c r="M816" s="13"/>
      <c r="N816" s="13"/>
    </row>
    <row r="817" spans="1:14" ht="15" customHeight="1">
      <c r="B817" s="141" t="s">
        <v>251</v>
      </c>
      <c r="C817" s="141"/>
      <c r="D817" s="152"/>
      <c r="E817" s="152"/>
      <c r="F817" s="152"/>
      <c r="G817" s="152"/>
      <c r="H817" s="152"/>
      <c r="I817" s="153"/>
      <c r="J817" s="14"/>
      <c r="K817" s="14"/>
      <c r="L817" s="14"/>
      <c r="M817" s="14"/>
      <c r="N817" s="14"/>
    </row>
    <row r="818" spans="1:14" ht="15" customHeight="1">
      <c r="B818" s="163">
        <v>2016</v>
      </c>
      <c r="C818" s="251"/>
      <c r="D818" s="146">
        <v>78807</v>
      </c>
      <c r="E818" s="146">
        <v>343285</v>
      </c>
      <c r="F818" s="146">
        <v>690981</v>
      </c>
      <c r="G818" s="146">
        <v>17523</v>
      </c>
      <c r="H818" s="146">
        <v>11730</v>
      </c>
      <c r="I818" s="147">
        <v>8.32</v>
      </c>
      <c r="J818" s="14"/>
      <c r="K818" s="14"/>
      <c r="L818" s="14"/>
      <c r="M818" s="14"/>
      <c r="N818" s="14"/>
    </row>
    <row r="819" spans="1:14" ht="15" customHeight="1">
      <c r="B819" s="163">
        <v>2015</v>
      </c>
      <c r="C819" s="163"/>
      <c r="D819" s="146">
        <v>77851</v>
      </c>
      <c r="E819" s="146">
        <v>88786</v>
      </c>
      <c r="F819" s="146">
        <v>580164</v>
      </c>
      <c r="G819" s="146">
        <v>6342</v>
      </c>
      <c r="H819" s="146">
        <v>4729</v>
      </c>
      <c r="I819" s="147">
        <v>2.2000000000000002</v>
      </c>
      <c r="J819" s="14"/>
      <c r="K819" s="14"/>
      <c r="L819" s="14"/>
      <c r="M819" s="14"/>
      <c r="N819" s="14"/>
    </row>
    <row r="820" spans="1:14" ht="15" customHeight="1">
      <c r="B820" s="163">
        <v>2014</v>
      </c>
      <c r="C820" s="163"/>
      <c r="D820" s="146">
        <v>77792</v>
      </c>
      <c r="E820" s="146">
        <v>279343</v>
      </c>
      <c r="F820" s="146">
        <v>626315</v>
      </c>
      <c r="G820" s="146">
        <v>10185</v>
      </c>
      <c r="H820" s="146">
        <v>2856</v>
      </c>
      <c r="I820" s="147">
        <v>7.33</v>
      </c>
      <c r="J820" s="14"/>
      <c r="K820" s="14"/>
      <c r="L820" s="14"/>
      <c r="M820" s="14"/>
      <c r="N820" s="14"/>
    </row>
    <row r="821" spans="1:14" s="14" customFormat="1" ht="15" customHeight="1" collapsed="1">
      <c r="A821" s="21"/>
      <c r="B821" s="163">
        <v>2013</v>
      </c>
      <c r="C821" s="163"/>
      <c r="D821" s="146">
        <v>81275</v>
      </c>
      <c r="E821" s="146">
        <v>31953</v>
      </c>
      <c r="F821" s="146">
        <v>539180</v>
      </c>
      <c r="G821" s="146">
        <v>13290</v>
      </c>
      <c r="H821" s="146">
        <v>2383</v>
      </c>
      <c r="I821" s="147">
        <v>0.85</v>
      </c>
    </row>
    <row r="822" spans="1:14" s="14" customFormat="1" ht="15" customHeight="1">
      <c r="A822" s="21"/>
      <c r="B822" s="144">
        <v>2012</v>
      </c>
      <c r="C822" s="144"/>
      <c r="D822" s="146">
        <v>87527</v>
      </c>
      <c r="E822" s="146">
        <v>228757</v>
      </c>
      <c r="F822" s="146">
        <v>689246</v>
      </c>
      <c r="G822" s="146">
        <v>9271</v>
      </c>
      <c r="H822" s="146">
        <v>2576</v>
      </c>
      <c r="I822" s="147">
        <v>5.78</v>
      </c>
      <c r="J822" s="7"/>
      <c r="K822" s="7"/>
      <c r="L822" s="7"/>
      <c r="M822" s="7"/>
      <c r="N822" s="7"/>
    </row>
    <row r="823" spans="1:14" s="14" customFormat="1" ht="15" customHeight="1">
      <c r="A823" s="21"/>
      <c r="B823" s="144">
        <v>2011</v>
      </c>
      <c r="C823" s="144"/>
      <c r="D823" s="146">
        <v>97891</v>
      </c>
      <c r="E823" s="146">
        <v>748013</v>
      </c>
      <c r="F823" s="146">
        <v>1088735</v>
      </c>
      <c r="G823" s="146">
        <v>15455</v>
      </c>
      <c r="H823" s="146">
        <v>7546</v>
      </c>
      <c r="I823" s="147">
        <v>14.13</v>
      </c>
      <c r="J823" s="7"/>
      <c r="K823" s="7"/>
      <c r="L823" s="7"/>
      <c r="M823" s="7"/>
      <c r="N823" s="7"/>
    </row>
    <row r="824" spans="1:14" s="14" customFormat="1" ht="15" customHeight="1">
      <c r="A824" s="21"/>
      <c r="B824" s="144">
        <v>2010</v>
      </c>
      <c r="C824" s="144"/>
      <c r="D824" s="146">
        <v>105369</v>
      </c>
      <c r="E824" s="146">
        <v>981774</v>
      </c>
      <c r="F824" s="146">
        <v>1398715</v>
      </c>
      <c r="G824" s="146">
        <v>17007</v>
      </c>
      <c r="H824" s="146">
        <v>7531</v>
      </c>
      <c r="I824" s="147">
        <v>15.49</v>
      </c>
      <c r="J824" s="7"/>
      <c r="K824" s="7"/>
      <c r="L824" s="7"/>
      <c r="M824" s="7"/>
      <c r="N824" s="7"/>
    </row>
    <row r="825" spans="1:14" ht="15" customHeight="1">
      <c r="B825" s="144">
        <v>2009</v>
      </c>
      <c r="C825" s="144"/>
      <c r="D825" s="146">
        <v>116585</v>
      </c>
      <c r="E825" s="146">
        <v>979036</v>
      </c>
      <c r="F825" s="146">
        <v>1452285</v>
      </c>
      <c r="G825" s="146">
        <v>39394</v>
      </c>
      <c r="H825" s="146" t="s">
        <v>69</v>
      </c>
      <c r="I825" s="147">
        <v>13.86</v>
      </c>
    </row>
    <row r="826" spans="1:14" ht="15" customHeight="1">
      <c r="B826" s="144">
        <v>2008</v>
      </c>
      <c r="C826" s="144"/>
      <c r="D826" s="146">
        <v>124943</v>
      </c>
      <c r="E826" s="146">
        <v>1222091</v>
      </c>
      <c r="F826" s="146">
        <v>1881024</v>
      </c>
      <c r="G826" s="146">
        <v>68028</v>
      </c>
      <c r="H826" s="146" t="s">
        <v>69</v>
      </c>
      <c r="I826" s="147">
        <v>15.21</v>
      </c>
    </row>
    <row r="827" spans="1:14" ht="15" customHeight="1">
      <c r="B827" s="145" t="s">
        <v>252</v>
      </c>
      <c r="C827" s="145"/>
      <c r="D827" s="154"/>
      <c r="E827" s="154"/>
      <c r="F827" s="154"/>
      <c r="G827" s="154"/>
      <c r="H827" s="154"/>
      <c r="I827" s="155"/>
      <c r="J827" s="15"/>
      <c r="K827" s="15"/>
      <c r="L827" s="15"/>
      <c r="M827" s="15"/>
      <c r="N827" s="15"/>
    </row>
    <row r="828" spans="1:14" ht="15" customHeight="1">
      <c r="B828" s="163">
        <v>2016</v>
      </c>
      <c r="C828" s="251"/>
      <c r="D828" s="146">
        <v>73752</v>
      </c>
      <c r="E828" s="146">
        <v>212333</v>
      </c>
      <c r="F828" s="146">
        <v>398975</v>
      </c>
      <c r="G828" s="146">
        <v>3070</v>
      </c>
      <c r="H828" s="146">
        <v>820</v>
      </c>
      <c r="I828" s="147">
        <v>14.89</v>
      </c>
      <c r="J828" s="15"/>
      <c r="K828" s="15"/>
      <c r="L828" s="15"/>
      <c r="M828" s="15"/>
      <c r="N828" s="15"/>
    </row>
    <row r="829" spans="1:14" ht="15" customHeight="1">
      <c r="B829" s="163">
        <v>2015</v>
      </c>
      <c r="C829" s="163"/>
      <c r="D829" s="146">
        <v>72939</v>
      </c>
      <c r="E829" s="146">
        <v>63570</v>
      </c>
      <c r="F829" s="146">
        <v>312837</v>
      </c>
      <c r="G829" s="146">
        <v>1363</v>
      </c>
      <c r="H829" s="146">
        <v>353</v>
      </c>
      <c r="I829" s="147">
        <v>4.5599999999999996</v>
      </c>
      <c r="J829" s="15"/>
      <c r="K829" s="15"/>
      <c r="L829" s="15"/>
      <c r="M829" s="15"/>
      <c r="N829" s="15"/>
    </row>
    <row r="830" spans="1:14" s="14" customFormat="1" ht="15" customHeight="1" collapsed="1">
      <c r="A830" s="21"/>
      <c r="B830" s="163">
        <v>2014</v>
      </c>
      <c r="C830" s="163"/>
      <c r="D830" s="146">
        <v>73050</v>
      </c>
      <c r="E830" s="146">
        <v>149393</v>
      </c>
      <c r="F830" s="146">
        <v>305433</v>
      </c>
      <c r="G830" s="146">
        <v>5644</v>
      </c>
      <c r="H830" s="146">
        <v>550</v>
      </c>
      <c r="I830" s="147">
        <v>11.63</v>
      </c>
      <c r="J830" s="15"/>
      <c r="K830" s="15"/>
      <c r="L830" s="15"/>
      <c r="M830" s="15"/>
      <c r="N830" s="15"/>
    </row>
    <row r="831" spans="1:14" s="14" customFormat="1" ht="15" customHeight="1">
      <c r="A831" s="21"/>
      <c r="B831" s="163">
        <v>2013</v>
      </c>
      <c r="C831" s="163"/>
      <c r="D831" s="146">
        <v>76375</v>
      </c>
      <c r="E831" s="146">
        <v>39145</v>
      </c>
      <c r="F831" s="146">
        <v>235427</v>
      </c>
      <c r="G831" s="146">
        <v>1491</v>
      </c>
      <c r="H831" s="146">
        <v>728</v>
      </c>
      <c r="I831" s="147">
        <v>3.14</v>
      </c>
      <c r="J831" s="15"/>
      <c r="K831" s="15"/>
      <c r="L831" s="15"/>
      <c r="M831" s="15"/>
      <c r="N831" s="15"/>
    </row>
    <row r="832" spans="1:14" s="14" customFormat="1" ht="15" customHeight="1">
      <c r="A832" s="21"/>
      <c r="B832" s="144">
        <v>2012</v>
      </c>
      <c r="C832" s="144"/>
      <c r="D832" s="146">
        <v>81833</v>
      </c>
      <c r="E832" s="146">
        <v>92979</v>
      </c>
      <c r="F832" s="146">
        <v>343791</v>
      </c>
      <c r="G832" s="146">
        <v>1751</v>
      </c>
      <c r="H832" s="146">
        <v>499</v>
      </c>
      <c r="I832" s="147">
        <v>7.37</v>
      </c>
      <c r="J832" s="7"/>
      <c r="K832" s="7"/>
      <c r="L832" s="7"/>
      <c r="M832" s="7"/>
      <c r="N832" s="7"/>
    </row>
    <row r="833" spans="1:14" s="14" customFormat="1" ht="15" customHeight="1">
      <c r="A833" s="21"/>
      <c r="B833" s="144">
        <v>2011</v>
      </c>
      <c r="C833" s="144"/>
      <c r="D833" s="146">
        <v>90685</v>
      </c>
      <c r="E833" s="146">
        <v>283950</v>
      </c>
      <c r="F833" s="146">
        <v>452351</v>
      </c>
      <c r="G833" s="146">
        <v>4087</v>
      </c>
      <c r="H833" s="146">
        <v>516</v>
      </c>
      <c r="I833" s="147">
        <v>16.13</v>
      </c>
      <c r="J833" s="7"/>
      <c r="K833" s="7"/>
      <c r="L833" s="7"/>
      <c r="M833" s="7"/>
      <c r="N833" s="7"/>
    </row>
    <row r="834" spans="1:14" ht="15" customHeight="1">
      <c r="B834" s="144">
        <v>2010</v>
      </c>
      <c r="C834" s="144"/>
      <c r="D834" s="146">
        <v>97094</v>
      </c>
      <c r="E834" s="146">
        <v>470912</v>
      </c>
      <c r="F834" s="146">
        <v>670589</v>
      </c>
      <c r="G834" s="146">
        <v>6834</v>
      </c>
      <c r="H834" s="146">
        <v>932</v>
      </c>
      <c r="I834" s="147">
        <v>21.45</v>
      </c>
    </row>
    <row r="835" spans="1:14" ht="15" customHeight="1">
      <c r="B835" s="144">
        <v>2009</v>
      </c>
      <c r="C835" s="144"/>
      <c r="D835" s="146">
        <v>107495</v>
      </c>
      <c r="E835" s="146">
        <v>461893</v>
      </c>
      <c r="F835" s="146">
        <v>690218</v>
      </c>
      <c r="G835" s="146">
        <v>31341</v>
      </c>
      <c r="H835" s="146" t="s">
        <v>69</v>
      </c>
      <c r="I835" s="147">
        <v>18.989999999999998</v>
      </c>
    </row>
    <row r="836" spans="1:14" ht="15" customHeight="1">
      <c r="B836" s="144">
        <v>2008</v>
      </c>
      <c r="C836" s="144"/>
      <c r="D836" s="146">
        <v>114834</v>
      </c>
      <c r="E836" s="146">
        <v>557058</v>
      </c>
      <c r="F836" s="146">
        <v>744726</v>
      </c>
      <c r="G836" s="146">
        <v>47555</v>
      </c>
      <c r="H836" s="146" t="s">
        <v>69</v>
      </c>
      <c r="I836" s="147">
        <v>20.05</v>
      </c>
    </row>
    <row r="837" spans="1:14" ht="15" customHeight="1">
      <c r="B837" s="145" t="s">
        <v>253</v>
      </c>
      <c r="C837" s="145"/>
      <c r="D837" s="154"/>
      <c r="E837" s="154"/>
      <c r="F837" s="154"/>
      <c r="G837" s="154"/>
      <c r="H837" s="154"/>
      <c r="I837" s="155"/>
      <c r="J837" s="15"/>
      <c r="K837" s="15"/>
      <c r="L837" s="15"/>
      <c r="M837" s="15"/>
      <c r="N837" s="15"/>
    </row>
    <row r="838" spans="1:14" ht="15" customHeight="1">
      <c r="B838" s="163">
        <v>2016</v>
      </c>
      <c r="C838" s="251"/>
      <c r="D838" s="146">
        <v>4573</v>
      </c>
      <c r="E838" s="146">
        <v>42951</v>
      </c>
      <c r="F838" s="146">
        <v>182582</v>
      </c>
      <c r="G838" s="146">
        <v>3102</v>
      </c>
      <c r="H838" s="146">
        <v>1082</v>
      </c>
      <c r="I838" s="147">
        <v>2.69</v>
      </c>
      <c r="J838" s="15"/>
      <c r="K838" s="15"/>
      <c r="L838" s="15"/>
      <c r="M838" s="15"/>
      <c r="N838" s="15"/>
    </row>
    <row r="839" spans="1:14" s="14" customFormat="1" ht="15" customHeight="1" collapsed="1">
      <c r="A839" s="21"/>
      <c r="B839" s="163">
        <v>2015</v>
      </c>
      <c r="C839" s="163"/>
      <c r="D839" s="146">
        <v>4454</v>
      </c>
      <c r="E839" s="146">
        <v>-30071</v>
      </c>
      <c r="F839" s="146">
        <v>151393</v>
      </c>
      <c r="G839" s="146">
        <v>2121</v>
      </c>
      <c r="H839" s="146">
        <v>1678</v>
      </c>
      <c r="I839" s="147">
        <v>-1.98</v>
      </c>
      <c r="J839" s="15"/>
      <c r="K839" s="15"/>
      <c r="L839" s="15"/>
      <c r="M839" s="15"/>
      <c r="N839" s="15"/>
    </row>
    <row r="840" spans="1:14" s="14" customFormat="1" ht="15" customHeight="1">
      <c r="A840" s="21"/>
      <c r="B840" s="163">
        <v>2014</v>
      </c>
      <c r="C840" s="163"/>
      <c r="D840" s="146">
        <v>4280</v>
      </c>
      <c r="E840" s="146">
        <v>65448</v>
      </c>
      <c r="F840" s="146">
        <v>197146</v>
      </c>
      <c r="G840" s="146">
        <v>3123</v>
      </c>
      <c r="H840" s="146">
        <v>1426</v>
      </c>
      <c r="I840" s="147">
        <v>4.63</v>
      </c>
      <c r="J840" s="15"/>
      <c r="K840" s="15"/>
      <c r="L840" s="15"/>
      <c r="M840" s="15"/>
      <c r="N840" s="15"/>
    </row>
    <row r="841" spans="1:14" s="14" customFormat="1" ht="15" customHeight="1">
      <c r="A841" s="21"/>
      <c r="B841" s="163">
        <v>2013</v>
      </c>
      <c r="C841" s="163"/>
      <c r="D841" s="146">
        <v>4415</v>
      </c>
      <c r="E841" s="146">
        <v>-27074</v>
      </c>
      <c r="F841" s="146">
        <v>217825</v>
      </c>
      <c r="G841" s="146">
        <v>10181</v>
      </c>
      <c r="H841" s="146">
        <v>948</v>
      </c>
      <c r="I841" s="147">
        <v>-1.92</v>
      </c>
      <c r="J841" s="15"/>
      <c r="K841" s="15"/>
      <c r="L841" s="15"/>
      <c r="M841" s="15"/>
      <c r="N841" s="15"/>
    </row>
    <row r="842" spans="1:14" s="14" customFormat="1" ht="15" customHeight="1">
      <c r="A842" s="21"/>
      <c r="B842" s="144">
        <v>2012</v>
      </c>
      <c r="C842" s="144"/>
      <c r="D842" s="146">
        <v>5166</v>
      </c>
      <c r="E842" s="146">
        <v>48279</v>
      </c>
      <c r="F842" s="146">
        <v>204093</v>
      </c>
      <c r="G842" s="146">
        <v>2417</v>
      </c>
      <c r="H842" s="146">
        <v>1124</v>
      </c>
      <c r="I842" s="147">
        <v>3.09</v>
      </c>
      <c r="J842" s="7"/>
      <c r="K842" s="7"/>
      <c r="L842" s="7"/>
      <c r="M842" s="7"/>
      <c r="N842" s="7"/>
    </row>
    <row r="843" spans="1:14" ht="15" customHeight="1">
      <c r="B843" s="144">
        <v>2011</v>
      </c>
      <c r="C843" s="144"/>
      <c r="D843" s="146">
        <v>6543</v>
      </c>
      <c r="E843" s="146">
        <v>286190</v>
      </c>
      <c r="F843" s="146">
        <v>405145</v>
      </c>
      <c r="G843" s="146">
        <v>5338</v>
      </c>
      <c r="H843" s="146">
        <v>1380</v>
      </c>
      <c r="I843" s="147">
        <v>14.11</v>
      </c>
    </row>
    <row r="844" spans="1:14" ht="15" customHeight="1">
      <c r="B844" s="144">
        <v>2010</v>
      </c>
      <c r="C844" s="144"/>
      <c r="D844" s="146">
        <v>7515</v>
      </c>
      <c r="E844" s="146">
        <v>238220</v>
      </c>
      <c r="F844" s="146">
        <v>398696</v>
      </c>
      <c r="G844" s="146">
        <v>4078</v>
      </c>
      <c r="H844" s="146">
        <v>1340</v>
      </c>
      <c r="I844" s="147">
        <v>10.1</v>
      </c>
    </row>
    <row r="845" spans="1:14" ht="15" customHeight="1">
      <c r="B845" s="144">
        <v>2009</v>
      </c>
      <c r="C845" s="144"/>
      <c r="D845" s="146">
        <v>8249</v>
      </c>
      <c r="E845" s="146">
        <v>291635</v>
      </c>
      <c r="F845" s="146">
        <v>445799</v>
      </c>
      <c r="G845" s="146">
        <v>6171</v>
      </c>
      <c r="H845" s="146" t="s">
        <v>69</v>
      </c>
      <c r="I845" s="147">
        <v>10.72</v>
      </c>
    </row>
    <row r="846" spans="1:14" ht="15" customHeight="1">
      <c r="B846" s="144">
        <v>2008</v>
      </c>
      <c r="C846" s="144"/>
      <c r="D846" s="146">
        <v>9187</v>
      </c>
      <c r="E846" s="146">
        <v>298297</v>
      </c>
      <c r="F846" s="146">
        <v>468155</v>
      </c>
      <c r="G846" s="146">
        <v>6227</v>
      </c>
      <c r="H846" s="146" t="s">
        <v>69</v>
      </c>
      <c r="I846" s="147">
        <v>9.5500000000000007</v>
      </c>
    </row>
    <row r="847" spans="1:14" ht="15" customHeight="1">
      <c r="B847" s="145" t="s">
        <v>254</v>
      </c>
      <c r="C847" s="145"/>
      <c r="D847" s="154"/>
      <c r="E847" s="154"/>
      <c r="F847" s="154"/>
      <c r="G847" s="154"/>
      <c r="H847" s="154"/>
      <c r="I847" s="155"/>
      <c r="J847" s="15"/>
      <c r="K847" s="15"/>
      <c r="L847" s="15"/>
      <c r="M847" s="15"/>
      <c r="N847" s="15"/>
    </row>
    <row r="848" spans="1:14" s="12" customFormat="1" ht="15" customHeight="1">
      <c r="A848" s="21"/>
      <c r="B848" s="163">
        <v>2016</v>
      </c>
      <c r="C848" s="251"/>
      <c r="D848" s="146">
        <v>482</v>
      </c>
      <c r="E848" s="146">
        <v>88000</v>
      </c>
      <c r="F848" s="146">
        <v>109424</v>
      </c>
      <c r="G848" s="146">
        <v>11351</v>
      </c>
      <c r="H848" s="146">
        <v>9828</v>
      </c>
      <c r="I848" s="147">
        <v>7.98</v>
      </c>
      <c r="J848" s="15"/>
      <c r="K848" s="15"/>
      <c r="L848" s="15"/>
      <c r="M848" s="15"/>
      <c r="N848" s="15"/>
    </row>
    <row r="849" spans="1:14" s="13" customFormat="1" ht="15" customHeight="1">
      <c r="A849" s="21"/>
      <c r="B849" s="163">
        <v>2015</v>
      </c>
      <c r="C849" s="163"/>
      <c r="D849" s="146">
        <v>458</v>
      </c>
      <c r="E849" s="146">
        <v>55286</v>
      </c>
      <c r="F849" s="146">
        <v>115935</v>
      </c>
      <c r="G849" s="146">
        <v>2858</v>
      </c>
      <c r="H849" s="146">
        <v>2699</v>
      </c>
      <c r="I849" s="147">
        <v>4.95</v>
      </c>
      <c r="J849" s="15"/>
      <c r="K849" s="15"/>
      <c r="L849" s="15"/>
      <c r="M849" s="15"/>
      <c r="N849" s="15"/>
    </row>
    <row r="850" spans="1:14" s="13" customFormat="1" ht="15" customHeight="1">
      <c r="A850" s="21"/>
      <c r="B850" s="163">
        <v>2014</v>
      </c>
      <c r="C850" s="163"/>
      <c r="D850" s="146">
        <v>462</v>
      </c>
      <c r="E850" s="146">
        <v>64502</v>
      </c>
      <c r="F850" s="146">
        <v>123736</v>
      </c>
      <c r="G850" s="146">
        <v>1419</v>
      </c>
      <c r="H850" s="146">
        <v>880</v>
      </c>
      <c r="I850" s="147">
        <v>5.79</v>
      </c>
      <c r="J850" s="15"/>
      <c r="K850" s="15"/>
      <c r="L850" s="15"/>
      <c r="M850" s="15"/>
      <c r="N850" s="15"/>
    </row>
    <row r="851" spans="1:14" s="13" customFormat="1" ht="15" customHeight="1">
      <c r="A851" s="21"/>
      <c r="B851" s="163">
        <v>2013</v>
      </c>
      <c r="C851" s="163"/>
      <c r="D851" s="146">
        <v>485</v>
      </c>
      <c r="E851" s="146">
        <v>19882</v>
      </c>
      <c r="F851" s="146">
        <v>85928</v>
      </c>
      <c r="G851" s="146">
        <v>1618</v>
      </c>
      <c r="H851" s="146">
        <v>708</v>
      </c>
      <c r="I851" s="147">
        <v>1.79</v>
      </c>
      <c r="J851" s="15"/>
      <c r="K851" s="15"/>
      <c r="L851" s="15"/>
      <c r="M851" s="15"/>
      <c r="N851" s="15"/>
    </row>
    <row r="852" spans="1:14" s="13" customFormat="1" ht="15" customHeight="1">
      <c r="A852" s="21"/>
      <c r="B852" s="144">
        <v>2012</v>
      </c>
      <c r="C852" s="144"/>
      <c r="D852" s="146">
        <v>528</v>
      </c>
      <c r="E852" s="146">
        <v>87499</v>
      </c>
      <c r="F852" s="146">
        <v>141363</v>
      </c>
      <c r="G852" s="146">
        <v>5103</v>
      </c>
      <c r="H852" s="146">
        <v>954</v>
      </c>
      <c r="I852" s="147">
        <v>7.69</v>
      </c>
      <c r="J852" s="7"/>
      <c r="K852" s="7"/>
      <c r="L852" s="7"/>
      <c r="M852" s="7"/>
      <c r="N852" s="7"/>
    </row>
    <row r="853" spans="1:14" ht="15" customHeight="1">
      <c r="B853" s="144">
        <v>2011</v>
      </c>
      <c r="C853" s="144"/>
      <c r="D853" s="146">
        <v>663</v>
      </c>
      <c r="E853" s="146">
        <v>177873</v>
      </c>
      <c r="F853" s="146">
        <v>231239</v>
      </c>
      <c r="G853" s="146">
        <v>6030</v>
      </c>
      <c r="H853" s="146">
        <v>5649</v>
      </c>
      <c r="I853" s="147">
        <v>11.82</v>
      </c>
    </row>
    <row r="854" spans="1:14" ht="15" customHeight="1">
      <c r="B854" s="144">
        <v>2010</v>
      </c>
      <c r="C854" s="144"/>
      <c r="D854" s="146">
        <v>760</v>
      </c>
      <c r="E854" s="146">
        <v>272643</v>
      </c>
      <c r="F854" s="146">
        <v>329430</v>
      </c>
      <c r="G854" s="146">
        <v>6095</v>
      </c>
      <c r="H854" s="146">
        <v>5259</v>
      </c>
      <c r="I854" s="147">
        <v>15.28</v>
      </c>
    </row>
    <row r="855" spans="1:14" ht="15" customHeight="1">
      <c r="B855" s="144">
        <v>2009</v>
      </c>
      <c r="C855" s="144"/>
      <c r="D855" s="146">
        <v>841</v>
      </c>
      <c r="E855" s="146">
        <v>225507</v>
      </c>
      <c r="F855" s="146">
        <v>316267</v>
      </c>
      <c r="G855" s="146">
        <v>1882</v>
      </c>
      <c r="H855" s="146" t="s">
        <v>69</v>
      </c>
      <c r="I855" s="147">
        <v>11.79</v>
      </c>
    </row>
    <row r="856" spans="1:14" ht="15" customHeight="1">
      <c r="B856" s="144">
        <v>2008</v>
      </c>
      <c r="C856" s="144"/>
      <c r="D856" s="146">
        <v>922</v>
      </c>
      <c r="E856" s="146">
        <v>366736</v>
      </c>
      <c r="F856" s="146">
        <v>668142</v>
      </c>
      <c r="G856" s="146">
        <v>14246</v>
      </c>
      <c r="H856" s="146" t="s">
        <v>69</v>
      </c>
      <c r="I856" s="147">
        <v>17.23</v>
      </c>
    </row>
    <row r="857" spans="1:14" ht="15" customHeight="1">
      <c r="B857" s="141" t="s">
        <v>255</v>
      </c>
      <c r="C857" s="141"/>
      <c r="D857" s="152"/>
      <c r="E857" s="152"/>
      <c r="F857" s="152"/>
      <c r="G857" s="152"/>
      <c r="H857" s="152"/>
      <c r="I857" s="153"/>
      <c r="J857" s="14"/>
      <c r="K857" s="14"/>
      <c r="L857" s="14"/>
      <c r="M857" s="14"/>
      <c r="N857" s="14"/>
    </row>
    <row r="858" spans="1:14" s="13" customFormat="1" ht="15" customHeight="1">
      <c r="A858" s="21"/>
      <c r="B858" s="163">
        <v>2016</v>
      </c>
      <c r="C858" s="251"/>
      <c r="D858" s="146">
        <v>59</v>
      </c>
      <c r="E858" s="146">
        <v>30486</v>
      </c>
      <c r="F858" s="146">
        <v>121184</v>
      </c>
      <c r="G858" s="146">
        <v>1273</v>
      </c>
      <c r="H858" s="146">
        <v>830</v>
      </c>
      <c r="I858" s="147">
        <v>2.75</v>
      </c>
      <c r="J858" s="14"/>
      <c r="K858" s="14"/>
      <c r="L858" s="14"/>
      <c r="M858" s="14"/>
      <c r="N858" s="14"/>
    </row>
    <row r="859" spans="1:14" s="14" customFormat="1" ht="15" customHeight="1">
      <c r="A859" s="21"/>
      <c r="B859" s="163">
        <v>2015</v>
      </c>
      <c r="C859" s="163"/>
      <c r="D859" s="146">
        <v>55</v>
      </c>
      <c r="E859" s="146">
        <v>172462</v>
      </c>
      <c r="F859" s="146">
        <v>180549</v>
      </c>
      <c r="G859" s="146">
        <v>67595</v>
      </c>
      <c r="H859" s="146">
        <v>1507</v>
      </c>
      <c r="I859" s="147">
        <v>14.01</v>
      </c>
    </row>
    <row r="860" spans="1:14" s="14" customFormat="1" ht="15" customHeight="1">
      <c r="A860" s="21"/>
      <c r="B860" s="163">
        <v>2014</v>
      </c>
      <c r="C860" s="163"/>
      <c r="D860" s="146">
        <v>52</v>
      </c>
      <c r="E860" s="146">
        <v>171845</v>
      </c>
      <c r="F860" s="146">
        <v>218879</v>
      </c>
      <c r="G860" s="146">
        <v>2335</v>
      </c>
      <c r="H860" s="146">
        <v>1174</v>
      </c>
      <c r="I860" s="147">
        <v>12.47</v>
      </c>
    </row>
    <row r="861" spans="1:14" s="14" customFormat="1" ht="15" customHeight="1">
      <c r="A861" s="21"/>
      <c r="B861" s="163">
        <v>2013</v>
      </c>
      <c r="C861" s="163"/>
      <c r="D861" s="146">
        <v>60</v>
      </c>
      <c r="E861" s="146">
        <v>124458</v>
      </c>
      <c r="F861" s="146">
        <v>229504</v>
      </c>
      <c r="G861" s="146">
        <v>5738</v>
      </c>
      <c r="H861" s="146">
        <v>5067</v>
      </c>
      <c r="I861" s="147">
        <v>8.01</v>
      </c>
    </row>
    <row r="862" spans="1:14" s="14" customFormat="1" ht="15" customHeight="1">
      <c r="A862" s="21"/>
      <c r="B862" s="144">
        <v>2012</v>
      </c>
      <c r="C862" s="144"/>
      <c r="D862" s="146">
        <v>65</v>
      </c>
      <c r="E862" s="146">
        <v>249335</v>
      </c>
      <c r="F862" s="146">
        <v>311432</v>
      </c>
      <c r="G862" s="146">
        <v>1068</v>
      </c>
      <c r="H862" s="146">
        <v>1035</v>
      </c>
      <c r="I862" s="147">
        <v>13.56</v>
      </c>
      <c r="J862" s="7"/>
      <c r="K862" s="7"/>
      <c r="L862" s="7"/>
      <c r="M862" s="7"/>
      <c r="N862" s="7"/>
    </row>
    <row r="863" spans="1:14" ht="15" customHeight="1">
      <c r="B863" s="144">
        <v>2011</v>
      </c>
      <c r="C863" s="144"/>
      <c r="D863" s="146">
        <v>89</v>
      </c>
      <c r="E863" s="146">
        <v>137378</v>
      </c>
      <c r="F863" s="146">
        <v>195050</v>
      </c>
      <c r="G863" s="146">
        <v>6682</v>
      </c>
      <c r="H863" s="146">
        <v>5723</v>
      </c>
      <c r="I863" s="147">
        <v>7.05</v>
      </c>
    </row>
    <row r="864" spans="1:14" ht="15" customHeight="1">
      <c r="B864" s="144">
        <v>2010</v>
      </c>
      <c r="C864" s="144"/>
      <c r="D864" s="146">
        <v>94</v>
      </c>
      <c r="E864" s="146">
        <v>117729</v>
      </c>
      <c r="F864" s="146">
        <v>241233</v>
      </c>
      <c r="G864" s="146">
        <v>4012</v>
      </c>
      <c r="H864" s="146">
        <v>693</v>
      </c>
      <c r="I864" s="147">
        <v>5.37</v>
      </c>
    </row>
    <row r="865" spans="1:14" ht="15" customHeight="1">
      <c r="B865" s="144">
        <v>2009</v>
      </c>
      <c r="C865" s="144"/>
      <c r="D865" s="146">
        <v>101</v>
      </c>
      <c r="E865" s="146">
        <v>211885</v>
      </c>
      <c r="F865" s="146">
        <v>315820</v>
      </c>
      <c r="G865" s="146">
        <v>11300</v>
      </c>
      <c r="H865" s="146" t="s">
        <v>69</v>
      </c>
      <c r="I865" s="147">
        <v>9.3000000000000007</v>
      </c>
    </row>
    <row r="866" spans="1:14" ht="15" customHeight="1">
      <c r="B866" s="144">
        <v>2008</v>
      </c>
      <c r="C866" s="144"/>
      <c r="D866" s="146">
        <v>102</v>
      </c>
      <c r="E866" s="146">
        <v>292506</v>
      </c>
      <c r="F866" s="146">
        <v>499533</v>
      </c>
      <c r="G866" s="146">
        <v>54228</v>
      </c>
      <c r="H866" s="146" t="s">
        <v>69</v>
      </c>
      <c r="I866" s="147">
        <v>13.47</v>
      </c>
    </row>
    <row r="867" spans="1:14" ht="15" customHeight="1">
      <c r="B867" s="138" t="s">
        <v>40</v>
      </c>
      <c r="C867" s="138"/>
      <c r="D867" s="150"/>
      <c r="E867" s="150"/>
      <c r="F867" s="150"/>
      <c r="G867" s="150"/>
      <c r="H867" s="150"/>
      <c r="I867" s="151"/>
      <c r="J867" s="13"/>
      <c r="K867" s="13"/>
      <c r="L867" s="13"/>
      <c r="M867" s="13"/>
      <c r="N867" s="13"/>
    </row>
    <row r="868" spans="1:14" s="14" customFormat="1" ht="15" customHeight="1" collapsed="1">
      <c r="A868" s="21"/>
      <c r="B868" s="141" t="s">
        <v>256</v>
      </c>
      <c r="C868" s="141"/>
      <c r="D868" s="152"/>
      <c r="E868" s="152"/>
      <c r="F868" s="152"/>
      <c r="G868" s="152"/>
      <c r="H868" s="152"/>
      <c r="I868" s="153"/>
    </row>
    <row r="869" spans="1:14" s="14" customFormat="1" ht="15" customHeight="1">
      <c r="A869" s="21"/>
      <c r="B869" s="163">
        <v>2016</v>
      </c>
      <c r="C869" s="251"/>
      <c r="D869" s="146">
        <v>27258</v>
      </c>
      <c r="E869" s="146">
        <v>117983</v>
      </c>
      <c r="F869" s="146">
        <v>283453</v>
      </c>
      <c r="G869" s="146">
        <v>4527</v>
      </c>
      <c r="H869" s="146">
        <v>1277</v>
      </c>
      <c r="I869" s="147">
        <v>5.49</v>
      </c>
    </row>
    <row r="870" spans="1:14" s="14" customFormat="1" ht="15" customHeight="1">
      <c r="A870" s="21"/>
      <c r="B870" s="163">
        <v>2015</v>
      </c>
      <c r="C870" s="163"/>
      <c r="D870" s="146">
        <v>26843</v>
      </c>
      <c r="E870" s="146">
        <v>92151</v>
      </c>
      <c r="F870" s="146">
        <v>323215</v>
      </c>
      <c r="G870" s="146">
        <v>4032</v>
      </c>
      <c r="H870" s="146">
        <v>1155</v>
      </c>
      <c r="I870" s="147">
        <v>4.26</v>
      </c>
    </row>
    <row r="871" spans="1:14" s="14" customFormat="1" ht="15" customHeight="1">
      <c r="A871" s="21"/>
      <c r="B871" s="163">
        <v>2014</v>
      </c>
      <c r="C871" s="163"/>
      <c r="D871" s="146">
        <v>26668</v>
      </c>
      <c r="E871" s="146">
        <v>201377</v>
      </c>
      <c r="F871" s="146">
        <v>310425</v>
      </c>
      <c r="G871" s="146">
        <v>5906</v>
      </c>
      <c r="H871" s="146">
        <v>1456</v>
      </c>
      <c r="I871" s="147">
        <v>9.48</v>
      </c>
    </row>
    <row r="872" spans="1:14" ht="15" customHeight="1">
      <c r="B872" s="163">
        <v>2013</v>
      </c>
      <c r="C872" s="163"/>
      <c r="D872" s="146">
        <v>27593</v>
      </c>
      <c r="E872" s="146">
        <v>54985</v>
      </c>
      <c r="F872" s="146">
        <v>283190</v>
      </c>
      <c r="G872" s="146">
        <v>13217</v>
      </c>
      <c r="H872" s="146">
        <v>4514</v>
      </c>
      <c r="I872" s="147">
        <v>2.65</v>
      </c>
      <c r="J872" s="14"/>
      <c r="K872" s="14"/>
      <c r="L872" s="14"/>
      <c r="M872" s="14"/>
      <c r="N872" s="14"/>
    </row>
    <row r="873" spans="1:14" ht="15" customHeight="1">
      <c r="B873" s="144">
        <v>2012</v>
      </c>
      <c r="C873" s="144"/>
      <c r="D873" s="146">
        <v>29334</v>
      </c>
      <c r="E873" s="146">
        <v>154947</v>
      </c>
      <c r="F873" s="146">
        <v>323909</v>
      </c>
      <c r="G873" s="146">
        <v>6074</v>
      </c>
      <c r="H873" s="146">
        <v>1147</v>
      </c>
      <c r="I873" s="147">
        <v>7.17</v>
      </c>
    </row>
    <row r="874" spans="1:14" ht="15" customHeight="1">
      <c r="B874" s="144">
        <v>2011</v>
      </c>
      <c r="C874" s="144"/>
      <c r="D874" s="146">
        <v>31876</v>
      </c>
      <c r="E874" s="146">
        <v>288425</v>
      </c>
      <c r="F874" s="146">
        <v>422516</v>
      </c>
      <c r="G874" s="146">
        <v>6899</v>
      </c>
      <c r="H874" s="146">
        <v>5836</v>
      </c>
      <c r="I874" s="147">
        <v>11.1</v>
      </c>
    </row>
    <row r="875" spans="1:14" ht="15" customHeight="1">
      <c r="B875" s="144">
        <v>2010</v>
      </c>
      <c r="C875" s="144"/>
      <c r="D875" s="146">
        <v>33215</v>
      </c>
      <c r="E875" s="146">
        <v>248390</v>
      </c>
      <c r="F875" s="146">
        <v>454422</v>
      </c>
      <c r="G875" s="146">
        <v>3201</v>
      </c>
      <c r="H875" s="146">
        <v>1768</v>
      </c>
      <c r="I875" s="147">
        <v>8.2100000000000009</v>
      </c>
    </row>
    <row r="876" spans="1:14" ht="15" customHeight="1">
      <c r="B876" s="144">
        <v>2009</v>
      </c>
      <c r="C876" s="144"/>
      <c r="D876" s="146">
        <v>35216</v>
      </c>
      <c r="E876" s="146">
        <v>467497</v>
      </c>
      <c r="F876" s="146">
        <v>671288</v>
      </c>
      <c r="G876" s="146">
        <v>10784</v>
      </c>
      <c r="H876" s="146" t="s">
        <v>69</v>
      </c>
      <c r="I876" s="147">
        <v>14.51</v>
      </c>
    </row>
    <row r="877" spans="1:14" s="13" customFormat="1" ht="15" customHeight="1">
      <c r="A877" s="21"/>
      <c r="B877" s="144">
        <v>2008</v>
      </c>
      <c r="C877" s="144"/>
      <c r="D877" s="146">
        <v>37133</v>
      </c>
      <c r="E877" s="146">
        <v>561369</v>
      </c>
      <c r="F877" s="146">
        <v>733658</v>
      </c>
      <c r="G877" s="146">
        <v>6978</v>
      </c>
      <c r="H877" s="146" t="s">
        <v>69</v>
      </c>
      <c r="I877" s="147">
        <v>16.39</v>
      </c>
      <c r="J877" s="7"/>
      <c r="K877" s="7"/>
      <c r="L877" s="7"/>
      <c r="M877" s="7"/>
      <c r="N877" s="7"/>
    </row>
    <row r="878" spans="1:14" s="14" customFormat="1" ht="15" customHeight="1">
      <c r="A878" s="21"/>
      <c r="B878" s="141" t="s">
        <v>257</v>
      </c>
      <c r="C878" s="141"/>
      <c r="D878" s="152"/>
      <c r="E878" s="152"/>
      <c r="F878" s="152"/>
      <c r="G878" s="152"/>
      <c r="H878" s="152"/>
      <c r="I878" s="153"/>
    </row>
    <row r="879" spans="1:14" s="14" customFormat="1" ht="15" customHeight="1">
      <c r="A879" s="21"/>
      <c r="B879" s="163">
        <v>2016</v>
      </c>
      <c r="C879" s="251"/>
      <c r="D879" s="146">
        <v>22534</v>
      </c>
      <c r="E879" s="146">
        <v>85432</v>
      </c>
      <c r="F879" s="146">
        <v>124306</v>
      </c>
      <c r="G879" s="146">
        <v>1047</v>
      </c>
      <c r="H879" s="146">
        <v>901</v>
      </c>
      <c r="I879" s="147">
        <v>9.49</v>
      </c>
    </row>
    <row r="880" spans="1:14" s="14" customFormat="1" ht="15" customHeight="1">
      <c r="A880" s="21"/>
      <c r="B880" s="163">
        <v>2015</v>
      </c>
      <c r="C880" s="163"/>
      <c r="D880" s="146">
        <v>22468</v>
      </c>
      <c r="E880" s="146">
        <v>54665</v>
      </c>
      <c r="F880" s="146">
        <v>123669</v>
      </c>
      <c r="G880" s="146">
        <v>785</v>
      </c>
      <c r="H880" s="146">
        <v>583</v>
      </c>
      <c r="I880" s="147">
        <v>5.85</v>
      </c>
    </row>
    <row r="881" spans="1:14" s="14" customFormat="1" ht="15" customHeight="1">
      <c r="A881" s="21"/>
      <c r="B881" s="163">
        <v>2014</v>
      </c>
      <c r="C881" s="163"/>
      <c r="D881" s="146">
        <v>22524</v>
      </c>
      <c r="E881" s="146">
        <v>139728</v>
      </c>
      <c r="F881" s="146">
        <v>179141</v>
      </c>
      <c r="G881" s="146">
        <v>903</v>
      </c>
      <c r="H881" s="146">
        <v>356</v>
      </c>
      <c r="I881" s="147">
        <v>15.64</v>
      </c>
    </row>
    <row r="882" spans="1:14" ht="15" customHeight="1">
      <c r="B882" s="163">
        <v>2013</v>
      </c>
      <c r="C882" s="163"/>
      <c r="D882" s="146">
        <v>23585</v>
      </c>
      <c r="E882" s="146">
        <v>71847</v>
      </c>
      <c r="F882" s="146">
        <v>150768</v>
      </c>
      <c r="G882" s="146">
        <v>1285</v>
      </c>
      <c r="H882" s="146">
        <v>684</v>
      </c>
      <c r="I882" s="147">
        <v>8.5399999999999991</v>
      </c>
      <c r="J882" s="14"/>
      <c r="K882" s="14"/>
      <c r="L882" s="14"/>
      <c r="M882" s="14"/>
      <c r="N882" s="14"/>
    </row>
    <row r="883" spans="1:14" ht="15" customHeight="1">
      <c r="B883" s="144">
        <v>2012</v>
      </c>
      <c r="C883" s="144"/>
      <c r="D883" s="146">
        <v>25375</v>
      </c>
      <c r="E883" s="146">
        <v>51133</v>
      </c>
      <c r="F883" s="146">
        <v>127554</v>
      </c>
      <c r="G883" s="146">
        <v>1327</v>
      </c>
      <c r="H883" s="146">
        <v>1148</v>
      </c>
      <c r="I883" s="147">
        <v>5</v>
      </c>
    </row>
    <row r="884" spans="1:14" ht="15" customHeight="1">
      <c r="B884" s="144">
        <v>2011</v>
      </c>
      <c r="C884" s="144"/>
      <c r="D884" s="146">
        <v>28213</v>
      </c>
      <c r="E884" s="146">
        <v>92609</v>
      </c>
      <c r="F884" s="146">
        <v>168659</v>
      </c>
      <c r="G884" s="146">
        <v>3314</v>
      </c>
      <c r="H884" s="146">
        <v>929</v>
      </c>
      <c r="I884" s="147">
        <v>7.24</v>
      </c>
    </row>
    <row r="885" spans="1:14" ht="15" customHeight="1">
      <c r="B885" s="144">
        <v>2010</v>
      </c>
      <c r="C885" s="144"/>
      <c r="D885" s="146">
        <v>30246</v>
      </c>
      <c r="E885" s="146">
        <v>220255</v>
      </c>
      <c r="F885" s="146">
        <v>304604</v>
      </c>
      <c r="G885" s="146">
        <v>1851</v>
      </c>
      <c r="H885" s="146">
        <v>1294</v>
      </c>
      <c r="I885" s="147">
        <v>14.45</v>
      </c>
    </row>
    <row r="886" spans="1:14" ht="15" customHeight="1">
      <c r="B886" s="144">
        <v>2009</v>
      </c>
      <c r="C886" s="144"/>
      <c r="D886" s="146">
        <v>32759</v>
      </c>
      <c r="E886" s="146">
        <v>113364</v>
      </c>
      <c r="F886" s="146">
        <v>237400</v>
      </c>
      <c r="G886" s="146">
        <v>1602</v>
      </c>
      <c r="H886" s="146" t="s">
        <v>69</v>
      </c>
      <c r="I886" s="147">
        <v>6.88</v>
      </c>
    </row>
    <row r="887" spans="1:14" s="15" customFormat="1" ht="15" customHeight="1" collapsed="1">
      <c r="A887" s="21"/>
      <c r="B887" s="144">
        <v>2008</v>
      </c>
      <c r="C887" s="144"/>
      <c r="D887" s="146">
        <v>35212</v>
      </c>
      <c r="E887" s="146">
        <v>173324</v>
      </c>
      <c r="F887" s="146">
        <v>297259</v>
      </c>
      <c r="G887" s="146">
        <v>5203</v>
      </c>
      <c r="H887" s="146" t="s">
        <v>69</v>
      </c>
      <c r="I887" s="147">
        <v>9.56</v>
      </c>
      <c r="J887" s="7"/>
      <c r="K887" s="7"/>
      <c r="L887" s="7"/>
      <c r="M887" s="7"/>
      <c r="N887" s="7"/>
    </row>
    <row r="888" spans="1:14" s="15" customFormat="1" ht="15" customHeight="1">
      <c r="A888" s="21"/>
      <c r="B888" s="141" t="s">
        <v>258</v>
      </c>
      <c r="C888" s="141"/>
      <c r="D888" s="152"/>
      <c r="E888" s="152"/>
      <c r="F888" s="152"/>
      <c r="G888" s="152"/>
      <c r="H888" s="152"/>
      <c r="I888" s="153"/>
      <c r="J888" s="14"/>
      <c r="K888" s="14"/>
      <c r="L888" s="14"/>
      <c r="M888" s="14"/>
      <c r="N888" s="14"/>
    </row>
    <row r="889" spans="1:14" s="15" customFormat="1" ht="15" customHeight="1">
      <c r="A889" s="21"/>
      <c r="B889" s="163">
        <v>2016</v>
      </c>
      <c r="C889" s="251"/>
      <c r="D889" s="146">
        <v>17124</v>
      </c>
      <c r="E889" s="146">
        <v>100029</v>
      </c>
      <c r="F889" s="146">
        <v>303965</v>
      </c>
      <c r="G889" s="146">
        <v>12330</v>
      </c>
      <c r="H889" s="146">
        <v>10108</v>
      </c>
      <c r="I889" s="147">
        <v>6.29</v>
      </c>
      <c r="J889" s="14"/>
      <c r="K889" s="14"/>
      <c r="L889" s="14"/>
      <c r="M889" s="14"/>
      <c r="N889" s="14"/>
    </row>
    <row r="890" spans="1:14" s="15" customFormat="1" ht="15" customHeight="1">
      <c r="A890" s="21"/>
      <c r="B890" s="163">
        <v>2015</v>
      </c>
      <c r="C890" s="163"/>
      <c r="D890" s="146">
        <v>16806</v>
      </c>
      <c r="E890" s="146">
        <v>85960</v>
      </c>
      <c r="F890" s="146">
        <v>241035</v>
      </c>
      <c r="G890" s="146">
        <v>67742</v>
      </c>
      <c r="H890" s="146">
        <v>3276</v>
      </c>
      <c r="I890" s="147">
        <v>5.35</v>
      </c>
      <c r="J890" s="14"/>
      <c r="K890" s="14"/>
      <c r="L890" s="14"/>
      <c r="M890" s="14"/>
      <c r="N890" s="14"/>
    </row>
    <row r="891" spans="1:14" ht="15" customHeight="1">
      <c r="B891" s="163">
        <v>2014</v>
      </c>
      <c r="C891" s="163"/>
      <c r="D891" s="146">
        <v>16781</v>
      </c>
      <c r="E891" s="146">
        <v>65002</v>
      </c>
      <c r="F891" s="146">
        <v>268337</v>
      </c>
      <c r="G891" s="146">
        <v>5088</v>
      </c>
      <c r="H891" s="146">
        <v>1978</v>
      </c>
      <c r="I891" s="147">
        <v>3.98</v>
      </c>
      <c r="J891" s="14"/>
      <c r="K891" s="14"/>
      <c r="L891" s="14"/>
      <c r="M891" s="14"/>
      <c r="N891" s="14"/>
    </row>
    <row r="892" spans="1:14" ht="15" customHeight="1">
      <c r="B892" s="163">
        <v>2013</v>
      </c>
      <c r="C892" s="163"/>
      <c r="D892" s="146">
        <v>17495</v>
      </c>
      <c r="E892" s="146">
        <v>17947</v>
      </c>
      <c r="F892" s="146">
        <v>251993</v>
      </c>
      <c r="G892" s="146">
        <v>3789</v>
      </c>
      <c r="H892" s="146">
        <v>2042</v>
      </c>
      <c r="I892" s="147">
        <v>0.95</v>
      </c>
      <c r="J892" s="14"/>
      <c r="K892" s="14"/>
      <c r="L892" s="14"/>
      <c r="M892" s="14"/>
      <c r="N892" s="14"/>
    </row>
    <row r="893" spans="1:14" ht="15" customHeight="1">
      <c r="B893" s="144">
        <v>2012</v>
      </c>
      <c r="C893" s="144"/>
      <c r="D893" s="146">
        <v>19040</v>
      </c>
      <c r="E893" s="146">
        <v>128257</v>
      </c>
      <c r="F893" s="146">
        <v>353212</v>
      </c>
      <c r="G893" s="146">
        <v>1350</v>
      </c>
      <c r="H893" s="146">
        <v>1093</v>
      </c>
      <c r="I893" s="147">
        <v>6.22</v>
      </c>
    </row>
    <row r="894" spans="1:14" ht="15" customHeight="1">
      <c r="B894" s="144">
        <v>2011</v>
      </c>
      <c r="C894" s="144"/>
      <c r="D894" s="146">
        <v>21600</v>
      </c>
      <c r="E894" s="146">
        <v>404153</v>
      </c>
      <c r="F894" s="146">
        <v>553772</v>
      </c>
      <c r="G894" s="146">
        <v>6083</v>
      </c>
      <c r="H894" s="146">
        <v>1714</v>
      </c>
      <c r="I894" s="147">
        <v>16.190000000000001</v>
      </c>
    </row>
    <row r="895" spans="1:14" ht="15" customHeight="1">
      <c r="B895" s="144">
        <v>2010</v>
      </c>
      <c r="C895" s="144"/>
      <c r="D895" s="146">
        <v>23775</v>
      </c>
      <c r="E895" s="146">
        <v>509879</v>
      </c>
      <c r="F895" s="146">
        <v>691130</v>
      </c>
      <c r="G895" s="146">
        <v>10201</v>
      </c>
      <c r="H895" s="146">
        <v>1471</v>
      </c>
      <c r="I895" s="147">
        <v>17.48</v>
      </c>
    </row>
    <row r="896" spans="1:14" s="15" customFormat="1" ht="15" customHeight="1" collapsed="1">
      <c r="A896" s="21"/>
      <c r="B896" s="144">
        <v>2009</v>
      </c>
      <c r="C896" s="144"/>
      <c r="D896" s="146">
        <v>27491</v>
      </c>
      <c r="E896" s="146">
        <v>428650</v>
      </c>
      <c r="F896" s="146">
        <v>599844</v>
      </c>
      <c r="G896" s="146">
        <v>31767</v>
      </c>
      <c r="H896" s="146" t="s">
        <v>69</v>
      </c>
      <c r="I896" s="147">
        <v>13.22</v>
      </c>
      <c r="J896" s="7"/>
      <c r="K896" s="7"/>
      <c r="L896" s="7"/>
      <c r="M896" s="7"/>
      <c r="N896" s="7"/>
    </row>
    <row r="897" spans="1:14" s="15" customFormat="1" ht="15" customHeight="1">
      <c r="A897" s="21"/>
      <c r="B897" s="144">
        <v>2008</v>
      </c>
      <c r="C897" s="144"/>
      <c r="D897" s="146">
        <v>29331</v>
      </c>
      <c r="E897" s="146">
        <v>502905</v>
      </c>
      <c r="F897" s="146">
        <v>986460</v>
      </c>
      <c r="G897" s="146">
        <v>88645</v>
      </c>
      <c r="H897" s="146" t="s">
        <v>69</v>
      </c>
      <c r="I897" s="147">
        <v>14.44</v>
      </c>
      <c r="J897" s="7"/>
      <c r="K897" s="7"/>
      <c r="L897" s="7"/>
      <c r="M897" s="7"/>
      <c r="N897" s="7"/>
    </row>
    <row r="898" spans="1:14" s="15" customFormat="1" ht="15" customHeight="1">
      <c r="A898" s="21"/>
      <c r="B898" s="141" t="s">
        <v>259</v>
      </c>
      <c r="C898" s="141"/>
      <c r="D898" s="152"/>
      <c r="E898" s="152"/>
      <c r="F898" s="152"/>
      <c r="G898" s="152"/>
      <c r="H898" s="152"/>
      <c r="I898" s="153"/>
      <c r="J898" s="14"/>
      <c r="K898" s="14"/>
      <c r="L898" s="14"/>
      <c r="M898" s="14"/>
      <c r="N898" s="14"/>
    </row>
    <row r="899" spans="1:14" s="15" customFormat="1" ht="15" customHeight="1">
      <c r="A899" s="21"/>
      <c r="B899" s="163">
        <v>2016</v>
      </c>
      <c r="C899" s="251"/>
      <c r="D899" s="146">
        <v>4257</v>
      </c>
      <c r="E899" s="146">
        <v>11492</v>
      </c>
      <c r="F899" s="146">
        <v>22413</v>
      </c>
      <c r="G899" s="146">
        <v>189</v>
      </c>
      <c r="H899" s="146">
        <v>86</v>
      </c>
      <c r="I899" s="147">
        <v>6.48</v>
      </c>
      <c r="J899" s="14"/>
      <c r="K899" s="14"/>
      <c r="L899" s="14"/>
      <c r="M899" s="14"/>
      <c r="N899" s="14"/>
    </row>
    <row r="900" spans="1:14" ht="15" customHeight="1">
      <c r="B900" s="163">
        <v>2015</v>
      </c>
      <c r="C900" s="163"/>
      <c r="D900" s="146">
        <v>4249</v>
      </c>
      <c r="E900" s="146">
        <v>14634</v>
      </c>
      <c r="F900" s="146">
        <v>25474</v>
      </c>
      <c r="G900" s="146">
        <v>108</v>
      </c>
      <c r="H900" s="146">
        <v>71</v>
      </c>
      <c r="I900" s="147">
        <v>8.27</v>
      </c>
      <c r="J900" s="14"/>
      <c r="K900" s="14"/>
      <c r="L900" s="14"/>
      <c r="M900" s="14"/>
      <c r="N900" s="14"/>
    </row>
    <row r="901" spans="1:14" ht="15" customHeight="1">
      <c r="B901" s="163">
        <v>2014</v>
      </c>
      <c r="C901" s="163"/>
      <c r="D901" s="146">
        <v>4353</v>
      </c>
      <c r="E901" s="146">
        <v>9803</v>
      </c>
      <c r="F901" s="146">
        <v>19449</v>
      </c>
      <c r="G901" s="146">
        <v>103</v>
      </c>
      <c r="H901" s="146">
        <v>69</v>
      </c>
      <c r="I901" s="147">
        <v>6.02</v>
      </c>
      <c r="J901" s="14"/>
      <c r="K901" s="14"/>
      <c r="L901" s="14"/>
      <c r="M901" s="14"/>
      <c r="N901" s="14"/>
    </row>
    <row r="902" spans="1:14" ht="15" customHeight="1">
      <c r="B902" s="163">
        <v>2013</v>
      </c>
      <c r="C902" s="163"/>
      <c r="D902" s="146">
        <v>4703</v>
      </c>
      <c r="E902" s="146">
        <v>8159</v>
      </c>
      <c r="F902" s="146">
        <v>18245</v>
      </c>
      <c r="G902" s="146">
        <v>418</v>
      </c>
      <c r="H902" s="146">
        <v>69</v>
      </c>
      <c r="I902" s="147">
        <v>5.14</v>
      </c>
      <c r="J902" s="14"/>
      <c r="K902" s="14"/>
      <c r="L902" s="14"/>
      <c r="M902" s="14"/>
      <c r="N902" s="14"/>
    </row>
    <row r="903" spans="1:14" ht="15" customHeight="1">
      <c r="B903" s="144">
        <v>2012</v>
      </c>
      <c r="C903" s="144"/>
      <c r="D903" s="146">
        <v>4992</v>
      </c>
      <c r="E903" s="146">
        <v>8479</v>
      </c>
      <c r="F903" s="146">
        <v>19217</v>
      </c>
      <c r="G903" s="146">
        <v>587</v>
      </c>
      <c r="H903" s="146">
        <v>140</v>
      </c>
      <c r="I903" s="147">
        <v>5.0599999999999996</v>
      </c>
    </row>
    <row r="904" spans="1:14" ht="15" customHeight="1">
      <c r="B904" s="144">
        <v>2011</v>
      </c>
      <c r="C904" s="144"/>
      <c r="D904" s="146">
        <v>5705</v>
      </c>
      <c r="E904" s="146">
        <v>17753</v>
      </c>
      <c r="F904" s="146">
        <v>28784</v>
      </c>
      <c r="G904" s="146">
        <v>379</v>
      </c>
      <c r="H904" s="146">
        <v>135</v>
      </c>
      <c r="I904" s="147">
        <v>6.48</v>
      </c>
    </row>
    <row r="905" spans="1:14" s="15" customFormat="1" ht="15" customHeight="1" collapsed="1">
      <c r="A905" s="21"/>
      <c r="B905" s="144">
        <v>2010</v>
      </c>
      <c r="C905" s="144"/>
      <c r="D905" s="146">
        <v>6052</v>
      </c>
      <c r="E905" s="146">
        <v>23996</v>
      </c>
      <c r="F905" s="146">
        <v>49061</v>
      </c>
      <c r="G905" s="146">
        <v>1094</v>
      </c>
      <c r="H905" s="146">
        <v>137</v>
      </c>
      <c r="I905" s="147">
        <v>8.35</v>
      </c>
      <c r="J905" s="7"/>
      <c r="K905" s="7"/>
      <c r="L905" s="7"/>
      <c r="M905" s="7"/>
      <c r="N905" s="7"/>
    </row>
    <row r="906" spans="1:14" s="15" customFormat="1" ht="15" customHeight="1">
      <c r="A906" s="21"/>
      <c r="B906" s="144">
        <v>2009</v>
      </c>
      <c r="C906" s="144"/>
      <c r="D906" s="146">
        <v>6733</v>
      </c>
      <c r="E906" s="146">
        <v>40039</v>
      </c>
      <c r="F906" s="146">
        <v>57563</v>
      </c>
      <c r="G906" s="146">
        <v>587</v>
      </c>
      <c r="H906" s="146" t="s">
        <v>69</v>
      </c>
      <c r="I906" s="147">
        <v>11.85</v>
      </c>
      <c r="J906" s="7"/>
      <c r="K906" s="7"/>
      <c r="L906" s="7"/>
      <c r="M906" s="7"/>
      <c r="N906" s="7"/>
    </row>
    <row r="907" spans="1:14" s="15" customFormat="1" ht="15" customHeight="1">
      <c r="A907" s="21"/>
      <c r="B907" s="144">
        <v>2008</v>
      </c>
      <c r="C907" s="144"/>
      <c r="D907" s="146">
        <v>7302</v>
      </c>
      <c r="E907" s="146">
        <v>70258</v>
      </c>
      <c r="F907" s="146">
        <v>97069</v>
      </c>
      <c r="G907" s="146">
        <v>340</v>
      </c>
      <c r="H907" s="146" t="s">
        <v>69</v>
      </c>
      <c r="I907" s="147">
        <v>18.010000000000002</v>
      </c>
      <c r="J907" s="7"/>
      <c r="K907" s="7"/>
      <c r="L907" s="7"/>
      <c r="M907" s="7"/>
      <c r="N907" s="7"/>
    </row>
    <row r="908" spans="1:14" s="15" customFormat="1" ht="15" customHeight="1">
      <c r="A908" s="21"/>
      <c r="B908" s="141" t="s">
        <v>260</v>
      </c>
      <c r="C908" s="141"/>
      <c r="D908" s="152"/>
      <c r="E908" s="152"/>
      <c r="F908" s="152"/>
      <c r="G908" s="152"/>
      <c r="H908" s="152"/>
      <c r="I908" s="153"/>
      <c r="J908" s="14"/>
      <c r="K908" s="14"/>
      <c r="L908" s="14"/>
      <c r="M908" s="14"/>
      <c r="N908" s="14"/>
    </row>
    <row r="909" spans="1:14" ht="15" customHeight="1">
      <c r="B909" s="163">
        <v>2016</v>
      </c>
      <c r="C909" s="251"/>
      <c r="D909" s="146">
        <v>5146</v>
      </c>
      <c r="E909" s="146">
        <v>42247</v>
      </c>
      <c r="F909" s="146">
        <v>54579</v>
      </c>
      <c r="G909" s="146">
        <v>473</v>
      </c>
      <c r="H909" s="146">
        <v>89</v>
      </c>
      <c r="I909" s="147">
        <v>19.829999999999998</v>
      </c>
      <c r="J909" s="14"/>
      <c r="K909" s="14"/>
      <c r="L909" s="14"/>
      <c r="M909" s="14"/>
      <c r="N909" s="14"/>
    </row>
    <row r="910" spans="1:14" ht="15" customHeight="1">
      <c r="B910" s="163">
        <v>2015</v>
      </c>
      <c r="C910" s="163"/>
      <c r="D910" s="146">
        <v>4951</v>
      </c>
      <c r="E910" s="146">
        <v>13248</v>
      </c>
      <c r="F910" s="146">
        <v>29176</v>
      </c>
      <c r="G910" s="146">
        <v>1128</v>
      </c>
      <c r="H910" s="146">
        <v>1103</v>
      </c>
      <c r="I910" s="147">
        <v>7.06</v>
      </c>
      <c r="J910" s="14"/>
      <c r="K910" s="14"/>
      <c r="L910" s="14"/>
      <c r="M910" s="14"/>
      <c r="N910" s="14"/>
    </row>
    <row r="911" spans="1:14" ht="15" customHeight="1">
      <c r="B911" s="163">
        <v>2014</v>
      </c>
      <c r="C911" s="163"/>
      <c r="D911" s="146">
        <v>4818</v>
      </c>
      <c r="E911" s="146">
        <v>19559</v>
      </c>
      <c r="F911" s="146">
        <v>38901</v>
      </c>
      <c r="G911" s="146">
        <v>131</v>
      </c>
      <c r="H911" s="146">
        <v>69</v>
      </c>
      <c r="I911" s="147">
        <v>12.07</v>
      </c>
      <c r="J911" s="14"/>
      <c r="K911" s="14"/>
      <c r="L911" s="14"/>
      <c r="M911" s="14"/>
      <c r="N911" s="14"/>
    </row>
    <row r="912" spans="1:14" ht="15" customHeight="1">
      <c r="B912" s="163">
        <v>2013</v>
      </c>
      <c r="C912" s="163"/>
      <c r="D912" s="146">
        <v>4979</v>
      </c>
      <c r="E912" s="146">
        <v>20171</v>
      </c>
      <c r="F912" s="146">
        <v>33033</v>
      </c>
      <c r="G912" s="146">
        <v>170</v>
      </c>
      <c r="H912" s="146">
        <v>41</v>
      </c>
      <c r="I912" s="147">
        <v>15.57</v>
      </c>
      <c r="J912" s="14"/>
      <c r="K912" s="14"/>
      <c r="L912" s="14"/>
      <c r="M912" s="14"/>
      <c r="N912" s="14"/>
    </row>
    <row r="913" spans="1:14" ht="15" customHeight="1">
      <c r="B913" s="144">
        <v>2012</v>
      </c>
      <c r="C913" s="144"/>
      <c r="D913" s="146">
        <v>5497</v>
      </c>
      <c r="E913" s="146">
        <v>5913</v>
      </c>
      <c r="F913" s="146">
        <v>25588</v>
      </c>
      <c r="G913" s="146">
        <v>827</v>
      </c>
      <c r="H913" s="146">
        <v>41</v>
      </c>
      <c r="I913" s="147">
        <v>4.3499999999999996</v>
      </c>
    </row>
    <row r="914" spans="1:14" s="14" customFormat="1" ht="15" customHeight="1" collapsed="1">
      <c r="A914" s="21"/>
      <c r="B914" s="144">
        <v>2011</v>
      </c>
      <c r="C914" s="144"/>
      <c r="D914" s="146">
        <v>6474</v>
      </c>
      <c r="E914" s="146">
        <v>26565</v>
      </c>
      <c r="F914" s="146">
        <v>37734</v>
      </c>
      <c r="G914" s="146">
        <v>5030</v>
      </c>
      <c r="H914" s="146">
        <v>4520</v>
      </c>
      <c r="I914" s="147">
        <v>10.43</v>
      </c>
      <c r="J914" s="7"/>
      <c r="K914" s="7"/>
      <c r="L914" s="7"/>
      <c r="M914" s="7"/>
      <c r="N914" s="7"/>
    </row>
    <row r="915" spans="1:14" s="14" customFormat="1" ht="15" customHeight="1">
      <c r="A915" s="21"/>
      <c r="B915" s="144">
        <v>2010</v>
      </c>
      <c r="C915" s="144"/>
      <c r="D915" s="146">
        <v>7610</v>
      </c>
      <c r="E915" s="146">
        <v>40051</v>
      </c>
      <c r="F915" s="146">
        <v>69758</v>
      </c>
      <c r="G915" s="146">
        <v>268</v>
      </c>
      <c r="H915" s="146">
        <v>75</v>
      </c>
      <c r="I915" s="147">
        <v>11.7</v>
      </c>
      <c r="J915" s="7"/>
      <c r="K915" s="7"/>
      <c r="L915" s="7"/>
      <c r="M915" s="7"/>
      <c r="N915" s="7"/>
    </row>
    <row r="916" spans="1:14" s="14" customFormat="1" ht="15" customHeight="1">
      <c r="A916" s="21"/>
      <c r="B916" s="144">
        <v>2009</v>
      </c>
      <c r="C916" s="144"/>
      <c r="D916" s="146">
        <v>9115</v>
      </c>
      <c r="E916" s="146">
        <v>53158</v>
      </c>
      <c r="F916" s="146">
        <v>97030</v>
      </c>
      <c r="G916" s="146">
        <v>283</v>
      </c>
      <c r="H916" s="146" t="s">
        <v>69</v>
      </c>
      <c r="I916" s="147">
        <v>12.49</v>
      </c>
      <c r="J916" s="7"/>
      <c r="K916" s="7"/>
      <c r="L916" s="7"/>
      <c r="M916" s="7"/>
      <c r="N916" s="7"/>
    </row>
    <row r="917" spans="1:14" s="14" customFormat="1" ht="15" customHeight="1">
      <c r="A917" s="21"/>
      <c r="B917" s="144">
        <v>2008</v>
      </c>
      <c r="C917" s="144"/>
      <c r="D917" s="146">
        <v>9770</v>
      </c>
      <c r="E917" s="146">
        <v>85607</v>
      </c>
      <c r="F917" s="146">
        <v>112334</v>
      </c>
      <c r="G917" s="146">
        <v>7275</v>
      </c>
      <c r="H917" s="146" t="s">
        <v>69</v>
      </c>
      <c r="I917" s="147">
        <v>14.29</v>
      </c>
      <c r="J917" s="7"/>
      <c r="K917" s="7"/>
      <c r="L917" s="7"/>
      <c r="M917" s="7"/>
      <c r="N917" s="7"/>
    </row>
    <row r="918" spans="1:14" ht="15" customHeight="1">
      <c r="B918" s="141" t="s">
        <v>261</v>
      </c>
      <c r="C918" s="141"/>
      <c r="D918" s="152"/>
      <c r="E918" s="152"/>
      <c r="F918" s="152"/>
      <c r="G918" s="152"/>
      <c r="H918" s="152"/>
      <c r="I918" s="153"/>
      <c r="J918" s="14"/>
      <c r="K918" s="14"/>
      <c r="L918" s="14"/>
      <c r="M918" s="14"/>
      <c r="N918" s="14"/>
    </row>
    <row r="919" spans="1:14" ht="15" customHeight="1">
      <c r="B919" s="163">
        <v>2016</v>
      </c>
      <c r="C919" s="251"/>
      <c r="D919" s="146">
        <v>1446</v>
      </c>
      <c r="E919" s="146">
        <v>9923</v>
      </c>
      <c r="F919" s="146">
        <v>12106</v>
      </c>
      <c r="G919" s="146">
        <v>64</v>
      </c>
      <c r="H919" s="146">
        <v>23</v>
      </c>
      <c r="I919" s="147">
        <v>11.95</v>
      </c>
      <c r="J919" s="14"/>
      <c r="K919" s="14"/>
      <c r="L919" s="14"/>
      <c r="M919" s="14"/>
      <c r="N919" s="14"/>
    </row>
    <row r="920" spans="1:14" ht="15" customHeight="1">
      <c r="B920" s="163">
        <v>2015</v>
      </c>
      <c r="C920" s="163"/>
      <c r="D920" s="146">
        <v>1452</v>
      </c>
      <c r="E920" s="146">
        <v>5872</v>
      </c>
      <c r="F920" s="146">
        <v>8864</v>
      </c>
      <c r="G920" s="146">
        <v>53</v>
      </c>
      <c r="H920" s="146">
        <v>18</v>
      </c>
      <c r="I920" s="147">
        <v>7.86</v>
      </c>
      <c r="J920" s="14"/>
      <c r="K920" s="14"/>
      <c r="L920" s="14"/>
      <c r="M920" s="14"/>
      <c r="N920" s="14"/>
    </row>
    <row r="921" spans="1:14" ht="15" customHeight="1">
      <c r="B921" s="163">
        <v>2014</v>
      </c>
      <c r="C921" s="163"/>
      <c r="D921" s="146">
        <v>1503</v>
      </c>
      <c r="E921" s="146">
        <v>5954</v>
      </c>
      <c r="F921" s="146">
        <v>7835</v>
      </c>
      <c r="G921" s="146">
        <v>43</v>
      </c>
      <c r="H921" s="146">
        <v>36</v>
      </c>
      <c r="I921" s="147">
        <v>8.77</v>
      </c>
      <c r="J921" s="14"/>
      <c r="K921" s="14"/>
      <c r="L921" s="14"/>
      <c r="M921" s="14"/>
      <c r="N921" s="14"/>
    </row>
    <row r="922" spans="1:14" ht="15" customHeight="1">
      <c r="B922" s="163">
        <v>2013</v>
      </c>
      <c r="C922" s="163"/>
      <c r="D922" s="146">
        <v>1667</v>
      </c>
      <c r="E922" s="146">
        <v>395</v>
      </c>
      <c r="F922" s="146">
        <v>8672</v>
      </c>
      <c r="G922" s="146">
        <v>72</v>
      </c>
      <c r="H922" s="146">
        <v>32</v>
      </c>
      <c r="I922" s="147">
        <v>0.47</v>
      </c>
      <c r="J922" s="14"/>
      <c r="K922" s="14"/>
      <c r="L922" s="14"/>
      <c r="M922" s="14"/>
      <c r="N922" s="14"/>
    </row>
    <row r="923" spans="1:14" s="13" customFormat="1" ht="15" customHeight="1">
      <c r="A923" s="21"/>
      <c r="B923" s="144">
        <v>2012</v>
      </c>
      <c r="C923" s="144"/>
      <c r="D923" s="146">
        <v>1922</v>
      </c>
      <c r="E923" s="146">
        <v>8808</v>
      </c>
      <c r="F923" s="146">
        <v>11985</v>
      </c>
      <c r="G923" s="146">
        <v>37</v>
      </c>
      <c r="H923" s="146">
        <v>15</v>
      </c>
      <c r="I923" s="147">
        <v>8.48</v>
      </c>
      <c r="J923" s="7"/>
      <c r="K923" s="7"/>
      <c r="L923" s="7"/>
      <c r="M923" s="7"/>
      <c r="N923" s="7"/>
    </row>
    <row r="924" spans="1:14" s="14" customFormat="1" ht="15" customHeight="1" collapsed="1">
      <c r="A924" s="21"/>
      <c r="B924" s="144">
        <v>2011</v>
      </c>
      <c r="C924" s="144"/>
      <c r="D924" s="146">
        <v>2416</v>
      </c>
      <c r="E924" s="146">
        <v>10320</v>
      </c>
      <c r="F924" s="146">
        <v>15245</v>
      </c>
      <c r="G924" s="146">
        <v>58</v>
      </c>
      <c r="H924" s="146">
        <v>49</v>
      </c>
      <c r="I924" s="147">
        <v>7.67</v>
      </c>
      <c r="J924" s="7"/>
      <c r="K924" s="7"/>
      <c r="L924" s="7"/>
      <c r="M924" s="7"/>
      <c r="N924" s="7"/>
    </row>
    <row r="925" spans="1:14" s="14" customFormat="1" ht="15" customHeight="1">
      <c r="A925" s="21"/>
      <c r="B925" s="144">
        <v>2010</v>
      </c>
      <c r="C925" s="144"/>
      <c r="D925" s="146">
        <v>2699</v>
      </c>
      <c r="E925" s="146">
        <v>21717</v>
      </c>
      <c r="F925" s="146">
        <v>24298</v>
      </c>
      <c r="G925" s="146">
        <v>2188</v>
      </c>
      <c r="H925" s="146">
        <v>2175</v>
      </c>
      <c r="I925" s="147">
        <v>11.54</v>
      </c>
      <c r="J925" s="7"/>
      <c r="K925" s="7"/>
      <c r="L925" s="7"/>
      <c r="M925" s="7"/>
      <c r="N925" s="7"/>
    </row>
    <row r="926" spans="1:14" s="14" customFormat="1" ht="15" customHeight="1">
      <c r="A926" s="21"/>
      <c r="B926" s="144">
        <v>2009</v>
      </c>
      <c r="C926" s="144"/>
      <c r="D926" s="146">
        <v>3308</v>
      </c>
      <c r="E926" s="146">
        <v>20951</v>
      </c>
      <c r="F926" s="146">
        <v>29028</v>
      </c>
      <c r="G926" s="146">
        <v>147</v>
      </c>
      <c r="H926" s="146" t="s">
        <v>69</v>
      </c>
      <c r="I926" s="147">
        <v>10.07</v>
      </c>
      <c r="J926" s="7"/>
      <c r="K926" s="7"/>
      <c r="L926" s="7"/>
      <c r="M926" s="7"/>
      <c r="N926" s="7"/>
    </row>
    <row r="927" spans="1:14" s="14" customFormat="1" ht="15" customHeight="1">
      <c r="A927" s="21"/>
      <c r="B927" s="144">
        <v>2008</v>
      </c>
      <c r="C927" s="144"/>
      <c r="D927" s="146">
        <v>4061</v>
      </c>
      <c r="E927" s="146">
        <v>22548</v>
      </c>
      <c r="F927" s="146">
        <v>29860</v>
      </c>
      <c r="G927" s="146">
        <v>508</v>
      </c>
      <c r="H927" s="146" t="s">
        <v>69</v>
      </c>
      <c r="I927" s="147">
        <v>10.51</v>
      </c>
      <c r="J927" s="7"/>
      <c r="K927" s="7"/>
      <c r="L927" s="7"/>
      <c r="M927" s="7"/>
      <c r="N927" s="7"/>
    </row>
    <row r="928" spans="1:14" ht="15" customHeight="1">
      <c r="B928" s="141" t="s">
        <v>262</v>
      </c>
      <c r="C928" s="141"/>
      <c r="D928" s="152"/>
      <c r="E928" s="152"/>
      <c r="F928" s="152"/>
      <c r="G928" s="152"/>
      <c r="H928" s="152"/>
      <c r="I928" s="153"/>
      <c r="J928" s="14"/>
      <c r="K928" s="14"/>
      <c r="L928" s="14"/>
      <c r="M928" s="14"/>
      <c r="N928" s="14"/>
    </row>
    <row r="929" spans="1:14" ht="15" customHeight="1">
      <c r="B929" s="163">
        <v>2016</v>
      </c>
      <c r="C929" s="251"/>
      <c r="D929" s="146">
        <v>1101</v>
      </c>
      <c r="E929" s="146">
        <v>6666</v>
      </c>
      <c r="F929" s="146">
        <v>11342</v>
      </c>
      <c r="G929" s="146">
        <v>166</v>
      </c>
      <c r="H929" s="146">
        <v>75</v>
      </c>
      <c r="I929" s="147">
        <v>5.56</v>
      </c>
      <c r="J929" s="14"/>
      <c r="K929" s="14"/>
      <c r="L929" s="14"/>
      <c r="M929" s="14"/>
      <c r="N929" s="14"/>
    </row>
    <row r="930" spans="1:14" ht="15" customHeight="1">
      <c r="B930" s="163">
        <v>2015</v>
      </c>
      <c r="C930" s="163"/>
      <c r="D930" s="146">
        <v>1137</v>
      </c>
      <c r="E930" s="146">
        <v>-5282</v>
      </c>
      <c r="F930" s="146">
        <v>9280</v>
      </c>
      <c r="G930" s="146">
        <v>90</v>
      </c>
      <c r="H930" s="146">
        <v>31</v>
      </c>
      <c r="I930" s="147">
        <v>-4.58</v>
      </c>
      <c r="J930" s="14"/>
      <c r="K930" s="14"/>
      <c r="L930" s="14"/>
      <c r="M930" s="14"/>
      <c r="N930" s="14"/>
    </row>
    <row r="931" spans="1:14" ht="15" customHeight="1">
      <c r="B931" s="163">
        <v>2014</v>
      </c>
      <c r="C931" s="163"/>
      <c r="D931" s="146">
        <v>1197</v>
      </c>
      <c r="E931" s="146">
        <v>9765</v>
      </c>
      <c r="F931" s="146">
        <v>21106</v>
      </c>
      <c r="G931" s="146">
        <v>346</v>
      </c>
      <c r="H931" s="146">
        <v>66</v>
      </c>
      <c r="I931" s="147">
        <v>6.63</v>
      </c>
      <c r="J931" s="14"/>
      <c r="K931" s="14"/>
      <c r="L931" s="14"/>
      <c r="M931" s="14"/>
      <c r="N931" s="14"/>
    </row>
    <row r="932" spans="1:14" ht="15" customHeight="1">
      <c r="B932" s="163">
        <v>2013</v>
      </c>
      <c r="C932" s="163"/>
      <c r="D932" s="146">
        <v>1313</v>
      </c>
      <c r="E932" s="146">
        <v>-17093</v>
      </c>
      <c r="F932" s="146">
        <v>22782</v>
      </c>
      <c r="G932" s="146">
        <v>77</v>
      </c>
      <c r="H932" s="146">
        <v>68</v>
      </c>
      <c r="I932" s="147">
        <v>-12.68</v>
      </c>
      <c r="J932" s="14"/>
      <c r="K932" s="14"/>
      <c r="L932" s="14"/>
      <c r="M932" s="14"/>
      <c r="N932" s="14"/>
    </row>
    <row r="933" spans="1:14" s="14" customFormat="1" ht="15" customHeight="1" collapsed="1">
      <c r="A933" s="21"/>
      <c r="B933" s="144">
        <v>2012</v>
      </c>
      <c r="C933" s="144"/>
      <c r="D933" s="146">
        <v>1432</v>
      </c>
      <c r="E933" s="146">
        <v>120555</v>
      </c>
      <c r="F933" s="146">
        <v>139214</v>
      </c>
      <c r="G933" s="146">
        <v>136</v>
      </c>
      <c r="H933" s="146">
        <v>28</v>
      </c>
      <c r="I933" s="147">
        <v>82.69</v>
      </c>
      <c r="J933" s="7"/>
      <c r="K933" s="7"/>
      <c r="L933" s="7"/>
      <c r="M933" s="7"/>
      <c r="N933" s="7"/>
    </row>
    <row r="934" spans="1:14" s="14" customFormat="1" ht="15" customHeight="1">
      <c r="A934" s="21"/>
      <c r="B934" s="144">
        <v>2011</v>
      </c>
      <c r="C934" s="144"/>
      <c r="D934" s="146">
        <v>1696</v>
      </c>
      <c r="E934" s="146">
        <v>45566</v>
      </c>
      <c r="F934" s="146">
        <v>57076</v>
      </c>
      <c r="G934" s="146">
        <v>373</v>
      </c>
      <c r="H934" s="146">
        <v>85</v>
      </c>
      <c r="I934" s="147">
        <v>22.14</v>
      </c>
      <c r="J934" s="7"/>
      <c r="K934" s="7"/>
      <c r="L934" s="7"/>
      <c r="M934" s="7"/>
      <c r="N934" s="7"/>
    </row>
    <row r="935" spans="1:14" s="14" customFormat="1" ht="15" customHeight="1">
      <c r="A935" s="21"/>
      <c r="B935" s="144">
        <v>2010</v>
      </c>
      <c r="C935" s="144"/>
      <c r="D935" s="146">
        <v>1866</v>
      </c>
      <c r="E935" s="146">
        <v>35214</v>
      </c>
      <c r="F935" s="146">
        <v>46675</v>
      </c>
      <c r="G935" s="146">
        <v>2216</v>
      </c>
      <c r="H935" s="146">
        <v>1303</v>
      </c>
      <c r="I935" s="147">
        <v>14.19</v>
      </c>
      <c r="J935" s="7"/>
      <c r="K935" s="7"/>
      <c r="L935" s="7"/>
      <c r="M935" s="7"/>
      <c r="N935" s="7"/>
    </row>
    <row r="936" spans="1:14" s="14" customFormat="1" ht="15" customHeight="1">
      <c r="A936" s="21"/>
      <c r="B936" s="144">
        <v>2009</v>
      </c>
      <c r="C936" s="144"/>
      <c r="D936" s="146">
        <v>2064</v>
      </c>
      <c r="E936" s="146">
        <v>67261</v>
      </c>
      <c r="F936" s="146">
        <v>75953</v>
      </c>
      <c r="G936" s="146">
        <v>5525</v>
      </c>
      <c r="H936" s="146" t="s">
        <v>69</v>
      </c>
      <c r="I936" s="147">
        <v>25.62</v>
      </c>
      <c r="J936" s="7"/>
      <c r="K936" s="7"/>
      <c r="L936" s="7"/>
      <c r="M936" s="7"/>
      <c r="N936" s="7"/>
    </row>
    <row r="937" spans="1:14" ht="15" customHeight="1">
      <c r="B937" s="144">
        <v>2008</v>
      </c>
      <c r="C937" s="144"/>
      <c r="D937" s="146">
        <v>2236</v>
      </c>
      <c r="E937" s="146">
        <v>98586</v>
      </c>
      <c r="F937" s="146">
        <v>123916</v>
      </c>
      <c r="G937" s="146">
        <v>13308</v>
      </c>
      <c r="H937" s="146" t="s">
        <v>69</v>
      </c>
      <c r="I937" s="147">
        <v>35.11</v>
      </c>
    </row>
    <row r="938" spans="1:14" ht="15" customHeight="1">
      <c r="B938" s="138" t="s">
        <v>23</v>
      </c>
      <c r="C938" s="138"/>
      <c r="D938" s="139"/>
      <c r="E938" s="139"/>
      <c r="F938" s="139"/>
      <c r="G938" s="139"/>
      <c r="H938" s="139"/>
      <c r="I938" s="140"/>
      <c r="J938" s="12"/>
      <c r="K938" s="12"/>
      <c r="L938" s="12"/>
      <c r="M938" s="12"/>
      <c r="N938" s="12"/>
    </row>
    <row r="939" spans="1:14" ht="15" customHeight="1">
      <c r="B939" s="141" t="s">
        <v>457</v>
      </c>
      <c r="C939" s="141"/>
      <c r="D939" s="142"/>
      <c r="E939" s="142"/>
      <c r="F939" s="142"/>
      <c r="G939" s="142"/>
      <c r="H939" s="142"/>
      <c r="I939" s="143"/>
      <c r="J939" s="13"/>
      <c r="K939" s="13"/>
      <c r="L939" s="13"/>
      <c r="M939" s="13"/>
      <c r="N939" s="13"/>
    </row>
    <row r="940" spans="1:14" ht="15" customHeight="1">
      <c r="B940" s="163">
        <v>2016</v>
      </c>
      <c r="C940" s="251"/>
      <c r="D940" s="146">
        <v>220359</v>
      </c>
      <c r="E940" s="146">
        <v>2241931</v>
      </c>
      <c r="F940" s="146">
        <v>2766808</v>
      </c>
      <c r="G940" s="146">
        <v>185947</v>
      </c>
      <c r="H940" s="146">
        <v>38877</v>
      </c>
      <c r="I940" s="147">
        <v>13.66</v>
      </c>
      <c r="J940" s="13"/>
      <c r="K940" s="13"/>
      <c r="L940" s="13"/>
      <c r="M940" s="13"/>
      <c r="N940" s="13"/>
    </row>
    <row r="941" spans="1:14" ht="15" customHeight="1">
      <c r="B941" s="163">
        <v>2015</v>
      </c>
      <c r="C941" s="163"/>
      <c r="D941" s="146">
        <v>222034</v>
      </c>
      <c r="E941" s="146">
        <v>2019815</v>
      </c>
      <c r="F941" s="146">
        <v>2441535</v>
      </c>
      <c r="G941" s="146">
        <v>211334</v>
      </c>
      <c r="H941" s="146">
        <v>40614</v>
      </c>
      <c r="I941" s="147">
        <v>13.03</v>
      </c>
      <c r="J941" s="13"/>
      <c r="K941" s="13"/>
      <c r="L941" s="13"/>
      <c r="M941" s="13"/>
      <c r="N941" s="13"/>
    </row>
    <row r="942" spans="1:14" s="14" customFormat="1" ht="15" customHeight="1" collapsed="1">
      <c r="A942" s="21"/>
      <c r="B942" s="163">
        <v>2014</v>
      </c>
      <c r="C942" s="163"/>
      <c r="D942" s="146">
        <v>221846</v>
      </c>
      <c r="E942" s="146">
        <v>1721324</v>
      </c>
      <c r="F942" s="146">
        <v>2132136</v>
      </c>
      <c r="G942" s="146">
        <v>158801</v>
      </c>
      <c r="H942" s="146">
        <v>42623</v>
      </c>
      <c r="I942" s="147">
        <v>11.77</v>
      </c>
      <c r="J942" s="13"/>
      <c r="K942" s="13"/>
      <c r="L942" s="13"/>
      <c r="M942" s="13"/>
      <c r="N942" s="13"/>
    </row>
    <row r="943" spans="1:14" s="14" customFormat="1" ht="15" customHeight="1">
      <c r="A943" s="21"/>
      <c r="B943" s="163">
        <v>2013</v>
      </c>
      <c r="C943" s="163"/>
      <c r="D943" s="146">
        <v>226644</v>
      </c>
      <c r="E943" s="146">
        <v>1459169</v>
      </c>
      <c r="F943" s="146">
        <v>1900821</v>
      </c>
      <c r="G943" s="146">
        <v>159064</v>
      </c>
      <c r="H943" s="146">
        <v>36279</v>
      </c>
      <c r="I943" s="147">
        <v>10.54</v>
      </c>
      <c r="J943" s="13"/>
      <c r="K943" s="13"/>
      <c r="L943" s="13"/>
      <c r="M943" s="13"/>
      <c r="N943" s="13"/>
    </row>
    <row r="944" spans="1:14" s="14" customFormat="1" ht="15" customHeight="1">
      <c r="A944" s="21"/>
      <c r="B944" s="144">
        <v>2012</v>
      </c>
      <c r="C944" s="144"/>
      <c r="D944" s="146">
        <v>232625</v>
      </c>
      <c r="E944" s="146">
        <v>1232498</v>
      </c>
      <c r="F944" s="146">
        <v>1745329</v>
      </c>
      <c r="G944" s="146">
        <v>132239</v>
      </c>
      <c r="H944" s="146">
        <v>32834</v>
      </c>
      <c r="I944" s="147">
        <v>8.99</v>
      </c>
      <c r="J944" s="7"/>
      <c r="K944" s="7"/>
      <c r="L944" s="7"/>
      <c r="M944" s="7"/>
      <c r="N944" s="7"/>
    </row>
    <row r="945" spans="1:14" s="14" customFormat="1" ht="15" customHeight="1">
      <c r="A945" s="21"/>
      <c r="B945" s="144">
        <v>2011</v>
      </c>
      <c r="C945" s="144"/>
      <c r="D945" s="146">
        <v>243873</v>
      </c>
      <c r="E945" s="146">
        <v>1807721</v>
      </c>
      <c r="F945" s="146">
        <v>2305154</v>
      </c>
      <c r="G945" s="146">
        <v>161114</v>
      </c>
      <c r="H945" s="146">
        <v>37390</v>
      </c>
      <c r="I945" s="147">
        <v>11.88</v>
      </c>
      <c r="J945" s="7"/>
      <c r="K945" s="7"/>
      <c r="L945" s="7"/>
      <c r="M945" s="7"/>
      <c r="N945" s="7"/>
    </row>
    <row r="946" spans="1:14" ht="15" customHeight="1">
      <c r="B946" s="144">
        <v>2010</v>
      </c>
      <c r="C946" s="144"/>
      <c r="D946" s="146">
        <v>251463</v>
      </c>
      <c r="E946" s="146">
        <v>2268906</v>
      </c>
      <c r="F946" s="146">
        <v>2878429</v>
      </c>
      <c r="G946" s="146">
        <v>197589</v>
      </c>
      <c r="H946" s="146">
        <v>38947</v>
      </c>
      <c r="I946" s="147">
        <v>13.45</v>
      </c>
    </row>
    <row r="947" spans="1:14" ht="15" customHeight="1">
      <c r="B947" s="144">
        <v>2009</v>
      </c>
      <c r="C947" s="144"/>
      <c r="D947" s="146">
        <v>265645</v>
      </c>
      <c r="E947" s="146">
        <v>2757448</v>
      </c>
      <c r="F947" s="146">
        <v>3517730</v>
      </c>
      <c r="G947" s="146">
        <v>477385</v>
      </c>
      <c r="H947" s="146" t="s">
        <v>69</v>
      </c>
      <c r="I947" s="147">
        <v>16.45</v>
      </c>
    </row>
    <row r="948" spans="1:14" ht="15" customHeight="1">
      <c r="B948" s="144">
        <v>2008</v>
      </c>
      <c r="C948" s="144"/>
      <c r="D948" s="146">
        <v>276418</v>
      </c>
      <c r="E948" s="146">
        <v>3126772</v>
      </c>
      <c r="F948" s="146">
        <v>3858192</v>
      </c>
      <c r="G948" s="146">
        <v>582530</v>
      </c>
      <c r="H948" s="146" t="s">
        <v>69</v>
      </c>
      <c r="I948" s="147">
        <v>17.899999999999999</v>
      </c>
    </row>
    <row r="949" spans="1:14" ht="15" customHeight="1">
      <c r="B949" s="138" t="s">
        <v>35</v>
      </c>
      <c r="C949" s="138"/>
      <c r="D949" s="150"/>
      <c r="E949" s="150"/>
      <c r="F949" s="150"/>
      <c r="G949" s="150"/>
      <c r="H949" s="150"/>
      <c r="I949" s="151"/>
      <c r="J949" s="13"/>
      <c r="K949" s="13"/>
      <c r="L949" s="13"/>
      <c r="M949" s="13"/>
      <c r="N949" s="13"/>
    </row>
    <row r="950" spans="1:14" ht="15" customHeight="1">
      <c r="B950" s="141" t="s">
        <v>263</v>
      </c>
      <c r="C950" s="141"/>
      <c r="D950" s="152"/>
      <c r="E950" s="152"/>
      <c r="F950" s="152"/>
      <c r="G950" s="152"/>
      <c r="H950" s="152"/>
      <c r="I950" s="153"/>
      <c r="J950" s="14"/>
      <c r="K950" s="14"/>
      <c r="L950" s="14"/>
      <c r="M950" s="14"/>
      <c r="N950" s="14"/>
    </row>
    <row r="951" spans="1:14" s="14" customFormat="1" ht="15" customHeight="1" collapsed="1">
      <c r="A951" s="21"/>
      <c r="B951" s="163">
        <v>2016</v>
      </c>
      <c r="C951" s="251"/>
      <c r="D951" s="146">
        <v>123625</v>
      </c>
      <c r="E951" s="146">
        <v>98970</v>
      </c>
      <c r="F951" s="146">
        <v>104823</v>
      </c>
      <c r="G951" s="146">
        <v>13548</v>
      </c>
      <c r="H951" s="146">
        <v>1783</v>
      </c>
      <c r="I951" s="147">
        <v>11.25</v>
      </c>
    </row>
    <row r="952" spans="1:14" s="14" customFormat="1" ht="15" customHeight="1">
      <c r="A952" s="21"/>
      <c r="B952" s="163">
        <v>2015</v>
      </c>
      <c r="C952" s="163"/>
      <c r="D952" s="146">
        <v>125506</v>
      </c>
      <c r="E952" s="146">
        <v>82419</v>
      </c>
      <c r="F952" s="146">
        <v>100154</v>
      </c>
      <c r="G952" s="146">
        <v>6732</v>
      </c>
      <c r="H952" s="146">
        <v>1627</v>
      </c>
      <c r="I952" s="147">
        <v>9.35</v>
      </c>
    </row>
    <row r="953" spans="1:14" s="14" customFormat="1" ht="15" customHeight="1">
      <c r="A953" s="21"/>
      <c r="B953" s="163">
        <v>2014</v>
      </c>
      <c r="C953" s="163"/>
      <c r="D953" s="146">
        <v>126521</v>
      </c>
      <c r="E953" s="146">
        <v>70033</v>
      </c>
      <c r="F953" s="146">
        <v>92340</v>
      </c>
      <c r="G953" s="146">
        <v>4170</v>
      </c>
      <c r="H953" s="146">
        <v>1972</v>
      </c>
      <c r="I953" s="147">
        <v>7.75</v>
      </c>
    </row>
    <row r="954" spans="1:14" s="14" customFormat="1" ht="15" customHeight="1">
      <c r="A954" s="21"/>
      <c r="B954" s="163">
        <v>2013</v>
      </c>
      <c r="C954" s="163"/>
      <c r="D954" s="146">
        <v>132010</v>
      </c>
      <c r="E954" s="146">
        <v>77047</v>
      </c>
      <c r="F954" s="146">
        <v>98348</v>
      </c>
      <c r="G954" s="146">
        <v>6819</v>
      </c>
      <c r="H954" s="146">
        <v>1752</v>
      </c>
      <c r="I954" s="147">
        <v>8.3699999999999992</v>
      </c>
    </row>
    <row r="955" spans="1:14" ht="15" customHeight="1">
      <c r="B955" s="144">
        <v>2012</v>
      </c>
      <c r="C955" s="144"/>
      <c r="D955" s="146">
        <v>137873</v>
      </c>
      <c r="E955" s="146">
        <v>67797</v>
      </c>
      <c r="F955" s="146">
        <v>96264</v>
      </c>
      <c r="G955" s="146">
        <v>9027</v>
      </c>
      <c r="H955" s="146">
        <v>2165</v>
      </c>
      <c r="I955" s="147">
        <v>6.79</v>
      </c>
    </row>
    <row r="956" spans="1:14" ht="15" customHeight="1">
      <c r="B956" s="144">
        <v>2011</v>
      </c>
      <c r="C956" s="144"/>
      <c r="D956" s="146">
        <v>147130</v>
      </c>
      <c r="E956" s="146">
        <v>109566</v>
      </c>
      <c r="F956" s="146">
        <v>126200</v>
      </c>
      <c r="G956" s="146">
        <v>16749</v>
      </c>
      <c r="H956" s="146">
        <v>3665</v>
      </c>
      <c r="I956" s="147">
        <v>9.66</v>
      </c>
    </row>
    <row r="957" spans="1:14" ht="15" customHeight="1">
      <c r="B957" s="144">
        <v>2010</v>
      </c>
      <c r="C957" s="144"/>
      <c r="D957" s="146">
        <v>153960</v>
      </c>
      <c r="E957" s="146">
        <v>143727</v>
      </c>
      <c r="F957" s="146">
        <v>167648</v>
      </c>
      <c r="G957" s="146">
        <v>20917</v>
      </c>
      <c r="H957" s="146">
        <v>3346</v>
      </c>
      <c r="I957" s="147">
        <v>10.92</v>
      </c>
    </row>
    <row r="958" spans="1:14" ht="15" customHeight="1">
      <c r="B958" s="144">
        <v>2009</v>
      </c>
      <c r="C958" s="144"/>
      <c r="D958" s="146">
        <v>166220</v>
      </c>
      <c r="E958" s="146">
        <v>87385</v>
      </c>
      <c r="F958" s="146">
        <v>167750</v>
      </c>
      <c r="G958" s="146">
        <v>10870</v>
      </c>
      <c r="H958" s="146" t="s">
        <v>69</v>
      </c>
      <c r="I958" s="147">
        <v>6.58</v>
      </c>
    </row>
    <row r="959" spans="1:14" ht="15" customHeight="1">
      <c r="B959" s="144">
        <v>2008</v>
      </c>
      <c r="C959" s="144"/>
      <c r="D959" s="146">
        <v>175493</v>
      </c>
      <c r="E959" s="146">
        <v>128161</v>
      </c>
      <c r="F959" s="146">
        <v>214209</v>
      </c>
      <c r="G959" s="146">
        <v>10628</v>
      </c>
      <c r="H959" s="146" t="s">
        <v>69</v>
      </c>
      <c r="I959" s="147">
        <v>8.9700000000000006</v>
      </c>
    </row>
    <row r="960" spans="1:14" s="14" customFormat="1" ht="15" customHeight="1" collapsed="1">
      <c r="A960" s="21"/>
      <c r="B960" s="141" t="s">
        <v>264</v>
      </c>
      <c r="C960" s="141"/>
      <c r="D960" s="152"/>
      <c r="E960" s="152"/>
      <c r="F960" s="152"/>
      <c r="G960" s="152"/>
      <c r="H960" s="152"/>
      <c r="I960" s="153"/>
    </row>
    <row r="961" spans="1:14" s="14" customFormat="1" ht="15" customHeight="1">
      <c r="A961" s="21"/>
      <c r="B961" s="163">
        <v>2016</v>
      </c>
      <c r="C961" s="251"/>
      <c r="D961" s="146">
        <v>96734</v>
      </c>
      <c r="E961" s="146">
        <v>2142962</v>
      </c>
      <c r="F961" s="146">
        <v>2661985</v>
      </c>
      <c r="G961" s="146">
        <v>172399</v>
      </c>
      <c r="H961" s="146">
        <v>37094</v>
      </c>
      <c r="I961" s="147">
        <v>13.79</v>
      </c>
    </row>
    <row r="962" spans="1:14" s="14" customFormat="1" ht="15" customHeight="1">
      <c r="A962" s="21"/>
      <c r="B962" s="163">
        <v>2015</v>
      </c>
      <c r="C962" s="163"/>
      <c r="D962" s="146">
        <v>96528</v>
      </c>
      <c r="E962" s="146">
        <v>1937396</v>
      </c>
      <c r="F962" s="146">
        <v>2341382</v>
      </c>
      <c r="G962" s="146">
        <v>204602</v>
      </c>
      <c r="H962" s="146">
        <v>38987</v>
      </c>
      <c r="I962" s="147">
        <v>13.26</v>
      </c>
    </row>
    <row r="963" spans="1:14" s="14" customFormat="1" ht="15" customHeight="1">
      <c r="A963" s="21"/>
      <c r="B963" s="163">
        <v>2014</v>
      </c>
      <c r="C963" s="163"/>
      <c r="D963" s="146">
        <v>95325</v>
      </c>
      <c r="E963" s="146">
        <v>1651291</v>
      </c>
      <c r="F963" s="146">
        <v>2039796</v>
      </c>
      <c r="G963" s="146">
        <v>154631</v>
      </c>
      <c r="H963" s="146">
        <v>40652</v>
      </c>
      <c r="I963" s="147">
        <v>12.04</v>
      </c>
    </row>
    <row r="964" spans="1:14" ht="15" customHeight="1">
      <c r="B964" s="163">
        <v>2013</v>
      </c>
      <c r="C964" s="163"/>
      <c r="D964" s="146">
        <v>94634</v>
      </c>
      <c r="E964" s="146">
        <v>1382122</v>
      </c>
      <c r="F964" s="146">
        <v>1802473</v>
      </c>
      <c r="G964" s="146">
        <v>152245</v>
      </c>
      <c r="H964" s="146">
        <v>34527</v>
      </c>
      <c r="I964" s="147">
        <v>10.69</v>
      </c>
      <c r="J964" s="14"/>
      <c r="K964" s="14"/>
      <c r="L964" s="14"/>
      <c r="M964" s="14"/>
      <c r="N964" s="14"/>
    </row>
    <row r="965" spans="1:14" ht="15" customHeight="1">
      <c r="B965" s="144">
        <v>2012</v>
      </c>
      <c r="C965" s="144"/>
      <c r="D965" s="146">
        <v>94752</v>
      </c>
      <c r="E965" s="146">
        <v>1164700</v>
      </c>
      <c r="F965" s="146">
        <v>1649065</v>
      </c>
      <c r="G965" s="146">
        <v>123212</v>
      </c>
      <c r="H965" s="146">
        <v>30669</v>
      </c>
      <c r="I965" s="147">
        <v>9.16</v>
      </c>
    </row>
    <row r="966" spans="1:14" ht="15" customHeight="1">
      <c r="B966" s="144">
        <v>2011</v>
      </c>
      <c r="C966" s="144"/>
      <c r="D966" s="146">
        <v>96743</v>
      </c>
      <c r="E966" s="146">
        <v>1698155</v>
      </c>
      <c r="F966" s="146">
        <v>2178954</v>
      </c>
      <c r="G966" s="146">
        <v>144365</v>
      </c>
      <c r="H966" s="146">
        <v>33725</v>
      </c>
      <c r="I966" s="147">
        <v>12.06</v>
      </c>
    </row>
    <row r="967" spans="1:14" ht="15" customHeight="1">
      <c r="B967" s="144">
        <v>2010</v>
      </c>
      <c r="C967" s="144"/>
      <c r="D967" s="146">
        <v>97503</v>
      </c>
      <c r="E967" s="146">
        <v>2125179</v>
      </c>
      <c r="F967" s="146">
        <v>2710781</v>
      </c>
      <c r="G967" s="146">
        <v>176672</v>
      </c>
      <c r="H967" s="146">
        <v>35601</v>
      </c>
      <c r="I967" s="147">
        <v>13.67</v>
      </c>
    </row>
    <row r="968" spans="1:14" ht="15" customHeight="1">
      <c r="B968" s="144">
        <v>2009</v>
      </c>
      <c r="C968" s="144"/>
      <c r="D968" s="146">
        <v>99425</v>
      </c>
      <c r="E968" s="146">
        <v>2670063</v>
      </c>
      <c r="F968" s="146">
        <v>3349980</v>
      </c>
      <c r="G968" s="146">
        <v>466515</v>
      </c>
      <c r="H968" s="146" t="s">
        <v>69</v>
      </c>
      <c r="I968" s="147">
        <v>17.3</v>
      </c>
    </row>
    <row r="969" spans="1:14" s="14" customFormat="1" ht="15" customHeight="1" collapsed="1">
      <c r="A969" s="21"/>
      <c r="B969" s="144">
        <v>2008</v>
      </c>
      <c r="C969" s="144"/>
      <c r="D969" s="146">
        <v>100925</v>
      </c>
      <c r="E969" s="146">
        <v>2998611</v>
      </c>
      <c r="F969" s="146">
        <v>3643982</v>
      </c>
      <c r="G969" s="146">
        <v>571902</v>
      </c>
      <c r="H969" s="146" t="s">
        <v>69</v>
      </c>
      <c r="I969" s="147">
        <v>18.7</v>
      </c>
      <c r="J969" s="7"/>
      <c r="K969" s="7"/>
      <c r="L969" s="7"/>
      <c r="M969" s="7"/>
      <c r="N969" s="7"/>
    </row>
    <row r="970" spans="1:14" s="14" customFormat="1" ht="15" customHeight="1">
      <c r="A970" s="21"/>
      <c r="B970" s="138" t="s">
        <v>11</v>
      </c>
      <c r="C970" s="138"/>
      <c r="D970" s="150"/>
      <c r="E970" s="150"/>
      <c r="F970" s="150"/>
      <c r="G970" s="150"/>
      <c r="H970" s="150"/>
      <c r="I970" s="151"/>
      <c r="J970" s="13"/>
      <c r="K970" s="13"/>
      <c r="L970" s="13"/>
      <c r="M970" s="13"/>
      <c r="N970" s="13"/>
    </row>
    <row r="971" spans="1:14" s="14" customFormat="1" ht="15" customHeight="1">
      <c r="A971" s="21"/>
      <c r="B971" s="141" t="s">
        <v>265</v>
      </c>
      <c r="C971" s="141"/>
      <c r="D971" s="152"/>
      <c r="E971" s="152"/>
      <c r="F971" s="152"/>
      <c r="G971" s="152"/>
      <c r="H971" s="152"/>
      <c r="I971" s="153"/>
    </row>
    <row r="972" spans="1:14" s="14" customFormat="1" ht="15" customHeight="1">
      <c r="A972" s="21"/>
      <c r="B972" s="163">
        <v>2016</v>
      </c>
      <c r="C972" s="251"/>
      <c r="D972" s="146">
        <v>220173</v>
      </c>
      <c r="E972" s="146">
        <v>1431137</v>
      </c>
      <c r="F972" s="146">
        <v>1782681</v>
      </c>
      <c r="G972" s="146">
        <v>160480</v>
      </c>
      <c r="H972" s="146">
        <v>30056</v>
      </c>
      <c r="I972" s="147">
        <v>12.25</v>
      </c>
    </row>
    <row r="973" spans="1:14" ht="15" customHeight="1">
      <c r="B973" s="163">
        <v>2015</v>
      </c>
      <c r="C973" s="163"/>
      <c r="D973" s="146">
        <v>221854</v>
      </c>
      <c r="E973" s="146">
        <v>1231597</v>
      </c>
      <c r="F973" s="146">
        <v>1607490</v>
      </c>
      <c r="G973" s="146">
        <v>119024</v>
      </c>
      <c r="H973" s="146">
        <v>27267</v>
      </c>
      <c r="I973" s="147">
        <v>11.04</v>
      </c>
      <c r="J973" s="14"/>
      <c r="K973" s="14"/>
      <c r="L973" s="14"/>
      <c r="M973" s="14"/>
      <c r="N973" s="14"/>
    </row>
    <row r="974" spans="1:14" ht="15" customHeight="1">
      <c r="B974" s="163">
        <v>2014</v>
      </c>
      <c r="C974" s="163"/>
      <c r="D974" s="146">
        <v>221673</v>
      </c>
      <c r="E974" s="146">
        <v>1054412</v>
      </c>
      <c r="F974" s="146">
        <v>1432074</v>
      </c>
      <c r="G974" s="146">
        <v>90961</v>
      </c>
      <c r="H974" s="146">
        <v>29544</v>
      </c>
      <c r="I974" s="147">
        <v>10.07</v>
      </c>
      <c r="J974" s="14"/>
      <c r="K974" s="14"/>
      <c r="L974" s="14"/>
      <c r="M974" s="14"/>
      <c r="N974" s="14"/>
    </row>
    <row r="975" spans="1:14" ht="15" customHeight="1">
      <c r="B975" s="163">
        <v>2013</v>
      </c>
      <c r="C975" s="163"/>
      <c r="D975" s="146">
        <v>226476</v>
      </c>
      <c r="E975" s="146">
        <v>987656</v>
      </c>
      <c r="F975" s="146">
        <v>1348232</v>
      </c>
      <c r="G975" s="146">
        <v>140601</v>
      </c>
      <c r="H975" s="146">
        <v>29033</v>
      </c>
      <c r="I975" s="147">
        <v>9.89</v>
      </c>
      <c r="J975" s="14"/>
      <c r="K975" s="14"/>
      <c r="L975" s="14"/>
      <c r="M975" s="14"/>
      <c r="N975" s="14"/>
    </row>
    <row r="976" spans="1:14" ht="15" customHeight="1">
      <c r="B976" s="144">
        <v>2012</v>
      </c>
      <c r="C976" s="144"/>
      <c r="D976" s="146">
        <v>232453</v>
      </c>
      <c r="E976" s="146">
        <v>802790</v>
      </c>
      <c r="F976" s="146">
        <v>1267229</v>
      </c>
      <c r="G976" s="146">
        <v>94022</v>
      </c>
      <c r="H976" s="146">
        <v>26878</v>
      </c>
      <c r="I976" s="147">
        <v>8.17</v>
      </c>
    </row>
    <row r="977" spans="1:14" ht="15" customHeight="1">
      <c r="B977" s="144">
        <v>2011</v>
      </c>
      <c r="C977" s="144"/>
      <c r="D977" s="146">
        <v>243687</v>
      </c>
      <c r="E977" s="146">
        <v>1264816</v>
      </c>
      <c r="F977" s="146">
        <v>1668643</v>
      </c>
      <c r="G977" s="146">
        <v>131998</v>
      </c>
      <c r="H977" s="146">
        <v>30575</v>
      </c>
      <c r="I977" s="147">
        <v>11.53</v>
      </c>
    </row>
    <row r="978" spans="1:14" s="14" customFormat="1" ht="15" customHeight="1" collapsed="1">
      <c r="A978" s="21"/>
      <c r="B978" s="144">
        <v>2010</v>
      </c>
      <c r="C978" s="144"/>
      <c r="D978" s="146">
        <v>251273</v>
      </c>
      <c r="E978" s="146">
        <v>1603244</v>
      </c>
      <c r="F978" s="146">
        <v>2110636</v>
      </c>
      <c r="G978" s="146">
        <v>147572</v>
      </c>
      <c r="H978" s="146">
        <v>29210</v>
      </c>
      <c r="I978" s="147">
        <v>13.13</v>
      </c>
      <c r="J978" s="7"/>
      <c r="K978" s="7"/>
      <c r="L978" s="7"/>
      <c r="M978" s="7"/>
      <c r="N978" s="7"/>
    </row>
    <row r="979" spans="1:14" s="14" customFormat="1" ht="15" customHeight="1">
      <c r="A979" s="21"/>
      <c r="B979" s="144">
        <v>2009</v>
      </c>
      <c r="C979" s="144"/>
      <c r="D979" s="146">
        <v>265465</v>
      </c>
      <c r="E979" s="146">
        <v>1655725</v>
      </c>
      <c r="F979" s="146">
        <v>2281050</v>
      </c>
      <c r="G979" s="146">
        <v>391919</v>
      </c>
      <c r="H979" s="146" t="s">
        <v>69</v>
      </c>
      <c r="I979" s="147">
        <v>13.58</v>
      </c>
      <c r="J979" s="7"/>
      <c r="K979" s="7"/>
      <c r="L979" s="7"/>
      <c r="M979" s="7"/>
      <c r="N979" s="7"/>
    </row>
    <row r="980" spans="1:14" s="14" customFormat="1" ht="15" customHeight="1">
      <c r="A980" s="21"/>
      <c r="B980" s="144">
        <v>2008</v>
      </c>
      <c r="C980" s="144"/>
      <c r="D980" s="146">
        <v>276213</v>
      </c>
      <c r="E980" s="146">
        <v>1780681</v>
      </c>
      <c r="F980" s="146">
        <v>2612338</v>
      </c>
      <c r="G980" s="146">
        <v>249166</v>
      </c>
      <c r="H980" s="146" t="s">
        <v>69</v>
      </c>
      <c r="I980" s="147">
        <v>14.23</v>
      </c>
      <c r="J980" s="7"/>
      <c r="K980" s="7"/>
      <c r="L980" s="7"/>
      <c r="M980" s="7"/>
      <c r="N980" s="7"/>
    </row>
    <row r="981" spans="1:14" s="14" customFormat="1" ht="15" customHeight="1">
      <c r="A981" s="21"/>
      <c r="B981" s="145" t="s">
        <v>266</v>
      </c>
      <c r="C981" s="145"/>
      <c r="D981" s="154"/>
      <c r="E981" s="154"/>
      <c r="F981" s="154"/>
      <c r="G981" s="154"/>
      <c r="H981" s="154"/>
      <c r="I981" s="155"/>
      <c r="J981" s="15"/>
      <c r="K981" s="15"/>
      <c r="L981" s="15"/>
      <c r="M981" s="15"/>
      <c r="N981" s="15"/>
    </row>
    <row r="982" spans="1:14" ht="15" customHeight="1">
      <c r="B982" s="163">
        <v>2016</v>
      </c>
      <c r="C982" s="251"/>
      <c r="D982" s="146">
        <v>210167</v>
      </c>
      <c r="E982" s="146">
        <v>582607</v>
      </c>
      <c r="F982" s="146">
        <v>731509</v>
      </c>
      <c r="G982" s="146">
        <v>73213</v>
      </c>
      <c r="H982" s="146">
        <v>9588</v>
      </c>
      <c r="I982" s="147">
        <v>13.07</v>
      </c>
      <c r="J982" s="15"/>
      <c r="K982" s="15"/>
      <c r="L982" s="15"/>
      <c r="M982" s="15"/>
      <c r="N982" s="15"/>
    </row>
    <row r="983" spans="1:14" ht="15" customHeight="1">
      <c r="B983" s="163">
        <v>2015</v>
      </c>
      <c r="C983" s="163"/>
      <c r="D983" s="146">
        <v>212061</v>
      </c>
      <c r="E983" s="146">
        <v>488127</v>
      </c>
      <c r="F983" s="146">
        <v>684089</v>
      </c>
      <c r="G983" s="146">
        <v>48004</v>
      </c>
      <c r="H983" s="146">
        <v>8844</v>
      </c>
      <c r="I983" s="147">
        <v>11.38</v>
      </c>
      <c r="J983" s="15"/>
      <c r="K983" s="15"/>
      <c r="L983" s="15"/>
      <c r="M983" s="15"/>
      <c r="N983" s="15"/>
    </row>
    <row r="984" spans="1:14" ht="15" customHeight="1">
      <c r="B984" s="163">
        <v>2014</v>
      </c>
      <c r="C984" s="163"/>
      <c r="D984" s="146">
        <v>212196</v>
      </c>
      <c r="E984" s="146">
        <v>431210</v>
      </c>
      <c r="F984" s="146">
        <v>626552</v>
      </c>
      <c r="G984" s="146">
        <v>31296</v>
      </c>
      <c r="H984" s="146">
        <v>11548</v>
      </c>
      <c r="I984" s="147">
        <v>10.69</v>
      </c>
      <c r="J984" s="15"/>
      <c r="K984" s="15"/>
      <c r="L984" s="15"/>
      <c r="M984" s="15"/>
      <c r="N984" s="15"/>
    </row>
    <row r="985" spans="1:14" ht="15" customHeight="1">
      <c r="B985" s="163">
        <v>2013</v>
      </c>
      <c r="C985" s="163"/>
      <c r="D985" s="146">
        <v>217008</v>
      </c>
      <c r="E985" s="146">
        <v>399735</v>
      </c>
      <c r="F985" s="146">
        <v>594705</v>
      </c>
      <c r="G985" s="146">
        <v>59370</v>
      </c>
      <c r="H985" s="146">
        <v>9298</v>
      </c>
      <c r="I985" s="147">
        <v>10.5</v>
      </c>
      <c r="J985" s="15"/>
      <c r="K985" s="15"/>
      <c r="L985" s="15"/>
      <c r="M985" s="15"/>
      <c r="N985" s="15"/>
    </row>
    <row r="986" spans="1:14" ht="15" customHeight="1">
      <c r="B986" s="144">
        <v>2012</v>
      </c>
      <c r="C986" s="144"/>
      <c r="D986" s="146">
        <v>222666</v>
      </c>
      <c r="E986" s="146">
        <v>353700</v>
      </c>
      <c r="F986" s="146">
        <v>572416</v>
      </c>
      <c r="G986" s="146">
        <v>46228</v>
      </c>
      <c r="H986" s="146">
        <v>10334</v>
      </c>
      <c r="I986" s="147">
        <v>9.26</v>
      </c>
    </row>
    <row r="987" spans="1:14" s="12" customFormat="1" ht="15" customHeight="1">
      <c r="A987" s="21"/>
      <c r="B987" s="144">
        <v>2011</v>
      </c>
      <c r="C987" s="144"/>
      <c r="D987" s="146">
        <v>233184</v>
      </c>
      <c r="E987" s="146">
        <v>546134</v>
      </c>
      <c r="F987" s="146">
        <v>730257</v>
      </c>
      <c r="G987" s="146">
        <v>60992</v>
      </c>
      <c r="H987" s="146">
        <v>10731</v>
      </c>
      <c r="I987" s="147">
        <v>12.79</v>
      </c>
      <c r="J987" s="7"/>
      <c r="K987" s="7"/>
      <c r="L987" s="7"/>
      <c r="M987" s="7"/>
      <c r="N987" s="7"/>
    </row>
    <row r="988" spans="1:14" s="13" customFormat="1" ht="15" customHeight="1">
      <c r="A988" s="21"/>
      <c r="B988" s="144">
        <v>2010</v>
      </c>
      <c r="C988" s="144"/>
      <c r="D988" s="146">
        <v>240328</v>
      </c>
      <c r="E988" s="146">
        <v>747747</v>
      </c>
      <c r="F988" s="146">
        <v>965948</v>
      </c>
      <c r="G988" s="146">
        <v>75796</v>
      </c>
      <c r="H988" s="146">
        <v>11587</v>
      </c>
      <c r="I988" s="147">
        <v>15.85</v>
      </c>
      <c r="J988" s="7"/>
      <c r="K988" s="7"/>
      <c r="L988" s="7"/>
      <c r="M988" s="7"/>
      <c r="N988" s="7"/>
    </row>
    <row r="989" spans="1:14" s="13" customFormat="1" ht="15" customHeight="1">
      <c r="A989" s="21"/>
      <c r="B989" s="144">
        <v>2009</v>
      </c>
      <c r="C989" s="144"/>
      <c r="D989" s="146">
        <v>254446</v>
      </c>
      <c r="E989" s="146">
        <v>662096</v>
      </c>
      <c r="F989" s="146">
        <v>952347</v>
      </c>
      <c r="G989" s="146">
        <v>247610</v>
      </c>
      <c r="H989" s="146" t="s">
        <v>69</v>
      </c>
      <c r="I989" s="147">
        <v>13.88</v>
      </c>
      <c r="J989" s="7"/>
      <c r="K989" s="7"/>
      <c r="L989" s="7"/>
      <c r="M989" s="7"/>
      <c r="N989" s="7"/>
    </row>
    <row r="990" spans="1:14" s="13" customFormat="1" ht="15" customHeight="1">
      <c r="A990" s="21"/>
      <c r="B990" s="144">
        <v>2008</v>
      </c>
      <c r="C990" s="144"/>
      <c r="D990" s="146">
        <v>264825</v>
      </c>
      <c r="E990" s="146">
        <v>748445</v>
      </c>
      <c r="F990" s="146">
        <v>1169751</v>
      </c>
      <c r="G990" s="146">
        <v>99547</v>
      </c>
      <c r="H990" s="146" t="s">
        <v>69</v>
      </c>
      <c r="I990" s="147">
        <v>15.27</v>
      </c>
      <c r="J990" s="7"/>
      <c r="K990" s="7"/>
      <c r="L990" s="7"/>
      <c r="M990" s="7"/>
      <c r="N990" s="7"/>
    </row>
    <row r="991" spans="1:14" s="13" customFormat="1" ht="15" customHeight="1">
      <c r="A991" s="21"/>
      <c r="B991" s="145" t="s">
        <v>267</v>
      </c>
      <c r="C991" s="145"/>
      <c r="D991" s="154"/>
      <c r="E991" s="154"/>
      <c r="F991" s="154"/>
      <c r="G991" s="154"/>
      <c r="H991" s="154"/>
      <c r="I991" s="155"/>
      <c r="J991" s="15"/>
      <c r="K991" s="15"/>
      <c r="L991" s="15"/>
      <c r="M991" s="15"/>
      <c r="N991" s="15"/>
    </row>
    <row r="992" spans="1:14" ht="15" customHeight="1">
      <c r="B992" s="163">
        <v>2016</v>
      </c>
      <c r="C992" s="251"/>
      <c r="D992" s="146">
        <v>8893</v>
      </c>
      <c r="E992" s="146">
        <v>503774</v>
      </c>
      <c r="F992" s="146">
        <v>643753</v>
      </c>
      <c r="G992" s="146">
        <v>35747</v>
      </c>
      <c r="H992" s="146">
        <v>10071</v>
      </c>
      <c r="I992" s="147">
        <v>11.79</v>
      </c>
      <c r="J992" s="15"/>
      <c r="K992" s="15"/>
      <c r="L992" s="15"/>
      <c r="M992" s="15"/>
      <c r="N992" s="15"/>
    </row>
    <row r="993" spans="1:14" ht="15" customHeight="1">
      <c r="B993" s="163">
        <v>2015</v>
      </c>
      <c r="C993" s="163"/>
      <c r="D993" s="146">
        <v>8756</v>
      </c>
      <c r="E993" s="146">
        <v>448649</v>
      </c>
      <c r="F993" s="146">
        <v>566912</v>
      </c>
      <c r="G993" s="146">
        <v>36323</v>
      </c>
      <c r="H993" s="146">
        <v>9404</v>
      </c>
      <c r="I993" s="147">
        <v>11.01</v>
      </c>
      <c r="J993" s="15"/>
      <c r="K993" s="15"/>
      <c r="L993" s="15"/>
      <c r="M993" s="15"/>
      <c r="N993" s="15"/>
    </row>
    <row r="994" spans="1:14" ht="15" customHeight="1">
      <c r="B994" s="163">
        <v>2014</v>
      </c>
      <c r="C994" s="163"/>
      <c r="D994" s="146">
        <v>8479</v>
      </c>
      <c r="E994" s="146">
        <v>383324</v>
      </c>
      <c r="F994" s="146">
        <v>502228</v>
      </c>
      <c r="G994" s="146">
        <v>30642</v>
      </c>
      <c r="H994" s="146">
        <v>8600</v>
      </c>
      <c r="I994" s="147">
        <v>9.8800000000000008</v>
      </c>
      <c r="J994" s="15"/>
      <c r="K994" s="15"/>
      <c r="L994" s="15"/>
      <c r="M994" s="15"/>
      <c r="N994" s="15"/>
    </row>
    <row r="995" spans="1:14" ht="15" customHeight="1">
      <c r="B995" s="163">
        <v>2013</v>
      </c>
      <c r="C995" s="163"/>
      <c r="D995" s="146">
        <v>8445</v>
      </c>
      <c r="E995" s="146">
        <v>323874</v>
      </c>
      <c r="F995" s="146">
        <v>447080</v>
      </c>
      <c r="G995" s="146">
        <v>33709</v>
      </c>
      <c r="H995" s="146">
        <v>7331</v>
      </c>
      <c r="I995" s="147">
        <v>8.8699999999999992</v>
      </c>
      <c r="J995" s="15"/>
      <c r="K995" s="15"/>
      <c r="L995" s="15"/>
      <c r="M995" s="15"/>
      <c r="N995" s="15"/>
    </row>
    <row r="996" spans="1:14" ht="15" customHeight="1">
      <c r="B996" s="144">
        <v>2012</v>
      </c>
      <c r="C996" s="144"/>
      <c r="D996" s="146">
        <v>8752</v>
      </c>
      <c r="E996" s="146">
        <v>312250</v>
      </c>
      <c r="F996" s="146">
        <v>449511</v>
      </c>
      <c r="G996" s="146">
        <v>26776</v>
      </c>
      <c r="H996" s="146">
        <v>8299</v>
      </c>
      <c r="I996" s="147">
        <v>8.6999999999999993</v>
      </c>
    </row>
    <row r="997" spans="1:14" s="13" customFormat="1" ht="15" customHeight="1">
      <c r="A997" s="21"/>
      <c r="B997" s="144">
        <v>2011</v>
      </c>
      <c r="C997" s="144"/>
      <c r="D997" s="146">
        <v>9391</v>
      </c>
      <c r="E997" s="146">
        <v>429795</v>
      </c>
      <c r="F997" s="146">
        <v>577797</v>
      </c>
      <c r="G997" s="146">
        <v>44901</v>
      </c>
      <c r="H997" s="146">
        <v>10678</v>
      </c>
      <c r="I997" s="147">
        <v>10.81</v>
      </c>
      <c r="J997" s="7"/>
      <c r="K997" s="7"/>
      <c r="L997" s="7"/>
      <c r="M997" s="7"/>
      <c r="N997" s="7"/>
    </row>
    <row r="998" spans="1:14" s="14" customFormat="1" ht="15" customHeight="1">
      <c r="A998" s="21"/>
      <c r="B998" s="144">
        <v>2010</v>
      </c>
      <c r="C998" s="144"/>
      <c r="D998" s="146">
        <v>9776</v>
      </c>
      <c r="E998" s="146">
        <v>567433</v>
      </c>
      <c r="F998" s="146">
        <v>730996</v>
      </c>
      <c r="G998" s="146">
        <v>50783</v>
      </c>
      <c r="H998" s="146">
        <v>10956</v>
      </c>
      <c r="I998" s="147">
        <v>13.03</v>
      </c>
      <c r="J998" s="7"/>
      <c r="K998" s="7"/>
      <c r="L998" s="7"/>
      <c r="M998" s="7"/>
      <c r="N998" s="7"/>
    </row>
    <row r="999" spans="1:14" s="14" customFormat="1" ht="15" customHeight="1">
      <c r="A999" s="21"/>
      <c r="B999" s="144">
        <v>2009</v>
      </c>
      <c r="C999" s="144"/>
      <c r="D999" s="146">
        <v>9855</v>
      </c>
      <c r="E999" s="146">
        <v>596012</v>
      </c>
      <c r="F999" s="146">
        <v>775815</v>
      </c>
      <c r="G999" s="146">
        <v>83495</v>
      </c>
      <c r="H999" s="146" t="s">
        <v>69</v>
      </c>
      <c r="I999" s="147">
        <v>13.86</v>
      </c>
      <c r="J999" s="7"/>
      <c r="K999" s="7"/>
      <c r="L999" s="7"/>
      <c r="M999" s="7"/>
      <c r="N999" s="7"/>
    </row>
    <row r="1000" spans="1:14" s="14" customFormat="1" ht="15" customHeight="1">
      <c r="A1000" s="21"/>
      <c r="B1000" s="144">
        <v>2008</v>
      </c>
      <c r="C1000" s="144"/>
      <c r="D1000" s="146">
        <v>10202</v>
      </c>
      <c r="E1000" s="146">
        <v>669641</v>
      </c>
      <c r="F1000" s="146">
        <v>870463</v>
      </c>
      <c r="G1000" s="146">
        <v>82526</v>
      </c>
      <c r="H1000" s="146" t="s">
        <v>69</v>
      </c>
      <c r="I1000" s="147">
        <v>15.03</v>
      </c>
      <c r="J1000" s="7"/>
      <c r="K1000" s="7"/>
      <c r="L1000" s="7"/>
      <c r="M1000" s="7"/>
      <c r="N1000" s="7"/>
    </row>
    <row r="1001" spans="1:14" s="14" customFormat="1" ht="15" customHeight="1">
      <c r="A1001" s="21"/>
      <c r="B1001" s="145" t="s">
        <v>268</v>
      </c>
      <c r="C1001" s="145"/>
      <c r="D1001" s="154"/>
      <c r="E1001" s="154"/>
      <c r="F1001" s="154"/>
      <c r="G1001" s="154"/>
      <c r="H1001" s="154"/>
      <c r="I1001" s="155"/>
      <c r="J1001" s="15"/>
      <c r="K1001" s="15"/>
      <c r="L1001" s="15"/>
      <c r="M1001" s="15"/>
      <c r="N1001" s="15"/>
    </row>
    <row r="1002" spans="1:14" ht="15" customHeight="1">
      <c r="B1002" s="163">
        <v>2016</v>
      </c>
      <c r="C1002" s="251"/>
      <c r="D1002" s="146">
        <v>1113</v>
      </c>
      <c r="E1002" s="146">
        <v>344755</v>
      </c>
      <c r="F1002" s="146">
        <v>407419</v>
      </c>
      <c r="G1002" s="146">
        <v>51521</v>
      </c>
      <c r="H1002" s="146">
        <v>10398</v>
      </c>
      <c r="I1002" s="147">
        <v>11.67</v>
      </c>
      <c r="J1002" s="15"/>
      <c r="K1002" s="15"/>
      <c r="L1002" s="15"/>
      <c r="M1002" s="15"/>
      <c r="N1002" s="15"/>
    </row>
    <row r="1003" spans="1:14" ht="15" customHeight="1">
      <c r="B1003" s="163">
        <v>2015</v>
      </c>
      <c r="C1003" s="163"/>
      <c r="D1003" s="146">
        <v>1037</v>
      </c>
      <c r="E1003" s="146">
        <v>294820</v>
      </c>
      <c r="F1003" s="146">
        <v>356489</v>
      </c>
      <c r="G1003" s="146">
        <v>34697</v>
      </c>
      <c r="H1003" s="146">
        <v>9019</v>
      </c>
      <c r="I1003" s="147">
        <v>10.55</v>
      </c>
      <c r="J1003" s="15"/>
      <c r="K1003" s="15"/>
      <c r="L1003" s="15"/>
      <c r="M1003" s="15"/>
      <c r="N1003" s="15"/>
    </row>
    <row r="1004" spans="1:14" ht="15" customHeight="1">
      <c r="B1004" s="163">
        <v>2014</v>
      </c>
      <c r="C1004" s="163"/>
      <c r="D1004" s="146">
        <v>998</v>
      </c>
      <c r="E1004" s="146">
        <v>239877</v>
      </c>
      <c r="F1004" s="146">
        <v>303293</v>
      </c>
      <c r="G1004" s="146">
        <v>29023</v>
      </c>
      <c r="H1004" s="146">
        <v>9395</v>
      </c>
      <c r="I1004" s="147">
        <v>9.3699999999999992</v>
      </c>
      <c r="J1004" s="15"/>
      <c r="K1004" s="15"/>
      <c r="L1004" s="15"/>
      <c r="M1004" s="15"/>
      <c r="N1004" s="15"/>
    </row>
    <row r="1005" spans="1:14" ht="15" customHeight="1">
      <c r="B1005" s="163">
        <v>2013</v>
      </c>
      <c r="C1005" s="163"/>
      <c r="D1005" s="146">
        <v>1023</v>
      </c>
      <c r="E1005" s="146">
        <v>264046</v>
      </c>
      <c r="F1005" s="146">
        <v>306448</v>
      </c>
      <c r="G1005" s="146">
        <v>47522</v>
      </c>
      <c r="H1005" s="146">
        <v>12405</v>
      </c>
      <c r="I1005" s="147">
        <v>10.46</v>
      </c>
      <c r="J1005" s="15"/>
      <c r="K1005" s="15"/>
      <c r="L1005" s="15"/>
      <c r="M1005" s="15"/>
      <c r="N1005" s="15"/>
    </row>
    <row r="1006" spans="1:14" ht="15" customHeight="1">
      <c r="B1006" s="144">
        <v>2012</v>
      </c>
      <c r="C1006" s="144"/>
      <c r="D1006" s="146">
        <v>1035</v>
      </c>
      <c r="E1006" s="146">
        <v>136840</v>
      </c>
      <c r="F1006" s="146">
        <v>245302</v>
      </c>
      <c r="G1006" s="146">
        <v>21018</v>
      </c>
      <c r="H1006" s="146">
        <v>8245</v>
      </c>
      <c r="I1006" s="147">
        <v>5.68</v>
      </c>
    </row>
    <row r="1007" spans="1:14" s="14" customFormat="1" ht="15" customHeight="1" collapsed="1">
      <c r="A1007" s="21"/>
      <c r="B1007" s="144">
        <v>2011</v>
      </c>
      <c r="C1007" s="144"/>
      <c r="D1007" s="146">
        <v>1112</v>
      </c>
      <c r="E1007" s="146">
        <v>288887</v>
      </c>
      <c r="F1007" s="146">
        <v>360589</v>
      </c>
      <c r="G1007" s="146">
        <v>26105</v>
      </c>
      <c r="H1007" s="146">
        <v>9167</v>
      </c>
      <c r="I1007" s="147">
        <v>10.6</v>
      </c>
      <c r="J1007" s="7"/>
      <c r="K1007" s="7"/>
      <c r="L1007" s="7"/>
      <c r="M1007" s="7"/>
      <c r="N1007" s="7"/>
    </row>
    <row r="1008" spans="1:14" s="14" customFormat="1" ht="15" customHeight="1">
      <c r="A1008" s="21"/>
      <c r="B1008" s="144">
        <v>2010</v>
      </c>
      <c r="C1008" s="144"/>
      <c r="D1008" s="146">
        <v>1169</v>
      </c>
      <c r="E1008" s="146">
        <v>288064</v>
      </c>
      <c r="F1008" s="146">
        <v>413693</v>
      </c>
      <c r="G1008" s="146">
        <v>20994</v>
      </c>
      <c r="H1008" s="146">
        <v>6666</v>
      </c>
      <c r="I1008" s="147">
        <v>9.19</v>
      </c>
      <c r="J1008" s="7"/>
      <c r="K1008" s="7"/>
      <c r="L1008" s="7"/>
      <c r="M1008" s="7"/>
      <c r="N1008" s="7"/>
    </row>
    <row r="1009" spans="1:14" s="14" customFormat="1" ht="15" customHeight="1">
      <c r="A1009" s="21"/>
      <c r="B1009" s="144">
        <v>2009</v>
      </c>
      <c r="C1009" s="144"/>
      <c r="D1009" s="146">
        <v>1164</v>
      </c>
      <c r="E1009" s="146">
        <v>397616</v>
      </c>
      <c r="F1009" s="146">
        <v>552888</v>
      </c>
      <c r="G1009" s="146">
        <v>60814</v>
      </c>
      <c r="H1009" s="146" t="s">
        <v>69</v>
      </c>
      <c r="I1009" s="147">
        <v>12.71</v>
      </c>
      <c r="J1009" s="7"/>
      <c r="K1009" s="7"/>
      <c r="L1009" s="7"/>
      <c r="M1009" s="7"/>
      <c r="N1009" s="7"/>
    </row>
    <row r="1010" spans="1:14" s="14" customFormat="1" ht="15" customHeight="1">
      <c r="A1010" s="21"/>
      <c r="B1010" s="144">
        <v>2008</v>
      </c>
      <c r="C1010" s="144"/>
      <c r="D1010" s="146">
        <v>1186</v>
      </c>
      <c r="E1010" s="146">
        <v>362595</v>
      </c>
      <c r="F1010" s="146">
        <v>572124</v>
      </c>
      <c r="G1010" s="146">
        <v>67093</v>
      </c>
      <c r="H1010" s="146" t="s">
        <v>69</v>
      </c>
      <c r="I1010" s="147">
        <v>11.5</v>
      </c>
      <c r="J1010" s="7"/>
      <c r="K1010" s="7"/>
      <c r="L1010" s="7"/>
      <c r="M1010" s="7"/>
      <c r="N1010" s="7"/>
    </row>
    <row r="1011" spans="1:14" ht="15" customHeight="1">
      <c r="B1011" s="141" t="s">
        <v>269</v>
      </c>
      <c r="C1011" s="141"/>
      <c r="D1011" s="152"/>
      <c r="E1011" s="152"/>
      <c r="F1011" s="152"/>
      <c r="G1011" s="152"/>
      <c r="H1011" s="152"/>
      <c r="I1011" s="153"/>
      <c r="J1011" s="14"/>
      <c r="K1011" s="14"/>
      <c r="L1011" s="14"/>
      <c r="M1011" s="14"/>
      <c r="N1011" s="14"/>
    </row>
    <row r="1012" spans="1:14" ht="15" customHeight="1">
      <c r="B1012" s="163">
        <v>2016</v>
      </c>
      <c r="C1012" s="251"/>
      <c r="D1012" s="146">
        <v>186</v>
      </c>
      <c r="E1012" s="146">
        <v>810794</v>
      </c>
      <c r="F1012" s="146">
        <v>984127</v>
      </c>
      <c r="G1012" s="146">
        <v>25467</v>
      </c>
      <c r="H1012" s="146">
        <v>8821</v>
      </c>
      <c r="I1012" s="147">
        <v>17.13</v>
      </c>
      <c r="J1012" s="14"/>
      <c r="K1012" s="14"/>
      <c r="L1012" s="14"/>
      <c r="M1012" s="14"/>
      <c r="N1012" s="14"/>
    </row>
    <row r="1013" spans="1:14" ht="15" customHeight="1">
      <c r="B1013" s="163">
        <v>2015</v>
      </c>
      <c r="C1013" s="163"/>
      <c r="D1013" s="146">
        <v>180</v>
      </c>
      <c r="E1013" s="146">
        <v>788218</v>
      </c>
      <c r="F1013" s="146">
        <v>834045</v>
      </c>
      <c r="G1013" s="146">
        <v>92310</v>
      </c>
      <c r="H1013" s="146">
        <v>13347</v>
      </c>
      <c r="I1013" s="147">
        <v>18.16</v>
      </c>
      <c r="J1013" s="14"/>
      <c r="K1013" s="14"/>
      <c r="L1013" s="14"/>
      <c r="M1013" s="14"/>
      <c r="N1013" s="14"/>
    </row>
    <row r="1014" spans="1:14" ht="15" customHeight="1">
      <c r="B1014" s="163">
        <v>2014</v>
      </c>
      <c r="C1014" s="163"/>
      <c r="D1014" s="146">
        <v>173</v>
      </c>
      <c r="E1014" s="146">
        <v>666913</v>
      </c>
      <c r="F1014" s="146">
        <v>700063</v>
      </c>
      <c r="G1014" s="146">
        <v>67840</v>
      </c>
      <c r="H1014" s="146">
        <v>13080</v>
      </c>
      <c r="I1014" s="147">
        <v>16.07</v>
      </c>
      <c r="J1014" s="14"/>
      <c r="K1014" s="14"/>
      <c r="L1014" s="14"/>
      <c r="M1014" s="14"/>
      <c r="N1014" s="14"/>
    </row>
    <row r="1015" spans="1:14" ht="15" customHeight="1">
      <c r="B1015" s="163">
        <v>2013</v>
      </c>
      <c r="C1015" s="163"/>
      <c r="D1015" s="146">
        <v>168</v>
      </c>
      <c r="E1015" s="146">
        <v>471513</v>
      </c>
      <c r="F1015" s="146">
        <v>552588</v>
      </c>
      <c r="G1015" s="146">
        <v>18462</v>
      </c>
      <c r="H1015" s="146">
        <v>7246</v>
      </c>
      <c r="I1015" s="147">
        <v>12.21</v>
      </c>
      <c r="J1015" s="14"/>
      <c r="K1015" s="14"/>
      <c r="L1015" s="14"/>
      <c r="M1015" s="14"/>
      <c r="N1015" s="14"/>
    </row>
    <row r="1016" spans="1:14" s="13" customFormat="1" ht="15" customHeight="1">
      <c r="A1016" s="21"/>
      <c r="B1016" s="144">
        <v>2012</v>
      </c>
      <c r="C1016" s="144"/>
      <c r="D1016" s="146">
        <v>172</v>
      </c>
      <c r="E1016" s="146">
        <v>429707</v>
      </c>
      <c r="F1016" s="146">
        <v>478100</v>
      </c>
      <c r="G1016" s="146">
        <v>38217</v>
      </c>
      <c r="H1016" s="146">
        <v>5956</v>
      </c>
      <c r="I1016" s="147">
        <v>11.04</v>
      </c>
      <c r="J1016" s="7"/>
      <c r="K1016" s="7"/>
      <c r="L1016" s="7"/>
      <c r="M1016" s="7"/>
      <c r="N1016" s="7"/>
    </row>
    <row r="1017" spans="1:14" s="14" customFormat="1" ht="15" customHeight="1">
      <c r="A1017" s="21"/>
      <c r="B1017" s="144">
        <v>2011</v>
      </c>
      <c r="C1017" s="144"/>
      <c r="D1017" s="146">
        <v>186</v>
      </c>
      <c r="E1017" s="146">
        <v>542905</v>
      </c>
      <c r="F1017" s="146">
        <v>636511</v>
      </c>
      <c r="G1017" s="146">
        <v>29116</v>
      </c>
      <c r="H1017" s="146">
        <v>6815</v>
      </c>
      <c r="I1017" s="147">
        <v>12.78</v>
      </c>
      <c r="J1017" s="7"/>
      <c r="K1017" s="7"/>
      <c r="L1017" s="7"/>
      <c r="M1017" s="7"/>
      <c r="N1017" s="7"/>
    </row>
    <row r="1018" spans="1:14" s="14" customFormat="1" ht="15" customHeight="1">
      <c r="A1018" s="21"/>
      <c r="B1018" s="144">
        <v>2010</v>
      </c>
      <c r="C1018" s="144"/>
      <c r="D1018" s="146">
        <v>190</v>
      </c>
      <c r="E1018" s="146">
        <v>665662</v>
      </c>
      <c r="F1018" s="146">
        <v>767793</v>
      </c>
      <c r="G1018" s="146">
        <v>50017</v>
      </c>
      <c r="H1018" s="146">
        <v>9738</v>
      </c>
      <c r="I1018" s="147">
        <v>14.29</v>
      </c>
      <c r="J1018" s="7"/>
      <c r="K1018" s="7"/>
      <c r="L1018" s="7"/>
      <c r="M1018" s="7"/>
      <c r="N1018" s="7"/>
    </row>
    <row r="1019" spans="1:14" s="14" customFormat="1" ht="15" customHeight="1">
      <c r="A1019" s="21"/>
      <c r="B1019" s="144">
        <v>2009</v>
      </c>
      <c r="C1019" s="144"/>
      <c r="D1019" s="146">
        <v>180</v>
      </c>
      <c r="E1019" s="146">
        <v>1101723</v>
      </c>
      <c r="F1019" s="146">
        <v>1236680</v>
      </c>
      <c r="G1019" s="146">
        <v>85467</v>
      </c>
      <c r="H1019" s="146" t="s">
        <v>69</v>
      </c>
      <c r="I1019" s="147">
        <v>24.11</v>
      </c>
      <c r="J1019" s="7"/>
      <c r="K1019" s="7"/>
      <c r="L1019" s="7"/>
      <c r="M1019" s="7"/>
      <c r="N1019" s="7"/>
    </row>
    <row r="1020" spans="1:14" s="14" customFormat="1" ht="15" customHeight="1">
      <c r="A1020" s="21"/>
      <c r="B1020" s="144">
        <v>2008</v>
      </c>
      <c r="C1020" s="144"/>
      <c r="D1020" s="146">
        <v>205</v>
      </c>
      <c r="E1020" s="146">
        <v>1346091</v>
      </c>
      <c r="F1020" s="146">
        <v>1245853</v>
      </c>
      <c r="G1020" s="146">
        <v>333365</v>
      </c>
      <c r="H1020" s="146" t="s">
        <v>69</v>
      </c>
      <c r="I1020" s="147">
        <v>27.18</v>
      </c>
      <c r="J1020" s="7"/>
      <c r="K1020" s="7"/>
      <c r="L1020" s="7"/>
      <c r="M1020" s="7"/>
      <c r="N1020" s="7"/>
    </row>
    <row r="1021" spans="1:14" ht="15" customHeight="1">
      <c r="B1021" s="138" t="s">
        <v>40</v>
      </c>
      <c r="C1021" s="138"/>
      <c r="D1021" s="150"/>
      <c r="E1021" s="150"/>
      <c r="F1021" s="150"/>
      <c r="G1021" s="150"/>
      <c r="H1021" s="150"/>
      <c r="I1021" s="151"/>
      <c r="J1021" s="13"/>
      <c r="K1021" s="13"/>
      <c r="L1021" s="13"/>
      <c r="M1021" s="13"/>
      <c r="N1021" s="13"/>
    </row>
    <row r="1022" spans="1:14" ht="15" customHeight="1">
      <c r="B1022" s="141" t="s">
        <v>270</v>
      </c>
      <c r="C1022" s="141"/>
      <c r="D1022" s="152"/>
      <c r="E1022" s="152"/>
      <c r="F1022" s="152"/>
      <c r="G1022" s="152"/>
      <c r="H1022" s="152"/>
      <c r="I1022" s="153"/>
      <c r="J1022" s="14"/>
      <c r="K1022" s="14"/>
      <c r="L1022" s="14"/>
      <c r="M1022" s="14"/>
      <c r="N1022" s="14"/>
    </row>
    <row r="1023" spans="1:14" ht="15" customHeight="1">
      <c r="B1023" s="163">
        <v>2016</v>
      </c>
      <c r="C1023" s="251"/>
      <c r="D1023" s="146">
        <v>80949</v>
      </c>
      <c r="E1023" s="146">
        <v>683526</v>
      </c>
      <c r="F1023" s="146">
        <v>866897</v>
      </c>
      <c r="G1023" s="146">
        <v>33038</v>
      </c>
      <c r="H1023" s="146">
        <v>12589</v>
      </c>
      <c r="I1023" s="147">
        <v>14.39</v>
      </c>
      <c r="J1023" s="14"/>
      <c r="K1023" s="14"/>
      <c r="L1023" s="14"/>
      <c r="M1023" s="14"/>
      <c r="N1023" s="14"/>
    </row>
    <row r="1024" spans="1:14" ht="15" customHeight="1">
      <c r="B1024" s="163">
        <v>2015</v>
      </c>
      <c r="C1024" s="163"/>
      <c r="D1024" s="146">
        <v>81297</v>
      </c>
      <c r="E1024" s="146">
        <v>599062</v>
      </c>
      <c r="F1024" s="146">
        <v>740764</v>
      </c>
      <c r="G1024" s="146">
        <v>44557</v>
      </c>
      <c r="H1024" s="146">
        <v>17303</v>
      </c>
      <c r="I1024" s="147">
        <v>13.46</v>
      </c>
      <c r="J1024" s="14"/>
      <c r="K1024" s="14"/>
      <c r="L1024" s="14"/>
      <c r="M1024" s="14"/>
      <c r="N1024" s="14"/>
    </row>
    <row r="1025" spans="1:14" ht="15" customHeight="1">
      <c r="B1025" s="163">
        <v>2014</v>
      </c>
      <c r="C1025" s="163"/>
      <c r="D1025" s="146">
        <v>80868</v>
      </c>
      <c r="E1025" s="146">
        <v>491567</v>
      </c>
      <c r="F1025" s="146">
        <v>642203</v>
      </c>
      <c r="G1025" s="146">
        <v>36307</v>
      </c>
      <c r="H1025" s="146">
        <v>18326</v>
      </c>
      <c r="I1025" s="147">
        <v>11.73</v>
      </c>
      <c r="J1025" s="14"/>
      <c r="K1025" s="14"/>
      <c r="L1025" s="14"/>
      <c r="M1025" s="14"/>
      <c r="N1025" s="14"/>
    </row>
    <row r="1026" spans="1:14" s="15" customFormat="1" ht="15" customHeight="1" collapsed="1">
      <c r="A1026" s="21"/>
      <c r="B1026" s="163">
        <v>2013</v>
      </c>
      <c r="C1026" s="163"/>
      <c r="D1026" s="146">
        <v>82692</v>
      </c>
      <c r="E1026" s="146">
        <v>430604</v>
      </c>
      <c r="F1026" s="146">
        <v>582744</v>
      </c>
      <c r="G1026" s="146">
        <v>50057</v>
      </c>
      <c r="H1026" s="146">
        <v>10735</v>
      </c>
      <c r="I1026" s="147">
        <v>10.87</v>
      </c>
      <c r="J1026" s="14"/>
      <c r="K1026" s="14"/>
      <c r="L1026" s="14"/>
      <c r="M1026" s="14"/>
      <c r="N1026" s="14"/>
    </row>
    <row r="1027" spans="1:14" s="15" customFormat="1" ht="15" customHeight="1">
      <c r="A1027" s="21"/>
      <c r="B1027" s="144">
        <v>2012</v>
      </c>
      <c r="C1027" s="144"/>
      <c r="D1027" s="146">
        <v>84010</v>
      </c>
      <c r="E1027" s="146">
        <v>418718</v>
      </c>
      <c r="F1027" s="146">
        <v>541079</v>
      </c>
      <c r="G1027" s="146">
        <v>49699</v>
      </c>
      <c r="H1027" s="146">
        <v>9583</v>
      </c>
      <c r="I1027" s="147">
        <v>10.99</v>
      </c>
      <c r="J1027" s="7"/>
      <c r="K1027" s="7"/>
      <c r="L1027" s="7"/>
      <c r="M1027" s="7"/>
      <c r="N1027" s="7"/>
    </row>
    <row r="1028" spans="1:14" s="15" customFormat="1" ht="15" customHeight="1">
      <c r="A1028" s="21"/>
      <c r="B1028" s="144">
        <v>2011</v>
      </c>
      <c r="C1028" s="144"/>
      <c r="D1028" s="146">
        <v>87180</v>
      </c>
      <c r="E1028" s="146">
        <v>500806</v>
      </c>
      <c r="F1028" s="146">
        <v>672657</v>
      </c>
      <c r="G1028" s="146">
        <v>43327</v>
      </c>
      <c r="H1028" s="146">
        <v>11447</v>
      </c>
      <c r="I1028" s="147">
        <v>12.02</v>
      </c>
      <c r="J1028" s="7"/>
      <c r="K1028" s="7"/>
      <c r="L1028" s="7"/>
      <c r="M1028" s="7"/>
      <c r="N1028" s="7"/>
    </row>
    <row r="1029" spans="1:14" s="15" customFormat="1" ht="15" customHeight="1">
      <c r="A1029" s="21"/>
      <c r="B1029" s="144">
        <v>2010</v>
      </c>
      <c r="C1029" s="144"/>
      <c r="D1029" s="146">
        <v>89134</v>
      </c>
      <c r="E1029" s="146">
        <v>651685</v>
      </c>
      <c r="F1029" s="146">
        <v>842719</v>
      </c>
      <c r="G1029" s="146">
        <v>44511</v>
      </c>
      <c r="H1029" s="146">
        <v>11944</v>
      </c>
      <c r="I1029" s="147">
        <v>14.2</v>
      </c>
      <c r="J1029" s="7"/>
      <c r="K1029" s="7"/>
      <c r="L1029" s="7"/>
      <c r="M1029" s="7"/>
      <c r="N1029" s="7"/>
    </row>
    <row r="1030" spans="1:14" ht="15" customHeight="1">
      <c r="B1030" s="144">
        <v>2009</v>
      </c>
      <c r="C1030" s="144"/>
      <c r="D1030" s="146">
        <v>92982</v>
      </c>
      <c r="E1030" s="146">
        <v>608311</v>
      </c>
      <c r="F1030" s="146">
        <v>932420</v>
      </c>
      <c r="G1030" s="146">
        <v>75501</v>
      </c>
      <c r="H1030" s="146" t="s">
        <v>69</v>
      </c>
      <c r="I1030" s="147">
        <v>13.46</v>
      </c>
    </row>
    <row r="1031" spans="1:14" ht="15" customHeight="1">
      <c r="B1031" s="144">
        <v>2008</v>
      </c>
      <c r="C1031" s="144"/>
      <c r="D1031" s="146">
        <v>96495</v>
      </c>
      <c r="E1031" s="146">
        <v>766720</v>
      </c>
      <c r="F1031" s="146">
        <v>1107170</v>
      </c>
      <c r="G1031" s="146">
        <v>77471</v>
      </c>
      <c r="H1031" s="146" t="s">
        <v>69</v>
      </c>
      <c r="I1031" s="147">
        <v>16.559999999999999</v>
      </c>
    </row>
    <row r="1032" spans="1:14" ht="15" customHeight="1">
      <c r="B1032" s="141" t="s">
        <v>271</v>
      </c>
      <c r="C1032" s="141"/>
      <c r="D1032" s="152"/>
      <c r="E1032" s="152"/>
      <c r="F1032" s="152"/>
      <c r="G1032" s="152"/>
      <c r="H1032" s="152"/>
      <c r="I1032" s="153"/>
      <c r="J1032" s="14"/>
      <c r="K1032" s="14"/>
      <c r="L1032" s="14"/>
      <c r="M1032" s="14"/>
      <c r="N1032" s="14"/>
    </row>
    <row r="1033" spans="1:14" ht="15" customHeight="1">
      <c r="B1033" s="163">
        <v>2016</v>
      </c>
      <c r="C1033" s="251"/>
      <c r="D1033" s="146">
        <v>51758</v>
      </c>
      <c r="E1033" s="146">
        <v>396180</v>
      </c>
      <c r="F1033" s="146">
        <v>465670</v>
      </c>
      <c r="G1033" s="146">
        <v>35033</v>
      </c>
      <c r="H1033" s="146">
        <v>7485</v>
      </c>
      <c r="I1033" s="147">
        <v>15.38</v>
      </c>
      <c r="J1033" s="14"/>
      <c r="K1033" s="14"/>
      <c r="L1033" s="14"/>
      <c r="M1033" s="14"/>
      <c r="N1033" s="14"/>
    </row>
    <row r="1034" spans="1:14" ht="15" customHeight="1">
      <c r="B1034" s="163">
        <v>2015</v>
      </c>
      <c r="C1034" s="163"/>
      <c r="D1034" s="146">
        <v>52362</v>
      </c>
      <c r="E1034" s="146">
        <v>291150</v>
      </c>
      <c r="F1034" s="146">
        <v>398702</v>
      </c>
      <c r="G1034" s="146">
        <v>28801</v>
      </c>
      <c r="H1034" s="146">
        <v>5631</v>
      </c>
      <c r="I1034" s="147">
        <v>12</v>
      </c>
      <c r="J1034" s="14"/>
      <c r="K1034" s="14"/>
      <c r="L1034" s="14"/>
      <c r="M1034" s="14"/>
      <c r="N1034" s="14"/>
    </row>
    <row r="1035" spans="1:14" s="15" customFormat="1" ht="15" customHeight="1" collapsed="1">
      <c r="A1035" s="21"/>
      <c r="B1035" s="163">
        <v>2014</v>
      </c>
      <c r="C1035" s="163"/>
      <c r="D1035" s="146">
        <v>52476</v>
      </c>
      <c r="E1035" s="146">
        <v>301618</v>
      </c>
      <c r="F1035" s="146">
        <v>357217</v>
      </c>
      <c r="G1035" s="146">
        <v>56351</v>
      </c>
      <c r="H1035" s="146">
        <v>5725</v>
      </c>
      <c r="I1035" s="147">
        <v>13.25</v>
      </c>
      <c r="J1035" s="14"/>
      <c r="K1035" s="14"/>
      <c r="L1035" s="14"/>
      <c r="M1035" s="14"/>
      <c r="N1035" s="14"/>
    </row>
    <row r="1036" spans="1:14" s="15" customFormat="1" ht="15" customHeight="1">
      <c r="A1036" s="21"/>
      <c r="B1036" s="163">
        <v>2013</v>
      </c>
      <c r="C1036" s="163"/>
      <c r="D1036" s="146">
        <v>53525</v>
      </c>
      <c r="E1036" s="146">
        <v>273552</v>
      </c>
      <c r="F1036" s="146">
        <v>346691</v>
      </c>
      <c r="G1036" s="146">
        <v>37443</v>
      </c>
      <c r="H1036" s="146">
        <v>4584</v>
      </c>
      <c r="I1036" s="147">
        <v>12.5</v>
      </c>
      <c r="J1036" s="14"/>
      <c r="K1036" s="14"/>
      <c r="L1036" s="14"/>
      <c r="M1036" s="14"/>
      <c r="N1036" s="14"/>
    </row>
    <row r="1037" spans="1:14" s="15" customFormat="1" ht="15" customHeight="1">
      <c r="A1037" s="21"/>
      <c r="B1037" s="144">
        <v>2012</v>
      </c>
      <c r="C1037" s="144"/>
      <c r="D1037" s="146">
        <v>55009</v>
      </c>
      <c r="E1037" s="146">
        <v>210146</v>
      </c>
      <c r="F1037" s="146">
        <v>307388</v>
      </c>
      <c r="G1037" s="146">
        <v>20736</v>
      </c>
      <c r="H1037" s="146">
        <v>5119</v>
      </c>
      <c r="I1037" s="147">
        <v>9.81</v>
      </c>
      <c r="J1037" s="7"/>
      <c r="K1037" s="7"/>
      <c r="L1037" s="7"/>
      <c r="M1037" s="7"/>
      <c r="N1037" s="7"/>
    </row>
    <row r="1038" spans="1:14" s="15" customFormat="1" ht="15" customHeight="1">
      <c r="A1038" s="21"/>
      <c r="B1038" s="144">
        <v>2011</v>
      </c>
      <c r="C1038" s="144"/>
      <c r="D1038" s="146">
        <v>57589</v>
      </c>
      <c r="E1038" s="146">
        <v>331375</v>
      </c>
      <c r="F1038" s="146">
        <v>412912</v>
      </c>
      <c r="G1038" s="146">
        <v>27378</v>
      </c>
      <c r="H1038" s="146">
        <v>6033</v>
      </c>
      <c r="I1038" s="147">
        <v>14.07</v>
      </c>
      <c r="J1038" s="7"/>
      <c r="K1038" s="7"/>
      <c r="L1038" s="7"/>
      <c r="M1038" s="7"/>
      <c r="N1038" s="7"/>
    </row>
    <row r="1039" spans="1:14" ht="15" customHeight="1">
      <c r="B1039" s="144">
        <v>2010</v>
      </c>
      <c r="C1039" s="144"/>
      <c r="D1039" s="146">
        <v>59382</v>
      </c>
      <c r="E1039" s="146">
        <v>422401</v>
      </c>
      <c r="F1039" s="146">
        <v>517744</v>
      </c>
      <c r="G1039" s="146">
        <v>38762</v>
      </c>
      <c r="H1039" s="146">
        <v>6133</v>
      </c>
      <c r="I1039" s="147">
        <v>16.68</v>
      </c>
    </row>
    <row r="1040" spans="1:14" ht="15" customHeight="1">
      <c r="B1040" s="144">
        <v>2009</v>
      </c>
      <c r="C1040" s="144"/>
      <c r="D1040" s="146">
        <v>62224</v>
      </c>
      <c r="E1040" s="146">
        <v>446492</v>
      </c>
      <c r="F1040" s="146">
        <v>537973</v>
      </c>
      <c r="G1040" s="146">
        <v>121758</v>
      </c>
      <c r="H1040" s="146" t="s">
        <v>69</v>
      </c>
      <c r="I1040" s="147">
        <v>17.95</v>
      </c>
    </row>
    <row r="1041" spans="1:14" ht="15" customHeight="1">
      <c r="B1041" s="144">
        <v>2008</v>
      </c>
      <c r="C1041" s="144"/>
      <c r="D1041" s="146">
        <v>64768</v>
      </c>
      <c r="E1041" s="146">
        <v>423512</v>
      </c>
      <c r="F1041" s="146">
        <v>608620</v>
      </c>
      <c r="G1041" s="146">
        <v>39636</v>
      </c>
      <c r="H1041" s="146" t="s">
        <v>69</v>
      </c>
      <c r="I1041" s="147">
        <v>16.48</v>
      </c>
    </row>
    <row r="1042" spans="1:14" ht="15" customHeight="1">
      <c r="B1042" s="141" t="s">
        <v>272</v>
      </c>
      <c r="C1042" s="141"/>
      <c r="D1042" s="152"/>
      <c r="E1042" s="152"/>
      <c r="F1042" s="152"/>
      <c r="G1042" s="152"/>
      <c r="H1042" s="152"/>
      <c r="I1042" s="153"/>
      <c r="J1042" s="14"/>
      <c r="K1042" s="14"/>
      <c r="L1042" s="14"/>
      <c r="M1042" s="14"/>
      <c r="N1042" s="14"/>
    </row>
    <row r="1043" spans="1:14" ht="15" customHeight="1">
      <c r="B1043" s="163">
        <v>2016</v>
      </c>
      <c r="C1043" s="251"/>
      <c r="D1043" s="146">
        <v>54398</v>
      </c>
      <c r="E1043" s="146">
        <v>919622</v>
      </c>
      <c r="F1043" s="146">
        <v>1149718</v>
      </c>
      <c r="G1043" s="146">
        <v>94671</v>
      </c>
      <c r="H1043" s="146">
        <v>14834</v>
      </c>
      <c r="I1043" s="147">
        <v>12.34</v>
      </c>
      <c r="J1043" s="14"/>
      <c r="K1043" s="14"/>
      <c r="L1043" s="14"/>
      <c r="M1043" s="14"/>
      <c r="N1043" s="14"/>
    </row>
    <row r="1044" spans="1:14" s="15" customFormat="1" ht="15" customHeight="1" collapsed="1">
      <c r="A1044" s="21"/>
      <c r="B1044" s="163">
        <v>2015</v>
      </c>
      <c r="C1044" s="163"/>
      <c r="D1044" s="146">
        <v>54861</v>
      </c>
      <c r="E1044" s="146">
        <v>907938</v>
      </c>
      <c r="F1044" s="146">
        <v>1030859</v>
      </c>
      <c r="G1044" s="146">
        <v>121268</v>
      </c>
      <c r="H1044" s="146">
        <v>14550</v>
      </c>
      <c r="I1044" s="147">
        <v>12.77</v>
      </c>
      <c r="J1044" s="14"/>
      <c r="K1044" s="14"/>
      <c r="L1044" s="14"/>
      <c r="M1044" s="14"/>
      <c r="N1044" s="14"/>
    </row>
    <row r="1045" spans="1:14" s="15" customFormat="1" ht="15" customHeight="1">
      <c r="A1045" s="21"/>
      <c r="B1045" s="163">
        <v>2014</v>
      </c>
      <c r="C1045" s="163"/>
      <c r="D1045" s="146">
        <v>54885</v>
      </c>
      <c r="E1045" s="146">
        <v>720910</v>
      </c>
      <c r="F1045" s="146">
        <v>866868</v>
      </c>
      <c r="G1045" s="146">
        <v>54688</v>
      </c>
      <c r="H1045" s="146">
        <v>14416</v>
      </c>
      <c r="I1045" s="147">
        <v>10.71</v>
      </c>
      <c r="J1045" s="14"/>
      <c r="K1045" s="14"/>
      <c r="L1045" s="14"/>
      <c r="M1045" s="14"/>
      <c r="N1045" s="14"/>
    </row>
    <row r="1046" spans="1:14" s="15" customFormat="1" ht="15" customHeight="1">
      <c r="A1046" s="21"/>
      <c r="B1046" s="163">
        <v>2013</v>
      </c>
      <c r="C1046" s="163"/>
      <c r="D1046" s="146">
        <v>56218</v>
      </c>
      <c r="E1046" s="146">
        <v>578093</v>
      </c>
      <c r="F1046" s="146">
        <v>733718</v>
      </c>
      <c r="G1046" s="146">
        <v>61630</v>
      </c>
      <c r="H1046" s="146">
        <v>17942</v>
      </c>
      <c r="I1046" s="147">
        <v>9.0500000000000007</v>
      </c>
      <c r="J1046" s="14"/>
      <c r="K1046" s="14"/>
      <c r="L1046" s="14"/>
      <c r="M1046" s="14"/>
      <c r="N1046" s="14"/>
    </row>
    <row r="1047" spans="1:14" s="15" customFormat="1" ht="15" customHeight="1">
      <c r="A1047" s="21"/>
      <c r="B1047" s="144">
        <v>2012</v>
      </c>
      <c r="C1047" s="144"/>
      <c r="D1047" s="146">
        <v>58221</v>
      </c>
      <c r="E1047" s="146">
        <v>468181</v>
      </c>
      <c r="F1047" s="146">
        <v>686688</v>
      </c>
      <c r="G1047" s="146">
        <v>54507</v>
      </c>
      <c r="H1047" s="146">
        <v>15622</v>
      </c>
      <c r="I1047" s="147">
        <v>7.29</v>
      </c>
      <c r="J1047" s="7"/>
      <c r="K1047" s="7"/>
      <c r="L1047" s="7"/>
      <c r="M1047" s="7"/>
      <c r="N1047" s="7"/>
    </row>
    <row r="1048" spans="1:14" ht="15" customHeight="1">
      <c r="B1048" s="144">
        <v>2011</v>
      </c>
      <c r="C1048" s="144"/>
      <c r="D1048" s="146">
        <v>61650</v>
      </c>
      <c r="E1048" s="146">
        <v>720829</v>
      </c>
      <c r="F1048" s="146">
        <v>913266</v>
      </c>
      <c r="G1048" s="146">
        <v>68871</v>
      </c>
      <c r="H1048" s="146">
        <v>14346</v>
      </c>
      <c r="I1048" s="147">
        <v>10.14</v>
      </c>
    </row>
    <row r="1049" spans="1:14" ht="15" customHeight="1">
      <c r="B1049" s="144">
        <v>2010</v>
      </c>
      <c r="C1049" s="144"/>
      <c r="D1049" s="146">
        <v>64032</v>
      </c>
      <c r="E1049" s="146">
        <v>894244</v>
      </c>
      <c r="F1049" s="146">
        <v>1145241</v>
      </c>
      <c r="G1049" s="146">
        <v>90718</v>
      </c>
      <c r="H1049" s="146">
        <v>16554</v>
      </c>
      <c r="I1049" s="147">
        <v>11.23</v>
      </c>
    </row>
    <row r="1050" spans="1:14" ht="15" customHeight="1">
      <c r="B1050" s="144">
        <v>2009</v>
      </c>
      <c r="C1050" s="144"/>
      <c r="D1050" s="146">
        <v>69063</v>
      </c>
      <c r="E1050" s="146">
        <v>1437719</v>
      </c>
      <c r="F1050" s="146">
        <v>1691435</v>
      </c>
      <c r="G1050" s="146">
        <v>239902</v>
      </c>
      <c r="H1050" s="146" t="s">
        <v>69</v>
      </c>
      <c r="I1050" s="147">
        <v>17.98</v>
      </c>
    </row>
    <row r="1051" spans="1:14" ht="15" customHeight="1">
      <c r="B1051" s="144">
        <v>2008</v>
      </c>
      <c r="C1051" s="144"/>
      <c r="D1051" s="146">
        <v>72254</v>
      </c>
      <c r="E1051" s="146">
        <v>1558954</v>
      </c>
      <c r="F1051" s="146">
        <v>1682155</v>
      </c>
      <c r="G1051" s="146">
        <v>426314</v>
      </c>
      <c r="H1051" s="146" t="s">
        <v>69</v>
      </c>
      <c r="I1051" s="147">
        <v>18.55</v>
      </c>
    </row>
    <row r="1052" spans="1:14" ht="15" customHeight="1">
      <c r="B1052" s="141" t="s">
        <v>273</v>
      </c>
      <c r="C1052" s="141"/>
      <c r="D1052" s="152"/>
      <c r="E1052" s="152"/>
      <c r="F1052" s="152"/>
      <c r="G1052" s="152"/>
      <c r="H1052" s="152"/>
      <c r="I1052" s="153"/>
      <c r="J1052" s="14"/>
      <c r="K1052" s="14"/>
      <c r="L1052" s="14"/>
      <c r="M1052" s="14"/>
      <c r="N1052" s="14"/>
    </row>
    <row r="1053" spans="1:14" s="14" customFormat="1" ht="15" customHeight="1" collapsed="1">
      <c r="A1053" s="21"/>
      <c r="B1053" s="163">
        <v>2016</v>
      </c>
      <c r="C1053" s="251"/>
      <c r="D1053" s="146">
        <v>15303</v>
      </c>
      <c r="E1053" s="146">
        <v>104669</v>
      </c>
      <c r="F1053" s="146">
        <v>127621</v>
      </c>
      <c r="G1053" s="146">
        <v>9609</v>
      </c>
      <c r="H1053" s="146">
        <v>926</v>
      </c>
      <c r="I1053" s="147">
        <v>15.43</v>
      </c>
    </row>
    <row r="1054" spans="1:14" s="14" customFormat="1" ht="15" customHeight="1">
      <c r="A1054" s="21"/>
      <c r="B1054" s="163">
        <v>2015</v>
      </c>
      <c r="C1054" s="163"/>
      <c r="D1054" s="146">
        <v>15461</v>
      </c>
      <c r="E1054" s="146">
        <v>92608</v>
      </c>
      <c r="F1054" s="146">
        <v>111677</v>
      </c>
      <c r="G1054" s="146">
        <v>7415</v>
      </c>
      <c r="H1054" s="146">
        <v>1109</v>
      </c>
      <c r="I1054" s="147">
        <v>14.15</v>
      </c>
    </row>
    <row r="1055" spans="1:14" s="14" customFormat="1" ht="15" customHeight="1">
      <c r="A1055" s="21"/>
      <c r="B1055" s="163">
        <v>2014</v>
      </c>
      <c r="C1055" s="163"/>
      <c r="D1055" s="146">
        <v>15474</v>
      </c>
      <c r="E1055" s="146">
        <v>90360</v>
      </c>
      <c r="F1055" s="146">
        <v>111420</v>
      </c>
      <c r="G1055" s="146">
        <v>5548</v>
      </c>
      <c r="H1055" s="146">
        <v>1523</v>
      </c>
      <c r="I1055" s="147">
        <v>14.28</v>
      </c>
    </row>
    <row r="1056" spans="1:14" s="14" customFormat="1" ht="15" customHeight="1">
      <c r="A1056" s="21"/>
      <c r="B1056" s="163">
        <v>2013</v>
      </c>
      <c r="C1056" s="163"/>
      <c r="D1056" s="146">
        <v>15729</v>
      </c>
      <c r="E1056" s="146">
        <v>75020</v>
      </c>
      <c r="F1056" s="146">
        <v>104380</v>
      </c>
      <c r="G1056" s="146">
        <v>4366</v>
      </c>
      <c r="H1056" s="146">
        <v>1306</v>
      </c>
      <c r="I1056" s="147">
        <v>12.59</v>
      </c>
    </row>
    <row r="1057" spans="1:14" ht="15" customHeight="1">
      <c r="B1057" s="144">
        <v>2012</v>
      </c>
      <c r="C1057" s="144"/>
      <c r="D1057" s="146">
        <v>16423</v>
      </c>
      <c r="E1057" s="146">
        <v>70771</v>
      </c>
      <c r="F1057" s="146">
        <v>103130</v>
      </c>
      <c r="G1057" s="146">
        <v>3002</v>
      </c>
      <c r="H1057" s="146">
        <v>1180</v>
      </c>
      <c r="I1057" s="147">
        <v>12.14</v>
      </c>
    </row>
    <row r="1058" spans="1:14" ht="15" customHeight="1">
      <c r="B1058" s="144">
        <v>2011</v>
      </c>
      <c r="C1058" s="144"/>
      <c r="D1058" s="146">
        <v>17397</v>
      </c>
      <c r="E1058" s="146">
        <v>103122</v>
      </c>
      <c r="F1058" s="146">
        <v>124155</v>
      </c>
      <c r="G1058" s="146">
        <v>10962</v>
      </c>
      <c r="H1058" s="146">
        <v>2094</v>
      </c>
      <c r="I1058" s="147">
        <v>15.21</v>
      </c>
    </row>
    <row r="1059" spans="1:14" ht="15" customHeight="1">
      <c r="B1059" s="144">
        <v>2010</v>
      </c>
      <c r="C1059" s="144"/>
      <c r="D1059" s="146">
        <v>18010</v>
      </c>
      <c r="E1059" s="146">
        <v>123231</v>
      </c>
      <c r="F1059" s="146">
        <v>151876</v>
      </c>
      <c r="G1059" s="146">
        <v>9373</v>
      </c>
      <c r="H1059" s="146">
        <v>2147</v>
      </c>
      <c r="I1059" s="147">
        <v>16.559999999999999</v>
      </c>
    </row>
    <row r="1060" spans="1:14" ht="15" customHeight="1">
      <c r="B1060" s="144">
        <v>2009</v>
      </c>
      <c r="C1060" s="144"/>
      <c r="D1060" s="146">
        <v>19151</v>
      </c>
      <c r="E1060" s="146">
        <v>110439</v>
      </c>
      <c r="F1060" s="146">
        <v>150556</v>
      </c>
      <c r="G1060" s="146">
        <v>14128</v>
      </c>
      <c r="H1060" s="146" t="s">
        <v>69</v>
      </c>
      <c r="I1060" s="147">
        <v>15.12</v>
      </c>
    </row>
    <row r="1061" spans="1:14" ht="15" customHeight="1">
      <c r="B1061" s="144">
        <v>2008</v>
      </c>
      <c r="C1061" s="144"/>
      <c r="D1061" s="146">
        <v>19990</v>
      </c>
      <c r="E1061" s="146">
        <v>139692</v>
      </c>
      <c r="F1061" s="146">
        <v>179483</v>
      </c>
      <c r="G1061" s="146">
        <v>15975</v>
      </c>
      <c r="H1061" s="146" t="s">
        <v>69</v>
      </c>
      <c r="I1061" s="147">
        <v>18.649999999999999</v>
      </c>
    </row>
    <row r="1062" spans="1:14" s="13" customFormat="1" ht="15" customHeight="1">
      <c r="A1062" s="21"/>
      <c r="B1062" s="141" t="s">
        <v>274</v>
      </c>
      <c r="C1062" s="141"/>
      <c r="D1062" s="152"/>
      <c r="E1062" s="152"/>
      <c r="F1062" s="152"/>
      <c r="G1062" s="152"/>
      <c r="H1062" s="152"/>
      <c r="I1062" s="153"/>
      <c r="J1062" s="14"/>
      <c r="K1062" s="14"/>
      <c r="L1062" s="14"/>
      <c r="M1062" s="14"/>
      <c r="N1062" s="14"/>
    </row>
    <row r="1063" spans="1:14" s="14" customFormat="1" ht="15" customHeight="1" collapsed="1">
      <c r="A1063" s="21"/>
      <c r="B1063" s="163">
        <v>2016</v>
      </c>
      <c r="C1063" s="251"/>
      <c r="D1063" s="146">
        <v>10876</v>
      </c>
      <c r="E1063" s="146">
        <v>62202</v>
      </c>
      <c r="F1063" s="146">
        <v>76700</v>
      </c>
      <c r="G1063" s="146">
        <v>2903</v>
      </c>
      <c r="H1063" s="146">
        <v>1400</v>
      </c>
      <c r="I1063" s="147">
        <v>13.6</v>
      </c>
    </row>
    <row r="1064" spans="1:14" s="14" customFormat="1" ht="15" customHeight="1">
      <c r="A1064" s="21"/>
      <c r="B1064" s="163">
        <v>2015</v>
      </c>
      <c r="C1064" s="163"/>
      <c r="D1064" s="146">
        <v>10920</v>
      </c>
      <c r="E1064" s="146">
        <v>57330</v>
      </c>
      <c r="F1064" s="146">
        <v>72766</v>
      </c>
      <c r="G1064" s="146">
        <v>3875</v>
      </c>
      <c r="H1064" s="146">
        <v>600</v>
      </c>
      <c r="I1064" s="147">
        <v>14.18</v>
      </c>
    </row>
    <row r="1065" spans="1:14" s="14" customFormat="1" ht="15" customHeight="1">
      <c r="A1065" s="21"/>
      <c r="B1065" s="163">
        <v>2014</v>
      </c>
      <c r="C1065" s="163"/>
      <c r="D1065" s="146">
        <v>10978</v>
      </c>
      <c r="E1065" s="146">
        <v>34458</v>
      </c>
      <c r="F1065" s="146">
        <v>53207</v>
      </c>
      <c r="G1065" s="146">
        <v>3108</v>
      </c>
      <c r="H1065" s="146">
        <v>1089</v>
      </c>
      <c r="I1065" s="147">
        <v>9.6300000000000008</v>
      </c>
    </row>
    <row r="1066" spans="1:14" s="14" customFormat="1" ht="15" customHeight="1">
      <c r="A1066" s="21"/>
      <c r="B1066" s="163">
        <v>2013</v>
      </c>
      <c r="C1066" s="163"/>
      <c r="D1066" s="146">
        <v>11096</v>
      </c>
      <c r="E1066" s="146">
        <v>34562</v>
      </c>
      <c r="F1066" s="146">
        <v>47574</v>
      </c>
      <c r="G1066" s="146">
        <v>2875</v>
      </c>
      <c r="H1066" s="146">
        <v>756</v>
      </c>
      <c r="I1066" s="147">
        <v>11.61</v>
      </c>
    </row>
    <row r="1067" spans="1:14" ht="15" customHeight="1">
      <c r="B1067" s="144">
        <v>2012</v>
      </c>
      <c r="C1067" s="144"/>
      <c r="D1067" s="146">
        <v>11387</v>
      </c>
      <c r="E1067" s="146">
        <v>19931</v>
      </c>
      <c r="F1067" s="146">
        <v>40858</v>
      </c>
      <c r="G1067" s="146">
        <v>2198</v>
      </c>
      <c r="H1067" s="146">
        <v>499</v>
      </c>
      <c r="I1067" s="147">
        <v>6.09</v>
      </c>
    </row>
    <row r="1068" spans="1:14" ht="15" customHeight="1">
      <c r="B1068" s="144">
        <v>2011</v>
      </c>
      <c r="C1068" s="144"/>
      <c r="D1068" s="146">
        <v>12123</v>
      </c>
      <c r="E1068" s="146">
        <v>45832</v>
      </c>
      <c r="F1068" s="146">
        <v>65137</v>
      </c>
      <c r="G1068" s="146">
        <v>3873</v>
      </c>
      <c r="H1068" s="146">
        <v>1555</v>
      </c>
      <c r="I1068" s="147">
        <v>12.07</v>
      </c>
    </row>
    <row r="1069" spans="1:14" ht="15" customHeight="1">
      <c r="B1069" s="144">
        <v>2010</v>
      </c>
      <c r="C1069" s="144"/>
      <c r="D1069" s="146">
        <v>12739</v>
      </c>
      <c r="E1069" s="146">
        <v>76065</v>
      </c>
      <c r="F1069" s="146">
        <v>94606</v>
      </c>
      <c r="G1069" s="146">
        <v>8247</v>
      </c>
      <c r="H1069" s="146">
        <v>933</v>
      </c>
      <c r="I1069" s="147">
        <v>16.66</v>
      </c>
    </row>
    <row r="1070" spans="1:14" ht="15" customHeight="1">
      <c r="B1070" s="144">
        <v>2009</v>
      </c>
      <c r="C1070" s="144"/>
      <c r="D1070" s="146">
        <v>13606</v>
      </c>
      <c r="E1070" s="146">
        <v>46830</v>
      </c>
      <c r="F1070" s="146">
        <v>81451</v>
      </c>
      <c r="G1070" s="146">
        <v>9727</v>
      </c>
      <c r="H1070" s="146" t="s">
        <v>69</v>
      </c>
      <c r="I1070" s="147">
        <v>10.56</v>
      </c>
    </row>
    <row r="1071" spans="1:14" ht="15" customHeight="1">
      <c r="B1071" s="144">
        <v>2008</v>
      </c>
      <c r="C1071" s="144"/>
      <c r="D1071" s="146">
        <v>14062</v>
      </c>
      <c r="E1071" s="146">
        <v>100282</v>
      </c>
      <c r="F1071" s="146">
        <v>120213</v>
      </c>
      <c r="G1071" s="146">
        <v>16196</v>
      </c>
      <c r="H1071" s="146" t="s">
        <v>69</v>
      </c>
      <c r="I1071" s="147">
        <v>19.920000000000002</v>
      </c>
    </row>
    <row r="1072" spans="1:14" s="14" customFormat="1" ht="15" customHeight="1" collapsed="1">
      <c r="A1072" s="21"/>
      <c r="B1072" s="141" t="s">
        <v>275</v>
      </c>
      <c r="C1072" s="141"/>
      <c r="D1072" s="152"/>
      <c r="E1072" s="152"/>
      <c r="F1072" s="152"/>
      <c r="G1072" s="152"/>
      <c r="H1072" s="152"/>
      <c r="I1072" s="153"/>
    </row>
    <row r="1073" spans="1:14" s="14" customFormat="1" ht="15" customHeight="1">
      <c r="A1073" s="21"/>
      <c r="B1073" s="163">
        <v>2016</v>
      </c>
      <c r="C1073" s="251"/>
      <c r="D1073" s="146">
        <v>3533</v>
      </c>
      <c r="E1073" s="146">
        <v>43768</v>
      </c>
      <c r="F1073" s="146">
        <v>49189</v>
      </c>
      <c r="G1073" s="146">
        <v>2811</v>
      </c>
      <c r="H1073" s="146">
        <v>555</v>
      </c>
      <c r="I1073" s="147">
        <v>15.86</v>
      </c>
    </row>
    <row r="1074" spans="1:14" s="14" customFormat="1" ht="15" customHeight="1">
      <c r="A1074" s="21"/>
      <c r="B1074" s="163">
        <v>2015</v>
      </c>
      <c r="C1074" s="163"/>
      <c r="D1074" s="146">
        <v>3559</v>
      </c>
      <c r="E1074" s="146">
        <v>47411</v>
      </c>
      <c r="F1074" s="146">
        <v>52583</v>
      </c>
      <c r="G1074" s="146">
        <v>1817</v>
      </c>
      <c r="H1074" s="146">
        <v>616</v>
      </c>
      <c r="I1074" s="147">
        <v>18.87</v>
      </c>
    </row>
    <row r="1075" spans="1:14" s="14" customFormat="1" ht="15" customHeight="1">
      <c r="A1075" s="21"/>
      <c r="B1075" s="163">
        <v>2014</v>
      </c>
      <c r="C1075" s="163"/>
      <c r="D1075" s="146">
        <v>3581</v>
      </c>
      <c r="E1075" s="146">
        <v>47686</v>
      </c>
      <c r="F1075" s="146">
        <v>58523</v>
      </c>
      <c r="G1075" s="146">
        <v>754</v>
      </c>
      <c r="H1075" s="146">
        <v>369</v>
      </c>
      <c r="I1075" s="147">
        <v>20.49</v>
      </c>
    </row>
    <row r="1076" spans="1:14" ht="15" customHeight="1">
      <c r="B1076" s="163">
        <v>2013</v>
      </c>
      <c r="C1076" s="163"/>
      <c r="D1076" s="146">
        <v>3639</v>
      </c>
      <c r="E1076" s="146">
        <v>43594</v>
      </c>
      <c r="F1076" s="146">
        <v>55506</v>
      </c>
      <c r="G1076" s="146">
        <v>1136</v>
      </c>
      <c r="H1076" s="146">
        <v>398</v>
      </c>
      <c r="I1076" s="147">
        <v>18.100000000000001</v>
      </c>
      <c r="J1076" s="14"/>
      <c r="K1076" s="14"/>
      <c r="L1076" s="14"/>
      <c r="M1076" s="14"/>
      <c r="N1076" s="14"/>
    </row>
    <row r="1077" spans="1:14" ht="15" customHeight="1">
      <c r="B1077" s="144">
        <v>2012</v>
      </c>
      <c r="C1077" s="144"/>
      <c r="D1077" s="146">
        <v>3700</v>
      </c>
      <c r="E1077" s="146">
        <v>29834</v>
      </c>
      <c r="F1077" s="146">
        <v>40641</v>
      </c>
      <c r="G1077" s="146">
        <v>1350</v>
      </c>
      <c r="H1077" s="146">
        <v>521</v>
      </c>
      <c r="I1077" s="147">
        <v>12.16</v>
      </c>
    </row>
    <row r="1078" spans="1:14" ht="15" customHeight="1">
      <c r="B1078" s="144">
        <v>2011</v>
      </c>
      <c r="C1078" s="144"/>
      <c r="D1078" s="146">
        <v>3878</v>
      </c>
      <c r="E1078" s="146">
        <v>61628</v>
      </c>
      <c r="F1078" s="146">
        <v>68211</v>
      </c>
      <c r="G1078" s="146">
        <v>2709</v>
      </c>
      <c r="H1078" s="146">
        <v>1368</v>
      </c>
      <c r="I1078" s="147">
        <v>22.27</v>
      </c>
    </row>
    <row r="1079" spans="1:14" ht="15" customHeight="1">
      <c r="B1079" s="144">
        <v>2010</v>
      </c>
      <c r="C1079" s="144"/>
      <c r="D1079" s="146">
        <v>4018</v>
      </c>
      <c r="E1079" s="146">
        <v>47591</v>
      </c>
      <c r="F1079" s="146">
        <v>60804</v>
      </c>
      <c r="G1079" s="146">
        <v>1996</v>
      </c>
      <c r="H1079" s="146">
        <v>801</v>
      </c>
      <c r="I1079" s="147">
        <v>15.65</v>
      </c>
    </row>
    <row r="1080" spans="1:14" ht="15" customHeight="1">
      <c r="B1080" s="144">
        <v>2009</v>
      </c>
      <c r="C1080" s="144"/>
      <c r="D1080" s="146">
        <v>4185</v>
      </c>
      <c r="E1080" s="146">
        <v>51809</v>
      </c>
      <c r="F1080" s="146">
        <v>63664</v>
      </c>
      <c r="G1080" s="146">
        <v>1905</v>
      </c>
      <c r="H1080" s="146" t="s">
        <v>69</v>
      </c>
      <c r="I1080" s="147">
        <v>17.34</v>
      </c>
    </row>
    <row r="1081" spans="1:14" s="14" customFormat="1" ht="15" customHeight="1" collapsed="1">
      <c r="A1081" s="21"/>
      <c r="B1081" s="144">
        <v>2008</v>
      </c>
      <c r="C1081" s="144"/>
      <c r="D1081" s="146">
        <v>4249</v>
      </c>
      <c r="E1081" s="146">
        <v>79366</v>
      </c>
      <c r="F1081" s="146">
        <v>89738</v>
      </c>
      <c r="G1081" s="146">
        <v>3811</v>
      </c>
      <c r="H1081" s="146" t="s">
        <v>69</v>
      </c>
      <c r="I1081" s="147">
        <v>25.81</v>
      </c>
      <c r="J1081" s="7"/>
      <c r="K1081" s="7"/>
      <c r="L1081" s="7"/>
      <c r="M1081" s="7"/>
      <c r="N1081" s="7"/>
    </row>
    <row r="1082" spans="1:14" s="14" customFormat="1" ht="15" customHeight="1">
      <c r="A1082" s="21"/>
      <c r="B1082" s="141" t="s">
        <v>276</v>
      </c>
      <c r="C1082" s="141"/>
      <c r="D1082" s="152"/>
      <c r="E1082" s="152"/>
      <c r="F1082" s="152"/>
      <c r="G1082" s="152"/>
      <c r="H1082" s="152"/>
      <c r="I1082" s="153"/>
    </row>
    <row r="1083" spans="1:14" s="14" customFormat="1" ht="15" customHeight="1">
      <c r="A1083" s="21"/>
      <c r="B1083" s="163">
        <v>2016</v>
      </c>
      <c r="C1083" s="251"/>
      <c r="D1083" s="146">
        <v>3542</v>
      </c>
      <c r="E1083" s="146">
        <v>31963</v>
      </c>
      <c r="F1083" s="146">
        <v>31012</v>
      </c>
      <c r="G1083" s="146">
        <v>7882</v>
      </c>
      <c r="H1083" s="146">
        <v>1089</v>
      </c>
      <c r="I1083" s="147">
        <v>14.23</v>
      </c>
    </row>
    <row r="1084" spans="1:14" s="14" customFormat="1" ht="15" customHeight="1">
      <c r="A1084" s="21"/>
      <c r="B1084" s="163">
        <v>2015</v>
      </c>
      <c r="C1084" s="163"/>
      <c r="D1084" s="146">
        <v>3574</v>
      </c>
      <c r="E1084" s="146">
        <v>24314</v>
      </c>
      <c r="F1084" s="146">
        <v>34183</v>
      </c>
      <c r="G1084" s="146">
        <v>3601</v>
      </c>
      <c r="H1084" s="146">
        <v>805</v>
      </c>
      <c r="I1084" s="147">
        <v>12.07</v>
      </c>
    </row>
    <row r="1085" spans="1:14" ht="15" customHeight="1">
      <c r="B1085" s="163">
        <v>2014</v>
      </c>
      <c r="C1085" s="163"/>
      <c r="D1085" s="146">
        <v>3584</v>
      </c>
      <c r="E1085" s="146">
        <v>34725</v>
      </c>
      <c r="F1085" s="146">
        <v>42697</v>
      </c>
      <c r="G1085" s="146">
        <v>2046</v>
      </c>
      <c r="H1085" s="146">
        <v>1175</v>
      </c>
      <c r="I1085" s="147">
        <v>17.02</v>
      </c>
      <c r="J1085" s="14"/>
      <c r="K1085" s="14"/>
      <c r="L1085" s="14"/>
      <c r="M1085" s="14"/>
      <c r="N1085" s="14"/>
    </row>
    <row r="1086" spans="1:14" ht="15" customHeight="1">
      <c r="B1086" s="163">
        <v>2013</v>
      </c>
      <c r="C1086" s="163"/>
      <c r="D1086" s="146">
        <v>3745</v>
      </c>
      <c r="E1086" s="146">
        <v>23743</v>
      </c>
      <c r="F1086" s="146">
        <v>30208</v>
      </c>
      <c r="G1086" s="146">
        <v>1557</v>
      </c>
      <c r="H1086" s="146">
        <v>559</v>
      </c>
      <c r="I1086" s="147">
        <v>13.35</v>
      </c>
      <c r="J1086" s="14"/>
      <c r="K1086" s="14"/>
      <c r="L1086" s="14"/>
      <c r="M1086" s="14"/>
      <c r="N1086" s="14"/>
    </row>
    <row r="1087" spans="1:14" ht="15" customHeight="1">
      <c r="B1087" s="144">
        <v>2012</v>
      </c>
      <c r="C1087" s="144"/>
      <c r="D1087" s="146">
        <v>3875</v>
      </c>
      <c r="E1087" s="146">
        <v>14917</v>
      </c>
      <c r="F1087" s="146">
        <v>25546</v>
      </c>
      <c r="G1087" s="146">
        <v>746</v>
      </c>
      <c r="H1087" s="146">
        <v>311</v>
      </c>
      <c r="I1087" s="147">
        <v>7.89</v>
      </c>
    </row>
    <row r="1088" spans="1:14" ht="15" customHeight="1">
      <c r="B1088" s="144">
        <v>2011</v>
      </c>
      <c r="C1088" s="144"/>
      <c r="D1088" s="146">
        <v>4056</v>
      </c>
      <c r="E1088" s="146">
        <v>44128</v>
      </c>
      <c r="F1088" s="146">
        <v>48816</v>
      </c>
      <c r="G1088" s="146">
        <v>3994</v>
      </c>
      <c r="H1088" s="146">
        <v>547</v>
      </c>
      <c r="I1088" s="147">
        <v>17.61</v>
      </c>
    </row>
    <row r="1089" spans="1:14" ht="15" customHeight="1">
      <c r="B1089" s="144">
        <v>2010</v>
      </c>
      <c r="C1089" s="144"/>
      <c r="D1089" s="146">
        <v>4148</v>
      </c>
      <c r="E1089" s="146">
        <v>53690</v>
      </c>
      <c r="F1089" s="146">
        <v>65439</v>
      </c>
      <c r="G1089" s="146">
        <v>3983</v>
      </c>
      <c r="H1089" s="146">
        <v>434</v>
      </c>
      <c r="I1089" s="147">
        <v>19.41</v>
      </c>
    </row>
    <row r="1090" spans="1:14" s="14" customFormat="1" ht="15" customHeight="1" collapsed="1">
      <c r="A1090" s="21"/>
      <c r="B1090" s="144">
        <v>2009</v>
      </c>
      <c r="C1090" s="144"/>
      <c r="D1090" s="146">
        <v>4434</v>
      </c>
      <c r="E1090" s="146">
        <v>55848</v>
      </c>
      <c r="F1090" s="146">
        <v>60230</v>
      </c>
      <c r="G1090" s="146">
        <v>14462</v>
      </c>
      <c r="H1090" s="146" t="s">
        <v>69</v>
      </c>
      <c r="I1090" s="147">
        <v>19.46</v>
      </c>
      <c r="J1090" s="7"/>
      <c r="K1090" s="7"/>
      <c r="L1090" s="7"/>
      <c r="M1090" s="7"/>
      <c r="N1090" s="7"/>
    </row>
    <row r="1091" spans="1:14" s="14" customFormat="1" ht="15" customHeight="1">
      <c r="A1091" s="21"/>
      <c r="B1091" s="144">
        <v>2008</v>
      </c>
      <c r="C1091" s="144"/>
      <c r="D1091" s="146">
        <v>4600</v>
      </c>
      <c r="E1091" s="146">
        <v>58245</v>
      </c>
      <c r="F1091" s="146">
        <v>70814</v>
      </c>
      <c r="G1091" s="146">
        <v>3128</v>
      </c>
      <c r="H1091" s="146" t="s">
        <v>69</v>
      </c>
      <c r="I1091" s="147">
        <v>19.55</v>
      </c>
      <c r="J1091" s="7"/>
      <c r="K1091" s="7"/>
      <c r="L1091" s="7"/>
      <c r="M1091" s="7"/>
      <c r="N1091" s="7"/>
    </row>
    <row r="1092" spans="1:14" s="14" customFormat="1" ht="15" customHeight="1">
      <c r="A1092" s="21"/>
      <c r="B1092" s="138" t="s">
        <v>24</v>
      </c>
      <c r="C1092" s="138"/>
      <c r="D1092" s="139"/>
      <c r="E1092" s="139"/>
      <c r="F1092" s="139"/>
      <c r="G1092" s="139"/>
      <c r="H1092" s="139"/>
      <c r="I1092" s="140"/>
      <c r="J1092" s="12"/>
      <c r="K1092" s="12"/>
      <c r="L1092" s="12"/>
      <c r="M1092" s="12"/>
      <c r="N1092" s="12"/>
    </row>
    <row r="1093" spans="1:14" s="14" customFormat="1" ht="15" customHeight="1">
      <c r="A1093" s="21"/>
      <c r="B1093" s="141" t="s">
        <v>458</v>
      </c>
      <c r="C1093" s="141"/>
      <c r="D1093" s="142"/>
      <c r="E1093" s="142"/>
      <c r="F1093" s="142"/>
      <c r="G1093" s="142"/>
      <c r="H1093" s="142"/>
      <c r="I1093" s="143"/>
      <c r="J1093" s="13"/>
      <c r="K1093" s="13"/>
      <c r="L1093" s="13"/>
      <c r="M1093" s="13"/>
      <c r="N1093" s="13"/>
    </row>
    <row r="1094" spans="1:14" ht="15" customHeight="1">
      <c r="B1094" s="163">
        <v>2016</v>
      </c>
      <c r="C1094" s="251"/>
      <c r="D1094" s="146">
        <v>21799</v>
      </c>
      <c r="E1094" s="146">
        <v>990997</v>
      </c>
      <c r="F1094" s="146">
        <v>1019048</v>
      </c>
      <c r="G1094" s="146">
        <v>237022</v>
      </c>
      <c r="H1094" s="146">
        <v>127156</v>
      </c>
      <c r="I1094" s="147">
        <v>14.93</v>
      </c>
      <c r="J1094" s="13"/>
      <c r="K1094" s="13"/>
      <c r="L1094" s="13"/>
      <c r="M1094" s="13"/>
      <c r="N1094" s="13"/>
    </row>
    <row r="1095" spans="1:14" ht="15" customHeight="1">
      <c r="B1095" s="163">
        <v>2015</v>
      </c>
      <c r="C1095" s="163"/>
      <c r="D1095" s="146">
        <v>21638</v>
      </c>
      <c r="E1095" s="146">
        <v>1010295</v>
      </c>
      <c r="F1095" s="146">
        <v>891711</v>
      </c>
      <c r="G1095" s="146">
        <v>338872</v>
      </c>
      <c r="H1095" s="146">
        <v>138729</v>
      </c>
      <c r="I1095" s="147">
        <v>15.84</v>
      </c>
      <c r="J1095" s="13"/>
      <c r="K1095" s="13"/>
      <c r="L1095" s="13"/>
      <c r="M1095" s="13"/>
      <c r="N1095" s="13"/>
    </row>
    <row r="1096" spans="1:14" ht="15" customHeight="1">
      <c r="B1096" s="163">
        <v>2014</v>
      </c>
      <c r="C1096" s="163"/>
      <c r="D1096" s="146">
        <v>21876</v>
      </c>
      <c r="E1096" s="146">
        <v>789440</v>
      </c>
      <c r="F1096" s="146">
        <v>898470</v>
      </c>
      <c r="G1096" s="146">
        <v>109661</v>
      </c>
      <c r="H1096" s="146">
        <v>51542</v>
      </c>
      <c r="I1096" s="147">
        <v>12.92</v>
      </c>
      <c r="J1096" s="13"/>
      <c r="K1096" s="13"/>
      <c r="L1096" s="13"/>
      <c r="M1096" s="13"/>
      <c r="N1096" s="13"/>
    </row>
    <row r="1097" spans="1:14" ht="15" customHeight="1">
      <c r="B1097" s="163">
        <v>2013</v>
      </c>
      <c r="C1097" s="163"/>
      <c r="D1097" s="146">
        <v>22396</v>
      </c>
      <c r="E1097" s="146">
        <v>573979</v>
      </c>
      <c r="F1097" s="146">
        <v>674737</v>
      </c>
      <c r="G1097" s="146">
        <v>142827</v>
      </c>
      <c r="H1097" s="146">
        <v>56612</v>
      </c>
      <c r="I1097" s="147">
        <v>9.6999999999999993</v>
      </c>
      <c r="J1097" s="13"/>
      <c r="K1097" s="13"/>
      <c r="L1097" s="13"/>
      <c r="M1097" s="13"/>
      <c r="N1097" s="13"/>
    </row>
    <row r="1098" spans="1:14" ht="15" customHeight="1">
      <c r="B1098" s="144">
        <v>2012</v>
      </c>
      <c r="C1098" s="144"/>
      <c r="D1098" s="146">
        <v>22882</v>
      </c>
      <c r="E1098" s="146">
        <v>581886</v>
      </c>
      <c r="F1098" s="146">
        <v>645775</v>
      </c>
      <c r="G1098" s="146">
        <v>224258</v>
      </c>
      <c r="H1098" s="146">
        <v>109270</v>
      </c>
      <c r="I1098" s="147">
        <v>10</v>
      </c>
    </row>
    <row r="1099" spans="1:14" s="14" customFormat="1" ht="15" customHeight="1" collapsed="1">
      <c r="A1099" s="21"/>
      <c r="B1099" s="144">
        <v>2011</v>
      </c>
      <c r="C1099" s="144"/>
      <c r="D1099" s="146">
        <v>23750</v>
      </c>
      <c r="E1099" s="146">
        <v>1253214</v>
      </c>
      <c r="F1099" s="146">
        <v>864749</v>
      </c>
      <c r="G1099" s="146">
        <v>666745</v>
      </c>
      <c r="H1099" s="146">
        <v>277167</v>
      </c>
      <c r="I1099" s="147">
        <v>20.48</v>
      </c>
      <c r="J1099" s="7"/>
      <c r="K1099" s="7"/>
      <c r="L1099" s="7"/>
      <c r="M1099" s="7"/>
      <c r="N1099" s="7"/>
    </row>
    <row r="1100" spans="1:14" s="14" customFormat="1" ht="15" customHeight="1">
      <c r="A1100" s="21"/>
      <c r="B1100" s="144">
        <v>2010</v>
      </c>
      <c r="C1100" s="144"/>
      <c r="D1100" s="146">
        <v>24156</v>
      </c>
      <c r="E1100" s="146">
        <v>1853932</v>
      </c>
      <c r="F1100" s="146">
        <v>1194959</v>
      </c>
      <c r="G1100" s="146">
        <v>973561</v>
      </c>
      <c r="H1100" s="146">
        <v>90878</v>
      </c>
      <c r="I1100" s="147">
        <v>28.91</v>
      </c>
      <c r="J1100" s="7"/>
      <c r="K1100" s="7"/>
      <c r="L1100" s="7"/>
      <c r="M1100" s="7"/>
      <c r="N1100" s="7"/>
    </row>
    <row r="1101" spans="1:14" s="14" customFormat="1" ht="15" customHeight="1">
      <c r="A1101" s="21"/>
      <c r="B1101" s="144">
        <v>2009</v>
      </c>
      <c r="C1101" s="144"/>
      <c r="D1101" s="146">
        <v>25095</v>
      </c>
      <c r="E1101" s="146">
        <v>1578628</v>
      </c>
      <c r="F1101" s="146">
        <v>1424164</v>
      </c>
      <c r="G1101" s="146">
        <v>629589</v>
      </c>
      <c r="H1101" s="146" t="s">
        <v>69</v>
      </c>
      <c r="I1101" s="147">
        <v>24.24</v>
      </c>
      <c r="J1101" s="7"/>
      <c r="K1101" s="7"/>
      <c r="L1101" s="7"/>
      <c r="M1101" s="7"/>
      <c r="N1101" s="7"/>
    </row>
    <row r="1102" spans="1:14" s="14" customFormat="1" ht="15" customHeight="1">
      <c r="A1102" s="21"/>
      <c r="B1102" s="144">
        <v>2008</v>
      </c>
      <c r="C1102" s="144"/>
      <c r="D1102" s="146">
        <v>25985</v>
      </c>
      <c r="E1102" s="146">
        <v>1896617</v>
      </c>
      <c r="F1102" s="146">
        <v>2144741</v>
      </c>
      <c r="G1102" s="146">
        <v>536237</v>
      </c>
      <c r="H1102" s="146" t="s">
        <v>69</v>
      </c>
      <c r="I1102" s="147">
        <v>29.34</v>
      </c>
      <c r="J1102" s="7"/>
      <c r="K1102" s="7"/>
      <c r="L1102" s="7"/>
      <c r="M1102" s="7"/>
      <c r="N1102" s="7"/>
    </row>
    <row r="1103" spans="1:14" ht="15" customHeight="1">
      <c r="B1103" s="138" t="s">
        <v>35</v>
      </c>
      <c r="C1103" s="138"/>
      <c r="D1103" s="150"/>
      <c r="E1103" s="150"/>
      <c r="F1103" s="150"/>
      <c r="G1103" s="150"/>
      <c r="H1103" s="150"/>
      <c r="I1103" s="151"/>
      <c r="J1103" s="13"/>
      <c r="K1103" s="13"/>
      <c r="L1103" s="13"/>
      <c r="M1103" s="13"/>
      <c r="N1103" s="13"/>
    </row>
    <row r="1104" spans="1:14" ht="15" customHeight="1">
      <c r="B1104" s="141" t="s">
        <v>277</v>
      </c>
      <c r="C1104" s="141"/>
      <c r="D1104" s="152"/>
      <c r="E1104" s="152"/>
      <c r="F1104" s="152"/>
      <c r="G1104" s="152"/>
      <c r="H1104" s="152"/>
      <c r="I1104" s="153"/>
      <c r="J1104" s="14"/>
      <c r="K1104" s="14"/>
      <c r="L1104" s="14"/>
      <c r="M1104" s="14"/>
      <c r="N1104" s="14"/>
    </row>
    <row r="1105" spans="1:14" ht="15" customHeight="1">
      <c r="B1105" s="163">
        <v>2016</v>
      </c>
      <c r="C1105" s="251"/>
      <c r="D1105" s="146">
        <v>4660</v>
      </c>
      <c r="E1105" s="146">
        <v>1577</v>
      </c>
      <c r="F1105" s="146">
        <v>1825</v>
      </c>
      <c r="G1105" s="146">
        <v>13</v>
      </c>
      <c r="H1105" s="146">
        <v>1</v>
      </c>
      <c r="I1105" s="147">
        <v>5.97</v>
      </c>
      <c r="J1105" s="14"/>
      <c r="K1105" s="14"/>
      <c r="L1105" s="14"/>
      <c r="M1105" s="14"/>
      <c r="N1105" s="14"/>
    </row>
    <row r="1106" spans="1:14" ht="15" customHeight="1">
      <c r="B1106" s="163">
        <v>2015</v>
      </c>
      <c r="C1106" s="163"/>
      <c r="D1106" s="146">
        <v>4410</v>
      </c>
      <c r="E1106" s="146">
        <v>1175</v>
      </c>
      <c r="F1106" s="146">
        <v>1516</v>
      </c>
      <c r="G1106" s="146">
        <v>5</v>
      </c>
      <c r="H1106" s="146">
        <v>0</v>
      </c>
      <c r="I1106" s="147">
        <v>4.76</v>
      </c>
      <c r="J1106" s="14"/>
      <c r="K1106" s="14"/>
      <c r="L1106" s="14"/>
      <c r="M1106" s="14"/>
      <c r="N1106" s="14"/>
    </row>
    <row r="1107" spans="1:14" ht="15" customHeight="1">
      <c r="B1107" s="163">
        <v>2014</v>
      </c>
      <c r="C1107" s="163"/>
      <c r="D1107" s="146">
        <v>4396</v>
      </c>
      <c r="E1107" s="146">
        <v>862</v>
      </c>
      <c r="F1107" s="146">
        <v>1122</v>
      </c>
      <c r="G1107" s="146">
        <v>1</v>
      </c>
      <c r="H1107" s="146">
        <v>0</v>
      </c>
      <c r="I1107" s="147">
        <v>3.58</v>
      </c>
      <c r="J1107" s="14"/>
      <c r="K1107" s="14"/>
      <c r="L1107" s="14"/>
      <c r="M1107" s="14"/>
      <c r="N1107" s="14"/>
    </row>
    <row r="1108" spans="1:14" s="14" customFormat="1" ht="15" customHeight="1" collapsed="1">
      <c r="A1108" s="21"/>
      <c r="B1108" s="163">
        <v>2013</v>
      </c>
      <c r="C1108" s="163"/>
      <c r="D1108" s="146">
        <v>4604</v>
      </c>
      <c r="E1108" s="146">
        <v>1212</v>
      </c>
      <c r="F1108" s="146">
        <v>1570</v>
      </c>
      <c r="G1108" s="146">
        <v>3</v>
      </c>
      <c r="H1108" s="146">
        <v>0</v>
      </c>
      <c r="I1108" s="147">
        <v>4.83</v>
      </c>
    </row>
    <row r="1109" spans="1:14" s="14" customFormat="1" ht="15" customHeight="1">
      <c r="A1109" s="21"/>
      <c r="B1109" s="144">
        <v>2012</v>
      </c>
      <c r="C1109" s="144"/>
      <c r="D1109" s="146">
        <v>4680</v>
      </c>
      <c r="E1109" s="146">
        <v>1487</v>
      </c>
      <c r="F1109" s="146">
        <v>1865</v>
      </c>
      <c r="G1109" s="146">
        <v>12</v>
      </c>
      <c r="H1109" s="146">
        <v>0</v>
      </c>
      <c r="I1109" s="147">
        <v>5.17</v>
      </c>
      <c r="J1109" s="7"/>
      <c r="K1109" s="7"/>
      <c r="L1109" s="7"/>
      <c r="M1109" s="7"/>
      <c r="N1109" s="7"/>
    </row>
    <row r="1110" spans="1:14" s="14" customFormat="1" ht="15" customHeight="1">
      <c r="A1110" s="21"/>
      <c r="B1110" s="144">
        <v>2011</v>
      </c>
      <c r="C1110" s="144"/>
      <c r="D1110" s="146">
        <v>5061</v>
      </c>
      <c r="E1110" s="146">
        <v>2196</v>
      </c>
      <c r="F1110" s="146">
        <v>2768</v>
      </c>
      <c r="G1110" s="146">
        <v>25</v>
      </c>
      <c r="H1110" s="146">
        <v>1</v>
      </c>
      <c r="I1110" s="147">
        <v>6.55</v>
      </c>
      <c r="J1110" s="7"/>
      <c r="K1110" s="7"/>
      <c r="L1110" s="7"/>
      <c r="M1110" s="7"/>
      <c r="N1110" s="7"/>
    </row>
    <row r="1111" spans="1:14" s="14" customFormat="1" ht="15" customHeight="1">
      <c r="A1111" s="21"/>
      <c r="B1111" s="144">
        <v>2010</v>
      </c>
      <c r="C1111" s="144"/>
      <c r="D1111" s="146">
        <v>5140</v>
      </c>
      <c r="E1111" s="146">
        <v>1446</v>
      </c>
      <c r="F1111" s="146">
        <v>1862</v>
      </c>
      <c r="G1111" s="146">
        <v>6</v>
      </c>
      <c r="H1111" s="146">
        <v>6</v>
      </c>
      <c r="I1111" s="147">
        <v>3.76</v>
      </c>
      <c r="J1111" s="7"/>
      <c r="K1111" s="7"/>
      <c r="L1111" s="7"/>
      <c r="M1111" s="7"/>
      <c r="N1111" s="7"/>
    </row>
    <row r="1112" spans="1:14" ht="15" customHeight="1">
      <c r="B1112" s="144">
        <v>2009</v>
      </c>
      <c r="C1112" s="144"/>
      <c r="D1112" s="146">
        <v>5480</v>
      </c>
      <c r="E1112" s="146">
        <v>693</v>
      </c>
      <c r="F1112" s="146">
        <v>2235</v>
      </c>
      <c r="G1112" s="146">
        <v>30</v>
      </c>
      <c r="H1112" s="146" t="s">
        <v>69</v>
      </c>
      <c r="I1112" s="147">
        <v>1.53</v>
      </c>
    </row>
    <row r="1113" spans="1:14" ht="15" customHeight="1">
      <c r="B1113" s="144">
        <v>2008</v>
      </c>
      <c r="C1113" s="144"/>
      <c r="D1113" s="146">
        <v>5857</v>
      </c>
      <c r="E1113" s="146">
        <v>312</v>
      </c>
      <c r="F1113" s="146">
        <v>2483</v>
      </c>
      <c r="G1113" s="146">
        <v>10</v>
      </c>
      <c r="H1113" s="146" t="s">
        <v>69</v>
      </c>
      <c r="I1113" s="147">
        <v>0.61</v>
      </c>
    </row>
    <row r="1114" spans="1:14" ht="15" customHeight="1">
      <c r="B1114" s="141" t="s">
        <v>278</v>
      </c>
      <c r="C1114" s="141"/>
      <c r="D1114" s="152"/>
      <c r="E1114" s="152"/>
      <c r="F1114" s="152"/>
      <c r="G1114" s="152"/>
      <c r="H1114" s="152"/>
      <c r="I1114" s="153"/>
      <c r="J1114" s="14"/>
      <c r="K1114" s="14"/>
      <c r="L1114" s="14"/>
      <c r="M1114" s="14"/>
      <c r="N1114" s="14"/>
    </row>
    <row r="1115" spans="1:14" ht="15" customHeight="1">
      <c r="B1115" s="163">
        <v>2016</v>
      </c>
      <c r="C1115" s="251"/>
      <c r="D1115" s="146">
        <v>17139</v>
      </c>
      <c r="E1115" s="146">
        <v>989420</v>
      </c>
      <c r="F1115" s="146">
        <v>1017222</v>
      </c>
      <c r="G1115" s="146">
        <v>237009</v>
      </c>
      <c r="H1115" s="146">
        <v>127155</v>
      </c>
      <c r="I1115" s="147">
        <v>14.96</v>
      </c>
      <c r="J1115" s="14"/>
      <c r="K1115" s="14"/>
      <c r="L1115" s="14"/>
      <c r="M1115" s="14"/>
      <c r="N1115" s="14"/>
    </row>
    <row r="1116" spans="1:14" ht="15" customHeight="1">
      <c r="B1116" s="163">
        <v>2015</v>
      </c>
      <c r="C1116" s="163"/>
      <c r="D1116" s="146">
        <v>17228</v>
      </c>
      <c r="E1116" s="146">
        <v>1009120</v>
      </c>
      <c r="F1116" s="146">
        <v>890195</v>
      </c>
      <c r="G1116" s="146">
        <v>338867</v>
      </c>
      <c r="H1116" s="146">
        <v>138729</v>
      </c>
      <c r="I1116" s="147">
        <v>15.89</v>
      </c>
      <c r="J1116" s="14"/>
      <c r="K1116" s="14"/>
      <c r="L1116" s="14"/>
      <c r="M1116" s="14"/>
      <c r="N1116" s="14"/>
    </row>
    <row r="1117" spans="1:14" s="14" customFormat="1" ht="15" customHeight="1" collapsed="1">
      <c r="A1117" s="21"/>
      <c r="B1117" s="163">
        <v>2014</v>
      </c>
      <c r="C1117" s="163"/>
      <c r="D1117" s="146">
        <v>17480</v>
      </c>
      <c r="E1117" s="146">
        <v>788578</v>
      </c>
      <c r="F1117" s="146">
        <v>897348</v>
      </c>
      <c r="G1117" s="146">
        <v>109659</v>
      </c>
      <c r="H1117" s="146">
        <v>51542</v>
      </c>
      <c r="I1117" s="147">
        <v>12.95</v>
      </c>
    </row>
    <row r="1118" spans="1:14" s="14" customFormat="1" ht="15" customHeight="1">
      <c r="A1118" s="21"/>
      <c r="B1118" s="163">
        <v>2013</v>
      </c>
      <c r="C1118" s="163"/>
      <c r="D1118" s="146">
        <v>17792</v>
      </c>
      <c r="E1118" s="146">
        <v>572768</v>
      </c>
      <c r="F1118" s="146">
        <v>673167</v>
      </c>
      <c r="G1118" s="146">
        <v>142824</v>
      </c>
      <c r="H1118" s="146">
        <v>56611</v>
      </c>
      <c r="I1118" s="147">
        <v>9.7200000000000006</v>
      </c>
    </row>
    <row r="1119" spans="1:14" s="14" customFormat="1" ht="15" customHeight="1">
      <c r="A1119" s="21"/>
      <c r="B1119" s="144">
        <v>2012</v>
      </c>
      <c r="C1119" s="144"/>
      <c r="D1119" s="146">
        <v>18202</v>
      </c>
      <c r="E1119" s="146">
        <v>580399</v>
      </c>
      <c r="F1119" s="146">
        <v>643909</v>
      </c>
      <c r="G1119" s="146">
        <v>224245</v>
      </c>
      <c r="H1119" s="146">
        <v>109270</v>
      </c>
      <c r="I1119" s="147">
        <v>10.029999999999999</v>
      </c>
      <c r="J1119" s="7"/>
      <c r="K1119" s="7"/>
      <c r="L1119" s="7"/>
      <c r="M1119" s="7"/>
      <c r="N1119" s="7"/>
    </row>
    <row r="1120" spans="1:14" s="14" customFormat="1" ht="15" customHeight="1">
      <c r="A1120" s="21"/>
      <c r="B1120" s="144">
        <v>2011</v>
      </c>
      <c r="C1120" s="144"/>
      <c r="D1120" s="146">
        <v>18689</v>
      </c>
      <c r="E1120" s="146">
        <v>1251018</v>
      </c>
      <c r="F1120" s="146">
        <v>861981</v>
      </c>
      <c r="G1120" s="146">
        <v>666720</v>
      </c>
      <c r="H1120" s="146">
        <v>277166</v>
      </c>
      <c r="I1120" s="147">
        <v>20.56</v>
      </c>
      <c r="J1120" s="7"/>
      <c r="K1120" s="7"/>
      <c r="L1120" s="7"/>
      <c r="M1120" s="7"/>
      <c r="N1120" s="7"/>
    </row>
    <row r="1121" spans="1:14" ht="15" customHeight="1">
      <c r="B1121" s="144">
        <v>2010</v>
      </c>
      <c r="C1121" s="144"/>
      <c r="D1121" s="146">
        <v>19016</v>
      </c>
      <c r="E1121" s="146">
        <v>1852487</v>
      </c>
      <c r="F1121" s="146">
        <v>1193097</v>
      </c>
      <c r="G1121" s="146">
        <v>973556</v>
      </c>
      <c r="H1121" s="146">
        <v>90872</v>
      </c>
      <c r="I1121" s="147">
        <v>29.06</v>
      </c>
    </row>
    <row r="1122" spans="1:14" ht="15" customHeight="1">
      <c r="B1122" s="144">
        <v>2009</v>
      </c>
      <c r="C1122" s="144"/>
      <c r="D1122" s="146">
        <v>19615</v>
      </c>
      <c r="E1122" s="146">
        <v>1577935</v>
      </c>
      <c r="F1122" s="146">
        <v>1421929</v>
      </c>
      <c r="G1122" s="146">
        <v>629559</v>
      </c>
      <c r="H1122" s="146" t="s">
        <v>69</v>
      </c>
      <c r="I1122" s="147">
        <v>24.39</v>
      </c>
    </row>
    <row r="1123" spans="1:14" ht="15" customHeight="1">
      <c r="B1123" s="144">
        <v>2008</v>
      </c>
      <c r="C1123" s="144"/>
      <c r="D1123" s="146">
        <v>20128</v>
      </c>
      <c r="E1123" s="146">
        <v>1896305</v>
      </c>
      <c r="F1123" s="146">
        <v>2142258</v>
      </c>
      <c r="G1123" s="146">
        <v>536227</v>
      </c>
      <c r="H1123" s="146" t="s">
        <v>69</v>
      </c>
      <c r="I1123" s="147">
        <v>29.57</v>
      </c>
    </row>
    <row r="1124" spans="1:14" ht="15" customHeight="1">
      <c r="B1124" s="138" t="s">
        <v>11</v>
      </c>
      <c r="C1124" s="138"/>
      <c r="D1124" s="150"/>
      <c r="E1124" s="150"/>
      <c r="F1124" s="150"/>
      <c r="G1124" s="150"/>
      <c r="H1124" s="150"/>
      <c r="I1124" s="151"/>
      <c r="J1124" s="13"/>
      <c r="K1124" s="13"/>
      <c r="L1124" s="13"/>
      <c r="M1124" s="13"/>
      <c r="N1124" s="13"/>
    </row>
    <row r="1125" spans="1:14" ht="15" customHeight="1">
      <c r="B1125" s="141" t="s">
        <v>279</v>
      </c>
      <c r="C1125" s="141"/>
      <c r="D1125" s="152"/>
      <c r="E1125" s="152"/>
      <c r="F1125" s="152"/>
      <c r="G1125" s="152"/>
      <c r="H1125" s="152"/>
      <c r="I1125" s="153"/>
      <c r="J1125" s="14"/>
      <c r="K1125" s="14"/>
      <c r="L1125" s="14"/>
      <c r="M1125" s="14"/>
      <c r="N1125" s="14"/>
    </row>
    <row r="1126" spans="1:14" s="12" customFormat="1" ht="15" customHeight="1">
      <c r="A1126" s="21"/>
      <c r="B1126" s="163">
        <v>2016</v>
      </c>
      <c r="C1126" s="251"/>
      <c r="D1126" s="146">
        <v>21721</v>
      </c>
      <c r="E1126" s="146">
        <v>640194</v>
      </c>
      <c r="F1126" s="146">
        <v>663506</v>
      </c>
      <c r="G1126" s="146">
        <v>132821</v>
      </c>
      <c r="H1126" s="146">
        <v>45442</v>
      </c>
      <c r="I1126" s="147">
        <v>21.91</v>
      </c>
      <c r="J1126" s="14"/>
      <c r="K1126" s="14"/>
      <c r="L1126" s="14"/>
      <c r="M1126" s="14"/>
      <c r="N1126" s="14"/>
    </row>
    <row r="1127" spans="1:14" s="13" customFormat="1" ht="15" customHeight="1">
      <c r="A1127" s="21"/>
      <c r="B1127" s="163">
        <v>2015</v>
      </c>
      <c r="C1127" s="163"/>
      <c r="D1127" s="146">
        <v>21562</v>
      </c>
      <c r="E1127" s="146">
        <v>753870</v>
      </c>
      <c r="F1127" s="146">
        <v>638454</v>
      </c>
      <c r="G1127" s="146">
        <v>275378</v>
      </c>
      <c r="H1127" s="146">
        <v>89675</v>
      </c>
      <c r="I1127" s="147">
        <v>26.28</v>
      </c>
      <c r="J1127" s="14"/>
      <c r="K1127" s="14"/>
      <c r="L1127" s="14"/>
      <c r="M1127" s="14"/>
      <c r="N1127" s="14"/>
    </row>
    <row r="1128" spans="1:14" s="13" customFormat="1" ht="15" customHeight="1">
      <c r="A1128" s="21"/>
      <c r="B1128" s="163">
        <v>2014</v>
      </c>
      <c r="C1128" s="163"/>
      <c r="D1128" s="146">
        <v>21800</v>
      </c>
      <c r="E1128" s="146">
        <v>517763</v>
      </c>
      <c r="F1128" s="146">
        <v>626227</v>
      </c>
      <c r="G1128" s="146">
        <v>66780</v>
      </c>
      <c r="H1128" s="146">
        <v>22821</v>
      </c>
      <c r="I1128" s="147">
        <v>18.88</v>
      </c>
      <c r="J1128" s="14"/>
      <c r="K1128" s="14"/>
      <c r="L1128" s="14"/>
      <c r="M1128" s="14"/>
      <c r="N1128" s="14"/>
    </row>
    <row r="1129" spans="1:14" s="13" customFormat="1" ht="15" customHeight="1">
      <c r="A1129" s="21"/>
      <c r="B1129" s="163">
        <v>2013</v>
      </c>
      <c r="C1129" s="163"/>
      <c r="D1129" s="146">
        <v>22322</v>
      </c>
      <c r="E1129" s="146">
        <v>431334</v>
      </c>
      <c r="F1129" s="146">
        <v>537760</v>
      </c>
      <c r="G1129" s="146">
        <v>52509</v>
      </c>
      <c r="H1129" s="146">
        <v>6912</v>
      </c>
      <c r="I1129" s="147">
        <v>16.73</v>
      </c>
      <c r="J1129" s="14"/>
      <c r="K1129" s="14"/>
      <c r="L1129" s="14"/>
      <c r="M1129" s="14"/>
      <c r="N1129" s="14"/>
    </row>
    <row r="1130" spans="1:14" s="13" customFormat="1" ht="15" customHeight="1">
      <c r="A1130" s="21"/>
      <c r="B1130" s="144">
        <v>2012</v>
      </c>
      <c r="C1130" s="144"/>
      <c r="D1130" s="146">
        <v>22806</v>
      </c>
      <c r="E1130" s="146">
        <v>371543</v>
      </c>
      <c r="F1130" s="146">
        <v>428853</v>
      </c>
      <c r="G1130" s="146">
        <v>158456</v>
      </c>
      <c r="H1130" s="146">
        <v>97419</v>
      </c>
      <c r="I1130" s="147">
        <v>14.25</v>
      </c>
      <c r="J1130" s="7"/>
      <c r="K1130" s="7"/>
      <c r="L1130" s="7"/>
      <c r="M1130" s="7"/>
      <c r="N1130" s="7"/>
    </row>
    <row r="1131" spans="1:14" ht="15" customHeight="1">
      <c r="B1131" s="144">
        <v>2011</v>
      </c>
      <c r="C1131" s="144"/>
      <c r="D1131" s="146">
        <v>23671</v>
      </c>
      <c r="E1131" s="146">
        <v>878243</v>
      </c>
      <c r="F1131" s="146">
        <v>635464</v>
      </c>
      <c r="G1131" s="146">
        <v>441611</v>
      </c>
      <c r="H1131" s="146">
        <v>127201</v>
      </c>
      <c r="I1131" s="147">
        <v>32.25</v>
      </c>
    </row>
    <row r="1132" spans="1:14" ht="15" customHeight="1">
      <c r="B1132" s="144">
        <v>2010</v>
      </c>
      <c r="C1132" s="144"/>
      <c r="D1132" s="146">
        <v>24079</v>
      </c>
      <c r="E1132" s="146">
        <v>1224933</v>
      </c>
      <c r="F1132" s="146">
        <v>785530</v>
      </c>
      <c r="G1132" s="146">
        <v>679236</v>
      </c>
      <c r="H1132" s="146">
        <v>10234</v>
      </c>
      <c r="I1132" s="147">
        <v>41.64</v>
      </c>
    </row>
    <row r="1133" spans="1:14" ht="15" customHeight="1">
      <c r="B1133" s="144">
        <v>2009</v>
      </c>
      <c r="C1133" s="144"/>
      <c r="D1133" s="146">
        <v>25022</v>
      </c>
      <c r="E1133" s="146">
        <v>1093828</v>
      </c>
      <c r="F1133" s="146">
        <v>918118</v>
      </c>
      <c r="G1133" s="146">
        <v>508731</v>
      </c>
      <c r="H1133" s="146" t="s">
        <v>69</v>
      </c>
      <c r="I1133" s="147">
        <v>38.54</v>
      </c>
    </row>
    <row r="1134" spans="1:14" ht="15" customHeight="1">
      <c r="B1134" s="144">
        <v>2008</v>
      </c>
      <c r="C1134" s="144"/>
      <c r="D1134" s="146">
        <v>25914</v>
      </c>
      <c r="E1134" s="146">
        <v>937042</v>
      </c>
      <c r="F1134" s="146">
        <v>1149616</v>
      </c>
      <c r="G1134" s="146">
        <v>234964</v>
      </c>
      <c r="H1134" s="146" t="s">
        <v>69</v>
      </c>
      <c r="I1134" s="147">
        <v>31.93</v>
      </c>
    </row>
    <row r="1135" spans="1:14" ht="15" customHeight="1">
      <c r="B1135" s="145" t="s">
        <v>280</v>
      </c>
      <c r="C1135" s="145"/>
      <c r="D1135" s="154"/>
      <c r="E1135" s="154"/>
      <c r="F1135" s="154"/>
      <c r="G1135" s="154"/>
      <c r="H1135" s="154"/>
      <c r="I1135" s="155"/>
      <c r="J1135" s="15"/>
      <c r="K1135" s="15"/>
      <c r="L1135" s="15"/>
      <c r="M1135" s="15"/>
      <c r="N1135" s="15"/>
    </row>
    <row r="1136" spans="1:14" s="13" customFormat="1" ht="15" customHeight="1">
      <c r="A1136" s="21"/>
      <c r="B1136" s="163">
        <v>2016</v>
      </c>
      <c r="C1136" s="251"/>
      <c r="D1136" s="146">
        <v>19749</v>
      </c>
      <c r="E1136" s="146">
        <v>216234</v>
      </c>
      <c r="F1136" s="146">
        <v>202415</v>
      </c>
      <c r="G1136" s="146">
        <v>64581</v>
      </c>
      <c r="H1136" s="146">
        <v>35321</v>
      </c>
      <c r="I1136" s="147">
        <v>36.229999999999997</v>
      </c>
      <c r="J1136" s="15"/>
      <c r="K1136" s="15"/>
      <c r="L1136" s="15"/>
      <c r="M1136" s="15"/>
      <c r="N1136" s="15"/>
    </row>
    <row r="1137" spans="1:14" s="14" customFormat="1" ht="15" customHeight="1">
      <c r="A1137" s="21"/>
      <c r="B1137" s="163">
        <v>2015</v>
      </c>
      <c r="C1137" s="163"/>
      <c r="D1137" s="146">
        <v>19689</v>
      </c>
      <c r="E1137" s="146">
        <v>234811</v>
      </c>
      <c r="F1137" s="146">
        <v>170853</v>
      </c>
      <c r="G1137" s="146">
        <v>118108</v>
      </c>
      <c r="H1137" s="146">
        <v>85385</v>
      </c>
      <c r="I1137" s="147">
        <v>39.58</v>
      </c>
      <c r="J1137" s="15"/>
      <c r="K1137" s="15"/>
      <c r="L1137" s="15"/>
      <c r="M1137" s="15"/>
      <c r="N1137" s="15"/>
    </row>
    <row r="1138" spans="1:14" s="14" customFormat="1" ht="15" customHeight="1">
      <c r="A1138" s="21"/>
      <c r="B1138" s="163">
        <v>2014</v>
      </c>
      <c r="C1138" s="163"/>
      <c r="D1138" s="146">
        <v>20011</v>
      </c>
      <c r="E1138" s="146">
        <v>109481</v>
      </c>
      <c r="F1138" s="146">
        <v>144701</v>
      </c>
      <c r="G1138" s="146">
        <v>24232</v>
      </c>
      <c r="H1138" s="146">
        <v>17385</v>
      </c>
      <c r="I1138" s="147">
        <v>19.420000000000002</v>
      </c>
      <c r="J1138" s="15"/>
      <c r="K1138" s="15"/>
      <c r="L1138" s="15"/>
      <c r="M1138" s="15"/>
      <c r="N1138" s="15"/>
    </row>
    <row r="1139" spans="1:14" s="14" customFormat="1" ht="15" customHeight="1">
      <c r="A1139" s="21"/>
      <c r="B1139" s="163">
        <v>2013</v>
      </c>
      <c r="C1139" s="163"/>
      <c r="D1139" s="146">
        <v>20553</v>
      </c>
      <c r="E1139" s="146">
        <v>85946</v>
      </c>
      <c r="F1139" s="146">
        <v>145275</v>
      </c>
      <c r="G1139" s="146">
        <v>1202</v>
      </c>
      <c r="H1139" s="146">
        <v>183</v>
      </c>
      <c r="I1139" s="147">
        <v>15.75</v>
      </c>
      <c r="J1139" s="15"/>
      <c r="K1139" s="15"/>
      <c r="L1139" s="15"/>
      <c r="M1139" s="15"/>
      <c r="N1139" s="15"/>
    </row>
    <row r="1140" spans="1:14" s="14" customFormat="1" ht="15" customHeight="1">
      <c r="A1140" s="21"/>
      <c r="B1140" s="144">
        <v>2012</v>
      </c>
      <c r="C1140" s="144"/>
      <c r="D1140" s="146">
        <v>21035</v>
      </c>
      <c r="E1140" s="146">
        <v>151711</v>
      </c>
      <c r="F1140" s="146">
        <v>125197</v>
      </c>
      <c r="G1140" s="146">
        <v>81666</v>
      </c>
      <c r="H1140" s="146">
        <v>80844</v>
      </c>
      <c r="I1140" s="147">
        <v>25.09</v>
      </c>
      <c r="J1140" s="7"/>
      <c r="K1140" s="7"/>
      <c r="L1140" s="7"/>
      <c r="M1140" s="7"/>
      <c r="N1140" s="7"/>
    </row>
    <row r="1141" spans="1:14" ht="15" customHeight="1">
      <c r="B1141" s="144">
        <v>2011</v>
      </c>
      <c r="C1141" s="144"/>
      <c r="D1141" s="146">
        <v>21782</v>
      </c>
      <c r="E1141" s="146">
        <v>343509</v>
      </c>
      <c r="F1141" s="146">
        <v>228925</v>
      </c>
      <c r="G1141" s="146">
        <v>172978</v>
      </c>
      <c r="H1141" s="146">
        <v>120210</v>
      </c>
      <c r="I1141" s="147">
        <v>55.05</v>
      </c>
    </row>
    <row r="1142" spans="1:14" ht="15" customHeight="1">
      <c r="B1142" s="144">
        <v>2010</v>
      </c>
      <c r="C1142" s="144"/>
      <c r="D1142" s="146">
        <v>22177</v>
      </c>
      <c r="E1142" s="146">
        <v>732778</v>
      </c>
      <c r="F1142" s="146">
        <v>226613</v>
      </c>
      <c r="G1142" s="146">
        <v>575996</v>
      </c>
      <c r="H1142" s="146">
        <v>367</v>
      </c>
      <c r="I1142" s="147">
        <v>106.31</v>
      </c>
    </row>
    <row r="1143" spans="1:14" ht="15" customHeight="1">
      <c r="B1143" s="144">
        <v>2009</v>
      </c>
      <c r="C1143" s="144"/>
      <c r="D1143" s="146">
        <v>23109</v>
      </c>
      <c r="E1143" s="146">
        <v>505066</v>
      </c>
      <c r="F1143" s="146">
        <v>249664</v>
      </c>
      <c r="G1143" s="146">
        <v>381369</v>
      </c>
      <c r="H1143" s="146" t="s">
        <v>69</v>
      </c>
      <c r="I1143" s="147">
        <v>71.44</v>
      </c>
    </row>
    <row r="1144" spans="1:14" ht="15" customHeight="1">
      <c r="B1144" s="144">
        <v>2008</v>
      </c>
      <c r="C1144" s="144"/>
      <c r="D1144" s="146">
        <v>23985</v>
      </c>
      <c r="E1144" s="146">
        <v>283401</v>
      </c>
      <c r="F1144" s="146">
        <v>310311</v>
      </c>
      <c r="G1144" s="146">
        <v>118653</v>
      </c>
      <c r="H1144" s="146" t="s">
        <v>69</v>
      </c>
      <c r="I1144" s="147">
        <v>39.6</v>
      </c>
    </row>
    <row r="1145" spans="1:14" ht="15" customHeight="1">
      <c r="B1145" s="145" t="s">
        <v>281</v>
      </c>
      <c r="C1145" s="145"/>
      <c r="D1145" s="154"/>
      <c r="E1145" s="154"/>
      <c r="F1145" s="154"/>
      <c r="G1145" s="154"/>
      <c r="H1145" s="154"/>
      <c r="I1145" s="155"/>
      <c r="J1145" s="15"/>
      <c r="K1145" s="15"/>
      <c r="L1145" s="15"/>
      <c r="M1145" s="15"/>
      <c r="N1145" s="15"/>
    </row>
    <row r="1146" spans="1:14" s="14" customFormat="1" ht="15" customHeight="1" collapsed="1">
      <c r="A1146" s="21"/>
      <c r="B1146" s="163">
        <v>2016</v>
      </c>
      <c r="C1146" s="251"/>
      <c r="D1146" s="146">
        <v>1648</v>
      </c>
      <c r="E1146" s="146">
        <v>212255</v>
      </c>
      <c r="F1146" s="146">
        <v>239136</v>
      </c>
      <c r="G1146" s="146">
        <v>19563</v>
      </c>
      <c r="H1146" s="146">
        <v>1727</v>
      </c>
      <c r="I1146" s="147">
        <v>22.1</v>
      </c>
      <c r="J1146" s="15"/>
      <c r="K1146" s="15"/>
      <c r="L1146" s="15"/>
      <c r="M1146" s="15"/>
      <c r="N1146" s="15"/>
    </row>
    <row r="1147" spans="1:14" s="14" customFormat="1" ht="15" customHeight="1">
      <c r="A1147" s="21"/>
      <c r="B1147" s="163">
        <v>2015</v>
      </c>
      <c r="C1147" s="163"/>
      <c r="D1147" s="146">
        <v>1568</v>
      </c>
      <c r="E1147" s="146">
        <v>195376</v>
      </c>
      <c r="F1147" s="146">
        <v>223247</v>
      </c>
      <c r="G1147" s="146">
        <v>22873</v>
      </c>
      <c r="H1147" s="146">
        <v>1546</v>
      </c>
      <c r="I1147" s="147">
        <v>21.15</v>
      </c>
      <c r="J1147" s="15"/>
      <c r="K1147" s="15"/>
      <c r="L1147" s="15"/>
      <c r="M1147" s="15"/>
      <c r="N1147" s="15"/>
    </row>
    <row r="1148" spans="1:14" s="14" customFormat="1" ht="15" customHeight="1">
      <c r="A1148" s="21"/>
      <c r="B1148" s="163">
        <v>2014</v>
      </c>
      <c r="C1148" s="163"/>
      <c r="D1148" s="146">
        <v>1493</v>
      </c>
      <c r="E1148" s="146">
        <v>140439</v>
      </c>
      <c r="F1148" s="146">
        <v>197771</v>
      </c>
      <c r="G1148" s="146">
        <v>1991</v>
      </c>
      <c r="H1148" s="146">
        <v>1137</v>
      </c>
      <c r="I1148" s="147">
        <v>16.149999999999999</v>
      </c>
      <c r="J1148" s="15"/>
      <c r="K1148" s="15"/>
      <c r="L1148" s="15"/>
      <c r="M1148" s="15"/>
      <c r="N1148" s="15"/>
    </row>
    <row r="1149" spans="1:14" s="14" customFormat="1" ht="15" customHeight="1">
      <c r="A1149" s="21"/>
      <c r="B1149" s="163">
        <v>2013</v>
      </c>
      <c r="C1149" s="163"/>
      <c r="D1149" s="146">
        <v>1483</v>
      </c>
      <c r="E1149" s="146">
        <v>138976</v>
      </c>
      <c r="F1149" s="146">
        <v>157954</v>
      </c>
      <c r="G1149" s="146">
        <v>29947</v>
      </c>
      <c r="H1149" s="146">
        <v>999</v>
      </c>
      <c r="I1149" s="147">
        <v>17.36</v>
      </c>
      <c r="J1149" s="15"/>
      <c r="K1149" s="15"/>
      <c r="L1149" s="15"/>
      <c r="M1149" s="15"/>
      <c r="N1149" s="15"/>
    </row>
    <row r="1150" spans="1:14" ht="15" customHeight="1">
      <c r="B1150" s="144">
        <v>2012</v>
      </c>
      <c r="C1150" s="144"/>
      <c r="D1150" s="146">
        <v>1495</v>
      </c>
      <c r="E1150" s="146">
        <v>79984</v>
      </c>
      <c r="F1150" s="146">
        <v>130484</v>
      </c>
      <c r="G1150" s="146">
        <v>14412</v>
      </c>
      <c r="H1150" s="146">
        <v>1409</v>
      </c>
      <c r="I1150" s="147">
        <v>10.1</v>
      </c>
    </row>
    <row r="1151" spans="1:14" ht="15" customHeight="1">
      <c r="B1151" s="144">
        <v>2011</v>
      </c>
      <c r="C1151" s="144"/>
      <c r="D1151" s="146">
        <v>1594</v>
      </c>
      <c r="E1151" s="146">
        <v>278341</v>
      </c>
      <c r="F1151" s="146">
        <v>167667</v>
      </c>
      <c r="G1151" s="146">
        <v>186263</v>
      </c>
      <c r="H1151" s="146">
        <v>713</v>
      </c>
      <c r="I1151" s="147">
        <v>32.31</v>
      </c>
    </row>
    <row r="1152" spans="1:14" ht="15" customHeight="1">
      <c r="B1152" s="144">
        <v>2010</v>
      </c>
      <c r="C1152" s="144"/>
      <c r="D1152" s="146">
        <v>1597</v>
      </c>
      <c r="E1152" s="146">
        <v>149079</v>
      </c>
      <c r="F1152" s="146">
        <v>212994</v>
      </c>
      <c r="G1152" s="146">
        <v>4592</v>
      </c>
      <c r="H1152" s="146">
        <v>1085</v>
      </c>
      <c r="I1152" s="147">
        <v>16.97</v>
      </c>
    </row>
    <row r="1153" spans="1:14" ht="15" customHeight="1">
      <c r="B1153" s="144">
        <v>2009</v>
      </c>
      <c r="C1153" s="144"/>
      <c r="D1153" s="146">
        <v>1624</v>
      </c>
      <c r="E1153" s="146">
        <v>304519</v>
      </c>
      <c r="F1153" s="146">
        <v>335915</v>
      </c>
      <c r="G1153" s="146">
        <v>68416</v>
      </c>
      <c r="H1153" s="146" t="s">
        <v>69</v>
      </c>
      <c r="I1153" s="147">
        <v>33.21</v>
      </c>
    </row>
    <row r="1154" spans="1:14" ht="15" customHeight="1">
      <c r="B1154" s="144">
        <v>2008</v>
      </c>
      <c r="C1154" s="144"/>
      <c r="D1154" s="146">
        <v>1629</v>
      </c>
      <c r="E1154" s="146">
        <v>234519</v>
      </c>
      <c r="F1154" s="146">
        <v>296948</v>
      </c>
      <c r="G1154" s="146">
        <v>41955</v>
      </c>
      <c r="H1154" s="146" t="s">
        <v>69</v>
      </c>
      <c r="I1154" s="147">
        <v>25.48</v>
      </c>
    </row>
    <row r="1155" spans="1:14" s="13" customFormat="1" ht="15" customHeight="1">
      <c r="A1155" s="21"/>
      <c r="B1155" s="145" t="s">
        <v>282</v>
      </c>
      <c r="C1155" s="145"/>
      <c r="D1155" s="154"/>
      <c r="E1155" s="154"/>
      <c r="F1155" s="154"/>
      <c r="G1155" s="154"/>
      <c r="H1155" s="154"/>
      <c r="I1155" s="155"/>
      <c r="J1155" s="15"/>
      <c r="K1155" s="15"/>
      <c r="L1155" s="15"/>
      <c r="M1155" s="15"/>
      <c r="N1155" s="15"/>
    </row>
    <row r="1156" spans="1:14" s="14" customFormat="1" ht="15" customHeight="1">
      <c r="A1156" s="21"/>
      <c r="B1156" s="163">
        <v>2016</v>
      </c>
      <c r="C1156" s="251"/>
      <c r="D1156" s="146">
        <v>324</v>
      </c>
      <c r="E1156" s="146">
        <v>211705</v>
      </c>
      <c r="F1156" s="146">
        <v>221955</v>
      </c>
      <c r="G1156" s="146">
        <v>48678</v>
      </c>
      <c r="H1156" s="146">
        <v>8393</v>
      </c>
      <c r="I1156" s="147">
        <v>15.52</v>
      </c>
      <c r="J1156" s="15"/>
      <c r="K1156" s="15"/>
      <c r="L1156" s="15"/>
      <c r="M1156" s="15"/>
      <c r="N1156" s="15"/>
    </row>
    <row r="1157" spans="1:14" s="14" customFormat="1" ht="15" customHeight="1">
      <c r="A1157" s="21"/>
      <c r="B1157" s="163">
        <v>2015</v>
      </c>
      <c r="C1157" s="163"/>
      <c r="D1157" s="146">
        <v>305</v>
      </c>
      <c r="E1157" s="146">
        <v>323682</v>
      </c>
      <c r="F1157" s="146">
        <v>244354</v>
      </c>
      <c r="G1157" s="146">
        <v>134397</v>
      </c>
      <c r="H1157" s="146">
        <v>2744</v>
      </c>
      <c r="I1157" s="147">
        <v>23.95</v>
      </c>
      <c r="J1157" s="15"/>
      <c r="K1157" s="15"/>
      <c r="L1157" s="15"/>
      <c r="M1157" s="15"/>
      <c r="N1157" s="15"/>
    </row>
    <row r="1158" spans="1:14" s="14" customFormat="1" ht="15" customHeight="1">
      <c r="A1158" s="21"/>
      <c r="B1158" s="163">
        <v>2014</v>
      </c>
      <c r="C1158" s="163"/>
      <c r="D1158" s="146">
        <v>296</v>
      </c>
      <c r="E1158" s="146">
        <v>267844</v>
      </c>
      <c r="F1158" s="146">
        <v>283755</v>
      </c>
      <c r="G1158" s="146">
        <v>40557</v>
      </c>
      <c r="H1158" s="146">
        <v>4299</v>
      </c>
      <c r="I1158" s="147">
        <v>20.47</v>
      </c>
      <c r="J1158" s="15"/>
      <c r="K1158" s="15"/>
      <c r="L1158" s="15"/>
      <c r="M1158" s="15"/>
      <c r="N1158" s="15"/>
    </row>
    <row r="1159" spans="1:14" s="14" customFormat="1" ht="15" customHeight="1">
      <c r="A1159" s="21"/>
      <c r="B1159" s="163">
        <v>2013</v>
      </c>
      <c r="C1159" s="163"/>
      <c r="D1159" s="146">
        <v>286</v>
      </c>
      <c r="E1159" s="146">
        <v>206411</v>
      </c>
      <c r="F1159" s="146">
        <v>234531</v>
      </c>
      <c r="G1159" s="146">
        <v>21360</v>
      </c>
      <c r="H1159" s="146">
        <v>5730</v>
      </c>
      <c r="I1159" s="147">
        <v>16.77</v>
      </c>
      <c r="J1159" s="15"/>
      <c r="K1159" s="15"/>
      <c r="L1159" s="15"/>
      <c r="M1159" s="15"/>
      <c r="N1159" s="15"/>
    </row>
    <row r="1160" spans="1:14" ht="15" customHeight="1">
      <c r="B1160" s="144">
        <v>2012</v>
      </c>
      <c r="C1160" s="144"/>
      <c r="D1160" s="146">
        <v>276</v>
      </c>
      <c r="E1160" s="146">
        <v>139848</v>
      </c>
      <c r="F1160" s="146">
        <v>173173</v>
      </c>
      <c r="G1160" s="146">
        <v>62377</v>
      </c>
      <c r="H1160" s="146">
        <v>15166</v>
      </c>
      <c r="I1160" s="147">
        <v>11.54</v>
      </c>
    </row>
    <row r="1161" spans="1:14" ht="15" customHeight="1">
      <c r="B1161" s="144">
        <v>2011</v>
      </c>
      <c r="C1161" s="144"/>
      <c r="D1161" s="146">
        <v>295</v>
      </c>
      <c r="E1161" s="146">
        <v>256393</v>
      </c>
      <c r="F1161" s="146">
        <v>238872</v>
      </c>
      <c r="G1161" s="146">
        <v>82370</v>
      </c>
      <c r="H1161" s="146">
        <v>6278</v>
      </c>
      <c r="I1161" s="147">
        <v>20.71</v>
      </c>
    </row>
    <row r="1162" spans="1:14" ht="15" customHeight="1">
      <c r="B1162" s="144">
        <v>2010</v>
      </c>
      <c r="C1162" s="144"/>
      <c r="D1162" s="146">
        <v>305</v>
      </c>
      <c r="E1162" s="146">
        <v>343075</v>
      </c>
      <c r="F1162" s="146">
        <v>345924</v>
      </c>
      <c r="G1162" s="146">
        <v>98648</v>
      </c>
      <c r="H1162" s="146">
        <v>8781</v>
      </c>
      <c r="I1162" s="147">
        <v>24.96</v>
      </c>
    </row>
    <row r="1163" spans="1:14" ht="15" customHeight="1">
      <c r="B1163" s="144">
        <v>2009</v>
      </c>
      <c r="C1163" s="144"/>
      <c r="D1163" s="146">
        <v>289</v>
      </c>
      <c r="E1163" s="146">
        <v>284242</v>
      </c>
      <c r="F1163" s="146">
        <v>332539</v>
      </c>
      <c r="G1163" s="146">
        <v>58946</v>
      </c>
      <c r="H1163" s="146" t="s">
        <v>69</v>
      </c>
      <c r="I1163" s="147">
        <v>23.41</v>
      </c>
    </row>
    <row r="1164" spans="1:14" ht="15" customHeight="1">
      <c r="B1164" s="144">
        <v>2008</v>
      </c>
      <c r="C1164" s="144"/>
      <c r="D1164" s="146">
        <v>300</v>
      </c>
      <c r="E1164" s="146">
        <v>419121</v>
      </c>
      <c r="F1164" s="146">
        <v>542357</v>
      </c>
      <c r="G1164" s="146">
        <v>74357</v>
      </c>
      <c r="H1164" s="146" t="s">
        <v>69</v>
      </c>
      <c r="I1164" s="147">
        <v>32.28</v>
      </c>
    </row>
    <row r="1165" spans="1:14" s="15" customFormat="1" ht="15" customHeight="1" collapsed="1">
      <c r="A1165" s="21"/>
      <c r="B1165" s="141" t="s">
        <v>283</v>
      </c>
      <c r="C1165" s="141"/>
      <c r="D1165" s="152"/>
      <c r="E1165" s="152"/>
      <c r="F1165" s="152"/>
      <c r="G1165" s="152"/>
      <c r="H1165" s="152"/>
      <c r="I1165" s="153"/>
      <c r="J1165" s="14"/>
      <c r="K1165" s="14"/>
      <c r="L1165" s="14"/>
      <c r="M1165" s="14"/>
      <c r="N1165" s="14"/>
    </row>
    <row r="1166" spans="1:14" s="15" customFormat="1" ht="15" customHeight="1">
      <c r="A1166" s="21"/>
      <c r="B1166" s="163">
        <v>2016</v>
      </c>
      <c r="C1166" s="251"/>
      <c r="D1166" s="146">
        <v>78</v>
      </c>
      <c r="E1166" s="146">
        <v>350803</v>
      </c>
      <c r="F1166" s="146">
        <v>355541</v>
      </c>
      <c r="G1166" s="146">
        <v>104201</v>
      </c>
      <c r="H1166" s="146">
        <v>81714</v>
      </c>
      <c r="I1166" s="147">
        <v>9.44</v>
      </c>
      <c r="J1166" s="14"/>
      <c r="K1166" s="14"/>
      <c r="L1166" s="14"/>
      <c r="M1166" s="14"/>
      <c r="N1166" s="14"/>
    </row>
    <row r="1167" spans="1:14" s="15" customFormat="1" ht="15" customHeight="1">
      <c r="A1167" s="21"/>
      <c r="B1167" s="163">
        <v>2015</v>
      </c>
      <c r="C1167" s="163"/>
      <c r="D1167" s="146">
        <v>76</v>
      </c>
      <c r="E1167" s="146">
        <v>256425</v>
      </c>
      <c r="F1167" s="146">
        <v>253257</v>
      </c>
      <c r="G1167" s="146">
        <v>63494</v>
      </c>
      <c r="H1167" s="146">
        <v>49054</v>
      </c>
      <c r="I1167" s="147">
        <v>7.31</v>
      </c>
      <c r="J1167" s="14"/>
      <c r="K1167" s="14"/>
      <c r="L1167" s="14"/>
      <c r="M1167" s="14"/>
      <c r="N1167" s="14"/>
    </row>
    <row r="1168" spans="1:14" s="15" customFormat="1" ht="15" customHeight="1">
      <c r="A1168" s="21"/>
      <c r="B1168" s="163">
        <v>2014</v>
      </c>
      <c r="C1168" s="163"/>
      <c r="D1168" s="146">
        <v>76</v>
      </c>
      <c r="E1168" s="146">
        <v>271677</v>
      </c>
      <c r="F1168" s="146">
        <v>272243</v>
      </c>
      <c r="G1168" s="146">
        <v>42881</v>
      </c>
      <c r="H1168" s="146">
        <v>28721</v>
      </c>
      <c r="I1168" s="147">
        <v>8.06</v>
      </c>
      <c r="J1168" s="14"/>
      <c r="K1168" s="14"/>
      <c r="L1168" s="14"/>
      <c r="M1168" s="14"/>
      <c r="N1168" s="14"/>
    </row>
    <row r="1169" spans="1:14" ht="15" customHeight="1">
      <c r="B1169" s="163">
        <v>2013</v>
      </c>
      <c r="C1169" s="163"/>
      <c r="D1169" s="146">
        <v>74</v>
      </c>
      <c r="E1169" s="146">
        <v>142646</v>
      </c>
      <c r="F1169" s="146">
        <v>136977</v>
      </c>
      <c r="G1169" s="146">
        <v>90318</v>
      </c>
      <c r="H1169" s="146">
        <v>49701</v>
      </c>
      <c r="I1169" s="147">
        <v>4.2699999999999996</v>
      </c>
      <c r="J1169" s="14"/>
      <c r="K1169" s="14"/>
      <c r="L1169" s="14"/>
      <c r="M1169" s="14"/>
      <c r="N1169" s="14"/>
    </row>
    <row r="1170" spans="1:14" ht="15" customHeight="1">
      <c r="B1170" s="144">
        <v>2012</v>
      </c>
      <c r="C1170" s="144"/>
      <c r="D1170" s="146">
        <v>76</v>
      </c>
      <c r="E1170" s="146">
        <v>210343</v>
      </c>
      <c r="F1170" s="146">
        <v>216921</v>
      </c>
      <c r="G1170" s="146">
        <v>65802</v>
      </c>
      <c r="H1170" s="146">
        <v>11851</v>
      </c>
      <c r="I1170" s="147">
        <v>6.56</v>
      </c>
    </row>
    <row r="1171" spans="1:14" ht="15" customHeight="1">
      <c r="B1171" s="144">
        <v>2011</v>
      </c>
      <c r="C1171" s="144"/>
      <c r="D1171" s="146">
        <v>79</v>
      </c>
      <c r="E1171" s="146">
        <v>374971</v>
      </c>
      <c r="F1171" s="146">
        <v>229285</v>
      </c>
      <c r="G1171" s="146">
        <v>225134</v>
      </c>
      <c r="H1171" s="146">
        <v>149966</v>
      </c>
      <c r="I1171" s="147">
        <v>11.04</v>
      </c>
    </row>
    <row r="1172" spans="1:14" ht="15" customHeight="1">
      <c r="B1172" s="144">
        <v>2010</v>
      </c>
      <c r="C1172" s="144"/>
      <c r="D1172" s="146">
        <v>77</v>
      </c>
      <c r="E1172" s="146">
        <v>629000</v>
      </c>
      <c r="F1172" s="146">
        <v>409429</v>
      </c>
      <c r="G1172" s="146">
        <v>294325</v>
      </c>
      <c r="H1172" s="146">
        <v>80645</v>
      </c>
      <c r="I1172" s="147">
        <v>18.12</v>
      </c>
    </row>
    <row r="1173" spans="1:14" ht="15" customHeight="1">
      <c r="B1173" s="144">
        <v>2009</v>
      </c>
      <c r="C1173" s="144"/>
      <c r="D1173" s="146">
        <v>73</v>
      </c>
      <c r="E1173" s="146">
        <v>484801</v>
      </c>
      <c r="F1173" s="146">
        <v>506045</v>
      </c>
      <c r="G1173" s="146">
        <v>120858</v>
      </c>
      <c r="H1173" s="146" t="s">
        <v>69</v>
      </c>
      <c r="I1173" s="147">
        <v>13.19</v>
      </c>
    </row>
    <row r="1174" spans="1:14" s="15" customFormat="1" ht="15" customHeight="1" collapsed="1">
      <c r="A1174" s="21"/>
      <c r="B1174" s="144">
        <v>2008</v>
      </c>
      <c r="C1174" s="144"/>
      <c r="D1174" s="146">
        <v>71</v>
      </c>
      <c r="E1174" s="146">
        <v>959575</v>
      </c>
      <c r="F1174" s="146">
        <v>995125</v>
      </c>
      <c r="G1174" s="146">
        <v>301273</v>
      </c>
      <c r="H1174" s="146" t="s">
        <v>69</v>
      </c>
      <c r="I1174" s="147">
        <v>27.19</v>
      </c>
      <c r="J1174" s="7"/>
      <c r="K1174" s="7"/>
      <c r="L1174" s="7"/>
      <c r="M1174" s="7"/>
      <c r="N1174" s="7"/>
    </row>
    <row r="1175" spans="1:14" s="15" customFormat="1" ht="15" customHeight="1">
      <c r="A1175" s="21"/>
      <c r="B1175" s="138" t="s">
        <v>40</v>
      </c>
      <c r="C1175" s="138"/>
      <c r="D1175" s="150"/>
      <c r="E1175" s="150"/>
      <c r="F1175" s="150"/>
      <c r="G1175" s="150"/>
      <c r="H1175" s="150"/>
      <c r="I1175" s="151"/>
      <c r="J1175" s="13"/>
      <c r="K1175" s="13"/>
      <c r="L1175" s="13"/>
      <c r="M1175" s="13"/>
      <c r="N1175" s="13"/>
    </row>
    <row r="1176" spans="1:14" s="15" customFormat="1" ht="15" customHeight="1">
      <c r="A1176" s="21"/>
      <c r="B1176" s="141" t="s">
        <v>284</v>
      </c>
      <c r="C1176" s="141"/>
      <c r="D1176" s="152"/>
      <c r="E1176" s="152"/>
      <c r="F1176" s="152"/>
      <c r="G1176" s="152"/>
      <c r="H1176" s="152"/>
      <c r="I1176" s="153"/>
      <c r="J1176" s="14"/>
      <c r="K1176" s="14"/>
      <c r="L1176" s="14"/>
      <c r="M1176" s="14"/>
      <c r="N1176" s="14"/>
    </row>
    <row r="1177" spans="1:14" s="15" customFormat="1" ht="15" customHeight="1">
      <c r="A1177" s="21"/>
      <c r="B1177" s="163">
        <v>2016</v>
      </c>
      <c r="C1177" s="251"/>
      <c r="D1177" s="146">
        <v>6210</v>
      </c>
      <c r="E1177" s="146">
        <v>190773</v>
      </c>
      <c r="F1177" s="146">
        <v>223484</v>
      </c>
      <c r="G1177" s="146">
        <v>23910</v>
      </c>
      <c r="H1177" s="146">
        <v>4836</v>
      </c>
      <c r="I1177" s="147">
        <v>18.579999999999998</v>
      </c>
      <c r="J1177" s="14"/>
      <c r="K1177" s="14"/>
      <c r="L1177" s="14"/>
      <c r="M1177" s="14"/>
      <c r="N1177" s="14"/>
    </row>
    <row r="1178" spans="1:14" ht="15" customHeight="1">
      <c r="B1178" s="163">
        <v>2015</v>
      </c>
      <c r="C1178" s="163"/>
      <c r="D1178" s="146">
        <v>6204</v>
      </c>
      <c r="E1178" s="146">
        <v>172607</v>
      </c>
      <c r="F1178" s="146">
        <v>197927</v>
      </c>
      <c r="G1178" s="146">
        <v>32622</v>
      </c>
      <c r="H1178" s="146">
        <v>3795</v>
      </c>
      <c r="I1178" s="147">
        <v>17.86</v>
      </c>
      <c r="J1178" s="14"/>
      <c r="K1178" s="14"/>
      <c r="L1178" s="14"/>
      <c r="M1178" s="14"/>
      <c r="N1178" s="14"/>
    </row>
    <row r="1179" spans="1:14" ht="15" customHeight="1">
      <c r="B1179" s="163">
        <v>2014</v>
      </c>
      <c r="C1179" s="163"/>
      <c r="D1179" s="146">
        <v>6293</v>
      </c>
      <c r="E1179" s="146">
        <v>144134</v>
      </c>
      <c r="F1179" s="146">
        <v>174243</v>
      </c>
      <c r="G1179" s="146">
        <v>12356</v>
      </c>
      <c r="H1179" s="146">
        <v>2765</v>
      </c>
      <c r="I1179" s="147">
        <v>15.57</v>
      </c>
      <c r="J1179" s="14"/>
      <c r="K1179" s="14"/>
      <c r="L1179" s="14"/>
      <c r="M1179" s="14"/>
      <c r="N1179" s="14"/>
    </row>
    <row r="1180" spans="1:14" ht="15" customHeight="1">
      <c r="B1180" s="163">
        <v>2013</v>
      </c>
      <c r="C1180" s="163"/>
      <c r="D1180" s="146">
        <v>6431</v>
      </c>
      <c r="E1180" s="146">
        <v>137299</v>
      </c>
      <c r="F1180" s="146">
        <v>171993</v>
      </c>
      <c r="G1180" s="146">
        <v>12722</v>
      </c>
      <c r="H1180" s="146">
        <v>2349</v>
      </c>
      <c r="I1180" s="147">
        <v>14.83</v>
      </c>
      <c r="J1180" s="14"/>
      <c r="K1180" s="14"/>
      <c r="L1180" s="14"/>
      <c r="M1180" s="14"/>
      <c r="N1180" s="14"/>
    </row>
    <row r="1181" spans="1:14" ht="15" customHeight="1">
      <c r="B1181" s="144">
        <v>2012</v>
      </c>
      <c r="C1181" s="144"/>
      <c r="D1181" s="146">
        <v>6557</v>
      </c>
      <c r="E1181" s="146">
        <v>98997</v>
      </c>
      <c r="F1181" s="146">
        <v>128328</v>
      </c>
      <c r="G1181" s="146">
        <v>24378</v>
      </c>
      <c r="H1181" s="146">
        <v>2037</v>
      </c>
      <c r="I1181" s="147">
        <v>11.09</v>
      </c>
    </row>
    <row r="1182" spans="1:14" ht="15" customHeight="1">
      <c r="B1182" s="144">
        <v>2011</v>
      </c>
      <c r="C1182" s="144"/>
      <c r="D1182" s="146">
        <v>6770</v>
      </c>
      <c r="E1182" s="146">
        <v>336210</v>
      </c>
      <c r="F1182" s="146">
        <v>198757</v>
      </c>
      <c r="G1182" s="146">
        <v>195645</v>
      </c>
      <c r="H1182" s="146">
        <v>4580</v>
      </c>
      <c r="I1182" s="147">
        <v>35.479999999999997</v>
      </c>
    </row>
    <row r="1183" spans="1:14" s="15" customFormat="1" ht="15" customHeight="1" collapsed="1">
      <c r="A1183" s="21"/>
      <c r="B1183" s="144">
        <v>2010</v>
      </c>
      <c r="C1183" s="144"/>
      <c r="D1183" s="146">
        <v>6812</v>
      </c>
      <c r="E1183" s="146">
        <v>651771</v>
      </c>
      <c r="F1183" s="146">
        <v>253988</v>
      </c>
      <c r="G1183" s="146">
        <v>452263</v>
      </c>
      <c r="H1183" s="146">
        <v>2038</v>
      </c>
      <c r="I1183" s="147">
        <v>67.17</v>
      </c>
      <c r="J1183" s="7"/>
      <c r="K1183" s="7"/>
      <c r="L1183" s="7"/>
      <c r="M1183" s="7"/>
      <c r="N1183" s="7"/>
    </row>
    <row r="1184" spans="1:14" s="15" customFormat="1" ht="15" customHeight="1">
      <c r="A1184" s="21"/>
      <c r="B1184" s="144">
        <v>2009</v>
      </c>
      <c r="C1184" s="144"/>
      <c r="D1184" s="146">
        <v>7056</v>
      </c>
      <c r="E1184" s="146">
        <v>351405</v>
      </c>
      <c r="F1184" s="146">
        <v>220654</v>
      </c>
      <c r="G1184" s="146">
        <v>206103</v>
      </c>
      <c r="H1184" s="146" t="s">
        <v>69</v>
      </c>
      <c r="I1184" s="147">
        <v>30.97</v>
      </c>
      <c r="J1184" s="7"/>
      <c r="K1184" s="7"/>
      <c r="L1184" s="7"/>
      <c r="M1184" s="7"/>
      <c r="N1184" s="7"/>
    </row>
    <row r="1185" spans="1:14" s="15" customFormat="1" ht="15" customHeight="1">
      <c r="A1185" s="21"/>
      <c r="B1185" s="144">
        <v>2008</v>
      </c>
      <c r="C1185" s="144"/>
      <c r="D1185" s="146">
        <v>7284</v>
      </c>
      <c r="E1185" s="146">
        <v>431535</v>
      </c>
      <c r="F1185" s="146">
        <v>533491</v>
      </c>
      <c r="G1185" s="146">
        <v>3118</v>
      </c>
      <c r="H1185" s="146" t="s">
        <v>69</v>
      </c>
      <c r="I1185" s="147">
        <v>38.700000000000003</v>
      </c>
      <c r="J1185" s="7"/>
      <c r="K1185" s="7"/>
      <c r="L1185" s="7"/>
      <c r="M1185" s="7"/>
      <c r="N1185" s="7"/>
    </row>
    <row r="1186" spans="1:14" s="15" customFormat="1" ht="15" customHeight="1">
      <c r="A1186" s="21"/>
      <c r="B1186" s="141" t="s">
        <v>285</v>
      </c>
      <c r="C1186" s="141"/>
      <c r="D1186" s="152"/>
      <c r="E1186" s="152"/>
      <c r="F1186" s="152"/>
      <c r="G1186" s="152"/>
      <c r="H1186" s="152"/>
      <c r="I1186" s="153"/>
      <c r="J1186" s="14"/>
      <c r="K1186" s="14"/>
      <c r="L1186" s="14"/>
      <c r="M1186" s="14"/>
      <c r="N1186" s="14"/>
    </row>
    <row r="1187" spans="1:14" ht="15" customHeight="1">
      <c r="B1187" s="163">
        <v>2016</v>
      </c>
      <c r="C1187" s="251"/>
      <c r="D1187" s="146">
        <v>4794</v>
      </c>
      <c r="E1187" s="146">
        <v>204001</v>
      </c>
      <c r="F1187" s="146">
        <v>272716</v>
      </c>
      <c r="G1187" s="146">
        <v>6556</v>
      </c>
      <c r="H1187" s="146">
        <v>2941</v>
      </c>
      <c r="I1187" s="147">
        <v>21.94</v>
      </c>
      <c r="J1187" s="14"/>
      <c r="K1187" s="14"/>
      <c r="L1187" s="14"/>
      <c r="M1187" s="14"/>
      <c r="N1187" s="14"/>
    </row>
    <row r="1188" spans="1:14" ht="15" customHeight="1">
      <c r="B1188" s="163">
        <v>2015</v>
      </c>
      <c r="C1188" s="163"/>
      <c r="D1188" s="146">
        <v>4825</v>
      </c>
      <c r="E1188" s="146">
        <v>234476</v>
      </c>
      <c r="F1188" s="146">
        <v>228077</v>
      </c>
      <c r="G1188" s="146">
        <v>59491</v>
      </c>
      <c r="H1188" s="146">
        <v>2092</v>
      </c>
      <c r="I1188" s="147">
        <v>25.22</v>
      </c>
      <c r="J1188" s="14"/>
      <c r="K1188" s="14"/>
      <c r="L1188" s="14"/>
      <c r="M1188" s="14"/>
      <c r="N1188" s="14"/>
    </row>
    <row r="1189" spans="1:14" ht="15" customHeight="1">
      <c r="B1189" s="163">
        <v>2014</v>
      </c>
      <c r="C1189" s="163"/>
      <c r="D1189" s="146">
        <v>4898</v>
      </c>
      <c r="E1189" s="146">
        <v>164806</v>
      </c>
      <c r="F1189" s="146">
        <v>188407</v>
      </c>
      <c r="G1189" s="146">
        <v>19818</v>
      </c>
      <c r="H1189" s="146">
        <v>1517</v>
      </c>
      <c r="I1189" s="147">
        <v>20.63</v>
      </c>
      <c r="J1189" s="14"/>
      <c r="K1189" s="14"/>
      <c r="L1189" s="14"/>
      <c r="M1189" s="14"/>
      <c r="N1189" s="14"/>
    </row>
    <row r="1190" spans="1:14" ht="15" customHeight="1">
      <c r="B1190" s="163">
        <v>2013</v>
      </c>
      <c r="C1190" s="163"/>
      <c r="D1190" s="146">
        <v>5016</v>
      </c>
      <c r="E1190" s="146">
        <v>143616</v>
      </c>
      <c r="F1190" s="146">
        <v>179655</v>
      </c>
      <c r="G1190" s="146">
        <v>8255</v>
      </c>
      <c r="H1190" s="146">
        <v>1786</v>
      </c>
      <c r="I1190" s="147">
        <v>19.510000000000002</v>
      </c>
      <c r="J1190" s="14"/>
      <c r="K1190" s="14"/>
      <c r="L1190" s="14"/>
      <c r="M1190" s="14"/>
      <c r="N1190" s="14"/>
    </row>
    <row r="1191" spans="1:14" ht="15" customHeight="1">
      <c r="B1191" s="144">
        <v>2012</v>
      </c>
      <c r="C1191" s="144"/>
      <c r="D1191" s="146">
        <v>5210</v>
      </c>
      <c r="E1191" s="146">
        <v>72104</v>
      </c>
      <c r="F1191" s="146">
        <v>117101</v>
      </c>
      <c r="G1191" s="146">
        <v>9760</v>
      </c>
      <c r="H1191" s="146">
        <v>1405</v>
      </c>
      <c r="I1191" s="147">
        <v>10.24</v>
      </c>
    </row>
    <row r="1192" spans="1:14" s="14" customFormat="1" ht="15" customHeight="1" collapsed="1">
      <c r="A1192" s="21"/>
      <c r="B1192" s="144">
        <v>2011</v>
      </c>
      <c r="C1192" s="144"/>
      <c r="D1192" s="146">
        <v>5477</v>
      </c>
      <c r="E1192" s="146">
        <v>152030</v>
      </c>
      <c r="F1192" s="146">
        <v>196476</v>
      </c>
      <c r="G1192" s="146">
        <v>13629</v>
      </c>
      <c r="H1192" s="146">
        <v>438</v>
      </c>
      <c r="I1192" s="147">
        <v>19.93</v>
      </c>
      <c r="J1192" s="7"/>
      <c r="K1192" s="7"/>
      <c r="L1192" s="7"/>
      <c r="M1192" s="7"/>
      <c r="N1192" s="7"/>
    </row>
    <row r="1193" spans="1:14" s="14" customFormat="1" ht="15" customHeight="1">
      <c r="A1193" s="21"/>
      <c r="B1193" s="144">
        <v>2010</v>
      </c>
      <c r="C1193" s="144"/>
      <c r="D1193" s="146">
        <v>5599</v>
      </c>
      <c r="E1193" s="146">
        <v>187224</v>
      </c>
      <c r="F1193" s="146">
        <v>201298</v>
      </c>
      <c r="G1193" s="146">
        <v>32397</v>
      </c>
      <c r="H1193" s="146">
        <v>542</v>
      </c>
      <c r="I1193" s="147">
        <v>23.62</v>
      </c>
      <c r="J1193" s="7"/>
      <c r="K1193" s="7"/>
      <c r="L1193" s="7"/>
      <c r="M1193" s="7"/>
      <c r="N1193" s="7"/>
    </row>
    <row r="1194" spans="1:14" s="14" customFormat="1" ht="15" customHeight="1">
      <c r="A1194" s="21"/>
      <c r="B1194" s="144">
        <v>2009</v>
      </c>
      <c r="C1194" s="144"/>
      <c r="D1194" s="146">
        <v>5845</v>
      </c>
      <c r="E1194" s="146">
        <v>239795</v>
      </c>
      <c r="F1194" s="146">
        <v>346758</v>
      </c>
      <c r="G1194" s="146">
        <v>23487</v>
      </c>
      <c r="H1194" s="146" t="s">
        <v>69</v>
      </c>
      <c r="I1194" s="147">
        <v>26.04</v>
      </c>
      <c r="J1194" s="7"/>
      <c r="K1194" s="7"/>
      <c r="L1194" s="7"/>
      <c r="M1194" s="7"/>
      <c r="N1194" s="7"/>
    </row>
    <row r="1195" spans="1:14" s="14" customFormat="1" ht="15" customHeight="1">
      <c r="A1195" s="21"/>
      <c r="B1195" s="144">
        <v>2008</v>
      </c>
      <c r="C1195" s="144"/>
      <c r="D1195" s="146">
        <v>6067</v>
      </c>
      <c r="E1195" s="146">
        <v>145605</v>
      </c>
      <c r="F1195" s="146">
        <v>273106</v>
      </c>
      <c r="G1195" s="146">
        <v>10042</v>
      </c>
      <c r="H1195" s="146" t="s">
        <v>69</v>
      </c>
      <c r="I1195" s="147">
        <v>15.96</v>
      </c>
      <c r="J1195" s="7"/>
      <c r="K1195" s="7"/>
      <c r="L1195" s="7"/>
      <c r="M1195" s="7"/>
      <c r="N1195" s="7"/>
    </row>
    <row r="1196" spans="1:14" ht="15" customHeight="1">
      <c r="B1196" s="141" t="s">
        <v>286</v>
      </c>
      <c r="C1196" s="141"/>
      <c r="D1196" s="152"/>
      <c r="E1196" s="152"/>
      <c r="F1196" s="152"/>
      <c r="G1196" s="152"/>
      <c r="H1196" s="152"/>
      <c r="I1196" s="153"/>
      <c r="J1196" s="14"/>
      <c r="K1196" s="14"/>
      <c r="L1196" s="14"/>
      <c r="M1196" s="14"/>
      <c r="N1196" s="14"/>
    </row>
    <row r="1197" spans="1:14" ht="15" customHeight="1">
      <c r="B1197" s="163">
        <v>2016</v>
      </c>
      <c r="C1197" s="251"/>
      <c r="D1197" s="146">
        <v>6994</v>
      </c>
      <c r="E1197" s="146">
        <v>473932</v>
      </c>
      <c r="F1197" s="146">
        <v>393365</v>
      </c>
      <c r="G1197" s="146">
        <v>194075</v>
      </c>
      <c r="H1197" s="146">
        <v>114644</v>
      </c>
      <c r="I1197" s="147">
        <v>11.83</v>
      </c>
      <c r="J1197" s="14"/>
      <c r="K1197" s="14"/>
      <c r="L1197" s="14"/>
      <c r="M1197" s="14"/>
      <c r="N1197" s="14"/>
    </row>
    <row r="1198" spans="1:14" ht="15" customHeight="1">
      <c r="B1198" s="163">
        <v>2015</v>
      </c>
      <c r="C1198" s="163"/>
      <c r="D1198" s="146">
        <v>6831</v>
      </c>
      <c r="E1198" s="146">
        <v>408799</v>
      </c>
      <c r="F1198" s="146">
        <v>290720</v>
      </c>
      <c r="G1198" s="146">
        <v>207916</v>
      </c>
      <c r="H1198" s="146">
        <v>132313</v>
      </c>
      <c r="I1198" s="147">
        <v>10.55</v>
      </c>
      <c r="J1198" s="14"/>
      <c r="K1198" s="14"/>
      <c r="L1198" s="14"/>
      <c r="M1198" s="14"/>
      <c r="N1198" s="14"/>
    </row>
    <row r="1199" spans="1:14" ht="15" customHeight="1">
      <c r="B1199" s="163">
        <v>2014</v>
      </c>
      <c r="C1199" s="163"/>
      <c r="D1199" s="146">
        <v>6872</v>
      </c>
      <c r="E1199" s="146">
        <v>318350</v>
      </c>
      <c r="F1199" s="146">
        <v>331251</v>
      </c>
      <c r="G1199" s="146">
        <v>72355</v>
      </c>
      <c r="H1199" s="146">
        <v>46424</v>
      </c>
      <c r="I1199" s="147">
        <v>8.43</v>
      </c>
      <c r="J1199" s="14"/>
      <c r="K1199" s="14"/>
      <c r="L1199" s="14"/>
      <c r="M1199" s="14"/>
      <c r="N1199" s="14"/>
    </row>
    <row r="1200" spans="1:14" ht="15" customHeight="1">
      <c r="B1200" s="163">
        <v>2013</v>
      </c>
      <c r="C1200" s="163"/>
      <c r="D1200" s="146">
        <v>7011</v>
      </c>
      <c r="E1200" s="146">
        <v>216150</v>
      </c>
      <c r="F1200" s="146">
        <v>235862</v>
      </c>
      <c r="G1200" s="146">
        <v>111992</v>
      </c>
      <c r="H1200" s="146">
        <v>50787</v>
      </c>
      <c r="I1200" s="147">
        <v>5.91</v>
      </c>
      <c r="J1200" s="14"/>
      <c r="K1200" s="14"/>
      <c r="L1200" s="14"/>
      <c r="M1200" s="14"/>
      <c r="N1200" s="14"/>
    </row>
    <row r="1201" spans="1:14" s="13" customFormat="1" ht="15" customHeight="1">
      <c r="A1201" s="21"/>
      <c r="B1201" s="144">
        <v>2012</v>
      </c>
      <c r="C1201" s="144"/>
      <c r="D1201" s="146">
        <v>7089</v>
      </c>
      <c r="E1201" s="146">
        <v>237783</v>
      </c>
      <c r="F1201" s="146">
        <v>219480</v>
      </c>
      <c r="G1201" s="146">
        <v>147315</v>
      </c>
      <c r="H1201" s="146">
        <v>91984</v>
      </c>
      <c r="I1201" s="147">
        <v>6.55</v>
      </c>
      <c r="J1201" s="7"/>
      <c r="K1201" s="7"/>
      <c r="L1201" s="7"/>
      <c r="M1201" s="7"/>
      <c r="N1201" s="7"/>
    </row>
    <row r="1202" spans="1:14" s="14" customFormat="1" ht="15" customHeight="1" collapsed="1">
      <c r="A1202" s="21"/>
      <c r="B1202" s="144">
        <v>2011</v>
      </c>
      <c r="C1202" s="144"/>
      <c r="D1202" s="146">
        <v>7316</v>
      </c>
      <c r="E1202" s="146">
        <v>489100</v>
      </c>
      <c r="F1202" s="146">
        <v>312706</v>
      </c>
      <c r="G1202" s="146">
        <v>250021</v>
      </c>
      <c r="H1202" s="146">
        <v>172009</v>
      </c>
      <c r="I1202" s="147">
        <v>12.96</v>
      </c>
      <c r="J1202" s="7"/>
      <c r="K1202" s="7"/>
      <c r="L1202" s="7"/>
      <c r="M1202" s="7"/>
      <c r="N1202" s="7"/>
    </row>
    <row r="1203" spans="1:14" s="14" customFormat="1" ht="15" customHeight="1">
      <c r="A1203" s="21"/>
      <c r="B1203" s="144">
        <v>2010</v>
      </c>
      <c r="C1203" s="144"/>
      <c r="D1203" s="146">
        <v>7444</v>
      </c>
      <c r="E1203" s="146">
        <v>707653</v>
      </c>
      <c r="F1203" s="146">
        <v>542250</v>
      </c>
      <c r="G1203" s="146">
        <v>350970</v>
      </c>
      <c r="H1203" s="146">
        <v>82349</v>
      </c>
      <c r="I1203" s="147">
        <v>17.66</v>
      </c>
      <c r="J1203" s="7"/>
      <c r="K1203" s="7"/>
      <c r="L1203" s="7"/>
      <c r="M1203" s="7"/>
      <c r="N1203" s="7"/>
    </row>
    <row r="1204" spans="1:14" s="14" customFormat="1" ht="15" customHeight="1">
      <c r="A1204" s="21"/>
      <c r="B1204" s="144">
        <v>2009</v>
      </c>
      <c r="C1204" s="144"/>
      <c r="D1204" s="146">
        <v>7735</v>
      </c>
      <c r="E1204" s="146">
        <v>670422</v>
      </c>
      <c r="F1204" s="146">
        <v>698530</v>
      </c>
      <c r="G1204" s="146">
        <v>188839</v>
      </c>
      <c r="H1204" s="146" t="s">
        <v>69</v>
      </c>
      <c r="I1204" s="147">
        <v>17.62</v>
      </c>
      <c r="J1204" s="7"/>
      <c r="K1204" s="7"/>
      <c r="L1204" s="7"/>
      <c r="M1204" s="7"/>
      <c r="N1204" s="7"/>
    </row>
    <row r="1205" spans="1:14" s="14" customFormat="1" ht="15" customHeight="1">
      <c r="A1205" s="21"/>
      <c r="B1205" s="144">
        <v>2008</v>
      </c>
      <c r="C1205" s="144"/>
      <c r="D1205" s="146">
        <v>8067</v>
      </c>
      <c r="E1205" s="146">
        <v>1110075</v>
      </c>
      <c r="F1205" s="146">
        <v>1136823</v>
      </c>
      <c r="G1205" s="146">
        <v>387452</v>
      </c>
      <c r="H1205" s="146" t="s">
        <v>69</v>
      </c>
      <c r="I1205" s="147">
        <v>29.28</v>
      </c>
      <c r="J1205" s="7"/>
      <c r="K1205" s="7"/>
      <c r="L1205" s="7"/>
      <c r="M1205" s="7"/>
      <c r="N1205" s="7"/>
    </row>
    <row r="1206" spans="1:14" ht="15" customHeight="1">
      <c r="B1206" s="141" t="s">
        <v>287</v>
      </c>
      <c r="C1206" s="141"/>
      <c r="D1206" s="152"/>
      <c r="E1206" s="152"/>
      <c r="F1206" s="152"/>
      <c r="G1206" s="152"/>
      <c r="H1206" s="152"/>
      <c r="I1206" s="153"/>
      <c r="J1206" s="14"/>
      <c r="K1206" s="14"/>
      <c r="L1206" s="14"/>
      <c r="M1206" s="14"/>
      <c r="N1206" s="14"/>
    </row>
    <row r="1207" spans="1:14" ht="15" customHeight="1">
      <c r="B1207" s="163">
        <v>2016</v>
      </c>
      <c r="C1207" s="251"/>
      <c r="D1207" s="146">
        <v>1357</v>
      </c>
      <c r="E1207" s="146">
        <v>66507</v>
      </c>
      <c r="F1207" s="146">
        <v>63004</v>
      </c>
      <c r="G1207" s="146">
        <v>11864</v>
      </c>
      <c r="H1207" s="146">
        <v>4333</v>
      </c>
      <c r="I1207" s="147">
        <v>22.17</v>
      </c>
      <c r="J1207" s="14"/>
      <c r="K1207" s="14"/>
      <c r="L1207" s="14"/>
      <c r="M1207" s="14"/>
      <c r="N1207" s="14"/>
    </row>
    <row r="1208" spans="1:14" ht="15" customHeight="1">
      <c r="B1208" s="163">
        <v>2015</v>
      </c>
      <c r="C1208" s="163"/>
      <c r="D1208" s="146">
        <v>1366</v>
      </c>
      <c r="E1208" s="146">
        <v>154394</v>
      </c>
      <c r="F1208" s="146">
        <v>126297</v>
      </c>
      <c r="G1208" s="146">
        <v>38509</v>
      </c>
      <c r="H1208" s="146">
        <v>378</v>
      </c>
      <c r="I1208" s="147">
        <v>55.65</v>
      </c>
      <c r="J1208" s="14"/>
      <c r="K1208" s="14"/>
      <c r="L1208" s="14"/>
      <c r="M1208" s="14"/>
      <c r="N1208" s="14"/>
    </row>
    <row r="1209" spans="1:14" ht="15" customHeight="1">
      <c r="B1209" s="163">
        <v>2014</v>
      </c>
      <c r="C1209" s="163"/>
      <c r="D1209" s="146">
        <v>1370</v>
      </c>
      <c r="E1209" s="146">
        <v>141871</v>
      </c>
      <c r="F1209" s="146">
        <v>148360</v>
      </c>
      <c r="G1209" s="146">
        <v>4212</v>
      </c>
      <c r="H1209" s="146">
        <v>638</v>
      </c>
      <c r="I1209" s="147">
        <v>54.02</v>
      </c>
      <c r="J1209" s="14"/>
      <c r="K1209" s="14"/>
      <c r="L1209" s="14"/>
      <c r="M1209" s="14"/>
      <c r="N1209" s="14"/>
    </row>
    <row r="1210" spans="1:14" ht="15" customHeight="1">
      <c r="B1210" s="163">
        <v>2013</v>
      </c>
      <c r="C1210" s="163"/>
      <c r="D1210" s="146">
        <v>1425</v>
      </c>
      <c r="E1210" s="146">
        <v>37867</v>
      </c>
      <c r="F1210" s="146">
        <v>38708</v>
      </c>
      <c r="G1210" s="146">
        <v>8484</v>
      </c>
      <c r="H1210" s="146">
        <v>784</v>
      </c>
      <c r="I1210" s="147">
        <v>15.46</v>
      </c>
      <c r="J1210" s="14"/>
      <c r="K1210" s="14"/>
      <c r="L1210" s="14"/>
      <c r="M1210" s="14"/>
      <c r="N1210" s="14"/>
    </row>
    <row r="1211" spans="1:14" s="14" customFormat="1" ht="15" customHeight="1" collapsed="1">
      <c r="A1211" s="21"/>
      <c r="B1211" s="144">
        <v>2012</v>
      </c>
      <c r="C1211" s="144"/>
      <c r="D1211" s="146">
        <v>1485</v>
      </c>
      <c r="E1211" s="146">
        <v>83467</v>
      </c>
      <c r="F1211" s="146">
        <v>60067</v>
      </c>
      <c r="G1211" s="146">
        <v>42017</v>
      </c>
      <c r="H1211" s="146">
        <v>13235</v>
      </c>
      <c r="I1211" s="147">
        <v>37.69</v>
      </c>
      <c r="J1211" s="7"/>
      <c r="K1211" s="7"/>
      <c r="L1211" s="7"/>
      <c r="M1211" s="7"/>
      <c r="N1211" s="7"/>
    </row>
    <row r="1212" spans="1:14" s="14" customFormat="1" ht="15" customHeight="1">
      <c r="A1212" s="21"/>
      <c r="B1212" s="144">
        <v>2011</v>
      </c>
      <c r="C1212" s="144"/>
      <c r="D1212" s="146">
        <v>1554</v>
      </c>
      <c r="E1212" s="146">
        <v>118815</v>
      </c>
      <c r="F1212" s="146">
        <v>71536</v>
      </c>
      <c r="G1212" s="146">
        <v>57057</v>
      </c>
      <c r="H1212" s="146">
        <v>1098</v>
      </c>
      <c r="I1212" s="147">
        <v>51.23</v>
      </c>
      <c r="J1212" s="7"/>
      <c r="K1212" s="7"/>
      <c r="L1212" s="7"/>
      <c r="M1212" s="7"/>
      <c r="N1212" s="7"/>
    </row>
    <row r="1213" spans="1:14" s="14" customFormat="1" ht="15" customHeight="1">
      <c r="A1213" s="21"/>
      <c r="B1213" s="144">
        <v>2010</v>
      </c>
      <c r="C1213" s="144"/>
      <c r="D1213" s="146">
        <v>1617</v>
      </c>
      <c r="E1213" s="146">
        <v>112337</v>
      </c>
      <c r="F1213" s="146">
        <v>46749</v>
      </c>
      <c r="G1213" s="146">
        <v>74821</v>
      </c>
      <c r="H1213" s="146">
        <v>590</v>
      </c>
      <c r="I1213" s="147">
        <v>45.45</v>
      </c>
      <c r="J1213" s="7"/>
      <c r="K1213" s="7"/>
      <c r="L1213" s="7"/>
      <c r="M1213" s="7"/>
      <c r="N1213" s="7"/>
    </row>
    <row r="1214" spans="1:14" s="14" customFormat="1" ht="15" customHeight="1">
      <c r="A1214" s="21"/>
      <c r="B1214" s="144">
        <v>2009</v>
      </c>
      <c r="C1214" s="144"/>
      <c r="D1214" s="146">
        <v>1690</v>
      </c>
      <c r="E1214" s="146">
        <v>86753</v>
      </c>
      <c r="F1214" s="146">
        <v>68204</v>
      </c>
      <c r="G1214" s="146">
        <v>45232</v>
      </c>
      <c r="H1214" s="146" t="s">
        <v>69</v>
      </c>
      <c r="I1214" s="147">
        <v>36.68</v>
      </c>
      <c r="J1214" s="7"/>
      <c r="K1214" s="7"/>
      <c r="L1214" s="7"/>
      <c r="M1214" s="7"/>
      <c r="N1214" s="7"/>
    </row>
    <row r="1215" spans="1:14" ht="15" customHeight="1">
      <c r="B1215" s="144">
        <v>2008</v>
      </c>
      <c r="C1215" s="144"/>
      <c r="D1215" s="146">
        <v>1731</v>
      </c>
      <c r="E1215" s="146">
        <v>-37273</v>
      </c>
      <c r="F1215" s="146">
        <v>60979</v>
      </c>
      <c r="G1215" s="146">
        <v>4509</v>
      </c>
      <c r="H1215" s="146" t="s">
        <v>69</v>
      </c>
      <c r="I1215" s="147">
        <v>-16.25</v>
      </c>
    </row>
    <row r="1216" spans="1:14" ht="15" customHeight="1">
      <c r="B1216" s="141" t="s">
        <v>288</v>
      </c>
      <c r="C1216" s="141"/>
      <c r="D1216" s="152"/>
      <c r="E1216" s="152"/>
      <c r="F1216" s="152"/>
      <c r="G1216" s="152"/>
      <c r="H1216" s="152"/>
      <c r="I1216" s="153"/>
      <c r="J1216" s="14"/>
      <c r="K1216" s="14"/>
      <c r="L1216" s="14"/>
      <c r="M1216" s="14"/>
      <c r="N1216" s="14"/>
    </row>
    <row r="1217" spans="1:14" ht="15" customHeight="1">
      <c r="B1217" s="163">
        <v>2016</v>
      </c>
      <c r="C1217" s="251"/>
      <c r="D1217" s="146">
        <v>984</v>
      </c>
      <c r="E1217" s="146">
        <v>20329</v>
      </c>
      <c r="F1217" s="146">
        <v>22982</v>
      </c>
      <c r="G1217" s="146">
        <v>113</v>
      </c>
      <c r="H1217" s="146">
        <v>36</v>
      </c>
      <c r="I1217" s="147">
        <v>23.65</v>
      </c>
      <c r="J1217" s="14"/>
      <c r="K1217" s="14"/>
      <c r="L1217" s="14"/>
      <c r="M1217" s="14"/>
      <c r="N1217" s="14"/>
    </row>
    <row r="1218" spans="1:14" ht="15" customHeight="1">
      <c r="B1218" s="163">
        <v>2015</v>
      </c>
      <c r="C1218" s="163"/>
      <c r="D1218" s="146">
        <v>956</v>
      </c>
      <c r="E1218" s="146">
        <v>14040</v>
      </c>
      <c r="F1218" s="146">
        <v>15518</v>
      </c>
      <c r="G1218" s="146">
        <v>10</v>
      </c>
      <c r="H1218" s="146">
        <v>6</v>
      </c>
      <c r="I1218" s="147">
        <v>17.989999999999998</v>
      </c>
      <c r="J1218" s="14"/>
      <c r="K1218" s="14"/>
      <c r="L1218" s="14"/>
      <c r="M1218" s="14"/>
      <c r="N1218" s="14"/>
    </row>
    <row r="1219" spans="1:14" ht="15" customHeight="1">
      <c r="B1219" s="163">
        <v>2014</v>
      </c>
      <c r="C1219" s="163"/>
      <c r="D1219" s="146">
        <v>937</v>
      </c>
      <c r="E1219" s="146">
        <v>12959</v>
      </c>
      <c r="F1219" s="146">
        <v>17430</v>
      </c>
      <c r="G1219" s="146">
        <v>188</v>
      </c>
      <c r="H1219" s="146">
        <v>9</v>
      </c>
      <c r="I1219" s="147">
        <v>18.5</v>
      </c>
      <c r="J1219" s="14"/>
      <c r="K1219" s="14"/>
      <c r="L1219" s="14"/>
      <c r="M1219" s="14"/>
      <c r="N1219" s="14"/>
    </row>
    <row r="1220" spans="1:14" s="14" customFormat="1" ht="15" customHeight="1" collapsed="1">
      <c r="A1220" s="21"/>
      <c r="B1220" s="163">
        <v>2013</v>
      </c>
      <c r="C1220" s="163"/>
      <c r="D1220" s="146">
        <v>945</v>
      </c>
      <c r="E1220" s="146">
        <v>9650</v>
      </c>
      <c r="F1220" s="146">
        <v>16430</v>
      </c>
      <c r="G1220" s="146">
        <v>33</v>
      </c>
      <c r="H1220" s="146">
        <v>16</v>
      </c>
      <c r="I1220" s="147">
        <v>15.08</v>
      </c>
    </row>
    <row r="1221" spans="1:14" s="14" customFormat="1" ht="15" customHeight="1">
      <c r="A1221" s="21"/>
      <c r="B1221" s="144">
        <v>2012</v>
      </c>
      <c r="C1221" s="144"/>
      <c r="D1221" s="146">
        <v>946</v>
      </c>
      <c r="E1221" s="146">
        <v>3289</v>
      </c>
      <c r="F1221" s="146">
        <v>9312</v>
      </c>
      <c r="G1221" s="146">
        <v>95</v>
      </c>
      <c r="H1221" s="146">
        <v>5</v>
      </c>
      <c r="I1221" s="147">
        <v>5.04</v>
      </c>
      <c r="J1221" s="7"/>
      <c r="K1221" s="7"/>
      <c r="L1221" s="7"/>
      <c r="M1221" s="7"/>
      <c r="N1221" s="7"/>
    </row>
    <row r="1222" spans="1:14" s="14" customFormat="1" ht="15" customHeight="1">
      <c r="A1222" s="21"/>
      <c r="B1222" s="144">
        <v>2011</v>
      </c>
      <c r="C1222" s="144"/>
      <c r="D1222" s="146">
        <v>971</v>
      </c>
      <c r="E1222" s="146">
        <v>-554</v>
      </c>
      <c r="F1222" s="146">
        <v>14240</v>
      </c>
      <c r="G1222" s="146">
        <v>3</v>
      </c>
      <c r="H1222" s="146">
        <v>3</v>
      </c>
      <c r="I1222" s="147">
        <v>-0.74</v>
      </c>
      <c r="J1222" s="7"/>
      <c r="K1222" s="7"/>
      <c r="L1222" s="7"/>
      <c r="M1222" s="7"/>
      <c r="N1222" s="7"/>
    </row>
    <row r="1223" spans="1:14" s="14" customFormat="1" ht="15" customHeight="1">
      <c r="A1223" s="21"/>
      <c r="B1223" s="144">
        <v>2010</v>
      </c>
      <c r="C1223" s="144"/>
      <c r="D1223" s="146">
        <v>981</v>
      </c>
      <c r="E1223" s="146">
        <v>5295</v>
      </c>
      <c r="F1223" s="146">
        <v>15667</v>
      </c>
      <c r="G1223" s="146">
        <v>48</v>
      </c>
      <c r="H1223" s="146">
        <v>12</v>
      </c>
      <c r="I1223" s="147">
        <v>7.01</v>
      </c>
      <c r="J1223" s="7"/>
      <c r="K1223" s="7"/>
      <c r="L1223" s="7"/>
      <c r="M1223" s="7"/>
      <c r="N1223" s="7"/>
    </row>
    <row r="1224" spans="1:14" ht="15" customHeight="1">
      <c r="B1224" s="144">
        <v>2009</v>
      </c>
      <c r="C1224" s="144"/>
      <c r="D1224" s="146">
        <v>1015</v>
      </c>
      <c r="E1224" s="146">
        <v>13819</v>
      </c>
      <c r="F1224" s="146">
        <v>28674</v>
      </c>
      <c r="G1224" s="146">
        <v>22</v>
      </c>
      <c r="H1224" s="146" t="s">
        <v>69</v>
      </c>
      <c r="I1224" s="147">
        <v>16.8</v>
      </c>
    </row>
    <row r="1225" spans="1:14" ht="15" customHeight="1">
      <c r="B1225" s="144">
        <v>2008</v>
      </c>
      <c r="C1225" s="144"/>
      <c r="D1225" s="146">
        <v>1045</v>
      </c>
      <c r="E1225" s="146">
        <v>30551</v>
      </c>
      <c r="F1225" s="146">
        <v>40186</v>
      </c>
      <c r="G1225" s="146">
        <v>23</v>
      </c>
      <c r="H1225" s="146" t="s">
        <v>69</v>
      </c>
      <c r="I1225" s="147">
        <v>36.630000000000003</v>
      </c>
    </row>
    <row r="1226" spans="1:14" ht="15" customHeight="1">
      <c r="B1226" s="141" t="s">
        <v>289</v>
      </c>
      <c r="C1226" s="141"/>
      <c r="D1226" s="152"/>
      <c r="E1226" s="152"/>
      <c r="F1226" s="152"/>
      <c r="G1226" s="152"/>
      <c r="H1226" s="152"/>
      <c r="I1226" s="153"/>
      <c r="J1226" s="14"/>
      <c r="K1226" s="14"/>
      <c r="L1226" s="14"/>
      <c r="M1226" s="14"/>
      <c r="N1226" s="14"/>
    </row>
    <row r="1227" spans="1:14" ht="15" customHeight="1">
      <c r="B1227" s="163">
        <v>2016</v>
      </c>
      <c r="C1227" s="251"/>
      <c r="D1227" s="146">
        <v>592</v>
      </c>
      <c r="E1227" s="146">
        <v>27660</v>
      </c>
      <c r="F1227" s="146">
        <v>29577</v>
      </c>
      <c r="G1227" s="146">
        <v>162</v>
      </c>
      <c r="H1227" s="146">
        <v>159</v>
      </c>
      <c r="I1227" s="147">
        <v>19.73</v>
      </c>
      <c r="J1227" s="14"/>
      <c r="K1227" s="14"/>
      <c r="L1227" s="14"/>
      <c r="M1227" s="14"/>
      <c r="N1227" s="14"/>
    </row>
    <row r="1228" spans="1:14" ht="15" customHeight="1">
      <c r="B1228" s="163">
        <v>2015</v>
      </c>
      <c r="C1228" s="163"/>
      <c r="D1228" s="146">
        <v>589</v>
      </c>
      <c r="E1228" s="146">
        <v>17642</v>
      </c>
      <c r="F1228" s="146">
        <v>19951</v>
      </c>
      <c r="G1228" s="146">
        <v>183</v>
      </c>
      <c r="H1228" s="146">
        <v>111</v>
      </c>
      <c r="I1228" s="147">
        <v>14.94</v>
      </c>
      <c r="J1228" s="14"/>
      <c r="K1228" s="14"/>
      <c r="L1228" s="14"/>
      <c r="M1228" s="14"/>
      <c r="N1228" s="14"/>
    </row>
    <row r="1229" spans="1:14" s="14" customFormat="1" ht="15" customHeight="1" collapsed="1">
      <c r="A1229" s="21"/>
      <c r="B1229" s="163">
        <v>2014</v>
      </c>
      <c r="C1229" s="163"/>
      <c r="D1229" s="146">
        <v>596</v>
      </c>
      <c r="E1229" s="146">
        <v>11708</v>
      </c>
      <c r="F1229" s="146">
        <v>12992</v>
      </c>
      <c r="G1229" s="146">
        <v>34</v>
      </c>
      <c r="H1229" s="146">
        <v>33</v>
      </c>
      <c r="I1229" s="147">
        <v>11.23</v>
      </c>
    </row>
    <row r="1230" spans="1:14" s="14" customFormat="1" ht="15" customHeight="1">
      <c r="A1230" s="21"/>
      <c r="B1230" s="163">
        <v>2013</v>
      </c>
      <c r="C1230" s="163"/>
      <c r="D1230" s="146">
        <v>606</v>
      </c>
      <c r="E1230" s="146">
        <v>15660</v>
      </c>
      <c r="F1230" s="146">
        <v>16443</v>
      </c>
      <c r="G1230" s="146">
        <v>362</v>
      </c>
      <c r="H1230" s="146">
        <v>327</v>
      </c>
      <c r="I1230" s="147">
        <v>12.5</v>
      </c>
    </row>
    <row r="1231" spans="1:14" s="14" customFormat="1" ht="15" customHeight="1">
      <c r="A1231" s="21"/>
      <c r="B1231" s="144">
        <v>2012</v>
      </c>
      <c r="C1231" s="144"/>
      <c r="D1231" s="146">
        <v>620</v>
      </c>
      <c r="E1231" s="146">
        <v>91299</v>
      </c>
      <c r="F1231" s="146">
        <v>95049</v>
      </c>
      <c r="G1231" s="146">
        <v>211</v>
      </c>
      <c r="H1231" s="146">
        <v>211</v>
      </c>
      <c r="I1231" s="147">
        <v>69.97</v>
      </c>
      <c r="J1231" s="7"/>
      <c r="K1231" s="7"/>
      <c r="L1231" s="7"/>
      <c r="M1231" s="7"/>
      <c r="N1231" s="7"/>
    </row>
    <row r="1232" spans="1:14" s="14" customFormat="1" ht="15" customHeight="1">
      <c r="A1232" s="21"/>
      <c r="B1232" s="144">
        <v>2011</v>
      </c>
      <c r="C1232" s="144"/>
      <c r="D1232" s="146">
        <v>662</v>
      </c>
      <c r="E1232" s="146">
        <v>108873</v>
      </c>
      <c r="F1232" s="146">
        <v>56694</v>
      </c>
      <c r="G1232" s="146">
        <v>96177</v>
      </c>
      <c r="H1232" s="146">
        <v>96172</v>
      </c>
      <c r="I1232" s="147">
        <v>74.72</v>
      </c>
      <c r="J1232" s="7"/>
      <c r="K1232" s="7"/>
      <c r="L1232" s="7"/>
      <c r="M1232" s="7"/>
      <c r="N1232" s="7"/>
    </row>
    <row r="1233" spans="1:14" ht="15" customHeight="1">
      <c r="B1233" s="144">
        <v>2010</v>
      </c>
      <c r="C1233" s="144"/>
      <c r="D1233" s="146">
        <v>685</v>
      </c>
      <c r="E1233" s="146">
        <v>112747</v>
      </c>
      <c r="F1233" s="146">
        <v>104926</v>
      </c>
      <c r="G1233" s="146">
        <v>12668</v>
      </c>
      <c r="H1233" s="146">
        <v>106</v>
      </c>
      <c r="I1233" s="147">
        <v>79.319999999999993</v>
      </c>
    </row>
    <row r="1234" spans="1:14" ht="15" customHeight="1">
      <c r="B1234" s="144">
        <v>2009</v>
      </c>
      <c r="C1234" s="144"/>
      <c r="D1234" s="146">
        <v>701</v>
      </c>
      <c r="E1234" s="146">
        <v>105714</v>
      </c>
      <c r="F1234" s="146">
        <v>43163</v>
      </c>
      <c r="G1234" s="146">
        <v>65203</v>
      </c>
      <c r="H1234" s="146" t="s">
        <v>69</v>
      </c>
      <c r="I1234" s="147">
        <v>73</v>
      </c>
    </row>
    <row r="1235" spans="1:14" ht="15" customHeight="1">
      <c r="B1235" s="144">
        <v>2008</v>
      </c>
      <c r="C1235" s="144"/>
      <c r="D1235" s="146">
        <v>704</v>
      </c>
      <c r="E1235" s="146">
        <v>97198</v>
      </c>
      <c r="F1235" s="146">
        <v>66691</v>
      </c>
      <c r="G1235" s="146">
        <v>40261</v>
      </c>
      <c r="H1235" s="146" t="s">
        <v>69</v>
      </c>
      <c r="I1235" s="147">
        <v>74.010000000000005</v>
      </c>
    </row>
    <row r="1236" spans="1:14" ht="15" customHeight="1">
      <c r="B1236" s="141" t="s">
        <v>290</v>
      </c>
      <c r="C1236" s="141"/>
      <c r="D1236" s="152"/>
      <c r="E1236" s="152"/>
      <c r="F1236" s="152"/>
      <c r="G1236" s="152"/>
      <c r="H1236" s="152"/>
      <c r="I1236" s="153"/>
      <c r="J1236" s="14"/>
      <c r="K1236" s="14"/>
      <c r="L1236" s="14"/>
      <c r="M1236" s="14"/>
      <c r="N1236" s="14"/>
    </row>
    <row r="1237" spans="1:14" ht="15" customHeight="1">
      <c r="B1237" s="163">
        <v>2016</v>
      </c>
      <c r="C1237" s="251"/>
      <c r="D1237" s="146">
        <v>868</v>
      </c>
      <c r="E1237" s="146">
        <v>7795</v>
      </c>
      <c r="F1237" s="146">
        <v>13920</v>
      </c>
      <c r="G1237" s="146">
        <v>341</v>
      </c>
      <c r="H1237" s="146">
        <v>207</v>
      </c>
      <c r="I1237" s="147">
        <v>5.21</v>
      </c>
      <c r="J1237" s="14"/>
      <c r="K1237" s="14"/>
      <c r="L1237" s="14"/>
      <c r="M1237" s="14"/>
      <c r="N1237" s="14"/>
    </row>
    <row r="1238" spans="1:14" s="14" customFormat="1" ht="15" customHeight="1" collapsed="1">
      <c r="A1238" s="21"/>
      <c r="B1238" s="163">
        <v>2015</v>
      </c>
      <c r="C1238" s="163"/>
      <c r="D1238" s="146">
        <v>867</v>
      </c>
      <c r="E1238" s="146">
        <v>8337</v>
      </c>
      <c r="F1238" s="146">
        <v>13220</v>
      </c>
      <c r="G1238" s="146">
        <v>141</v>
      </c>
      <c r="H1238" s="146">
        <v>32</v>
      </c>
      <c r="I1238" s="147">
        <v>6.25</v>
      </c>
    </row>
    <row r="1239" spans="1:14" s="14" customFormat="1" ht="15" customHeight="1">
      <c r="A1239" s="21"/>
      <c r="B1239" s="163">
        <v>2014</v>
      </c>
      <c r="C1239" s="163"/>
      <c r="D1239" s="146">
        <v>910</v>
      </c>
      <c r="E1239" s="146">
        <v>-4388</v>
      </c>
      <c r="F1239" s="146">
        <v>25787</v>
      </c>
      <c r="G1239" s="146">
        <v>699</v>
      </c>
      <c r="H1239" s="146">
        <v>157</v>
      </c>
      <c r="I1239" s="147">
        <v>-2.5499999999999998</v>
      </c>
    </row>
    <row r="1240" spans="1:14" s="14" customFormat="1" ht="15" customHeight="1">
      <c r="A1240" s="21"/>
      <c r="B1240" s="163">
        <v>2013</v>
      </c>
      <c r="C1240" s="163"/>
      <c r="D1240" s="146">
        <v>962</v>
      </c>
      <c r="E1240" s="146">
        <v>13738</v>
      </c>
      <c r="F1240" s="146">
        <v>15647</v>
      </c>
      <c r="G1240" s="146">
        <v>980</v>
      </c>
      <c r="H1240" s="146">
        <v>562</v>
      </c>
      <c r="I1240" s="147">
        <v>8.39</v>
      </c>
    </row>
    <row r="1241" spans="1:14" s="14" customFormat="1" ht="15" customHeight="1">
      <c r="A1241" s="21"/>
      <c r="B1241" s="144">
        <v>2012</v>
      </c>
      <c r="C1241" s="144"/>
      <c r="D1241" s="146">
        <v>975</v>
      </c>
      <c r="E1241" s="146">
        <v>-5052</v>
      </c>
      <c r="F1241" s="146">
        <v>16437</v>
      </c>
      <c r="G1241" s="146">
        <v>483</v>
      </c>
      <c r="H1241" s="146">
        <v>392</v>
      </c>
      <c r="I1241" s="147">
        <v>-2.88</v>
      </c>
      <c r="J1241" s="7"/>
      <c r="K1241" s="7"/>
      <c r="L1241" s="7"/>
      <c r="M1241" s="7"/>
      <c r="N1241" s="7"/>
    </row>
    <row r="1242" spans="1:14" ht="15" customHeight="1">
      <c r="B1242" s="144">
        <v>2011</v>
      </c>
      <c r="C1242" s="144"/>
      <c r="D1242" s="146">
        <v>1000</v>
      </c>
      <c r="E1242" s="146">
        <v>48742</v>
      </c>
      <c r="F1242" s="146">
        <v>14339</v>
      </c>
      <c r="G1242" s="146">
        <v>54213</v>
      </c>
      <c r="H1242" s="146">
        <v>2868</v>
      </c>
      <c r="I1242" s="147">
        <v>26.96</v>
      </c>
    </row>
    <row r="1243" spans="1:14" ht="15" customHeight="1">
      <c r="B1243" s="144">
        <v>2010</v>
      </c>
      <c r="C1243" s="144"/>
      <c r="D1243" s="146">
        <v>1018</v>
      </c>
      <c r="E1243" s="146">
        <v>76904</v>
      </c>
      <c r="F1243" s="146">
        <v>30081</v>
      </c>
      <c r="G1243" s="146">
        <v>50394</v>
      </c>
      <c r="H1243" s="146">
        <v>5240</v>
      </c>
      <c r="I1243" s="147">
        <v>43.09</v>
      </c>
    </row>
    <row r="1244" spans="1:14" ht="15" customHeight="1">
      <c r="B1244" s="144">
        <v>2009</v>
      </c>
      <c r="C1244" s="144"/>
      <c r="D1244" s="146">
        <v>1053</v>
      </c>
      <c r="E1244" s="146">
        <v>110721</v>
      </c>
      <c r="F1244" s="146">
        <v>18181</v>
      </c>
      <c r="G1244" s="146">
        <v>100702</v>
      </c>
      <c r="H1244" s="146" t="s">
        <v>69</v>
      </c>
      <c r="I1244" s="147">
        <v>58.28</v>
      </c>
    </row>
    <row r="1245" spans="1:14" ht="15" customHeight="1">
      <c r="B1245" s="144">
        <v>2008</v>
      </c>
      <c r="C1245" s="144"/>
      <c r="D1245" s="146">
        <v>1087</v>
      </c>
      <c r="E1245" s="146">
        <v>118928</v>
      </c>
      <c r="F1245" s="146">
        <v>33465</v>
      </c>
      <c r="G1245" s="146">
        <v>90832</v>
      </c>
      <c r="H1245" s="146" t="s">
        <v>69</v>
      </c>
      <c r="I1245" s="147">
        <v>59.42</v>
      </c>
    </row>
    <row r="1246" spans="1:14" ht="15" customHeight="1">
      <c r="B1246" s="138" t="s">
        <v>25</v>
      </c>
      <c r="C1246" s="138"/>
      <c r="D1246" s="139"/>
      <c r="E1246" s="139"/>
      <c r="F1246" s="139"/>
      <c r="G1246" s="139"/>
      <c r="H1246" s="139"/>
      <c r="I1246" s="140"/>
      <c r="J1246" s="12"/>
      <c r="K1246" s="12"/>
      <c r="L1246" s="12"/>
      <c r="M1246" s="12"/>
      <c r="N1246" s="12"/>
    </row>
    <row r="1247" spans="1:14" s="14" customFormat="1" ht="15" customHeight="1" collapsed="1">
      <c r="A1247" s="21"/>
      <c r="B1247" s="141" t="s">
        <v>459</v>
      </c>
      <c r="C1247" s="141"/>
      <c r="D1247" s="142"/>
      <c r="E1247" s="142"/>
      <c r="F1247" s="142"/>
      <c r="G1247" s="142"/>
      <c r="H1247" s="142"/>
      <c r="I1247" s="143"/>
      <c r="J1247" s="13"/>
      <c r="K1247" s="13"/>
      <c r="L1247" s="13"/>
      <c r="M1247" s="13"/>
      <c r="N1247" s="13"/>
    </row>
    <row r="1248" spans="1:14" s="14" customFormat="1" ht="15" customHeight="1">
      <c r="A1248" s="21"/>
      <c r="B1248" s="163">
        <v>2016</v>
      </c>
      <c r="C1248" s="251"/>
      <c r="D1248" s="146">
        <v>97562</v>
      </c>
      <c r="E1248" s="146">
        <v>1235978</v>
      </c>
      <c r="F1248" s="146">
        <v>1459602</v>
      </c>
      <c r="G1248" s="146">
        <v>43234</v>
      </c>
      <c r="H1248" s="146">
        <v>5239</v>
      </c>
      <c r="I1248" s="147">
        <v>26.2</v>
      </c>
      <c r="J1248" s="13"/>
      <c r="K1248" s="13"/>
      <c r="L1248" s="13"/>
      <c r="M1248" s="13"/>
      <c r="N1248" s="13"/>
    </row>
    <row r="1249" spans="1:14" s="14" customFormat="1" ht="15" customHeight="1">
      <c r="A1249" s="21"/>
      <c r="B1249" s="163">
        <v>2015</v>
      </c>
      <c r="C1249" s="163"/>
      <c r="D1249" s="146">
        <v>91826</v>
      </c>
      <c r="E1249" s="146">
        <v>907622</v>
      </c>
      <c r="F1249" s="146">
        <v>1228510</v>
      </c>
      <c r="G1249" s="146">
        <v>41423</v>
      </c>
      <c r="H1249" s="146">
        <v>10877</v>
      </c>
      <c r="I1249" s="147">
        <v>23.33</v>
      </c>
      <c r="J1249" s="13"/>
      <c r="K1249" s="13"/>
      <c r="L1249" s="13"/>
      <c r="M1249" s="13"/>
      <c r="N1249" s="13"/>
    </row>
    <row r="1250" spans="1:14" s="14" customFormat="1" ht="15" customHeight="1">
      <c r="A1250" s="21"/>
      <c r="B1250" s="163">
        <v>2014</v>
      </c>
      <c r="C1250" s="163"/>
      <c r="D1250" s="146">
        <v>84122</v>
      </c>
      <c r="E1250" s="146">
        <v>636362</v>
      </c>
      <c r="F1250" s="146">
        <v>800906</v>
      </c>
      <c r="G1250" s="146">
        <v>35675</v>
      </c>
      <c r="H1250" s="146">
        <v>6576</v>
      </c>
      <c r="I1250" s="147">
        <v>18.64</v>
      </c>
      <c r="J1250" s="13"/>
      <c r="K1250" s="13"/>
      <c r="L1250" s="13"/>
      <c r="M1250" s="13"/>
      <c r="N1250" s="13"/>
    </row>
    <row r="1251" spans="1:14" ht="15" customHeight="1">
      <c r="B1251" s="163">
        <v>2013</v>
      </c>
      <c r="C1251" s="163"/>
      <c r="D1251" s="146">
        <v>82211</v>
      </c>
      <c r="E1251" s="146">
        <v>668379</v>
      </c>
      <c r="F1251" s="146">
        <v>864690</v>
      </c>
      <c r="G1251" s="146">
        <v>28304</v>
      </c>
      <c r="H1251" s="146">
        <v>9896</v>
      </c>
      <c r="I1251" s="147">
        <v>21.32</v>
      </c>
      <c r="J1251" s="13"/>
      <c r="K1251" s="13"/>
      <c r="L1251" s="13"/>
      <c r="M1251" s="13"/>
      <c r="N1251" s="13"/>
    </row>
    <row r="1252" spans="1:14" ht="15" customHeight="1">
      <c r="B1252" s="144">
        <v>2012</v>
      </c>
      <c r="C1252" s="144"/>
      <c r="D1252" s="146">
        <v>83861</v>
      </c>
      <c r="E1252" s="146">
        <v>657887</v>
      </c>
      <c r="F1252" s="146">
        <v>908278</v>
      </c>
      <c r="G1252" s="146">
        <v>35600</v>
      </c>
      <c r="H1252" s="146">
        <v>4092</v>
      </c>
      <c r="I1252" s="147">
        <v>21.17</v>
      </c>
    </row>
    <row r="1253" spans="1:14" ht="15" customHeight="1">
      <c r="B1253" s="144">
        <v>2011</v>
      </c>
      <c r="C1253" s="144"/>
      <c r="D1253" s="146">
        <v>85802</v>
      </c>
      <c r="E1253" s="146">
        <v>752626</v>
      </c>
      <c r="F1253" s="146">
        <v>1012692</v>
      </c>
      <c r="G1253" s="146">
        <v>19022</v>
      </c>
      <c r="H1253" s="146">
        <v>4521</v>
      </c>
      <c r="I1253" s="147">
        <v>19.54</v>
      </c>
    </row>
    <row r="1254" spans="1:14" ht="15" customHeight="1">
      <c r="B1254" s="144">
        <v>2010</v>
      </c>
      <c r="C1254" s="144"/>
      <c r="D1254" s="146">
        <v>85964</v>
      </c>
      <c r="E1254" s="146">
        <v>1005840</v>
      </c>
      <c r="F1254" s="146">
        <v>1212044</v>
      </c>
      <c r="G1254" s="146">
        <v>29505</v>
      </c>
      <c r="H1254" s="146">
        <v>4673</v>
      </c>
      <c r="I1254" s="147">
        <v>25.53</v>
      </c>
    </row>
    <row r="1255" spans="1:14" ht="15" customHeight="1">
      <c r="B1255" s="144">
        <v>2009</v>
      </c>
      <c r="C1255" s="144"/>
      <c r="D1255" s="146">
        <v>89913</v>
      </c>
      <c r="E1255" s="146">
        <v>1298426</v>
      </c>
      <c r="F1255" s="146">
        <v>1507358</v>
      </c>
      <c r="G1255" s="146">
        <v>45930</v>
      </c>
      <c r="H1255" s="146" t="s">
        <v>69</v>
      </c>
      <c r="I1255" s="147">
        <v>32.06</v>
      </c>
    </row>
    <row r="1256" spans="1:14" s="14" customFormat="1" ht="15" customHeight="1" collapsed="1">
      <c r="A1256" s="21"/>
      <c r="B1256" s="144">
        <v>2008</v>
      </c>
      <c r="C1256" s="144"/>
      <c r="D1256" s="146">
        <v>91728</v>
      </c>
      <c r="E1256" s="146">
        <v>1544280</v>
      </c>
      <c r="F1256" s="146">
        <v>1767597</v>
      </c>
      <c r="G1256" s="146">
        <v>72581</v>
      </c>
      <c r="H1256" s="146" t="s">
        <v>69</v>
      </c>
      <c r="I1256" s="147">
        <v>37.1</v>
      </c>
      <c r="J1256" s="7"/>
      <c r="K1256" s="7"/>
      <c r="L1256" s="7"/>
      <c r="M1256" s="7"/>
      <c r="N1256" s="7"/>
    </row>
    <row r="1257" spans="1:14" s="14" customFormat="1" ht="15" customHeight="1">
      <c r="A1257" s="21"/>
      <c r="B1257" s="138" t="s">
        <v>35</v>
      </c>
      <c r="C1257" s="138"/>
      <c r="D1257" s="150"/>
      <c r="E1257" s="150"/>
      <c r="F1257" s="150"/>
      <c r="G1257" s="150"/>
      <c r="H1257" s="150"/>
      <c r="I1257" s="151"/>
      <c r="J1257" s="13"/>
      <c r="K1257" s="13"/>
      <c r="L1257" s="13"/>
      <c r="M1257" s="13"/>
      <c r="N1257" s="13"/>
    </row>
    <row r="1258" spans="1:14" s="14" customFormat="1" ht="15" customHeight="1">
      <c r="A1258" s="21"/>
      <c r="B1258" s="141" t="s">
        <v>291</v>
      </c>
      <c r="C1258" s="141"/>
      <c r="D1258" s="152"/>
      <c r="E1258" s="152"/>
      <c r="F1258" s="152"/>
      <c r="G1258" s="152"/>
      <c r="H1258" s="152"/>
      <c r="I1258" s="153"/>
    </row>
    <row r="1259" spans="1:14" s="14" customFormat="1" ht="15" customHeight="1">
      <c r="A1259" s="21"/>
      <c r="B1259" s="163">
        <v>2016</v>
      </c>
      <c r="C1259" s="251"/>
      <c r="D1259" s="146">
        <v>60946</v>
      </c>
      <c r="E1259" s="146">
        <v>47269</v>
      </c>
      <c r="F1259" s="146">
        <v>50752</v>
      </c>
      <c r="G1259" s="146">
        <v>2680</v>
      </c>
      <c r="H1259" s="146">
        <v>164</v>
      </c>
      <c r="I1259" s="147">
        <v>5.24</v>
      </c>
    </row>
    <row r="1260" spans="1:14" ht="15" customHeight="1">
      <c r="B1260" s="163">
        <v>2015</v>
      </c>
      <c r="C1260" s="163"/>
      <c r="D1260" s="146">
        <v>56466</v>
      </c>
      <c r="E1260" s="146">
        <v>42347</v>
      </c>
      <c r="F1260" s="146">
        <v>47810</v>
      </c>
      <c r="G1260" s="146">
        <v>3151</v>
      </c>
      <c r="H1260" s="146">
        <v>240</v>
      </c>
      <c r="I1260" s="147">
        <v>5.43</v>
      </c>
      <c r="J1260" s="14"/>
      <c r="K1260" s="14"/>
      <c r="L1260" s="14"/>
      <c r="M1260" s="14"/>
      <c r="N1260" s="14"/>
    </row>
    <row r="1261" spans="1:14" ht="15" customHeight="1">
      <c r="B1261" s="163">
        <v>2014</v>
      </c>
      <c r="C1261" s="163"/>
      <c r="D1261" s="146">
        <v>50092</v>
      </c>
      <c r="E1261" s="146">
        <v>33844</v>
      </c>
      <c r="F1261" s="146">
        <v>39347</v>
      </c>
      <c r="G1261" s="146">
        <v>1574</v>
      </c>
      <c r="H1261" s="146">
        <v>314</v>
      </c>
      <c r="I1261" s="147">
        <v>4.87</v>
      </c>
      <c r="J1261" s="14"/>
      <c r="K1261" s="14"/>
      <c r="L1261" s="14"/>
      <c r="M1261" s="14"/>
      <c r="N1261" s="14"/>
    </row>
    <row r="1262" spans="1:14" ht="15" customHeight="1">
      <c r="B1262" s="163">
        <v>2013</v>
      </c>
      <c r="C1262" s="163"/>
      <c r="D1262" s="146">
        <v>49425</v>
      </c>
      <c r="E1262" s="146">
        <v>59245</v>
      </c>
      <c r="F1262" s="146">
        <v>65239</v>
      </c>
      <c r="G1262" s="146">
        <v>3097</v>
      </c>
      <c r="H1262" s="146">
        <v>638</v>
      </c>
      <c r="I1262" s="147">
        <v>8.8699999999999992</v>
      </c>
      <c r="J1262" s="14"/>
      <c r="K1262" s="14"/>
      <c r="L1262" s="14"/>
      <c r="M1262" s="14"/>
      <c r="N1262" s="14"/>
    </row>
    <row r="1263" spans="1:14" ht="15" customHeight="1">
      <c r="B1263" s="144">
        <v>2012</v>
      </c>
      <c r="C1263" s="144"/>
      <c r="D1263" s="146">
        <v>51302</v>
      </c>
      <c r="E1263" s="146">
        <v>41418</v>
      </c>
      <c r="F1263" s="146">
        <v>44369</v>
      </c>
      <c r="G1263" s="146">
        <v>2821</v>
      </c>
      <c r="H1263" s="146">
        <v>482</v>
      </c>
      <c r="I1263" s="147">
        <v>5.45</v>
      </c>
    </row>
    <row r="1264" spans="1:14" ht="15" customHeight="1">
      <c r="B1264" s="144">
        <v>2011</v>
      </c>
      <c r="C1264" s="144"/>
      <c r="D1264" s="146">
        <v>52949</v>
      </c>
      <c r="E1264" s="146">
        <v>48018</v>
      </c>
      <c r="F1264" s="146">
        <v>55714</v>
      </c>
      <c r="G1264" s="146">
        <v>1584</v>
      </c>
      <c r="H1264" s="146">
        <v>158</v>
      </c>
      <c r="I1264" s="147">
        <v>4.92</v>
      </c>
    </row>
    <row r="1265" spans="1:14" s="12" customFormat="1" ht="15" customHeight="1">
      <c r="A1265" s="21"/>
      <c r="B1265" s="144">
        <v>2010</v>
      </c>
      <c r="C1265" s="144"/>
      <c r="D1265" s="146">
        <v>53342</v>
      </c>
      <c r="E1265" s="146">
        <v>58497</v>
      </c>
      <c r="F1265" s="146">
        <v>70026</v>
      </c>
      <c r="G1265" s="146">
        <v>1860</v>
      </c>
      <c r="H1265" s="146">
        <v>270</v>
      </c>
      <c r="I1265" s="147">
        <v>5.63</v>
      </c>
      <c r="J1265" s="7"/>
      <c r="K1265" s="7"/>
      <c r="L1265" s="7"/>
      <c r="M1265" s="7"/>
      <c r="N1265" s="7"/>
    </row>
    <row r="1266" spans="1:14" s="13" customFormat="1" ht="15" customHeight="1">
      <c r="A1266" s="21"/>
      <c r="B1266" s="144">
        <v>2009</v>
      </c>
      <c r="C1266" s="144"/>
      <c r="D1266" s="146">
        <v>56966</v>
      </c>
      <c r="E1266" s="146">
        <v>60927</v>
      </c>
      <c r="F1266" s="146">
        <v>79352</v>
      </c>
      <c r="G1266" s="146">
        <v>1062</v>
      </c>
      <c r="H1266" s="146" t="s">
        <v>69</v>
      </c>
      <c r="I1266" s="147">
        <v>5.54</v>
      </c>
      <c r="J1266" s="7"/>
      <c r="K1266" s="7"/>
      <c r="L1266" s="7"/>
      <c r="M1266" s="7"/>
      <c r="N1266" s="7"/>
    </row>
    <row r="1267" spans="1:14" s="13" customFormat="1" ht="15" customHeight="1">
      <c r="A1267" s="21"/>
      <c r="B1267" s="144">
        <v>2008</v>
      </c>
      <c r="C1267" s="144"/>
      <c r="D1267" s="146">
        <v>58965</v>
      </c>
      <c r="E1267" s="146">
        <v>78284</v>
      </c>
      <c r="F1267" s="146">
        <v>102185</v>
      </c>
      <c r="G1267" s="146">
        <v>1188</v>
      </c>
      <c r="H1267" s="146" t="s">
        <v>69</v>
      </c>
      <c r="I1267" s="147">
        <v>6.7</v>
      </c>
      <c r="J1267" s="7"/>
      <c r="K1267" s="7"/>
      <c r="L1267" s="7"/>
      <c r="M1267" s="7"/>
      <c r="N1267" s="7"/>
    </row>
    <row r="1268" spans="1:14" s="13" customFormat="1" ht="15" customHeight="1">
      <c r="A1268" s="21"/>
      <c r="B1268" s="141" t="s">
        <v>292</v>
      </c>
      <c r="C1268" s="141"/>
      <c r="D1268" s="152"/>
      <c r="E1268" s="152"/>
      <c r="F1268" s="152"/>
      <c r="G1268" s="152"/>
      <c r="H1268" s="152"/>
      <c r="I1268" s="153"/>
      <c r="J1268" s="14"/>
      <c r="K1268" s="14"/>
      <c r="L1268" s="14"/>
      <c r="M1268" s="14"/>
      <c r="N1268" s="14"/>
    </row>
    <row r="1269" spans="1:14" s="13" customFormat="1" ht="15" customHeight="1">
      <c r="A1269" s="21"/>
      <c r="B1269" s="163">
        <v>2016</v>
      </c>
      <c r="C1269" s="251"/>
      <c r="D1269" s="146">
        <v>36616</v>
      </c>
      <c r="E1269" s="146">
        <v>1188709</v>
      </c>
      <c r="F1269" s="146">
        <v>1408850</v>
      </c>
      <c r="G1269" s="146">
        <v>40554</v>
      </c>
      <c r="H1269" s="146">
        <v>5075</v>
      </c>
      <c r="I1269" s="147">
        <v>31.15</v>
      </c>
      <c r="J1269" s="14"/>
      <c r="K1269" s="14"/>
      <c r="L1269" s="14"/>
      <c r="M1269" s="14"/>
      <c r="N1269" s="14"/>
    </row>
    <row r="1270" spans="1:14" ht="15" customHeight="1">
      <c r="B1270" s="163">
        <v>2015</v>
      </c>
      <c r="C1270" s="163"/>
      <c r="D1270" s="146">
        <v>35360</v>
      </c>
      <c r="E1270" s="146">
        <v>865275</v>
      </c>
      <c r="F1270" s="146">
        <v>1180701</v>
      </c>
      <c r="G1270" s="146">
        <v>38272</v>
      </c>
      <c r="H1270" s="146">
        <v>10636</v>
      </c>
      <c r="I1270" s="147">
        <v>27.82</v>
      </c>
      <c r="J1270" s="14"/>
      <c r="K1270" s="14"/>
      <c r="L1270" s="14"/>
      <c r="M1270" s="14"/>
      <c r="N1270" s="14"/>
    </row>
    <row r="1271" spans="1:14" ht="15" customHeight="1">
      <c r="B1271" s="163">
        <v>2014</v>
      </c>
      <c r="C1271" s="163"/>
      <c r="D1271" s="146">
        <v>34030</v>
      </c>
      <c r="E1271" s="146">
        <v>602517</v>
      </c>
      <c r="F1271" s="146">
        <v>761560</v>
      </c>
      <c r="G1271" s="146">
        <v>34100</v>
      </c>
      <c r="H1271" s="146">
        <v>6262</v>
      </c>
      <c r="I1271" s="147">
        <v>22.16</v>
      </c>
      <c r="J1271" s="14"/>
      <c r="K1271" s="14"/>
      <c r="L1271" s="14"/>
      <c r="M1271" s="14"/>
      <c r="N1271" s="14"/>
    </row>
    <row r="1272" spans="1:14" ht="15" customHeight="1">
      <c r="B1272" s="163">
        <v>2013</v>
      </c>
      <c r="C1272" s="163"/>
      <c r="D1272" s="146">
        <v>32786</v>
      </c>
      <c r="E1272" s="146">
        <v>609134</v>
      </c>
      <c r="F1272" s="146">
        <v>799451</v>
      </c>
      <c r="G1272" s="146">
        <v>25207</v>
      </c>
      <c r="H1272" s="146">
        <v>9258</v>
      </c>
      <c r="I1272" s="147">
        <v>24.68</v>
      </c>
      <c r="J1272" s="14"/>
      <c r="K1272" s="14"/>
      <c r="L1272" s="14"/>
      <c r="M1272" s="14"/>
      <c r="N1272" s="14"/>
    </row>
    <row r="1273" spans="1:14" ht="15" customHeight="1">
      <c r="B1273" s="144">
        <v>2012</v>
      </c>
      <c r="C1273" s="144"/>
      <c r="D1273" s="146">
        <v>32559</v>
      </c>
      <c r="E1273" s="146">
        <v>616469</v>
      </c>
      <c r="F1273" s="146">
        <v>863908</v>
      </c>
      <c r="G1273" s="146">
        <v>32779</v>
      </c>
      <c r="H1273" s="146">
        <v>3610</v>
      </c>
      <c r="I1273" s="147">
        <v>26.26</v>
      </c>
    </row>
    <row r="1274" spans="1:14" ht="15" customHeight="1">
      <c r="B1274" s="144">
        <v>2011</v>
      </c>
      <c r="C1274" s="144"/>
      <c r="D1274" s="146">
        <v>32853</v>
      </c>
      <c r="E1274" s="146">
        <v>704608</v>
      </c>
      <c r="F1274" s="146">
        <v>956978</v>
      </c>
      <c r="G1274" s="146">
        <v>17438</v>
      </c>
      <c r="H1274" s="146">
        <v>4363</v>
      </c>
      <c r="I1274" s="147">
        <v>24.5</v>
      </c>
    </row>
    <row r="1275" spans="1:14" s="13" customFormat="1" ht="15" customHeight="1">
      <c r="A1275" s="21"/>
      <c r="B1275" s="144">
        <v>2010</v>
      </c>
      <c r="C1275" s="144"/>
      <c r="D1275" s="146">
        <v>32622</v>
      </c>
      <c r="E1275" s="146">
        <v>947343</v>
      </c>
      <c r="F1275" s="146">
        <v>1142018</v>
      </c>
      <c r="G1275" s="146">
        <v>27646</v>
      </c>
      <c r="H1275" s="146">
        <v>4403</v>
      </c>
      <c r="I1275" s="147">
        <v>32.65</v>
      </c>
      <c r="J1275" s="7"/>
      <c r="K1275" s="7"/>
      <c r="L1275" s="7"/>
      <c r="M1275" s="7"/>
      <c r="N1275" s="7"/>
    </row>
    <row r="1276" spans="1:14" s="14" customFormat="1" ht="15" customHeight="1">
      <c r="A1276" s="21"/>
      <c r="B1276" s="144">
        <v>2009</v>
      </c>
      <c r="C1276" s="144"/>
      <c r="D1276" s="146">
        <v>32947</v>
      </c>
      <c r="E1276" s="146">
        <v>1237499</v>
      </c>
      <c r="F1276" s="146">
        <v>1428006</v>
      </c>
      <c r="G1276" s="146">
        <v>44868</v>
      </c>
      <c r="H1276" s="146" t="s">
        <v>69</v>
      </c>
      <c r="I1276" s="147">
        <v>41.94</v>
      </c>
      <c r="J1276" s="7"/>
      <c r="K1276" s="7"/>
      <c r="L1276" s="7"/>
      <c r="M1276" s="7"/>
      <c r="N1276" s="7"/>
    </row>
    <row r="1277" spans="1:14" s="14" customFormat="1" ht="15" customHeight="1">
      <c r="A1277" s="21"/>
      <c r="B1277" s="144">
        <v>2008</v>
      </c>
      <c r="C1277" s="144"/>
      <c r="D1277" s="146">
        <v>32763</v>
      </c>
      <c r="E1277" s="146">
        <v>1465997</v>
      </c>
      <c r="F1277" s="146">
        <v>1665413</v>
      </c>
      <c r="G1277" s="146">
        <v>71393</v>
      </c>
      <c r="H1277" s="146" t="s">
        <v>69</v>
      </c>
      <c r="I1277" s="147">
        <v>48.97</v>
      </c>
      <c r="J1277" s="7"/>
      <c r="K1277" s="7"/>
      <c r="L1277" s="7"/>
      <c r="M1277" s="7"/>
      <c r="N1277" s="7"/>
    </row>
    <row r="1278" spans="1:14" s="14" customFormat="1" ht="15" customHeight="1">
      <c r="A1278" s="21"/>
      <c r="B1278" s="138" t="s">
        <v>11</v>
      </c>
      <c r="C1278" s="138"/>
      <c r="D1278" s="150"/>
      <c r="E1278" s="150"/>
      <c r="F1278" s="150"/>
      <c r="G1278" s="150"/>
      <c r="H1278" s="150"/>
      <c r="I1278" s="151"/>
      <c r="J1278" s="13"/>
      <c r="K1278" s="13"/>
      <c r="L1278" s="13"/>
      <c r="M1278" s="13"/>
      <c r="N1278" s="13"/>
    </row>
    <row r="1279" spans="1:14" s="14" customFormat="1" ht="15" customHeight="1">
      <c r="A1279" s="21"/>
      <c r="B1279" s="141" t="s">
        <v>293</v>
      </c>
      <c r="C1279" s="141"/>
      <c r="D1279" s="152"/>
      <c r="E1279" s="152"/>
      <c r="F1279" s="152"/>
      <c r="G1279" s="152"/>
      <c r="H1279" s="152"/>
      <c r="I1279" s="153"/>
    </row>
    <row r="1280" spans="1:14" ht="15" customHeight="1">
      <c r="B1280" s="163">
        <v>2016</v>
      </c>
      <c r="C1280" s="251"/>
      <c r="D1280" s="146">
        <v>97513</v>
      </c>
      <c r="E1280" s="146">
        <v>1097546</v>
      </c>
      <c r="F1280" s="146">
        <v>1297734</v>
      </c>
      <c r="G1280" s="146">
        <v>37382</v>
      </c>
      <c r="H1280" s="146">
        <v>4907</v>
      </c>
      <c r="I1280" s="147">
        <v>27.63</v>
      </c>
      <c r="J1280" s="14"/>
      <c r="K1280" s="14"/>
      <c r="L1280" s="14"/>
      <c r="M1280" s="14"/>
      <c r="N1280" s="14"/>
    </row>
    <row r="1281" spans="1:14" ht="15" customHeight="1">
      <c r="B1281" s="163">
        <v>2015</v>
      </c>
      <c r="C1281" s="163"/>
      <c r="D1281" s="146">
        <v>91780</v>
      </c>
      <c r="E1281" s="146">
        <v>858246</v>
      </c>
      <c r="F1281" s="146">
        <v>1131189</v>
      </c>
      <c r="G1281" s="146">
        <v>36206</v>
      </c>
      <c r="H1281" s="146">
        <v>10022</v>
      </c>
      <c r="I1281" s="147">
        <v>26.55</v>
      </c>
      <c r="J1281" s="14"/>
      <c r="K1281" s="14"/>
      <c r="L1281" s="14"/>
      <c r="M1281" s="14"/>
      <c r="N1281" s="14"/>
    </row>
    <row r="1282" spans="1:14" ht="15" customHeight="1">
      <c r="B1282" s="163">
        <v>2014</v>
      </c>
      <c r="C1282" s="163"/>
      <c r="D1282" s="146">
        <v>84078</v>
      </c>
      <c r="E1282" s="146">
        <v>575069</v>
      </c>
      <c r="F1282" s="146">
        <v>734299</v>
      </c>
      <c r="G1282" s="146">
        <v>32013</v>
      </c>
      <c r="H1282" s="146">
        <v>5707</v>
      </c>
      <c r="I1282" s="147">
        <v>20.399999999999999</v>
      </c>
      <c r="J1282" s="14"/>
      <c r="K1282" s="14"/>
      <c r="L1282" s="14"/>
      <c r="M1282" s="14"/>
      <c r="N1282" s="14"/>
    </row>
    <row r="1283" spans="1:14" ht="15" customHeight="1">
      <c r="B1283" s="163">
        <v>2013</v>
      </c>
      <c r="C1283" s="163"/>
      <c r="D1283" s="146">
        <v>82170</v>
      </c>
      <c r="E1283" s="146">
        <v>602264</v>
      </c>
      <c r="F1283" s="146">
        <v>791823</v>
      </c>
      <c r="G1283" s="146">
        <v>25742</v>
      </c>
      <c r="H1283" s="146">
        <v>8855</v>
      </c>
      <c r="I1283" s="147">
        <v>23.32</v>
      </c>
      <c r="J1283" s="14"/>
      <c r="K1283" s="14"/>
      <c r="L1283" s="14"/>
      <c r="M1283" s="14"/>
      <c r="N1283" s="14"/>
    </row>
    <row r="1284" spans="1:14" ht="15" customHeight="1">
      <c r="B1284" s="144">
        <v>2012</v>
      </c>
      <c r="C1284" s="144"/>
      <c r="D1284" s="146">
        <v>83820</v>
      </c>
      <c r="E1284" s="146">
        <v>631497</v>
      </c>
      <c r="F1284" s="146">
        <v>864108</v>
      </c>
      <c r="G1284" s="146">
        <v>32173</v>
      </c>
      <c r="H1284" s="146">
        <v>3510</v>
      </c>
      <c r="I1284" s="147">
        <v>24.6</v>
      </c>
    </row>
    <row r="1285" spans="1:14" s="14" customFormat="1" ht="15" customHeight="1" collapsed="1">
      <c r="A1285" s="21"/>
      <c r="B1285" s="144">
        <v>2011</v>
      </c>
      <c r="C1285" s="144"/>
      <c r="D1285" s="146">
        <v>85756</v>
      </c>
      <c r="E1285" s="146">
        <v>689305</v>
      </c>
      <c r="F1285" s="146">
        <v>939338</v>
      </c>
      <c r="G1285" s="146">
        <v>15200</v>
      </c>
      <c r="H1285" s="146">
        <v>3544</v>
      </c>
      <c r="I1285" s="147">
        <v>21.31</v>
      </c>
      <c r="J1285" s="7"/>
      <c r="K1285" s="7"/>
      <c r="L1285" s="7"/>
      <c r="M1285" s="7"/>
      <c r="N1285" s="7"/>
    </row>
    <row r="1286" spans="1:14" s="14" customFormat="1" ht="15" customHeight="1">
      <c r="A1286" s="21"/>
      <c r="B1286" s="144">
        <v>2010</v>
      </c>
      <c r="C1286" s="144"/>
      <c r="D1286" s="146">
        <v>85919</v>
      </c>
      <c r="E1286" s="146">
        <v>943571</v>
      </c>
      <c r="F1286" s="146">
        <v>1132926</v>
      </c>
      <c r="G1286" s="146">
        <v>19952</v>
      </c>
      <c r="H1286" s="146">
        <v>3733</v>
      </c>
      <c r="I1286" s="147">
        <v>28.51</v>
      </c>
      <c r="J1286" s="7"/>
      <c r="K1286" s="7"/>
      <c r="L1286" s="7"/>
      <c r="M1286" s="7"/>
      <c r="N1286" s="7"/>
    </row>
    <row r="1287" spans="1:14" s="14" customFormat="1" ht="15" customHeight="1">
      <c r="A1287" s="21"/>
      <c r="B1287" s="144">
        <v>2009</v>
      </c>
      <c r="C1287" s="144"/>
      <c r="D1287" s="146">
        <v>89867</v>
      </c>
      <c r="E1287" s="146">
        <v>1177231</v>
      </c>
      <c r="F1287" s="146">
        <v>1367730</v>
      </c>
      <c r="G1287" s="146">
        <v>40444</v>
      </c>
      <c r="H1287" s="146" t="s">
        <v>69</v>
      </c>
      <c r="I1287" s="147">
        <v>34.51</v>
      </c>
      <c r="J1287" s="7"/>
      <c r="K1287" s="7"/>
      <c r="L1287" s="7"/>
      <c r="M1287" s="7"/>
      <c r="N1287" s="7"/>
    </row>
    <row r="1288" spans="1:14" s="14" customFormat="1" ht="15" customHeight="1">
      <c r="A1288" s="21"/>
      <c r="B1288" s="144">
        <v>2008</v>
      </c>
      <c r="C1288" s="144"/>
      <c r="D1288" s="146">
        <v>91679</v>
      </c>
      <c r="E1288" s="146">
        <v>1313833</v>
      </c>
      <c r="F1288" s="146">
        <v>1528631</v>
      </c>
      <c r="G1288" s="146">
        <v>59617</v>
      </c>
      <c r="H1288" s="146" t="s">
        <v>69</v>
      </c>
      <c r="I1288" s="147">
        <v>37.53</v>
      </c>
      <c r="J1288" s="7"/>
      <c r="K1288" s="7"/>
      <c r="L1288" s="7"/>
      <c r="M1288" s="7"/>
      <c r="N1288" s="7"/>
    </row>
    <row r="1289" spans="1:14" ht="15" customHeight="1">
      <c r="B1289" s="145" t="s">
        <v>294</v>
      </c>
      <c r="C1289" s="145"/>
      <c r="D1289" s="154"/>
      <c r="E1289" s="154"/>
      <c r="F1289" s="154"/>
      <c r="G1289" s="154"/>
      <c r="H1289" s="154"/>
      <c r="I1289" s="155"/>
      <c r="J1289" s="15"/>
      <c r="K1289" s="15"/>
      <c r="L1289" s="15"/>
      <c r="M1289" s="15"/>
      <c r="N1289" s="15"/>
    </row>
    <row r="1290" spans="1:14" ht="15" customHeight="1">
      <c r="B1290" s="163">
        <v>2016</v>
      </c>
      <c r="C1290" s="251"/>
      <c r="D1290" s="146">
        <v>92914</v>
      </c>
      <c r="E1290" s="146">
        <v>508556</v>
      </c>
      <c r="F1290" s="146">
        <v>601600</v>
      </c>
      <c r="G1290" s="146">
        <v>14621</v>
      </c>
      <c r="H1290" s="146">
        <v>1454</v>
      </c>
      <c r="I1290" s="147">
        <v>30.27</v>
      </c>
      <c r="J1290" s="15"/>
      <c r="K1290" s="15"/>
      <c r="L1290" s="15"/>
      <c r="M1290" s="15"/>
      <c r="N1290" s="15"/>
    </row>
    <row r="1291" spans="1:14" ht="15" customHeight="1">
      <c r="B1291" s="163">
        <v>2015</v>
      </c>
      <c r="C1291" s="163"/>
      <c r="D1291" s="146">
        <v>87612</v>
      </c>
      <c r="E1291" s="146">
        <v>445071</v>
      </c>
      <c r="F1291" s="146">
        <v>573322</v>
      </c>
      <c r="G1291" s="146">
        <v>13573</v>
      </c>
      <c r="H1291" s="146">
        <v>2007</v>
      </c>
      <c r="I1291" s="147">
        <v>32.369999999999997</v>
      </c>
      <c r="J1291" s="15"/>
      <c r="K1291" s="15"/>
      <c r="L1291" s="15"/>
      <c r="M1291" s="15"/>
      <c r="N1291" s="15"/>
    </row>
    <row r="1292" spans="1:14" ht="15" customHeight="1">
      <c r="B1292" s="163">
        <v>2014</v>
      </c>
      <c r="C1292" s="163"/>
      <c r="D1292" s="146">
        <v>80332</v>
      </c>
      <c r="E1292" s="146">
        <v>341049</v>
      </c>
      <c r="F1292" s="146">
        <v>440754</v>
      </c>
      <c r="G1292" s="146">
        <v>17094</v>
      </c>
      <c r="H1292" s="146">
        <v>2037</v>
      </c>
      <c r="I1292" s="147">
        <v>28.75</v>
      </c>
      <c r="J1292" s="15"/>
      <c r="K1292" s="15"/>
      <c r="L1292" s="15"/>
      <c r="M1292" s="15"/>
      <c r="N1292" s="15"/>
    </row>
    <row r="1293" spans="1:14" ht="15" customHeight="1">
      <c r="B1293" s="163">
        <v>2013</v>
      </c>
      <c r="C1293" s="163"/>
      <c r="D1293" s="146">
        <v>78571</v>
      </c>
      <c r="E1293" s="146">
        <v>395499</v>
      </c>
      <c r="F1293" s="146">
        <v>475353</v>
      </c>
      <c r="G1293" s="146">
        <v>11084</v>
      </c>
      <c r="H1293" s="146">
        <v>2480</v>
      </c>
      <c r="I1293" s="147">
        <v>35.36</v>
      </c>
      <c r="J1293" s="15"/>
      <c r="K1293" s="15"/>
      <c r="L1293" s="15"/>
      <c r="M1293" s="15"/>
      <c r="N1293" s="15"/>
    </row>
    <row r="1294" spans="1:14" s="13" customFormat="1" ht="15" customHeight="1">
      <c r="A1294" s="21"/>
      <c r="B1294" s="144">
        <v>2012</v>
      </c>
      <c r="C1294" s="144"/>
      <c r="D1294" s="146">
        <v>80098</v>
      </c>
      <c r="E1294" s="146">
        <v>388363</v>
      </c>
      <c r="F1294" s="146">
        <v>479001</v>
      </c>
      <c r="G1294" s="146">
        <v>11071</v>
      </c>
      <c r="H1294" s="146">
        <v>1822</v>
      </c>
      <c r="I1294" s="147">
        <v>32.25</v>
      </c>
      <c r="J1294" s="7"/>
      <c r="K1294" s="7"/>
      <c r="L1294" s="7"/>
      <c r="M1294" s="7"/>
      <c r="N1294" s="7"/>
    </row>
    <row r="1295" spans="1:14" s="14" customFormat="1" ht="15" customHeight="1">
      <c r="A1295" s="21"/>
      <c r="B1295" s="144">
        <v>2011</v>
      </c>
      <c r="C1295" s="144"/>
      <c r="D1295" s="146">
        <v>81711</v>
      </c>
      <c r="E1295" s="146">
        <v>424031</v>
      </c>
      <c r="F1295" s="146">
        <v>510202</v>
      </c>
      <c r="G1295" s="146">
        <v>8679</v>
      </c>
      <c r="H1295" s="146">
        <v>1282</v>
      </c>
      <c r="I1295" s="147">
        <v>25.52</v>
      </c>
      <c r="J1295" s="7"/>
      <c r="K1295" s="7"/>
      <c r="L1295" s="7"/>
      <c r="M1295" s="7"/>
      <c r="N1295" s="7"/>
    </row>
    <row r="1296" spans="1:14" s="14" customFormat="1" ht="15" customHeight="1">
      <c r="A1296" s="21"/>
      <c r="B1296" s="144">
        <v>2010</v>
      </c>
      <c r="C1296" s="144"/>
      <c r="D1296" s="146">
        <v>81796</v>
      </c>
      <c r="E1296" s="146">
        <v>535108</v>
      </c>
      <c r="F1296" s="146">
        <v>615089</v>
      </c>
      <c r="G1296" s="146">
        <v>11046</v>
      </c>
      <c r="H1296" s="146">
        <v>1526</v>
      </c>
      <c r="I1296" s="147">
        <v>30.42</v>
      </c>
      <c r="J1296" s="7"/>
      <c r="K1296" s="7"/>
      <c r="L1296" s="7"/>
      <c r="M1296" s="7"/>
      <c r="N1296" s="7"/>
    </row>
    <row r="1297" spans="1:14" s="14" customFormat="1" ht="15" customHeight="1">
      <c r="A1297" s="21"/>
      <c r="B1297" s="144">
        <v>2009</v>
      </c>
      <c r="C1297" s="144"/>
      <c r="D1297" s="146">
        <v>85737</v>
      </c>
      <c r="E1297" s="146">
        <v>572598</v>
      </c>
      <c r="F1297" s="146">
        <v>663124</v>
      </c>
      <c r="G1297" s="146">
        <v>26042</v>
      </c>
      <c r="H1297" s="146" t="s">
        <v>69</v>
      </c>
      <c r="I1297" s="147">
        <v>31.17</v>
      </c>
      <c r="J1297" s="7"/>
      <c r="K1297" s="7"/>
      <c r="L1297" s="7"/>
      <c r="M1297" s="7"/>
      <c r="N1297" s="7"/>
    </row>
    <row r="1298" spans="1:14" s="14" customFormat="1" ht="15" customHeight="1">
      <c r="A1298" s="21"/>
      <c r="B1298" s="144">
        <v>2008</v>
      </c>
      <c r="C1298" s="144"/>
      <c r="D1298" s="146">
        <v>87459</v>
      </c>
      <c r="E1298" s="146">
        <v>699925</v>
      </c>
      <c r="F1298" s="146">
        <v>794038</v>
      </c>
      <c r="G1298" s="146">
        <v>41998</v>
      </c>
      <c r="H1298" s="146" t="s">
        <v>69</v>
      </c>
      <c r="I1298" s="147">
        <v>37.200000000000003</v>
      </c>
      <c r="J1298" s="7"/>
      <c r="K1298" s="7"/>
      <c r="L1298" s="7"/>
      <c r="M1298" s="7"/>
      <c r="N1298" s="7"/>
    </row>
    <row r="1299" spans="1:14" ht="15" customHeight="1">
      <c r="B1299" s="145" t="s">
        <v>295</v>
      </c>
      <c r="C1299" s="145"/>
      <c r="D1299" s="154"/>
      <c r="E1299" s="154"/>
      <c r="F1299" s="154"/>
      <c r="G1299" s="154"/>
      <c r="H1299" s="154"/>
      <c r="I1299" s="155"/>
      <c r="J1299" s="15"/>
      <c r="K1299" s="15"/>
      <c r="L1299" s="15"/>
      <c r="M1299" s="15"/>
      <c r="N1299" s="15"/>
    </row>
    <row r="1300" spans="1:14" ht="15" customHeight="1">
      <c r="B1300" s="163">
        <v>2016</v>
      </c>
      <c r="C1300" s="251"/>
      <c r="D1300" s="146">
        <v>4163</v>
      </c>
      <c r="E1300" s="146">
        <v>330101</v>
      </c>
      <c r="F1300" s="146">
        <v>364106</v>
      </c>
      <c r="G1300" s="146">
        <v>13599</v>
      </c>
      <c r="H1300" s="146">
        <v>1974</v>
      </c>
      <c r="I1300" s="147">
        <v>25.64</v>
      </c>
      <c r="J1300" s="15"/>
      <c r="K1300" s="15"/>
      <c r="L1300" s="15"/>
      <c r="M1300" s="15"/>
      <c r="N1300" s="15"/>
    </row>
    <row r="1301" spans="1:14" ht="15" customHeight="1">
      <c r="B1301" s="163">
        <v>2015</v>
      </c>
      <c r="C1301" s="163"/>
      <c r="D1301" s="146">
        <v>3779</v>
      </c>
      <c r="E1301" s="146">
        <v>243899</v>
      </c>
      <c r="F1301" s="146">
        <v>329044</v>
      </c>
      <c r="G1301" s="146">
        <v>13519</v>
      </c>
      <c r="H1301" s="146">
        <v>1370</v>
      </c>
      <c r="I1301" s="147">
        <v>23.19</v>
      </c>
      <c r="J1301" s="15"/>
      <c r="K1301" s="15"/>
      <c r="L1301" s="15"/>
      <c r="M1301" s="15"/>
      <c r="N1301" s="15"/>
    </row>
    <row r="1302" spans="1:14" ht="15" customHeight="1">
      <c r="B1302" s="163">
        <v>2014</v>
      </c>
      <c r="C1302" s="163"/>
      <c r="D1302" s="146">
        <v>3392</v>
      </c>
      <c r="E1302" s="146">
        <v>159535</v>
      </c>
      <c r="F1302" s="146">
        <v>199258</v>
      </c>
      <c r="G1302" s="146">
        <v>5618</v>
      </c>
      <c r="H1302" s="146">
        <v>1820</v>
      </c>
      <c r="I1302" s="147">
        <v>17.670000000000002</v>
      </c>
      <c r="J1302" s="15"/>
      <c r="K1302" s="15"/>
      <c r="L1302" s="15"/>
      <c r="M1302" s="15"/>
      <c r="N1302" s="15"/>
    </row>
    <row r="1303" spans="1:14" ht="15" customHeight="1">
      <c r="B1303" s="163">
        <v>2013</v>
      </c>
      <c r="C1303" s="163"/>
      <c r="D1303" s="146">
        <v>3255</v>
      </c>
      <c r="E1303" s="146">
        <v>82370</v>
      </c>
      <c r="F1303" s="146">
        <v>176554</v>
      </c>
      <c r="G1303" s="146">
        <v>7447</v>
      </c>
      <c r="H1303" s="146">
        <v>1124</v>
      </c>
      <c r="I1303" s="147">
        <v>9.58</v>
      </c>
      <c r="J1303" s="15"/>
      <c r="K1303" s="15"/>
      <c r="L1303" s="15"/>
      <c r="M1303" s="15"/>
      <c r="N1303" s="15"/>
    </row>
    <row r="1304" spans="1:14" s="15" customFormat="1" ht="15" customHeight="1" collapsed="1">
      <c r="A1304" s="21"/>
      <c r="B1304" s="144">
        <v>2012</v>
      </c>
      <c r="C1304" s="144"/>
      <c r="D1304" s="146">
        <v>3396</v>
      </c>
      <c r="E1304" s="146">
        <v>189869</v>
      </c>
      <c r="F1304" s="146">
        <v>278906</v>
      </c>
      <c r="G1304" s="146">
        <v>14691</v>
      </c>
      <c r="H1304" s="146">
        <v>1208</v>
      </c>
      <c r="I1304" s="147">
        <v>24.56</v>
      </c>
      <c r="J1304" s="7"/>
      <c r="K1304" s="7"/>
      <c r="L1304" s="7"/>
      <c r="M1304" s="7"/>
      <c r="N1304" s="7"/>
    </row>
    <row r="1305" spans="1:14" s="15" customFormat="1" ht="15" customHeight="1">
      <c r="A1305" s="21"/>
      <c r="B1305" s="144">
        <v>2011</v>
      </c>
      <c r="C1305" s="144"/>
      <c r="D1305" s="146">
        <v>3686</v>
      </c>
      <c r="E1305" s="146">
        <v>237851</v>
      </c>
      <c r="F1305" s="146">
        <v>310177</v>
      </c>
      <c r="G1305" s="146">
        <v>3844</v>
      </c>
      <c r="H1305" s="146">
        <v>1151</v>
      </c>
      <c r="I1305" s="147">
        <v>25.54</v>
      </c>
      <c r="J1305" s="7"/>
      <c r="K1305" s="7"/>
      <c r="L1305" s="7"/>
      <c r="M1305" s="7"/>
      <c r="N1305" s="7"/>
    </row>
    <row r="1306" spans="1:14" s="15" customFormat="1" ht="15" customHeight="1">
      <c r="A1306" s="21"/>
      <c r="B1306" s="144">
        <v>2010</v>
      </c>
      <c r="C1306" s="144"/>
      <c r="D1306" s="146">
        <v>3761</v>
      </c>
      <c r="E1306" s="146">
        <v>221466</v>
      </c>
      <c r="F1306" s="146">
        <v>272852</v>
      </c>
      <c r="G1306" s="146">
        <v>5937</v>
      </c>
      <c r="H1306" s="146">
        <v>940</v>
      </c>
      <c r="I1306" s="147">
        <v>23.68</v>
      </c>
      <c r="J1306" s="7"/>
      <c r="K1306" s="7"/>
      <c r="L1306" s="7"/>
      <c r="M1306" s="7"/>
      <c r="N1306" s="7"/>
    </row>
    <row r="1307" spans="1:14" s="15" customFormat="1" ht="15" customHeight="1">
      <c r="A1307" s="21"/>
      <c r="B1307" s="144">
        <v>2009</v>
      </c>
      <c r="C1307" s="144"/>
      <c r="D1307" s="146">
        <v>3771</v>
      </c>
      <c r="E1307" s="146">
        <v>323950</v>
      </c>
      <c r="F1307" s="146">
        <v>401399</v>
      </c>
      <c r="G1307" s="146">
        <v>8455</v>
      </c>
      <c r="H1307" s="146" t="s">
        <v>69</v>
      </c>
      <c r="I1307" s="147">
        <v>33.520000000000003</v>
      </c>
      <c r="J1307" s="7"/>
      <c r="K1307" s="7"/>
      <c r="L1307" s="7"/>
      <c r="M1307" s="7"/>
      <c r="N1307" s="7"/>
    </row>
    <row r="1308" spans="1:14" ht="15" customHeight="1">
      <c r="B1308" s="144">
        <v>2008</v>
      </c>
      <c r="C1308" s="144"/>
      <c r="D1308" s="146">
        <v>3862</v>
      </c>
      <c r="E1308" s="146">
        <v>321171</v>
      </c>
      <c r="F1308" s="146">
        <v>406865</v>
      </c>
      <c r="G1308" s="146">
        <v>12339</v>
      </c>
      <c r="H1308" s="146" t="s">
        <v>69</v>
      </c>
      <c r="I1308" s="147">
        <v>33.369999999999997</v>
      </c>
    </row>
    <row r="1309" spans="1:14" ht="15" customHeight="1">
      <c r="B1309" s="145" t="s">
        <v>296</v>
      </c>
      <c r="C1309" s="145"/>
      <c r="D1309" s="154"/>
      <c r="E1309" s="154"/>
      <c r="F1309" s="154"/>
      <c r="G1309" s="154"/>
      <c r="H1309" s="154"/>
      <c r="I1309" s="155"/>
      <c r="J1309" s="15"/>
      <c r="K1309" s="15"/>
      <c r="L1309" s="15"/>
      <c r="M1309" s="15"/>
      <c r="N1309" s="15"/>
    </row>
    <row r="1310" spans="1:14" ht="15" customHeight="1">
      <c r="B1310" s="163">
        <v>2016</v>
      </c>
      <c r="C1310" s="251"/>
      <c r="D1310" s="146">
        <v>436</v>
      </c>
      <c r="E1310" s="146">
        <v>258889</v>
      </c>
      <c r="F1310" s="146">
        <v>332027</v>
      </c>
      <c r="G1310" s="146">
        <v>9161</v>
      </c>
      <c r="H1310" s="146">
        <v>1479</v>
      </c>
      <c r="I1310" s="147">
        <v>25.77</v>
      </c>
      <c r="J1310" s="15"/>
      <c r="K1310" s="15"/>
      <c r="L1310" s="15"/>
      <c r="M1310" s="15"/>
      <c r="N1310" s="15"/>
    </row>
    <row r="1311" spans="1:14" ht="15" customHeight="1">
      <c r="B1311" s="163">
        <v>2015</v>
      </c>
      <c r="C1311" s="163"/>
      <c r="D1311" s="146">
        <v>389</v>
      </c>
      <c r="E1311" s="146">
        <v>169276</v>
      </c>
      <c r="F1311" s="146">
        <v>228824</v>
      </c>
      <c r="G1311" s="146">
        <v>9115</v>
      </c>
      <c r="H1311" s="146">
        <v>6645</v>
      </c>
      <c r="I1311" s="147">
        <v>21.01</v>
      </c>
      <c r="J1311" s="15"/>
      <c r="K1311" s="15"/>
      <c r="L1311" s="15"/>
      <c r="M1311" s="15"/>
      <c r="N1311" s="15"/>
    </row>
    <row r="1312" spans="1:14" ht="15" customHeight="1">
      <c r="B1312" s="163">
        <v>2014</v>
      </c>
      <c r="C1312" s="163"/>
      <c r="D1312" s="146">
        <v>354</v>
      </c>
      <c r="E1312" s="146">
        <v>74486</v>
      </c>
      <c r="F1312" s="146">
        <v>94288</v>
      </c>
      <c r="G1312" s="146">
        <v>9300</v>
      </c>
      <c r="H1312" s="146">
        <v>1850</v>
      </c>
      <c r="I1312" s="147">
        <v>10.19</v>
      </c>
      <c r="J1312" s="15"/>
      <c r="K1312" s="15"/>
      <c r="L1312" s="15"/>
      <c r="M1312" s="15"/>
      <c r="N1312" s="15"/>
    </row>
    <row r="1313" spans="1:14" s="15" customFormat="1" ht="15" customHeight="1" collapsed="1">
      <c r="A1313" s="21"/>
      <c r="B1313" s="163">
        <v>2013</v>
      </c>
      <c r="C1313" s="163"/>
      <c r="D1313" s="146">
        <v>344</v>
      </c>
      <c r="E1313" s="146">
        <v>124396</v>
      </c>
      <c r="F1313" s="146">
        <v>139916</v>
      </c>
      <c r="G1313" s="146">
        <v>7211</v>
      </c>
      <c r="H1313" s="146">
        <v>5251</v>
      </c>
      <c r="I1313" s="147">
        <v>20.58</v>
      </c>
    </row>
    <row r="1314" spans="1:14" s="15" customFormat="1" ht="15" customHeight="1">
      <c r="A1314" s="21"/>
      <c r="B1314" s="144">
        <v>2012</v>
      </c>
      <c r="C1314" s="144"/>
      <c r="D1314" s="146">
        <v>326</v>
      </c>
      <c r="E1314" s="146">
        <v>53266</v>
      </c>
      <c r="F1314" s="146">
        <v>106201</v>
      </c>
      <c r="G1314" s="146">
        <v>6412</v>
      </c>
      <c r="H1314" s="146">
        <v>480</v>
      </c>
      <c r="I1314" s="147">
        <v>9.0399999999999991</v>
      </c>
      <c r="J1314" s="7"/>
      <c r="K1314" s="7"/>
      <c r="L1314" s="7"/>
      <c r="M1314" s="7"/>
      <c r="N1314" s="7"/>
    </row>
    <row r="1315" spans="1:14" s="15" customFormat="1" ht="15" customHeight="1">
      <c r="A1315" s="21"/>
      <c r="B1315" s="144">
        <v>2011</v>
      </c>
      <c r="C1315" s="144"/>
      <c r="D1315" s="146">
        <v>359</v>
      </c>
      <c r="E1315" s="146">
        <v>27422</v>
      </c>
      <c r="F1315" s="146">
        <v>118959</v>
      </c>
      <c r="G1315" s="146">
        <v>2677</v>
      </c>
      <c r="H1315" s="146">
        <v>1111</v>
      </c>
      <c r="I1315" s="147">
        <v>4.2699999999999996</v>
      </c>
      <c r="J1315" s="7"/>
      <c r="K1315" s="7"/>
      <c r="L1315" s="7"/>
      <c r="M1315" s="7"/>
      <c r="N1315" s="7"/>
    </row>
    <row r="1316" spans="1:14" s="15" customFormat="1" ht="15" customHeight="1">
      <c r="A1316" s="21"/>
      <c r="B1316" s="144">
        <v>2010</v>
      </c>
      <c r="C1316" s="144"/>
      <c r="D1316" s="146">
        <v>362</v>
      </c>
      <c r="E1316" s="146">
        <v>186997</v>
      </c>
      <c r="F1316" s="146">
        <v>244984</v>
      </c>
      <c r="G1316" s="146">
        <v>2968</v>
      </c>
      <c r="H1316" s="146">
        <v>1266</v>
      </c>
      <c r="I1316" s="147">
        <v>30.42</v>
      </c>
      <c r="J1316" s="7"/>
      <c r="K1316" s="7"/>
      <c r="L1316" s="7"/>
      <c r="M1316" s="7"/>
      <c r="N1316" s="7"/>
    </row>
    <row r="1317" spans="1:14" ht="15" customHeight="1">
      <c r="B1317" s="144">
        <v>2009</v>
      </c>
      <c r="C1317" s="144"/>
      <c r="D1317" s="146">
        <v>359</v>
      </c>
      <c r="E1317" s="146">
        <v>280683</v>
      </c>
      <c r="F1317" s="146">
        <v>303207</v>
      </c>
      <c r="G1317" s="146">
        <v>5947</v>
      </c>
      <c r="H1317" s="146" t="s">
        <v>69</v>
      </c>
      <c r="I1317" s="147">
        <v>46.16</v>
      </c>
    </row>
    <row r="1318" spans="1:14" ht="15" customHeight="1">
      <c r="B1318" s="144">
        <v>2008</v>
      </c>
      <c r="C1318" s="144"/>
      <c r="D1318" s="146">
        <v>358</v>
      </c>
      <c r="E1318" s="146">
        <v>292737</v>
      </c>
      <c r="F1318" s="146">
        <v>327728</v>
      </c>
      <c r="G1318" s="146">
        <v>5281</v>
      </c>
      <c r="H1318" s="146" t="s">
        <v>69</v>
      </c>
      <c r="I1318" s="147">
        <v>44.57</v>
      </c>
    </row>
    <row r="1319" spans="1:14" ht="15" customHeight="1">
      <c r="B1319" s="141" t="s">
        <v>297</v>
      </c>
      <c r="C1319" s="141"/>
      <c r="D1319" s="152"/>
      <c r="E1319" s="152"/>
      <c r="F1319" s="152"/>
      <c r="G1319" s="152"/>
      <c r="H1319" s="152"/>
      <c r="I1319" s="153"/>
      <c r="J1319" s="14"/>
      <c r="K1319" s="14"/>
      <c r="L1319" s="14"/>
      <c r="M1319" s="14"/>
      <c r="N1319" s="14"/>
    </row>
    <row r="1320" spans="1:14" ht="15" customHeight="1">
      <c r="B1320" s="163">
        <v>2016</v>
      </c>
      <c r="C1320" s="251"/>
      <c r="D1320" s="146">
        <v>49</v>
      </c>
      <c r="E1320" s="146">
        <v>138432</v>
      </c>
      <c r="F1320" s="146">
        <v>161868</v>
      </c>
      <c r="G1320" s="146">
        <v>5853</v>
      </c>
      <c r="H1320" s="146">
        <v>331</v>
      </c>
      <c r="I1320" s="147">
        <v>18.57</v>
      </c>
      <c r="J1320" s="14"/>
      <c r="K1320" s="14"/>
      <c r="L1320" s="14"/>
      <c r="M1320" s="14"/>
      <c r="N1320" s="14"/>
    </row>
    <row r="1321" spans="1:14" ht="15" customHeight="1">
      <c r="B1321" s="163">
        <v>2015</v>
      </c>
      <c r="C1321" s="163"/>
      <c r="D1321" s="146">
        <v>46</v>
      </c>
      <c r="E1321" s="146">
        <v>49376</v>
      </c>
      <c r="F1321" s="146">
        <v>97321</v>
      </c>
      <c r="G1321" s="146">
        <v>5217</v>
      </c>
      <c r="H1321" s="146">
        <v>855</v>
      </c>
      <c r="I1321" s="147">
        <v>7.5</v>
      </c>
      <c r="J1321" s="14"/>
      <c r="K1321" s="14"/>
      <c r="L1321" s="14"/>
      <c r="M1321" s="14"/>
      <c r="N1321" s="14"/>
    </row>
    <row r="1322" spans="1:14" s="15" customFormat="1" ht="15" customHeight="1" collapsed="1">
      <c r="A1322" s="21"/>
      <c r="B1322" s="163">
        <v>2014</v>
      </c>
      <c r="C1322" s="163"/>
      <c r="D1322" s="146">
        <v>44</v>
      </c>
      <c r="E1322" s="146">
        <v>61293</v>
      </c>
      <c r="F1322" s="146">
        <v>66607</v>
      </c>
      <c r="G1322" s="146">
        <v>3662</v>
      </c>
      <c r="H1322" s="146">
        <v>870</v>
      </c>
      <c r="I1322" s="147">
        <v>10.32</v>
      </c>
      <c r="J1322" s="14"/>
      <c r="K1322" s="14"/>
      <c r="L1322" s="14"/>
      <c r="M1322" s="14"/>
      <c r="N1322" s="14"/>
    </row>
    <row r="1323" spans="1:14" s="15" customFormat="1" ht="15" customHeight="1">
      <c r="A1323" s="21"/>
      <c r="B1323" s="163">
        <v>2013</v>
      </c>
      <c r="C1323" s="163"/>
      <c r="D1323" s="146">
        <v>41</v>
      </c>
      <c r="E1323" s="146">
        <v>66115</v>
      </c>
      <c r="F1323" s="146">
        <v>72867</v>
      </c>
      <c r="G1323" s="146">
        <v>2562</v>
      </c>
      <c r="H1323" s="146">
        <v>1042</v>
      </c>
      <c r="I1323" s="147">
        <v>11.95</v>
      </c>
      <c r="J1323" s="14"/>
      <c r="K1323" s="14"/>
      <c r="L1323" s="14"/>
      <c r="M1323" s="14"/>
      <c r="N1323" s="14"/>
    </row>
    <row r="1324" spans="1:14" s="15" customFormat="1" ht="15" customHeight="1">
      <c r="A1324" s="21"/>
      <c r="B1324" s="144">
        <v>2012</v>
      </c>
      <c r="C1324" s="144"/>
      <c r="D1324" s="146">
        <v>41</v>
      </c>
      <c r="E1324" s="146">
        <v>26390</v>
      </c>
      <c r="F1324" s="146">
        <v>44170</v>
      </c>
      <c r="G1324" s="146">
        <v>3427</v>
      </c>
      <c r="H1324" s="146">
        <v>582</v>
      </c>
      <c r="I1324" s="147">
        <v>4.88</v>
      </c>
      <c r="J1324" s="7"/>
      <c r="K1324" s="7"/>
      <c r="L1324" s="7"/>
      <c r="M1324" s="7"/>
      <c r="N1324" s="7"/>
    </row>
    <row r="1325" spans="1:14" s="15" customFormat="1" ht="15" customHeight="1">
      <c r="A1325" s="21"/>
      <c r="B1325" s="144">
        <v>2011</v>
      </c>
      <c r="C1325" s="144"/>
      <c r="D1325" s="146">
        <v>46</v>
      </c>
      <c r="E1325" s="146">
        <v>63322</v>
      </c>
      <c r="F1325" s="146">
        <v>73354</v>
      </c>
      <c r="G1325" s="146">
        <v>3822</v>
      </c>
      <c r="H1325" s="146">
        <v>977</v>
      </c>
      <c r="I1325" s="147">
        <v>10.26</v>
      </c>
      <c r="J1325" s="7"/>
      <c r="K1325" s="7"/>
      <c r="L1325" s="7"/>
      <c r="M1325" s="7"/>
      <c r="N1325" s="7"/>
    </row>
    <row r="1326" spans="1:14" ht="15" customHeight="1">
      <c r="B1326" s="144">
        <v>2010</v>
      </c>
      <c r="C1326" s="144"/>
      <c r="D1326" s="146">
        <v>45</v>
      </c>
      <c r="E1326" s="146">
        <v>62269</v>
      </c>
      <c r="F1326" s="146">
        <v>79119</v>
      </c>
      <c r="G1326" s="146">
        <v>9554</v>
      </c>
      <c r="H1326" s="146">
        <v>940</v>
      </c>
      <c r="I1326" s="147">
        <v>9.8699999999999992</v>
      </c>
    </row>
    <row r="1327" spans="1:14" ht="15" customHeight="1">
      <c r="B1327" s="144">
        <v>2009</v>
      </c>
      <c r="C1327" s="144"/>
      <c r="D1327" s="146">
        <v>46</v>
      </c>
      <c r="E1327" s="146">
        <v>121195</v>
      </c>
      <c r="F1327" s="146">
        <v>139627</v>
      </c>
      <c r="G1327" s="146">
        <v>5485</v>
      </c>
      <c r="H1327" s="146" t="s">
        <v>69</v>
      </c>
      <c r="I1327" s="147">
        <v>18.989999999999998</v>
      </c>
    </row>
    <row r="1328" spans="1:14" ht="15" customHeight="1">
      <c r="B1328" s="144">
        <v>2008</v>
      </c>
      <c r="C1328" s="144"/>
      <c r="D1328" s="146">
        <v>49</v>
      </c>
      <c r="E1328" s="146">
        <v>230448</v>
      </c>
      <c r="F1328" s="146">
        <v>238966</v>
      </c>
      <c r="G1328" s="146">
        <v>12964</v>
      </c>
      <c r="H1328" s="146" t="s">
        <v>69</v>
      </c>
      <c r="I1328" s="147">
        <v>34.82</v>
      </c>
    </row>
    <row r="1329" spans="1:14" ht="15" customHeight="1">
      <c r="B1329" s="138" t="s">
        <v>40</v>
      </c>
      <c r="C1329" s="138"/>
      <c r="D1329" s="150"/>
      <c r="E1329" s="150"/>
      <c r="F1329" s="150"/>
      <c r="G1329" s="150"/>
      <c r="H1329" s="150"/>
      <c r="I1329" s="151"/>
      <c r="J1329" s="13"/>
      <c r="K1329" s="13"/>
      <c r="L1329" s="13"/>
      <c r="M1329" s="13"/>
      <c r="N1329" s="13"/>
    </row>
    <row r="1330" spans="1:14" ht="15" customHeight="1">
      <c r="B1330" s="141" t="s">
        <v>298</v>
      </c>
      <c r="C1330" s="141"/>
      <c r="D1330" s="152"/>
      <c r="E1330" s="152"/>
      <c r="F1330" s="152"/>
      <c r="G1330" s="152"/>
      <c r="H1330" s="152"/>
      <c r="I1330" s="153"/>
      <c r="J1330" s="14"/>
      <c r="K1330" s="14"/>
      <c r="L1330" s="14"/>
      <c r="M1330" s="14"/>
      <c r="N1330" s="14"/>
    </row>
    <row r="1331" spans="1:14" s="14" customFormat="1" ht="15" customHeight="1" collapsed="1">
      <c r="A1331" s="21"/>
      <c r="B1331" s="163">
        <v>2016</v>
      </c>
      <c r="C1331" s="251"/>
      <c r="D1331" s="146">
        <v>28078</v>
      </c>
      <c r="E1331" s="146">
        <v>234770</v>
      </c>
      <c r="F1331" s="146">
        <v>269940</v>
      </c>
      <c r="G1331" s="146">
        <v>12604</v>
      </c>
      <c r="H1331" s="146">
        <v>1291</v>
      </c>
      <c r="I1331" s="147">
        <v>24.71</v>
      </c>
    </row>
    <row r="1332" spans="1:14" s="14" customFormat="1" ht="15" customHeight="1">
      <c r="A1332" s="21"/>
      <c r="B1332" s="163">
        <v>2015</v>
      </c>
      <c r="C1332" s="163"/>
      <c r="D1332" s="146">
        <v>27268</v>
      </c>
      <c r="E1332" s="146">
        <v>170850</v>
      </c>
      <c r="F1332" s="146">
        <v>237249</v>
      </c>
      <c r="G1332" s="146">
        <v>7127</v>
      </c>
      <c r="H1332" s="146">
        <v>1236</v>
      </c>
      <c r="I1332" s="147">
        <v>22.28</v>
      </c>
    </row>
    <row r="1333" spans="1:14" s="14" customFormat="1" ht="15" customHeight="1">
      <c r="A1333" s="21"/>
      <c r="B1333" s="163">
        <v>2014</v>
      </c>
      <c r="C1333" s="163"/>
      <c r="D1333" s="146">
        <v>26173</v>
      </c>
      <c r="E1333" s="146">
        <v>160604</v>
      </c>
      <c r="F1333" s="146">
        <v>183293</v>
      </c>
      <c r="G1333" s="146">
        <v>7331</v>
      </c>
      <c r="H1333" s="146">
        <v>1415</v>
      </c>
      <c r="I1333" s="147">
        <v>24.62</v>
      </c>
    </row>
    <row r="1334" spans="1:14" s="14" customFormat="1" ht="15" customHeight="1">
      <c r="A1334" s="21"/>
      <c r="B1334" s="163">
        <v>2013</v>
      </c>
      <c r="C1334" s="163"/>
      <c r="D1334" s="146">
        <v>26163</v>
      </c>
      <c r="E1334" s="146">
        <v>169576</v>
      </c>
      <c r="F1334" s="146">
        <v>204574</v>
      </c>
      <c r="G1334" s="146">
        <v>7837</v>
      </c>
      <c r="H1334" s="146">
        <v>1468</v>
      </c>
      <c r="I1334" s="147">
        <v>28.68</v>
      </c>
    </row>
    <row r="1335" spans="1:14" ht="15" customHeight="1">
      <c r="B1335" s="144">
        <v>2012</v>
      </c>
      <c r="C1335" s="144"/>
      <c r="D1335" s="146">
        <v>26611</v>
      </c>
      <c r="E1335" s="146">
        <v>126111</v>
      </c>
      <c r="F1335" s="146">
        <v>174570</v>
      </c>
      <c r="G1335" s="146">
        <v>6342</v>
      </c>
      <c r="H1335" s="146">
        <v>1145</v>
      </c>
      <c r="I1335" s="147">
        <v>20.2</v>
      </c>
    </row>
    <row r="1336" spans="1:14" ht="15" customHeight="1">
      <c r="B1336" s="144">
        <v>2011</v>
      </c>
      <c r="C1336" s="144"/>
      <c r="D1336" s="146">
        <v>27099</v>
      </c>
      <c r="E1336" s="146">
        <v>158298</v>
      </c>
      <c r="F1336" s="146">
        <v>234839</v>
      </c>
      <c r="G1336" s="146">
        <v>4734</v>
      </c>
      <c r="H1336" s="146">
        <v>781</v>
      </c>
      <c r="I1336" s="147">
        <v>19.510000000000002</v>
      </c>
    </row>
    <row r="1337" spans="1:14" ht="15" customHeight="1">
      <c r="B1337" s="144">
        <v>2010</v>
      </c>
      <c r="C1337" s="144"/>
      <c r="D1337" s="146">
        <v>27035</v>
      </c>
      <c r="E1337" s="146">
        <v>234909</v>
      </c>
      <c r="F1337" s="146">
        <v>259711</v>
      </c>
      <c r="G1337" s="146">
        <v>6416</v>
      </c>
      <c r="H1337" s="146">
        <v>1163</v>
      </c>
      <c r="I1337" s="147">
        <v>27.72</v>
      </c>
    </row>
    <row r="1338" spans="1:14" ht="15" customHeight="1">
      <c r="B1338" s="144">
        <v>2009</v>
      </c>
      <c r="C1338" s="144"/>
      <c r="D1338" s="146">
        <v>28018</v>
      </c>
      <c r="E1338" s="146">
        <v>196897</v>
      </c>
      <c r="F1338" s="146">
        <v>247888</v>
      </c>
      <c r="G1338" s="146">
        <v>10753</v>
      </c>
      <c r="H1338" s="146" t="s">
        <v>69</v>
      </c>
      <c r="I1338" s="147">
        <v>23.12</v>
      </c>
    </row>
    <row r="1339" spans="1:14" ht="15" customHeight="1">
      <c r="B1339" s="144">
        <v>2008</v>
      </c>
      <c r="C1339" s="144"/>
      <c r="D1339" s="146">
        <v>28528</v>
      </c>
      <c r="E1339" s="146">
        <v>254251</v>
      </c>
      <c r="F1339" s="146">
        <v>294545</v>
      </c>
      <c r="G1339" s="146">
        <v>12572</v>
      </c>
      <c r="H1339" s="146" t="s">
        <v>69</v>
      </c>
      <c r="I1339" s="147">
        <v>29.76</v>
      </c>
    </row>
    <row r="1340" spans="1:14" s="13" customFormat="1" ht="15" customHeight="1">
      <c r="A1340" s="21"/>
      <c r="B1340" s="141" t="s">
        <v>299</v>
      </c>
      <c r="C1340" s="141"/>
      <c r="D1340" s="152"/>
      <c r="E1340" s="152"/>
      <c r="F1340" s="152"/>
      <c r="G1340" s="152"/>
      <c r="H1340" s="152"/>
      <c r="I1340" s="153"/>
      <c r="J1340" s="14"/>
      <c r="K1340" s="14"/>
      <c r="L1340" s="14"/>
      <c r="M1340" s="14"/>
      <c r="N1340" s="14"/>
    </row>
    <row r="1341" spans="1:14" s="14" customFormat="1" ht="15" customHeight="1" collapsed="1">
      <c r="A1341" s="21"/>
      <c r="B1341" s="163">
        <v>2016</v>
      </c>
      <c r="C1341" s="251"/>
      <c r="D1341" s="146">
        <v>18764</v>
      </c>
      <c r="E1341" s="146">
        <v>105439</v>
      </c>
      <c r="F1341" s="146">
        <v>144671</v>
      </c>
      <c r="G1341" s="146">
        <v>3776</v>
      </c>
      <c r="H1341" s="146">
        <v>681</v>
      </c>
      <c r="I1341" s="147">
        <v>17.82</v>
      </c>
    </row>
    <row r="1342" spans="1:14" s="14" customFormat="1" ht="15" customHeight="1">
      <c r="A1342" s="21"/>
      <c r="B1342" s="163">
        <v>2015</v>
      </c>
      <c r="C1342" s="163"/>
      <c r="D1342" s="146">
        <v>18182</v>
      </c>
      <c r="E1342" s="146">
        <v>132585</v>
      </c>
      <c r="F1342" s="146">
        <v>167219</v>
      </c>
      <c r="G1342" s="146">
        <v>9747</v>
      </c>
      <c r="H1342" s="146">
        <v>6054</v>
      </c>
      <c r="I1342" s="147">
        <v>26.73</v>
      </c>
    </row>
    <row r="1343" spans="1:14" s="14" customFormat="1" ht="15" customHeight="1">
      <c r="A1343" s="21"/>
      <c r="B1343" s="163">
        <v>2014</v>
      </c>
      <c r="C1343" s="163"/>
      <c r="D1343" s="146">
        <v>17555</v>
      </c>
      <c r="E1343" s="146">
        <v>97869</v>
      </c>
      <c r="F1343" s="146">
        <v>123880</v>
      </c>
      <c r="G1343" s="146">
        <v>7198</v>
      </c>
      <c r="H1343" s="146">
        <v>885</v>
      </c>
      <c r="I1343" s="147">
        <v>21.03</v>
      </c>
    </row>
    <row r="1344" spans="1:14" s="14" customFormat="1" ht="15" customHeight="1">
      <c r="A1344" s="21"/>
      <c r="B1344" s="163">
        <v>2013</v>
      </c>
      <c r="C1344" s="163"/>
      <c r="D1344" s="146">
        <v>17374</v>
      </c>
      <c r="E1344" s="146">
        <v>143719</v>
      </c>
      <c r="F1344" s="146">
        <v>166477</v>
      </c>
      <c r="G1344" s="146">
        <v>3845</v>
      </c>
      <c r="H1344" s="146">
        <v>890</v>
      </c>
      <c r="I1344" s="147">
        <v>35.86</v>
      </c>
    </row>
    <row r="1345" spans="1:14" ht="15" customHeight="1">
      <c r="B1345" s="144">
        <v>2012</v>
      </c>
      <c r="C1345" s="144"/>
      <c r="D1345" s="146">
        <v>17807</v>
      </c>
      <c r="E1345" s="146">
        <v>106819</v>
      </c>
      <c r="F1345" s="146">
        <v>130246</v>
      </c>
      <c r="G1345" s="146">
        <v>2266</v>
      </c>
      <c r="H1345" s="146">
        <v>627</v>
      </c>
      <c r="I1345" s="147">
        <v>24.95</v>
      </c>
    </row>
    <row r="1346" spans="1:14" ht="15" customHeight="1">
      <c r="B1346" s="144">
        <v>2011</v>
      </c>
      <c r="C1346" s="144"/>
      <c r="D1346" s="146">
        <v>18312</v>
      </c>
      <c r="E1346" s="146">
        <v>104638</v>
      </c>
      <c r="F1346" s="146">
        <v>125926</v>
      </c>
      <c r="G1346" s="146">
        <v>1714</v>
      </c>
      <c r="H1346" s="146">
        <v>486</v>
      </c>
      <c r="I1346" s="147">
        <v>18.78</v>
      </c>
    </row>
    <row r="1347" spans="1:14" ht="15" customHeight="1">
      <c r="B1347" s="144">
        <v>2010</v>
      </c>
      <c r="C1347" s="144"/>
      <c r="D1347" s="146">
        <v>18303</v>
      </c>
      <c r="E1347" s="146">
        <v>140867</v>
      </c>
      <c r="F1347" s="146">
        <v>173799</v>
      </c>
      <c r="G1347" s="146">
        <v>4589</v>
      </c>
      <c r="H1347" s="146">
        <v>526</v>
      </c>
      <c r="I1347" s="147">
        <v>23.91</v>
      </c>
    </row>
    <row r="1348" spans="1:14" ht="15" customHeight="1">
      <c r="B1348" s="144">
        <v>2009</v>
      </c>
      <c r="C1348" s="144"/>
      <c r="D1348" s="146">
        <v>19135</v>
      </c>
      <c r="E1348" s="146">
        <v>160034</v>
      </c>
      <c r="F1348" s="146">
        <v>189640</v>
      </c>
      <c r="G1348" s="146">
        <v>4863</v>
      </c>
      <c r="H1348" s="146" t="s">
        <v>69</v>
      </c>
      <c r="I1348" s="147">
        <v>26.17</v>
      </c>
    </row>
    <row r="1349" spans="1:14" ht="15" customHeight="1">
      <c r="B1349" s="144">
        <v>2008</v>
      </c>
      <c r="C1349" s="144"/>
      <c r="D1349" s="146">
        <v>19758</v>
      </c>
      <c r="E1349" s="146">
        <v>177370</v>
      </c>
      <c r="F1349" s="146">
        <v>223547</v>
      </c>
      <c r="G1349" s="146">
        <v>6665</v>
      </c>
      <c r="H1349" s="146" t="s">
        <v>69</v>
      </c>
      <c r="I1349" s="147">
        <v>29.04</v>
      </c>
    </row>
    <row r="1350" spans="1:14" s="14" customFormat="1" ht="15" customHeight="1" collapsed="1">
      <c r="A1350" s="21"/>
      <c r="B1350" s="141" t="s">
        <v>300</v>
      </c>
      <c r="C1350" s="141"/>
      <c r="D1350" s="152"/>
      <c r="E1350" s="152"/>
      <c r="F1350" s="152"/>
      <c r="G1350" s="152"/>
      <c r="H1350" s="152"/>
      <c r="I1350" s="153"/>
    </row>
    <row r="1351" spans="1:14" s="14" customFormat="1" ht="15" customHeight="1">
      <c r="A1351" s="21"/>
      <c r="B1351" s="163">
        <v>2016</v>
      </c>
      <c r="C1351" s="251"/>
      <c r="D1351" s="146">
        <v>26104</v>
      </c>
      <c r="E1351" s="146">
        <v>519094</v>
      </c>
      <c r="F1351" s="146">
        <v>588184</v>
      </c>
      <c r="G1351" s="146">
        <v>18853</v>
      </c>
      <c r="H1351" s="146">
        <v>1846</v>
      </c>
      <c r="I1351" s="147">
        <v>28.26</v>
      </c>
    </row>
    <row r="1352" spans="1:14" s="14" customFormat="1" ht="15" customHeight="1">
      <c r="A1352" s="21"/>
      <c r="B1352" s="163">
        <v>2015</v>
      </c>
      <c r="C1352" s="163"/>
      <c r="D1352" s="146">
        <v>23710</v>
      </c>
      <c r="E1352" s="146">
        <v>334858</v>
      </c>
      <c r="F1352" s="146">
        <v>438460</v>
      </c>
      <c r="G1352" s="146">
        <v>17634</v>
      </c>
      <c r="H1352" s="146">
        <v>1902</v>
      </c>
      <c r="I1352" s="147">
        <v>21.41</v>
      </c>
    </row>
    <row r="1353" spans="1:14" s="14" customFormat="1" ht="15" customHeight="1">
      <c r="A1353" s="21"/>
      <c r="B1353" s="163">
        <v>2014</v>
      </c>
      <c r="C1353" s="163"/>
      <c r="D1353" s="146">
        <v>21187</v>
      </c>
      <c r="E1353" s="146">
        <v>221416</v>
      </c>
      <c r="F1353" s="146">
        <v>282531</v>
      </c>
      <c r="G1353" s="146">
        <v>16837</v>
      </c>
      <c r="H1353" s="146">
        <v>3026</v>
      </c>
      <c r="I1353" s="147">
        <v>16.02</v>
      </c>
    </row>
    <row r="1354" spans="1:14" ht="15" customHeight="1">
      <c r="B1354" s="163">
        <v>2013</v>
      </c>
      <c r="C1354" s="163"/>
      <c r="D1354" s="146">
        <v>20486</v>
      </c>
      <c r="E1354" s="146">
        <v>163430</v>
      </c>
      <c r="F1354" s="146">
        <v>268663</v>
      </c>
      <c r="G1354" s="146">
        <v>6518</v>
      </c>
      <c r="H1354" s="146">
        <v>1821</v>
      </c>
      <c r="I1354" s="147">
        <v>12.39</v>
      </c>
      <c r="J1354" s="14"/>
      <c r="K1354" s="14"/>
      <c r="L1354" s="14"/>
      <c r="M1354" s="14"/>
      <c r="N1354" s="14"/>
    </row>
    <row r="1355" spans="1:14" ht="15" customHeight="1">
      <c r="B1355" s="144">
        <v>2012</v>
      </c>
      <c r="C1355" s="144"/>
      <c r="D1355" s="146">
        <v>20998</v>
      </c>
      <c r="E1355" s="146">
        <v>294505</v>
      </c>
      <c r="F1355" s="146">
        <v>382891</v>
      </c>
      <c r="G1355" s="146">
        <v>18580</v>
      </c>
      <c r="H1355" s="146">
        <v>1435</v>
      </c>
      <c r="I1355" s="147">
        <v>23.88</v>
      </c>
    </row>
    <row r="1356" spans="1:14" ht="15" customHeight="1">
      <c r="B1356" s="144">
        <v>2011</v>
      </c>
      <c r="C1356" s="144"/>
      <c r="D1356" s="146">
        <v>21380</v>
      </c>
      <c r="E1356" s="146">
        <v>307000</v>
      </c>
      <c r="F1356" s="146">
        <v>387135</v>
      </c>
      <c r="G1356" s="146">
        <v>8459</v>
      </c>
      <c r="H1356" s="146">
        <v>1472</v>
      </c>
      <c r="I1356" s="147">
        <v>20.23</v>
      </c>
    </row>
    <row r="1357" spans="1:14" ht="15" customHeight="1">
      <c r="B1357" s="144">
        <v>2010</v>
      </c>
      <c r="C1357" s="144"/>
      <c r="D1357" s="146">
        <v>21655</v>
      </c>
      <c r="E1357" s="146">
        <v>340626</v>
      </c>
      <c r="F1357" s="146">
        <v>437809</v>
      </c>
      <c r="G1357" s="146">
        <v>15386</v>
      </c>
      <c r="H1357" s="146">
        <v>1887</v>
      </c>
      <c r="I1357" s="147">
        <v>22.01</v>
      </c>
    </row>
    <row r="1358" spans="1:14" ht="15" customHeight="1">
      <c r="B1358" s="144">
        <v>2009</v>
      </c>
      <c r="C1358" s="144"/>
      <c r="D1358" s="146">
        <v>22883</v>
      </c>
      <c r="E1358" s="146">
        <v>475879</v>
      </c>
      <c r="F1358" s="146">
        <v>542957</v>
      </c>
      <c r="G1358" s="146">
        <v>16189</v>
      </c>
      <c r="H1358" s="146" t="s">
        <v>69</v>
      </c>
      <c r="I1358" s="147">
        <v>30.3</v>
      </c>
    </row>
    <row r="1359" spans="1:14" s="14" customFormat="1" ht="15" customHeight="1" collapsed="1">
      <c r="A1359" s="21"/>
      <c r="B1359" s="144">
        <v>2008</v>
      </c>
      <c r="C1359" s="144"/>
      <c r="D1359" s="146">
        <v>23241</v>
      </c>
      <c r="E1359" s="146">
        <v>504001</v>
      </c>
      <c r="F1359" s="146">
        <v>568220</v>
      </c>
      <c r="G1359" s="146">
        <v>23665</v>
      </c>
      <c r="H1359" s="146" t="s">
        <v>69</v>
      </c>
      <c r="I1359" s="147">
        <v>31.76</v>
      </c>
      <c r="J1359" s="7"/>
      <c r="K1359" s="7"/>
      <c r="L1359" s="7"/>
      <c r="M1359" s="7"/>
      <c r="N1359" s="7"/>
    </row>
    <row r="1360" spans="1:14" s="14" customFormat="1" ht="15" customHeight="1">
      <c r="A1360" s="21"/>
      <c r="B1360" s="141" t="s">
        <v>301</v>
      </c>
      <c r="C1360" s="141"/>
      <c r="D1360" s="152"/>
      <c r="E1360" s="152"/>
      <c r="F1360" s="152"/>
      <c r="G1360" s="152"/>
      <c r="H1360" s="152"/>
      <c r="I1360" s="153"/>
    </row>
    <row r="1361" spans="1:14" s="14" customFormat="1" ht="15" customHeight="1">
      <c r="A1361" s="21"/>
      <c r="B1361" s="163">
        <v>2016</v>
      </c>
      <c r="C1361" s="251"/>
      <c r="D1361" s="146">
        <v>7255</v>
      </c>
      <c r="E1361" s="146">
        <v>25034</v>
      </c>
      <c r="F1361" s="146">
        <v>33522</v>
      </c>
      <c r="G1361" s="146">
        <v>878</v>
      </c>
      <c r="H1361" s="146">
        <v>317</v>
      </c>
      <c r="I1361" s="147">
        <v>13.02</v>
      </c>
    </row>
    <row r="1362" spans="1:14" s="14" customFormat="1" ht="15" customHeight="1">
      <c r="A1362" s="21"/>
      <c r="B1362" s="163">
        <v>2015</v>
      </c>
      <c r="C1362" s="163"/>
      <c r="D1362" s="146">
        <v>7095</v>
      </c>
      <c r="E1362" s="146">
        <v>34960</v>
      </c>
      <c r="F1362" s="146">
        <v>44373</v>
      </c>
      <c r="G1362" s="146">
        <v>948</v>
      </c>
      <c r="H1362" s="146">
        <v>302</v>
      </c>
      <c r="I1362" s="147">
        <v>21.42</v>
      </c>
    </row>
    <row r="1363" spans="1:14" ht="15" customHeight="1">
      <c r="B1363" s="163">
        <v>2014</v>
      </c>
      <c r="C1363" s="163"/>
      <c r="D1363" s="146">
        <v>6832</v>
      </c>
      <c r="E1363" s="146">
        <v>48486</v>
      </c>
      <c r="F1363" s="146">
        <v>58109</v>
      </c>
      <c r="G1363" s="146">
        <v>652</v>
      </c>
      <c r="H1363" s="146">
        <v>345</v>
      </c>
      <c r="I1363" s="147">
        <v>32.5</v>
      </c>
      <c r="J1363" s="14"/>
      <c r="K1363" s="14"/>
      <c r="L1363" s="14"/>
      <c r="M1363" s="14"/>
      <c r="N1363" s="14"/>
    </row>
    <row r="1364" spans="1:14" ht="15" customHeight="1">
      <c r="B1364" s="163">
        <v>2013</v>
      </c>
      <c r="C1364" s="163"/>
      <c r="D1364" s="146">
        <v>6858</v>
      </c>
      <c r="E1364" s="146">
        <v>39933</v>
      </c>
      <c r="F1364" s="146">
        <v>45826</v>
      </c>
      <c r="G1364" s="146">
        <v>1689</v>
      </c>
      <c r="H1364" s="146">
        <v>308</v>
      </c>
      <c r="I1364" s="147">
        <v>28.7</v>
      </c>
      <c r="J1364" s="14"/>
      <c r="K1364" s="14"/>
      <c r="L1364" s="14"/>
      <c r="M1364" s="14"/>
      <c r="N1364" s="14"/>
    </row>
    <row r="1365" spans="1:14" ht="15" customHeight="1">
      <c r="B1365" s="144">
        <v>2012</v>
      </c>
      <c r="C1365" s="144"/>
      <c r="D1365" s="146">
        <v>7113</v>
      </c>
      <c r="E1365" s="146">
        <v>21312</v>
      </c>
      <c r="F1365" s="146">
        <v>64174</v>
      </c>
      <c r="G1365" s="146">
        <v>1494</v>
      </c>
      <c r="H1365" s="146">
        <v>126</v>
      </c>
      <c r="I1365" s="147">
        <v>13.92</v>
      </c>
    </row>
    <row r="1366" spans="1:14" ht="15" customHeight="1">
      <c r="B1366" s="144">
        <v>2011</v>
      </c>
      <c r="C1366" s="144"/>
      <c r="D1366" s="146">
        <v>7443</v>
      </c>
      <c r="E1366" s="146">
        <v>18514</v>
      </c>
      <c r="F1366" s="146">
        <v>63008</v>
      </c>
      <c r="G1366" s="146">
        <v>984</v>
      </c>
      <c r="H1366" s="146">
        <v>445</v>
      </c>
      <c r="I1366" s="147">
        <v>9.02</v>
      </c>
    </row>
    <row r="1367" spans="1:14" ht="15" customHeight="1">
      <c r="B1367" s="144">
        <v>2010</v>
      </c>
      <c r="C1367" s="144"/>
      <c r="D1367" s="146">
        <v>7441</v>
      </c>
      <c r="E1367" s="146">
        <v>82279</v>
      </c>
      <c r="F1367" s="146">
        <v>98663</v>
      </c>
      <c r="G1367" s="146">
        <v>908</v>
      </c>
      <c r="H1367" s="146">
        <v>357</v>
      </c>
      <c r="I1367" s="147">
        <v>39.28</v>
      </c>
    </row>
    <row r="1368" spans="1:14" s="14" customFormat="1" ht="15" customHeight="1" collapsed="1">
      <c r="A1368" s="21"/>
      <c r="B1368" s="144">
        <v>2009</v>
      </c>
      <c r="C1368" s="144"/>
      <c r="D1368" s="146">
        <v>7758</v>
      </c>
      <c r="E1368" s="146">
        <v>116343</v>
      </c>
      <c r="F1368" s="146">
        <v>132508</v>
      </c>
      <c r="G1368" s="146">
        <v>1487</v>
      </c>
      <c r="H1368" s="146" t="s">
        <v>69</v>
      </c>
      <c r="I1368" s="147">
        <v>54.07</v>
      </c>
      <c r="J1368" s="7"/>
      <c r="K1368" s="7"/>
      <c r="L1368" s="7"/>
      <c r="M1368" s="7"/>
      <c r="N1368" s="7"/>
    </row>
    <row r="1369" spans="1:14" s="14" customFormat="1" ht="15" customHeight="1">
      <c r="A1369" s="21"/>
      <c r="B1369" s="144">
        <v>2008</v>
      </c>
      <c r="C1369" s="144"/>
      <c r="D1369" s="146">
        <v>7948</v>
      </c>
      <c r="E1369" s="146">
        <v>115586</v>
      </c>
      <c r="F1369" s="146">
        <v>126283</v>
      </c>
      <c r="G1369" s="146">
        <v>2758</v>
      </c>
      <c r="H1369" s="146" t="s">
        <v>69</v>
      </c>
      <c r="I1369" s="147">
        <v>52.89</v>
      </c>
      <c r="J1369" s="7"/>
      <c r="K1369" s="7"/>
      <c r="L1369" s="7"/>
      <c r="M1369" s="7"/>
      <c r="N1369" s="7"/>
    </row>
    <row r="1370" spans="1:14" s="14" customFormat="1" ht="15" customHeight="1">
      <c r="A1370" s="21"/>
      <c r="B1370" s="141" t="s">
        <v>302</v>
      </c>
      <c r="C1370" s="141"/>
      <c r="D1370" s="152"/>
      <c r="E1370" s="152"/>
      <c r="F1370" s="152"/>
      <c r="G1370" s="152"/>
      <c r="H1370" s="152"/>
      <c r="I1370" s="153"/>
    </row>
    <row r="1371" spans="1:14" s="14" customFormat="1" ht="15" customHeight="1">
      <c r="A1371" s="21"/>
      <c r="B1371" s="163">
        <v>2016</v>
      </c>
      <c r="C1371" s="251"/>
      <c r="D1371" s="146">
        <v>12476</v>
      </c>
      <c r="E1371" s="146">
        <v>215024</v>
      </c>
      <c r="F1371" s="146">
        <v>258300</v>
      </c>
      <c r="G1371" s="146">
        <v>2134</v>
      </c>
      <c r="H1371" s="146">
        <v>425</v>
      </c>
      <c r="I1371" s="147">
        <v>28.75</v>
      </c>
    </row>
    <row r="1372" spans="1:14" ht="15" customHeight="1">
      <c r="B1372" s="163">
        <v>2015</v>
      </c>
      <c r="C1372" s="163"/>
      <c r="D1372" s="146">
        <v>11210</v>
      </c>
      <c r="E1372" s="146">
        <v>126906</v>
      </c>
      <c r="F1372" s="146">
        <v>161789</v>
      </c>
      <c r="G1372" s="146">
        <v>3951</v>
      </c>
      <c r="H1372" s="146">
        <v>735</v>
      </c>
      <c r="I1372" s="147">
        <v>21.82</v>
      </c>
      <c r="J1372" s="14"/>
      <c r="K1372" s="14"/>
      <c r="L1372" s="14"/>
      <c r="M1372" s="14"/>
      <c r="N1372" s="14"/>
    </row>
    <row r="1373" spans="1:14" ht="15" customHeight="1">
      <c r="B1373" s="163">
        <v>2014</v>
      </c>
      <c r="C1373" s="163"/>
      <c r="D1373" s="146">
        <v>8459</v>
      </c>
      <c r="E1373" s="146">
        <v>62947</v>
      </c>
      <c r="F1373" s="146">
        <v>95638</v>
      </c>
      <c r="G1373" s="146">
        <v>2001</v>
      </c>
      <c r="H1373" s="146">
        <v>567</v>
      </c>
      <c r="I1373" s="147">
        <v>13.03</v>
      </c>
      <c r="J1373" s="14"/>
      <c r="K1373" s="14"/>
      <c r="L1373" s="14"/>
      <c r="M1373" s="14"/>
      <c r="N1373" s="14"/>
    </row>
    <row r="1374" spans="1:14" ht="15" customHeight="1">
      <c r="B1374" s="163">
        <v>2013</v>
      </c>
      <c r="C1374" s="163"/>
      <c r="D1374" s="146">
        <v>7635</v>
      </c>
      <c r="E1374" s="146">
        <v>70996</v>
      </c>
      <c r="F1374" s="146">
        <v>91384</v>
      </c>
      <c r="G1374" s="146">
        <v>6760</v>
      </c>
      <c r="H1374" s="146">
        <v>5058</v>
      </c>
      <c r="I1374" s="147">
        <v>16.760000000000002</v>
      </c>
      <c r="J1374" s="14"/>
      <c r="K1374" s="14"/>
      <c r="L1374" s="14"/>
      <c r="M1374" s="14"/>
      <c r="N1374" s="14"/>
    </row>
    <row r="1375" spans="1:14" ht="15" customHeight="1">
      <c r="B1375" s="144">
        <v>2012</v>
      </c>
      <c r="C1375" s="144"/>
      <c r="D1375" s="146">
        <v>7658</v>
      </c>
      <c r="E1375" s="146">
        <v>66583</v>
      </c>
      <c r="F1375" s="146">
        <v>103874</v>
      </c>
      <c r="G1375" s="146">
        <v>5661</v>
      </c>
      <c r="H1375" s="146">
        <v>468</v>
      </c>
      <c r="I1375" s="147">
        <v>16.079999999999998</v>
      </c>
    </row>
    <row r="1376" spans="1:14" ht="15" customHeight="1">
      <c r="B1376" s="144">
        <v>2011</v>
      </c>
      <c r="C1376" s="144"/>
      <c r="D1376" s="146">
        <v>7829</v>
      </c>
      <c r="E1376" s="146">
        <v>100857</v>
      </c>
      <c r="F1376" s="146">
        <v>124494</v>
      </c>
      <c r="G1376" s="146">
        <v>1607</v>
      </c>
      <c r="H1376" s="146">
        <v>572</v>
      </c>
      <c r="I1376" s="147">
        <v>21.26</v>
      </c>
    </row>
    <row r="1377" spans="1:14" s="14" customFormat="1" ht="15" customHeight="1" collapsed="1">
      <c r="A1377" s="21"/>
      <c r="B1377" s="144">
        <v>2010</v>
      </c>
      <c r="C1377" s="144"/>
      <c r="D1377" s="146">
        <v>7819</v>
      </c>
      <c r="E1377" s="146">
        <v>144015</v>
      </c>
      <c r="F1377" s="146">
        <v>162107</v>
      </c>
      <c r="G1377" s="146">
        <v>1220</v>
      </c>
      <c r="H1377" s="146">
        <v>467</v>
      </c>
      <c r="I1377" s="147">
        <v>31.32</v>
      </c>
      <c r="J1377" s="7"/>
      <c r="K1377" s="7"/>
      <c r="L1377" s="7"/>
      <c r="M1377" s="7"/>
      <c r="N1377" s="7"/>
    </row>
    <row r="1378" spans="1:14" s="14" customFormat="1" ht="15" customHeight="1">
      <c r="A1378" s="21"/>
      <c r="B1378" s="144">
        <v>2009</v>
      </c>
      <c r="C1378" s="144"/>
      <c r="D1378" s="146">
        <v>8235</v>
      </c>
      <c r="E1378" s="146">
        <v>205109</v>
      </c>
      <c r="F1378" s="146">
        <v>235818</v>
      </c>
      <c r="G1378" s="146">
        <v>10744</v>
      </c>
      <c r="H1378" s="146" t="s">
        <v>69</v>
      </c>
      <c r="I1378" s="147">
        <v>41.8</v>
      </c>
      <c r="J1378" s="7"/>
      <c r="K1378" s="7"/>
      <c r="L1378" s="7"/>
      <c r="M1378" s="7"/>
      <c r="N1378" s="7"/>
    </row>
    <row r="1379" spans="1:14" s="14" customFormat="1" ht="15" customHeight="1">
      <c r="A1379" s="21"/>
      <c r="B1379" s="144">
        <v>2008</v>
      </c>
      <c r="C1379" s="144"/>
      <c r="D1379" s="146">
        <v>8366</v>
      </c>
      <c r="E1379" s="146">
        <v>289032</v>
      </c>
      <c r="F1379" s="146">
        <v>333014</v>
      </c>
      <c r="G1379" s="146">
        <v>4921</v>
      </c>
      <c r="H1379" s="146" t="s">
        <v>69</v>
      </c>
      <c r="I1379" s="147">
        <v>52.96</v>
      </c>
      <c r="J1379" s="7"/>
      <c r="K1379" s="7"/>
      <c r="L1379" s="7"/>
      <c r="M1379" s="7"/>
      <c r="N1379" s="7"/>
    </row>
    <row r="1380" spans="1:14" s="14" customFormat="1" ht="15" customHeight="1">
      <c r="A1380" s="21"/>
      <c r="B1380" s="141" t="s">
        <v>303</v>
      </c>
      <c r="C1380" s="141"/>
      <c r="D1380" s="152"/>
      <c r="E1380" s="152"/>
      <c r="F1380" s="152"/>
      <c r="G1380" s="152"/>
      <c r="H1380" s="152"/>
      <c r="I1380" s="153"/>
    </row>
    <row r="1381" spans="1:14" ht="15" customHeight="1">
      <c r="B1381" s="163">
        <v>2016</v>
      </c>
      <c r="C1381" s="251"/>
      <c r="D1381" s="146">
        <v>2076</v>
      </c>
      <c r="E1381" s="146">
        <v>34989</v>
      </c>
      <c r="F1381" s="146">
        <v>41235</v>
      </c>
      <c r="G1381" s="146">
        <v>640</v>
      </c>
      <c r="H1381" s="146">
        <v>218</v>
      </c>
      <c r="I1381" s="147">
        <v>35.81</v>
      </c>
      <c r="J1381" s="14"/>
      <c r="K1381" s="14"/>
      <c r="L1381" s="14"/>
      <c r="M1381" s="14"/>
      <c r="N1381" s="14"/>
    </row>
    <row r="1382" spans="1:14" ht="15" customHeight="1">
      <c r="B1382" s="163">
        <v>2015</v>
      </c>
      <c r="C1382" s="163"/>
      <c r="D1382" s="146">
        <v>1837</v>
      </c>
      <c r="E1382" s="146">
        <v>43855</v>
      </c>
      <c r="F1382" s="146">
        <v>57286</v>
      </c>
      <c r="G1382" s="146">
        <v>876</v>
      </c>
      <c r="H1382" s="146">
        <v>307</v>
      </c>
      <c r="I1382" s="147">
        <v>59.27</v>
      </c>
      <c r="J1382" s="14"/>
      <c r="K1382" s="14"/>
      <c r="L1382" s="14"/>
      <c r="M1382" s="14"/>
      <c r="N1382" s="14"/>
    </row>
    <row r="1383" spans="1:14" ht="15" customHeight="1">
      <c r="B1383" s="163">
        <v>2014</v>
      </c>
      <c r="C1383" s="163"/>
      <c r="D1383" s="146">
        <v>1624</v>
      </c>
      <c r="E1383" s="146">
        <v>9252</v>
      </c>
      <c r="F1383" s="146">
        <v>14138</v>
      </c>
      <c r="G1383" s="146">
        <v>251</v>
      </c>
      <c r="H1383" s="146">
        <v>126</v>
      </c>
      <c r="I1383" s="147">
        <v>14.67</v>
      </c>
      <c r="J1383" s="14"/>
      <c r="K1383" s="14"/>
      <c r="L1383" s="14"/>
      <c r="M1383" s="14"/>
      <c r="N1383" s="14"/>
    </row>
    <row r="1384" spans="1:14" ht="15" customHeight="1">
      <c r="B1384" s="163">
        <v>2013</v>
      </c>
      <c r="C1384" s="163"/>
      <c r="D1384" s="146">
        <v>1540</v>
      </c>
      <c r="E1384" s="146">
        <v>19371</v>
      </c>
      <c r="F1384" s="146">
        <v>23112</v>
      </c>
      <c r="G1384" s="146">
        <v>665</v>
      </c>
      <c r="H1384" s="146">
        <v>99</v>
      </c>
      <c r="I1384" s="147">
        <v>31.51</v>
      </c>
      <c r="J1384" s="14"/>
      <c r="K1384" s="14"/>
      <c r="L1384" s="14"/>
      <c r="M1384" s="14"/>
      <c r="N1384" s="14"/>
    </row>
    <row r="1385" spans="1:14" ht="15" customHeight="1">
      <c r="B1385" s="144">
        <v>2012</v>
      </c>
      <c r="C1385" s="144"/>
      <c r="D1385" s="146">
        <v>1526</v>
      </c>
      <c r="E1385" s="146">
        <v>9969</v>
      </c>
      <c r="F1385" s="146">
        <v>14345</v>
      </c>
      <c r="G1385" s="146">
        <v>373</v>
      </c>
      <c r="H1385" s="146">
        <v>121</v>
      </c>
      <c r="I1385" s="147">
        <v>15.58</v>
      </c>
    </row>
    <row r="1386" spans="1:14" s="14" customFormat="1" ht="15" customHeight="1" collapsed="1">
      <c r="A1386" s="21"/>
      <c r="B1386" s="144">
        <v>2011</v>
      </c>
      <c r="C1386" s="144"/>
      <c r="D1386" s="146">
        <v>1527</v>
      </c>
      <c r="E1386" s="146">
        <v>6666</v>
      </c>
      <c r="F1386" s="146">
        <v>13458</v>
      </c>
      <c r="G1386" s="146">
        <v>132</v>
      </c>
      <c r="H1386" s="146">
        <v>44</v>
      </c>
      <c r="I1386" s="147">
        <v>8.69</v>
      </c>
      <c r="J1386" s="7"/>
      <c r="K1386" s="7"/>
      <c r="L1386" s="7"/>
      <c r="M1386" s="7"/>
      <c r="N1386" s="7"/>
    </row>
    <row r="1387" spans="1:14" s="14" customFormat="1" ht="15" customHeight="1">
      <c r="A1387" s="21"/>
      <c r="B1387" s="144">
        <v>2010</v>
      </c>
      <c r="C1387" s="144"/>
      <c r="D1387" s="146">
        <v>1535</v>
      </c>
      <c r="E1387" s="146">
        <v>16791</v>
      </c>
      <c r="F1387" s="146">
        <v>20349</v>
      </c>
      <c r="G1387" s="146">
        <v>224</v>
      </c>
      <c r="H1387" s="146">
        <v>40</v>
      </c>
      <c r="I1387" s="147">
        <v>21.01</v>
      </c>
      <c r="J1387" s="7"/>
      <c r="K1387" s="7"/>
      <c r="L1387" s="7"/>
      <c r="M1387" s="7"/>
      <c r="N1387" s="7"/>
    </row>
    <row r="1388" spans="1:14" s="14" customFormat="1" ht="15" customHeight="1">
      <c r="A1388" s="21"/>
      <c r="B1388" s="144">
        <v>2009</v>
      </c>
      <c r="C1388" s="144"/>
      <c r="D1388" s="146">
        <v>1635</v>
      </c>
      <c r="E1388" s="146">
        <v>41137</v>
      </c>
      <c r="F1388" s="146">
        <v>42562</v>
      </c>
      <c r="G1388" s="146">
        <v>456</v>
      </c>
      <c r="H1388" s="146" t="s">
        <v>69</v>
      </c>
      <c r="I1388" s="147">
        <v>51.38</v>
      </c>
      <c r="J1388" s="7"/>
      <c r="K1388" s="7"/>
      <c r="L1388" s="7"/>
      <c r="M1388" s="7"/>
      <c r="N1388" s="7"/>
    </row>
    <row r="1389" spans="1:14" s="14" customFormat="1" ht="15" customHeight="1">
      <c r="A1389" s="21"/>
      <c r="B1389" s="144">
        <v>2008</v>
      </c>
      <c r="C1389" s="144"/>
      <c r="D1389" s="146">
        <v>1629</v>
      </c>
      <c r="E1389" s="146">
        <v>68724</v>
      </c>
      <c r="F1389" s="146">
        <v>70370</v>
      </c>
      <c r="G1389" s="146">
        <v>2192</v>
      </c>
      <c r="H1389" s="146" t="s">
        <v>69</v>
      </c>
      <c r="I1389" s="147">
        <v>77.930000000000007</v>
      </c>
      <c r="J1389" s="7"/>
      <c r="K1389" s="7"/>
      <c r="L1389" s="7"/>
      <c r="M1389" s="7"/>
      <c r="N1389" s="7"/>
    </row>
    <row r="1390" spans="1:14" ht="15" customHeight="1">
      <c r="B1390" s="141" t="s">
        <v>304</v>
      </c>
      <c r="C1390" s="141"/>
      <c r="D1390" s="152"/>
      <c r="E1390" s="152"/>
      <c r="F1390" s="152"/>
      <c r="G1390" s="152"/>
      <c r="H1390" s="152"/>
      <c r="I1390" s="153"/>
      <c r="J1390" s="14"/>
      <c r="K1390" s="14"/>
      <c r="L1390" s="14"/>
      <c r="M1390" s="14"/>
      <c r="N1390" s="14"/>
    </row>
    <row r="1391" spans="1:14" ht="15" customHeight="1">
      <c r="B1391" s="163">
        <v>2016</v>
      </c>
      <c r="C1391" s="251"/>
      <c r="D1391" s="146">
        <v>2809</v>
      </c>
      <c r="E1391" s="146">
        <v>101628</v>
      </c>
      <c r="F1391" s="146">
        <v>123751</v>
      </c>
      <c r="G1391" s="146">
        <v>4350</v>
      </c>
      <c r="H1391" s="146">
        <v>461</v>
      </c>
      <c r="I1391" s="147">
        <v>33.75</v>
      </c>
      <c r="J1391" s="14"/>
      <c r="K1391" s="14"/>
      <c r="L1391" s="14"/>
      <c r="M1391" s="14"/>
      <c r="N1391" s="14"/>
    </row>
    <row r="1392" spans="1:14" ht="15" customHeight="1">
      <c r="B1392" s="163">
        <v>2015</v>
      </c>
      <c r="C1392" s="163"/>
      <c r="D1392" s="146">
        <v>2524</v>
      </c>
      <c r="E1392" s="146">
        <v>63608</v>
      </c>
      <c r="F1392" s="146">
        <v>122134</v>
      </c>
      <c r="G1392" s="146">
        <v>1142</v>
      </c>
      <c r="H1392" s="146">
        <v>342</v>
      </c>
      <c r="I1392" s="147">
        <v>25.94</v>
      </c>
      <c r="J1392" s="14"/>
      <c r="K1392" s="14"/>
      <c r="L1392" s="14"/>
      <c r="M1392" s="14"/>
      <c r="N1392" s="14"/>
    </row>
    <row r="1393" spans="1:14" ht="15" customHeight="1">
      <c r="B1393" s="163">
        <v>2014</v>
      </c>
      <c r="C1393" s="163"/>
      <c r="D1393" s="146">
        <v>2292</v>
      </c>
      <c r="E1393" s="146">
        <v>35788</v>
      </c>
      <c r="F1393" s="146">
        <v>43318</v>
      </c>
      <c r="G1393" s="146">
        <v>1406</v>
      </c>
      <c r="H1393" s="146">
        <v>213</v>
      </c>
      <c r="I1393" s="147">
        <v>16.38</v>
      </c>
      <c r="J1393" s="14"/>
      <c r="K1393" s="14"/>
      <c r="L1393" s="14"/>
      <c r="M1393" s="14"/>
      <c r="N1393" s="14"/>
    </row>
    <row r="1394" spans="1:14" ht="15" customHeight="1">
      <c r="B1394" s="163">
        <v>2013</v>
      </c>
      <c r="C1394" s="163"/>
      <c r="D1394" s="146">
        <v>2155</v>
      </c>
      <c r="E1394" s="146">
        <v>61353</v>
      </c>
      <c r="F1394" s="146">
        <v>64653</v>
      </c>
      <c r="G1394" s="146">
        <v>990</v>
      </c>
      <c r="H1394" s="146">
        <v>252</v>
      </c>
      <c r="I1394" s="147">
        <v>30.59</v>
      </c>
      <c r="J1394" s="14"/>
      <c r="K1394" s="14"/>
      <c r="L1394" s="14"/>
      <c r="M1394" s="14"/>
      <c r="N1394" s="14"/>
    </row>
    <row r="1395" spans="1:14" s="14" customFormat="1" ht="15" customHeight="1" collapsed="1">
      <c r="A1395" s="21"/>
      <c r="B1395" s="144">
        <v>2012</v>
      </c>
      <c r="C1395" s="144"/>
      <c r="D1395" s="146">
        <v>2148</v>
      </c>
      <c r="E1395" s="146">
        <v>32589</v>
      </c>
      <c r="F1395" s="146">
        <v>38178</v>
      </c>
      <c r="G1395" s="146">
        <v>885</v>
      </c>
      <c r="H1395" s="146">
        <v>171</v>
      </c>
      <c r="I1395" s="147">
        <v>17.07</v>
      </c>
      <c r="J1395" s="7"/>
      <c r="K1395" s="7"/>
      <c r="L1395" s="7"/>
      <c r="M1395" s="7"/>
      <c r="N1395" s="7"/>
    </row>
    <row r="1396" spans="1:14" s="14" customFormat="1" ht="15" customHeight="1">
      <c r="A1396" s="21"/>
      <c r="B1396" s="144">
        <v>2011</v>
      </c>
      <c r="C1396" s="144"/>
      <c r="D1396" s="146">
        <v>2212</v>
      </c>
      <c r="E1396" s="146">
        <v>56653</v>
      </c>
      <c r="F1396" s="146">
        <v>63833</v>
      </c>
      <c r="G1396" s="146">
        <v>1393</v>
      </c>
      <c r="H1396" s="146">
        <v>723</v>
      </c>
      <c r="I1396" s="147">
        <v>27.15</v>
      </c>
      <c r="J1396" s="7"/>
      <c r="K1396" s="7"/>
      <c r="L1396" s="7"/>
      <c r="M1396" s="7"/>
      <c r="N1396" s="7"/>
    </row>
    <row r="1397" spans="1:14" s="14" customFormat="1" ht="15" customHeight="1">
      <c r="A1397" s="21"/>
      <c r="B1397" s="144">
        <v>2010</v>
      </c>
      <c r="C1397" s="144"/>
      <c r="D1397" s="146">
        <v>2176</v>
      </c>
      <c r="E1397" s="146">
        <v>46354</v>
      </c>
      <c r="F1397" s="146">
        <v>59606</v>
      </c>
      <c r="G1397" s="146">
        <v>762</v>
      </c>
      <c r="H1397" s="146">
        <v>234</v>
      </c>
      <c r="I1397" s="147">
        <v>22.41</v>
      </c>
      <c r="J1397" s="7"/>
      <c r="K1397" s="7"/>
      <c r="L1397" s="7"/>
      <c r="M1397" s="7"/>
      <c r="N1397" s="7"/>
    </row>
    <row r="1398" spans="1:14" s="14" customFormat="1" ht="15" customHeight="1">
      <c r="A1398" s="21"/>
      <c r="B1398" s="144">
        <v>2009</v>
      </c>
      <c r="C1398" s="144"/>
      <c r="D1398" s="146">
        <v>2249</v>
      </c>
      <c r="E1398" s="146">
        <v>103027</v>
      </c>
      <c r="F1398" s="146">
        <v>115985</v>
      </c>
      <c r="G1398" s="146">
        <v>1437</v>
      </c>
      <c r="H1398" s="146" t="s">
        <v>69</v>
      </c>
      <c r="I1398" s="147">
        <v>44.84</v>
      </c>
      <c r="J1398" s="7"/>
      <c r="K1398" s="7"/>
      <c r="L1398" s="7"/>
      <c r="M1398" s="7"/>
      <c r="N1398" s="7"/>
    </row>
    <row r="1399" spans="1:14" ht="15" customHeight="1">
      <c r="B1399" s="144">
        <v>2008</v>
      </c>
      <c r="C1399" s="144"/>
      <c r="D1399" s="146">
        <v>2258</v>
      </c>
      <c r="E1399" s="146">
        <v>135316</v>
      </c>
      <c r="F1399" s="146">
        <v>151617</v>
      </c>
      <c r="G1399" s="146">
        <v>19807</v>
      </c>
      <c r="H1399" s="146" t="s">
        <v>69</v>
      </c>
      <c r="I1399" s="147">
        <v>52.42</v>
      </c>
    </row>
    <row r="1400" spans="1:14" ht="15" customHeight="1">
      <c r="B1400" s="138" t="s">
        <v>26</v>
      </c>
      <c r="C1400" s="138"/>
      <c r="D1400" s="139"/>
      <c r="E1400" s="139"/>
      <c r="F1400" s="139"/>
      <c r="G1400" s="139"/>
      <c r="H1400" s="139"/>
      <c r="I1400" s="140"/>
      <c r="J1400" s="12"/>
      <c r="K1400" s="12"/>
      <c r="L1400" s="12"/>
      <c r="M1400" s="12"/>
      <c r="N1400" s="12"/>
    </row>
    <row r="1401" spans="1:14" ht="15" customHeight="1">
      <c r="B1401" s="141" t="s">
        <v>460</v>
      </c>
      <c r="C1401" s="141"/>
      <c r="D1401" s="142"/>
      <c r="E1401" s="142"/>
      <c r="F1401" s="142"/>
      <c r="G1401" s="142"/>
      <c r="H1401" s="142"/>
      <c r="I1401" s="143"/>
      <c r="J1401" s="13"/>
      <c r="K1401" s="13"/>
      <c r="L1401" s="13"/>
      <c r="M1401" s="13"/>
      <c r="N1401" s="13"/>
    </row>
    <row r="1402" spans="1:14" ht="15" customHeight="1">
      <c r="B1402" s="163">
        <v>2016</v>
      </c>
      <c r="C1402" s="251"/>
      <c r="D1402" s="146">
        <v>16453</v>
      </c>
      <c r="E1402" s="146">
        <v>1302895</v>
      </c>
      <c r="F1402" s="146">
        <v>986478</v>
      </c>
      <c r="G1402" s="146">
        <v>511141</v>
      </c>
      <c r="H1402" s="146">
        <v>154877</v>
      </c>
      <c r="I1402" s="147">
        <v>24.57</v>
      </c>
      <c r="J1402" s="13"/>
      <c r="K1402" s="13"/>
      <c r="L1402" s="13"/>
      <c r="M1402" s="13"/>
      <c r="N1402" s="13"/>
    </row>
    <row r="1403" spans="1:14" ht="15" customHeight="1">
      <c r="B1403" s="163">
        <v>2015</v>
      </c>
      <c r="C1403" s="163"/>
      <c r="D1403" s="146">
        <v>15600</v>
      </c>
      <c r="E1403" s="146">
        <v>1438158</v>
      </c>
      <c r="F1403" s="146">
        <v>1235718</v>
      </c>
      <c r="G1403" s="146">
        <v>624391</v>
      </c>
      <c r="H1403" s="146">
        <v>172332</v>
      </c>
      <c r="I1403" s="147">
        <v>28.81</v>
      </c>
      <c r="J1403" s="13"/>
      <c r="K1403" s="13"/>
      <c r="L1403" s="13"/>
      <c r="M1403" s="13"/>
      <c r="N1403" s="13"/>
    </row>
    <row r="1404" spans="1:14" s="12" customFormat="1" ht="15" customHeight="1">
      <c r="A1404" s="21"/>
      <c r="B1404" s="163">
        <v>2014</v>
      </c>
      <c r="C1404" s="163"/>
      <c r="D1404" s="146">
        <v>14834</v>
      </c>
      <c r="E1404" s="146">
        <v>1432979</v>
      </c>
      <c r="F1404" s="146">
        <v>1138607</v>
      </c>
      <c r="G1404" s="146">
        <v>435127</v>
      </c>
      <c r="H1404" s="146">
        <v>96637</v>
      </c>
      <c r="I1404" s="147">
        <v>29.43</v>
      </c>
      <c r="J1404" s="13"/>
      <c r="K1404" s="13"/>
      <c r="L1404" s="13"/>
      <c r="M1404" s="13"/>
      <c r="N1404" s="13"/>
    </row>
    <row r="1405" spans="1:14" s="13" customFormat="1" ht="15" customHeight="1">
      <c r="A1405" s="21"/>
      <c r="B1405" s="163">
        <v>2013</v>
      </c>
      <c r="C1405" s="163"/>
      <c r="D1405" s="146">
        <v>14507</v>
      </c>
      <c r="E1405" s="146">
        <v>1293710</v>
      </c>
      <c r="F1405" s="146">
        <v>1018680</v>
      </c>
      <c r="G1405" s="146">
        <v>360997</v>
      </c>
      <c r="H1405" s="146">
        <v>110284</v>
      </c>
      <c r="I1405" s="147">
        <v>26.61</v>
      </c>
    </row>
    <row r="1406" spans="1:14" s="13" customFormat="1" ht="15" customHeight="1">
      <c r="A1406" s="21"/>
      <c r="B1406" s="144">
        <v>2012</v>
      </c>
      <c r="C1406" s="144"/>
      <c r="D1406" s="146">
        <v>14328</v>
      </c>
      <c r="E1406" s="146">
        <v>1273989</v>
      </c>
      <c r="F1406" s="146">
        <v>1060517</v>
      </c>
      <c r="G1406" s="146">
        <v>344952</v>
      </c>
      <c r="H1406" s="146">
        <v>100093</v>
      </c>
      <c r="I1406" s="147">
        <v>25.28</v>
      </c>
      <c r="J1406" s="7"/>
      <c r="K1406" s="7"/>
      <c r="L1406" s="7"/>
      <c r="M1406" s="7"/>
      <c r="N1406" s="7"/>
    </row>
    <row r="1407" spans="1:14" s="13" customFormat="1" ht="15" customHeight="1">
      <c r="A1407" s="21"/>
      <c r="B1407" s="144">
        <v>2011</v>
      </c>
      <c r="C1407" s="144"/>
      <c r="D1407" s="146">
        <v>14462</v>
      </c>
      <c r="E1407" s="146">
        <v>1793234</v>
      </c>
      <c r="F1407" s="146">
        <v>1270931</v>
      </c>
      <c r="G1407" s="146">
        <v>701035</v>
      </c>
      <c r="H1407" s="146">
        <v>104185</v>
      </c>
      <c r="I1407" s="147">
        <v>33.71</v>
      </c>
      <c r="J1407" s="7"/>
      <c r="K1407" s="7"/>
      <c r="L1407" s="7"/>
      <c r="M1407" s="7"/>
      <c r="N1407" s="7"/>
    </row>
    <row r="1408" spans="1:14" s="13" customFormat="1" ht="15" customHeight="1">
      <c r="A1408" s="21"/>
      <c r="B1408" s="144">
        <v>2010</v>
      </c>
      <c r="C1408" s="144"/>
      <c r="D1408" s="146">
        <v>14372</v>
      </c>
      <c r="E1408" s="146">
        <v>1750041</v>
      </c>
      <c r="F1408" s="146">
        <v>1735213</v>
      </c>
      <c r="G1408" s="146">
        <v>400889</v>
      </c>
      <c r="H1408" s="146">
        <v>118132</v>
      </c>
      <c r="I1408" s="147">
        <v>30.44</v>
      </c>
      <c r="J1408" s="7"/>
      <c r="K1408" s="7"/>
      <c r="L1408" s="7"/>
      <c r="M1408" s="7"/>
      <c r="N1408" s="7"/>
    </row>
    <row r="1409" spans="1:14" ht="15" customHeight="1">
      <c r="B1409" s="144">
        <v>2009</v>
      </c>
      <c r="C1409" s="144"/>
      <c r="D1409" s="146">
        <v>14968</v>
      </c>
      <c r="E1409" s="146">
        <v>1793064</v>
      </c>
      <c r="F1409" s="146">
        <v>1613599</v>
      </c>
      <c r="G1409" s="146">
        <v>399631</v>
      </c>
      <c r="H1409" s="146" t="s">
        <v>69</v>
      </c>
      <c r="I1409" s="147">
        <v>31.99</v>
      </c>
    </row>
    <row r="1410" spans="1:14" ht="15" customHeight="1">
      <c r="B1410" s="144">
        <v>2008</v>
      </c>
      <c r="C1410" s="144"/>
      <c r="D1410" s="146">
        <v>15800</v>
      </c>
      <c r="E1410" s="146">
        <v>1671959</v>
      </c>
      <c r="F1410" s="146">
        <v>1655561</v>
      </c>
      <c r="G1410" s="146">
        <v>479903</v>
      </c>
      <c r="H1410" s="146" t="s">
        <v>69</v>
      </c>
      <c r="I1410" s="147">
        <v>29.9</v>
      </c>
    </row>
    <row r="1411" spans="1:14" ht="15" customHeight="1">
      <c r="B1411" s="138" t="s">
        <v>35</v>
      </c>
      <c r="C1411" s="138"/>
      <c r="D1411" s="150"/>
      <c r="E1411" s="150"/>
      <c r="F1411" s="150"/>
      <c r="G1411" s="150"/>
      <c r="H1411" s="150"/>
      <c r="I1411" s="151"/>
      <c r="J1411" s="13"/>
      <c r="K1411" s="13"/>
      <c r="L1411" s="13"/>
      <c r="M1411" s="13"/>
      <c r="N1411" s="13"/>
    </row>
    <row r="1412" spans="1:14" ht="15" customHeight="1">
      <c r="B1412" s="141" t="s">
        <v>305</v>
      </c>
      <c r="C1412" s="141"/>
      <c r="D1412" s="152"/>
      <c r="E1412" s="152"/>
      <c r="F1412" s="152"/>
      <c r="G1412" s="152"/>
      <c r="H1412" s="152"/>
      <c r="I1412" s="153"/>
      <c r="J1412" s="14"/>
      <c r="K1412" s="14"/>
      <c r="L1412" s="14"/>
      <c r="M1412" s="14"/>
      <c r="N1412" s="14"/>
    </row>
    <row r="1413" spans="1:14" ht="15" customHeight="1">
      <c r="B1413" s="163">
        <v>2016</v>
      </c>
      <c r="C1413" s="251"/>
      <c r="D1413" s="146">
        <v>6142</v>
      </c>
      <c r="E1413" s="146">
        <v>1023</v>
      </c>
      <c r="F1413" s="146">
        <v>1113</v>
      </c>
      <c r="G1413" s="146">
        <v>11</v>
      </c>
      <c r="H1413" s="146">
        <v>9</v>
      </c>
      <c r="I1413" s="147">
        <v>1.69</v>
      </c>
      <c r="J1413" s="14"/>
      <c r="K1413" s="14"/>
      <c r="L1413" s="14"/>
      <c r="M1413" s="14"/>
      <c r="N1413" s="14"/>
    </row>
    <row r="1414" spans="1:14" s="13" customFormat="1" ht="15" customHeight="1">
      <c r="A1414" s="21"/>
      <c r="B1414" s="163">
        <v>2015</v>
      </c>
      <c r="C1414" s="163"/>
      <c r="D1414" s="146">
        <v>5753</v>
      </c>
      <c r="E1414" s="146">
        <v>575</v>
      </c>
      <c r="F1414" s="146">
        <v>639</v>
      </c>
      <c r="G1414" s="146">
        <v>21</v>
      </c>
      <c r="H1414" s="146">
        <v>8</v>
      </c>
      <c r="I1414" s="147">
        <v>1.07</v>
      </c>
      <c r="J1414" s="14"/>
      <c r="K1414" s="14"/>
      <c r="L1414" s="14"/>
      <c r="M1414" s="14"/>
      <c r="N1414" s="14"/>
    </row>
    <row r="1415" spans="1:14" s="14" customFormat="1" ht="15" customHeight="1">
      <c r="A1415" s="21"/>
      <c r="B1415" s="163">
        <v>2014</v>
      </c>
      <c r="C1415" s="163"/>
      <c r="D1415" s="146">
        <v>5479</v>
      </c>
      <c r="E1415" s="146">
        <v>934</v>
      </c>
      <c r="F1415" s="146">
        <v>1206</v>
      </c>
      <c r="G1415" s="146">
        <v>15</v>
      </c>
      <c r="H1415" s="146">
        <v>4</v>
      </c>
      <c r="I1415" s="147">
        <v>1.86</v>
      </c>
    </row>
    <row r="1416" spans="1:14" s="14" customFormat="1" ht="15" customHeight="1">
      <c r="A1416" s="21"/>
      <c r="B1416" s="163">
        <v>2013</v>
      </c>
      <c r="C1416" s="163"/>
      <c r="D1416" s="146">
        <v>5494</v>
      </c>
      <c r="E1416" s="146">
        <v>980</v>
      </c>
      <c r="F1416" s="146">
        <v>1114</v>
      </c>
      <c r="G1416" s="146">
        <v>24</v>
      </c>
      <c r="H1416" s="146">
        <v>3</v>
      </c>
      <c r="I1416" s="147">
        <v>2.06</v>
      </c>
    </row>
    <row r="1417" spans="1:14" s="14" customFormat="1" ht="15" customHeight="1">
      <c r="A1417" s="21"/>
      <c r="B1417" s="144">
        <v>2012</v>
      </c>
      <c r="C1417" s="144"/>
      <c r="D1417" s="146">
        <v>5748</v>
      </c>
      <c r="E1417" s="146">
        <v>632</v>
      </c>
      <c r="F1417" s="146">
        <v>724</v>
      </c>
      <c r="G1417" s="146">
        <v>27</v>
      </c>
      <c r="H1417" s="146">
        <v>13</v>
      </c>
      <c r="I1417" s="147">
        <v>1.21</v>
      </c>
      <c r="J1417" s="7"/>
      <c r="K1417" s="7"/>
      <c r="L1417" s="7"/>
      <c r="M1417" s="7"/>
      <c r="N1417" s="7"/>
    </row>
    <row r="1418" spans="1:14" s="14" customFormat="1" ht="15" customHeight="1">
      <c r="A1418" s="21"/>
      <c r="B1418" s="144">
        <v>2011</v>
      </c>
      <c r="C1418" s="144"/>
      <c r="D1418" s="146">
        <v>6226</v>
      </c>
      <c r="E1418" s="146">
        <v>698</v>
      </c>
      <c r="F1418" s="146">
        <v>1154</v>
      </c>
      <c r="G1418" s="146">
        <v>35</v>
      </c>
      <c r="H1418" s="146">
        <v>30</v>
      </c>
      <c r="I1418" s="147">
        <v>1.19</v>
      </c>
      <c r="J1418" s="7"/>
      <c r="K1418" s="7"/>
      <c r="L1418" s="7"/>
      <c r="M1418" s="7"/>
      <c r="N1418" s="7"/>
    </row>
    <row r="1419" spans="1:14" ht="15" customHeight="1">
      <c r="B1419" s="144">
        <v>2010</v>
      </c>
      <c r="C1419" s="144"/>
      <c r="D1419" s="146">
        <v>6691</v>
      </c>
      <c r="E1419" s="146">
        <v>1710</v>
      </c>
      <c r="F1419" s="146">
        <v>2032</v>
      </c>
      <c r="G1419" s="146">
        <v>10</v>
      </c>
      <c r="H1419" s="146">
        <v>4</v>
      </c>
      <c r="I1419" s="147">
        <v>2.31</v>
      </c>
    </row>
    <row r="1420" spans="1:14" ht="15" customHeight="1">
      <c r="B1420" s="144">
        <v>2009</v>
      </c>
      <c r="C1420" s="144"/>
      <c r="D1420" s="146">
        <v>7392</v>
      </c>
      <c r="E1420" s="146">
        <v>763</v>
      </c>
      <c r="F1420" s="146">
        <v>1365</v>
      </c>
      <c r="G1420" s="146">
        <v>19</v>
      </c>
      <c r="H1420" s="146" t="s">
        <v>69</v>
      </c>
      <c r="I1420" s="147">
        <v>0.93</v>
      </c>
    </row>
    <row r="1421" spans="1:14" ht="15" customHeight="1">
      <c r="B1421" s="144">
        <v>2008</v>
      </c>
      <c r="C1421" s="144"/>
      <c r="D1421" s="146">
        <v>8376</v>
      </c>
      <c r="E1421" s="146">
        <v>564</v>
      </c>
      <c r="F1421" s="146">
        <v>1596</v>
      </c>
      <c r="G1421" s="146">
        <v>9</v>
      </c>
      <c r="H1421" s="146" t="s">
        <v>69</v>
      </c>
      <c r="I1421" s="147">
        <v>0.63</v>
      </c>
    </row>
    <row r="1422" spans="1:14" ht="15" customHeight="1">
      <c r="B1422" s="141" t="s">
        <v>306</v>
      </c>
      <c r="C1422" s="141"/>
      <c r="D1422" s="152"/>
      <c r="E1422" s="152"/>
      <c r="F1422" s="152"/>
      <c r="G1422" s="152"/>
      <c r="H1422" s="152"/>
      <c r="I1422" s="153"/>
      <c r="J1422" s="14"/>
      <c r="K1422" s="14"/>
      <c r="L1422" s="14"/>
      <c r="M1422" s="14"/>
      <c r="N1422" s="14"/>
    </row>
    <row r="1423" spans="1:14" ht="15" customHeight="1">
      <c r="B1423" s="163">
        <v>2016</v>
      </c>
      <c r="C1423" s="251"/>
      <c r="D1423" s="146">
        <v>10311</v>
      </c>
      <c r="E1423" s="146">
        <v>1301872</v>
      </c>
      <c r="F1423" s="146">
        <v>985365</v>
      </c>
      <c r="G1423" s="146">
        <v>511130</v>
      </c>
      <c r="H1423" s="146">
        <v>154868</v>
      </c>
      <c r="I1423" s="147">
        <v>24.83</v>
      </c>
      <c r="J1423" s="14"/>
      <c r="K1423" s="14"/>
      <c r="L1423" s="14"/>
      <c r="M1423" s="14"/>
      <c r="N1423" s="14"/>
    </row>
    <row r="1424" spans="1:14" s="14" customFormat="1" ht="15" customHeight="1" collapsed="1">
      <c r="A1424" s="21"/>
      <c r="B1424" s="163">
        <v>2015</v>
      </c>
      <c r="C1424" s="163"/>
      <c r="D1424" s="146">
        <v>9847</v>
      </c>
      <c r="E1424" s="146">
        <v>1437583</v>
      </c>
      <c r="F1424" s="146">
        <v>1235079</v>
      </c>
      <c r="G1424" s="146">
        <v>624370</v>
      </c>
      <c r="H1424" s="146">
        <v>172323</v>
      </c>
      <c r="I1424" s="147">
        <v>29.12</v>
      </c>
    </row>
    <row r="1425" spans="1:14" s="14" customFormat="1" ht="15" customHeight="1">
      <c r="A1425" s="21"/>
      <c r="B1425" s="163">
        <v>2014</v>
      </c>
      <c r="C1425" s="163"/>
      <c r="D1425" s="146">
        <v>9355</v>
      </c>
      <c r="E1425" s="146">
        <v>1432045</v>
      </c>
      <c r="F1425" s="146">
        <v>1137401</v>
      </c>
      <c r="G1425" s="146">
        <v>435111</v>
      </c>
      <c r="H1425" s="146">
        <v>96632</v>
      </c>
      <c r="I1425" s="147">
        <v>29.72</v>
      </c>
    </row>
    <row r="1426" spans="1:14" s="14" customFormat="1" ht="15" customHeight="1">
      <c r="A1426" s="21"/>
      <c r="B1426" s="163">
        <v>2013</v>
      </c>
      <c r="C1426" s="163"/>
      <c r="D1426" s="146">
        <v>9013</v>
      </c>
      <c r="E1426" s="146">
        <v>1292730</v>
      </c>
      <c r="F1426" s="146">
        <v>1017566</v>
      </c>
      <c r="G1426" s="146">
        <v>360973</v>
      </c>
      <c r="H1426" s="146">
        <v>110281</v>
      </c>
      <c r="I1426" s="147">
        <v>26.85</v>
      </c>
    </row>
    <row r="1427" spans="1:14" s="14" customFormat="1" ht="15" customHeight="1">
      <c r="A1427" s="21"/>
      <c r="B1427" s="144">
        <v>2012</v>
      </c>
      <c r="C1427" s="144"/>
      <c r="D1427" s="146">
        <v>8580</v>
      </c>
      <c r="E1427" s="146">
        <v>1273357</v>
      </c>
      <c r="F1427" s="146">
        <v>1059793</v>
      </c>
      <c r="G1427" s="146">
        <v>344925</v>
      </c>
      <c r="H1427" s="146">
        <v>100080</v>
      </c>
      <c r="I1427" s="147">
        <v>25.53</v>
      </c>
      <c r="J1427" s="7"/>
      <c r="K1427" s="7"/>
      <c r="L1427" s="7"/>
      <c r="M1427" s="7"/>
      <c r="N1427" s="7"/>
    </row>
    <row r="1428" spans="1:14" ht="15" customHeight="1">
      <c r="B1428" s="144">
        <v>2011</v>
      </c>
      <c r="C1428" s="144"/>
      <c r="D1428" s="146">
        <v>8236</v>
      </c>
      <c r="E1428" s="146">
        <v>1792536</v>
      </c>
      <c r="F1428" s="146">
        <v>1269777</v>
      </c>
      <c r="G1428" s="146">
        <v>701001</v>
      </c>
      <c r="H1428" s="146">
        <v>104155</v>
      </c>
      <c r="I1428" s="147">
        <v>34.07</v>
      </c>
    </row>
    <row r="1429" spans="1:14" ht="15" customHeight="1">
      <c r="B1429" s="144">
        <v>2010</v>
      </c>
      <c r="C1429" s="144"/>
      <c r="D1429" s="146">
        <v>7681</v>
      </c>
      <c r="E1429" s="146">
        <v>1748332</v>
      </c>
      <c r="F1429" s="146">
        <v>1733181</v>
      </c>
      <c r="G1429" s="146">
        <v>400878</v>
      </c>
      <c r="H1429" s="146">
        <v>118128</v>
      </c>
      <c r="I1429" s="147">
        <v>30.81</v>
      </c>
    </row>
    <row r="1430" spans="1:14" ht="15" customHeight="1">
      <c r="B1430" s="144">
        <v>2009</v>
      </c>
      <c r="C1430" s="144"/>
      <c r="D1430" s="146">
        <v>7576</v>
      </c>
      <c r="E1430" s="146">
        <v>1792301</v>
      </c>
      <c r="F1430" s="146">
        <v>1612234</v>
      </c>
      <c r="G1430" s="146">
        <v>399612</v>
      </c>
      <c r="H1430" s="146" t="s">
        <v>69</v>
      </c>
      <c r="I1430" s="147">
        <v>32.450000000000003</v>
      </c>
    </row>
    <row r="1431" spans="1:14" ht="15" customHeight="1">
      <c r="B1431" s="144">
        <v>2008</v>
      </c>
      <c r="C1431" s="144"/>
      <c r="D1431" s="146">
        <v>7424</v>
      </c>
      <c r="E1431" s="146">
        <v>1671395</v>
      </c>
      <c r="F1431" s="146">
        <v>1653965</v>
      </c>
      <c r="G1431" s="146">
        <v>479894</v>
      </c>
      <c r="H1431" s="146" t="s">
        <v>69</v>
      </c>
      <c r="I1431" s="147">
        <v>30.37</v>
      </c>
    </row>
    <row r="1432" spans="1:14" ht="15" customHeight="1">
      <c r="B1432" s="138" t="s">
        <v>11</v>
      </c>
      <c r="C1432" s="138"/>
      <c r="D1432" s="150"/>
      <c r="E1432" s="150"/>
      <c r="F1432" s="150"/>
      <c r="G1432" s="150"/>
      <c r="H1432" s="150"/>
      <c r="I1432" s="151"/>
      <c r="J1432" s="13"/>
      <c r="K1432" s="13"/>
      <c r="L1432" s="13"/>
      <c r="M1432" s="13"/>
      <c r="N1432" s="13"/>
    </row>
    <row r="1433" spans="1:14" s="13" customFormat="1" ht="15" customHeight="1">
      <c r="A1433" s="21"/>
      <c r="B1433" s="141" t="s">
        <v>307</v>
      </c>
      <c r="C1433" s="141"/>
      <c r="D1433" s="152"/>
      <c r="E1433" s="152"/>
      <c r="F1433" s="152"/>
      <c r="G1433" s="152"/>
      <c r="H1433" s="152"/>
      <c r="I1433" s="153"/>
      <c r="J1433" s="14"/>
      <c r="K1433" s="14"/>
      <c r="L1433" s="14"/>
      <c r="M1433" s="14"/>
      <c r="N1433" s="14"/>
    </row>
    <row r="1434" spans="1:14" s="14" customFormat="1" ht="15" customHeight="1">
      <c r="A1434" s="21"/>
      <c r="B1434" s="163">
        <v>2016</v>
      </c>
      <c r="C1434" s="251"/>
      <c r="D1434" s="146">
        <v>16396</v>
      </c>
      <c r="E1434" s="146">
        <v>196224</v>
      </c>
      <c r="F1434" s="146">
        <v>162010</v>
      </c>
      <c r="G1434" s="146">
        <v>106008</v>
      </c>
      <c r="H1434" s="146">
        <v>80195</v>
      </c>
      <c r="I1434" s="147">
        <v>10.39</v>
      </c>
    </row>
    <row r="1435" spans="1:14" s="14" customFormat="1" ht="15" customHeight="1">
      <c r="A1435" s="21"/>
      <c r="B1435" s="163">
        <v>2015</v>
      </c>
      <c r="C1435" s="163"/>
      <c r="D1435" s="146">
        <v>15546</v>
      </c>
      <c r="E1435" s="146">
        <v>168249</v>
      </c>
      <c r="F1435" s="146">
        <v>139081</v>
      </c>
      <c r="G1435" s="146">
        <v>114737</v>
      </c>
      <c r="H1435" s="146">
        <v>71332</v>
      </c>
      <c r="I1435" s="147">
        <v>9.57</v>
      </c>
    </row>
    <row r="1436" spans="1:14" s="14" customFormat="1" ht="15" customHeight="1">
      <c r="A1436" s="21"/>
      <c r="B1436" s="163">
        <v>2014</v>
      </c>
      <c r="C1436" s="163"/>
      <c r="D1436" s="146">
        <v>14785</v>
      </c>
      <c r="E1436" s="146">
        <v>199881</v>
      </c>
      <c r="F1436" s="146">
        <v>169529</v>
      </c>
      <c r="G1436" s="146">
        <v>89985</v>
      </c>
      <c r="H1436" s="146">
        <v>49494</v>
      </c>
      <c r="I1436" s="147">
        <v>11.71</v>
      </c>
    </row>
    <row r="1437" spans="1:14" s="14" customFormat="1" ht="15" customHeight="1">
      <c r="A1437" s="21"/>
      <c r="B1437" s="163">
        <v>2013</v>
      </c>
      <c r="C1437" s="163"/>
      <c r="D1437" s="146">
        <v>14461</v>
      </c>
      <c r="E1437" s="146">
        <v>262850</v>
      </c>
      <c r="F1437" s="146">
        <v>214636</v>
      </c>
      <c r="G1437" s="146">
        <v>109057</v>
      </c>
      <c r="H1437" s="146">
        <v>68658</v>
      </c>
      <c r="I1437" s="147">
        <v>15.88</v>
      </c>
    </row>
    <row r="1438" spans="1:14" ht="15" customHeight="1">
      <c r="B1438" s="144">
        <v>2012</v>
      </c>
      <c r="C1438" s="144"/>
      <c r="D1438" s="146">
        <v>14278</v>
      </c>
      <c r="E1438" s="146">
        <v>173933</v>
      </c>
      <c r="F1438" s="146">
        <v>175147</v>
      </c>
      <c r="G1438" s="146">
        <v>76378</v>
      </c>
      <c r="H1438" s="146">
        <v>52623</v>
      </c>
      <c r="I1438" s="147">
        <v>11.15</v>
      </c>
    </row>
    <row r="1439" spans="1:14" ht="15" customHeight="1">
      <c r="B1439" s="144">
        <v>2011</v>
      </c>
      <c r="C1439" s="144"/>
      <c r="D1439" s="146">
        <v>14411</v>
      </c>
      <c r="E1439" s="146">
        <v>198541</v>
      </c>
      <c r="F1439" s="146">
        <v>189834</v>
      </c>
      <c r="G1439" s="146">
        <v>79539</v>
      </c>
      <c r="H1439" s="146">
        <v>52111</v>
      </c>
      <c r="I1439" s="147">
        <v>12.32</v>
      </c>
    </row>
    <row r="1440" spans="1:14" ht="15" customHeight="1">
      <c r="B1440" s="144">
        <v>2010</v>
      </c>
      <c r="C1440" s="144"/>
      <c r="D1440" s="146">
        <v>14325</v>
      </c>
      <c r="E1440" s="146">
        <v>250755</v>
      </c>
      <c r="F1440" s="146">
        <v>195739</v>
      </c>
      <c r="G1440" s="146">
        <v>138754</v>
      </c>
      <c r="H1440" s="146">
        <v>58749</v>
      </c>
      <c r="I1440" s="147">
        <v>14.87</v>
      </c>
    </row>
    <row r="1441" spans="1:14" ht="15" customHeight="1">
      <c r="B1441" s="144">
        <v>2009</v>
      </c>
      <c r="C1441" s="144"/>
      <c r="D1441" s="146">
        <v>14920</v>
      </c>
      <c r="E1441" s="146">
        <v>405665</v>
      </c>
      <c r="F1441" s="146">
        <v>263788</v>
      </c>
      <c r="G1441" s="146">
        <v>216884</v>
      </c>
      <c r="H1441" s="146" t="s">
        <v>69</v>
      </c>
      <c r="I1441" s="147">
        <v>24.43</v>
      </c>
    </row>
    <row r="1442" spans="1:14" ht="15" customHeight="1">
      <c r="B1442" s="144">
        <v>2008</v>
      </c>
      <c r="C1442" s="144"/>
      <c r="D1442" s="146">
        <v>15757</v>
      </c>
      <c r="E1442" s="146">
        <v>360964</v>
      </c>
      <c r="F1442" s="146">
        <v>292605</v>
      </c>
      <c r="G1442" s="146">
        <v>144370</v>
      </c>
      <c r="H1442" s="146" t="s">
        <v>69</v>
      </c>
      <c r="I1442" s="147">
        <v>21.61</v>
      </c>
    </row>
    <row r="1443" spans="1:14" s="15" customFormat="1" ht="15" customHeight="1" collapsed="1">
      <c r="A1443" s="21"/>
      <c r="B1443" s="145" t="s">
        <v>308</v>
      </c>
      <c r="C1443" s="145"/>
      <c r="D1443" s="154"/>
      <c r="E1443" s="154"/>
      <c r="F1443" s="154"/>
      <c r="G1443" s="154"/>
      <c r="H1443" s="154"/>
      <c r="I1443" s="155"/>
    </row>
    <row r="1444" spans="1:14" s="15" customFormat="1" ht="15" customHeight="1">
      <c r="A1444" s="21"/>
      <c r="B1444" s="163">
        <v>2016</v>
      </c>
      <c r="C1444" s="251"/>
      <c r="D1444" s="146">
        <v>15340</v>
      </c>
      <c r="E1444" s="146">
        <v>42539</v>
      </c>
      <c r="F1444" s="146">
        <v>45440</v>
      </c>
      <c r="G1444" s="146">
        <v>21117</v>
      </c>
      <c r="H1444" s="146">
        <v>8481</v>
      </c>
      <c r="I1444" s="147">
        <v>10</v>
      </c>
    </row>
    <row r="1445" spans="1:14" s="15" customFormat="1" ht="15" customHeight="1">
      <c r="A1445" s="21"/>
      <c r="B1445" s="163">
        <v>2015</v>
      </c>
      <c r="C1445" s="163"/>
      <c r="D1445" s="146">
        <v>14557</v>
      </c>
      <c r="E1445" s="146">
        <v>43868</v>
      </c>
      <c r="F1445" s="146">
        <v>46080</v>
      </c>
      <c r="G1445" s="146">
        <v>21183</v>
      </c>
      <c r="H1445" s="146">
        <v>10020</v>
      </c>
      <c r="I1445" s="147">
        <v>10.93</v>
      </c>
    </row>
    <row r="1446" spans="1:14" s="15" customFormat="1" ht="15" customHeight="1">
      <c r="A1446" s="21"/>
      <c r="B1446" s="163">
        <v>2014</v>
      </c>
      <c r="C1446" s="163"/>
      <c r="D1446" s="146">
        <v>13852</v>
      </c>
      <c r="E1446" s="146">
        <v>54121</v>
      </c>
      <c r="F1446" s="146">
        <v>54984</v>
      </c>
      <c r="G1446" s="146">
        <v>24062</v>
      </c>
      <c r="H1446" s="146">
        <v>11974</v>
      </c>
      <c r="I1446" s="147">
        <v>13.9</v>
      </c>
    </row>
    <row r="1447" spans="1:14" ht="15" customHeight="1">
      <c r="B1447" s="163">
        <v>2013</v>
      </c>
      <c r="C1447" s="163"/>
      <c r="D1447" s="146">
        <v>13565</v>
      </c>
      <c r="E1447" s="146">
        <v>145879</v>
      </c>
      <c r="F1447" s="146">
        <v>140726</v>
      </c>
      <c r="G1447" s="146">
        <v>27134</v>
      </c>
      <c r="H1447" s="146">
        <v>20274</v>
      </c>
      <c r="I1447" s="147">
        <v>42.47</v>
      </c>
      <c r="J1447" s="15"/>
      <c r="K1447" s="15"/>
      <c r="L1447" s="15"/>
      <c r="M1447" s="15"/>
      <c r="N1447" s="15"/>
    </row>
    <row r="1448" spans="1:14" ht="15" customHeight="1">
      <c r="B1448" s="144">
        <v>2012</v>
      </c>
      <c r="C1448" s="144"/>
      <c r="D1448" s="146">
        <v>13387</v>
      </c>
      <c r="E1448" s="146">
        <v>61632</v>
      </c>
      <c r="F1448" s="146">
        <v>65475</v>
      </c>
      <c r="G1448" s="146">
        <v>19685</v>
      </c>
      <c r="H1448" s="146">
        <v>8321</v>
      </c>
      <c r="I1448" s="147">
        <v>18.59</v>
      </c>
    </row>
    <row r="1449" spans="1:14" ht="15" customHeight="1">
      <c r="B1449" s="144">
        <v>2011</v>
      </c>
      <c r="C1449" s="144"/>
      <c r="D1449" s="146">
        <v>13489</v>
      </c>
      <c r="E1449" s="146">
        <v>70497</v>
      </c>
      <c r="F1449" s="146">
        <v>71872</v>
      </c>
      <c r="G1449" s="146">
        <v>18664</v>
      </c>
      <c r="H1449" s="146">
        <v>8535</v>
      </c>
      <c r="I1449" s="147">
        <v>19.89</v>
      </c>
    </row>
    <row r="1450" spans="1:14" ht="15" customHeight="1">
      <c r="B1450" s="144">
        <v>2010</v>
      </c>
      <c r="C1450" s="144"/>
      <c r="D1450" s="146">
        <v>13408</v>
      </c>
      <c r="E1450" s="146">
        <v>70820</v>
      </c>
      <c r="F1450" s="146">
        <v>62678</v>
      </c>
      <c r="G1450" s="146">
        <v>24593</v>
      </c>
      <c r="H1450" s="146">
        <v>9622</v>
      </c>
      <c r="I1450" s="147">
        <v>18.97</v>
      </c>
    </row>
    <row r="1451" spans="1:14" ht="15" customHeight="1">
      <c r="B1451" s="144">
        <v>2009</v>
      </c>
      <c r="C1451" s="144"/>
      <c r="D1451" s="146">
        <v>14011</v>
      </c>
      <c r="E1451" s="146">
        <v>83225</v>
      </c>
      <c r="F1451" s="146">
        <v>89018</v>
      </c>
      <c r="G1451" s="146">
        <v>20272</v>
      </c>
      <c r="H1451" s="146" t="s">
        <v>69</v>
      </c>
      <c r="I1451" s="147">
        <v>22.3</v>
      </c>
    </row>
    <row r="1452" spans="1:14" s="15" customFormat="1" ht="15" customHeight="1" collapsed="1">
      <c r="A1452" s="21"/>
      <c r="B1452" s="144">
        <v>2008</v>
      </c>
      <c r="C1452" s="144"/>
      <c r="D1452" s="146">
        <v>14864</v>
      </c>
      <c r="E1452" s="146">
        <v>61993</v>
      </c>
      <c r="F1452" s="146">
        <v>66797</v>
      </c>
      <c r="G1452" s="146">
        <v>27722</v>
      </c>
      <c r="H1452" s="146" t="s">
        <v>69</v>
      </c>
      <c r="I1452" s="147">
        <v>16.899999999999999</v>
      </c>
      <c r="J1452" s="7"/>
      <c r="K1452" s="7"/>
      <c r="L1452" s="7"/>
      <c r="M1452" s="7"/>
      <c r="N1452" s="7"/>
    </row>
    <row r="1453" spans="1:14" s="15" customFormat="1" ht="15" customHeight="1">
      <c r="A1453" s="21"/>
      <c r="B1453" s="145" t="s">
        <v>309</v>
      </c>
      <c r="C1453" s="145"/>
      <c r="D1453" s="154"/>
      <c r="E1453" s="154"/>
      <c r="F1453" s="154"/>
      <c r="G1453" s="154"/>
      <c r="H1453" s="154"/>
      <c r="I1453" s="155"/>
    </row>
    <row r="1454" spans="1:14" s="15" customFormat="1" ht="15" customHeight="1">
      <c r="A1454" s="21"/>
      <c r="B1454" s="163">
        <v>2016</v>
      </c>
      <c r="C1454" s="251"/>
      <c r="D1454" s="146">
        <v>856</v>
      </c>
      <c r="E1454" s="146">
        <v>66097</v>
      </c>
      <c r="F1454" s="146">
        <v>54136</v>
      </c>
      <c r="G1454" s="146">
        <v>30469</v>
      </c>
      <c r="H1454" s="146">
        <v>20624</v>
      </c>
      <c r="I1454" s="147">
        <v>12.22</v>
      </c>
    </row>
    <row r="1455" spans="1:14" s="15" customFormat="1" ht="15" customHeight="1">
      <c r="A1455" s="21"/>
      <c r="B1455" s="163">
        <v>2015</v>
      </c>
      <c r="C1455" s="163"/>
      <c r="D1455" s="146">
        <v>797</v>
      </c>
      <c r="E1455" s="146">
        <v>47281</v>
      </c>
      <c r="F1455" s="146">
        <v>31760</v>
      </c>
      <c r="G1455" s="146">
        <v>29751</v>
      </c>
      <c r="H1455" s="146">
        <v>15376</v>
      </c>
      <c r="I1455" s="147">
        <v>9.4700000000000006</v>
      </c>
    </row>
    <row r="1456" spans="1:14" ht="15" customHeight="1">
      <c r="B1456" s="163">
        <v>2014</v>
      </c>
      <c r="C1456" s="163"/>
      <c r="D1456" s="146">
        <v>745</v>
      </c>
      <c r="E1456" s="146">
        <v>63748</v>
      </c>
      <c r="F1456" s="146">
        <v>47644</v>
      </c>
      <c r="G1456" s="146">
        <v>26777</v>
      </c>
      <c r="H1456" s="146">
        <v>13382</v>
      </c>
      <c r="I1456" s="147">
        <v>13.55</v>
      </c>
      <c r="J1456" s="15"/>
      <c r="K1456" s="15"/>
      <c r="L1456" s="15"/>
      <c r="M1456" s="15"/>
      <c r="N1456" s="15"/>
    </row>
    <row r="1457" spans="1:14" ht="15" customHeight="1">
      <c r="B1457" s="163">
        <v>2013</v>
      </c>
      <c r="C1457" s="163"/>
      <c r="D1457" s="146">
        <v>713</v>
      </c>
      <c r="E1457" s="146">
        <v>40962</v>
      </c>
      <c r="F1457" s="146">
        <v>25088</v>
      </c>
      <c r="G1457" s="146">
        <v>25119</v>
      </c>
      <c r="H1457" s="146">
        <v>14279</v>
      </c>
      <c r="I1457" s="147">
        <v>8.86</v>
      </c>
      <c r="J1457" s="15"/>
      <c r="K1457" s="15"/>
      <c r="L1457" s="15"/>
      <c r="M1457" s="15"/>
      <c r="N1457" s="15"/>
    </row>
    <row r="1458" spans="1:14" ht="15" customHeight="1">
      <c r="B1458" s="144">
        <v>2012</v>
      </c>
      <c r="C1458" s="144"/>
      <c r="D1458" s="146">
        <v>724</v>
      </c>
      <c r="E1458" s="146">
        <v>63292</v>
      </c>
      <c r="F1458" s="146">
        <v>61878</v>
      </c>
      <c r="G1458" s="146">
        <v>21194</v>
      </c>
      <c r="H1458" s="146">
        <v>13307</v>
      </c>
      <c r="I1458" s="147">
        <v>13.99</v>
      </c>
    </row>
    <row r="1459" spans="1:14" ht="15" customHeight="1">
      <c r="B1459" s="144">
        <v>2011</v>
      </c>
      <c r="C1459" s="144"/>
      <c r="D1459" s="146">
        <v>747</v>
      </c>
      <c r="E1459" s="146">
        <v>51713</v>
      </c>
      <c r="F1459" s="146">
        <v>52566</v>
      </c>
      <c r="G1459" s="146">
        <v>20184</v>
      </c>
      <c r="H1459" s="146">
        <v>11848</v>
      </c>
      <c r="I1459" s="147">
        <v>11.35</v>
      </c>
    </row>
    <row r="1460" spans="1:14" ht="15" customHeight="1">
      <c r="B1460" s="144">
        <v>2010</v>
      </c>
      <c r="C1460" s="144"/>
      <c r="D1460" s="146">
        <v>737</v>
      </c>
      <c r="E1460" s="146">
        <v>60435</v>
      </c>
      <c r="F1460" s="146">
        <v>46923</v>
      </c>
      <c r="G1460" s="146">
        <v>29993</v>
      </c>
      <c r="H1460" s="146">
        <v>19735</v>
      </c>
      <c r="I1460" s="147">
        <v>12.66</v>
      </c>
    </row>
    <row r="1461" spans="1:14" s="15" customFormat="1" ht="15" customHeight="1" collapsed="1">
      <c r="A1461" s="21"/>
      <c r="B1461" s="144">
        <v>2009</v>
      </c>
      <c r="C1461" s="144"/>
      <c r="D1461" s="146">
        <v>743</v>
      </c>
      <c r="E1461" s="146">
        <v>163759</v>
      </c>
      <c r="F1461" s="146">
        <v>69344</v>
      </c>
      <c r="G1461" s="146">
        <v>128439</v>
      </c>
      <c r="H1461" s="146" t="s">
        <v>69</v>
      </c>
      <c r="I1461" s="147">
        <v>33.56</v>
      </c>
      <c r="J1461" s="7"/>
      <c r="K1461" s="7"/>
      <c r="L1461" s="7"/>
      <c r="M1461" s="7"/>
      <c r="N1461" s="7"/>
    </row>
    <row r="1462" spans="1:14" s="15" customFormat="1" ht="15" customHeight="1">
      <c r="A1462" s="21"/>
      <c r="B1462" s="144">
        <v>2008</v>
      </c>
      <c r="C1462" s="144"/>
      <c r="D1462" s="146">
        <v>720</v>
      </c>
      <c r="E1462" s="146">
        <v>137746</v>
      </c>
      <c r="F1462" s="146">
        <v>87193</v>
      </c>
      <c r="G1462" s="146">
        <v>74306</v>
      </c>
      <c r="H1462" s="146" t="s">
        <v>69</v>
      </c>
      <c r="I1462" s="147">
        <v>30.41</v>
      </c>
      <c r="J1462" s="7"/>
      <c r="K1462" s="7"/>
      <c r="L1462" s="7"/>
      <c r="M1462" s="7"/>
      <c r="N1462" s="7"/>
    </row>
    <row r="1463" spans="1:14" s="15" customFormat="1" ht="15" customHeight="1">
      <c r="A1463" s="21"/>
      <c r="B1463" s="145" t="s">
        <v>310</v>
      </c>
      <c r="C1463" s="145"/>
      <c r="D1463" s="154"/>
      <c r="E1463" s="154"/>
      <c r="F1463" s="154"/>
      <c r="G1463" s="154"/>
      <c r="H1463" s="154"/>
      <c r="I1463" s="155"/>
    </row>
    <row r="1464" spans="1:14" s="15" customFormat="1" ht="15" customHeight="1">
      <c r="A1464" s="21"/>
      <c r="B1464" s="163">
        <v>2016</v>
      </c>
      <c r="C1464" s="251"/>
      <c r="D1464" s="146">
        <v>200</v>
      </c>
      <c r="E1464" s="146">
        <v>87589</v>
      </c>
      <c r="F1464" s="146">
        <v>62435</v>
      </c>
      <c r="G1464" s="146">
        <v>54422</v>
      </c>
      <c r="H1464" s="146">
        <v>51090</v>
      </c>
      <c r="I1464" s="147">
        <v>9.49</v>
      </c>
    </row>
    <row r="1465" spans="1:14" ht="15" customHeight="1">
      <c r="B1465" s="163">
        <v>2015</v>
      </c>
      <c r="C1465" s="163"/>
      <c r="D1465" s="146">
        <v>192</v>
      </c>
      <c r="E1465" s="146">
        <v>77101</v>
      </c>
      <c r="F1465" s="146">
        <v>61241</v>
      </c>
      <c r="G1465" s="146">
        <v>63803</v>
      </c>
      <c r="H1465" s="146">
        <v>45937</v>
      </c>
      <c r="I1465" s="147">
        <v>8.98</v>
      </c>
      <c r="J1465" s="15"/>
      <c r="K1465" s="15"/>
      <c r="L1465" s="15"/>
      <c r="M1465" s="15"/>
      <c r="N1465" s="15"/>
    </row>
    <row r="1466" spans="1:14" ht="15" customHeight="1">
      <c r="B1466" s="163">
        <v>2014</v>
      </c>
      <c r="C1466" s="163"/>
      <c r="D1466" s="146">
        <v>188</v>
      </c>
      <c r="E1466" s="146">
        <v>82012</v>
      </c>
      <c r="F1466" s="146">
        <v>66901</v>
      </c>
      <c r="G1466" s="146">
        <v>39146</v>
      </c>
      <c r="H1466" s="146">
        <v>24137</v>
      </c>
      <c r="I1466" s="147">
        <v>9.68</v>
      </c>
      <c r="J1466" s="15"/>
      <c r="K1466" s="15"/>
      <c r="L1466" s="15"/>
      <c r="M1466" s="15"/>
      <c r="N1466" s="15"/>
    </row>
    <row r="1467" spans="1:14" ht="15" customHeight="1">
      <c r="B1467" s="163">
        <v>2013</v>
      </c>
      <c r="C1467" s="163"/>
      <c r="D1467" s="146">
        <v>183</v>
      </c>
      <c r="E1467" s="146">
        <v>76008</v>
      </c>
      <c r="F1467" s="146">
        <v>48822</v>
      </c>
      <c r="G1467" s="146">
        <v>56804</v>
      </c>
      <c r="H1467" s="146">
        <v>34106</v>
      </c>
      <c r="I1467" s="147">
        <v>8.9499999999999993</v>
      </c>
      <c r="J1467" s="15"/>
      <c r="K1467" s="15"/>
      <c r="L1467" s="15"/>
      <c r="M1467" s="15"/>
      <c r="N1467" s="15"/>
    </row>
    <row r="1468" spans="1:14" ht="15" customHeight="1">
      <c r="B1468" s="144">
        <v>2012</v>
      </c>
      <c r="C1468" s="144"/>
      <c r="D1468" s="146">
        <v>167</v>
      </c>
      <c r="E1468" s="146">
        <v>49009</v>
      </c>
      <c r="F1468" s="146">
        <v>47794</v>
      </c>
      <c r="G1468" s="146">
        <v>35499</v>
      </c>
      <c r="H1468" s="146">
        <v>30995</v>
      </c>
      <c r="I1468" s="147">
        <v>6.32</v>
      </c>
    </row>
    <row r="1469" spans="1:14" ht="15" customHeight="1">
      <c r="B1469" s="144">
        <v>2011</v>
      </c>
      <c r="C1469" s="144"/>
      <c r="D1469" s="146">
        <v>175</v>
      </c>
      <c r="E1469" s="146">
        <v>76330</v>
      </c>
      <c r="F1469" s="146">
        <v>65396</v>
      </c>
      <c r="G1469" s="146">
        <v>40691</v>
      </c>
      <c r="H1469" s="146">
        <v>31728</v>
      </c>
      <c r="I1469" s="147">
        <v>9.52</v>
      </c>
    </row>
    <row r="1470" spans="1:14" s="14" customFormat="1" ht="15" customHeight="1" collapsed="1">
      <c r="A1470" s="21"/>
      <c r="B1470" s="144">
        <v>2010</v>
      </c>
      <c r="C1470" s="144"/>
      <c r="D1470" s="146">
        <v>180</v>
      </c>
      <c r="E1470" s="146">
        <v>119501</v>
      </c>
      <c r="F1470" s="146">
        <v>86139</v>
      </c>
      <c r="G1470" s="146">
        <v>84168</v>
      </c>
      <c r="H1470" s="146">
        <v>29392</v>
      </c>
      <c r="I1470" s="147">
        <v>14.3</v>
      </c>
      <c r="J1470" s="7"/>
      <c r="K1470" s="7"/>
      <c r="L1470" s="7"/>
      <c r="M1470" s="7"/>
      <c r="N1470" s="7"/>
    </row>
    <row r="1471" spans="1:14" s="14" customFormat="1" ht="15" customHeight="1">
      <c r="A1471" s="21"/>
      <c r="B1471" s="144">
        <v>2009</v>
      </c>
      <c r="C1471" s="144"/>
      <c r="D1471" s="146">
        <v>166</v>
      </c>
      <c r="E1471" s="146">
        <v>158681</v>
      </c>
      <c r="F1471" s="146">
        <v>105426</v>
      </c>
      <c r="G1471" s="146">
        <v>68173</v>
      </c>
      <c r="H1471" s="146" t="s">
        <v>69</v>
      </c>
      <c r="I1471" s="147">
        <v>19.850000000000001</v>
      </c>
      <c r="J1471" s="7"/>
      <c r="K1471" s="7"/>
      <c r="L1471" s="7"/>
      <c r="M1471" s="7"/>
      <c r="N1471" s="7"/>
    </row>
    <row r="1472" spans="1:14" s="14" customFormat="1" ht="15" customHeight="1">
      <c r="A1472" s="21"/>
      <c r="B1472" s="144">
        <v>2008</v>
      </c>
      <c r="C1472" s="144"/>
      <c r="D1472" s="146">
        <v>173</v>
      </c>
      <c r="E1472" s="146">
        <v>161226</v>
      </c>
      <c r="F1472" s="146">
        <v>138615</v>
      </c>
      <c r="G1472" s="146">
        <v>42342</v>
      </c>
      <c r="H1472" s="146" t="s">
        <v>69</v>
      </c>
      <c r="I1472" s="147">
        <v>18.95</v>
      </c>
      <c r="J1472" s="7"/>
      <c r="K1472" s="7"/>
      <c r="L1472" s="7"/>
      <c r="M1472" s="7"/>
      <c r="N1472" s="7"/>
    </row>
    <row r="1473" spans="1:14" s="14" customFormat="1" ht="15" customHeight="1">
      <c r="A1473" s="21"/>
      <c r="B1473" s="141" t="s">
        <v>311</v>
      </c>
      <c r="C1473" s="141"/>
      <c r="D1473" s="152"/>
      <c r="E1473" s="152"/>
      <c r="F1473" s="152"/>
      <c r="G1473" s="152"/>
      <c r="H1473" s="152"/>
      <c r="I1473" s="153"/>
    </row>
    <row r="1474" spans="1:14" ht="15" customHeight="1">
      <c r="B1474" s="163">
        <v>2016</v>
      </c>
      <c r="C1474" s="251"/>
      <c r="D1474" s="146">
        <v>57</v>
      </c>
      <c r="E1474" s="146">
        <v>1106671</v>
      </c>
      <c r="F1474" s="146">
        <v>824468</v>
      </c>
      <c r="G1474" s="146">
        <v>405132</v>
      </c>
      <c r="H1474" s="146">
        <v>74681</v>
      </c>
      <c r="I1474" s="147">
        <v>32.42</v>
      </c>
      <c r="J1474" s="14"/>
      <c r="K1474" s="14"/>
      <c r="L1474" s="14"/>
      <c r="M1474" s="14"/>
      <c r="N1474" s="14"/>
    </row>
    <row r="1475" spans="1:14" ht="15" customHeight="1">
      <c r="B1475" s="163">
        <v>2015</v>
      </c>
      <c r="C1475" s="163"/>
      <c r="D1475" s="146">
        <v>54</v>
      </c>
      <c r="E1475" s="146">
        <v>1269909</v>
      </c>
      <c r="F1475" s="146">
        <v>1096637</v>
      </c>
      <c r="G1475" s="146">
        <v>509654</v>
      </c>
      <c r="H1475" s="146">
        <v>100999</v>
      </c>
      <c r="I1475" s="147">
        <v>39.29</v>
      </c>
      <c r="J1475" s="14"/>
      <c r="K1475" s="14"/>
      <c r="L1475" s="14"/>
      <c r="M1475" s="14"/>
      <c r="N1475" s="14"/>
    </row>
    <row r="1476" spans="1:14" ht="15" customHeight="1">
      <c r="B1476" s="163">
        <v>2014</v>
      </c>
      <c r="C1476" s="163"/>
      <c r="D1476" s="146">
        <v>49</v>
      </c>
      <c r="E1476" s="146">
        <v>1233098</v>
      </c>
      <c r="F1476" s="146">
        <v>969078</v>
      </c>
      <c r="G1476" s="146">
        <v>345141</v>
      </c>
      <c r="H1476" s="146">
        <v>47143</v>
      </c>
      <c r="I1476" s="147">
        <v>39</v>
      </c>
      <c r="J1476" s="14"/>
      <c r="K1476" s="14"/>
      <c r="L1476" s="14"/>
      <c r="M1476" s="14"/>
      <c r="N1476" s="14"/>
    </row>
    <row r="1477" spans="1:14" ht="15" customHeight="1">
      <c r="B1477" s="163">
        <v>2013</v>
      </c>
      <c r="C1477" s="163"/>
      <c r="D1477" s="146">
        <v>46</v>
      </c>
      <c r="E1477" s="146">
        <v>1030860</v>
      </c>
      <c r="F1477" s="146">
        <v>804044</v>
      </c>
      <c r="G1477" s="146">
        <v>251940</v>
      </c>
      <c r="H1477" s="146">
        <v>41626</v>
      </c>
      <c r="I1477" s="147">
        <v>32.14</v>
      </c>
      <c r="J1477" s="14"/>
      <c r="K1477" s="14"/>
      <c r="L1477" s="14"/>
      <c r="M1477" s="14"/>
      <c r="N1477" s="14"/>
    </row>
    <row r="1478" spans="1:14" ht="15" customHeight="1">
      <c r="B1478" s="144">
        <v>2012</v>
      </c>
      <c r="C1478" s="144"/>
      <c r="D1478" s="146">
        <v>50</v>
      </c>
      <c r="E1478" s="146">
        <v>1100056</v>
      </c>
      <c r="F1478" s="146">
        <v>885370</v>
      </c>
      <c r="G1478" s="146">
        <v>268574</v>
      </c>
      <c r="H1478" s="146">
        <v>47470</v>
      </c>
      <c r="I1478" s="147">
        <v>31.62</v>
      </c>
    </row>
    <row r="1479" spans="1:14" s="13" customFormat="1" ht="15" customHeight="1">
      <c r="A1479" s="21"/>
      <c r="B1479" s="144">
        <v>2011</v>
      </c>
      <c r="C1479" s="144"/>
      <c r="D1479" s="146">
        <v>51</v>
      </c>
      <c r="E1479" s="146">
        <v>1594694</v>
      </c>
      <c r="F1479" s="146">
        <v>1081097</v>
      </c>
      <c r="G1479" s="146">
        <v>621496</v>
      </c>
      <c r="H1479" s="146">
        <v>52074</v>
      </c>
      <c r="I1479" s="147">
        <v>43.01</v>
      </c>
      <c r="J1479" s="7"/>
      <c r="K1479" s="7"/>
      <c r="L1479" s="7"/>
      <c r="M1479" s="7"/>
      <c r="N1479" s="7"/>
    </row>
    <row r="1480" spans="1:14" s="14" customFormat="1" ht="15" customHeight="1" collapsed="1">
      <c r="A1480" s="21"/>
      <c r="B1480" s="144">
        <v>2010</v>
      </c>
      <c r="C1480" s="144"/>
      <c r="D1480" s="146">
        <v>47</v>
      </c>
      <c r="E1480" s="146">
        <v>1499286</v>
      </c>
      <c r="F1480" s="146">
        <v>1539474</v>
      </c>
      <c r="G1480" s="146">
        <v>262135</v>
      </c>
      <c r="H1480" s="146">
        <v>59382</v>
      </c>
      <c r="I1480" s="147">
        <v>36.909999999999997</v>
      </c>
      <c r="J1480" s="7"/>
      <c r="K1480" s="7"/>
      <c r="L1480" s="7"/>
      <c r="M1480" s="7"/>
      <c r="N1480" s="7"/>
    </row>
    <row r="1481" spans="1:14" s="14" customFormat="1" ht="15" customHeight="1">
      <c r="A1481" s="21"/>
      <c r="B1481" s="144">
        <v>2009</v>
      </c>
      <c r="C1481" s="144"/>
      <c r="D1481" s="146">
        <v>48</v>
      </c>
      <c r="E1481" s="146">
        <v>1387399</v>
      </c>
      <c r="F1481" s="146">
        <v>1349811</v>
      </c>
      <c r="G1481" s="146">
        <v>182747</v>
      </c>
      <c r="H1481" s="146" t="s">
        <v>69</v>
      </c>
      <c r="I1481" s="147">
        <v>35.18</v>
      </c>
      <c r="J1481" s="7"/>
      <c r="K1481" s="7"/>
      <c r="L1481" s="7"/>
      <c r="M1481" s="7"/>
      <c r="N1481" s="7"/>
    </row>
    <row r="1482" spans="1:14" s="14" customFormat="1" ht="15" customHeight="1">
      <c r="A1482" s="21"/>
      <c r="B1482" s="144">
        <v>2008</v>
      </c>
      <c r="C1482" s="144"/>
      <c r="D1482" s="146">
        <v>43</v>
      </c>
      <c r="E1482" s="146">
        <v>1310995</v>
      </c>
      <c r="F1482" s="146">
        <v>1362956</v>
      </c>
      <c r="G1482" s="146">
        <v>335533</v>
      </c>
      <c r="H1482" s="146" t="s">
        <v>69</v>
      </c>
      <c r="I1482" s="147">
        <v>33.43</v>
      </c>
      <c r="J1482" s="7"/>
      <c r="K1482" s="7"/>
      <c r="L1482" s="7"/>
      <c r="M1482" s="7"/>
      <c r="N1482" s="7"/>
    </row>
    <row r="1483" spans="1:14" s="14" customFormat="1" ht="15" customHeight="1">
      <c r="A1483" s="21"/>
      <c r="B1483" s="138" t="s">
        <v>40</v>
      </c>
      <c r="C1483" s="138"/>
      <c r="D1483" s="150"/>
      <c r="E1483" s="150"/>
      <c r="F1483" s="150"/>
      <c r="G1483" s="150"/>
      <c r="H1483" s="150"/>
      <c r="I1483" s="151"/>
      <c r="J1483" s="13"/>
      <c r="K1483" s="13"/>
      <c r="L1483" s="13"/>
      <c r="M1483" s="13"/>
      <c r="N1483" s="13"/>
    </row>
    <row r="1484" spans="1:14" ht="15" customHeight="1">
      <c r="B1484" s="141" t="s">
        <v>312</v>
      </c>
      <c r="C1484" s="141"/>
      <c r="D1484" s="152"/>
      <c r="E1484" s="152"/>
      <c r="F1484" s="152"/>
      <c r="G1484" s="152"/>
      <c r="H1484" s="152"/>
      <c r="I1484" s="153"/>
      <c r="J1484" s="14"/>
      <c r="K1484" s="14"/>
      <c r="L1484" s="14"/>
      <c r="M1484" s="14"/>
      <c r="N1484" s="14"/>
    </row>
    <row r="1485" spans="1:14" ht="15" customHeight="1">
      <c r="B1485" s="163">
        <v>2016</v>
      </c>
      <c r="C1485" s="251"/>
      <c r="D1485" s="146">
        <v>4070</v>
      </c>
      <c r="E1485" s="146">
        <v>72591</v>
      </c>
      <c r="F1485" s="146">
        <v>105231</v>
      </c>
      <c r="G1485" s="146">
        <v>60139</v>
      </c>
      <c r="H1485" s="146">
        <v>55802</v>
      </c>
      <c r="I1485" s="147">
        <v>11.05</v>
      </c>
      <c r="J1485" s="14"/>
      <c r="K1485" s="14"/>
      <c r="L1485" s="14"/>
      <c r="M1485" s="14"/>
      <c r="N1485" s="14"/>
    </row>
    <row r="1486" spans="1:14" ht="15" customHeight="1">
      <c r="B1486" s="163">
        <v>2015</v>
      </c>
      <c r="C1486" s="163"/>
      <c r="D1486" s="146">
        <v>3829</v>
      </c>
      <c r="E1486" s="146">
        <v>356447</v>
      </c>
      <c r="F1486" s="146">
        <v>312311</v>
      </c>
      <c r="G1486" s="146">
        <v>111678</v>
      </c>
      <c r="H1486" s="146">
        <v>85965</v>
      </c>
      <c r="I1486" s="147">
        <v>63.53</v>
      </c>
      <c r="J1486" s="14"/>
      <c r="K1486" s="14"/>
      <c r="L1486" s="14"/>
      <c r="M1486" s="14"/>
      <c r="N1486" s="14"/>
    </row>
    <row r="1487" spans="1:14" ht="15" customHeight="1">
      <c r="B1487" s="163">
        <v>2014</v>
      </c>
      <c r="C1487" s="163"/>
      <c r="D1487" s="146">
        <v>3593</v>
      </c>
      <c r="E1487" s="146">
        <v>75709</v>
      </c>
      <c r="F1487" s="146">
        <v>55456</v>
      </c>
      <c r="G1487" s="146">
        <v>34785</v>
      </c>
      <c r="H1487" s="146">
        <v>31710</v>
      </c>
      <c r="I1487" s="147">
        <v>13.75</v>
      </c>
      <c r="J1487" s="14"/>
      <c r="K1487" s="14"/>
      <c r="L1487" s="14"/>
      <c r="M1487" s="14"/>
      <c r="N1487" s="14"/>
    </row>
    <row r="1488" spans="1:14" ht="15" customHeight="1">
      <c r="B1488" s="163">
        <v>2013</v>
      </c>
      <c r="C1488" s="163"/>
      <c r="D1488" s="146">
        <v>3534</v>
      </c>
      <c r="E1488" s="146">
        <v>129063</v>
      </c>
      <c r="F1488" s="146">
        <v>96451</v>
      </c>
      <c r="G1488" s="146">
        <v>39236</v>
      </c>
      <c r="H1488" s="146">
        <v>33115</v>
      </c>
      <c r="I1488" s="147">
        <v>24.23</v>
      </c>
      <c r="J1488" s="14"/>
      <c r="K1488" s="14"/>
      <c r="L1488" s="14"/>
      <c r="M1488" s="14"/>
      <c r="N1488" s="14"/>
    </row>
    <row r="1489" spans="1:14" s="14" customFormat="1" ht="15" customHeight="1" collapsed="1">
      <c r="A1489" s="21"/>
      <c r="B1489" s="144">
        <v>2012</v>
      </c>
      <c r="C1489" s="144"/>
      <c r="D1489" s="146">
        <v>3507</v>
      </c>
      <c r="E1489" s="146">
        <v>117395</v>
      </c>
      <c r="F1489" s="146">
        <v>105937</v>
      </c>
      <c r="G1489" s="146">
        <v>33956</v>
      </c>
      <c r="H1489" s="146">
        <v>30195</v>
      </c>
      <c r="I1489" s="147">
        <v>24.27</v>
      </c>
      <c r="J1489" s="7"/>
      <c r="K1489" s="7"/>
      <c r="L1489" s="7"/>
      <c r="M1489" s="7"/>
      <c r="N1489" s="7"/>
    </row>
    <row r="1490" spans="1:14" s="14" customFormat="1" ht="15" customHeight="1">
      <c r="A1490" s="21"/>
      <c r="B1490" s="144">
        <v>2011</v>
      </c>
      <c r="C1490" s="144"/>
      <c r="D1490" s="146">
        <v>3486</v>
      </c>
      <c r="E1490" s="146">
        <v>142331</v>
      </c>
      <c r="F1490" s="146">
        <v>123550</v>
      </c>
      <c r="G1490" s="146">
        <v>49683</v>
      </c>
      <c r="H1490" s="146">
        <v>40859</v>
      </c>
      <c r="I1490" s="147">
        <v>27.95</v>
      </c>
      <c r="J1490" s="7"/>
      <c r="K1490" s="7"/>
      <c r="L1490" s="7"/>
      <c r="M1490" s="7"/>
      <c r="N1490" s="7"/>
    </row>
    <row r="1491" spans="1:14" s="14" customFormat="1" ht="15" customHeight="1">
      <c r="A1491" s="21"/>
      <c r="B1491" s="144">
        <v>2010</v>
      </c>
      <c r="C1491" s="144"/>
      <c r="D1491" s="146">
        <v>3384</v>
      </c>
      <c r="E1491" s="146">
        <v>265303</v>
      </c>
      <c r="F1491" s="146">
        <v>227888</v>
      </c>
      <c r="G1491" s="146">
        <v>58744</v>
      </c>
      <c r="H1491" s="146">
        <v>43497</v>
      </c>
      <c r="I1491" s="147">
        <v>52.19</v>
      </c>
      <c r="J1491" s="7"/>
      <c r="K1491" s="7"/>
      <c r="L1491" s="7"/>
      <c r="M1491" s="7"/>
      <c r="N1491" s="7"/>
    </row>
    <row r="1492" spans="1:14" s="14" customFormat="1" ht="15" customHeight="1">
      <c r="A1492" s="21"/>
      <c r="B1492" s="144">
        <v>2009</v>
      </c>
      <c r="C1492" s="144"/>
      <c r="D1492" s="146">
        <v>3403</v>
      </c>
      <c r="E1492" s="146">
        <v>112699</v>
      </c>
      <c r="F1492" s="146">
        <v>101327</v>
      </c>
      <c r="G1492" s="146">
        <v>23252</v>
      </c>
      <c r="H1492" s="146" t="s">
        <v>69</v>
      </c>
      <c r="I1492" s="147">
        <v>22.59</v>
      </c>
      <c r="J1492" s="7"/>
      <c r="K1492" s="7"/>
      <c r="L1492" s="7"/>
      <c r="M1492" s="7"/>
      <c r="N1492" s="7"/>
    </row>
    <row r="1493" spans="1:14" ht="15" customHeight="1">
      <c r="B1493" s="144">
        <v>2008</v>
      </c>
      <c r="C1493" s="144"/>
      <c r="D1493" s="146">
        <v>3636</v>
      </c>
      <c r="E1493" s="146">
        <v>228398</v>
      </c>
      <c r="F1493" s="146">
        <v>242876</v>
      </c>
      <c r="G1493" s="146">
        <v>18229</v>
      </c>
      <c r="H1493" s="146" t="s">
        <v>69</v>
      </c>
      <c r="I1493" s="147">
        <v>51.23</v>
      </c>
    </row>
    <row r="1494" spans="1:14" ht="15" customHeight="1">
      <c r="B1494" s="141" t="s">
        <v>313</v>
      </c>
      <c r="C1494" s="141"/>
      <c r="D1494" s="152"/>
      <c r="E1494" s="152"/>
      <c r="F1494" s="152"/>
      <c r="G1494" s="152"/>
      <c r="H1494" s="152"/>
      <c r="I1494" s="153"/>
      <c r="J1494" s="14"/>
      <c r="K1494" s="14"/>
      <c r="L1494" s="14"/>
      <c r="M1494" s="14"/>
      <c r="N1494" s="14"/>
    </row>
    <row r="1495" spans="1:14" ht="15" customHeight="1">
      <c r="B1495" s="163">
        <v>2016</v>
      </c>
      <c r="C1495" s="251"/>
      <c r="D1495" s="146">
        <v>2537</v>
      </c>
      <c r="E1495" s="146">
        <v>25933</v>
      </c>
      <c r="F1495" s="146">
        <v>16974</v>
      </c>
      <c r="G1495" s="146">
        <v>21186</v>
      </c>
      <c r="H1495" s="146">
        <v>6825</v>
      </c>
      <c r="I1495" s="147">
        <v>10.28</v>
      </c>
      <c r="J1495" s="14"/>
      <c r="K1495" s="14"/>
      <c r="L1495" s="14"/>
      <c r="M1495" s="14"/>
      <c r="N1495" s="14"/>
    </row>
    <row r="1496" spans="1:14" ht="15" customHeight="1">
      <c r="B1496" s="163">
        <v>2015</v>
      </c>
      <c r="C1496" s="163"/>
      <c r="D1496" s="146">
        <v>2380</v>
      </c>
      <c r="E1496" s="146">
        <v>23886</v>
      </c>
      <c r="F1496" s="146">
        <v>12427</v>
      </c>
      <c r="G1496" s="146">
        <v>18541</v>
      </c>
      <c r="H1496" s="146">
        <v>9618</v>
      </c>
      <c r="I1496" s="147">
        <v>12.06</v>
      </c>
      <c r="J1496" s="14"/>
      <c r="K1496" s="14"/>
      <c r="L1496" s="14"/>
      <c r="M1496" s="14"/>
      <c r="N1496" s="14"/>
    </row>
    <row r="1497" spans="1:14" ht="15" customHeight="1">
      <c r="B1497" s="163">
        <v>2014</v>
      </c>
      <c r="C1497" s="163"/>
      <c r="D1497" s="146">
        <v>2216</v>
      </c>
      <c r="E1497" s="146">
        <v>33460</v>
      </c>
      <c r="F1497" s="146">
        <v>25807</v>
      </c>
      <c r="G1497" s="146">
        <v>15425</v>
      </c>
      <c r="H1497" s="146">
        <v>5155</v>
      </c>
      <c r="I1497" s="147">
        <v>16.760000000000002</v>
      </c>
      <c r="J1497" s="14"/>
      <c r="K1497" s="14"/>
      <c r="L1497" s="14"/>
      <c r="M1497" s="14"/>
      <c r="N1497" s="14"/>
    </row>
    <row r="1498" spans="1:14" s="14" customFormat="1" ht="15" customHeight="1" collapsed="1">
      <c r="A1498" s="21"/>
      <c r="B1498" s="163">
        <v>2013</v>
      </c>
      <c r="C1498" s="163"/>
      <c r="D1498" s="146">
        <v>2188</v>
      </c>
      <c r="E1498" s="146">
        <v>66678</v>
      </c>
      <c r="F1498" s="146">
        <v>58981</v>
      </c>
      <c r="G1498" s="146">
        <v>13792</v>
      </c>
      <c r="H1498" s="146">
        <v>6027</v>
      </c>
      <c r="I1498" s="147">
        <v>43.85</v>
      </c>
    </row>
    <row r="1499" spans="1:14" s="14" customFormat="1" ht="15" customHeight="1">
      <c r="A1499" s="21"/>
      <c r="B1499" s="144">
        <v>2012</v>
      </c>
      <c r="C1499" s="144"/>
      <c r="D1499" s="146">
        <v>2098</v>
      </c>
      <c r="E1499" s="146">
        <v>42341</v>
      </c>
      <c r="F1499" s="146">
        <v>36716</v>
      </c>
      <c r="G1499" s="146">
        <v>11847</v>
      </c>
      <c r="H1499" s="146">
        <v>5980</v>
      </c>
      <c r="I1499" s="147">
        <v>27.98</v>
      </c>
      <c r="J1499" s="7"/>
      <c r="K1499" s="7"/>
      <c r="L1499" s="7"/>
      <c r="M1499" s="7"/>
      <c r="N1499" s="7"/>
    </row>
    <row r="1500" spans="1:14" s="14" customFormat="1" ht="15" customHeight="1">
      <c r="A1500" s="21"/>
      <c r="B1500" s="144">
        <v>2011</v>
      </c>
      <c r="C1500" s="144"/>
      <c r="D1500" s="146">
        <v>2111</v>
      </c>
      <c r="E1500" s="146">
        <v>18923</v>
      </c>
      <c r="F1500" s="146">
        <v>14860</v>
      </c>
      <c r="G1500" s="146">
        <v>7867</v>
      </c>
      <c r="H1500" s="146">
        <v>3245</v>
      </c>
      <c r="I1500" s="147">
        <v>11.72</v>
      </c>
      <c r="J1500" s="7"/>
      <c r="K1500" s="7"/>
      <c r="L1500" s="7"/>
      <c r="M1500" s="7"/>
      <c r="N1500" s="7"/>
    </row>
    <row r="1501" spans="1:14" s="14" customFormat="1" ht="15" customHeight="1">
      <c r="A1501" s="21"/>
      <c r="B1501" s="144">
        <v>2010</v>
      </c>
      <c r="C1501" s="144"/>
      <c r="D1501" s="146">
        <v>2071</v>
      </c>
      <c r="E1501" s="146">
        <v>34414</v>
      </c>
      <c r="F1501" s="146">
        <v>28384</v>
      </c>
      <c r="G1501" s="146">
        <v>9160</v>
      </c>
      <c r="H1501" s="146">
        <v>4715</v>
      </c>
      <c r="I1501" s="147">
        <v>22.76</v>
      </c>
      <c r="J1501" s="7"/>
      <c r="K1501" s="7"/>
      <c r="L1501" s="7"/>
      <c r="M1501" s="7"/>
      <c r="N1501" s="7"/>
    </row>
    <row r="1502" spans="1:14" ht="15" customHeight="1">
      <c r="B1502" s="144">
        <v>2009</v>
      </c>
      <c r="C1502" s="144"/>
      <c r="D1502" s="146">
        <v>2181</v>
      </c>
      <c r="E1502" s="146">
        <v>22401</v>
      </c>
      <c r="F1502" s="146">
        <v>24626</v>
      </c>
      <c r="G1502" s="146">
        <v>5634</v>
      </c>
      <c r="H1502" s="146" t="s">
        <v>69</v>
      </c>
      <c r="I1502" s="147">
        <v>15.34</v>
      </c>
    </row>
    <row r="1503" spans="1:14" ht="15" customHeight="1">
      <c r="B1503" s="144">
        <v>2008</v>
      </c>
      <c r="C1503" s="144"/>
      <c r="D1503" s="146">
        <v>2366</v>
      </c>
      <c r="E1503" s="146">
        <v>19842</v>
      </c>
      <c r="F1503" s="146">
        <v>17263</v>
      </c>
      <c r="G1503" s="146">
        <v>7043</v>
      </c>
      <c r="H1503" s="146" t="s">
        <v>69</v>
      </c>
      <c r="I1503" s="147">
        <v>13.95</v>
      </c>
    </row>
    <row r="1504" spans="1:14" ht="15" customHeight="1">
      <c r="B1504" s="141" t="s">
        <v>314</v>
      </c>
      <c r="C1504" s="141"/>
      <c r="D1504" s="152"/>
      <c r="E1504" s="152"/>
      <c r="F1504" s="152"/>
      <c r="G1504" s="152"/>
      <c r="H1504" s="152"/>
      <c r="I1504" s="153"/>
      <c r="J1504" s="14"/>
      <c r="K1504" s="14"/>
      <c r="L1504" s="14"/>
      <c r="M1504" s="14"/>
      <c r="N1504" s="14"/>
    </row>
    <row r="1505" spans="1:14" ht="15" customHeight="1">
      <c r="B1505" s="163">
        <v>2016</v>
      </c>
      <c r="C1505" s="251"/>
      <c r="D1505" s="146">
        <v>8225</v>
      </c>
      <c r="E1505" s="146">
        <v>1176309</v>
      </c>
      <c r="F1505" s="146">
        <v>848757</v>
      </c>
      <c r="G1505" s="146">
        <v>414227</v>
      </c>
      <c r="H1505" s="146">
        <v>88739</v>
      </c>
      <c r="I1505" s="147">
        <v>27.46</v>
      </c>
      <c r="J1505" s="14"/>
      <c r="K1505" s="14"/>
      <c r="L1505" s="14"/>
      <c r="M1505" s="14"/>
      <c r="N1505" s="14"/>
    </row>
    <row r="1506" spans="1:14" ht="15" customHeight="1">
      <c r="B1506" s="163">
        <v>2015</v>
      </c>
      <c r="C1506" s="163"/>
      <c r="D1506" s="146">
        <v>7855</v>
      </c>
      <c r="E1506" s="146">
        <v>971030</v>
      </c>
      <c r="F1506" s="146">
        <v>890470</v>
      </c>
      <c r="G1506" s="146">
        <v>426896</v>
      </c>
      <c r="H1506" s="146">
        <v>72598</v>
      </c>
      <c r="I1506" s="147">
        <v>23.55</v>
      </c>
      <c r="J1506" s="14"/>
      <c r="K1506" s="14"/>
      <c r="L1506" s="14"/>
      <c r="M1506" s="14"/>
      <c r="N1506" s="14"/>
    </row>
    <row r="1507" spans="1:14" s="14" customFormat="1" ht="15" customHeight="1" collapsed="1">
      <c r="A1507" s="21"/>
      <c r="B1507" s="163">
        <v>2014</v>
      </c>
      <c r="C1507" s="163"/>
      <c r="D1507" s="146">
        <v>7535</v>
      </c>
      <c r="E1507" s="146">
        <v>1305622</v>
      </c>
      <c r="F1507" s="146">
        <v>1037637</v>
      </c>
      <c r="G1507" s="146">
        <v>378127</v>
      </c>
      <c r="H1507" s="146">
        <v>55108</v>
      </c>
      <c r="I1507" s="147">
        <v>32.44</v>
      </c>
    </row>
    <row r="1508" spans="1:14" s="14" customFormat="1" ht="15" customHeight="1">
      <c r="A1508" s="21"/>
      <c r="B1508" s="163">
        <v>2013</v>
      </c>
      <c r="C1508" s="163"/>
      <c r="D1508" s="146">
        <v>7347</v>
      </c>
      <c r="E1508" s="146">
        <v>1071048</v>
      </c>
      <c r="F1508" s="146">
        <v>845514</v>
      </c>
      <c r="G1508" s="146">
        <v>296126</v>
      </c>
      <c r="H1508" s="146">
        <v>59808</v>
      </c>
      <c r="I1508" s="147">
        <v>26.22</v>
      </c>
    </row>
    <row r="1509" spans="1:14" s="14" customFormat="1" ht="15" customHeight="1">
      <c r="A1509" s="21"/>
      <c r="B1509" s="144">
        <v>2012</v>
      </c>
      <c r="C1509" s="144"/>
      <c r="D1509" s="146">
        <v>7295</v>
      </c>
      <c r="E1509" s="146">
        <v>1115922</v>
      </c>
      <c r="F1509" s="146">
        <v>900897</v>
      </c>
      <c r="G1509" s="146">
        <v>293350</v>
      </c>
      <c r="H1509" s="146">
        <v>60509</v>
      </c>
      <c r="I1509" s="147">
        <v>25.9</v>
      </c>
      <c r="J1509" s="7"/>
      <c r="K1509" s="7"/>
      <c r="L1509" s="7"/>
      <c r="M1509" s="7"/>
      <c r="N1509" s="7"/>
    </row>
    <row r="1510" spans="1:14" s="14" customFormat="1" ht="15" customHeight="1">
      <c r="A1510" s="21"/>
      <c r="B1510" s="144">
        <v>2011</v>
      </c>
      <c r="C1510" s="144"/>
      <c r="D1510" s="146">
        <v>7392</v>
      </c>
      <c r="E1510" s="146">
        <v>1613002</v>
      </c>
      <c r="F1510" s="146">
        <v>1114717</v>
      </c>
      <c r="G1510" s="146">
        <v>633705</v>
      </c>
      <c r="H1510" s="146">
        <v>55905</v>
      </c>
      <c r="I1510" s="147">
        <v>35.43</v>
      </c>
      <c r="J1510" s="7"/>
      <c r="K1510" s="7"/>
      <c r="L1510" s="7"/>
      <c r="M1510" s="7"/>
      <c r="N1510" s="7"/>
    </row>
    <row r="1511" spans="1:14" ht="15" customHeight="1">
      <c r="B1511" s="144">
        <v>2010</v>
      </c>
      <c r="C1511" s="144"/>
      <c r="D1511" s="146">
        <v>7481</v>
      </c>
      <c r="E1511" s="146">
        <v>1406021</v>
      </c>
      <c r="F1511" s="146">
        <v>1450177</v>
      </c>
      <c r="G1511" s="146">
        <v>293858</v>
      </c>
      <c r="H1511" s="146">
        <v>61571</v>
      </c>
      <c r="I1511" s="147">
        <v>28.12</v>
      </c>
    </row>
    <row r="1512" spans="1:14" ht="15" customHeight="1">
      <c r="B1512" s="144">
        <v>2009</v>
      </c>
      <c r="C1512" s="144"/>
      <c r="D1512" s="146">
        <v>7869</v>
      </c>
      <c r="E1512" s="146">
        <v>1631426</v>
      </c>
      <c r="F1512" s="146">
        <v>1455752</v>
      </c>
      <c r="G1512" s="146">
        <v>368428</v>
      </c>
      <c r="H1512" s="146" t="s">
        <v>69</v>
      </c>
      <c r="I1512" s="147">
        <v>33.47</v>
      </c>
    </row>
    <row r="1513" spans="1:14" ht="15" customHeight="1">
      <c r="B1513" s="144">
        <v>2008</v>
      </c>
      <c r="C1513" s="144"/>
      <c r="D1513" s="146">
        <v>8238</v>
      </c>
      <c r="E1513" s="146">
        <v>1401356</v>
      </c>
      <c r="F1513" s="146">
        <v>1373591</v>
      </c>
      <c r="G1513" s="146">
        <v>451772</v>
      </c>
      <c r="H1513" s="146" t="s">
        <v>69</v>
      </c>
      <c r="I1513" s="147">
        <v>28.53</v>
      </c>
    </row>
    <row r="1514" spans="1:14" ht="15" customHeight="1">
      <c r="B1514" s="141" t="s">
        <v>315</v>
      </c>
      <c r="C1514" s="141"/>
      <c r="D1514" s="152"/>
      <c r="E1514" s="152"/>
      <c r="F1514" s="152"/>
      <c r="G1514" s="152"/>
      <c r="H1514" s="152"/>
      <c r="I1514" s="153"/>
      <c r="J1514" s="14"/>
      <c r="K1514" s="14"/>
      <c r="L1514" s="14"/>
      <c r="M1514" s="14"/>
      <c r="N1514" s="14"/>
    </row>
    <row r="1515" spans="1:14" ht="15" customHeight="1">
      <c r="B1515" s="163">
        <v>2016</v>
      </c>
      <c r="C1515" s="251"/>
      <c r="D1515" s="146">
        <v>614</v>
      </c>
      <c r="E1515" s="146">
        <v>13241</v>
      </c>
      <c r="F1515" s="146">
        <v>2059</v>
      </c>
      <c r="G1515" s="146">
        <v>11738</v>
      </c>
      <c r="H1515" s="146">
        <v>1691</v>
      </c>
      <c r="I1515" s="147">
        <v>33.4</v>
      </c>
      <c r="J1515" s="14"/>
      <c r="K1515" s="14"/>
      <c r="L1515" s="14"/>
      <c r="M1515" s="14"/>
      <c r="N1515" s="14"/>
    </row>
    <row r="1516" spans="1:14" s="14" customFormat="1" ht="15" customHeight="1" collapsed="1">
      <c r="A1516" s="21"/>
      <c r="B1516" s="163">
        <v>2015</v>
      </c>
      <c r="C1516" s="163"/>
      <c r="D1516" s="146">
        <v>568</v>
      </c>
      <c r="E1516" s="146">
        <v>69020</v>
      </c>
      <c r="F1516" s="146">
        <v>6017</v>
      </c>
      <c r="G1516" s="146">
        <v>63360</v>
      </c>
      <c r="H1516" s="146">
        <v>1205</v>
      </c>
      <c r="I1516" s="147">
        <v>186.36</v>
      </c>
    </row>
    <row r="1517" spans="1:14" s="14" customFormat="1" ht="15" customHeight="1">
      <c r="A1517" s="21"/>
      <c r="B1517" s="163">
        <v>2014</v>
      </c>
      <c r="C1517" s="163"/>
      <c r="D1517" s="146">
        <v>550</v>
      </c>
      <c r="E1517" s="146">
        <v>4327</v>
      </c>
      <c r="F1517" s="146">
        <v>3375</v>
      </c>
      <c r="G1517" s="146">
        <v>1540</v>
      </c>
      <c r="H1517" s="146">
        <v>1400</v>
      </c>
      <c r="I1517" s="147">
        <v>14.63</v>
      </c>
    </row>
    <row r="1518" spans="1:14" s="14" customFormat="1" ht="15" customHeight="1">
      <c r="A1518" s="21"/>
      <c r="B1518" s="163">
        <v>2013</v>
      </c>
      <c r="C1518" s="163"/>
      <c r="D1518" s="146">
        <v>542</v>
      </c>
      <c r="E1518" s="146">
        <v>5587</v>
      </c>
      <c r="F1518" s="146">
        <v>4272</v>
      </c>
      <c r="G1518" s="146">
        <v>3103</v>
      </c>
      <c r="H1518" s="146">
        <v>2949</v>
      </c>
      <c r="I1518" s="147">
        <v>19.059999999999999</v>
      </c>
    </row>
    <row r="1519" spans="1:14" s="14" customFormat="1" ht="15" customHeight="1">
      <c r="A1519" s="21"/>
      <c r="B1519" s="144">
        <v>2012</v>
      </c>
      <c r="C1519" s="144"/>
      <c r="D1519" s="146">
        <v>513</v>
      </c>
      <c r="E1519" s="146">
        <v>-7068</v>
      </c>
      <c r="F1519" s="146">
        <v>6886</v>
      </c>
      <c r="G1519" s="146">
        <v>2312</v>
      </c>
      <c r="H1519" s="146">
        <v>1005</v>
      </c>
      <c r="I1519" s="147">
        <v>-21.81</v>
      </c>
      <c r="J1519" s="7"/>
      <c r="K1519" s="7"/>
      <c r="L1519" s="7"/>
      <c r="M1519" s="7"/>
      <c r="N1519" s="7"/>
    </row>
    <row r="1520" spans="1:14" ht="15" customHeight="1">
      <c r="B1520" s="144">
        <v>2011</v>
      </c>
      <c r="C1520" s="144"/>
      <c r="D1520" s="146">
        <v>536</v>
      </c>
      <c r="E1520" s="146">
        <v>6671</v>
      </c>
      <c r="F1520" s="146">
        <v>4865</v>
      </c>
      <c r="G1520" s="146">
        <v>4994</v>
      </c>
      <c r="H1520" s="146">
        <v>367</v>
      </c>
      <c r="I1520" s="147">
        <v>24.44</v>
      </c>
    </row>
    <row r="1521" spans="1:14" ht="15" customHeight="1">
      <c r="B1521" s="144">
        <v>2010</v>
      </c>
      <c r="C1521" s="144"/>
      <c r="D1521" s="146">
        <v>510</v>
      </c>
      <c r="E1521" s="146">
        <v>35032</v>
      </c>
      <c r="F1521" s="146">
        <v>13239</v>
      </c>
      <c r="G1521" s="146">
        <v>30172</v>
      </c>
      <c r="H1521" s="146">
        <v>146</v>
      </c>
      <c r="I1521" s="147">
        <v>160.18</v>
      </c>
    </row>
    <row r="1522" spans="1:14" ht="15" customHeight="1">
      <c r="B1522" s="144">
        <v>2009</v>
      </c>
      <c r="C1522" s="144"/>
      <c r="D1522" s="146">
        <v>542</v>
      </c>
      <c r="E1522" s="146">
        <v>6126</v>
      </c>
      <c r="F1522" s="146">
        <v>8729</v>
      </c>
      <c r="G1522" s="146">
        <v>530</v>
      </c>
      <c r="H1522" s="146" t="s">
        <v>69</v>
      </c>
      <c r="I1522" s="147">
        <v>44.64</v>
      </c>
    </row>
    <row r="1523" spans="1:14" ht="15" customHeight="1">
      <c r="B1523" s="144">
        <v>2008</v>
      </c>
      <c r="C1523" s="144"/>
      <c r="D1523" s="146">
        <v>566</v>
      </c>
      <c r="E1523" s="146">
        <v>2632</v>
      </c>
      <c r="F1523" s="146">
        <v>2663</v>
      </c>
      <c r="G1523" s="146">
        <v>980</v>
      </c>
      <c r="H1523" s="146" t="s">
        <v>69</v>
      </c>
      <c r="I1523" s="147">
        <v>18.36</v>
      </c>
    </row>
    <row r="1524" spans="1:14" ht="15" customHeight="1">
      <c r="B1524" s="141" t="s">
        <v>316</v>
      </c>
      <c r="C1524" s="141"/>
      <c r="D1524" s="152"/>
      <c r="E1524" s="152"/>
      <c r="F1524" s="152"/>
      <c r="G1524" s="152"/>
      <c r="H1524" s="152"/>
      <c r="I1524" s="153"/>
      <c r="J1524" s="14"/>
      <c r="K1524" s="14"/>
      <c r="L1524" s="14"/>
      <c r="M1524" s="14"/>
      <c r="N1524" s="14"/>
    </row>
    <row r="1525" spans="1:14" s="14" customFormat="1" ht="15" customHeight="1" collapsed="1">
      <c r="A1525" s="21"/>
      <c r="B1525" s="163">
        <v>2016</v>
      </c>
      <c r="C1525" s="251"/>
      <c r="D1525" s="146">
        <v>516</v>
      </c>
      <c r="E1525" s="146">
        <v>2989</v>
      </c>
      <c r="F1525" s="146">
        <v>1951</v>
      </c>
      <c r="G1525" s="146">
        <v>1220</v>
      </c>
      <c r="H1525" s="146">
        <v>881</v>
      </c>
      <c r="I1525" s="147">
        <v>14.86</v>
      </c>
    </row>
    <row r="1526" spans="1:14" s="14" customFormat="1" ht="15" customHeight="1">
      <c r="A1526" s="21"/>
      <c r="B1526" s="163">
        <v>2015</v>
      </c>
      <c r="C1526" s="163"/>
      <c r="D1526" s="146">
        <v>500</v>
      </c>
      <c r="E1526" s="146">
        <v>3320</v>
      </c>
      <c r="F1526" s="146">
        <v>2157</v>
      </c>
      <c r="G1526" s="146">
        <v>1293</v>
      </c>
      <c r="H1526" s="146">
        <v>1286</v>
      </c>
      <c r="I1526" s="147">
        <v>18.77</v>
      </c>
    </row>
    <row r="1527" spans="1:14" s="14" customFormat="1" ht="15" customHeight="1">
      <c r="A1527" s="21"/>
      <c r="B1527" s="163">
        <v>2014</v>
      </c>
      <c r="C1527" s="163"/>
      <c r="D1527" s="146">
        <v>476</v>
      </c>
      <c r="E1527" s="146">
        <v>6031</v>
      </c>
      <c r="F1527" s="146">
        <v>4996</v>
      </c>
      <c r="G1527" s="146">
        <v>2140</v>
      </c>
      <c r="H1527" s="146">
        <v>1768</v>
      </c>
      <c r="I1527" s="147">
        <v>39.06</v>
      </c>
    </row>
    <row r="1528" spans="1:14" s="14" customFormat="1" ht="15" customHeight="1">
      <c r="A1528" s="21"/>
      <c r="B1528" s="163">
        <v>2013</v>
      </c>
      <c r="C1528" s="163"/>
      <c r="D1528" s="146">
        <v>450</v>
      </c>
      <c r="E1528" s="146">
        <v>4516</v>
      </c>
      <c r="F1528" s="146">
        <v>3795</v>
      </c>
      <c r="G1528" s="146">
        <v>1171</v>
      </c>
      <c r="H1528" s="146">
        <v>1145</v>
      </c>
      <c r="I1528" s="147">
        <v>34.770000000000003</v>
      </c>
    </row>
    <row r="1529" spans="1:14" ht="15" customHeight="1">
      <c r="B1529" s="144">
        <v>2012</v>
      </c>
      <c r="C1529" s="144"/>
      <c r="D1529" s="146">
        <v>472</v>
      </c>
      <c r="E1529" s="146">
        <v>1664</v>
      </c>
      <c r="F1529" s="146">
        <v>1535</v>
      </c>
      <c r="G1529" s="146">
        <v>653</v>
      </c>
      <c r="H1529" s="146">
        <v>206</v>
      </c>
      <c r="I1529" s="147">
        <v>16.34</v>
      </c>
    </row>
    <row r="1530" spans="1:14" ht="15" customHeight="1">
      <c r="B1530" s="144">
        <v>2011</v>
      </c>
      <c r="C1530" s="144"/>
      <c r="D1530" s="146">
        <v>451</v>
      </c>
      <c r="E1530" s="146">
        <v>860</v>
      </c>
      <c r="F1530" s="146">
        <v>2111</v>
      </c>
      <c r="G1530" s="146">
        <v>412</v>
      </c>
      <c r="H1530" s="146">
        <v>282</v>
      </c>
      <c r="I1530" s="147">
        <v>7.08</v>
      </c>
    </row>
    <row r="1531" spans="1:14" ht="15" customHeight="1">
      <c r="B1531" s="144">
        <v>2010</v>
      </c>
      <c r="C1531" s="144"/>
      <c r="D1531" s="146">
        <v>446</v>
      </c>
      <c r="E1531" s="146">
        <v>-2150</v>
      </c>
      <c r="F1531" s="146">
        <v>2184</v>
      </c>
      <c r="G1531" s="146">
        <v>269</v>
      </c>
      <c r="H1531" s="146">
        <v>247</v>
      </c>
      <c r="I1531" s="147">
        <v>-17.86</v>
      </c>
    </row>
    <row r="1532" spans="1:14" ht="15" customHeight="1">
      <c r="B1532" s="144">
        <v>2009</v>
      </c>
      <c r="C1532" s="144"/>
      <c r="D1532" s="146">
        <v>489</v>
      </c>
      <c r="E1532" s="146">
        <v>1839</v>
      </c>
      <c r="F1532" s="146">
        <v>2652</v>
      </c>
      <c r="G1532" s="146">
        <v>254</v>
      </c>
      <c r="H1532" s="146" t="s">
        <v>69</v>
      </c>
      <c r="I1532" s="147">
        <v>14.21</v>
      </c>
    </row>
    <row r="1533" spans="1:14" ht="15" customHeight="1">
      <c r="B1533" s="144">
        <v>2008</v>
      </c>
      <c r="C1533" s="144"/>
      <c r="D1533" s="146">
        <v>494</v>
      </c>
      <c r="E1533" s="146">
        <v>2774</v>
      </c>
      <c r="F1533" s="146">
        <v>2596</v>
      </c>
      <c r="G1533" s="146">
        <v>812</v>
      </c>
      <c r="H1533" s="146" t="s">
        <v>69</v>
      </c>
      <c r="I1533" s="147">
        <v>18.11</v>
      </c>
    </row>
    <row r="1534" spans="1:14" s="14" customFormat="1" ht="15" customHeight="1" collapsed="1">
      <c r="A1534" s="21"/>
      <c r="B1534" s="141" t="s">
        <v>317</v>
      </c>
      <c r="C1534" s="141"/>
      <c r="D1534" s="152"/>
      <c r="E1534" s="152"/>
      <c r="F1534" s="152"/>
      <c r="G1534" s="152"/>
      <c r="H1534" s="152"/>
      <c r="I1534" s="153"/>
    </row>
    <row r="1535" spans="1:14" s="14" customFormat="1" ht="15" customHeight="1">
      <c r="A1535" s="21"/>
      <c r="B1535" s="163">
        <v>2016</v>
      </c>
      <c r="C1535" s="251"/>
      <c r="D1535" s="146">
        <v>227</v>
      </c>
      <c r="E1535" s="146">
        <v>4116</v>
      </c>
      <c r="F1535" s="146">
        <v>3757</v>
      </c>
      <c r="G1535" s="146">
        <v>896</v>
      </c>
      <c r="H1535" s="146">
        <v>247</v>
      </c>
      <c r="I1535" s="147">
        <v>35.9</v>
      </c>
    </row>
    <row r="1536" spans="1:14" s="14" customFormat="1" ht="15" customHeight="1">
      <c r="A1536" s="21"/>
      <c r="B1536" s="163">
        <v>2015</v>
      </c>
      <c r="C1536" s="163"/>
      <c r="D1536" s="146">
        <v>213</v>
      </c>
      <c r="E1536" s="146">
        <v>4357</v>
      </c>
      <c r="F1536" s="146">
        <v>3515</v>
      </c>
      <c r="G1536" s="146">
        <v>938</v>
      </c>
      <c r="H1536" s="146">
        <v>455</v>
      </c>
      <c r="I1536" s="147">
        <v>40.58</v>
      </c>
    </row>
    <row r="1537" spans="1:14" s="14" customFormat="1" ht="15" customHeight="1">
      <c r="A1537" s="21"/>
      <c r="B1537" s="163">
        <v>2014</v>
      </c>
      <c r="C1537" s="163"/>
      <c r="D1537" s="146">
        <v>221</v>
      </c>
      <c r="E1537" s="146">
        <v>4684</v>
      </c>
      <c r="F1537" s="146">
        <v>4010</v>
      </c>
      <c r="G1537" s="146">
        <v>843</v>
      </c>
      <c r="H1537" s="146">
        <v>341</v>
      </c>
      <c r="I1537" s="147">
        <v>43.58</v>
      </c>
    </row>
    <row r="1538" spans="1:14" ht="15" customHeight="1">
      <c r="B1538" s="163">
        <v>2013</v>
      </c>
      <c r="C1538" s="163"/>
      <c r="D1538" s="146">
        <v>217</v>
      </c>
      <c r="E1538" s="146">
        <v>3674</v>
      </c>
      <c r="F1538" s="146">
        <v>3512</v>
      </c>
      <c r="G1538" s="146">
        <v>373</v>
      </c>
      <c r="H1538" s="146">
        <v>259</v>
      </c>
      <c r="I1538" s="147">
        <v>24.96</v>
      </c>
      <c r="J1538" s="14"/>
      <c r="K1538" s="14"/>
      <c r="L1538" s="14"/>
      <c r="M1538" s="14"/>
      <c r="N1538" s="14"/>
    </row>
    <row r="1539" spans="1:14" ht="15" customHeight="1">
      <c r="B1539" s="144">
        <v>2012</v>
      </c>
      <c r="C1539" s="144"/>
      <c r="D1539" s="146">
        <v>218</v>
      </c>
      <c r="E1539" s="146">
        <v>-2721</v>
      </c>
      <c r="F1539" s="146">
        <v>2974</v>
      </c>
      <c r="G1539" s="146">
        <v>406</v>
      </c>
      <c r="H1539" s="146">
        <v>330</v>
      </c>
      <c r="I1539" s="147">
        <v>-17.8</v>
      </c>
    </row>
    <row r="1540" spans="1:14" ht="15" customHeight="1">
      <c r="B1540" s="144">
        <v>2011</v>
      </c>
      <c r="C1540" s="144"/>
      <c r="D1540" s="146">
        <v>242</v>
      </c>
      <c r="E1540" s="146">
        <v>5227</v>
      </c>
      <c r="F1540" s="146">
        <v>5275</v>
      </c>
      <c r="G1540" s="146">
        <v>223</v>
      </c>
      <c r="H1540" s="146">
        <v>142</v>
      </c>
      <c r="I1540" s="147">
        <v>29.55</v>
      </c>
    </row>
    <row r="1541" spans="1:14" ht="15" customHeight="1">
      <c r="B1541" s="144">
        <v>2010</v>
      </c>
      <c r="C1541" s="144"/>
      <c r="D1541" s="146">
        <v>239</v>
      </c>
      <c r="E1541" s="146">
        <v>5745</v>
      </c>
      <c r="F1541" s="146">
        <v>5792</v>
      </c>
      <c r="G1541" s="146">
        <v>259</v>
      </c>
      <c r="H1541" s="146">
        <v>124</v>
      </c>
      <c r="I1541" s="147">
        <v>32.46</v>
      </c>
    </row>
    <row r="1542" spans="1:14" ht="15" customHeight="1">
      <c r="B1542" s="144">
        <v>2009</v>
      </c>
      <c r="C1542" s="144"/>
      <c r="D1542" s="146">
        <v>240</v>
      </c>
      <c r="E1542" s="146">
        <v>5241</v>
      </c>
      <c r="F1542" s="146">
        <v>5601</v>
      </c>
      <c r="G1542" s="146">
        <v>191</v>
      </c>
      <c r="H1542" s="146" t="s">
        <v>69</v>
      </c>
      <c r="I1542" s="147">
        <v>28.59</v>
      </c>
    </row>
    <row r="1543" spans="1:14" s="12" customFormat="1" ht="15" customHeight="1">
      <c r="A1543" s="21"/>
      <c r="B1543" s="144">
        <v>2008</v>
      </c>
      <c r="C1543" s="144"/>
      <c r="D1543" s="146">
        <v>246</v>
      </c>
      <c r="E1543" s="146">
        <v>4593</v>
      </c>
      <c r="F1543" s="146">
        <v>4798</v>
      </c>
      <c r="G1543" s="146">
        <v>302</v>
      </c>
      <c r="H1543" s="146" t="s">
        <v>69</v>
      </c>
      <c r="I1543" s="147">
        <v>23.81</v>
      </c>
      <c r="J1543" s="7"/>
      <c r="K1543" s="7"/>
      <c r="L1543" s="7"/>
      <c r="M1543" s="7"/>
      <c r="N1543" s="7"/>
    </row>
    <row r="1544" spans="1:14" s="13" customFormat="1" ht="15" customHeight="1">
      <c r="A1544" s="21"/>
      <c r="B1544" s="141" t="s">
        <v>318</v>
      </c>
      <c r="C1544" s="141"/>
      <c r="D1544" s="152"/>
      <c r="E1544" s="152"/>
      <c r="F1544" s="152"/>
      <c r="G1544" s="152"/>
      <c r="H1544" s="152"/>
      <c r="I1544" s="153"/>
      <c r="J1544" s="14"/>
      <c r="K1544" s="14"/>
      <c r="L1544" s="14"/>
      <c r="M1544" s="14"/>
      <c r="N1544" s="14"/>
    </row>
    <row r="1545" spans="1:14" s="13" customFormat="1" ht="15" customHeight="1">
      <c r="A1545" s="21"/>
      <c r="B1545" s="163">
        <v>2016</v>
      </c>
      <c r="C1545" s="251"/>
      <c r="D1545" s="146">
        <v>264</v>
      </c>
      <c r="E1545" s="146">
        <v>7715</v>
      </c>
      <c r="F1545" s="146">
        <v>7749</v>
      </c>
      <c r="G1545" s="146">
        <v>1733</v>
      </c>
      <c r="H1545" s="146">
        <v>691</v>
      </c>
      <c r="I1545" s="147">
        <v>19.91</v>
      </c>
      <c r="J1545" s="14"/>
      <c r="K1545" s="14"/>
      <c r="L1545" s="14"/>
      <c r="M1545" s="14"/>
      <c r="N1545" s="14"/>
    </row>
    <row r="1546" spans="1:14" s="13" customFormat="1" ht="15" customHeight="1">
      <c r="A1546" s="21"/>
      <c r="B1546" s="163">
        <v>2015</v>
      </c>
      <c r="C1546" s="163"/>
      <c r="D1546" s="146">
        <v>255</v>
      </c>
      <c r="E1546" s="146">
        <v>10099</v>
      </c>
      <c r="F1546" s="146">
        <v>8822</v>
      </c>
      <c r="G1546" s="146">
        <v>1686</v>
      </c>
      <c r="H1546" s="146">
        <v>1206</v>
      </c>
      <c r="I1546" s="147">
        <v>23.45</v>
      </c>
      <c r="J1546" s="14"/>
      <c r="K1546" s="14"/>
      <c r="L1546" s="14"/>
      <c r="M1546" s="14"/>
      <c r="N1546" s="14"/>
    </row>
    <row r="1547" spans="1:14" s="13" customFormat="1" ht="15" customHeight="1">
      <c r="A1547" s="21"/>
      <c r="B1547" s="163">
        <v>2014</v>
      </c>
      <c r="C1547" s="163"/>
      <c r="D1547" s="146">
        <v>243</v>
      </c>
      <c r="E1547" s="146">
        <v>3146</v>
      </c>
      <c r="F1547" s="146">
        <v>7326</v>
      </c>
      <c r="G1547" s="146">
        <v>2267</v>
      </c>
      <c r="H1547" s="146">
        <v>1154</v>
      </c>
      <c r="I1547" s="147">
        <v>8.11</v>
      </c>
      <c r="J1547" s="14"/>
      <c r="K1547" s="14"/>
      <c r="L1547" s="14"/>
      <c r="M1547" s="14"/>
      <c r="N1547" s="14"/>
    </row>
    <row r="1548" spans="1:14" ht="15" customHeight="1">
      <c r="B1548" s="163">
        <v>2013</v>
      </c>
      <c r="C1548" s="163"/>
      <c r="D1548" s="146">
        <v>229</v>
      </c>
      <c r="E1548" s="146">
        <v>13144</v>
      </c>
      <c r="F1548" s="146">
        <v>6156</v>
      </c>
      <c r="G1548" s="146">
        <v>7197</v>
      </c>
      <c r="H1548" s="146">
        <v>6982</v>
      </c>
      <c r="I1548" s="147">
        <v>36.479999999999997</v>
      </c>
      <c r="J1548" s="14"/>
      <c r="K1548" s="14"/>
      <c r="L1548" s="14"/>
      <c r="M1548" s="14"/>
      <c r="N1548" s="14"/>
    </row>
    <row r="1549" spans="1:14" ht="15" customHeight="1">
      <c r="B1549" s="144">
        <v>2012</v>
      </c>
      <c r="C1549" s="144"/>
      <c r="D1549" s="146">
        <v>225</v>
      </c>
      <c r="E1549" s="146">
        <v>6456</v>
      </c>
      <c r="F1549" s="146">
        <v>5573</v>
      </c>
      <c r="G1549" s="146">
        <v>2428</v>
      </c>
      <c r="H1549" s="146">
        <v>1868</v>
      </c>
      <c r="I1549" s="147">
        <v>17.149999999999999</v>
      </c>
    </row>
    <row r="1550" spans="1:14" ht="15" customHeight="1">
      <c r="B1550" s="144">
        <v>2011</v>
      </c>
      <c r="C1550" s="144"/>
      <c r="D1550" s="146">
        <v>244</v>
      </c>
      <c r="E1550" s="146">
        <v>6220</v>
      </c>
      <c r="F1550" s="146">
        <v>5553</v>
      </c>
      <c r="G1550" s="146">
        <v>4152</v>
      </c>
      <c r="H1550" s="146">
        <v>3386</v>
      </c>
      <c r="I1550" s="147">
        <v>16.010000000000002</v>
      </c>
    </row>
    <row r="1551" spans="1:14" ht="15" customHeight="1">
      <c r="B1551" s="144">
        <v>2010</v>
      </c>
      <c r="C1551" s="144"/>
      <c r="D1551" s="146">
        <v>241</v>
      </c>
      <c r="E1551" s="146">
        <v>5676</v>
      </c>
      <c r="F1551" s="146">
        <v>7549</v>
      </c>
      <c r="G1551" s="146">
        <v>8427</v>
      </c>
      <c r="H1551" s="146">
        <v>7834</v>
      </c>
      <c r="I1551" s="147">
        <v>15.39</v>
      </c>
    </row>
    <row r="1552" spans="1:14" ht="15" customHeight="1">
      <c r="B1552" s="144">
        <v>2009</v>
      </c>
      <c r="C1552" s="144"/>
      <c r="D1552" s="146">
        <v>244</v>
      </c>
      <c r="E1552" s="146">
        <v>13332</v>
      </c>
      <c r="F1552" s="146">
        <v>14911</v>
      </c>
      <c r="G1552" s="146">
        <v>1341</v>
      </c>
      <c r="H1552" s="146" t="s">
        <v>69</v>
      </c>
      <c r="I1552" s="147">
        <v>33.25</v>
      </c>
    </row>
    <row r="1553" spans="1:14" s="13" customFormat="1" ht="15" customHeight="1">
      <c r="A1553" s="21"/>
      <c r="B1553" s="144">
        <v>2008</v>
      </c>
      <c r="C1553" s="144"/>
      <c r="D1553" s="146">
        <v>254</v>
      </c>
      <c r="E1553" s="146">
        <v>12364</v>
      </c>
      <c r="F1553" s="146">
        <v>11774</v>
      </c>
      <c r="G1553" s="146">
        <v>765</v>
      </c>
      <c r="H1553" s="146" t="s">
        <v>69</v>
      </c>
      <c r="I1553" s="147">
        <v>28.07</v>
      </c>
      <c r="J1553" s="7"/>
      <c r="K1553" s="7"/>
      <c r="L1553" s="7"/>
      <c r="M1553" s="7"/>
      <c r="N1553" s="7"/>
    </row>
    <row r="1554" spans="1:14" s="14" customFormat="1" ht="15" customHeight="1">
      <c r="A1554" s="21"/>
      <c r="B1554" s="138" t="s">
        <v>27</v>
      </c>
      <c r="C1554" s="138"/>
      <c r="D1554" s="139"/>
      <c r="E1554" s="139"/>
      <c r="F1554" s="139"/>
      <c r="G1554" s="139"/>
      <c r="H1554" s="139"/>
      <c r="I1554" s="140"/>
      <c r="J1554" s="12"/>
      <c r="K1554" s="12"/>
      <c r="L1554" s="12"/>
      <c r="M1554" s="12"/>
      <c r="N1554" s="12"/>
    </row>
    <row r="1555" spans="1:14" s="14" customFormat="1" ht="15" customHeight="1">
      <c r="A1555" s="21"/>
      <c r="B1555" s="141" t="s">
        <v>461</v>
      </c>
      <c r="C1555" s="141"/>
      <c r="D1555" s="142"/>
      <c r="E1555" s="142"/>
      <c r="F1555" s="142"/>
      <c r="G1555" s="142"/>
      <c r="H1555" s="142"/>
      <c r="I1555" s="143"/>
      <c r="J1555" s="13"/>
      <c r="K1555" s="13"/>
      <c r="L1555" s="13"/>
      <c r="M1555" s="13"/>
      <c r="N1555" s="13"/>
    </row>
    <row r="1556" spans="1:14" s="14" customFormat="1" ht="15" customHeight="1">
      <c r="A1556" s="21"/>
      <c r="B1556" s="163">
        <v>2016</v>
      </c>
      <c r="C1556" s="251"/>
      <c r="D1556" s="146">
        <v>35787</v>
      </c>
      <c r="E1556" s="146">
        <v>1235113</v>
      </c>
      <c r="F1556" s="146">
        <v>2032529</v>
      </c>
      <c r="G1556" s="146">
        <v>29976</v>
      </c>
      <c r="H1556" s="146">
        <v>1321</v>
      </c>
      <c r="I1556" s="147">
        <v>70.5</v>
      </c>
      <c r="J1556" s="13"/>
      <c r="K1556" s="13"/>
      <c r="L1556" s="13"/>
      <c r="M1556" s="13"/>
      <c r="N1556" s="13"/>
    </row>
    <row r="1557" spans="1:14" s="14" customFormat="1" ht="15" customHeight="1">
      <c r="A1557" s="21"/>
      <c r="B1557" s="163">
        <v>2015</v>
      </c>
      <c r="C1557" s="163"/>
      <c r="D1557" s="146">
        <v>32154</v>
      </c>
      <c r="E1557" s="146">
        <v>1094775</v>
      </c>
      <c r="F1557" s="146">
        <v>1818876</v>
      </c>
      <c r="G1557" s="146">
        <v>41733</v>
      </c>
      <c r="H1557" s="146">
        <v>2161</v>
      </c>
      <c r="I1557" s="147">
        <v>75.5</v>
      </c>
      <c r="J1557" s="13"/>
      <c r="K1557" s="13"/>
      <c r="L1557" s="13"/>
      <c r="M1557" s="13"/>
      <c r="N1557" s="13"/>
    </row>
    <row r="1558" spans="1:14" ht="15" customHeight="1">
      <c r="B1558" s="163">
        <v>2014</v>
      </c>
      <c r="C1558" s="163"/>
      <c r="D1558" s="146">
        <v>29561</v>
      </c>
      <c r="E1558" s="146">
        <v>865954</v>
      </c>
      <c r="F1558" s="146">
        <v>1387268</v>
      </c>
      <c r="G1558" s="146">
        <v>25875</v>
      </c>
      <c r="H1558" s="146">
        <v>3613</v>
      </c>
      <c r="I1558" s="147">
        <v>69.42</v>
      </c>
      <c r="J1558" s="13"/>
      <c r="K1558" s="13"/>
      <c r="L1558" s="13"/>
      <c r="M1558" s="13"/>
      <c r="N1558" s="13"/>
    </row>
    <row r="1559" spans="1:14" ht="15" customHeight="1">
      <c r="B1559" s="163">
        <v>2013</v>
      </c>
      <c r="C1559" s="163"/>
      <c r="D1559" s="146">
        <v>28298</v>
      </c>
      <c r="E1559" s="146">
        <v>536209</v>
      </c>
      <c r="F1559" s="146">
        <v>959477</v>
      </c>
      <c r="G1559" s="146">
        <v>22647</v>
      </c>
      <c r="H1559" s="146">
        <v>3013</v>
      </c>
      <c r="I1559" s="147">
        <v>44.24</v>
      </c>
      <c r="J1559" s="13"/>
      <c r="K1559" s="13"/>
      <c r="L1559" s="13"/>
      <c r="M1559" s="13"/>
      <c r="N1559" s="13"/>
    </row>
    <row r="1560" spans="1:14" ht="15" customHeight="1">
      <c r="B1560" s="144">
        <v>2012</v>
      </c>
      <c r="C1560" s="144"/>
      <c r="D1560" s="146">
        <v>28435</v>
      </c>
      <c r="E1560" s="146">
        <v>567261</v>
      </c>
      <c r="F1560" s="146">
        <v>905474</v>
      </c>
      <c r="G1560" s="146">
        <v>22603</v>
      </c>
      <c r="H1560" s="146">
        <v>1481</v>
      </c>
      <c r="I1560" s="147">
        <v>47.64</v>
      </c>
    </row>
    <row r="1561" spans="1:14" ht="15" customHeight="1">
      <c r="B1561" s="144">
        <v>2011</v>
      </c>
      <c r="C1561" s="144"/>
      <c r="D1561" s="146">
        <v>28983</v>
      </c>
      <c r="E1561" s="146">
        <v>687880</v>
      </c>
      <c r="F1561" s="146">
        <v>1095468</v>
      </c>
      <c r="G1561" s="146">
        <v>15834</v>
      </c>
      <c r="H1561" s="146">
        <v>1772</v>
      </c>
      <c r="I1561" s="147">
        <v>47.81</v>
      </c>
    </row>
    <row r="1562" spans="1:14" ht="15" customHeight="1">
      <c r="B1562" s="144">
        <v>2010</v>
      </c>
      <c r="C1562" s="144"/>
      <c r="D1562" s="146">
        <v>29566</v>
      </c>
      <c r="E1562" s="146">
        <v>1171558</v>
      </c>
      <c r="F1562" s="146">
        <v>1709649</v>
      </c>
      <c r="G1562" s="146">
        <v>31681</v>
      </c>
      <c r="H1562" s="146">
        <v>2146</v>
      </c>
      <c r="I1562" s="147">
        <v>69.63</v>
      </c>
    </row>
    <row r="1563" spans="1:14" s="14" customFormat="1" ht="15" customHeight="1" collapsed="1">
      <c r="A1563" s="21"/>
      <c r="B1563" s="144">
        <v>2009</v>
      </c>
      <c r="C1563" s="144"/>
      <c r="D1563" s="146">
        <v>30010</v>
      </c>
      <c r="E1563" s="146">
        <v>1685735</v>
      </c>
      <c r="F1563" s="146">
        <v>2055137</v>
      </c>
      <c r="G1563" s="146">
        <v>40730</v>
      </c>
      <c r="H1563" s="146" t="s">
        <v>69</v>
      </c>
      <c r="I1563" s="147">
        <v>86.45</v>
      </c>
      <c r="J1563" s="7"/>
      <c r="K1563" s="7"/>
      <c r="L1563" s="7"/>
      <c r="M1563" s="7"/>
      <c r="N1563" s="7"/>
    </row>
    <row r="1564" spans="1:14" s="14" customFormat="1" ht="15" customHeight="1">
      <c r="A1564" s="21"/>
      <c r="B1564" s="144">
        <v>2008</v>
      </c>
      <c r="C1564" s="144"/>
      <c r="D1564" s="146">
        <v>30068</v>
      </c>
      <c r="E1564" s="146">
        <v>1590295</v>
      </c>
      <c r="F1564" s="146">
        <v>2106991</v>
      </c>
      <c r="G1564" s="146">
        <v>41516</v>
      </c>
      <c r="H1564" s="146" t="s">
        <v>69</v>
      </c>
      <c r="I1564" s="147">
        <v>73.760000000000005</v>
      </c>
      <c r="J1564" s="7"/>
      <c r="K1564" s="7"/>
      <c r="L1564" s="7"/>
      <c r="M1564" s="7"/>
      <c r="N1564" s="7"/>
    </row>
    <row r="1565" spans="1:14" s="14" customFormat="1" ht="15" customHeight="1">
      <c r="A1565" s="21"/>
      <c r="B1565" s="138" t="s">
        <v>35</v>
      </c>
      <c r="C1565" s="138"/>
      <c r="D1565" s="150"/>
      <c r="E1565" s="150"/>
      <c r="F1565" s="150"/>
      <c r="G1565" s="150"/>
      <c r="H1565" s="150"/>
      <c r="I1565" s="151"/>
      <c r="J1565" s="13"/>
      <c r="K1565" s="13"/>
      <c r="L1565" s="13"/>
      <c r="M1565" s="13"/>
      <c r="N1565" s="13"/>
    </row>
    <row r="1566" spans="1:14" s="14" customFormat="1" ht="15" customHeight="1">
      <c r="A1566" s="21"/>
      <c r="B1566" s="141" t="s">
        <v>319</v>
      </c>
      <c r="C1566" s="141"/>
      <c r="D1566" s="152"/>
      <c r="E1566" s="152"/>
      <c r="F1566" s="152"/>
      <c r="G1566" s="152"/>
      <c r="H1566" s="152"/>
      <c r="I1566" s="153"/>
    </row>
    <row r="1567" spans="1:14" ht="15" customHeight="1">
      <c r="B1567" s="163">
        <v>2016</v>
      </c>
      <c r="C1567" s="251"/>
      <c r="D1567" s="146">
        <v>6891</v>
      </c>
      <c r="E1567" s="146">
        <v>6372</v>
      </c>
      <c r="F1567" s="146">
        <v>7419</v>
      </c>
      <c r="G1567" s="146">
        <v>129</v>
      </c>
      <c r="H1567" s="146">
        <v>2</v>
      </c>
      <c r="I1567" s="147">
        <v>7.5</v>
      </c>
      <c r="J1567" s="14"/>
      <c r="K1567" s="14"/>
      <c r="L1567" s="14"/>
      <c r="M1567" s="14"/>
      <c r="N1567" s="14"/>
    </row>
    <row r="1568" spans="1:14" ht="15" customHeight="1">
      <c r="B1568" s="163">
        <v>2015</v>
      </c>
      <c r="C1568" s="163"/>
      <c r="D1568" s="146">
        <v>5702</v>
      </c>
      <c r="E1568" s="146">
        <v>3864</v>
      </c>
      <c r="F1568" s="146">
        <v>4683</v>
      </c>
      <c r="G1568" s="146">
        <v>30</v>
      </c>
      <c r="H1568" s="146">
        <v>15</v>
      </c>
      <c r="I1568" s="147">
        <v>6.37</v>
      </c>
      <c r="J1568" s="14"/>
      <c r="K1568" s="14"/>
      <c r="L1568" s="14"/>
      <c r="M1568" s="14"/>
      <c r="N1568" s="14"/>
    </row>
    <row r="1569" spans="1:14" ht="15" customHeight="1">
      <c r="B1569" s="163">
        <v>2014</v>
      </c>
      <c r="C1569" s="163"/>
      <c r="D1569" s="146">
        <v>4781</v>
      </c>
      <c r="E1569" s="146">
        <v>1950</v>
      </c>
      <c r="F1569" s="146">
        <v>2983</v>
      </c>
      <c r="G1569" s="146">
        <v>53</v>
      </c>
      <c r="H1569" s="146">
        <v>38</v>
      </c>
      <c r="I1569" s="147">
        <v>3.79</v>
      </c>
      <c r="J1569" s="14"/>
      <c r="K1569" s="14"/>
      <c r="L1569" s="14"/>
      <c r="M1569" s="14"/>
      <c r="N1569" s="14"/>
    </row>
    <row r="1570" spans="1:14" ht="15" customHeight="1">
      <c r="B1570" s="163">
        <v>2013</v>
      </c>
      <c r="C1570" s="163"/>
      <c r="D1570" s="146">
        <v>4507</v>
      </c>
      <c r="E1570" s="146">
        <v>2060</v>
      </c>
      <c r="F1570" s="146">
        <v>2454</v>
      </c>
      <c r="G1570" s="146">
        <v>21</v>
      </c>
      <c r="H1570" s="146">
        <v>4</v>
      </c>
      <c r="I1570" s="147">
        <v>4.26</v>
      </c>
      <c r="J1570" s="14"/>
      <c r="K1570" s="14"/>
      <c r="L1570" s="14"/>
      <c r="M1570" s="14"/>
      <c r="N1570" s="14"/>
    </row>
    <row r="1571" spans="1:14" ht="15" customHeight="1">
      <c r="B1571" s="144">
        <v>2012</v>
      </c>
      <c r="C1571" s="144"/>
      <c r="D1571" s="146">
        <v>4562</v>
      </c>
      <c r="E1571" s="146">
        <v>1613</v>
      </c>
      <c r="F1571" s="146">
        <v>2370</v>
      </c>
      <c r="G1571" s="146">
        <v>84</v>
      </c>
      <c r="H1571" s="146">
        <v>38</v>
      </c>
      <c r="I1571" s="147">
        <v>3.45</v>
      </c>
    </row>
    <row r="1572" spans="1:14" s="13" customFormat="1" ht="15" customHeight="1">
      <c r="A1572" s="21"/>
      <c r="B1572" s="144">
        <v>2011</v>
      </c>
      <c r="C1572" s="144"/>
      <c r="D1572" s="146">
        <v>4797</v>
      </c>
      <c r="E1572" s="146">
        <v>1607</v>
      </c>
      <c r="F1572" s="146">
        <v>2695</v>
      </c>
      <c r="G1572" s="146">
        <v>105</v>
      </c>
      <c r="H1572" s="146">
        <v>14</v>
      </c>
      <c r="I1572" s="147">
        <v>2.88</v>
      </c>
      <c r="J1572" s="7"/>
      <c r="K1572" s="7"/>
      <c r="L1572" s="7"/>
      <c r="M1572" s="7"/>
      <c r="N1572" s="7"/>
    </row>
    <row r="1573" spans="1:14" s="14" customFormat="1" ht="15" customHeight="1">
      <c r="A1573" s="21"/>
      <c r="B1573" s="144">
        <v>2010</v>
      </c>
      <c r="C1573" s="144"/>
      <c r="D1573" s="146">
        <v>5096</v>
      </c>
      <c r="E1573" s="146">
        <v>4243</v>
      </c>
      <c r="F1573" s="146">
        <v>5117</v>
      </c>
      <c r="G1573" s="146">
        <v>59</v>
      </c>
      <c r="H1573" s="146">
        <v>4</v>
      </c>
      <c r="I1573" s="147">
        <v>4.9000000000000004</v>
      </c>
      <c r="J1573" s="7"/>
      <c r="K1573" s="7"/>
      <c r="L1573" s="7"/>
      <c r="M1573" s="7"/>
      <c r="N1573" s="7"/>
    </row>
    <row r="1574" spans="1:14" s="14" customFormat="1" ht="15" customHeight="1">
      <c r="A1574" s="21"/>
      <c r="B1574" s="144">
        <v>2009</v>
      </c>
      <c r="C1574" s="144"/>
      <c r="D1574" s="146">
        <v>5061</v>
      </c>
      <c r="E1574" s="146">
        <v>5333</v>
      </c>
      <c r="F1574" s="146">
        <v>7145</v>
      </c>
      <c r="G1574" s="146">
        <v>15</v>
      </c>
      <c r="H1574" s="146" t="s">
        <v>69</v>
      </c>
      <c r="I1574" s="147">
        <v>6.97</v>
      </c>
      <c r="J1574" s="7"/>
      <c r="K1574" s="7"/>
      <c r="L1574" s="7"/>
      <c r="M1574" s="7"/>
      <c r="N1574" s="7"/>
    </row>
    <row r="1575" spans="1:14" s="14" customFormat="1" ht="15" customHeight="1">
      <c r="A1575" s="21"/>
      <c r="B1575" s="144">
        <v>2008</v>
      </c>
      <c r="C1575" s="144"/>
      <c r="D1575" s="146">
        <v>5094</v>
      </c>
      <c r="E1575" s="146">
        <v>7394</v>
      </c>
      <c r="F1575" s="146">
        <v>8877</v>
      </c>
      <c r="G1575" s="146">
        <v>73</v>
      </c>
      <c r="H1575" s="146" t="s">
        <v>69</v>
      </c>
      <c r="I1575" s="147">
        <v>8.25</v>
      </c>
      <c r="J1575" s="7"/>
      <c r="K1575" s="7"/>
      <c r="L1575" s="7"/>
      <c r="M1575" s="7"/>
      <c r="N1575" s="7"/>
    </row>
    <row r="1576" spans="1:14" s="14" customFormat="1" ht="15" customHeight="1">
      <c r="A1576" s="21"/>
      <c r="B1576" s="141" t="s">
        <v>320</v>
      </c>
      <c r="C1576" s="141"/>
      <c r="D1576" s="152"/>
      <c r="E1576" s="152"/>
      <c r="F1576" s="152"/>
      <c r="G1576" s="152"/>
      <c r="H1576" s="152"/>
      <c r="I1576" s="153"/>
    </row>
    <row r="1577" spans="1:14" ht="15" customHeight="1">
      <c r="B1577" s="163">
        <v>2016</v>
      </c>
      <c r="C1577" s="251"/>
      <c r="D1577" s="146">
        <v>28896</v>
      </c>
      <c r="E1577" s="146">
        <v>1228741</v>
      </c>
      <c r="F1577" s="146">
        <v>2025110</v>
      </c>
      <c r="G1577" s="146">
        <v>29847</v>
      </c>
      <c r="H1577" s="146">
        <v>1319</v>
      </c>
      <c r="I1577" s="147">
        <v>73.709999999999994</v>
      </c>
      <c r="J1577" s="14"/>
      <c r="K1577" s="14"/>
      <c r="L1577" s="14"/>
      <c r="M1577" s="14"/>
      <c r="N1577" s="14"/>
    </row>
    <row r="1578" spans="1:14" ht="15" customHeight="1">
      <c r="B1578" s="163">
        <v>2015</v>
      </c>
      <c r="C1578" s="163"/>
      <c r="D1578" s="146">
        <v>26452</v>
      </c>
      <c r="E1578" s="146">
        <v>1090911</v>
      </c>
      <c r="F1578" s="146">
        <v>1814194</v>
      </c>
      <c r="G1578" s="146">
        <v>41703</v>
      </c>
      <c r="H1578" s="146">
        <v>2147</v>
      </c>
      <c r="I1578" s="147">
        <v>78.510000000000005</v>
      </c>
      <c r="J1578" s="14"/>
      <c r="K1578" s="14"/>
      <c r="L1578" s="14"/>
      <c r="M1578" s="14"/>
      <c r="N1578" s="14"/>
    </row>
    <row r="1579" spans="1:14" ht="15" customHeight="1">
      <c r="B1579" s="163">
        <v>2014</v>
      </c>
      <c r="C1579" s="163"/>
      <c r="D1579" s="146">
        <v>24780</v>
      </c>
      <c r="E1579" s="146">
        <v>864004</v>
      </c>
      <c r="F1579" s="146">
        <v>1384284</v>
      </c>
      <c r="G1579" s="146">
        <v>25822</v>
      </c>
      <c r="H1579" s="146">
        <v>3574</v>
      </c>
      <c r="I1579" s="147">
        <v>72.239999999999995</v>
      </c>
      <c r="J1579" s="14"/>
      <c r="K1579" s="14"/>
      <c r="L1579" s="14"/>
      <c r="M1579" s="14"/>
      <c r="N1579" s="14"/>
    </row>
    <row r="1580" spans="1:14" ht="15" customHeight="1">
      <c r="B1580" s="163">
        <v>2013</v>
      </c>
      <c r="C1580" s="163"/>
      <c r="D1580" s="146">
        <v>23791</v>
      </c>
      <c r="E1580" s="146">
        <v>534149</v>
      </c>
      <c r="F1580" s="146">
        <v>957023</v>
      </c>
      <c r="G1580" s="146">
        <v>22627</v>
      </c>
      <c r="H1580" s="146">
        <v>3009</v>
      </c>
      <c r="I1580" s="147">
        <v>45.9</v>
      </c>
      <c r="J1580" s="14"/>
      <c r="K1580" s="14"/>
      <c r="L1580" s="14"/>
      <c r="M1580" s="14"/>
      <c r="N1580" s="14"/>
    </row>
    <row r="1581" spans="1:14" ht="15" customHeight="1">
      <c r="B1581" s="144">
        <v>2012</v>
      </c>
      <c r="C1581" s="144"/>
      <c r="D1581" s="146">
        <v>23873</v>
      </c>
      <c r="E1581" s="146">
        <v>565648</v>
      </c>
      <c r="F1581" s="146">
        <v>903103</v>
      </c>
      <c r="G1581" s="146">
        <v>22519</v>
      </c>
      <c r="H1581" s="146">
        <v>1443</v>
      </c>
      <c r="I1581" s="147">
        <v>49.45</v>
      </c>
    </row>
    <row r="1582" spans="1:14" s="15" customFormat="1" ht="15" customHeight="1" collapsed="1">
      <c r="A1582" s="21"/>
      <c r="B1582" s="144">
        <v>2011</v>
      </c>
      <c r="C1582" s="144"/>
      <c r="D1582" s="146">
        <v>24186</v>
      </c>
      <c r="E1582" s="146">
        <v>686273</v>
      </c>
      <c r="F1582" s="146">
        <v>1092773</v>
      </c>
      <c r="G1582" s="146">
        <v>15729</v>
      </c>
      <c r="H1582" s="146">
        <v>1759</v>
      </c>
      <c r="I1582" s="147">
        <v>49.63</v>
      </c>
      <c r="J1582" s="7"/>
      <c r="K1582" s="7"/>
      <c r="L1582" s="7"/>
      <c r="M1582" s="7"/>
      <c r="N1582" s="7"/>
    </row>
    <row r="1583" spans="1:14" s="15" customFormat="1" ht="15" customHeight="1">
      <c r="A1583" s="21"/>
      <c r="B1583" s="144">
        <v>2010</v>
      </c>
      <c r="C1583" s="144"/>
      <c r="D1583" s="146">
        <v>24470</v>
      </c>
      <c r="E1583" s="146">
        <v>1167315</v>
      </c>
      <c r="F1583" s="146">
        <v>1704532</v>
      </c>
      <c r="G1583" s="146">
        <v>31622</v>
      </c>
      <c r="H1583" s="146">
        <v>2143</v>
      </c>
      <c r="I1583" s="147">
        <v>73.14</v>
      </c>
      <c r="J1583" s="7"/>
      <c r="K1583" s="7"/>
      <c r="L1583" s="7"/>
      <c r="M1583" s="7"/>
      <c r="N1583" s="7"/>
    </row>
    <row r="1584" spans="1:14" s="15" customFormat="1" ht="15" customHeight="1">
      <c r="A1584" s="21"/>
      <c r="B1584" s="144">
        <v>2009</v>
      </c>
      <c r="C1584" s="144"/>
      <c r="D1584" s="146">
        <v>24949</v>
      </c>
      <c r="E1584" s="146">
        <v>1680402</v>
      </c>
      <c r="F1584" s="146">
        <v>2047991</v>
      </c>
      <c r="G1584" s="146">
        <v>40715</v>
      </c>
      <c r="H1584" s="146" t="s">
        <v>69</v>
      </c>
      <c r="I1584" s="147">
        <v>89.7</v>
      </c>
      <c r="J1584" s="7"/>
      <c r="K1584" s="7"/>
      <c r="L1584" s="7"/>
      <c r="M1584" s="7"/>
      <c r="N1584" s="7"/>
    </row>
    <row r="1585" spans="1:14" s="15" customFormat="1" ht="15" customHeight="1">
      <c r="A1585" s="21"/>
      <c r="B1585" s="144">
        <v>2008</v>
      </c>
      <c r="C1585" s="144"/>
      <c r="D1585" s="146">
        <v>24974</v>
      </c>
      <c r="E1585" s="146">
        <v>1582901</v>
      </c>
      <c r="F1585" s="146">
        <v>2098115</v>
      </c>
      <c r="G1585" s="146">
        <v>41443</v>
      </c>
      <c r="H1585" s="146" t="s">
        <v>69</v>
      </c>
      <c r="I1585" s="147">
        <v>76.599999999999994</v>
      </c>
      <c r="J1585" s="7"/>
      <c r="K1585" s="7"/>
      <c r="L1585" s="7"/>
      <c r="M1585" s="7"/>
      <c r="N1585" s="7"/>
    </row>
    <row r="1586" spans="1:14" ht="15" customHeight="1">
      <c r="B1586" s="138" t="s">
        <v>11</v>
      </c>
      <c r="C1586" s="138"/>
      <c r="D1586" s="150"/>
      <c r="E1586" s="150"/>
      <c r="F1586" s="150"/>
      <c r="G1586" s="150"/>
      <c r="H1586" s="150"/>
      <c r="I1586" s="151"/>
      <c r="J1586" s="13"/>
      <c r="K1586" s="13"/>
      <c r="L1586" s="13"/>
      <c r="M1586" s="13"/>
      <c r="N1586" s="13"/>
    </row>
    <row r="1587" spans="1:14" ht="15" customHeight="1">
      <c r="B1587" s="141" t="s">
        <v>321</v>
      </c>
      <c r="C1587" s="141"/>
      <c r="D1587" s="152"/>
      <c r="E1587" s="152"/>
      <c r="F1587" s="152"/>
      <c r="G1587" s="152"/>
      <c r="H1587" s="152"/>
      <c r="I1587" s="153"/>
      <c r="J1587" s="14"/>
      <c r="K1587" s="14"/>
      <c r="L1587" s="14"/>
      <c r="M1587" s="14"/>
      <c r="N1587" s="14"/>
    </row>
    <row r="1588" spans="1:14" ht="15" customHeight="1">
      <c r="B1588" s="163">
        <v>2016</v>
      </c>
      <c r="C1588" s="251"/>
      <c r="D1588" s="146">
        <v>35783</v>
      </c>
      <c r="E1588" s="146">
        <v>1216157</v>
      </c>
      <c r="F1588" s="146">
        <v>2006242</v>
      </c>
      <c r="G1588" s="146">
        <v>27264</v>
      </c>
      <c r="H1588" s="146">
        <v>1321</v>
      </c>
      <c r="I1588" s="147">
        <v>74.260000000000005</v>
      </c>
      <c r="J1588" s="14"/>
      <c r="K1588" s="14"/>
      <c r="L1588" s="14"/>
      <c r="M1588" s="14"/>
      <c r="N1588" s="14"/>
    </row>
    <row r="1589" spans="1:14" ht="15" customHeight="1">
      <c r="B1589" s="163">
        <v>2015</v>
      </c>
      <c r="C1589" s="163"/>
      <c r="D1589" s="146">
        <v>32149</v>
      </c>
      <c r="E1589" s="146" t="s">
        <v>65</v>
      </c>
      <c r="F1589" s="146" t="s">
        <v>65</v>
      </c>
      <c r="G1589" s="146" t="s">
        <v>65</v>
      </c>
      <c r="H1589" s="146" t="s">
        <v>65</v>
      </c>
      <c r="I1589" s="147" t="s">
        <v>65</v>
      </c>
      <c r="J1589" s="14"/>
      <c r="K1589" s="14"/>
      <c r="L1589" s="14"/>
      <c r="M1589" s="14"/>
      <c r="N1589" s="14"/>
    </row>
    <row r="1590" spans="1:14" ht="15" customHeight="1">
      <c r="B1590" s="163">
        <v>2014</v>
      </c>
      <c r="C1590" s="163"/>
      <c r="D1590" s="146">
        <v>29557</v>
      </c>
      <c r="E1590" s="146">
        <v>862726</v>
      </c>
      <c r="F1590" s="146">
        <v>1380823</v>
      </c>
      <c r="G1590" s="146">
        <v>24486</v>
      </c>
      <c r="H1590" s="146">
        <v>2224</v>
      </c>
      <c r="I1590" s="147">
        <v>77.180000000000007</v>
      </c>
      <c r="J1590" s="14"/>
      <c r="K1590" s="14"/>
      <c r="L1590" s="14"/>
      <c r="M1590" s="14"/>
      <c r="N1590" s="14"/>
    </row>
    <row r="1591" spans="1:14" s="15" customFormat="1" ht="15" customHeight="1" collapsed="1">
      <c r="A1591" s="21"/>
      <c r="B1591" s="163">
        <v>2013</v>
      </c>
      <c r="C1591" s="163"/>
      <c r="D1591" s="146">
        <v>28294</v>
      </c>
      <c r="E1591" s="146">
        <v>526689</v>
      </c>
      <c r="F1591" s="146">
        <v>949644</v>
      </c>
      <c r="G1591" s="146">
        <v>21790</v>
      </c>
      <c r="H1591" s="146">
        <v>2169</v>
      </c>
      <c r="I1591" s="147">
        <v>48.56</v>
      </c>
      <c r="J1591" s="14"/>
      <c r="K1591" s="14"/>
      <c r="L1591" s="14"/>
      <c r="M1591" s="14"/>
      <c r="N1591" s="14"/>
    </row>
    <row r="1592" spans="1:14" s="15" customFormat="1" ht="15" customHeight="1">
      <c r="A1592" s="21"/>
      <c r="B1592" s="144">
        <v>2012</v>
      </c>
      <c r="C1592" s="144"/>
      <c r="D1592" s="146">
        <v>28429</v>
      </c>
      <c r="E1592" s="146">
        <v>560282</v>
      </c>
      <c r="F1592" s="146">
        <v>892121</v>
      </c>
      <c r="G1592" s="146">
        <v>22084</v>
      </c>
      <c r="H1592" s="146">
        <v>986</v>
      </c>
      <c r="I1592" s="147">
        <v>53.08</v>
      </c>
      <c r="J1592" s="7"/>
      <c r="K1592" s="7"/>
      <c r="L1592" s="7"/>
      <c r="M1592" s="7"/>
      <c r="N1592" s="7"/>
    </row>
    <row r="1593" spans="1:14" s="15" customFormat="1" ht="15" customHeight="1">
      <c r="A1593" s="21"/>
      <c r="B1593" s="144">
        <v>2011</v>
      </c>
      <c r="C1593" s="144"/>
      <c r="D1593" s="146">
        <v>28976</v>
      </c>
      <c r="E1593" s="146">
        <v>687571</v>
      </c>
      <c r="F1593" s="146">
        <v>1070746</v>
      </c>
      <c r="G1593" s="146">
        <v>15112</v>
      </c>
      <c r="H1593" s="146">
        <v>1130</v>
      </c>
      <c r="I1593" s="147">
        <v>53.89</v>
      </c>
      <c r="J1593" s="7"/>
      <c r="K1593" s="7"/>
      <c r="L1593" s="7"/>
      <c r="M1593" s="7"/>
      <c r="N1593" s="7"/>
    </row>
    <row r="1594" spans="1:14" s="15" customFormat="1" ht="15" customHeight="1">
      <c r="A1594" s="21"/>
      <c r="B1594" s="144">
        <v>2010</v>
      </c>
      <c r="C1594" s="144"/>
      <c r="D1594" s="146">
        <v>29559</v>
      </c>
      <c r="E1594" s="146">
        <v>1133828</v>
      </c>
      <c r="F1594" s="146">
        <v>1691503</v>
      </c>
      <c r="G1594" s="146">
        <v>9690</v>
      </c>
      <c r="H1594" s="146">
        <v>2146</v>
      </c>
      <c r="I1594" s="147">
        <v>73.92</v>
      </c>
      <c r="J1594" s="7"/>
      <c r="K1594" s="7"/>
      <c r="L1594" s="7"/>
      <c r="M1594" s="7"/>
      <c r="N1594" s="7"/>
    </row>
    <row r="1595" spans="1:14" ht="15" customHeight="1">
      <c r="B1595" s="144">
        <v>2009</v>
      </c>
      <c r="C1595" s="144"/>
      <c r="D1595" s="146">
        <v>30004</v>
      </c>
      <c r="E1595" s="146">
        <v>1665950</v>
      </c>
      <c r="F1595" s="146">
        <v>2032383</v>
      </c>
      <c r="G1595" s="146">
        <v>40728</v>
      </c>
      <c r="H1595" s="146" t="s">
        <v>69</v>
      </c>
      <c r="I1595" s="147">
        <v>92.11</v>
      </c>
    </row>
    <row r="1596" spans="1:14" ht="15" customHeight="1">
      <c r="B1596" s="144">
        <v>2008</v>
      </c>
      <c r="C1596" s="144"/>
      <c r="D1596" s="146">
        <v>30060</v>
      </c>
      <c r="E1596" s="146">
        <v>1565223</v>
      </c>
      <c r="F1596" s="146">
        <v>2030022</v>
      </c>
      <c r="G1596" s="146">
        <v>41488</v>
      </c>
      <c r="H1596" s="146" t="s">
        <v>69</v>
      </c>
      <c r="I1596" s="147">
        <v>78.17</v>
      </c>
    </row>
    <row r="1597" spans="1:14" ht="15" customHeight="1">
      <c r="B1597" s="145" t="s">
        <v>322</v>
      </c>
      <c r="C1597" s="145"/>
      <c r="D1597" s="154"/>
      <c r="E1597" s="154"/>
      <c r="F1597" s="154"/>
      <c r="G1597" s="154"/>
      <c r="H1597" s="154"/>
      <c r="I1597" s="155"/>
      <c r="J1597" s="15"/>
      <c r="K1597" s="15"/>
      <c r="L1597" s="15"/>
      <c r="M1597" s="15"/>
      <c r="N1597" s="15"/>
    </row>
    <row r="1598" spans="1:14" ht="15" customHeight="1">
      <c r="B1598" s="163">
        <v>2016</v>
      </c>
      <c r="C1598" s="251"/>
      <c r="D1598" s="146">
        <v>35123</v>
      </c>
      <c r="E1598" s="146">
        <v>926478</v>
      </c>
      <c r="F1598" s="146">
        <v>1571241</v>
      </c>
      <c r="G1598" s="146">
        <v>21926</v>
      </c>
      <c r="H1598" s="146">
        <v>685</v>
      </c>
      <c r="I1598" s="147">
        <v>126.39</v>
      </c>
      <c r="J1598" s="15"/>
      <c r="K1598" s="15"/>
      <c r="L1598" s="15"/>
      <c r="M1598" s="15"/>
      <c r="N1598" s="15"/>
    </row>
    <row r="1599" spans="1:14" ht="15" customHeight="1">
      <c r="B1599" s="163">
        <v>2015</v>
      </c>
      <c r="C1599" s="163"/>
      <c r="D1599" s="146">
        <v>31569</v>
      </c>
      <c r="E1599" s="146">
        <v>957754</v>
      </c>
      <c r="F1599" s="146">
        <v>1344175</v>
      </c>
      <c r="G1599" s="146">
        <v>35881</v>
      </c>
      <c r="H1599" s="146">
        <v>567</v>
      </c>
      <c r="I1599" s="147">
        <v>165.5</v>
      </c>
      <c r="J1599" s="15"/>
      <c r="K1599" s="15"/>
      <c r="L1599" s="15"/>
      <c r="M1599" s="15"/>
      <c r="N1599" s="15"/>
    </row>
    <row r="1600" spans="1:14" s="15" customFormat="1" ht="15" customHeight="1" collapsed="1">
      <c r="A1600" s="21"/>
      <c r="B1600" s="163">
        <v>2014</v>
      </c>
      <c r="C1600" s="163"/>
      <c r="D1600" s="146">
        <v>29049</v>
      </c>
      <c r="E1600" s="146">
        <v>832793</v>
      </c>
      <c r="F1600" s="146">
        <v>1199184</v>
      </c>
      <c r="G1600" s="146">
        <v>20553</v>
      </c>
      <c r="H1600" s="146">
        <v>640</v>
      </c>
      <c r="I1600" s="147">
        <v>188.14</v>
      </c>
    </row>
    <row r="1601" spans="1:14" s="15" customFormat="1" ht="15" customHeight="1">
      <c r="A1601" s="21"/>
      <c r="B1601" s="163">
        <v>2013</v>
      </c>
      <c r="C1601" s="163"/>
      <c r="D1601" s="146">
        <v>27804</v>
      </c>
      <c r="E1601" s="146">
        <v>337003</v>
      </c>
      <c r="F1601" s="146">
        <v>676739</v>
      </c>
      <c r="G1601" s="146">
        <v>19468</v>
      </c>
      <c r="H1601" s="146">
        <v>429</v>
      </c>
      <c r="I1601" s="147">
        <v>86.19</v>
      </c>
    </row>
    <row r="1602" spans="1:14" s="15" customFormat="1" ht="15" customHeight="1">
      <c r="A1602" s="21"/>
      <c r="B1602" s="144">
        <v>2012</v>
      </c>
      <c r="C1602" s="144"/>
      <c r="D1602" s="146">
        <v>27919</v>
      </c>
      <c r="E1602" s="146">
        <v>404665</v>
      </c>
      <c r="F1602" s="146">
        <v>680127</v>
      </c>
      <c r="G1602" s="146">
        <v>2983</v>
      </c>
      <c r="H1602" s="146">
        <v>530</v>
      </c>
      <c r="I1602" s="147">
        <v>104.05</v>
      </c>
      <c r="J1602" s="7"/>
      <c r="K1602" s="7"/>
      <c r="L1602" s="7"/>
      <c r="M1602" s="7"/>
      <c r="N1602" s="7"/>
    </row>
    <row r="1603" spans="1:14" s="15" customFormat="1" ht="15" customHeight="1">
      <c r="A1603" s="21"/>
      <c r="B1603" s="144">
        <v>2011</v>
      </c>
      <c r="C1603" s="144"/>
      <c r="D1603" s="146">
        <v>28382</v>
      </c>
      <c r="E1603" s="146">
        <v>538034</v>
      </c>
      <c r="F1603" s="146">
        <v>809504</v>
      </c>
      <c r="G1603" s="146">
        <v>13563</v>
      </c>
      <c r="H1603" s="146">
        <v>698</v>
      </c>
      <c r="I1603" s="147">
        <v>111.01</v>
      </c>
      <c r="J1603" s="7"/>
      <c r="K1603" s="7"/>
      <c r="L1603" s="7"/>
      <c r="M1603" s="7"/>
      <c r="N1603" s="7"/>
    </row>
    <row r="1604" spans="1:14" ht="15" customHeight="1">
      <c r="B1604" s="144">
        <v>2010</v>
      </c>
      <c r="C1604" s="144"/>
      <c r="D1604" s="146">
        <v>28804</v>
      </c>
      <c r="E1604" s="146">
        <v>849486</v>
      </c>
      <c r="F1604" s="146">
        <v>1223906</v>
      </c>
      <c r="G1604" s="146">
        <v>7910</v>
      </c>
      <c r="H1604" s="146">
        <v>1500</v>
      </c>
      <c r="I1604" s="147">
        <v>143.94999999999999</v>
      </c>
    </row>
    <row r="1605" spans="1:14" ht="15" customHeight="1">
      <c r="B1605" s="144">
        <v>2009</v>
      </c>
      <c r="C1605" s="144"/>
      <c r="D1605" s="146">
        <v>29230</v>
      </c>
      <c r="E1605" s="146">
        <v>1022082</v>
      </c>
      <c r="F1605" s="146">
        <v>1256753</v>
      </c>
      <c r="G1605" s="146">
        <v>30603</v>
      </c>
      <c r="H1605" s="146" t="s">
        <v>69</v>
      </c>
      <c r="I1605" s="147">
        <v>151.4</v>
      </c>
    </row>
    <row r="1606" spans="1:14" ht="15" customHeight="1">
      <c r="B1606" s="144">
        <v>2008</v>
      </c>
      <c r="C1606" s="144"/>
      <c r="D1606" s="146">
        <v>29155</v>
      </c>
      <c r="E1606" s="146">
        <v>945075</v>
      </c>
      <c r="F1606" s="146">
        <v>1220607</v>
      </c>
      <c r="G1606" s="146">
        <v>19343</v>
      </c>
      <c r="H1606" s="146" t="s">
        <v>69</v>
      </c>
      <c r="I1606" s="147">
        <v>125.74</v>
      </c>
    </row>
    <row r="1607" spans="1:14" ht="15" customHeight="1">
      <c r="B1607" s="145" t="s">
        <v>323</v>
      </c>
      <c r="C1607" s="145"/>
      <c r="D1607" s="154"/>
      <c r="E1607" s="154"/>
      <c r="F1607" s="154"/>
      <c r="G1607" s="154"/>
      <c r="H1607" s="154"/>
      <c r="I1607" s="155"/>
      <c r="J1607" s="15"/>
      <c r="K1607" s="15"/>
      <c r="L1607" s="15"/>
      <c r="M1607" s="15"/>
      <c r="N1607" s="15"/>
    </row>
    <row r="1608" spans="1:14" ht="15" customHeight="1">
      <c r="B1608" s="163">
        <v>2016</v>
      </c>
      <c r="C1608" s="251"/>
      <c r="D1608" s="146">
        <v>597</v>
      </c>
      <c r="E1608" s="146">
        <v>194199</v>
      </c>
      <c r="F1608" s="146">
        <v>299735</v>
      </c>
      <c r="G1608" s="146">
        <v>2917</v>
      </c>
      <c r="H1608" s="146">
        <v>425</v>
      </c>
      <c r="I1608" s="147">
        <v>33.39</v>
      </c>
      <c r="J1608" s="15"/>
      <c r="K1608" s="15"/>
      <c r="L1608" s="15"/>
      <c r="M1608" s="15"/>
      <c r="N1608" s="15"/>
    </row>
    <row r="1609" spans="1:14" s="14" customFormat="1" ht="15" customHeight="1" collapsed="1">
      <c r="A1609" s="21"/>
      <c r="B1609" s="163">
        <v>2015</v>
      </c>
      <c r="C1609" s="163"/>
      <c r="D1609" s="146">
        <v>530</v>
      </c>
      <c r="E1609" s="146" t="s">
        <v>65</v>
      </c>
      <c r="F1609" s="146" t="s">
        <v>65</v>
      </c>
      <c r="G1609" s="146" t="s">
        <v>65</v>
      </c>
      <c r="H1609" s="146" t="s">
        <v>65</v>
      </c>
      <c r="I1609" s="147" t="s">
        <v>65</v>
      </c>
      <c r="J1609" s="15"/>
      <c r="K1609" s="15"/>
      <c r="L1609" s="15"/>
      <c r="M1609" s="15"/>
      <c r="N1609" s="15"/>
    </row>
    <row r="1610" spans="1:14" s="14" customFormat="1" ht="15" customHeight="1">
      <c r="A1610" s="21"/>
      <c r="B1610" s="163">
        <v>2014</v>
      </c>
      <c r="C1610" s="163"/>
      <c r="D1610" s="146">
        <v>459</v>
      </c>
      <c r="E1610" s="146">
        <v>45321</v>
      </c>
      <c r="F1610" s="146">
        <v>156513</v>
      </c>
      <c r="G1610" s="146">
        <v>3749</v>
      </c>
      <c r="H1610" s="146">
        <v>1449</v>
      </c>
      <c r="I1610" s="147">
        <v>11.03</v>
      </c>
      <c r="J1610" s="15"/>
      <c r="K1610" s="15"/>
      <c r="L1610" s="15"/>
      <c r="M1610" s="15"/>
      <c r="N1610" s="15"/>
    </row>
    <row r="1611" spans="1:14" s="14" customFormat="1" ht="15" customHeight="1">
      <c r="A1611" s="21"/>
      <c r="B1611" s="163">
        <v>2013</v>
      </c>
      <c r="C1611" s="163"/>
      <c r="D1611" s="146">
        <v>437</v>
      </c>
      <c r="E1611" s="146">
        <v>109771</v>
      </c>
      <c r="F1611" s="146">
        <v>155788</v>
      </c>
      <c r="G1611" s="146">
        <v>1788</v>
      </c>
      <c r="H1611" s="146">
        <v>1312</v>
      </c>
      <c r="I1611" s="147">
        <v>28.79</v>
      </c>
      <c r="J1611" s="15"/>
      <c r="K1611" s="15"/>
      <c r="L1611" s="15"/>
      <c r="M1611" s="15"/>
      <c r="N1611" s="15"/>
    </row>
    <row r="1612" spans="1:14" s="14" customFormat="1" ht="15" customHeight="1">
      <c r="A1612" s="21"/>
      <c r="B1612" s="144">
        <v>2012</v>
      </c>
      <c r="C1612" s="144"/>
      <c r="D1612" s="146">
        <v>455</v>
      </c>
      <c r="E1612" s="146">
        <v>116808</v>
      </c>
      <c r="F1612" s="146">
        <v>143192</v>
      </c>
      <c r="G1612" s="146">
        <v>18769</v>
      </c>
      <c r="H1612" s="146">
        <v>329</v>
      </c>
      <c r="I1612" s="147">
        <v>33.44</v>
      </c>
      <c r="J1612" s="7"/>
      <c r="K1612" s="7"/>
      <c r="L1612" s="7"/>
      <c r="M1612" s="7"/>
      <c r="N1612" s="7"/>
    </row>
    <row r="1613" spans="1:14" ht="15" customHeight="1">
      <c r="B1613" s="144">
        <v>2011</v>
      </c>
      <c r="C1613" s="144"/>
      <c r="D1613" s="146">
        <v>527</v>
      </c>
      <c r="E1613" s="146">
        <v>5069</v>
      </c>
      <c r="F1613" s="146">
        <v>85462</v>
      </c>
      <c r="G1613" s="146">
        <v>1024</v>
      </c>
      <c r="H1613" s="146">
        <v>262</v>
      </c>
      <c r="I1613" s="147">
        <v>1.2</v>
      </c>
    </row>
    <row r="1614" spans="1:14" ht="15" customHeight="1">
      <c r="B1614" s="144">
        <v>2010</v>
      </c>
      <c r="C1614" s="144"/>
      <c r="D1614" s="146">
        <v>674</v>
      </c>
      <c r="E1614" s="146">
        <v>189129</v>
      </c>
      <c r="F1614" s="146">
        <v>310019</v>
      </c>
      <c r="G1614" s="146">
        <v>1467</v>
      </c>
      <c r="H1614" s="146">
        <v>387</v>
      </c>
      <c r="I1614" s="147">
        <v>34.97</v>
      </c>
    </row>
    <row r="1615" spans="1:14" ht="15" customHeight="1">
      <c r="B1615" s="144">
        <v>2009</v>
      </c>
      <c r="C1615" s="144"/>
      <c r="D1615" s="146">
        <v>663</v>
      </c>
      <c r="E1615" s="146">
        <v>183537</v>
      </c>
      <c r="F1615" s="146">
        <v>238888</v>
      </c>
      <c r="G1615" s="146">
        <v>4920</v>
      </c>
      <c r="H1615" s="146" t="s">
        <v>69</v>
      </c>
      <c r="I1615" s="147">
        <v>32.71</v>
      </c>
    </row>
    <row r="1616" spans="1:14" ht="15" customHeight="1">
      <c r="B1616" s="144">
        <v>2008</v>
      </c>
      <c r="C1616" s="144"/>
      <c r="D1616" s="146">
        <v>784</v>
      </c>
      <c r="E1616" s="146">
        <v>367072</v>
      </c>
      <c r="F1616" s="146">
        <v>493822</v>
      </c>
      <c r="G1616" s="146">
        <v>6915</v>
      </c>
      <c r="H1616" s="146" t="s">
        <v>69</v>
      </c>
      <c r="I1616" s="147">
        <v>56</v>
      </c>
    </row>
    <row r="1617" spans="1:14" ht="15" customHeight="1">
      <c r="B1617" s="145" t="s">
        <v>324</v>
      </c>
      <c r="C1617" s="145"/>
      <c r="D1617" s="154"/>
      <c r="E1617" s="154"/>
      <c r="F1617" s="154"/>
      <c r="G1617" s="154"/>
      <c r="H1617" s="154"/>
      <c r="I1617" s="155"/>
      <c r="J1617" s="15"/>
      <c r="K1617" s="15"/>
      <c r="L1617" s="15"/>
      <c r="M1617" s="15"/>
      <c r="N1617" s="15"/>
    </row>
    <row r="1618" spans="1:14" s="13" customFormat="1" ht="15" customHeight="1">
      <c r="A1618" s="21"/>
      <c r="B1618" s="163">
        <v>2016</v>
      </c>
      <c r="C1618" s="251"/>
      <c r="D1618" s="146">
        <v>63</v>
      </c>
      <c r="E1618" s="146">
        <v>95480</v>
      </c>
      <c r="F1618" s="146">
        <v>135266</v>
      </c>
      <c r="G1618" s="146">
        <v>2421</v>
      </c>
      <c r="H1618" s="146">
        <v>211</v>
      </c>
      <c r="I1618" s="147">
        <v>29.55</v>
      </c>
      <c r="J1618" s="15"/>
      <c r="K1618" s="15"/>
      <c r="L1618" s="15"/>
      <c r="M1618" s="15"/>
      <c r="N1618" s="15"/>
    </row>
    <row r="1619" spans="1:14" s="14" customFormat="1" ht="15" customHeight="1" collapsed="1">
      <c r="A1619" s="21"/>
      <c r="B1619" s="163">
        <v>2015</v>
      </c>
      <c r="C1619" s="163"/>
      <c r="D1619" s="146">
        <v>50</v>
      </c>
      <c r="E1619" s="146">
        <v>-16303</v>
      </c>
      <c r="F1619" s="146">
        <v>64703</v>
      </c>
      <c r="G1619" s="146">
        <v>294</v>
      </c>
      <c r="H1619" s="146">
        <v>172</v>
      </c>
      <c r="I1619" s="147">
        <v>-5.81</v>
      </c>
      <c r="J1619" s="15"/>
      <c r="K1619" s="15"/>
      <c r="L1619" s="15"/>
      <c r="M1619" s="15"/>
      <c r="N1619" s="15"/>
    </row>
    <row r="1620" spans="1:14" s="14" customFormat="1" ht="15" customHeight="1">
      <c r="A1620" s="21"/>
      <c r="B1620" s="163">
        <v>2014</v>
      </c>
      <c r="C1620" s="163"/>
      <c r="D1620" s="146">
        <v>49</v>
      </c>
      <c r="E1620" s="146">
        <v>-15389</v>
      </c>
      <c r="F1620" s="146">
        <v>25126</v>
      </c>
      <c r="G1620" s="146">
        <v>184</v>
      </c>
      <c r="H1620" s="146">
        <v>133</v>
      </c>
      <c r="I1620" s="147">
        <v>-5.83</v>
      </c>
      <c r="J1620" s="15"/>
      <c r="K1620" s="15"/>
      <c r="L1620" s="15"/>
      <c r="M1620" s="15"/>
      <c r="N1620" s="15"/>
    </row>
    <row r="1621" spans="1:14" s="14" customFormat="1" ht="15" customHeight="1">
      <c r="A1621" s="21"/>
      <c r="B1621" s="163">
        <v>2013</v>
      </c>
      <c r="C1621" s="163"/>
      <c r="D1621" s="146">
        <v>53</v>
      </c>
      <c r="E1621" s="146">
        <v>79915</v>
      </c>
      <c r="F1621" s="146">
        <v>117117</v>
      </c>
      <c r="G1621" s="146">
        <v>534</v>
      </c>
      <c r="H1621" s="146">
        <v>427</v>
      </c>
      <c r="I1621" s="147">
        <v>25.59</v>
      </c>
      <c r="J1621" s="15"/>
      <c r="K1621" s="15"/>
      <c r="L1621" s="15"/>
      <c r="M1621" s="15"/>
      <c r="N1621" s="15"/>
    </row>
    <row r="1622" spans="1:14" s="14" customFormat="1" ht="15" customHeight="1">
      <c r="A1622" s="21"/>
      <c r="B1622" s="144">
        <v>2012</v>
      </c>
      <c r="C1622" s="144"/>
      <c r="D1622" s="146">
        <v>55</v>
      </c>
      <c r="E1622" s="146">
        <v>38809</v>
      </c>
      <c r="F1622" s="146">
        <v>68802</v>
      </c>
      <c r="G1622" s="146">
        <v>332</v>
      </c>
      <c r="H1622" s="146">
        <v>126</v>
      </c>
      <c r="I1622" s="147">
        <v>12.23</v>
      </c>
      <c r="J1622" s="7"/>
      <c r="K1622" s="7"/>
      <c r="L1622" s="7"/>
      <c r="M1622" s="7"/>
      <c r="N1622" s="7"/>
    </row>
    <row r="1623" spans="1:14" ht="15" customHeight="1">
      <c r="B1623" s="144">
        <v>2011</v>
      </c>
      <c r="C1623" s="144"/>
      <c r="D1623" s="146">
        <v>67</v>
      </c>
      <c r="E1623" s="146">
        <v>144468</v>
      </c>
      <c r="F1623" s="146">
        <v>175780</v>
      </c>
      <c r="G1623" s="146">
        <v>525</v>
      </c>
      <c r="H1623" s="146">
        <v>170</v>
      </c>
      <c r="I1623" s="147">
        <v>39.28</v>
      </c>
    </row>
    <row r="1624" spans="1:14" ht="15" customHeight="1">
      <c r="B1624" s="144">
        <v>2010</v>
      </c>
      <c r="C1624" s="144"/>
      <c r="D1624" s="146">
        <v>81</v>
      </c>
      <c r="E1624" s="146">
        <v>95214</v>
      </c>
      <c r="F1624" s="146">
        <v>157577</v>
      </c>
      <c r="G1624" s="146">
        <v>313</v>
      </c>
      <c r="H1624" s="146">
        <v>260</v>
      </c>
      <c r="I1624" s="147">
        <v>23.63</v>
      </c>
    </row>
    <row r="1625" spans="1:14" ht="15" customHeight="1">
      <c r="B1625" s="144">
        <v>2009</v>
      </c>
      <c r="C1625" s="144"/>
      <c r="D1625" s="146">
        <v>111</v>
      </c>
      <c r="E1625" s="146">
        <v>460331</v>
      </c>
      <c r="F1625" s="146">
        <v>536742</v>
      </c>
      <c r="G1625" s="146">
        <v>5205</v>
      </c>
      <c r="H1625" s="146" t="s">
        <v>69</v>
      </c>
      <c r="I1625" s="147">
        <v>80.41</v>
      </c>
    </row>
    <row r="1626" spans="1:14" ht="15" customHeight="1">
      <c r="B1626" s="144">
        <v>2008</v>
      </c>
      <c r="C1626" s="144"/>
      <c r="D1626" s="146">
        <v>121</v>
      </c>
      <c r="E1626" s="146">
        <v>253075</v>
      </c>
      <c r="F1626" s="146">
        <v>315593</v>
      </c>
      <c r="G1626" s="146">
        <v>15230</v>
      </c>
      <c r="H1626" s="146" t="s">
        <v>69</v>
      </c>
      <c r="I1626" s="147">
        <v>42.53</v>
      </c>
    </row>
    <row r="1627" spans="1:14" ht="15" customHeight="1">
      <c r="B1627" s="141" t="s">
        <v>325</v>
      </c>
      <c r="C1627" s="141"/>
      <c r="D1627" s="152"/>
      <c r="E1627" s="152"/>
      <c r="F1627" s="152"/>
      <c r="G1627" s="152"/>
      <c r="H1627" s="152"/>
      <c r="I1627" s="153"/>
      <c r="J1627" s="14"/>
      <c r="K1627" s="14"/>
      <c r="L1627" s="14"/>
      <c r="M1627" s="14"/>
      <c r="N1627" s="14"/>
    </row>
    <row r="1628" spans="1:14" s="14" customFormat="1" ht="15" customHeight="1" collapsed="1">
      <c r="A1628" s="21"/>
      <c r="B1628" s="163">
        <v>2016</v>
      </c>
      <c r="C1628" s="251"/>
      <c r="D1628" s="146">
        <v>4</v>
      </c>
      <c r="E1628" s="146">
        <v>18956</v>
      </c>
      <c r="F1628" s="146">
        <v>26286</v>
      </c>
      <c r="G1628" s="146">
        <v>2713</v>
      </c>
      <c r="H1628" s="146">
        <v>0</v>
      </c>
      <c r="I1628" s="147">
        <v>16.62</v>
      </c>
    </row>
    <row r="1629" spans="1:14" s="14" customFormat="1" ht="15" customHeight="1">
      <c r="A1629" s="21"/>
      <c r="B1629" s="163">
        <v>2015</v>
      </c>
      <c r="C1629" s="163"/>
      <c r="D1629" s="146">
        <v>5</v>
      </c>
      <c r="E1629" s="146" t="s">
        <v>65</v>
      </c>
      <c r="F1629" s="146" t="s">
        <v>65</v>
      </c>
      <c r="G1629" s="146" t="s">
        <v>65</v>
      </c>
      <c r="H1629" s="146" t="s">
        <v>65</v>
      </c>
      <c r="I1629" s="147" t="s">
        <v>65</v>
      </c>
    </row>
    <row r="1630" spans="1:14" s="14" customFormat="1" ht="15" customHeight="1">
      <c r="A1630" s="21"/>
      <c r="B1630" s="163">
        <v>2014</v>
      </c>
      <c r="C1630" s="163"/>
      <c r="D1630" s="146">
        <v>4</v>
      </c>
      <c r="E1630" s="146">
        <v>3229</v>
      </c>
      <c r="F1630" s="146">
        <v>6444</v>
      </c>
      <c r="G1630" s="146">
        <v>1389</v>
      </c>
      <c r="H1630" s="146">
        <v>1389</v>
      </c>
      <c r="I1630" s="147">
        <v>2.4900000000000002</v>
      </c>
    </row>
    <row r="1631" spans="1:14" s="14" customFormat="1" ht="15" customHeight="1">
      <c r="A1631" s="21"/>
      <c r="B1631" s="163">
        <v>2013</v>
      </c>
      <c r="C1631" s="163"/>
      <c r="D1631" s="146">
        <v>4</v>
      </c>
      <c r="E1631" s="146">
        <v>9520</v>
      </c>
      <c r="F1631" s="146">
        <v>9833</v>
      </c>
      <c r="G1631" s="146">
        <v>857</v>
      </c>
      <c r="H1631" s="146">
        <v>844</v>
      </c>
      <c r="I1631" s="147">
        <v>7.47</v>
      </c>
    </row>
    <row r="1632" spans="1:14" ht="15" customHeight="1">
      <c r="B1632" s="144">
        <v>2012</v>
      </c>
      <c r="C1632" s="144"/>
      <c r="D1632" s="146">
        <v>6</v>
      </c>
      <c r="E1632" s="146">
        <v>6979</v>
      </c>
      <c r="F1632" s="146">
        <v>13353</v>
      </c>
      <c r="G1632" s="146">
        <v>519</v>
      </c>
      <c r="H1632" s="146">
        <v>496</v>
      </c>
      <c r="I1632" s="147">
        <v>5.17</v>
      </c>
    </row>
    <row r="1633" spans="1:14" ht="15" customHeight="1">
      <c r="B1633" s="144">
        <v>2011</v>
      </c>
      <c r="C1633" s="144"/>
      <c r="D1633" s="146">
        <v>7</v>
      </c>
      <c r="E1633" s="146">
        <v>309</v>
      </c>
      <c r="F1633" s="146">
        <v>24721</v>
      </c>
      <c r="G1633" s="146">
        <v>722</v>
      </c>
      <c r="H1633" s="146">
        <v>641</v>
      </c>
      <c r="I1633" s="147">
        <v>0.19</v>
      </c>
    </row>
    <row r="1634" spans="1:14" ht="15" customHeight="1">
      <c r="B1634" s="144">
        <v>2010</v>
      </c>
      <c r="C1634" s="144"/>
      <c r="D1634" s="146">
        <v>7</v>
      </c>
      <c r="E1634" s="146">
        <v>37730</v>
      </c>
      <c r="F1634" s="146">
        <v>18147</v>
      </c>
      <c r="G1634" s="146">
        <v>21991</v>
      </c>
      <c r="H1634" s="146">
        <v>0</v>
      </c>
      <c r="I1634" s="147">
        <v>25.39</v>
      </c>
    </row>
    <row r="1635" spans="1:14" ht="15" customHeight="1">
      <c r="B1635" s="144">
        <v>2009</v>
      </c>
      <c r="C1635" s="144"/>
      <c r="D1635" s="146">
        <v>6</v>
      </c>
      <c r="E1635" s="146">
        <v>19785</v>
      </c>
      <c r="F1635" s="146">
        <v>22753</v>
      </c>
      <c r="G1635" s="146">
        <v>2</v>
      </c>
      <c r="H1635" s="146" t="s">
        <v>69</v>
      </c>
      <c r="I1635" s="147">
        <v>14.01</v>
      </c>
    </row>
    <row r="1636" spans="1:14" ht="15" customHeight="1">
      <c r="B1636" s="144">
        <v>2008</v>
      </c>
      <c r="C1636" s="144"/>
      <c r="D1636" s="146">
        <v>8</v>
      </c>
      <c r="E1636" s="146">
        <v>25072</v>
      </c>
      <c r="F1636" s="146">
        <v>76969</v>
      </c>
      <c r="G1636" s="146">
        <v>28</v>
      </c>
      <c r="H1636" s="146" t="s">
        <v>69</v>
      </c>
      <c r="I1636" s="147">
        <v>16.29</v>
      </c>
    </row>
    <row r="1637" spans="1:14" s="14" customFormat="1" ht="15" customHeight="1" collapsed="1">
      <c r="A1637" s="21"/>
      <c r="B1637" s="138" t="s">
        <v>40</v>
      </c>
      <c r="C1637" s="138"/>
      <c r="D1637" s="150"/>
      <c r="E1637" s="150"/>
      <c r="F1637" s="150"/>
      <c r="G1637" s="150"/>
      <c r="H1637" s="150"/>
      <c r="I1637" s="151"/>
      <c r="J1637" s="13"/>
      <c r="K1637" s="13"/>
      <c r="L1637" s="13"/>
      <c r="M1637" s="13"/>
      <c r="N1637" s="13"/>
    </row>
    <row r="1638" spans="1:14" s="14" customFormat="1" ht="15" customHeight="1">
      <c r="A1638" s="21"/>
      <c r="B1638" s="141" t="s">
        <v>326</v>
      </c>
      <c r="C1638" s="141"/>
      <c r="D1638" s="152"/>
      <c r="E1638" s="152"/>
      <c r="F1638" s="152"/>
      <c r="G1638" s="152"/>
      <c r="H1638" s="152"/>
      <c r="I1638" s="153"/>
    </row>
    <row r="1639" spans="1:14" s="14" customFormat="1" ht="15" customHeight="1">
      <c r="A1639" s="21"/>
      <c r="B1639" s="163">
        <v>2016</v>
      </c>
      <c r="C1639" s="251"/>
      <c r="D1639" s="146">
        <v>10547</v>
      </c>
      <c r="E1639" s="146">
        <v>259905</v>
      </c>
      <c r="F1639" s="146">
        <v>524910</v>
      </c>
      <c r="G1639" s="146">
        <v>8114</v>
      </c>
      <c r="H1639" s="146">
        <v>381</v>
      </c>
      <c r="I1639" s="147">
        <v>47.74</v>
      </c>
    </row>
    <row r="1640" spans="1:14" s="14" customFormat="1" ht="15" customHeight="1">
      <c r="A1640" s="21"/>
      <c r="B1640" s="163">
        <v>2015</v>
      </c>
      <c r="C1640" s="163"/>
      <c r="D1640" s="146">
        <v>9674</v>
      </c>
      <c r="E1640" s="146">
        <v>202899</v>
      </c>
      <c r="F1640" s="146">
        <v>414346</v>
      </c>
      <c r="G1640" s="146">
        <v>3203</v>
      </c>
      <c r="H1640" s="146">
        <v>780</v>
      </c>
      <c r="I1640" s="147">
        <v>40.58</v>
      </c>
    </row>
    <row r="1641" spans="1:14" ht="15" customHeight="1">
      <c r="B1641" s="163">
        <v>2014</v>
      </c>
      <c r="C1641" s="163"/>
      <c r="D1641" s="146">
        <v>8994</v>
      </c>
      <c r="E1641" s="146">
        <v>253787</v>
      </c>
      <c r="F1641" s="146">
        <v>370091</v>
      </c>
      <c r="G1641" s="146">
        <v>1892</v>
      </c>
      <c r="H1641" s="146">
        <v>1102</v>
      </c>
      <c r="I1641" s="147">
        <v>56.43</v>
      </c>
      <c r="J1641" s="14"/>
      <c r="K1641" s="14"/>
      <c r="L1641" s="14"/>
      <c r="M1641" s="14"/>
      <c r="N1641" s="14"/>
    </row>
    <row r="1642" spans="1:14" ht="15" customHeight="1">
      <c r="B1642" s="163">
        <v>2013</v>
      </c>
      <c r="C1642" s="163"/>
      <c r="D1642" s="146">
        <v>8757</v>
      </c>
      <c r="E1642" s="146">
        <v>126555</v>
      </c>
      <c r="F1642" s="146">
        <v>239716</v>
      </c>
      <c r="G1642" s="146">
        <v>1731</v>
      </c>
      <c r="H1642" s="146">
        <v>1315</v>
      </c>
      <c r="I1642" s="147">
        <v>27.74</v>
      </c>
      <c r="J1642" s="14"/>
      <c r="K1642" s="14"/>
      <c r="L1642" s="14"/>
      <c r="M1642" s="14"/>
      <c r="N1642" s="14"/>
    </row>
    <row r="1643" spans="1:14" ht="15" customHeight="1">
      <c r="B1643" s="144">
        <v>2012</v>
      </c>
      <c r="C1643" s="144"/>
      <c r="D1643" s="146">
        <v>8735</v>
      </c>
      <c r="E1643" s="146">
        <v>247337</v>
      </c>
      <c r="F1643" s="146">
        <v>331509</v>
      </c>
      <c r="G1643" s="146">
        <v>3878</v>
      </c>
      <c r="H1643" s="146">
        <v>210</v>
      </c>
      <c r="I1643" s="147">
        <v>56.11</v>
      </c>
    </row>
    <row r="1644" spans="1:14" ht="15" customHeight="1">
      <c r="B1644" s="144">
        <v>2011</v>
      </c>
      <c r="C1644" s="144"/>
      <c r="D1644" s="146">
        <v>8722</v>
      </c>
      <c r="E1644" s="146">
        <v>161269</v>
      </c>
      <c r="F1644" s="146">
        <v>271217</v>
      </c>
      <c r="G1644" s="146">
        <v>1224</v>
      </c>
      <c r="H1644" s="146">
        <v>456</v>
      </c>
      <c r="I1644" s="147">
        <v>32.729999999999997</v>
      </c>
    </row>
    <row r="1645" spans="1:14" ht="15" customHeight="1">
      <c r="B1645" s="144">
        <v>2010</v>
      </c>
      <c r="C1645" s="144"/>
      <c r="D1645" s="146">
        <v>8794</v>
      </c>
      <c r="E1645" s="146">
        <v>349665</v>
      </c>
      <c r="F1645" s="146">
        <v>474634</v>
      </c>
      <c r="G1645" s="146">
        <v>1449</v>
      </c>
      <c r="H1645" s="146">
        <v>359</v>
      </c>
      <c r="I1645" s="147">
        <v>61.95</v>
      </c>
    </row>
    <row r="1646" spans="1:14" s="14" customFormat="1" ht="15" customHeight="1" collapsed="1">
      <c r="A1646" s="21"/>
      <c r="B1646" s="144">
        <v>2009</v>
      </c>
      <c r="C1646" s="144"/>
      <c r="D1646" s="146">
        <v>8836</v>
      </c>
      <c r="E1646" s="146">
        <v>483145</v>
      </c>
      <c r="F1646" s="146">
        <v>562408</v>
      </c>
      <c r="G1646" s="146">
        <v>11890</v>
      </c>
      <c r="H1646" s="146" t="s">
        <v>69</v>
      </c>
      <c r="I1646" s="147">
        <v>77.41</v>
      </c>
      <c r="J1646" s="7"/>
      <c r="K1646" s="7"/>
      <c r="L1646" s="7"/>
      <c r="M1646" s="7"/>
      <c r="N1646" s="7"/>
    </row>
    <row r="1647" spans="1:14" s="14" customFormat="1" ht="15" customHeight="1">
      <c r="A1647" s="21"/>
      <c r="B1647" s="144">
        <v>2008</v>
      </c>
      <c r="C1647" s="144"/>
      <c r="D1647" s="146">
        <v>8905</v>
      </c>
      <c r="E1647" s="146">
        <v>603431</v>
      </c>
      <c r="F1647" s="146">
        <v>712570</v>
      </c>
      <c r="G1647" s="146">
        <v>16390</v>
      </c>
      <c r="H1647" s="146" t="s">
        <v>69</v>
      </c>
      <c r="I1647" s="147">
        <v>93.96</v>
      </c>
      <c r="J1647" s="7"/>
      <c r="K1647" s="7"/>
      <c r="L1647" s="7"/>
      <c r="M1647" s="7"/>
      <c r="N1647" s="7"/>
    </row>
    <row r="1648" spans="1:14" s="14" customFormat="1" ht="15" customHeight="1">
      <c r="A1648" s="21"/>
      <c r="B1648" s="141" t="s">
        <v>327</v>
      </c>
      <c r="C1648" s="141"/>
      <c r="D1648" s="152"/>
      <c r="E1648" s="152"/>
      <c r="F1648" s="152"/>
      <c r="G1648" s="152"/>
      <c r="H1648" s="152"/>
      <c r="I1648" s="153"/>
    </row>
    <row r="1649" spans="1:14" s="14" customFormat="1" ht="15" customHeight="1">
      <c r="A1649" s="21"/>
      <c r="B1649" s="163">
        <v>2016</v>
      </c>
      <c r="C1649" s="251"/>
      <c r="D1649" s="146">
        <v>5234</v>
      </c>
      <c r="E1649" s="146">
        <v>117303</v>
      </c>
      <c r="F1649" s="146">
        <v>155830</v>
      </c>
      <c r="G1649" s="146">
        <v>623</v>
      </c>
      <c r="H1649" s="146">
        <v>88</v>
      </c>
      <c r="I1649" s="147">
        <v>77.14</v>
      </c>
    </row>
    <row r="1650" spans="1:14" ht="15" customHeight="1">
      <c r="B1650" s="163">
        <v>2015</v>
      </c>
      <c r="C1650" s="163"/>
      <c r="D1650" s="146">
        <v>4831</v>
      </c>
      <c r="E1650" s="146">
        <v>89749</v>
      </c>
      <c r="F1650" s="146">
        <v>114074</v>
      </c>
      <c r="G1650" s="146">
        <v>12155</v>
      </c>
      <c r="H1650" s="146">
        <v>109</v>
      </c>
      <c r="I1650" s="147">
        <v>83.17</v>
      </c>
      <c r="J1650" s="14"/>
      <c r="K1650" s="14"/>
      <c r="L1650" s="14"/>
      <c r="M1650" s="14"/>
      <c r="N1650" s="14"/>
    </row>
    <row r="1651" spans="1:14" ht="15" customHeight="1">
      <c r="B1651" s="163">
        <v>2014</v>
      </c>
      <c r="C1651" s="163"/>
      <c r="D1651" s="146">
        <v>4527</v>
      </c>
      <c r="E1651" s="146">
        <v>39660</v>
      </c>
      <c r="F1651" s="146">
        <v>79782</v>
      </c>
      <c r="G1651" s="146">
        <v>455</v>
      </c>
      <c r="H1651" s="146">
        <v>68</v>
      </c>
      <c r="I1651" s="147">
        <v>42.09</v>
      </c>
      <c r="J1651" s="14"/>
      <c r="K1651" s="14"/>
      <c r="L1651" s="14"/>
      <c r="M1651" s="14"/>
      <c r="N1651" s="14"/>
    </row>
    <row r="1652" spans="1:14" ht="15" customHeight="1">
      <c r="B1652" s="163">
        <v>2013</v>
      </c>
      <c r="C1652" s="163"/>
      <c r="D1652" s="146">
        <v>4436</v>
      </c>
      <c r="E1652" s="146">
        <v>-4113</v>
      </c>
      <c r="F1652" s="146">
        <v>73786</v>
      </c>
      <c r="G1652" s="146">
        <v>402</v>
      </c>
      <c r="H1652" s="146">
        <v>101</v>
      </c>
      <c r="I1652" s="147">
        <v>-4.07</v>
      </c>
      <c r="J1652" s="14"/>
      <c r="K1652" s="14"/>
      <c r="L1652" s="14"/>
      <c r="M1652" s="14"/>
      <c r="N1652" s="14"/>
    </row>
    <row r="1653" spans="1:14" ht="15" customHeight="1">
      <c r="B1653" s="144">
        <v>2012</v>
      </c>
      <c r="C1653" s="144"/>
      <c r="D1653" s="146">
        <v>4529</v>
      </c>
      <c r="E1653" s="146">
        <v>49100</v>
      </c>
      <c r="F1653" s="146">
        <v>72173</v>
      </c>
      <c r="G1653" s="146">
        <v>222</v>
      </c>
      <c r="H1653" s="146">
        <v>82</v>
      </c>
      <c r="I1653" s="147">
        <v>49.97</v>
      </c>
    </row>
    <row r="1654" spans="1:14" ht="15" customHeight="1">
      <c r="B1654" s="144">
        <v>2011</v>
      </c>
      <c r="C1654" s="144"/>
      <c r="D1654" s="146">
        <v>4617</v>
      </c>
      <c r="E1654" s="146">
        <v>48252</v>
      </c>
      <c r="F1654" s="146">
        <v>98944</v>
      </c>
      <c r="G1654" s="146">
        <v>631</v>
      </c>
      <c r="H1654" s="146">
        <v>108</v>
      </c>
      <c r="I1654" s="147">
        <v>34.39</v>
      </c>
    </row>
    <row r="1655" spans="1:14" s="14" customFormat="1" ht="15" customHeight="1" collapsed="1">
      <c r="A1655" s="21"/>
      <c r="B1655" s="144">
        <v>2010</v>
      </c>
      <c r="C1655" s="144"/>
      <c r="D1655" s="146">
        <v>4728</v>
      </c>
      <c r="E1655" s="146">
        <v>116298</v>
      </c>
      <c r="F1655" s="146">
        <v>137151</v>
      </c>
      <c r="G1655" s="146">
        <v>26298</v>
      </c>
      <c r="H1655" s="146">
        <v>423</v>
      </c>
      <c r="I1655" s="147">
        <v>65.59</v>
      </c>
      <c r="J1655" s="7"/>
      <c r="K1655" s="7"/>
      <c r="L1655" s="7"/>
      <c r="M1655" s="7"/>
      <c r="N1655" s="7"/>
    </row>
    <row r="1656" spans="1:14" s="14" customFormat="1" ht="15" customHeight="1">
      <c r="A1656" s="21"/>
      <c r="B1656" s="144">
        <v>2009</v>
      </c>
      <c r="C1656" s="144"/>
      <c r="D1656" s="146">
        <v>4713</v>
      </c>
      <c r="E1656" s="146">
        <v>165077</v>
      </c>
      <c r="F1656" s="146">
        <v>196631</v>
      </c>
      <c r="G1656" s="146">
        <v>2324</v>
      </c>
      <c r="H1656" s="146" t="s">
        <v>69</v>
      </c>
      <c r="I1656" s="147">
        <v>85.05</v>
      </c>
      <c r="J1656" s="7"/>
      <c r="K1656" s="7"/>
      <c r="L1656" s="7"/>
      <c r="M1656" s="7"/>
      <c r="N1656" s="7"/>
    </row>
    <row r="1657" spans="1:14" s="14" customFormat="1" ht="15" customHeight="1">
      <c r="A1657" s="21"/>
      <c r="B1657" s="144">
        <v>2008</v>
      </c>
      <c r="C1657" s="144"/>
      <c r="D1657" s="146">
        <v>4730</v>
      </c>
      <c r="E1657" s="146">
        <v>100156</v>
      </c>
      <c r="F1657" s="146">
        <v>171050</v>
      </c>
      <c r="G1657" s="146">
        <v>5338</v>
      </c>
      <c r="H1657" s="146" t="s">
        <v>69</v>
      </c>
      <c r="I1657" s="147">
        <v>42.6</v>
      </c>
      <c r="J1657" s="7"/>
      <c r="K1657" s="7"/>
      <c r="L1657" s="7"/>
      <c r="M1657" s="7"/>
      <c r="N1657" s="7"/>
    </row>
    <row r="1658" spans="1:14" s="14" customFormat="1" ht="15" customHeight="1">
      <c r="A1658" s="21"/>
      <c r="B1658" s="141" t="s">
        <v>328</v>
      </c>
      <c r="C1658" s="141"/>
      <c r="D1658" s="152"/>
      <c r="E1658" s="152"/>
      <c r="F1658" s="152"/>
      <c r="G1658" s="152"/>
      <c r="H1658" s="152"/>
      <c r="I1658" s="153"/>
    </row>
    <row r="1659" spans="1:14" ht="15" customHeight="1">
      <c r="B1659" s="163">
        <v>2016</v>
      </c>
      <c r="C1659" s="251"/>
      <c r="D1659" s="146">
        <v>14850</v>
      </c>
      <c r="E1659" s="146">
        <v>767392</v>
      </c>
      <c r="F1659" s="146">
        <v>1218932</v>
      </c>
      <c r="G1659" s="146">
        <v>20631</v>
      </c>
      <c r="H1659" s="146">
        <v>457</v>
      </c>
      <c r="I1659" s="147">
        <v>85.69</v>
      </c>
      <c r="J1659" s="14"/>
      <c r="K1659" s="14"/>
      <c r="L1659" s="14"/>
      <c r="M1659" s="14"/>
      <c r="N1659" s="14"/>
    </row>
    <row r="1660" spans="1:14" ht="15" customHeight="1">
      <c r="B1660" s="163">
        <v>2015</v>
      </c>
      <c r="C1660" s="163"/>
      <c r="D1660" s="146">
        <v>12952</v>
      </c>
      <c r="E1660" s="146">
        <v>734776</v>
      </c>
      <c r="F1660" s="146">
        <v>1157628</v>
      </c>
      <c r="G1660" s="146">
        <v>25541</v>
      </c>
      <c r="H1660" s="146">
        <v>1136</v>
      </c>
      <c r="I1660" s="147">
        <v>107.5</v>
      </c>
      <c r="J1660" s="14"/>
      <c r="K1660" s="14"/>
      <c r="L1660" s="14"/>
      <c r="M1660" s="14"/>
      <c r="N1660" s="14"/>
    </row>
    <row r="1661" spans="1:14" ht="15" customHeight="1">
      <c r="B1661" s="163">
        <v>2014</v>
      </c>
      <c r="C1661" s="163"/>
      <c r="D1661" s="146">
        <v>11669</v>
      </c>
      <c r="E1661" s="146">
        <v>516828</v>
      </c>
      <c r="F1661" s="146">
        <v>844989</v>
      </c>
      <c r="G1661" s="146">
        <v>23164</v>
      </c>
      <c r="H1661" s="146">
        <v>2333</v>
      </c>
      <c r="I1661" s="147">
        <v>90.03</v>
      </c>
      <c r="J1661" s="14"/>
      <c r="K1661" s="14"/>
      <c r="L1661" s="14"/>
      <c r="M1661" s="14"/>
      <c r="N1661" s="14"/>
    </row>
    <row r="1662" spans="1:14" ht="15" customHeight="1">
      <c r="B1662" s="163">
        <v>2013</v>
      </c>
      <c r="C1662" s="163"/>
      <c r="D1662" s="146">
        <v>10829</v>
      </c>
      <c r="E1662" s="146">
        <v>379402</v>
      </c>
      <c r="F1662" s="146">
        <v>567744</v>
      </c>
      <c r="G1662" s="146">
        <v>20267</v>
      </c>
      <c r="H1662" s="146">
        <v>1489</v>
      </c>
      <c r="I1662" s="147">
        <v>69.75</v>
      </c>
      <c r="J1662" s="14"/>
      <c r="K1662" s="14"/>
      <c r="L1662" s="14"/>
      <c r="M1662" s="14"/>
      <c r="N1662" s="14"/>
    </row>
    <row r="1663" spans="1:14" ht="15" customHeight="1">
      <c r="B1663" s="144">
        <v>2012</v>
      </c>
      <c r="C1663" s="144"/>
      <c r="D1663" s="146">
        <v>10771</v>
      </c>
      <c r="E1663" s="146">
        <v>248273</v>
      </c>
      <c r="F1663" s="146">
        <v>427715</v>
      </c>
      <c r="G1663" s="146">
        <v>17448</v>
      </c>
      <c r="H1663" s="146">
        <v>939</v>
      </c>
      <c r="I1663" s="147">
        <v>46.51</v>
      </c>
    </row>
    <row r="1664" spans="1:14" s="14" customFormat="1" ht="15" customHeight="1" collapsed="1">
      <c r="A1664" s="21"/>
      <c r="B1664" s="144">
        <v>2011</v>
      </c>
      <c r="C1664" s="144"/>
      <c r="D1664" s="146">
        <v>11039</v>
      </c>
      <c r="E1664" s="146">
        <v>459571</v>
      </c>
      <c r="F1664" s="146">
        <v>632802</v>
      </c>
      <c r="G1664" s="146">
        <v>3226</v>
      </c>
      <c r="H1664" s="146">
        <v>994</v>
      </c>
      <c r="I1664" s="147">
        <v>70.23</v>
      </c>
      <c r="J1664" s="7"/>
      <c r="K1664" s="7"/>
      <c r="L1664" s="7"/>
      <c r="M1664" s="7"/>
      <c r="N1664" s="7"/>
    </row>
    <row r="1665" spans="1:14" s="14" customFormat="1" ht="15" customHeight="1">
      <c r="A1665" s="21"/>
      <c r="B1665" s="144">
        <v>2010</v>
      </c>
      <c r="C1665" s="144"/>
      <c r="D1665" s="146">
        <v>11264</v>
      </c>
      <c r="E1665" s="146">
        <v>526268</v>
      </c>
      <c r="F1665" s="146">
        <v>866580</v>
      </c>
      <c r="G1665" s="146">
        <v>3179</v>
      </c>
      <c r="H1665" s="146">
        <v>1113</v>
      </c>
      <c r="I1665" s="147">
        <v>71.48</v>
      </c>
      <c r="J1665" s="7"/>
      <c r="K1665" s="7"/>
      <c r="L1665" s="7"/>
      <c r="M1665" s="7"/>
      <c r="N1665" s="7"/>
    </row>
    <row r="1666" spans="1:14" s="14" customFormat="1" ht="15" customHeight="1">
      <c r="A1666" s="21"/>
      <c r="B1666" s="144">
        <v>2009</v>
      </c>
      <c r="C1666" s="144"/>
      <c r="D1666" s="146">
        <v>11476</v>
      </c>
      <c r="E1666" s="146">
        <v>789652</v>
      </c>
      <c r="F1666" s="146">
        <v>1008688</v>
      </c>
      <c r="G1666" s="146">
        <v>11698</v>
      </c>
      <c r="H1666" s="146" t="s">
        <v>69</v>
      </c>
      <c r="I1666" s="147">
        <v>93.04</v>
      </c>
      <c r="J1666" s="7"/>
      <c r="K1666" s="7"/>
      <c r="L1666" s="7"/>
      <c r="M1666" s="7"/>
      <c r="N1666" s="7"/>
    </row>
    <row r="1667" spans="1:14" s="14" customFormat="1" ht="15" customHeight="1">
      <c r="A1667" s="21"/>
      <c r="B1667" s="144">
        <v>2008</v>
      </c>
      <c r="C1667" s="144"/>
      <c r="D1667" s="146">
        <v>11413</v>
      </c>
      <c r="E1667" s="146">
        <v>718381</v>
      </c>
      <c r="F1667" s="146">
        <v>976252</v>
      </c>
      <c r="G1667" s="146">
        <v>17084</v>
      </c>
      <c r="H1667" s="146" t="s">
        <v>69</v>
      </c>
      <c r="I1667" s="147">
        <v>72.83</v>
      </c>
      <c r="J1667" s="7"/>
      <c r="K1667" s="7"/>
      <c r="L1667" s="7"/>
      <c r="M1667" s="7"/>
      <c r="N1667" s="7"/>
    </row>
    <row r="1668" spans="1:14" ht="15" customHeight="1">
      <c r="B1668" s="141" t="s">
        <v>329</v>
      </c>
      <c r="C1668" s="141"/>
      <c r="D1668" s="152"/>
      <c r="E1668" s="152"/>
      <c r="F1668" s="152"/>
      <c r="G1668" s="152"/>
      <c r="H1668" s="152"/>
      <c r="I1668" s="153"/>
      <c r="J1668" s="14"/>
      <c r="K1668" s="14"/>
      <c r="L1668" s="14"/>
      <c r="M1668" s="14"/>
      <c r="N1668" s="14"/>
    </row>
    <row r="1669" spans="1:14" ht="15" customHeight="1">
      <c r="B1669" s="163">
        <v>2016</v>
      </c>
      <c r="C1669" s="251"/>
      <c r="D1669" s="146">
        <v>1292</v>
      </c>
      <c r="E1669" s="146">
        <v>32021</v>
      </c>
      <c r="F1669" s="146">
        <v>41534</v>
      </c>
      <c r="G1669" s="146">
        <v>378</v>
      </c>
      <c r="H1669" s="146">
        <v>202</v>
      </c>
      <c r="I1669" s="147">
        <v>93.74</v>
      </c>
      <c r="J1669" s="14"/>
      <c r="K1669" s="14"/>
      <c r="L1669" s="14"/>
      <c r="M1669" s="14"/>
      <c r="N1669" s="14"/>
    </row>
    <row r="1670" spans="1:14" ht="15" customHeight="1">
      <c r="B1670" s="163">
        <v>2015</v>
      </c>
      <c r="C1670" s="163"/>
      <c r="D1670" s="146">
        <v>1170</v>
      </c>
      <c r="E1670" s="146">
        <v>-1419</v>
      </c>
      <c r="F1670" s="146">
        <v>27578</v>
      </c>
      <c r="G1670" s="146">
        <v>115</v>
      </c>
      <c r="H1670" s="146">
        <v>40</v>
      </c>
      <c r="I1670" s="147">
        <v>-4.3</v>
      </c>
      <c r="J1670" s="14"/>
      <c r="K1670" s="14"/>
      <c r="L1670" s="14"/>
      <c r="M1670" s="14"/>
      <c r="N1670" s="14"/>
    </row>
    <row r="1671" spans="1:14" ht="15" customHeight="1">
      <c r="B1671" s="163">
        <v>2014</v>
      </c>
      <c r="C1671" s="163"/>
      <c r="D1671" s="146">
        <v>1104</v>
      </c>
      <c r="E1671" s="146">
        <v>4603</v>
      </c>
      <c r="F1671" s="146">
        <v>18293</v>
      </c>
      <c r="G1671" s="146">
        <v>115</v>
      </c>
      <c r="H1671" s="146">
        <v>39</v>
      </c>
      <c r="I1671" s="147">
        <v>14.74</v>
      </c>
      <c r="J1671" s="14"/>
      <c r="K1671" s="14"/>
      <c r="L1671" s="14"/>
      <c r="M1671" s="14"/>
      <c r="N1671" s="14"/>
    </row>
    <row r="1672" spans="1:14" ht="15" customHeight="1">
      <c r="B1672" s="163">
        <v>2013</v>
      </c>
      <c r="C1672" s="163"/>
      <c r="D1672" s="146">
        <v>1078</v>
      </c>
      <c r="E1672" s="146">
        <v>7825</v>
      </c>
      <c r="F1672" s="146">
        <v>22746</v>
      </c>
      <c r="G1672" s="146">
        <v>71</v>
      </c>
      <c r="H1672" s="146">
        <v>12</v>
      </c>
      <c r="I1672" s="147">
        <v>29.71</v>
      </c>
      <c r="J1672" s="14"/>
      <c r="K1672" s="14"/>
      <c r="L1672" s="14"/>
      <c r="M1672" s="14"/>
      <c r="N1672" s="14"/>
    </row>
    <row r="1673" spans="1:14" s="14" customFormat="1" ht="15" customHeight="1" collapsed="1">
      <c r="A1673" s="21"/>
      <c r="B1673" s="144">
        <v>2012</v>
      </c>
      <c r="C1673" s="144"/>
      <c r="D1673" s="146">
        <v>1107</v>
      </c>
      <c r="E1673" s="146">
        <v>22433</v>
      </c>
      <c r="F1673" s="146">
        <v>27522</v>
      </c>
      <c r="G1673" s="146">
        <v>144</v>
      </c>
      <c r="H1673" s="146">
        <v>42</v>
      </c>
      <c r="I1673" s="147">
        <v>72.48</v>
      </c>
      <c r="J1673" s="7"/>
      <c r="K1673" s="7"/>
      <c r="L1673" s="7"/>
      <c r="M1673" s="7"/>
      <c r="N1673" s="7"/>
    </row>
    <row r="1674" spans="1:14" s="14" customFormat="1" ht="15" customHeight="1">
      <c r="A1674" s="21"/>
      <c r="B1674" s="144">
        <v>2011</v>
      </c>
      <c r="C1674" s="144"/>
      <c r="D1674" s="146">
        <v>1164</v>
      </c>
      <c r="E1674" s="146">
        <v>18824</v>
      </c>
      <c r="F1674" s="146">
        <v>30869</v>
      </c>
      <c r="G1674" s="146">
        <v>195</v>
      </c>
      <c r="H1674" s="146">
        <v>27</v>
      </c>
      <c r="I1674" s="147">
        <v>50.46</v>
      </c>
      <c r="J1674" s="7"/>
      <c r="K1674" s="7"/>
      <c r="L1674" s="7"/>
      <c r="M1674" s="7"/>
      <c r="N1674" s="7"/>
    </row>
    <row r="1675" spans="1:14" s="14" customFormat="1" ht="15" customHeight="1">
      <c r="A1675" s="21"/>
      <c r="B1675" s="144">
        <v>2010</v>
      </c>
      <c r="C1675" s="144"/>
      <c r="D1675" s="146">
        <v>1176</v>
      </c>
      <c r="E1675" s="146">
        <v>26478</v>
      </c>
      <c r="F1675" s="146">
        <v>40972</v>
      </c>
      <c r="G1675" s="146">
        <v>290</v>
      </c>
      <c r="H1675" s="146">
        <v>81</v>
      </c>
      <c r="I1675" s="147">
        <v>48.38</v>
      </c>
      <c r="J1675" s="7"/>
      <c r="K1675" s="7"/>
      <c r="L1675" s="7"/>
      <c r="M1675" s="7"/>
      <c r="N1675" s="7"/>
    </row>
    <row r="1676" spans="1:14" s="14" customFormat="1" ht="15" customHeight="1">
      <c r="A1676" s="21"/>
      <c r="B1676" s="144">
        <v>2009</v>
      </c>
      <c r="C1676" s="144"/>
      <c r="D1676" s="146">
        <v>1209</v>
      </c>
      <c r="E1676" s="146">
        <v>34200</v>
      </c>
      <c r="F1676" s="146">
        <v>41326</v>
      </c>
      <c r="G1676" s="146">
        <v>240</v>
      </c>
      <c r="H1676" s="146" t="s">
        <v>69</v>
      </c>
      <c r="I1676" s="147">
        <v>49.37</v>
      </c>
      <c r="J1676" s="7"/>
      <c r="K1676" s="7"/>
      <c r="L1676" s="7"/>
      <c r="M1676" s="7"/>
      <c r="N1676" s="7"/>
    </row>
    <row r="1677" spans="1:14" ht="15" customHeight="1">
      <c r="B1677" s="144">
        <v>2008</v>
      </c>
      <c r="C1677" s="144"/>
      <c r="D1677" s="146">
        <v>1200</v>
      </c>
      <c r="E1677" s="146">
        <v>49720</v>
      </c>
      <c r="F1677" s="146">
        <v>64056</v>
      </c>
      <c r="G1677" s="146">
        <v>912</v>
      </c>
      <c r="H1677" s="146" t="s">
        <v>69</v>
      </c>
      <c r="I1677" s="147">
        <v>105.38</v>
      </c>
    </row>
    <row r="1678" spans="1:14" ht="15" customHeight="1">
      <c r="B1678" s="141" t="s">
        <v>330</v>
      </c>
      <c r="C1678" s="141"/>
      <c r="D1678" s="152"/>
      <c r="E1678" s="152"/>
      <c r="F1678" s="152"/>
      <c r="G1678" s="152"/>
      <c r="H1678" s="152"/>
      <c r="I1678" s="153"/>
      <c r="J1678" s="14"/>
      <c r="K1678" s="14"/>
      <c r="L1678" s="14"/>
      <c r="M1678" s="14"/>
      <c r="N1678" s="14"/>
    </row>
    <row r="1679" spans="1:14" ht="15" customHeight="1">
      <c r="B1679" s="163">
        <v>2016</v>
      </c>
      <c r="C1679" s="251"/>
      <c r="D1679" s="146">
        <v>2867</v>
      </c>
      <c r="E1679" s="146">
        <v>44361</v>
      </c>
      <c r="F1679" s="146">
        <v>68877</v>
      </c>
      <c r="G1679" s="146">
        <v>307</v>
      </c>
      <c r="H1679" s="146">
        <v>169</v>
      </c>
      <c r="I1679" s="147">
        <v>52.05</v>
      </c>
      <c r="J1679" s="14"/>
      <c r="K1679" s="14"/>
      <c r="L1679" s="14"/>
      <c r="M1679" s="14"/>
      <c r="N1679" s="14"/>
    </row>
    <row r="1680" spans="1:14" ht="15" customHeight="1">
      <c r="B1680" s="163">
        <v>2015</v>
      </c>
      <c r="C1680" s="163"/>
      <c r="D1680" s="146">
        <v>2597</v>
      </c>
      <c r="E1680" s="146">
        <v>42819</v>
      </c>
      <c r="F1680" s="146">
        <v>63591</v>
      </c>
      <c r="G1680" s="146">
        <v>619</v>
      </c>
      <c r="H1680" s="146">
        <v>91</v>
      </c>
      <c r="I1680" s="147">
        <v>47.28</v>
      </c>
      <c r="J1680" s="14"/>
      <c r="K1680" s="14"/>
      <c r="L1680" s="14"/>
      <c r="M1680" s="14"/>
      <c r="N1680" s="14"/>
    </row>
    <row r="1681" spans="1:14" ht="15" customHeight="1">
      <c r="B1681" s="163">
        <v>2014</v>
      </c>
      <c r="C1681" s="163"/>
      <c r="D1681" s="146">
        <v>2388</v>
      </c>
      <c r="E1681" s="146">
        <v>40424</v>
      </c>
      <c r="F1681" s="146">
        <v>59469</v>
      </c>
      <c r="G1681" s="146">
        <v>211</v>
      </c>
      <c r="H1681" s="146">
        <v>43</v>
      </c>
      <c r="I1681" s="147">
        <v>65.13</v>
      </c>
      <c r="J1681" s="14"/>
      <c r="K1681" s="14"/>
      <c r="L1681" s="14"/>
      <c r="M1681" s="14"/>
      <c r="N1681" s="14"/>
    </row>
    <row r="1682" spans="1:14" s="12" customFormat="1" ht="15" customHeight="1">
      <c r="A1682" s="21"/>
      <c r="B1682" s="163">
        <v>2013</v>
      </c>
      <c r="C1682" s="163"/>
      <c r="D1682" s="146">
        <v>2293</v>
      </c>
      <c r="E1682" s="146">
        <v>13213</v>
      </c>
      <c r="F1682" s="146">
        <v>35333</v>
      </c>
      <c r="G1682" s="146">
        <v>139</v>
      </c>
      <c r="H1682" s="146">
        <v>61</v>
      </c>
      <c r="I1682" s="147">
        <v>27.14</v>
      </c>
      <c r="J1682" s="14"/>
      <c r="K1682" s="14"/>
      <c r="L1682" s="14"/>
      <c r="M1682" s="14"/>
      <c r="N1682" s="14"/>
    </row>
    <row r="1683" spans="1:14" s="13" customFormat="1" ht="15" customHeight="1">
      <c r="A1683" s="21"/>
      <c r="B1683" s="144">
        <v>2012</v>
      </c>
      <c r="C1683" s="144"/>
      <c r="D1683" s="146">
        <v>2329</v>
      </c>
      <c r="E1683" s="146">
        <v>-965</v>
      </c>
      <c r="F1683" s="146">
        <v>28636</v>
      </c>
      <c r="G1683" s="146">
        <v>818</v>
      </c>
      <c r="H1683" s="146">
        <v>120</v>
      </c>
      <c r="I1683" s="147">
        <v>-1.71</v>
      </c>
      <c r="J1683" s="7"/>
      <c r="K1683" s="7"/>
      <c r="L1683" s="7"/>
      <c r="M1683" s="7"/>
      <c r="N1683" s="7"/>
    </row>
    <row r="1684" spans="1:14" s="13" customFormat="1" ht="15" customHeight="1">
      <c r="A1684" s="21"/>
      <c r="B1684" s="144">
        <v>2011</v>
      </c>
      <c r="C1684" s="144"/>
      <c r="D1684" s="146">
        <v>2436</v>
      </c>
      <c r="E1684" s="146">
        <v>-29897</v>
      </c>
      <c r="F1684" s="146">
        <v>35397</v>
      </c>
      <c r="G1684" s="146">
        <v>257</v>
      </c>
      <c r="H1684" s="146">
        <v>179</v>
      </c>
      <c r="I1684" s="147">
        <v>-44.61</v>
      </c>
      <c r="J1684" s="7"/>
      <c r="K1684" s="7"/>
      <c r="L1684" s="7"/>
      <c r="M1684" s="7"/>
      <c r="N1684" s="7"/>
    </row>
    <row r="1685" spans="1:14" s="13" customFormat="1" ht="15" customHeight="1">
      <c r="A1685" s="21"/>
      <c r="B1685" s="144">
        <v>2010</v>
      </c>
      <c r="C1685" s="144"/>
      <c r="D1685" s="146">
        <v>2556</v>
      </c>
      <c r="E1685" s="146">
        <v>78774</v>
      </c>
      <c r="F1685" s="146">
        <v>106751</v>
      </c>
      <c r="G1685" s="146">
        <v>328</v>
      </c>
      <c r="H1685" s="146">
        <v>150</v>
      </c>
      <c r="I1685" s="147">
        <v>77.38</v>
      </c>
      <c r="J1685" s="7"/>
      <c r="K1685" s="7"/>
      <c r="L1685" s="7"/>
      <c r="M1685" s="7"/>
      <c r="N1685" s="7"/>
    </row>
    <row r="1686" spans="1:14" s="13" customFormat="1" ht="15" customHeight="1">
      <c r="A1686" s="21"/>
      <c r="B1686" s="144">
        <v>2009</v>
      </c>
      <c r="C1686" s="144"/>
      <c r="D1686" s="146">
        <v>2685</v>
      </c>
      <c r="E1686" s="146">
        <v>135979</v>
      </c>
      <c r="F1686" s="146">
        <v>173533</v>
      </c>
      <c r="G1686" s="146">
        <v>427</v>
      </c>
      <c r="H1686" s="146" t="s">
        <v>69</v>
      </c>
      <c r="I1686" s="147">
        <v>87.82</v>
      </c>
      <c r="J1686" s="7"/>
      <c r="K1686" s="7"/>
      <c r="L1686" s="7"/>
      <c r="M1686" s="7"/>
      <c r="N1686" s="7"/>
    </row>
    <row r="1687" spans="1:14" ht="15" customHeight="1">
      <c r="B1687" s="144">
        <v>2008</v>
      </c>
      <c r="C1687" s="144"/>
      <c r="D1687" s="146">
        <v>2730</v>
      </c>
      <c r="E1687" s="146">
        <v>77416</v>
      </c>
      <c r="F1687" s="146">
        <v>130549</v>
      </c>
      <c r="G1687" s="146">
        <v>1365</v>
      </c>
      <c r="H1687" s="146" t="s">
        <v>69</v>
      </c>
      <c r="I1687" s="147">
        <v>43.31</v>
      </c>
    </row>
    <row r="1688" spans="1:14" ht="15" customHeight="1">
      <c r="B1688" s="141" t="s">
        <v>331</v>
      </c>
      <c r="C1688" s="141"/>
      <c r="D1688" s="152"/>
      <c r="E1688" s="152"/>
      <c r="F1688" s="152"/>
      <c r="G1688" s="152"/>
      <c r="H1688" s="152"/>
      <c r="I1688" s="153"/>
      <c r="J1688" s="14"/>
      <c r="K1688" s="14"/>
      <c r="L1688" s="14"/>
      <c r="M1688" s="14"/>
      <c r="N1688" s="14"/>
    </row>
    <row r="1689" spans="1:14" ht="15" customHeight="1">
      <c r="B1689" s="163">
        <v>2016</v>
      </c>
      <c r="C1689" s="251"/>
      <c r="D1689" s="146">
        <v>271</v>
      </c>
      <c r="E1689" s="146">
        <v>-438</v>
      </c>
      <c r="F1689" s="146">
        <v>4371</v>
      </c>
      <c r="G1689" s="146">
        <v>-238</v>
      </c>
      <c r="H1689" s="146">
        <v>0</v>
      </c>
      <c r="I1689" s="147">
        <v>-3.23</v>
      </c>
      <c r="J1689" s="14"/>
      <c r="K1689" s="14"/>
      <c r="L1689" s="14"/>
      <c r="M1689" s="14"/>
      <c r="N1689" s="14"/>
    </row>
    <row r="1690" spans="1:14" ht="15" customHeight="1">
      <c r="B1690" s="163">
        <v>2015</v>
      </c>
      <c r="C1690" s="163"/>
      <c r="D1690" s="146">
        <v>253</v>
      </c>
      <c r="E1690" s="146">
        <v>-1290</v>
      </c>
      <c r="F1690" s="146">
        <v>3115</v>
      </c>
      <c r="G1690" s="146">
        <v>58</v>
      </c>
      <c r="H1690" s="146">
        <v>5</v>
      </c>
      <c r="I1690" s="147">
        <v>-17.559999999999999</v>
      </c>
      <c r="J1690" s="14"/>
      <c r="K1690" s="14"/>
      <c r="L1690" s="14"/>
      <c r="M1690" s="14"/>
      <c r="N1690" s="14"/>
    </row>
    <row r="1691" spans="1:14" ht="15" customHeight="1">
      <c r="B1691" s="163">
        <v>2014</v>
      </c>
      <c r="C1691" s="163"/>
      <c r="D1691" s="146">
        <v>240</v>
      </c>
      <c r="E1691" s="146">
        <v>733</v>
      </c>
      <c r="F1691" s="146">
        <v>2002</v>
      </c>
      <c r="G1691" s="146">
        <v>6</v>
      </c>
      <c r="H1691" s="146">
        <v>1</v>
      </c>
      <c r="I1691" s="147">
        <v>6.62</v>
      </c>
      <c r="J1691" s="14"/>
      <c r="K1691" s="14"/>
      <c r="L1691" s="14"/>
      <c r="M1691" s="14"/>
      <c r="N1691" s="14"/>
    </row>
    <row r="1692" spans="1:14" s="13" customFormat="1" ht="15" customHeight="1">
      <c r="A1692" s="21"/>
      <c r="B1692" s="163">
        <v>2013</v>
      </c>
      <c r="C1692" s="163"/>
      <c r="D1692" s="146">
        <v>237</v>
      </c>
      <c r="E1692" s="146">
        <v>3674</v>
      </c>
      <c r="F1692" s="146">
        <v>5162</v>
      </c>
      <c r="G1692" s="146">
        <v>2</v>
      </c>
      <c r="H1692" s="146">
        <v>2</v>
      </c>
      <c r="I1692" s="147">
        <v>33.51</v>
      </c>
      <c r="J1692" s="14"/>
      <c r="K1692" s="14"/>
      <c r="L1692" s="14"/>
      <c r="M1692" s="14"/>
      <c r="N1692" s="14"/>
    </row>
    <row r="1693" spans="1:14" s="14" customFormat="1" ht="15" customHeight="1">
      <c r="A1693" s="21"/>
      <c r="B1693" s="144">
        <v>2012</v>
      </c>
      <c r="C1693" s="144"/>
      <c r="D1693" s="146">
        <v>253</v>
      </c>
      <c r="E1693" s="146">
        <v>1314</v>
      </c>
      <c r="F1693" s="146">
        <v>5372</v>
      </c>
      <c r="G1693" s="146">
        <v>62</v>
      </c>
      <c r="H1693" s="146">
        <v>58</v>
      </c>
      <c r="I1693" s="147">
        <v>15.42</v>
      </c>
      <c r="J1693" s="7"/>
      <c r="K1693" s="7"/>
      <c r="L1693" s="7"/>
      <c r="M1693" s="7"/>
      <c r="N1693" s="7"/>
    </row>
    <row r="1694" spans="1:14" s="14" customFormat="1" ht="15" customHeight="1">
      <c r="A1694" s="21"/>
      <c r="B1694" s="144">
        <v>2011</v>
      </c>
      <c r="C1694" s="144"/>
      <c r="D1694" s="146">
        <v>256</v>
      </c>
      <c r="E1694" s="146">
        <v>6680</v>
      </c>
      <c r="F1694" s="146">
        <v>7131</v>
      </c>
      <c r="G1694" s="146">
        <v>2</v>
      </c>
      <c r="H1694" s="146">
        <v>2</v>
      </c>
      <c r="I1694" s="147">
        <v>47.26</v>
      </c>
      <c r="J1694" s="7"/>
      <c r="K1694" s="7"/>
      <c r="L1694" s="7"/>
      <c r="M1694" s="7"/>
      <c r="N1694" s="7"/>
    </row>
    <row r="1695" spans="1:14" s="14" customFormat="1" ht="15" customHeight="1">
      <c r="A1695" s="21"/>
      <c r="B1695" s="144">
        <v>2010</v>
      </c>
      <c r="C1695" s="144"/>
      <c r="D1695" s="146">
        <v>281</v>
      </c>
      <c r="E1695" s="146">
        <v>19984</v>
      </c>
      <c r="F1695" s="146">
        <v>22540</v>
      </c>
      <c r="G1695" s="146">
        <v>11</v>
      </c>
      <c r="H1695" s="146">
        <v>7</v>
      </c>
      <c r="I1695" s="147">
        <v>142.09</v>
      </c>
      <c r="J1695" s="7"/>
      <c r="K1695" s="7"/>
      <c r="L1695" s="7"/>
      <c r="M1695" s="7"/>
      <c r="N1695" s="7"/>
    </row>
    <row r="1696" spans="1:14" s="14" customFormat="1" ht="15" customHeight="1">
      <c r="A1696" s="21"/>
      <c r="B1696" s="144">
        <v>2009</v>
      </c>
      <c r="C1696" s="144"/>
      <c r="D1696" s="146">
        <v>308</v>
      </c>
      <c r="E1696" s="146">
        <v>45263</v>
      </c>
      <c r="F1696" s="146">
        <v>31947</v>
      </c>
      <c r="G1696" s="146">
        <v>14014</v>
      </c>
      <c r="H1696" s="146" t="s">
        <v>69</v>
      </c>
      <c r="I1696" s="147">
        <v>219.04</v>
      </c>
      <c r="J1696" s="7"/>
      <c r="K1696" s="7"/>
      <c r="L1696" s="7"/>
      <c r="M1696" s="7"/>
      <c r="N1696" s="7"/>
    </row>
    <row r="1697" spans="1:14" ht="15" customHeight="1">
      <c r="B1697" s="144">
        <v>2008</v>
      </c>
      <c r="C1697" s="144"/>
      <c r="D1697" s="146">
        <v>329</v>
      </c>
      <c r="E1697" s="146">
        <v>8406</v>
      </c>
      <c r="F1697" s="146">
        <v>10929</v>
      </c>
      <c r="G1697" s="146">
        <v>69</v>
      </c>
      <c r="H1697" s="146" t="s">
        <v>69</v>
      </c>
      <c r="I1697" s="147">
        <v>37.340000000000003</v>
      </c>
    </row>
    <row r="1698" spans="1:14" ht="15" customHeight="1">
      <c r="B1698" s="141" t="s">
        <v>332</v>
      </c>
      <c r="C1698" s="141"/>
      <c r="D1698" s="152"/>
      <c r="E1698" s="152"/>
      <c r="F1698" s="152"/>
      <c r="G1698" s="152"/>
      <c r="H1698" s="152"/>
      <c r="I1698" s="153"/>
      <c r="J1698" s="14"/>
      <c r="K1698" s="14"/>
      <c r="L1698" s="14"/>
      <c r="M1698" s="14"/>
      <c r="N1698" s="14"/>
    </row>
    <row r="1699" spans="1:14" ht="15" customHeight="1">
      <c r="B1699" s="163">
        <v>2016</v>
      </c>
      <c r="C1699" s="251"/>
      <c r="D1699" s="146">
        <v>726</v>
      </c>
      <c r="E1699" s="146">
        <v>14570</v>
      </c>
      <c r="F1699" s="146">
        <v>18075</v>
      </c>
      <c r="G1699" s="146">
        <v>162</v>
      </c>
      <c r="H1699" s="146">
        <v>23</v>
      </c>
      <c r="I1699" s="147">
        <v>54.14</v>
      </c>
      <c r="J1699" s="14"/>
      <c r="K1699" s="14"/>
      <c r="L1699" s="14"/>
      <c r="M1699" s="14"/>
      <c r="N1699" s="14"/>
    </row>
    <row r="1700" spans="1:14" ht="15" customHeight="1">
      <c r="B1700" s="163">
        <v>2015</v>
      </c>
      <c r="C1700" s="163"/>
      <c r="D1700" s="146">
        <v>677</v>
      </c>
      <c r="E1700" s="146">
        <v>27240</v>
      </c>
      <c r="F1700" s="146">
        <v>38544</v>
      </c>
      <c r="G1700" s="146">
        <v>43</v>
      </c>
      <c r="H1700" s="146">
        <v>0</v>
      </c>
      <c r="I1700" s="147">
        <v>98.09</v>
      </c>
      <c r="J1700" s="14"/>
      <c r="K1700" s="14"/>
      <c r="L1700" s="14"/>
      <c r="M1700" s="14"/>
      <c r="N1700" s="14"/>
    </row>
    <row r="1701" spans="1:14" ht="15" customHeight="1">
      <c r="B1701" s="163">
        <v>2014</v>
      </c>
      <c r="C1701" s="163"/>
      <c r="D1701" s="146">
        <v>639</v>
      </c>
      <c r="E1701" s="146">
        <v>9920</v>
      </c>
      <c r="F1701" s="146">
        <v>12641</v>
      </c>
      <c r="G1701" s="146">
        <v>30</v>
      </c>
      <c r="H1701" s="146">
        <v>25</v>
      </c>
      <c r="I1701" s="147">
        <v>39.46</v>
      </c>
      <c r="J1701" s="14"/>
      <c r="K1701" s="14"/>
      <c r="L1701" s="14"/>
      <c r="M1701" s="14"/>
      <c r="N1701" s="14"/>
    </row>
    <row r="1702" spans="1:14" s="14" customFormat="1" ht="15" customHeight="1" collapsed="1">
      <c r="A1702" s="21"/>
      <c r="B1702" s="163">
        <v>2013</v>
      </c>
      <c r="C1702" s="163"/>
      <c r="D1702" s="146">
        <v>668</v>
      </c>
      <c r="E1702" s="146">
        <v>9652</v>
      </c>
      <c r="F1702" s="146">
        <v>14990</v>
      </c>
      <c r="G1702" s="146">
        <v>36</v>
      </c>
      <c r="H1702" s="146">
        <v>33</v>
      </c>
      <c r="I1702" s="147">
        <v>39</v>
      </c>
    </row>
    <row r="1703" spans="1:14" s="14" customFormat="1" ht="15" customHeight="1">
      <c r="A1703" s="21"/>
      <c r="B1703" s="144">
        <v>2012</v>
      </c>
      <c r="C1703" s="144"/>
      <c r="D1703" s="146">
        <v>711</v>
      </c>
      <c r="E1703" s="146">
        <v>-231</v>
      </c>
      <c r="F1703" s="146">
        <v>12546</v>
      </c>
      <c r="G1703" s="146">
        <v>31</v>
      </c>
      <c r="H1703" s="146">
        <v>28</v>
      </c>
      <c r="I1703" s="147">
        <v>-1.05</v>
      </c>
      <c r="J1703" s="7"/>
      <c r="K1703" s="7"/>
      <c r="L1703" s="7"/>
      <c r="M1703" s="7"/>
      <c r="N1703" s="7"/>
    </row>
    <row r="1704" spans="1:14" s="14" customFormat="1" ht="15" customHeight="1">
      <c r="A1704" s="21"/>
      <c r="B1704" s="144">
        <v>2011</v>
      </c>
      <c r="C1704" s="144"/>
      <c r="D1704" s="146">
        <v>749</v>
      </c>
      <c r="E1704" s="146">
        <v>23180</v>
      </c>
      <c r="F1704" s="146">
        <v>19108</v>
      </c>
      <c r="G1704" s="146">
        <v>10299</v>
      </c>
      <c r="H1704" s="146">
        <v>5</v>
      </c>
      <c r="I1704" s="147">
        <v>70.67</v>
      </c>
      <c r="J1704" s="7"/>
      <c r="K1704" s="7"/>
      <c r="L1704" s="7"/>
      <c r="M1704" s="7"/>
      <c r="N1704" s="7"/>
    </row>
    <row r="1705" spans="1:14" s="14" customFormat="1" ht="15" customHeight="1">
      <c r="A1705" s="21"/>
      <c r="B1705" s="144">
        <v>2010</v>
      </c>
      <c r="C1705" s="144"/>
      <c r="D1705" s="146">
        <v>767</v>
      </c>
      <c r="E1705" s="146">
        <v>54091</v>
      </c>
      <c r="F1705" s="146">
        <v>61022</v>
      </c>
      <c r="G1705" s="146">
        <v>125</v>
      </c>
      <c r="H1705" s="146">
        <v>12</v>
      </c>
      <c r="I1705" s="147">
        <v>159.58000000000001</v>
      </c>
      <c r="J1705" s="7"/>
      <c r="K1705" s="7"/>
      <c r="L1705" s="7"/>
      <c r="M1705" s="7"/>
      <c r="N1705" s="7"/>
    </row>
    <row r="1706" spans="1:14" ht="15" customHeight="1">
      <c r="B1706" s="144">
        <v>2009</v>
      </c>
      <c r="C1706" s="144"/>
      <c r="D1706" s="146">
        <v>783</v>
      </c>
      <c r="E1706" s="146">
        <v>32419</v>
      </c>
      <c r="F1706" s="146">
        <v>40603</v>
      </c>
      <c r="G1706" s="146">
        <v>137</v>
      </c>
      <c r="H1706" s="146" t="s">
        <v>69</v>
      </c>
      <c r="I1706" s="147">
        <v>85.13</v>
      </c>
    </row>
    <row r="1707" spans="1:14" ht="15" customHeight="1">
      <c r="B1707" s="144">
        <v>2008</v>
      </c>
      <c r="C1707" s="144"/>
      <c r="D1707" s="146">
        <v>761</v>
      </c>
      <c r="E1707" s="146">
        <v>32784</v>
      </c>
      <c r="F1707" s="146">
        <v>41586</v>
      </c>
      <c r="G1707" s="146">
        <v>357</v>
      </c>
      <c r="H1707" s="146" t="s">
        <v>69</v>
      </c>
      <c r="I1707" s="147">
        <v>74.569999999999993</v>
      </c>
    </row>
    <row r="1708" spans="1:14" ht="15" customHeight="1">
      <c r="B1708" s="138" t="s">
        <v>28</v>
      </c>
      <c r="C1708" s="138"/>
      <c r="D1708" s="139"/>
      <c r="E1708" s="139"/>
      <c r="F1708" s="139"/>
      <c r="G1708" s="139"/>
      <c r="H1708" s="139"/>
      <c r="I1708" s="140"/>
      <c r="J1708" s="12"/>
      <c r="K1708" s="12"/>
      <c r="L1708" s="12"/>
      <c r="M1708" s="12"/>
      <c r="N1708" s="12"/>
    </row>
    <row r="1709" spans="1:14" ht="15" customHeight="1">
      <c r="B1709" s="141" t="s">
        <v>462</v>
      </c>
      <c r="C1709" s="141"/>
      <c r="D1709" s="142"/>
      <c r="E1709" s="142"/>
      <c r="F1709" s="142"/>
      <c r="G1709" s="142"/>
      <c r="H1709" s="142"/>
      <c r="I1709" s="143"/>
      <c r="J1709" s="13"/>
      <c r="K1709" s="13"/>
      <c r="L1709" s="13"/>
      <c r="M1709" s="13"/>
      <c r="N1709" s="13"/>
    </row>
    <row r="1710" spans="1:14" ht="15" customHeight="1">
      <c r="B1710" s="163">
        <v>2016</v>
      </c>
      <c r="C1710" s="251"/>
      <c r="D1710" s="146">
        <v>120198</v>
      </c>
      <c r="E1710" s="146">
        <v>681437</v>
      </c>
      <c r="F1710" s="146">
        <v>649740</v>
      </c>
      <c r="G1710" s="146">
        <v>239616</v>
      </c>
      <c r="H1710" s="146">
        <v>43761</v>
      </c>
      <c r="I1710" s="147">
        <v>12.8</v>
      </c>
      <c r="J1710" s="13"/>
      <c r="K1710" s="13"/>
      <c r="L1710" s="13"/>
      <c r="M1710" s="13"/>
      <c r="N1710" s="13"/>
    </row>
    <row r="1711" spans="1:14" s="13" customFormat="1" ht="15" customHeight="1">
      <c r="A1711" s="21"/>
      <c r="B1711" s="163">
        <v>2015</v>
      </c>
      <c r="C1711" s="163"/>
      <c r="D1711" s="146">
        <v>116705</v>
      </c>
      <c r="E1711" s="146">
        <v>505386</v>
      </c>
      <c r="F1711" s="146">
        <v>562124</v>
      </c>
      <c r="G1711" s="146">
        <v>139338</v>
      </c>
      <c r="H1711" s="146">
        <v>59501</v>
      </c>
      <c r="I1711" s="147">
        <v>10.050000000000001</v>
      </c>
    </row>
    <row r="1712" spans="1:14" s="14" customFormat="1" ht="15" customHeight="1">
      <c r="A1712" s="21"/>
      <c r="B1712" s="163">
        <v>2014</v>
      </c>
      <c r="C1712" s="163"/>
      <c r="D1712" s="146">
        <v>113358</v>
      </c>
      <c r="E1712" s="146">
        <v>466968</v>
      </c>
      <c r="F1712" s="146">
        <v>471459</v>
      </c>
      <c r="G1712" s="146">
        <v>157582</v>
      </c>
      <c r="H1712" s="146">
        <v>79912</v>
      </c>
      <c r="I1712" s="147">
        <v>9.2899999999999991</v>
      </c>
      <c r="J1712" s="13"/>
      <c r="K1712" s="13"/>
      <c r="L1712" s="13"/>
      <c r="M1712" s="13"/>
      <c r="N1712" s="13"/>
    </row>
    <row r="1713" spans="1:14" s="14" customFormat="1" ht="15" customHeight="1">
      <c r="A1713" s="21"/>
      <c r="B1713" s="163">
        <v>2013</v>
      </c>
      <c r="C1713" s="163"/>
      <c r="D1713" s="146">
        <v>111126</v>
      </c>
      <c r="E1713" s="146">
        <v>526671</v>
      </c>
      <c r="F1713" s="146">
        <v>541110</v>
      </c>
      <c r="G1713" s="146">
        <v>122055</v>
      </c>
      <c r="H1713" s="146">
        <v>68349</v>
      </c>
      <c r="I1713" s="147">
        <v>11.31</v>
      </c>
      <c r="J1713" s="13"/>
      <c r="K1713" s="13"/>
      <c r="L1713" s="13"/>
      <c r="M1713" s="13"/>
      <c r="N1713" s="13"/>
    </row>
    <row r="1714" spans="1:14" s="14" customFormat="1" ht="15" customHeight="1">
      <c r="A1714" s="21"/>
      <c r="B1714" s="144">
        <v>2012</v>
      </c>
      <c r="C1714" s="144"/>
      <c r="D1714" s="146">
        <v>112728</v>
      </c>
      <c r="E1714" s="146">
        <v>344961</v>
      </c>
      <c r="F1714" s="146">
        <v>408259</v>
      </c>
      <c r="G1714" s="146">
        <v>112954</v>
      </c>
      <c r="H1714" s="146">
        <v>66114</v>
      </c>
      <c r="I1714" s="147">
        <v>7.33</v>
      </c>
      <c r="J1714" s="7"/>
      <c r="K1714" s="7"/>
      <c r="L1714" s="7"/>
      <c r="M1714" s="7"/>
      <c r="N1714" s="7"/>
    </row>
    <row r="1715" spans="1:14" s="14" customFormat="1" ht="15" customHeight="1">
      <c r="A1715" s="21"/>
      <c r="B1715" s="144">
        <v>2011</v>
      </c>
      <c r="C1715" s="144"/>
      <c r="D1715" s="146">
        <v>117038</v>
      </c>
      <c r="E1715" s="146">
        <v>495785</v>
      </c>
      <c r="F1715" s="146">
        <v>530399</v>
      </c>
      <c r="G1715" s="146">
        <v>350095</v>
      </c>
      <c r="H1715" s="146">
        <v>69929</v>
      </c>
      <c r="I1715" s="147">
        <v>9.83</v>
      </c>
      <c r="J1715" s="7"/>
      <c r="K1715" s="7"/>
      <c r="L1715" s="7"/>
      <c r="M1715" s="7"/>
      <c r="N1715" s="7"/>
    </row>
    <row r="1716" spans="1:14" ht="15" customHeight="1">
      <c r="B1716" s="144">
        <v>2010</v>
      </c>
      <c r="C1716" s="144"/>
      <c r="D1716" s="146">
        <v>121395</v>
      </c>
      <c r="E1716" s="146">
        <v>441318</v>
      </c>
      <c r="F1716" s="146">
        <v>595493</v>
      </c>
      <c r="G1716" s="146">
        <v>135790</v>
      </c>
      <c r="H1716" s="146">
        <v>49159</v>
      </c>
      <c r="I1716" s="147">
        <v>8.39</v>
      </c>
    </row>
    <row r="1717" spans="1:14" ht="15" customHeight="1">
      <c r="B1717" s="144">
        <v>2009</v>
      </c>
      <c r="C1717" s="144"/>
      <c r="D1717" s="146">
        <v>125364</v>
      </c>
      <c r="E1717" s="146">
        <v>611511</v>
      </c>
      <c r="F1717" s="146">
        <v>630849</v>
      </c>
      <c r="G1717" s="146">
        <v>258431</v>
      </c>
      <c r="H1717" s="146" t="s">
        <v>69</v>
      </c>
      <c r="I1717" s="147">
        <v>11.47</v>
      </c>
    </row>
    <row r="1718" spans="1:14" ht="15" customHeight="1">
      <c r="B1718" s="144">
        <v>2008</v>
      </c>
      <c r="C1718" s="144"/>
      <c r="D1718" s="146">
        <v>127818</v>
      </c>
      <c r="E1718" s="146">
        <v>1076186</v>
      </c>
      <c r="F1718" s="146">
        <v>796303</v>
      </c>
      <c r="G1718" s="146">
        <v>533242</v>
      </c>
      <c r="H1718" s="146" t="s">
        <v>69</v>
      </c>
      <c r="I1718" s="147">
        <v>19.829999999999998</v>
      </c>
    </row>
    <row r="1719" spans="1:14" ht="15" customHeight="1">
      <c r="B1719" s="138" t="s">
        <v>35</v>
      </c>
      <c r="C1719" s="138"/>
      <c r="D1719" s="150"/>
      <c r="E1719" s="150"/>
      <c r="F1719" s="150"/>
      <c r="G1719" s="150"/>
      <c r="H1719" s="150"/>
      <c r="I1719" s="151"/>
      <c r="J1719" s="13"/>
      <c r="K1719" s="13"/>
      <c r="L1719" s="13"/>
      <c r="M1719" s="13"/>
      <c r="N1719" s="13"/>
    </row>
    <row r="1720" spans="1:14" ht="15" customHeight="1">
      <c r="B1720" s="141" t="s">
        <v>333</v>
      </c>
      <c r="C1720" s="141"/>
      <c r="D1720" s="152"/>
      <c r="E1720" s="152"/>
      <c r="F1720" s="152"/>
      <c r="G1720" s="152"/>
      <c r="H1720" s="152"/>
      <c r="I1720" s="153"/>
      <c r="J1720" s="14"/>
      <c r="K1720" s="14"/>
      <c r="L1720" s="14"/>
      <c r="M1720" s="14"/>
      <c r="N1720" s="14"/>
    </row>
    <row r="1721" spans="1:14" s="15" customFormat="1" ht="15" customHeight="1" collapsed="1">
      <c r="A1721" s="21"/>
      <c r="B1721" s="163">
        <v>2016</v>
      </c>
      <c r="C1721" s="251"/>
      <c r="D1721" s="146">
        <v>80879</v>
      </c>
      <c r="E1721" s="146">
        <v>46221</v>
      </c>
      <c r="F1721" s="146">
        <v>54682</v>
      </c>
      <c r="G1721" s="146">
        <v>504</v>
      </c>
      <c r="H1721" s="146">
        <v>360</v>
      </c>
      <c r="I1721" s="147">
        <v>4.54</v>
      </c>
      <c r="J1721" s="14"/>
      <c r="K1721" s="14"/>
      <c r="L1721" s="14"/>
      <c r="M1721" s="14"/>
      <c r="N1721" s="14"/>
    </row>
    <row r="1722" spans="1:14" s="15" customFormat="1" ht="15" customHeight="1">
      <c r="A1722" s="21"/>
      <c r="B1722" s="163">
        <v>2015</v>
      </c>
      <c r="C1722" s="163"/>
      <c r="D1722" s="146">
        <v>78518</v>
      </c>
      <c r="E1722" s="146">
        <v>41937</v>
      </c>
      <c r="F1722" s="146">
        <v>51516</v>
      </c>
      <c r="G1722" s="146">
        <v>353</v>
      </c>
      <c r="H1722" s="146">
        <v>206</v>
      </c>
      <c r="I1722" s="147">
        <v>4.3600000000000003</v>
      </c>
      <c r="J1722" s="14"/>
      <c r="K1722" s="14"/>
      <c r="L1722" s="14"/>
      <c r="M1722" s="14"/>
      <c r="N1722" s="14"/>
    </row>
    <row r="1723" spans="1:14" s="15" customFormat="1" ht="15" customHeight="1">
      <c r="A1723" s="21"/>
      <c r="B1723" s="163">
        <v>2014</v>
      </c>
      <c r="C1723" s="163"/>
      <c r="D1723" s="146">
        <v>76300</v>
      </c>
      <c r="E1723" s="146">
        <v>29430</v>
      </c>
      <c r="F1723" s="146">
        <v>38371</v>
      </c>
      <c r="G1723" s="146">
        <v>327</v>
      </c>
      <c r="H1723" s="146">
        <v>105</v>
      </c>
      <c r="I1723" s="147">
        <v>3.22</v>
      </c>
      <c r="J1723" s="14"/>
      <c r="K1723" s="14"/>
      <c r="L1723" s="14"/>
      <c r="M1723" s="14"/>
      <c r="N1723" s="14"/>
    </row>
    <row r="1724" spans="1:14" s="15" customFormat="1" ht="15" customHeight="1">
      <c r="A1724" s="21"/>
      <c r="B1724" s="163">
        <v>2013</v>
      </c>
      <c r="C1724" s="163"/>
      <c r="D1724" s="146">
        <v>75267</v>
      </c>
      <c r="E1724" s="146">
        <v>29436</v>
      </c>
      <c r="F1724" s="146">
        <v>38931</v>
      </c>
      <c r="G1724" s="146">
        <v>519</v>
      </c>
      <c r="H1724" s="146">
        <v>249</v>
      </c>
      <c r="I1724" s="147">
        <v>3.38</v>
      </c>
      <c r="J1724" s="14"/>
      <c r="K1724" s="14"/>
      <c r="L1724" s="14"/>
      <c r="M1724" s="14"/>
      <c r="N1724" s="14"/>
    </row>
    <row r="1725" spans="1:14" ht="15" customHeight="1">
      <c r="B1725" s="144">
        <v>2012</v>
      </c>
      <c r="C1725" s="144"/>
      <c r="D1725" s="146">
        <v>77720</v>
      </c>
      <c r="E1725" s="146">
        <v>23088</v>
      </c>
      <c r="F1725" s="146">
        <v>28563</v>
      </c>
      <c r="G1725" s="146">
        <v>226</v>
      </c>
      <c r="H1725" s="146">
        <v>149</v>
      </c>
      <c r="I1725" s="147">
        <v>2.52</v>
      </c>
    </row>
    <row r="1726" spans="1:14" ht="15" customHeight="1">
      <c r="B1726" s="144">
        <v>2011</v>
      </c>
      <c r="C1726" s="144"/>
      <c r="D1726" s="146">
        <v>81878</v>
      </c>
      <c r="E1726" s="146">
        <v>25613</v>
      </c>
      <c r="F1726" s="146">
        <v>32212</v>
      </c>
      <c r="G1726" s="146">
        <v>366</v>
      </c>
      <c r="H1726" s="146">
        <v>193</v>
      </c>
      <c r="I1726" s="147">
        <v>2.68</v>
      </c>
    </row>
    <row r="1727" spans="1:14" ht="15" customHeight="1">
      <c r="B1727" s="144">
        <v>2010</v>
      </c>
      <c r="C1727" s="144"/>
      <c r="D1727" s="146">
        <v>87311</v>
      </c>
      <c r="E1727" s="146">
        <v>38979</v>
      </c>
      <c r="F1727" s="146">
        <v>46593</v>
      </c>
      <c r="G1727" s="146">
        <v>457</v>
      </c>
      <c r="H1727" s="146">
        <v>260</v>
      </c>
      <c r="I1727" s="147">
        <v>3.51</v>
      </c>
    </row>
    <row r="1728" spans="1:14" ht="15" customHeight="1">
      <c r="B1728" s="144">
        <v>2009</v>
      </c>
      <c r="C1728" s="144"/>
      <c r="D1728" s="146">
        <v>91975</v>
      </c>
      <c r="E1728" s="146">
        <v>23653</v>
      </c>
      <c r="F1728" s="146">
        <v>36945</v>
      </c>
      <c r="G1728" s="146">
        <v>618</v>
      </c>
      <c r="H1728" s="146" t="s">
        <v>69</v>
      </c>
      <c r="I1728" s="147">
        <v>2.02</v>
      </c>
    </row>
    <row r="1729" spans="1:14" ht="15" customHeight="1">
      <c r="B1729" s="144">
        <v>2008</v>
      </c>
      <c r="C1729" s="144"/>
      <c r="D1729" s="146">
        <v>95817</v>
      </c>
      <c r="E1729" s="146">
        <v>33439</v>
      </c>
      <c r="F1729" s="146">
        <v>47411</v>
      </c>
      <c r="G1729" s="146">
        <v>824</v>
      </c>
      <c r="H1729" s="146" t="s">
        <v>69</v>
      </c>
      <c r="I1729" s="147">
        <v>2.68</v>
      </c>
    </row>
    <row r="1730" spans="1:14" s="15" customFormat="1" ht="15" customHeight="1" collapsed="1">
      <c r="A1730" s="21"/>
      <c r="B1730" s="141" t="s">
        <v>334</v>
      </c>
      <c r="C1730" s="141"/>
      <c r="D1730" s="152"/>
      <c r="E1730" s="152"/>
      <c r="F1730" s="152"/>
      <c r="G1730" s="152"/>
      <c r="H1730" s="152"/>
      <c r="I1730" s="153"/>
      <c r="J1730" s="14"/>
      <c r="K1730" s="14"/>
      <c r="L1730" s="14"/>
      <c r="M1730" s="14"/>
      <c r="N1730" s="14"/>
    </row>
    <row r="1731" spans="1:14" s="15" customFormat="1" ht="15" customHeight="1">
      <c r="A1731" s="21"/>
      <c r="B1731" s="163">
        <v>2016</v>
      </c>
      <c r="C1731" s="251"/>
      <c r="D1731" s="146">
        <v>39319</v>
      </c>
      <c r="E1731" s="146">
        <v>635216</v>
      </c>
      <c r="F1731" s="146">
        <v>595057</v>
      </c>
      <c r="G1731" s="146">
        <v>239113</v>
      </c>
      <c r="H1731" s="146">
        <v>43402</v>
      </c>
      <c r="I1731" s="147">
        <v>14.75</v>
      </c>
      <c r="J1731" s="14"/>
      <c r="K1731" s="14"/>
      <c r="L1731" s="14"/>
      <c r="M1731" s="14"/>
      <c r="N1731" s="14"/>
    </row>
    <row r="1732" spans="1:14" s="15" customFormat="1" ht="15" customHeight="1">
      <c r="A1732" s="21"/>
      <c r="B1732" s="163">
        <v>2015</v>
      </c>
      <c r="C1732" s="163"/>
      <c r="D1732" s="146">
        <v>38187</v>
      </c>
      <c r="E1732" s="146">
        <v>463448</v>
      </c>
      <c r="F1732" s="146">
        <v>510608</v>
      </c>
      <c r="G1732" s="146">
        <v>138984</v>
      </c>
      <c r="H1732" s="146">
        <v>59295</v>
      </c>
      <c r="I1732" s="147">
        <v>11.4</v>
      </c>
      <c r="J1732" s="14"/>
      <c r="K1732" s="14"/>
      <c r="L1732" s="14"/>
      <c r="M1732" s="14"/>
      <c r="N1732" s="14"/>
    </row>
    <row r="1733" spans="1:14" s="15" customFormat="1" ht="15" customHeight="1">
      <c r="A1733" s="21"/>
      <c r="B1733" s="163">
        <v>2014</v>
      </c>
      <c r="C1733" s="163"/>
      <c r="D1733" s="146">
        <v>37058</v>
      </c>
      <c r="E1733" s="146">
        <v>437539</v>
      </c>
      <c r="F1733" s="146">
        <v>433088</v>
      </c>
      <c r="G1733" s="146">
        <v>157255</v>
      </c>
      <c r="H1733" s="146">
        <v>79806</v>
      </c>
      <c r="I1733" s="147">
        <v>10.64</v>
      </c>
      <c r="J1733" s="14"/>
      <c r="K1733" s="14"/>
      <c r="L1733" s="14"/>
      <c r="M1733" s="14"/>
      <c r="N1733" s="14"/>
    </row>
    <row r="1734" spans="1:14" ht="15" customHeight="1">
      <c r="B1734" s="163">
        <v>2013</v>
      </c>
      <c r="C1734" s="163"/>
      <c r="D1734" s="146">
        <v>35859</v>
      </c>
      <c r="E1734" s="146">
        <v>497235</v>
      </c>
      <c r="F1734" s="146">
        <v>502179</v>
      </c>
      <c r="G1734" s="146">
        <v>121537</v>
      </c>
      <c r="H1734" s="146">
        <v>68099</v>
      </c>
      <c r="I1734" s="147">
        <v>13.14</v>
      </c>
      <c r="J1734" s="14"/>
      <c r="K1734" s="14"/>
      <c r="L1734" s="14"/>
      <c r="M1734" s="14"/>
      <c r="N1734" s="14"/>
    </row>
    <row r="1735" spans="1:14" ht="15" customHeight="1">
      <c r="B1735" s="144">
        <v>2012</v>
      </c>
      <c r="C1735" s="144"/>
      <c r="D1735" s="146">
        <v>35008</v>
      </c>
      <c r="E1735" s="146">
        <v>321873</v>
      </c>
      <c r="F1735" s="146">
        <v>379695</v>
      </c>
      <c r="G1735" s="146">
        <v>112728</v>
      </c>
      <c r="H1735" s="146">
        <v>65965</v>
      </c>
      <c r="I1735" s="147">
        <v>8.5</v>
      </c>
    </row>
    <row r="1736" spans="1:14" ht="15" customHeight="1">
      <c r="B1736" s="144">
        <v>2011</v>
      </c>
      <c r="C1736" s="144"/>
      <c r="D1736" s="146">
        <v>35160</v>
      </c>
      <c r="E1736" s="146">
        <v>470172</v>
      </c>
      <c r="F1736" s="146">
        <v>498188</v>
      </c>
      <c r="G1736" s="146">
        <v>349729</v>
      </c>
      <c r="H1736" s="146">
        <v>69736</v>
      </c>
      <c r="I1736" s="147">
        <v>11.5</v>
      </c>
    </row>
    <row r="1737" spans="1:14" ht="15" customHeight="1">
      <c r="B1737" s="144">
        <v>2010</v>
      </c>
      <c r="C1737" s="144"/>
      <c r="D1737" s="146">
        <v>34084</v>
      </c>
      <c r="E1737" s="146">
        <v>402340</v>
      </c>
      <c r="F1737" s="146">
        <v>548901</v>
      </c>
      <c r="G1737" s="146">
        <v>135333</v>
      </c>
      <c r="H1737" s="146">
        <v>48900</v>
      </c>
      <c r="I1737" s="147">
        <v>9.69</v>
      </c>
    </row>
    <row r="1738" spans="1:14" ht="15" customHeight="1">
      <c r="B1738" s="144">
        <v>2009</v>
      </c>
      <c r="C1738" s="144"/>
      <c r="D1738" s="146">
        <v>33389</v>
      </c>
      <c r="E1738" s="146">
        <v>587857</v>
      </c>
      <c r="F1738" s="146">
        <v>593904</v>
      </c>
      <c r="G1738" s="146">
        <v>257813</v>
      </c>
      <c r="H1738" s="146" t="s">
        <v>69</v>
      </c>
      <c r="I1738" s="147">
        <v>14.14</v>
      </c>
    </row>
    <row r="1739" spans="1:14" s="15" customFormat="1" ht="15" customHeight="1" collapsed="1">
      <c r="A1739" s="21"/>
      <c r="B1739" s="144">
        <v>2008</v>
      </c>
      <c r="C1739" s="144"/>
      <c r="D1739" s="146">
        <v>32001</v>
      </c>
      <c r="E1739" s="146">
        <v>1042747</v>
      </c>
      <c r="F1739" s="146">
        <v>748891</v>
      </c>
      <c r="G1739" s="146">
        <v>532417</v>
      </c>
      <c r="H1739" s="146" t="s">
        <v>69</v>
      </c>
      <c r="I1739" s="147">
        <v>24.96</v>
      </c>
      <c r="J1739" s="7"/>
      <c r="K1739" s="7"/>
      <c r="L1739" s="7"/>
      <c r="M1739" s="7"/>
      <c r="N1739" s="7"/>
    </row>
    <row r="1740" spans="1:14" s="15" customFormat="1" ht="15" customHeight="1">
      <c r="A1740" s="21"/>
      <c r="B1740" s="138" t="s">
        <v>11</v>
      </c>
      <c r="C1740" s="138"/>
      <c r="D1740" s="150"/>
      <c r="E1740" s="150"/>
      <c r="F1740" s="150"/>
      <c r="G1740" s="150"/>
      <c r="H1740" s="150"/>
      <c r="I1740" s="151"/>
      <c r="J1740" s="13"/>
      <c r="K1740" s="13"/>
      <c r="L1740" s="13"/>
      <c r="M1740" s="13"/>
      <c r="N1740" s="13"/>
    </row>
    <row r="1741" spans="1:14" s="15" customFormat="1" ht="15" customHeight="1">
      <c r="A1741" s="21"/>
      <c r="B1741" s="141" t="s">
        <v>335</v>
      </c>
      <c r="C1741" s="141"/>
      <c r="D1741" s="152"/>
      <c r="E1741" s="152"/>
      <c r="F1741" s="152"/>
      <c r="G1741" s="152"/>
      <c r="H1741" s="152"/>
      <c r="I1741" s="153"/>
      <c r="J1741" s="14"/>
      <c r="K1741" s="14"/>
      <c r="L1741" s="14"/>
      <c r="M1741" s="14"/>
      <c r="N1741" s="14"/>
    </row>
    <row r="1742" spans="1:14" s="15" customFormat="1" ht="15" customHeight="1">
      <c r="A1742" s="21"/>
      <c r="B1742" s="163">
        <v>2016</v>
      </c>
      <c r="C1742" s="251"/>
      <c r="D1742" s="146">
        <v>120167</v>
      </c>
      <c r="E1742" s="146">
        <v>597477</v>
      </c>
      <c r="F1742" s="146">
        <v>567343</v>
      </c>
      <c r="G1742" s="146">
        <v>233232</v>
      </c>
      <c r="H1742" s="146">
        <v>41391</v>
      </c>
      <c r="I1742" s="147">
        <v>12.84</v>
      </c>
      <c r="J1742" s="14"/>
      <c r="K1742" s="14"/>
      <c r="L1742" s="14"/>
      <c r="M1742" s="14"/>
      <c r="N1742" s="14"/>
    </row>
    <row r="1743" spans="1:14" ht="15" customHeight="1">
      <c r="B1743" s="163">
        <v>2015</v>
      </c>
      <c r="C1743" s="163"/>
      <c r="D1743" s="146">
        <v>116674</v>
      </c>
      <c r="E1743" s="146">
        <v>435756</v>
      </c>
      <c r="F1743" s="146">
        <v>501536</v>
      </c>
      <c r="G1743" s="146">
        <v>125276</v>
      </c>
      <c r="H1743" s="146">
        <v>50090</v>
      </c>
      <c r="I1743" s="147">
        <v>10.050000000000001</v>
      </c>
      <c r="J1743" s="14"/>
      <c r="K1743" s="14"/>
      <c r="L1743" s="14"/>
      <c r="M1743" s="14"/>
      <c r="N1743" s="14"/>
    </row>
    <row r="1744" spans="1:14" ht="15" customHeight="1">
      <c r="B1744" s="163">
        <v>2014</v>
      </c>
      <c r="C1744" s="163"/>
      <c r="D1744" s="146">
        <v>113324</v>
      </c>
      <c r="E1744" s="146">
        <v>393514</v>
      </c>
      <c r="F1744" s="146">
        <v>430935</v>
      </c>
      <c r="G1744" s="146">
        <v>108659</v>
      </c>
      <c r="H1744" s="146">
        <v>38870</v>
      </c>
      <c r="I1744" s="147">
        <v>9.25</v>
      </c>
      <c r="J1744" s="14"/>
      <c r="K1744" s="14"/>
      <c r="L1744" s="14"/>
      <c r="M1744" s="14"/>
      <c r="N1744" s="14"/>
    </row>
    <row r="1745" spans="1:14" ht="15" customHeight="1">
      <c r="B1745" s="163">
        <v>2013</v>
      </c>
      <c r="C1745" s="163"/>
      <c r="D1745" s="146">
        <v>111098</v>
      </c>
      <c r="E1745" s="146">
        <v>397747</v>
      </c>
      <c r="F1745" s="146">
        <v>439787</v>
      </c>
      <c r="G1745" s="146">
        <v>86373</v>
      </c>
      <c r="H1745" s="146">
        <v>40505</v>
      </c>
      <c r="I1745" s="147">
        <v>9.94</v>
      </c>
      <c r="J1745" s="14"/>
      <c r="K1745" s="14"/>
      <c r="L1745" s="14"/>
      <c r="M1745" s="14"/>
      <c r="N1745" s="14"/>
    </row>
    <row r="1746" spans="1:14" ht="15" customHeight="1">
      <c r="B1746" s="144">
        <v>2012</v>
      </c>
      <c r="C1746" s="144"/>
      <c r="D1746" s="146">
        <v>112704</v>
      </c>
      <c r="E1746" s="146">
        <v>285044</v>
      </c>
      <c r="F1746" s="146">
        <v>371929</v>
      </c>
      <c r="G1746" s="146">
        <v>80964</v>
      </c>
      <c r="H1746" s="146">
        <v>38146</v>
      </c>
      <c r="I1746" s="147">
        <v>6.99</v>
      </c>
    </row>
    <row r="1747" spans="1:14" ht="15" customHeight="1">
      <c r="B1747" s="144">
        <v>2011</v>
      </c>
      <c r="C1747" s="144"/>
      <c r="D1747" s="146">
        <v>117011</v>
      </c>
      <c r="E1747" s="146">
        <v>433759</v>
      </c>
      <c r="F1747" s="146">
        <v>498787</v>
      </c>
      <c r="G1747" s="146">
        <v>316482</v>
      </c>
      <c r="H1747" s="146">
        <v>43515</v>
      </c>
      <c r="I1747" s="147">
        <v>9.84</v>
      </c>
    </row>
    <row r="1748" spans="1:14" s="14" customFormat="1" ht="15" customHeight="1" collapsed="1">
      <c r="A1748" s="21"/>
      <c r="B1748" s="144">
        <v>2010</v>
      </c>
      <c r="C1748" s="144"/>
      <c r="D1748" s="146">
        <v>121366</v>
      </c>
      <c r="E1748" s="146">
        <v>499023</v>
      </c>
      <c r="F1748" s="146">
        <v>569140</v>
      </c>
      <c r="G1748" s="146">
        <v>108266</v>
      </c>
      <c r="H1748" s="146">
        <v>34749</v>
      </c>
      <c r="I1748" s="147">
        <v>10.77</v>
      </c>
      <c r="J1748" s="7"/>
      <c r="K1748" s="7"/>
      <c r="L1748" s="7"/>
      <c r="M1748" s="7"/>
      <c r="N1748" s="7"/>
    </row>
    <row r="1749" spans="1:14" s="14" customFormat="1" ht="15" customHeight="1">
      <c r="A1749" s="21"/>
      <c r="B1749" s="144">
        <v>2009</v>
      </c>
      <c r="C1749" s="144"/>
      <c r="D1749" s="146">
        <v>125334</v>
      </c>
      <c r="E1749" s="146">
        <v>580431</v>
      </c>
      <c r="F1749" s="146">
        <v>597467</v>
      </c>
      <c r="G1749" s="146">
        <v>234791</v>
      </c>
      <c r="H1749" s="146" t="s">
        <v>69</v>
      </c>
      <c r="I1749" s="147">
        <v>12.25</v>
      </c>
      <c r="J1749" s="7"/>
      <c r="K1749" s="7"/>
      <c r="L1749" s="7"/>
      <c r="M1749" s="7"/>
      <c r="N1749" s="7"/>
    </row>
    <row r="1750" spans="1:14" s="14" customFormat="1" ht="15" customHeight="1">
      <c r="A1750" s="21"/>
      <c r="B1750" s="144">
        <v>2008</v>
      </c>
      <c r="C1750" s="144"/>
      <c r="D1750" s="146">
        <v>127793</v>
      </c>
      <c r="E1750" s="146">
        <v>1020863</v>
      </c>
      <c r="F1750" s="146">
        <v>748806</v>
      </c>
      <c r="G1750" s="146">
        <v>511549</v>
      </c>
      <c r="H1750" s="146" t="s">
        <v>69</v>
      </c>
      <c r="I1750" s="147">
        <v>21.29</v>
      </c>
      <c r="J1750" s="7"/>
      <c r="K1750" s="7"/>
      <c r="L1750" s="7"/>
      <c r="M1750" s="7"/>
      <c r="N1750" s="7"/>
    </row>
    <row r="1751" spans="1:14" s="14" customFormat="1" ht="15" customHeight="1">
      <c r="A1751" s="21"/>
      <c r="B1751" s="145" t="s">
        <v>336</v>
      </c>
      <c r="C1751" s="145"/>
      <c r="D1751" s="154"/>
      <c r="E1751" s="154"/>
      <c r="F1751" s="154"/>
      <c r="G1751" s="154"/>
      <c r="H1751" s="154"/>
      <c r="I1751" s="155"/>
      <c r="J1751" s="15"/>
      <c r="K1751" s="15"/>
      <c r="L1751" s="15"/>
      <c r="M1751" s="15"/>
      <c r="N1751" s="15"/>
    </row>
    <row r="1752" spans="1:14" ht="15" customHeight="1">
      <c r="B1752" s="163">
        <v>2016</v>
      </c>
      <c r="C1752" s="251"/>
      <c r="D1752" s="146">
        <v>117995</v>
      </c>
      <c r="E1752" s="146">
        <v>406748</v>
      </c>
      <c r="F1752" s="146">
        <v>377895</v>
      </c>
      <c r="G1752" s="146">
        <v>157864</v>
      </c>
      <c r="H1752" s="146">
        <v>14193</v>
      </c>
      <c r="I1752" s="147">
        <v>16.02</v>
      </c>
      <c r="J1752" s="15"/>
      <c r="K1752" s="15"/>
      <c r="L1752" s="15"/>
      <c r="M1752" s="15"/>
      <c r="N1752" s="15"/>
    </row>
    <row r="1753" spans="1:14" ht="15" customHeight="1">
      <c r="B1753" s="163">
        <v>2015</v>
      </c>
      <c r="C1753" s="163"/>
      <c r="D1753" s="146">
        <v>114553</v>
      </c>
      <c r="E1753" s="146">
        <v>241869</v>
      </c>
      <c r="F1753" s="146">
        <v>331794</v>
      </c>
      <c r="G1753" s="146">
        <v>37370</v>
      </c>
      <c r="H1753" s="146">
        <v>15374</v>
      </c>
      <c r="I1753" s="147">
        <v>10.09</v>
      </c>
      <c r="J1753" s="15"/>
      <c r="K1753" s="15"/>
      <c r="L1753" s="15"/>
      <c r="M1753" s="15"/>
      <c r="N1753" s="15"/>
    </row>
    <row r="1754" spans="1:14" ht="15" customHeight="1">
      <c r="B1754" s="163">
        <v>2014</v>
      </c>
      <c r="C1754" s="163"/>
      <c r="D1754" s="146">
        <v>111323</v>
      </c>
      <c r="E1754" s="146">
        <v>233469</v>
      </c>
      <c r="F1754" s="146">
        <v>300853</v>
      </c>
      <c r="G1754" s="146">
        <v>32739</v>
      </c>
      <c r="H1754" s="146">
        <v>15900</v>
      </c>
      <c r="I1754" s="147">
        <v>10.16</v>
      </c>
      <c r="J1754" s="15"/>
      <c r="K1754" s="15"/>
      <c r="L1754" s="15"/>
      <c r="M1754" s="15"/>
      <c r="N1754" s="15"/>
    </row>
    <row r="1755" spans="1:14" ht="15" customHeight="1">
      <c r="B1755" s="163">
        <v>2013</v>
      </c>
      <c r="C1755" s="163"/>
      <c r="D1755" s="146">
        <v>109132</v>
      </c>
      <c r="E1755" s="146">
        <v>270079</v>
      </c>
      <c r="F1755" s="146">
        <v>313058</v>
      </c>
      <c r="G1755" s="146">
        <v>39850</v>
      </c>
      <c r="H1755" s="146">
        <v>12941</v>
      </c>
      <c r="I1755" s="147">
        <v>12.47</v>
      </c>
      <c r="J1755" s="15"/>
      <c r="K1755" s="15"/>
      <c r="L1755" s="15"/>
      <c r="M1755" s="15"/>
      <c r="N1755" s="15"/>
    </row>
    <row r="1756" spans="1:14" ht="15" customHeight="1">
      <c r="B1756" s="144">
        <v>2012</v>
      </c>
      <c r="C1756" s="144"/>
      <c r="D1756" s="146">
        <v>110674</v>
      </c>
      <c r="E1756" s="146">
        <v>196739</v>
      </c>
      <c r="F1756" s="146">
        <v>260288</v>
      </c>
      <c r="G1756" s="146">
        <v>33264</v>
      </c>
      <c r="H1756" s="146">
        <v>10716</v>
      </c>
      <c r="I1756" s="147">
        <v>9.01</v>
      </c>
    </row>
    <row r="1757" spans="1:14" s="13" customFormat="1" ht="15" customHeight="1">
      <c r="A1757" s="21"/>
      <c r="B1757" s="144">
        <v>2011</v>
      </c>
      <c r="C1757" s="144"/>
      <c r="D1757" s="146">
        <v>114834</v>
      </c>
      <c r="E1757" s="146">
        <v>124173</v>
      </c>
      <c r="F1757" s="146">
        <v>299801</v>
      </c>
      <c r="G1757" s="146">
        <v>139545</v>
      </c>
      <c r="H1757" s="146">
        <v>8980</v>
      </c>
      <c r="I1757" s="147">
        <v>5.43</v>
      </c>
      <c r="J1757" s="7"/>
      <c r="K1757" s="7"/>
      <c r="L1757" s="7"/>
      <c r="M1757" s="7"/>
      <c r="N1757" s="7"/>
    </row>
    <row r="1758" spans="1:14" s="14" customFormat="1" ht="15" customHeight="1" collapsed="1">
      <c r="A1758" s="21"/>
      <c r="B1758" s="144">
        <v>2010</v>
      </c>
      <c r="C1758" s="144"/>
      <c r="D1758" s="146">
        <v>119134</v>
      </c>
      <c r="E1758" s="146">
        <v>326587</v>
      </c>
      <c r="F1758" s="146">
        <v>387752</v>
      </c>
      <c r="G1758" s="146">
        <v>43862</v>
      </c>
      <c r="H1758" s="146">
        <v>10663</v>
      </c>
      <c r="I1758" s="147">
        <v>13.09</v>
      </c>
      <c r="J1758" s="7"/>
      <c r="K1758" s="7"/>
      <c r="L1758" s="7"/>
      <c r="M1758" s="7"/>
      <c r="N1758" s="7"/>
    </row>
    <row r="1759" spans="1:14" s="14" customFormat="1" ht="15" customHeight="1">
      <c r="A1759" s="21"/>
      <c r="B1759" s="144">
        <v>2009</v>
      </c>
      <c r="C1759" s="144"/>
      <c r="D1759" s="146">
        <v>123132</v>
      </c>
      <c r="E1759" s="146">
        <v>338849</v>
      </c>
      <c r="F1759" s="146">
        <v>392171</v>
      </c>
      <c r="G1759" s="146">
        <v>121935</v>
      </c>
      <c r="H1759" s="146" t="s">
        <v>69</v>
      </c>
      <c r="I1759" s="147">
        <v>13.3</v>
      </c>
      <c r="J1759" s="7"/>
      <c r="K1759" s="7"/>
      <c r="L1759" s="7"/>
      <c r="M1759" s="7"/>
      <c r="N1759" s="7"/>
    </row>
    <row r="1760" spans="1:14" s="14" customFormat="1" ht="15" customHeight="1">
      <c r="A1760" s="21"/>
      <c r="B1760" s="144">
        <v>2008</v>
      </c>
      <c r="C1760" s="144"/>
      <c r="D1760" s="146">
        <v>125625</v>
      </c>
      <c r="E1760" s="146">
        <v>655222</v>
      </c>
      <c r="F1760" s="146">
        <v>437229</v>
      </c>
      <c r="G1760" s="146">
        <v>370089</v>
      </c>
      <c r="H1760" s="146" t="s">
        <v>69</v>
      </c>
      <c r="I1760" s="147">
        <v>25.31</v>
      </c>
      <c r="J1760" s="7"/>
      <c r="K1760" s="7"/>
      <c r="L1760" s="7"/>
      <c r="M1760" s="7"/>
      <c r="N1760" s="7"/>
    </row>
    <row r="1761" spans="1:14" s="14" customFormat="1" ht="15" customHeight="1">
      <c r="A1761" s="21"/>
      <c r="B1761" s="145" t="s">
        <v>337</v>
      </c>
      <c r="C1761" s="145"/>
      <c r="D1761" s="154"/>
      <c r="E1761" s="154"/>
      <c r="F1761" s="154"/>
      <c r="G1761" s="154"/>
      <c r="H1761" s="154"/>
      <c r="I1761" s="155"/>
      <c r="J1761" s="15"/>
      <c r="K1761" s="15"/>
      <c r="L1761" s="15"/>
      <c r="M1761" s="15"/>
      <c r="N1761" s="15"/>
    </row>
    <row r="1762" spans="1:14" ht="15" customHeight="1">
      <c r="B1762" s="163">
        <v>2016</v>
      </c>
      <c r="C1762" s="251"/>
      <c r="D1762" s="146">
        <v>1920</v>
      </c>
      <c r="E1762" s="146">
        <v>126577</v>
      </c>
      <c r="F1762" s="146">
        <v>112194</v>
      </c>
      <c r="G1762" s="146">
        <v>46811</v>
      </c>
      <c r="H1762" s="146">
        <v>15473</v>
      </c>
      <c r="I1762" s="147">
        <v>11.51</v>
      </c>
      <c r="J1762" s="15"/>
      <c r="K1762" s="15"/>
      <c r="L1762" s="15"/>
      <c r="M1762" s="15"/>
      <c r="N1762" s="15"/>
    </row>
    <row r="1763" spans="1:14" ht="15" customHeight="1">
      <c r="B1763" s="163">
        <v>2015</v>
      </c>
      <c r="C1763" s="163"/>
      <c r="D1763" s="146">
        <v>1889</v>
      </c>
      <c r="E1763" s="146">
        <v>97105</v>
      </c>
      <c r="F1763" s="146">
        <v>91054</v>
      </c>
      <c r="G1763" s="146">
        <v>35905</v>
      </c>
      <c r="H1763" s="146">
        <v>23832</v>
      </c>
      <c r="I1763" s="147">
        <v>9.2899999999999991</v>
      </c>
      <c r="J1763" s="15"/>
      <c r="K1763" s="15"/>
      <c r="L1763" s="15"/>
      <c r="M1763" s="15"/>
      <c r="N1763" s="15"/>
    </row>
    <row r="1764" spans="1:14" ht="15" customHeight="1">
      <c r="B1764" s="163">
        <v>2014</v>
      </c>
      <c r="C1764" s="163"/>
      <c r="D1764" s="146">
        <v>1782</v>
      </c>
      <c r="E1764" s="146">
        <v>112551</v>
      </c>
      <c r="F1764" s="146">
        <v>74001</v>
      </c>
      <c r="G1764" s="146">
        <v>64869</v>
      </c>
      <c r="H1764" s="146">
        <v>14892</v>
      </c>
      <c r="I1764" s="147">
        <v>10.93</v>
      </c>
      <c r="J1764" s="15"/>
      <c r="K1764" s="15"/>
      <c r="L1764" s="15"/>
      <c r="M1764" s="15"/>
      <c r="N1764" s="15"/>
    </row>
    <row r="1765" spans="1:14" ht="15" customHeight="1">
      <c r="B1765" s="163">
        <v>2013</v>
      </c>
      <c r="C1765" s="163"/>
      <c r="D1765" s="146">
        <v>1752</v>
      </c>
      <c r="E1765" s="146">
        <v>79820</v>
      </c>
      <c r="F1765" s="146">
        <v>76478</v>
      </c>
      <c r="G1765" s="146">
        <v>34983</v>
      </c>
      <c r="H1765" s="146">
        <v>18285</v>
      </c>
      <c r="I1765" s="147">
        <v>7.64</v>
      </c>
      <c r="J1765" s="15"/>
      <c r="K1765" s="15"/>
      <c r="L1765" s="15"/>
      <c r="M1765" s="15"/>
      <c r="N1765" s="15"/>
    </row>
    <row r="1766" spans="1:14" ht="15" customHeight="1">
      <c r="B1766" s="144">
        <v>2012</v>
      </c>
      <c r="C1766" s="144"/>
      <c r="D1766" s="146">
        <v>1815</v>
      </c>
      <c r="E1766" s="146">
        <v>57643</v>
      </c>
      <c r="F1766" s="146">
        <v>74331</v>
      </c>
      <c r="G1766" s="146">
        <v>35216</v>
      </c>
      <c r="H1766" s="146">
        <v>17550</v>
      </c>
      <c r="I1766" s="147">
        <v>5.95</v>
      </c>
    </row>
    <row r="1767" spans="1:14" s="14" customFormat="1" ht="15" customHeight="1" collapsed="1">
      <c r="A1767" s="21"/>
      <c r="B1767" s="144">
        <v>2011</v>
      </c>
      <c r="C1767" s="144"/>
      <c r="D1767" s="146">
        <v>1946</v>
      </c>
      <c r="E1767" s="146">
        <v>208370</v>
      </c>
      <c r="F1767" s="146">
        <v>97924</v>
      </c>
      <c r="G1767" s="146">
        <v>159579</v>
      </c>
      <c r="H1767" s="146">
        <v>19291</v>
      </c>
      <c r="I1767" s="147">
        <v>18.420000000000002</v>
      </c>
      <c r="J1767" s="7"/>
      <c r="K1767" s="7"/>
      <c r="L1767" s="7"/>
      <c r="M1767" s="7"/>
      <c r="N1767" s="7"/>
    </row>
    <row r="1768" spans="1:14" s="14" customFormat="1" ht="15" customHeight="1">
      <c r="A1768" s="21"/>
      <c r="B1768" s="144">
        <v>2010</v>
      </c>
      <c r="C1768" s="144"/>
      <c r="D1768" s="146">
        <v>1994</v>
      </c>
      <c r="E1768" s="146">
        <v>97345</v>
      </c>
      <c r="F1768" s="146">
        <v>114383</v>
      </c>
      <c r="G1768" s="146">
        <v>29296</v>
      </c>
      <c r="H1768" s="146">
        <v>10910</v>
      </c>
      <c r="I1768" s="147">
        <v>8.76</v>
      </c>
      <c r="J1768" s="7"/>
      <c r="K1768" s="7"/>
      <c r="L1768" s="7"/>
      <c r="M1768" s="7"/>
      <c r="N1768" s="7"/>
    </row>
    <row r="1769" spans="1:14" s="14" customFormat="1" ht="15" customHeight="1">
      <c r="A1769" s="21"/>
      <c r="B1769" s="144">
        <v>2009</v>
      </c>
      <c r="C1769" s="144"/>
      <c r="D1769" s="146">
        <v>1955</v>
      </c>
      <c r="E1769" s="146">
        <v>132917</v>
      </c>
      <c r="F1769" s="146">
        <v>129030</v>
      </c>
      <c r="G1769" s="146">
        <v>40085</v>
      </c>
      <c r="H1769" s="146" t="s">
        <v>69</v>
      </c>
      <c r="I1769" s="147">
        <v>11.21</v>
      </c>
      <c r="J1769" s="7"/>
      <c r="K1769" s="7"/>
      <c r="L1769" s="7"/>
      <c r="M1769" s="7"/>
      <c r="N1769" s="7"/>
    </row>
    <row r="1770" spans="1:14" s="14" customFormat="1" ht="15" customHeight="1">
      <c r="A1770" s="21"/>
      <c r="B1770" s="144">
        <v>2008</v>
      </c>
      <c r="C1770" s="144"/>
      <c r="D1770" s="146">
        <v>1918</v>
      </c>
      <c r="E1770" s="146">
        <v>153955</v>
      </c>
      <c r="F1770" s="146">
        <v>179510</v>
      </c>
      <c r="G1770" s="146">
        <v>36646</v>
      </c>
      <c r="H1770" s="146" t="s">
        <v>69</v>
      </c>
      <c r="I1770" s="147">
        <v>12.58</v>
      </c>
      <c r="J1770" s="7"/>
      <c r="K1770" s="7"/>
      <c r="L1770" s="7"/>
      <c r="M1770" s="7"/>
      <c r="N1770" s="7"/>
    </row>
    <row r="1771" spans="1:14" ht="15" customHeight="1">
      <c r="B1771" s="145" t="s">
        <v>338</v>
      </c>
      <c r="C1771" s="145"/>
      <c r="D1771" s="154"/>
      <c r="E1771" s="154"/>
      <c r="F1771" s="154"/>
      <c r="G1771" s="154"/>
      <c r="H1771" s="154"/>
      <c r="I1771" s="155"/>
      <c r="J1771" s="15"/>
      <c r="K1771" s="15"/>
      <c r="L1771" s="15"/>
      <c r="M1771" s="15"/>
      <c r="N1771" s="15"/>
    </row>
    <row r="1772" spans="1:14" ht="15" customHeight="1">
      <c r="B1772" s="163">
        <v>2016</v>
      </c>
      <c r="C1772" s="251"/>
      <c r="D1772" s="146">
        <v>252</v>
      </c>
      <c r="E1772" s="146">
        <v>64152</v>
      </c>
      <c r="F1772" s="146">
        <v>77254</v>
      </c>
      <c r="G1772" s="146">
        <v>28557</v>
      </c>
      <c r="H1772" s="146">
        <v>11724</v>
      </c>
      <c r="I1772" s="147">
        <v>6.32</v>
      </c>
      <c r="J1772" s="15"/>
      <c r="K1772" s="15"/>
      <c r="L1772" s="15"/>
      <c r="M1772" s="15"/>
      <c r="N1772" s="15"/>
    </row>
    <row r="1773" spans="1:14" ht="15" customHeight="1">
      <c r="B1773" s="163">
        <v>2015</v>
      </c>
      <c r="C1773" s="163"/>
      <c r="D1773" s="146">
        <v>232</v>
      </c>
      <c r="E1773" s="146">
        <v>96783</v>
      </c>
      <c r="F1773" s="146">
        <v>78688</v>
      </c>
      <c r="G1773" s="146">
        <v>52001</v>
      </c>
      <c r="H1773" s="146">
        <v>10884</v>
      </c>
      <c r="I1773" s="147">
        <v>10.82</v>
      </c>
      <c r="J1773" s="15"/>
      <c r="K1773" s="15"/>
      <c r="L1773" s="15"/>
      <c r="M1773" s="15"/>
      <c r="N1773" s="15"/>
    </row>
    <row r="1774" spans="1:14" ht="15" customHeight="1">
      <c r="B1774" s="163">
        <v>2014</v>
      </c>
      <c r="C1774" s="163"/>
      <c r="D1774" s="146">
        <v>219</v>
      </c>
      <c r="E1774" s="146">
        <v>47494</v>
      </c>
      <c r="F1774" s="146">
        <v>56081</v>
      </c>
      <c r="G1774" s="146">
        <v>11051</v>
      </c>
      <c r="H1774" s="146">
        <v>8078</v>
      </c>
      <c r="I1774" s="147">
        <v>5.13</v>
      </c>
      <c r="J1774" s="15"/>
      <c r="K1774" s="15"/>
      <c r="L1774" s="15"/>
      <c r="M1774" s="15"/>
      <c r="N1774" s="15"/>
    </row>
    <row r="1775" spans="1:14" ht="15" customHeight="1">
      <c r="B1775" s="163">
        <v>2013</v>
      </c>
      <c r="C1775" s="163"/>
      <c r="D1775" s="146">
        <v>214</v>
      </c>
      <c r="E1775" s="146">
        <v>47847</v>
      </c>
      <c r="F1775" s="146">
        <v>50251</v>
      </c>
      <c r="G1775" s="146">
        <v>11541</v>
      </c>
      <c r="H1775" s="146">
        <v>9278</v>
      </c>
      <c r="I1775" s="147">
        <v>6.03</v>
      </c>
      <c r="J1775" s="15"/>
      <c r="K1775" s="15"/>
      <c r="L1775" s="15"/>
      <c r="M1775" s="15"/>
      <c r="N1775" s="15"/>
    </row>
    <row r="1776" spans="1:14" s="14" customFormat="1" ht="15" customHeight="1" collapsed="1">
      <c r="A1776" s="21"/>
      <c r="B1776" s="144">
        <v>2012</v>
      </c>
      <c r="C1776" s="144"/>
      <c r="D1776" s="146">
        <v>215</v>
      </c>
      <c r="E1776" s="146">
        <v>30663</v>
      </c>
      <c r="F1776" s="146">
        <v>37310</v>
      </c>
      <c r="G1776" s="146">
        <v>12484</v>
      </c>
      <c r="H1776" s="146">
        <v>9880</v>
      </c>
      <c r="I1776" s="147">
        <v>3.33</v>
      </c>
      <c r="J1776" s="7"/>
      <c r="K1776" s="7"/>
      <c r="L1776" s="7"/>
      <c r="M1776" s="7"/>
      <c r="N1776" s="7"/>
    </row>
    <row r="1777" spans="1:14" s="14" customFormat="1" ht="15" customHeight="1">
      <c r="A1777" s="21"/>
      <c r="B1777" s="144">
        <v>2011</v>
      </c>
      <c r="C1777" s="144"/>
      <c r="D1777" s="146">
        <v>231</v>
      </c>
      <c r="E1777" s="146">
        <v>101215</v>
      </c>
      <c r="F1777" s="146">
        <v>101063</v>
      </c>
      <c r="G1777" s="146">
        <v>17357</v>
      </c>
      <c r="H1777" s="146">
        <v>15244</v>
      </c>
      <c r="I1777" s="147">
        <v>10.24</v>
      </c>
      <c r="J1777" s="7"/>
      <c r="K1777" s="7"/>
      <c r="L1777" s="7"/>
      <c r="M1777" s="7"/>
      <c r="N1777" s="7"/>
    </row>
    <row r="1778" spans="1:14" s="14" customFormat="1" ht="15" customHeight="1">
      <c r="A1778" s="21"/>
      <c r="B1778" s="144">
        <v>2010</v>
      </c>
      <c r="C1778" s="144"/>
      <c r="D1778" s="146">
        <v>238</v>
      </c>
      <c r="E1778" s="146">
        <v>75092</v>
      </c>
      <c r="F1778" s="146">
        <v>67004</v>
      </c>
      <c r="G1778" s="146">
        <v>35108</v>
      </c>
      <c r="H1778" s="146">
        <v>13177</v>
      </c>
      <c r="I1778" s="147">
        <v>7.3</v>
      </c>
      <c r="J1778" s="7"/>
      <c r="K1778" s="7"/>
      <c r="L1778" s="7"/>
      <c r="M1778" s="7"/>
      <c r="N1778" s="7"/>
    </row>
    <row r="1779" spans="1:14" s="14" customFormat="1" ht="15" customHeight="1">
      <c r="A1779" s="21"/>
      <c r="B1779" s="144">
        <v>2009</v>
      </c>
      <c r="C1779" s="144"/>
      <c r="D1779" s="146">
        <v>247</v>
      </c>
      <c r="E1779" s="146">
        <v>108665</v>
      </c>
      <c r="F1779" s="146">
        <v>76266</v>
      </c>
      <c r="G1779" s="146">
        <v>72772</v>
      </c>
      <c r="H1779" s="146" t="s">
        <v>69</v>
      </c>
      <c r="I1779" s="147">
        <v>10.82</v>
      </c>
      <c r="J1779" s="7"/>
      <c r="K1779" s="7"/>
      <c r="L1779" s="7"/>
      <c r="M1779" s="7"/>
      <c r="N1779" s="7"/>
    </row>
    <row r="1780" spans="1:14" ht="15" customHeight="1">
      <c r="B1780" s="144">
        <v>2008</v>
      </c>
      <c r="C1780" s="144"/>
      <c r="D1780" s="146">
        <v>250</v>
      </c>
      <c r="E1780" s="146">
        <v>211685</v>
      </c>
      <c r="F1780" s="146">
        <v>132067</v>
      </c>
      <c r="G1780" s="146">
        <v>104813</v>
      </c>
      <c r="H1780" s="146" t="s">
        <v>69</v>
      </c>
      <c r="I1780" s="147">
        <v>21.54</v>
      </c>
    </row>
    <row r="1781" spans="1:14" ht="15" customHeight="1">
      <c r="B1781" s="141" t="s">
        <v>339</v>
      </c>
      <c r="C1781" s="141"/>
      <c r="D1781" s="152"/>
      <c r="E1781" s="152"/>
      <c r="F1781" s="152"/>
      <c r="G1781" s="152"/>
      <c r="H1781" s="152"/>
      <c r="I1781" s="153"/>
      <c r="J1781" s="14"/>
      <c r="K1781" s="14"/>
      <c r="L1781" s="14"/>
      <c r="M1781" s="14"/>
      <c r="N1781" s="14"/>
    </row>
    <row r="1782" spans="1:14" ht="15" customHeight="1">
      <c r="B1782" s="163">
        <v>2016</v>
      </c>
      <c r="C1782" s="251"/>
      <c r="D1782" s="146">
        <v>31</v>
      </c>
      <c r="E1782" s="146">
        <v>83960</v>
      </c>
      <c r="F1782" s="146">
        <v>82397</v>
      </c>
      <c r="G1782" s="146">
        <v>6385</v>
      </c>
      <c r="H1782" s="146">
        <v>2371</v>
      </c>
      <c r="I1782" s="147">
        <v>12.51</v>
      </c>
      <c r="J1782" s="14"/>
      <c r="K1782" s="14"/>
      <c r="L1782" s="14"/>
      <c r="M1782" s="14"/>
      <c r="N1782" s="14"/>
    </row>
    <row r="1783" spans="1:14" ht="15" customHeight="1">
      <c r="B1783" s="163">
        <v>2015</v>
      </c>
      <c r="C1783" s="163"/>
      <c r="D1783" s="146">
        <v>31</v>
      </c>
      <c r="E1783" s="146">
        <v>69630</v>
      </c>
      <c r="F1783" s="146">
        <v>60588</v>
      </c>
      <c r="G1783" s="146">
        <v>14062</v>
      </c>
      <c r="H1783" s="146">
        <v>9411</v>
      </c>
      <c r="I1783" s="147">
        <v>10.09</v>
      </c>
      <c r="J1783" s="14"/>
      <c r="K1783" s="14"/>
      <c r="L1783" s="14"/>
      <c r="M1783" s="14"/>
      <c r="N1783" s="14"/>
    </row>
    <row r="1784" spans="1:14" ht="15" customHeight="1">
      <c r="B1784" s="163">
        <v>2014</v>
      </c>
      <c r="C1784" s="163"/>
      <c r="D1784" s="146">
        <v>34</v>
      </c>
      <c r="E1784" s="146">
        <v>73454</v>
      </c>
      <c r="F1784" s="146">
        <v>40524</v>
      </c>
      <c r="G1784" s="146">
        <v>48923</v>
      </c>
      <c r="H1784" s="146">
        <v>41042</v>
      </c>
      <c r="I1784" s="147">
        <v>9.5299999999999994</v>
      </c>
      <c r="J1784" s="14"/>
      <c r="K1784" s="14"/>
      <c r="L1784" s="14"/>
      <c r="M1784" s="14"/>
      <c r="N1784" s="14"/>
    </row>
    <row r="1785" spans="1:14" s="14" customFormat="1" ht="15" customHeight="1" collapsed="1">
      <c r="A1785" s="21"/>
      <c r="B1785" s="163">
        <v>2013</v>
      </c>
      <c r="C1785" s="163"/>
      <c r="D1785" s="146">
        <v>28</v>
      </c>
      <c r="E1785" s="146">
        <v>128924</v>
      </c>
      <c r="F1785" s="146">
        <v>101323</v>
      </c>
      <c r="G1785" s="146">
        <v>35682</v>
      </c>
      <c r="H1785" s="146">
        <v>27844</v>
      </c>
      <c r="I1785" s="147">
        <v>19.77</v>
      </c>
    </row>
    <row r="1786" spans="1:14" s="14" customFormat="1" ht="15" customHeight="1">
      <c r="A1786" s="21"/>
      <c r="B1786" s="144">
        <v>2012</v>
      </c>
      <c r="C1786" s="144"/>
      <c r="D1786" s="146">
        <v>24</v>
      </c>
      <c r="E1786" s="146">
        <v>59917</v>
      </c>
      <c r="F1786" s="146">
        <v>36330</v>
      </c>
      <c r="G1786" s="146">
        <v>31990</v>
      </c>
      <c r="H1786" s="146">
        <v>27968</v>
      </c>
      <c r="I1786" s="147">
        <v>9.5399999999999991</v>
      </c>
      <c r="J1786" s="7"/>
      <c r="K1786" s="7"/>
      <c r="L1786" s="7"/>
      <c r="M1786" s="7"/>
      <c r="N1786" s="7"/>
    </row>
    <row r="1787" spans="1:14" s="14" customFormat="1" ht="15" customHeight="1">
      <c r="A1787" s="21"/>
      <c r="B1787" s="144">
        <v>2011</v>
      </c>
      <c r="C1787" s="144"/>
      <c r="D1787" s="146">
        <v>27</v>
      </c>
      <c r="E1787" s="146">
        <v>62026</v>
      </c>
      <c r="F1787" s="146">
        <v>31612</v>
      </c>
      <c r="G1787" s="146">
        <v>33614</v>
      </c>
      <c r="H1787" s="146">
        <v>26414</v>
      </c>
      <c r="I1787" s="147">
        <v>9.6999999999999993</v>
      </c>
      <c r="J1787" s="7"/>
      <c r="K1787" s="7"/>
      <c r="L1787" s="7"/>
      <c r="M1787" s="7"/>
      <c r="N1787" s="7"/>
    </row>
    <row r="1788" spans="1:14" s="14" customFormat="1" ht="15" customHeight="1">
      <c r="A1788" s="21"/>
      <c r="B1788" s="144">
        <v>2010</v>
      </c>
      <c r="C1788" s="144"/>
      <c r="D1788" s="146">
        <v>29</v>
      </c>
      <c r="E1788" s="146">
        <v>-57705</v>
      </c>
      <c r="F1788" s="146">
        <v>26353</v>
      </c>
      <c r="G1788" s="146">
        <v>27524</v>
      </c>
      <c r="H1788" s="146">
        <v>14411</v>
      </c>
      <c r="I1788" s="147">
        <v>-9.19</v>
      </c>
      <c r="J1788" s="7"/>
      <c r="K1788" s="7"/>
      <c r="L1788" s="7"/>
      <c r="M1788" s="7"/>
      <c r="N1788" s="7"/>
    </row>
    <row r="1789" spans="1:14" ht="15" customHeight="1">
      <c r="B1789" s="144">
        <v>2009</v>
      </c>
      <c r="C1789" s="144"/>
      <c r="D1789" s="146">
        <v>30</v>
      </c>
      <c r="E1789" s="146">
        <v>31080</v>
      </c>
      <c r="F1789" s="146">
        <v>33383</v>
      </c>
      <c r="G1789" s="146">
        <v>23640</v>
      </c>
      <c r="H1789" s="146" t="s">
        <v>69</v>
      </c>
      <c r="I1789" s="147">
        <v>5.23</v>
      </c>
    </row>
    <row r="1790" spans="1:14" ht="15" customHeight="1">
      <c r="B1790" s="144">
        <v>2008</v>
      </c>
      <c r="C1790" s="144"/>
      <c r="D1790" s="146">
        <v>25</v>
      </c>
      <c r="E1790" s="146">
        <v>55323</v>
      </c>
      <c r="F1790" s="146">
        <v>47497</v>
      </c>
      <c r="G1790" s="146">
        <v>21693</v>
      </c>
      <c r="H1790" s="146" t="s">
        <v>69</v>
      </c>
      <c r="I1790" s="147">
        <v>8.76</v>
      </c>
    </row>
    <row r="1791" spans="1:14" ht="15" customHeight="1">
      <c r="B1791" s="138" t="s">
        <v>40</v>
      </c>
      <c r="C1791" s="138"/>
      <c r="D1791" s="150"/>
      <c r="E1791" s="150"/>
      <c r="F1791" s="150"/>
      <c r="G1791" s="150"/>
      <c r="H1791" s="150"/>
      <c r="I1791" s="151"/>
      <c r="J1791" s="13"/>
      <c r="K1791" s="13"/>
      <c r="L1791" s="13"/>
      <c r="M1791" s="13"/>
      <c r="N1791" s="13"/>
    </row>
    <row r="1792" spans="1:14" ht="15" customHeight="1">
      <c r="B1792" s="141" t="s">
        <v>340</v>
      </c>
      <c r="C1792" s="141"/>
      <c r="D1792" s="152"/>
      <c r="E1792" s="152"/>
      <c r="F1792" s="152"/>
      <c r="G1792" s="152"/>
      <c r="H1792" s="152"/>
      <c r="I1792" s="153"/>
      <c r="J1792" s="14"/>
      <c r="K1792" s="14"/>
      <c r="L1792" s="14"/>
      <c r="M1792" s="14"/>
      <c r="N1792" s="14"/>
    </row>
    <row r="1793" spans="1:14" ht="15" customHeight="1">
      <c r="B1793" s="163">
        <v>2016</v>
      </c>
      <c r="C1793" s="251"/>
      <c r="D1793" s="146">
        <v>37150</v>
      </c>
      <c r="E1793" s="146">
        <v>177170</v>
      </c>
      <c r="F1793" s="146">
        <v>178145</v>
      </c>
      <c r="G1793" s="146">
        <v>37349</v>
      </c>
      <c r="H1793" s="146">
        <v>14475</v>
      </c>
      <c r="I1793" s="147">
        <v>14.39</v>
      </c>
      <c r="J1793" s="14"/>
      <c r="K1793" s="14"/>
      <c r="L1793" s="14"/>
      <c r="M1793" s="14"/>
      <c r="N1793" s="14"/>
    </row>
    <row r="1794" spans="1:14" s="14" customFormat="1" ht="15" customHeight="1" collapsed="1">
      <c r="A1794" s="21"/>
      <c r="B1794" s="163">
        <v>2015</v>
      </c>
      <c r="C1794" s="163"/>
      <c r="D1794" s="146">
        <v>35850</v>
      </c>
      <c r="E1794" s="146">
        <v>101363</v>
      </c>
      <c r="F1794" s="146">
        <v>135666</v>
      </c>
      <c r="G1794" s="146">
        <v>17342</v>
      </c>
      <c r="H1794" s="146">
        <v>11992</v>
      </c>
      <c r="I1794" s="147">
        <v>8.99</v>
      </c>
    </row>
    <row r="1795" spans="1:14" s="14" customFormat="1" ht="15" customHeight="1">
      <c r="A1795" s="21"/>
      <c r="B1795" s="163">
        <v>2014</v>
      </c>
      <c r="C1795" s="163"/>
      <c r="D1795" s="146">
        <v>34653</v>
      </c>
      <c r="E1795" s="146">
        <v>120040</v>
      </c>
      <c r="F1795" s="146">
        <v>115790</v>
      </c>
      <c r="G1795" s="146">
        <v>53712</v>
      </c>
      <c r="H1795" s="146">
        <v>46504</v>
      </c>
      <c r="I1795" s="147">
        <v>10.62</v>
      </c>
    </row>
    <row r="1796" spans="1:14" s="14" customFormat="1" ht="15" customHeight="1">
      <c r="A1796" s="21"/>
      <c r="B1796" s="163">
        <v>2013</v>
      </c>
      <c r="C1796" s="163"/>
      <c r="D1796" s="146">
        <v>33903</v>
      </c>
      <c r="E1796" s="146">
        <v>121637</v>
      </c>
      <c r="F1796" s="146">
        <v>113594</v>
      </c>
      <c r="G1796" s="146">
        <v>44178</v>
      </c>
      <c r="H1796" s="146">
        <v>32402</v>
      </c>
      <c r="I1796" s="147">
        <v>11.55</v>
      </c>
    </row>
    <row r="1797" spans="1:14" s="14" customFormat="1" ht="15" customHeight="1">
      <c r="A1797" s="21"/>
      <c r="B1797" s="144">
        <v>2012</v>
      </c>
      <c r="C1797" s="144"/>
      <c r="D1797" s="146">
        <v>34146</v>
      </c>
      <c r="E1797" s="146">
        <v>101521</v>
      </c>
      <c r="F1797" s="146">
        <v>106505</v>
      </c>
      <c r="G1797" s="146">
        <v>33928</v>
      </c>
      <c r="H1797" s="146">
        <v>27158</v>
      </c>
      <c r="I1797" s="147">
        <v>9.66</v>
      </c>
      <c r="J1797" s="7"/>
      <c r="K1797" s="7"/>
      <c r="L1797" s="7"/>
      <c r="M1797" s="7"/>
      <c r="N1797" s="7"/>
    </row>
    <row r="1798" spans="1:14" ht="15" customHeight="1">
      <c r="B1798" s="144">
        <v>2011</v>
      </c>
      <c r="C1798" s="144"/>
      <c r="D1798" s="146">
        <v>34825</v>
      </c>
      <c r="E1798" s="146">
        <v>136262</v>
      </c>
      <c r="F1798" s="146">
        <v>116410</v>
      </c>
      <c r="G1798" s="146">
        <v>59158</v>
      </c>
      <c r="H1798" s="146">
        <v>26926</v>
      </c>
      <c r="I1798" s="147">
        <v>12.23</v>
      </c>
    </row>
    <row r="1799" spans="1:14" ht="15" customHeight="1">
      <c r="B1799" s="144">
        <v>2010</v>
      </c>
      <c r="C1799" s="144"/>
      <c r="D1799" s="146">
        <v>35428</v>
      </c>
      <c r="E1799" s="146">
        <v>47315</v>
      </c>
      <c r="F1799" s="146">
        <v>161790</v>
      </c>
      <c r="G1799" s="146">
        <v>27981</v>
      </c>
      <c r="H1799" s="146">
        <v>21168</v>
      </c>
      <c r="I1799" s="147">
        <v>4.07</v>
      </c>
    </row>
    <row r="1800" spans="1:14" ht="15" customHeight="1">
      <c r="B1800" s="144">
        <v>2009</v>
      </c>
      <c r="C1800" s="144"/>
      <c r="D1800" s="146">
        <v>36125</v>
      </c>
      <c r="E1800" s="146">
        <v>142062</v>
      </c>
      <c r="F1800" s="146">
        <v>128295</v>
      </c>
      <c r="G1800" s="146">
        <v>61727</v>
      </c>
      <c r="H1800" s="146" t="s">
        <v>69</v>
      </c>
      <c r="I1800" s="147">
        <v>12.75</v>
      </c>
    </row>
    <row r="1801" spans="1:14" ht="15" customHeight="1">
      <c r="B1801" s="144">
        <v>2008</v>
      </c>
      <c r="C1801" s="144"/>
      <c r="D1801" s="146">
        <v>36539</v>
      </c>
      <c r="E1801" s="146">
        <v>128651</v>
      </c>
      <c r="F1801" s="146">
        <v>164858</v>
      </c>
      <c r="G1801" s="146">
        <v>25332</v>
      </c>
      <c r="H1801" s="146" t="s">
        <v>69</v>
      </c>
      <c r="I1801" s="147">
        <v>12.1</v>
      </c>
    </row>
    <row r="1802" spans="1:14" ht="15" customHeight="1">
      <c r="B1802" s="141" t="s">
        <v>341</v>
      </c>
      <c r="C1802" s="141"/>
      <c r="D1802" s="152"/>
      <c r="E1802" s="152"/>
      <c r="F1802" s="152"/>
      <c r="G1802" s="152"/>
      <c r="H1802" s="152"/>
      <c r="I1802" s="153"/>
      <c r="J1802" s="14"/>
      <c r="K1802" s="14"/>
      <c r="L1802" s="14"/>
      <c r="M1802" s="14"/>
      <c r="N1802" s="14"/>
    </row>
    <row r="1803" spans="1:14" s="14" customFormat="1" ht="15" customHeight="1" collapsed="1">
      <c r="A1803" s="21"/>
      <c r="B1803" s="163">
        <v>2016</v>
      </c>
      <c r="C1803" s="251"/>
      <c r="D1803" s="146">
        <v>22390</v>
      </c>
      <c r="E1803" s="146">
        <v>74677</v>
      </c>
      <c r="F1803" s="146">
        <v>80225</v>
      </c>
      <c r="G1803" s="146">
        <v>14997</v>
      </c>
      <c r="H1803" s="146">
        <v>4796</v>
      </c>
      <c r="I1803" s="147">
        <v>12.78</v>
      </c>
    </row>
    <row r="1804" spans="1:14" s="14" customFormat="1" ht="15" customHeight="1">
      <c r="A1804" s="21"/>
      <c r="B1804" s="163">
        <v>2015</v>
      </c>
      <c r="C1804" s="163"/>
      <c r="D1804" s="146">
        <v>21980</v>
      </c>
      <c r="E1804" s="146">
        <v>75940</v>
      </c>
      <c r="F1804" s="146">
        <v>83278</v>
      </c>
      <c r="G1804" s="146">
        <v>9097</v>
      </c>
      <c r="H1804" s="146">
        <v>5118</v>
      </c>
      <c r="I1804" s="147">
        <v>13.48</v>
      </c>
    </row>
    <row r="1805" spans="1:14" s="14" customFormat="1" ht="15" customHeight="1">
      <c r="A1805" s="21"/>
      <c r="B1805" s="163">
        <v>2014</v>
      </c>
      <c r="C1805" s="163"/>
      <c r="D1805" s="146">
        <v>21298</v>
      </c>
      <c r="E1805" s="146">
        <v>57569</v>
      </c>
      <c r="F1805" s="146">
        <v>76789</v>
      </c>
      <c r="G1805" s="146">
        <v>10294</v>
      </c>
      <c r="H1805" s="146">
        <v>5824</v>
      </c>
      <c r="I1805" s="147">
        <v>10.6</v>
      </c>
    </row>
    <row r="1806" spans="1:14" s="14" customFormat="1" ht="15" customHeight="1">
      <c r="A1806" s="21"/>
      <c r="B1806" s="163">
        <v>2013</v>
      </c>
      <c r="C1806" s="163"/>
      <c r="D1806" s="146">
        <v>20991</v>
      </c>
      <c r="E1806" s="146">
        <v>102513</v>
      </c>
      <c r="F1806" s="146">
        <v>103037</v>
      </c>
      <c r="G1806" s="146">
        <v>22888</v>
      </c>
      <c r="H1806" s="146">
        <v>7086</v>
      </c>
      <c r="I1806" s="147">
        <v>19.850000000000001</v>
      </c>
    </row>
    <row r="1807" spans="1:14" ht="15" customHeight="1">
      <c r="B1807" s="144">
        <v>2012</v>
      </c>
      <c r="C1807" s="144"/>
      <c r="D1807" s="146">
        <v>21316</v>
      </c>
      <c r="E1807" s="146">
        <v>44836</v>
      </c>
      <c r="F1807" s="146">
        <v>60402</v>
      </c>
      <c r="G1807" s="146">
        <v>12037</v>
      </c>
      <c r="H1807" s="146">
        <v>6895</v>
      </c>
      <c r="I1807" s="147">
        <v>8.5299999999999994</v>
      </c>
    </row>
    <row r="1808" spans="1:14" ht="15" customHeight="1">
      <c r="B1808" s="144">
        <v>2011</v>
      </c>
      <c r="C1808" s="144"/>
      <c r="D1808" s="146">
        <v>22113</v>
      </c>
      <c r="E1808" s="146">
        <v>58788</v>
      </c>
      <c r="F1808" s="146">
        <v>64488</v>
      </c>
      <c r="G1808" s="146">
        <v>51568</v>
      </c>
      <c r="H1808" s="146">
        <v>6578</v>
      </c>
      <c r="I1808" s="147">
        <v>10.68</v>
      </c>
    </row>
    <row r="1809" spans="1:14" ht="15" customHeight="1">
      <c r="B1809" s="144">
        <v>2010</v>
      </c>
      <c r="C1809" s="144"/>
      <c r="D1809" s="146">
        <v>22625</v>
      </c>
      <c r="E1809" s="146">
        <v>71708</v>
      </c>
      <c r="F1809" s="146">
        <v>76519</v>
      </c>
      <c r="G1809" s="146">
        <v>17358</v>
      </c>
      <c r="H1809" s="146">
        <v>10931</v>
      </c>
      <c r="I1809" s="147">
        <v>12.26</v>
      </c>
    </row>
    <row r="1810" spans="1:14" ht="15" customHeight="1">
      <c r="B1810" s="144">
        <v>2009</v>
      </c>
      <c r="C1810" s="144"/>
      <c r="D1810" s="146">
        <v>23151</v>
      </c>
      <c r="E1810" s="146">
        <v>97987</v>
      </c>
      <c r="F1810" s="146">
        <v>79508</v>
      </c>
      <c r="G1810" s="146">
        <v>50298</v>
      </c>
      <c r="H1810" s="146" t="s">
        <v>69</v>
      </c>
      <c r="I1810" s="147">
        <v>16.88</v>
      </c>
    </row>
    <row r="1811" spans="1:14" ht="15" customHeight="1">
      <c r="B1811" s="144">
        <v>2008</v>
      </c>
      <c r="C1811" s="144"/>
      <c r="D1811" s="146">
        <v>23613</v>
      </c>
      <c r="E1811" s="146">
        <v>162437</v>
      </c>
      <c r="F1811" s="146">
        <v>86741</v>
      </c>
      <c r="G1811" s="146">
        <v>103679</v>
      </c>
      <c r="H1811" s="146" t="s">
        <v>69</v>
      </c>
      <c r="I1811" s="147">
        <v>28.73</v>
      </c>
    </row>
    <row r="1812" spans="1:14" s="14" customFormat="1" ht="15" customHeight="1" collapsed="1">
      <c r="A1812" s="21"/>
      <c r="B1812" s="141" t="s">
        <v>342</v>
      </c>
      <c r="C1812" s="141"/>
      <c r="D1812" s="152"/>
      <c r="E1812" s="152"/>
      <c r="F1812" s="152"/>
      <c r="G1812" s="152"/>
      <c r="H1812" s="152"/>
      <c r="I1812" s="153"/>
    </row>
    <row r="1813" spans="1:14" s="14" customFormat="1" ht="15" customHeight="1">
      <c r="A1813" s="21"/>
      <c r="B1813" s="163">
        <v>2016</v>
      </c>
      <c r="C1813" s="251"/>
      <c r="D1813" s="146">
        <v>46344</v>
      </c>
      <c r="E1813" s="146">
        <v>361386</v>
      </c>
      <c r="F1813" s="146">
        <v>342698</v>
      </c>
      <c r="G1813" s="146">
        <v>152302</v>
      </c>
      <c r="H1813" s="146">
        <v>21699</v>
      </c>
      <c r="I1813" s="147">
        <v>11.6</v>
      </c>
    </row>
    <row r="1814" spans="1:14" s="14" customFormat="1" ht="15" customHeight="1">
      <c r="A1814" s="21"/>
      <c r="B1814" s="163">
        <v>2015</v>
      </c>
      <c r="C1814" s="163"/>
      <c r="D1814" s="146">
        <v>44999</v>
      </c>
      <c r="E1814" s="146">
        <v>273146</v>
      </c>
      <c r="F1814" s="146">
        <v>275764</v>
      </c>
      <c r="G1814" s="146">
        <v>106899</v>
      </c>
      <c r="H1814" s="146">
        <v>39886</v>
      </c>
      <c r="I1814" s="147">
        <v>9.17</v>
      </c>
    </row>
    <row r="1815" spans="1:14" s="14" customFormat="1" ht="15" customHeight="1">
      <c r="A1815" s="21"/>
      <c r="B1815" s="163">
        <v>2014</v>
      </c>
      <c r="C1815" s="163"/>
      <c r="D1815" s="146">
        <v>44008</v>
      </c>
      <c r="E1815" s="146">
        <v>238422</v>
      </c>
      <c r="F1815" s="146">
        <v>223046</v>
      </c>
      <c r="G1815" s="146">
        <v>87740</v>
      </c>
      <c r="H1815" s="146">
        <v>24600</v>
      </c>
      <c r="I1815" s="147">
        <v>7.9</v>
      </c>
    </row>
    <row r="1816" spans="1:14" ht="15" customHeight="1">
      <c r="B1816" s="163">
        <v>2013</v>
      </c>
      <c r="C1816" s="163"/>
      <c r="D1816" s="146">
        <v>43101</v>
      </c>
      <c r="E1816" s="146">
        <v>266414</v>
      </c>
      <c r="F1816" s="146">
        <v>280908</v>
      </c>
      <c r="G1816" s="146">
        <v>51317</v>
      </c>
      <c r="H1816" s="146">
        <v>26888</v>
      </c>
      <c r="I1816" s="147">
        <v>9.6300000000000008</v>
      </c>
      <c r="J1816" s="14"/>
      <c r="K1816" s="14"/>
      <c r="L1816" s="14"/>
      <c r="M1816" s="14"/>
      <c r="N1816" s="14"/>
    </row>
    <row r="1817" spans="1:14" ht="15" customHeight="1">
      <c r="B1817" s="144">
        <v>2012</v>
      </c>
      <c r="C1817" s="144"/>
      <c r="D1817" s="146">
        <v>43895</v>
      </c>
      <c r="E1817" s="146">
        <v>168834</v>
      </c>
      <c r="F1817" s="146">
        <v>197749</v>
      </c>
      <c r="G1817" s="146">
        <v>64697</v>
      </c>
      <c r="H1817" s="146">
        <v>30265</v>
      </c>
      <c r="I1817" s="147">
        <v>6.05</v>
      </c>
    </row>
    <row r="1818" spans="1:14" ht="15" customHeight="1">
      <c r="B1818" s="144">
        <v>2011</v>
      </c>
      <c r="C1818" s="144"/>
      <c r="D1818" s="146">
        <v>45935</v>
      </c>
      <c r="E1818" s="146">
        <v>199790</v>
      </c>
      <c r="F1818" s="146">
        <v>247988</v>
      </c>
      <c r="G1818" s="146">
        <v>229609</v>
      </c>
      <c r="H1818" s="146">
        <v>35070</v>
      </c>
      <c r="I1818" s="147">
        <v>6.65</v>
      </c>
    </row>
    <row r="1819" spans="1:14" ht="15" customHeight="1">
      <c r="B1819" s="144">
        <v>2010</v>
      </c>
      <c r="C1819" s="144"/>
      <c r="D1819" s="146">
        <v>48431</v>
      </c>
      <c r="E1819" s="146">
        <v>241273</v>
      </c>
      <c r="F1819" s="146">
        <v>284331</v>
      </c>
      <c r="G1819" s="146">
        <v>68253</v>
      </c>
      <c r="H1819" s="146">
        <v>15991</v>
      </c>
      <c r="I1819" s="147">
        <v>7.74</v>
      </c>
    </row>
    <row r="1820" spans="1:14" ht="15" customHeight="1">
      <c r="B1820" s="144">
        <v>2009</v>
      </c>
      <c r="C1820" s="144"/>
      <c r="D1820" s="146">
        <v>50689</v>
      </c>
      <c r="E1820" s="146">
        <v>301081</v>
      </c>
      <c r="F1820" s="146">
        <v>355395</v>
      </c>
      <c r="G1820" s="146">
        <v>125057</v>
      </c>
      <c r="H1820" s="146" t="s">
        <v>69</v>
      </c>
      <c r="I1820" s="147">
        <v>9.2899999999999991</v>
      </c>
    </row>
    <row r="1821" spans="1:14" s="12" customFormat="1" ht="15" customHeight="1">
      <c r="A1821" s="21"/>
      <c r="B1821" s="144">
        <v>2008</v>
      </c>
      <c r="C1821" s="144"/>
      <c r="D1821" s="146">
        <v>51883</v>
      </c>
      <c r="E1821" s="146">
        <v>661886</v>
      </c>
      <c r="F1821" s="146">
        <v>416068</v>
      </c>
      <c r="G1821" s="146">
        <v>389254</v>
      </c>
      <c r="H1821" s="146" t="s">
        <v>69</v>
      </c>
      <c r="I1821" s="147">
        <v>19.59</v>
      </c>
      <c r="J1821" s="7"/>
      <c r="K1821" s="7"/>
      <c r="L1821" s="7"/>
      <c r="M1821" s="7"/>
      <c r="N1821" s="7"/>
    </row>
    <row r="1822" spans="1:14" s="13" customFormat="1" ht="15" customHeight="1">
      <c r="A1822" s="21"/>
      <c r="B1822" s="141" t="s">
        <v>343</v>
      </c>
      <c r="C1822" s="141"/>
      <c r="D1822" s="152"/>
      <c r="E1822" s="152"/>
      <c r="F1822" s="152"/>
      <c r="G1822" s="152"/>
      <c r="H1822" s="152"/>
      <c r="I1822" s="153"/>
      <c r="J1822" s="14"/>
      <c r="K1822" s="14"/>
      <c r="L1822" s="14"/>
      <c r="M1822" s="14"/>
      <c r="N1822" s="14"/>
    </row>
    <row r="1823" spans="1:14" s="13" customFormat="1" ht="15" customHeight="1">
      <c r="A1823" s="21"/>
      <c r="B1823" s="163">
        <v>2016</v>
      </c>
      <c r="C1823" s="251"/>
      <c r="D1823" s="146">
        <v>5657</v>
      </c>
      <c r="E1823" s="146">
        <v>15397</v>
      </c>
      <c r="F1823" s="146">
        <v>16619</v>
      </c>
      <c r="G1823" s="146">
        <v>4254</v>
      </c>
      <c r="H1823" s="146">
        <v>1139</v>
      </c>
      <c r="I1823" s="147">
        <v>10.93</v>
      </c>
      <c r="J1823" s="14"/>
      <c r="K1823" s="14"/>
      <c r="L1823" s="14"/>
      <c r="M1823" s="14"/>
      <c r="N1823" s="14"/>
    </row>
    <row r="1824" spans="1:14" s="13" customFormat="1" ht="15" customHeight="1">
      <c r="A1824" s="21"/>
      <c r="B1824" s="163">
        <v>2015</v>
      </c>
      <c r="C1824" s="163"/>
      <c r="D1824" s="146">
        <v>5577</v>
      </c>
      <c r="E1824" s="146">
        <v>14853</v>
      </c>
      <c r="F1824" s="146">
        <v>16187</v>
      </c>
      <c r="G1824" s="146">
        <v>3783</v>
      </c>
      <c r="H1824" s="146">
        <v>1072</v>
      </c>
      <c r="I1824" s="147">
        <v>11.12</v>
      </c>
      <c r="J1824" s="14"/>
      <c r="K1824" s="14"/>
      <c r="L1824" s="14"/>
      <c r="M1824" s="14"/>
      <c r="N1824" s="14"/>
    </row>
    <row r="1825" spans="1:14" s="13" customFormat="1" ht="15" customHeight="1">
      <c r="A1825" s="21"/>
      <c r="B1825" s="163">
        <v>2014</v>
      </c>
      <c r="C1825" s="163"/>
      <c r="D1825" s="146">
        <v>5387</v>
      </c>
      <c r="E1825" s="146">
        <v>12659</v>
      </c>
      <c r="F1825" s="146">
        <v>12786</v>
      </c>
      <c r="G1825" s="146">
        <v>3501</v>
      </c>
      <c r="H1825" s="146">
        <v>1980</v>
      </c>
      <c r="I1825" s="147">
        <v>10.09</v>
      </c>
      <c r="J1825" s="14"/>
      <c r="K1825" s="14"/>
      <c r="L1825" s="14"/>
      <c r="M1825" s="14"/>
      <c r="N1825" s="14"/>
    </row>
    <row r="1826" spans="1:14" ht="15" customHeight="1">
      <c r="B1826" s="163">
        <v>2013</v>
      </c>
      <c r="C1826" s="163"/>
      <c r="D1826" s="146">
        <v>5330</v>
      </c>
      <c r="E1826" s="146">
        <v>9962</v>
      </c>
      <c r="F1826" s="146">
        <v>11594</v>
      </c>
      <c r="G1826" s="146">
        <v>1753</v>
      </c>
      <c r="H1826" s="146">
        <v>1238</v>
      </c>
      <c r="I1826" s="147">
        <v>8.35</v>
      </c>
      <c r="J1826" s="14"/>
      <c r="K1826" s="14"/>
      <c r="L1826" s="14"/>
      <c r="M1826" s="14"/>
      <c r="N1826" s="14"/>
    </row>
    <row r="1827" spans="1:14" ht="15" customHeight="1">
      <c r="B1827" s="144">
        <v>2012</v>
      </c>
      <c r="C1827" s="144"/>
      <c r="D1827" s="146">
        <v>5412</v>
      </c>
      <c r="E1827" s="146">
        <v>9446</v>
      </c>
      <c r="F1827" s="146">
        <v>13110</v>
      </c>
      <c r="G1827" s="146">
        <v>873</v>
      </c>
      <c r="H1827" s="146">
        <v>673</v>
      </c>
      <c r="I1827" s="147">
        <v>8.01</v>
      </c>
    </row>
    <row r="1828" spans="1:14" ht="15" customHeight="1">
      <c r="B1828" s="144">
        <v>2011</v>
      </c>
      <c r="C1828" s="144"/>
      <c r="D1828" s="146">
        <v>5684</v>
      </c>
      <c r="E1828" s="146">
        <v>15807</v>
      </c>
      <c r="F1828" s="146">
        <v>17576</v>
      </c>
      <c r="G1828" s="146">
        <v>1122</v>
      </c>
      <c r="H1828" s="146">
        <v>238</v>
      </c>
      <c r="I1828" s="147">
        <v>12.27</v>
      </c>
    </row>
    <row r="1829" spans="1:14" ht="15" customHeight="1">
      <c r="B1829" s="144">
        <v>2010</v>
      </c>
      <c r="C1829" s="144"/>
      <c r="D1829" s="146">
        <v>5904</v>
      </c>
      <c r="E1829" s="146">
        <v>20753</v>
      </c>
      <c r="F1829" s="146">
        <v>24932</v>
      </c>
      <c r="G1829" s="146">
        <v>617</v>
      </c>
      <c r="H1829" s="146">
        <v>354</v>
      </c>
      <c r="I1829" s="147">
        <v>15.72</v>
      </c>
    </row>
    <row r="1830" spans="1:14" ht="15" customHeight="1">
      <c r="B1830" s="144">
        <v>2009</v>
      </c>
      <c r="C1830" s="144"/>
      <c r="D1830" s="146">
        <v>6023</v>
      </c>
      <c r="E1830" s="146">
        <v>20445</v>
      </c>
      <c r="F1830" s="146">
        <v>24419</v>
      </c>
      <c r="G1830" s="146">
        <v>2487</v>
      </c>
      <c r="H1830" s="146" t="s">
        <v>69</v>
      </c>
      <c r="I1830" s="147">
        <v>15.63</v>
      </c>
    </row>
    <row r="1831" spans="1:14" s="13" customFormat="1" ht="15" customHeight="1">
      <c r="A1831" s="21"/>
      <c r="B1831" s="144">
        <v>2008</v>
      </c>
      <c r="C1831" s="144"/>
      <c r="D1831" s="146">
        <v>6148</v>
      </c>
      <c r="E1831" s="146">
        <v>25788</v>
      </c>
      <c r="F1831" s="146">
        <v>29076</v>
      </c>
      <c r="G1831" s="146">
        <v>1611</v>
      </c>
      <c r="H1831" s="146" t="s">
        <v>69</v>
      </c>
      <c r="I1831" s="147">
        <v>19.809999999999999</v>
      </c>
      <c r="J1831" s="7"/>
      <c r="K1831" s="7"/>
      <c r="L1831" s="7"/>
      <c r="M1831" s="7"/>
      <c r="N1831" s="7"/>
    </row>
    <row r="1832" spans="1:14" s="14" customFormat="1" ht="15" customHeight="1">
      <c r="A1832" s="21"/>
      <c r="B1832" s="141" t="s">
        <v>344</v>
      </c>
      <c r="C1832" s="141"/>
      <c r="D1832" s="152"/>
      <c r="E1832" s="152"/>
      <c r="F1832" s="152"/>
      <c r="G1832" s="152"/>
      <c r="H1832" s="152"/>
      <c r="I1832" s="153"/>
    </row>
    <row r="1833" spans="1:14" s="14" customFormat="1" ht="15" customHeight="1">
      <c r="A1833" s="21"/>
      <c r="B1833" s="163">
        <v>2016</v>
      </c>
      <c r="C1833" s="251"/>
      <c r="D1833" s="146">
        <v>4900</v>
      </c>
      <c r="E1833" s="146">
        <v>14546</v>
      </c>
      <c r="F1833" s="146">
        <v>18986</v>
      </c>
      <c r="G1833" s="146">
        <v>633</v>
      </c>
      <c r="H1833" s="146">
        <v>532</v>
      </c>
      <c r="I1833" s="147">
        <v>10.85</v>
      </c>
    </row>
    <row r="1834" spans="1:14" s="14" customFormat="1" ht="15" customHeight="1">
      <c r="A1834" s="21"/>
      <c r="B1834" s="163">
        <v>2015</v>
      </c>
      <c r="C1834" s="163"/>
      <c r="D1834" s="146">
        <v>4663</v>
      </c>
      <c r="E1834" s="146">
        <v>30592</v>
      </c>
      <c r="F1834" s="146">
        <v>33398</v>
      </c>
      <c r="G1834" s="146">
        <v>789</v>
      </c>
      <c r="H1834" s="146">
        <v>572</v>
      </c>
      <c r="I1834" s="147">
        <v>25.12</v>
      </c>
    </row>
    <row r="1835" spans="1:14" s="14" customFormat="1" ht="15" customHeight="1">
      <c r="A1835" s="21"/>
      <c r="B1835" s="163">
        <v>2014</v>
      </c>
      <c r="C1835" s="163"/>
      <c r="D1835" s="146">
        <v>4481</v>
      </c>
      <c r="E1835" s="146">
        <v>29398</v>
      </c>
      <c r="F1835" s="146">
        <v>31460</v>
      </c>
      <c r="G1835" s="146">
        <v>794</v>
      </c>
      <c r="H1835" s="146">
        <v>366</v>
      </c>
      <c r="I1835" s="147">
        <v>26.65</v>
      </c>
    </row>
    <row r="1836" spans="1:14" ht="15" customHeight="1">
      <c r="B1836" s="163">
        <v>2013</v>
      </c>
      <c r="C1836" s="163"/>
      <c r="D1836" s="146">
        <v>4344</v>
      </c>
      <c r="E1836" s="146">
        <v>15256</v>
      </c>
      <c r="F1836" s="146">
        <v>18793</v>
      </c>
      <c r="G1836" s="146">
        <v>449</v>
      </c>
      <c r="H1836" s="146">
        <v>294</v>
      </c>
      <c r="I1836" s="147">
        <v>15.18</v>
      </c>
      <c r="J1836" s="14"/>
      <c r="K1836" s="14"/>
      <c r="L1836" s="14"/>
      <c r="M1836" s="14"/>
      <c r="N1836" s="14"/>
    </row>
    <row r="1837" spans="1:14" ht="15" customHeight="1">
      <c r="B1837" s="144">
        <v>2012</v>
      </c>
      <c r="C1837" s="144"/>
      <c r="D1837" s="146">
        <v>4406</v>
      </c>
      <c r="E1837" s="146">
        <v>10268</v>
      </c>
      <c r="F1837" s="146">
        <v>17645</v>
      </c>
      <c r="G1837" s="146">
        <v>471</v>
      </c>
      <c r="H1837" s="146">
        <v>344</v>
      </c>
      <c r="I1837" s="147">
        <v>10.039999999999999</v>
      </c>
    </row>
    <row r="1838" spans="1:14" ht="15" customHeight="1">
      <c r="B1838" s="144">
        <v>2011</v>
      </c>
      <c r="C1838" s="144"/>
      <c r="D1838" s="146">
        <v>4684</v>
      </c>
      <c r="E1838" s="146">
        <v>66051</v>
      </c>
      <c r="F1838" s="146">
        <v>69762</v>
      </c>
      <c r="G1838" s="146">
        <v>491</v>
      </c>
      <c r="H1838" s="146">
        <v>219</v>
      </c>
      <c r="I1838" s="147">
        <v>56.63</v>
      </c>
    </row>
    <row r="1839" spans="1:14" ht="15" customHeight="1">
      <c r="B1839" s="144">
        <v>2010</v>
      </c>
      <c r="C1839" s="144"/>
      <c r="D1839" s="146">
        <v>4958</v>
      </c>
      <c r="E1839" s="146">
        <v>38463</v>
      </c>
      <c r="F1839" s="146">
        <v>30542</v>
      </c>
      <c r="G1839" s="146">
        <v>12812</v>
      </c>
      <c r="H1839" s="146">
        <v>352</v>
      </c>
      <c r="I1839" s="147">
        <v>30.1</v>
      </c>
    </row>
    <row r="1840" spans="1:14" ht="15" customHeight="1">
      <c r="B1840" s="144">
        <v>2009</v>
      </c>
      <c r="C1840" s="144"/>
      <c r="D1840" s="146">
        <v>5220</v>
      </c>
      <c r="E1840" s="146">
        <v>18872</v>
      </c>
      <c r="F1840" s="146">
        <v>24166</v>
      </c>
      <c r="G1840" s="146">
        <v>719</v>
      </c>
      <c r="H1840" s="146" t="s">
        <v>69</v>
      </c>
      <c r="I1840" s="147">
        <v>14.36</v>
      </c>
    </row>
    <row r="1841" spans="1:14" s="14" customFormat="1" ht="15" customHeight="1" collapsed="1">
      <c r="A1841" s="21"/>
      <c r="B1841" s="144">
        <v>2008</v>
      </c>
      <c r="C1841" s="144"/>
      <c r="D1841" s="146">
        <v>5382</v>
      </c>
      <c r="E1841" s="146">
        <v>79285</v>
      </c>
      <c r="F1841" s="146">
        <v>74795</v>
      </c>
      <c r="G1841" s="146">
        <v>11274</v>
      </c>
      <c r="H1841" s="146" t="s">
        <v>69</v>
      </c>
      <c r="I1841" s="147">
        <v>53.99</v>
      </c>
      <c r="J1841" s="7"/>
      <c r="K1841" s="7"/>
      <c r="L1841" s="7"/>
      <c r="M1841" s="7"/>
      <c r="N1841" s="7"/>
    </row>
    <row r="1842" spans="1:14" s="14" customFormat="1" ht="15" customHeight="1">
      <c r="A1842" s="21"/>
      <c r="B1842" s="141" t="s">
        <v>345</v>
      </c>
      <c r="C1842" s="141"/>
      <c r="D1842" s="152"/>
      <c r="E1842" s="152"/>
      <c r="F1842" s="152"/>
      <c r="G1842" s="152"/>
      <c r="H1842" s="152"/>
      <c r="I1842" s="153"/>
    </row>
    <row r="1843" spans="1:14" s="14" customFormat="1" ht="15" customHeight="1">
      <c r="A1843" s="21"/>
      <c r="B1843" s="163">
        <v>2016</v>
      </c>
      <c r="C1843" s="251"/>
      <c r="D1843" s="146">
        <v>1832</v>
      </c>
      <c r="E1843" s="146">
        <v>2305</v>
      </c>
      <c r="F1843" s="146">
        <v>5503</v>
      </c>
      <c r="G1843" s="146">
        <v>525</v>
      </c>
      <c r="H1843" s="146">
        <v>121</v>
      </c>
      <c r="I1843" s="147">
        <v>4.5199999999999996</v>
      </c>
    </row>
    <row r="1844" spans="1:14" s="14" customFormat="1" ht="15" customHeight="1">
      <c r="A1844" s="21"/>
      <c r="B1844" s="163">
        <v>2015</v>
      </c>
      <c r="C1844" s="163"/>
      <c r="D1844" s="146">
        <v>1774</v>
      </c>
      <c r="E1844" s="146">
        <v>7043</v>
      </c>
      <c r="F1844" s="146">
        <v>8276</v>
      </c>
      <c r="G1844" s="146">
        <v>734</v>
      </c>
      <c r="H1844" s="146">
        <v>236</v>
      </c>
      <c r="I1844" s="147">
        <v>14.62</v>
      </c>
    </row>
    <row r="1845" spans="1:14" ht="15" customHeight="1">
      <c r="B1845" s="163">
        <v>2014</v>
      </c>
      <c r="C1845" s="163"/>
      <c r="D1845" s="146">
        <v>1726</v>
      </c>
      <c r="E1845" s="146">
        <v>6897</v>
      </c>
      <c r="F1845" s="146">
        <v>6892</v>
      </c>
      <c r="G1845" s="146">
        <v>941</v>
      </c>
      <c r="H1845" s="146">
        <v>162</v>
      </c>
      <c r="I1845" s="147">
        <v>15.4</v>
      </c>
      <c r="J1845" s="14"/>
      <c r="K1845" s="14"/>
      <c r="L1845" s="14"/>
      <c r="M1845" s="14"/>
      <c r="N1845" s="14"/>
    </row>
    <row r="1846" spans="1:14" ht="15" customHeight="1">
      <c r="B1846" s="163">
        <v>2013</v>
      </c>
      <c r="C1846" s="163"/>
      <c r="D1846" s="146">
        <v>1673</v>
      </c>
      <c r="E1846" s="146">
        <v>5152</v>
      </c>
      <c r="F1846" s="146">
        <v>6976</v>
      </c>
      <c r="G1846" s="146">
        <v>196</v>
      </c>
      <c r="H1846" s="146">
        <v>154</v>
      </c>
      <c r="I1846" s="147">
        <v>11.63</v>
      </c>
      <c r="J1846" s="14"/>
      <c r="K1846" s="14"/>
      <c r="L1846" s="14"/>
      <c r="M1846" s="14"/>
      <c r="N1846" s="14"/>
    </row>
    <row r="1847" spans="1:14" ht="15" customHeight="1">
      <c r="B1847" s="144">
        <v>2012</v>
      </c>
      <c r="C1847" s="144"/>
      <c r="D1847" s="146">
        <v>1674</v>
      </c>
      <c r="E1847" s="146">
        <v>6780</v>
      </c>
      <c r="F1847" s="146">
        <v>8217</v>
      </c>
      <c r="G1847" s="146">
        <v>160</v>
      </c>
      <c r="H1847" s="146">
        <v>129</v>
      </c>
      <c r="I1847" s="147">
        <v>14.06</v>
      </c>
    </row>
    <row r="1848" spans="1:14" ht="15" customHeight="1">
      <c r="B1848" s="144">
        <v>2011</v>
      </c>
      <c r="C1848" s="144"/>
      <c r="D1848" s="146">
        <v>1775</v>
      </c>
      <c r="E1848" s="146">
        <v>5035</v>
      </c>
      <c r="F1848" s="146">
        <v>5715</v>
      </c>
      <c r="G1848" s="146">
        <v>182</v>
      </c>
      <c r="H1848" s="146">
        <v>132</v>
      </c>
      <c r="I1848" s="147">
        <v>9.39</v>
      </c>
    </row>
    <row r="1849" spans="1:14" ht="15" customHeight="1">
      <c r="B1849" s="144">
        <v>2010</v>
      </c>
      <c r="C1849" s="144"/>
      <c r="D1849" s="146">
        <v>1858</v>
      </c>
      <c r="E1849" s="146">
        <v>7611</v>
      </c>
      <c r="F1849" s="146">
        <v>8789</v>
      </c>
      <c r="G1849" s="146">
        <v>935</v>
      </c>
      <c r="H1849" s="146">
        <v>233</v>
      </c>
      <c r="I1849" s="147">
        <v>13.22</v>
      </c>
    </row>
    <row r="1850" spans="1:14" s="13" customFormat="1" ht="15" customHeight="1">
      <c r="A1850" s="21"/>
      <c r="B1850" s="144">
        <v>2009</v>
      </c>
      <c r="C1850" s="144"/>
      <c r="D1850" s="146">
        <v>1838</v>
      </c>
      <c r="E1850" s="146">
        <v>19503</v>
      </c>
      <c r="F1850" s="146">
        <v>9781</v>
      </c>
      <c r="G1850" s="146">
        <v>10762</v>
      </c>
      <c r="H1850" s="146" t="s">
        <v>69</v>
      </c>
      <c r="I1850" s="147">
        <v>36.07</v>
      </c>
      <c r="J1850" s="7"/>
      <c r="K1850" s="7"/>
      <c r="L1850" s="7"/>
      <c r="M1850" s="7"/>
      <c r="N1850" s="7"/>
    </row>
    <row r="1851" spans="1:14" s="14" customFormat="1" ht="15" customHeight="1">
      <c r="A1851" s="21"/>
      <c r="B1851" s="144">
        <v>2008</v>
      </c>
      <c r="C1851" s="144"/>
      <c r="D1851" s="146">
        <v>1883</v>
      </c>
      <c r="E1851" s="146">
        <v>7683</v>
      </c>
      <c r="F1851" s="146">
        <v>8449</v>
      </c>
      <c r="G1851" s="146">
        <v>707</v>
      </c>
      <c r="H1851" s="146" t="s">
        <v>69</v>
      </c>
      <c r="I1851" s="147">
        <v>14.07</v>
      </c>
      <c r="J1851" s="7"/>
      <c r="K1851" s="7"/>
      <c r="L1851" s="7"/>
      <c r="M1851" s="7"/>
      <c r="N1851" s="7"/>
    </row>
    <row r="1852" spans="1:14" s="14" customFormat="1" ht="15" customHeight="1">
      <c r="A1852" s="21"/>
      <c r="B1852" s="141" t="s">
        <v>346</v>
      </c>
      <c r="C1852" s="141"/>
      <c r="D1852" s="152"/>
      <c r="E1852" s="152"/>
      <c r="F1852" s="152"/>
      <c r="G1852" s="152"/>
      <c r="H1852" s="152"/>
      <c r="I1852" s="153"/>
    </row>
    <row r="1853" spans="1:14" s="14" customFormat="1" ht="15" customHeight="1">
      <c r="A1853" s="21"/>
      <c r="B1853" s="163">
        <v>2016</v>
      </c>
      <c r="C1853" s="251"/>
      <c r="D1853" s="146">
        <v>1925</v>
      </c>
      <c r="E1853" s="146">
        <v>35957</v>
      </c>
      <c r="F1853" s="146">
        <v>7564</v>
      </c>
      <c r="G1853" s="146">
        <v>29556</v>
      </c>
      <c r="H1853" s="146">
        <v>1001</v>
      </c>
      <c r="I1853" s="147">
        <v>53.12</v>
      </c>
    </row>
    <row r="1854" spans="1:14" s="14" customFormat="1" ht="15" customHeight="1">
      <c r="A1854" s="21"/>
      <c r="B1854" s="163">
        <v>2015</v>
      </c>
      <c r="C1854" s="163"/>
      <c r="D1854" s="146">
        <v>1862</v>
      </c>
      <c r="E1854" s="146">
        <v>2449</v>
      </c>
      <c r="F1854" s="146">
        <v>9557</v>
      </c>
      <c r="G1854" s="146">
        <v>693</v>
      </c>
      <c r="H1854" s="146">
        <v>626</v>
      </c>
      <c r="I1854" s="147">
        <v>4.5</v>
      </c>
    </row>
    <row r="1855" spans="1:14" ht="15" customHeight="1">
      <c r="B1855" s="163">
        <v>2014</v>
      </c>
      <c r="C1855" s="163"/>
      <c r="D1855" s="146">
        <v>1805</v>
      </c>
      <c r="E1855" s="146">
        <v>1983</v>
      </c>
      <c r="F1855" s="146">
        <v>4697</v>
      </c>
      <c r="G1855" s="146">
        <v>599</v>
      </c>
      <c r="H1855" s="146">
        <v>477</v>
      </c>
      <c r="I1855" s="147">
        <v>3.65</v>
      </c>
      <c r="J1855" s="14"/>
      <c r="K1855" s="14"/>
      <c r="L1855" s="14"/>
      <c r="M1855" s="14"/>
      <c r="N1855" s="14"/>
    </row>
    <row r="1856" spans="1:14" ht="15" customHeight="1">
      <c r="B1856" s="163">
        <v>2013</v>
      </c>
      <c r="C1856" s="163"/>
      <c r="D1856" s="146">
        <v>1784</v>
      </c>
      <c r="E1856" s="146">
        <v>5738</v>
      </c>
      <c r="F1856" s="146">
        <v>6207</v>
      </c>
      <c r="G1856" s="146">
        <v>1275</v>
      </c>
      <c r="H1856" s="146">
        <v>285</v>
      </c>
      <c r="I1856" s="147">
        <v>10.26</v>
      </c>
      <c r="J1856" s="14"/>
      <c r="K1856" s="14"/>
      <c r="L1856" s="14"/>
      <c r="M1856" s="14"/>
      <c r="N1856" s="14"/>
    </row>
    <row r="1857" spans="1:14" ht="15" customHeight="1">
      <c r="B1857" s="144">
        <v>2012</v>
      </c>
      <c r="C1857" s="144"/>
      <c r="D1857" s="146">
        <v>1879</v>
      </c>
      <c r="E1857" s="146">
        <v>3276</v>
      </c>
      <c r="F1857" s="146">
        <v>4629</v>
      </c>
      <c r="G1857" s="146">
        <v>789</v>
      </c>
      <c r="H1857" s="146">
        <v>652</v>
      </c>
      <c r="I1857" s="147">
        <v>4.8099999999999996</v>
      </c>
    </row>
    <row r="1858" spans="1:14" ht="15" customHeight="1">
      <c r="B1858" s="144">
        <v>2011</v>
      </c>
      <c r="C1858" s="144"/>
      <c r="D1858" s="146">
        <v>2022</v>
      </c>
      <c r="E1858" s="146">
        <v>14053</v>
      </c>
      <c r="F1858" s="146">
        <v>8460</v>
      </c>
      <c r="G1858" s="146">
        <v>7965</v>
      </c>
      <c r="H1858" s="146">
        <v>765</v>
      </c>
      <c r="I1858" s="147">
        <v>17.79</v>
      </c>
    </row>
    <row r="1859" spans="1:14" ht="15" customHeight="1">
      <c r="B1859" s="144">
        <v>2010</v>
      </c>
      <c r="C1859" s="144"/>
      <c r="D1859" s="146">
        <v>2191</v>
      </c>
      <c r="E1859" s="146">
        <v>14195</v>
      </c>
      <c r="F1859" s="146">
        <v>8591</v>
      </c>
      <c r="G1859" s="146">
        <v>7834</v>
      </c>
      <c r="H1859" s="146">
        <v>131</v>
      </c>
      <c r="I1859" s="147">
        <v>17.84</v>
      </c>
    </row>
    <row r="1860" spans="1:14" s="15" customFormat="1" ht="15" customHeight="1" collapsed="1">
      <c r="A1860" s="21"/>
      <c r="B1860" s="144">
        <v>2009</v>
      </c>
      <c r="C1860" s="144"/>
      <c r="D1860" s="146">
        <v>2318</v>
      </c>
      <c r="E1860" s="146">
        <v>11561</v>
      </c>
      <c r="F1860" s="146">
        <v>9285</v>
      </c>
      <c r="G1860" s="146">
        <v>7381</v>
      </c>
      <c r="H1860" s="146" t="s">
        <v>69</v>
      </c>
      <c r="I1860" s="147">
        <v>14.85</v>
      </c>
      <c r="J1860" s="7"/>
      <c r="K1860" s="7"/>
      <c r="L1860" s="7"/>
      <c r="M1860" s="7"/>
      <c r="N1860" s="7"/>
    </row>
    <row r="1861" spans="1:14" s="15" customFormat="1" ht="15" customHeight="1">
      <c r="A1861" s="21"/>
      <c r="B1861" s="144">
        <v>2008</v>
      </c>
      <c r="C1861" s="144"/>
      <c r="D1861" s="146">
        <v>2370</v>
      </c>
      <c r="E1861" s="146">
        <v>10457</v>
      </c>
      <c r="F1861" s="146">
        <v>16317</v>
      </c>
      <c r="G1861" s="146">
        <v>1385</v>
      </c>
      <c r="H1861" s="146" t="s">
        <v>69</v>
      </c>
      <c r="I1861" s="147">
        <v>12.01</v>
      </c>
      <c r="J1861" s="7"/>
      <c r="K1861" s="7"/>
      <c r="L1861" s="7"/>
      <c r="M1861" s="7"/>
      <c r="N1861" s="7"/>
    </row>
    <row r="1862" spans="1:14" s="15" customFormat="1" ht="15" customHeight="1">
      <c r="A1862" s="21"/>
      <c r="B1862" s="138" t="s">
        <v>29</v>
      </c>
      <c r="C1862" s="138"/>
      <c r="D1862" s="139"/>
      <c r="E1862" s="139"/>
      <c r="F1862" s="139"/>
      <c r="G1862" s="139"/>
      <c r="H1862" s="139"/>
      <c r="I1862" s="140"/>
      <c r="J1862" s="12"/>
      <c r="K1862" s="12"/>
      <c r="L1862" s="12"/>
      <c r="M1862" s="12"/>
      <c r="N1862" s="12"/>
    </row>
    <row r="1863" spans="1:14" s="15" customFormat="1" ht="15" customHeight="1">
      <c r="A1863" s="21"/>
      <c r="B1863" s="141" t="s">
        <v>473</v>
      </c>
      <c r="C1863" s="141"/>
      <c r="D1863" s="142"/>
      <c r="E1863" s="142"/>
      <c r="F1863" s="142"/>
      <c r="G1863" s="142"/>
      <c r="H1863" s="142"/>
      <c r="I1863" s="143"/>
      <c r="J1863" s="13"/>
      <c r="K1863" s="13"/>
      <c r="L1863" s="13"/>
      <c r="M1863" s="13"/>
      <c r="N1863" s="13"/>
    </row>
    <row r="1864" spans="1:14" ht="15" customHeight="1">
      <c r="B1864" s="163">
        <v>2016</v>
      </c>
      <c r="C1864" s="251"/>
      <c r="D1864" s="146">
        <v>163936</v>
      </c>
      <c r="E1864" s="146">
        <v>1135949</v>
      </c>
      <c r="F1864" s="146">
        <v>1546140</v>
      </c>
      <c r="G1864" s="146">
        <v>71866</v>
      </c>
      <c r="H1864" s="146">
        <v>49902</v>
      </c>
      <c r="I1864" s="147">
        <v>20.14</v>
      </c>
      <c r="J1864" s="13"/>
      <c r="K1864" s="13"/>
      <c r="L1864" s="13"/>
      <c r="M1864" s="13"/>
      <c r="N1864" s="13"/>
    </row>
    <row r="1865" spans="1:14" ht="15" customHeight="1">
      <c r="B1865" s="163">
        <v>2015</v>
      </c>
      <c r="C1865" s="163"/>
      <c r="D1865" s="146">
        <v>154178</v>
      </c>
      <c r="E1865" s="146">
        <v>772287</v>
      </c>
      <c r="F1865" s="146">
        <v>1435581</v>
      </c>
      <c r="G1865" s="146">
        <v>52007</v>
      </c>
      <c r="H1865" s="146">
        <v>44887</v>
      </c>
      <c r="I1865" s="147">
        <v>14.62</v>
      </c>
      <c r="J1865" s="13"/>
      <c r="K1865" s="13"/>
      <c r="L1865" s="13"/>
      <c r="M1865" s="13"/>
      <c r="N1865" s="13"/>
    </row>
    <row r="1866" spans="1:14" ht="15" customHeight="1">
      <c r="B1866" s="163">
        <v>2014</v>
      </c>
      <c r="C1866" s="163"/>
      <c r="D1866" s="146">
        <v>144987</v>
      </c>
      <c r="E1866" s="146">
        <v>544865</v>
      </c>
      <c r="F1866" s="146">
        <v>1125088</v>
      </c>
      <c r="G1866" s="146">
        <v>19831</v>
      </c>
      <c r="H1866" s="146">
        <v>13737</v>
      </c>
      <c r="I1866" s="147">
        <v>10.89</v>
      </c>
      <c r="J1866" s="13"/>
      <c r="K1866" s="13"/>
      <c r="L1866" s="13"/>
      <c r="M1866" s="13"/>
      <c r="N1866" s="13"/>
    </row>
    <row r="1867" spans="1:14" ht="15" customHeight="1">
      <c r="B1867" s="163">
        <v>2013</v>
      </c>
      <c r="C1867" s="163"/>
      <c r="D1867" s="146">
        <v>136269</v>
      </c>
      <c r="E1867" s="146">
        <v>288262</v>
      </c>
      <c r="F1867" s="146">
        <v>936586</v>
      </c>
      <c r="G1867" s="146">
        <v>14664</v>
      </c>
      <c r="H1867" s="146">
        <v>9866</v>
      </c>
      <c r="I1867" s="147">
        <v>6.22</v>
      </c>
      <c r="J1867" s="13"/>
      <c r="K1867" s="13"/>
      <c r="L1867" s="13"/>
      <c r="M1867" s="13"/>
      <c r="N1867" s="13"/>
    </row>
    <row r="1868" spans="1:14" ht="15" customHeight="1">
      <c r="B1868" s="144">
        <v>2012</v>
      </c>
      <c r="C1868" s="144"/>
      <c r="D1868" s="146">
        <v>134904</v>
      </c>
      <c r="E1868" s="146">
        <v>74258</v>
      </c>
      <c r="F1868" s="146">
        <v>916417</v>
      </c>
      <c r="G1868" s="146">
        <v>17947</v>
      </c>
      <c r="H1868" s="146">
        <v>12358</v>
      </c>
      <c r="I1868" s="147">
        <v>1.58</v>
      </c>
    </row>
    <row r="1869" spans="1:14" s="15" customFormat="1" ht="15" customHeight="1" collapsed="1">
      <c r="A1869" s="21"/>
      <c r="B1869" s="144">
        <v>2011</v>
      </c>
      <c r="C1869" s="144"/>
      <c r="D1869" s="146">
        <v>140038</v>
      </c>
      <c r="E1869" s="146">
        <v>596715</v>
      </c>
      <c r="F1869" s="146">
        <v>1402120</v>
      </c>
      <c r="G1869" s="146">
        <v>23125</v>
      </c>
      <c r="H1869" s="146">
        <v>13480</v>
      </c>
      <c r="I1869" s="147">
        <v>11.71</v>
      </c>
      <c r="J1869" s="7"/>
      <c r="K1869" s="7"/>
      <c r="L1869" s="7"/>
      <c r="M1869" s="7"/>
      <c r="N1869" s="7"/>
    </row>
    <row r="1870" spans="1:14" s="15" customFormat="1" ht="15" customHeight="1">
      <c r="A1870" s="21"/>
      <c r="B1870" s="144">
        <v>2010</v>
      </c>
      <c r="C1870" s="144"/>
      <c r="D1870" s="146">
        <v>146893</v>
      </c>
      <c r="E1870" s="146">
        <v>765543</v>
      </c>
      <c r="F1870" s="146">
        <v>1521151</v>
      </c>
      <c r="G1870" s="146">
        <v>35744</v>
      </c>
      <c r="H1870" s="146">
        <v>10096</v>
      </c>
      <c r="I1870" s="147">
        <v>14.21</v>
      </c>
      <c r="J1870" s="7"/>
      <c r="K1870" s="7"/>
      <c r="L1870" s="7"/>
      <c r="M1870" s="7"/>
      <c r="N1870" s="7"/>
    </row>
    <row r="1871" spans="1:14" s="15" customFormat="1" ht="15" customHeight="1">
      <c r="A1871" s="21"/>
      <c r="B1871" s="144">
        <v>2009</v>
      </c>
      <c r="C1871" s="144"/>
      <c r="D1871" s="146">
        <v>153346</v>
      </c>
      <c r="E1871" s="146">
        <v>379439</v>
      </c>
      <c r="F1871" s="146">
        <v>1482736</v>
      </c>
      <c r="G1871" s="146">
        <v>36222</v>
      </c>
      <c r="H1871" s="146" t="s">
        <v>69</v>
      </c>
      <c r="I1871" s="147">
        <v>7.29</v>
      </c>
      <c r="J1871" s="7"/>
      <c r="K1871" s="7"/>
      <c r="L1871" s="7"/>
      <c r="M1871" s="7"/>
      <c r="N1871" s="7"/>
    </row>
    <row r="1872" spans="1:14" s="15" customFormat="1" ht="15" customHeight="1">
      <c r="A1872" s="21"/>
      <c r="B1872" s="144">
        <v>2008</v>
      </c>
      <c r="C1872" s="144"/>
      <c r="D1872" s="146">
        <v>159464</v>
      </c>
      <c r="E1872" s="146">
        <v>1163274</v>
      </c>
      <c r="F1872" s="146">
        <v>2307374</v>
      </c>
      <c r="G1872" s="146">
        <v>107556</v>
      </c>
      <c r="H1872" s="146" t="s">
        <v>69</v>
      </c>
      <c r="I1872" s="147">
        <v>21.92</v>
      </c>
      <c r="J1872" s="7"/>
      <c r="K1872" s="7"/>
      <c r="L1872" s="7"/>
      <c r="M1872" s="7"/>
      <c r="N1872" s="7"/>
    </row>
    <row r="1873" spans="1:14" ht="15" customHeight="1">
      <c r="B1873" s="138" t="s">
        <v>35</v>
      </c>
      <c r="C1873" s="138"/>
      <c r="D1873" s="150"/>
      <c r="E1873" s="150"/>
      <c r="F1873" s="150"/>
      <c r="G1873" s="150"/>
      <c r="H1873" s="150"/>
      <c r="I1873" s="151"/>
      <c r="J1873" s="13"/>
      <c r="K1873" s="13"/>
      <c r="L1873" s="13"/>
      <c r="M1873" s="13"/>
      <c r="N1873" s="13"/>
    </row>
    <row r="1874" spans="1:14" ht="15" customHeight="1">
      <c r="B1874" s="141" t="s">
        <v>347</v>
      </c>
      <c r="C1874" s="141"/>
      <c r="D1874" s="152"/>
      <c r="E1874" s="152"/>
      <c r="F1874" s="152"/>
      <c r="G1874" s="152"/>
      <c r="H1874" s="152"/>
      <c r="I1874" s="153"/>
      <c r="J1874" s="14"/>
      <c r="K1874" s="14"/>
      <c r="L1874" s="14"/>
      <c r="M1874" s="14"/>
      <c r="N1874" s="14"/>
    </row>
    <row r="1875" spans="1:14" ht="15" customHeight="1">
      <c r="B1875" s="163">
        <v>2016</v>
      </c>
      <c r="C1875" s="251"/>
      <c r="D1875" s="146">
        <v>150627</v>
      </c>
      <c r="E1875" s="146">
        <v>10265</v>
      </c>
      <c r="F1875" s="146">
        <v>12126</v>
      </c>
      <c r="G1875" s="146">
        <v>206</v>
      </c>
      <c r="H1875" s="146">
        <v>55</v>
      </c>
      <c r="I1875" s="147">
        <v>1.29</v>
      </c>
      <c r="J1875" s="14"/>
      <c r="K1875" s="14"/>
      <c r="L1875" s="14"/>
      <c r="M1875" s="14"/>
      <c r="N1875" s="14"/>
    </row>
    <row r="1876" spans="1:14" ht="15" customHeight="1">
      <c r="B1876" s="163">
        <v>2015</v>
      </c>
      <c r="C1876" s="163"/>
      <c r="D1876" s="146">
        <v>141419</v>
      </c>
      <c r="E1876" s="146">
        <v>10127</v>
      </c>
      <c r="F1876" s="146">
        <v>12286</v>
      </c>
      <c r="G1876" s="146">
        <v>42</v>
      </c>
      <c r="H1876" s="146">
        <v>8</v>
      </c>
      <c r="I1876" s="147">
        <v>1.41</v>
      </c>
      <c r="J1876" s="14"/>
      <c r="K1876" s="14"/>
      <c r="L1876" s="14"/>
      <c r="M1876" s="14"/>
      <c r="N1876" s="14"/>
    </row>
    <row r="1877" spans="1:14" ht="15" customHeight="1">
      <c r="B1877" s="163">
        <v>2014</v>
      </c>
      <c r="C1877" s="163"/>
      <c r="D1877" s="146">
        <v>132715</v>
      </c>
      <c r="E1877" s="146">
        <v>8418</v>
      </c>
      <c r="F1877" s="146">
        <v>10949</v>
      </c>
      <c r="G1877" s="146">
        <v>25</v>
      </c>
      <c r="H1877" s="146">
        <v>11</v>
      </c>
      <c r="I1877" s="147">
        <v>1.27</v>
      </c>
      <c r="J1877" s="14"/>
      <c r="K1877" s="14"/>
      <c r="L1877" s="14"/>
      <c r="M1877" s="14"/>
      <c r="N1877" s="14"/>
    </row>
    <row r="1878" spans="1:14" s="15" customFormat="1" ht="15" customHeight="1" collapsed="1">
      <c r="A1878" s="21"/>
      <c r="B1878" s="163">
        <v>2013</v>
      </c>
      <c r="C1878" s="163"/>
      <c r="D1878" s="146">
        <v>124462</v>
      </c>
      <c r="E1878" s="146">
        <v>8049</v>
      </c>
      <c r="F1878" s="146">
        <v>10037</v>
      </c>
      <c r="G1878" s="146">
        <v>83</v>
      </c>
      <c r="H1878" s="146">
        <v>36</v>
      </c>
      <c r="I1878" s="147">
        <v>1.34</v>
      </c>
      <c r="J1878" s="14"/>
      <c r="K1878" s="14"/>
      <c r="L1878" s="14"/>
      <c r="M1878" s="14"/>
      <c r="N1878" s="14"/>
    </row>
    <row r="1879" spans="1:14" s="15" customFormat="1" ht="15" customHeight="1">
      <c r="A1879" s="21"/>
      <c r="B1879" s="144">
        <v>2012</v>
      </c>
      <c r="C1879" s="144"/>
      <c r="D1879" s="146">
        <v>123231</v>
      </c>
      <c r="E1879" s="146">
        <v>5235</v>
      </c>
      <c r="F1879" s="146">
        <v>7833</v>
      </c>
      <c r="G1879" s="146">
        <v>16</v>
      </c>
      <c r="H1879" s="146">
        <v>5</v>
      </c>
      <c r="I1879" s="147">
        <v>0.88</v>
      </c>
      <c r="J1879" s="7"/>
      <c r="K1879" s="7"/>
      <c r="L1879" s="7"/>
      <c r="M1879" s="7"/>
      <c r="N1879" s="7"/>
    </row>
    <row r="1880" spans="1:14" s="15" customFormat="1" ht="15" customHeight="1">
      <c r="A1880" s="21"/>
      <c r="B1880" s="144">
        <v>2011</v>
      </c>
      <c r="C1880" s="144"/>
      <c r="D1880" s="146">
        <v>128180</v>
      </c>
      <c r="E1880" s="146">
        <v>7119</v>
      </c>
      <c r="F1880" s="146">
        <v>9945</v>
      </c>
      <c r="G1880" s="146">
        <v>94</v>
      </c>
      <c r="H1880" s="146">
        <v>16</v>
      </c>
      <c r="I1880" s="147">
        <v>1.1299999999999999</v>
      </c>
      <c r="J1880" s="7"/>
      <c r="K1880" s="7"/>
      <c r="L1880" s="7"/>
      <c r="M1880" s="7"/>
      <c r="N1880" s="7"/>
    </row>
    <row r="1881" spans="1:14" s="15" customFormat="1" ht="15" customHeight="1">
      <c r="A1881" s="21"/>
      <c r="B1881" s="144">
        <v>2010</v>
      </c>
      <c r="C1881" s="144"/>
      <c r="D1881" s="146">
        <v>135216</v>
      </c>
      <c r="E1881" s="146">
        <v>9183</v>
      </c>
      <c r="F1881" s="146">
        <v>11054</v>
      </c>
      <c r="G1881" s="146">
        <v>213</v>
      </c>
      <c r="H1881" s="146">
        <v>15</v>
      </c>
      <c r="I1881" s="147">
        <v>1.25</v>
      </c>
      <c r="J1881" s="7"/>
      <c r="K1881" s="7"/>
      <c r="L1881" s="7"/>
      <c r="M1881" s="7"/>
      <c r="N1881" s="7"/>
    </row>
    <row r="1882" spans="1:14" ht="15" customHeight="1">
      <c r="B1882" s="144">
        <v>2009</v>
      </c>
      <c r="C1882" s="144"/>
      <c r="D1882" s="146">
        <v>141470</v>
      </c>
      <c r="E1882" s="146">
        <v>5667</v>
      </c>
      <c r="F1882" s="146">
        <v>14726</v>
      </c>
      <c r="G1882" s="146">
        <v>198</v>
      </c>
      <c r="H1882" s="146" t="s">
        <v>69</v>
      </c>
      <c r="I1882" s="147">
        <v>0.73</v>
      </c>
    </row>
    <row r="1883" spans="1:14" ht="15" customHeight="1">
      <c r="B1883" s="144">
        <v>2008</v>
      </c>
      <c r="C1883" s="144"/>
      <c r="D1883" s="146">
        <v>147593</v>
      </c>
      <c r="E1883" s="146">
        <v>10994</v>
      </c>
      <c r="F1883" s="146">
        <v>18006</v>
      </c>
      <c r="G1883" s="146">
        <v>196</v>
      </c>
      <c r="H1883" s="146" t="s">
        <v>69</v>
      </c>
      <c r="I1883" s="147">
        <v>1.35</v>
      </c>
    </row>
    <row r="1884" spans="1:14" ht="15" customHeight="1">
      <c r="B1884" s="141" t="s">
        <v>348</v>
      </c>
      <c r="C1884" s="141"/>
      <c r="D1884" s="152"/>
      <c r="E1884" s="152"/>
      <c r="F1884" s="152"/>
      <c r="G1884" s="152"/>
      <c r="H1884" s="152"/>
      <c r="I1884" s="153"/>
      <c r="J1884" s="14"/>
      <c r="K1884" s="14"/>
      <c r="L1884" s="14"/>
      <c r="M1884" s="14"/>
      <c r="N1884" s="14"/>
    </row>
    <row r="1885" spans="1:14" ht="15" customHeight="1">
      <c r="B1885" s="163">
        <v>2016</v>
      </c>
      <c r="C1885" s="251"/>
      <c r="D1885" s="146">
        <v>13309</v>
      </c>
      <c r="E1885" s="146">
        <v>1125685</v>
      </c>
      <c r="F1885" s="146">
        <v>1534014</v>
      </c>
      <c r="G1885" s="146">
        <v>71660</v>
      </c>
      <c r="H1885" s="146">
        <v>49847</v>
      </c>
      <c r="I1885" s="147">
        <v>23.24</v>
      </c>
      <c r="J1885" s="14"/>
      <c r="K1885" s="14"/>
      <c r="L1885" s="14"/>
      <c r="M1885" s="14"/>
      <c r="N1885" s="14"/>
    </row>
    <row r="1886" spans="1:14" ht="15" customHeight="1">
      <c r="B1886" s="163">
        <v>2015</v>
      </c>
      <c r="C1886" s="163"/>
      <c r="D1886" s="146">
        <v>12759</v>
      </c>
      <c r="E1886" s="146">
        <v>762160</v>
      </c>
      <c r="F1886" s="146">
        <v>1423295</v>
      </c>
      <c r="G1886" s="146">
        <v>51965</v>
      </c>
      <c r="H1886" s="146">
        <v>44879</v>
      </c>
      <c r="I1886" s="147">
        <v>16.71</v>
      </c>
      <c r="J1886" s="14"/>
      <c r="K1886" s="14"/>
      <c r="L1886" s="14"/>
      <c r="M1886" s="14"/>
      <c r="N1886" s="14"/>
    </row>
    <row r="1887" spans="1:14" s="14" customFormat="1" ht="15" customHeight="1" collapsed="1">
      <c r="A1887" s="21"/>
      <c r="B1887" s="163">
        <v>2014</v>
      </c>
      <c r="C1887" s="163"/>
      <c r="D1887" s="146">
        <v>12272</v>
      </c>
      <c r="E1887" s="146">
        <v>536447</v>
      </c>
      <c r="F1887" s="146">
        <v>1114138</v>
      </c>
      <c r="G1887" s="146">
        <v>19806</v>
      </c>
      <c r="H1887" s="146">
        <v>13727</v>
      </c>
      <c r="I1887" s="147">
        <v>12.36</v>
      </c>
    </row>
    <row r="1888" spans="1:14" s="14" customFormat="1" ht="15" customHeight="1">
      <c r="A1888" s="21"/>
      <c r="B1888" s="163">
        <v>2013</v>
      </c>
      <c r="C1888" s="163"/>
      <c r="D1888" s="146">
        <v>11807</v>
      </c>
      <c r="E1888" s="146">
        <v>280213</v>
      </c>
      <c r="F1888" s="146">
        <v>926549</v>
      </c>
      <c r="G1888" s="146">
        <v>14580</v>
      </c>
      <c r="H1888" s="146">
        <v>9832</v>
      </c>
      <c r="I1888" s="147">
        <v>6.95</v>
      </c>
    </row>
    <row r="1889" spans="1:14" s="14" customFormat="1" ht="15" customHeight="1">
      <c r="A1889" s="21"/>
      <c r="B1889" s="144">
        <v>2012</v>
      </c>
      <c r="C1889" s="144"/>
      <c r="D1889" s="146">
        <v>11673</v>
      </c>
      <c r="E1889" s="146">
        <v>69023</v>
      </c>
      <c r="F1889" s="146">
        <v>908583</v>
      </c>
      <c r="G1889" s="146">
        <v>17931</v>
      </c>
      <c r="H1889" s="146">
        <v>12352</v>
      </c>
      <c r="I1889" s="147">
        <v>1.69</v>
      </c>
      <c r="J1889" s="7"/>
      <c r="K1889" s="7"/>
      <c r="L1889" s="7"/>
      <c r="M1889" s="7"/>
      <c r="N1889" s="7"/>
    </row>
    <row r="1890" spans="1:14" s="14" customFormat="1" ht="15" customHeight="1">
      <c r="A1890" s="21"/>
      <c r="B1890" s="144">
        <v>2011</v>
      </c>
      <c r="C1890" s="144"/>
      <c r="D1890" s="146">
        <v>11858</v>
      </c>
      <c r="E1890" s="146">
        <v>589597</v>
      </c>
      <c r="F1890" s="146">
        <v>1392175</v>
      </c>
      <c r="G1890" s="146">
        <v>23031</v>
      </c>
      <c r="H1890" s="146">
        <v>13465</v>
      </c>
      <c r="I1890" s="147">
        <v>13.19</v>
      </c>
      <c r="J1890" s="7"/>
      <c r="K1890" s="7"/>
      <c r="L1890" s="7"/>
      <c r="M1890" s="7"/>
      <c r="N1890" s="7"/>
    </row>
    <row r="1891" spans="1:14" ht="15" customHeight="1">
      <c r="B1891" s="144">
        <v>2010</v>
      </c>
      <c r="C1891" s="144"/>
      <c r="D1891" s="146">
        <v>11677</v>
      </c>
      <c r="E1891" s="146">
        <v>756360</v>
      </c>
      <c r="F1891" s="146">
        <v>1510097</v>
      </c>
      <c r="G1891" s="146">
        <v>35531</v>
      </c>
      <c r="H1891" s="146">
        <v>10080</v>
      </c>
      <c r="I1891" s="147">
        <v>16.260000000000002</v>
      </c>
    </row>
    <row r="1892" spans="1:14" ht="15" customHeight="1">
      <c r="B1892" s="144">
        <v>2009</v>
      </c>
      <c r="C1892" s="144"/>
      <c r="D1892" s="146">
        <v>11876</v>
      </c>
      <c r="E1892" s="146">
        <v>373773</v>
      </c>
      <c r="F1892" s="146">
        <v>1468010</v>
      </c>
      <c r="G1892" s="146">
        <v>36025</v>
      </c>
      <c r="H1892" s="146" t="s">
        <v>69</v>
      </c>
      <c r="I1892" s="147">
        <v>8.4499999999999993</v>
      </c>
    </row>
    <row r="1893" spans="1:14" ht="15" customHeight="1">
      <c r="B1893" s="144">
        <v>2008</v>
      </c>
      <c r="C1893" s="144"/>
      <c r="D1893" s="146">
        <v>11871</v>
      </c>
      <c r="E1893" s="146">
        <v>1152280</v>
      </c>
      <c r="F1893" s="146">
        <v>2289368</v>
      </c>
      <c r="G1893" s="146">
        <v>107360</v>
      </c>
      <c r="H1893" s="146" t="s">
        <v>69</v>
      </c>
      <c r="I1893" s="147">
        <v>25.66</v>
      </c>
    </row>
    <row r="1894" spans="1:14" ht="15" customHeight="1">
      <c r="B1894" s="138" t="s">
        <v>11</v>
      </c>
      <c r="C1894" s="138"/>
      <c r="D1894" s="150"/>
      <c r="E1894" s="150"/>
      <c r="F1894" s="150"/>
      <c r="G1894" s="150"/>
      <c r="H1894" s="150"/>
      <c r="I1894" s="151"/>
      <c r="J1894" s="13"/>
      <c r="K1894" s="13"/>
      <c r="L1894" s="13"/>
      <c r="M1894" s="13"/>
      <c r="N1894" s="13"/>
    </row>
    <row r="1895" spans="1:14" ht="15" customHeight="1">
      <c r="B1895" s="141" t="s">
        <v>349</v>
      </c>
      <c r="C1895" s="141"/>
      <c r="D1895" s="152"/>
      <c r="E1895" s="152"/>
      <c r="F1895" s="152"/>
      <c r="G1895" s="152"/>
      <c r="H1895" s="152"/>
      <c r="I1895" s="153"/>
      <c r="J1895" s="14"/>
      <c r="K1895" s="14"/>
      <c r="L1895" s="14"/>
      <c r="M1895" s="14"/>
      <c r="N1895" s="14"/>
    </row>
    <row r="1896" spans="1:14" s="13" customFormat="1" ht="15" customHeight="1">
      <c r="A1896" s="21"/>
      <c r="B1896" s="163">
        <v>2016</v>
      </c>
      <c r="C1896" s="251"/>
      <c r="D1896" s="146">
        <v>163796</v>
      </c>
      <c r="E1896" s="146">
        <v>540066</v>
      </c>
      <c r="F1896" s="146">
        <v>851038</v>
      </c>
      <c r="G1896" s="146">
        <v>25477</v>
      </c>
      <c r="H1896" s="146">
        <v>10151</v>
      </c>
      <c r="I1896" s="147">
        <v>18.79</v>
      </c>
      <c r="J1896" s="14"/>
      <c r="K1896" s="14"/>
      <c r="L1896" s="14"/>
      <c r="M1896" s="14"/>
      <c r="N1896" s="14"/>
    </row>
    <row r="1897" spans="1:14" s="14" customFormat="1" ht="15" customHeight="1" collapsed="1">
      <c r="A1897" s="21"/>
      <c r="B1897" s="163">
        <v>2015</v>
      </c>
      <c r="C1897" s="163"/>
      <c r="D1897" s="146">
        <v>154035</v>
      </c>
      <c r="E1897" s="146">
        <v>468598</v>
      </c>
      <c r="F1897" s="146">
        <v>851497</v>
      </c>
      <c r="G1897" s="146">
        <v>13024</v>
      </c>
      <c r="H1897" s="146">
        <v>8445</v>
      </c>
      <c r="I1897" s="147">
        <v>17.600000000000001</v>
      </c>
    </row>
    <row r="1898" spans="1:14" s="14" customFormat="1" ht="15" customHeight="1">
      <c r="A1898" s="21"/>
      <c r="B1898" s="163">
        <v>2014</v>
      </c>
      <c r="C1898" s="163"/>
      <c r="D1898" s="146">
        <v>144850</v>
      </c>
      <c r="E1898" s="146">
        <v>346808</v>
      </c>
      <c r="F1898" s="146">
        <v>665226</v>
      </c>
      <c r="G1898" s="146">
        <v>16558</v>
      </c>
      <c r="H1898" s="146">
        <v>11625</v>
      </c>
      <c r="I1898" s="147">
        <v>13.87</v>
      </c>
    </row>
    <row r="1899" spans="1:14" s="14" customFormat="1" ht="15" customHeight="1">
      <c r="A1899" s="21"/>
      <c r="B1899" s="163">
        <v>2013</v>
      </c>
      <c r="C1899" s="163"/>
      <c r="D1899" s="146">
        <v>136133</v>
      </c>
      <c r="E1899" s="146">
        <v>154631</v>
      </c>
      <c r="F1899" s="146">
        <v>526586</v>
      </c>
      <c r="G1899" s="146">
        <v>10622</v>
      </c>
      <c r="H1899" s="146">
        <v>7493</v>
      </c>
      <c r="I1899" s="147">
        <v>6.7</v>
      </c>
    </row>
    <row r="1900" spans="1:14" s="14" customFormat="1" ht="15" customHeight="1">
      <c r="A1900" s="21"/>
      <c r="B1900" s="144">
        <v>2012</v>
      </c>
      <c r="C1900" s="144"/>
      <c r="D1900" s="146">
        <v>134773</v>
      </c>
      <c r="E1900" s="146">
        <v>30802</v>
      </c>
      <c r="F1900" s="146">
        <v>523819</v>
      </c>
      <c r="G1900" s="146">
        <v>13190</v>
      </c>
      <c r="H1900" s="146">
        <v>9563</v>
      </c>
      <c r="I1900" s="147">
        <v>1.26</v>
      </c>
      <c r="J1900" s="7"/>
      <c r="K1900" s="7"/>
      <c r="L1900" s="7"/>
      <c r="M1900" s="7"/>
      <c r="N1900" s="7"/>
    </row>
    <row r="1901" spans="1:14" ht="15" customHeight="1">
      <c r="B1901" s="144">
        <v>2011</v>
      </c>
      <c r="C1901" s="144"/>
      <c r="D1901" s="146">
        <v>139888</v>
      </c>
      <c r="E1901" s="146">
        <v>403020</v>
      </c>
      <c r="F1901" s="146">
        <v>885501</v>
      </c>
      <c r="G1901" s="146">
        <v>15743</v>
      </c>
      <c r="H1901" s="146">
        <v>8058</v>
      </c>
      <c r="I1901" s="147">
        <v>15.09</v>
      </c>
    </row>
    <row r="1902" spans="1:14" ht="15" customHeight="1">
      <c r="B1902" s="144">
        <v>2010</v>
      </c>
      <c r="C1902" s="144"/>
      <c r="D1902" s="146">
        <v>146739</v>
      </c>
      <c r="E1902" s="146">
        <v>483823</v>
      </c>
      <c r="F1902" s="146">
        <v>895249</v>
      </c>
      <c r="G1902" s="146">
        <v>26681</v>
      </c>
      <c r="H1902" s="146">
        <v>6245</v>
      </c>
      <c r="I1902" s="147">
        <v>16.739999999999998</v>
      </c>
    </row>
    <row r="1903" spans="1:14" ht="15" customHeight="1">
      <c r="B1903" s="144">
        <v>2009</v>
      </c>
      <c r="C1903" s="144"/>
      <c r="D1903" s="146">
        <v>153186</v>
      </c>
      <c r="E1903" s="146">
        <v>315375</v>
      </c>
      <c r="F1903" s="146">
        <v>887067</v>
      </c>
      <c r="G1903" s="146">
        <v>31345</v>
      </c>
      <c r="H1903" s="146" t="s">
        <v>69</v>
      </c>
      <c r="I1903" s="147">
        <v>11.1</v>
      </c>
    </row>
    <row r="1904" spans="1:14" ht="15" customHeight="1">
      <c r="B1904" s="144">
        <v>2008</v>
      </c>
      <c r="C1904" s="144"/>
      <c r="D1904" s="146">
        <v>159291</v>
      </c>
      <c r="E1904" s="146">
        <v>677940</v>
      </c>
      <c r="F1904" s="146">
        <v>1225662</v>
      </c>
      <c r="G1904" s="146">
        <v>98517</v>
      </c>
      <c r="H1904" s="146" t="s">
        <v>69</v>
      </c>
      <c r="I1904" s="147">
        <v>23.23</v>
      </c>
    </row>
    <row r="1905" spans="1:14" ht="15" customHeight="1">
      <c r="B1905" s="145" t="s">
        <v>350</v>
      </c>
      <c r="C1905" s="145"/>
      <c r="D1905" s="154"/>
      <c r="E1905" s="154"/>
      <c r="F1905" s="154"/>
      <c r="G1905" s="154"/>
      <c r="H1905" s="154"/>
      <c r="I1905" s="155"/>
      <c r="J1905" s="15"/>
      <c r="K1905" s="15"/>
      <c r="L1905" s="15"/>
      <c r="M1905" s="15"/>
      <c r="N1905" s="15"/>
    </row>
    <row r="1906" spans="1:14" s="14" customFormat="1" ht="15" customHeight="1" collapsed="1">
      <c r="A1906" s="21"/>
      <c r="B1906" s="163">
        <v>2016</v>
      </c>
      <c r="C1906" s="251"/>
      <c r="D1906" s="146">
        <v>162029</v>
      </c>
      <c r="E1906" s="146">
        <v>147543</v>
      </c>
      <c r="F1906" s="146">
        <v>199884</v>
      </c>
      <c r="G1906" s="146">
        <v>9935</v>
      </c>
      <c r="H1906" s="146">
        <v>1700</v>
      </c>
      <c r="I1906" s="147">
        <v>11.84</v>
      </c>
      <c r="J1906" s="15"/>
      <c r="K1906" s="15"/>
      <c r="L1906" s="15"/>
      <c r="M1906" s="15"/>
      <c r="N1906" s="15"/>
    </row>
    <row r="1907" spans="1:14" s="14" customFormat="1" ht="15" customHeight="1">
      <c r="A1907" s="21"/>
      <c r="B1907" s="163">
        <v>2015</v>
      </c>
      <c r="C1907" s="163"/>
      <c r="D1907" s="146">
        <v>152355</v>
      </c>
      <c r="E1907" s="146">
        <v>119108</v>
      </c>
      <c r="F1907" s="146">
        <v>176429</v>
      </c>
      <c r="G1907" s="146">
        <v>3292</v>
      </c>
      <c r="H1907" s="146">
        <v>1215</v>
      </c>
      <c r="I1907" s="147">
        <v>10.52</v>
      </c>
      <c r="J1907" s="15"/>
      <c r="K1907" s="15"/>
      <c r="L1907" s="15"/>
      <c r="M1907" s="15"/>
      <c r="N1907" s="15"/>
    </row>
    <row r="1908" spans="1:14" s="14" customFormat="1" ht="15" customHeight="1">
      <c r="A1908" s="21"/>
      <c r="B1908" s="163">
        <v>2014</v>
      </c>
      <c r="C1908" s="163"/>
      <c r="D1908" s="146">
        <v>143240</v>
      </c>
      <c r="E1908" s="146">
        <v>98841</v>
      </c>
      <c r="F1908" s="146">
        <v>146717</v>
      </c>
      <c r="G1908" s="146">
        <v>3613</v>
      </c>
      <c r="H1908" s="146">
        <v>1358</v>
      </c>
      <c r="I1908" s="147">
        <v>9.41</v>
      </c>
      <c r="J1908" s="15"/>
      <c r="K1908" s="15"/>
      <c r="L1908" s="15"/>
      <c r="M1908" s="15"/>
      <c r="N1908" s="15"/>
    </row>
    <row r="1909" spans="1:14" s="14" customFormat="1" ht="15" customHeight="1">
      <c r="A1909" s="21"/>
      <c r="B1909" s="163">
        <v>2013</v>
      </c>
      <c r="C1909" s="163"/>
      <c r="D1909" s="146">
        <v>134564</v>
      </c>
      <c r="E1909" s="146">
        <v>81076</v>
      </c>
      <c r="F1909" s="146">
        <v>136027</v>
      </c>
      <c r="G1909" s="146">
        <v>4380</v>
      </c>
      <c r="H1909" s="146">
        <v>2858</v>
      </c>
      <c r="I1909" s="147">
        <v>8.49</v>
      </c>
      <c r="J1909" s="15"/>
      <c r="K1909" s="15"/>
      <c r="L1909" s="15"/>
      <c r="M1909" s="15"/>
      <c r="N1909" s="15"/>
    </row>
    <row r="1910" spans="1:14" ht="15" customHeight="1">
      <c r="B1910" s="144">
        <v>2012</v>
      </c>
      <c r="C1910" s="144"/>
      <c r="D1910" s="146">
        <v>133144</v>
      </c>
      <c r="E1910" s="146">
        <v>56084</v>
      </c>
      <c r="F1910" s="146">
        <v>107991</v>
      </c>
      <c r="G1910" s="146">
        <v>6698</v>
      </c>
      <c r="H1910" s="146">
        <v>4944</v>
      </c>
      <c r="I1910" s="147">
        <v>6</v>
      </c>
    </row>
    <row r="1911" spans="1:14" ht="15" customHeight="1">
      <c r="B1911" s="144">
        <v>2011</v>
      </c>
      <c r="C1911" s="144"/>
      <c r="D1911" s="146">
        <v>138135</v>
      </c>
      <c r="E1911" s="146">
        <v>72431</v>
      </c>
      <c r="F1911" s="146">
        <v>148949</v>
      </c>
      <c r="G1911" s="146">
        <v>7782</v>
      </c>
      <c r="H1911" s="146">
        <v>3601</v>
      </c>
      <c r="I1911" s="147">
        <v>7.28</v>
      </c>
    </row>
    <row r="1912" spans="1:14" ht="15" customHeight="1">
      <c r="B1912" s="144">
        <v>2010</v>
      </c>
      <c r="C1912" s="144"/>
      <c r="D1912" s="146">
        <v>144951</v>
      </c>
      <c r="E1912" s="146">
        <v>151194</v>
      </c>
      <c r="F1912" s="146">
        <v>191924</v>
      </c>
      <c r="G1912" s="146">
        <v>16337</v>
      </c>
      <c r="H1912" s="146">
        <v>1404</v>
      </c>
      <c r="I1912" s="147">
        <v>13.34</v>
      </c>
    </row>
    <row r="1913" spans="1:14" ht="15" customHeight="1">
      <c r="B1913" s="144">
        <v>2009</v>
      </c>
      <c r="C1913" s="144"/>
      <c r="D1913" s="146">
        <v>151344</v>
      </c>
      <c r="E1913" s="146">
        <v>88857</v>
      </c>
      <c r="F1913" s="146">
        <v>183773</v>
      </c>
      <c r="G1913" s="146">
        <v>16196</v>
      </c>
      <c r="H1913" s="146" t="s">
        <v>69</v>
      </c>
      <c r="I1913" s="147">
        <v>7.62</v>
      </c>
    </row>
    <row r="1914" spans="1:14" ht="15" customHeight="1">
      <c r="B1914" s="144">
        <v>2008</v>
      </c>
      <c r="C1914" s="144"/>
      <c r="D1914" s="146">
        <v>157448</v>
      </c>
      <c r="E1914" s="146">
        <v>195245</v>
      </c>
      <c r="F1914" s="146">
        <v>288818</v>
      </c>
      <c r="G1914" s="146">
        <v>9130</v>
      </c>
      <c r="H1914" s="146" t="s">
        <v>69</v>
      </c>
      <c r="I1914" s="147">
        <v>15.97</v>
      </c>
    </row>
    <row r="1915" spans="1:14" s="14" customFormat="1" ht="15" customHeight="1" collapsed="1">
      <c r="A1915" s="21"/>
      <c r="B1915" s="145" t="s">
        <v>351</v>
      </c>
      <c r="C1915" s="145"/>
      <c r="D1915" s="154"/>
      <c r="E1915" s="154"/>
      <c r="F1915" s="154"/>
      <c r="G1915" s="154"/>
      <c r="H1915" s="154"/>
      <c r="I1915" s="155"/>
      <c r="J1915" s="15"/>
      <c r="K1915" s="15"/>
      <c r="L1915" s="15"/>
      <c r="M1915" s="15"/>
      <c r="N1915" s="15"/>
    </row>
    <row r="1916" spans="1:14" s="14" customFormat="1" ht="15" customHeight="1">
      <c r="A1916" s="21"/>
      <c r="B1916" s="163">
        <v>2016</v>
      </c>
      <c r="C1916" s="251"/>
      <c r="D1916" s="146">
        <v>1395</v>
      </c>
      <c r="E1916" s="146">
        <v>127620</v>
      </c>
      <c r="F1916" s="146">
        <v>209519</v>
      </c>
      <c r="G1916" s="146">
        <v>7789</v>
      </c>
      <c r="H1916" s="146">
        <v>3842</v>
      </c>
      <c r="I1916" s="147">
        <v>18.13</v>
      </c>
      <c r="J1916" s="15"/>
      <c r="K1916" s="15"/>
      <c r="L1916" s="15"/>
      <c r="M1916" s="15"/>
      <c r="N1916" s="15"/>
    </row>
    <row r="1917" spans="1:14" s="14" customFormat="1" ht="15" customHeight="1">
      <c r="A1917" s="21"/>
      <c r="B1917" s="163">
        <v>2015</v>
      </c>
      <c r="C1917" s="163"/>
      <c r="D1917" s="146">
        <v>1319</v>
      </c>
      <c r="E1917" s="146">
        <v>119045</v>
      </c>
      <c r="F1917" s="146">
        <v>211961</v>
      </c>
      <c r="G1917" s="146">
        <v>4312</v>
      </c>
      <c r="H1917" s="146">
        <v>3134</v>
      </c>
      <c r="I1917" s="147">
        <v>18.14</v>
      </c>
      <c r="J1917" s="15"/>
      <c r="K1917" s="15"/>
      <c r="L1917" s="15"/>
      <c r="M1917" s="15"/>
      <c r="N1917" s="15"/>
    </row>
    <row r="1918" spans="1:14" s="14" customFormat="1" ht="15" customHeight="1">
      <c r="A1918" s="21"/>
      <c r="B1918" s="163">
        <v>2014</v>
      </c>
      <c r="C1918" s="163"/>
      <c r="D1918" s="146">
        <v>1277</v>
      </c>
      <c r="E1918" s="146">
        <v>129617</v>
      </c>
      <c r="F1918" s="146">
        <v>245462</v>
      </c>
      <c r="G1918" s="146">
        <v>5601</v>
      </c>
      <c r="H1918" s="146">
        <v>3557</v>
      </c>
      <c r="I1918" s="147">
        <v>20.02</v>
      </c>
      <c r="J1918" s="15"/>
      <c r="K1918" s="15"/>
      <c r="L1918" s="15"/>
      <c r="M1918" s="15"/>
      <c r="N1918" s="15"/>
    </row>
    <row r="1919" spans="1:14" ht="15" customHeight="1">
      <c r="B1919" s="163">
        <v>2013</v>
      </c>
      <c r="C1919" s="163"/>
      <c r="D1919" s="146">
        <v>1243</v>
      </c>
      <c r="E1919" s="146">
        <v>30657</v>
      </c>
      <c r="F1919" s="146">
        <v>193779</v>
      </c>
      <c r="G1919" s="146">
        <v>4693</v>
      </c>
      <c r="H1919" s="146">
        <v>3366</v>
      </c>
      <c r="I1919" s="147">
        <v>5.0599999999999996</v>
      </c>
      <c r="J1919" s="15"/>
      <c r="K1919" s="15"/>
      <c r="L1919" s="15"/>
      <c r="M1919" s="15"/>
      <c r="N1919" s="15"/>
    </row>
    <row r="1920" spans="1:14" ht="15" customHeight="1">
      <c r="B1920" s="144">
        <v>2012</v>
      </c>
      <c r="C1920" s="144"/>
      <c r="D1920" s="146">
        <v>1267</v>
      </c>
      <c r="E1920" s="146">
        <v>38021</v>
      </c>
      <c r="F1920" s="146">
        <v>203088</v>
      </c>
      <c r="G1920" s="146">
        <v>3816</v>
      </c>
      <c r="H1920" s="146">
        <v>2732</v>
      </c>
      <c r="I1920" s="147">
        <v>5.91</v>
      </c>
    </row>
    <row r="1921" spans="1:14" ht="15" customHeight="1">
      <c r="B1921" s="144">
        <v>2011</v>
      </c>
      <c r="C1921" s="144"/>
      <c r="D1921" s="146">
        <v>1373</v>
      </c>
      <c r="E1921" s="146">
        <v>105866</v>
      </c>
      <c r="F1921" s="146">
        <v>215901</v>
      </c>
      <c r="G1921" s="146">
        <v>3488</v>
      </c>
      <c r="H1921" s="146">
        <v>2497</v>
      </c>
      <c r="I1921" s="147">
        <v>14.97</v>
      </c>
    </row>
    <row r="1922" spans="1:14" ht="15" customHeight="1">
      <c r="B1922" s="144">
        <v>2010</v>
      </c>
      <c r="C1922" s="144"/>
      <c r="D1922" s="146">
        <v>1391</v>
      </c>
      <c r="E1922" s="146">
        <v>153287</v>
      </c>
      <c r="F1922" s="146">
        <v>263889</v>
      </c>
      <c r="G1922" s="146">
        <v>3351</v>
      </c>
      <c r="H1922" s="146">
        <v>1676</v>
      </c>
      <c r="I1922" s="147">
        <v>20.82</v>
      </c>
    </row>
    <row r="1923" spans="1:14" ht="15" customHeight="1">
      <c r="B1923" s="144">
        <v>2009</v>
      </c>
      <c r="C1923" s="144"/>
      <c r="D1923" s="146">
        <v>1427</v>
      </c>
      <c r="E1923" s="146">
        <v>145554</v>
      </c>
      <c r="F1923" s="146">
        <v>272285</v>
      </c>
      <c r="G1923" s="146">
        <v>11564</v>
      </c>
      <c r="H1923" s="146" t="s">
        <v>69</v>
      </c>
      <c r="I1923" s="147">
        <v>20.59</v>
      </c>
    </row>
    <row r="1924" spans="1:14" s="14" customFormat="1" ht="15" customHeight="1" collapsed="1">
      <c r="A1924" s="21"/>
      <c r="B1924" s="144">
        <v>2008</v>
      </c>
      <c r="C1924" s="144"/>
      <c r="D1924" s="146">
        <v>1433</v>
      </c>
      <c r="E1924" s="146">
        <v>209612</v>
      </c>
      <c r="F1924" s="146">
        <v>339923</v>
      </c>
      <c r="G1924" s="146">
        <v>21967</v>
      </c>
      <c r="H1924" s="146" t="s">
        <v>69</v>
      </c>
      <c r="I1924" s="147">
        <v>29.82</v>
      </c>
      <c r="J1924" s="7"/>
      <c r="K1924" s="7"/>
      <c r="L1924" s="7"/>
      <c r="M1924" s="7"/>
      <c r="N1924" s="7"/>
    </row>
    <row r="1925" spans="1:14" s="14" customFormat="1" ht="15" customHeight="1">
      <c r="A1925" s="21"/>
      <c r="B1925" s="145" t="s">
        <v>352</v>
      </c>
      <c r="C1925" s="145"/>
      <c r="D1925" s="154"/>
      <c r="E1925" s="154"/>
      <c r="F1925" s="154"/>
      <c r="G1925" s="154"/>
      <c r="H1925" s="154"/>
      <c r="I1925" s="155"/>
      <c r="J1925" s="15"/>
      <c r="K1925" s="15"/>
      <c r="L1925" s="15"/>
      <c r="M1925" s="15"/>
      <c r="N1925" s="15"/>
    </row>
    <row r="1926" spans="1:14" s="14" customFormat="1" ht="15" customHeight="1">
      <c r="A1926" s="21"/>
      <c r="B1926" s="163">
        <v>2016</v>
      </c>
      <c r="C1926" s="251"/>
      <c r="D1926" s="146">
        <v>372</v>
      </c>
      <c r="E1926" s="146">
        <v>264902</v>
      </c>
      <c r="F1926" s="146">
        <v>441634</v>
      </c>
      <c r="G1926" s="146">
        <v>7753</v>
      </c>
      <c r="H1926" s="146">
        <v>4609</v>
      </c>
      <c r="I1926" s="147">
        <v>28.68</v>
      </c>
      <c r="J1926" s="15"/>
      <c r="K1926" s="15"/>
      <c r="L1926" s="15"/>
      <c r="M1926" s="15"/>
      <c r="N1926" s="15"/>
    </row>
    <row r="1927" spans="1:14" s="14" customFormat="1" ht="15" customHeight="1">
      <c r="A1927" s="21"/>
      <c r="B1927" s="163">
        <v>2015</v>
      </c>
      <c r="C1927" s="163"/>
      <c r="D1927" s="146">
        <v>361</v>
      </c>
      <c r="E1927" s="146">
        <v>230445</v>
      </c>
      <c r="F1927" s="146">
        <v>463107</v>
      </c>
      <c r="G1927" s="146">
        <v>5419</v>
      </c>
      <c r="H1927" s="146">
        <v>4097</v>
      </c>
      <c r="I1927" s="147">
        <v>26.36</v>
      </c>
      <c r="J1927" s="15"/>
      <c r="K1927" s="15"/>
      <c r="L1927" s="15"/>
      <c r="M1927" s="15"/>
      <c r="N1927" s="15"/>
    </row>
    <row r="1928" spans="1:14" ht="15" customHeight="1">
      <c r="B1928" s="163">
        <v>2014</v>
      </c>
      <c r="C1928" s="163"/>
      <c r="D1928" s="146">
        <v>333</v>
      </c>
      <c r="E1928" s="146">
        <v>118351</v>
      </c>
      <c r="F1928" s="146">
        <v>273047</v>
      </c>
      <c r="G1928" s="146">
        <v>7344</v>
      </c>
      <c r="H1928" s="146">
        <v>6710</v>
      </c>
      <c r="I1928" s="147">
        <v>14.75</v>
      </c>
      <c r="J1928" s="15"/>
      <c r="K1928" s="15"/>
      <c r="L1928" s="15"/>
      <c r="M1928" s="15"/>
      <c r="N1928" s="15"/>
    </row>
    <row r="1929" spans="1:14" ht="15" customHeight="1">
      <c r="B1929" s="163">
        <v>2013</v>
      </c>
      <c r="C1929" s="163"/>
      <c r="D1929" s="146">
        <v>326</v>
      </c>
      <c r="E1929" s="146">
        <v>42899</v>
      </c>
      <c r="F1929" s="146">
        <v>196780</v>
      </c>
      <c r="G1929" s="146">
        <v>1549</v>
      </c>
      <c r="H1929" s="146">
        <v>1269</v>
      </c>
      <c r="I1929" s="147">
        <v>5.73</v>
      </c>
      <c r="J1929" s="15"/>
      <c r="K1929" s="15"/>
      <c r="L1929" s="15"/>
      <c r="M1929" s="15"/>
      <c r="N1929" s="15"/>
    </row>
    <row r="1930" spans="1:14" ht="15" customHeight="1">
      <c r="B1930" s="144">
        <v>2012</v>
      </c>
      <c r="C1930" s="144"/>
      <c r="D1930" s="146">
        <v>362</v>
      </c>
      <c r="E1930" s="146">
        <v>-63303</v>
      </c>
      <c r="F1930" s="146">
        <v>212740</v>
      </c>
      <c r="G1930" s="146">
        <v>2676</v>
      </c>
      <c r="H1930" s="146">
        <v>1887</v>
      </c>
      <c r="I1930" s="147">
        <v>-7.39</v>
      </c>
    </row>
    <row r="1931" spans="1:14" ht="15" customHeight="1">
      <c r="B1931" s="144">
        <v>2011</v>
      </c>
      <c r="C1931" s="144"/>
      <c r="D1931" s="146">
        <v>380</v>
      </c>
      <c r="E1931" s="146">
        <v>224724</v>
      </c>
      <c r="F1931" s="146">
        <v>520650</v>
      </c>
      <c r="G1931" s="146">
        <v>4473</v>
      </c>
      <c r="H1931" s="146">
        <v>1960</v>
      </c>
      <c r="I1931" s="147">
        <v>23.23</v>
      </c>
    </row>
    <row r="1932" spans="1:14" ht="15" customHeight="1">
      <c r="B1932" s="144">
        <v>2010</v>
      </c>
      <c r="C1932" s="144"/>
      <c r="D1932" s="146">
        <v>397</v>
      </c>
      <c r="E1932" s="146">
        <v>179342</v>
      </c>
      <c r="F1932" s="146">
        <v>439436</v>
      </c>
      <c r="G1932" s="146">
        <v>6993</v>
      </c>
      <c r="H1932" s="146">
        <v>3167</v>
      </c>
      <c r="I1932" s="147">
        <v>17.55</v>
      </c>
    </row>
    <row r="1933" spans="1:14" s="14" customFormat="1" ht="15" customHeight="1" collapsed="1">
      <c r="A1933" s="21"/>
      <c r="B1933" s="144">
        <v>2009</v>
      </c>
      <c r="C1933" s="144"/>
      <c r="D1933" s="146">
        <v>415</v>
      </c>
      <c r="E1933" s="146">
        <v>80964</v>
      </c>
      <c r="F1933" s="146">
        <v>431009</v>
      </c>
      <c r="G1933" s="146">
        <v>3585</v>
      </c>
      <c r="H1933" s="146" t="s">
        <v>69</v>
      </c>
      <c r="I1933" s="147">
        <v>8.3699999999999992</v>
      </c>
      <c r="J1933" s="7"/>
      <c r="K1933" s="7"/>
      <c r="L1933" s="7"/>
      <c r="M1933" s="7"/>
      <c r="N1933" s="7"/>
    </row>
    <row r="1934" spans="1:14" s="14" customFormat="1" ht="15" customHeight="1">
      <c r="A1934" s="21"/>
      <c r="B1934" s="144">
        <v>2008</v>
      </c>
      <c r="C1934" s="144"/>
      <c r="D1934" s="146">
        <v>410</v>
      </c>
      <c r="E1934" s="146">
        <v>273083</v>
      </c>
      <c r="F1934" s="146">
        <v>596922</v>
      </c>
      <c r="G1934" s="146">
        <v>67420</v>
      </c>
      <c r="H1934" s="146" t="s">
        <v>69</v>
      </c>
      <c r="I1934" s="147">
        <v>27.49</v>
      </c>
      <c r="J1934" s="7"/>
      <c r="K1934" s="7"/>
      <c r="L1934" s="7"/>
      <c r="M1934" s="7"/>
      <c r="N1934" s="7"/>
    </row>
    <row r="1935" spans="1:14" s="14" customFormat="1" ht="15" customHeight="1">
      <c r="A1935" s="21"/>
      <c r="B1935" s="141" t="s">
        <v>353</v>
      </c>
      <c r="C1935" s="141"/>
      <c r="D1935" s="152"/>
      <c r="E1935" s="152"/>
      <c r="F1935" s="152"/>
      <c r="G1935" s="152"/>
      <c r="H1935" s="152"/>
      <c r="I1935" s="153"/>
    </row>
    <row r="1936" spans="1:14" s="14" customFormat="1" ht="15" customHeight="1">
      <c r="A1936" s="21"/>
      <c r="B1936" s="163">
        <v>2016</v>
      </c>
      <c r="C1936" s="251"/>
      <c r="D1936" s="146">
        <v>140</v>
      </c>
      <c r="E1936" s="146">
        <v>595884</v>
      </c>
      <c r="F1936" s="146">
        <v>695102</v>
      </c>
      <c r="G1936" s="146">
        <v>46389</v>
      </c>
      <c r="H1936" s="146">
        <v>39752</v>
      </c>
      <c r="I1936" s="147">
        <v>21.55</v>
      </c>
    </row>
    <row r="1937" spans="1:14" ht="15" customHeight="1">
      <c r="B1937" s="163">
        <v>2015</v>
      </c>
      <c r="C1937" s="163"/>
      <c r="D1937" s="146">
        <v>143</v>
      </c>
      <c r="E1937" s="146">
        <v>303688</v>
      </c>
      <c r="F1937" s="146">
        <v>584084</v>
      </c>
      <c r="G1937" s="146">
        <v>38984</v>
      </c>
      <c r="H1937" s="146">
        <v>36441</v>
      </c>
      <c r="I1937" s="147">
        <v>11.59</v>
      </c>
      <c r="J1937" s="14"/>
      <c r="K1937" s="14"/>
      <c r="L1937" s="14"/>
      <c r="M1937" s="14"/>
      <c r="N1937" s="14"/>
    </row>
    <row r="1938" spans="1:14" ht="15" customHeight="1">
      <c r="B1938" s="163">
        <v>2014</v>
      </c>
      <c r="C1938" s="163"/>
      <c r="D1938" s="146">
        <v>137</v>
      </c>
      <c r="E1938" s="146">
        <v>198057</v>
      </c>
      <c r="F1938" s="146">
        <v>459862</v>
      </c>
      <c r="G1938" s="146">
        <v>3272</v>
      </c>
      <c r="H1938" s="146">
        <v>2112</v>
      </c>
      <c r="I1938" s="147">
        <v>7.92</v>
      </c>
      <c r="J1938" s="14"/>
      <c r="K1938" s="14"/>
      <c r="L1938" s="14"/>
      <c r="M1938" s="14"/>
      <c r="N1938" s="14"/>
    </row>
    <row r="1939" spans="1:14" ht="15" customHeight="1">
      <c r="B1939" s="163">
        <v>2013</v>
      </c>
      <c r="C1939" s="163"/>
      <c r="D1939" s="146">
        <v>136</v>
      </c>
      <c r="E1939" s="146">
        <v>133631</v>
      </c>
      <c r="F1939" s="146">
        <v>410000</v>
      </c>
      <c r="G1939" s="146">
        <v>4042</v>
      </c>
      <c r="H1939" s="146">
        <v>2373</v>
      </c>
      <c r="I1939" s="147">
        <v>5.76</v>
      </c>
      <c r="J1939" s="14"/>
      <c r="K1939" s="14"/>
      <c r="L1939" s="14"/>
      <c r="M1939" s="14"/>
      <c r="N1939" s="14"/>
    </row>
    <row r="1940" spans="1:14" ht="15" customHeight="1">
      <c r="B1940" s="144">
        <v>2012</v>
      </c>
      <c r="C1940" s="144"/>
      <c r="D1940" s="146">
        <v>131</v>
      </c>
      <c r="E1940" s="146">
        <v>43456</v>
      </c>
      <c r="F1940" s="146">
        <v>392598</v>
      </c>
      <c r="G1940" s="146">
        <v>4757</v>
      </c>
      <c r="H1940" s="146">
        <v>2795</v>
      </c>
      <c r="I1940" s="147">
        <v>1.93</v>
      </c>
    </row>
    <row r="1941" spans="1:14" ht="15" customHeight="1">
      <c r="B1941" s="144">
        <v>2011</v>
      </c>
      <c r="C1941" s="144"/>
      <c r="D1941" s="146">
        <v>150</v>
      </c>
      <c r="E1941" s="146">
        <v>193696</v>
      </c>
      <c r="F1941" s="146">
        <v>516619</v>
      </c>
      <c r="G1941" s="146">
        <v>7383</v>
      </c>
      <c r="H1941" s="146">
        <v>5421</v>
      </c>
      <c r="I1941" s="147">
        <v>7.98</v>
      </c>
    </row>
    <row r="1942" spans="1:14" s="14" customFormat="1" ht="15" customHeight="1" collapsed="1">
      <c r="A1942" s="21"/>
      <c r="B1942" s="144">
        <v>2010</v>
      </c>
      <c r="C1942" s="144"/>
      <c r="D1942" s="146">
        <v>154</v>
      </c>
      <c r="E1942" s="146">
        <v>281720</v>
      </c>
      <c r="F1942" s="146">
        <v>625902</v>
      </c>
      <c r="G1942" s="146">
        <v>9063</v>
      </c>
      <c r="H1942" s="146">
        <v>3850</v>
      </c>
      <c r="I1942" s="147">
        <v>11.29</v>
      </c>
      <c r="J1942" s="7"/>
      <c r="K1942" s="7"/>
      <c r="L1942" s="7"/>
      <c r="M1942" s="7"/>
      <c r="N1942" s="7"/>
    </row>
    <row r="1943" spans="1:14" s="14" customFormat="1" ht="15" customHeight="1">
      <c r="A1943" s="21"/>
      <c r="B1943" s="144">
        <v>2009</v>
      </c>
      <c r="C1943" s="144"/>
      <c r="D1943" s="146">
        <v>160</v>
      </c>
      <c r="E1943" s="146">
        <v>64064</v>
      </c>
      <c r="F1943" s="146">
        <v>595669</v>
      </c>
      <c r="G1943" s="146">
        <v>4877</v>
      </c>
      <c r="H1943" s="146" t="s">
        <v>69</v>
      </c>
      <c r="I1943" s="147">
        <v>2.71</v>
      </c>
      <c r="J1943" s="7"/>
      <c r="K1943" s="7"/>
      <c r="L1943" s="7"/>
      <c r="M1943" s="7"/>
      <c r="N1943" s="7"/>
    </row>
    <row r="1944" spans="1:14" s="14" customFormat="1" ht="15" customHeight="1">
      <c r="A1944" s="21"/>
      <c r="B1944" s="144">
        <v>2008</v>
      </c>
      <c r="C1944" s="144"/>
      <c r="D1944" s="146">
        <v>173</v>
      </c>
      <c r="E1944" s="146">
        <v>485333</v>
      </c>
      <c r="F1944" s="146">
        <v>1081712</v>
      </c>
      <c r="G1944" s="146">
        <v>9039</v>
      </c>
      <c r="H1944" s="146" t="s">
        <v>69</v>
      </c>
      <c r="I1944" s="147">
        <v>20.32</v>
      </c>
      <c r="J1944" s="7"/>
      <c r="K1944" s="7"/>
      <c r="L1944" s="7"/>
      <c r="M1944" s="7"/>
      <c r="N1944" s="7"/>
    </row>
    <row r="1945" spans="1:14" s="14" customFormat="1" ht="15" customHeight="1">
      <c r="A1945" s="21"/>
      <c r="B1945" s="138" t="s">
        <v>40</v>
      </c>
      <c r="C1945" s="138"/>
      <c r="D1945" s="150"/>
      <c r="E1945" s="150"/>
      <c r="F1945" s="150"/>
      <c r="G1945" s="150"/>
      <c r="H1945" s="150"/>
      <c r="I1945" s="151"/>
      <c r="J1945" s="13"/>
      <c r="K1945" s="13"/>
      <c r="L1945" s="13"/>
      <c r="M1945" s="13"/>
      <c r="N1945" s="13"/>
    </row>
    <row r="1946" spans="1:14" ht="15" customHeight="1">
      <c r="B1946" s="141" t="s">
        <v>354</v>
      </c>
      <c r="C1946" s="141"/>
      <c r="D1946" s="152"/>
      <c r="E1946" s="152"/>
      <c r="F1946" s="152"/>
      <c r="G1946" s="152"/>
      <c r="H1946" s="152"/>
      <c r="I1946" s="153"/>
      <c r="J1946" s="14"/>
      <c r="K1946" s="14"/>
      <c r="L1946" s="14"/>
      <c r="M1946" s="14"/>
      <c r="N1946" s="14"/>
    </row>
    <row r="1947" spans="1:14" ht="15" customHeight="1">
      <c r="B1947" s="163">
        <v>2016</v>
      </c>
      <c r="C1947" s="251"/>
      <c r="D1947" s="146">
        <v>44875</v>
      </c>
      <c r="E1947" s="146">
        <v>188891</v>
      </c>
      <c r="F1947" s="146">
        <v>265829</v>
      </c>
      <c r="G1947" s="146">
        <v>42269</v>
      </c>
      <c r="H1947" s="146">
        <v>39301</v>
      </c>
      <c r="I1947" s="147">
        <v>17.59</v>
      </c>
      <c r="J1947" s="14"/>
      <c r="K1947" s="14"/>
      <c r="L1947" s="14"/>
      <c r="M1947" s="14"/>
      <c r="N1947" s="14"/>
    </row>
    <row r="1948" spans="1:14" ht="15" customHeight="1">
      <c r="B1948" s="163">
        <v>2015</v>
      </c>
      <c r="C1948" s="163"/>
      <c r="D1948" s="146">
        <v>42275</v>
      </c>
      <c r="E1948" s="146">
        <v>158661</v>
      </c>
      <c r="F1948" s="146">
        <v>217098</v>
      </c>
      <c r="G1948" s="146">
        <v>36898</v>
      </c>
      <c r="H1948" s="146">
        <v>35881</v>
      </c>
      <c r="I1948" s="147">
        <v>15.95</v>
      </c>
      <c r="J1948" s="14"/>
      <c r="K1948" s="14"/>
      <c r="L1948" s="14"/>
      <c r="M1948" s="14"/>
      <c r="N1948" s="14"/>
    </row>
    <row r="1949" spans="1:14" ht="15" customHeight="1">
      <c r="B1949" s="163">
        <v>2014</v>
      </c>
      <c r="C1949" s="163"/>
      <c r="D1949" s="146">
        <v>40364</v>
      </c>
      <c r="E1949" s="146">
        <v>98697</v>
      </c>
      <c r="F1949" s="146">
        <v>172774</v>
      </c>
      <c r="G1949" s="146">
        <v>5602</v>
      </c>
      <c r="H1949" s="146">
        <v>4483</v>
      </c>
      <c r="I1949" s="147">
        <v>11.59</v>
      </c>
      <c r="J1949" s="14"/>
      <c r="K1949" s="14"/>
      <c r="L1949" s="14"/>
      <c r="M1949" s="14"/>
      <c r="N1949" s="14"/>
    </row>
    <row r="1950" spans="1:14" ht="15" customHeight="1">
      <c r="B1950" s="163">
        <v>2013</v>
      </c>
      <c r="C1950" s="163"/>
      <c r="D1950" s="146">
        <v>38564</v>
      </c>
      <c r="E1950" s="146">
        <v>72696</v>
      </c>
      <c r="F1950" s="146">
        <v>135731</v>
      </c>
      <c r="G1950" s="146">
        <v>4584</v>
      </c>
      <c r="H1950" s="146">
        <v>3639</v>
      </c>
      <c r="I1950" s="147">
        <v>9.39</v>
      </c>
      <c r="J1950" s="14"/>
      <c r="K1950" s="14"/>
      <c r="L1950" s="14"/>
      <c r="M1950" s="14"/>
      <c r="N1950" s="14"/>
    </row>
    <row r="1951" spans="1:14" s="14" customFormat="1" ht="15" customHeight="1" collapsed="1">
      <c r="A1951" s="21"/>
      <c r="B1951" s="144">
        <v>2012</v>
      </c>
      <c r="C1951" s="144"/>
      <c r="D1951" s="146">
        <v>37860</v>
      </c>
      <c r="E1951" s="146">
        <v>33453</v>
      </c>
      <c r="F1951" s="146">
        <v>109701</v>
      </c>
      <c r="G1951" s="146">
        <v>6369</v>
      </c>
      <c r="H1951" s="146">
        <v>5438</v>
      </c>
      <c r="I1951" s="147">
        <v>4.41</v>
      </c>
      <c r="J1951" s="7"/>
      <c r="K1951" s="7"/>
      <c r="L1951" s="7"/>
      <c r="M1951" s="7"/>
      <c r="N1951" s="7"/>
    </row>
    <row r="1952" spans="1:14" s="14" customFormat="1" ht="15" customHeight="1">
      <c r="A1952" s="21"/>
      <c r="B1952" s="144">
        <v>2011</v>
      </c>
      <c r="C1952" s="144"/>
      <c r="D1952" s="146">
        <v>38925</v>
      </c>
      <c r="E1952" s="146">
        <v>43305</v>
      </c>
      <c r="F1952" s="146">
        <v>138815</v>
      </c>
      <c r="G1952" s="146">
        <v>5330</v>
      </c>
      <c r="H1952" s="146">
        <v>3027</v>
      </c>
      <c r="I1952" s="147">
        <v>5.45</v>
      </c>
      <c r="J1952" s="7"/>
      <c r="K1952" s="7"/>
      <c r="L1952" s="7"/>
      <c r="M1952" s="7"/>
      <c r="N1952" s="7"/>
    </row>
    <row r="1953" spans="1:14" s="14" customFormat="1" ht="15" customHeight="1">
      <c r="A1953" s="21"/>
      <c r="B1953" s="144">
        <v>2010</v>
      </c>
      <c r="C1953" s="144"/>
      <c r="D1953" s="146">
        <v>40302</v>
      </c>
      <c r="E1953" s="146">
        <v>111103</v>
      </c>
      <c r="F1953" s="146">
        <v>178242</v>
      </c>
      <c r="G1953" s="146">
        <v>10650</v>
      </c>
      <c r="H1953" s="146">
        <v>1152</v>
      </c>
      <c r="I1953" s="147">
        <v>12.98</v>
      </c>
      <c r="J1953" s="7"/>
      <c r="K1953" s="7"/>
      <c r="L1953" s="7"/>
      <c r="M1953" s="7"/>
      <c r="N1953" s="7"/>
    </row>
    <row r="1954" spans="1:14" s="14" customFormat="1" ht="15" customHeight="1">
      <c r="A1954" s="21"/>
      <c r="B1954" s="144">
        <v>2009</v>
      </c>
      <c r="C1954" s="144"/>
      <c r="D1954" s="146">
        <v>42149</v>
      </c>
      <c r="E1954" s="146">
        <v>106948</v>
      </c>
      <c r="F1954" s="146">
        <v>159004</v>
      </c>
      <c r="G1954" s="146">
        <v>10123</v>
      </c>
      <c r="H1954" s="146" t="s">
        <v>69</v>
      </c>
      <c r="I1954" s="147">
        <v>12.81</v>
      </c>
      <c r="J1954" s="7"/>
      <c r="K1954" s="7"/>
      <c r="L1954" s="7"/>
      <c r="M1954" s="7"/>
      <c r="N1954" s="7"/>
    </row>
    <row r="1955" spans="1:14" ht="15" customHeight="1">
      <c r="B1955" s="144">
        <v>2008</v>
      </c>
      <c r="C1955" s="144"/>
      <c r="D1955" s="146">
        <v>44140</v>
      </c>
      <c r="E1955" s="146">
        <v>99110</v>
      </c>
      <c r="F1955" s="146">
        <v>210664</v>
      </c>
      <c r="G1955" s="146">
        <v>6960</v>
      </c>
      <c r="H1955" s="146" t="s">
        <v>69</v>
      </c>
      <c r="I1955" s="147">
        <v>11.95</v>
      </c>
    </row>
    <row r="1956" spans="1:14" ht="15" customHeight="1">
      <c r="B1956" s="141" t="s">
        <v>355</v>
      </c>
      <c r="C1956" s="141"/>
      <c r="D1956" s="152"/>
      <c r="E1956" s="152"/>
      <c r="F1956" s="152"/>
      <c r="G1956" s="152"/>
      <c r="H1956" s="152"/>
      <c r="I1956" s="153"/>
      <c r="J1956" s="14"/>
      <c r="K1956" s="14"/>
      <c r="L1956" s="14"/>
      <c r="M1956" s="14"/>
      <c r="N1956" s="14"/>
    </row>
    <row r="1957" spans="1:14" ht="15" customHeight="1">
      <c r="B1957" s="163">
        <v>2016</v>
      </c>
      <c r="C1957" s="251"/>
      <c r="D1957" s="146">
        <v>28861</v>
      </c>
      <c r="E1957" s="146">
        <v>49115</v>
      </c>
      <c r="F1957" s="146">
        <v>66237</v>
      </c>
      <c r="G1957" s="146">
        <v>4625</v>
      </c>
      <c r="H1957" s="146">
        <v>378</v>
      </c>
      <c r="I1957" s="147">
        <v>12.59</v>
      </c>
      <c r="J1957" s="14"/>
      <c r="K1957" s="14"/>
      <c r="L1957" s="14"/>
      <c r="M1957" s="14"/>
      <c r="N1957" s="14"/>
    </row>
    <row r="1958" spans="1:14" ht="15" customHeight="1">
      <c r="B1958" s="163">
        <v>2015</v>
      </c>
      <c r="C1958" s="163"/>
      <c r="D1958" s="146">
        <v>27569</v>
      </c>
      <c r="E1958" s="146">
        <v>43048</v>
      </c>
      <c r="F1958" s="146">
        <v>64777</v>
      </c>
      <c r="G1958" s="146">
        <v>338</v>
      </c>
      <c r="H1958" s="146">
        <v>192</v>
      </c>
      <c r="I1958" s="147">
        <v>11.84</v>
      </c>
      <c r="J1958" s="14"/>
      <c r="K1958" s="14"/>
      <c r="L1958" s="14"/>
      <c r="M1958" s="14"/>
      <c r="N1958" s="14"/>
    </row>
    <row r="1959" spans="1:14" ht="15" customHeight="1">
      <c r="B1959" s="163">
        <v>2014</v>
      </c>
      <c r="C1959" s="163"/>
      <c r="D1959" s="146">
        <v>25713</v>
      </c>
      <c r="E1959" s="146">
        <v>24267</v>
      </c>
      <c r="F1959" s="146">
        <v>43643</v>
      </c>
      <c r="G1959" s="146">
        <v>1626</v>
      </c>
      <c r="H1959" s="146">
        <v>249</v>
      </c>
      <c r="I1959" s="147">
        <v>7.51</v>
      </c>
      <c r="J1959" s="14"/>
      <c r="K1959" s="14"/>
      <c r="L1959" s="14"/>
      <c r="M1959" s="14"/>
      <c r="N1959" s="14"/>
    </row>
    <row r="1960" spans="1:14" s="12" customFormat="1" ht="15" customHeight="1">
      <c r="A1960" s="21"/>
      <c r="B1960" s="163">
        <v>2013</v>
      </c>
      <c r="C1960" s="163"/>
      <c r="D1960" s="146">
        <v>24494</v>
      </c>
      <c r="E1960" s="146">
        <v>14723</v>
      </c>
      <c r="F1960" s="146">
        <v>37395</v>
      </c>
      <c r="G1960" s="146">
        <v>624</v>
      </c>
      <c r="H1960" s="146">
        <v>464</v>
      </c>
      <c r="I1960" s="147">
        <v>5</v>
      </c>
      <c r="J1960" s="14"/>
      <c r="K1960" s="14"/>
      <c r="L1960" s="14"/>
      <c r="M1960" s="14"/>
      <c r="N1960" s="14"/>
    </row>
    <row r="1961" spans="1:14" s="13" customFormat="1" ht="15" customHeight="1">
      <c r="A1961" s="21"/>
      <c r="B1961" s="144">
        <v>2012</v>
      </c>
      <c r="C1961" s="144"/>
      <c r="D1961" s="146">
        <v>24179</v>
      </c>
      <c r="E1961" s="146">
        <v>1676</v>
      </c>
      <c r="F1961" s="146">
        <v>33375</v>
      </c>
      <c r="G1961" s="146">
        <v>1014</v>
      </c>
      <c r="H1961" s="146">
        <v>408</v>
      </c>
      <c r="I1961" s="147">
        <v>0.56000000000000005</v>
      </c>
      <c r="J1961" s="7"/>
      <c r="K1961" s="7"/>
      <c r="L1961" s="7"/>
      <c r="M1961" s="7"/>
      <c r="N1961" s="7"/>
    </row>
    <row r="1962" spans="1:14" s="13" customFormat="1" ht="15" customHeight="1">
      <c r="A1962" s="21"/>
      <c r="B1962" s="144">
        <v>2011</v>
      </c>
      <c r="C1962" s="144"/>
      <c r="D1962" s="146">
        <v>25225</v>
      </c>
      <c r="E1962" s="146">
        <v>11952</v>
      </c>
      <c r="F1962" s="146">
        <v>51997</v>
      </c>
      <c r="G1962" s="146">
        <v>960</v>
      </c>
      <c r="H1962" s="146">
        <v>416</v>
      </c>
      <c r="I1962" s="147">
        <v>3.57</v>
      </c>
      <c r="J1962" s="7"/>
      <c r="K1962" s="7"/>
      <c r="L1962" s="7"/>
      <c r="M1962" s="7"/>
      <c r="N1962" s="7"/>
    </row>
    <row r="1963" spans="1:14" s="13" customFormat="1" ht="15" customHeight="1">
      <c r="A1963" s="21"/>
      <c r="B1963" s="144">
        <v>2010</v>
      </c>
      <c r="C1963" s="144"/>
      <c r="D1963" s="146">
        <v>26508</v>
      </c>
      <c r="E1963" s="146">
        <v>24116</v>
      </c>
      <c r="F1963" s="146">
        <v>60451</v>
      </c>
      <c r="G1963" s="146">
        <v>1588</v>
      </c>
      <c r="H1963" s="146">
        <v>847</v>
      </c>
      <c r="I1963" s="147">
        <v>6.6</v>
      </c>
      <c r="J1963" s="7"/>
      <c r="K1963" s="7"/>
      <c r="L1963" s="7"/>
      <c r="M1963" s="7"/>
      <c r="N1963" s="7"/>
    </row>
    <row r="1964" spans="1:14" s="13" customFormat="1" ht="15" customHeight="1">
      <c r="A1964" s="21"/>
      <c r="B1964" s="144">
        <v>2009</v>
      </c>
      <c r="C1964" s="144"/>
      <c r="D1964" s="146">
        <v>26564</v>
      </c>
      <c r="E1964" s="146">
        <v>40988</v>
      </c>
      <c r="F1964" s="146">
        <v>78228</v>
      </c>
      <c r="G1964" s="146">
        <v>3329</v>
      </c>
      <c r="H1964" s="146" t="s">
        <v>69</v>
      </c>
      <c r="I1964" s="147">
        <v>11.26</v>
      </c>
      <c r="J1964" s="7"/>
      <c r="K1964" s="7"/>
      <c r="L1964" s="7"/>
      <c r="M1964" s="7"/>
      <c r="N1964" s="7"/>
    </row>
    <row r="1965" spans="1:14" ht="15" customHeight="1">
      <c r="B1965" s="144">
        <v>2008</v>
      </c>
      <c r="C1965" s="144"/>
      <c r="D1965" s="146">
        <v>27491</v>
      </c>
      <c r="E1965" s="146">
        <v>101311</v>
      </c>
      <c r="F1965" s="146">
        <v>113877</v>
      </c>
      <c r="G1965" s="146">
        <v>14857</v>
      </c>
      <c r="H1965" s="146" t="s">
        <v>69</v>
      </c>
      <c r="I1965" s="147">
        <v>26.28</v>
      </c>
    </row>
    <row r="1966" spans="1:14" ht="15" customHeight="1">
      <c r="B1966" s="141" t="s">
        <v>356</v>
      </c>
      <c r="C1966" s="141"/>
      <c r="D1966" s="152"/>
      <c r="E1966" s="152"/>
      <c r="F1966" s="152"/>
      <c r="G1966" s="152"/>
      <c r="H1966" s="152"/>
      <c r="I1966" s="153"/>
      <c r="J1966" s="14"/>
      <c r="K1966" s="14"/>
      <c r="L1966" s="14"/>
      <c r="M1966" s="14"/>
      <c r="N1966" s="14"/>
    </row>
    <row r="1967" spans="1:14" ht="15" customHeight="1">
      <c r="B1967" s="163">
        <v>2016</v>
      </c>
      <c r="C1967" s="251"/>
      <c r="D1967" s="146">
        <v>65415</v>
      </c>
      <c r="E1967" s="146">
        <v>814064</v>
      </c>
      <c r="F1967" s="146">
        <v>1083267</v>
      </c>
      <c r="G1967" s="146">
        <v>22869</v>
      </c>
      <c r="H1967" s="146">
        <v>8920</v>
      </c>
      <c r="I1967" s="147">
        <v>22.04</v>
      </c>
      <c r="J1967" s="14"/>
      <c r="K1967" s="14"/>
      <c r="L1967" s="14"/>
      <c r="M1967" s="14"/>
      <c r="N1967" s="14"/>
    </row>
    <row r="1968" spans="1:14" ht="15" customHeight="1">
      <c r="B1968" s="163">
        <v>2015</v>
      </c>
      <c r="C1968" s="163"/>
      <c r="D1968" s="146">
        <v>61149</v>
      </c>
      <c r="E1968" s="146">
        <v>494792</v>
      </c>
      <c r="F1968" s="146">
        <v>1026525</v>
      </c>
      <c r="G1968" s="146">
        <v>12901</v>
      </c>
      <c r="H1968" s="146">
        <v>7806</v>
      </c>
      <c r="I1968" s="147">
        <v>14.17</v>
      </c>
      <c r="J1968" s="14"/>
      <c r="K1968" s="14"/>
      <c r="L1968" s="14"/>
      <c r="M1968" s="14"/>
      <c r="N1968" s="14"/>
    </row>
    <row r="1969" spans="1:14" ht="15" customHeight="1">
      <c r="B1969" s="163">
        <v>2014</v>
      </c>
      <c r="C1969" s="163"/>
      <c r="D1969" s="146">
        <v>57444</v>
      </c>
      <c r="E1969" s="146">
        <v>353358</v>
      </c>
      <c r="F1969" s="146">
        <v>793888</v>
      </c>
      <c r="G1969" s="146">
        <v>10634</v>
      </c>
      <c r="H1969" s="146">
        <v>7814</v>
      </c>
      <c r="I1969" s="147">
        <v>10.31</v>
      </c>
      <c r="J1969" s="14"/>
      <c r="K1969" s="14"/>
      <c r="L1969" s="14"/>
      <c r="M1969" s="14"/>
      <c r="N1969" s="14"/>
    </row>
    <row r="1970" spans="1:14" s="13" customFormat="1" ht="15" customHeight="1">
      <c r="A1970" s="21"/>
      <c r="B1970" s="163">
        <v>2013</v>
      </c>
      <c r="C1970" s="163"/>
      <c r="D1970" s="146">
        <v>52981</v>
      </c>
      <c r="E1970" s="146">
        <v>164332</v>
      </c>
      <c r="F1970" s="146">
        <v>684436</v>
      </c>
      <c r="G1970" s="146">
        <v>7227</v>
      </c>
      <c r="H1970" s="146">
        <v>4820</v>
      </c>
      <c r="I1970" s="147">
        <v>5.14</v>
      </c>
      <c r="J1970" s="14"/>
      <c r="K1970" s="14"/>
      <c r="L1970" s="14"/>
      <c r="M1970" s="14"/>
      <c r="N1970" s="14"/>
    </row>
    <row r="1971" spans="1:14" s="14" customFormat="1" ht="15" customHeight="1">
      <c r="A1971" s="21"/>
      <c r="B1971" s="144">
        <v>2012</v>
      </c>
      <c r="C1971" s="144"/>
      <c r="D1971" s="146">
        <v>53015</v>
      </c>
      <c r="E1971" s="146">
        <v>58524</v>
      </c>
      <c r="F1971" s="146">
        <v>707926</v>
      </c>
      <c r="G1971" s="146">
        <v>9203</v>
      </c>
      <c r="H1971" s="146">
        <v>5464</v>
      </c>
      <c r="I1971" s="147">
        <v>1.79</v>
      </c>
      <c r="J1971" s="7"/>
      <c r="K1971" s="7"/>
      <c r="L1971" s="7"/>
      <c r="M1971" s="7"/>
      <c r="N1971" s="7"/>
    </row>
    <row r="1972" spans="1:14" s="14" customFormat="1" ht="15" customHeight="1">
      <c r="A1972" s="21"/>
      <c r="B1972" s="144">
        <v>2011</v>
      </c>
      <c r="C1972" s="144"/>
      <c r="D1972" s="146">
        <v>55186</v>
      </c>
      <c r="E1972" s="146">
        <v>475712</v>
      </c>
      <c r="F1972" s="146">
        <v>1106309</v>
      </c>
      <c r="G1972" s="146">
        <v>13562</v>
      </c>
      <c r="H1972" s="146">
        <v>8946</v>
      </c>
      <c r="I1972" s="147">
        <v>13.33</v>
      </c>
      <c r="J1972" s="7"/>
      <c r="K1972" s="7"/>
      <c r="L1972" s="7"/>
      <c r="M1972" s="7"/>
      <c r="N1972" s="7"/>
    </row>
    <row r="1973" spans="1:14" s="14" customFormat="1" ht="15" customHeight="1">
      <c r="A1973" s="21"/>
      <c r="B1973" s="144">
        <v>2010</v>
      </c>
      <c r="C1973" s="144"/>
      <c r="D1973" s="146">
        <v>58575</v>
      </c>
      <c r="E1973" s="146">
        <v>541940</v>
      </c>
      <c r="F1973" s="146">
        <v>1162036</v>
      </c>
      <c r="G1973" s="146">
        <v>18141</v>
      </c>
      <c r="H1973" s="146">
        <v>7352</v>
      </c>
      <c r="I1973" s="147">
        <v>14.48</v>
      </c>
      <c r="J1973" s="7"/>
      <c r="K1973" s="7"/>
      <c r="L1973" s="7"/>
      <c r="M1973" s="7"/>
      <c r="N1973" s="7"/>
    </row>
    <row r="1974" spans="1:14" s="14" customFormat="1" ht="15" customHeight="1">
      <c r="A1974" s="21"/>
      <c r="B1974" s="144">
        <v>2009</v>
      </c>
      <c r="C1974" s="144"/>
      <c r="D1974" s="146">
        <v>62807</v>
      </c>
      <c r="E1974" s="146">
        <v>191917</v>
      </c>
      <c r="F1974" s="146">
        <v>1127139</v>
      </c>
      <c r="G1974" s="146">
        <v>21263</v>
      </c>
      <c r="H1974" s="146" t="s">
        <v>69</v>
      </c>
      <c r="I1974" s="147">
        <v>5.37</v>
      </c>
      <c r="J1974" s="7"/>
      <c r="K1974" s="7"/>
      <c r="L1974" s="7"/>
      <c r="M1974" s="7"/>
      <c r="N1974" s="7"/>
    </row>
    <row r="1975" spans="1:14" ht="15" customHeight="1">
      <c r="B1975" s="144">
        <v>2008</v>
      </c>
      <c r="C1975" s="144"/>
      <c r="D1975" s="146">
        <v>65703</v>
      </c>
      <c r="E1975" s="146">
        <v>875269</v>
      </c>
      <c r="F1975" s="146">
        <v>1835658</v>
      </c>
      <c r="G1975" s="146">
        <v>74020</v>
      </c>
      <c r="H1975" s="146" t="s">
        <v>69</v>
      </c>
      <c r="I1975" s="147">
        <v>23.9</v>
      </c>
    </row>
    <row r="1976" spans="1:14" ht="15" customHeight="1">
      <c r="B1976" s="141" t="s">
        <v>357</v>
      </c>
      <c r="C1976" s="141"/>
      <c r="D1976" s="152"/>
      <c r="E1976" s="152"/>
      <c r="F1976" s="152"/>
      <c r="G1976" s="152"/>
      <c r="H1976" s="152"/>
      <c r="I1976" s="153"/>
      <c r="J1976" s="14"/>
      <c r="K1976" s="14"/>
      <c r="L1976" s="14"/>
      <c r="M1976" s="14"/>
      <c r="N1976" s="14"/>
    </row>
    <row r="1977" spans="1:14" ht="15" customHeight="1">
      <c r="B1977" s="163">
        <v>2016</v>
      </c>
      <c r="C1977" s="251"/>
      <c r="D1977" s="146">
        <v>8115</v>
      </c>
      <c r="E1977" s="146">
        <v>12760</v>
      </c>
      <c r="F1977" s="146">
        <v>17597</v>
      </c>
      <c r="G1977" s="146">
        <v>495</v>
      </c>
      <c r="H1977" s="146">
        <v>423</v>
      </c>
      <c r="I1977" s="147">
        <v>9.7899999999999991</v>
      </c>
      <c r="J1977" s="14"/>
      <c r="K1977" s="14"/>
      <c r="L1977" s="14"/>
      <c r="M1977" s="14"/>
      <c r="N1977" s="14"/>
    </row>
    <row r="1978" spans="1:14" ht="15" customHeight="1">
      <c r="B1978" s="163">
        <v>2015</v>
      </c>
      <c r="C1978" s="163"/>
      <c r="D1978" s="146">
        <v>7671</v>
      </c>
      <c r="E1978" s="146">
        <v>14597</v>
      </c>
      <c r="F1978" s="146">
        <v>18596</v>
      </c>
      <c r="G1978" s="146">
        <v>798</v>
      </c>
      <c r="H1978" s="146">
        <v>336</v>
      </c>
      <c r="I1978" s="147">
        <v>12.49</v>
      </c>
      <c r="J1978" s="14"/>
      <c r="K1978" s="14"/>
      <c r="L1978" s="14"/>
      <c r="M1978" s="14"/>
      <c r="N1978" s="14"/>
    </row>
    <row r="1979" spans="1:14" ht="15" customHeight="1">
      <c r="B1979" s="163">
        <v>2014</v>
      </c>
      <c r="C1979" s="163"/>
      <c r="D1979" s="146">
        <v>7360</v>
      </c>
      <c r="E1979" s="146">
        <v>15117</v>
      </c>
      <c r="F1979" s="146">
        <v>23574</v>
      </c>
      <c r="G1979" s="146">
        <v>163</v>
      </c>
      <c r="H1979" s="146">
        <v>161</v>
      </c>
      <c r="I1979" s="147">
        <v>12.08</v>
      </c>
      <c r="J1979" s="14"/>
      <c r="K1979" s="14"/>
      <c r="L1979" s="14"/>
      <c r="M1979" s="14"/>
      <c r="N1979" s="14"/>
    </row>
    <row r="1980" spans="1:14" s="14" customFormat="1" ht="15" customHeight="1" collapsed="1">
      <c r="A1980" s="21"/>
      <c r="B1980" s="163">
        <v>2013</v>
      </c>
      <c r="C1980" s="163"/>
      <c r="D1980" s="146">
        <v>7187</v>
      </c>
      <c r="E1980" s="146">
        <v>12235</v>
      </c>
      <c r="F1980" s="146">
        <v>17615</v>
      </c>
      <c r="G1980" s="146">
        <v>1191</v>
      </c>
      <c r="H1980" s="146">
        <v>296</v>
      </c>
      <c r="I1980" s="147">
        <v>9.92</v>
      </c>
    </row>
    <row r="1981" spans="1:14" s="14" customFormat="1" ht="15" customHeight="1">
      <c r="A1981" s="21"/>
      <c r="B1981" s="144">
        <v>2012</v>
      </c>
      <c r="C1981" s="144"/>
      <c r="D1981" s="146">
        <v>7184</v>
      </c>
      <c r="E1981" s="146">
        <v>7442</v>
      </c>
      <c r="F1981" s="146">
        <v>16749</v>
      </c>
      <c r="G1981" s="146">
        <v>808</v>
      </c>
      <c r="H1981" s="146">
        <v>536</v>
      </c>
      <c r="I1981" s="147">
        <v>6.13</v>
      </c>
      <c r="J1981" s="7"/>
      <c r="K1981" s="7"/>
      <c r="L1981" s="7"/>
      <c r="M1981" s="7"/>
      <c r="N1981" s="7"/>
    </row>
    <row r="1982" spans="1:14" s="14" customFormat="1" ht="15" customHeight="1">
      <c r="A1982" s="21"/>
      <c r="B1982" s="144">
        <v>2011</v>
      </c>
      <c r="C1982" s="144"/>
      <c r="D1982" s="146">
        <v>7612</v>
      </c>
      <c r="E1982" s="146">
        <v>13907</v>
      </c>
      <c r="F1982" s="146">
        <v>20677</v>
      </c>
      <c r="G1982" s="146">
        <v>1240</v>
      </c>
      <c r="H1982" s="146">
        <v>952</v>
      </c>
      <c r="I1982" s="147">
        <v>9.7200000000000006</v>
      </c>
      <c r="J1982" s="7"/>
      <c r="K1982" s="7"/>
      <c r="L1982" s="7"/>
      <c r="M1982" s="7"/>
      <c r="N1982" s="7"/>
    </row>
    <row r="1983" spans="1:14" s="14" customFormat="1" ht="15" customHeight="1">
      <c r="A1983" s="21"/>
      <c r="B1983" s="144">
        <v>2010</v>
      </c>
      <c r="C1983" s="144"/>
      <c r="D1983" s="146">
        <v>7773</v>
      </c>
      <c r="E1983" s="146">
        <v>27993</v>
      </c>
      <c r="F1983" s="146">
        <v>32056</v>
      </c>
      <c r="G1983" s="146">
        <v>977</v>
      </c>
      <c r="H1983" s="146">
        <v>481</v>
      </c>
      <c r="I1983" s="147">
        <v>19.07</v>
      </c>
      <c r="J1983" s="7"/>
      <c r="K1983" s="7"/>
      <c r="L1983" s="7"/>
      <c r="M1983" s="7"/>
      <c r="N1983" s="7"/>
    </row>
    <row r="1984" spans="1:14" ht="15" customHeight="1">
      <c r="B1984" s="144">
        <v>2009</v>
      </c>
      <c r="C1984" s="144"/>
      <c r="D1984" s="146">
        <v>7745</v>
      </c>
      <c r="E1984" s="146">
        <v>22706</v>
      </c>
      <c r="F1984" s="146">
        <v>36346</v>
      </c>
      <c r="G1984" s="146">
        <v>640</v>
      </c>
      <c r="H1984" s="146" t="s">
        <v>69</v>
      </c>
      <c r="I1984" s="147">
        <v>15.13</v>
      </c>
    </row>
    <row r="1985" spans="1:14" ht="15" customHeight="1">
      <c r="B1985" s="144">
        <v>2008</v>
      </c>
      <c r="C1985" s="144"/>
      <c r="D1985" s="146">
        <v>8089</v>
      </c>
      <c r="E1985" s="146">
        <v>22931</v>
      </c>
      <c r="F1985" s="146">
        <v>27548</v>
      </c>
      <c r="G1985" s="146">
        <v>907</v>
      </c>
      <c r="H1985" s="146" t="s">
        <v>69</v>
      </c>
      <c r="I1985" s="147">
        <v>17.8</v>
      </c>
    </row>
    <row r="1986" spans="1:14" ht="15" customHeight="1">
      <c r="B1986" s="141" t="s">
        <v>358</v>
      </c>
      <c r="C1986" s="141"/>
      <c r="D1986" s="152"/>
      <c r="E1986" s="152"/>
      <c r="F1986" s="152"/>
      <c r="G1986" s="152"/>
      <c r="H1986" s="152"/>
      <c r="I1986" s="153"/>
      <c r="J1986" s="14"/>
      <c r="K1986" s="14"/>
      <c r="L1986" s="14"/>
      <c r="M1986" s="14"/>
      <c r="N1986" s="14"/>
    </row>
    <row r="1987" spans="1:14" ht="15" customHeight="1">
      <c r="B1987" s="163">
        <v>2016</v>
      </c>
      <c r="C1987" s="251"/>
      <c r="D1987" s="146">
        <v>9211</v>
      </c>
      <c r="E1987" s="146">
        <v>47171</v>
      </c>
      <c r="F1987" s="146">
        <v>76908</v>
      </c>
      <c r="G1987" s="146">
        <v>783</v>
      </c>
      <c r="H1987" s="146">
        <v>250</v>
      </c>
      <c r="I1987" s="147">
        <v>20.74</v>
      </c>
      <c r="J1987" s="14"/>
      <c r="K1987" s="14"/>
      <c r="L1987" s="14"/>
      <c r="M1987" s="14"/>
      <c r="N1987" s="14"/>
    </row>
    <row r="1988" spans="1:14" ht="15" customHeight="1">
      <c r="B1988" s="163">
        <v>2015</v>
      </c>
      <c r="C1988" s="163"/>
      <c r="D1988" s="146">
        <v>8392</v>
      </c>
      <c r="E1988" s="146">
        <v>42447</v>
      </c>
      <c r="F1988" s="146">
        <v>75448</v>
      </c>
      <c r="G1988" s="146">
        <v>300</v>
      </c>
      <c r="H1988" s="146">
        <v>133</v>
      </c>
      <c r="I1988" s="147">
        <v>20.96</v>
      </c>
      <c r="J1988" s="14"/>
      <c r="K1988" s="14"/>
      <c r="L1988" s="14"/>
      <c r="M1988" s="14"/>
      <c r="N1988" s="14"/>
    </row>
    <row r="1989" spans="1:14" s="13" customFormat="1" ht="15" customHeight="1">
      <c r="A1989" s="21"/>
      <c r="B1989" s="163">
        <v>2014</v>
      </c>
      <c r="C1989" s="163"/>
      <c r="D1989" s="146">
        <v>7662</v>
      </c>
      <c r="E1989" s="146">
        <v>37722</v>
      </c>
      <c r="F1989" s="146">
        <v>65984</v>
      </c>
      <c r="G1989" s="146">
        <v>332</v>
      </c>
      <c r="H1989" s="146">
        <v>186</v>
      </c>
      <c r="I1989" s="147">
        <v>21.25</v>
      </c>
      <c r="J1989" s="14"/>
      <c r="K1989" s="14"/>
      <c r="L1989" s="14"/>
      <c r="M1989" s="14"/>
      <c r="N1989" s="14"/>
    </row>
    <row r="1990" spans="1:14" s="14" customFormat="1" ht="15" customHeight="1">
      <c r="A1990" s="21"/>
      <c r="B1990" s="163">
        <v>2013</v>
      </c>
      <c r="C1990" s="163"/>
      <c r="D1990" s="146">
        <v>6996</v>
      </c>
      <c r="E1990" s="146">
        <v>14044</v>
      </c>
      <c r="F1990" s="146">
        <v>43935</v>
      </c>
      <c r="G1990" s="146">
        <v>414</v>
      </c>
      <c r="H1990" s="146">
        <v>162</v>
      </c>
      <c r="I1990" s="147">
        <v>9.06</v>
      </c>
    </row>
    <row r="1991" spans="1:14" s="14" customFormat="1" ht="15" customHeight="1">
      <c r="A1991" s="21"/>
      <c r="B1991" s="144">
        <v>2012</v>
      </c>
      <c r="C1991" s="144"/>
      <c r="D1991" s="146">
        <v>6858</v>
      </c>
      <c r="E1991" s="146">
        <v>13407</v>
      </c>
      <c r="F1991" s="146">
        <v>36160</v>
      </c>
      <c r="G1991" s="146">
        <v>98</v>
      </c>
      <c r="H1991" s="146">
        <v>79</v>
      </c>
      <c r="I1991" s="147">
        <v>9.33</v>
      </c>
      <c r="J1991" s="7"/>
      <c r="K1991" s="7"/>
      <c r="L1991" s="7"/>
      <c r="M1991" s="7"/>
      <c r="N1991" s="7"/>
    </row>
    <row r="1992" spans="1:14" s="14" customFormat="1" ht="15" customHeight="1">
      <c r="A1992" s="21"/>
      <c r="B1992" s="144">
        <v>2011</v>
      </c>
      <c r="C1992" s="144"/>
      <c r="D1992" s="146">
        <v>7176</v>
      </c>
      <c r="E1992" s="146">
        <v>39185</v>
      </c>
      <c r="F1992" s="146">
        <v>56279</v>
      </c>
      <c r="G1992" s="146">
        <v>1836</v>
      </c>
      <c r="H1992" s="146">
        <v>70</v>
      </c>
      <c r="I1992" s="147">
        <v>25.35</v>
      </c>
      <c r="J1992" s="7"/>
      <c r="K1992" s="7"/>
      <c r="L1992" s="7"/>
      <c r="M1992" s="7"/>
      <c r="N1992" s="7"/>
    </row>
    <row r="1993" spans="1:14" s="14" customFormat="1" ht="15" customHeight="1">
      <c r="A1993" s="21"/>
      <c r="B1993" s="144">
        <v>2010</v>
      </c>
      <c r="C1993" s="144"/>
      <c r="D1993" s="146">
        <v>7685</v>
      </c>
      <c r="E1993" s="146">
        <v>37756</v>
      </c>
      <c r="F1993" s="146">
        <v>55024</v>
      </c>
      <c r="G1993" s="146">
        <v>4110</v>
      </c>
      <c r="H1993" s="146">
        <v>142</v>
      </c>
      <c r="I1993" s="147">
        <v>22.63</v>
      </c>
      <c r="J1993" s="7"/>
      <c r="K1993" s="7"/>
      <c r="L1993" s="7"/>
      <c r="M1993" s="7"/>
      <c r="N1993" s="7"/>
    </row>
    <row r="1994" spans="1:14" ht="15" customHeight="1">
      <c r="B1994" s="144">
        <v>2009</v>
      </c>
      <c r="C1994" s="144"/>
      <c r="D1994" s="146">
        <v>8098</v>
      </c>
      <c r="E1994" s="146">
        <v>79</v>
      </c>
      <c r="F1994" s="146">
        <v>45551</v>
      </c>
      <c r="G1994" s="146">
        <v>378</v>
      </c>
      <c r="H1994" s="146" t="s">
        <v>69</v>
      </c>
      <c r="I1994" s="147">
        <v>0.05</v>
      </c>
    </row>
    <row r="1995" spans="1:14" ht="15" customHeight="1">
      <c r="B1995" s="144">
        <v>2008</v>
      </c>
      <c r="C1995" s="144"/>
      <c r="D1995" s="146">
        <v>8091</v>
      </c>
      <c r="E1995" s="146">
        <v>43478</v>
      </c>
      <c r="F1995" s="146">
        <v>76720</v>
      </c>
      <c r="G1995" s="146">
        <v>10482</v>
      </c>
      <c r="H1995" s="146" t="s">
        <v>69</v>
      </c>
      <c r="I1995" s="147">
        <v>23.82</v>
      </c>
    </row>
    <row r="1996" spans="1:14" ht="15" customHeight="1">
      <c r="B1996" s="141" t="s">
        <v>359</v>
      </c>
      <c r="C1996" s="141"/>
      <c r="D1996" s="152"/>
      <c r="E1996" s="152"/>
      <c r="F1996" s="152"/>
      <c r="G1996" s="152"/>
      <c r="H1996" s="152"/>
      <c r="I1996" s="153"/>
      <c r="J1996" s="14"/>
      <c r="K1996" s="14"/>
      <c r="L1996" s="14"/>
      <c r="M1996" s="14"/>
      <c r="N1996" s="14"/>
    </row>
    <row r="1997" spans="1:14" ht="15" customHeight="1">
      <c r="B1997" s="163">
        <v>2016</v>
      </c>
      <c r="C1997" s="251"/>
      <c r="D1997" s="146">
        <v>3396</v>
      </c>
      <c r="E1997" s="146">
        <v>15683</v>
      </c>
      <c r="F1997" s="146">
        <v>23514</v>
      </c>
      <c r="G1997" s="146">
        <v>254</v>
      </c>
      <c r="H1997" s="146">
        <v>138</v>
      </c>
      <c r="I1997" s="147">
        <v>30.23</v>
      </c>
      <c r="J1997" s="14"/>
      <c r="K1997" s="14"/>
      <c r="L1997" s="14"/>
      <c r="M1997" s="14"/>
      <c r="N1997" s="14"/>
    </row>
    <row r="1998" spans="1:14" ht="15" customHeight="1">
      <c r="B1998" s="163">
        <v>2015</v>
      </c>
      <c r="C1998" s="163"/>
      <c r="D1998" s="146">
        <v>3340</v>
      </c>
      <c r="E1998" s="146">
        <v>10639</v>
      </c>
      <c r="F1998" s="146">
        <v>18141</v>
      </c>
      <c r="G1998" s="146">
        <v>554</v>
      </c>
      <c r="H1998" s="146">
        <v>488</v>
      </c>
      <c r="I1998" s="147">
        <v>22.98</v>
      </c>
      <c r="J1998" s="14"/>
      <c r="K1998" s="14"/>
      <c r="L1998" s="14"/>
      <c r="M1998" s="14"/>
      <c r="N1998" s="14"/>
    </row>
    <row r="1999" spans="1:14" s="15" customFormat="1" ht="15" customHeight="1" collapsed="1">
      <c r="A1999" s="21"/>
      <c r="B1999" s="163">
        <v>2014</v>
      </c>
      <c r="C1999" s="163"/>
      <c r="D1999" s="146">
        <v>3036</v>
      </c>
      <c r="E1999" s="146">
        <v>10417</v>
      </c>
      <c r="F1999" s="146">
        <v>15852</v>
      </c>
      <c r="G1999" s="146">
        <v>507</v>
      </c>
      <c r="H1999" s="146">
        <v>136</v>
      </c>
      <c r="I1999" s="147">
        <v>26.52</v>
      </c>
      <c r="J1999" s="14"/>
      <c r="K1999" s="14"/>
      <c r="L1999" s="14"/>
      <c r="M1999" s="14"/>
      <c r="N1999" s="14"/>
    </row>
    <row r="2000" spans="1:14" s="15" customFormat="1" ht="15" customHeight="1">
      <c r="A2000" s="21"/>
      <c r="B2000" s="163">
        <v>2013</v>
      </c>
      <c r="C2000" s="163"/>
      <c r="D2000" s="146">
        <v>2883</v>
      </c>
      <c r="E2000" s="146">
        <v>6939</v>
      </c>
      <c r="F2000" s="146">
        <v>10764</v>
      </c>
      <c r="G2000" s="146">
        <v>136</v>
      </c>
      <c r="H2000" s="146">
        <v>134</v>
      </c>
      <c r="I2000" s="147">
        <v>18.53</v>
      </c>
      <c r="J2000" s="14"/>
      <c r="K2000" s="14"/>
      <c r="L2000" s="14"/>
      <c r="M2000" s="14"/>
      <c r="N2000" s="14"/>
    </row>
    <row r="2001" spans="1:14" s="15" customFormat="1" ht="15" customHeight="1">
      <c r="A2001" s="21"/>
      <c r="B2001" s="144">
        <v>2012</v>
      </c>
      <c r="C2001" s="144"/>
      <c r="D2001" s="146">
        <v>2850</v>
      </c>
      <c r="E2001" s="146">
        <v>3122</v>
      </c>
      <c r="F2001" s="146">
        <v>7026</v>
      </c>
      <c r="G2001" s="146">
        <v>128</v>
      </c>
      <c r="H2001" s="146">
        <v>126</v>
      </c>
      <c r="I2001" s="147">
        <v>8.09</v>
      </c>
      <c r="J2001" s="7"/>
      <c r="K2001" s="7"/>
      <c r="L2001" s="7"/>
      <c r="M2001" s="7"/>
      <c r="N2001" s="7"/>
    </row>
    <row r="2002" spans="1:14" s="15" customFormat="1" ht="15" customHeight="1">
      <c r="A2002" s="21"/>
      <c r="B2002" s="144">
        <v>2011</v>
      </c>
      <c r="C2002" s="144"/>
      <c r="D2002" s="146">
        <v>2907</v>
      </c>
      <c r="E2002" s="146">
        <v>7153</v>
      </c>
      <c r="F2002" s="146">
        <v>17893</v>
      </c>
      <c r="G2002" s="146">
        <v>115</v>
      </c>
      <c r="H2002" s="146">
        <v>35</v>
      </c>
      <c r="I2002" s="147">
        <v>18.43</v>
      </c>
      <c r="J2002" s="7"/>
      <c r="K2002" s="7"/>
      <c r="L2002" s="7"/>
      <c r="M2002" s="7"/>
      <c r="N2002" s="7"/>
    </row>
    <row r="2003" spans="1:14" ht="15" customHeight="1">
      <c r="B2003" s="144">
        <v>2010</v>
      </c>
      <c r="C2003" s="144"/>
      <c r="D2003" s="146">
        <v>3015</v>
      </c>
      <c r="E2003" s="146">
        <v>18474</v>
      </c>
      <c r="F2003" s="146">
        <v>23978</v>
      </c>
      <c r="G2003" s="146">
        <v>183</v>
      </c>
      <c r="H2003" s="146">
        <v>72</v>
      </c>
      <c r="I2003" s="147">
        <v>41.21</v>
      </c>
    </row>
    <row r="2004" spans="1:14" ht="15" customHeight="1">
      <c r="B2004" s="144">
        <v>2009</v>
      </c>
      <c r="C2004" s="144"/>
      <c r="D2004" s="146">
        <v>2923</v>
      </c>
      <c r="E2004" s="146">
        <v>16427</v>
      </c>
      <c r="F2004" s="146">
        <v>21790</v>
      </c>
      <c r="G2004" s="146">
        <v>200</v>
      </c>
      <c r="H2004" s="146" t="s">
        <v>69</v>
      </c>
      <c r="I2004" s="147">
        <v>38.97</v>
      </c>
    </row>
    <row r="2005" spans="1:14" ht="15" customHeight="1">
      <c r="B2005" s="144">
        <v>2008</v>
      </c>
      <c r="C2005" s="144"/>
      <c r="D2005" s="146">
        <v>2885</v>
      </c>
      <c r="E2005" s="146">
        <v>9940</v>
      </c>
      <c r="F2005" s="146">
        <v>18152</v>
      </c>
      <c r="G2005" s="146">
        <v>229</v>
      </c>
      <c r="H2005" s="146" t="s">
        <v>69</v>
      </c>
      <c r="I2005" s="147">
        <v>24.61</v>
      </c>
    </row>
    <row r="2006" spans="1:14" ht="15" customHeight="1">
      <c r="B2006" s="141" t="s">
        <v>360</v>
      </c>
      <c r="C2006" s="141"/>
      <c r="D2006" s="152"/>
      <c r="E2006" s="152"/>
      <c r="F2006" s="152"/>
      <c r="G2006" s="152"/>
      <c r="H2006" s="152"/>
      <c r="I2006" s="153"/>
      <c r="J2006" s="14"/>
      <c r="K2006" s="14"/>
      <c r="L2006" s="14"/>
      <c r="M2006" s="14"/>
      <c r="N2006" s="14"/>
    </row>
    <row r="2007" spans="1:14" ht="15" customHeight="1">
      <c r="B2007" s="163">
        <v>2016</v>
      </c>
      <c r="C2007" s="251"/>
      <c r="D2007" s="146">
        <v>4063</v>
      </c>
      <c r="E2007" s="146">
        <v>8266</v>
      </c>
      <c r="F2007" s="146">
        <v>12788</v>
      </c>
      <c r="G2007" s="146">
        <v>572</v>
      </c>
      <c r="H2007" s="146">
        <v>492</v>
      </c>
      <c r="I2007" s="147">
        <v>11.55</v>
      </c>
      <c r="J2007" s="14"/>
      <c r="K2007" s="14"/>
      <c r="L2007" s="14"/>
      <c r="M2007" s="14"/>
      <c r="N2007" s="14"/>
    </row>
    <row r="2008" spans="1:14" s="15" customFormat="1" ht="15" customHeight="1" collapsed="1">
      <c r="A2008" s="21"/>
      <c r="B2008" s="163">
        <v>2015</v>
      </c>
      <c r="C2008" s="163"/>
      <c r="D2008" s="146">
        <v>3782</v>
      </c>
      <c r="E2008" s="146">
        <v>8103</v>
      </c>
      <c r="F2008" s="146">
        <v>14995</v>
      </c>
      <c r="G2008" s="146">
        <v>217</v>
      </c>
      <c r="H2008" s="146">
        <v>51</v>
      </c>
      <c r="I2008" s="147">
        <v>12.18</v>
      </c>
      <c r="J2008" s="14"/>
      <c r="K2008" s="14"/>
      <c r="L2008" s="14"/>
      <c r="M2008" s="14"/>
      <c r="N2008" s="14"/>
    </row>
    <row r="2009" spans="1:14" s="15" customFormat="1" ht="15" customHeight="1">
      <c r="A2009" s="21"/>
      <c r="B2009" s="163">
        <v>2014</v>
      </c>
      <c r="C2009" s="163"/>
      <c r="D2009" s="146">
        <v>3408</v>
      </c>
      <c r="E2009" s="146">
        <v>5288</v>
      </c>
      <c r="F2009" s="146">
        <v>9373</v>
      </c>
      <c r="G2009" s="146">
        <v>968</v>
      </c>
      <c r="H2009" s="146">
        <v>707</v>
      </c>
      <c r="I2009" s="147">
        <v>9.01</v>
      </c>
      <c r="J2009" s="14"/>
      <c r="K2009" s="14"/>
      <c r="L2009" s="14"/>
      <c r="M2009" s="14"/>
      <c r="N2009" s="14"/>
    </row>
    <row r="2010" spans="1:14" s="15" customFormat="1" ht="15" customHeight="1">
      <c r="A2010" s="21"/>
      <c r="B2010" s="163">
        <v>2013</v>
      </c>
      <c r="C2010" s="163"/>
      <c r="D2010" s="146">
        <v>3164</v>
      </c>
      <c r="E2010" s="146">
        <v>3294</v>
      </c>
      <c r="F2010" s="146">
        <v>6711</v>
      </c>
      <c r="G2010" s="146">
        <v>488</v>
      </c>
      <c r="H2010" s="146">
        <v>351</v>
      </c>
      <c r="I2010" s="147">
        <v>6.24</v>
      </c>
      <c r="J2010" s="14"/>
      <c r="K2010" s="14"/>
      <c r="L2010" s="14"/>
      <c r="M2010" s="14"/>
      <c r="N2010" s="14"/>
    </row>
    <row r="2011" spans="1:14" s="15" customFormat="1" ht="15" customHeight="1">
      <c r="A2011" s="21"/>
      <c r="B2011" s="144">
        <v>2012</v>
      </c>
      <c r="C2011" s="144"/>
      <c r="D2011" s="146">
        <v>2958</v>
      </c>
      <c r="E2011" s="146">
        <v>-43366</v>
      </c>
      <c r="F2011" s="146">
        <v>5480</v>
      </c>
      <c r="G2011" s="146">
        <v>327</v>
      </c>
      <c r="H2011" s="146">
        <v>306</v>
      </c>
      <c r="I2011" s="147">
        <v>-78.52</v>
      </c>
      <c r="J2011" s="7"/>
      <c r="K2011" s="7"/>
      <c r="L2011" s="7"/>
      <c r="M2011" s="7"/>
      <c r="N2011" s="7"/>
    </row>
    <row r="2012" spans="1:14" ht="15" customHeight="1">
      <c r="B2012" s="144">
        <v>2011</v>
      </c>
      <c r="C2012" s="144"/>
      <c r="D2012" s="146">
        <v>3007</v>
      </c>
      <c r="E2012" s="146">
        <v>5502</v>
      </c>
      <c r="F2012" s="146">
        <v>10152</v>
      </c>
      <c r="G2012" s="146">
        <v>82</v>
      </c>
      <c r="H2012" s="146">
        <v>35</v>
      </c>
      <c r="I2012" s="147">
        <v>8.76</v>
      </c>
    </row>
    <row r="2013" spans="1:14" ht="15" customHeight="1">
      <c r="B2013" s="144">
        <v>2010</v>
      </c>
      <c r="C2013" s="144"/>
      <c r="D2013" s="146">
        <v>3035</v>
      </c>
      <c r="E2013" s="146">
        <v>4161</v>
      </c>
      <c r="F2013" s="146">
        <v>9364</v>
      </c>
      <c r="G2013" s="146">
        <v>96</v>
      </c>
      <c r="H2013" s="146">
        <v>49</v>
      </c>
      <c r="I2013" s="147">
        <v>6.34</v>
      </c>
    </row>
    <row r="2014" spans="1:14" ht="15" customHeight="1">
      <c r="B2014" s="144">
        <v>2009</v>
      </c>
      <c r="C2014" s="144"/>
      <c r="D2014" s="146">
        <v>3060</v>
      </c>
      <c r="E2014" s="146">
        <v>375</v>
      </c>
      <c r="F2014" s="146">
        <v>14679</v>
      </c>
      <c r="G2014" s="146">
        <v>288</v>
      </c>
      <c r="H2014" s="146" t="s">
        <v>69</v>
      </c>
      <c r="I2014" s="147">
        <v>0.52</v>
      </c>
    </row>
    <row r="2015" spans="1:14" ht="15" customHeight="1">
      <c r="B2015" s="144">
        <v>2008</v>
      </c>
      <c r="C2015" s="144"/>
      <c r="D2015" s="146">
        <v>3065</v>
      </c>
      <c r="E2015" s="146">
        <v>11236</v>
      </c>
      <c r="F2015" s="146">
        <v>24755</v>
      </c>
      <c r="G2015" s="146">
        <v>101</v>
      </c>
      <c r="H2015" s="146" t="s">
        <v>69</v>
      </c>
      <c r="I2015" s="147">
        <v>14.42</v>
      </c>
    </row>
    <row r="2016" spans="1:14" ht="15" customHeight="1">
      <c r="B2016" s="138" t="s">
        <v>30</v>
      </c>
      <c r="C2016" s="138"/>
      <c r="D2016" s="139"/>
      <c r="E2016" s="139"/>
      <c r="F2016" s="139"/>
      <c r="G2016" s="139"/>
      <c r="H2016" s="139"/>
      <c r="I2016" s="140"/>
      <c r="J2016" s="12"/>
      <c r="K2016" s="12"/>
      <c r="L2016" s="12"/>
      <c r="M2016" s="12"/>
      <c r="N2016" s="12"/>
    </row>
    <row r="2017" spans="1:14" s="15" customFormat="1" ht="15" customHeight="1" collapsed="1">
      <c r="A2017" s="21"/>
      <c r="B2017" s="141" t="s">
        <v>472</v>
      </c>
      <c r="C2017" s="141"/>
      <c r="D2017" s="142"/>
      <c r="E2017" s="142"/>
      <c r="F2017" s="142"/>
      <c r="G2017" s="142"/>
      <c r="H2017" s="142"/>
      <c r="I2017" s="143"/>
      <c r="J2017" s="13"/>
      <c r="K2017" s="13"/>
      <c r="L2017" s="13"/>
      <c r="M2017" s="13"/>
      <c r="N2017" s="13"/>
    </row>
    <row r="2018" spans="1:14" s="15" customFormat="1" ht="15" customHeight="1">
      <c r="A2018" s="21"/>
      <c r="B2018" s="163">
        <v>2016</v>
      </c>
      <c r="C2018" s="251"/>
      <c r="D2018" s="146">
        <v>54647</v>
      </c>
      <c r="E2018" s="146">
        <v>50293</v>
      </c>
      <c r="F2018" s="146">
        <v>86748</v>
      </c>
      <c r="G2018" s="146">
        <v>3985</v>
      </c>
      <c r="H2018" s="146">
        <v>1607</v>
      </c>
      <c r="I2018" s="147">
        <v>4.62</v>
      </c>
      <c r="J2018" s="13"/>
      <c r="K2018" s="13"/>
      <c r="L2018" s="13"/>
      <c r="M2018" s="13"/>
      <c r="N2018" s="13"/>
    </row>
    <row r="2019" spans="1:14" s="15" customFormat="1" ht="15" customHeight="1">
      <c r="A2019" s="21"/>
      <c r="B2019" s="163">
        <v>2015</v>
      </c>
      <c r="C2019" s="163"/>
      <c r="D2019" s="146">
        <v>54626</v>
      </c>
      <c r="E2019" s="146">
        <v>64403</v>
      </c>
      <c r="F2019" s="146">
        <v>86834</v>
      </c>
      <c r="G2019" s="146">
        <v>3668</v>
      </c>
      <c r="H2019" s="146">
        <v>2484</v>
      </c>
      <c r="I2019" s="147">
        <v>5.88</v>
      </c>
      <c r="J2019" s="13"/>
      <c r="K2019" s="13"/>
      <c r="L2019" s="13"/>
      <c r="M2019" s="13"/>
      <c r="N2019" s="13"/>
    </row>
    <row r="2020" spans="1:14" s="15" customFormat="1" ht="15" customHeight="1">
      <c r="A2020" s="21"/>
      <c r="B2020" s="163">
        <v>2014</v>
      </c>
      <c r="C2020" s="163"/>
      <c r="D2020" s="146">
        <v>55324</v>
      </c>
      <c r="E2020" s="146">
        <v>83193</v>
      </c>
      <c r="F2020" s="146">
        <v>121782</v>
      </c>
      <c r="G2020" s="146">
        <v>5338</v>
      </c>
      <c r="H2020" s="146">
        <v>2718</v>
      </c>
      <c r="I2020" s="147">
        <v>7.72</v>
      </c>
      <c r="J2020" s="13"/>
      <c r="K2020" s="13"/>
      <c r="L2020" s="13"/>
      <c r="M2020" s="13"/>
      <c r="N2020" s="13"/>
    </row>
    <row r="2021" spans="1:14" ht="15" customHeight="1">
      <c r="B2021" s="163">
        <v>2013</v>
      </c>
      <c r="C2021" s="163"/>
      <c r="D2021" s="146">
        <v>55354</v>
      </c>
      <c r="E2021" s="146">
        <v>52511</v>
      </c>
      <c r="F2021" s="146">
        <v>65195</v>
      </c>
      <c r="G2021" s="146">
        <v>4082</v>
      </c>
      <c r="H2021" s="146">
        <v>1237</v>
      </c>
      <c r="I2021" s="147">
        <v>4.9400000000000004</v>
      </c>
      <c r="J2021" s="13"/>
      <c r="K2021" s="13"/>
      <c r="L2021" s="13"/>
      <c r="M2021" s="13"/>
      <c r="N2021" s="13"/>
    </row>
    <row r="2022" spans="1:14" ht="15" customHeight="1">
      <c r="B2022" s="144">
        <v>2012</v>
      </c>
      <c r="C2022" s="144"/>
      <c r="D2022" s="146">
        <v>56802</v>
      </c>
      <c r="E2022" s="146">
        <v>73774</v>
      </c>
      <c r="F2022" s="146">
        <v>105493</v>
      </c>
      <c r="G2022" s="146">
        <v>3558</v>
      </c>
      <c r="H2022" s="146">
        <v>1794</v>
      </c>
      <c r="I2022" s="147">
        <v>6.65</v>
      </c>
    </row>
    <row r="2023" spans="1:14" ht="15" customHeight="1">
      <c r="B2023" s="144">
        <v>2011</v>
      </c>
      <c r="C2023" s="144"/>
      <c r="D2023" s="146">
        <v>61683</v>
      </c>
      <c r="E2023" s="146">
        <v>93720</v>
      </c>
      <c r="F2023" s="146">
        <v>110274</v>
      </c>
      <c r="G2023" s="146">
        <v>3885</v>
      </c>
      <c r="H2023" s="146">
        <v>2431</v>
      </c>
      <c r="I2023" s="147">
        <v>7.62</v>
      </c>
    </row>
    <row r="2024" spans="1:14" ht="15" customHeight="1">
      <c r="B2024" s="144">
        <v>2010</v>
      </c>
      <c r="C2024" s="144"/>
      <c r="D2024" s="146">
        <v>65325</v>
      </c>
      <c r="E2024" s="146">
        <v>133601</v>
      </c>
      <c r="F2024" s="146">
        <v>151819</v>
      </c>
      <c r="G2024" s="146">
        <v>4516</v>
      </c>
      <c r="H2024" s="146">
        <v>1551</v>
      </c>
      <c r="I2024" s="147">
        <v>10.07</v>
      </c>
    </row>
    <row r="2025" spans="1:14" ht="15" customHeight="1">
      <c r="B2025" s="144">
        <v>2009</v>
      </c>
      <c r="C2025" s="144"/>
      <c r="D2025" s="146">
        <v>66673</v>
      </c>
      <c r="E2025" s="146">
        <v>130074</v>
      </c>
      <c r="F2025" s="146">
        <v>160774</v>
      </c>
      <c r="G2025" s="146">
        <v>8833</v>
      </c>
      <c r="H2025" s="146" t="s">
        <v>69</v>
      </c>
      <c r="I2025" s="147">
        <v>10.02</v>
      </c>
    </row>
    <row r="2026" spans="1:14" s="14" customFormat="1" ht="15" customHeight="1" collapsed="1">
      <c r="A2026" s="21"/>
      <c r="B2026" s="144">
        <v>2008</v>
      </c>
      <c r="C2026" s="144"/>
      <c r="D2026" s="146">
        <v>63924</v>
      </c>
      <c r="E2026" s="146">
        <v>138382</v>
      </c>
      <c r="F2026" s="146">
        <v>154606</v>
      </c>
      <c r="G2026" s="146">
        <v>11627</v>
      </c>
      <c r="H2026" s="146" t="s">
        <v>69</v>
      </c>
      <c r="I2026" s="147">
        <v>11.75</v>
      </c>
      <c r="J2026" s="7"/>
      <c r="K2026" s="7"/>
      <c r="L2026" s="7"/>
      <c r="M2026" s="7"/>
      <c r="N2026" s="7"/>
    </row>
    <row r="2027" spans="1:14" s="14" customFormat="1" ht="15" customHeight="1">
      <c r="A2027" s="21"/>
      <c r="B2027" s="138" t="s">
        <v>35</v>
      </c>
      <c r="C2027" s="138"/>
      <c r="D2027" s="150"/>
      <c r="E2027" s="150"/>
      <c r="F2027" s="150"/>
      <c r="G2027" s="150"/>
      <c r="H2027" s="150"/>
      <c r="I2027" s="151"/>
      <c r="J2027" s="13"/>
      <c r="K2027" s="13"/>
      <c r="L2027" s="13"/>
      <c r="M2027" s="13"/>
      <c r="N2027" s="13"/>
    </row>
    <row r="2028" spans="1:14" s="14" customFormat="1" ht="15" customHeight="1">
      <c r="A2028" s="21"/>
      <c r="B2028" s="141" t="s">
        <v>361</v>
      </c>
      <c r="C2028" s="141"/>
      <c r="D2028" s="152"/>
      <c r="E2028" s="152"/>
      <c r="F2028" s="152"/>
      <c r="G2028" s="152"/>
      <c r="H2028" s="152"/>
      <c r="I2028" s="153"/>
    </row>
    <row r="2029" spans="1:14" s="14" customFormat="1" ht="15" customHeight="1">
      <c r="A2029" s="21"/>
      <c r="B2029" s="163">
        <v>2016</v>
      </c>
      <c r="C2029" s="251"/>
      <c r="D2029" s="146">
        <v>49265</v>
      </c>
      <c r="E2029" s="146">
        <v>2940</v>
      </c>
      <c r="F2029" s="146">
        <v>3291</v>
      </c>
      <c r="G2029" s="146">
        <v>231</v>
      </c>
      <c r="H2029" s="146">
        <v>5</v>
      </c>
      <c r="I2029" s="147">
        <v>1.29</v>
      </c>
    </row>
    <row r="2030" spans="1:14" ht="15" customHeight="1">
      <c r="B2030" s="163">
        <v>2015</v>
      </c>
      <c r="C2030" s="163"/>
      <c r="D2030" s="146">
        <v>49259</v>
      </c>
      <c r="E2030" s="146">
        <v>3312</v>
      </c>
      <c r="F2030" s="146">
        <v>3376</v>
      </c>
      <c r="G2030" s="146">
        <v>469</v>
      </c>
      <c r="H2030" s="146">
        <v>283</v>
      </c>
      <c r="I2030" s="147">
        <v>1.47</v>
      </c>
      <c r="J2030" s="14"/>
      <c r="K2030" s="14"/>
      <c r="L2030" s="14"/>
      <c r="M2030" s="14"/>
      <c r="N2030" s="14"/>
    </row>
    <row r="2031" spans="1:14" ht="15" customHeight="1">
      <c r="B2031" s="163">
        <v>2014</v>
      </c>
      <c r="C2031" s="163"/>
      <c r="D2031" s="146">
        <v>50159</v>
      </c>
      <c r="E2031" s="146">
        <v>1885</v>
      </c>
      <c r="F2031" s="146">
        <v>2580</v>
      </c>
      <c r="G2031" s="146">
        <v>176</v>
      </c>
      <c r="H2031" s="146">
        <v>60</v>
      </c>
      <c r="I2031" s="147">
        <v>0.84</v>
      </c>
      <c r="J2031" s="14"/>
      <c r="K2031" s="14"/>
      <c r="L2031" s="14"/>
      <c r="M2031" s="14"/>
      <c r="N2031" s="14"/>
    </row>
    <row r="2032" spans="1:14" ht="15" customHeight="1">
      <c r="B2032" s="163">
        <v>2013</v>
      </c>
      <c r="C2032" s="163"/>
      <c r="D2032" s="146">
        <v>50450</v>
      </c>
      <c r="E2032" s="146">
        <v>2017</v>
      </c>
      <c r="F2032" s="146">
        <v>2242</v>
      </c>
      <c r="G2032" s="146">
        <v>157</v>
      </c>
      <c r="H2032" s="146">
        <v>89</v>
      </c>
      <c r="I2032" s="147">
        <v>0.91</v>
      </c>
      <c r="J2032" s="14"/>
      <c r="K2032" s="14"/>
      <c r="L2032" s="14"/>
      <c r="M2032" s="14"/>
      <c r="N2032" s="14"/>
    </row>
    <row r="2033" spans="1:14" ht="15" customHeight="1">
      <c r="B2033" s="144">
        <v>2012</v>
      </c>
      <c r="C2033" s="144"/>
      <c r="D2033" s="146">
        <v>51897</v>
      </c>
      <c r="E2033" s="146">
        <v>2172</v>
      </c>
      <c r="F2033" s="146">
        <v>2580</v>
      </c>
      <c r="G2033" s="146">
        <v>179</v>
      </c>
      <c r="H2033" s="146">
        <v>47</v>
      </c>
      <c r="I2033" s="147">
        <v>0.94</v>
      </c>
    </row>
    <row r="2034" spans="1:14" ht="15" customHeight="1">
      <c r="B2034" s="144">
        <v>2011</v>
      </c>
      <c r="C2034" s="144"/>
      <c r="D2034" s="146">
        <v>56769</v>
      </c>
      <c r="E2034" s="146">
        <v>2872</v>
      </c>
      <c r="F2034" s="146">
        <v>3117</v>
      </c>
      <c r="G2034" s="146">
        <v>272</v>
      </c>
      <c r="H2034" s="146">
        <v>54</v>
      </c>
      <c r="I2034" s="147">
        <v>1.06</v>
      </c>
    </row>
    <row r="2035" spans="1:14" s="13" customFormat="1" ht="15" customHeight="1">
      <c r="A2035" s="21"/>
      <c r="B2035" s="144">
        <v>2010</v>
      </c>
      <c r="C2035" s="144"/>
      <c r="D2035" s="146">
        <v>60488</v>
      </c>
      <c r="E2035" s="146">
        <v>3974</v>
      </c>
      <c r="F2035" s="146">
        <v>4682</v>
      </c>
      <c r="G2035" s="146">
        <v>120</v>
      </c>
      <c r="H2035" s="146">
        <v>57</v>
      </c>
      <c r="I2035" s="147">
        <v>1.23</v>
      </c>
      <c r="J2035" s="7"/>
      <c r="K2035" s="7"/>
      <c r="L2035" s="7"/>
      <c r="M2035" s="7"/>
      <c r="N2035" s="7"/>
    </row>
    <row r="2036" spans="1:14" s="14" customFormat="1" ht="15" customHeight="1" collapsed="1">
      <c r="A2036" s="21"/>
      <c r="B2036" s="144">
        <v>2009</v>
      </c>
      <c r="C2036" s="144"/>
      <c r="D2036" s="146">
        <v>61849</v>
      </c>
      <c r="E2036" s="146">
        <v>3478</v>
      </c>
      <c r="F2036" s="146">
        <v>4499</v>
      </c>
      <c r="G2036" s="146">
        <v>111</v>
      </c>
      <c r="H2036" s="146" t="s">
        <v>69</v>
      </c>
      <c r="I2036" s="147">
        <v>1.07</v>
      </c>
      <c r="J2036" s="7"/>
      <c r="K2036" s="7"/>
      <c r="L2036" s="7"/>
      <c r="M2036" s="7"/>
      <c r="N2036" s="7"/>
    </row>
    <row r="2037" spans="1:14" s="14" customFormat="1" ht="15" customHeight="1">
      <c r="A2037" s="21"/>
      <c r="B2037" s="144">
        <v>2008</v>
      </c>
      <c r="C2037" s="144"/>
      <c r="D2037" s="146">
        <v>59204</v>
      </c>
      <c r="E2037" s="146">
        <v>4005</v>
      </c>
      <c r="F2037" s="146">
        <v>5524</v>
      </c>
      <c r="G2037" s="146">
        <v>124</v>
      </c>
      <c r="H2037" s="146" t="s">
        <v>69</v>
      </c>
      <c r="I2037" s="147">
        <v>1.37</v>
      </c>
      <c r="J2037" s="7"/>
      <c r="K2037" s="7"/>
      <c r="L2037" s="7"/>
      <c r="M2037" s="7"/>
      <c r="N2037" s="7"/>
    </row>
    <row r="2038" spans="1:14" s="14" customFormat="1" ht="15" customHeight="1">
      <c r="A2038" s="21"/>
      <c r="B2038" s="141" t="s">
        <v>362</v>
      </c>
      <c r="C2038" s="141"/>
      <c r="D2038" s="152"/>
      <c r="E2038" s="152"/>
      <c r="F2038" s="152"/>
      <c r="G2038" s="152"/>
      <c r="H2038" s="152"/>
      <c r="I2038" s="153"/>
    </row>
    <row r="2039" spans="1:14" s="14" customFormat="1" ht="15" customHeight="1">
      <c r="A2039" s="21"/>
      <c r="B2039" s="163">
        <v>2016</v>
      </c>
      <c r="C2039" s="251"/>
      <c r="D2039" s="146">
        <v>5382</v>
      </c>
      <c r="E2039" s="146">
        <v>47353</v>
      </c>
      <c r="F2039" s="146">
        <v>83457</v>
      </c>
      <c r="G2039" s="146">
        <v>3755</v>
      </c>
      <c r="H2039" s="146">
        <v>1601</v>
      </c>
      <c r="I2039" s="147">
        <v>5.5</v>
      </c>
    </row>
    <row r="2040" spans="1:14" ht="15" customHeight="1">
      <c r="B2040" s="163">
        <v>2015</v>
      </c>
      <c r="C2040" s="163"/>
      <c r="D2040" s="146">
        <v>5367</v>
      </c>
      <c r="E2040" s="146">
        <v>61090</v>
      </c>
      <c r="F2040" s="146">
        <v>83458</v>
      </c>
      <c r="G2040" s="146">
        <v>3199</v>
      </c>
      <c r="H2040" s="146">
        <v>2201</v>
      </c>
      <c r="I2040" s="147">
        <v>7.02</v>
      </c>
      <c r="J2040" s="14"/>
      <c r="K2040" s="14"/>
      <c r="L2040" s="14"/>
      <c r="M2040" s="14"/>
      <c r="N2040" s="14"/>
    </row>
    <row r="2041" spans="1:14" ht="15" customHeight="1">
      <c r="B2041" s="163">
        <v>2014</v>
      </c>
      <c r="C2041" s="163"/>
      <c r="D2041" s="146">
        <v>5165</v>
      </c>
      <c r="E2041" s="146">
        <v>81308</v>
      </c>
      <c r="F2041" s="146">
        <v>119202</v>
      </c>
      <c r="G2041" s="146">
        <v>5163</v>
      </c>
      <c r="H2041" s="146">
        <v>2658</v>
      </c>
      <c r="I2041" s="147">
        <v>9.5399999999999991</v>
      </c>
      <c r="J2041" s="14"/>
      <c r="K2041" s="14"/>
      <c r="L2041" s="14"/>
      <c r="M2041" s="14"/>
      <c r="N2041" s="14"/>
    </row>
    <row r="2042" spans="1:14" ht="15" customHeight="1">
      <c r="B2042" s="163">
        <v>2013</v>
      </c>
      <c r="C2042" s="163"/>
      <c r="D2042" s="146">
        <v>4904</v>
      </c>
      <c r="E2042" s="146">
        <v>50494</v>
      </c>
      <c r="F2042" s="146">
        <v>62953</v>
      </c>
      <c r="G2042" s="146">
        <v>3925</v>
      </c>
      <c r="H2042" s="146">
        <v>1148</v>
      </c>
      <c r="I2042" s="147">
        <v>5.99</v>
      </c>
      <c r="J2042" s="14"/>
      <c r="K2042" s="14"/>
      <c r="L2042" s="14"/>
      <c r="M2042" s="14"/>
      <c r="N2042" s="14"/>
    </row>
    <row r="2043" spans="1:14" ht="15" customHeight="1">
      <c r="B2043" s="144">
        <v>2012</v>
      </c>
      <c r="C2043" s="144"/>
      <c r="D2043" s="146">
        <v>4905</v>
      </c>
      <c r="E2043" s="146">
        <v>71602</v>
      </c>
      <c r="F2043" s="146">
        <v>102913</v>
      </c>
      <c r="G2043" s="146">
        <v>3379</v>
      </c>
      <c r="H2043" s="146">
        <v>1745</v>
      </c>
      <c r="I2043" s="147">
        <v>8.17</v>
      </c>
    </row>
    <row r="2044" spans="1:14" ht="15" customHeight="1">
      <c r="B2044" s="144">
        <v>2011</v>
      </c>
      <c r="C2044" s="144"/>
      <c r="D2044" s="146">
        <v>4914</v>
      </c>
      <c r="E2044" s="146">
        <v>90848</v>
      </c>
      <c r="F2044" s="146">
        <v>107157</v>
      </c>
      <c r="G2044" s="146">
        <v>3613</v>
      </c>
      <c r="H2044" s="146">
        <v>2376</v>
      </c>
      <c r="I2044" s="147">
        <v>9.4600000000000009</v>
      </c>
    </row>
    <row r="2045" spans="1:14" s="14" customFormat="1" ht="15" customHeight="1" collapsed="1">
      <c r="A2045" s="21"/>
      <c r="B2045" s="144">
        <v>2010</v>
      </c>
      <c r="C2045" s="144"/>
      <c r="D2045" s="146">
        <v>4837</v>
      </c>
      <c r="E2045" s="146">
        <v>129626</v>
      </c>
      <c r="F2045" s="146">
        <v>147136</v>
      </c>
      <c r="G2045" s="146">
        <v>4396</v>
      </c>
      <c r="H2045" s="146">
        <v>1495</v>
      </c>
      <c r="I2045" s="147">
        <v>12.92</v>
      </c>
      <c r="J2045" s="7"/>
      <c r="K2045" s="7"/>
      <c r="L2045" s="7"/>
      <c r="M2045" s="7"/>
      <c r="N2045" s="7"/>
    </row>
    <row r="2046" spans="1:14" s="14" customFormat="1" ht="15" customHeight="1">
      <c r="A2046" s="21"/>
      <c r="B2046" s="144">
        <v>2009</v>
      </c>
      <c r="C2046" s="144"/>
      <c r="D2046" s="146">
        <v>4824</v>
      </c>
      <c r="E2046" s="146">
        <v>126596</v>
      </c>
      <c r="F2046" s="146">
        <v>156275</v>
      </c>
      <c r="G2046" s="146">
        <v>8722</v>
      </c>
      <c r="H2046" s="146" t="s">
        <v>69</v>
      </c>
      <c r="I2046" s="147">
        <v>13.02</v>
      </c>
      <c r="J2046" s="7"/>
      <c r="K2046" s="7"/>
      <c r="L2046" s="7"/>
      <c r="M2046" s="7"/>
      <c r="N2046" s="7"/>
    </row>
    <row r="2047" spans="1:14" s="14" customFormat="1" ht="15" customHeight="1">
      <c r="A2047" s="21"/>
      <c r="B2047" s="144">
        <v>2008</v>
      </c>
      <c r="C2047" s="144"/>
      <c r="D2047" s="146">
        <v>4720</v>
      </c>
      <c r="E2047" s="146">
        <v>134377</v>
      </c>
      <c r="F2047" s="146">
        <v>149082</v>
      </c>
      <c r="G2047" s="146">
        <v>11503</v>
      </c>
      <c r="H2047" s="146" t="s">
        <v>69</v>
      </c>
      <c r="I2047" s="147">
        <v>15.17</v>
      </c>
      <c r="J2047" s="7"/>
      <c r="K2047" s="7"/>
      <c r="L2047" s="7"/>
      <c r="M2047" s="7"/>
      <c r="N2047" s="7"/>
    </row>
    <row r="2048" spans="1:14" s="14" customFormat="1" ht="15" customHeight="1">
      <c r="A2048" s="21"/>
      <c r="B2048" s="138" t="s">
        <v>11</v>
      </c>
      <c r="C2048" s="138"/>
      <c r="D2048" s="150"/>
      <c r="E2048" s="150"/>
      <c r="F2048" s="150"/>
      <c r="G2048" s="150"/>
      <c r="H2048" s="150"/>
      <c r="I2048" s="151"/>
      <c r="J2048" s="13"/>
      <c r="K2048" s="13"/>
      <c r="L2048" s="13"/>
      <c r="M2048" s="13"/>
      <c r="N2048" s="13"/>
    </row>
    <row r="2049" spans="1:14" ht="15" customHeight="1">
      <c r="B2049" s="141" t="s">
        <v>363</v>
      </c>
      <c r="C2049" s="141"/>
      <c r="D2049" s="152"/>
      <c r="E2049" s="152"/>
      <c r="F2049" s="152"/>
      <c r="G2049" s="152"/>
      <c r="H2049" s="152"/>
      <c r="I2049" s="153"/>
      <c r="J2049" s="14"/>
      <c r="K2049" s="14"/>
      <c r="L2049" s="14"/>
      <c r="M2049" s="14"/>
      <c r="N2049" s="14"/>
    </row>
    <row r="2050" spans="1:14" ht="15" customHeight="1">
      <c r="B2050" s="163">
        <v>2016</v>
      </c>
      <c r="C2050" s="251"/>
      <c r="D2050" s="146">
        <v>54638</v>
      </c>
      <c r="E2050" s="146">
        <v>47441</v>
      </c>
      <c r="F2050" s="146">
        <v>78359</v>
      </c>
      <c r="G2050" s="146">
        <v>3729</v>
      </c>
      <c r="H2050" s="146">
        <v>1413</v>
      </c>
      <c r="I2050" s="147">
        <v>4.87</v>
      </c>
      <c r="J2050" s="14"/>
      <c r="K2050" s="14"/>
      <c r="L2050" s="14"/>
      <c r="M2050" s="14"/>
      <c r="N2050" s="14"/>
    </row>
    <row r="2051" spans="1:14" ht="15" customHeight="1">
      <c r="B2051" s="163">
        <v>2015</v>
      </c>
      <c r="C2051" s="163"/>
      <c r="D2051" s="146">
        <v>54616</v>
      </c>
      <c r="E2051" s="146">
        <v>58754</v>
      </c>
      <c r="F2051" s="146">
        <v>78945</v>
      </c>
      <c r="G2051" s="146">
        <v>2859</v>
      </c>
      <c r="H2051" s="146">
        <v>1735</v>
      </c>
      <c r="I2051" s="147">
        <v>6.16</v>
      </c>
      <c r="J2051" s="14"/>
      <c r="K2051" s="14"/>
      <c r="L2051" s="14"/>
      <c r="M2051" s="14"/>
      <c r="N2051" s="14"/>
    </row>
    <row r="2052" spans="1:14" ht="15" customHeight="1">
      <c r="B2052" s="163">
        <v>2014</v>
      </c>
      <c r="C2052" s="163"/>
      <c r="D2052" s="146">
        <v>55314</v>
      </c>
      <c r="E2052" s="146" t="s">
        <v>65</v>
      </c>
      <c r="F2052" s="146" t="s">
        <v>65</v>
      </c>
      <c r="G2052" s="146" t="s">
        <v>65</v>
      </c>
      <c r="H2052" s="146" t="s">
        <v>65</v>
      </c>
      <c r="I2052" s="147" t="s">
        <v>65</v>
      </c>
      <c r="J2052" s="14"/>
      <c r="K2052" s="14"/>
      <c r="L2052" s="14"/>
      <c r="M2052" s="14"/>
      <c r="N2052" s="14"/>
    </row>
    <row r="2053" spans="1:14" ht="15" customHeight="1">
      <c r="B2053" s="163">
        <v>2013</v>
      </c>
      <c r="C2053" s="163"/>
      <c r="D2053" s="146">
        <v>55345</v>
      </c>
      <c r="E2053" s="146" t="s">
        <v>65</v>
      </c>
      <c r="F2053" s="146" t="s">
        <v>65</v>
      </c>
      <c r="G2053" s="146" t="s">
        <v>65</v>
      </c>
      <c r="H2053" s="146" t="s">
        <v>65</v>
      </c>
      <c r="I2053" s="147" t="s">
        <v>65</v>
      </c>
      <c r="J2053" s="14"/>
      <c r="K2053" s="14"/>
      <c r="L2053" s="14"/>
      <c r="M2053" s="14"/>
      <c r="N2053" s="14"/>
    </row>
    <row r="2054" spans="1:14" s="14" customFormat="1" ht="15" customHeight="1" collapsed="1">
      <c r="A2054" s="21"/>
      <c r="B2054" s="144">
        <v>2012</v>
      </c>
      <c r="C2054" s="144"/>
      <c r="D2054" s="146">
        <v>56793</v>
      </c>
      <c r="E2054" s="146" t="s">
        <v>65</v>
      </c>
      <c r="F2054" s="146" t="s">
        <v>65</v>
      </c>
      <c r="G2054" s="146" t="s">
        <v>65</v>
      </c>
      <c r="H2054" s="146" t="s">
        <v>65</v>
      </c>
      <c r="I2054" s="147" t="s">
        <v>65</v>
      </c>
      <c r="J2054" s="7"/>
      <c r="K2054" s="7"/>
      <c r="L2054" s="7"/>
      <c r="M2054" s="7"/>
      <c r="N2054" s="7"/>
    </row>
    <row r="2055" spans="1:14" s="14" customFormat="1" ht="15" customHeight="1">
      <c r="A2055" s="21"/>
      <c r="B2055" s="144">
        <v>2011</v>
      </c>
      <c r="C2055" s="144"/>
      <c r="D2055" s="146">
        <v>61674</v>
      </c>
      <c r="E2055" s="146">
        <v>78822</v>
      </c>
      <c r="F2055" s="146">
        <v>94239</v>
      </c>
      <c r="G2055" s="146">
        <v>3406</v>
      </c>
      <c r="H2055" s="146">
        <v>2050</v>
      </c>
      <c r="I2055" s="147">
        <v>7.46</v>
      </c>
      <c r="J2055" s="7"/>
      <c r="K2055" s="7"/>
      <c r="L2055" s="7"/>
      <c r="M2055" s="7"/>
      <c r="N2055" s="7"/>
    </row>
    <row r="2056" spans="1:14" s="14" customFormat="1" ht="15" customHeight="1">
      <c r="A2056" s="21"/>
      <c r="B2056" s="144">
        <v>2010</v>
      </c>
      <c r="C2056" s="144"/>
      <c r="D2056" s="146">
        <v>65315</v>
      </c>
      <c r="E2056" s="146">
        <v>113147</v>
      </c>
      <c r="F2056" s="146">
        <v>131623</v>
      </c>
      <c r="G2056" s="146">
        <v>4034</v>
      </c>
      <c r="H2056" s="146">
        <v>1301</v>
      </c>
      <c r="I2056" s="147">
        <v>9.93</v>
      </c>
      <c r="J2056" s="7"/>
      <c r="K2056" s="7"/>
      <c r="L2056" s="7"/>
      <c r="M2056" s="7"/>
      <c r="N2056" s="7"/>
    </row>
    <row r="2057" spans="1:14" s="14" customFormat="1" ht="15" customHeight="1">
      <c r="A2057" s="21"/>
      <c r="B2057" s="144">
        <v>2009</v>
      </c>
      <c r="C2057" s="144"/>
      <c r="D2057" s="146">
        <v>66662</v>
      </c>
      <c r="E2057" s="146">
        <v>124867</v>
      </c>
      <c r="F2057" s="146">
        <v>142849</v>
      </c>
      <c r="G2057" s="146">
        <v>8518</v>
      </c>
      <c r="H2057" s="146" t="s">
        <v>69</v>
      </c>
      <c r="I2057" s="147">
        <v>11.21</v>
      </c>
      <c r="J2057" s="7"/>
      <c r="K2057" s="7"/>
      <c r="L2057" s="7"/>
      <c r="M2057" s="7"/>
      <c r="N2057" s="7"/>
    </row>
    <row r="2058" spans="1:14" ht="15" customHeight="1">
      <c r="B2058" s="144">
        <v>2008</v>
      </c>
      <c r="C2058" s="144"/>
      <c r="D2058" s="146">
        <v>63915</v>
      </c>
      <c r="E2058" s="146">
        <v>109955</v>
      </c>
      <c r="F2058" s="146">
        <v>126788</v>
      </c>
      <c r="G2058" s="146">
        <v>10797</v>
      </c>
      <c r="H2058" s="146" t="s">
        <v>69</v>
      </c>
      <c r="I2058" s="147">
        <v>10.91</v>
      </c>
    </row>
    <row r="2059" spans="1:14" ht="15" customHeight="1">
      <c r="B2059" s="145" t="s">
        <v>364</v>
      </c>
      <c r="C2059" s="145"/>
      <c r="D2059" s="154"/>
      <c r="E2059" s="154"/>
      <c r="F2059" s="154"/>
      <c r="G2059" s="154"/>
      <c r="H2059" s="154"/>
      <c r="I2059" s="155"/>
      <c r="J2059" s="15"/>
      <c r="K2059" s="15"/>
      <c r="L2059" s="15"/>
      <c r="M2059" s="15"/>
      <c r="N2059" s="15"/>
    </row>
    <row r="2060" spans="1:14" ht="15" customHeight="1">
      <c r="B2060" s="163">
        <v>2016</v>
      </c>
      <c r="C2060" s="251"/>
      <c r="D2060" s="146">
        <v>53839</v>
      </c>
      <c r="E2060" s="146">
        <v>24536</v>
      </c>
      <c r="F2060" s="146">
        <v>30597</v>
      </c>
      <c r="G2060" s="146">
        <v>2301</v>
      </c>
      <c r="H2060" s="146">
        <v>446</v>
      </c>
      <c r="I2060" s="147">
        <v>6.75</v>
      </c>
      <c r="J2060" s="15"/>
      <c r="K2060" s="15"/>
      <c r="L2060" s="15"/>
      <c r="M2060" s="15"/>
      <c r="N2060" s="15"/>
    </row>
    <row r="2061" spans="1:14" ht="15" customHeight="1">
      <c r="B2061" s="163">
        <v>2015</v>
      </c>
      <c r="C2061" s="163"/>
      <c r="D2061" s="146">
        <v>53832</v>
      </c>
      <c r="E2061" s="146">
        <v>27532</v>
      </c>
      <c r="F2061" s="146">
        <v>33058</v>
      </c>
      <c r="G2061" s="146">
        <v>1838</v>
      </c>
      <c r="H2061" s="146">
        <v>919</v>
      </c>
      <c r="I2061" s="147">
        <v>7.68</v>
      </c>
      <c r="J2061" s="15"/>
      <c r="K2061" s="15"/>
      <c r="L2061" s="15"/>
      <c r="M2061" s="15"/>
      <c r="N2061" s="15"/>
    </row>
    <row r="2062" spans="1:14" ht="15" customHeight="1">
      <c r="B2062" s="163">
        <v>2014</v>
      </c>
      <c r="C2062" s="163"/>
      <c r="D2062" s="146">
        <v>54540</v>
      </c>
      <c r="E2062" s="146">
        <v>21863</v>
      </c>
      <c r="F2062" s="146">
        <v>29893</v>
      </c>
      <c r="G2062" s="146">
        <v>1127</v>
      </c>
      <c r="H2062" s="146">
        <v>447</v>
      </c>
      <c r="I2062" s="147">
        <v>6.11</v>
      </c>
      <c r="J2062" s="15"/>
      <c r="K2062" s="15"/>
      <c r="L2062" s="15"/>
      <c r="M2062" s="15"/>
      <c r="N2062" s="15"/>
    </row>
    <row r="2063" spans="1:14" s="14" customFormat="1" ht="15" customHeight="1" collapsed="1">
      <c r="A2063" s="21"/>
      <c r="B2063" s="163">
        <v>2013</v>
      </c>
      <c r="C2063" s="163"/>
      <c r="D2063" s="146">
        <v>54583</v>
      </c>
      <c r="E2063" s="146">
        <v>16719</v>
      </c>
      <c r="F2063" s="146">
        <v>21678</v>
      </c>
      <c r="G2063" s="146">
        <v>910</v>
      </c>
      <c r="H2063" s="146">
        <v>263</v>
      </c>
      <c r="I2063" s="147">
        <v>4.87</v>
      </c>
      <c r="J2063" s="15"/>
      <c r="K2063" s="15"/>
      <c r="L2063" s="15"/>
      <c r="M2063" s="15"/>
      <c r="N2063" s="15"/>
    </row>
    <row r="2064" spans="1:14" s="14" customFormat="1" ht="15" customHeight="1">
      <c r="A2064" s="21"/>
      <c r="B2064" s="144">
        <v>2012</v>
      </c>
      <c r="C2064" s="144"/>
      <c r="D2064" s="146">
        <v>56007</v>
      </c>
      <c r="E2064" s="146">
        <v>15227</v>
      </c>
      <c r="F2064" s="146">
        <v>21559</v>
      </c>
      <c r="G2064" s="146">
        <v>1442</v>
      </c>
      <c r="H2064" s="146">
        <v>262</v>
      </c>
      <c r="I2064" s="147">
        <v>4.38</v>
      </c>
      <c r="J2064" s="7"/>
      <c r="K2064" s="7"/>
      <c r="L2064" s="7"/>
      <c r="M2064" s="7"/>
      <c r="N2064" s="7"/>
    </row>
    <row r="2065" spans="1:14" s="14" customFormat="1" ht="15" customHeight="1">
      <c r="A2065" s="21"/>
      <c r="B2065" s="144">
        <v>2011</v>
      </c>
      <c r="C2065" s="144"/>
      <c r="D2065" s="146">
        <v>60846</v>
      </c>
      <c r="E2065" s="146">
        <v>26927</v>
      </c>
      <c r="F2065" s="146">
        <v>33159</v>
      </c>
      <c r="G2065" s="146">
        <v>1347</v>
      </c>
      <c r="H2065" s="146">
        <v>421</v>
      </c>
      <c r="I2065" s="147">
        <v>6.71</v>
      </c>
      <c r="J2065" s="7"/>
      <c r="K2065" s="7"/>
      <c r="L2065" s="7"/>
      <c r="M2065" s="7"/>
      <c r="N2065" s="7"/>
    </row>
    <row r="2066" spans="1:14" s="14" customFormat="1" ht="15" customHeight="1">
      <c r="A2066" s="21"/>
      <c r="B2066" s="144">
        <v>2010</v>
      </c>
      <c r="C2066" s="144"/>
      <c r="D2066" s="146">
        <v>64452</v>
      </c>
      <c r="E2066" s="146">
        <v>32832</v>
      </c>
      <c r="F2066" s="146">
        <v>38905</v>
      </c>
      <c r="G2066" s="146">
        <v>1147</v>
      </c>
      <c r="H2066" s="146">
        <v>400</v>
      </c>
      <c r="I2066" s="147">
        <v>6.95</v>
      </c>
      <c r="J2066" s="7"/>
      <c r="K2066" s="7"/>
      <c r="L2066" s="7"/>
      <c r="M2066" s="7"/>
      <c r="N2066" s="7"/>
    </row>
    <row r="2067" spans="1:14" ht="15" customHeight="1">
      <c r="B2067" s="144">
        <v>2009</v>
      </c>
      <c r="C2067" s="144"/>
      <c r="D2067" s="146">
        <v>65814</v>
      </c>
      <c r="E2067" s="146">
        <v>32599</v>
      </c>
      <c r="F2067" s="146">
        <v>44995</v>
      </c>
      <c r="G2067" s="146">
        <v>1896</v>
      </c>
      <c r="H2067" s="146" t="s">
        <v>69</v>
      </c>
      <c r="I2067" s="147">
        <v>6.91</v>
      </c>
    </row>
    <row r="2068" spans="1:14" ht="15" customHeight="1">
      <c r="B2068" s="144">
        <v>2008</v>
      </c>
      <c r="C2068" s="144"/>
      <c r="D2068" s="146">
        <v>63076</v>
      </c>
      <c r="E2068" s="146">
        <v>39820</v>
      </c>
      <c r="F2068" s="146">
        <v>52938</v>
      </c>
      <c r="G2068" s="146">
        <v>3126</v>
      </c>
      <c r="H2068" s="146" t="s">
        <v>69</v>
      </c>
      <c r="I2068" s="147">
        <v>9.6199999999999992</v>
      </c>
    </row>
    <row r="2069" spans="1:14" ht="15" customHeight="1">
      <c r="B2069" s="145" t="s">
        <v>365</v>
      </c>
      <c r="C2069" s="145"/>
      <c r="D2069" s="154"/>
      <c r="E2069" s="154"/>
      <c r="F2069" s="154"/>
      <c r="G2069" s="154"/>
      <c r="H2069" s="154"/>
      <c r="I2069" s="155"/>
      <c r="J2069" s="15"/>
      <c r="K2069" s="15"/>
      <c r="L2069" s="15"/>
      <c r="M2069" s="15"/>
      <c r="N2069" s="15"/>
    </row>
    <row r="2070" spans="1:14" ht="15" customHeight="1">
      <c r="B2070" s="163">
        <v>2016</v>
      </c>
      <c r="C2070" s="251"/>
      <c r="D2070" s="146">
        <v>678</v>
      </c>
      <c r="E2070" s="146">
        <v>8685</v>
      </c>
      <c r="F2070" s="146">
        <v>21680</v>
      </c>
      <c r="G2070" s="146">
        <v>605</v>
      </c>
      <c r="H2070" s="146">
        <v>509</v>
      </c>
      <c r="I2070" s="147">
        <v>3.21</v>
      </c>
      <c r="J2070" s="15"/>
      <c r="K2070" s="15"/>
      <c r="L2070" s="15"/>
      <c r="M2070" s="15"/>
      <c r="N2070" s="15"/>
    </row>
    <row r="2071" spans="1:14" ht="15" customHeight="1">
      <c r="B2071" s="163">
        <v>2015</v>
      </c>
      <c r="C2071" s="163"/>
      <c r="D2071" s="146">
        <v>667</v>
      </c>
      <c r="E2071" s="146">
        <v>7392</v>
      </c>
      <c r="F2071" s="146">
        <v>16830</v>
      </c>
      <c r="G2071" s="146">
        <v>457</v>
      </c>
      <c r="H2071" s="146">
        <v>346</v>
      </c>
      <c r="I2071" s="147">
        <v>2.71</v>
      </c>
      <c r="J2071" s="15"/>
      <c r="K2071" s="15"/>
      <c r="L2071" s="15"/>
      <c r="M2071" s="15"/>
      <c r="N2071" s="15"/>
    </row>
    <row r="2072" spans="1:14" s="14" customFormat="1" ht="15" customHeight="1" collapsed="1">
      <c r="A2072" s="21"/>
      <c r="B2072" s="163">
        <v>2014</v>
      </c>
      <c r="C2072" s="163"/>
      <c r="D2072" s="146">
        <v>654</v>
      </c>
      <c r="E2072" s="146">
        <v>14061</v>
      </c>
      <c r="F2072" s="146">
        <v>21750</v>
      </c>
      <c r="G2072" s="146">
        <v>2330</v>
      </c>
      <c r="H2072" s="146">
        <v>1959</v>
      </c>
      <c r="I2072" s="147">
        <v>5.13</v>
      </c>
      <c r="J2072" s="15"/>
      <c r="K2072" s="15"/>
      <c r="L2072" s="15"/>
      <c r="M2072" s="15"/>
      <c r="N2072" s="15"/>
    </row>
    <row r="2073" spans="1:14" s="14" customFormat="1" ht="15" customHeight="1">
      <c r="A2073" s="21"/>
      <c r="B2073" s="163">
        <v>2013</v>
      </c>
      <c r="C2073" s="163"/>
      <c r="D2073" s="146">
        <v>640</v>
      </c>
      <c r="E2073" s="146">
        <v>17348</v>
      </c>
      <c r="F2073" s="146">
        <v>22615</v>
      </c>
      <c r="G2073" s="146">
        <v>1748</v>
      </c>
      <c r="H2073" s="146">
        <v>572</v>
      </c>
      <c r="I2073" s="147">
        <v>6.43</v>
      </c>
      <c r="J2073" s="15"/>
      <c r="K2073" s="15"/>
      <c r="L2073" s="15"/>
      <c r="M2073" s="15"/>
      <c r="N2073" s="15"/>
    </row>
    <row r="2074" spans="1:14" s="14" customFormat="1" ht="15" customHeight="1">
      <c r="A2074" s="21"/>
      <c r="B2074" s="144">
        <v>2012</v>
      </c>
      <c r="C2074" s="144"/>
      <c r="D2074" s="146">
        <v>664</v>
      </c>
      <c r="E2074" s="146">
        <v>15229</v>
      </c>
      <c r="F2074" s="146">
        <v>18563</v>
      </c>
      <c r="G2074" s="146">
        <v>1684</v>
      </c>
      <c r="H2074" s="146">
        <v>1191</v>
      </c>
      <c r="I2074" s="147">
        <v>5.21</v>
      </c>
      <c r="J2074" s="7"/>
      <c r="K2074" s="7"/>
      <c r="L2074" s="7"/>
      <c r="M2074" s="7"/>
      <c r="N2074" s="7"/>
    </row>
    <row r="2075" spans="1:14" s="14" customFormat="1" ht="15" customHeight="1">
      <c r="A2075" s="21"/>
      <c r="B2075" s="144">
        <v>2011</v>
      </c>
      <c r="C2075" s="144"/>
      <c r="D2075" s="146">
        <v>690</v>
      </c>
      <c r="E2075" s="146">
        <v>24375</v>
      </c>
      <c r="F2075" s="146">
        <v>27985</v>
      </c>
      <c r="G2075" s="146">
        <v>1732</v>
      </c>
      <c r="H2075" s="146">
        <v>1424</v>
      </c>
      <c r="I2075" s="147">
        <v>8.1199999999999992</v>
      </c>
      <c r="J2075" s="7"/>
      <c r="K2075" s="7"/>
      <c r="L2075" s="7"/>
      <c r="M2075" s="7"/>
      <c r="N2075" s="7"/>
    </row>
    <row r="2076" spans="1:14" ht="15" customHeight="1">
      <c r="B2076" s="144">
        <v>2010</v>
      </c>
      <c r="C2076" s="144"/>
      <c r="D2076" s="146">
        <v>725</v>
      </c>
      <c r="E2076" s="146">
        <v>37647</v>
      </c>
      <c r="F2076" s="146">
        <v>42599</v>
      </c>
      <c r="G2076" s="146">
        <v>2085</v>
      </c>
      <c r="H2076" s="146">
        <v>540</v>
      </c>
      <c r="I2076" s="147">
        <v>12.37</v>
      </c>
    </row>
    <row r="2077" spans="1:14" ht="15" customHeight="1">
      <c r="B2077" s="144">
        <v>2009</v>
      </c>
      <c r="C2077" s="144"/>
      <c r="D2077" s="146">
        <v>710</v>
      </c>
      <c r="E2077" s="146">
        <v>55326</v>
      </c>
      <c r="F2077" s="146">
        <v>63971</v>
      </c>
      <c r="G2077" s="146">
        <v>1008</v>
      </c>
      <c r="H2077" s="146" t="s">
        <v>69</v>
      </c>
      <c r="I2077" s="147">
        <v>19.079999999999998</v>
      </c>
    </row>
    <row r="2078" spans="1:14" ht="15" customHeight="1">
      <c r="B2078" s="144">
        <v>2008</v>
      </c>
      <c r="C2078" s="144"/>
      <c r="D2078" s="146">
        <v>714</v>
      </c>
      <c r="E2078" s="146">
        <v>35476</v>
      </c>
      <c r="F2078" s="146">
        <v>42769</v>
      </c>
      <c r="G2078" s="146">
        <v>1143</v>
      </c>
      <c r="H2078" s="146" t="s">
        <v>69</v>
      </c>
      <c r="I2078" s="147">
        <v>13.01</v>
      </c>
    </row>
    <row r="2079" spans="1:14" ht="15" customHeight="1">
      <c r="B2079" s="145" t="s">
        <v>366</v>
      </c>
      <c r="C2079" s="145"/>
      <c r="D2079" s="154"/>
      <c r="E2079" s="154"/>
      <c r="F2079" s="154"/>
      <c r="G2079" s="154"/>
      <c r="H2079" s="154"/>
      <c r="I2079" s="155"/>
      <c r="J2079" s="15"/>
      <c r="K2079" s="15"/>
      <c r="L2079" s="15"/>
      <c r="M2079" s="15"/>
      <c r="N2079" s="15"/>
    </row>
    <row r="2080" spans="1:14" ht="15" customHeight="1">
      <c r="B2080" s="163">
        <v>2016</v>
      </c>
      <c r="C2080" s="251"/>
      <c r="D2080" s="146">
        <v>121</v>
      </c>
      <c r="E2080" s="146">
        <v>14219</v>
      </c>
      <c r="F2080" s="146">
        <v>26082</v>
      </c>
      <c r="G2080" s="146">
        <v>823</v>
      </c>
      <c r="H2080" s="146">
        <v>458</v>
      </c>
      <c r="I2080" s="147">
        <v>4.18</v>
      </c>
      <c r="J2080" s="15"/>
      <c r="K2080" s="15"/>
      <c r="L2080" s="15"/>
      <c r="M2080" s="15"/>
      <c r="N2080" s="15"/>
    </row>
    <row r="2081" spans="1:14" s="14" customFormat="1" ht="15" customHeight="1" collapsed="1">
      <c r="A2081" s="21"/>
      <c r="B2081" s="163">
        <v>2015</v>
      </c>
      <c r="C2081" s="163"/>
      <c r="D2081" s="146">
        <v>117</v>
      </c>
      <c r="E2081" s="146">
        <v>23830</v>
      </c>
      <c r="F2081" s="146">
        <v>29058</v>
      </c>
      <c r="G2081" s="146">
        <v>564</v>
      </c>
      <c r="H2081" s="146">
        <v>470</v>
      </c>
      <c r="I2081" s="147">
        <v>7.39</v>
      </c>
      <c r="J2081" s="15"/>
      <c r="K2081" s="15"/>
      <c r="L2081" s="15"/>
      <c r="M2081" s="15"/>
      <c r="N2081" s="15"/>
    </row>
    <row r="2082" spans="1:14" s="14" customFormat="1" ht="15" customHeight="1">
      <c r="A2082" s="21"/>
      <c r="B2082" s="163">
        <v>2014</v>
      </c>
      <c r="C2082" s="163"/>
      <c r="D2082" s="146">
        <v>120</v>
      </c>
      <c r="E2082" s="146" t="s">
        <v>65</v>
      </c>
      <c r="F2082" s="146" t="s">
        <v>65</v>
      </c>
      <c r="G2082" s="146" t="s">
        <v>65</v>
      </c>
      <c r="H2082" s="146" t="s">
        <v>65</v>
      </c>
      <c r="I2082" s="147" t="s">
        <v>65</v>
      </c>
      <c r="J2082" s="15"/>
      <c r="K2082" s="15"/>
      <c r="L2082" s="15"/>
      <c r="M2082" s="15"/>
      <c r="N2082" s="15"/>
    </row>
    <row r="2083" spans="1:14" s="14" customFormat="1" ht="15" customHeight="1">
      <c r="A2083" s="21"/>
      <c r="B2083" s="163">
        <v>2013</v>
      </c>
      <c r="C2083" s="163"/>
      <c r="D2083" s="146">
        <v>122</v>
      </c>
      <c r="E2083" s="146" t="s">
        <v>65</v>
      </c>
      <c r="F2083" s="146" t="s">
        <v>65</v>
      </c>
      <c r="G2083" s="146" t="s">
        <v>65</v>
      </c>
      <c r="H2083" s="146" t="s">
        <v>65</v>
      </c>
      <c r="I2083" s="147" t="s">
        <v>65</v>
      </c>
      <c r="J2083" s="15"/>
      <c r="K2083" s="15"/>
      <c r="L2083" s="15"/>
      <c r="M2083" s="15"/>
      <c r="N2083" s="15"/>
    </row>
    <row r="2084" spans="1:14" s="14" customFormat="1" ht="15" customHeight="1">
      <c r="A2084" s="21"/>
      <c r="B2084" s="144">
        <v>2012</v>
      </c>
      <c r="C2084" s="144"/>
      <c r="D2084" s="146">
        <v>122</v>
      </c>
      <c r="E2084" s="146" t="s">
        <v>65</v>
      </c>
      <c r="F2084" s="146" t="s">
        <v>65</v>
      </c>
      <c r="G2084" s="146" t="s">
        <v>65</v>
      </c>
      <c r="H2084" s="146" t="s">
        <v>65</v>
      </c>
      <c r="I2084" s="147" t="s">
        <v>65</v>
      </c>
      <c r="J2084" s="7"/>
      <c r="K2084" s="7"/>
      <c r="L2084" s="7"/>
      <c r="M2084" s="7"/>
      <c r="N2084" s="7"/>
    </row>
    <row r="2085" spans="1:14" ht="15" customHeight="1">
      <c r="B2085" s="144">
        <v>2011</v>
      </c>
      <c r="C2085" s="144"/>
      <c r="D2085" s="146">
        <v>138</v>
      </c>
      <c r="E2085" s="146">
        <v>27520</v>
      </c>
      <c r="F2085" s="146">
        <v>33095</v>
      </c>
      <c r="G2085" s="146">
        <v>327</v>
      </c>
      <c r="H2085" s="146">
        <v>205</v>
      </c>
      <c r="I2085" s="147">
        <v>7.75</v>
      </c>
    </row>
    <row r="2086" spans="1:14" ht="15" customHeight="1">
      <c r="B2086" s="144">
        <v>2010</v>
      </c>
      <c r="C2086" s="144"/>
      <c r="D2086" s="146">
        <v>138</v>
      </c>
      <c r="E2086" s="146">
        <v>42668</v>
      </c>
      <c r="F2086" s="146">
        <v>50119</v>
      </c>
      <c r="G2086" s="146">
        <v>802</v>
      </c>
      <c r="H2086" s="146">
        <v>361</v>
      </c>
      <c r="I2086" s="147">
        <v>11.76</v>
      </c>
    </row>
    <row r="2087" spans="1:14" ht="15" customHeight="1">
      <c r="B2087" s="144">
        <v>2009</v>
      </c>
      <c r="C2087" s="144"/>
      <c r="D2087" s="146">
        <v>138</v>
      </c>
      <c r="E2087" s="146">
        <v>36942</v>
      </c>
      <c r="F2087" s="146">
        <v>33883</v>
      </c>
      <c r="G2087" s="146">
        <v>5615</v>
      </c>
      <c r="H2087" s="146" t="s">
        <v>69</v>
      </c>
      <c r="I2087" s="147">
        <v>10.47</v>
      </c>
    </row>
    <row r="2088" spans="1:14" ht="15" customHeight="1">
      <c r="B2088" s="144">
        <v>2008</v>
      </c>
      <c r="C2088" s="144"/>
      <c r="D2088" s="146">
        <v>125</v>
      </c>
      <c r="E2088" s="146">
        <v>34660</v>
      </c>
      <c r="F2088" s="146">
        <v>31081</v>
      </c>
      <c r="G2088" s="146">
        <v>6528</v>
      </c>
      <c r="H2088" s="146" t="s">
        <v>69</v>
      </c>
      <c r="I2088" s="147">
        <v>10.78</v>
      </c>
    </row>
    <row r="2089" spans="1:14" ht="15" customHeight="1">
      <c r="B2089" s="141" t="s">
        <v>367</v>
      </c>
      <c r="C2089" s="141"/>
      <c r="D2089" s="152"/>
      <c r="E2089" s="152"/>
      <c r="F2089" s="152"/>
      <c r="G2089" s="152"/>
      <c r="H2089" s="152"/>
      <c r="I2089" s="153"/>
      <c r="J2089" s="14"/>
      <c r="K2089" s="14"/>
      <c r="L2089" s="14"/>
      <c r="M2089" s="14"/>
      <c r="N2089" s="14"/>
    </row>
    <row r="2090" spans="1:14" s="14" customFormat="1" ht="15" customHeight="1" collapsed="1">
      <c r="A2090" s="21"/>
      <c r="B2090" s="163">
        <v>2016</v>
      </c>
      <c r="C2090" s="251"/>
      <c r="D2090" s="146">
        <v>9</v>
      </c>
      <c r="E2090" s="146">
        <v>2853</v>
      </c>
      <c r="F2090" s="146">
        <v>8389</v>
      </c>
      <c r="G2090" s="146">
        <v>256</v>
      </c>
      <c r="H2090" s="146">
        <v>194</v>
      </c>
      <c r="I2090" s="147">
        <v>2.5099999999999998</v>
      </c>
    </row>
    <row r="2091" spans="1:14" s="14" customFormat="1" ht="15" customHeight="1">
      <c r="A2091" s="21"/>
      <c r="B2091" s="163">
        <v>2015</v>
      </c>
      <c r="C2091" s="163"/>
      <c r="D2091" s="146">
        <v>10</v>
      </c>
      <c r="E2091" s="146">
        <v>5649</v>
      </c>
      <c r="F2091" s="146">
        <v>7889</v>
      </c>
      <c r="G2091" s="146">
        <v>809</v>
      </c>
      <c r="H2091" s="146">
        <v>749</v>
      </c>
      <c r="I2091" s="147">
        <v>3.96</v>
      </c>
    </row>
    <row r="2092" spans="1:14" s="14" customFormat="1" ht="15" customHeight="1">
      <c r="A2092" s="21"/>
      <c r="B2092" s="163">
        <v>2014</v>
      </c>
      <c r="C2092" s="163"/>
      <c r="D2092" s="146">
        <v>10</v>
      </c>
      <c r="E2092" s="146" t="s">
        <v>65</v>
      </c>
      <c r="F2092" s="146" t="s">
        <v>65</v>
      </c>
      <c r="G2092" s="146" t="s">
        <v>65</v>
      </c>
      <c r="H2092" s="146" t="s">
        <v>65</v>
      </c>
      <c r="I2092" s="147" t="s">
        <v>65</v>
      </c>
    </row>
    <row r="2093" spans="1:14" s="14" customFormat="1" ht="15" customHeight="1">
      <c r="A2093" s="21"/>
      <c r="B2093" s="163">
        <v>2013</v>
      </c>
      <c r="C2093" s="163"/>
      <c r="D2093" s="146">
        <v>9</v>
      </c>
      <c r="E2093" s="146" t="s">
        <v>65</v>
      </c>
      <c r="F2093" s="146" t="s">
        <v>65</v>
      </c>
      <c r="G2093" s="146" t="s">
        <v>65</v>
      </c>
      <c r="H2093" s="146" t="s">
        <v>65</v>
      </c>
      <c r="I2093" s="147" t="s">
        <v>65</v>
      </c>
    </row>
    <row r="2094" spans="1:14" ht="15" customHeight="1">
      <c r="B2094" s="144">
        <v>2012</v>
      </c>
      <c r="C2094" s="144"/>
      <c r="D2094" s="146">
        <v>9</v>
      </c>
      <c r="E2094" s="146" t="s">
        <v>65</v>
      </c>
      <c r="F2094" s="146" t="s">
        <v>65</v>
      </c>
      <c r="G2094" s="146" t="s">
        <v>65</v>
      </c>
      <c r="H2094" s="146" t="s">
        <v>65</v>
      </c>
      <c r="I2094" s="147" t="s">
        <v>65</v>
      </c>
    </row>
    <row r="2095" spans="1:14" ht="15" customHeight="1">
      <c r="B2095" s="144">
        <v>2011</v>
      </c>
      <c r="C2095" s="144"/>
      <c r="D2095" s="146">
        <v>9</v>
      </c>
      <c r="E2095" s="146">
        <v>14898</v>
      </c>
      <c r="F2095" s="146">
        <v>16035</v>
      </c>
      <c r="G2095" s="146">
        <v>479</v>
      </c>
      <c r="H2095" s="146">
        <v>381</v>
      </c>
      <c r="I2095" s="147">
        <v>8.57</v>
      </c>
    </row>
    <row r="2096" spans="1:14" ht="15" customHeight="1">
      <c r="B2096" s="144">
        <v>2010</v>
      </c>
      <c r="C2096" s="144"/>
      <c r="D2096" s="146">
        <v>10</v>
      </c>
      <c r="E2096" s="146">
        <v>20453</v>
      </c>
      <c r="F2096" s="146">
        <v>20196</v>
      </c>
      <c r="G2096" s="146">
        <v>482</v>
      </c>
      <c r="H2096" s="146">
        <v>250</v>
      </c>
      <c r="I2096" s="147">
        <v>10.91</v>
      </c>
    </row>
    <row r="2097" spans="1:14" ht="15" customHeight="1">
      <c r="B2097" s="144">
        <v>2009</v>
      </c>
      <c r="C2097" s="144"/>
      <c r="D2097" s="146">
        <v>11</v>
      </c>
      <c r="E2097" s="146">
        <v>5207</v>
      </c>
      <c r="F2097" s="146">
        <v>17925</v>
      </c>
      <c r="G2097" s="146">
        <v>315</v>
      </c>
      <c r="H2097" s="146" t="s">
        <v>69</v>
      </c>
      <c r="I2097" s="147">
        <v>2.83</v>
      </c>
    </row>
    <row r="2098" spans="1:14" ht="15" customHeight="1">
      <c r="B2098" s="144">
        <v>2008</v>
      </c>
      <c r="C2098" s="144"/>
      <c r="D2098" s="146">
        <v>9</v>
      </c>
      <c r="E2098" s="146">
        <v>28427</v>
      </c>
      <c r="F2098" s="146">
        <v>27818</v>
      </c>
      <c r="G2098" s="146">
        <v>830</v>
      </c>
      <c r="H2098" s="146" t="s">
        <v>69</v>
      </c>
      <c r="I2098" s="147">
        <v>16.79</v>
      </c>
    </row>
    <row r="2099" spans="1:14" s="12" customFormat="1" ht="15" customHeight="1">
      <c r="A2099" s="21"/>
      <c r="B2099" s="138" t="s">
        <v>40</v>
      </c>
      <c r="C2099" s="138"/>
      <c r="D2099" s="150"/>
      <c r="E2099" s="150"/>
      <c r="F2099" s="150"/>
      <c r="G2099" s="150"/>
      <c r="H2099" s="150"/>
      <c r="I2099" s="151"/>
      <c r="J2099" s="13"/>
      <c r="K2099" s="13"/>
      <c r="L2099" s="13"/>
      <c r="M2099" s="13"/>
      <c r="N2099" s="13"/>
    </row>
    <row r="2100" spans="1:14" s="13" customFormat="1" ht="15" customHeight="1">
      <c r="A2100" s="21"/>
      <c r="B2100" s="141" t="s">
        <v>368</v>
      </c>
      <c r="C2100" s="141"/>
      <c r="D2100" s="152"/>
      <c r="E2100" s="152"/>
      <c r="F2100" s="152"/>
      <c r="G2100" s="152"/>
      <c r="H2100" s="152"/>
      <c r="I2100" s="153"/>
      <c r="J2100" s="14"/>
      <c r="K2100" s="14"/>
      <c r="L2100" s="14"/>
      <c r="M2100" s="14"/>
      <c r="N2100" s="14"/>
    </row>
    <row r="2101" spans="1:14" s="13" customFormat="1" ht="15" customHeight="1">
      <c r="A2101" s="21"/>
      <c r="B2101" s="163">
        <v>2016</v>
      </c>
      <c r="C2101" s="251"/>
      <c r="D2101" s="146">
        <v>19388</v>
      </c>
      <c r="E2101" s="146">
        <v>22022</v>
      </c>
      <c r="F2101" s="146">
        <v>27207</v>
      </c>
      <c r="G2101" s="146">
        <v>1422</v>
      </c>
      <c r="H2101" s="146">
        <v>663</v>
      </c>
      <c r="I2101" s="147">
        <v>7.19</v>
      </c>
      <c r="J2101" s="14"/>
      <c r="K2101" s="14"/>
      <c r="L2101" s="14"/>
      <c r="M2101" s="14"/>
      <c r="N2101" s="14"/>
    </row>
    <row r="2102" spans="1:14" s="13" customFormat="1" ht="15" customHeight="1">
      <c r="A2102" s="21"/>
      <c r="B2102" s="163">
        <v>2015</v>
      </c>
      <c r="C2102" s="163"/>
      <c r="D2102" s="146">
        <v>19539</v>
      </c>
      <c r="E2102" s="146">
        <v>19261</v>
      </c>
      <c r="F2102" s="146">
        <v>22641</v>
      </c>
      <c r="G2102" s="146">
        <v>1112</v>
      </c>
      <c r="H2102" s="146">
        <v>734</v>
      </c>
      <c r="I2102" s="147">
        <v>6.43</v>
      </c>
      <c r="J2102" s="14"/>
      <c r="K2102" s="14"/>
      <c r="L2102" s="14"/>
      <c r="M2102" s="14"/>
      <c r="N2102" s="14"/>
    </row>
    <row r="2103" spans="1:14" s="13" customFormat="1" ht="15" customHeight="1">
      <c r="A2103" s="21"/>
      <c r="B2103" s="163">
        <v>2014</v>
      </c>
      <c r="C2103" s="163"/>
      <c r="D2103" s="146">
        <v>20156</v>
      </c>
      <c r="E2103" s="146">
        <v>18295</v>
      </c>
      <c r="F2103" s="146">
        <v>31523</v>
      </c>
      <c r="G2103" s="146">
        <v>1258</v>
      </c>
      <c r="H2103" s="146">
        <v>637</v>
      </c>
      <c r="I2103" s="147">
        <v>5.97</v>
      </c>
      <c r="J2103" s="14"/>
      <c r="K2103" s="14"/>
      <c r="L2103" s="14"/>
      <c r="M2103" s="14"/>
      <c r="N2103" s="14"/>
    </row>
    <row r="2104" spans="1:14" ht="15" customHeight="1">
      <c r="B2104" s="163">
        <v>2013</v>
      </c>
      <c r="C2104" s="163"/>
      <c r="D2104" s="146">
        <v>20280</v>
      </c>
      <c r="E2104" s="146">
        <v>12630</v>
      </c>
      <c r="F2104" s="146">
        <v>16934</v>
      </c>
      <c r="G2104" s="146">
        <v>424</v>
      </c>
      <c r="H2104" s="146">
        <v>240</v>
      </c>
      <c r="I2104" s="147">
        <v>4.18</v>
      </c>
      <c r="J2104" s="14"/>
      <c r="K2104" s="14"/>
      <c r="L2104" s="14"/>
      <c r="M2104" s="14"/>
      <c r="N2104" s="14"/>
    </row>
    <row r="2105" spans="1:14" ht="15" customHeight="1">
      <c r="B2105" s="144">
        <v>2012</v>
      </c>
      <c r="C2105" s="144"/>
      <c r="D2105" s="146">
        <v>20721</v>
      </c>
      <c r="E2105" s="146">
        <v>20939</v>
      </c>
      <c r="F2105" s="146">
        <v>24135</v>
      </c>
      <c r="G2105" s="146">
        <v>1262</v>
      </c>
      <c r="H2105" s="146">
        <v>812</v>
      </c>
      <c r="I2105" s="147">
        <v>6.66</v>
      </c>
    </row>
    <row r="2106" spans="1:14" ht="15" customHeight="1">
      <c r="B2106" s="144">
        <v>2011</v>
      </c>
      <c r="C2106" s="144"/>
      <c r="D2106" s="146">
        <v>22664</v>
      </c>
      <c r="E2106" s="146">
        <v>25204</v>
      </c>
      <c r="F2106" s="146">
        <v>26812</v>
      </c>
      <c r="G2106" s="146">
        <v>1964</v>
      </c>
      <c r="H2106" s="146">
        <v>1518</v>
      </c>
      <c r="I2106" s="147">
        <v>6.88</v>
      </c>
    </row>
    <row r="2107" spans="1:14" ht="15" customHeight="1">
      <c r="B2107" s="144">
        <v>2010</v>
      </c>
      <c r="C2107" s="144"/>
      <c r="D2107" s="146">
        <v>24216</v>
      </c>
      <c r="E2107" s="146">
        <v>24559</v>
      </c>
      <c r="F2107" s="146">
        <v>33682</v>
      </c>
      <c r="G2107" s="146">
        <v>894</v>
      </c>
      <c r="H2107" s="146">
        <v>535</v>
      </c>
      <c r="I2107" s="147">
        <v>6.04</v>
      </c>
    </row>
    <row r="2108" spans="1:14" ht="15" customHeight="1">
      <c r="B2108" s="144">
        <v>2009</v>
      </c>
      <c r="C2108" s="144"/>
      <c r="D2108" s="146">
        <v>24346</v>
      </c>
      <c r="E2108" s="146">
        <v>34261</v>
      </c>
      <c r="F2108" s="146">
        <v>35227</v>
      </c>
      <c r="G2108" s="146">
        <v>5722</v>
      </c>
      <c r="H2108" s="146" t="s">
        <v>69</v>
      </c>
      <c r="I2108" s="147">
        <v>8.66</v>
      </c>
    </row>
    <row r="2109" spans="1:14" s="13" customFormat="1" ht="15" customHeight="1">
      <c r="A2109" s="21"/>
      <c r="B2109" s="144">
        <v>2008</v>
      </c>
      <c r="C2109" s="144"/>
      <c r="D2109" s="146">
        <v>22839</v>
      </c>
      <c r="E2109" s="146">
        <v>33842</v>
      </c>
      <c r="F2109" s="146">
        <v>38584</v>
      </c>
      <c r="G2109" s="146">
        <v>2396</v>
      </c>
      <c r="H2109" s="146" t="s">
        <v>69</v>
      </c>
      <c r="I2109" s="147">
        <v>9.76</v>
      </c>
      <c r="J2109" s="7"/>
      <c r="K2109" s="7"/>
      <c r="L2109" s="7"/>
      <c r="M2109" s="7"/>
      <c r="N2109" s="7"/>
    </row>
    <row r="2110" spans="1:14" s="14" customFormat="1" ht="15" customHeight="1">
      <c r="A2110" s="21"/>
      <c r="B2110" s="141" t="s">
        <v>369</v>
      </c>
      <c r="C2110" s="141"/>
      <c r="D2110" s="152"/>
      <c r="E2110" s="152"/>
      <c r="F2110" s="152"/>
      <c r="G2110" s="152"/>
      <c r="H2110" s="152"/>
      <c r="I2110" s="153"/>
    </row>
    <row r="2111" spans="1:14" s="14" customFormat="1" ht="15" customHeight="1">
      <c r="A2111" s="21"/>
      <c r="B2111" s="163">
        <v>2016</v>
      </c>
      <c r="C2111" s="251"/>
      <c r="D2111" s="146">
        <v>12067</v>
      </c>
      <c r="E2111" s="146">
        <v>-952</v>
      </c>
      <c r="F2111" s="146">
        <v>8743</v>
      </c>
      <c r="G2111" s="146">
        <v>541</v>
      </c>
      <c r="H2111" s="146">
        <v>44</v>
      </c>
      <c r="I2111" s="147">
        <v>-0.63</v>
      </c>
    </row>
    <row r="2112" spans="1:14" s="14" customFormat="1" ht="15" customHeight="1">
      <c r="A2112" s="21"/>
      <c r="B2112" s="163">
        <v>2015</v>
      </c>
      <c r="C2112" s="163"/>
      <c r="D2112" s="146">
        <v>12103</v>
      </c>
      <c r="E2112" s="146">
        <v>9642</v>
      </c>
      <c r="F2112" s="146">
        <v>11851</v>
      </c>
      <c r="G2112" s="146">
        <v>336</v>
      </c>
      <c r="H2112" s="146">
        <v>150</v>
      </c>
      <c r="I2112" s="147">
        <v>5.91</v>
      </c>
    </row>
    <row r="2113" spans="1:14" s="14" customFormat="1" ht="15" customHeight="1">
      <c r="A2113" s="21"/>
      <c r="B2113" s="163">
        <v>2014</v>
      </c>
      <c r="C2113" s="163"/>
      <c r="D2113" s="146">
        <v>12349</v>
      </c>
      <c r="E2113" s="146">
        <v>10366</v>
      </c>
      <c r="F2113" s="146">
        <v>13110</v>
      </c>
      <c r="G2113" s="146">
        <v>288</v>
      </c>
      <c r="H2113" s="146">
        <v>219</v>
      </c>
      <c r="I2113" s="147">
        <v>6.5</v>
      </c>
    </row>
    <row r="2114" spans="1:14" ht="15" customHeight="1">
      <c r="B2114" s="163">
        <v>2013</v>
      </c>
      <c r="C2114" s="163"/>
      <c r="D2114" s="146">
        <v>12446</v>
      </c>
      <c r="E2114" s="146">
        <v>6537</v>
      </c>
      <c r="F2114" s="146">
        <v>8835</v>
      </c>
      <c r="G2114" s="146">
        <v>329</v>
      </c>
      <c r="H2114" s="146">
        <v>135</v>
      </c>
      <c r="I2114" s="147">
        <v>4.1399999999999997</v>
      </c>
      <c r="J2114" s="14"/>
      <c r="K2114" s="14"/>
      <c r="L2114" s="14"/>
      <c r="M2114" s="14"/>
      <c r="N2114" s="14"/>
    </row>
    <row r="2115" spans="1:14" ht="15" customHeight="1">
      <c r="B2115" s="144">
        <v>2012</v>
      </c>
      <c r="C2115" s="144"/>
      <c r="D2115" s="146">
        <v>12843</v>
      </c>
      <c r="E2115" s="146">
        <v>4245</v>
      </c>
      <c r="F2115" s="146">
        <v>6029</v>
      </c>
      <c r="G2115" s="146">
        <v>319</v>
      </c>
      <c r="H2115" s="146">
        <v>64</v>
      </c>
      <c r="I2115" s="147">
        <v>2.59</v>
      </c>
    </row>
    <row r="2116" spans="1:14" ht="15" customHeight="1">
      <c r="B2116" s="144">
        <v>2011</v>
      </c>
      <c r="C2116" s="144"/>
      <c r="D2116" s="146">
        <v>13980</v>
      </c>
      <c r="E2116" s="146">
        <v>6290</v>
      </c>
      <c r="F2116" s="146">
        <v>8997</v>
      </c>
      <c r="G2116" s="146">
        <v>154</v>
      </c>
      <c r="H2116" s="146">
        <v>79</v>
      </c>
      <c r="I2116" s="147">
        <v>3.29</v>
      </c>
    </row>
    <row r="2117" spans="1:14" ht="15" customHeight="1">
      <c r="B2117" s="144">
        <v>2010</v>
      </c>
      <c r="C2117" s="144"/>
      <c r="D2117" s="146">
        <v>14873</v>
      </c>
      <c r="E2117" s="146">
        <v>12826</v>
      </c>
      <c r="F2117" s="146">
        <v>15763</v>
      </c>
      <c r="G2117" s="146">
        <v>453</v>
      </c>
      <c r="H2117" s="146">
        <v>220</v>
      </c>
      <c r="I2117" s="147">
        <v>5.88</v>
      </c>
    </row>
    <row r="2118" spans="1:14" ht="15" customHeight="1">
      <c r="B2118" s="144">
        <v>2009</v>
      </c>
      <c r="C2118" s="144"/>
      <c r="D2118" s="146">
        <v>15299</v>
      </c>
      <c r="E2118" s="146">
        <v>22208</v>
      </c>
      <c r="F2118" s="146">
        <v>27616</v>
      </c>
      <c r="G2118" s="146">
        <v>678</v>
      </c>
      <c r="H2118" s="146" t="s">
        <v>69</v>
      </c>
      <c r="I2118" s="147">
        <v>10.47</v>
      </c>
    </row>
    <row r="2119" spans="1:14" s="14" customFormat="1" ht="15" customHeight="1" collapsed="1">
      <c r="A2119" s="21"/>
      <c r="B2119" s="144">
        <v>2008</v>
      </c>
      <c r="C2119" s="144"/>
      <c r="D2119" s="146">
        <v>14724</v>
      </c>
      <c r="E2119" s="146">
        <v>15600</v>
      </c>
      <c r="F2119" s="146">
        <v>19972</v>
      </c>
      <c r="G2119" s="146">
        <v>701</v>
      </c>
      <c r="H2119" s="146" t="s">
        <v>69</v>
      </c>
      <c r="I2119" s="147">
        <v>8.61</v>
      </c>
      <c r="J2119" s="7"/>
      <c r="K2119" s="7"/>
      <c r="L2119" s="7"/>
      <c r="M2119" s="7"/>
      <c r="N2119" s="7"/>
    </row>
    <row r="2120" spans="1:14" s="14" customFormat="1" ht="15" customHeight="1">
      <c r="A2120" s="21"/>
      <c r="B2120" s="141" t="s">
        <v>370</v>
      </c>
      <c r="C2120" s="141"/>
      <c r="D2120" s="152"/>
      <c r="E2120" s="152"/>
      <c r="F2120" s="152"/>
      <c r="G2120" s="152"/>
      <c r="H2120" s="152"/>
      <c r="I2120" s="153"/>
    </row>
    <row r="2121" spans="1:14" s="14" customFormat="1" ht="15" customHeight="1">
      <c r="A2121" s="21"/>
      <c r="B2121" s="163">
        <v>2016</v>
      </c>
      <c r="C2121" s="251"/>
      <c r="D2121" s="146">
        <v>15628</v>
      </c>
      <c r="E2121" s="146">
        <v>23285</v>
      </c>
      <c r="F2121" s="146">
        <v>43062</v>
      </c>
      <c r="G2121" s="146">
        <v>1664</v>
      </c>
      <c r="H2121" s="146">
        <v>725</v>
      </c>
      <c r="I2121" s="147">
        <v>4.34</v>
      </c>
    </row>
    <row r="2122" spans="1:14" s="14" customFormat="1" ht="15" customHeight="1">
      <c r="A2122" s="21"/>
      <c r="B2122" s="163">
        <v>2015</v>
      </c>
      <c r="C2122" s="163"/>
      <c r="D2122" s="146">
        <v>15343</v>
      </c>
      <c r="E2122" s="146">
        <v>30104</v>
      </c>
      <c r="F2122" s="146">
        <v>45137</v>
      </c>
      <c r="G2122" s="146">
        <v>1991</v>
      </c>
      <c r="H2122" s="146">
        <v>1499</v>
      </c>
      <c r="I2122" s="147">
        <v>5.57</v>
      </c>
    </row>
    <row r="2123" spans="1:14" ht="15" customHeight="1">
      <c r="B2123" s="163">
        <v>2014</v>
      </c>
      <c r="C2123" s="163"/>
      <c r="D2123" s="146">
        <v>15017</v>
      </c>
      <c r="E2123" s="146">
        <v>50240</v>
      </c>
      <c r="F2123" s="146">
        <v>71802</v>
      </c>
      <c r="G2123" s="146">
        <v>3642</v>
      </c>
      <c r="H2123" s="146">
        <v>1782</v>
      </c>
      <c r="I2123" s="147">
        <v>9.64</v>
      </c>
      <c r="J2123" s="14"/>
      <c r="K2123" s="14"/>
      <c r="L2123" s="14"/>
      <c r="M2123" s="14"/>
      <c r="N2123" s="14"/>
    </row>
    <row r="2124" spans="1:14" ht="15" customHeight="1">
      <c r="B2124" s="163">
        <v>2013</v>
      </c>
      <c r="C2124" s="163"/>
      <c r="D2124" s="146">
        <v>14608</v>
      </c>
      <c r="E2124" s="146">
        <v>30966</v>
      </c>
      <c r="F2124" s="146">
        <v>34990</v>
      </c>
      <c r="G2124" s="146">
        <v>3156</v>
      </c>
      <c r="H2124" s="146">
        <v>777</v>
      </c>
      <c r="I2124" s="147">
        <v>5.99</v>
      </c>
      <c r="J2124" s="14"/>
      <c r="K2124" s="14"/>
      <c r="L2124" s="14"/>
      <c r="M2124" s="14"/>
      <c r="N2124" s="14"/>
    </row>
    <row r="2125" spans="1:14" ht="15" customHeight="1">
      <c r="B2125" s="144">
        <v>2012</v>
      </c>
      <c r="C2125" s="144"/>
      <c r="D2125" s="146">
        <v>15011</v>
      </c>
      <c r="E2125" s="146">
        <v>44617</v>
      </c>
      <c r="F2125" s="146">
        <v>70061</v>
      </c>
      <c r="G2125" s="146">
        <v>1765</v>
      </c>
      <c r="H2125" s="146">
        <v>853</v>
      </c>
      <c r="I2125" s="147">
        <v>8.3000000000000007</v>
      </c>
    </row>
    <row r="2126" spans="1:14" ht="15" customHeight="1">
      <c r="B2126" s="144">
        <v>2011</v>
      </c>
      <c r="C2126" s="144"/>
      <c r="D2126" s="146">
        <v>16008</v>
      </c>
      <c r="E2126" s="146">
        <v>55732</v>
      </c>
      <c r="F2126" s="146">
        <v>66777</v>
      </c>
      <c r="G2126" s="146">
        <v>1392</v>
      </c>
      <c r="H2126" s="146">
        <v>777</v>
      </c>
      <c r="I2126" s="147">
        <v>9.7100000000000009</v>
      </c>
    </row>
    <row r="2127" spans="1:14" ht="15" customHeight="1">
      <c r="B2127" s="144">
        <v>2010</v>
      </c>
      <c r="C2127" s="144"/>
      <c r="D2127" s="146">
        <v>16719</v>
      </c>
      <c r="E2127" s="146">
        <v>73892</v>
      </c>
      <c r="F2127" s="146">
        <v>76458</v>
      </c>
      <c r="G2127" s="146">
        <v>2744</v>
      </c>
      <c r="H2127" s="146">
        <v>690</v>
      </c>
      <c r="I2127" s="147">
        <v>12.48</v>
      </c>
    </row>
    <row r="2128" spans="1:14" s="13" customFormat="1" ht="15" customHeight="1">
      <c r="A2128" s="21"/>
      <c r="B2128" s="144">
        <v>2009</v>
      </c>
      <c r="C2128" s="144"/>
      <c r="D2128" s="146">
        <v>17318</v>
      </c>
      <c r="E2128" s="146">
        <v>46580</v>
      </c>
      <c r="F2128" s="146">
        <v>68214</v>
      </c>
      <c r="G2128" s="146">
        <v>2265</v>
      </c>
      <c r="H2128" s="146" t="s">
        <v>69</v>
      </c>
      <c r="I2128" s="147">
        <v>7.94</v>
      </c>
      <c r="J2128" s="7"/>
      <c r="K2128" s="7"/>
      <c r="L2128" s="7"/>
      <c r="M2128" s="7"/>
      <c r="N2128" s="7"/>
    </row>
    <row r="2129" spans="1:14" s="14" customFormat="1" ht="15" customHeight="1">
      <c r="A2129" s="21"/>
      <c r="B2129" s="144">
        <v>2008</v>
      </c>
      <c r="C2129" s="144"/>
      <c r="D2129" s="146">
        <v>17008</v>
      </c>
      <c r="E2129" s="146">
        <v>77360</v>
      </c>
      <c r="F2129" s="146">
        <v>82372</v>
      </c>
      <c r="G2129" s="146">
        <v>8345</v>
      </c>
      <c r="H2129" s="146" t="s">
        <v>69</v>
      </c>
      <c r="I2129" s="147">
        <v>14.02</v>
      </c>
      <c r="J2129" s="7"/>
      <c r="K2129" s="7"/>
      <c r="L2129" s="7"/>
      <c r="M2129" s="7"/>
      <c r="N2129" s="7"/>
    </row>
    <row r="2130" spans="1:14" s="14" customFormat="1" ht="15" customHeight="1">
      <c r="A2130" s="21"/>
      <c r="B2130" s="141" t="s">
        <v>371</v>
      </c>
      <c r="C2130" s="141"/>
      <c r="D2130" s="152"/>
      <c r="E2130" s="152"/>
      <c r="F2130" s="152"/>
      <c r="G2130" s="152"/>
      <c r="H2130" s="152"/>
      <c r="I2130" s="153"/>
    </row>
    <row r="2131" spans="1:14" s="14" customFormat="1" ht="15" customHeight="1">
      <c r="A2131" s="21"/>
      <c r="B2131" s="163">
        <v>2016</v>
      </c>
      <c r="C2131" s="251"/>
      <c r="D2131" s="146">
        <v>3323</v>
      </c>
      <c r="E2131" s="146">
        <v>2857</v>
      </c>
      <c r="F2131" s="146">
        <v>3309</v>
      </c>
      <c r="G2131" s="146">
        <v>74</v>
      </c>
      <c r="H2131" s="146">
        <v>31</v>
      </c>
      <c r="I2131" s="147">
        <v>9.2899999999999991</v>
      </c>
    </row>
    <row r="2132" spans="1:14" s="14" customFormat="1" ht="15" customHeight="1">
      <c r="A2132" s="21"/>
      <c r="B2132" s="163">
        <v>2015</v>
      </c>
      <c r="C2132" s="163"/>
      <c r="D2132" s="146">
        <v>3388</v>
      </c>
      <c r="E2132" s="146">
        <v>1886</v>
      </c>
      <c r="F2132" s="146">
        <v>2323</v>
      </c>
      <c r="G2132" s="146">
        <v>59</v>
      </c>
      <c r="H2132" s="146">
        <v>48</v>
      </c>
      <c r="I2132" s="147">
        <v>5.96</v>
      </c>
    </row>
    <row r="2133" spans="1:14" ht="15" customHeight="1">
      <c r="B2133" s="163">
        <v>2014</v>
      </c>
      <c r="C2133" s="163"/>
      <c r="D2133" s="146">
        <v>3512</v>
      </c>
      <c r="E2133" s="146">
        <v>1357</v>
      </c>
      <c r="F2133" s="146">
        <v>1598</v>
      </c>
      <c r="G2133" s="146">
        <v>77</v>
      </c>
      <c r="H2133" s="146">
        <v>41</v>
      </c>
      <c r="I2133" s="147">
        <v>4.16</v>
      </c>
      <c r="J2133" s="14"/>
      <c r="K2133" s="14"/>
      <c r="L2133" s="14"/>
      <c r="M2133" s="14"/>
      <c r="N2133" s="14"/>
    </row>
    <row r="2134" spans="1:14" ht="15" customHeight="1">
      <c r="B2134" s="163">
        <v>2013</v>
      </c>
      <c r="C2134" s="163"/>
      <c r="D2134" s="146">
        <v>3613</v>
      </c>
      <c r="E2134" s="146">
        <v>1230</v>
      </c>
      <c r="F2134" s="146">
        <v>2424</v>
      </c>
      <c r="G2134" s="146">
        <v>57</v>
      </c>
      <c r="H2134" s="146">
        <v>23</v>
      </c>
      <c r="I2134" s="147">
        <v>3.98</v>
      </c>
      <c r="J2134" s="14"/>
      <c r="K2134" s="14"/>
      <c r="L2134" s="14"/>
      <c r="M2134" s="14"/>
      <c r="N2134" s="14"/>
    </row>
    <row r="2135" spans="1:14" ht="15" customHeight="1">
      <c r="B2135" s="144">
        <v>2012</v>
      </c>
      <c r="C2135" s="144"/>
      <c r="D2135" s="146">
        <v>3678</v>
      </c>
      <c r="E2135" s="146">
        <v>1625</v>
      </c>
      <c r="F2135" s="146">
        <v>1835</v>
      </c>
      <c r="G2135" s="146">
        <v>116</v>
      </c>
      <c r="H2135" s="146">
        <v>47</v>
      </c>
      <c r="I2135" s="147">
        <v>4.75</v>
      </c>
    </row>
    <row r="2136" spans="1:14" ht="15" customHeight="1">
      <c r="B2136" s="144">
        <v>2011</v>
      </c>
      <c r="C2136" s="144"/>
      <c r="D2136" s="146">
        <v>4098</v>
      </c>
      <c r="E2136" s="146">
        <v>1472</v>
      </c>
      <c r="F2136" s="146">
        <v>1888</v>
      </c>
      <c r="G2136" s="146">
        <v>110</v>
      </c>
      <c r="H2136" s="146">
        <v>26</v>
      </c>
      <c r="I2136" s="147">
        <v>4.13</v>
      </c>
    </row>
    <row r="2137" spans="1:14" ht="15" customHeight="1">
      <c r="B2137" s="144">
        <v>2010</v>
      </c>
      <c r="C2137" s="144"/>
      <c r="D2137" s="146">
        <v>4354</v>
      </c>
      <c r="E2137" s="146">
        <v>3977</v>
      </c>
      <c r="F2137" s="146">
        <v>4391</v>
      </c>
      <c r="G2137" s="146">
        <v>335</v>
      </c>
      <c r="H2137" s="146">
        <v>66</v>
      </c>
      <c r="I2137" s="147">
        <v>9.01</v>
      </c>
    </row>
    <row r="2138" spans="1:14" s="15" customFormat="1" ht="15" customHeight="1" collapsed="1">
      <c r="A2138" s="21"/>
      <c r="B2138" s="144">
        <v>2009</v>
      </c>
      <c r="C2138" s="144"/>
      <c r="D2138" s="146">
        <v>4449</v>
      </c>
      <c r="E2138" s="146">
        <v>4963</v>
      </c>
      <c r="F2138" s="146">
        <v>5765</v>
      </c>
      <c r="G2138" s="146">
        <v>72</v>
      </c>
      <c r="H2138" s="146" t="s">
        <v>69</v>
      </c>
      <c r="I2138" s="147">
        <v>11.68</v>
      </c>
      <c r="J2138" s="7"/>
      <c r="K2138" s="7"/>
      <c r="L2138" s="7"/>
      <c r="M2138" s="7"/>
      <c r="N2138" s="7"/>
    </row>
    <row r="2139" spans="1:14" s="15" customFormat="1" ht="15" customHeight="1">
      <c r="A2139" s="21"/>
      <c r="B2139" s="144">
        <v>2008</v>
      </c>
      <c r="C2139" s="144"/>
      <c r="D2139" s="146">
        <v>4248</v>
      </c>
      <c r="E2139" s="146">
        <v>3091</v>
      </c>
      <c r="F2139" s="146">
        <v>4023</v>
      </c>
      <c r="G2139" s="146">
        <v>54</v>
      </c>
      <c r="H2139" s="146" t="s">
        <v>69</v>
      </c>
      <c r="I2139" s="147">
        <v>8.02</v>
      </c>
      <c r="J2139" s="7"/>
      <c r="K2139" s="7"/>
      <c r="L2139" s="7"/>
      <c r="M2139" s="7"/>
      <c r="N2139" s="7"/>
    </row>
    <row r="2140" spans="1:14" s="15" customFormat="1" ht="15" customHeight="1">
      <c r="A2140" s="21"/>
      <c r="B2140" s="141" t="s">
        <v>372</v>
      </c>
      <c r="C2140" s="141"/>
      <c r="D2140" s="152"/>
      <c r="E2140" s="152"/>
      <c r="F2140" s="152"/>
      <c r="G2140" s="152"/>
      <c r="H2140" s="152"/>
      <c r="I2140" s="153"/>
      <c r="J2140" s="14"/>
      <c r="K2140" s="14"/>
      <c r="L2140" s="14"/>
      <c r="M2140" s="14"/>
      <c r="N2140" s="14"/>
    </row>
    <row r="2141" spans="1:14" s="15" customFormat="1" ht="15" customHeight="1">
      <c r="A2141" s="21"/>
      <c r="B2141" s="163">
        <v>2016</v>
      </c>
      <c r="C2141" s="251"/>
      <c r="D2141" s="146">
        <v>2312</v>
      </c>
      <c r="E2141" s="146">
        <v>1496</v>
      </c>
      <c r="F2141" s="146">
        <v>2432</v>
      </c>
      <c r="G2141" s="146">
        <v>152</v>
      </c>
      <c r="H2141" s="146">
        <v>51</v>
      </c>
      <c r="I2141" s="147">
        <v>4.63</v>
      </c>
      <c r="J2141" s="14"/>
      <c r="K2141" s="14"/>
      <c r="L2141" s="14"/>
      <c r="M2141" s="14"/>
      <c r="N2141" s="14"/>
    </row>
    <row r="2142" spans="1:14" ht="15" customHeight="1">
      <c r="B2142" s="163">
        <v>2015</v>
      </c>
      <c r="C2142" s="163"/>
      <c r="D2142" s="146">
        <v>2228</v>
      </c>
      <c r="E2142" s="146">
        <v>1146</v>
      </c>
      <c r="F2142" s="146">
        <v>2226</v>
      </c>
      <c r="G2142" s="146">
        <v>94</v>
      </c>
      <c r="H2142" s="146">
        <v>11</v>
      </c>
      <c r="I2142" s="147">
        <v>3.82</v>
      </c>
      <c r="J2142" s="14"/>
      <c r="K2142" s="14"/>
      <c r="L2142" s="14"/>
      <c r="M2142" s="14"/>
      <c r="N2142" s="14"/>
    </row>
    <row r="2143" spans="1:14" ht="15" customHeight="1">
      <c r="B2143" s="163">
        <v>2014</v>
      </c>
      <c r="C2143" s="163"/>
      <c r="D2143" s="146">
        <v>2164</v>
      </c>
      <c r="E2143" s="146">
        <v>1161</v>
      </c>
      <c r="F2143" s="146">
        <v>1583</v>
      </c>
      <c r="G2143" s="146">
        <v>18</v>
      </c>
      <c r="H2143" s="146">
        <v>7</v>
      </c>
      <c r="I2143" s="147">
        <v>4.28</v>
      </c>
      <c r="J2143" s="14"/>
      <c r="K2143" s="14"/>
      <c r="L2143" s="14"/>
      <c r="M2143" s="14"/>
      <c r="N2143" s="14"/>
    </row>
    <row r="2144" spans="1:14" ht="15" customHeight="1">
      <c r="B2144" s="163">
        <v>2013</v>
      </c>
      <c r="C2144" s="163"/>
      <c r="D2144" s="146">
        <v>2137</v>
      </c>
      <c r="E2144" s="146">
        <v>262</v>
      </c>
      <c r="F2144" s="146">
        <v>841</v>
      </c>
      <c r="G2144" s="146">
        <v>24</v>
      </c>
      <c r="H2144" s="146">
        <v>4</v>
      </c>
      <c r="I2144" s="147">
        <v>0.99</v>
      </c>
      <c r="J2144" s="14"/>
      <c r="K2144" s="14"/>
      <c r="L2144" s="14"/>
      <c r="M2144" s="14"/>
      <c r="N2144" s="14"/>
    </row>
    <row r="2145" spans="1:14" ht="15" customHeight="1">
      <c r="B2145" s="144">
        <v>2012</v>
      </c>
      <c r="C2145" s="144"/>
      <c r="D2145" s="146">
        <v>2156</v>
      </c>
      <c r="E2145" s="146">
        <v>1596</v>
      </c>
      <c r="F2145" s="146">
        <v>2316</v>
      </c>
      <c r="G2145" s="146">
        <v>48</v>
      </c>
      <c r="H2145" s="146">
        <v>5</v>
      </c>
      <c r="I2145" s="147">
        <v>5.71</v>
      </c>
    </row>
    <row r="2146" spans="1:14" ht="15" customHeight="1">
      <c r="B2146" s="144">
        <v>2011</v>
      </c>
      <c r="C2146" s="144"/>
      <c r="D2146" s="146">
        <v>2380</v>
      </c>
      <c r="E2146" s="146">
        <v>2505</v>
      </c>
      <c r="F2146" s="146">
        <v>2793</v>
      </c>
      <c r="G2146" s="146">
        <v>250</v>
      </c>
      <c r="H2146" s="146">
        <v>21</v>
      </c>
      <c r="I2146" s="147">
        <v>8.25</v>
      </c>
    </row>
    <row r="2147" spans="1:14" s="15" customFormat="1" ht="15" customHeight="1" collapsed="1">
      <c r="A2147" s="21"/>
      <c r="B2147" s="144">
        <v>2010</v>
      </c>
      <c r="C2147" s="144"/>
      <c r="D2147" s="146">
        <v>2567</v>
      </c>
      <c r="E2147" s="146">
        <v>5501</v>
      </c>
      <c r="F2147" s="146">
        <v>5915</v>
      </c>
      <c r="G2147" s="146">
        <v>49</v>
      </c>
      <c r="H2147" s="146">
        <v>31</v>
      </c>
      <c r="I2147" s="147">
        <v>16.78</v>
      </c>
      <c r="J2147" s="7"/>
      <c r="K2147" s="7"/>
      <c r="L2147" s="7"/>
      <c r="M2147" s="7"/>
      <c r="N2147" s="7"/>
    </row>
    <row r="2148" spans="1:14" s="15" customFormat="1" ht="15" customHeight="1">
      <c r="A2148" s="21"/>
      <c r="B2148" s="144">
        <v>2009</v>
      </c>
      <c r="C2148" s="144"/>
      <c r="D2148" s="146">
        <v>2711</v>
      </c>
      <c r="E2148" s="146">
        <v>7617</v>
      </c>
      <c r="F2148" s="146">
        <v>8486</v>
      </c>
      <c r="G2148" s="146">
        <v>26</v>
      </c>
      <c r="H2148" s="146" t="s">
        <v>69</v>
      </c>
      <c r="I2148" s="147">
        <v>24.21</v>
      </c>
      <c r="J2148" s="7"/>
      <c r="K2148" s="7"/>
      <c r="L2148" s="7"/>
      <c r="M2148" s="7"/>
      <c r="N2148" s="7"/>
    </row>
    <row r="2149" spans="1:14" s="15" customFormat="1" ht="15" customHeight="1">
      <c r="A2149" s="21"/>
      <c r="B2149" s="144">
        <v>2008</v>
      </c>
      <c r="C2149" s="144"/>
      <c r="D2149" s="146">
        <v>2670</v>
      </c>
      <c r="E2149" s="146">
        <v>2939</v>
      </c>
      <c r="F2149" s="146">
        <v>3682</v>
      </c>
      <c r="G2149" s="146">
        <v>86</v>
      </c>
      <c r="H2149" s="146" t="s">
        <v>69</v>
      </c>
      <c r="I2149" s="147">
        <v>9.09</v>
      </c>
      <c r="J2149" s="7"/>
      <c r="K2149" s="7"/>
      <c r="L2149" s="7"/>
      <c r="M2149" s="7"/>
      <c r="N2149" s="7"/>
    </row>
    <row r="2150" spans="1:14" s="15" customFormat="1" ht="15" customHeight="1">
      <c r="A2150" s="21"/>
      <c r="B2150" s="141" t="s">
        <v>373</v>
      </c>
      <c r="C2150" s="141"/>
      <c r="D2150" s="152"/>
      <c r="E2150" s="152"/>
      <c r="F2150" s="152"/>
      <c r="G2150" s="152"/>
      <c r="H2150" s="152"/>
      <c r="I2150" s="153"/>
      <c r="J2150" s="14"/>
      <c r="K2150" s="14"/>
      <c r="L2150" s="14"/>
      <c r="M2150" s="14"/>
      <c r="N2150" s="14"/>
    </row>
    <row r="2151" spans="1:14" ht="15" customHeight="1">
      <c r="B2151" s="163">
        <v>2016</v>
      </c>
      <c r="C2151" s="251"/>
      <c r="D2151" s="146">
        <v>1104</v>
      </c>
      <c r="E2151" s="146">
        <v>918</v>
      </c>
      <c r="F2151" s="146">
        <v>1338</v>
      </c>
      <c r="G2151" s="146">
        <v>12</v>
      </c>
      <c r="H2151" s="146">
        <v>2</v>
      </c>
      <c r="I2151" s="147">
        <v>8.02</v>
      </c>
      <c r="J2151" s="14"/>
      <c r="K2151" s="14"/>
      <c r="L2151" s="14"/>
      <c r="M2151" s="14"/>
      <c r="N2151" s="14"/>
    </row>
    <row r="2152" spans="1:14" ht="15" customHeight="1">
      <c r="B2152" s="163">
        <v>2015</v>
      </c>
      <c r="C2152" s="163"/>
      <c r="D2152" s="146">
        <v>1107</v>
      </c>
      <c r="E2152" s="146">
        <v>831</v>
      </c>
      <c r="F2152" s="146">
        <v>924</v>
      </c>
      <c r="G2152" s="146">
        <v>65</v>
      </c>
      <c r="H2152" s="146">
        <v>40</v>
      </c>
      <c r="I2152" s="147">
        <v>8.2200000000000006</v>
      </c>
      <c r="J2152" s="14"/>
      <c r="K2152" s="14"/>
      <c r="L2152" s="14"/>
      <c r="M2152" s="14"/>
      <c r="N2152" s="14"/>
    </row>
    <row r="2153" spans="1:14" ht="15" customHeight="1">
      <c r="B2153" s="163">
        <v>2014</v>
      </c>
      <c r="C2153" s="163"/>
      <c r="D2153" s="146">
        <v>1160</v>
      </c>
      <c r="E2153" s="146">
        <v>1081</v>
      </c>
      <c r="F2153" s="146">
        <v>1304</v>
      </c>
      <c r="G2153" s="146">
        <v>37</v>
      </c>
      <c r="H2153" s="146">
        <v>28</v>
      </c>
      <c r="I2153" s="147">
        <v>11.46</v>
      </c>
      <c r="J2153" s="14"/>
      <c r="K2153" s="14"/>
      <c r="L2153" s="14"/>
      <c r="M2153" s="14"/>
      <c r="N2153" s="14"/>
    </row>
    <row r="2154" spans="1:14" ht="15" customHeight="1">
      <c r="B2154" s="163">
        <v>2013</v>
      </c>
      <c r="C2154" s="163"/>
      <c r="D2154" s="146">
        <v>1304</v>
      </c>
      <c r="E2154" s="146">
        <v>554</v>
      </c>
      <c r="F2154" s="146">
        <v>617</v>
      </c>
      <c r="G2154" s="146">
        <v>42</v>
      </c>
      <c r="H2154" s="146">
        <v>23</v>
      </c>
      <c r="I2154" s="147">
        <v>5.73</v>
      </c>
      <c r="J2154" s="14"/>
      <c r="K2154" s="14"/>
      <c r="L2154" s="14"/>
      <c r="M2154" s="14"/>
      <c r="N2154" s="14"/>
    </row>
    <row r="2155" spans="1:14" ht="15" customHeight="1">
      <c r="B2155" s="144">
        <v>2012</v>
      </c>
      <c r="C2155" s="144"/>
      <c r="D2155" s="146">
        <v>1380</v>
      </c>
      <c r="E2155" s="146">
        <v>518</v>
      </c>
      <c r="F2155" s="146">
        <v>628</v>
      </c>
      <c r="G2155" s="146">
        <v>19</v>
      </c>
      <c r="H2155" s="146">
        <v>5</v>
      </c>
      <c r="I2155" s="147">
        <v>5</v>
      </c>
    </row>
    <row r="2156" spans="1:14" s="15" customFormat="1" ht="15" customHeight="1" collapsed="1">
      <c r="A2156" s="21"/>
      <c r="B2156" s="144">
        <v>2011</v>
      </c>
      <c r="C2156" s="144"/>
      <c r="D2156" s="146">
        <v>1420</v>
      </c>
      <c r="E2156" s="146">
        <v>1195</v>
      </c>
      <c r="F2156" s="146">
        <v>1447</v>
      </c>
      <c r="G2156" s="146">
        <v>2</v>
      </c>
      <c r="H2156" s="146">
        <v>0</v>
      </c>
      <c r="I2156" s="147">
        <v>10.82</v>
      </c>
      <c r="J2156" s="7"/>
      <c r="K2156" s="7"/>
      <c r="L2156" s="7"/>
      <c r="M2156" s="7"/>
      <c r="N2156" s="7"/>
    </row>
    <row r="2157" spans="1:14" s="15" customFormat="1" ht="15" customHeight="1">
      <c r="A2157" s="21"/>
      <c r="B2157" s="144">
        <v>2010</v>
      </c>
      <c r="C2157" s="144"/>
      <c r="D2157" s="146">
        <v>1435</v>
      </c>
      <c r="E2157" s="146">
        <v>11984</v>
      </c>
      <c r="F2157" s="146">
        <v>14554</v>
      </c>
      <c r="G2157" s="146">
        <v>36</v>
      </c>
      <c r="H2157" s="146">
        <v>7</v>
      </c>
      <c r="I2157" s="147">
        <v>118.85</v>
      </c>
      <c r="J2157" s="7"/>
      <c r="K2157" s="7"/>
      <c r="L2157" s="7"/>
      <c r="M2157" s="7"/>
      <c r="N2157" s="7"/>
    </row>
    <row r="2158" spans="1:14" s="15" customFormat="1" ht="15" customHeight="1">
      <c r="A2158" s="21"/>
      <c r="B2158" s="144">
        <v>2009</v>
      </c>
      <c r="C2158" s="144"/>
      <c r="D2158" s="146">
        <v>1336</v>
      </c>
      <c r="E2158" s="146">
        <v>11373</v>
      </c>
      <c r="F2158" s="146">
        <v>11806</v>
      </c>
      <c r="G2158" s="146">
        <v>10</v>
      </c>
      <c r="H2158" s="146" t="s">
        <v>69</v>
      </c>
      <c r="I2158" s="147">
        <v>121.36</v>
      </c>
      <c r="J2158" s="7"/>
      <c r="K2158" s="7"/>
      <c r="L2158" s="7"/>
      <c r="M2158" s="7"/>
      <c r="N2158" s="7"/>
    </row>
    <row r="2159" spans="1:14" s="15" customFormat="1" ht="15" customHeight="1">
      <c r="A2159" s="21"/>
      <c r="B2159" s="144">
        <v>2008</v>
      </c>
      <c r="C2159" s="144"/>
      <c r="D2159" s="146">
        <v>1312</v>
      </c>
      <c r="E2159" s="146">
        <v>862</v>
      </c>
      <c r="F2159" s="146">
        <v>1201</v>
      </c>
      <c r="G2159" s="146">
        <v>2</v>
      </c>
      <c r="H2159" s="146" t="s">
        <v>69</v>
      </c>
      <c r="I2159" s="147">
        <v>9.2100000000000009</v>
      </c>
      <c r="J2159" s="7"/>
      <c r="K2159" s="7"/>
      <c r="L2159" s="7"/>
      <c r="M2159" s="7"/>
      <c r="N2159" s="7"/>
    </row>
    <row r="2160" spans="1:14" ht="15" customHeight="1">
      <c r="B2160" s="141" t="s">
        <v>374</v>
      </c>
      <c r="C2160" s="141"/>
      <c r="D2160" s="152"/>
      <c r="E2160" s="152"/>
      <c r="F2160" s="152"/>
      <c r="G2160" s="152"/>
      <c r="H2160" s="152"/>
      <c r="I2160" s="153"/>
      <c r="J2160" s="14"/>
      <c r="K2160" s="14"/>
      <c r="L2160" s="14"/>
      <c r="M2160" s="14"/>
      <c r="N2160" s="14"/>
    </row>
    <row r="2161" spans="1:14" ht="15" customHeight="1">
      <c r="B2161" s="163">
        <v>2016</v>
      </c>
      <c r="C2161" s="251"/>
      <c r="D2161" s="146">
        <v>825</v>
      </c>
      <c r="E2161" s="146">
        <v>669</v>
      </c>
      <c r="F2161" s="146">
        <v>656</v>
      </c>
      <c r="G2161" s="146">
        <v>122</v>
      </c>
      <c r="H2161" s="146">
        <v>91</v>
      </c>
      <c r="I2161" s="147">
        <v>3.47</v>
      </c>
      <c r="J2161" s="14"/>
      <c r="K2161" s="14"/>
      <c r="L2161" s="14"/>
      <c r="M2161" s="14"/>
      <c r="N2161" s="14"/>
    </row>
    <row r="2162" spans="1:14" ht="15" customHeight="1">
      <c r="B2162" s="163">
        <v>2015</v>
      </c>
      <c r="C2162" s="163"/>
      <c r="D2162" s="146">
        <v>918</v>
      </c>
      <c r="E2162" s="146">
        <v>1532</v>
      </c>
      <c r="F2162" s="146">
        <v>1733</v>
      </c>
      <c r="G2162" s="146">
        <v>12</v>
      </c>
      <c r="H2162" s="146">
        <v>2</v>
      </c>
      <c r="I2162" s="147">
        <v>7.43</v>
      </c>
      <c r="J2162" s="14"/>
      <c r="K2162" s="14"/>
      <c r="L2162" s="14"/>
      <c r="M2162" s="14"/>
      <c r="N2162" s="14"/>
    </row>
    <row r="2163" spans="1:14" ht="15" customHeight="1">
      <c r="B2163" s="163">
        <v>2014</v>
      </c>
      <c r="C2163" s="163"/>
      <c r="D2163" s="146">
        <v>966</v>
      </c>
      <c r="E2163" s="146">
        <v>693</v>
      </c>
      <c r="F2163" s="146">
        <v>862</v>
      </c>
      <c r="G2163" s="146">
        <v>17</v>
      </c>
      <c r="H2163" s="146">
        <v>5</v>
      </c>
      <c r="I2163" s="147">
        <v>3.22</v>
      </c>
      <c r="J2163" s="14"/>
      <c r="K2163" s="14"/>
      <c r="L2163" s="14"/>
      <c r="M2163" s="14"/>
      <c r="N2163" s="14"/>
    </row>
    <row r="2164" spans="1:14" ht="15" customHeight="1">
      <c r="B2164" s="163">
        <v>2013</v>
      </c>
      <c r="C2164" s="163"/>
      <c r="D2164" s="146">
        <v>966</v>
      </c>
      <c r="E2164" s="146">
        <v>332</v>
      </c>
      <c r="F2164" s="146">
        <v>554</v>
      </c>
      <c r="G2164" s="146">
        <v>50</v>
      </c>
      <c r="H2164" s="146">
        <v>34</v>
      </c>
      <c r="I2164" s="147">
        <v>1.71</v>
      </c>
      <c r="J2164" s="14"/>
      <c r="K2164" s="14"/>
      <c r="L2164" s="14"/>
      <c r="M2164" s="14"/>
      <c r="N2164" s="14"/>
    </row>
    <row r="2165" spans="1:14" s="14" customFormat="1" ht="15" customHeight="1" collapsed="1">
      <c r="A2165" s="21"/>
      <c r="B2165" s="144">
        <v>2012</v>
      </c>
      <c r="C2165" s="144"/>
      <c r="D2165" s="146">
        <v>1013</v>
      </c>
      <c r="E2165" s="146">
        <v>234</v>
      </c>
      <c r="F2165" s="146">
        <v>489</v>
      </c>
      <c r="G2165" s="146">
        <v>29</v>
      </c>
      <c r="H2165" s="146">
        <v>6</v>
      </c>
      <c r="I2165" s="147">
        <v>1.19</v>
      </c>
      <c r="J2165" s="7"/>
      <c r="K2165" s="7"/>
      <c r="L2165" s="7"/>
      <c r="M2165" s="7"/>
      <c r="N2165" s="7"/>
    </row>
    <row r="2166" spans="1:14" s="14" customFormat="1" ht="15" customHeight="1">
      <c r="A2166" s="21"/>
      <c r="B2166" s="144">
        <v>2011</v>
      </c>
      <c r="C2166" s="144"/>
      <c r="D2166" s="146">
        <v>1133</v>
      </c>
      <c r="E2166" s="146">
        <v>1322</v>
      </c>
      <c r="F2166" s="146">
        <v>1559</v>
      </c>
      <c r="G2166" s="146">
        <v>12</v>
      </c>
      <c r="H2166" s="146">
        <v>10</v>
      </c>
      <c r="I2166" s="147">
        <v>5.88</v>
      </c>
      <c r="J2166" s="7"/>
      <c r="K2166" s="7"/>
      <c r="L2166" s="7"/>
      <c r="M2166" s="7"/>
      <c r="N2166" s="7"/>
    </row>
    <row r="2167" spans="1:14" s="14" customFormat="1" ht="15" customHeight="1">
      <c r="A2167" s="21"/>
      <c r="B2167" s="144">
        <v>2010</v>
      </c>
      <c r="C2167" s="144"/>
      <c r="D2167" s="146">
        <v>1161</v>
      </c>
      <c r="E2167" s="146">
        <v>861</v>
      </c>
      <c r="F2167" s="146">
        <v>1055</v>
      </c>
      <c r="G2167" s="146">
        <v>5</v>
      </c>
      <c r="H2167" s="146">
        <v>2</v>
      </c>
      <c r="I2167" s="147">
        <v>3.78</v>
      </c>
      <c r="J2167" s="7"/>
      <c r="K2167" s="7"/>
      <c r="L2167" s="7"/>
      <c r="M2167" s="7"/>
      <c r="N2167" s="7"/>
    </row>
    <row r="2168" spans="1:14" s="14" customFormat="1" ht="15" customHeight="1">
      <c r="A2168" s="21"/>
      <c r="B2168" s="144">
        <v>2009</v>
      </c>
      <c r="C2168" s="144"/>
      <c r="D2168" s="146">
        <v>1214</v>
      </c>
      <c r="E2168" s="146">
        <v>3073</v>
      </c>
      <c r="F2168" s="146">
        <v>3660</v>
      </c>
      <c r="G2168" s="146">
        <v>60</v>
      </c>
      <c r="H2168" s="146" t="s">
        <v>69</v>
      </c>
      <c r="I2168" s="147">
        <v>14.86</v>
      </c>
      <c r="J2168" s="7"/>
      <c r="K2168" s="7"/>
      <c r="L2168" s="7"/>
      <c r="M2168" s="7"/>
      <c r="N2168" s="7"/>
    </row>
    <row r="2169" spans="1:14" ht="15" customHeight="1">
      <c r="B2169" s="144">
        <v>2008</v>
      </c>
      <c r="C2169" s="144"/>
      <c r="D2169" s="146">
        <v>1123</v>
      </c>
      <c r="E2169" s="146">
        <v>4689</v>
      </c>
      <c r="F2169" s="146">
        <v>4772</v>
      </c>
      <c r="G2169" s="146">
        <v>42</v>
      </c>
      <c r="H2169" s="146" t="s">
        <v>69</v>
      </c>
      <c r="I2169" s="147">
        <v>26.7</v>
      </c>
    </row>
    <row r="2170" spans="1:14" ht="15" customHeight="1">
      <c r="B2170" s="138" t="s">
        <v>31</v>
      </c>
      <c r="C2170" s="138"/>
      <c r="D2170" s="139"/>
      <c r="E2170" s="139"/>
      <c r="F2170" s="139"/>
      <c r="G2170" s="139"/>
      <c r="H2170" s="139"/>
      <c r="I2170" s="140"/>
      <c r="J2170" s="12"/>
      <c r="K2170" s="12"/>
      <c r="L2170" s="12"/>
      <c r="M2170" s="12"/>
      <c r="N2170" s="12"/>
    </row>
    <row r="2171" spans="1:14" ht="15" customHeight="1">
      <c r="B2171" s="141" t="s">
        <v>474</v>
      </c>
      <c r="C2171" s="141"/>
      <c r="D2171" s="142"/>
      <c r="E2171" s="142"/>
      <c r="F2171" s="142"/>
      <c r="G2171" s="142"/>
      <c r="H2171" s="142"/>
      <c r="I2171" s="143"/>
      <c r="J2171" s="13"/>
      <c r="K2171" s="13"/>
      <c r="L2171" s="13"/>
      <c r="M2171" s="13"/>
      <c r="N2171" s="13"/>
    </row>
    <row r="2172" spans="1:14" ht="15" customHeight="1">
      <c r="B2172" s="163">
        <v>2016</v>
      </c>
      <c r="C2172" s="251"/>
      <c r="D2172" s="146">
        <v>90728</v>
      </c>
      <c r="E2172" s="146">
        <v>342703</v>
      </c>
      <c r="F2172" s="146">
        <v>512257</v>
      </c>
      <c r="G2172" s="146">
        <v>44703</v>
      </c>
      <c r="H2172" s="146">
        <v>5915</v>
      </c>
      <c r="I2172" s="147">
        <v>10.69</v>
      </c>
      <c r="J2172" s="13"/>
      <c r="K2172" s="13"/>
      <c r="L2172" s="13"/>
      <c r="M2172" s="13"/>
      <c r="N2172" s="13"/>
    </row>
    <row r="2173" spans="1:14" ht="15" customHeight="1">
      <c r="B2173" s="163">
        <v>2015</v>
      </c>
      <c r="C2173" s="163"/>
      <c r="D2173" s="146">
        <v>86978</v>
      </c>
      <c r="E2173" s="146">
        <v>337625</v>
      </c>
      <c r="F2173" s="146">
        <v>460482</v>
      </c>
      <c r="G2173" s="146">
        <v>10066</v>
      </c>
      <c r="H2173" s="146">
        <v>6564</v>
      </c>
      <c r="I2173" s="147">
        <v>10.99</v>
      </c>
      <c r="J2173" s="13"/>
      <c r="K2173" s="13"/>
      <c r="L2173" s="13"/>
      <c r="M2173" s="13"/>
      <c r="N2173" s="13"/>
    </row>
    <row r="2174" spans="1:14" s="13" customFormat="1" ht="15" customHeight="1">
      <c r="A2174" s="21"/>
      <c r="B2174" s="163">
        <v>2014</v>
      </c>
      <c r="C2174" s="163"/>
      <c r="D2174" s="146">
        <v>83703</v>
      </c>
      <c r="E2174" s="146">
        <v>304316</v>
      </c>
      <c r="F2174" s="146">
        <v>399567</v>
      </c>
      <c r="G2174" s="146">
        <v>9568</v>
      </c>
      <c r="H2174" s="146">
        <v>5854</v>
      </c>
      <c r="I2174" s="147">
        <v>10.45</v>
      </c>
    </row>
    <row r="2175" spans="1:14" s="14" customFormat="1" ht="15" customHeight="1" collapsed="1">
      <c r="A2175" s="21"/>
      <c r="B2175" s="163">
        <v>2013</v>
      </c>
      <c r="C2175" s="163"/>
      <c r="D2175" s="146">
        <v>81530</v>
      </c>
      <c r="E2175" s="146">
        <v>376183</v>
      </c>
      <c r="F2175" s="146">
        <v>449764</v>
      </c>
      <c r="G2175" s="146">
        <v>9594</v>
      </c>
      <c r="H2175" s="146">
        <v>3692</v>
      </c>
      <c r="I2175" s="147">
        <v>13.4</v>
      </c>
      <c r="J2175" s="13"/>
      <c r="K2175" s="13"/>
      <c r="L2175" s="13"/>
      <c r="M2175" s="13"/>
      <c r="N2175" s="13"/>
    </row>
    <row r="2176" spans="1:14" s="14" customFormat="1" ht="15" customHeight="1">
      <c r="A2176" s="21"/>
      <c r="B2176" s="144">
        <v>2012</v>
      </c>
      <c r="C2176" s="144"/>
      <c r="D2176" s="146">
        <v>81883</v>
      </c>
      <c r="E2176" s="146">
        <v>322407</v>
      </c>
      <c r="F2176" s="146">
        <v>435865</v>
      </c>
      <c r="G2176" s="146">
        <v>10486</v>
      </c>
      <c r="H2176" s="146">
        <v>5627</v>
      </c>
      <c r="I2176" s="147">
        <v>11.57</v>
      </c>
      <c r="J2176" s="7"/>
      <c r="K2176" s="7"/>
      <c r="L2176" s="7"/>
      <c r="M2176" s="7"/>
      <c r="N2176" s="7"/>
    </row>
    <row r="2177" spans="1:14" s="14" customFormat="1" ht="15" customHeight="1">
      <c r="A2177" s="21"/>
      <c r="B2177" s="144">
        <v>2011</v>
      </c>
      <c r="C2177" s="144"/>
      <c r="D2177" s="146">
        <v>83323</v>
      </c>
      <c r="E2177" s="146">
        <v>425930</v>
      </c>
      <c r="F2177" s="146">
        <v>488710</v>
      </c>
      <c r="G2177" s="146">
        <v>14256</v>
      </c>
      <c r="H2177" s="146">
        <v>5470</v>
      </c>
      <c r="I2177" s="147">
        <v>14.78</v>
      </c>
      <c r="J2177" s="7"/>
      <c r="K2177" s="7"/>
      <c r="L2177" s="7"/>
      <c r="M2177" s="7"/>
      <c r="N2177" s="7"/>
    </row>
    <row r="2178" spans="1:14" s="14" customFormat="1" ht="15" customHeight="1">
      <c r="A2178" s="21"/>
      <c r="B2178" s="144">
        <v>2010</v>
      </c>
      <c r="C2178" s="144"/>
      <c r="D2178" s="146">
        <v>82897</v>
      </c>
      <c r="E2178" s="146">
        <v>598467</v>
      </c>
      <c r="F2178" s="146">
        <v>684811</v>
      </c>
      <c r="G2178" s="146">
        <v>19024</v>
      </c>
      <c r="H2178" s="146">
        <v>8007</v>
      </c>
      <c r="I2178" s="147">
        <v>20.21</v>
      </c>
      <c r="J2178" s="7"/>
      <c r="K2178" s="7"/>
      <c r="L2178" s="7"/>
      <c r="M2178" s="7"/>
      <c r="N2178" s="7"/>
    </row>
    <row r="2179" spans="1:14" ht="15" customHeight="1">
      <c r="B2179" s="144">
        <v>2009</v>
      </c>
      <c r="C2179" s="144"/>
      <c r="D2179" s="146">
        <v>82028</v>
      </c>
      <c r="E2179" s="146">
        <v>578721</v>
      </c>
      <c r="F2179" s="146">
        <v>643631</v>
      </c>
      <c r="G2179" s="146">
        <v>75484</v>
      </c>
      <c r="H2179" s="146" t="s">
        <v>69</v>
      </c>
      <c r="I2179" s="147">
        <v>20.25</v>
      </c>
    </row>
    <row r="2180" spans="1:14" ht="15" customHeight="1">
      <c r="B2180" s="144">
        <v>2008</v>
      </c>
      <c r="C2180" s="144"/>
      <c r="D2180" s="146">
        <v>79151</v>
      </c>
      <c r="E2180" s="146">
        <v>454305</v>
      </c>
      <c r="F2180" s="146">
        <v>631087</v>
      </c>
      <c r="G2180" s="146">
        <v>24707</v>
      </c>
      <c r="H2180" s="146" t="s">
        <v>69</v>
      </c>
      <c r="I2180" s="147">
        <v>16.920000000000002</v>
      </c>
    </row>
    <row r="2181" spans="1:14" ht="15" customHeight="1">
      <c r="B2181" s="138" t="s">
        <v>35</v>
      </c>
      <c r="C2181" s="138"/>
      <c r="D2181" s="150"/>
      <c r="E2181" s="150"/>
      <c r="F2181" s="150"/>
      <c r="G2181" s="150"/>
      <c r="H2181" s="150"/>
      <c r="I2181" s="151"/>
      <c r="J2181" s="13"/>
      <c r="K2181" s="13"/>
      <c r="L2181" s="13"/>
      <c r="M2181" s="13"/>
      <c r="N2181" s="13"/>
    </row>
    <row r="2182" spans="1:14" ht="15" customHeight="1">
      <c r="B2182" s="141" t="s">
        <v>375</v>
      </c>
      <c r="C2182" s="141"/>
      <c r="D2182" s="152"/>
      <c r="E2182" s="152"/>
      <c r="F2182" s="152"/>
      <c r="G2182" s="152"/>
      <c r="H2182" s="152"/>
      <c r="I2182" s="153"/>
      <c r="J2182" s="14"/>
      <c r="K2182" s="14"/>
      <c r="L2182" s="14"/>
      <c r="M2182" s="14"/>
      <c r="N2182" s="14"/>
    </row>
    <row r="2183" spans="1:14" ht="15" customHeight="1">
      <c r="B2183" s="163">
        <v>2016</v>
      </c>
      <c r="C2183" s="251"/>
      <c r="D2183" s="146">
        <v>69375</v>
      </c>
      <c r="E2183" s="146">
        <v>12719</v>
      </c>
      <c r="F2183" s="146">
        <v>14903</v>
      </c>
      <c r="G2183" s="146">
        <v>168</v>
      </c>
      <c r="H2183" s="146">
        <v>142</v>
      </c>
      <c r="I2183" s="147">
        <v>1.85</v>
      </c>
      <c r="J2183" s="14"/>
      <c r="K2183" s="14"/>
      <c r="L2183" s="14"/>
      <c r="M2183" s="14"/>
      <c r="N2183" s="14"/>
    </row>
    <row r="2184" spans="1:14" s="14" customFormat="1" ht="15" customHeight="1" collapsed="1">
      <c r="A2184" s="21"/>
      <c r="B2184" s="163">
        <v>2015</v>
      </c>
      <c r="C2184" s="163"/>
      <c r="D2184" s="146">
        <v>66129</v>
      </c>
      <c r="E2184" s="146">
        <v>11821</v>
      </c>
      <c r="F2184" s="146">
        <v>14807</v>
      </c>
      <c r="G2184" s="146">
        <v>53</v>
      </c>
      <c r="H2184" s="146">
        <v>37</v>
      </c>
      <c r="I2184" s="147">
        <v>1.81</v>
      </c>
    </row>
    <row r="2185" spans="1:14" s="14" customFormat="1" ht="15" customHeight="1">
      <c r="A2185" s="21"/>
      <c r="B2185" s="163">
        <v>2014</v>
      </c>
      <c r="C2185" s="163"/>
      <c r="D2185" s="146">
        <v>63363</v>
      </c>
      <c r="E2185" s="146">
        <v>10859</v>
      </c>
      <c r="F2185" s="146">
        <v>14151</v>
      </c>
      <c r="G2185" s="146">
        <v>312</v>
      </c>
      <c r="H2185" s="146">
        <v>73</v>
      </c>
      <c r="I2185" s="147">
        <v>1.73</v>
      </c>
    </row>
    <row r="2186" spans="1:14" s="14" customFormat="1" ht="15" customHeight="1">
      <c r="A2186" s="21"/>
      <c r="B2186" s="163">
        <v>2013</v>
      </c>
      <c r="C2186" s="163"/>
      <c r="D2186" s="146">
        <v>61789</v>
      </c>
      <c r="E2186" s="146">
        <v>11175</v>
      </c>
      <c r="F2186" s="146">
        <v>13583</v>
      </c>
      <c r="G2186" s="146">
        <v>183</v>
      </c>
      <c r="H2186" s="146">
        <v>91</v>
      </c>
      <c r="I2186" s="147">
        <v>1.82</v>
      </c>
    </row>
    <row r="2187" spans="1:14" s="14" customFormat="1" ht="15" customHeight="1">
      <c r="A2187" s="21"/>
      <c r="B2187" s="144">
        <v>2012</v>
      </c>
      <c r="C2187" s="144"/>
      <c r="D2187" s="146">
        <v>62921</v>
      </c>
      <c r="E2187" s="146">
        <v>10146</v>
      </c>
      <c r="F2187" s="146">
        <v>12247</v>
      </c>
      <c r="G2187" s="146">
        <v>400</v>
      </c>
      <c r="H2187" s="146">
        <v>157</v>
      </c>
      <c r="I2187" s="147">
        <v>1.48</v>
      </c>
      <c r="J2187" s="7"/>
      <c r="K2187" s="7"/>
      <c r="L2187" s="7"/>
      <c r="M2187" s="7"/>
      <c r="N2187" s="7"/>
    </row>
    <row r="2188" spans="1:14" ht="15" customHeight="1">
      <c r="B2188" s="144">
        <v>2011</v>
      </c>
      <c r="C2188" s="144"/>
      <c r="D2188" s="146">
        <v>64742</v>
      </c>
      <c r="E2188" s="146">
        <v>12272</v>
      </c>
      <c r="F2188" s="146">
        <v>14114</v>
      </c>
      <c r="G2188" s="146">
        <v>171</v>
      </c>
      <c r="H2188" s="146">
        <v>88</v>
      </c>
      <c r="I2188" s="147">
        <v>1.68</v>
      </c>
    </row>
    <row r="2189" spans="1:14" ht="15" customHeight="1">
      <c r="B2189" s="144">
        <v>2010</v>
      </c>
      <c r="C2189" s="144"/>
      <c r="D2189" s="146">
        <v>65587</v>
      </c>
      <c r="E2189" s="146">
        <v>20107</v>
      </c>
      <c r="F2189" s="146">
        <v>21978</v>
      </c>
      <c r="G2189" s="146">
        <v>175</v>
      </c>
      <c r="H2189" s="146">
        <v>39</v>
      </c>
      <c r="I2189" s="147">
        <v>2.4300000000000002</v>
      </c>
    </row>
    <row r="2190" spans="1:14" ht="15" customHeight="1">
      <c r="B2190" s="144">
        <v>2009</v>
      </c>
      <c r="C2190" s="144"/>
      <c r="D2190" s="146">
        <v>65180</v>
      </c>
      <c r="E2190" s="146">
        <v>12491</v>
      </c>
      <c r="F2190" s="146">
        <v>18200</v>
      </c>
      <c r="G2190" s="146">
        <v>129</v>
      </c>
      <c r="H2190" s="146" t="s">
        <v>69</v>
      </c>
      <c r="I2190" s="147">
        <v>1.48</v>
      </c>
    </row>
    <row r="2191" spans="1:14" ht="15" customHeight="1">
      <c r="B2191" s="144">
        <v>2008</v>
      </c>
      <c r="C2191" s="144"/>
      <c r="D2191" s="146">
        <v>63018</v>
      </c>
      <c r="E2191" s="146">
        <v>16542</v>
      </c>
      <c r="F2191" s="146">
        <v>21403</v>
      </c>
      <c r="G2191" s="146">
        <v>175</v>
      </c>
      <c r="H2191" s="146" t="s">
        <v>69</v>
      </c>
      <c r="I2191" s="147">
        <v>2</v>
      </c>
    </row>
    <row r="2192" spans="1:14" ht="15" customHeight="1">
      <c r="B2192" s="141" t="s">
        <v>376</v>
      </c>
      <c r="C2192" s="141"/>
      <c r="D2192" s="152"/>
      <c r="E2192" s="152"/>
      <c r="F2192" s="152"/>
      <c r="G2192" s="152"/>
      <c r="H2192" s="152"/>
      <c r="I2192" s="153"/>
      <c r="J2192" s="14"/>
      <c r="K2192" s="14"/>
      <c r="L2192" s="14"/>
      <c r="M2192" s="14"/>
      <c r="N2192" s="14"/>
    </row>
    <row r="2193" spans="1:14" s="14" customFormat="1" ht="15" customHeight="1" collapsed="1">
      <c r="A2193" s="21"/>
      <c r="B2193" s="163">
        <v>2016</v>
      </c>
      <c r="C2193" s="251"/>
      <c r="D2193" s="146">
        <v>21353</v>
      </c>
      <c r="E2193" s="146">
        <v>329984</v>
      </c>
      <c r="F2193" s="146">
        <v>497354</v>
      </c>
      <c r="G2193" s="146">
        <v>44536</v>
      </c>
      <c r="H2193" s="146">
        <v>5774</v>
      </c>
      <c r="I2193" s="147">
        <v>13.1</v>
      </c>
    </row>
    <row r="2194" spans="1:14" s="14" customFormat="1" ht="15" customHeight="1">
      <c r="A2194" s="21"/>
      <c r="B2194" s="163">
        <v>2015</v>
      </c>
      <c r="C2194" s="163"/>
      <c r="D2194" s="146">
        <v>20849</v>
      </c>
      <c r="E2194" s="146">
        <v>325804</v>
      </c>
      <c r="F2194" s="146">
        <v>445675</v>
      </c>
      <c r="G2194" s="146">
        <v>10014</v>
      </c>
      <c r="H2194" s="146">
        <v>6527</v>
      </c>
      <c r="I2194" s="147">
        <v>13.46</v>
      </c>
    </row>
    <row r="2195" spans="1:14" s="14" customFormat="1" ht="15" customHeight="1">
      <c r="A2195" s="21"/>
      <c r="B2195" s="163">
        <v>2014</v>
      </c>
      <c r="C2195" s="163"/>
      <c r="D2195" s="146">
        <v>20340</v>
      </c>
      <c r="E2195" s="146">
        <v>293457</v>
      </c>
      <c r="F2195" s="146">
        <v>385416</v>
      </c>
      <c r="G2195" s="146">
        <v>9256</v>
      </c>
      <c r="H2195" s="146">
        <v>5781</v>
      </c>
      <c r="I2195" s="147">
        <v>12.85</v>
      </c>
    </row>
    <row r="2196" spans="1:14" s="14" customFormat="1" ht="15" customHeight="1">
      <c r="A2196" s="21"/>
      <c r="B2196" s="163">
        <v>2013</v>
      </c>
      <c r="C2196" s="163"/>
      <c r="D2196" s="146">
        <v>19741</v>
      </c>
      <c r="E2196" s="146">
        <v>365008</v>
      </c>
      <c r="F2196" s="146">
        <v>436181</v>
      </c>
      <c r="G2196" s="146">
        <v>9411</v>
      </c>
      <c r="H2196" s="146">
        <v>3600</v>
      </c>
      <c r="I2196" s="147">
        <v>16.649999999999999</v>
      </c>
    </row>
    <row r="2197" spans="1:14" ht="15" customHeight="1">
      <c r="B2197" s="144">
        <v>2012</v>
      </c>
      <c r="C2197" s="144"/>
      <c r="D2197" s="146">
        <v>18962</v>
      </c>
      <c r="E2197" s="146">
        <v>312261</v>
      </c>
      <c r="F2197" s="146">
        <v>423618</v>
      </c>
      <c r="G2197" s="146">
        <v>10086</v>
      </c>
      <c r="H2197" s="146">
        <v>5470</v>
      </c>
      <c r="I2197" s="147">
        <v>14.86</v>
      </c>
    </row>
    <row r="2198" spans="1:14" ht="15" customHeight="1">
      <c r="B2198" s="144">
        <v>2011</v>
      </c>
      <c r="C2198" s="144"/>
      <c r="D2198" s="146">
        <v>18581</v>
      </c>
      <c r="E2198" s="146">
        <v>413659</v>
      </c>
      <c r="F2198" s="146">
        <v>474596</v>
      </c>
      <c r="G2198" s="146">
        <v>14085</v>
      </c>
      <c r="H2198" s="146">
        <v>5382</v>
      </c>
      <c r="I2198" s="147">
        <v>19.239999999999998</v>
      </c>
    </row>
    <row r="2199" spans="1:14" ht="15" customHeight="1">
      <c r="B2199" s="144">
        <v>2010</v>
      </c>
      <c r="C2199" s="144"/>
      <c r="D2199" s="146">
        <v>17310</v>
      </c>
      <c r="E2199" s="146">
        <v>578359</v>
      </c>
      <c r="F2199" s="146">
        <v>662833</v>
      </c>
      <c r="G2199" s="146">
        <v>18850</v>
      </c>
      <c r="H2199" s="146">
        <v>7967</v>
      </c>
      <c r="I2199" s="147">
        <v>27.12</v>
      </c>
    </row>
    <row r="2200" spans="1:14" ht="15" customHeight="1">
      <c r="B2200" s="144">
        <v>2009</v>
      </c>
      <c r="C2200" s="144"/>
      <c r="D2200" s="146">
        <v>16848</v>
      </c>
      <c r="E2200" s="146">
        <v>566230</v>
      </c>
      <c r="F2200" s="146">
        <v>625431</v>
      </c>
      <c r="G2200" s="146">
        <v>75355</v>
      </c>
      <c r="H2200" s="146" t="s">
        <v>69</v>
      </c>
      <c r="I2200" s="147">
        <v>28.1</v>
      </c>
    </row>
    <row r="2201" spans="1:14" ht="15" customHeight="1">
      <c r="B2201" s="144">
        <v>2008</v>
      </c>
      <c r="C2201" s="144"/>
      <c r="D2201" s="146">
        <v>16133</v>
      </c>
      <c r="E2201" s="146">
        <v>437762</v>
      </c>
      <c r="F2201" s="146">
        <v>609684</v>
      </c>
      <c r="G2201" s="146">
        <v>24532</v>
      </c>
      <c r="H2201" s="146" t="s">
        <v>69</v>
      </c>
      <c r="I2201" s="147">
        <v>23.59</v>
      </c>
    </row>
    <row r="2202" spans="1:14" s="14" customFormat="1" ht="15" customHeight="1" collapsed="1">
      <c r="A2202" s="21"/>
      <c r="B2202" s="138" t="s">
        <v>11</v>
      </c>
      <c r="C2202" s="138"/>
      <c r="D2202" s="150"/>
      <c r="E2202" s="150"/>
      <c r="F2202" s="150"/>
      <c r="G2202" s="150"/>
      <c r="H2202" s="150"/>
      <c r="I2202" s="151"/>
      <c r="J2202" s="13"/>
      <c r="K2202" s="13"/>
      <c r="L2202" s="13"/>
      <c r="M2202" s="13"/>
      <c r="N2202" s="13"/>
    </row>
    <row r="2203" spans="1:14" s="14" customFormat="1" ht="15" customHeight="1">
      <c r="A2203" s="21"/>
      <c r="B2203" s="141" t="s">
        <v>377</v>
      </c>
      <c r="C2203" s="141"/>
      <c r="D2203" s="152"/>
      <c r="E2203" s="152"/>
      <c r="F2203" s="152"/>
      <c r="G2203" s="152"/>
      <c r="H2203" s="152"/>
      <c r="I2203" s="153"/>
    </row>
    <row r="2204" spans="1:14" s="14" customFormat="1" ht="15" customHeight="1">
      <c r="A2204" s="21"/>
      <c r="B2204" s="163">
        <v>2016</v>
      </c>
      <c r="C2204" s="251"/>
      <c r="D2204" s="146">
        <v>90703</v>
      </c>
      <c r="E2204" s="146">
        <v>395294</v>
      </c>
      <c r="F2204" s="146">
        <v>442937</v>
      </c>
      <c r="G2204" s="146">
        <v>43094</v>
      </c>
      <c r="H2204" s="146">
        <v>4666</v>
      </c>
      <c r="I2204" s="147">
        <v>15.46</v>
      </c>
    </row>
    <row r="2205" spans="1:14" s="14" customFormat="1" ht="15" customHeight="1">
      <c r="A2205" s="21"/>
      <c r="B2205" s="163">
        <v>2015</v>
      </c>
      <c r="C2205" s="163"/>
      <c r="D2205" s="146">
        <v>86956</v>
      </c>
      <c r="E2205" s="146">
        <v>299036</v>
      </c>
      <c r="F2205" s="146">
        <v>419956</v>
      </c>
      <c r="G2205" s="146">
        <v>6498</v>
      </c>
      <c r="H2205" s="146">
        <v>3550</v>
      </c>
      <c r="I2205" s="147">
        <v>12.18</v>
      </c>
    </row>
    <row r="2206" spans="1:14" ht="15" customHeight="1">
      <c r="B2206" s="163">
        <v>2014</v>
      </c>
      <c r="C2206" s="163"/>
      <c r="D2206" s="146">
        <v>83682</v>
      </c>
      <c r="E2206" s="146">
        <v>249816</v>
      </c>
      <c r="F2206" s="146">
        <v>344384</v>
      </c>
      <c r="G2206" s="146">
        <v>6184</v>
      </c>
      <c r="H2206" s="146">
        <v>3311</v>
      </c>
      <c r="I2206" s="147">
        <v>10.71</v>
      </c>
      <c r="J2206" s="14"/>
      <c r="K2206" s="14"/>
      <c r="L2206" s="14"/>
      <c r="M2206" s="14"/>
      <c r="N2206" s="14"/>
    </row>
    <row r="2207" spans="1:14" ht="15" customHeight="1">
      <c r="B2207" s="163">
        <v>2013</v>
      </c>
      <c r="C2207" s="163"/>
      <c r="D2207" s="146">
        <v>81508</v>
      </c>
      <c r="E2207" s="146">
        <v>268242</v>
      </c>
      <c r="F2207" s="146">
        <v>330630</v>
      </c>
      <c r="G2207" s="146">
        <v>5221</v>
      </c>
      <c r="H2207" s="146">
        <v>2634</v>
      </c>
      <c r="I2207" s="147">
        <v>11.86</v>
      </c>
      <c r="J2207" s="14"/>
      <c r="K2207" s="14"/>
      <c r="L2207" s="14"/>
      <c r="M2207" s="14"/>
      <c r="N2207" s="14"/>
    </row>
    <row r="2208" spans="1:14" ht="15" customHeight="1">
      <c r="B2208" s="144">
        <v>2012</v>
      </c>
      <c r="C2208" s="144"/>
      <c r="D2208" s="146">
        <v>81861</v>
      </c>
      <c r="E2208" s="146">
        <v>266745</v>
      </c>
      <c r="F2208" s="146">
        <v>356448</v>
      </c>
      <c r="G2208" s="146">
        <v>7667</v>
      </c>
      <c r="H2208" s="146">
        <v>3400</v>
      </c>
      <c r="I2208" s="147">
        <v>11.62</v>
      </c>
    </row>
    <row r="2209" spans="1:14" ht="15" customHeight="1">
      <c r="B2209" s="144">
        <v>2011</v>
      </c>
      <c r="C2209" s="144"/>
      <c r="D2209" s="146">
        <v>83299</v>
      </c>
      <c r="E2209" s="146">
        <v>356428</v>
      </c>
      <c r="F2209" s="146">
        <v>419468</v>
      </c>
      <c r="G2209" s="146">
        <v>5713</v>
      </c>
      <c r="H2209" s="146">
        <v>3294</v>
      </c>
      <c r="I2209" s="147">
        <v>14.89</v>
      </c>
    </row>
    <row r="2210" spans="1:14" ht="15" customHeight="1">
      <c r="B2210" s="144">
        <v>2010</v>
      </c>
      <c r="C2210" s="144"/>
      <c r="D2210" s="146">
        <v>82877</v>
      </c>
      <c r="E2210" s="146">
        <v>524341</v>
      </c>
      <c r="F2210" s="146">
        <v>611423</v>
      </c>
      <c r="G2210" s="146">
        <v>8839</v>
      </c>
      <c r="H2210" s="146">
        <v>5166</v>
      </c>
      <c r="I2210" s="147">
        <v>20.94</v>
      </c>
    </row>
    <row r="2211" spans="1:14" s="14" customFormat="1" ht="15" customHeight="1" collapsed="1">
      <c r="A2211" s="21"/>
      <c r="B2211" s="144">
        <v>2009</v>
      </c>
      <c r="C2211" s="144"/>
      <c r="D2211" s="146">
        <v>82010</v>
      </c>
      <c r="E2211" s="146">
        <v>487428</v>
      </c>
      <c r="F2211" s="146">
        <v>572468</v>
      </c>
      <c r="G2211" s="146">
        <v>41225</v>
      </c>
      <c r="H2211" s="146" t="s">
        <v>69</v>
      </c>
      <c r="I2211" s="147">
        <v>19.350000000000001</v>
      </c>
      <c r="J2211" s="7"/>
      <c r="K2211" s="7"/>
      <c r="L2211" s="7"/>
      <c r="M2211" s="7"/>
      <c r="N2211" s="7"/>
    </row>
    <row r="2212" spans="1:14" s="14" customFormat="1" ht="15" customHeight="1">
      <c r="A2212" s="21"/>
      <c r="B2212" s="144">
        <v>2008</v>
      </c>
      <c r="C2212" s="144"/>
      <c r="D2212" s="146">
        <v>79136</v>
      </c>
      <c r="E2212" s="146">
        <v>434007</v>
      </c>
      <c r="F2212" s="146">
        <v>573564</v>
      </c>
      <c r="G2212" s="146">
        <v>24218</v>
      </c>
      <c r="H2212" s="146" t="s">
        <v>69</v>
      </c>
      <c r="I2212" s="147">
        <v>18.11</v>
      </c>
      <c r="J2212" s="7"/>
      <c r="K2212" s="7"/>
      <c r="L2212" s="7"/>
      <c r="M2212" s="7"/>
      <c r="N2212" s="7"/>
    </row>
    <row r="2213" spans="1:14" s="14" customFormat="1" ht="15" customHeight="1">
      <c r="A2213" s="21"/>
      <c r="B2213" s="145" t="s">
        <v>378</v>
      </c>
      <c r="C2213" s="145"/>
      <c r="D2213" s="154"/>
      <c r="E2213" s="154"/>
      <c r="F2213" s="154"/>
      <c r="G2213" s="154"/>
      <c r="H2213" s="154"/>
      <c r="I2213" s="155"/>
      <c r="J2213" s="15"/>
      <c r="K2213" s="15"/>
      <c r="L2213" s="15"/>
      <c r="M2213" s="15"/>
      <c r="N2213" s="15"/>
    </row>
    <row r="2214" spans="1:14" s="14" customFormat="1" ht="15" customHeight="1">
      <c r="A2214" s="21"/>
      <c r="B2214" s="163">
        <v>2016</v>
      </c>
      <c r="C2214" s="251"/>
      <c r="D2214" s="146">
        <v>89191</v>
      </c>
      <c r="E2214" s="146">
        <v>218472</v>
      </c>
      <c r="F2214" s="146">
        <v>266680</v>
      </c>
      <c r="G2214" s="146">
        <v>3701</v>
      </c>
      <c r="H2214" s="146">
        <v>1539</v>
      </c>
      <c r="I2214" s="147">
        <v>12.95</v>
      </c>
      <c r="J2214" s="15"/>
      <c r="K2214" s="15"/>
      <c r="L2214" s="15"/>
      <c r="M2214" s="15"/>
      <c r="N2214" s="15"/>
    </row>
    <row r="2215" spans="1:14" ht="15" customHeight="1">
      <c r="B2215" s="163">
        <v>2015</v>
      </c>
      <c r="C2215" s="163"/>
      <c r="D2215" s="146">
        <v>85543</v>
      </c>
      <c r="E2215" s="146">
        <v>164036</v>
      </c>
      <c r="F2215" s="146">
        <v>225684</v>
      </c>
      <c r="G2215" s="146">
        <v>1927</v>
      </c>
      <c r="H2215" s="146">
        <v>856</v>
      </c>
      <c r="I2215" s="147">
        <v>10.07</v>
      </c>
      <c r="J2215" s="15"/>
      <c r="K2215" s="15"/>
      <c r="L2215" s="15"/>
      <c r="M2215" s="15"/>
      <c r="N2215" s="15"/>
    </row>
    <row r="2216" spans="1:14" ht="15" customHeight="1">
      <c r="B2216" s="163">
        <v>2014</v>
      </c>
      <c r="C2216" s="163"/>
      <c r="D2216" s="146">
        <v>82380</v>
      </c>
      <c r="E2216" s="146">
        <v>139597</v>
      </c>
      <c r="F2216" s="146">
        <v>204821</v>
      </c>
      <c r="G2216" s="146">
        <v>2850</v>
      </c>
      <c r="H2216" s="146">
        <v>1287</v>
      </c>
      <c r="I2216" s="147">
        <v>8.93</v>
      </c>
      <c r="J2216" s="15"/>
      <c r="K2216" s="15"/>
      <c r="L2216" s="15"/>
      <c r="M2216" s="15"/>
      <c r="N2216" s="15"/>
    </row>
    <row r="2217" spans="1:14" ht="15" customHeight="1">
      <c r="B2217" s="163">
        <v>2013</v>
      </c>
      <c r="C2217" s="163"/>
      <c r="D2217" s="146">
        <v>80212</v>
      </c>
      <c r="E2217" s="146">
        <v>184260</v>
      </c>
      <c r="F2217" s="146">
        <v>225573</v>
      </c>
      <c r="G2217" s="146">
        <v>1881</v>
      </c>
      <c r="H2217" s="146">
        <v>976</v>
      </c>
      <c r="I2217" s="147">
        <v>12.13</v>
      </c>
      <c r="J2217" s="15"/>
      <c r="K2217" s="15"/>
      <c r="L2217" s="15"/>
      <c r="M2217" s="15"/>
      <c r="N2217" s="15"/>
    </row>
    <row r="2218" spans="1:14" ht="15" customHeight="1">
      <c r="B2218" s="144">
        <v>2012</v>
      </c>
      <c r="C2218" s="144"/>
      <c r="D2218" s="146">
        <v>80529</v>
      </c>
      <c r="E2218" s="146">
        <v>186153</v>
      </c>
      <c r="F2218" s="146">
        <v>235499</v>
      </c>
      <c r="G2218" s="146">
        <v>2863</v>
      </c>
      <c r="H2218" s="146">
        <v>1490</v>
      </c>
      <c r="I2218" s="147">
        <v>11.86</v>
      </c>
    </row>
    <row r="2219" spans="1:14" ht="15" customHeight="1">
      <c r="B2219" s="144">
        <v>2011</v>
      </c>
      <c r="C2219" s="144"/>
      <c r="D2219" s="146">
        <v>81929</v>
      </c>
      <c r="E2219" s="146">
        <v>252171</v>
      </c>
      <c r="F2219" s="146">
        <v>296946</v>
      </c>
      <c r="G2219" s="146">
        <v>2322</v>
      </c>
      <c r="H2219" s="146">
        <v>1547</v>
      </c>
      <c r="I2219" s="147">
        <v>15.16</v>
      </c>
    </row>
    <row r="2220" spans="1:14" s="14" customFormat="1" ht="15" customHeight="1" collapsed="1">
      <c r="A2220" s="21"/>
      <c r="B2220" s="144">
        <v>2010</v>
      </c>
      <c r="C2220" s="144"/>
      <c r="D2220" s="146">
        <v>81519</v>
      </c>
      <c r="E2220" s="146">
        <v>343923</v>
      </c>
      <c r="F2220" s="146">
        <v>384385</v>
      </c>
      <c r="G2220" s="146">
        <v>2856</v>
      </c>
      <c r="H2220" s="146">
        <v>1418</v>
      </c>
      <c r="I2220" s="147">
        <v>19.71</v>
      </c>
      <c r="J2220" s="7"/>
      <c r="K2220" s="7"/>
      <c r="L2220" s="7"/>
      <c r="M2220" s="7"/>
      <c r="N2220" s="7"/>
    </row>
    <row r="2221" spans="1:14" s="14" customFormat="1" ht="15" customHeight="1">
      <c r="A2221" s="21"/>
      <c r="B2221" s="144">
        <v>2009</v>
      </c>
      <c r="C2221" s="144"/>
      <c r="D2221" s="146">
        <v>80709</v>
      </c>
      <c r="E2221" s="146">
        <v>250213</v>
      </c>
      <c r="F2221" s="146">
        <v>325471</v>
      </c>
      <c r="G2221" s="146">
        <v>9789</v>
      </c>
      <c r="H2221" s="146" t="s">
        <v>69</v>
      </c>
      <c r="I2221" s="147">
        <v>14.19</v>
      </c>
      <c r="J2221" s="7"/>
      <c r="K2221" s="7"/>
      <c r="L2221" s="7"/>
      <c r="M2221" s="7"/>
      <c r="N2221" s="7"/>
    </row>
    <row r="2222" spans="1:14" s="14" customFormat="1" ht="15" customHeight="1">
      <c r="A2222" s="21"/>
      <c r="B2222" s="144">
        <v>2008</v>
      </c>
      <c r="C2222" s="144"/>
      <c r="D2222" s="146">
        <v>77894</v>
      </c>
      <c r="E2222" s="146">
        <v>277996</v>
      </c>
      <c r="F2222" s="146">
        <v>348767</v>
      </c>
      <c r="G2222" s="146">
        <v>5384</v>
      </c>
      <c r="H2222" s="146" t="s">
        <v>69</v>
      </c>
      <c r="I2222" s="147">
        <v>16.46</v>
      </c>
      <c r="J2222" s="7"/>
      <c r="K2222" s="7"/>
      <c r="L2222" s="7"/>
      <c r="M2222" s="7"/>
      <c r="N2222" s="7"/>
    </row>
    <row r="2223" spans="1:14" s="14" customFormat="1" ht="15" customHeight="1">
      <c r="A2223" s="21"/>
      <c r="B2223" s="145" t="s">
        <v>379</v>
      </c>
      <c r="C2223" s="145"/>
      <c r="D2223" s="154"/>
      <c r="E2223" s="154"/>
      <c r="F2223" s="154"/>
      <c r="G2223" s="154"/>
      <c r="H2223" s="154"/>
      <c r="I2223" s="155"/>
      <c r="J2223" s="15"/>
      <c r="K2223" s="15"/>
      <c r="L2223" s="15"/>
      <c r="M2223" s="15"/>
      <c r="N2223" s="15"/>
    </row>
    <row r="2224" spans="1:14" ht="15" customHeight="1">
      <c r="B2224" s="163">
        <v>2016</v>
      </c>
      <c r="C2224" s="251"/>
      <c r="D2224" s="146">
        <v>1376</v>
      </c>
      <c r="E2224" s="146">
        <v>85603</v>
      </c>
      <c r="F2224" s="146">
        <v>102158</v>
      </c>
      <c r="G2224" s="146">
        <v>2231</v>
      </c>
      <c r="H2224" s="146">
        <v>1245</v>
      </c>
      <c r="I2224" s="147">
        <v>16.46</v>
      </c>
      <c r="J2224" s="15"/>
      <c r="K2224" s="15"/>
      <c r="L2224" s="15"/>
      <c r="M2224" s="15"/>
      <c r="N2224" s="15"/>
    </row>
    <row r="2225" spans="1:14" ht="15" customHeight="1">
      <c r="B2225" s="163">
        <v>2015</v>
      </c>
      <c r="C2225" s="163"/>
      <c r="D2225" s="146">
        <v>1282</v>
      </c>
      <c r="E2225" s="146">
        <v>84490</v>
      </c>
      <c r="F2225" s="146">
        <v>92006</v>
      </c>
      <c r="G2225" s="146">
        <v>2347</v>
      </c>
      <c r="H2225" s="146">
        <v>801</v>
      </c>
      <c r="I2225" s="147">
        <v>17.18</v>
      </c>
      <c r="J2225" s="15"/>
      <c r="K2225" s="15"/>
      <c r="L2225" s="15"/>
      <c r="M2225" s="15"/>
      <c r="N2225" s="15"/>
    </row>
    <row r="2226" spans="1:14" ht="15" customHeight="1">
      <c r="B2226" s="163">
        <v>2014</v>
      </c>
      <c r="C2226" s="163"/>
      <c r="D2226" s="146">
        <v>1186</v>
      </c>
      <c r="E2226" s="146">
        <v>64510</v>
      </c>
      <c r="F2226" s="146">
        <v>82928</v>
      </c>
      <c r="G2226" s="146">
        <v>1986</v>
      </c>
      <c r="H2226" s="146">
        <v>1185</v>
      </c>
      <c r="I2226" s="147">
        <v>14.33</v>
      </c>
      <c r="J2226" s="15"/>
      <c r="K2226" s="15"/>
      <c r="L2226" s="15"/>
      <c r="M2226" s="15"/>
      <c r="N2226" s="15"/>
    </row>
    <row r="2227" spans="1:14" ht="15" customHeight="1">
      <c r="B2227" s="163">
        <v>2013</v>
      </c>
      <c r="C2227" s="163"/>
      <c r="D2227" s="146">
        <v>1180</v>
      </c>
      <c r="E2227" s="146">
        <v>56115</v>
      </c>
      <c r="F2227" s="146">
        <v>66209</v>
      </c>
      <c r="G2227" s="146">
        <v>2469</v>
      </c>
      <c r="H2227" s="146">
        <v>918</v>
      </c>
      <c r="I2227" s="147">
        <v>12.79</v>
      </c>
      <c r="J2227" s="15"/>
      <c r="K2227" s="15"/>
      <c r="L2227" s="15"/>
      <c r="M2227" s="15"/>
      <c r="N2227" s="15"/>
    </row>
    <row r="2228" spans="1:14" ht="15" customHeight="1">
      <c r="B2228" s="144">
        <v>2012</v>
      </c>
      <c r="C2228" s="144"/>
      <c r="D2228" s="146">
        <v>1218</v>
      </c>
      <c r="E2228" s="146">
        <v>56162</v>
      </c>
      <c r="F2228" s="146">
        <v>82672</v>
      </c>
      <c r="G2228" s="146">
        <v>3458</v>
      </c>
      <c r="H2228" s="146">
        <v>900</v>
      </c>
      <c r="I2228" s="147">
        <v>12.55</v>
      </c>
    </row>
    <row r="2229" spans="1:14" s="14" customFormat="1" ht="15" customHeight="1" collapsed="1">
      <c r="A2229" s="21"/>
      <c r="B2229" s="144">
        <v>2011</v>
      </c>
      <c r="C2229" s="144"/>
      <c r="D2229" s="146">
        <v>1262</v>
      </c>
      <c r="E2229" s="146">
        <v>71756</v>
      </c>
      <c r="F2229" s="146">
        <v>87823</v>
      </c>
      <c r="G2229" s="146">
        <v>2124</v>
      </c>
      <c r="H2229" s="146">
        <v>944</v>
      </c>
      <c r="I2229" s="147">
        <v>14.67</v>
      </c>
      <c r="J2229" s="7"/>
      <c r="K2229" s="7"/>
      <c r="L2229" s="7"/>
      <c r="M2229" s="7"/>
      <c r="N2229" s="7"/>
    </row>
    <row r="2230" spans="1:14" s="14" customFormat="1" ht="15" customHeight="1">
      <c r="A2230" s="21"/>
      <c r="B2230" s="144">
        <v>2010</v>
      </c>
      <c r="C2230" s="144"/>
      <c r="D2230" s="146">
        <v>1249</v>
      </c>
      <c r="E2230" s="146">
        <v>111086</v>
      </c>
      <c r="F2230" s="146">
        <v>137946</v>
      </c>
      <c r="G2230" s="146">
        <v>2346</v>
      </c>
      <c r="H2230" s="146">
        <v>761</v>
      </c>
      <c r="I2230" s="147">
        <v>21.81</v>
      </c>
      <c r="J2230" s="7"/>
      <c r="K2230" s="7"/>
      <c r="L2230" s="7"/>
      <c r="M2230" s="7"/>
      <c r="N2230" s="7"/>
    </row>
    <row r="2231" spans="1:14" s="14" customFormat="1" ht="15" customHeight="1">
      <c r="A2231" s="21"/>
      <c r="B2231" s="144">
        <v>2009</v>
      </c>
      <c r="C2231" s="144"/>
      <c r="D2231" s="146">
        <v>1200</v>
      </c>
      <c r="E2231" s="146">
        <v>114726</v>
      </c>
      <c r="F2231" s="146">
        <v>129535</v>
      </c>
      <c r="G2231" s="146">
        <v>13904</v>
      </c>
      <c r="H2231" s="146" t="s">
        <v>69</v>
      </c>
      <c r="I2231" s="147">
        <v>22.69</v>
      </c>
      <c r="J2231" s="7"/>
      <c r="K2231" s="7"/>
      <c r="L2231" s="7"/>
      <c r="M2231" s="7"/>
      <c r="N2231" s="7"/>
    </row>
    <row r="2232" spans="1:14" s="14" customFormat="1" ht="15" customHeight="1">
      <c r="A2232" s="21"/>
      <c r="B2232" s="144">
        <v>2008</v>
      </c>
      <c r="C2232" s="144"/>
      <c r="D2232" s="146">
        <v>1143</v>
      </c>
      <c r="E2232" s="146">
        <v>92463</v>
      </c>
      <c r="F2232" s="146">
        <v>134056</v>
      </c>
      <c r="G2232" s="146">
        <v>7567</v>
      </c>
      <c r="H2232" s="146" t="s">
        <v>69</v>
      </c>
      <c r="I2232" s="147">
        <v>18.809999999999999</v>
      </c>
      <c r="J2232" s="7"/>
      <c r="K2232" s="7"/>
      <c r="L2232" s="7"/>
      <c r="M2232" s="7"/>
      <c r="N2232" s="7"/>
    </row>
    <row r="2233" spans="1:14" ht="15" customHeight="1">
      <c r="B2233" s="145" t="s">
        <v>380</v>
      </c>
      <c r="C2233" s="145"/>
      <c r="D2233" s="154"/>
      <c r="E2233" s="154"/>
      <c r="F2233" s="154"/>
      <c r="G2233" s="154"/>
      <c r="H2233" s="154"/>
      <c r="I2233" s="155"/>
      <c r="J2233" s="15"/>
      <c r="K2233" s="15"/>
      <c r="L2233" s="15"/>
      <c r="M2233" s="15"/>
      <c r="N2233" s="15"/>
    </row>
    <row r="2234" spans="1:14" ht="15" customHeight="1">
      <c r="B2234" s="163">
        <v>2016</v>
      </c>
      <c r="C2234" s="251"/>
      <c r="D2234" s="146">
        <v>136</v>
      </c>
      <c r="E2234" s="146">
        <v>91219</v>
      </c>
      <c r="F2234" s="146">
        <v>74099</v>
      </c>
      <c r="G2234" s="146">
        <v>37162</v>
      </c>
      <c r="H2234" s="146">
        <v>1882</v>
      </c>
      <c r="I2234" s="147">
        <v>26.08</v>
      </c>
      <c r="J2234" s="15"/>
      <c r="K2234" s="15"/>
      <c r="L2234" s="15"/>
      <c r="M2234" s="15"/>
      <c r="N2234" s="15"/>
    </row>
    <row r="2235" spans="1:14" ht="15" customHeight="1">
      <c r="B2235" s="163">
        <v>2015</v>
      </c>
      <c r="C2235" s="163"/>
      <c r="D2235" s="146">
        <v>131</v>
      </c>
      <c r="E2235" s="146">
        <v>50509</v>
      </c>
      <c r="F2235" s="146">
        <v>102266</v>
      </c>
      <c r="G2235" s="146">
        <v>2224</v>
      </c>
      <c r="H2235" s="146">
        <v>1893</v>
      </c>
      <c r="I2235" s="147">
        <v>15.1</v>
      </c>
      <c r="J2235" s="15"/>
      <c r="K2235" s="15"/>
      <c r="L2235" s="15"/>
      <c r="M2235" s="15"/>
      <c r="N2235" s="15"/>
    </row>
    <row r="2236" spans="1:14" ht="15" customHeight="1">
      <c r="B2236" s="163">
        <v>2014</v>
      </c>
      <c r="C2236" s="163"/>
      <c r="D2236" s="146">
        <v>116</v>
      </c>
      <c r="E2236" s="146">
        <v>45709</v>
      </c>
      <c r="F2236" s="146">
        <v>56636</v>
      </c>
      <c r="G2236" s="146">
        <v>1348</v>
      </c>
      <c r="H2236" s="146">
        <v>839</v>
      </c>
      <c r="I2236" s="147">
        <v>14.39</v>
      </c>
      <c r="J2236" s="15"/>
      <c r="K2236" s="15"/>
      <c r="L2236" s="15"/>
      <c r="M2236" s="15"/>
      <c r="N2236" s="15"/>
    </row>
    <row r="2237" spans="1:14" ht="15" customHeight="1">
      <c r="B2237" s="163">
        <v>2013</v>
      </c>
      <c r="C2237" s="163"/>
      <c r="D2237" s="146">
        <v>116</v>
      </c>
      <c r="E2237" s="146">
        <v>27867</v>
      </c>
      <c r="F2237" s="146">
        <v>38847</v>
      </c>
      <c r="G2237" s="146">
        <v>871</v>
      </c>
      <c r="H2237" s="146">
        <v>740</v>
      </c>
      <c r="I2237" s="147">
        <v>9.14</v>
      </c>
      <c r="J2237" s="15"/>
      <c r="K2237" s="15"/>
      <c r="L2237" s="15"/>
      <c r="M2237" s="15"/>
      <c r="N2237" s="15"/>
    </row>
    <row r="2238" spans="1:14" s="12" customFormat="1" ht="15" customHeight="1">
      <c r="A2238" s="21"/>
      <c r="B2238" s="144">
        <v>2012</v>
      </c>
      <c r="C2238" s="144"/>
      <c r="D2238" s="146">
        <v>114</v>
      </c>
      <c r="E2238" s="146">
        <v>24429</v>
      </c>
      <c r="F2238" s="146">
        <v>38276</v>
      </c>
      <c r="G2238" s="146">
        <v>1346</v>
      </c>
      <c r="H2238" s="146">
        <v>1011</v>
      </c>
      <c r="I2238" s="147">
        <v>8.7899999999999991</v>
      </c>
      <c r="J2238" s="7"/>
      <c r="K2238" s="7"/>
      <c r="L2238" s="7"/>
      <c r="M2238" s="7"/>
      <c r="N2238" s="7"/>
    </row>
    <row r="2239" spans="1:14" s="13" customFormat="1" ht="15" customHeight="1">
      <c r="A2239" s="21"/>
      <c r="B2239" s="144">
        <v>2011</v>
      </c>
      <c r="C2239" s="144"/>
      <c r="D2239" s="146">
        <v>108</v>
      </c>
      <c r="E2239" s="146">
        <v>32501</v>
      </c>
      <c r="F2239" s="146">
        <v>34700</v>
      </c>
      <c r="G2239" s="146">
        <v>1266</v>
      </c>
      <c r="H2239" s="146">
        <v>804</v>
      </c>
      <c r="I2239" s="147">
        <v>13.43</v>
      </c>
      <c r="J2239" s="7"/>
      <c r="K2239" s="7"/>
      <c r="L2239" s="7"/>
      <c r="M2239" s="7"/>
      <c r="N2239" s="7"/>
    </row>
    <row r="2240" spans="1:14" s="13" customFormat="1" ht="15" customHeight="1">
      <c r="A2240" s="21"/>
      <c r="B2240" s="144">
        <v>2010</v>
      </c>
      <c r="C2240" s="144"/>
      <c r="D2240" s="146">
        <v>109</v>
      </c>
      <c r="E2240" s="146">
        <v>69331</v>
      </c>
      <c r="F2240" s="146">
        <v>89092</v>
      </c>
      <c r="G2240" s="146">
        <v>3636</v>
      </c>
      <c r="H2240" s="146">
        <v>2987</v>
      </c>
      <c r="I2240" s="147">
        <v>27.67</v>
      </c>
      <c r="J2240" s="7"/>
      <c r="K2240" s="7"/>
      <c r="L2240" s="7"/>
      <c r="M2240" s="7"/>
      <c r="N2240" s="7"/>
    </row>
    <row r="2241" spans="1:14" s="13" customFormat="1" ht="15" customHeight="1">
      <c r="A2241" s="21"/>
      <c r="B2241" s="144">
        <v>2009</v>
      </c>
      <c r="C2241" s="144"/>
      <c r="D2241" s="146">
        <v>101</v>
      </c>
      <c r="E2241" s="146">
        <v>122489</v>
      </c>
      <c r="F2241" s="146">
        <v>117462</v>
      </c>
      <c r="G2241" s="146">
        <v>17532</v>
      </c>
      <c r="H2241" s="146" t="s">
        <v>69</v>
      </c>
      <c r="I2241" s="147">
        <v>49.02</v>
      </c>
      <c r="J2241" s="7"/>
      <c r="K2241" s="7"/>
      <c r="L2241" s="7"/>
      <c r="M2241" s="7"/>
      <c r="N2241" s="7"/>
    </row>
    <row r="2242" spans="1:14" s="13" customFormat="1" ht="15" customHeight="1">
      <c r="A2242" s="21"/>
      <c r="B2242" s="144">
        <v>2008</v>
      </c>
      <c r="C2242" s="144"/>
      <c r="D2242" s="146">
        <v>99</v>
      </c>
      <c r="E2242" s="146">
        <v>63548</v>
      </c>
      <c r="F2242" s="146">
        <v>90740</v>
      </c>
      <c r="G2242" s="146">
        <v>11266</v>
      </c>
      <c r="H2242" s="146" t="s">
        <v>69</v>
      </c>
      <c r="I2242" s="147">
        <v>29.34</v>
      </c>
      <c r="J2242" s="7"/>
      <c r="K2242" s="7"/>
      <c r="L2242" s="7"/>
      <c r="M2242" s="7"/>
      <c r="N2242" s="7"/>
    </row>
    <row r="2243" spans="1:14" ht="15" customHeight="1">
      <c r="B2243" s="141" t="s">
        <v>381</v>
      </c>
      <c r="C2243" s="141"/>
      <c r="D2243" s="152"/>
      <c r="E2243" s="152"/>
      <c r="F2243" s="152"/>
      <c r="G2243" s="152"/>
      <c r="H2243" s="152"/>
      <c r="I2243" s="153"/>
      <c r="J2243" s="14"/>
      <c r="K2243" s="14"/>
      <c r="L2243" s="14"/>
      <c r="M2243" s="14"/>
      <c r="N2243" s="14"/>
    </row>
    <row r="2244" spans="1:14" ht="15" customHeight="1">
      <c r="B2244" s="163">
        <v>2016</v>
      </c>
      <c r="C2244" s="251"/>
      <c r="D2244" s="146">
        <v>25</v>
      </c>
      <c r="E2244" s="146">
        <v>-52591</v>
      </c>
      <c r="F2244" s="146">
        <v>69319</v>
      </c>
      <c r="G2244" s="146">
        <v>1609</v>
      </c>
      <c r="H2244" s="146">
        <v>1249</v>
      </c>
      <c r="I2244" s="147">
        <v>-8.08</v>
      </c>
      <c r="J2244" s="14"/>
      <c r="K2244" s="14"/>
      <c r="L2244" s="14"/>
      <c r="M2244" s="14"/>
      <c r="N2244" s="14"/>
    </row>
    <row r="2245" spans="1:14" ht="15" customHeight="1">
      <c r="B2245" s="163">
        <v>2015</v>
      </c>
      <c r="C2245" s="163"/>
      <c r="D2245" s="146">
        <v>22</v>
      </c>
      <c r="E2245" s="146">
        <v>38589</v>
      </c>
      <c r="F2245" s="146">
        <v>40526</v>
      </c>
      <c r="G2245" s="146">
        <v>3569</v>
      </c>
      <c r="H2245" s="146">
        <v>3014</v>
      </c>
      <c r="I2245" s="147">
        <v>6.26</v>
      </c>
      <c r="J2245" s="14"/>
      <c r="K2245" s="14"/>
      <c r="L2245" s="14"/>
      <c r="M2245" s="14"/>
      <c r="N2245" s="14"/>
    </row>
    <row r="2246" spans="1:14" ht="15" customHeight="1">
      <c r="B2246" s="163">
        <v>2014</v>
      </c>
      <c r="C2246" s="163"/>
      <c r="D2246" s="146">
        <v>21</v>
      </c>
      <c r="E2246" s="146">
        <v>54500</v>
      </c>
      <c r="F2246" s="146">
        <v>55183</v>
      </c>
      <c r="G2246" s="146">
        <v>3384</v>
      </c>
      <c r="H2246" s="146">
        <v>2543</v>
      </c>
      <c r="I2246" s="147">
        <v>9.41</v>
      </c>
      <c r="J2246" s="14"/>
      <c r="K2246" s="14"/>
      <c r="L2246" s="14"/>
      <c r="M2246" s="14"/>
      <c r="N2246" s="14"/>
    </row>
    <row r="2247" spans="1:14" ht="15" customHeight="1">
      <c r="B2247" s="163">
        <v>2013</v>
      </c>
      <c r="C2247" s="163"/>
      <c r="D2247" s="146">
        <v>22</v>
      </c>
      <c r="E2247" s="146">
        <v>107941</v>
      </c>
      <c r="F2247" s="146">
        <v>119134</v>
      </c>
      <c r="G2247" s="146">
        <v>4373</v>
      </c>
      <c r="H2247" s="146">
        <v>1058</v>
      </c>
      <c r="I2247" s="147">
        <v>19.8</v>
      </c>
      <c r="J2247" s="14"/>
      <c r="K2247" s="14"/>
      <c r="L2247" s="14"/>
      <c r="M2247" s="14"/>
      <c r="N2247" s="14"/>
    </row>
    <row r="2248" spans="1:14" s="13" customFormat="1" ht="15" customHeight="1">
      <c r="A2248" s="21"/>
      <c r="B2248" s="144">
        <v>2012</v>
      </c>
      <c r="C2248" s="144"/>
      <c r="D2248" s="146">
        <v>22</v>
      </c>
      <c r="E2248" s="146">
        <v>55663</v>
      </c>
      <c r="F2248" s="146">
        <v>79417</v>
      </c>
      <c r="G2248" s="146">
        <v>2819</v>
      </c>
      <c r="H2248" s="146">
        <v>2227</v>
      </c>
      <c r="I2248" s="147">
        <v>11.32</v>
      </c>
      <c r="J2248" s="7"/>
      <c r="K2248" s="7"/>
      <c r="L2248" s="7"/>
      <c r="M2248" s="7"/>
      <c r="N2248" s="7"/>
    </row>
    <row r="2249" spans="1:14" s="14" customFormat="1" ht="15" customHeight="1">
      <c r="A2249" s="21"/>
      <c r="B2249" s="144">
        <v>2011</v>
      </c>
      <c r="C2249" s="144"/>
      <c r="D2249" s="146">
        <v>24</v>
      </c>
      <c r="E2249" s="146">
        <v>69502</v>
      </c>
      <c r="F2249" s="146">
        <v>69242</v>
      </c>
      <c r="G2249" s="146">
        <v>8542</v>
      </c>
      <c r="H2249" s="146">
        <v>2176</v>
      </c>
      <c r="I2249" s="147">
        <v>14.27</v>
      </c>
      <c r="J2249" s="7"/>
      <c r="K2249" s="7"/>
      <c r="L2249" s="7"/>
      <c r="M2249" s="7"/>
      <c r="N2249" s="7"/>
    </row>
    <row r="2250" spans="1:14" s="14" customFormat="1" ht="15" customHeight="1">
      <c r="A2250" s="21"/>
      <c r="B2250" s="144">
        <v>2010</v>
      </c>
      <c r="C2250" s="144"/>
      <c r="D2250" s="146">
        <v>20</v>
      </c>
      <c r="E2250" s="146">
        <v>74126</v>
      </c>
      <c r="F2250" s="146">
        <v>73388</v>
      </c>
      <c r="G2250" s="146">
        <v>10185</v>
      </c>
      <c r="H2250" s="146">
        <v>2841</v>
      </c>
      <c r="I2250" s="147">
        <v>16.239999999999998</v>
      </c>
      <c r="J2250" s="7"/>
      <c r="K2250" s="7"/>
      <c r="L2250" s="7"/>
      <c r="M2250" s="7"/>
      <c r="N2250" s="7"/>
    </row>
    <row r="2251" spans="1:14" s="14" customFormat="1" ht="15" customHeight="1">
      <c r="A2251" s="21"/>
      <c r="B2251" s="144">
        <v>2009</v>
      </c>
      <c r="C2251" s="144"/>
      <c r="D2251" s="146">
        <v>18</v>
      </c>
      <c r="E2251" s="146">
        <v>91293</v>
      </c>
      <c r="F2251" s="146">
        <v>71163</v>
      </c>
      <c r="G2251" s="146">
        <v>34259</v>
      </c>
      <c r="H2251" s="146" t="s">
        <v>69</v>
      </c>
      <c r="I2251" s="147">
        <v>26.99</v>
      </c>
      <c r="J2251" s="7"/>
      <c r="K2251" s="7"/>
      <c r="L2251" s="7"/>
      <c r="M2251" s="7"/>
      <c r="N2251" s="7"/>
    </row>
    <row r="2252" spans="1:14" s="14" customFormat="1" ht="15" customHeight="1">
      <c r="A2252" s="21"/>
      <c r="B2252" s="144">
        <v>2008</v>
      </c>
      <c r="C2252" s="144"/>
      <c r="D2252" s="146">
        <v>15</v>
      </c>
      <c r="E2252" s="146">
        <v>20298</v>
      </c>
      <c r="F2252" s="146">
        <v>57523</v>
      </c>
      <c r="G2252" s="146">
        <v>489</v>
      </c>
      <c r="H2252" s="146" t="s">
        <v>69</v>
      </c>
      <c r="I2252" s="147">
        <v>7.06</v>
      </c>
      <c r="J2252" s="7"/>
      <c r="K2252" s="7"/>
      <c r="L2252" s="7"/>
      <c r="M2252" s="7"/>
      <c r="N2252" s="7"/>
    </row>
    <row r="2253" spans="1:14" ht="15" customHeight="1">
      <c r="B2253" s="138" t="s">
        <v>40</v>
      </c>
      <c r="C2253" s="138"/>
      <c r="D2253" s="150"/>
      <c r="E2253" s="150"/>
      <c r="F2253" s="150"/>
      <c r="G2253" s="150"/>
      <c r="H2253" s="150"/>
      <c r="I2253" s="151"/>
      <c r="J2253" s="13"/>
      <c r="K2253" s="13"/>
      <c r="L2253" s="13"/>
      <c r="M2253" s="13"/>
      <c r="N2253" s="13"/>
    </row>
    <row r="2254" spans="1:14" ht="15" customHeight="1">
      <c r="B2254" s="141" t="s">
        <v>382</v>
      </c>
      <c r="C2254" s="141"/>
      <c r="D2254" s="152"/>
      <c r="E2254" s="152"/>
      <c r="F2254" s="152"/>
      <c r="G2254" s="152"/>
      <c r="H2254" s="152"/>
      <c r="I2254" s="153"/>
      <c r="J2254" s="14"/>
      <c r="K2254" s="14"/>
      <c r="L2254" s="14"/>
      <c r="M2254" s="14"/>
      <c r="N2254" s="14"/>
    </row>
    <row r="2255" spans="1:14" ht="15" customHeight="1">
      <c r="B2255" s="163">
        <v>2016</v>
      </c>
      <c r="C2255" s="251"/>
      <c r="D2255" s="146">
        <v>31132</v>
      </c>
      <c r="E2255" s="146">
        <v>100671</v>
      </c>
      <c r="F2255" s="146">
        <v>158838</v>
      </c>
      <c r="G2255" s="146">
        <v>10790</v>
      </c>
      <c r="H2255" s="146">
        <v>1659</v>
      </c>
      <c r="I2255" s="147">
        <v>10.24</v>
      </c>
      <c r="J2255" s="14"/>
      <c r="K2255" s="14"/>
      <c r="L2255" s="14"/>
      <c r="M2255" s="14"/>
      <c r="N2255" s="14"/>
    </row>
    <row r="2256" spans="1:14" ht="15" customHeight="1">
      <c r="B2256" s="163">
        <v>2015</v>
      </c>
      <c r="C2256" s="163"/>
      <c r="D2256" s="146">
        <v>29487</v>
      </c>
      <c r="E2256" s="146">
        <v>98534</v>
      </c>
      <c r="F2256" s="146">
        <v>141591</v>
      </c>
      <c r="G2256" s="146">
        <v>4061</v>
      </c>
      <c r="H2256" s="146">
        <v>2184</v>
      </c>
      <c r="I2256" s="147">
        <v>10.54</v>
      </c>
      <c r="J2256" s="14"/>
      <c r="K2256" s="14"/>
      <c r="L2256" s="14"/>
      <c r="M2256" s="14"/>
      <c r="N2256" s="14"/>
    </row>
    <row r="2257" spans="1:14" ht="15" customHeight="1">
      <c r="B2257" s="163">
        <v>2014</v>
      </c>
      <c r="C2257" s="163"/>
      <c r="D2257" s="146">
        <v>28144</v>
      </c>
      <c r="E2257" s="146">
        <v>86934</v>
      </c>
      <c r="F2257" s="146">
        <v>118954</v>
      </c>
      <c r="G2257" s="146">
        <v>3744</v>
      </c>
      <c r="H2257" s="146">
        <v>2273</v>
      </c>
      <c r="I2257" s="147">
        <v>9.7200000000000006</v>
      </c>
      <c r="J2257" s="14"/>
      <c r="K2257" s="14"/>
      <c r="L2257" s="14"/>
      <c r="M2257" s="14"/>
      <c r="N2257" s="14"/>
    </row>
    <row r="2258" spans="1:14" s="14" customFormat="1" ht="15" customHeight="1" collapsed="1">
      <c r="A2258" s="21"/>
      <c r="B2258" s="163">
        <v>2013</v>
      </c>
      <c r="C2258" s="163"/>
      <c r="D2258" s="146">
        <v>27725</v>
      </c>
      <c r="E2258" s="146">
        <v>163887</v>
      </c>
      <c r="F2258" s="146">
        <v>187855</v>
      </c>
      <c r="G2258" s="146">
        <v>2173</v>
      </c>
      <c r="H2258" s="146">
        <v>1384</v>
      </c>
      <c r="I2258" s="147">
        <v>18.79</v>
      </c>
    </row>
    <row r="2259" spans="1:14" s="14" customFormat="1" ht="15" customHeight="1">
      <c r="A2259" s="21"/>
      <c r="B2259" s="144">
        <v>2012</v>
      </c>
      <c r="C2259" s="144"/>
      <c r="D2259" s="146">
        <v>27853</v>
      </c>
      <c r="E2259" s="146">
        <v>95793</v>
      </c>
      <c r="F2259" s="146">
        <v>125325</v>
      </c>
      <c r="G2259" s="146">
        <v>2743</v>
      </c>
      <c r="H2259" s="146">
        <v>1683</v>
      </c>
      <c r="I2259" s="147">
        <v>11.05</v>
      </c>
      <c r="J2259" s="7"/>
      <c r="K2259" s="7"/>
      <c r="L2259" s="7"/>
      <c r="M2259" s="7"/>
      <c r="N2259" s="7"/>
    </row>
    <row r="2260" spans="1:14" s="14" customFormat="1" ht="15" customHeight="1">
      <c r="A2260" s="21"/>
      <c r="B2260" s="144">
        <v>2011</v>
      </c>
      <c r="C2260" s="144"/>
      <c r="D2260" s="146">
        <v>28356</v>
      </c>
      <c r="E2260" s="146">
        <v>144729</v>
      </c>
      <c r="F2260" s="146">
        <v>168850</v>
      </c>
      <c r="G2260" s="146">
        <v>3045</v>
      </c>
      <c r="H2260" s="146">
        <v>2286</v>
      </c>
      <c r="I2260" s="147">
        <v>16.100000000000001</v>
      </c>
      <c r="J2260" s="7"/>
      <c r="K2260" s="7"/>
      <c r="L2260" s="7"/>
      <c r="M2260" s="7"/>
      <c r="N2260" s="7"/>
    </row>
    <row r="2261" spans="1:14" s="14" customFormat="1" ht="15" customHeight="1">
      <c r="A2261" s="21"/>
      <c r="B2261" s="144">
        <v>2010</v>
      </c>
      <c r="C2261" s="144"/>
      <c r="D2261" s="146">
        <v>28040</v>
      </c>
      <c r="E2261" s="146">
        <v>166735</v>
      </c>
      <c r="F2261" s="146">
        <v>193074</v>
      </c>
      <c r="G2261" s="146">
        <v>3708</v>
      </c>
      <c r="H2261" s="146">
        <v>2170</v>
      </c>
      <c r="I2261" s="147">
        <v>17.489999999999998</v>
      </c>
      <c r="J2261" s="7"/>
      <c r="K2261" s="7"/>
      <c r="L2261" s="7"/>
      <c r="M2261" s="7"/>
      <c r="N2261" s="7"/>
    </row>
    <row r="2262" spans="1:14" ht="15" customHeight="1">
      <c r="B2262" s="144">
        <v>2009</v>
      </c>
      <c r="C2262" s="144"/>
      <c r="D2262" s="146">
        <v>27497</v>
      </c>
      <c r="E2262" s="146">
        <v>198341</v>
      </c>
      <c r="F2262" s="146">
        <v>210694</v>
      </c>
      <c r="G2262" s="146">
        <v>28217</v>
      </c>
      <c r="H2262" s="146" t="s">
        <v>69</v>
      </c>
      <c r="I2262" s="147">
        <v>22.55</v>
      </c>
    </row>
    <row r="2263" spans="1:14" ht="15" customHeight="1">
      <c r="B2263" s="144">
        <v>2008</v>
      </c>
      <c r="C2263" s="144"/>
      <c r="D2263" s="146">
        <v>26391</v>
      </c>
      <c r="E2263" s="146">
        <v>153472</v>
      </c>
      <c r="F2263" s="146">
        <v>184830</v>
      </c>
      <c r="G2263" s="146">
        <v>3024</v>
      </c>
      <c r="H2263" s="146" t="s">
        <v>69</v>
      </c>
      <c r="I2263" s="147">
        <v>18.98</v>
      </c>
    </row>
    <row r="2264" spans="1:14" ht="15" customHeight="1">
      <c r="B2264" s="141" t="s">
        <v>383</v>
      </c>
      <c r="C2264" s="141"/>
      <c r="D2264" s="152"/>
      <c r="E2264" s="152"/>
      <c r="F2264" s="152"/>
      <c r="G2264" s="152"/>
      <c r="H2264" s="152"/>
      <c r="I2264" s="153"/>
      <c r="J2264" s="14"/>
      <c r="K2264" s="14"/>
      <c r="L2264" s="14"/>
      <c r="M2264" s="14"/>
      <c r="N2264" s="14"/>
    </row>
    <row r="2265" spans="1:14" ht="15" customHeight="1">
      <c r="B2265" s="163">
        <v>2016</v>
      </c>
      <c r="C2265" s="251"/>
      <c r="D2265" s="146">
        <v>17959</v>
      </c>
      <c r="E2265" s="146">
        <v>73462</v>
      </c>
      <c r="F2265" s="146">
        <v>85538</v>
      </c>
      <c r="G2265" s="146">
        <v>2783</v>
      </c>
      <c r="H2265" s="146">
        <v>1070</v>
      </c>
      <c r="I2265" s="147">
        <v>15.13</v>
      </c>
      <c r="J2265" s="14"/>
      <c r="K2265" s="14"/>
      <c r="L2265" s="14"/>
      <c r="M2265" s="14"/>
      <c r="N2265" s="14"/>
    </row>
    <row r="2266" spans="1:14" ht="15" customHeight="1">
      <c r="B2266" s="163">
        <v>2015</v>
      </c>
      <c r="C2266" s="163"/>
      <c r="D2266" s="146">
        <v>17119</v>
      </c>
      <c r="E2266" s="146">
        <v>64605</v>
      </c>
      <c r="F2266" s="146">
        <v>85232</v>
      </c>
      <c r="G2266" s="146">
        <v>829</v>
      </c>
      <c r="H2266" s="146">
        <v>336</v>
      </c>
      <c r="I2266" s="147">
        <v>14.19</v>
      </c>
      <c r="J2266" s="14"/>
      <c r="K2266" s="14"/>
      <c r="L2266" s="14"/>
      <c r="M2266" s="14"/>
      <c r="N2266" s="14"/>
    </row>
    <row r="2267" spans="1:14" s="13" customFormat="1" ht="15" customHeight="1">
      <c r="A2267" s="21"/>
      <c r="B2267" s="163">
        <v>2014</v>
      </c>
      <c r="C2267" s="163"/>
      <c r="D2267" s="146">
        <v>16402</v>
      </c>
      <c r="E2267" s="146">
        <v>42973</v>
      </c>
      <c r="F2267" s="146">
        <v>60765</v>
      </c>
      <c r="G2267" s="146">
        <v>765</v>
      </c>
      <c r="H2267" s="146">
        <v>598</v>
      </c>
      <c r="I2267" s="147">
        <v>10.26</v>
      </c>
      <c r="J2267" s="14"/>
      <c r="K2267" s="14"/>
      <c r="L2267" s="14"/>
      <c r="M2267" s="14"/>
      <c r="N2267" s="14"/>
    </row>
    <row r="2268" spans="1:14" s="14" customFormat="1" ht="15" customHeight="1">
      <c r="A2268" s="21"/>
      <c r="B2268" s="163">
        <v>2013</v>
      </c>
      <c r="C2268" s="163"/>
      <c r="D2268" s="146">
        <v>15797</v>
      </c>
      <c r="E2268" s="146">
        <v>48896</v>
      </c>
      <c r="F2268" s="146">
        <v>62830</v>
      </c>
      <c r="G2268" s="146">
        <v>635</v>
      </c>
      <c r="H2268" s="146">
        <v>359</v>
      </c>
      <c r="I2268" s="147">
        <v>12.11</v>
      </c>
    </row>
    <row r="2269" spans="1:14" s="14" customFormat="1" ht="15" customHeight="1">
      <c r="A2269" s="21"/>
      <c r="B2269" s="144">
        <v>2012</v>
      </c>
      <c r="C2269" s="144"/>
      <c r="D2269" s="146">
        <v>15623</v>
      </c>
      <c r="E2269" s="146">
        <v>46782</v>
      </c>
      <c r="F2269" s="146">
        <v>62386</v>
      </c>
      <c r="G2269" s="146">
        <v>1655</v>
      </c>
      <c r="H2269" s="146">
        <v>699</v>
      </c>
      <c r="I2269" s="147">
        <v>11.38</v>
      </c>
      <c r="J2269" s="7"/>
      <c r="K2269" s="7"/>
      <c r="L2269" s="7"/>
      <c r="M2269" s="7"/>
      <c r="N2269" s="7"/>
    </row>
    <row r="2270" spans="1:14" s="14" customFormat="1" ht="15" customHeight="1">
      <c r="A2270" s="21"/>
      <c r="B2270" s="144">
        <v>2011</v>
      </c>
      <c r="C2270" s="144"/>
      <c r="D2270" s="146">
        <v>15744</v>
      </c>
      <c r="E2270" s="146">
        <v>73537</v>
      </c>
      <c r="F2270" s="146">
        <v>85303</v>
      </c>
      <c r="G2270" s="146">
        <v>726</v>
      </c>
      <c r="H2270" s="146">
        <v>438</v>
      </c>
      <c r="I2270" s="147">
        <v>16.46</v>
      </c>
      <c r="J2270" s="7"/>
      <c r="K2270" s="7"/>
      <c r="L2270" s="7"/>
      <c r="M2270" s="7"/>
      <c r="N2270" s="7"/>
    </row>
    <row r="2271" spans="1:14" s="14" customFormat="1" ht="15" customHeight="1">
      <c r="A2271" s="21"/>
      <c r="B2271" s="144">
        <v>2010</v>
      </c>
      <c r="C2271" s="144"/>
      <c r="D2271" s="146">
        <v>15548</v>
      </c>
      <c r="E2271" s="146">
        <v>110373</v>
      </c>
      <c r="F2271" s="146">
        <v>131597</v>
      </c>
      <c r="G2271" s="146">
        <v>889</v>
      </c>
      <c r="H2271" s="146">
        <v>623</v>
      </c>
      <c r="I2271" s="147">
        <v>23.9</v>
      </c>
      <c r="J2271" s="7"/>
      <c r="K2271" s="7"/>
      <c r="L2271" s="7"/>
      <c r="M2271" s="7"/>
      <c r="N2271" s="7"/>
    </row>
    <row r="2272" spans="1:14" ht="15" customHeight="1">
      <c r="B2272" s="144">
        <v>2009</v>
      </c>
      <c r="C2272" s="144"/>
      <c r="D2272" s="146">
        <v>15219</v>
      </c>
      <c r="E2272" s="146">
        <v>88126</v>
      </c>
      <c r="F2272" s="146">
        <v>106969</v>
      </c>
      <c r="G2272" s="146">
        <v>5653</v>
      </c>
      <c r="H2272" s="146" t="s">
        <v>69</v>
      </c>
      <c r="I2272" s="147">
        <v>18.98</v>
      </c>
    </row>
    <row r="2273" spans="1:14" ht="15" customHeight="1">
      <c r="B2273" s="144">
        <v>2008</v>
      </c>
      <c r="C2273" s="144"/>
      <c r="D2273" s="146">
        <v>14453</v>
      </c>
      <c r="E2273" s="146">
        <v>109400</v>
      </c>
      <c r="F2273" s="146">
        <v>121852</v>
      </c>
      <c r="G2273" s="146">
        <v>13655</v>
      </c>
      <c r="H2273" s="146" t="s">
        <v>69</v>
      </c>
      <c r="I2273" s="147">
        <v>25.15</v>
      </c>
    </row>
    <row r="2274" spans="1:14" ht="15" customHeight="1">
      <c r="B2274" s="141" t="s">
        <v>384</v>
      </c>
      <c r="C2274" s="141"/>
      <c r="D2274" s="152"/>
      <c r="E2274" s="152"/>
      <c r="F2274" s="152"/>
      <c r="G2274" s="152"/>
      <c r="H2274" s="152"/>
      <c r="I2274" s="153"/>
      <c r="J2274" s="14"/>
      <c r="K2274" s="14"/>
      <c r="L2274" s="14"/>
      <c r="M2274" s="14"/>
      <c r="N2274" s="14"/>
    </row>
    <row r="2275" spans="1:14" ht="15" customHeight="1">
      <c r="B2275" s="163">
        <v>2016</v>
      </c>
      <c r="C2275" s="251"/>
      <c r="D2275" s="146">
        <v>30216</v>
      </c>
      <c r="E2275" s="146">
        <v>121590</v>
      </c>
      <c r="F2275" s="146">
        <v>215058</v>
      </c>
      <c r="G2275" s="146">
        <v>30021</v>
      </c>
      <c r="H2275" s="146">
        <v>2242</v>
      </c>
      <c r="I2275" s="147">
        <v>8.5299999999999994</v>
      </c>
      <c r="J2275" s="14"/>
      <c r="K2275" s="14"/>
      <c r="L2275" s="14"/>
      <c r="M2275" s="14"/>
      <c r="N2275" s="14"/>
    </row>
    <row r="2276" spans="1:14" ht="15" customHeight="1">
      <c r="B2276" s="163">
        <v>2015</v>
      </c>
      <c r="C2276" s="163"/>
      <c r="D2276" s="146">
        <v>29513</v>
      </c>
      <c r="E2276" s="146">
        <v>126899</v>
      </c>
      <c r="F2276" s="146">
        <v>176914</v>
      </c>
      <c r="G2276" s="146">
        <v>4109</v>
      </c>
      <c r="H2276" s="146">
        <v>3232</v>
      </c>
      <c r="I2276" s="147">
        <v>9.1</v>
      </c>
      <c r="J2276" s="14"/>
      <c r="K2276" s="14"/>
      <c r="L2276" s="14"/>
      <c r="M2276" s="14"/>
      <c r="N2276" s="14"/>
    </row>
    <row r="2277" spans="1:14" s="15" customFormat="1" ht="15" customHeight="1" collapsed="1">
      <c r="A2277" s="21"/>
      <c r="B2277" s="163">
        <v>2014</v>
      </c>
      <c r="C2277" s="163"/>
      <c r="D2277" s="146">
        <v>28734</v>
      </c>
      <c r="E2277" s="146">
        <v>147330</v>
      </c>
      <c r="F2277" s="146">
        <v>185271</v>
      </c>
      <c r="G2277" s="146">
        <v>4313</v>
      </c>
      <c r="H2277" s="146">
        <v>2707</v>
      </c>
      <c r="I2277" s="147">
        <v>11.08</v>
      </c>
      <c r="J2277" s="14"/>
      <c r="K2277" s="14"/>
      <c r="L2277" s="14"/>
      <c r="M2277" s="14"/>
      <c r="N2277" s="14"/>
    </row>
    <row r="2278" spans="1:14" s="15" customFormat="1" ht="15" customHeight="1">
      <c r="A2278" s="21"/>
      <c r="B2278" s="163">
        <v>2013</v>
      </c>
      <c r="C2278" s="163"/>
      <c r="D2278" s="146">
        <v>27990</v>
      </c>
      <c r="E2278" s="146">
        <v>122370</v>
      </c>
      <c r="F2278" s="146">
        <v>151082</v>
      </c>
      <c r="G2278" s="146">
        <v>6283</v>
      </c>
      <c r="H2278" s="146">
        <v>1604</v>
      </c>
      <c r="I2278" s="147">
        <v>9.6</v>
      </c>
      <c r="J2278" s="14"/>
      <c r="K2278" s="14"/>
      <c r="L2278" s="14"/>
      <c r="M2278" s="14"/>
      <c r="N2278" s="14"/>
    </row>
    <row r="2279" spans="1:14" s="15" customFormat="1" ht="15" customHeight="1">
      <c r="A2279" s="21"/>
      <c r="B2279" s="144">
        <v>2012</v>
      </c>
      <c r="C2279" s="144"/>
      <c r="D2279" s="146">
        <v>28330</v>
      </c>
      <c r="E2279" s="146">
        <v>145237</v>
      </c>
      <c r="F2279" s="146">
        <v>204451</v>
      </c>
      <c r="G2279" s="146">
        <v>5583</v>
      </c>
      <c r="H2279" s="146">
        <v>2854</v>
      </c>
      <c r="I2279" s="147">
        <v>11.68</v>
      </c>
      <c r="J2279" s="7"/>
      <c r="K2279" s="7"/>
      <c r="L2279" s="7"/>
      <c r="M2279" s="7"/>
      <c r="N2279" s="7"/>
    </row>
    <row r="2280" spans="1:14" s="15" customFormat="1" ht="15" customHeight="1">
      <c r="A2280" s="21"/>
      <c r="B2280" s="144">
        <v>2011</v>
      </c>
      <c r="C2280" s="144"/>
      <c r="D2280" s="146">
        <v>29026</v>
      </c>
      <c r="E2280" s="146">
        <v>158136</v>
      </c>
      <c r="F2280" s="146">
        <v>171782</v>
      </c>
      <c r="G2280" s="146">
        <v>10059</v>
      </c>
      <c r="H2280" s="146">
        <v>2423</v>
      </c>
      <c r="I2280" s="147">
        <v>12.63</v>
      </c>
      <c r="J2280" s="7"/>
      <c r="K2280" s="7"/>
      <c r="L2280" s="7"/>
      <c r="M2280" s="7"/>
      <c r="N2280" s="7"/>
    </row>
    <row r="2281" spans="1:14" ht="15" customHeight="1">
      <c r="B2281" s="144">
        <v>2010</v>
      </c>
      <c r="C2281" s="144"/>
      <c r="D2281" s="146">
        <v>29157</v>
      </c>
      <c r="E2281" s="146">
        <v>257057</v>
      </c>
      <c r="F2281" s="146">
        <v>270992</v>
      </c>
      <c r="G2281" s="146">
        <v>12521</v>
      </c>
      <c r="H2281" s="146">
        <v>4098</v>
      </c>
      <c r="I2281" s="147">
        <v>20.48</v>
      </c>
    </row>
    <row r="2282" spans="1:14" ht="15" customHeight="1">
      <c r="B2282" s="144">
        <v>2009</v>
      </c>
      <c r="C2282" s="144"/>
      <c r="D2282" s="146">
        <v>29378</v>
      </c>
      <c r="E2282" s="146">
        <v>222059</v>
      </c>
      <c r="F2282" s="146">
        <v>238798</v>
      </c>
      <c r="G2282" s="146">
        <v>38541</v>
      </c>
      <c r="H2282" s="146" t="s">
        <v>69</v>
      </c>
      <c r="I2282" s="147">
        <v>18.28</v>
      </c>
    </row>
    <row r="2283" spans="1:14" ht="15" customHeight="1">
      <c r="B2283" s="144">
        <v>2008</v>
      </c>
      <c r="C2283" s="144"/>
      <c r="D2283" s="146">
        <v>28791</v>
      </c>
      <c r="E2283" s="146">
        <v>140112</v>
      </c>
      <c r="F2283" s="146">
        <v>254899</v>
      </c>
      <c r="G2283" s="146">
        <v>7485</v>
      </c>
      <c r="H2283" s="146" t="s">
        <v>69</v>
      </c>
      <c r="I2283" s="147">
        <v>12.03</v>
      </c>
    </row>
    <row r="2284" spans="1:14" ht="15" customHeight="1">
      <c r="B2284" s="141" t="s">
        <v>385</v>
      </c>
      <c r="C2284" s="141"/>
      <c r="D2284" s="152"/>
      <c r="E2284" s="152"/>
      <c r="F2284" s="152"/>
      <c r="G2284" s="152"/>
      <c r="H2284" s="152"/>
      <c r="I2284" s="153"/>
      <c r="J2284" s="14"/>
      <c r="K2284" s="14"/>
      <c r="L2284" s="14"/>
      <c r="M2284" s="14"/>
      <c r="N2284" s="14"/>
    </row>
    <row r="2285" spans="1:14" ht="15" customHeight="1">
      <c r="B2285" s="163">
        <v>2016</v>
      </c>
      <c r="C2285" s="251"/>
      <c r="D2285" s="146">
        <v>4706</v>
      </c>
      <c r="E2285" s="146">
        <v>17231</v>
      </c>
      <c r="F2285" s="146">
        <v>18963</v>
      </c>
      <c r="G2285" s="146">
        <v>620</v>
      </c>
      <c r="H2285" s="146">
        <v>511</v>
      </c>
      <c r="I2285" s="147">
        <v>15.55</v>
      </c>
      <c r="J2285" s="14"/>
      <c r="K2285" s="14"/>
      <c r="L2285" s="14"/>
      <c r="M2285" s="14"/>
      <c r="N2285" s="14"/>
    </row>
    <row r="2286" spans="1:14" s="15" customFormat="1" ht="15" customHeight="1" collapsed="1">
      <c r="A2286" s="21"/>
      <c r="B2286" s="163">
        <v>2015</v>
      </c>
      <c r="C2286" s="163"/>
      <c r="D2286" s="146">
        <v>4376</v>
      </c>
      <c r="E2286" s="146">
        <v>7617</v>
      </c>
      <c r="F2286" s="146">
        <v>10367</v>
      </c>
      <c r="G2286" s="146">
        <v>263</v>
      </c>
      <c r="H2286" s="146">
        <v>64</v>
      </c>
      <c r="I2286" s="147">
        <v>7.15</v>
      </c>
      <c r="J2286" s="14"/>
      <c r="K2286" s="14"/>
      <c r="L2286" s="14"/>
      <c r="M2286" s="14"/>
      <c r="N2286" s="14"/>
    </row>
    <row r="2287" spans="1:14" s="15" customFormat="1" ht="15" customHeight="1">
      <c r="A2287" s="21"/>
      <c r="B2287" s="163">
        <v>2014</v>
      </c>
      <c r="C2287" s="163"/>
      <c r="D2287" s="146">
        <v>4173</v>
      </c>
      <c r="E2287" s="146">
        <v>7149</v>
      </c>
      <c r="F2287" s="146">
        <v>9737</v>
      </c>
      <c r="G2287" s="146">
        <v>80</v>
      </c>
      <c r="H2287" s="146">
        <v>66</v>
      </c>
      <c r="I2287" s="147">
        <v>7.39</v>
      </c>
      <c r="J2287" s="14"/>
      <c r="K2287" s="14"/>
      <c r="L2287" s="14"/>
      <c r="M2287" s="14"/>
      <c r="N2287" s="14"/>
    </row>
    <row r="2288" spans="1:14" s="15" customFormat="1" ht="15" customHeight="1">
      <c r="A2288" s="21"/>
      <c r="B2288" s="163">
        <v>2013</v>
      </c>
      <c r="C2288" s="163"/>
      <c r="D2288" s="146">
        <v>3965</v>
      </c>
      <c r="E2288" s="146">
        <v>7229</v>
      </c>
      <c r="F2288" s="146">
        <v>9999</v>
      </c>
      <c r="G2288" s="146">
        <v>228</v>
      </c>
      <c r="H2288" s="146">
        <v>217</v>
      </c>
      <c r="I2288" s="147">
        <v>7.91</v>
      </c>
      <c r="J2288" s="14"/>
      <c r="K2288" s="14"/>
      <c r="L2288" s="14"/>
      <c r="M2288" s="14"/>
      <c r="N2288" s="14"/>
    </row>
    <row r="2289" spans="1:14" s="15" customFormat="1" ht="15" customHeight="1">
      <c r="A2289" s="21"/>
      <c r="B2289" s="144">
        <v>2012</v>
      </c>
      <c r="C2289" s="144"/>
      <c r="D2289" s="146">
        <v>4014</v>
      </c>
      <c r="E2289" s="146">
        <v>5733</v>
      </c>
      <c r="F2289" s="146">
        <v>8567</v>
      </c>
      <c r="G2289" s="146">
        <v>248</v>
      </c>
      <c r="H2289" s="146">
        <v>212</v>
      </c>
      <c r="I2289" s="147">
        <v>6.13</v>
      </c>
      <c r="J2289" s="7"/>
      <c r="K2289" s="7"/>
      <c r="L2289" s="7"/>
      <c r="M2289" s="7"/>
      <c r="N2289" s="7"/>
    </row>
    <row r="2290" spans="1:14" ht="15" customHeight="1">
      <c r="B2290" s="144">
        <v>2011</v>
      </c>
      <c r="C2290" s="144"/>
      <c r="D2290" s="146">
        <v>4100</v>
      </c>
      <c r="E2290" s="146">
        <v>20658</v>
      </c>
      <c r="F2290" s="146">
        <v>24706</v>
      </c>
      <c r="G2290" s="146">
        <v>69</v>
      </c>
      <c r="H2290" s="146">
        <v>58</v>
      </c>
      <c r="I2290" s="147">
        <v>20.59</v>
      </c>
    </row>
    <row r="2291" spans="1:14" ht="15" customHeight="1">
      <c r="B2291" s="144">
        <v>2010</v>
      </c>
      <c r="C2291" s="144"/>
      <c r="D2291" s="146">
        <v>4071</v>
      </c>
      <c r="E2291" s="146">
        <v>18142</v>
      </c>
      <c r="F2291" s="146">
        <v>24339</v>
      </c>
      <c r="G2291" s="146">
        <v>365</v>
      </c>
      <c r="H2291" s="146">
        <v>86</v>
      </c>
      <c r="I2291" s="147">
        <v>17.2</v>
      </c>
    </row>
    <row r="2292" spans="1:14" ht="15" customHeight="1">
      <c r="B2292" s="144">
        <v>2009</v>
      </c>
      <c r="C2292" s="144"/>
      <c r="D2292" s="146">
        <v>3971</v>
      </c>
      <c r="E2292" s="146">
        <v>27638</v>
      </c>
      <c r="F2292" s="146">
        <v>31207</v>
      </c>
      <c r="G2292" s="146">
        <v>960</v>
      </c>
      <c r="H2292" s="146" t="s">
        <v>69</v>
      </c>
      <c r="I2292" s="147">
        <v>25.83</v>
      </c>
    </row>
    <row r="2293" spans="1:14" ht="15" customHeight="1">
      <c r="B2293" s="144">
        <v>2008</v>
      </c>
      <c r="C2293" s="144"/>
      <c r="D2293" s="146">
        <v>3794</v>
      </c>
      <c r="E2293" s="146">
        <v>13948</v>
      </c>
      <c r="F2293" s="146">
        <v>20061</v>
      </c>
      <c r="G2293" s="146">
        <v>227</v>
      </c>
      <c r="H2293" s="146" t="s">
        <v>69</v>
      </c>
      <c r="I2293" s="147">
        <v>13.85</v>
      </c>
    </row>
    <row r="2294" spans="1:14" ht="15" customHeight="1">
      <c r="B2294" s="141" t="s">
        <v>386</v>
      </c>
      <c r="C2294" s="141"/>
      <c r="D2294" s="152"/>
      <c r="E2294" s="152"/>
      <c r="F2294" s="152"/>
      <c r="G2294" s="152"/>
      <c r="H2294" s="152"/>
      <c r="I2294" s="153"/>
      <c r="J2294" s="14"/>
      <c r="K2294" s="14"/>
      <c r="L2294" s="14"/>
      <c r="M2294" s="14"/>
      <c r="N2294" s="14"/>
    </row>
    <row r="2295" spans="1:14" s="15" customFormat="1" ht="15" customHeight="1" collapsed="1">
      <c r="A2295" s="21"/>
      <c r="B2295" s="163">
        <v>2016</v>
      </c>
      <c r="C2295" s="251"/>
      <c r="D2295" s="146">
        <v>3487</v>
      </c>
      <c r="E2295" s="146">
        <v>16389</v>
      </c>
      <c r="F2295" s="146">
        <v>19392</v>
      </c>
      <c r="G2295" s="146">
        <v>358</v>
      </c>
      <c r="H2295" s="146">
        <v>324</v>
      </c>
      <c r="I2295" s="147">
        <v>13.69</v>
      </c>
      <c r="J2295" s="14"/>
      <c r="K2295" s="14"/>
      <c r="L2295" s="14"/>
      <c r="M2295" s="14"/>
      <c r="N2295" s="14"/>
    </row>
    <row r="2296" spans="1:14" s="15" customFormat="1" ht="15" customHeight="1">
      <c r="A2296" s="21"/>
      <c r="B2296" s="163">
        <v>2015</v>
      </c>
      <c r="C2296" s="163"/>
      <c r="D2296" s="146">
        <v>3383</v>
      </c>
      <c r="E2296" s="146">
        <v>14983</v>
      </c>
      <c r="F2296" s="146">
        <v>19008</v>
      </c>
      <c r="G2296" s="146">
        <v>638</v>
      </c>
      <c r="H2296" s="146">
        <v>636</v>
      </c>
      <c r="I2296" s="147">
        <v>13.85</v>
      </c>
      <c r="J2296" s="14"/>
      <c r="K2296" s="14"/>
      <c r="L2296" s="14"/>
      <c r="M2296" s="14"/>
      <c r="N2296" s="14"/>
    </row>
    <row r="2297" spans="1:14" s="15" customFormat="1" ht="15" customHeight="1">
      <c r="A2297" s="21"/>
      <c r="B2297" s="163">
        <v>2014</v>
      </c>
      <c r="C2297" s="163"/>
      <c r="D2297" s="146">
        <v>3252</v>
      </c>
      <c r="E2297" s="146">
        <v>11514</v>
      </c>
      <c r="F2297" s="146">
        <v>14061</v>
      </c>
      <c r="G2297" s="146">
        <v>91</v>
      </c>
      <c r="H2297" s="146">
        <v>66</v>
      </c>
      <c r="I2297" s="147">
        <v>11.88</v>
      </c>
      <c r="J2297" s="14"/>
      <c r="K2297" s="14"/>
      <c r="L2297" s="14"/>
      <c r="M2297" s="14"/>
      <c r="N2297" s="14"/>
    </row>
    <row r="2298" spans="1:14" s="15" customFormat="1" ht="15" customHeight="1">
      <c r="A2298" s="21"/>
      <c r="B2298" s="163">
        <v>2013</v>
      </c>
      <c r="C2298" s="163"/>
      <c r="D2298" s="146">
        <v>3153</v>
      </c>
      <c r="E2298" s="146">
        <v>15070</v>
      </c>
      <c r="F2298" s="146">
        <v>17036</v>
      </c>
      <c r="G2298" s="146">
        <v>175</v>
      </c>
      <c r="H2298" s="146">
        <v>98</v>
      </c>
      <c r="I2298" s="147">
        <v>16.02</v>
      </c>
      <c r="J2298" s="14"/>
      <c r="K2298" s="14"/>
      <c r="L2298" s="14"/>
      <c r="M2298" s="14"/>
      <c r="N2298" s="14"/>
    </row>
    <row r="2299" spans="1:14" ht="15" customHeight="1">
      <c r="B2299" s="144">
        <v>2012</v>
      </c>
      <c r="C2299" s="144"/>
      <c r="D2299" s="146">
        <v>3229</v>
      </c>
      <c r="E2299" s="146">
        <v>17831</v>
      </c>
      <c r="F2299" s="146">
        <v>22720</v>
      </c>
      <c r="G2299" s="146">
        <v>185</v>
      </c>
      <c r="H2299" s="146">
        <v>130</v>
      </c>
      <c r="I2299" s="147">
        <v>18.420000000000002</v>
      </c>
    </row>
    <row r="2300" spans="1:14" ht="15" customHeight="1">
      <c r="B2300" s="144">
        <v>2011</v>
      </c>
      <c r="C2300" s="144"/>
      <c r="D2300" s="146">
        <v>3283</v>
      </c>
      <c r="E2300" s="146">
        <v>14429</v>
      </c>
      <c r="F2300" s="146">
        <v>21646</v>
      </c>
      <c r="G2300" s="146">
        <v>238</v>
      </c>
      <c r="H2300" s="146">
        <v>205</v>
      </c>
      <c r="I2300" s="147">
        <v>14.06</v>
      </c>
    </row>
    <row r="2301" spans="1:14" ht="15" customHeight="1">
      <c r="B2301" s="144">
        <v>2010</v>
      </c>
      <c r="C2301" s="144"/>
      <c r="D2301" s="146">
        <v>3301</v>
      </c>
      <c r="E2301" s="146">
        <v>29149</v>
      </c>
      <c r="F2301" s="146">
        <v>43928</v>
      </c>
      <c r="G2301" s="146">
        <v>1095</v>
      </c>
      <c r="H2301" s="146">
        <v>960</v>
      </c>
      <c r="I2301" s="147">
        <v>28.32</v>
      </c>
    </row>
    <row r="2302" spans="1:14" ht="15" customHeight="1">
      <c r="B2302" s="144">
        <v>2009</v>
      </c>
      <c r="C2302" s="144"/>
      <c r="D2302" s="146">
        <v>3244</v>
      </c>
      <c r="E2302" s="146">
        <v>33463</v>
      </c>
      <c r="F2302" s="146">
        <v>38339</v>
      </c>
      <c r="G2302" s="146">
        <v>2040</v>
      </c>
      <c r="H2302" s="146" t="s">
        <v>69</v>
      </c>
      <c r="I2302" s="147">
        <v>32.270000000000003</v>
      </c>
    </row>
    <row r="2303" spans="1:14" ht="15" customHeight="1">
      <c r="B2303" s="144">
        <v>2008</v>
      </c>
      <c r="C2303" s="144"/>
      <c r="D2303" s="146">
        <v>3075</v>
      </c>
      <c r="E2303" s="146">
        <v>23292</v>
      </c>
      <c r="F2303" s="146">
        <v>27704</v>
      </c>
      <c r="G2303" s="146">
        <v>123</v>
      </c>
      <c r="H2303" s="146" t="s">
        <v>69</v>
      </c>
      <c r="I2303" s="147">
        <v>23.82</v>
      </c>
    </row>
    <row r="2304" spans="1:14" s="14" customFormat="1" ht="15" customHeight="1" collapsed="1">
      <c r="A2304" s="21"/>
      <c r="B2304" s="141" t="s">
        <v>387</v>
      </c>
      <c r="C2304" s="141"/>
      <c r="D2304" s="152"/>
      <c r="E2304" s="152"/>
      <c r="F2304" s="152"/>
      <c r="G2304" s="152"/>
      <c r="H2304" s="152"/>
      <c r="I2304" s="153"/>
    </row>
    <row r="2305" spans="1:14" s="14" customFormat="1" ht="15" customHeight="1">
      <c r="A2305" s="21"/>
      <c r="B2305" s="163">
        <v>2016</v>
      </c>
      <c r="C2305" s="251"/>
      <c r="D2305" s="146">
        <v>1478</v>
      </c>
      <c r="E2305" s="146">
        <v>5674</v>
      </c>
      <c r="F2305" s="146">
        <v>6069</v>
      </c>
      <c r="G2305" s="146">
        <v>90</v>
      </c>
      <c r="H2305" s="146">
        <v>86</v>
      </c>
      <c r="I2305" s="147">
        <v>15.52</v>
      </c>
    </row>
    <row r="2306" spans="1:14" s="14" customFormat="1" ht="15" customHeight="1">
      <c r="A2306" s="21"/>
      <c r="B2306" s="163">
        <v>2015</v>
      </c>
      <c r="C2306" s="163"/>
      <c r="D2306" s="146">
        <v>1428</v>
      </c>
      <c r="E2306" s="146">
        <v>12322</v>
      </c>
      <c r="F2306" s="146">
        <v>13482</v>
      </c>
      <c r="G2306" s="146">
        <v>149</v>
      </c>
      <c r="H2306" s="146">
        <v>98</v>
      </c>
      <c r="I2306" s="147">
        <v>37.369999999999997</v>
      </c>
    </row>
    <row r="2307" spans="1:14" s="14" customFormat="1" ht="15" customHeight="1">
      <c r="A2307" s="21"/>
      <c r="B2307" s="163">
        <v>2014</v>
      </c>
      <c r="C2307" s="163"/>
      <c r="D2307" s="146">
        <v>1375</v>
      </c>
      <c r="E2307" s="146">
        <v>5379</v>
      </c>
      <c r="F2307" s="146">
        <v>6747</v>
      </c>
      <c r="G2307" s="146">
        <v>228</v>
      </c>
      <c r="H2307" s="146">
        <v>139</v>
      </c>
      <c r="I2307" s="147">
        <v>16.27</v>
      </c>
    </row>
    <row r="2308" spans="1:14" ht="15" customHeight="1">
      <c r="B2308" s="163">
        <v>2013</v>
      </c>
      <c r="C2308" s="163"/>
      <c r="D2308" s="146">
        <v>1334</v>
      </c>
      <c r="E2308" s="146">
        <v>13752</v>
      </c>
      <c r="F2308" s="146">
        <v>15174</v>
      </c>
      <c r="G2308" s="146">
        <v>69</v>
      </c>
      <c r="H2308" s="146">
        <v>26</v>
      </c>
      <c r="I2308" s="147">
        <v>41.96</v>
      </c>
      <c r="J2308" s="14"/>
      <c r="K2308" s="14"/>
      <c r="L2308" s="14"/>
      <c r="M2308" s="14"/>
      <c r="N2308" s="14"/>
    </row>
    <row r="2309" spans="1:14" ht="15" customHeight="1">
      <c r="B2309" s="144">
        <v>2012</v>
      </c>
      <c r="C2309" s="144"/>
      <c r="D2309" s="146">
        <v>1288</v>
      </c>
      <c r="E2309" s="146">
        <v>5417</v>
      </c>
      <c r="F2309" s="146">
        <v>6097</v>
      </c>
      <c r="G2309" s="146">
        <v>43</v>
      </c>
      <c r="H2309" s="146">
        <v>22</v>
      </c>
      <c r="I2309" s="147">
        <v>16.46</v>
      </c>
    </row>
    <row r="2310" spans="1:14" ht="15" customHeight="1">
      <c r="B2310" s="144">
        <v>2011</v>
      </c>
      <c r="C2310" s="144"/>
      <c r="D2310" s="146">
        <v>1224</v>
      </c>
      <c r="E2310" s="146">
        <v>7231</v>
      </c>
      <c r="F2310" s="146">
        <v>7766</v>
      </c>
      <c r="G2310" s="146">
        <v>50</v>
      </c>
      <c r="H2310" s="146">
        <v>39</v>
      </c>
      <c r="I2310" s="147">
        <v>20.54</v>
      </c>
    </row>
    <row r="2311" spans="1:14" ht="15" customHeight="1">
      <c r="B2311" s="144">
        <v>2010</v>
      </c>
      <c r="C2311" s="144"/>
      <c r="D2311" s="146">
        <v>1229</v>
      </c>
      <c r="E2311" s="146">
        <v>8068</v>
      </c>
      <c r="F2311" s="146">
        <v>9920</v>
      </c>
      <c r="G2311" s="146">
        <v>70</v>
      </c>
      <c r="H2311" s="146">
        <v>61</v>
      </c>
      <c r="I2311" s="147">
        <v>22.6</v>
      </c>
    </row>
    <row r="2312" spans="1:14" ht="15" customHeight="1">
      <c r="B2312" s="144">
        <v>2009</v>
      </c>
      <c r="C2312" s="144"/>
      <c r="D2312" s="146">
        <v>1183</v>
      </c>
      <c r="E2312" s="146">
        <v>4406</v>
      </c>
      <c r="F2312" s="146">
        <v>6022</v>
      </c>
      <c r="G2312" s="146">
        <v>45</v>
      </c>
      <c r="H2312" s="146" t="s">
        <v>69</v>
      </c>
      <c r="I2312" s="147">
        <v>12.86</v>
      </c>
    </row>
    <row r="2313" spans="1:14" s="13" customFormat="1" ht="15" customHeight="1">
      <c r="A2313" s="21"/>
      <c r="B2313" s="144">
        <v>2008</v>
      </c>
      <c r="C2313" s="144"/>
      <c r="D2313" s="146">
        <v>1150</v>
      </c>
      <c r="E2313" s="146">
        <v>6022</v>
      </c>
      <c r="F2313" s="146">
        <v>8645</v>
      </c>
      <c r="G2313" s="146">
        <v>37</v>
      </c>
      <c r="H2313" s="146" t="s">
        <v>69</v>
      </c>
      <c r="I2313" s="147">
        <v>18.489999999999998</v>
      </c>
      <c r="J2313" s="7"/>
      <c r="K2313" s="7"/>
      <c r="L2313" s="7"/>
      <c r="M2313" s="7"/>
      <c r="N2313" s="7"/>
    </row>
    <row r="2314" spans="1:14" s="14" customFormat="1" ht="15" customHeight="1" collapsed="1">
      <c r="A2314" s="21"/>
      <c r="B2314" s="141" t="s">
        <v>388</v>
      </c>
      <c r="C2314" s="141"/>
      <c r="D2314" s="152"/>
      <c r="E2314" s="152"/>
      <c r="F2314" s="152"/>
      <c r="G2314" s="152"/>
      <c r="H2314" s="152"/>
      <c r="I2314" s="153"/>
    </row>
    <row r="2315" spans="1:14" s="14" customFormat="1" ht="15" customHeight="1">
      <c r="A2315" s="21"/>
      <c r="B2315" s="163">
        <v>2016</v>
      </c>
      <c r="C2315" s="251"/>
      <c r="D2315" s="146">
        <v>1750</v>
      </c>
      <c r="E2315" s="146">
        <v>7686</v>
      </c>
      <c r="F2315" s="146">
        <v>8399</v>
      </c>
      <c r="G2315" s="146">
        <v>41</v>
      </c>
      <c r="H2315" s="146">
        <v>25</v>
      </c>
      <c r="I2315" s="147">
        <v>16.899999999999999</v>
      </c>
    </row>
    <row r="2316" spans="1:14" s="14" customFormat="1" ht="15" customHeight="1">
      <c r="A2316" s="21"/>
      <c r="B2316" s="163">
        <v>2015</v>
      </c>
      <c r="C2316" s="163"/>
      <c r="D2316" s="146">
        <v>1672</v>
      </c>
      <c r="E2316" s="146">
        <v>12664</v>
      </c>
      <c r="F2316" s="146">
        <v>13888</v>
      </c>
      <c r="G2316" s="146">
        <v>17</v>
      </c>
      <c r="H2316" s="146">
        <v>14</v>
      </c>
      <c r="I2316" s="147">
        <v>31.99</v>
      </c>
    </row>
    <row r="2317" spans="1:14" s="14" customFormat="1" ht="15" customHeight="1">
      <c r="A2317" s="21"/>
      <c r="B2317" s="163">
        <v>2014</v>
      </c>
      <c r="C2317" s="163"/>
      <c r="D2317" s="146">
        <v>1623</v>
      </c>
      <c r="E2317" s="146">
        <v>3038</v>
      </c>
      <c r="F2317" s="146">
        <v>4032</v>
      </c>
      <c r="G2317" s="146">
        <v>347</v>
      </c>
      <c r="H2317" s="146">
        <v>8</v>
      </c>
      <c r="I2317" s="147">
        <v>7.51</v>
      </c>
    </row>
    <row r="2318" spans="1:14" ht="15" customHeight="1">
      <c r="B2318" s="163">
        <v>2013</v>
      </c>
      <c r="C2318" s="163"/>
      <c r="D2318" s="146">
        <v>1566</v>
      </c>
      <c r="E2318" s="146">
        <v>4978</v>
      </c>
      <c r="F2318" s="146">
        <v>5788</v>
      </c>
      <c r="G2318" s="146">
        <v>30</v>
      </c>
      <c r="H2318" s="146">
        <v>3</v>
      </c>
      <c r="I2318" s="147">
        <v>12.79</v>
      </c>
      <c r="J2318" s="14"/>
      <c r="K2318" s="14"/>
      <c r="L2318" s="14"/>
      <c r="M2318" s="14"/>
      <c r="N2318" s="14"/>
    </row>
    <row r="2319" spans="1:14" ht="15" customHeight="1">
      <c r="B2319" s="144">
        <v>2012</v>
      </c>
      <c r="C2319" s="144"/>
      <c r="D2319" s="146">
        <v>1546</v>
      </c>
      <c r="E2319" s="146">
        <v>5614</v>
      </c>
      <c r="F2319" s="146">
        <v>6319</v>
      </c>
      <c r="G2319" s="146">
        <v>30</v>
      </c>
      <c r="H2319" s="146">
        <v>27</v>
      </c>
      <c r="I2319" s="147">
        <v>13.48</v>
      </c>
    </row>
    <row r="2320" spans="1:14" ht="15" customHeight="1">
      <c r="B2320" s="144">
        <v>2011</v>
      </c>
      <c r="C2320" s="144"/>
      <c r="D2320" s="146">
        <v>1590</v>
      </c>
      <c r="E2320" s="146">
        <v>7211</v>
      </c>
      <c r="F2320" s="146">
        <v>8658</v>
      </c>
      <c r="G2320" s="146">
        <v>68</v>
      </c>
      <c r="H2320" s="146">
        <v>21</v>
      </c>
      <c r="I2320" s="147">
        <v>15.87</v>
      </c>
    </row>
    <row r="2321" spans="1:14" ht="15" customHeight="1">
      <c r="B2321" s="144">
        <v>2010</v>
      </c>
      <c r="C2321" s="144"/>
      <c r="D2321" s="146">
        <v>1551</v>
      </c>
      <c r="E2321" s="146">
        <v>8943</v>
      </c>
      <c r="F2321" s="146">
        <v>10962</v>
      </c>
      <c r="G2321" s="146">
        <v>375</v>
      </c>
      <c r="H2321" s="146">
        <v>10</v>
      </c>
      <c r="I2321" s="147">
        <v>19.28</v>
      </c>
    </row>
    <row r="2322" spans="1:14" ht="15" customHeight="1">
      <c r="B2322" s="144">
        <v>2009</v>
      </c>
      <c r="C2322" s="144"/>
      <c r="D2322" s="146">
        <v>1536</v>
      </c>
      <c r="E2322" s="146">
        <v>4689</v>
      </c>
      <c r="F2322" s="146">
        <v>11603</v>
      </c>
      <c r="G2322" s="146">
        <v>28</v>
      </c>
      <c r="H2322" s="146" t="s">
        <v>69</v>
      </c>
      <c r="I2322" s="147">
        <v>8.75</v>
      </c>
    </row>
    <row r="2323" spans="1:14" s="14" customFormat="1" ht="15" customHeight="1" collapsed="1">
      <c r="A2323" s="21"/>
      <c r="B2323" s="144">
        <v>2008</v>
      </c>
      <c r="C2323" s="144"/>
      <c r="D2323" s="146">
        <v>1497</v>
      </c>
      <c r="E2323" s="146">
        <v>8059</v>
      </c>
      <c r="F2323" s="146">
        <v>13095</v>
      </c>
      <c r="G2323" s="146">
        <v>155</v>
      </c>
      <c r="H2323" s="146" t="s">
        <v>69</v>
      </c>
      <c r="I2323" s="147">
        <v>17.79</v>
      </c>
      <c r="J2323" s="7"/>
      <c r="K2323" s="7"/>
      <c r="L2323" s="7"/>
      <c r="M2323" s="7"/>
      <c r="N2323" s="7"/>
    </row>
    <row r="2324" spans="1:14" s="14" customFormat="1" ht="15" customHeight="1">
      <c r="A2324" s="21"/>
      <c r="B2324" s="138" t="s">
        <v>32</v>
      </c>
      <c r="C2324" s="138"/>
      <c r="D2324" s="139"/>
      <c r="E2324" s="139"/>
      <c r="F2324" s="139"/>
      <c r="G2324" s="139"/>
      <c r="H2324" s="139"/>
      <c r="I2324" s="140"/>
      <c r="J2324" s="12"/>
      <c r="K2324" s="12"/>
      <c r="L2324" s="12"/>
      <c r="M2324" s="12"/>
      <c r="N2324" s="12"/>
    </row>
    <row r="2325" spans="1:14" s="14" customFormat="1" ht="15" customHeight="1">
      <c r="A2325" s="21"/>
      <c r="B2325" s="141" t="s">
        <v>471</v>
      </c>
      <c r="C2325" s="141"/>
      <c r="D2325" s="142"/>
      <c r="E2325" s="142"/>
      <c r="F2325" s="142"/>
      <c r="G2325" s="142"/>
      <c r="H2325" s="142"/>
      <c r="I2325" s="143"/>
      <c r="J2325" s="13"/>
      <c r="K2325" s="13"/>
      <c r="L2325" s="13"/>
      <c r="M2325" s="13"/>
      <c r="N2325" s="13"/>
    </row>
    <row r="2326" spans="1:14" s="14" customFormat="1" ht="15" customHeight="1">
      <c r="A2326" s="21"/>
      <c r="B2326" s="163">
        <v>2016</v>
      </c>
      <c r="C2326" s="251"/>
      <c r="D2326" s="146">
        <v>32815</v>
      </c>
      <c r="E2326" s="146">
        <v>403239</v>
      </c>
      <c r="F2326" s="146">
        <v>308590</v>
      </c>
      <c r="G2326" s="146">
        <v>202987</v>
      </c>
      <c r="H2326" s="146">
        <v>4604</v>
      </c>
      <c r="I2326" s="147">
        <v>38.840000000000003</v>
      </c>
      <c r="J2326" s="13"/>
      <c r="K2326" s="13"/>
      <c r="L2326" s="13"/>
      <c r="M2326" s="13"/>
      <c r="N2326" s="13"/>
    </row>
    <row r="2327" spans="1:14" ht="15" customHeight="1">
      <c r="B2327" s="163">
        <v>2015</v>
      </c>
      <c r="C2327" s="163"/>
      <c r="D2327" s="146">
        <v>30471</v>
      </c>
      <c r="E2327" s="146">
        <v>250225</v>
      </c>
      <c r="F2327" s="146">
        <v>197100</v>
      </c>
      <c r="G2327" s="146">
        <v>142010</v>
      </c>
      <c r="H2327" s="146">
        <v>3864</v>
      </c>
      <c r="I2327" s="147">
        <v>25.79</v>
      </c>
      <c r="J2327" s="13"/>
      <c r="K2327" s="13"/>
      <c r="L2327" s="13"/>
      <c r="M2327" s="13"/>
      <c r="N2327" s="13"/>
    </row>
    <row r="2328" spans="1:14" ht="15" customHeight="1">
      <c r="B2328" s="163">
        <v>2014</v>
      </c>
      <c r="C2328" s="163"/>
      <c r="D2328" s="146">
        <v>28844</v>
      </c>
      <c r="E2328" s="146">
        <v>188177</v>
      </c>
      <c r="F2328" s="146">
        <v>173776</v>
      </c>
      <c r="G2328" s="146">
        <v>85916</v>
      </c>
      <c r="H2328" s="146">
        <v>2712</v>
      </c>
      <c r="I2328" s="147">
        <v>23.38</v>
      </c>
      <c r="J2328" s="13"/>
      <c r="K2328" s="13"/>
      <c r="L2328" s="13"/>
      <c r="M2328" s="13"/>
      <c r="N2328" s="13"/>
    </row>
    <row r="2329" spans="1:14" ht="15" customHeight="1">
      <c r="B2329" s="163">
        <v>2013</v>
      </c>
      <c r="C2329" s="163"/>
      <c r="D2329" s="146">
        <v>27898</v>
      </c>
      <c r="E2329" s="146">
        <v>187676</v>
      </c>
      <c r="F2329" s="146">
        <v>163145</v>
      </c>
      <c r="G2329" s="146">
        <v>139205</v>
      </c>
      <c r="H2329" s="146">
        <v>5741</v>
      </c>
      <c r="I2329" s="147">
        <v>23.6</v>
      </c>
      <c r="J2329" s="13"/>
      <c r="K2329" s="13"/>
      <c r="L2329" s="13"/>
      <c r="M2329" s="13"/>
      <c r="N2329" s="13"/>
    </row>
    <row r="2330" spans="1:14" ht="15" customHeight="1">
      <c r="B2330" s="144">
        <v>2012</v>
      </c>
      <c r="C2330" s="144"/>
      <c r="D2330" s="146">
        <v>28243</v>
      </c>
      <c r="E2330" s="146">
        <v>278200</v>
      </c>
      <c r="F2330" s="146">
        <v>183582</v>
      </c>
      <c r="G2330" s="146">
        <v>156751</v>
      </c>
      <c r="H2330" s="146">
        <v>2958</v>
      </c>
      <c r="I2330" s="147">
        <v>36.950000000000003</v>
      </c>
    </row>
    <row r="2331" spans="1:14" ht="15" customHeight="1">
      <c r="B2331" s="144">
        <v>2011</v>
      </c>
      <c r="C2331" s="144"/>
      <c r="D2331" s="146">
        <v>29626</v>
      </c>
      <c r="E2331" s="146">
        <v>259465</v>
      </c>
      <c r="F2331" s="146">
        <v>167210</v>
      </c>
      <c r="G2331" s="146">
        <v>140578</v>
      </c>
      <c r="H2331" s="146">
        <v>5150</v>
      </c>
      <c r="I2331" s="147">
        <v>30.42</v>
      </c>
    </row>
    <row r="2332" spans="1:14" s="14" customFormat="1" ht="15" customHeight="1" collapsed="1">
      <c r="A2332" s="21"/>
      <c r="B2332" s="144">
        <v>2010</v>
      </c>
      <c r="C2332" s="144"/>
      <c r="D2332" s="146">
        <v>29346</v>
      </c>
      <c r="E2332" s="146">
        <v>337662</v>
      </c>
      <c r="F2332" s="146">
        <v>210956</v>
      </c>
      <c r="G2332" s="146">
        <v>189038</v>
      </c>
      <c r="H2332" s="146">
        <v>4881</v>
      </c>
      <c r="I2332" s="147">
        <v>39.68</v>
      </c>
      <c r="J2332" s="7"/>
      <c r="K2332" s="7"/>
      <c r="L2332" s="7"/>
      <c r="M2332" s="7"/>
      <c r="N2332" s="7"/>
    </row>
    <row r="2333" spans="1:14" s="14" customFormat="1" ht="15" customHeight="1">
      <c r="A2333" s="21"/>
      <c r="B2333" s="144">
        <v>2009</v>
      </c>
      <c r="C2333" s="144"/>
      <c r="D2333" s="146">
        <v>31007</v>
      </c>
      <c r="E2333" s="146">
        <v>214317</v>
      </c>
      <c r="F2333" s="146">
        <v>186424</v>
      </c>
      <c r="G2333" s="146">
        <v>65521</v>
      </c>
      <c r="H2333" s="146" t="s">
        <v>69</v>
      </c>
      <c r="I2333" s="147">
        <v>24.76</v>
      </c>
      <c r="J2333" s="7"/>
      <c r="K2333" s="7"/>
      <c r="L2333" s="7"/>
      <c r="M2333" s="7"/>
      <c r="N2333" s="7"/>
    </row>
    <row r="2334" spans="1:14" s="14" customFormat="1" ht="15" customHeight="1">
      <c r="A2334" s="21"/>
      <c r="B2334" s="144">
        <v>2008</v>
      </c>
      <c r="C2334" s="144"/>
      <c r="D2334" s="146">
        <v>31446</v>
      </c>
      <c r="E2334" s="146">
        <v>535884</v>
      </c>
      <c r="F2334" s="146">
        <v>511598</v>
      </c>
      <c r="G2334" s="146">
        <v>81968</v>
      </c>
      <c r="H2334" s="146" t="s">
        <v>69</v>
      </c>
      <c r="I2334" s="147">
        <v>59.4</v>
      </c>
      <c r="J2334" s="7"/>
      <c r="K2334" s="7"/>
      <c r="L2334" s="7"/>
      <c r="M2334" s="7"/>
      <c r="N2334" s="7"/>
    </row>
    <row r="2335" spans="1:14" s="14" customFormat="1" ht="15" customHeight="1">
      <c r="A2335" s="21"/>
      <c r="B2335" s="138" t="s">
        <v>35</v>
      </c>
      <c r="C2335" s="138"/>
      <c r="D2335" s="150"/>
      <c r="E2335" s="150"/>
      <c r="F2335" s="150"/>
      <c r="G2335" s="150"/>
      <c r="H2335" s="150"/>
      <c r="I2335" s="151"/>
      <c r="J2335" s="13"/>
      <c r="K2335" s="13"/>
      <c r="L2335" s="13"/>
      <c r="M2335" s="13"/>
      <c r="N2335" s="13"/>
    </row>
    <row r="2336" spans="1:14" ht="15" customHeight="1">
      <c r="B2336" s="141" t="s">
        <v>389</v>
      </c>
      <c r="C2336" s="141"/>
      <c r="D2336" s="152"/>
      <c r="E2336" s="152"/>
      <c r="F2336" s="152"/>
      <c r="G2336" s="152"/>
      <c r="H2336" s="152"/>
      <c r="I2336" s="153"/>
      <c r="J2336" s="14"/>
      <c r="K2336" s="14"/>
      <c r="L2336" s="14"/>
      <c r="M2336" s="14"/>
      <c r="N2336" s="14"/>
    </row>
    <row r="2337" spans="1:14" ht="15" customHeight="1">
      <c r="B2337" s="163">
        <v>2016</v>
      </c>
      <c r="C2337" s="251"/>
      <c r="D2337" s="146">
        <v>26704</v>
      </c>
      <c r="E2337" s="146">
        <v>2956</v>
      </c>
      <c r="F2337" s="146">
        <v>3934</v>
      </c>
      <c r="G2337" s="146">
        <v>151</v>
      </c>
      <c r="H2337" s="146">
        <v>71</v>
      </c>
      <c r="I2337" s="147">
        <v>2.04</v>
      </c>
      <c r="J2337" s="14"/>
      <c r="K2337" s="14"/>
      <c r="L2337" s="14"/>
      <c r="M2337" s="14"/>
      <c r="N2337" s="14"/>
    </row>
    <row r="2338" spans="1:14" ht="15" customHeight="1">
      <c r="B2338" s="163">
        <v>2015</v>
      </c>
      <c r="C2338" s="163"/>
      <c r="D2338" s="146">
        <v>25047</v>
      </c>
      <c r="E2338" s="146">
        <v>2442</v>
      </c>
      <c r="F2338" s="146">
        <v>2859</v>
      </c>
      <c r="G2338" s="146">
        <v>172</v>
      </c>
      <c r="H2338" s="146">
        <v>154</v>
      </c>
      <c r="I2338" s="147">
        <v>1.86</v>
      </c>
      <c r="J2338" s="14"/>
      <c r="K2338" s="14"/>
      <c r="L2338" s="14"/>
      <c r="M2338" s="14"/>
      <c r="N2338" s="14"/>
    </row>
    <row r="2339" spans="1:14" ht="15" customHeight="1">
      <c r="B2339" s="163">
        <v>2014</v>
      </c>
      <c r="C2339" s="163"/>
      <c r="D2339" s="146">
        <v>23857</v>
      </c>
      <c r="E2339" s="146">
        <v>2475</v>
      </c>
      <c r="F2339" s="146">
        <v>2738</v>
      </c>
      <c r="G2339" s="146">
        <v>65</v>
      </c>
      <c r="H2339" s="146">
        <v>26</v>
      </c>
      <c r="I2339" s="147">
        <v>1.98</v>
      </c>
      <c r="J2339" s="14"/>
      <c r="K2339" s="14"/>
      <c r="L2339" s="14"/>
      <c r="M2339" s="14"/>
      <c r="N2339" s="14"/>
    </row>
    <row r="2340" spans="1:14" ht="15" customHeight="1">
      <c r="B2340" s="163">
        <v>2013</v>
      </c>
      <c r="C2340" s="163"/>
      <c r="D2340" s="146">
        <v>23171</v>
      </c>
      <c r="E2340" s="146">
        <v>1989</v>
      </c>
      <c r="F2340" s="146">
        <v>2264</v>
      </c>
      <c r="G2340" s="146">
        <v>37</v>
      </c>
      <c r="H2340" s="146">
        <v>15</v>
      </c>
      <c r="I2340" s="147">
        <v>1.71</v>
      </c>
      <c r="J2340" s="14"/>
      <c r="K2340" s="14"/>
      <c r="L2340" s="14"/>
      <c r="M2340" s="14"/>
      <c r="N2340" s="14"/>
    </row>
    <row r="2341" spans="1:14" s="14" customFormat="1" ht="15" customHeight="1" collapsed="1">
      <c r="A2341" s="21"/>
      <c r="B2341" s="144">
        <v>2012</v>
      </c>
      <c r="C2341" s="144"/>
      <c r="D2341" s="146">
        <v>23696</v>
      </c>
      <c r="E2341" s="146">
        <v>1688</v>
      </c>
      <c r="F2341" s="146">
        <v>1831</v>
      </c>
      <c r="G2341" s="146">
        <v>145</v>
      </c>
      <c r="H2341" s="146">
        <v>119</v>
      </c>
      <c r="I2341" s="147">
        <v>1.37</v>
      </c>
      <c r="J2341" s="7"/>
      <c r="K2341" s="7"/>
      <c r="L2341" s="7"/>
      <c r="M2341" s="7"/>
      <c r="N2341" s="7"/>
    </row>
    <row r="2342" spans="1:14" s="14" customFormat="1" ht="15" customHeight="1">
      <c r="A2342" s="21"/>
      <c r="B2342" s="144">
        <v>2011</v>
      </c>
      <c r="C2342" s="144"/>
      <c r="D2342" s="146">
        <v>25183</v>
      </c>
      <c r="E2342" s="146">
        <v>2152</v>
      </c>
      <c r="F2342" s="146">
        <v>2485</v>
      </c>
      <c r="G2342" s="146">
        <v>86</v>
      </c>
      <c r="H2342" s="146">
        <v>51</v>
      </c>
      <c r="I2342" s="147">
        <v>1.62</v>
      </c>
      <c r="J2342" s="7"/>
      <c r="K2342" s="7"/>
      <c r="L2342" s="7"/>
      <c r="M2342" s="7"/>
      <c r="N2342" s="7"/>
    </row>
    <row r="2343" spans="1:14" s="14" customFormat="1" ht="15" customHeight="1">
      <c r="A2343" s="21"/>
      <c r="B2343" s="144">
        <v>2010</v>
      </c>
      <c r="C2343" s="144"/>
      <c r="D2343" s="146">
        <v>25077</v>
      </c>
      <c r="E2343" s="146">
        <v>2797</v>
      </c>
      <c r="F2343" s="146">
        <v>3187</v>
      </c>
      <c r="G2343" s="146">
        <v>39</v>
      </c>
      <c r="H2343" s="146">
        <v>20</v>
      </c>
      <c r="I2343" s="147">
        <v>1.85</v>
      </c>
      <c r="J2343" s="7"/>
      <c r="K2343" s="7"/>
      <c r="L2343" s="7"/>
      <c r="M2343" s="7"/>
      <c r="N2343" s="7"/>
    </row>
    <row r="2344" spans="1:14" s="14" customFormat="1" ht="15" customHeight="1">
      <c r="A2344" s="21"/>
      <c r="B2344" s="144">
        <v>2009</v>
      </c>
      <c r="C2344" s="144"/>
      <c r="D2344" s="146">
        <v>26818</v>
      </c>
      <c r="E2344" s="146">
        <v>2628</v>
      </c>
      <c r="F2344" s="146">
        <v>3308</v>
      </c>
      <c r="G2344" s="146">
        <v>14</v>
      </c>
      <c r="H2344" s="146" t="s">
        <v>69</v>
      </c>
      <c r="I2344" s="147">
        <v>1.56</v>
      </c>
      <c r="J2344" s="7"/>
      <c r="K2344" s="7"/>
      <c r="L2344" s="7"/>
      <c r="M2344" s="7"/>
      <c r="N2344" s="7"/>
    </row>
    <row r="2345" spans="1:14" ht="15" customHeight="1">
      <c r="B2345" s="144">
        <v>2008</v>
      </c>
      <c r="C2345" s="144"/>
      <c r="D2345" s="146">
        <v>27449</v>
      </c>
      <c r="E2345" s="146">
        <v>3073</v>
      </c>
      <c r="F2345" s="146">
        <v>4018</v>
      </c>
      <c r="G2345" s="146">
        <v>46</v>
      </c>
      <c r="H2345" s="146" t="s">
        <v>69</v>
      </c>
      <c r="I2345" s="147">
        <v>1.69</v>
      </c>
    </row>
    <row r="2346" spans="1:14" ht="15" customHeight="1">
      <c r="B2346" s="141" t="s">
        <v>390</v>
      </c>
      <c r="C2346" s="141"/>
      <c r="D2346" s="152"/>
      <c r="E2346" s="152"/>
      <c r="F2346" s="152"/>
      <c r="G2346" s="152"/>
      <c r="H2346" s="152"/>
      <c r="I2346" s="153"/>
      <c r="J2346" s="14"/>
      <c r="K2346" s="14"/>
      <c r="L2346" s="14"/>
      <c r="M2346" s="14"/>
      <c r="N2346" s="14"/>
    </row>
    <row r="2347" spans="1:14" ht="15" customHeight="1">
      <c r="B2347" s="163">
        <v>2016</v>
      </c>
      <c r="C2347" s="251"/>
      <c r="D2347" s="146">
        <v>6111</v>
      </c>
      <c r="E2347" s="146">
        <v>400283</v>
      </c>
      <c r="F2347" s="146">
        <v>304656</v>
      </c>
      <c r="G2347" s="146">
        <v>202835</v>
      </c>
      <c r="H2347" s="146">
        <v>4534</v>
      </c>
      <c r="I2347" s="147">
        <v>44.81</v>
      </c>
      <c r="J2347" s="14"/>
      <c r="K2347" s="14"/>
      <c r="L2347" s="14"/>
      <c r="M2347" s="14"/>
      <c r="N2347" s="14"/>
    </row>
    <row r="2348" spans="1:14" ht="15" customHeight="1">
      <c r="B2348" s="163">
        <v>2015</v>
      </c>
      <c r="C2348" s="163"/>
      <c r="D2348" s="146">
        <v>5424</v>
      </c>
      <c r="E2348" s="146">
        <v>247783</v>
      </c>
      <c r="F2348" s="146">
        <v>194241</v>
      </c>
      <c r="G2348" s="146">
        <v>141838</v>
      </c>
      <c r="H2348" s="146">
        <v>3710</v>
      </c>
      <c r="I2348" s="147">
        <v>29.54</v>
      </c>
      <c r="J2348" s="14"/>
      <c r="K2348" s="14"/>
      <c r="L2348" s="14"/>
      <c r="M2348" s="14"/>
      <c r="N2348" s="14"/>
    </row>
    <row r="2349" spans="1:14" ht="15" customHeight="1">
      <c r="B2349" s="163">
        <v>2014</v>
      </c>
      <c r="C2349" s="163"/>
      <c r="D2349" s="146">
        <v>4987</v>
      </c>
      <c r="E2349" s="146">
        <v>185702</v>
      </c>
      <c r="F2349" s="146">
        <v>171038</v>
      </c>
      <c r="G2349" s="146">
        <v>85850</v>
      </c>
      <c r="H2349" s="146">
        <v>2686</v>
      </c>
      <c r="I2349" s="147">
        <v>27.32</v>
      </c>
      <c r="J2349" s="14"/>
      <c r="K2349" s="14"/>
      <c r="L2349" s="14"/>
      <c r="M2349" s="14"/>
      <c r="N2349" s="14"/>
    </row>
    <row r="2350" spans="1:14" s="14" customFormat="1" ht="15" customHeight="1" collapsed="1">
      <c r="A2350" s="21"/>
      <c r="B2350" s="163">
        <v>2013</v>
      </c>
      <c r="C2350" s="163"/>
      <c r="D2350" s="146">
        <v>4727</v>
      </c>
      <c r="E2350" s="146">
        <v>185688</v>
      </c>
      <c r="F2350" s="146">
        <v>160881</v>
      </c>
      <c r="G2350" s="146">
        <v>139168</v>
      </c>
      <c r="H2350" s="146">
        <v>5726</v>
      </c>
      <c r="I2350" s="147">
        <v>27.36</v>
      </c>
    </row>
    <row r="2351" spans="1:14" s="14" customFormat="1" ht="15" customHeight="1">
      <c r="A2351" s="21"/>
      <c r="B2351" s="144">
        <v>2012</v>
      </c>
      <c r="C2351" s="144"/>
      <c r="D2351" s="146">
        <v>4547</v>
      </c>
      <c r="E2351" s="146">
        <v>276512</v>
      </c>
      <c r="F2351" s="146">
        <v>181751</v>
      </c>
      <c r="G2351" s="146">
        <v>156606</v>
      </c>
      <c r="H2351" s="146">
        <v>2839</v>
      </c>
      <c r="I2351" s="147">
        <v>43.89</v>
      </c>
      <c r="J2351" s="7"/>
      <c r="K2351" s="7"/>
      <c r="L2351" s="7"/>
      <c r="M2351" s="7"/>
      <c r="N2351" s="7"/>
    </row>
    <row r="2352" spans="1:14" s="14" customFormat="1" ht="15" customHeight="1">
      <c r="A2352" s="21"/>
      <c r="B2352" s="144">
        <v>2011</v>
      </c>
      <c r="C2352" s="144"/>
      <c r="D2352" s="146">
        <v>4443</v>
      </c>
      <c r="E2352" s="146">
        <v>257313</v>
      </c>
      <c r="F2352" s="146">
        <v>164724</v>
      </c>
      <c r="G2352" s="146">
        <v>140492</v>
      </c>
      <c r="H2352" s="146">
        <v>5100</v>
      </c>
      <c r="I2352" s="147">
        <v>35.71</v>
      </c>
      <c r="J2352" s="7"/>
      <c r="K2352" s="7"/>
      <c r="L2352" s="7"/>
      <c r="M2352" s="7"/>
      <c r="N2352" s="7"/>
    </row>
    <row r="2353" spans="1:14" s="14" customFormat="1" ht="15" customHeight="1">
      <c r="A2353" s="21"/>
      <c r="B2353" s="144">
        <v>2010</v>
      </c>
      <c r="C2353" s="144"/>
      <c r="D2353" s="146">
        <v>4269</v>
      </c>
      <c r="E2353" s="146">
        <v>334865</v>
      </c>
      <c r="F2353" s="146">
        <v>207769</v>
      </c>
      <c r="G2353" s="146">
        <v>188999</v>
      </c>
      <c r="H2353" s="146">
        <v>4861</v>
      </c>
      <c r="I2353" s="147">
        <v>47.86</v>
      </c>
      <c r="J2353" s="7"/>
      <c r="K2353" s="7"/>
      <c r="L2353" s="7"/>
      <c r="M2353" s="7"/>
      <c r="N2353" s="7"/>
    </row>
    <row r="2354" spans="1:14" ht="15" customHeight="1">
      <c r="B2354" s="144">
        <v>2009</v>
      </c>
      <c r="C2354" s="144"/>
      <c r="D2354" s="146">
        <v>4189</v>
      </c>
      <c r="E2354" s="146">
        <v>211689</v>
      </c>
      <c r="F2354" s="146">
        <v>183115</v>
      </c>
      <c r="G2354" s="146">
        <v>65507</v>
      </c>
      <c r="H2354" s="146" t="s">
        <v>69</v>
      </c>
      <c r="I2354" s="147">
        <v>30.38</v>
      </c>
    </row>
    <row r="2355" spans="1:14" ht="15" customHeight="1">
      <c r="B2355" s="144">
        <v>2008</v>
      </c>
      <c r="C2355" s="144"/>
      <c r="D2355" s="146">
        <v>3997</v>
      </c>
      <c r="E2355" s="146">
        <v>532811</v>
      </c>
      <c r="F2355" s="146">
        <v>507579</v>
      </c>
      <c r="G2355" s="146">
        <v>81922</v>
      </c>
      <c r="H2355" s="146" t="s">
        <v>69</v>
      </c>
      <c r="I2355" s="147">
        <v>74</v>
      </c>
    </row>
    <row r="2356" spans="1:14" ht="15" customHeight="1">
      <c r="B2356" s="138" t="s">
        <v>11</v>
      </c>
      <c r="C2356" s="138"/>
      <c r="D2356" s="150"/>
      <c r="E2356" s="150"/>
      <c r="F2356" s="150"/>
      <c r="G2356" s="150"/>
      <c r="H2356" s="150"/>
      <c r="I2356" s="151"/>
      <c r="J2356" s="13"/>
      <c r="K2356" s="13"/>
      <c r="L2356" s="13"/>
      <c r="M2356" s="13"/>
      <c r="N2356" s="13"/>
    </row>
    <row r="2357" spans="1:14" ht="15" customHeight="1">
      <c r="B2357" s="141" t="s">
        <v>391</v>
      </c>
      <c r="C2357" s="141"/>
      <c r="D2357" s="152"/>
      <c r="E2357" s="152"/>
      <c r="F2357" s="152"/>
      <c r="G2357" s="152"/>
      <c r="H2357" s="152"/>
      <c r="I2357" s="153"/>
      <c r="J2357" s="14"/>
      <c r="K2357" s="14"/>
      <c r="L2357" s="14"/>
      <c r="M2357" s="14"/>
      <c r="N2357" s="14"/>
    </row>
    <row r="2358" spans="1:14" ht="15" customHeight="1">
      <c r="B2358" s="163">
        <v>2016</v>
      </c>
      <c r="C2358" s="251"/>
      <c r="D2358" s="146">
        <v>32805</v>
      </c>
      <c r="E2358" s="146">
        <v>289640</v>
      </c>
      <c r="F2358" s="146">
        <v>284011</v>
      </c>
      <c r="G2358" s="146">
        <v>102939</v>
      </c>
      <c r="H2358" s="146">
        <v>1593</v>
      </c>
      <c r="I2358" s="147">
        <v>44.28</v>
      </c>
      <c r="J2358" s="14"/>
      <c r="K2358" s="14"/>
      <c r="L2358" s="14"/>
      <c r="M2358" s="14"/>
      <c r="N2358" s="14"/>
    </row>
    <row r="2359" spans="1:14" s="14" customFormat="1" ht="15" customHeight="1" collapsed="1">
      <c r="A2359" s="21"/>
      <c r="B2359" s="163">
        <v>2015</v>
      </c>
      <c r="C2359" s="163"/>
      <c r="D2359" s="146">
        <v>30462</v>
      </c>
      <c r="E2359" s="146">
        <v>156960</v>
      </c>
      <c r="F2359" s="146">
        <v>166264</v>
      </c>
      <c r="G2359" s="146">
        <v>36339</v>
      </c>
      <c r="H2359" s="146">
        <v>1361</v>
      </c>
      <c r="I2359" s="147">
        <v>24.51</v>
      </c>
    </row>
    <row r="2360" spans="1:14" s="14" customFormat="1" ht="15" customHeight="1">
      <c r="A2360" s="21"/>
      <c r="B2360" s="163">
        <v>2014</v>
      </c>
      <c r="C2360" s="163"/>
      <c r="D2360" s="146">
        <v>28837</v>
      </c>
      <c r="E2360" s="146">
        <v>140360</v>
      </c>
      <c r="F2360" s="146">
        <v>152620</v>
      </c>
      <c r="G2360" s="146">
        <v>44913</v>
      </c>
      <c r="H2360" s="146">
        <v>2476</v>
      </c>
      <c r="I2360" s="147">
        <v>22.94</v>
      </c>
    </row>
    <row r="2361" spans="1:14" s="14" customFormat="1" ht="15" customHeight="1">
      <c r="A2361" s="21"/>
      <c r="B2361" s="163">
        <v>2013</v>
      </c>
      <c r="C2361" s="163"/>
      <c r="D2361" s="146">
        <v>27888</v>
      </c>
      <c r="E2361" s="146">
        <v>147603</v>
      </c>
      <c r="F2361" s="146">
        <v>123383</v>
      </c>
      <c r="G2361" s="146">
        <v>91456</v>
      </c>
      <c r="H2361" s="146">
        <v>4506</v>
      </c>
      <c r="I2361" s="147">
        <v>27.36</v>
      </c>
    </row>
    <row r="2362" spans="1:14" s="14" customFormat="1" ht="15" customHeight="1">
      <c r="A2362" s="21"/>
      <c r="B2362" s="144">
        <v>2012</v>
      </c>
      <c r="C2362" s="144"/>
      <c r="D2362" s="146">
        <v>28237</v>
      </c>
      <c r="E2362" s="146">
        <v>268456</v>
      </c>
      <c r="F2362" s="146">
        <v>173559</v>
      </c>
      <c r="G2362" s="146">
        <v>156517</v>
      </c>
      <c r="H2362" s="146">
        <v>2724</v>
      </c>
      <c r="I2362" s="147">
        <v>44.11</v>
      </c>
      <c r="J2362" s="7"/>
      <c r="K2362" s="7"/>
      <c r="L2362" s="7"/>
      <c r="M2362" s="7"/>
      <c r="N2362" s="7"/>
    </row>
    <row r="2363" spans="1:14" ht="15" customHeight="1">
      <c r="B2363" s="144">
        <v>2011</v>
      </c>
      <c r="C2363" s="144"/>
      <c r="D2363" s="146">
        <v>29617</v>
      </c>
      <c r="E2363" s="146">
        <v>186261</v>
      </c>
      <c r="F2363" s="146">
        <v>148365</v>
      </c>
      <c r="G2363" s="146">
        <v>80844</v>
      </c>
      <c r="H2363" s="146">
        <v>4716</v>
      </c>
      <c r="I2363" s="147">
        <v>33.200000000000003</v>
      </c>
    </row>
    <row r="2364" spans="1:14" ht="15" customHeight="1">
      <c r="B2364" s="144">
        <v>2010</v>
      </c>
      <c r="C2364" s="144"/>
      <c r="D2364" s="146">
        <v>29337</v>
      </c>
      <c r="E2364" s="146">
        <v>237016</v>
      </c>
      <c r="F2364" s="146">
        <v>194582</v>
      </c>
      <c r="G2364" s="146">
        <v>82766</v>
      </c>
      <c r="H2364" s="146">
        <v>4459</v>
      </c>
      <c r="I2364" s="147">
        <v>41.32</v>
      </c>
    </row>
    <row r="2365" spans="1:14" ht="15" customHeight="1">
      <c r="B2365" s="144">
        <v>2009</v>
      </c>
      <c r="C2365" s="144"/>
      <c r="D2365" s="146">
        <v>30997</v>
      </c>
      <c r="E2365" s="146">
        <v>166635</v>
      </c>
      <c r="F2365" s="146">
        <v>142309</v>
      </c>
      <c r="G2365" s="146">
        <v>61071</v>
      </c>
      <c r="H2365" s="146" t="s">
        <v>69</v>
      </c>
      <c r="I2365" s="147">
        <v>26.39</v>
      </c>
    </row>
    <row r="2366" spans="1:14" ht="15" customHeight="1">
      <c r="B2366" s="144">
        <v>2008</v>
      </c>
      <c r="C2366" s="144"/>
      <c r="D2366" s="146">
        <v>31437</v>
      </c>
      <c r="E2366" s="146">
        <v>463461</v>
      </c>
      <c r="F2366" s="146">
        <v>436600</v>
      </c>
      <c r="G2366" s="146">
        <v>81859</v>
      </c>
      <c r="H2366" s="146" t="s">
        <v>69</v>
      </c>
      <c r="I2366" s="147">
        <v>70.59</v>
      </c>
    </row>
    <row r="2367" spans="1:14" ht="15" customHeight="1">
      <c r="B2367" s="145" t="s">
        <v>392</v>
      </c>
      <c r="C2367" s="145"/>
      <c r="D2367" s="154"/>
      <c r="E2367" s="154"/>
      <c r="F2367" s="154"/>
      <c r="G2367" s="154"/>
      <c r="H2367" s="154"/>
      <c r="I2367" s="155"/>
      <c r="J2367" s="15"/>
      <c r="K2367" s="15"/>
      <c r="L2367" s="15"/>
      <c r="M2367" s="15"/>
      <c r="N2367" s="15"/>
    </row>
    <row r="2368" spans="1:14" s="14" customFormat="1" ht="15" customHeight="1" collapsed="1">
      <c r="A2368" s="21"/>
      <c r="B2368" s="163">
        <v>2016</v>
      </c>
      <c r="C2368" s="251"/>
      <c r="D2368" s="146">
        <v>32470</v>
      </c>
      <c r="E2368" s="146">
        <v>91443</v>
      </c>
      <c r="F2368" s="146">
        <v>111947</v>
      </c>
      <c r="G2368" s="146">
        <v>2743</v>
      </c>
      <c r="H2368" s="146">
        <v>841</v>
      </c>
      <c r="I2368" s="147">
        <v>32.299999999999997</v>
      </c>
      <c r="J2368" s="15"/>
      <c r="K2368" s="15"/>
      <c r="L2368" s="15"/>
      <c r="M2368" s="15"/>
      <c r="N2368" s="15"/>
    </row>
    <row r="2369" spans="1:14" s="14" customFormat="1" ht="15" customHeight="1">
      <c r="A2369" s="21"/>
      <c r="B2369" s="163">
        <v>2015</v>
      </c>
      <c r="C2369" s="163"/>
      <c r="D2369" s="146">
        <v>30159</v>
      </c>
      <c r="E2369" s="146">
        <v>75776</v>
      </c>
      <c r="F2369" s="146">
        <v>96158</v>
      </c>
      <c r="G2369" s="146">
        <v>3788</v>
      </c>
      <c r="H2369" s="146">
        <v>872</v>
      </c>
      <c r="I2369" s="147">
        <v>30.65</v>
      </c>
      <c r="J2369" s="15"/>
      <c r="K2369" s="15"/>
      <c r="L2369" s="15"/>
      <c r="M2369" s="15"/>
      <c r="N2369" s="15"/>
    </row>
    <row r="2370" spans="1:14" s="14" customFormat="1" ht="15" customHeight="1">
      <c r="A2370" s="21"/>
      <c r="B2370" s="163">
        <v>2014</v>
      </c>
      <c r="C2370" s="163"/>
      <c r="D2370" s="146">
        <v>28555</v>
      </c>
      <c r="E2370" s="146">
        <v>61638</v>
      </c>
      <c r="F2370" s="146">
        <v>77206</v>
      </c>
      <c r="G2370" s="146">
        <v>1351</v>
      </c>
      <c r="H2370" s="146">
        <v>681</v>
      </c>
      <c r="I2370" s="147">
        <v>28.17</v>
      </c>
      <c r="J2370" s="15"/>
      <c r="K2370" s="15"/>
      <c r="L2370" s="15"/>
      <c r="M2370" s="15"/>
      <c r="N2370" s="15"/>
    </row>
    <row r="2371" spans="1:14" s="14" customFormat="1" ht="15" customHeight="1">
      <c r="A2371" s="21"/>
      <c r="B2371" s="163">
        <v>2013</v>
      </c>
      <c r="C2371" s="163"/>
      <c r="D2371" s="146">
        <v>27637</v>
      </c>
      <c r="E2371" s="146">
        <v>54293</v>
      </c>
      <c r="F2371" s="146">
        <v>63216</v>
      </c>
      <c r="G2371" s="146">
        <v>5687</v>
      </c>
      <c r="H2371" s="146">
        <v>1106</v>
      </c>
      <c r="I2371" s="147">
        <v>26.9</v>
      </c>
      <c r="J2371" s="15"/>
      <c r="K2371" s="15"/>
      <c r="L2371" s="15"/>
      <c r="M2371" s="15"/>
      <c r="N2371" s="15"/>
    </row>
    <row r="2372" spans="1:14" ht="15" customHeight="1">
      <c r="B2372" s="144">
        <v>2012</v>
      </c>
      <c r="C2372" s="144"/>
      <c r="D2372" s="146">
        <v>27992</v>
      </c>
      <c r="E2372" s="146">
        <v>38696</v>
      </c>
      <c r="F2372" s="146">
        <v>60671</v>
      </c>
      <c r="G2372" s="146">
        <v>1549</v>
      </c>
      <c r="H2372" s="146">
        <v>593</v>
      </c>
      <c r="I2372" s="147">
        <v>19.739999999999998</v>
      </c>
    </row>
    <row r="2373" spans="1:14" ht="15" customHeight="1">
      <c r="B2373" s="144">
        <v>2011</v>
      </c>
      <c r="C2373" s="144"/>
      <c r="D2373" s="146">
        <v>29377</v>
      </c>
      <c r="E2373" s="146">
        <v>51006</v>
      </c>
      <c r="F2373" s="146">
        <v>62816</v>
      </c>
      <c r="G2373" s="146">
        <v>1906</v>
      </c>
      <c r="H2373" s="146">
        <v>765</v>
      </c>
      <c r="I2373" s="147">
        <v>23.38</v>
      </c>
    </row>
    <row r="2374" spans="1:14" ht="15" customHeight="1">
      <c r="B2374" s="144">
        <v>2010</v>
      </c>
      <c r="C2374" s="144"/>
      <c r="D2374" s="146">
        <v>29083</v>
      </c>
      <c r="E2374" s="146">
        <v>56301</v>
      </c>
      <c r="F2374" s="146">
        <v>68488</v>
      </c>
      <c r="G2374" s="146">
        <v>1404</v>
      </c>
      <c r="H2374" s="146">
        <v>813</v>
      </c>
      <c r="I2374" s="147">
        <v>22.24</v>
      </c>
    </row>
    <row r="2375" spans="1:14" ht="15" customHeight="1">
      <c r="B2375" s="144">
        <v>2009</v>
      </c>
      <c r="C2375" s="144"/>
      <c r="D2375" s="146">
        <v>30753</v>
      </c>
      <c r="E2375" s="146">
        <v>54998</v>
      </c>
      <c r="F2375" s="146">
        <v>72246</v>
      </c>
      <c r="G2375" s="146">
        <v>1932</v>
      </c>
      <c r="H2375" s="146" t="s">
        <v>69</v>
      </c>
      <c r="I2375" s="147">
        <v>20.77</v>
      </c>
    </row>
    <row r="2376" spans="1:14" ht="15" customHeight="1">
      <c r="B2376" s="144">
        <v>2008</v>
      </c>
      <c r="C2376" s="144"/>
      <c r="D2376" s="146">
        <v>31184</v>
      </c>
      <c r="E2376" s="146">
        <v>76745</v>
      </c>
      <c r="F2376" s="146">
        <v>92326</v>
      </c>
      <c r="G2376" s="146">
        <v>3179</v>
      </c>
      <c r="H2376" s="146" t="s">
        <v>69</v>
      </c>
      <c r="I2376" s="147">
        <v>28.2</v>
      </c>
    </row>
    <row r="2377" spans="1:14" s="9" customFormat="1" ht="15" customHeight="1">
      <c r="A2377" s="21"/>
      <c r="B2377" s="145" t="s">
        <v>393</v>
      </c>
      <c r="C2377" s="145"/>
      <c r="D2377" s="154"/>
      <c r="E2377" s="154"/>
      <c r="F2377" s="154"/>
      <c r="G2377" s="154"/>
      <c r="H2377" s="154"/>
      <c r="I2377" s="155"/>
      <c r="J2377" s="15"/>
      <c r="K2377" s="15"/>
      <c r="L2377" s="15"/>
      <c r="M2377" s="15"/>
      <c r="N2377" s="15"/>
    </row>
    <row r="2378" spans="1:14" s="12" customFormat="1" ht="15" customHeight="1">
      <c r="A2378" s="21"/>
      <c r="B2378" s="163">
        <v>2016</v>
      </c>
      <c r="C2378" s="251"/>
      <c r="D2378" s="146">
        <v>276</v>
      </c>
      <c r="E2378" s="146">
        <v>58394</v>
      </c>
      <c r="F2378" s="146">
        <v>51927</v>
      </c>
      <c r="G2378" s="146">
        <v>14154</v>
      </c>
      <c r="H2378" s="146">
        <v>312</v>
      </c>
      <c r="I2378" s="147">
        <v>37.729999999999997</v>
      </c>
      <c r="J2378" s="15"/>
      <c r="K2378" s="15"/>
      <c r="L2378" s="15"/>
      <c r="M2378" s="15"/>
      <c r="N2378" s="15"/>
    </row>
    <row r="2379" spans="1:14" s="13" customFormat="1" ht="15" customHeight="1">
      <c r="A2379" s="21"/>
      <c r="B2379" s="163">
        <v>2015</v>
      </c>
      <c r="C2379" s="163"/>
      <c r="D2379" s="146">
        <v>244</v>
      </c>
      <c r="E2379" s="146">
        <v>45511</v>
      </c>
      <c r="F2379" s="146">
        <v>37807</v>
      </c>
      <c r="G2379" s="146">
        <v>11625</v>
      </c>
      <c r="H2379" s="146">
        <v>146</v>
      </c>
      <c r="I2379" s="147">
        <v>35.85</v>
      </c>
      <c r="J2379" s="15"/>
      <c r="K2379" s="15"/>
      <c r="L2379" s="15"/>
      <c r="M2379" s="15"/>
      <c r="N2379" s="15"/>
    </row>
    <row r="2380" spans="1:14" s="13" customFormat="1" ht="15" customHeight="1">
      <c r="A2380" s="21"/>
      <c r="B2380" s="163">
        <v>2014</v>
      </c>
      <c r="C2380" s="163"/>
      <c r="D2380" s="146">
        <v>233</v>
      </c>
      <c r="E2380" s="146">
        <v>29217</v>
      </c>
      <c r="F2380" s="146">
        <v>40053</v>
      </c>
      <c r="G2380" s="146">
        <v>5684</v>
      </c>
      <c r="H2380" s="146">
        <v>619</v>
      </c>
      <c r="I2380" s="147">
        <v>24.59</v>
      </c>
      <c r="J2380" s="15"/>
      <c r="K2380" s="15"/>
      <c r="L2380" s="15"/>
      <c r="M2380" s="15"/>
      <c r="N2380" s="15"/>
    </row>
    <row r="2381" spans="1:14" s="13" customFormat="1" ht="15" customHeight="1">
      <c r="A2381" s="21"/>
      <c r="B2381" s="163">
        <v>2013</v>
      </c>
      <c r="C2381" s="163"/>
      <c r="D2381" s="146">
        <v>206</v>
      </c>
      <c r="E2381" s="146">
        <v>16037</v>
      </c>
      <c r="F2381" s="146">
        <v>31725</v>
      </c>
      <c r="G2381" s="146">
        <v>5463</v>
      </c>
      <c r="H2381" s="146">
        <v>989</v>
      </c>
      <c r="I2381" s="147">
        <v>16.010000000000002</v>
      </c>
      <c r="J2381" s="15"/>
      <c r="K2381" s="15"/>
      <c r="L2381" s="15"/>
      <c r="M2381" s="15"/>
      <c r="N2381" s="15"/>
    </row>
    <row r="2382" spans="1:14" s="13" customFormat="1" ht="15" customHeight="1">
      <c r="A2382" s="21"/>
      <c r="B2382" s="144">
        <v>2012</v>
      </c>
      <c r="C2382" s="144"/>
      <c r="D2382" s="146">
        <v>196</v>
      </c>
      <c r="E2382" s="146">
        <v>24044</v>
      </c>
      <c r="F2382" s="146">
        <v>25957</v>
      </c>
      <c r="G2382" s="146">
        <v>3022</v>
      </c>
      <c r="H2382" s="146">
        <v>684</v>
      </c>
      <c r="I2382" s="147">
        <v>24.21</v>
      </c>
      <c r="J2382" s="7"/>
      <c r="K2382" s="7"/>
      <c r="L2382" s="7"/>
      <c r="M2382" s="7"/>
      <c r="N2382" s="7"/>
    </row>
    <row r="2383" spans="1:14" ht="15" customHeight="1">
      <c r="B2383" s="144">
        <v>2011</v>
      </c>
      <c r="C2383" s="144"/>
      <c r="D2383" s="146">
        <v>194</v>
      </c>
      <c r="E2383" s="146">
        <v>13241</v>
      </c>
      <c r="F2383" s="146">
        <v>19289</v>
      </c>
      <c r="G2383" s="146">
        <v>2846</v>
      </c>
      <c r="H2383" s="146">
        <v>641</v>
      </c>
      <c r="I2383" s="147">
        <v>12.44</v>
      </c>
    </row>
    <row r="2384" spans="1:14" ht="15" customHeight="1">
      <c r="B2384" s="144">
        <v>2010</v>
      </c>
      <c r="C2384" s="144"/>
      <c r="D2384" s="146">
        <v>208</v>
      </c>
      <c r="E2384" s="146">
        <v>31127</v>
      </c>
      <c r="F2384" s="146">
        <v>34047</v>
      </c>
      <c r="G2384" s="146">
        <v>890</v>
      </c>
      <c r="H2384" s="146">
        <v>451</v>
      </c>
      <c r="I2384" s="147">
        <v>31.81</v>
      </c>
    </row>
    <row r="2385" spans="1:14" ht="15" customHeight="1">
      <c r="B2385" s="144">
        <v>2009</v>
      </c>
      <c r="C2385" s="144"/>
      <c r="D2385" s="146">
        <v>198</v>
      </c>
      <c r="E2385" s="146">
        <v>35642</v>
      </c>
      <c r="F2385" s="146">
        <v>44068</v>
      </c>
      <c r="G2385" s="146">
        <v>1797</v>
      </c>
      <c r="H2385" s="146" t="s">
        <v>69</v>
      </c>
      <c r="I2385" s="147">
        <v>37.64</v>
      </c>
    </row>
    <row r="2386" spans="1:14" ht="15" customHeight="1">
      <c r="B2386" s="144">
        <v>2008</v>
      </c>
      <c r="C2386" s="144"/>
      <c r="D2386" s="146">
        <v>206</v>
      </c>
      <c r="E2386" s="146">
        <v>166476</v>
      </c>
      <c r="F2386" s="146">
        <v>161244</v>
      </c>
      <c r="G2386" s="146">
        <v>11338</v>
      </c>
      <c r="H2386" s="146" t="s">
        <v>69</v>
      </c>
      <c r="I2386" s="147">
        <v>148.53</v>
      </c>
    </row>
    <row r="2387" spans="1:14" ht="15" customHeight="1">
      <c r="B2387" s="145" t="s">
        <v>394</v>
      </c>
      <c r="C2387" s="145"/>
      <c r="D2387" s="154"/>
      <c r="E2387" s="154"/>
      <c r="F2387" s="154"/>
      <c r="G2387" s="154"/>
      <c r="H2387" s="154"/>
      <c r="I2387" s="155"/>
      <c r="J2387" s="15"/>
      <c r="K2387" s="15"/>
      <c r="L2387" s="15"/>
      <c r="M2387" s="15"/>
      <c r="N2387" s="15"/>
    </row>
    <row r="2388" spans="1:14" s="13" customFormat="1" ht="15" customHeight="1">
      <c r="A2388" s="21"/>
      <c r="B2388" s="163">
        <v>2016</v>
      </c>
      <c r="C2388" s="251"/>
      <c r="D2388" s="146">
        <v>59</v>
      </c>
      <c r="E2388" s="146">
        <v>139803</v>
      </c>
      <c r="F2388" s="146">
        <v>120137</v>
      </c>
      <c r="G2388" s="146">
        <v>86041</v>
      </c>
      <c r="H2388" s="146">
        <v>439</v>
      </c>
      <c r="I2388" s="147">
        <v>64.650000000000006</v>
      </c>
      <c r="J2388" s="15"/>
      <c r="K2388" s="15"/>
      <c r="L2388" s="15"/>
      <c r="M2388" s="15"/>
      <c r="N2388" s="15"/>
    </row>
    <row r="2389" spans="1:14" s="14" customFormat="1" ht="15" customHeight="1">
      <c r="A2389" s="21"/>
      <c r="B2389" s="163">
        <v>2015</v>
      </c>
      <c r="C2389" s="163"/>
      <c r="D2389" s="146">
        <v>59</v>
      </c>
      <c r="E2389" s="146">
        <v>35672</v>
      </c>
      <c r="F2389" s="146">
        <v>32299</v>
      </c>
      <c r="G2389" s="146">
        <v>20926</v>
      </c>
      <c r="H2389" s="146">
        <v>344</v>
      </c>
      <c r="I2389" s="147">
        <v>13.4</v>
      </c>
      <c r="J2389" s="15"/>
      <c r="K2389" s="15"/>
      <c r="L2389" s="15"/>
      <c r="M2389" s="15"/>
      <c r="N2389" s="15"/>
    </row>
    <row r="2390" spans="1:14" s="14" customFormat="1" ht="15" customHeight="1">
      <c r="A2390" s="21"/>
      <c r="B2390" s="163">
        <v>2014</v>
      </c>
      <c r="C2390" s="163"/>
      <c r="D2390" s="146">
        <v>49</v>
      </c>
      <c r="E2390" s="146">
        <v>49505</v>
      </c>
      <c r="F2390" s="146">
        <v>35360</v>
      </c>
      <c r="G2390" s="146">
        <v>37878</v>
      </c>
      <c r="H2390" s="146">
        <v>1177</v>
      </c>
      <c r="I2390" s="147">
        <v>18.05</v>
      </c>
      <c r="J2390" s="15"/>
      <c r="K2390" s="15"/>
      <c r="L2390" s="15"/>
      <c r="M2390" s="15"/>
      <c r="N2390" s="15"/>
    </row>
    <row r="2391" spans="1:14" s="14" customFormat="1" ht="15" customHeight="1">
      <c r="A2391" s="21"/>
      <c r="B2391" s="163">
        <v>2013</v>
      </c>
      <c r="C2391" s="163"/>
      <c r="D2391" s="146">
        <v>45</v>
      </c>
      <c r="E2391" s="146">
        <v>77273</v>
      </c>
      <c r="F2391" s="146">
        <v>28443</v>
      </c>
      <c r="G2391" s="146">
        <v>80306</v>
      </c>
      <c r="H2391" s="146">
        <v>2411</v>
      </c>
      <c r="I2391" s="147">
        <v>32.54</v>
      </c>
      <c r="J2391" s="15"/>
      <c r="K2391" s="15"/>
      <c r="L2391" s="15"/>
      <c r="M2391" s="15"/>
      <c r="N2391" s="15"/>
    </row>
    <row r="2392" spans="1:14" s="14" customFormat="1" ht="15" customHeight="1">
      <c r="A2392" s="21"/>
      <c r="B2392" s="144">
        <v>2012</v>
      </c>
      <c r="C2392" s="144"/>
      <c r="D2392" s="146">
        <v>49</v>
      </c>
      <c r="E2392" s="146">
        <v>205715</v>
      </c>
      <c r="F2392" s="146">
        <v>86932</v>
      </c>
      <c r="G2392" s="146">
        <v>151947</v>
      </c>
      <c r="H2392" s="146">
        <v>1447</v>
      </c>
      <c r="I2392" s="147">
        <v>65.67</v>
      </c>
      <c r="J2392" s="7"/>
      <c r="K2392" s="7"/>
      <c r="L2392" s="7"/>
      <c r="M2392" s="7"/>
      <c r="N2392" s="7"/>
    </row>
    <row r="2393" spans="1:14" ht="15" customHeight="1">
      <c r="B2393" s="144">
        <v>2011</v>
      </c>
      <c r="C2393" s="144"/>
      <c r="D2393" s="146">
        <v>46</v>
      </c>
      <c r="E2393" s="146">
        <v>122014</v>
      </c>
      <c r="F2393" s="146">
        <v>66260</v>
      </c>
      <c r="G2393" s="146">
        <v>76092</v>
      </c>
      <c r="H2393" s="146">
        <v>3311</v>
      </c>
      <c r="I2393" s="147">
        <v>51.59</v>
      </c>
    </row>
    <row r="2394" spans="1:14" ht="15" customHeight="1">
      <c r="B2394" s="144">
        <v>2010</v>
      </c>
      <c r="C2394" s="144"/>
      <c r="D2394" s="146">
        <v>46</v>
      </c>
      <c r="E2394" s="146">
        <v>149588</v>
      </c>
      <c r="F2394" s="146">
        <v>92047</v>
      </c>
      <c r="G2394" s="146">
        <v>80471</v>
      </c>
      <c r="H2394" s="146">
        <v>3194</v>
      </c>
      <c r="I2394" s="147">
        <v>67.180000000000007</v>
      </c>
    </row>
    <row r="2395" spans="1:14" ht="15" customHeight="1">
      <c r="B2395" s="144">
        <v>2009</v>
      </c>
      <c r="C2395" s="144"/>
      <c r="D2395" s="146">
        <v>46</v>
      </c>
      <c r="E2395" s="146">
        <v>75995</v>
      </c>
      <c r="F2395" s="146">
        <v>25995</v>
      </c>
      <c r="G2395" s="146">
        <v>57342</v>
      </c>
      <c r="H2395" s="146" t="s">
        <v>69</v>
      </c>
      <c r="I2395" s="147">
        <v>27.95</v>
      </c>
    </row>
    <row r="2396" spans="1:14" ht="15" customHeight="1">
      <c r="B2396" s="144">
        <v>2008</v>
      </c>
      <c r="C2396" s="144"/>
      <c r="D2396" s="146">
        <v>47</v>
      </c>
      <c r="E2396" s="146">
        <v>220241</v>
      </c>
      <c r="F2396" s="146">
        <v>183030</v>
      </c>
      <c r="G2396" s="146">
        <v>67342</v>
      </c>
      <c r="H2396" s="146" t="s">
        <v>69</v>
      </c>
      <c r="I2396" s="147">
        <v>80.88</v>
      </c>
    </row>
    <row r="2397" spans="1:14" ht="15" customHeight="1">
      <c r="B2397" s="141" t="s">
        <v>395</v>
      </c>
      <c r="C2397" s="141"/>
      <c r="D2397" s="152"/>
      <c r="E2397" s="152"/>
      <c r="F2397" s="152"/>
      <c r="G2397" s="152"/>
      <c r="H2397" s="152"/>
      <c r="I2397" s="153"/>
      <c r="J2397" s="14"/>
      <c r="K2397" s="14"/>
      <c r="L2397" s="14"/>
      <c r="M2397" s="14"/>
      <c r="N2397" s="14"/>
    </row>
    <row r="2398" spans="1:14" s="14" customFormat="1" ht="15" customHeight="1">
      <c r="A2398" s="21"/>
      <c r="B2398" s="163">
        <v>2016</v>
      </c>
      <c r="C2398" s="251"/>
      <c r="D2398" s="146">
        <v>10</v>
      </c>
      <c r="E2398" s="146">
        <v>113599</v>
      </c>
      <c r="F2398" s="146">
        <v>24579</v>
      </c>
      <c r="G2398" s="146">
        <v>100048</v>
      </c>
      <c r="H2398" s="146">
        <v>3011</v>
      </c>
      <c r="I2398" s="147">
        <v>29.58</v>
      </c>
    </row>
    <row r="2399" spans="1:14" s="14" customFormat="1" ht="15" customHeight="1">
      <c r="A2399" s="21"/>
      <c r="B2399" s="163">
        <v>2015</v>
      </c>
      <c r="C2399" s="163"/>
      <c r="D2399" s="146">
        <v>9</v>
      </c>
      <c r="E2399" s="146">
        <v>93265</v>
      </c>
      <c r="F2399" s="146">
        <v>30836</v>
      </c>
      <c r="G2399" s="146">
        <v>105671</v>
      </c>
      <c r="H2399" s="146">
        <v>2502</v>
      </c>
      <c r="I2399" s="147">
        <v>28.27</v>
      </c>
    </row>
    <row r="2400" spans="1:14" s="14" customFormat="1" ht="15" customHeight="1">
      <c r="A2400" s="21"/>
      <c r="B2400" s="163">
        <v>2014</v>
      </c>
      <c r="C2400" s="163"/>
      <c r="D2400" s="146">
        <v>7</v>
      </c>
      <c r="E2400" s="146">
        <v>47817</v>
      </c>
      <c r="F2400" s="146">
        <v>21156</v>
      </c>
      <c r="G2400" s="146">
        <v>41002</v>
      </c>
      <c r="H2400" s="146">
        <v>235</v>
      </c>
      <c r="I2400" s="147">
        <v>24.78</v>
      </c>
    </row>
    <row r="2401" spans="1:14" s="14" customFormat="1" ht="15" customHeight="1">
      <c r="A2401" s="21"/>
      <c r="B2401" s="163">
        <v>2013</v>
      </c>
      <c r="C2401" s="163"/>
      <c r="D2401" s="146">
        <v>10</v>
      </c>
      <c r="E2401" s="146">
        <v>40073</v>
      </c>
      <c r="F2401" s="146">
        <v>39761</v>
      </c>
      <c r="G2401" s="146">
        <v>47749</v>
      </c>
      <c r="H2401" s="146">
        <v>1235</v>
      </c>
      <c r="I2401" s="147">
        <v>15.66</v>
      </c>
    </row>
    <row r="2402" spans="1:14" ht="15" customHeight="1">
      <c r="B2402" s="144">
        <v>2012</v>
      </c>
      <c r="C2402" s="144"/>
      <c r="D2402" s="146">
        <v>6</v>
      </c>
      <c r="E2402" s="146">
        <v>9744</v>
      </c>
      <c r="F2402" s="146">
        <v>10023</v>
      </c>
      <c r="G2402" s="146">
        <v>234</v>
      </c>
      <c r="H2402" s="146">
        <v>234</v>
      </c>
      <c r="I2402" s="147">
        <v>6.75</v>
      </c>
    </row>
    <row r="2403" spans="1:14" ht="15" customHeight="1">
      <c r="B2403" s="144">
        <v>2011</v>
      </c>
      <c r="C2403" s="144"/>
      <c r="D2403" s="146">
        <v>9</v>
      </c>
      <c r="E2403" s="146">
        <v>73203</v>
      </c>
      <c r="F2403" s="146">
        <v>18845</v>
      </c>
      <c r="G2403" s="146">
        <v>59735</v>
      </c>
      <c r="H2403" s="146">
        <v>434</v>
      </c>
      <c r="I2403" s="147">
        <v>25.07</v>
      </c>
    </row>
    <row r="2404" spans="1:14" ht="15" customHeight="1">
      <c r="B2404" s="144">
        <v>2010</v>
      </c>
      <c r="C2404" s="144"/>
      <c r="D2404" s="146">
        <v>9</v>
      </c>
      <c r="E2404" s="146">
        <v>100645</v>
      </c>
      <c r="F2404" s="146">
        <v>16374</v>
      </c>
      <c r="G2404" s="146">
        <v>106272</v>
      </c>
      <c r="H2404" s="146">
        <v>421</v>
      </c>
      <c r="I2404" s="147">
        <v>36.270000000000003</v>
      </c>
    </row>
    <row r="2405" spans="1:14" ht="15" customHeight="1">
      <c r="B2405" s="144">
        <v>2009</v>
      </c>
      <c r="C2405" s="144"/>
      <c r="D2405" s="146">
        <v>10</v>
      </c>
      <c r="E2405" s="146">
        <v>47682</v>
      </c>
      <c r="F2405" s="146">
        <v>44115</v>
      </c>
      <c r="G2405" s="146">
        <v>4450</v>
      </c>
      <c r="H2405" s="146" t="s">
        <v>69</v>
      </c>
      <c r="I2405" s="147">
        <v>20.36</v>
      </c>
    </row>
    <row r="2406" spans="1:14" ht="15" customHeight="1">
      <c r="B2406" s="144">
        <v>2008</v>
      </c>
      <c r="C2406" s="144"/>
      <c r="D2406" s="146">
        <v>9</v>
      </c>
      <c r="E2406" s="146">
        <v>72423</v>
      </c>
      <c r="F2406" s="146">
        <v>74998</v>
      </c>
      <c r="G2406" s="146">
        <v>109</v>
      </c>
      <c r="H2406" s="146" t="s">
        <v>69</v>
      </c>
      <c r="I2406" s="147">
        <v>29.49</v>
      </c>
    </row>
    <row r="2407" spans="1:14" s="13" customFormat="1" ht="15" customHeight="1">
      <c r="A2407" s="21"/>
      <c r="B2407" s="138" t="s">
        <v>40</v>
      </c>
      <c r="C2407" s="138"/>
      <c r="D2407" s="150"/>
      <c r="E2407" s="150"/>
      <c r="F2407" s="150"/>
      <c r="G2407" s="150"/>
      <c r="H2407" s="150"/>
      <c r="I2407" s="151"/>
    </row>
    <row r="2408" spans="1:14" s="14" customFormat="1" ht="15" customHeight="1">
      <c r="A2408" s="21"/>
      <c r="B2408" s="141" t="s">
        <v>396</v>
      </c>
      <c r="C2408" s="141"/>
      <c r="D2408" s="152"/>
      <c r="E2408" s="152"/>
      <c r="F2408" s="152"/>
      <c r="G2408" s="152"/>
      <c r="H2408" s="152"/>
      <c r="I2408" s="153"/>
    </row>
    <row r="2409" spans="1:14" s="14" customFormat="1" ht="15" customHeight="1">
      <c r="A2409" s="21"/>
      <c r="B2409" s="163">
        <v>2016</v>
      </c>
      <c r="C2409" s="251"/>
      <c r="D2409" s="146">
        <v>8227</v>
      </c>
      <c r="E2409" s="146">
        <v>133513</v>
      </c>
      <c r="F2409" s="146">
        <v>76283</v>
      </c>
      <c r="G2409" s="146">
        <v>87392</v>
      </c>
      <c r="H2409" s="146">
        <v>343</v>
      </c>
      <c r="I2409" s="147">
        <v>65.14</v>
      </c>
    </row>
    <row r="2410" spans="1:14" s="14" customFormat="1" ht="15" customHeight="1">
      <c r="A2410" s="21"/>
      <c r="B2410" s="163">
        <v>2015</v>
      </c>
      <c r="C2410" s="163"/>
      <c r="D2410" s="146">
        <v>7570</v>
      </c>
      <c r="E2410" s="146">
        <v>83958</v>
      </c>
      <c r="F2410" s="146">
        <v>55844</v>
      </c>
      <c r="G2410" s="146">
        <v>65476</v>
      </c>
      <c r="H2410" s="146">
        <v>296</v>
      </c>
      <c r="I2410" s="147">
        <v>28.62</v>
      </c>
    </row>
    <row r="2411" spans="1:14" s="14" customFormat="1" ht="15" customHeight="1">
      <c r="A2411" s="21"/>
      <c r="B2411" s="163">
        <v>2014</v>
      </c>
      <c r="C2411" s="163"/>
      <c r="D2411" s="146">
        <v>7006</v>
      </c>
      <c r="E2411" s="146">
        <v>56511</v>
      </c>
      <c r="F2411" s="146">
        <v>58543</v>
      </c>
      <c r="G2411" s="146">
        <v>25011</v>
      </c>
      <c r="H2411" s="146">
        <v>845</v>
      </c>
      <c r="I2411" s="147">
        <v>29.69</v>
      </c>
    </row>
    <row r="2412" spans="1:14" ht="15" customHeight="1">
      <c r="B2412" s="163">
        <v>2013</v>
      </c>
      <c r="C2412" s="163"/>
      <c r="D2412" s="146">
        <v>6779</v>
      </c>
      <c r="E2412" s="146">
        <v>69293</v>
      </c>
      <c r="F2412" s="146">
        <v>68295</v>
      </c>
      <c r="G2412" s="146">
        <v>56696</v>
      </c>
      <c r="H2412" s="146">
        <v>2322</v>
      </c>
      <c r="I2412" s="147">
        <v>28.27</v>
      </c>
      <c r="J2412" s="14"/>
      <c r="K2412" s="14"/>
      <c r="L2412" s="14"/>
      <c r="M2412" s="14"/>
      <c r="N2412" s="14"/>
    </row>
    <row r="2413" spans="1:14" ht="15" customHeight="1">
      <c r="B2413" s="144">
        <v>2012</v>
      </c>
      <c r="C2413" s="144"/>
      <c r="D2413" s="146">
        <v>6876</v>
      </c>
      <c r="E2413" s="146">
        <v>119659</v>
      </c>
      <c r="F2413" s="146">
        <v>71840</v>
      </c>
      <c r="G2413" s="146">
        <v>71502</v>
      </c>
      <c r="H2413" s="146">
        <v>1335</v>
      </c>
      <c r="I2413" s="147">
        <v>62.41</v>
      </c>
    </row>
    <row r="2414" spans="1:14" ht="15" customHeight="1">
      <c r="B2414" s="144">
        <v>2011</v>
      </c>
      <c r="C2414" s="144"/>
      <c r="D2414" s="146">
        <v>7143</v>
      </c>
      <c r="E2414" s="146">
        <v>103705</v>
      </c>
      <c r="F2414" s="146">
        <v>49802</v>
      </c>
      <c r="G2414" s="146">
        <v>63775</v>
      </c>
      <c r="H2414" s="146">
        <v>2669</v>
      </c>
      <c r="I2414" s="147">
        <v>45.11</v>
      </c>
    </row>
    <row r="2415" spans="1:14" ht="15" customHeight="1">
      <c r="B2415" s="144">
        <v>2010</v>
      </c>
      <c r="C2415" s="144"/>
      <c r="D2415" s="146">
        <v>6941</v>
      </c>
      <c r="E2415" s="146">
        <v>113286</v>
      </c>
      <c r="F2415" s="146">
        <v>62643</v>
      </c>
      <c r="G2415" s="146">
        <v>63527</v>
      </c>
      <c r="H2415" s="146">
        <v>2756</v>
      </c>
      <c r="I2415" s="147">
        <v>45.26</v>
      </c>
    </row>
    <row r="2416" spans="1:14" ht="15" customHeight="1">
      <c r="B2416" s="144">
        <v>2009</v>
      </c>
      <c r="C2416" s="144"/>
      <c r="D2416" s="146">
        <v>7275</v>
      </c>
      <c r="E2416" s="146">
        <v>55904</v>
      </c>
      <c r="F2416" s="146">
        <v>62764</v>
      </c>
      <c r="G2416" s="146">
        <v>4306</v>
      </c>
      <c r="H2416" s="146" t="s">
        <v>69</v>
      </c>
      <c r="I2416" s="147">
        <v>24.05</v>
      </c>
    </row>
    <row r="2417" spans="1:14" s="15" customFormat="1" ht="15" customHeight="1" collapsed="1">
      <c r="A2417" s="21"/>
      <c r="B2417" s="144">
        <v>2008</v>
      </c>
      <c r="C2417" s="144"/>
      <c r="D2417" s="146">
        <v>7370</v>
      </c>
      <c r="E2417" s="146">
        <v>95843</v>
      </c>
      <c r="F2417" s="146">
        <v>91901</v>
      </c>
      <c r="G2417" s="146">
        <v>13757</v>
      </c>
      <c r="H2417" s="146" t="s">
        <v>69</v>
      </c>
      <c r="I2417" s="147">
        <v>41.55</v>
      </c>
      <c r="J2417" s="7"/>
      <c r="K2417" s="7"/>
      <c r="L2417" s="7"/>
      <c r="M2417" s="7"/>
      <c r="N2417" s="7"/>
    </row>
    <row r="2418" spans="1:14" s="15" customFormat="1" ht="15" customHeight="1">
      <c r="A2418" s="21"/>
      <c r="B2418" s="141" t="s">
        <v>397</v>
      </c>
      <c r="C2418" s="141"/>
      <c r="D2418" s="152"/>
      <c r="E2418" s="152"/>
      <c r="F2418" s="152"/>
      <c r="G2418" s="152"/>
      <c r="H2418" s="152"/>
      <c r="I2418" s="153"/>
      <c r="J2418" s="14"/>
      <c r="K2418" s="14"/>
      <c r="L2418" s="14"/>
      <c r="M2418" s="14"/>
      <c r="N2418" s="14"/>
    </row>
    <row r="2419" spans="1:14" s="15" customFormat="1" ht="15" customHeight="1">
      <c r="A2419" s="21"/>
      <c r="B2419" s="163">
        <v>2016</v>
      </c>
      <c r="C2419" s="251"/>
      <c r="D2419" s="146">
        <v>5484</v>
      </c>
      <c r="E2419" s="146">
        <v>21650</v>
      </c>
      <c r="F2419" s="146">
        <v>28862</v>
      </c>
      <c r="G2419" s="146">
        <v>2214</v>
      </c>
      <c r="H2419" s="146">
        <v>310</v>
      </c>
      <c r="I2419" s="147">
        <v>28.57</v>
      </c>
      <c r="J2419" s="14"/>
      <c r="K2419" s="14"/>
      <c r="L2419" s="14"/>
      <c r="M2419" s="14"/>
      <c r="N2419" s="14"/>
    </row>
    <row r="2420" spans="1:14" s="15" customFormat="1" ht="15" customHeight="1">
      <c r="A2420" s="21"/>
      <c r="B2420" s="163">
        <v>2015</v>
      </c>
      <c r="C2420" s="163"/>
      <c r="D2420" s="146">
        <v>5148</v>
      </c>
      <c r="E2420" s="146">
        <v>7588</v>
      </c>
      <c r="F2420" s="146">
        <v>15880</v>
      </c>
      <c r="G2420" s="146">
        <v>897</v>
      </c>
      <c r="H2420" s="146">
        <v>361</v>
      </c>
      <c r="I2420" s="147">
        <v>12.19</v>
      </c>
      <c r="J2420" s="14"/>
      <c r="K2420" s="14"/>
      <c r="L2420" s="14"/>
      <c r="M2420" s="14"/>
      <c r="N2420" s="14"/>
    </row>
    <row r="2421" spans="1:14" ht="15" customHeight="1">
      <c r="B2421" s="163">
        <v>2014</v>
      </c>
      <c r="C2421" s="163"/>
      <c r="D2421" s="146">
        <v>4935</v>
      </c>
      <c r="E2421" s="146">
        <v>7483</v>
      </c>
      <c r="F2421" s="146">
        <v>12090</v>
      </c>
      <c r="G2421" s="146">
        <v>1372</v>
      </c>
      <c r="H2421" s="146">
        <v>117</v>
      </c>
      <c r="I2421" s="147">
        <v>12.98</v>
      </c>
      <c r="J2421" s="14"/>
      <c r="K2421" s="14"/>
      <c r="L2421" s="14"/>
      <c r="M2421" s="14"/>
      <c r="N2421" s="14"/>
    </row>
    <row r="2422" spans="1:14" ht="15" customHeight="1">
      <c r="B2422" s="163">
        <v>2013</v>
      </c>
      <c r="C2422" s="163"/>
      <c r="D2422" s="146">
        <v>4729</v>
      </c>
      <c r="E2422" s="146">
        <v>3126</v>
      </c>
      <c r="F2422" s="146">
        <v>9351</v>
      </c>
      <c r="G2422" s="146">
        <v>1564</v>
      </c>
      <c r="H2422" s="146">
        <v>159</v>
      </c>
      <c r="I2422" s="147">
        <v>5.95</v>
      </c>
      <c r="J2422" s="14"/>
      <c r="K2422" s="14"/>
      <c r="L2422" s="14"/>
      <c r="M2422" s="14"/>
      <c r="N2422" s="14"/>
    </row>
    <row r="2423" spans="1:14" ht="15" customHeight="1">
      <c r="B2423" s="144">
        <v>2012</v>
      </c>
      <c r="C2423" s="144"/>
      <c r="D2423" s="146">
        <v>4741</v>
      </c>
      <c r="E2423" s="146">
        <v>10135</v>
      </c>
      <c r="F2423" s="146">
        <v>12665</v>
      </c>
      <c r="G2423" s="146">
        <v>878</v>
      </c>
      <c r="H2423" s="146">
        <v>102</v>
      </c>
      <c r="I2423" s="147">
        <v>17.37</v>
      </c>
    </row>
    <row r="2424" spans="1:14" ht="15" customHeight="1">
      <c r="B2424" s="144">
        <v>2011</v>
      </c>
      <c r="C2424" s="144"/>
      <c r="D2424" s="146">
        <v>4965</v>
      </c>
      <c r="E2424" s="146">
        <v>21367</v>
      </c>
      <c r="F2424" s="146">
        <v>24896</v>
      </c>
      <c r="G2424" s="146">
        <v>665</v>
      </c>
      <c r="H2424" s="146">
        <v>599</v>
      </c>
      <c r="I2424" s="147">
        <v>32.020000000000003</v>
      </c>
    </row>
    <row r="2425" spans="1:14" ht="15" customHeight="1">
      <c r="B2425" s="144">
        <v>2010</v>
      </c>
      <c r="C2425" s="144"/>
      <c r="D2425" s="146">
        <v>4962</v>
      </c>
      <c r="E2425" s="146">
        <v>21819</v>
      </c>
      <c r="F2425" s="146">
        <v>23419</v>
      </c>
      <c r="G2425" s="146">
        <v>788</v>
      </c>
      <c r="H2425" s="146">
        <v>573</v>
      </c>
      <c r="I2425" s="147">
        <v>30.22</v>
      </c>
    </row>
    <row r="2426" spans="1:14" s="15" customFormat="1" ht="15" customHeight="1" collapsed="1">
      <c r="A2426" s="21"/>
      <c r="B2426" s="144">
        <v>2009</v>
      </c>
      <c r="C2426" s="144"/>
      <c r="D2426" s="146">
        <v>5132</v>
      </c>
      <c r="E2426" s="146">
        <v>16771</v>
      </c>
      <c r="F2426" s="146">
        <v>22989</v>
      </c>
      <c r="G2426" s="146">
        <v>484</v>
      </c>
      <c r="H2426" s="146" t="s">
        <v>69</v>
      </c>
      <c r="I2426" s="147">
        <v>23.69</v>
      </c>
      <c r="J2426" s="7"/>
      <c r="K2426" s="7"/>
      <c r="L2426" s="7"/>
      <c r="M2426" s="7"/>
      <c r="N2426" s="7"/>
    </row>
    <row r="2427" spans="1:14" s="15" customFormat="1" ht="15" customHeight="1">
      <c r="A2427" s="21"/>
      <c r="B2427" s="144">
        <v>2008</v>
      </c>
      <c r="C2427" s="144"/>
      <c r="D2427" s="146">
        <v>5176</v>
      </c>
      <c r="E2427" s="146">
        <v>167208</v>
      </c>
      <c r="F2427" s="146">
        <v>171880</v>
      </c>
      <c r="G2427" s="146">
        <v>2056</v>
      </c>
      <c r="H2427" s="146" t="s">
        <v>69</v>
      </c>
      <c r="I2427" s="147">
        <v>237.59</v>
      </c>
      <c r="J2427" s="7"/>
      <c r="K2427" s="7"/>
      <c r="L2427" s="7"/>
      <c r="M2427" s="7"/>
      <c r="N2427" s="7"/>
    </row>
    <row r="2428" spans="1:14" s="15" customFormat="1" ht="15" customHeight="1">
      <c r="A2428" s="21"/>
      <c r="B2428" s="141" t="s">
        <v>398</v>
      </c>
      <c r="C2428" s="141"/>
      <c r="D2428" s="152"/>
      <c r="E2428" s="152"/>
      <c r="F2428" s="152"/>
      <c r="G2428" s="152"/>
      <c r="H2428" s="152"/>
      <c r="I2428" s="153"/>
      <c r="J2428" s="14"/>
      <c r="K2428" s="14"/>
      <c r="L2428" s="14"/>
      <c r="M2428" s="14"/>
      <c r="N2428" s="14"/>
    </row>
    <row r="2429" spans="1:14" s="15" customFormat="1" ht="15" customHeight="1">
      <c r="A2429" s="21"/>
      <c r="B2429" s="163">
        <v>2016</v>
      </c>
      <c r="C2429" s="251"/>
      <c r="D2429" s="146">
        <v>13854</v>
      </c>
      <c r="E2429" s="146">
        <v>198240</v>
      </c>
      <c r="F2429" s="146">
        <v>122563</v>
      </c>
      <c r="G2429" s="146">
        <v>108727</v>
      </c>
      <c r="H2429" s="146">
        <v>3700</v>
      </c>
      <c r="I2429" s="147">
        <v>32.979999999999997</v>
      </c>
      <c r="J2429" s="14"/>
      <c r="K2429" s="14"/>
      <c r="L2429" s="14"/>
      <c r="M2429" s="14"/>
      <c r="N2429" s="14"/>
    </row>
    <row r="2430" spans="1:14" ht="15" customHeight="1">
      <c r="B2430" s="163">
        <v>2015</v>
      </c>
      <c r="C2430" s="163"/>
      <c r="D2430" s="146">
        <v>12830</v>
      </c>
      <c r="E2430" s="146">
        <v>130421</v>
      </c>
      <c r="F2430" s="146">
        <v>94025</v>
      </c>
      <c r="G2430" s="146">
        <v>73563</v>
      </c>
      <c r="H2430" s="146">
        <v>2941</v>
      </c>
      <c r="I2430" s="147">
        <v>26.88</v>
      </c>
      <c r="J2430" s="14"/>
      <c r="K2430" s="14"/>
      <c r="L2430" s="14"/>
      <c r="M2430" s="14"/>
      <c r="N2430" s="14"/>
    </row>
    <row r="2431" spans="1:14" ht="15" customHeight="1">
      <c r="B2431" s="163">
        <v>2014</v>
      </c>
      <c r="C2431" s="163"/>
      <c r="D2431" s="146">
        <v>12316</v>
      </c>
      <c r="E2431" s="146">
        <v>93508</v>
      </c>
      <c r="F2431" s="146">
        <v>70200</v>
      </c>
      <c r="G2431" s="146">
        <v>57745</v>
      </c>
      <c r="H2431" s="146">
        <v>1577</v>
      </c>
      <c r="I2431" s="147">
        <v>21.23</v>
      </c>
      <c r="J2431" s="14"/>
      <c r="K2431" s="14"/>
      <c r="L2431" s="14"/>
      <c r="M2431" s="14"/>
      <c r="N2431" s="14"/>
    </row>
    <row r="2432" spans="1:14" ht="15" customHeight="1">
      <c r="B2432" s="163">
        <v>2013</v>
      </c>
      <c r="C2432" s="163"/>
      <c r="D2432" s="146">
        <v>11992</v>
      </c>
      <c r="E2432" s="146">
        <v>93818</v>
      </c>
      <c r="F2432" s="146">
        <v>59153</v>
      </c>
      <c r="G2432" s="146">
        <v>79995</v>
      </c>
      <c r="H2432" s="146">
        <v>3118</v>
      </c>
      <c r="I2432" s="147">
        <v>24.17</v>
      </c>
      <c r="J2432" s="14"/>
      <c r="K2432" s="14"/>
      <c r="L2432" s="14"/>
      <c r="M2432" s="14"/>
      <c r="N2432" s="14"/>
    </row>
    <row r="2433" spans="1:14" ht="15" customHeight="1">
      <c r="B2433" s="144">
        <v>2012</v>
      </c>
      <c r="C2433" s="144"/>
      <c r="D2433" s="146">
        <v>12232</v>
      </c>
      <c r="E2433" s="146">
        <v>108797</v>
      </c>
      <c r="F2433" s="146">
        <v>57052</v>
      </c>
      <c r="G2433" s="146">
        <v>83540</v>
      </c>
      <c r="H2433" s="146">
        <v>1310</v>
      </c>
      <c r="I2433" s="147">
        <v>27.57</v>
      </c>
    </row>
    <row r="2434" spans="1:14" ht="15" customHeight="1">
      <c r="B2434" s="144">
        <v>2011</v>
      </c>
      <c r="C2434" s="144"/>
      <c r="D2434" s="146">
        <v>12785</v>
      </c>
      <c r="E2434" s="146">
        <v>116830</v>
      </c>
      <c r="F2434" s="146">
        <v>73829</v>
      </c>
      <c r="G2434" s="146">
        <v>74496</v>
      </c>
      <c r="H2434" s="146">
        <v>1706</v>
      </c>
      <c r="I2434" s="147">
        <v>26.01</v>
      </c>
    </row>
    <row r="2435" spans="1:14" s="15" customFormat="1" ht="15" customHeight="1" collapsed="1">
      <c r="A2435" s="21"/>
      <c r="B2435" s="144">
        <v>2010</v>
      </c>
      <c r="C2435" s="144"/>
      <c r="D2435" s="146">
        <v>12561</v>
      </c>
      <c r="E2435" s="146">
        <v>161959</v>
      </c>
      <c r="F2435" s="146">
        <v>82012</v>
      </c>
      <c r="G2435" s="146">
        <v>123790</v>
      </c>
      <c r="H2435" s="146">
        <v>952</v>
      </c>
      <c r="I2435" s="147">
        <v>38.93</v>
      </c>
      <c r="J2435" s="7"/>
      <c r="K2435" s="7"/>
      <c r="L2435" s="7"/>
      <c r="M2435" s="7"/>
      <c r="N2435" s="7"/>
    </row>
    <row r="2436" spans="1:14" s="15" customFormat="1" ht="15" customHeight="1">
      <c r="A2436" s="21"/>
      <c r="B2436" s="144">
        <v>2009</v>
      </c>
      <c r="C2436" s="144"/>
      <c r="D2436" s="146">
        <v>13431</v>
      </c>
      <c r="E2436" s="146">
        <v>115064</v>
      </c>
      <c r="F2436" s="146">
        <v>70032</v>
      </c>
      <c r="G2436" s="146">
        <v>59215</v>
      </c>
      <c r="H2436" s="146" t="s">
        <v>69</v>
      </c>
      <c r="I2436" s="147">
        <v>25.78</v>
      </c>
      <c r="J2436" s="7"/>
      <c r="K2436" s="7"/>
      <c r="L2436" s="7"/>
      <c r="M2436" s="7"/>
      <c r="N2436" s="7"/>
    </row>
    <row r="2437" spans="1:14" s="15" customFormat="1" ht="15" customHeight="1">
      <c r="A2437" s="21"/>
      <c r="B2437" s="144">
        <v>2008</v>
      </c>
      <c r="C2437" s="144"/>
      <c r="D2437" s="146">
        <v>13724</v>
      </c>
      <c r="E2437" s="146">
        <v>109677</v>
      </c>
      <c r="F2437" s="146">
        <v>82797</v>
      </c>
      <c r="G2437" s="146">
        <v>61780</v>
      </c>
      <c r="H2437" s="146" t="s">
        <v>69</v>
      </c>
      <c r="I2437" s="147">
        <v>23.16</v>
      </c>
      <c r="J2437" s="7"/>
      <c r="K2437" s="7"/>
      <c r="L2437" s="7"/>
      <c r="M2437" s="7"/>
      <c r="N2437" s="7"/>
    </row>
    <row r="2438" spans="1:14" s="15" customFormat="1" ht="15" customHeight="1">
      <c r="A2438" s="21"/>
      <c r="B2438" s="141" t="s">
        <v>399</v>
      </c>
      <c r="C2438" s="141"/>
      <c r="D2438" s="152"/>
      <c r="E2438" s="152"/>
      <c r="F2438" s="152"/>
      <c r="G2438" s="152"/>
      <c r="H2438" s="152"/>
      <c r="I2438" s="153"/>
      <c r="J2438" s="14"/>
      <c r="K2438" s="14"/>
      <c r="L2438" s="14"/>
      <c r="M2438" s="14"/>
      <c r="N2438" s="14"/>
    </row>
    <row r="2439" spans="1:14" ht="15" customHeight="1">
      <c r="B2439" s="163">
        <v>2016</v>
      </c>
      <c r="C2439" s="251"/>
      <c r="D2439" s="146">
        <v>1695</v>
      </c>
      <c r="E2439" s="146">
        <v>3947</v>
      </c>
      <c r="F2439" s="146">
        <v>5310</v>
      </c>
      <c r="G2439" s="146">
        <v>149</v>
      </c>
      <c r="H2439" s="146">
        <v>58</v>
      </c>
      <c r="I2439" s="147">
        <v>19.2</v>
      </c>
      <c r="J2439" s="14"/>
      <c r="K2439" s="14"/>
      <c r="L2439" s="14"/>
      <c r="M2439" s="14"/>
      <c r="N2439" s="14"/>
    </row>
    <row r="2440" spans="1:14" ht="15" customHeight="1">
      <c r="B2440" s="163">
        <v>2015</v>
      </c>
      <c r="C2440" s="163"/>
      <c r="D2440" s="146">
        <v>1596</v>
      </c>
      <c r="E2440" s="146">
        <v>3342</v>
      </c>
      <c r="F2440" s="146">
        <v>2642</v>
      </c>
      <c r="G2440" s="146">
        <v>1230</v>
      </c>
      <c r="H2440" s="146">
        <v>63</v>
      </c>
      <c r="I2440" s="147">
        <v>18.41</v>
      </c>
      <c r="J2440" s="14"/>
      <c r="K2440" s="14"/>
      <c r="L2440" s="14"/>
      <c r="M2440" s="14"/>
      <c r="N2440" s="14"/>
    </row>
    <row r="2441" spans="1:14" ht="15" customHeight="1">
      <c r="B2441" s="163">
        <v>2014</v>
      </c>
      <c r="C2441" s="163"/>
      <c r="D2441" s="146">
        <v>1514</v>
      </c>
      <c r="E2441" s="146">
        <v>3338</v>
      </c>
      <c r="F2441" s="146">
        <v>4584</v>
      </c>
      <c r="G2441" s="146">
        <v>69</v>
      </c>
      <c r="H2441" s="146">
        <v>9</v>
      </c>
      <c r="I2441" s="147">
        <v>17.88</v>
      </c>
      <c r="J2441" s="14"/>
      <c r="K2441" s="14"/>
      <c r="L2441" s="14"/>
      <c r="M2441" s="14"/>
      <c r="N2441" s="14"/>
    </row>
    <row r="2442" spans="1:14" ht="15" customHeight="1">
      <c r="B2442" s="163">
        <v>2013</v>
      </c>
      <c r="C2442" s="163"/>
      <c r="D2442" s="146">
        <v>1491</v>
      </c>
      <c r="E2442" s="146">
        <v>2323</v>
      </c>
      <c r="F2442" s="146">
        <v>6911</v>
      </c>
      <c r="G2442" s="146">
        <v>31</v>
      </c>
      <c r="H2442" s="146">
        <v>14</v>
      </c>
      <c r="I2442" s="147">
        <v>13.62</v>
      </c>
      <c r="J2442" s="14"/>
      <c r="K2442" s="14"/>
      <c r="L2442" s="14"/>
      <c r="M2442" s="14"/>
      <c r="N2442" s="14"/>
    </row>
    <row r="2443" spans="1:14" ht="15" customHeight="1">
      <c r="B2443" s="144">
        <v>2012</v>
      </c>
      <c r="C2443" s="144"/>
      <c r="D2443" s="146">
        <v>1499</v>
      </c>
      <c r="E2443" s="146">
        <v>11189</v>
      </c>
      <c r="F2443" s="146">
        <v>11912</v>
      </c>
      <c r="G2443" s="146">
        <v>178</v>
      </c>
      <c r="H2443" s="146">
        <v>114</v>
      </c>
      <c r="I2443" s="147">
        <v>83.51</v>
      </c>
    </row>
    <row r="2444" spans="1:14" s="14" customFormat="1" ht="15" customHeight="1" collapsed="1">
      <c r="A2444" s="21"/>
      <c r="B2444" s="144">
        <v>2011</v>
      </c>
      <c r="C2444" s="144"/>
      <c r="D2444" s="146">
        <v>1600</v>
      </c>
      <c r="E2444" s="146">
        <v>6116</v>
      </c>
      <c r="F2444" s="146">
        <v>6835</v>
      </c>
      <c r="G2444" s="146">
        <v>245</v>
      </c>
      <c r="H2444" s="146">
        <v>74</v>
      </c>
      <c r="I2444" s="147">
        <v>40.43</v>
      </c>
      <c r="J2444" s="7"/>
      <c r="K2444" s="7"/>
      <c r="L2444" s="7"/>
      <c r="M2444" s="7"/>
      <c r="N2444" s="7"/>
    </row>
    <row r="2445" spans="1:14" s="14" customFormat="1" ht="15" customHeight="1">
      <c r="A2445" s="21"/>
      <c r="B2445" s="144">
        <v>2010</v>
      </c>
      <c r="C2445" s="144"/>
      <c r="D2445" s="146">
        <v>1627</v>
      </c>
      <c r="E2445" s="146">
        <v>13996</v>
      </c>
      <c r="F2445" s="146">
        <v>14493</v>
      </c>
      <c r="G2445" s="146">
        <v>149</v>
      </c>
      <c r="H2445" s="146">
        <v>76</v>
      </c>
      <c r="I2445" s="147">
        <v>96.26</v>
      </c>
      <c r="J2445" s="7"/>
      <c r="K2445" s="7"/>
      <c r="L2445" s="7"/>
      <c r="M2445" s="7"/>
      <c r="N2445" s="7"/>
    </row>
    <row r="2446" spans="1:14" s="14" customFormat="1" ht="15" customHeight="1">
      <c r="A2446" s="21"/>
      <c r="B2446" s="144">
        <v>2009</v>
      </c>
      <c r="C2446" s="144"/>
      <c r="D2446" s="146">
        <v>1697</v>
      </c>
      <c r="E2446" s="146">
        <v>7224</v>
      </c>
      <c r="F2446" s="146">
        <v>9171</v>
      </c>
      <c r="G2446" s="146">
        <v>261</v>
      </c>
      <c r="H2446" s="146" t="s">
        <v>69</v>
      </c>
      <c r="I2446" s="147">
        <v>50.29</v>
      </c>
      <c r="J2446" s="7"/>
      <c r="K2446" s="7"/>
      <c r="L2446" s="7"/>
      <c r="M2446" s="7"/>
      <c r="N2446" s="7"/>
    </row>
    <row r="2447" spans="1:14" s="14" customFormat="1" ht="15" customHeight="1">
      <c r="A2447" s="21"/>
      <c r="B2447" s="144">
        <v>2008</v>
      </c>
      <c r="C2447" s="144"/>
      <c r="D2447" s="146">
        <v>1661</v>
      </c>
      <c r="E2447" s="146">
        <v>10372</v>
      </c>
      <c r="F2447" s="146">
        <v>10909</v>
      </c>
      <c r="G2447" s="146">
        <v>109</v>
      </c>
      <c r="H2447" s="146" t="s">
        <v>69</v>
      </c>
      <c r="I2447" s="147">
        <v>74.709999999999994</v>
      </c>
      <c r="J2447" s="7"/>
      <c r="K2447" s="7"/>
      <c r="L2447" s="7"/>
      <c r="M2447" s="7"/>
      <c r="N2447" s="7"/>
    </row>
    <row r="2448" spans="1:14" ht="15" customHeight="1">
      <c r="B2448" s="141" t="s">
        <v>400</v>
      </c>
      <c r="C2448" s="141"/>
      <c r="D2448" s="152"/>
      <c r="E2448" s="152"/>
      <c r="F2448" s="152"/>
      <c r="G2448" s="152"/>
      <c r="H2448" s="152"/>
      <c r="I2448" s="153"/>
      <c r="J2448" s="14"/>
      <c r="K2448" s="14"/>
      <c r="L2448" s="14"/>
      <c r="M2448" s="14"/>
      <c r="N2448" s="14"/>
    </row>
    <row r="2449" spans="1:14" ht="15" customHeight="1">
      <c r="B2449" s="163">
        <v>2016</v>
      </c>
      <c r="C2449" s="251"/>
      <c r="D2449" s="146">
        <v>1875</v>
      </c>
      <c r="E2449" s="146">
        <v>36514</v>
      </c>
      <c r="F2449" s="146">
        <v>65710</v>
      </c>
      <c r="G2449" s="146">
        <v>3974</v>
      </c>
      <c r="H2449" s="146">
        <v>97</v>
      </c>
      <c r="I2449" s="147">
        <v>39.78</v>
      </c>
      <c r="J2449" s="14"/>
      <c r="K2449" s="14"/>
      <c r="L2449" s="14"/>
      <c r="M2449" s="14"/>
      <c r="N2449" s="14"/>
    </row>
    <row r="2450" spans="1:14" ht="15" customHeight="1">
      <c r="B2450" s="163">
        <v>2015</v>
      </c>
      <c r="C2450" s="163"/>
      <c r="D2450" s="146">
        <v>1732</v>
      </c>
      <c r="E2450" s="146">
        <v>17377</v>
      </c>
      <c r="F2450" s="146">
        <v>20506</v>
      </c>
      <c r="G2450" s="146">
        <v>298</v>
      </c>
      <c r="H2450" s="146">
        <v>151</v>
      </c>
      <c r="I2450" s="147">
        <v>23.99</v>
      </c>
      <c r="J2450" s="14"/>
      <c r="K2450" s="14"/>
      <c r="L2450" s="14"/>
      <c r="M2450" s="14"/>
      <c r="N2450" s="14"/>
    </row>
    <row r="2451" spans="1:14" ht="15" customHeight="1">
      <c r="B2451" s="163">
        <v>2014</v>
      </c>
      <c r="C2451" s="163"/>
      <c r="D2451" s="146">
        <v>1613</v>
      </c>
      <c r="E2451" s="146">
        <v>20424</v>
      </c>
      <c r="F2451" s="146">
        <v>21596</v>
      </c>
      <c r="G2451" s="146">
        <v>952</v>
      </c>
      <c r="H2451" s="146">
        <v>89</v>
      </c>
      <c r="I2451" s="147">
        <v>33.93</v>
      </c>
      <c r="J2451" s="14"/>
      <c r="K2451" s="14"/>
      <c r="L2451" s="14"/>
      <c r="M2451" s="14"/>
      <c r="N2451" s="14"/>
    </row>
    <row r="2452" spans="1:14" ht="15" customHeight="1">
      <c r="B2452" s="163">
        <v>2013</v>
      </c>
      <c r="C2452" s="163"/>
      <c r="D2452" s="146">
        <v>1500</v>
      </c>
      <c r="E2452" s="146">
        <v>10394</v>
      </c>
      <c r="F2452" s="146">
        <v>10907</v>
      </c>
      <c r="G2452" s="146">
        <v>70</v>
      </c>
      <c r="H2452" s="146">
        <v>55</v>
      </c>
      <c r="I2452" s="147">
        <v>19.170000000000002</v>
      </c>
      <c r="J2452" s="14"/>
      <c r="K2452" s="14"/>
      <c r="L2452" s="14"/>
      <c r="M2452" s="14"/>
      <c r="N2452" s="14"/>
    </row>
    <row r="2453" spans="1:14" s="12" customFormat="1" ht="15" customHeight="1">
      <c r="A2453" s="21"/>
      <c r="B2453" s="144">
        <v>2012</v>
      </c>
      <c r="C2453" s="144"/>
      <c r="D2453" s="146">
        <v>1497</v>
      </c>
      <c r="E2453" s="146">
        <v>5165</v>
      </c>
      <c r="F2453" s="146">
        <v>6626</v>
      </c>
      <c r="G2453" s="146">
        <v>33</v>
      </c>
      <c r="H2453" s="146">
        <v>18</v>
      </c>
      <c r="I2453" s="147">
        <v>9.3699999999999992</v>
      </c>
      <c r="J2453" s="7"/>
      <c r="K2453" s="7"/>
      <c r="L2453" s="7"/>
      <c r="M2453" s="7"/>
      <c r="N2453" s="7"/>
    </row>
    <row r="2454" spans="1:14" s="13" customFormat="1" ht="15" customHeight="1">
      <c r="A2454" s="21"/>
      <c r="B2454" s="144">
        <v>2011</v>
      </c>
      <c r="C2454" s="144"/>
      <c r="D2454" s="146">
        <v>1642</v>
      </c>
      <c r="E2454" s="146">
        <v>8226</v>
      </c>
      <c r="F2454" s="146">
        <v>8791</v>
      </c>
      <c r="G2454" s="146">
        <v>43</v>
      </c>
      <c r="H2454" s="146">
        <v>41</v>
      </c>
      <c r="I2454" s="147">
        <v>14.58</v>
      </c>
      <c r="J2454" s="7"/>
      <c r="K2454" s="7"/>
      <c r="L2454" s="7"/>
      <c r="M2454" s="7"/>
      <c r="N2454" s="7"/>
    </row>
    <row r="2455" spans="1:14" s="13" customFormat="1" ht="15" customHeight="1">
      <c r="A2455" s="21"/>
      <c r="B2455" s="144">
        <v>2010</v>
      </c>
      <c r="C2455" s="144"/>
      <c r="D2455" s="146">
        <v>1720</v>
      </c>
      <c r="E2455" s="146">
        <v>19094</v>
      </c>
      <c r="F2455" s="146">
        <v>20586</v>
      </c>
      <c r="G2455" s="146">
        <v>516</v>
      </c>
      <c r="H2455" s="146">
        <v>505</v>
      </c>
      <c r="I2455" s="147">
        <v>29.76</v>
      </c>
      <c r="J2455" s="7"/>
      <c r="K2455" s="7"/>
      <c r="L2455" s="7"/>
      <c r="M2455" s="7"/>
      <c r="N2455" s="7"/>
    </row>
    <row r="2456" spans="1:14" s="13" customFormat="1" ht="15" customHeight="1">
      <c r="A2456" s="21"/>
      <c r="B2456" s="144">
        <v>2009</v>
      </c>
      <c r="C2456" s="144"/>
      <c r="D2456" s="146">
        <v>1832</v>
      </c>
      <c r="E2456" s="146">
        <v>13902</v>
      </c>
      <c r="F2456" s="146">
        <v>14378</v>
      </c>
      <c r="G2456" s="146">
        <v>679</v>
      </c>
      <c r="H2456" s="146" t="s">
        <v>69</v>
      </c>
      <c r="I2456" s="147">
        <v>20.88</v>
      </c>
      <c r="J2456" s="7"/>
      <c r="K2456" s="7"/>
      <c r="L2456" s="7"/>
      <c r="M2456" s="7"/>
      <c r="N2456" s="7"/>
    </row>
    <row r="2457" spans="1:14" s="13" customFormat="1" ht="15" customHeight="1">
      <c r="A2457" s="21"/>
      <c r="B2457" s="144">
        <v>2008</v>
      </c>
      <c r="C2457" s="144"/>
      <c r="D2457" s="146">
        <v>1856</v>
      </c>
      <c r="E2457" s="146">
        <v>134628</v>
      </c>
      <c r="F2457" s="146">
        <v>134344</v>
      </c>
      <c r="G2457" s="146">
        <v>3174</v>
      </c>
      <c r="H2457" s="146" t="s">
        <v>69</v>
      </c>
      <c r="I2457" s="147">
        <v>181.73</v>
      </c>
      <c r="J2457" s="7"/>
      <c r="K2457" s="7"/>
      <c r="L2457" s="7"/>
      <c r="M2457" s="7"/>
      <c r="N2457" s="7"/>
    </row>
    <row r="2458" spans="1:14" ht="15" customHeight="1">
      <c r="B2458" s="141" t="s">
        <v>401</v>
      </c>
      <c r="C2458" s="141"/>
      <c r="D2458" s="152"/>
      <c r="E2458" s="152"/>
      <c r="F2458" s="152"/>
      <c r="G2458" s="152"/>
      <c r="H2458" s="152"/>
      <c r="I2458" s="153"/>
      <c r="J2458" s="14"/>
      <c r="K2458" s="14"/>
      <c r="L2458" s="14"/>
      <c r="M2458" s="14"/>
      <c r="N2458" s="14"/>
    </row>
    <row r="2459" spans="1:14" ht="15" customHeight="1">
      <c r="B2459" s="163">
        <v>2016</v>
      </c>
      <c r="C2459" s="251"/>
      <c r="D2459" s="146">
        <v>796</v>
      </c>
      <c r="E2459" s="146">
        <v>4952</v>
      </c>
      <c r="F2459" s="146">
        <v>5224</v>
      </c>
      <c r="G2459" s="146">
        <v>115</v>
      </c>
      <c r="H2459" s="146">
        <v>69</v>
      </c>
      <c r="I2459" s="147">
        <v>55.3</v>
      </c>
      <c r="J2459" s="14"/>
      <c r="K2459" s="14"/>
      <c r="L2459" s="14"/>
      <c r="M2459" s="14"/>
      <c r="N2459" s="14"/>
    </row>
    <row r="2460" spans="1:14" ht="15" customHeight="1">
      <c r="B2460" s="163">
        <v>2015</v>
      </c>
      <c r="C2460" s="163"/>
      <c r="D2460" s="146">
        <v>757</v>
      </c>
      <c r="E2460" s="146">
        <v>3537</v>
      </c>
      <c r="F2460" s="146">
        <v>3705</v>
      </c>
      <c r="G2460" s="146">
        <v>60</v>
      </c>
      <c r="H2460" s="146">
        <v>32</v>
      </c>
      <c r="I2460" s="147">
        <v>56.08</v>
      </c>
      <c r="J2460" s="14"/>
      <c r="K2460" s="14"/>
      <c r="L2460" s="14"/>
      <c r="M2460" s="14"/>
      <c r="N2460" s="14"/>
    </row>
    <row r="2461" spans="1:14" ht="15" customHeight="1">
      <c r="B2461" s="163">
        <v>2014</v>
      </c>
      <c r="C2461" s="163"/>
      <c r="D2461" s="146">
        <v>680</v>
      </c>
      <c r="E2461" s="146">
        <v>1611</v>
      </c>
      <c r="F2461" s="146">
        <v>2011</v>
      </c>
      <c r="G2461" s="146">
        <v>60</v>
      </c>
      <c r="H2461" s="146">
        <v>17</v>
      </c>
      <c r="I2461" s="147">
        <v>33.67</v>
      </c>
      <c r="J2461" s="14"/>
      <c r="K2461" s="14"/>
      <c r="L2461" s="14"/>
      <c r="M2461" s="14"/>
      <c r="N2461" s="14"/>
    </row>
    <row r="2462" spans="1:14" ht="15" customHeight="1">
      <c r="B2462" s="163">
        <v>2013</v>
      </c>
      <c r="C2462" s="163"/>
      <c r="D2462" s="146">
        <v>642</v>
      </c>
      <c r="E2462" s="146">
        <v>3288</v>
      </c>
      <c r="F2462" s="146">
        <v>3460</v>
      </c>
      <c r="G2462" s="146">
        <v>54</v>
      </c>
      <c r="H2462" s="146">
        <v>43</v>
      </c>
      <c r="I2462" s="147">
        <v>47.71</v>
      </c>
      <c r="J2462" s="14"/>
      <c r="K2462" s="14"/>
      <c r="L2462" s="14"/>
      <c r="M2462" s="14"/>
      <c r="N2462" s="14"/>
    </row>
    <row r="2463" spans="1:14" s="13" customFormat="1" ht="15" customHeight="1">
      <c r="A2463" s="21"/>
      <c r="B2463" s="144">
        <v>2012</v>
      </c>
      <c r="C2463" s="144"/>
      <c r="D2463" s="146">
        <v>670</v>
      </c>
      <c r="E2463" s="146">
        <v>21347</v>
      </c>
      <c r="F2463" s="146">
        <v>21606</v>
      </c>
      <c r="G2463" s="146">
        <v>57</v>
      </c>
      <c r="H2463" s="146">
        <v>54</v>
      </c>
      <c r="I2463" s="147">
        <v>319.85000000000002</v>
      </c>
      <c r="J2463" s="7"/>
      <c r="K2463" s="7"/>
      <c r="L2463" s="7"/>
      <c r="M2463" s="7"/>
      <c r="N2463" s="7"/>
    </row>
    <row r="2464" spans="1:14" s="14" customFormat="1" ht="15" customHeight="1">
      <c r="A2464" s="21"/>
      <c r="B2464" s="144">
        <v>2011</v>
      </c>
      <c r="C2464" s="144"/>
      <c r="D2464" s="146">
        <v>682</v>
      </c>
      <c r="E2464" s="146">
        <v>250</v>
      </c>
      <c r="F2464" s="146">
        <v>1266</v>
      </c>
      <c r="G2464" s="146">
        <v>100</v>
      </c>
      <c r="H2464" s="146">
        <v>55</v>
      </c>
      <c r="I2464" s="147">
        <v>4.37</v>
      </c>
      <c r="J2464" s="7"/>
      <c r="K2464" s="7"/>
      <c r="L2464" s="7"/>
      <c r="M2464" s="7"/>
      <c r="N2464" s="7"/>
    </row>
    <row r="2465" spans="1:14" s="14" customFormat="1" ht="15" customHeight="1">
      <c r="A2465" s="21"/>
      <c r="B2465" s="144">
        <v>2010</v>
      </c>
      <c r="C2465" s="144"/>
      <c r="D2465" s="146">
        <v>687</v>
      </c>
      <c r="E2465" s="146">
        <v>3196</v>
      </c>
      <c r="F2465" s="146">
        <v>3404</v>
      </c>
      <c r="G2465" s="146">
        <v>11</v>
      </c>
      <c r="H2465" s="146">
        <v>10</v>
      </c>
      <c r="I2465" s="147">
        <v>56.45</v>
      </c>
      <c r="J2465" s="7"/>
      <c r="K2465" s="7"/>
      <c r="L2465" s="7"/>
      <c r="M2465" s="7"/>
      <c r="N2465" s="7"/>
    </row>
    <row r="2466" spans="1:14" s="14" customFormat="1" ht="15" customHeight="1">
      <c r="A2466" s="21"/>
      <c r="B2466" s="144">
        <v>2009</v>
      </c>
      <c r="C2466" s="144"/>
      <c r="D2466" s="146">
        <v>733</v>
      </c>
      <c r="E2466" s="146">
        <v>2126</v>
      </c>
      <c r="F2466" s="146">
        <v>2820</v>
      </c>
      <c r="G2466" s="146">
        <v>111</v>
      </c>
      <c r="H2466" s="146" t="s">
        <v>69</v>
      </c>
      <c r="I2466" s="147">
        <v>31.51</v>
      </c>
      <c r="J2466" s="7"/>
      <c r="K2466" s="7"/>
      <c r="L2466" s="7"/>
      <c r="M2466" s="7"/>
      <c r="N2466" s="7"/>
    </row>
    <row r="2467" spans="1:14" s="14" customFormat="1" ht="15" customHeight="1">
      <c r="A2467" s="21"/>
      <c r="B2467" s="144">
        <v>2008</v>
      </c>
      <c r="C2467" s="144"/>
      <c r="D2467" s="146">
        <v>721</v>
      </c>
      <c r="E2467" s="146">
        <v>6190</v>
      </c>
      <c r="F2467" s="146">
        <v>7080</v>
      </c>
      <c r="G2467" s="146">
        <v>53</v>
      </c>
      <c r="H2467" s="146" t="s">
        <v>69</v>
      </c>
      <c r="I2467" s="147">
        <v>89.01</v>
      </c>
      <c r="J2467" s="7"/>
      <c r="K2467" s="7"/>
      <c r="L2467" s="7"/>
      <c r="M2467" s="7"/>
      <c r="N2467" s="7"/>
    </row>
    <row r="2468" spans="1:14" ht="15" customHeight="1">
      <c r="B2468" s="141" t="s">
        <v>402</v>
      </c>
      <c r="C2468" s="141"/>
      <c r="D2468" s="152"/>
      <c r="E2468" s="152"/>
      <c r="F2468" s="152"/>
      <c r="G2468" s="152"/>
      <c r="H2468" s="152"/>
      <c r="I2468" s="153"/>
      <c r="J2468" s="14"/>
      <c r="K2468" s="14"/>
      <c r="L2468" s="14"/>
      <c r="M2468" s="14"/>
      <c r="N2468" s="14"/>
    </row>
    <row r="2469" spans="1:14" ht="15" customHeight="1">
      <c r="B2469" s="163">
        <v>2016</v>
      </c>
      <c r="C2469" s="251"/>
      <c r="D2469" s="146">
        <v>884</v>
      </c>
      <c r="E2469" s="146">
        <v>4424</v>
      </c>
      <c r="F2469" s="146">
        <v>4637</v>
      </c>
      <c r="G2469" s="146">
        <v>416</v>
      </c>
      <c r="H2469" s="146">
        <v>25</v>
      </c>
      <c r="I2469" s="147">
        <v>12.62</v>
      </c>
      <c r="J2469" s="14"/>
      <c r="K2469" s="14"/>
      <c r="L2469" s="14"/>
      <c r="M2469" s="14"/>
      <c r="N2469" s="14"/>
    </row>
    <row r="2470" spans="1:14" ht="15" customHeight="1">
      <c r="B2470" s="163">
        <v>2015</v>
      </c>
      <c r="C2470" s="163"/>
      <c r="D2470" s="146">
        <v>838</v>
      </c>
      <c r="E2470" s="146">
        <v>4002</v>
      </c>
      <c r="F2470" s="146">
        <v>4499</v>
      </c>
      <c r="G2470" s="146">
        <v>487</v>
      </c>
      <c r="H2470" s="146">
        <v>21</v>
      </c>
      <c r="I2470" s="147">
        <v>12.29</v>
      </c>
      <c r="J2470" s="14"/>
      <c r="K2470" s="14"/>
      <c r="L2470" s="14"/>
      <c r="M2470" s="14"/>
      <c r="N2470" s="14"/>
    </row>
    <row r="2471" spans="1:14" ht="15" customHeight="1">
      <c r="B2471" s="163">
        <v>2014</v>
      </c>
      <c r="C2471" s="163"/>
      <c r="D2471" s="146">
        <v>780</v>
      </c>
      <c r="E2471" s="146">
        <v>5302</v>
      </c>
      <c r="F2471" s="146">
        <v>4752</v>
      </c>
      <c r="G2471" s="146">
        <v>706</v>
      </c>
      <c r="H2471" s="146">
        <v>59</v>
      </c>
      <c r="I2471" s="147">
        <v>16.22</v>
      </c>
      <c r="J2471" s="14"/>
      <c r="K2471" s="14"/>
      <c r="L2471" s="14"/>
      <c r="M2471" s="14"/>
      <c r="N2471" s="14"/>
    </row>
    <row r="2472" spans="1:14" ht="15" customHeight="1">
      <c r="B2472" s="163">
        <v>2013</v>
      </c>
      <c r="C2472" s="163"/>
      <c r="D2472" s="146">
        <v>765</v>
      </c>
      <c r="E2472" s="146">
        <v>5434</v>
      </c>
      <c r="F2472" s="146">
        <v>5068</v>
      </c>
      <c r="G2472" s="146">
        <v>795</v>
      </c>
      <c r="H2472" s="146">
        <v>29</v>
      </c>
      <c r="I2472" s="147">
        <v>17.39</v>
      </c>
      <c r="J2472" s="14"/>
      <c r="K2472" s="14"/>
      <c r="L2472" s="14"/>
      <c r="M2472" s="14"/>
      <c r="N2472" s="14"/>
    </row>
    <row r="2473" spans="1:14" s="14" customFormat="1" ht="15" customHeight="1">
      <c r="A2473" s="21"/>
      <c r="B2473" s="144">
        <v>2012</v>
      </c>
      <c r="C2473" s="144"/>
      <c r="D2473" s="146">
        <v>728</v>
      </c>
      <c r="E2473" s="146">
        <v>1908</v>
      </c>
      <c r="F2473" s="146">
        <v>1881</v>
      </c>
      <c r="G2473" s="146">
        <v>563</v>
      </c>
      <c r="H2473" s="146">
        <v>25</v>
      </c>
      <c r="I2473" s="147">
        <v>5.78</v>
      </c>
      <c r="J2473" s="7"/>
      <c r="K2473" s="7"/>
      <c r="L2473" s="7"/>
      <c r="M2473" s="7"/>
      <c r="N2473" s="7"/>
    </row>
    <row r="2474" spans="1:14" s="14" customFormat="1" ht="15" customHeight="1">
      <c r="A2474" s="21"/>
      <c r="B2474" s="144">
        <v>2011</v>
      </c>
      <c r="C2474" s="144"/>
      <c r="D2474" s="146">
        <v>809</v>
      </c>
      <c r="E2474" s="146">
        <v>2970</v>
      </c>
      <c r="F2474" s="146">
        <v>1792</v>
      </c>
      <c r="G2474" s="146">
        <v>1253</v>
      </c>
      <c r="H2474" s="146">
        <v>6</v>
      </c>
      <c r="I2474" s="147">
        <v>9.9</v>
      </c>
      <c r="J2474" s="7"/>
      <c r="K2474" s="7"/>
      <c r="L2474" s="7"/>
      <c r="M2474" s="7"/>
      <c r="N2474" s="7"/>
    </row>
    <row r="2475" spans="1:14" s="14" customFormat="1" ht="15" customHeight="1">
      <c r="A2475" s="21"/>
      <c r="B2475" s="144">
        <v>2010</v>
      </c>
      <c r="C2475" s="144"/>
      <c r="D2475" s="146">
        <v>848</v>
      </c>
      <c r="E2475" s="146">
        <v>4312</v>
      </c>
      <c r="F2475" s="146">
        <v>4400</v>
      </c>
      <c r="G2475" s="146">
        <v>257</v>
      </c>
      <c r="H2475" s="146">
        <v>9</v>
      </c>
      <c r="I2475" s="147">
        <v>15.3</v>
      </c>
      <c r="J2475" s="7"/>
      <c r="K2475" s="7"/>
      <c r="L2475" s="7"/>
      <c r="M2475" s="7"/>
      <c r="N2475" s="7"/>
    </row>
    <row r="2476" spans="1:14" s="14" customFormat="1" ht="15" customHeight="1">
      <c r="A2476" s="21"/>
      <c r="B2476" s="144">
        <v>2009</v>
      </c>
      <c r="C2476" s="144"/>
      <c r="D2476" s="146">
        <v>907</v>
      </c>
      <c r="E2476" s="146">
        <v>3327</v>
      </c>
      <c r="F2476" s="146">
        <v>4271</v>
      </c>
      <c r="G2476" s="146">
        <v>466</v>
      </c>
      <c r="H2476" s="146" t="s">
        <v>69</v>
      </c>
      <c r="I2476" s="147">
        <v>11.75</v>
      </c>
      <c r="J2476" s="7"/>
      <c r="K2476" s="7"/>
      <c r="L2476" s="7"/>
      <c r="M2476" s="7"/>
      <c r="N2476" s="7"/>
    </row>
    <row r="2477" spans="1:14" ht="15" customHeight="1">
      <c r="B2477" s="144">
        <v>2008</v>
      </c>
      <c r="C2477" s="144"/>
      <c r="D2477" s="146">
        <v>938</v>
      </c>
      <c r="E2477" s="146">
        <v>11968</v>
      </c>
      <c r="F2477" s="146">
        <v>12685</v>
      </c>
      <c r="G2477" s="146">
        <v>1039</v>
      </c>
      <c r="H2477" s="146" t="s">
        <v>69</v>
      </c>
      <c r="I2477" s="147">
        <v>36.76</v>
      </c>
    </row>
    <row r="2478" spans="1:14" ht="15" customHeight="1">
      <c r="B2478" s="138" t="s">
        <v>33</v>
      </c>
      <c r="C2478" s="138"/>
      <c r="D2478" s="139"/>
      <c r="E2478" s="139"/>
      <c r="F2478" s="139"/>
      <c r="G2478" s="139"/>
      <c r="H2478" s="139"/>
      <c r="I2478" s="140"/>
      <c r="J2478" s="12"/>
      <c r="K2478" s="12"/>
      <c r="L2478" s="12"/>
      <c r="M2478" s="12"/>
      <c r="N2478" s="12"/>
    </row>
    <row r="2479" spans="1:14" ht="15" customHeight="1">
      <c r="B2479" s="141" t="s">
        <v>470</v>
      </c>
      <c r="C2479" s="141"/>
      <c r="D2479" s="142"/>
      <c r="E2479" s="142"/>
      <c r="F2479" s="142"/>
      <c r="G2479" s="142"/>
      <c r="H2479" s="142"/>
      <c r="I2479" s="143"/>
      <c r="J2479" s="13"/>
      <c r="K2479" s="13"/>
      <c r="L2479" s="13"/>
      <c r="M2479" s="13"/>
      <c r="N2479" s="13"/>
    </row>
    <row r="2480" spans="1:14" ht="15" customHeight="1">
      <c r="B2480" s="163">
        <v>2016</v>
      </c>
      <c r="C2480" s="251"/>
      <c r="D2480" s="146">
        <v>56904</v>
      </c>
      <c r="E2480" s="146">
        <v>142590</v>
      </c>
      <c r="F2480" s="146">
        <v>167901</v>
      </c>
      <c r="G2480" s="146">
        <v>7192</v>
      </c>
      <c r="H2480" s="146">
        <v>1892</v>
      </c>
      <c r="I2480" s="147">
        <v>17.87</v>
      </c>
      <c r="J2480" s="13"/>
      <c r="K2480" s="13"/>
      <c r="L2480" s="13"/>
      <c r="M2480" s="13"/>
      <c r="N2480" s="13"/>
    </row>
    <row r="2481" spans="1:14" ht="15" customHeight="1">
      <c r="B2481" s="163">
        <v>2015</v>
      </c>
      <c r="C2481" s="163"/>
      <c r="D2481" s="146">
        <v>55273</v>
      </c>
      <c r="E2481" s="146">
        <v>151182</v>
      </c>
      <c r="F2481" s="146">
        <v>244353</v>
      </c>
      <c r="G2481" s="146">
        <v>19597</v>
      </c>
      <c r="H2481" s="146">
        <v>2891</v>
      </c>
      <c r="I2481" s="147">
        <v>19.87</v>
      </c>
      <c r="J2481" s="13"/>
      <c r="K2481" s="13"/>
      <c r="L2481" s="13"/>
      <c r="M2481" s="13"/>
      <c r="N2481" s="13"/>
    </row>
    <row r="2482" spans="1:14" s="13" customFormat="1" ht="15" customHeight="1">
      <c r="A2482" s="21"/>
      <c r="B2482" s="163">
        <v>2014</v>
      </c>
      <c r="C2482" s="163"/>
      <c r="D2482" s="146">
        <v>53698</v>
      </c>
      <c r="E2482" s="146">
        <v>148331</v>
      </c>
      <c r="F2482" s="146">
        <v>144198</v>
      </c>
      <c r="G2482" s="146">
        <v>30913</v>
      </c>
      <c r="H2482" s="146">
        <v>28697</v>
      </c>
      <c r="I2482" s="147">
        <v>20.67</v>
      </c>
    </row>
    <row r="2483" spans="1:14" s="14" customFormat="1" ht="15" customHeight="1">
      <c r="A2483" s="21"/>
      <c r="B2483" s="163">
        <v>2013</v>
      </c>
      <c r="C2483" s="163"/>
      <c r="D2483" s="146">
        <v>53138</v>
      </c>
      <c r="E2483" s="146">
        <v>102388</v>
      </c>
      <c r="F2483" s="146">
        <v>97904</v>
      </c>
      <c r="G2483" s="146">
        <v>22565</v>
      </c>
      <c r="H2483" s="146">
        <v>20715</v>
      </c>
      <c r="I2483" s="147">
        <v>14.96</v>
      </c>
      <c r="J2483" s="13"/>
      <c r="K2483" s="13"/>
      <c r="L2483" s="13"/>
      <c r="M2483" s="13"/>
      <c r="N2483" s="13"/>
    </row>
    <row r="2484" spans="1:14" s="14" customFormat="1" ht="15" customHeight="1">
      <c r="A2484" s="21"/>
      <c r="B2484" s="144">
        <v>2012</v>
      </c>
      <c r="C2484" s="144"/>
      <c r="D2484" s="146">
        <v>53674</v>
      </c>
      <c r="E2484" s="146">
        <v>42703</v>
      </c>
      <c r="F2484" s="146">
        <v>64997</v>
      </c>
      <c r="G2484" s="146">
        <v>11123</v>
      </c>
      <c r="H2484" s="146">
        <v>7320</v>
      </c>
      <c r="I2484" s="147">
        <v>6.18</v>
      </c>
      <c r="J2484" s="7"/>
      <c r="K2484" s="7"/>
      <c r="L2484" s="7"/>
      <c r="M2484" s="7"/>
      <c r="N2484" s="7"/>
    </row>
    <row r="2485" spans="1:14" s="14" customFormat="1" ht="15" customHeight="1">
      <c r="A2485" s="21"/>
      <c r="B2485" s="144">
        <v>2011</v>
      </c>
      <c r="C2485" s="144"/>
      <c r="D2485" s="146">
        <v>56583</v>
      </c>
      <c r="E2485" s="146">
        <v>61819</v>
      </c>
      <c r="F2485" s="146">
        <v>91607</v>
      </c>
      <c r="G2485" s="146">
        <v>6387</v>
      </c>
      <c r="H2485" s="146">
        <v>1489</v>
      </c>
      <c r="I2485" s="147">
        <v>8.11</v>
      </c>
      <c r="J2485" s="7"/>
      <c r="K2485" s="7"/>
      <c r="L2485" s="7"/>
      <c r="M2485" s="7"/>
      <c r="N2485" s="7"/>
    </row>
    <row r="2486" spans="1:14" s="14" customFormat="1" ht="15" customHeight="1">
      <c r="A2486" s="21"/>
      <c r="B2486" s="144">
        <v>2010</v>
      </c>
      <c r="C2486" s="144"/>
      <c r="D2486" s="146">
        <v>59313</v>
      </c>
      <c r="E2486" s="146">
        <v>90370</v>
      </c>
      <c r="F2486" s="146">
        <v>116212</v>
      </c>
      <c r="G2486" s="146">
        <v>5494</v>
      </c>
      <c r="H2486" s="146">
        <v>1625</v>
      </c>
      <c r="I2486" s="147">
        <v>10.64</v>
      </c>
      <c r="J2486" s="7"/>
      <c r="K2486" s="7"/>
      <c r="L2486" s="7"/>
      <c r="M2486" s="7"/>
      <c r="N2486" s="7"/>
    </row>
    <row r="2487" spans="1:14" ht="15" customHeight="1">
      <c r="B2487" s="144">
        <v>2009</v>
      </c>
      <c r="C2487" s="144"/>
      <c r="D2487" s="146">
        <v>63489</v>
      </c>
      <c r="E2487" s="146">
        <v>86070</v>
      </c>
      <c r="F2487" s="146">
        <v>114844</v>
      </c>
      <c r="G2487" s="146">
        <v>4936</v>
      </c>
      <c r="H2487" s="146" t="s">
        <v>69</v>
      </c>
      <c r="I2487" s="147">
        <v>9.91</v>
      </c>
    </row>
    <row r="2488" spans="1:14" ht="15" customHeight="1">
      <c r="B2488" s="144">
        <v>2008</v>
      </c>
      <c r="C2488" s="144"/>
      <c r="D2488" s="146">
        <v>67788</v>
      </c>
      <c r="E2488" s="146">
        <v>135998</v>
      </c>
      <c r="F2488" s="146">
        <v>170337</v>
      </c>
      <c r="G2488" s="146">
        <v>8097</v>
      </c>
      <c r="H2488" s="146" t="s">
        <v>69</v>
      </c>
      <c r="I2488" s="147">
        <v>15.7</v>
      </c>
    </row>
    <row r="2489" spans="1:14" ht="15" customHeight="1">
      <c r="B2489" s="138" t="s">
        <v>35</v>
      </c>
      <c r="C2489" s="138"/>
      <c r="D2489" s="150"/>
      <c r="E2489" s="150"/>
      <c r="F2489" s="150"/>
      <c r="G2489" s="150"/>
      <c r="H2489" s="150"/>
      <c r="I2489" s="151"/>
      <c r="J2489" s="13"/>
      <c r="K2489" s="13"/>
      <c r="L2489" s="13"/>
      <c r="M2489" s="13"/>
      <c r="N2489" s="13"/>
    </row>
    <row r="2490" spans="1:14" ht="15" customHeight="1">
      <c r="B2490" s="141" t="s">
        <v>403</v>
      </c>
      <c r="C2490" s="141"/>
      <c r="D2490" s="152"/>
      <c r="E2490" s="152"/>
      <c r="F2490" s="152"/>
      <c r="G2490" s="152"/>
      <c r="H2490" s="152"/>
      <c r="I2490" s="153"/>
      <c r="J2490" s="14"/>
      <c r="K2490" s="14"/>
      <c r="L2490" s="14"/>
      <c r="M2490" s="14"/>
      <c r="N2490" s="14"/>
    </row>
    <row r="2491" spans="1:14" ht="15" customHeight="1">
      <c r="B2491" s="163">
        <v>2016</v>
      </c>
      <c r="C2491" s="251"/>
      <c r="D2491" s="146">
        <v>47510</v>
      </c>
      <c r="E2491" s="146">
        <v>11534</v>
      </c>
      <c r="F2491" s="146">
        <v>12128</v>
      </c>
      <c r="G2491" s="146">
        <v>361</v>
      </c>
      <c r="H2491" s="146">
        <v>28</v>
      </c>
      <c r="I2491" s="147">
        <v>4.28</v>
      </c>
      <c r="J2491" s="14"/>
      <c r="K2491" s="14"/>
      <c r="L2491" s="14"/>
      <c r="M2491" s="14"/>
      <c r="N2491" s="14"/>
    </row>
    <row r="2492" spans="1:14" s="15" customFormat="1" ht="15" customHeight="1" collapsed="1">
      <c r="A2492" s="21"/>
      <c r="B2492" s="163">
        <v>2015</v>
      </c>
      <c r="C2492" s="163"/>
      <c r="D2492" s="146">
        <v>45895</v>
      </c>
      <c r="E2492" s="146">
        <v>16316</v>
      </c>
      <c r="F2492" s="146">
        <v>18073</v>
      </c>
      <c r="G2492" s="146">
        <v>267</v>
      </c>
      <c r="H2492" s="146">
        <v>119</v>
      </c>
      <c r="I2492" s="147">
        <v>6.46</v>
      </c>
      <c r="J2492" s="14"/>
      <c r="K2492" s="14"/>
      <c r="L2492" s="14"/>
      <c r="M2492" s="14"/>
      <c r="N2492" s="14"/>
    </row>
    <row r="2493" spans="1:14" s="15" customFormat="1" ht="15" customHeight="1">
      <c r="A2493" s="21"/>
      <c r="B2493" s="163">
        <v>2014</v>
      </c>
      <c r="C2493" s="163"/>
      <c r="D2493" s="146">
        <v>44442</v>
      </c>
      <c r="E2493" s="146">
        <v>10942</v>
      </c>
      <c r="F2493" s="146">
        <v>11998</v>
      </c>
      <c r="G2493" s="146">
        <v>621</v>
      </c>
      <c r="H2493" s="146">
        <v>141</v>
      </c>
      <c r="I2493" s="147">
        <v>4.46</v>
      </c>
      <c r="J2493" s="14"/>
      <c r="K2493" s="14"/>
      <c r="L2493" s="14"/>
      <c r="M2493" s="14"/>
      <c r="N2493" s="14"/>
    </row>
    <row r="2494" spans="1:14" s="15" customFormat="1" ht="15" customHeight="1">
      <c r="A2494" s="21"/>
      <c r="B2494" s="163">
        <v>2013</v>
      </c>
      <c r="C2494" s="163"/>
      <c r="D2494" s="146">
        <v>44061</v>
      </c>
      <c r="E2494" s="146">
        <v>8584</v>
      </c>
      <c r="F2494" s="146">
        <v>10096</v>
      </c>
      <c r="G2494" s="146">
        <v>289</v>
      </c>
      <c r="H2494" s="146">
        <v>50</v>
      </c>
      <c r="I2494" s="147">
        <v>3.51</v>
      </c>
      <c r="J2494" s="14"/>
      <c r="K2494" s="14"/>
      <c r="L2494" s="14"/>
      <c r="M2494" s="14"/>
      <c r="N2494" s="14"/>
    </row>
    <row r="2495" spans="1:14" s="15" customFormat="1" ht="15" customHeight="1">
      <c r="A2495" s="21"/>
      <c r="B2495" s="144">
        <v>2012</v>
      </c>
      <c r="C2495" s="144"/>
      <c r="D2495" s="146">
        <v>44549</v>
      </c>
      <c r="E2495" s="146">
        <v>5793</v>
      </c>
      <c r="F2495" s="146">
        <v>7316</v>
      </c>
      <c r="G2495" s="146">
        <v>128</v>
      </c>
      <c r="H2495" s="146">
        <v>36</v>
      </c>
      <c r="I2495" s="147">
        <v>2.21</v>
      </c>
      <c r="J2495" s="7"/>
      <c r="K2495" s="7"/>
      <c r="L2495" s="7"/>
      <c r="M2495" s="7"/>
      <c r="N2495" s="7"/>
    </row>
    <row r="2496" spans="1:14" ht="15" customHeight="1">
      <c r="B2496" s="144">
        <v>2011</v>
      </c>
      <c r="C2496" s="144"/>
      <c r="D2496" s="146">
        <v>47085</v>
      </c>
      <c r="E2496" s="146">
        <v>11295</v>
      </c>
      <c r="F2496" s="146">
        <v>12609</v>
      </c>
      <c r="G2496" s="146">
        <v>361</v>
      </c>
      <c r="H2496" s="146">
        <v>39</v>
      </c>
      <c r="I2496" s="147">
        <v>3.89</v>
      </c>
    </row>
    <row r="2497" spans="1:14" ht="15" customHeight="1">
      <c r="B2497" s="144">
        <v>2010</v>
      </c>
      <c r="C2497" s="144"/>
      <c r="D2497" s="146">
        <v>49879</v>
      </c>
      <c r="E2497" s="146">
        <v>14945</v>
      </c>
      <c r="F2497" s="146">
        <v>16497</v>
      </c>
      <c r="G2497" s="146">
        <v>949</v>
      </c>
      <c r="H2497" s="146">
        <v>111</v>
      </c>
      <c r="I2497" s="147">
        <v>4.3899999999999997</v>
      </c>
    </row>
    <row r="2498" spans="1:14" ht="15" customHeight="1">
      <c r="B2498" s="144">
        <v>2009</v>
      </c>
      <c r="C2498" s="144"/>
      <c r="D2498" s="146">
        <v>54189</v>
      </c>
      <c r="E2498" s="146">
        <v>8823</v>
      </c>
      <c r="F2498" s="146">
        <v>14695</v>
      </c>
      <c r="G2498" s="146">
        <v>361</v>
      </c>
      <c r="H2498" s="146" t="s">
        <v>69</v>
      </c>
      <c r="I2498" s="147">
        <v>2.4</v>
      </c>
    </row>
    <row r="2499" spans="1:14" ht="15" customHeight="1">
      <c r="B2499" s="144">
        <v>2008</v>
      </c>
      <c r="C2499" s="144"/>
      <c r="D2499" s="146">
        <v>58718</v>
      </c>
      <c r="E2499" s="146">
        <v>21293</v>
      </c>
      <c r="F2499" s="146">
        <v>25727</v>
      </c>
      <c r="G2499" s="146">
        <v>805</v>
      </c>
      <c r="H2499" s="146" t="s">
        <v>69</v>
      </c>
      <c r="I2499" s="147">
        <v>5.34</v>
      </c>
    </row>
    <row r="2500" spans="1:14" ht="15" customHeight="1">
      <c r="B2500" s="141" t="s">
        <v>404</v>
      </c>
      <c r="C2500" s="141"/>
      <c r="D2500" s="152"/>
      <c r="E2500" s="152"/>
      <c r="F2500" s="152"/>
      <c r="G2500" s="152"/>
      <c r="H2500" s="152"/>
      <c r="I2500" s="153"/>
      <c r="J2500" s="14"/>
      <c r="K2500" s="14"/>
      <c r="L2500" s="14"/>
      <c r="M2500" s="14"/>
      <c r="N2500" s="14"/>
    </row>
    <row r="2501" spans="1:14" s="15" customFormat="1" ht="15" customHeight="1" collapsed="1">
      <c r="A2501" s="21"/>
      <c r="B2501" s="163">
        <v>2016</v>
      </c>
      <c r="C2501" s="251"/>
      <c r="D2501" s="146">
        <v>9394</v>
      </c>
      <c r="E2501" s="146">
        <v>131057</v>
      </c>
      <c r="F2501" s="146">
        <v>155773</v>
      </c>
      <c r="G2501" s="146">
        <v>6831</v>
      </c>
      <c r="H2501" s="146">
        <v>1862</v>
      </c>
      <c r="I2501" s="147">
        <v>24.79</v>
      </c>
      <c r="J2501" s="14"/>
      <c r="K2501" s="14"/>
      <c r="L2501" s="14"/>
      <c r="M2501" s="14"/>
      <c r="N2501" s="14"/>
    </row>
    <row r="2502" spans="1:14" s="15" customFormat="1" ht="15" customHeight="1">
      <c r="A2502" s="21"/>
      <c r="B2502" s="163">
        <v>2015</v>
      </c>
      <c r="C2502" s="163"/>
      <c r="D2502" s="146">
        <v>9378</v>
      </c>
      <c r="E2502" s="146">
        <v>134866</v>
      </c>
      <c r="F2502" s="146">
        <v>226280</v>
      </c>
      <c r="G2502" s="146">
        <v>19330</v>
      </c>
      <c r="H2502" s="146">
        <v>2772</v>
      </c>
      <c r="I2502" s="147">
        <v>26.55</v>
      </c>
      <c r="J2502" s="14"/>
      <c r="K2502" s="14"/>
      <c r="L2502" s="14"/>
      <c r="M2502" s="14"/>
      <c r="N2502" s="14"/>
    </row>
    <row r="2503" spans="1:14" s="15" customFormat="1" ht="15" customHeight="1">
      <c r="A2503" s="21"/>
      <c r="B2503" s="163">
        <v>2014</v>
      </c>
      <c r="C2503" s="163"/>
      <c r="D2503" s="146">
        <v>9256</v>
      </c>
      <c r="E2503" s="146">
        <v>137388</v>
      </c>
      <c r="F2503" s="146">
        <v>132201</v>
      </c>
      <c r="G2503" s="146">
        <v>30292</v>
      </c>
      <c r="H2503" s="146">
        <v>28556</v>
      </c>
      <c r="I2503" s="147">
        <v>29.09</v>
      </c>
      <c r="J2503" s="14"/>
      <c r="K2503" s="14"/>
      <c r="L2503" s="14"/>
      <c r="M2503" s="14"/>
      <c r="N2503" s="14"/>
    </row>
    <row r="2504" spans="1:14" s="15" customFormat="1" ht="15" customHeight="1">
      <c r="A2504" s="21"/>
      <c r="B2504" s="163">
        <v>2013</v>
      </c>
      <c r="C2504" s="163"/>
      <c r="D2504" s="146">
        <v>9077</v>
      </c>
      <c r="E2504" s="146">
        <v>93804</v>
      </c>
      <c r="F2504" s="146">
        <v>87808</v>
      </c>
      <c r="G2504" s="146">
        <v>22276</v>
      </c>
      <c r="H2504" s="146">
        <v>20664</v>
      </c>
      <c r="I2504" s="147">
        <v>21.34</v>
      </c>
      <c r="J2504" s="14"/>
      <c r="K2504" s="14"/>
      <c r="L2504" s="14"/>
      <c r="M2504" s="14"/>
      <c r="N2504" s="14"/>
    </row>
    <row r="2505" spans="1:14" ht="15" customHeight="1">
      <c r="B2505" s="144">
        <v>2012</v>
      </c>
      <c r="C2505" s="144"/>
      <c r="D2505" s="146">
        <v>9125</v>
      </c>
      <c r="E2505" s="146">
        <v>36910</v>
      </c>
      <c r="F2505" s="146">
        <v>57681</v>
      </c>
      <c r="G2505" s="146">
        <v>10995</v>
      </c>
      <c r="H2505" s="146">
        <v>7284</v>
      </c>
      <c r="I2505" s="147">
        <v>8.6</v>
      </c>
    </row>
    <row r="2506" spans="1:14" ht="15" customHeight="1">
      <c r="B2506" s="144">
        <v>2011</v>
      </c>
      <c r="C2506" s="144"/>
      <c r="D2506" s="146">
        <v>9498</v>
      </c>
      <c r="E2506" s="146">
        <v>50524</v>
      </c>
      <c r="F2506" s="146">
        <v>78998</v>
      </c>
      <c r="G2506" s="146">
        <v>6026</v>
      </c>
      <c r="H2506" s="146">
        <v>1449</v>
      </c>
      <c r="I2506" s="147">
        <v>10.71</v>
      </c>
    </row>
    <row r="2507" spans="1:14" ht="15" customHeight="1">
      <c r="B2507" s="144">
        <v>2010</v>
      </c>
      <c r="C2507" s="144"/>
      <c r="D2507" s="146">
        <v>9434</v>
      </c>
      <c r="E2507" s="146">
        <v>75425</v>
      </c>
      <c r="F2507" s="146">
        <v>99715</v>
      </c>
      <c r="G2507" s="146">
        <v>4545</v>
      </c>
      <c r="H2507" s="146">
        <v>1515</v>
      </c>
      <c r="I2507" s="147">
        <v>14.83</v>
      </c>
    </row>
    <row r="2508" spans="1:14" ht="15" customHeight="1">
      <c r="B2508" s="144">
        <v>2009</v>
      </c>
      <c r="C2508" s="144"/>
      <c r="D2508" s="146">
        <v>9300</v>
      </c>
      <c r="E2508" s="146">
        <v>77247</v>
      </c>
      <c r="F2508" s="146">
        <v>100149</v>
      </c>
      <c r="G2508" s="146">
        <v>4575</v>
      </c>
      <c r="H2508" s="146" t="s">
        <v>69</v>
      </c>
      <c r="I2508" s="147">
        <v>15.41</v>
      </c>
    </row>
    <row r="2509" spans="1:14" ht="15" customHeight="1">
      <c r="B2509" s="144">
        <v>2008</v>
      </c>
      <c r="C2509" s="144"/>
      <c r="D2509" s="146">
        <v>9070</v>
      </c>
      <c r="E2509" s="146">
        <v>114705</v>
      </c>
      <c r="F2509" s="146">
        <v>144610</v>
      </c>
      <c r="G2509" s="146">
        <v>7291</v>
      </c>
      <c r="H2509" s="146" t="s">
        <v>69</v>
      </c>
      <c r="I2509" s="147">
        <v>24.51</v>
      </c>
    </row>
    <row r="2510" spans="1:14" s="15" customFormat="1" ht="15" customHeight="1" collapsed="1">
      <c r="A2510" s="21"/>
      <c r="B2510" s="138" t="s">
        <v>11</v>
      </c>
      <c r="C2510" s="138"/>
      <c r="D2510" s="150"/>
      <c r="E2510" s="150"/>
      <c r="F2510" s="150"/>
      <c r="G2510" s="150"/>
      <c r="H2510" s="150"/>
      <c r="I2510" s="151"/>
      <c r="J2510" s="13"/>
      <c r="K2510" s="13"/>
      <c r="L2510" s="13"/>
      <c r="M2510" s="13"/>
      <c r="N2510" s="13"/>
    </row>
    <row r="2511" spans="1:14" s="15" customFormat="1" ht="15" customHeight="1">
      <c r="A2511" s="21"/>
      <c r="B2511" s="141" t="s">
        <v>405</v>
      </c>
      <c r="C2511" s="141"/>
      <c r="D2511" s="152"/>
      <c r="E2511" s="152"/>
      <c r="F2511" s="152"/>
      <c r="G2511" s="152"/>
      <c r="H2511" s="152"/>
      <c r="I2511" s="153"/>
      <c r="J2511" s="14"/>
      <c r="K2511" s="14"/>
      <c r="L2511" s="14"/>
      <c r="M2511" s="14"/>
      <c r="N2511" s="14"/>
    </row>
    <row r="2512" spans="1:14" s="15" customFormat="1" ht="15" customHeight="1">
      <c r="A2512" s="21"/>
      <c r="B2512" s="163">
        <v>2016</v>
      </c>
      <c r="C2512" s="251"/>
      <c r="D2512" s="146">
        <v>56900</v>
      </c>
      <c r="E2512" s="146">
        <v>131933</v>
      </c>
      <c r="F2512" s="146">
        <v>156827</v>
      </c>
      <c r="G2512" s="146">
        <v>7130</v>
      </c>
      <c r="H2512" s="146">
        <v>1876</v>
      </c>
      <c r="I2512" s="147">
        <v>17.54</v>
      </c>
      <c r="J2512" s="14"/>
      <c r="K2512" s="14"/>
      <c r="L2512" s="14"/>
      <c r="M2512" s="14"/>
      <c r="N2512" s="14"/>
    </row>
    <row r="2513" spans="1:14" s="15" customFormat="1" ht="15" customHeight="1">
      <c r="A2513" s="21"/>
      <c r="B2513" s="163">
        <v>2015</v>
      </c>
      <c r="C2513" s="163"/>
      <c r="D2513" s="146">
        <v>55271</v>
      </c>
      <c r="E2513" s="146" t="s">
        <v>65</v>
      </c>
      <c r="F2513" s="146" t="s">
        <v>65</v>
      </c>
      <c r="G2513" s="146" t="s">
        <v>65</v>
      </c>
      <c r="H2513" s="146" t="s">
        <v>65</v>
      </c>
      <c r="I2513" s="147" t="s">
        <v>65</v>
      </c>
      <c r="J2513" s="14"/>
      <c r="K2513" s="14"/>
      <c r="L2513" s="14"/>
      <c r="M2513" s="14"/>
      <c r="N2513" s="14"/>
    </row>
    <row r="2514" spans="1:14" ht="15" customHeight="1">
      <c r="B2514" s="163">
        <v>2014</v>
      </c>
      <c r="C2514" s="163"/>
      <c r="D2514" s="146">
        <v>53696</v>
      </c>
      <c r="E2514" s="146" t="s">
        <v>65</v>
      </c>
      <c r="F2514" s="146" t="s">
        <v>65</v>
      </c>
      <c r="G2514" s="146" t="s">
        <v>65</v>
      </c>
      <c r="H2514" s="146" t="s">
        <v>65</v>
      </c>
      <c r="I2514" s="147" t="s">
        <v>65</v>
      </c>
      <c r="J2514" s="14"/>
      <c r="K2514" s="14"/>
      <c r="L2514" s="14"/>
      <c r="M2514" s="14"/>
      <c r="N2514" s="14"/>
    </row>
    <row r="2515" spans="1:14" ht="15" customHeight="1">
      <c r="B2515" s="163">
        <v>2013</v>
      </c>
      <c r="C2515" s="163"/>
      <c r="D2515" s="146">
        <v>53136</v>
      </c>
      <c r="E2515" s="146" t="s">
        <v>65</v>
      </c>
      <c r="F2515" s="146" t="s">
        <v>65</v>
      </c>
      <c r="G2515" s="146" t="s">
        <v>65</v>
      </c>
      <c r="H2515" s="146" t="s">
        <v>65</v>
      </c>
      <c r="I2515" s="147" t="s">
        <v>65</v>
      </c>
      <c r="J2515" s="14"/>
      <c r="K2515" s="14"/>
      <c r="L2515" s="14"/>
      <c r="M2515" s="14"/>
      <c r="N2515" s="14"/>
    </row>
    <row r="2516" spans="1:14" ht="15" customHeight="1">
      <c r="B2516" s="144">
        <v>2012</v>
      </c>
      <c r="C2516" s="144"/>
      <c r="D2516" s="146">
        <v>53672</v>
      </c>
      <c r="E2516" s="146" t="s">
        <v>65</v>
      </c>
      <c r="F2516" s="146" t="s">
        <v>65</v>
      </c>
      <c r="G2516" s="146" t="s">
        <v>65</v>
      </c>
      <c r="H2516" s="146" t="s">
        <v>65</v>
      </c>
      <c r="I2516" s="147" t="s">
        <v>65</v>
      </c>
    </row>
    <row r="2517" spans="1:14" ht="15" customHeight="1">
      <c r="B2517" s="144">
        <v>2011</v>
      </c>
      <c r="C2517" s="144"/>
      <c r="D2517" s="146">
        <v>56581</v>
      </c>
      <c r="E2517" s="146" t="s">
        <v>65</v>
      </c>
      <c r="F2517" s="146" t="s">
        <v>65</v>
      </c>
      <c r="G2517" s="146" t="s">
        <v>65</v>
      </c>
      <c r="H2517" s="146" t="s">
        <v>65</v>
      </c>
      <c r="I2517" s="147" t="s">
        <v>65</v>
      </c>
    </row>
    <row r="2518" spans="1:14" ht="15" customHeight="1">
      <c r="B2518" s="144">
        <v>2010</v>
      </c>
      <c r="C2518" s="144"/>
      <c r="D2518" s="146">
        <v>59312</v>
      </c>
      <c r="E2518" s="146" t="s">
        <v>65</v>
      </c>
      <c r="F2518" s="146" t="s">
        <v>65</v>
      </c>
      <c r="G2518" s="146" t="s">
        <v>65</v>
      </c>
      <c r="H2518" s="146" t="s">
        <v>65</v>
      </c>
      <c r="I2518" s="147" t="s">
        <v>65</v>
      </c>
    </row>
    <row r="2519" spans="1:14" s="14" customFormat="1" ht="15" customHeight="1" collapsed="1">
      <c r="A2519" s="21"/>
      <c r="B2519" s="144">
        <v>2009</v>
      </c>
      <c r="C2519" s="144"/>
      <c r="D2519" s="146">
        <v>63488</v>
      </c>
      <c r="E2519" s="146" t="s">
        <v>65</v>
      </c>
      <c r="F2519" s="146" t="s">
        <v>65</v>
      </c>
      <c r="G2519" s="146" t="s">
        <v>65</v>
      </c>
      <c r="H2519" s="146" t="s">
        <v>65</v>
      </c>
      <c r="I2519" s="147" t="s">
        <v>65</v>
      </c>
      <c r="J2519" s="7"/>
      <c r="K2519" s="7"/>
      <c r="L2519" s="7"/>
      <c r="M2519" s="7"/>
      <c r="N2519" s="7"/>
    </row>
    <row r="2520" spans="1:14" s="14" customFormat="1" ht="15" customHeight="1">
      <c r="A2520" s="21"/>
      <c r="B2520" s="144">
        <v>2008</v>
      </c>
      <c r="C2520" s="144"/>
      <c r="D2520" s="146">
        <v>67786</v>
      </c>
      <c r="E2520" s="146" t="s">
        <v>65</v>
      </c>
      <c r="F2520" s="146" t="s">
        <v>65</v>
      </c>
      <c r="G2520" s="146" t="s">
        <v>65</v>
      </c>
      <c r="H2520" s="146" t="s">
        <v>65</v>
      </c>
      <c r="I2520" s="147" t="s">
        <v>65</v>
      </c>
      <c r="J2520" s="7"/>
      <c r="K2520" s="7"/>
      <c r="L2520" s="7"/>
      <c r="M2520" s="7"/>
      <c r="N2520" s="7"/>
    </row>
    <row r="2521" spans="1:14" s="14" customFormat="1" ht="15" customHeight="1">
      <c r="A2521" s="21"/>
      <c r="B2521" s="145" t="s">
        <v>406</v>
      </c>
      <c r="C2521" s="145"/>
      <c r="D2521" s="154"/>
      <c r="E2521" s="154"/>
      <c r="F2521" s="154"/>
      <c r="G2521" s="154"/>
      <c r="H2521" s="154"/>
      <c r="I2521" s="155"/>
      <c r="J2521" s="15"/>
      <c r="K2521" s="15"/>
      <c r="L2521" s="15"/>
      <c r="M2521" s="15"/>
      <c r="N2521" s="15"/>
    </row>
    <row r="2522" spans="1:14" s="14" customFormat="1" ht="15" customHeight="1">
      <c r="A2522" s="21"/>
      <c r="B2522" s="163">
        <v>2016</v>
      </c>
      <c r="C2522" s="251"/>
      <c r="D2522" s="146">
        <v>56404</v>
      </c>
      <c r="E2522" s="146">
        <v>73077</v>
      </c>
      <c r="F2522" s="146">
        <v>90464</v>
      </c>
      <c r="G2522" s="146">
        <v>1628</v>
      </c>
      <c r="H2522" s="146">
        <v>305</v>
      </c>
      <c r="I2522" s="147">
        <v>14.28</v>
      </c>
      <c r="J2522" s="15"/>
      <c r="K2522" s="15"/>
      <c r="L2522" s="15"/>
      <c r="M2522" s="15"/>
      <c r="N2522" s="15"/>
    </row>
    <row r="2523" spans="1:14" ht="15" customHeight="1">
      <c r="B2523" s="163">
        <v>2015</v>
      </c>
      <c r="C2523" s="163"/>
      <c r="D2523" s="146">
        <v>54801</v>
      </c>
      <c r="E2523" s="146">
        <v>82651</v>
      </c>
      <c r="F2523" s="146">
        <v>133207</v>
      </c>
      <c r="G2523" s="146">
        <v>8653</v>
      </c>
      <c r="H2523" s="146">
        <v>996</v>
      </c>
      <c r="I2523" s="147">
        <v>17.07</v>
      </c>
      <c r="J2523" s="15"/>
      <c r="K2523" s="15"/>
      <c r="L2523" s="15"/>
      <c r="M2523" s="15"/>
      <c r="N2523" s="15"/>
    </row>
    <row r="2524" spans="1:14" ht="15" customHeight="1">
      <c r="B2524" s="163">
        <v>2014</v>
      </c>
      <c r="C2524" s="163"/>
      <c r="D2524" s="146">
        <v>53240</v>
      </c>
      <c r="E2524" s="146">
        <v>85410</v>
      </c>
      <c r="F2524" s="146">
        <v>86225</v>
      </c>
      <c r="G2524" s="146">
        <v>14359</v>
      </c>
      <c r="H2524" s="146">
        <v>13214</v>
      </c>
      <c r="I2524" s="147">
        <v>18.350000000000001</v>
      </c>
      <c r="J2524" s="15"/>
      <c r="K2524" s="15"/>
      <c r="L2524" s="15"/>
      <c r="M2524" s="15"/>
      <c r="N2524" s="15"/>
    </row>
    <row r="2525" spans="1:14" ht="15" customHeight="1">
      <c r="B2525" s="163">
        <v>2013</v>
      </c>
      <c r="C2525" s="163"/>
      <c r="D2525" s="146">
        <v>52688</v>
      </c>
      <c r="E2525" s="146">
        <v>53965</v>
      </c>
      <c r="F2525" s="146">
        <v>55986</v>
      </c>
      <c r="G2525" s="146">
        <v>10182</v>
      </c>
      <c r="H2525" s="146">
        <v>8862</v>
      </c>
      <c r="I2525" s="147">
        <v>11.92</v>
      </c>
      <c r="J2525" s="15"/>
      <c r="K2525" s="15"/>
      <c r="L2525" s="15"/>
      <c r="M2525" s="15"/>
      <c r="N2525" s="15"/>
    </row>
    <row r="2526" spans="1:14" ht="15" customHeight="1">
      <c r="B2526" s="144">
        <v>2012</v>
      </c>
      <c r="C2526" s="144"/>
      <c r="D2526" s="146">
        <v>53198</v>
      </c>
      <c r="E2526" s="146">
        <v>24362</v>
      </c>
      <c r="F2526" s="146">
        <v>40576</v>
      </c>
      <c r="G2526" s="146">
        <v>5685</v>
      </c>
      <c r="H2526" s="146">
        <v>2997</v>
      </c>
      <c r="I2526" s="147">
        <v>5.19</v>
      </c>
    </row>
    <row r="2527" spans="1:14" ht="15" customHeight="1">
      <c r="B2527" s="144">
        <v>2011</v>
      </c>
      <c r="C2527" s="144"/>
      <c r="D2527" s="146">
        <v>56045</v>
      </c>
      <c r="E2527" s="146">
        <v>39968</v>
      </c>
      <c r="F2527" s="146">
        <v>68571</v>
      </c>
      <c r="G2527" s="146">
        <v>3243</v>
      </c>
      <c r="H2527" s="146">
        <v>393</v>
      </c>
      <c r="I2527" s="147">
        <v>7.74</v>
      </c>
    </row>
    <row r="2528" spans="1:14" s="12" customFormat="1" ht="15" customHeight="1">
      <c r="A2528" s="21"/>
      <c r="B2528" s="144">
        <v>2010</v>
      </c>
      <c r="C2528" s="144"/>
      <c r="D2528" s="146">
        <v>58772</v>
      </c>
      <c r="E2528" s="146">
        <v>69657</v>
      </c>
      <c r="F2528" s="146">
        <v>85546</v>
      </c>
      <c r="G2528" s="146">
        <v>3135</v>
      </c>
      <c r="H2528" s="146">
        <v>540</v>
      </c>
      <c r="I2528" s="147">
        <v>11.78</v>
      </c>
      <c r="J2528" s="7"/>
      <c r="K2528" s="7"/>
      <c r="L2528" s="7"/>
      <c r="M2528" s="7"/>
      <c r="N2528" s="7"/>
    </row>
    <row r="2529" spans="1:14" s="13" customFormat="1" ht="15" customHeight="1">
      <c r="A2529" s="21"/>
      <c r="B2529" s="144">
        <v>2009</v>
      </c>
      <c r="C2529" s="144"/>
      <c r="D2529" s="146">
        <v>62931</v>
      </c>
      <c r="E2529" s="146">
        <v>62134</v>
      </c>
      <c r="F2529" s="146">
        <v>84739</v>
      </c>
      <c r="G2529" s="146">
        <v>3517</v>
      </c>
      <c r="H2529" s="146" t="s">
        <v>69</v>
      </c>
      <c r="I2529" s="147">
        <v>10.119999999999999</v>
      </c>
      <c r="J2529" s="7"/>
      <c r="K2529" s="7"/>
      <c r="L2529" s="7"/>
      <c r="M2529" s="7"/>
      <c r="N2529" s="7"/>
    </row>
    <row r="2530" spans="1:14" s="13" customFormat="1" ht="15" customHeight="1">
      <c r="A2530" s="21"/>
      <c r="B2530" s="144">
        <v>2008</v>
      </c>
      <c r="C2530" s="144"/>
      <c r="D2530" s="146">
        <v>67221</v>
      </c>
      <c r="E2530" s="146">
        <v>105926</v>
      </c>
      <c r="F2530" s="146">
        <v>129813</v>
      </c>
      <c r="G2530" s="146">
        <v>5287</v>
      </c>
      <c r="H2530" s="146" t="s">
        <v>69</v>
      </c>
      <c r="I2530" s="147">
        <v>16.559999999999999</v>
      </c>
      <c r="J2530" s="7"/>
      <c r="K2530" s="7"/>
      <c r="L2530" s="7"/>
      <c r="M2530" s="7"/>
      <c r="N2530" s="7"/>
    </row>
    <row r="2531" spans="1:14" s="13" customFormat="1" ht="15" customHeight="1">
      <c r="A2531" s="21"/>
      <c r="B2531" s="145" t="s">
        <v>407</v>
      </c>
      <c r="C2531" s="145"/>
      <c r="D2531" s="154"/>
      <c r="E2531" s="154"/>
      <c r="F2531" s="154"/>
      <c r="G2531" s="154"/>
      <c r="H2531" s="154"/>
      <c r="I2531" s="155"/>
      <c r="J2531" s="15"/>
      <c r="K2531" s="15"/>
      <c r="L2531" s="15"/>
      <c r="M2531" s="15"/>
      <c r="N2531" s="15"/>
    </row>
    <row r="2532" spans="1:14" s="13" customFormat="1" ht="15" customHeight="1">
      <c r="A2532" s="21"/>
      <c r="B2532" s="163">
        <v>2016</v>
      </c>
      <c r="C2532" s="251"/>
      <c r="D2532" s="146">
        <v>447</v>
      </c>
      <c r="E2532" s="146">
        <v>31401</v>
      </c>
      <c r="F2532" s="146">
        <v>37098</v>
      </c>
      <c r="G2532" s="146">
        <v>3384</v>
      </c>
      <c r="H2532" s="146">
        <v>786</v>
      </c>
      <c r="I2532" s="147">
        <v>23.31</v>
      </c>
      <c r="J2532" s="15"/>
      <c r="K2532" s="15"/>
      <c r="L2532" s="15"/>
      <c r="M2532" s="15"/>
      <c r="N2532" s="15"/>
    </row>
    <row r="2533" spans="1:14" ht="15" customHeight="1">
      <c r="B2533" s="163">
        <v>2015</v>
      </c>
      <c r="C2533" s="163"/>
      <c r="D2533" s="146">
        <v>421</v>
      </c>
      <c r="E2533" s="146" t="s">
        <v>65</v>
      </c>
      <c r="F2533" s="146" t="s">
        <v>65</v>
      </c>
      <c r="G2533" s="146" t="s">
        <v>65</v>
      </c>
      <c r="H2533" s="146" t="s">
        <v>65</v>
      </c>
      <c r="I2533" s="147" t="s">
        <v>65</v>
      </c>
      <c r="J2533" s="15"/>
      <c r="K2533" s="15"/>
      <c r="L2533" s="15"/>
      <c r="M2533" s="15"/>
      <c r="N2533" s="15"/>
    </row>
    <row r="2534" spans="1:14" ht="15" customHeight="1">
      <c r="B2534" s="163">
        <v>2014</v>
      </c>
      <c r="C2534" s="163"/>
      <c r="D2534" s="146">
        <v>406</v>
      </c>
      <c r="E2534" s="146">
        <v>44717</v>
      </c>
      <c r="F2534" s="146">
        <v>39666</v>
      </c>
      <c r="G2534" s="146">
        <v>11216</v>
      </c>
      <c r="H2534" s="146">
        <v>10512</v>
      </c>
      <c r="I2534" s="147">
        <v>33.49</v>
      </c>
      <c r="J2534" s="15"/>
      <c r="K2534" s="15"/>
      <c r="L2534" s="15"/>
      <c r="M2534" s="15"/>
      <c r="N2534" s="15"/>
    </row>
    <row r="2535" spans="1:14" ht="15" customHeight="1">
      <c r="B2535" s="163">
        <v>2013</v>
      </c>
      <c r="C2535" s="163"/>
      <c r="D2535" s="146">
        <v>403</v>
      </c>
      <c r="E2535" s="146">
        <v>34534</v>
      </c>
      <c r="F2535" s="146">
        <v>31134</v>
      </c>
      <c r="G2535" s="146">
        <v>7755</v>
      </c>
      <c r="H2535" s="146">
        <v>7364</v>
      </c>
      <c r="I2535" s="147">
        <v>28.18</v>
      </c>
      <c r="J2535" s="15"/>
      <c r="K2535" s="15"/>
      <c r="L2535" s="15"/>
      <c r="M2535" s="15"/>
      <c r="N2535" s="15"/>
    </row>
    <row r="2536" spans="1:14" ht="15" customHeight="1">
      <c r="B2536" s="144">
        <v>2012</v>
      </c>
      <c r="C2536" s="144"/>
      <c r="D2536" s="146">
        <v>429</v>
      </c>
      <c r="E2536" s="146">
        <v>12010</v>
      </c>
      <c r="F2536" s="146">
        <v>17870</v>
      </c>
      <c r="G2536" s="146">
        <v>3020</v>
      </c>
      <c r="H2536" s="146">
        <v>2490</v>
      </c>
      <c r="I2536" s="147">
        <v>10.63</v>
      </c>
    </row>
    <row r="2537" spans="1:14" ht="15" customHeight="1">
      <c r="B2537" s="144">
        <v>2011</v>
      </c>
      <c r="C2537" s="144"/>
      <c r="D2537" s="146">
        <v>486</v>
      </c>
      <c r="E2537" s="146">
        <v>14291</v>
      </c>
      <c r="F2537" s="146">
        <v>15946</v>
      </c>
      <c r="G2537" s="146">
        <v>2138</v>
      </c>
      <c r="H2537" s="146">
        <v>536</v>
      </c>
      <c r="I2537" s="147">
        <v>11.16</v>
      </c>
    </row>
    <row r="2538" spans="1:14" s="13" customFormat="1" ht="15" customHeight="1">
      <c r="A2538" s="21"/>
      <c r="B2538" s="144">
        <v>2010</v>
      </c>
      <c r="C2538" s="144"/>
      <c r="D2538" s="146">
        <v>499</v>
      </c>
      <c r="E2538" s="146">
        <v>17656</v>
      </c>
      <c r="F2538" s="146">
        <v>19617</v>
      </c>
      <c r="G2538" s="146">
        <v>1161</v>
      </c>
      <c r="H2538" s="146">
        <v>736</v>
      </c>
      <c r="I2538" s="147">
        <v>11.36</v>
      </c>
      <c r="J2538" s="7"/>
      <c r="K2538" s="7"/>
      <c r="L2538" s="7"/>
      <c r="M2538" s="7"/>
      <c r="N2538" s="7"/>
    </row>
    <row r="2539" spans="1:14" s="14" customFormat="1" ht="15" customHeight="1">
      <c r="A2539" s="21"/>
      <c r="B2539" s="144">
        <v>2009</v>
      </c>
      <c r="C2539" s="144"/>
      <c r="D2539" s="146">
        <v>514</v>
      </c>
      <c r="E2539" s="146">
        <v>15629</v>
      </c>
      <c r="F2539" s="146">
        <v>21258</v>
      </c>
      <c r="G2539" s="146">
        <v>1069</v>
      </c>
      <c r="H2539" s="146" t="s">
        <v>69</v>
      </c>
      <c r="I2539" s="147">
        <v>10.68</v>
      </c>
      <c r="J2539" s="7"/>
      <c r="K2539" s="7"/>
      <c r="L2539" s="7"/>
      <c r="M2539" s="7"/>
      <c r="N2539" s="7"/>
    </row>
    <row r="2540" spans="1:14" s="14" customFormat="1" ht="15" customHeight="1">
      <c r="A2540" s="21"/>
      <c r="B2540" s="144">
        <v>2008</v>
      </c>
      <c r="C2540" s="144"/>
      <c r="D2540" s="146">
        <v>520</v>
      </c>
      <c r="E2540" s="146">
        <v>21271</v>
      </c>
      <c r="F2540" s="146">
        <v>29341</v>
      </c>
      <c r="G2540" s="146">
        <v>832</v>
      </c>
      <c r="H2540" s="146" t="s">
        <v>69</v>
      </c>
      <c r="I2540" s="147">
        <v>17.010000000000002</v>
      </c>
      <c r="J2540" s="7"/>
      <c r="K2540" s="7"/>
      <c r="L2540" s="7"/>
      <c r="M2540" s="7"/>
      <c r="N2540" s="7"/>
    </row>
    <row r="2541" spans="1:14" s="14" customFormat="1" ht="15" customHeight="1">
      <c r="A2541" s="21"/>
      <c r="B2541" s="145" t="s">
        <v>408</v>
      </c>
      <c r="C2541" s="145"/>
      <c r="D2541" s="154"/>
      <c r="E2541" s="154"/>
      <c r="F2541" s="154"/>
      <c r="G2541" s="154"/>
      <c r="H2541" s="154"/>
      <c r="I2541" s="155"/>
      <c r="J2541" s="15"/>
      <c r="K2541" s="15"/>
      <c r="L2541" s="15"/>
      <c r="M2541" s="15"/>
      <c r="N2541" s="15"/>
    </row>
    <row r="2542" spans="1:14" s="14" customFormat="1" ht="15" customHeight="1">
      <c r="A2542" s="21"/>
      <c r="B2542" s="163">
        <v>2016</v>
      </c>
      <c r="C2542" s="251"/>
      <c r="D2542" s="146">
        <v>49</v>
      </c>
      <c r="E2542" s="146">
        <v>27455</v>
      </c>
      <c r="F2542" s="146">
        <v>29265</v>
      </c>
      <c r="G2542" s="146">
        <v>2117</v>
      </c>
      <c r="H2542" s="146">
        <v>784</v>
      </c>
      <c r="I2542" s="147">
        <v>25.94</v>
      </c>
      <c r="J2542" s="15"/>
      <c r="K2542" s="15"/>
      <c r="L2542" s="15"/>
      <c r="M2542" s="15"/>
      <c r="N2542" s="15"/>
    </row>
    <row r="2543" spans="1:14" ht="15" customHeight="1">
      <c r="B2543" s="163">
        <v>2015</v>
      </c>
      <c r="C2543" s="163"/>
      <c r="D2543" s="146">
        <v>49</v>
      </c>
      <c r="E2543" s="146">
        <v>17994</v>
      </c>
      <c r="F2543" s="146">
        <v>31923</v>
      </c>
      <c r="G2543" s="146">
        <v>3443</v>
      </c>
      <c r="H2543" s="146">
        <v>380</v>
      </c>
      <c r="I2543" s="147">
        <v>15.53</v>
      </c>
      <c r="J2543" s="15"/>
      <c r="K2543" s="15"/>
      <c r="L2543" s="15"/>
      <c r="M2543" s="15"/>
      <c r="N2543" s="15"/>
    </row>
    <row r="2544" spans="1:14" ht="15" customHeight="1">
      <c r="B2544" s="163">
        <v>2014</v>
      </c>
      <c r="C2544" s="163"/>
      <c r="D2544" s="146">
        <v>50</v>
      </c>
      <c r="E2544" s="146" t="s">
        <v>65</v>
      </c>
      <c r="F2544" s="146" t="s">
        <v>65</v>
      </c>
      <c r="G2544" s="146" t="s">
        <v>65</v>
      </c>
      <c r="H2544" s="146" t="s">
        <v>65</v>
      </c>
      <c r="I2544" s="147" t="s">
        <v>65</v>
      </c>
      <c r="J2544" s="15"/>
      <c r="K2544" s="15"/>
      <c r="L2544" s="15"/>
      <c r="M2544" s="15"/>
      <c r="N2544" s="15"/>
    </row>
    <row r="2545" spans="1:14" ht="15" customHeight="1">
      <c r="B2545" s="163">
        <v>2013</v>
      </c>
      <c r="C2545" s="163"/>
      <c r="D2545" s="146">
        <v>45</v>
      </c>
      <c r="E2545" s="146" t="s">
        <v>65</v>
      </c>
      <c r="F2545" s="146" t="s">
        <v>65</v>
      </c>
      <c r="G2545" s="146" t="s">
        <v>65</v>
      </c>
      <c r="H2545" s="146" t="s">
        <v>65</v>
      </c>
      <c r="I2545" s="147" t="s">
        <v>65</v>
      </c>
      <c r="J2545" s="15"/>
      <c r="K2545" s="15"/>
      <c r="L2545" s="15"/>
      <c r="M2545" s="15"/>
      <c r="N2545" s="15"/>
    </row>
    <row r="2546" spans="1:14" ht="15" customHeight="1">
      <c r="B2546" s="144">
        <v>2012</v>
      </c>
      <c r="C2546" s="144"/>
      <c r="D2546" s="146">
        <v>45</v>
      </c>
      <c r="E2546" s="146" t="s">
        <v>65</v>
      </c>
      <c r="F2546" s="146" t="s">
        <v>65</v>
      </c>
      <c r="G2546" s="146" t="s">
        <v>65</v>
      </c>
      <c r="H2546" s="146" t="s">
        <v>65</v>
      </c>
      <c r="I2546" s="147" t="s">
        <v>65</v>
      </c>
    </row>
    <row r="2547" spans="1:14" ht="15" customHeight="1">
      <c r="B2547" s="144">
        <v>2011</v>
      </c>
      <c r="C2547" s="144"/>
      <c r="D2547" s="146">
        <v>50</v>
      </c>
      <c r="E2547" s="146" t="s">
        <v>65</v>
      </c>
      <c r="F2547" s="146" t="s">
        <v>65</v>
      </c>
      <c r="G2547" s="146" t="s">
        <v>65</v>
      </c>
      <c r="H2547" s="146" t="s">
        <v>65</v>
      </c>
      <c r="I2547" s="147" t="s">
        <v>65</v>
      </c>
    </row>
    <row r="2548" spans="1:14" s="14" customFormat="1" ht="15" customHeight="1">
      <c r="A2548" s="21"/>
      <c r="B2548" s="144">
        <v>2010</v>
      </c>
      <c r="C2548" s="144"/>
      <c r="D2548" s="146">
        <v>41</v>
      </c>
      <c r="E2548" s="146" t="s">
        <v>65</v>
      </c>
      <c r="F2548" s="146" t="s">
        <v>65</v>
      </c>
      <c r="G2548" s="146" t="s">
        <v>65</v>
      </c>
      <c r="H2548" s="146" t="s">
        <v>65</v>
      </c>
      <c r="I2548" s="147" t="s">
        <v>65</v>
      </c>
      <c r="J2548" s="7"/>
      <c r="K2548" s="7"/>
      <c r="L2548" s="7"/>
      <c r="M2548" s="7"/>
      <c r="N2548" s="7"/>
    </row>
    <row r="2549" spans="1:14" s="14" customFormat="1" ht="15" customHeight="1">
      <c r="A2549" s="21"/>
      <c r="B2549" s="144">
        <v>2009</v>
      </c>
      <c r="C2549" s="144"/>
      <c r="D2549" s="146">
        <v>43</v>
      </c>
      <c r="E2549" s="146" t="s">
        <v>65</v>
      </c>
      <c r="F2549" s="146" t="s">
        <v>65</v>
      </c>
      <c r="G2549" s="146" t="s">
        <v>65</v>
      </c>
      <c r="H2549" s="146" t="s">
        <v>65</v>
      </c>
      <c r="I2549" s="147" t="s">
        <v>65</v>
      </c>
      <c r="J2549" s="7"/>
      <c r="K2549" s="7"/>
      <c r="L2549" s="7"/>
      <c r="M2549" s="7"/>
      <c r="N2549" s="7"/>
    </row>
    <row r="2550" spans="1:14" s="14" customFormat="1" ht="15" customHeight="1">
      <c r="A2550" s="21"/>
      <c r="B2550" s="144">
        <v>2008</v>
      </c>
      <c r="C2550" s="144"/>
      <c r="D2550" s="146">
        <v>45</v>
      </c>
      <c r="E2550" s="146" t="s">
        <v>65</v>
      </c>
      <c r="F2550" s="146" t="s">
        <v>65</v>
      </c>
      <c r="G2550" s="146" t="s">
        <v>65</v>
      </c>
      <c r="H2550" s="146" t="s">
        <v>65</v>
      </c>
      <c r="I2550" s="147" t="s">
        <v>65</v>
      </c>
      <c r="J2550" s="7"/>
      <c r="K2550" s="7"/>
      <c r="L2550" s="7"/>
      <c r="M2550" s="7"/>
      <c r="N2550" s="7"/>
    </row>
    <row r="2551" spans="1:14" s="14" customFormat="1" ht="15" customHeight="1">
      <c r="A2551" s="21"/>
      <c r="B2551" s="141" t="s">
        <v>409</v>
      </c>
      <c r="C2551" s="141"/>
      <c r="D2551" s="152"/>
      <c r="E2551" s="152"/>
      <c r="F2551" s="152"/>
      <c r="G2551" s="152"/>
      <c r="H2551" s="152"/>
      <c r="I2551" s="153"/>
    </row>
    <row r="2552" spans="1:14" ht="15" customHeight="1">
      <c r="B2552" s="163">
        <v>2016</v>
      </c>
      <c r="C2552" s="251"/>
      <c r="D2552" s="146">
        <v>4</v>
      </c>
      <c r="E2552" s="146">
        <v>10657</v>
      </c>
      <c r="F2552" s="146">
        <v>11074</v>
      </c>
      <c r="G2552" s="146">
        <v>62</v>
      </c>
      <c r="H2552" s="146">
        <v>15</v>
      </c>
      <c r="I2552" s="147">
        <v>23.27</v>
      </c>
      <c r="J2552" s="14"/>
      <c r="K2552" s="14"/>
      <c r="L2552" s="14"/>
      <c r="M2552" s="14"/>
      <c r="N2552" s="14"/>
    </row>
    <row r="2553" spans="1:14" ht="15" customHeight="1">
      <c r="B2553" s="163">
        <v>2015</v>
      </c>
      <c r="C2553" s="163"/>
      <c r="D2553" s="146">
        <v>2</v>
      </c>
      <c r="E2553" s="146" t="s">
        <v>65</v>
      </c>
      <c r="F2553" s="146" t="s">
        <v>65</v>
      </c>
      <c r="G2553" s="146" t="s">
        <v>65</v>
      </c>
      <c r="H2553" s="146" t="s">
        <v>65</v>
      </c>
      <c r="I2553" s="147" t="s">
        <v>65</v>
      </c>
      <c r="J2553" s="14"/>
      <c r="K2553" s="14"/>
      <c r="L2553" s="14"/>
      <c r="M2553" s="14"/>
      <c r="N2553" s="14"/>
    </row>
    <row r="2554" spans="1:14" ht="15" customHeight="1">
      <c r="B2554" s="163">
        <v>2014</v>
      </c>
      <c r="C2554" s="163"/>
      <c r="D2554" s="146">
        <v>2</v>
      </c>
      <c r="E2554" s="146" t="s">
        <v>65</v>
      </c>
      <c r="F2554" s="146" t="s">
        <v>65</v>
      </c>
      <c r="G2554" s="146" t="s">
        <v>65</v>
      </c>
      <c r="H2554" s="146" t="s">
        <v>65</v>
      </c>
      <c r="I2554" s="147" t="s">
        <v>65</v>
      </c>
      <c r="J2554" s="14"/>
      <c r="K2554" s="14"/>
      <c r="L2554" s="14"/>
      <c r="M2554" s="14"/>
      <c r="N2554" s="14"/>
    </row>
    <row r="2555" spans="1:14" ht="15" customHeight="1">
      <c r="B2555" s="163">
        <v>2013</v>
      </c>
      <c r="C2555" s="163"/>
      <c r="D2555" s="146">
        <v>2</v>
      </c>
      <c r="E2555" s="146" t="s">
        <v>65</v>
      </c>
      <c r="F2555" s="146" t="s">
        <v>65</v>
      </c>
      <c r="G2555" s="146" t="s">
        <v>65</v>
      </c>
      <c r="H2555" s="146" t="s">
        <v>65</v>
      </c>
      <c r="I2555" s="147" t="s">
        <v>65</v>
      </c>
      <c r="J2555" s="14"/>
      <c r="K2555" s="14"/>
      <c r="L2555" s="14"/>
      <c r="M2555" s="14"/>
      <c r="N2555" s="14"/>
    </row>
    <row r="2556" spans="1:14" ht="15" customHeight="1">
      <c r="B2556" s="144">
        <v>2012</v>
      </c>
      <c r="C2556" s="144"/>
      <c r="D2556" s="146">
        <v>2</v>
      </c>
      <c r="E2556" s="146" t="s">
        <v>65</v>
      </c>
      <c r="F2556" s="146" t="s">
        <v>65</v>
      </c>
      <c r="G2556" s="146" t="s">
        <v>65</v>
      </c>
      <c r="H2556" s="146" t="s">
        <v>65</v>
      </c>
      <c r="I2556" s="147" t="s">
        <v>65</v>
      </c>
    </row>
    <row r="2557" spans="1:14" s="13" customFormat="1" ht="15" customHeight="1">
      <c r="A2557" s="21"/>
      <c r="B2557" s="144">
        <v>2011</v>
      </c>
      <c r="C2557" s="144"/>
      <c r="D2557" s="146">
        <v>2</v>
      </c>
      <c r="E2557" s="146" t="s">
        <v>65</v>
      </c>
      <c r="F2557" s="146" t="s">
        <v>65</v>
      </c>
      <c r="G2557" s="146" t="s">
        <v>65</v>
      </c>
      <c r="H2557" s="146" t="s">
        <v>65</v>
      </c>
      <c r="I2557" s="147" t="s">
        <v>65</v>
      </c>
      <c r="J2557" s="7"/>
      <c r="K2557" s="7"/>
      <c r="L2557" s="7"/>
      <c r="M2557" s="7"/>
      <c r="N2557" s="7"/>
    </row>
    <row r="2558" spans="1:14" s="14" customFormat="1" ht="15" customHeight="1">
      <c r="A2558" s="21"/>
      <c r="B2558" s="144">
        <v>2010</v>
      </c>
      <c r="C2558" s="144"/>
      <c r="D2558" s="146">
        <v>1</v>
      </c>
      <c r="E2558" s="146" t="s">
        <v>65</v>
      </c>
      <c r="F2558" s="146" t="s">
        <v>65</v>
      </c>
      <c r="G2558" s="146" t="s">
        <v>65</v>
      </c>
      <c r="H2558" s="146" t="s">
        <v>65</v>
      </c>
      <c r="I2558" s="147" t="s">
        <v>65</v>
      </c>
      <c r="J2558" s="7"/>
      <c r="K2558" s="7"/>
      <c r="L2558" s="7"/>
      <c r="M2558" s="7"/>
      <c r="N2558" s="7"/>
    </row>
    <row r="2559" spans="1:14" s="14" customFormat="1" ht="15" customHeight="1">
      <c r="A2559" s="21"/>
      <c r="B2559" s="144">
        <v>2009</v>
      </c>
      <c r="C2559" s="144"/>
      <c r="D2559" s="146">
        <v>1</v>
      </c>
      <c r="E2559" s="146" t="s">
        <v>65</v>
      </c>
      <c r="F2559" s="146" t="s">
        <v>65</v>
      </c>
      <c r="G2559" s="146" t="s">
        <v>65</v>
      </c>
      <c r="H2559" s="146" t="s">
        <v>65</v>
      </c>
      <c r="I2559" s="147" t="s">
        <v>65</v>
      </c>
      <c r="J2559" s="7"/>
      <c r="K2559" s="7"/>
      <c r="L2559" s="7"/>
      <c r="M2559" s="7"/>
      <c r="N2559" s="7"/>
    </row>
    <row r="2560" spans="1:14" s="14" customFormat="1" ht="15" customHeight="1">
      <c r="A2560" s="21"/>
      <c r="B2560" s="144">
        <v>2008</v>
      </c>
      <c r="C2560" s="144"/>
      <c r="D2560" s="146">
        <v>2</v>
      </c>
      <c r="E2560" s="146" t="s">
        <v>65</v>
      </c>
      <c r="F2560" s="146" t="s">
        <v>65</v>
      </c>
      <c r="G2560" s="146" t="s">
        <v>65</v>
      </c>
      <c r="H2560" s="146" t="s">
        <v>65</v>
      </c>
      <c r="I2560" s="147" t="s">
        <v>65</v>
      </c>
      <c r="J2560" s="7"/>
      <c r="K2560" s="7"/>
      <c r="L2560" s="7"/>
      <c r="M2560" s="7"/>
      <c r="N2560" s="7"/>
    </row>
    <row r="2561" spans="1:14" s="14" customFormat="1" ht="15" customHeight="1">
      <c r="A2561" s="21"/>
      <c r="B2561" s="138" t="s">
        <v>40</v>
      </c>
      <c r="C2561" s="138"/>
      <c r="D2561" s="150"/>
      <c r="E2561" s="150"/>
      <c r="F2561" s="150"/>
      <c r="G2561" s="150"/>
      <c r="H2561" s="150"/>
      <c r="I2561" s="151"/>
      <c r="J2561" s="13"/>
      <c r="K2561" s="13"/>
      <c r="L2561" s="13"/>
      <c r="M2561" s="13"/>
      <c r="N2561" s="13"/>
    </row>
    <row r="2562" spans="1:14" ht="15" customHeight="1">
      <c r="B2562" s="141" t="s">
        <v>410</v>
      </c>
      <c r="C2562" s="141"/>
      <c r="D2562" s="152"/>
      <c r="E2562" s="152"/>
      <c r="F2562" s="152"/>
      <c r="G2562" s="152"/>
      <c r="H2562" s="152"/>
      <c r="I2562" s="153"/>
      <c r="J2562" s="14"/>
      <c r="K2562" s="14"/>
      <c r="L2562" s="14"/>
      <c r="M2562" s="14"/>
      <c r="N2562" s="14"/>
    </row>
    <row r="2563" spans="1:14" ht="15" customHeight="1">
      <c r="B2563" s="163">
        <v>2016</v>
      </c>
      <c r="C2563" s="251"/>
      <c r="D2563" s="146">
        <v>18207</v>
      </c>
      <c r="E2563" s="146">
        <v>29496</v>
      </c>
      <c r="F2563" s="146">
        <v>38262</v>
      </c>
      <c r="G2563" s="146">
        <v>1211</v>
      </c>
      <c r="H2563" s="146">
        <v>623</v>
      </c>
      <c r="I2563" s="147">
        <v>13.73</v>
      </c>
      <c r="J2563" s="14"/>
      <c r="K2563" s="14"/>
      <c r="L2563" s="14"/>
      <c r="M2563" s="14"/>
      <c r="N2563" s="14"/>
    </row>
    <row r="2564" spans="1:14" ht="15" customHeight="1">
      <c r="B2564" s="163">
        <v>2015</v>
      </c>
      <c r="C2564" s="163"/>
      <c r="D2564" s="146">
        <v>17513</v>
      </c>
      <c r="E2564" s="146">
        <v>46222</v>
      </c>
      <c r="F2564" s="146">
        <v>81547</v>
      </c>
      <c r="G2564" s="146">
        <v>6270</v>
      </c>
      <c r="H2564" s="146">
        <v>757</v>
      </c>
      <c r="I2564" s="147">
        <v>22.16</v>
      </c>
      <c r="J2564" s="14"/>
      <c r="K2564" s="14"/>
      <c r="L2564" s="14"/>
      <c r="M2564" s="14"/>
      <c r="N2564" s="14"/>
    </row>
    <row r="2565" spans="1:14" ht="15" customHeight="1">
      <c r="B2565" s="163">
        <v>2014</v>
      </c>
      <c r="C2565" s="163"/>
      <c r="D2565" s="146">
        <v>16864</v>
      </c>
      <c r="E2565" s="146">
        <v>48229</v>
      </c>
      <c r="F2565" s="146">
        <v>45377</v>
      </c>
      <c r="G2565" s="146">
        <v>10738</v>
      </c>
      <c r="H2565" s="146">
        <v>10060</v>
      </c>
      <c r="I2565" s="147">
        <v>23.84</v>
      </c>
      <c r="J2565" s="14"/>
      <c r="K2565" s="14"/>
      <c r="L2565" s="14"/>
      <c r="M2565" s="14"/>
      <c r="N2565" s="14"/>
    </row>
    <row r="2566" spans="1:14" ht="15" customHeight="1">
      <c r="B2566" s="163">
        <v>2013</v>
      </c>
      <c r="C2566" s="163"/>
      <c r="D2566" s="146">
        <v>16489</v>
      </c>
      <c r="E2566" s="146">
        <v>41891</v>
      </c>
      <c r="F2566" s="146">
        <v>39955</v>
      </c>
      <c r="G2566" s="146">
        <v>7662</v>
      </c>
      <c r="H2566" s="146">
        <v>6885</v>
      </c>
      <c r="I2566" s="147">
        <v>20.94</v>
      </c>
      <c r="J2566" s="14"/>
      <c r="K2566" s="14"/>
      <c r="L2566" s="14"/>
      <c r="M2566" s="14"/>
      <c r="N2566" s="14"/>
    </row>
    <row r="2567" spans="1:14" s="15" customFormat="1" ht="15" customHeight="1" collapsed="1">
      <c r="A2567" s="21"/>
      <c r="B2567" s="144">
        <v>2012</v>
      </c>
      <c r="C2567" s="144"/>
      <c r="D2567" s="146">
        <v>16253</v>
      </c>
      <c r="E2567" s="146">
        <v>15848</v>
      </c>
      <c r="F2567" s="146">
        <v>23744</v>
      </c>
      <c r="G2567" s="146">
        <v>3125</v>
      </c>
      <c r="H2567" s="146">
        <v>2518</v>
      </c>
      <c r="I2567" s="147">
        <v>7.98</v>
      </c>
      <c r="J2567" s="7"/>
      <c r="K2567" s="7"/>
      <c r="L2567" s="7"/>
      <c r="M2567" s="7"/>
      <c r="N2567" s="7"/>
    </row>
    <row r="2568" spans="1:14" s="15" customFormat="1" ht="15" customHeight="1">
      <c r="A2568" s="21"/>
      <c r="B2568" s="144">
        <v>2011</v>
      </c>
      <c r="C2568" s="144"/>
      <c r="D2568" s="146">
        <v>16591</v>
      </c>
      <c r="E2568" s="146">
        <v>9373</v>
      </c>
      <c r="F2568" s="146">
        <v>28548</v>
      </c>
      <c r="G2568" s="146">
        <v>1809</v>
      </c>
      <c r="H2568" s="146">
        <v>459</v>
      </c>
      <c r="I2568" s="147">
        <v>4.53</v>
      </c>
      <c r="J2568" s="7"/>
      <c r="K2568" s="7"/>
      <c r="L2568" s="7"/>
      <c r="M2568" s="7"/>
      <c r="N2568" s="7"/>
    </row>
    <row r="2569" spans="1:14" s="15" customFormat="1" ht="15" customHeight="1">
      <c r="A2569" s="21"/>
      <c r="B2569" s="144">
        <v>2010</v>
      </c>
      <c r="C2569" s="144"/>
      <c r="D2569" s="146">
        <v>16773</v>
      </c>
      <c r="E2569" s="146">
        <v>28172</v>
      </c>
      <c r="F2569" s="146">
        <v>36657</v>
      </c>
      <c r="G2569" s="146">
        <v>1945</v>
      </c>
      <c r="H2569" s="146">
        <v>543</v>
      </c>
      <c r="I2569" s="147">
        <v>11.97</v>
      </c>
      <c r="J2569" s="7"/>
      <c r="K2569" s="7"/>
      <c r="L2569" s="7"/>
      <c r="M2569" s="7"/>
      <c r="N2569" s="7"/>
    </row>
    <row r="2570" spans="1:14" s="15" customFormat="1" ht="15" customHeight="1">
      <c r="A2570" s="21"/>
      <c r="B2570" s="144">
        <v>2009</v>
      </c>
      <c r="C2570" s="144"/>
      <c r="D2570" s="146">
        <v>17346</v>
      </c>
      <c r="E2570" s="146">
        <v>26410</v>
      </c>
      <c r="F2570" s="146">
        <v>34698</v>
      </c>
      <c r="G2570" s="146">
        <v>1529</v>
      </c>
      <c r="H2570" s="146" t="s">
        <v>69</v>
      </c>
      <c r="I2570" s="147">
        <v>10.93</v>
      </c>
      <c r="J2570" s="7"/>
      <c r="K2570" s="7"/>
      <c r="L2570" s="7"/>
      <c r="M2570" s="7"/>
      <c r="N2570" s="7"/>
    </row>
    <row r="2571" spans="1:14" ht="15" customHeight="1">
      <c r="B2571" s="144">
        <v>2008</v>
      </c>
      <c r="C2571" s="144"/>
      <c r="D2571" s="146">
        <v>18052</v>
      </c>
      <c r="E2571" s="146">
        <v>37814</v>
      </c>
      <c r="F2571" s="146">
        <v>47873</v>
      </c>
      <c r="G2571" s="146">
        <v>3542</v>
      </c>
      <c r="H2571" s="146" t="s">
        <v>69</v>
      </c>
      <c r="I2571" s="147">
        <v>16.47</v>
      </c>
    </row>
    <row r="2572" spans="1:14" ht="15" customHeight="1">
      <c r="B2572" s="141" t="s">
        <v>411</v>
      </c>
      <c r="C2572" s="141"/>
      <c r="D2572" s="152"/>
      <c r="E2572" s="152"/>
      <c r="F2572" s="152"/>
      <c r="G2572" s="152"/>
      <c r="H2572" s="152"/>
      <c r="I2572" s="153"/>
      <c r="J2572" s="14"/>
      <c r="K2572" s="14"/>
      <c r="L2572" s="14"/>
      <c r="M2572" s="14"/>
      <c r="N2572" s="14"/>
    </row>
    <row r="2573" spans="1:14" ht="15" customHeight="1">
      <c r="B2573" s="163">
        <v>2016</v>
      </c>
      <c r="C2573" s="251"/>
      <c r="D2573" s="146">
        <v>11703</v>
      </c>
      <c r="E2573" s="146">
        <v>18486</v>
      </c>
      <c r="F2573" s="146">
        <v>23191</v>
      </c>
      <c r="G2573" s="146">
        <v>991</v>
      </c>
      <c r="H2573" s="146">
        <v>154</v>
      </c>
      <c r="I2573" s="147">
        <v>14</v>
      </c>
      <c r="J2573" s="14"/>
      <c r="K2573" s="14"/>
      <c r="L2573" s="14"/>
      <c r="M2573" s="14"/>
      <c r="N2573" s="14"/>
    </row>
    <row r="2574" spans="1:14" ht="15" customHeight="1">
      <c r="B2574" s="163">
        <v>2015</v>
      </c>
      <c r="C2574" s="163"/>
      <c r="D2574" s="146">
        <v>11433</v>
      </c>
      <c r="E2574" s="146">
        <v>25169</v>
      </c>
      <c r="F2574" s="146">
        <v>36800</v>
      </c>
      <c r="G2574" s="146">
        <v>2137</v>
      </c>
      <c r="H2574" s="146">
        <v>320</v>
      </c>
      <c r="I2574" s="147">
        <v>19.78</v>
      </c>
      <c r="J2574" s="14"/>
      <c r="K2574" s="14"/>
      <c r="L2574" s="14"/>
      <c r="M2574" s="14"/>
      <c r="N2574" s="14"/>
    </row>
    <row r="2575" spans="1:14" ht="15" customHeight="1">
      <c r="B2575" s="163">
        <v>2014</v>
      </c>
      <c r="C2575" s="163"/>
      <c r="D2575" s="146">
        <v>11033</v>
      </c>
      <c r="E2575" s="146">
        <v>21704</v>
      </c>
      <c r="F2575" s="146">
        <v>22323</v>
      </c>
      <c r="G2575" s="146">
        <v>3661</v>
      </c>
      <c r="H2575" s="146">
        <v>3314</v>
      </c>
      <c r="I2575" s="147">
        <v>17</v>
      </c>
      <c r="J2575" s="14"/>
      <c r="K2575" s="14"/>
      <c r="L2575" s="14"/>
      <c r="M2575" s="14"/>
      <c r="N2575" s="14"/>
    </row>
    <row r="2576" spans="1:14" s="15" customFormat="1" ht="15" customHeight="1" collapsed="1">
      <c r="A2576" s="21"/>
      <c r="B2576" s="163">
        <v>2013</v>
      </c>
      <c r="C2576" s="163"/>
      <c r="D2576" s="146">
        <v>10819</v>
      </c>
      <c r="E2576" s="146">
        <v>15586</v>
      </c>
      <c r="F2576" s="146">
        <v>15291</v>
      </c>
      <c r="G2576" s="146">
        <v>2583</v>
      </c>
      <c r="H2576" s="146">
        <v>2398</v>
      </c>
      <c r="I2576" s="147">
        <v>12.67</v>
      </c>
      <c r="J2576" s="14"/>
      <c r="K2576" s="14"/>
      <c r="L2576" s="14"/>
      <c r="M2576" s="14"/>
      <c r="N2576" s="14"/>
    </row>
    <row r="2577" spans="1:14" s="15" customFormat="1" ht="15" customHeight="1">
      <c r="A2577" s="21"/>
      <c r="B2577" s="144">
        <v>2012</v>
      </c>
      <c r="C2577" s="144"/>
      <c r="D2577" s="146">
        <v>10878</v>
      </c>
      <c r="E2577" s="146">
        <v>6615</v>
      </c>
      <c r="F2577" s="146">
        <v>11368</v>
      </c>
      <c r="G2577" s="146">
        <v>1050</v>
      </c>
      <c r="H2577" s="146">
        <v>837</v>
      </c>
      <c r="I2577" s="147">
        <v>5.33</v>
      </c>
      <c r="J2577" s="7"/>
      <c r="K2577" s="7"/>
      <c r="L2577" s="7"/>
      <c r="M2577" s="7"/>
      <c r="N2577" s="7"/>
    </row>
    <row r="2578" spans="1:14" s="15" customFormat="1" ht="15" customHeight="1">
      <c r="A2578" s="21"/>
      <c r="B2578" s="144">
        <v>2011</v>
      </c>
      <c r="C2578" s="144"/>
      <c r="D2578" s="146">
        <v>11221</v>
      </c>
      <c r="E2578" s="146">
        <v>16064</v>
      </c>
      <c r="F2578" s="146">
        <v>18317</v>
      </c>
      <c r="G2578" s="146">
        <v>1134</v>
      </c>
      <c r="H2578" s="146">
        <v>144</v>
      </c>
      <c r="I2578" s="147">
        <v>11.68</v>
      </c>
      <c r="J2578" s="7"/>
      <c r="K2578" s="7"/>
      <c r="L2578" s="7"/>
      <c r="M2578" s="7"/>
      <c r="N2578" s="7"/>
    </row>
    <row r="2579" spans="1:14" s="15" customFormat="1" ht="15" customHeight="1">
      <c r="A2579" s="21"/>
      <c r="B2579" s="144">
        <v>2010</v>
      </c>
      <c r="C2579" s="144"/>
      <c r="D2579" s="146">
        <v>11501</v>
      </c>
      <c r="E2579" s="146">
        <v>15369</v>
      </c>
      <c r="F2579" s="146">
        <v>17858</v>
      </c>
      <c r="G2579" s="146">
        <v>649</v>
      </c>
      <c r="H2579" s="146">
        <v>158</v>
      </c>
      <c r="I2579" s="147">
        <v>10.29</v>
      </c>
      <c r="J2579" s="7"/>
      <c r="K2579" s="7"/>
      <c r="L2579" s="7"/>
      <c r="M2579" s="7"/>
      <c r="N2579" s="7"/>
    </row>
    <row r="2580" spans="1:14" ht="15" customHeight="1">
      <c r="B2580" s="144">
        <v>2009</v>
      </c>
      <c r="C2580" s="144"/>
      <c r="D2580" s="146">
        <v>11876</v>
      </c>
      <c r="E2580" s="146">
        <v>14106</v>
      </c>
      <c r="F2580" s="146">
        <v>18681</v>
      </c>
      <c r="G2580" s="146">
        <v>1023</v>
      </c>
      <c r="H2580" s="146" t="s">
        <v>69</v>
      </c>
      <c r="I2580" s="147">
        <v>9.74</v>
      </c>
    </row>
    <row r="2581" spans="1:14" ht="15" customHeight="1">
      <c r="B2581" s="144">
        <v>2008</v>
      </c>
      <c r="C2581" s="144"/>
      <c r="D2581" s="146">
        <v>12497</v>
      </c>
      <c r="E2581" s="146">
        <v>23079</v>
      </c>
      <c r="F2581" s="146">
        <v>28549</v>
      </c>
      <c r="G2581" s="146">
        <v>717</v>
      </c>
      <c r="H2581" s="146" t="s">
        <v>69</v>
      </c>
      <c r="I2581" s="147">
        <v>16.149999999999999</v>
      </c>
    </row>
    <row r="2582" spans="1:14" ht="15" customHeight="1">
      <c r="B2582" s="141" t="s">
        <v>412</v>
      </c>
      <c r="C2582" s="141"/>
      <c r="D2582" s="152"/>
      <c r="E2582" s="152"/>
      <c r="F2582" s="152"/>
      <c r="G2582" s="152"/>
      <c r="H2582" s="152"/>
      <c r="I2582" s="153"/>
      <c r="J2582" s="14"/>
      <c r="K2582" s="14"/>
      <c r="L2582" s="14"/>
      <c r="M2582" s="14"/>
      <c r="N2582" s="14"/>
    </row>
    <row r="2583" spans="1:14" ht="15" customHeight="1">
      <c r="B2583" s="163">
        <v>2016</v>
      </c>
      <c r="C2583" s="251"/>
      <c r="D2583" s="146">
        <v>17934</v>
      </c>
      <c r="E2583" s="146">
        <v>71469</v>
      </c>
      <c r="F2583" s="146">
        <v>79426</v>
      </c>
      <c r="G2583" s="146">
        <v>3680</v>
      </c>
      <c r="H2583" s="146">
        <v>930</v>
      </c>
      <c r="I2583" s="147">
        <v>22.72</v>
      </c>
      <c r="J2583" s="14"/>
      <c r="K2583" s="14"/>
      <c r="L2583" s="14"/>
      <c r="M2583" s="14"/>
      <c r="N2583" s="14"/>
    </row>
    <row r="2584" spans="1:14" ht="15" customHeight="1">
      <c r="B2584" s="163">
        <v>2015</v>
      </c>
      <c r="C2584" s="163"/>
      <c r="D2584" s="146">
        <v>17582</v>
      </c>
      <c r="E2584" s="146">
        <v>57568</v>
      </c>
      <c r="F2584" s="146">
        <v>83822</v>
      </c>
      <c r="G2584" s="146">
        <v>6776</v>
      </c>
      <c r="H2584" s="146">
        <v>1429</v>
      </c>
      <c r="I2584" s="147">
        <v>19.21</v>
      </c>
      <c r="J2584" s="14"/>
      <c r="K2584" s="14"/>
      <c r="L2584" s="14"/>
      <c r="M2584" s="14"/>
      <c r="N2584" s="14"/>
    </row>
    <row r="2585" spans="1:14" s="15" customFormat="1" ht="15" customHeight="1" collapsed="1">
      <c r="A2585" s="21"/>
      <c r="B2585" s="163">
        <v>2014</v>
      </c>
      <c r="C2585" s="163"/>
      <c r="D2585" s="146">
        <v>17292</v>
      </c>
      <c r="E2585" s="146">
        <v>50872</v>
      </c>
      <c r="F2585" s="146">
        <v>53367</v>
      </c>
      <c r="G2585" s="146">
        <v>9185</v>
      </c>
      <c r="H2585" s="146">
        <v>8362</v>
      </c>
      <c r="I2585" s="147">
        <v>17.28</v>
      </c>
      <c r="J2585" s="14"/>
      <c r="K2585" s="14"/>
      <c r="L2585" s="14"/>
      <c r="M2585" s="14"/>
      <c r="N2585" s="14"/>
    </row>
    <row r="2586" spans="1:14" s="15" customFormat="1" ht="15" customHeight="1">
      <c r="A2586" s="21"/>
      <c r="B2586" s="163">
        <v>2013</v>
      </c>
      <c r="C2586" s="163"/>
      <c r="D2586" s="146">
        <v>17392</v>
      </c>
      <c r="E2586" s="146">
        <v>28640</v>
      </c>
      <c r="F2586" s="146">
        <v>31055</v>
      </c>
      <c r="G2586" s="146">
        <v>5901</v>
      </c>
      <c r="H2586" s="146">
        <v>5257</v>
      </c>
      <c r="I2586" s="147">
        <v>10.74</v>
      </c>
      <c r="J2586" s="14"/>
      <c r="K2586" s="14"/>
      <c r="L2586" s="14"/>
      <c r="M2586" s="14"/>
      <c r="N2586" s="14"/>
    </row>
    <row r="2587" spans="1:14" s="15" customFormat="1" ht="15" customHeight="1">
      <c r="A2587" s="21"/>
      <c r="B2587" s="144">
        <v>2012</v>
      </c>
      <c r="C2587" s="144"/>
      <c r="D2587" s="146">
        <v>17978</v>
      </c>
      <c r="E2587" s="146">
        <v>15363</v>
      </c>
      <c r="F2587" s="146">
        <v>22204</v>
      </c>
      <c r="G2587" s="146">
        <v>4875</v>
      </c>
      <c r="H2587" s="146">
        <v>2233</v>
      </c>
      <c r="I2587" s="147">
        <v>5.64</v>
      </c>
      <c r="J2587" s="7"/>
      <c r="K2587" s="7"/>
      <c r="L2587" s="7"/>
      <c r="M2587" s="7"/>
      <c r="N2587" s="7"/>
    </row>
    <row r="2588" spans="1:14" s="15" customFormat="1" ht="15" customHeight="1">
      <c r="A2588" s="21"/>
      <c r="B2588" s="144">
        <v>2011</v>
      </c>
      <c r="C2588" s="144"/>
      <c r="D2588" s="146">
        <v>19670</v>
      </c>
      <c r="E2588" s="146">
        <v>27269</v>
      </c>
      <c r="F2588" s="146">
        <v>33248</v>
      </c>
      <c r="G2588" s="146">
        <v>2983</v>
      </c>
      <c r="H2588" s="146">
        <v>774</v>
      </c>
      <c r="I2588" s="147">
        <v>8.8000000000000007</v>
      </c>
      <c r="J2588" s="7"/>
      <c r="K2588" s="7"/>
      <c r="L2588" s="7"/>
      <c r="M2588" s="7"/>
      <c r="N2588" s="7"/>
    </row>
    <row r="2589" spans="1:14" ht="15" customHeight="1">
      <c r="B2589" s="144">
        <v>2010</v>
      </c>
      <c r="C2589" s="144"/>
      <c r="D2589" s="146">
        <v>21462</v>
      </c>
      <c r="E2589" s="146">
        <v>34450</v>
      </c>
      <c r="F2589" s="146">
        <v>47242</v>
      </c>
      <c r="G2589" s="146">
        <v>2545</v>
      </c>
      <c r="H2589" s="146">
        <v>777</v>
      </c>
      <c r="I2589" s="147">
        <v>10.210000000000001</v>
      </c>
    </row>
    <row r="2590" spans="1:14" ht="15" customHeight="1">
      <c r="B2590" s="144">
        <v>2009</v>
      </c>
      <c r="C2590" s="144"/>
      <c r="D2590" s="146">
        <v>24034</v>
      </c>
      <c r="E2590" s="146">
        <v>34256</v>
      </c>
      <c r="F2590" s="146">
        <v>44711</v>
      </c>
      <c r="G2590" s="146">
        <v>1959</v>
      </c>
      <c r="H2590" s="146" t="s">
        <v>69</v>
      </c>
      <c r="I2590" s="147">
        <v>9.8000000000000007</v>
      </c>
    </row>
    <row r="2591" spans="1:14" ht="15" customHeight="1">
      <c r="B2591" s="144">
        <v>2008</v>
      </c>
      <c r="C2591" s="144"/>
      <c r="D2591" s="146">
        <v>26438</v>
      </c>
      <c r="E2591" s="146">
        <v>49233</v>
      </c>
      <c r="F2591" s="146">
        <v>59871</v>
      </c>
      <c r="G2591" s="146">
        <v>2884</v>
      </c>
      <c r="H2591" s="146" t="s">
        <v>69</v>
      </c>
      <c r="I2591" s="147">
        <v>13.97</v>
      </c>
    </row>
    <row r="2592" spans="1:14" ht="15" customHeight="1">
      <c r="B2592" s="141" t="s">
        <v>413</v>
      </c>
      <c r="C2592" s="141"/>
      <c r="D2592" s="152"/>
      <c r="E2592" s="152"/>
      <c r="F2592" s="152"/>
      <c r="G2592" s="152"/>
      <c r="H2592" s="152"/>
      <c r="I2592" s="153"/>
      <c r="J2592" s="14"/>
      <c r="K2592" s="14"/>
      <c r="L2592" s="14"/>
      <c r="M2592" s="14"/>
      <c r="N2592" s="14"/>
    </row>
    <row r="2593" spans="1:14" ht="15" customHeight="1">
      <c r="B2593" s="163">
        <v>2016</v>
      </c>
      <c r="C2593" s="251"/>
      <c r="D2593" s="146">
        <v>3711</v>
      </c>
      <c r="E2593" s="146">
        <v>15616</v>
      </c>
      <c r="F2593" s="146">
        <v>18246</v>
      </c>
      <c r="G2593" s="146">
        <v>1126</v>
      </c>
      <c r="H2593" s="146">
        <v>141</v>
      </c>
      <c r="I2593" s="147">
        <v>21.22</v>
      </c>
      <c r="J2593" s="14"/>
      <c r="K2593" s="14"/>
      <c r="L2593" s="14"/>
      <c r="M2593" s="14"/>
      <c r="N2593" s="14"/>
    </row>
    <row r="2594" spans="1:14" s="14" customFormat="1" ht="15" customHeight="1" collapsed="1">
      <c r="A2594" s="21"/>
      <c r="B2594" s="163">
        <v>2015</v>
      </c>
      <c r="C2594" s="163"/>
      <c r="D2594" s="146">
        <v>3581</v>
      </c>
      <c r="E2594" s="146">
        <v>13811</v>
      </c>
      <c r="F2594" s="146">
        <v>29832</v>
      </c>
      <c r="G2594" s="146">
        <v>3692</v>
      </c>
      <c r="H2594" s="146">
        <v>268</v>
      </c>
      <c r="I2594" s="147">
        <v>20.79</v>
      </c>
    </row>
    <row r="2595" spans="1:14" s="14" customFormat="1" ht="15" customHeight="1">
      <c r="A2595" s="21"/>
      <c r="B2595" s="163">
        <v>2014</v>
      </c>
      <c r="C2595" s="163"/>
      <c r="D2595" s="146">
        <v>3546</v>
      </c>
      <c r="E2595" s="146">
        <v>20255</v>
      </c>
      <c r="F2595" s="146">
        <v>15876</v>
      </c>
      <c r="G2595" s="146">
        <v>6110</v>
      </c>
      <c r="H2595" s="146">
        <v>5921</v>
      </c>
      <c r="I2595" s="147">
        <v>52.8</v>
      </c>
    </row>
    <row r="2596" spans="1:14" s="14" customFormat="1" ht="15" customHeight="1">
      <c r="A2596" s="21"/>
      <c r="B2596" s="163">
        <v>2013</v>
      </c>
      <c r="C2596" s="163"/>
      <c r="D2596" s="146">
        <v>3469</v>
      </c>
      <c r="E2596" s="146">
        <v>11800</v>
      </c>
      <c r="F2596" s="146">
        <v>6935</v>
      </c>
      <c r="G2596" s="146">
        <v>5754</v>
      </c>
      <c r="H2596" s="146">
        <v>5628</v>
      </c>
      <c r="I2596" s="147">
        <v>29.35</v>
      </c>
    </row>
    <row r="2597" spans="1:14" s="14" customFormat="1" ht="15" customHeight="1">
      <c r="A2597" s="21"/>
      <c r="B2597" s="144">
        <v>2012</v>
      </c>
      <c r="C2597" s="144"/>
      <c r="D2597" s="146">
        <v>3534</v>
      </c>
      <c r="E2597" s="146">
        <v>1455</v>
      </c>
      <c r="F2597" s="146">
        <v>3314</v>
      </c>
      <c r="G2597" s="146">
        <v>1672</v>
      </c>
      <c r="H2597" s="146">
        <v>1494</v>
      </c>
      <c r="I2597" s="147">
        <v>3.66</v>
      </c>
      <c r="J2597" s="7"/>
      <c r="K2597" s="7"/>
      <c r="L2597" s="7"/>
      <c r="M2597" s="7"/>
      <c r="N2597" s="7"/>
    </row>
    <row r="2598" spans="1:14" ht="15" customHeight="1">
      <c r="B2598" s="144">
        <v>2011</v>
      </c>
      <c r="C2598" s="144"/>
      <c r="D2598" s="146">
        <v>3734</v>
      </c>
      <c r="E2598" s="146">
        <v>4056</v>
      </c>
      <c r="F2598" s="146">
        <v>5006</v>
      </c>
      <c r="G2598" s="146">
        <v>204</v>
      </c>
      <c r="H2598" s="146">
        <v>72</v>
      </c>
      <c r="I2598" s="147">
        <v>9.4</v>
      </c>
    </row>
    <row r="2599" spans="1:14" ht="15" customHeight="1">
      <c r="B2599" s="144">
        <v>2010</v>
      </c>
      <c r="C2599" s="144"/>
      <c r="D2599" s="146">
        <v>3841</v>
      </c>
      <c r="E2599" s="146">
        <v>4837</v>
      </c>
      <c r="F2599" s="146">
        <v>5677</v>
      </c>
      <c r="G2599" s="146">
        <v>160</v>
      </c>
      <c r="H2599" s="146">
        <v>96</v>
      </c>
      <c r="I2599" s="147">
        <v>9.91</v>
      </c>
    </row>
    <row r="2600" spans="1:14" ht="15" customHeight="1">
      <c r="B2600" s="144">
        <v>2009</v>
      </c>
      <c r="C2600" s="144"/>
      <c r="D2600" s="146">
        <v>4072</v>
      </c>
      <c r="E2600" s="146">
        <v>4193</v>
      </c>
      <c r="F2600" s="146">
        <v>6938</v>
      </c>
      <c r="G2600" s="146">
        <v>70</v>
      </c>
      <c r="H2600" s="146" t="s">
        <v>69</v>
      </c>
      <c r="I2600" s="147">
        <v>7.76</v>
      </c>
    </row>
    <row r="2601" spans="1:14" ht="15" customHeight="1">
      <c r="B2601" s="144">
        <v>2008</v>
      </c>
      <c r="C2601" s="144"/>
      <c r="D2601" s="146">
        <v>4356</v>
      </c>
      <c r="E2601" s="146">
        <v>4479</v>
      </c>
      <c r="F2601" s="146">
        <v>9633</v>
      </c>
      <c r="G2601" s="146">
        <v>269</v>
      </c>
      <c r="H2601" s="146" t="s">
        <v>69</v>
      </c>
      <c r="I2601" s="147">
        <v>8.01</v>
      </c>
    </row>
    <row r="2602" spans="1:14" ht="15" customHeight="1">
      <c r="B2602" s="141" t="s">
        <v>414</v>
      </c>
      <c r="C2602" s="141"/>
      <c r="D2602" s="152"/>
      <c r="E2602" s="152"/>
      <c r="F2602" s="152"/>
      <c r="G2602" s="152"/>
      <c r="H2602" s="152"/>
      <c r="I2602" s="153"/>
      <c r="J2602" s="14"/>
      <c r="K2602" s="14"/>
      <c r="L2602" s="14"/>
      <c r="M2602" s="14"/>
      <c r="N2602" s="14"/>
    </row>
    <row r="2603" spans="1:14" s="12" customFormat="1" ht="15" customHeight="1">
      <c r="A2603" s="21"/>
      <c r="B2603" s="163">
        <v>2016</v>
      </c>
      <c r="C2603" s="251"/>
      <c r="D2603" s="146">
        <v>3250</v>
      </c>
      <c r="E2603" s="146">
        <v>4555</v>
      </c>
      <c r="F2603" s="146">
        <v>5323</v>
      </c>
      <c r="G2603" s="146">
        <v>71</v>
      </c>
      <c r="H2603" s="146">
        <v>26</v>
      </c>
      <c r="I2603" s="147">
        <v>13</v>
      </c>
      <c r="J2603" s="14"/>
      <c r="K2603" s="14"/>
      <c r="L2603" s="14"/>
      <c r="M2603" s="14"/>
      <c r="N2603" s="14"/>
    </row>
    <row r="2604" spans="1:14" s="13" customFormat="1" ht="15" customHeight="1">
      <c r="A2604" s="21"/>
      <c r="B2604" s="163">
        <v>2015</v>
      </c>
      <c r="C2604" s="163"/>
      <c r="D2604" s="146">
        <v>3068</v>
      </c>
      <c r="E2604" s="146">
        <v>4610</v>
      </c>
      <c r="F2604" s="146">
        <v>6686</v>
      </c>
      <c r="G2604" s="146">
        <v>347</v>
      </c>
      <c r="H2604" s="146">
        <v>43</v>
      </c>
      <c r="I2604" s="147">
        <v>14.65</v>
      </c>
      <c r="J2604" s="14"/>
      <c r="K2604" s="14"/>
      <c r="L2604" s="14"/>
      <c r="M2604" s="14"/>
      <c r="N2604" s="14"/>
    </row>
    <row r="2605" spans="1:14" s="13" customFormat="1" ht="15" customHeight="1">
      <c r="A2605" s="21"/>
      <c r="B2605" s="163">
        <v>2014</v>
      </c>
      <c r="C2605" s="163"/>
      <c r="D2605" s="146">
        <v>2896</v>
      </c>
      <c r="E2605" s="146">
        <v>3686</v>
      </c>
      <c r="F2605" s="146">
        <v>3890</v>
      </c>
      <c r="G2605" s="146">
        <v>408</v>
      </c>
      <c r="H2605" s="146">
        <v>320</v>
      </c>
      <c r="I2605" s="147">
        <v>13.39</v>
      </c>
      <c r="J2605" s="14"/>
      <c r="K2605" s="14"/>
      <c r="L2605" s="14"/>
      <c r="M2605" s="14"/>
      <c r="N2605" s="14"/>
    </row>
    <row r="2606" spans="1:14" s="13" customFormat="1" ht="15" customHeight="1">
      <c r="A2606" s="21"/>
      <c r="B2606" s="163">
        <v>2013</v>
      </c>
      <c r="C2606" s="163"/>
      <c r="D2606" s="146">
        <v>2847</v>
      </c>
      <c r="E2606" s="146">
        <v>2065</v>
      </c>
      <c r="F2606" s="146">
        <v>2402</v>
      </c>
      <c r="G2606" s="146">
        <v>235</v>
      </c>
      <c r="H2606" s="146">
        <v>213</v>
      </c>
      <c r="I2606" s="147">
        <v>7.59</v>
      </c>
      <c r="J2606" s="14"/>
      <c r="K2606" s="14"/>
      <c r="L2606" s="14"/>
      <c r="M2606" s="14"/>
      <c r="N2606" s="14"/>
    </row>
    <row r="2607" spans="1:14" s="13" customFormat="1" ht="15" customHeight="1">
      <c r="A2607" s="21"/>
      <c r="B2607" s="144">
        <v>2012</v>
      </c>
      <c r="C2607" s="144"/>
      <c r="D2607" s="146">
        <v>2827</v>
      </c>
      <c r="E2607" s="146">
        <v>1367</v>
      </c>
      <c r="F2607" s="146">
        <v>1728</v>
      </c>
      <c r="G2607" s="146">
        <v>149</v>
      </c>
      <c r="H2607" s="146">
        <v>97</v>
      </c>
      <c r="I2607" s="147">
        <v>5.04</v>
      </c>
      <c r="J2607" s="7"/>
      <c r="K2607" s="7"/>
      <c r="L2607" s="7"/>
      <c r="M2607" s="7"/>
      <c r="N2607" s="7"/>
    </row>
    <row r="2608" spans="1:14" ht="15" customHeight="1">
      <c r="B2608" s="144">
        <v>2011</v>
      </c>
      <c r="C2608" s="144"/>
      <c r="D2608" s="146">
        <v>3044</v>
      </c>
      <c r="E2608" s="146">
        <v>2092</v>
      </c>
      <c r="F2608" s="146">
        <v>3145</v>
      </c>
      <c r="G2608" s="146">
        <v>137</v>
      </c>
      <c r="H2608" s="146">
        <v>14</v>
      </c>
      <c r="I2608" s="147">
        <v>6.52</v>
      </c>
    </row>
    <row r="2609" spans="1:14" ht="15" customHeight="1">
      <c r="B2609" s="144">
        <v>2010</v>
      </c>
      <c r="C2609" s="144"/>
      <c r="D2609" s="146">
        <v>3293</v>
      </c>
      <c r="E2609" s="146">
        <v>4383</v>
      </c>
      <c r="F2609" s="146">
        <v>4894</v>
      </c>
      <c r="G2609" s="146">
        <v>95</v>
      </c>
      <c r="H2609" s="146">
        <v>35</v>
      </c>
      <c r="I2609" s="147">
        <v>11.13</v>
      </c>
    </row>
    <row r="2610" spans="1:14" ht="15" customHeight="1">
      <c r="B2610" s="144">
        <v>2009</v>
      </c>
      <c r="C2610" s="144"/>
      <c r="D2610" s="146">
        <v>3484</v>
      </c>
      <c r="E2610" s="146">
        <v>3395</v>
      </c>
      <c r="F2610" s="146">
        <v>4706</v>
      </c>
      <c r="G2610" s="146">
        <v>111</v>
      </c>
      <c r="H2610" s="146" t="s">
        <v>69</v>
      </c>
      <c r="I2610" s="147">
        <v>8.42</v>
      </c>
    </row>
    <row r="2611" spans="1:14" ht="15" customHeight="1">
      <c r="B2611" s="144">
        <v>2008</v>
      </c>
      <c r="C2611" s="144"/>
      <c r="D2611" s="146">
        <v>3683</v>
      </c>
      <c r="E2611" s="146">
        <v>5345</v>
      </c>
      <c r="F2611" s="146">
        <v>6678</v>
      </c>
      <c r="G2611" s="146">
        <v>456</v>
      </c>
      <c r="H2611" s="146" t="s">
        <v>69</v>
      </c>
      <c r="I2611" s="147">
        <v>12.55</v>
      </c>
    </row>
    <row r="2612" spans="1:14" ht="15" customHeight="1">
      <c r="B2612" s="141" t="s">
        <v>415</v>
      </c>
      <c r="C2612" s="141"/>
      <c r="D2612" s="152"/>
      <c r="E2612" s="152"/>
      <c r="F2612" s="152"/>
      <c r="G2612" s="152"/>
      <c r="H2612" s="152"/>
      <c r="I2612" s="153"/>
      <c r="J2612" s="14"/>
      <c r="K2612" s="14"/>
      <c r="L2612" s="14"/>
      <c r="M2612" s="14"/>
      <c r="N2612" s="14"/>
    </row>
    <row r="2613" spans="1:14" s="13" customFormat="1" ht="15" customHeight="1">
      <c r="A2613" s="21"/>
      <c r="B2613" s="163">
        <v>2016</v>
      </c>
      <c r="C2613" s="251"/>
      <c r="D2613" s="146">
        <v>1166</v>
      </c>
      <c r="E2613" s="146">
        <v>1084</v>
      </c>
      <c r="F2613" s="146">
        <v>1246</v>
      </c>
      <c r="G2613" s="146">
        <v>72</v>
      </c>
      <c r="H2613" s="146">
        <v>9</v>
      </c>
      <c r="I2613" s="147">
        <v>8.83</v>
      </c>
      <c r="J2613" s="14"/>
      <c r="K2613" s="14"/>
      <c r="L2613" s="14"/>
      <c r="M2613" s="14"/>
      <c r="N2613" s="14"/>
    </row>
    <row r="2614" spans="1:14" s="14" customFormat="1" ht="15" customHeight="1">
      <c r="A2614" s="21"/>
      <c r="B2614" s="163">
        <v>2015</v>
      </c>
      <c r="C2614" s="163"/>
      <c r="D2614" s="146">
        <v>1153</v>
      </c>
      <c r="E2614" s="146">
        <v>1584</v>
      </c>
      <c r="F2614" s="146">
        <v>2287</v>
      </c>
      <c r="G2614" s="146">
        <v>189</v>
      </c>
      <c r="H2614" s="146">
        <v>61</v>
      </c>
      <c r="I2614" s="147">
        <v>13.78</v>
      </c>
    </row>
    <row r="2615" spans="1:14" s="14" customFormat="1" ht="15" customHeight="1">
      <c r="A2615" s="21"/>
      <c r="B2615" s="163">
        <v>2014</v>
      </c>
      <c r="C2615" s="163"/>
      <c r="D2615" s="146">
        <v>1136</v>
      </c>
      <c r="E2615" s="146">
        <v>1368</v>
      </c>
      <c r="F2615" s="146">
        <v>1271</v>
      </c>
      <c r="G2615" s="146">
        <v>307</v>
      </c>
      <c r="H2615" s="146">
        <v>229</v>
      </c>
      <c r="I2615" s="147">
        <v>12.07</v>
      </c>
    </row>
    <row r="2616" spans="1:14" s="14" customFormat="1" ht="15" customHeight="1">
      <c r="A2616" s="21"/>
      <c r="B2616" s="163">
        <v>2013</v>
      </c>
      <c r="C2616" s="163"/>
      <c r="D2616" s="146">
        <v>1169</v>
      </c>
      <c r="E2616" s="146">
        <v>788</v>
      </c>
      <c r="F2616" s="146">
        <v>734</v>
      </c>
      <c r="G2616" s="146">
        <v>161</v>
      </c>
      <c r="H2616" s="146">
        <v>158</v>
      </c>
      <c r="I2616" s="147">
        <v>7.13</v>
      </c>
    </row>
    <row r="2617" spans="1:14" s="14" customFormat="1" ht="15" customHeight="1">
      <c r="A2617" s="21"/>
      <c r="B2617" s="144">
        <v>2012</v>
      </c>
      <c r="C2617" s="144"/>
      <c r="D2617" s="146">
        <v>1198</v>
      </c>
      <c r="E2617" s="146">
        <v>545</v>
      </c>
      <c r="F2617" s="146">
        <v>929</v>
      </c>
      <c r="G2617" s="146">
        <v>83</v>
      </c>
      <c r="H2617" s="146">
        <v>71</v>
      </c>
      <c r="I2617" s="147">
        <v>4.3099999999999996</v>
      </c>
      <c r="J2617" s="7"/>
      <c r="K2617" s="7"/>
      <c r="L2617" s="7"/>
      <c r="M2617" s="7"/>
      <c r="N2617" s="7"/>
    </row>
    <row r="2618" spans="1:14" ht="15" customHeight="1">
      <c r="B2618" s="144">
        <v>2011</v>
      </c>
      <c r="C2618" s="144"/>
      <c r="D2618" s="146">
        <v>1232</v>
      </c>
      <c r="E2618" s="146">
        <v>1024</v>
      </c>
      <c r="F2618" s="146">
        <v>1153</v>
      </c>
      <c r="G2618" s="146">
        <v>32</v>
      </c>
      <c r="H2618" s="146">
        <v>7</v>
      </c>
      <c r="I2618" s="147">
        <v>7.85</v>
      </c>
    </row>
    <row r="2619" spans="1:14" ht="15" customHeight="1">
      <c r="B2619" s="144">
        <v>2010</v>
      </c>
      <c r="C2619" s="144"/>
      <c r="D2619" s="146">
        <v>1284</v>
      </c>
      <c r="E2619" s="146">
        <v>1431</v>
      </c>
      <c r="F2619" s="146">
        <v>1653</v>
      </c>
      <c r="G2619" s="146">
        <v>61</v>
      </c>
      <c r="H2619" s="146">
        <v>7</v>
      </c>
      <c r="I2619" s="147">
        <v>8.85</v>
      </c>
    </row>
    <row r="2620" spans="1:14" ht="15" customHeight="1">
      <c r="B2620" s="144">
        <v>2009</v>
      </c>
      <c r="C2620" s="144"/>
      <c r="D2620" s="146">
        <v>1407</v>
      </c>
      <c r="E2620" s="146">
        <v>1391</v>
      </c>
      <c r="F2620" s="146">
        <v>1677</v>
      </c>
      <c r="G2620" s="146">
        <v>119</v>
      </c>
      <c r="H2620" s="146" t="s">
        <v>69</v>
      </c>
      <c r="I2620" s="147">
        <v>8.65</v>
      </c>
    </row>
    <row r="2621" spans="1:14" ht="15" customHeight="1">
      <c r="B2621" s="144">
        <v>2008</v>
      </c>
      <c r="C2621" s="144"/>
      <c r="D2621" s="146">
        <v>1430</v>
      </c>
      <c r="E2621" s="146">
        <v>11432</v>
      </c>
      <c r="F2621" s="146">
        <v>12078</v>
      </c>
      <c r="G2621" s="146">
        <v>89</v>
      </c>
      <c r="H2621" s="146" t="s">
        <v>69</v>
      </c>
      <c r="I2621" s="147">
        <v>73.489999999999995</v>
      </c>
    </row>
    <row r="2622" spans="1:14" ht="15" customHeight="1">
      <c r="B2622" s="141" t="s">
        <v>416</v>
      </c>
      <c r="C2622" s="141"/>
      <c r="D2622" s="152"/>
      <c r="E2622" s="152"/>
      <c r="F2622" s="152"/>
      <c r="G2622" s="152"/>
      <c r="H2622" s="152"/>
      <c r="I2622" s="153"/>
      <c r="J2622" s="14"/>
      <c r="K2622" s="14"/>
      <c r="L2622" s="14"/>
      <c r="M2622" s="14"/>
      <c r="N2622" s="14"/>
    </row>
    <row r="2623" spans="1:14" s="14" customFormat="1" ht="15" customHeight="1">
      <c r="A2623" s="21"/>
      <c r="B2623" s="163">
        <v>2016</v>
      </c>
      <c r="C2623" s="251"/>
      <c r="D2623" s="146">
        <v>933</v>
      </c>
      <c r="E2623" s="146">
        <v>1885</v>
      </c>
      <c r="F2623" s="146">
        <v>2208</v>
      </c>
      <c r="G2623" s="146">
        <v>40</v>
      </c>
      <c r="H2623" s="146">
        <v>8</v>
      </c>
      <c r="I2623" s="147">
        <v>11.99</v>
      </c>
    </row>
    <row r="2624" spans="1:14" s="14" customFormat="1" ht="15" customHeight="1">
      <c r="A2624" s="21"/>
      <c r="B2624" s="163">
        <v>2015</v>
      </c>
      <c r="C2624" s="163"/>
      <c r="D2624" s="146">
        <v>943</v>
      </c>
      <c r="E2624" s="146">
        <v>2218</v>
      </c>
      <c r="F2624" s="146">
        <v>3380</v>
      </c>
      <c r="G2624" s="146">
        <v>186</v>
      </c>
      <c r="H2624" s="146">
        <v>12</v>
      </c>
      <c r="I2624" s="147">
        <v>13.98</v>
      </c>
    </row>
    <row r="2625" spans="1:14" s="14" customFormat="1" ht="15" customHeight="1">
      <c r="A2625" s="21"/>
      <c r="B2625" s="163">
        <v>2014</v>
      </c>
      <c r="C2625" s="163"/>
      <c r="D2625" s="146">
        <v>931</v>
      </c>
      <c r="E2625" s="146">
        <v>2216</v>
      </c>
      <c r="F2625" s="146">
        <v>2094</v>
      </c>
      <c r="G2625" s="146">
        <v>505</v>
      </c>
      <c r="H2625" s="146">
        <v>491</v>
      </c>
      <c r="I2625" s="147">
        <v>13.77</v>
      </c>
    </row>
    <row r="2626" spans="1:14" s="14" customFormat="1" ht="15" customHeight="1">
      <c r="A2626" s="21"/>
      <c r="B2626" s="163">
        <v>2013</v>
      </c>
      <c r="C2626" s="163"/>
      <c r="D2626" s="146">
        <v>953</v>
      </c>
      <c r="E2626" s="146">
        <v>1617</v>
      </c>
      <c r="F2626" s="146">
        <v>1533</v>
      </c>
      <c r="G2626" s="146">
        <v>269</v>
      </c>
      <c r="H2626" s="146">
        <v>177</v>
      </c>
      <c r="I2626" s="147">
        <v>10.02</v>
      </c>
    </row>
    <row r="2627" spans="1:14" ht="15" customHeight="1">
      <c r="B2627" s="144">
        <v>2012</v>
      </c>
      <c r="C2627" s="144"/>
      <c r="D2627" s="146">
        <v>1006</v>
      </c>
      <c r="E2627" s="146">
        <v>1511</v>
      </c>
      <c r="F2627" s="146">
        <v>1711</v>
      </c>
      <c r="G2627" s="146">
        <v>170</v>
      </c>
      <c r="H2627" s="146">
        <v>74</v>
      </c>
      <c r="I2627" s="147">
        <v>9.26</v>
      </c>
    </row>
    <row r="2628" spans="1:14" ht="15" customHeight="1">
      <c r="B2628" s="144">
        <v>2011</v>
      </c>
      <c r="C2628" s="144"/>
      <c r="D2628" s="146">
        <v>1091</v>
      </c>
      <c r="E2628" s="146">
        <v>1941</v>
      </c>
      <c r="F2628" s="146">
        <v>2189</v>
      </c>
      <c r="G2628" s="146">
        <v>88</v>
      </c>
      <c r="H2628" s="146">
        <v>19</v>
      </c>
      <c r="I2628" s="147">
        <v>9.8800000000000008</v>
      </c>
    </row>
    <row r="2629" spans="1:14" ht="15" customHeight="1">
      <c r="B2629" s="144">
        <v>2010</v>
      </c>
      <c r="C2629" s="144"/>
      <c r="D2629" s="146">
        <v>1159</v>
      </c>
      <c r="E2629" s="146">
        <v>1728</v>
      </c>
      <c r="F2629" s="146">
        <v>2232</v>
      </c>
      <c r="G2629" s="146">
        <v>38</v>
      </c>
      <c r="H2629" s="146">
        <v>10</v>
      </c>
      <c r="I2629" s="147">
        <v>7.54</v>
      </c>
    </row>
    <row r="2630" spans="1:14" ht="15" customHeight="1">
      <c r="B2630" s="144">
        <v>2009</v>
      </c>
      <c r="C2630" s="144"/>
      <c r="D2630" s="146">
        <v>1270</v>
      </c>
      <c r="E2630" s="146">
        <v>2319</v>
      </c>
      <c r="F2630" s="146">
        <v>3434</v>
      </c>
      <c r="G2630" s="146">
        <v>127</v>
      </c>
      <c r="H2630" s="146" t="s">
        <v>69</v>
      </c>
      <c r="I2630" s="147">
        <v>10.47</v>
      </c>
    </row>
    <row r="2631" spans="1:14" ht="15" customHeight="1">
      <c r="B2631" s="144">
        <v>2008</v>
      </c>
      <c r="C2631" s="144"/>
      <c r="D2631" s="146">
        <v>1332</v>
      </c>
      <c r="E2631" s="146">
        <v>4616</v>
      </c>
      <c r="F2631" s="146">
        <v>5655</v>
      </c>
      <c r="G2631" s="146">
        <v>139</v>
      </c>
      <c r="H2631" s="146" t="s">
        <v>69</v>
      </c>
      <c r="I2631" s="147">
        <v>16.78</v>
      </c>
    </row>
    <row r="2632" spans="1:14" s="13" customFormat="1" ht="15" customHeight="1">
      <c r="A2632" s="21"/>
      <c r="B2632" s="135" t="s">
        <v>40</v>
      </c>
      <c r="C2632" s="135"/>
      <c r="D2632" s="136"/>
      <c r="E2632" s="136"/>
      <c r="F2632" s="136"/>
      <c r="G2632" s="136"/>
      <c r="H2632" s="136"/>
      <c r="I2632" s="137"/>
      <c r="J2632" s="9"/>
      <c r="K2632" s="9"/>
      <c r="L2632" s="9"/>
      <c r="M2632" s="9"/>
      <c r="N2632" s="9"/>
    </row>
    <row r="2633" spans="1:14" s="14" customFormat="1" ht="15" customHeight="1">
      <c r="A2633" s="21"/>
      <c r="B2633" s="138" t="s">
        <v>128</v>
      </c>
      <c r="C2633" s="138"/>
      <c r="D2633" s="139"/>
      <c r="E2633" s="139"/>
      <c r="F2633" s="139"/>
      <c r="G2633" s="139"/>
      <c r="H2633" s="139"/>
      <c r="I2633" s="140"/>
      <c r="J2633" s="12"/>
      <c r="K2633" s="12"/>
      <c r="L2633" s="12"/>
      <c r="M2633" s="12"/>
      <c r="N2633" s="12"/>
    </row>
    <row r="2634" spans="1:14" s="14" customFormat="1" ht="15" customHeight="1">
      <c r="A2634" s="21"/>
      <c r="B2634" s="141" t="s">
        <v>463</v>
      </c>
      <c r="C2634" s="141"/>
      <c r="D2634" s="142"/>
      <c r="E2634" s="142"/>
      <c r="F2634" s="142"/>
      <c r="G2634" s="142"/>
      <c r="H2634" s="142"/>
      <c r="I2634" s="143"/>
      <c r="J2634" s="13"/>
      <c r="K2634" s="13"/>
      <c r="L2634" s="13"/>
      <c r="M2634" s="13"/>
      <c r="N2634" s="13"/>
    </row>
    <row r="2635" spans="1:14" s="14" customFormat="1" ht="15" customHeight="1">
      <c r="A2635" s="21"/>
      <c r="B2635" s="163">
        <v>2016</v>
      </c>
      <c r="C2635" s="251"/>
      <c r="D2635" s="146">
        <v>405518</v>
      </c>
      <c r="E2635" s="146">
        <v>4225349</v>
      </c>
      <c r="F2635" s="146">
        <v>5294922</v>
      </c>
      <c r="G2635" s="146">
        <v>471853</v>
      </c>
      <c r="H2635" s="146">
        <v>195892</v>
      </c>
      <c r="I2635" s="147">
        <v>17.05</v>
      </c>
      <c r="J2635" s="13"/>
      <c r="K2635" s="13"/>
      <c r="L2635" s="13"/>
      <c r="M2635" s="13"/>
      <c r="N2635" s="13"/>
    </row>
    <row r="2636" spans="1:14" s="14" customFormat="1" ht="15" customHeight="1">
      <c r="A2636" s="21"/>
      <c r="B2636" s="163">
        <v>2015</v>
      </c>
      <c r="C2636" s="163"/>
      <c r="D2636" s="146">
        <v>396653</v>
      </c>
      <c r="E2636" s="146">
        <v>3797676</v>
      </c>
      <c r="F2636" s="146">
        <v>4695398</v>
      </c>
      <c r="G2636" s="146">
        <v>557710</v>
      </c>
      <c r="H2636" s="146">
        <v>222336</v>
      </c>
      <c r="I2636" s="147">
        <v>16.34</v>
      </c>
      <c r="J2636" s="13"/>
      <c r="K2636" s="13"/>
      <c r="L2636" s="13"/>
      <c r="M2636" s="13"/>
      <c r="N2636" s="13"/>
    </row>
    <row r="2637" spans="1:14" ht="15" customHeight="1">
      <c r="B2637" s="163">
        <v>2014</v>
      </c>
      <c r="C2637" s="163"/>
      <c r="D2637" s="146">
        <v>386677</v>
      </c>
      <c r="E2637" s="146">
        <v>3366976</v>
      </c>
      <c r="F2637" s="146">
        <v>4147645</v>
      </c>
      <c r="G2637" s="146">
        <v>362968</v>
      </c>
      <c r="H2637" s="146">
        <v>190695</v>
      </c>
      <c r="I2637" s="147">
        <v>15.36</v>
      </c>
      <c r="J2637" s="13"/>
      <c r="K2637" s="13"/>
      <c r="L2637" s="13"/>
      <c r="M2637" s="13"/>
      <c r="N2637" s="13"/>
    </row>
    <row r="2638" spans="1:14" ht="15" customHeight="1">
      <c r="B2638" s="163">
        <v>2013</v>
      </c>
      <c r="C2638" s="163"/>
      <c r="D2638" s="146">
        <v>374475</v>
      </c>
      <c r="E2638" s="146">
        <v>3059332</v>
      </c>
      <c r="F2638" s="146">
        <v>3880753</v>
      </c>
      <c r="G2638" s="146">
        <v>436676</v>
      </c>
      <c r="H2638" s="146">
        <v>171773</v>
      </c>
      <c r="I2638" s="147">
        <v>14.65</v>
      </c>
      <c r="J2638" s="13"/>
      <c r="K2638" s="13"/>
      <c r="L2638" s="13"/>
      <c r="M2638" s="13"/>
      <c r="N2638" s="13"/>
    </row>
    <row r="2639" spans="1:14" ht="15" customHeight="1">
      <c r="B2639" s="144">
        <v>2012</v>
      </c>
      <c r="C2639" s="144"/>
      <c r="D2639" s="146">
        <v>348819</v>
      </c>
      <c r="E2639" s="146">
        <v>2876519</v>
      </c>
      <c r="F2639" s="146">
        <v>3630486</v>
      </c>
      <c r="G2639" s="146">
        <v>391715</v>
      </c>
      <c r="H2639" s="146">
        <v>144826</v>
      </c>
      <c r="I2639" s="147">
        <v>14.3</v>
      </c>
    </row>
    <row r="2640" spans="1:14" ht="15" customHeight="1">
      <c r="B2640" s="144">
        <v>2011</v>
      </c>
      <c r="C2640" s="144"/>
      <c r="D2640" s="146">
        <v>361159</v>
      </c>
      <c r="E2640" s="146">
        <v>3809968</v>
      </c>
      <c r="F2640" s="146">
        <v>4306834</v>
      </c>
      <c r="G2640" s="146">
        <v>779943</v>
      </c>
      <c r="H2640" s="146">
        <v>233843</v>
      </c>
      <c r="I2640" s="147">
        <v>17.66</v>
      </c>
    </row>
    <row r="2641" spans="1:14" ht="15" customHeight="1">
      <c r="B2641" s="144">
        <v>2010</v>
      </c>
      <c r="C2641" s="144"/>
      <c r="D2641" s="146">
        <v>366595</v>
      </c>
      <c r="E2641" s="146">
        <v>4586506</v>
      </c>
      <c r="F2641" s="146">
        <v>5024863</v>
      </c>
      <c r="G2641" s="146">
        <v>1056630</v>
      </c>
      <c r="H2641" s="146">
        <v>225042</v>
      </c>
      <c r="I2641" s="147">
        <v>19.95</v>
      </c>
    </row>
    <row r="2642" spans="1:14" s="15" customFormat="1" ht="15" customHeight="1" collapsed="1">
      <c r="A2642" s="21"/>
      <c r="B2642" s="144">
        <v>2009</v>
      </c>
      <c r="C2642" s="144"/>
      <c r="D2642" s="146">
        <v>379271</v>
      </c>
      <c r="E2642" s="146">
        <v>4721631</v>
      </c>
      <c r="F2642" s="146">
        <v>5459608</v>
      </c>
      <c r="G2642" s="146">
        <v>909338</v>
      </c>
      <c r="H2642" s="146" t="s">
        <v>69</v>
      </c>
      <c r="I2642" s="147">
        <v>20.91</v>
      </c>
      <c r="J2642" s="7"/>
      <c r="K2642" s="7"/>
      <c r="L2642" s="7"/>
      <c r="M2642" s="7"/>
      <c r="N2642" s="7"/>
    </row>
    <row r="2643" spans="1:14" s="15" customFormat="1" ht="15" customHeight="1">
      <c r="A2643" s="21"/>
      <c r="B2643" s="144">
        <v>2008</v>
      </c>
      <c r="C2643" s="144"/>
      <c r="D2643" s="146">
        <v>388722</v>
      </c>
      <c r="E2643" s="146">
        <v>5860578</v>
      </c>
      <c r="F2643" s="146">
        <v>7247926</v>
      </c>
      <c r="G2643" s="146">
        <v>475304</v>
      </c>
      <c r="H2643" s="146" t="s">
        <v>69</v>
      </c>
      <c r="I2643" s="147">
        <v>25.19</v>
      </c>
      <c r="J2643" s="7"/>
      <c r="K2643" s="7"/>
      <c r="L2643" s="7"/>
      <c r="M2643" s="7"/>
      <c r="N2643" s="7"/>
    </row>
    <row r="2644" spans="1:14" s="15" customFormat="1" ht="15" customHeight="1">
      <c r="A2644" s="21"/>
      <c r="B2644" s="138" t="s">
        <v>35</v>
      </c>
      <c r="C2644" s="138"/>
      <c r="D2644" s="150"/>
      <c r="E2644" s="150"/>
      <c r="F2644" s="150"/>
      <c r="G2644" s="150"/>
      <c r="H2644" s="150"/>
      <c r="I2644" s="151"/>
      <c r="J2644" s="13"/>
      <c r="K2644" s="13"/>
      <c r="L2644" s="13"/>
      <c r="M2644" s="13"/>
      <c r="N2644" s="13"/>
    </row>
    <row r="2645" spans="1:14" s="15" customFormat="1" ht="15" customHeight="1">
      <c r="A2645" s="21"/>
      <c r="B2645" s="141" t="s">
        <v>135</v>
      </c>
      <c r="C2645" s="141"/>
      <c r="D2645" s="152"/>
      <c r="E2645" s="152"/>
      <c r="F2645" s="152"/>
      <c r="G2645" s="152"/>
      <c r="H2645" s="152"/>
      <c r="I2645" s="153"/>
      <c r="J2645" s="14"/>
      <c r="K2645" s="14"/>
      <c r="L2645" s="14"/>
      <c r="M2645" s="14"/>
      <c r="N2645" s="14"/>
    </row>
    <row r="2646" spans="1:14" ht="15" customHeight="1">
      <c r="B2646" s="163">
        <v>2016</v>
      </c>
      <c r="C2646" s="251"/>
      <c r="D2646" s="146">
        <v>276204</v>
      </c>
      <c r="E2646" s="146">
        <v>123241</v>
      </c>
      <c r="F2646" s="146">
        <v>139686</v>
      </c>
      <c r="G2646" s="146">
        <v>5496</v>
      </c>
      <c r="H2646" s="146">
        <v>1392</v>
      </c>
      <c r="I2646" s="147">
        <v>6.06</v>
      </c>
      <c r="J2646" s="14"/>
      <c r="K2646" s="14"/>
      <c r="L2646" s="14"/>
      <c r="M2646" s="14"/>
      <c r="N2646" s="14"/>
    </row>
    <row r="2647" spans="1:14" ht="15" customHeight="1">
      <c r="B2647" s="163">
        <v>2015</v>
      </c>
      <c r="C2647" s="163"/>
      <c r="D2647" s="146">
        <v>270287</v>
      </c>
      <c r="E2647" s="146">
        <v>115679</v>
      </c>
      <c r="F2647" s="146">
        <v>137082</v>
      </c>
      <c r="G2647" s="146">
        <v>4549</v>
      </c>
      <c r="H2647" s="146">
        <v>1555</v>
      </c>
      <c r="I2647" s="147">
        <v>6</v>
      </c>
      <c r="J2647" s="14"/>
      <c r="K2647" s="14"/>
      <c r="L2647" s="14"/>
      <c r="M2647" s="14"/>
      <c r="N2647" s="14"/>
    </row>
    <row r="2648" spans="1:14" ht="15" customHeight="1">
      <c r="B2648" s="163">
        <v>2014</v>
      </c>
      <c r="C2648" s="163"/>
      <c r="D2648" s="146">
        <v>263766</v>
      </c>
      <c r="E2648" s="146">
        <v>103018</v>
      </c>
      <c r="F2648" s="146">
        <v>127523</v>
      </c>
      <c r="G2648" s="146">
        <v>3173</v>
      </c>
      <c r="H2648" s="146">
        <v>1124</v>
      </c>
      <c r="I2648" s="147">
        <v>5.47</v>
      </c>
      <c r="J2648" s="14"/>
      <c r="K2648" s="14"/>
      <c r="L2648" s="14"/>
      <c r="M2648" s="14"/>
      <c r="N2648" s="14"/>
    </row>
    <row r="2649" spans="1:14" ht="15" customHeight="1">
      <c r="B2649" s="163">
        <v>2013</v>
      </c>
      <c r="C2649" s="163"/>
      <c r="D2649" s="146">
        <v>254441</v>
      </c>
      <c r="E2649" s="146">
        <v>109230</v>
      </c>
      <c r="F2649" s="146">
        <v>128374</v>
      </c>
      <c r="G2649" s="146">
        <v>10733</v>
      </c>
      <c r="H2649" s="146">
        <v>6112</v>
      </c>
      <c r="I2649" s="147">
        <v>5.95</v>
      </c>
      <c r="J2649" s="14"/>
      <c r="K2649" s="14"/>
      <c r="L2649" s="14"/>
      <c r="M2649" s="14"/>
      <c r="N2649" s="14"/>
    </row>
    <row r="2650" spans="1:14" ht="15" customHeight="1">
      <c r="B2650" s="144">
        <v>2012</v>
      </c>
      <c r="C2650" s="144"/>
      <c r="D2650" s="146">
        <v>230623</v>
      </c>
      <c r="E2650" s="146">
        <v>85961</v>
      </c>
      <c r="F2650" s="146">
        <v>110639</v>
      </c>
      <c r="G2650" s="146">
        <v>4628</v>
      </c>
      <c r="H2650" s="146">
        <v>1474</v>
      </c>
      <c r="I2650" s="147">
        <v>4.4400000000000004</v>
      </c>
    </row>
    <row r="2651" spans="1:14" s="15" customFormat="1" ht="15" customHeight="1" collapsed="1">
      <c r="A2651" s="21"/>
      <c r="B2651" s="144">
        <v>2011</v>
      </c>
      <c r="C2651" s="144"/>
      <c r="D2651" s="146">
        <v>241921</v>
      </c>
      <c r="E2651" s="146">
        <v>109871</v>
      </c>
      <c r="F2651" s="146">
        <v>132227</v>
      </c>
      <c r="G2651" s="146">
        <v>7397</v>
      </c>
      <c r="H2651" s="146">
        <v>1528</v>
      </c>
      <c r="I2651" s="147">
        <v>5.07</v>
      </c>
      <c r="J2651" s="7"/>
      <c r="K2651" s="7"/>
      <c r="L2651" s="7"/>
      <c r="M2651" s="7"/>
      <c r="N2651" s="7"/>
    </row>
    <row r="2652" spans="1:14" s="15" customFormat="1" ht="15" customHeight="1">
      <c r="A2652" s="21"/>
      <c r="B2652" s="144">
        <v>2010</v>
      </c>
      <c r="C2652" s="144"/>
      <c r="D2652" s="146">
        <v>249093</v>
      </c>
      <c r="E2652" s="146">
        <v>139628</v>
      </c>
      <c r="F2652" s="146">
        <v>165297</v>
      </c>
      <c r="G2652" s="146">
        <v>8279</v>
      </c>
      <c r="H2652" s="146">
        <v>1641</v>
      </c>
      <c r="I2652" s="147">
        <v>5.66</v>
      </c>
      <c r="J2652" s="7"/>
      <c r="K2652" s="7"/>
      <c r="L2652" s="7"/>
      <c r="M2652" s="7"/>
      <c r="N2652" s="7"/>
    </row>
    <row r="2653" spans="1:14" s="15" customFormat="1" ht="15" customHeight="1">
      <c r="A2653" s="21"/>
      <c r="B2653" s="144">
        <v>2009</v>
      </c>
      <c r="C2653" s="144"/>
      <c r="D2653" s="146">
        <v>260997</v>
      </c>
      <c r="E2653" s="146">
        <v>93475</v>
      </c>
      <c r="F2653" s="146">
        <v>161421</v>
      </c>
      <c r="G2653" s="146">
        <v>4204</v>
      </c>
      <c r="H2653" s="146" t="s">
        <v>69</v>
      </c>
      <c r="I2653" s="147">
        <v>3.71</v>
      </c>
      <c r="J2653" s="7"/>
      <c r="K2653" s="7"/>
      <c r="L2653" s="7"/>
      <c r="M2653" s="7"/>
      <c r="N2653" s="7"/>
    </row>
    <row r="2654" spans="1:14" s="15" customFormat="1" ht="15" customHeight="1">
      <c r="A2654" s="21"/>
      <c r="B2654" s="144">
        <v>2008</v>
      </c>
      <c r="C2654" s="144"/>
      <c r="D2654" s="146">
        <v>270282</v>
      </c>
      <c r="E2654" s="146">
        <v>139210</v>
      </c>
      <c r="F2654" s="146">
        <v>207985</v>
      </c>
      <c r="G2654" s="146">
        <v>5434</v>
      </c>
      <c r="H2654" s="146" t="s">
        <v>69</v>
      </c>
      <c r="I2654" s="147">
        <v>5.23</v>
      </c>
      <c r="J2654" s="7"/>
      <c r="K2654" s="7"/>
      <c r="L2654" s="7"/>
      <c r="M2654" s="7"/>
      <c r="N2654" s="7"/>
    </row>
    <row r="2655" spans="1:14" ht="15" customHeight="1">
      <c r="B2655" s="141" t="s">
        <v>136</v>
      </c>
      <c r="C2655" s="141"/>
      <c r="D2655" s="152"/>
      <c r="E2655" s="152"/>
      <c r="F2655" s="152"/>
      <c r="G2655" s="152"/>
      <c r="H2655" s="152"/>
      <c r="I2655" s="153"/>
      <c r="J2655" s="14"/>
      <c r="K2655" s="14"/>
      <c r="L2655" s="14"/>
      <c r="M2655" s="14"/>
      <c r="N2655" s="14"/>
    </row>
    <row r="2656" spans="1:14" ht="15" customHeight="1">
      <c r="B2656" s="163">
        <v>2016</v>
      </c>
      <c r="C2656" s="251"/>
      <c r="D2656" s="146">
        <v>129314</v>
      </c>
      <c r="E2656" s="146">
        <v>4102108</v>
      </c>
      <c r="F2656" s="146">
        <v>5155237</v>
      </c>
      <c r="G2656" s="146">
        <v>466357</v>
      </c>
      <c r="H2656" s="146">
        <v>194501</v>
      </c>
      <c r="I2656" s="147">
        <v>18.03</v>
      </c>
      <c r="J2656" s="14"/>
      <c r="K2656" s="14"/>
      <c r="L2656" s="14"/>
      <c r="M2656" s="14"/>
      <c r="N2656" s="14"/>
    </row>
    <row r="2657" spans="1:14" ht="15" customHeight="1">
      <c r="B2657" s="163">
        <v>2015</v>
      </c>
      <c r="C2657" s="163"/>
      <c r="D2657" s="146">
        <v>126366</v>
      </c>
      <c r="E2657" s="146">
        <v>3681997</v>
      </c>
      <c r="F2657" s="146">
        <v>4558317</v>
      </c>
      <c r="G2657" s="146">
        <v>553161</v>
      </c>
      <c r="H2657" s="146">
        <v>220781</v>
      </c>
      <c r="I2657" s="147">
        <v>17.27</v>
      </c>
      <c r="J2657" s="14"/>
      <c r="K2657" s="14"/>
      <c r="L2657" s="14"/>
      <c r="M2657" s="14"/>
      <c r="N2657" s="14"/>
    </row>
    <row r="2658" spans="1:14" ht="15" customHeight="1">
      <c r="B2658" s="163">
        <v>2014</v>
      </c>
      <c r="C2658" s="163"/>
      <c r="D2658" s="146">
        <v>122911</v>
      </c>
      <c r="E2658" s="146">
        <v>3263958</v>
      </c>
      <c r="F2658" s="146">
        <v>4020122</v>
      </c>
      <c r="G2658" s="146">
        <v>359795</v>
      </c>
      <c r="H2658" s="146">
        <v>189570</v>
      </c>
      <c r="I2658" s="147">
        <v>16.29</v>
      </c>
      <c r="J2658" s="14"/>
      <c r="K2658" s="14"/>
      <c r="L2658" s="14"/>
      <c r="M2658" s="14"/>
      <c r="N2658" s="14"/>
    </row>
    <row r="2659" spans="1:14" ht="15" customHeight="1">
      <c r="B2659" s="163">
        <v>2013</v>
      </c>
      <c r="C2659" s="163"/>
      <c r="D2659" s="146">
        <v>120034</v>
      </c>
      <c r="E2659" s="146">
        <v>2950101</v>
      </c>
      <c r="F2659" s="146">
        <v>3752379</v>
      </c>
      <c r="G2659" s="146">
        <v>425943</v>
      </c>
      <c r="H2659" s="146">
        <v>165661</v>
      </c>
      <c r="I2659" s="147">
        <v>15.49</v>
      </c>
      <c r="J2659" s="14"/>
      <c r="K2659" s="14"/>
      <c r="L2659" s="14"/>
      <c r="M2659" s="14"/>
      <c r="N2659" s="14"/>
    </row>
    <row r="2660" spans="1:14" s="15" customFormat="1" ht="15" customHeight="1" collapsed="1">
      <c r="A2660" s="21"/>
      <c r="B2660" s="144">
        <v>2012</v>
      </c>
      <c r="C2660" s="144"/>
      <c r="D2660" s="146">
        <v>118196</v>
      </c>
      <c r="E2660" s="146">
        <v>2790558</v>
      </c>
      <c r="F2660" s="146">
        <v>3519847</v>
      </c>
      <c r="G2660" s="146">
        <v>387087</v>
      </c>
      <c r="H2660" s="146">
        <v>143352</v>
      </c>
      <c r="I2660" s="147">
        <v>15.35</v>
      </c>
      <c r="J2660" s="7"/>
      <c r="K2660" s="7"/>
      <c r="L2660" s="7"/>
      <c r="M2660" s="7"/>
      <c r="N2660" s="7"/>
    </row>
    <row r="2661" spans="1:14" s="15" customFormat="1" ht="15" customHeight="1">
      <c r="A2661" s="21"/>
      <c r="B2661" s="144">
        <v>2011</v>
      </c>
      <c r="C2661" s="144"/>
      <c r="D2661" s="146">
        <v>119238</v>
      </c>
      <c r="E2661" s="146">
        <v>3700097</v>
      </c>
      <c r="F2661" s="146">
        <v>4174608</v>
      </c>
      <c r="G2661" s="146">
        <v>772547</v>
      </c>
      <c r="H2661" s="146">
        <v>232315</v>
      </c>
      <c r="I2661" s="147">
        <v>19.07</v>
      </c>
      <c r="J2661" s="7"/>
      <c r="K2661" s="7"/>
      <c r="L2661" s="7"/>
      <c r="M2661" s="7"/>
      <c r="N2661" s="7"/>
    </row>
    <row r="2662" spans="1:14" s="15" customFormat="1" ht="15" customHeight="1">
      <c r="A2662" s="21"/>
      <c r="B2662" s="144">
        <v>2010</v>
      </c>
      <c r="C2662" s="144"/>
      <c r="D2662" s="146">
        <v>117502</v>
      </c>
      <c r="E2662" s="146">
        <v>4446879</v>
      </c>
      <c r="F2662" s="146">
        <v>4859565</v>
      </c>
      <c r="G2662" s="146">
        <v>1048352</v>
      </c>
      <c r="H2662" s="146">
        <v>223402</v>
      </c>
      <c r="I2662" s="147">
        <v>21.66</v>
      </c>
      <c r="J2662" s="7"/>
      <c r="K2662" s="7"/>
      <c r="L2662" s="7"/>
      <c r="M2662" s="7"/>
      <c r="N2662" s="7"/>
    </row>
    <row r="2663" spans="1:14" s="15" customFormat="1" ht="15" customHeight="1">
      <c r="A2663" s="21"/>
      <c r="B2663" s="144">
        <v>2009</v>
      </c>
      <c r="C2663" s="144"/>
      <c r="D2663" s="146">
        <v>118274</v>
      </c>
      <c r="E2663" s="146">
        <v>4628156</v>
      </c>
      <c r="F2663" s="146">
        <v>5298187</v>
      </c>
      <c r="G2663" s="146">
        <v>905134</v>
      </c>
      <c r="H2663" s="146" t="s">
        <v>69</v>
      </c>
      <c r="I2663" s="147">
        <v>23.06</v>
      </c>
      <c r="J2663" s="7"/>
      <c r="K2663" s="7"/>
      <c r="L2663" s="7"/>
      <c r="M2663" s="7"/>
      <c r="N2663" s="7"/>
    </row>
    <row r="2664" spans="1:14" ht="15" customHeight="1">
      <c r="B2664" s="144">
        <v>2008</v>
      </c>
      <c r="C2664" s="144"/>
      <c r="D2664" s="146">
        <v>118440</v>
      </c>
      <c r="E2664" s="146">
        <v>5721368</v>
      </c>
      <c r="F2664" s="146">
        <v>7039940</v>
      </c>
      <c r="G2664" s="146">
        <v>469870</v>
      </c>
      <c r="H2664" s="146" t="s">
        <v>69</v>
      </c>
      <c r="I2664" s="147">
        <v>27.77</v>
      </c>
    </row>
    <row r="2665" spans="1:14" ht="15" customHeight="1">
      <c r="B2665" s="138" t="s">
        <v>11</v>
      </c>
      <c r="C2665" s="138"/>
      <c r="D2665" s="150"/>
      <c r="E2665" s="150"/>
      <c r="F2665" s="150"/>
      <c r="G2665" s="150"/>
      <c r="H2665" s="150"/>
      <c r="I2665" s="151"/>
      <c r="J2665" s="13"/>
      <c r="K2665" s="13"/>
      <c r="L2665" s="13"/>
      <c r="M2665" s="13"/>
      <c r="N2665" s="13"/>
    </row>
    <row r="2666" spans="1:14" ht="15" customHeight="1">
      <c r="B2666" s="141" t="s">
        <v>137</v>
      </c>
      <c r="C2666" s="141"/>
      <c r="D2666" s="152"/>
      <c r="E2666" s="152"/>
      <c r="F2666" s="152"/>
      <c r="G2666" s="152"/>
      <c r="H2666" s="152"/>
      <c r="I2666" s="153"/>
      <c r="J2666" s="14"/>
      <c r="K2666" s="14"/>
      <c r="L2666" s="14"/>
      <c r="M2666" s="14"/>
      <c r="N2666" s="14"/>
    </row>
    <row r="2667" spans="1:14" ht="15" customHeight="1">
      <c r="B2667" s="163">
        <v>2016</v>
      </c>
      <c r="C2667" s="251"/>
      <c r="D2667" s="146">
        <v>405233</v>
      </c>
      <c r="E2667" s="146">
        <v>3238959</v>
      </c>
      <c r="F2667" s="146">
        <v>4123933</v>
      </c>
      <c r="G2667" s="146">
        <v>316840</v>
      </c>
      <c r="H2667" s="146">
        <v>91695</v>
      </c>
      <c r="I2667" s="147">
        <v>17.45</v>
      </c>
      <c r="J2667" s="14"/>
      <c r="K2667" s="14"/>
      <c r="L2667" s="14"/>
      <c r="M2667" s="14"/>
      <c r="N2667" s="14"/>
    </row>
    <row r="2668" spans="1:14" ht="15" customHeight="1">
      <c r="B2668" s="163">
        <v>2015</v>
      </c>
      <c r="C2668" s="163"/>
      <c r="D2668" s="146">
        <v>396378</v>
      </c>
      <c r="E2668" s="146">
        <v>2523789</v>
      </c>
      <c r="F2668" s="146">
        <v>3499654</v>
      </c>
      <c r="G2668" s="146">
        <v>243827</v>
      </c>
      <c r="H2668" s="146">
        <v>82420</v>
      </c>
      <c r="I2668" s="147">
        <v>14.57</v>
      </c>
      <c r="J2668" s="14"/>
      <c r="K2668" s="14"/>
      <c r="L2668" s="14"/>
      <c r="M2668" s="14"/>
      <c r="N2668" s="14"/>
    </row>
    <row r="2669" spans="1:14" s="14" customFormat="1" ht="15" customHeight="1" collapsed="1">
      <c r="A2669" s="21"/>
      <c r="B2669" s="163">
        <v>2014</v>
      </c>
      <c r="C2669" s="163"/>
      <c r="D2669" s="146">
        <v>386424</v>
      </c>
      <c r="E2669" s="146">
        <v>2624936</v>
      </c>
      <c r="F2669" s="146">
        <v>3295393</v>
      </c>
      <c r="G2669" s="146">
        <v>229252</v>
      </c>
      <c r="H2669" s="146">
        <v>95614</v>
      </c>
      <c r="I2669" s="147">
        <v>15.91</v>
      </c>
    </row>
    <row r="2670" spans="1:14" s="14" customFormat="1" ht="15" customHeight="1">
      <c r="A2670" s="21"/>
      <c r="B2670" s="163">
        <v>2013</v>
      </c>
      <c r="C2670" s="163"/>
      <c r="D2670" s="146">
        <v>374222</v>
      </c>
      <c r="E2670" s="146">
        <v>2232521</v>
      </c>
      <c r="F2670" s="146">
        <v>3021678</v>
      </c>
      <c r="G2670" s="146">
        <v>245585</v>
      </c>
      <c r="H2670" s="146">
        <v>85267</v>
      </c>
      <c r="I2670" s="147">
        <v>14.43</v>
      </c>
    </row>
    <row r="2671" spans="1:14" s="14" customFormat="1" ht="15" customHeight="1">
      <c r="A2671" s="21"/>
      <c r="B2671" s="144">
        <v>2012</v>
      </c>
      <c r="C2671" s="144"/>
      <c r="D2671" s="146">
        <v>348572</v>
      </c>
      <c r="E2671" s="146">
        <v>2223493</v>
      </c>
      <c r="F2671" s="146">
        <v>2899682</v>
      </c>
      <c r="G2671" s="146">
        <v>269878</v>
      </c>
      <c r="H2671" s="146">
        <v>62770</v>
      </c>
      <c r="I2671" s="147">
        <v>14.78</v>
      </c>
      <c r="J2671" s="7"/>
      <c r="K2671" s="7"/>
      <c r="L2671" s="7"/>
      <c r="M2671" s="7"/>
      <c r="N2671" s="7"/>
    </row>
    <row r="2672" spans="1:14" s="14" customFormat="1" ht="15" customHeight="1">
      <c r="A2672" s="21"/>
      <c r="B2672" s="144">
        <v>2011</v>
      </c>
      <c r="C2672" s="144"/>
      <c r="D2672" s="146">
        <v>360894</v>
      </c>
      <c r="E2672" s="146">
        <v>3035599</v>
      </c>
      <c r="F2672" s="146">
        <v>3488788</v>
      </c>
      <c r="G2672" s="146">
        <v>540196</v>
      </c>
      <c r="H2672" s="146">
        <v>82629</v>
      </c>
      <c r="I2672" s="147">
        <v>18.649999999999999</v>
      </c>
      <c r="J2672" s="7"/>
      <c r="K2672" s="7"/>
      <c r="L2672" s="7"/>
      <c r="M2672" s="7"/>
      <c r="N2672" s="7"/>
    </row>
    <row r="2673" spans="1:14" ht="15" customHeight="1">
      <c r="B2673" s="144">
        <v>2010</v>
      </c>
      <c r="C2673" s="144"/>
      <c r="D2673" s="146">
        <v>366324</v>
      </c>
      <c r="E2673" s="146">
        <v>3805214</v>
      </c>
      <c r="F2673" s="146">
        <v>4071728</v>
      </c>
      <c r="G2673" s="146">
        <v>712166</v>
      </c>
      <c r="H2673" s="146">
        <v>76725</v>
      </c>
      <c r="I2673" s="147">
        <v>21.92</v>
      </c>
    </row>
    <row r="2674" spans="1:14" ht="15" customHeight="1">
      <c r="B2674" s="144">
        <v>2009</v>
      </c>
      <c r="C2674" s="144"/>
      <c r="D2674" s="146">
        <v>379012</v>
      </c>
      <c r="E2674" s="146">
        <v>3697080</v>
      </c>
      <c r="F2674" s="146">
        <v>4335574</v>
      </c>
      <c r="G2674" s="146">
        <v>750051</v>
      </c>
      <c r="H2674" s="146" t="s">
        <v>69</v>
      </c>
      <c r="I2674" s="147">
        <v>21.22</v>
      </c>
    </row>
    <row r="2675" spans="1:14" ht="15" customHeight="1">
      <c r="B2675" s="144">
        <v>2008</v>
      </c>
      <c r="C2675" s="144"/>
      <c r="D2675" s="146">
        <v>388460</v>
      </c>
      <c r="E2675" s="146">
        <v>4186489</v>
      </c>
      <c r="F2675" s="146">
        <v>5413254</v>
      </c>
      <c r="G2675" s="146">
        <v>371560</v>
      </c>
      <c r="H2675" s="146" t="s">
        <v>69</v>
      </c>
      <c r="I2675" s="147">
        <v>23.22</v>
      </c>
    </row>
    <row r="2676" spans="1:14" ht="15" customHeight="1">
      <c r="B2676" s="145" t="s">
        <v>138</v>
      </c>
      <c r="C2676" s="145"/>
      <c r="D2676" s="154"/>
      <c r="E2676" s="154"/>
      <c r="F2676" s="154"/>
      <c r="G2676" s="154"/>
      <c r="H2676" s="154"/>
      <c r="I2676" s="155"/>
      <c r="J2676" s="15"/>
      <c r="K2676" s="15"/>
      <c r="L2676" s="15"/>
      <c r="M2676" s="15"/>
      <c r="N2676" s="15"/>
    </row>
    <row r="2677" spans="1:14" ht="15" customHeight="1">
      <c r="B2677" s="163">
        <v>2016</v>
      </c>
      <c r="C2677" s="251"/>
      <c r="D2677" s="146">
        <v>387480</v>
      </c>
      <c r="E2677" s="146">
        <v>1280464</v>
      </c>
      <c r="F2677" s="146">
        <v>1795530</v>
      </c>
      <c r="G2677" s="146">
        <v>75872</v>
      </c>
      <c r="H2677" s="146">
        <v>20352</v>
      </c>
      <c r="I2677" s="147">
        <v>20.32</v>
      </c>
      <c r="J2677" s="15"/>
      <c r="K2677" s="15"/>
      <c r="L2677" s="15"/>
      <c r="M2677" s="15"/>
      <c r="N2677" s="15"/>
    </row>
    <row r="2678" spans="1:14" s="12" customFormat="1" ht="15" customHeight="1">
      <c r="A2678" s="21"/>
      <c r="B2678" s="163">
        <v>2015</v>
      </c>
      <c r="C2678" s="163"/>
      <c r="D2678" s="146">
        <v>379285</v>
      </c>
      <c r="E2678" s="146">
        <v>1051645</v>
      </c>
      <c r="F2678" s="146">
        <v>1540153</v>
      </c>
      <c r="G2678" s="146">
        <v>62856</v>
      </c>
      <c r="H2678" s="146">
        <v>20300</v>
      </c>
      <c r="I2678" s="147">
        <v>17.760000000000002</v>
      </c>
      <c r="J2678" s="15"/>
      <c r="K2678" s="15"/>
      <c r="L2678" s="15"/>
      <c r="M2678" s="15"/>
      <c r="N2678" s="15"/>
    </row>
    <row r="2679" spans="1:14" s="13" customFormat="1" ht="15" customHeight="1">
      <c r="A2679" s="21"/>
      <c r="B2679" s="163">
        <v>2014</v>
      </c>
      <c r="C2679" s="163"/>
      <c r="D2679" s="146">
        <v>370124</v>
      </c>
      <c r="E2679" s="146">
        <v>1183165</v>
      </c>
      <c r="F2679" s="146">
        <v>1532631</v>
      </c>
      <c r="G2679" s="146">
        <v>51816</v>
      </c>
      <c r="H2679" s="146">
        <v>28566</v>
      </c>
      <c r="I2679" s="147">
        <v>21.15</v>
      </c>
      <c r="J2679" s="15"/>
      <c r="K2679" s="15"/>
      <c r="L2679" s="15"/>
      <c r="M2679" s="15"/>
      <c r="N2679" s="15"/>
    </row>
    <row r="2680" spans="1:14" s="13" customFormat="1" ht="15" customHeight="1">
      <c r="A2680" s="21"/>
      <c r="B2680" s="163">
        <v>2013</v>
      </c>
      <c r="C2680" s="163"/>
      <c r="D2680" s="146">
        <v>358104</v>
      </c>
      <c r="E2680" s="146">
        <v>950371</v>
      </c>
      <c r="F2680" s="146">
        <v>1322037</v>
      </c>
      <c r="G2680" s="146">
        <v>80162</v>
      </c>
      <c r="H2680" s="146">
        <v>27858</v>
      </c>
      <c r="I2680" s="147">
        <v>18.149999999999999</v>
      </c>
      <c r="J2680" s="15"/>
      <c r="K2680" s="15"/>
      <c r="L2680" s="15"/>
      <c r="M2680" s="15"/>
      <c r="N2680" s="15"/>
    </row>
    <row r="2681" spans="1:14" s="13" customFormat="1" ht="15" customHeight="1">
      <c r="A2681" s="21"/>
      <c r="B2681" s="144">
        <v>2012</v>
      </c>
      <c r="C2681" s="144"/>
      <c r="D2681" s="146">
        <v>331936</v>
      </c>
      <c r="E2681" s="146">
        <v>956214</v>
      </c>
      <c r="F2681" s="146">
        <v>1369259</v>
      </c>
      <c r="G2681" s="146">
        <v>50925</v>
      </c>
      <c r="H2681" s="146">
        <v>21588</v>
      </c>
      <c r="I2681" s="147">
        <v>18.3</v>
      </c>
      <c r="J2681" s="7"/>
      <c r="K2681" s="7"/>
      <c r="L2681" s="7"/>
      <c r="M2681" s="7"/>
      <c r="N2681" s="7"/>
    </row>
    <row r="2682" spans="1:14" s="13" customFormat="1" ht="15" customHeight="1">
      <c r="A2682" s="21"/>
      <c r="B2682" s="144">
        <v>2011</v>
      </c>
      <c r="C2682" s="144"/>
      <c r="D2682" s="146">
        <v>342982</v>
      </c>
      <c r="E2682" s="146">
        <v>1125850</v>
      </c>
      <c r="F2682" s="146">
        <v>1478440</v>
      </c>
      <c r="G2682" s="146">
        <v>82403</v>
      </c>
      <c r="H2682" s="146">
        <v>16995</v>
      </c>
      <c r="I2682" s="147">
        <v>19.59</v>
      </c>
      <c r="J2682" s="7"/>
      <c r="K2682" s="7"/>
      <c r="L2682" s="7"/>
      <c r="M2682" s="7"/>
      <c r="N2682" s="7"/>
    </row>
    <row r="2683" spans="1:14" ht="15" customHeight="1">
      <c r="B2683" s="144">
        <v>2010</v>
      </c>
      <c r="C2683" s="144"/>
      <c r="D2683" s="146">
        <v>347710</v>
      </c>
      <c r="E2683" s="146">
        <v>1950306</v>
      </c>
      <c r="F2683" s="146">
        <v>1853530</v>
      </c>
      <c r="G2683" s="146">
        <v>516638</v>
      </c>
      <c r="H2683" s="146">
        <v>15643</v>
      </c>
      <c r="I2683" s="147">
        <v>31.13</v>
      </c>
    </row>
    <row r="2684" spans="1:14" ht="15" customHeight="1">
      <c r="B2684" s="144">
        <v>2009</v>
      </c>
      <c r="C2684" s="144"/>
      <c r="D2684" s="146">
        <v>360108</v>
      </c>
      <c r="E2684" s="146">
        <v>1670768</v>
      </c>
      <c r="F2684" s="146">
        <v>1882315</v>
      </c>
      <c r="G2684" s="146">
        <v>436228</v>
      </c>
      <c r="H2684" s="146" t="s">
        <v>69</v>
      </c>
      <c r="I2684" s="147">
        <v>26.59</v>
      </c>
    </row>
    <row r="2685" spans="1:14" ht="15" customHeight="1">
      <c r="B2685" s="144">
        <v>2008</v>
      </c>
      <c r="C2685" s="144"/>
      <c r="D2685" s="146">
        <v>368703</v>
      </c>
      <c r="E2685" s="146">
        <v>1636224</v>
      </c>
      <c r="F2685" s="146">
        <v>2176751</v>
      </c>
      <c r="G2685" s="146">
        <v>101023</v>
      </c>
      <c r="H2685" s="146" t="s">
        <v>69</v>
      </c>
      <c r="I2685" s="147">
        <v>25.37</v>
      </c>
    </row>
    <row r="2686" spans="1:14" ht="15" customHeight="1">
      <c r="B2686" s="145" t="s">
        <v>139</v>
      </c>
      <c r="C2686" s="145"/>
      <c r="D2686" s="154"/>
      <c r="E2686" s="154"/>
      <c r="F2686" s="154"/>
      <c r="G2686" s="154"/>
      <c r="H2686" s="154"/>
      <c r="I2686" s="155"/>
      <c r="J2686" s="15"/>
      <c r="K2686" s="15"/>
      <c r="L2686" s="15"/>
      <c r="M2686" s="15"/>
      <c r="N2686" s="15"/>
    </row>
    <row r="2687" spans="1:14" ht="15" customHeight="1">
      <c r="B2687" s="163">
        <v>2016</v>
      </c>
      <c r="C2687" s="251"/>
      <c r="D2687" s="146">
        <v>15426</v>
      </c>
      <c r="E2687" s="146">
        <v>1012293</v>
      </c>
      <c r="F2687" s="146">
        <v>1232058</v>
      </c>
      <c r="G2687" s="146">
        <v>70451</v>
      </c>
      <c r="H2687" s="146">
        <v>29679</v>
      </c>
      <c r="I2687" s="147">
        <v>16.13</v>
      </c>
      <c r="J2687" s="15"/>
      <c r="K2687" s="15"/>
      <c r="L2687" s="15"/>
      <c r="M2687" s="15"/>
      <c r="N2687" s="15"/>
    </row>
    <row r="2688" spans="1:14" s="13" customFormat="1" ht="15" customHeight="1">
      <c r="A2688" s="21"/>
      <c r="B2688" s="163">
        <v>2015</v>
      </c>
      <c r="C2688" s="163"/>
      <c r="D2688" s="146">
        <v>14880</v>
      </c>
      <c r="E2688" s="146">
        <v>683873</v>
      </c>
      <c r="F2688" s="146">
        <v>1005507</v>
      </c>
      <c r="G2688" s="146">
        <v>54116</v>
      </c>
      <c r="H2688" s="146">
        <v>20819</v>
      </c>
      <c r="I2688" s="147">
        <v>11.62</v>
      </c>
      <c r="J2688" s="15"/>
      <c r="K2688" s="15"/>
      <c r="L2688" s="15"/>
      <c r="M2688" s="15"/>
      <c r="N2688" s="15"/>
    </row>
    <row r="2689" spans="1:14" s="14" customFormat="1" ht="15" customHeight="1">
      <c r="A2689" s="21"/>
      <c r="B2689" s="163">
        <v>2014</v>
      </c>
      <c r="C2689" s="163"/>
      <c r="D2689" s="146">
        <v>14155</v>
      </c>
      <c r="E2689" s="146">
        <v>753056</v>
      </c>
      <c r="F2689" s="146">
        <v>985215</v>
      </c>
      <c r="G2689" s="146">
        <v>54925</v>
      </c>
      <c r="H2689" s="146">
        <v>28657</v>
      </c>
      <c r="I2689" s="147">
        <v>13.71</v>
      </c>
      <c r="J2689" s="15"/>
      <c r="K2689" s="15"/>
      <c r="L2689" s="15"/>
      <c r="M2689" s="15"/>
      <c r="N2689" s="15"/>
    </row>
    <row r="2690" spans="1:14" s="14" customFormat="1" ht="15" customHeight="1">
      <c r="A2690" s="21"/>
      <c r="B2690" s="163">
        <v>2013</v>
      </c>
      <c r="C2690" s="163"/>
      <c r="D2690" s="146">
        <v>14015</v>
      </c>
      <c r="E2690" s="146">
        <v>625228</v>
      </c>
      <c r="F2690" s="146">
        <v>927380</v>
      </c>
      <c r="G2690" s="146">
        <v>64474</v>
      </c>
      <c r="H2690" s="146">
        <v>25957</v>
      </c>
      <c r="I2690" s="147">
        <v>11.95</v>
      </c>
      <c r="J2690" s="15"/>
      <c r="K2690" s="15"/>
      <c r="L2690" s="15"/>
      <c r="M2690" s="15"/>
      <c r="N2690" s="15"/>
    </row>
    <row r="2691" spans="1:14" s="14" customFormat="1" ht="15" customHeight="1">
      <c r="A2691" s="21"/>
      <c r="B2691" s="144">
        <v>2012</v>
      </c>
      <c r="C2691" s="144"/>
      <c r="D2691" s="146">
        <v>14536</v>
      </c>
      <c r="E2691" s="146">
        <v>524246</v>
      </c>
      <c r="F2691" s="146">
        <v>774590</v>
      </c>
      <c r="G2691" s="146">
        <v>47206</v>
      </c>
      <c r="H2691" s="146">
        <v>18208</v>
      </c>
      <c r="I2691" s="147">
        <v>10.25</v>
      </c>
      <c r="J2691" s="7"/>
      <c r="K2691" s="7"/>
      <c r="L2691" s="7"/>
      <c r="M2691" s="7"/>
      <c r="N2691" s="7"/>
    </row>
    <row r="2692" spans="1:14" s="14" customFormat="1" ht="15" customHeight="1">
      <c r="A2692" s="21"/>
      <c r="B2692" s="144">
        <v>2011</v>
      </c>
      <c r="C2692" s="144"/>
      <c r="D2692" s="146">
        <v>15660</v>
      </c>
      <c r="E2692" s="146">
        <v>1143855</v>
      </c>
      <c r="F2692" s="146">
        <v>1113108</v>
      </c>
      <c r="G2692" s="146">
        <v>346371</v>
      </c>
      <c r="H2692" s="146">
        <v>21163</v>
      </c>
      <c r="I2692" s="147">
        <v>20.63</v>
      </c>
      <c r="J2692" s="7"/>
      <c r="K2692" s="7"/>
      <c r="L2692" s="7"/>
      <c r="M2692" s="7"/>
      <c r="N2692" s="7"/>
    </row>
    <row r="2693" spans="1:14" ht="15" customHeight="1">
      <c r="B2693" s="144">
        <v>2010</v>
      </c>
      <c r="C2693" s="144"/>
      <c r="D2693" s="146">
        <v>16342</v>
      </c>
      <c r="E2693" s="146">
        <v>1070823</v>
      </c>
      <c r="F2693" s="146">
        <v>1304524</v>
      </c>
      <c r="G2693" s="146">
        <v>50204</v>
      </c>
      <c r="H2693" s="146">
        <v>21555</v>
      </c>
      <c r="I2693" s="147">
        <v>18.05</v>
      </c>
    </row>
    <row r="2694" spans="1:14" ht="15" customHeight="1">
      <c r="B2694" s="144">
        <v>2009</v>
      </c>
      <c r="C2694" s="144"/>
      <c r="D2694" s="146">
        <v>16586</v>
      </c>
      <c r="E2694" s="146">
        <v>934384</v>
      </c>
      <c r="F2694" s="146">
        <v>1263554</v>
      </c>
      <c r="G2694" s="146">
        <v>91748</v>
      </c>
      <c r="H2694" s="146" t="s">
        <v>69</v>
      </c>
      <c r="I2694" s="147">
        <v>15.9</v>
      </c>
    </row>
    <row r="2695" spans="1:14" ht="15" customHeight="1">
      <c r="B2695" s="144">
        <v>2008</v>
      </c>
      <c r="C2695" s="144"/>
      <c r="D2695" s="146">
        <v>17328</v>
      </c>
      <c r="E2695" s="146">
        <v>1232703</v>
      </c>
      <c r="F2695" s="146">
        <v>1645328</v>
      </c>
      <c r="G2695" s="146">
        <v>76176</v>
      </c>
      <c r="H2695" s="146" t="s">
        <v>69</v>
      </c>
      <c r="I2695" s="147">
        <v>20.350000000000001</v>
      </c>
    </row>
    <row r="2696" spans="1:14" ht="15" customHeight="1">
      <c r="B2696" s="145" t="s">
        <v>140</v>
      </c>
      <c r="C2696" s="145"/>
      <c r="D2696" s="154"/>
      <c r="E2696" s="154"/>
      <c r="F2696" s="154"/>
      <c r="G2696" s="154"/>
      <c r="H2696" s="154"/>
      <c r="I2696" s="155"/>
      <c r="J2696" s="15"/>
      <c r="K2696" s="15"/>
      <c r="L2696" s="15"/>
      <c r="M2696" s="15"/>
      <c r="N2696" s="15"/>
    </row>
    <row r="2697" spans="1:14" ht="15" customHeight="1">
      <c r="B2697" s="163">
        <v>2016</v>
      </c>
      <c r="C2697" s="251"/>
      <c r="D2697" s="146">
        <v>2327</v>
      </c>
      <c r="E2697" s="146">
        <v>946202</v>
      </c>
      <c r="F2697" s="146">
        <v>1096345</v>
      </c>
      <c r="G2697" s="146">
        <v>170517</v>
      </c>
      <c r="H2697" s="146">
        <v>41664</v>
      </c>
      <c r="I2697" s="147">
        <v>15.79</v>
      </c>
      <c r="J2697" s="15"/>
      <c r="K2697" s="15"/>
      <c r="L2697" s="15"/>
      <c r="M2697" s="15"/>
      <c r="N2697" s="15"/>
    </row>
    <row r="2698" spans="1:14" s="14" customFormat="1" ht="15" customHeight="1">
      <c r="A2698" s="21"/>
      <c r="B2698" s="163">
        <v>2015</v>
      </c>
      <c r="C2698" s="163"/>
      <c r="D2698" s="146">
        <v>2213</v>
      </c>
      <c r="E2698" s="146">
        <v>788271</v>
      </c>
      <c r="F2698" s="146">
        <v>953993</v>
      </c>
      <c r="G2698" s="146">
        <v>126856</v>
      </c>
      <c r="H2698" s="146">
        <v>41302</v>
      </c>
      <c r="I2698" s="147">
        <v>14.28</v>
      </c>
      <c r="J2698" s="15"/>
      <c r="K2698" s="15"/>
      <c r="L2698" s="15"/>
      <c r="M2698" s="15"/>
      <c r="N2698" s="15"/>
    </row>
    <row r="2699" spans="1:14" s="14" customFormat="1" ht="15" customHeight="1">
      <c r="A2699" s="21"/>
      <c r="B2699" s="163">
        <v>2014</v>
      </c>
      <c r="C2699" s="163"/>
      <c r="D2699" s="146">
        <v>2145</v>
      </c>
      <c r="E2699" s="146">
        <v>688715</v>
      </c>
      <c r="F2699" s="146">
        <v>777547</v>
      </c>
      <c r="G2699" s="146">
        <v>122510</v>
      </c>
      <c r="H2699" s="146">
        <v>38392</v>
      </c>
      <c r="I2699" s="147">
        <v>12.73</v>
      </c>
      <c r="J2699" s="15"/>
      <c r="K2699" s="15"/>
      <c r="L2699" s="15"/>
      <c r="M2699" s="15"/>
      <c r="N2699" s="15"/>
    </row>
    <row r="2700" spans="1:14" s="14" customFormat="1" ht="15" customHeight="1">
      <c r="A2700" s="21"/>
      <c r="B2700" s="163">
        <v>2013</v>
      </c>
      <c r="C2700" s="163"/>
      <c r="D2700" s="146">
        <v>2103</v>
      </c>
      <c r="E2700" s="146">
        <v>656922</v>
      </c>
      <c r="F2700" s="146">
        <v>772261</v>
      </c>
      <c r="G2700" s="146">
        <v>100949</v>
      </c>
      <c r="H2700" s="146">
        <v>31452</v>
      </c>
      <c r="I2700" s="147">
        <v>13.13</v>
      </c>
      <c r="J2700" s="15"/>
      <c r="K2700" s="15"/>
      <c r="L2700" s="15"/>
      <c r="M2700" s="15"/>
      <c r="N2700" s="15"/>
    </row>
    <row r="2701" spans="1:14" s="14" customFormat="1" ht="15" customHeight="1">
      <c r="A2701" s="21"/>
      <c r="B2701" s="144">
        <v>2012</v>
      </c>
      <c r="C2701" s="144"/>
      <c r="D2701" s="146">
        <v>2100</v>
      </c>
      <c r="E2701" s="146">
        <v>743033</v>
      </c>
      <c r="F2701" s="146">
        <v>755833</v>
      </c>
      <c r="G2701" s="146">
        <v>171746</v>
      </c>
      <c r="H2701" s="146">
        <v>22975</v>
      </c>
      <c r="I2701" s="147">
        <v>15.79</v>
      </c>
      <c r="J2701" s="7"/>
      <c r="K2701" s="7"/>
      <c r="L2701" s="7"/>
      <c r="M2701" s="7"/>
      <c r="N2701" s="7"/>
    </row>
    <row r="2702" spans="1:14" ht="15" customHeight="1">
      <c r="B2702" s="144">
        <v>2011</v>
      </c>
      <c r="C2702" s="144"/>
      <c r="D2702" s="146">
        <v>2252</v>
      </c>
      <c r="E2702" s="146">
        <v>765894</v>
      </c>
      <c r="F2702" s="146">
        <v>897240</v>
      </c>
      <c r="G2702" s="146">
        <v>111423</v>
      </c>
      <c r="H2702" s="146">
        <v>44472</v>
      </c>
      <c r="I2702" s="147">
        <v>15.36</v>
      </c>
    </row>
    <row r="2703" spans="1:14" ht="15" customHeight="1">
      <c r="B2703" s="144">
        <v>2010</v>
      </c>
      <c r="C2703" s="144"/>
      <c r="D2703" s="146">
        <v>2272</v>
      </c>
      <c r="E2703" s="146">
        <v>784084</v>
      </c>
      <c r="F2703" s="146">
        <v>913674</v>
      </c>
      <c r="G2703" s="146">
        <v>145323</v>
      </c>
      <c r="H2703" s="146">
        <v>39527</v>
      </c>
      <c r="I2703" s="147">
        <v>15.19</v>
      </c>
    </row>
    <row r="2704" spans="1:14" ht="15" customHeight="1">
      <c r="B2704" s="144">
        <v>2009</v>
      </c>
      <c r="C2704" s="144"/>
      <c r="D2704" s="146">
        <v>2318</v>
      </c>
      <c r="E2704" s="146">
        <v>1091928</v>
      </c>
      <c r="F2704" s="146">
        <v>1189705</v>
      </c>
      <c r="G2704" s="146">
        <v>222076</v>
      </c>
      <c r="H2704" s="146" t="s">
        <v>69</v>
      </c>
      <c r="I2704" s="147">
        <v>20.74</v>
      </c>
    </row>
    <row r="2705" spans="1:14" ht="15" customHeight="1">
      <c r="B2705" s="144">
        <v>2008</v>
      </c>
      <c r="C2705" s="144"/>
      <c r="D2705" s="146">
        <v>2429</v>
      </c>
      <c r="E2705" s="146">
        <v>1317562</v>
      </c>
      <c r="F2705" s="146">
        <v>1591175</v>
      </c>
      <c r="G2705" s="146">
        <v>194361</v>
      </c>
      <c r="H2705" s="146" t="s">
        <v>69</v>
      </c>
      <c r="I2705" s="147">
        <v>23.86</v>
      </c>
    </row>
    <row r="2706" spans="1:14" ht="15" customHeight="1">
      <c r="B2706" s="141" t="s">
        <v>141</v>
      </c>
      <c r="C2706" s="141"/>
      <c r="D2706" s="152"/>
      <c r="E2706" s="152"/>
      <c r="F2706" s="152"/>
      <c r="G2706" s="152"/>
      <c r="H2706" s="152"/>
      <c r="I2706" s="153"/>
      <c r="J2706" s="14"/>
      <c r="K2706" s="14"/>
      <c r="L2706" s="14"/>
      <c r="M2706" s="14"/>
      <c r="N2706" s="14"/>
    </row>
    <row r="2707" spans="1:14" s="13" customFormat="1" ht="15" customHeight="1">
      <c r="A2707" s="21"/>
      <c r="B2707" s="163">
        <v>2016</v>
      </c>
      <c r="C2707" s="251"/>
      <c r="D2707" s="146">
        <v>285</v>
      </c>
      <c r="E2707" s="146">
        <v>986389</v>
      </c>
      <c r="F2707" s="146">
        <v>1170989</v>
      </c>
      <c r="G2707" s="146">
        <v>155013</v>
      </c>
      <c r="H2707" s="146">
        <v>104198</v>
      </c>
      <c r="I2707" s="147">
        <v>15.87</v>
      </c>
      <c r="J2707" s="14"/>
      <c r="K2707" s="14"/>
      <c r="L2707" s="14"/>
      <c r="M2707" s="14"/>
      <c r="N2707" s="14"/>
    </row>
    <row r="2708" spans="1:14" s="14" customFormat="1" ht="15" customHeight="1">
      <c r="A2708" s="21"/>
      <c r="B2708" s="163">
        <v>2015</v>
      </c>
      <c r="C2708" s="163"/>
      <c r="D2708" s="146">
        <v>275</v>
      </c>
      <c r="E2708" s="146">
        <v>1273887</v>
      </c>
      <c r="F2708" s="146">
        <v>1195745</v>
      </c>
      <c r="G2708" s="146">
        <v>313883</v>
      </c>
      <c r="H2708" s="146">
        <v>139917</v>
      </c>
      <c r="I2708" s="147">
        <v>21.51</v>
      </c>
    </row>
    <row r="2709" spans="1:14" s="14" customFormat="1" ht="15" customHeight="1">
      <c r="A2709" s="21"/>
      <c r="B2709" s="163">
        <v>2014</v>
      </c>
      <c r="C2709" s="163"/>
      <c r="D2709" s="146">
        <v>253</v>
      </c>
      <c r="E2709" s="146">
        <v>742041</v>
      </c>
      <c r="F2709" s="146">
        <v>852252</v>
      </c>
      <c r="G2709" s="146">
        <v>133716</v>
      </c>
      <c r="H2709" s="146">
        <v>95081</v>
      </c>
      <c r="I2709" s="147">
        <v>13.68</v>
      </c>
    </row>
    <row r="2710" spans="1:14" s="14" customFormat="1" ht="15" customHeight="1">
      <c r="A2710" s="21"/>
      <c r="B2710" s="163">
        <v>2013</v>
      </c>
      <c r="C2710" s="163"/>
      <c r="D2710" s="146">
        <v>253</v>
      </c>
      <c r="E2710" s="146">
        <v>826810</v>
      </c>
      <c r="F2710" s="146">
        <v>859075</v>
      </c>
      <c r="G2710" s="146">
        <v>191091</v>
      </c>
      <c r="H2710" s="146">
        <v>86507</v>
      </c>
      <c r="I2710" s="147">
        <v>15.3</v>
      </c>
    </row>
    <row r="2711" spans="1:14" s="14" customFormat="1" ht="15" customHeight="1">
      <c r="A2711" s="21"/>
      <c r="B2711" s="144">
        <v>2012</v>
      </c>
      <c r="C2711" s="144"/>
      <c r="D2711" s="146">
        <v>247</v>
      </c>
      <c r="E2711" s="146">
        <v>653026</v>
      </c>
      <c r="F2711" s="146">
        <v>730804</v>
      </c>
      <c r="G2711" s="146">
        <v>121838</v>
      </c>
      <c r="H2711" s="146">
        <v>82055</v>
      </c>
      <c r="I2711" s="147">
        <v>12.88</v>
      </c>
      <c r="J2711" s="7"/>
      <c r="K2711" s="7"/>
      <c r="L2711" s="7"/>
      <c r="M2711" s="7"/>
      <c r="N2711" s="7"/>
    </row>
    <row r="2712" spans="1:14" ht="15" customHeight="1">
      <c r="B2712" s="144">
        <v>2011</v>
      </c>
      <c r="C2712" s="144"/>
      <c r="D2712" s="146">
        <v>265</v>
      </c>
      <c r="E2712" s="146">
        <v>774369</v>
      </c>
      <c r="F2712" s="146">
        <v>818047</v>
      </c>
      <c r="G2712" s="146">
        <v>239747</v>
      </c>
      <c r="H2712" s="146">
        <v>151214</v>
      </c>
      <c r="I2712" s="147">
        <v>14.64</v>
      </c>
    </row>
    <row r="2713" spans="1:14" ht="15" customHeight="1">
      <c r="B2713" s="144">
        <v>2010</v>
      </c>
      <c r="C2713" s="144"/>
      <c r="D2713" s="146">
        <v>271</v>
      </c>
      <c r="E2713" s="146">
        <v>781293</v>
      </c>
      <c r="F2713" s="146">
        <v>953135</v>
      </c>
      <c r="G2713" s="146">
        <v>344465</v>
      </c>
      <c r="H2713" s="146">
        <v>148318</v>
      </c>
      <c r="I2713" s="147">
        <v>13.87</v>
      </c>
    </row>
    <row r="2714" spans="1:14" ht="15" customHeight="1">
      <c r="B2714" s="144">
        <v>2009</v>
      </c>
      <c r="C2714" s="144"/>
      <c r="D2714" s="146">
        <v>259</v>
      </c>
      <c r="E2714" s="146">
        <v>1024552</v>
      </c>
      <c r="F2714" s="146">
        <v>1124034</v>
      </c>
      <c r="G2714" s="146">
        <v>159287</v>
      </c>
      <c r="H2714" s="146" t="s">
        <v>69</v>
      </c>
      <c r="I2714" s="147">
        <v>19.850000000000001</v>
      </c>
    </row>
    <row r="2715" spans="1:14" ht="15" customHeight="1">
      <c r="B2715" s="144">
        <v>2008</v>
      </c>
      <c r="C2715" s="144"/>
      <c r="D2715" s="146">
        <v>262</v>
      </c>
      <c r="E2715" s="146">
        <v>1674089</v>
      </c>
      <c r="F2715" s="146">
        <v>1834672</v>
      </c>
      <c r="G2715" s="146">
        <v>103744</v>
      </c>
      <c r="H2715" s="146" t="s">
        <v>69</v>
      </c>
      <c r="I2715" s="147">
        <v>31.98</v>
      </c>
    </row>
    <row r="2716" spans="1:14" ht="15" customHeight="1">
      <c r="B2716" s="138" t="s">
        <v>129</v>
      </c>
      <c r="C2716" s="138"/>
      <c r="D2716" s="139"/>
      <c r="E2716" s="139"/>
      <c r="F2716" s="139"/>
      <c r="G2716" s="139"/>
      <c r="H2716" s="139"/>
      <c r="I2716" s="140"/>
      <c r="J2716" s="12"/>
      <c r="K2716" s="12"/>
      <c r="L2716" s="12"/>
      <c r="M2716" s="12"/>
      <c r="N2716" s="12"/>
    </row>
    <row r="2717" spans="1:14" s="15" customFormat="1" ht="15" customHeight="1" collapsed="1">
      <c r="A2717" s="21"/>
      <c r="B2717" s="141" t="s">
        <v>469</v>
      </c>
      <c r="C2717" s="141"/>
      <c r="D2717" s="142"/>
      <c r="E2717" s="142"/>
      <c r="F2717" s="142"/>
      <c r="G2717" s="142"/>
      <c r="H2717" s="142"/>
      <c r="I2717" s="143"/>
      <c r="J2717" s="13"/>
      <c r="K2717" s="13"/>
      <c r="L2717" s="13"/>
      <c r="M2717" s="13"/>
      <c r="N2717" s="13"/>
    </row>
    <row r="2718" spans="1:14" s="15" customFormat="1" ht="15" customHeight="1">
      <c r="A2718" s="21"/>
      <c r="B2718" s="163">
        <v>2016</v>
      </c>
      <c r="C2718" s="251"/>
      <c r="D2718" s="146">
        <v>254927</v>
      </c>
      <c r="E2718" s="146">
        <v>2524804</v>
      </c>
      <c r="F2718" s="146">
        <v>3136208</v>
      </c>
      <c r="G2718" s="146">
        <v>244034</v>
      </c>
      <c r="H2718" s="146">
        <v>69362</v>
      </c>
      <c r="I2718" s="147">
        <v>18.21</v>
      </c>
      <c r="J2718" s="13"/>
      <c r="K2718" s="13"/>
      <c r="L2718" s="13"/>
      <c r="M2718" s="13"/>
      <c r="N2718" s="13"/>
    </row>
    <row r="2719" spans="1:14" s="15" customFormat="1" ht="15" customHeight="1">
      <c r="A2719" s="21"/>
      <c r="B2719" s="163">
        <v>2015</v>
      </c>
      <c r="C2719" s="163"/>
      <c r="D2719" s="146">
        <v>250423</v>
      </c>
      <c r="E2719" s="146">
        <v>2389158</v>
      </c>
      <c r="F2719" s="146">
        <v>2873902</v>
      </c>
      <c r="G2719" s="146">
        <v>272724</v>
      </c>
      <c r="H2719" s="146">
        <v>90504</v>
      </c>
      <c r="I2719" s="147">
        <v>18.18</v>
      </c>
      <c r="J2719" s="13"/>
      <c r="K2719" s="13"/>
      <c r="L2719" s="13"/>
      <c r="M2719" s="13"/>
      <c r="N2719" s="13"/>
    </row>
    <row r="2720" spans="1:14" s="15" customFormat="1" ht="15" customHeight="1">
      <c r="A2720" s="21"/>
      <c r="B2720" s="163">
        <v>2014</v>
      </c>
      <c r="C2720" s="163"/>
      <c r="D2720" s="146">
        <v>244600</v>
      </c>
      <c r="E2720" s="146">
        <v>2027858</v>
      </c>
      <c r="F2720" s="146">
        <v>2549787</v>
      </c>
      <c r="G2720" s="146">
        <v>227592</v>
      </c>
      <c r="H2720" s="146">
        <v>54792</v>
      </c>
      <c r="I2720" s="147">
        <v>16.78</v>
      </c>
      <c r="J2720" s="13"/>
      <c r="K2720" s="13"/>
      <c r="L2720" s="13"/>
      <c r="M2720" s="13"/>
      <c r="N2720" s="13"/>
    </row>
    <row r="2721" spans="1:14" ht="15" customHeight="1">
      <c r="B2721" s="163">
        <v>2013</v>
      </c>
      <c r="C2721" s="163"/>
      <c r="D2721" s="146">
        <v>239338</v>
      </c>
      <c r="E2721" s="146">
        <v>1864197</v>
      </c>
      <c r="F2721" s="146">
        <v>2366644</v>
      </c>
      <c r="G2721" s="146">
        <v>213940</v>
      </c>
      <c r="H2721" s="146">
        <v>60625</v>
      </c>
      <c r="I2721" s="147">
        <v>16.27</v>
      </c>
      <c r="J2721" s="13"/>
      <c r="K2721" s="13"/>
      <c r="L2721" s="13"/>
      <c r="M2721" s="13"/>
      <c r="N2721" s="13"/>
    </row>
    <row r="2722" spans="1:14" ht="15" customHeight="1">
      <c r="B2722" s="144">
        <v>2012</v>
      </c>
      <c r="C2722" s="144"/>
      <c r="D2722" s="146">
        <v>230764</v>
      </c>
      <c r="E2722" s="146">
        <v>1512503</v>
      </c>
      <c r="F2722" s="146">
        <v>2050159</v>
      </c>
      <c r="G2722" s="146">
        <v>191461</v>
      </c>
      <c r="H2722" s="146">
        <v>53435</v>
      </c>
      <c r="I2722" s="147">
        <v>13.07</v>
      </c>
    </row>
    <row r="2723" spans="1:14" ht="15" customHeight="1">
      <c r="B2723" s="144">
        <v>2011</v>
      </c>
      <c r="C2723" s="144"/>
      <c r="D2723" s="146">
        <v>241573</v>
      </c>
      <c r="E2723" s="146">
        <v>1986123</v>
      </c>
      <c r="F2723" s="146">
        <v>2433461</v>
      </c>
      <c r="G2723" s="146">
        <v>303602</v>
      </c>
      <c r="H2723" s="146">
        <v>60506</v>
      </c>
      <c r="I2723" s="147">
        <v>15.82</v>
      </c>
    </row>
    <row r="2724" spans="1:14" ht="15" customHeight="1">
      <c r="B2724" s="144">
        <v>2010</v>
      </c>
      <c r="C2724" s="144"/>
      <c r="D2724" s="146">
        <v>248299</v>
      </c>
      <c r="E2724" s="146">
        <v>2695091</v>
      </c>
      <c r="F2724" s="146">
        <v>3166619</v>
      </c>
      <c r="G2724" s="146">
        <v>414002</v>
      </c>
      <c r="H2724" s="146">
        <v>57321</v>
      </c>
      <c r="I2724" s="147">
        <v>20.149999999999999</v>
      </c>
    </row>
    <row r="2725" spans="1:14" ht="15" customHeight="1">
      <c r="B2725" s="144">
        <v>2009</v>
      </c>
      <c r="C2725" s="144"/>
      <c r="D2725" s="146">
        <v>257641</v>
      </c>
      <c r="E2725" s="146">
        <v>3218574</v>
      </c>
      <c r="F2725" s="146">
        <v>3816569</v>
      </c>
      <c r="G2725" s="146">
        <v>519480</v>
      </c>
      <c r="H2725" s="146" t="s">
        <v>69</v>
      </c>
      <c r="I2725" s="147">
        <v>24.13</v>
      </c>
    </row>
    <row r="2726" spans="1:14" s="15" customFormat="1" ht="15" customHeight="1" collapsed="1">
      <c r="A2726" s="21"/>
      <c r="B2726" s="144">
        <v>2008</v>
      </c>
      <c r="C2726" s="144"/>
      <c r="D2726" s="146">
        <v>265898</v>
      </c>
      <c r="E2726" s="146">
        <v>3824576</v>
      </c>
      <c r="F2726" s="146">
        <v>4599389</v>
      </c>
      <c r="G2726" s="146">
        <v>457627</v>
      </c>
      <c r="H2726" s="146" t="s">
        <v>69</v>
      </c>
      <c r="I2726" s="147">
        <v>27.72</v>
      </c>
      <c r="J2726" s="7"/>
      <c r="K2726" s="7"/>
      <c r="L2726" s="7"/>
      <c r="M2726" s="7"/>
      <c r="N2726" s="7"/>
    </row>
    <row r="2727" spans="1:14" s="15" customFormat="1" ht="15" customHeight="1">
      <c r="A2727" s="21"/>
      <c r="B2727" s="138" t="s">
        <v>35</v>
      </c>
      <c r="C2727" s="138"/>
      <c r="D2727" s="150"/>
      <c r="E2727" s="150"/>
      <c r="F2727" s="150"/>
      <c r="G2727" s="150"/>
      <c r="H2727" s="150"/>
      <c r="I2727" s="151"/>
      <c r="J2727" s="13"/>
      <c r="K2727" s="13"/>
      <c r="L2727" s="13"/>
      <c r="M2727" s="13"/>
      <c r="N2727" s="13"/>
    </row>
    <row r="2728" spans="1:14" s="15" customFormat="1" ht="15" customHeight="1">
      <c r="A2728" s="21"/>
      <c r="B2728" s="141" t="s">
        <v>142</v>
      </c>
      <c r="C2728" s="141"/>
      <c r="D2728" s="152"/>
      <c r="E2728" s="152"/>
      <c r="F2728" s="152"/>
      <c r="G2728" s="152"/>
      <c r="H2728" s="152"/>
      <c r="I2728" s="153"/>
      <c r="J2728" s="14"/>
      <c r="K2728" s="14"/>
      <c r="L2728" s="14"/>
      <c r="M2728" s="14"/>
      <c r="N2728" s="14"/>
    </row>
    <row r="2729" spans="1:14" s="15" customFormat="1" ht="15" customHeight="1">
      <c r="A2729" s="21"/>
      <c r="B2729" s="163">
        <v>2016</v>
      </c>
      <c r="C2729" s="251"/>
      <c r="D2729" s="146">
        <v>179776</v>
      </c>
      <c r="E2729" s="146">
        <v>103666</v>
      </c>
      <c r="F2729" s="146">
        <v>114287</v>
      </c>
      <c r="G2729" s="146">
        <v>6927</v>
      </c>
      <c r="H2729" s="146">
        <v>1049</v>
      </c>
      <c r="I2729" s="147">
        <v>7.17</v>
      </c>
      <c r="J2729" s="14"/>
      <c r="K2729" s="14"/>
      <c r="L2729" s="14"/>
      <c r="M2729" s="14"/>
      <c r="N2729" s="14"/>
    </row>
    <row r="2730" spans="1:14" ht="15" customHeight="1">
      <c r="B2730" s="163">
        <v>2015</v>
      </c>
      <c r="C2730" s="163"/>
      <c r="D2730" s="146">
        <v>176472</v>
      </c>
      <c r="E2730" s="146">
        <v>95452</v>
      </c>
      <c r="F2730" s="146">
        <v>113639</v>
      </c>
      <c r="G2730" s="146">
        <v>3412</v>
      </c>
      <c r="H2730" s="146">
        <v>1045</v>
      </c>
      <c r="I2730" s="147">
        <v>6.93</v>
      </c>
      <c r="J2730" s="14"/>
      <c r="K2730" s="14"/>
      <c r="L2730" s="14"/>
      <c r="M2730" s="14"/>
      <c r="N2730" s="14"/>
    </row>
    <row r="2731" spans="1:14" ht="15" customHeight="1">
      <c r="B2731" s="163">
        <v>2014</v>
      </c>
      <c r="C2731" s="163"/>
      <c r="D2731" s="146">
        <v>172239</v>
      </c>
      <c r="E2731" s="146">
        <v>85871</v>
      </c>
      <c r="F2731" s="146">
        <v>105226</v>
      </c>
      <c r="G2731" s="146">
        <v>2364</v>
      </c>
      <c r="H2731" s="146">
        <v>1068</v>
      </c>
      <c r="I2731" s="147">
        <v>6.39</v>
      </c>
      <c r="J2731" s="14"/>
      <c r="K2731" s="14"/>
      <c r="L2731" s="14"/>
      <c r="M2731" s="14"/>
      <c r="N2731" s="14"/>
    </row>
    <row r="2732" spans="1:14" ht="15" customHeight="1">
      <c r="B2732" s="163">
        <v>2013</v>
      </c>
      <c r="C2732" s="163"/>
      <c r="D2732" s="146">
        <v>167819</v>
      </c>
      <c r="E2732" s="146">
        <v>87691</v>
      </c>
      <c r="F2732" s="146">
        <v>105601</v>
      </c>
      <c r="G2732" s="146">
        <v>4828</v>
      </c>
      <c r="H2732" s="146">
        <v>1851</v>
      </c>
      <c r="I2732" s="147">
        <v>6.63</v>
      </c>
      <c r="J2732" s="14"/>
      <c r="K2732" s="14"/>
      <c r="L2732" s="14"/>
      <c r="M2732" s="14"/>
      <c r="N2732" s="14"/>
    </row>
    <row r="2733" spans="1:14" ht="15" customHeight="1">
      <c r="B2733" s="144">
        <v>2012</v>
      </c>
      <c r="C2733" s="144"/>
      <c r="D2733" s="146">
        <v>159013</v>
      </c>
      <c r="E2733" s="146">
        <v>72317</v>
      </c>
      <c r="F2733" s="146">
        <v>91297</v>
      </c>
      <c r="G2733" s="146">
        <v>3572</v>
      </c>
      <c r="H2733" s="146">
        <v>977</v>
      </c>
      <c r="I2733" s="147">
        <v>5.2</v>
      </c>
    </row>
    <row r="2734" spans="1:14" ht="15" customHeight="1">
      <c r="B2734" s="144">
        <v>2011</v>
      </c>
      <c r="C2734" s="144"/>
      <c r="D2734" s="146">
        <v>168504</v>
      </c>
      <c r="E2734" s="146">
        <v>88058</v>
      </c>
      <c r="F2734" s="146">
        <v>108184</v>
      </c>
      <c r="G2734" s="146">
        <v>5141</v>
      </c>
      <c r="H2734" s="146">
        <v>1230</v>
      </c>
      <c r="I2734" s="147">
        <v>5.6</v>
      </c>
    </row>
    <row r="2735" spans="1:14" s="15" customFormat="1" ht="15" customHeight="1" collapsed="1">
      <c r="A2735" s="21"/>
      <c r="B2735" s="144">
        <v>2010</v>
      </c>
      <c r="C2735" s="144"/>
      <c r="D2735" s="146">
        <v>175287</v>
      </c>
      <c r="E2735" s="146">
        <v>115557</v>
      </c>
      <c r="F2735" s="146">
        <v>136630</v>
      </c>
      <c r="G2735" s="146">
        <v>7070</v>
      </c>
      <c r="H2735" s="146">
        <v>1262</v>
      </c>
      <c r="I2735" s="147">
        <v>6.44</v>
      </c>
      <c r="J2735" s="7"/>
      <c r="K2735" s="7"/>
      <c r="L2735" s="7"/>
      <c r="M2735" s="7"/>
      <c r="N2735" s="7"/>
    </row>
    <row r="2736" spans="1:14" s="15" customFormat="1" ht="15" customHeight="1">
      <c r="A2736" s="21"/>
      <c r="B2736" s="144">
        <v>2009</v>
      </c>
      <c r="C2736" s="144"/>
      <c r="D2736" s="146">
        <v>183573</v>
      </c>
      <c r="E2736" s="146">
        <v>82470</v>
      </c>
      <c r="F2736" s="146">
        <v>140226</v>
      </c>
      <c r="G2736" s="146">
        <v>3798</v>
      </c>
      <c r="H2736" s="146" t="s">
        <v>69</v>
      </c>
      <c r="I2736" s="147">
        <v>4.51</v>
      </c>
      <c r="J2736" s="7"/>
      <c r="K2736" s="7"/>
      <c r="L2736" s="7"/>
      <c r="M2736" s="7"/>
      <c r="N2736" s="7"/>
    </row>
    <row r="2737" spans="1:14" s="15" customFormat="1" ht="15" customHeight="1">
      <c r="A2737" s="21"/>
      <c r="B2737" s="144">
        <v>2008</v>
      </c>
      <c r="C2737" s="144"/>
      <c r="D2737" s="146">
        <v>191533</v>
      </c>
      <c r="E2737" s="146">
        <v>120417</v>
      </c>
      <c r="F2737" s="146">
        <v>179980</v>
      </c>
      <c r="G2737" s="146">
        <v>3980</v>
      </c>
      <c r="H2737" s="146" t="s">
        <v>69</v>
      </c>
      <c r="I2737" s="147">
        <v>6.16</v>
      </c>
      <c r="J2737" s="7"/>
      <c r="K2737" s="7"/>
      <c r="L2737" s="7"/>
      <c r="M2737" s="7"/>
      <c r="N2737" s="7"/>
    </row>
    <row r="2738" spans="1:14" s="15" customFormat="1" ht="15" customHeight="1">
      <c r="A2738" s="21"/>
      <c r="B2738" s="141" t="s">
        <v>143</v>
      </c>
      <c r="C2738" s="141"/>
      <c r="D2738" s="152"/>
      <c r="E2738" s="152"/>
      <c r="F2738" s="152"/>
      <c r="G2738" s="152"/>
      <c r="H2738" s="152"/>
      <c r="I2738" s="153"/>
      <c r="J2738" s="14"/>
      <c r="K2738" s="14"/>
      <c r="L2738" s="14"/>
      <c r="M2738" s="14"/>
      <c r="N2738" s="14"/>
    </row>
    <row r="2739" spans="1:14" ht="15" customHeight="1">
      <c r="B2739" s="163">
        <v>2016</v>
      </c>
      <c r="C2739" s="251"/>
      <c r="D2739" s="146">
        <v>75151</v>
      </c>
      <c r="E2739" s="146">
        <v>2421138</v>
      </c>
      <c r="F2739" s="146">
        <v>3021921</v>
      </c>
      <c r="G2739" s="146">
        <v>237107</v>
      </c>
      <c r="H2739" s="146">
        <v>68313</v>
      </c>
      <c r="I2739" s="147">
        <v>19.5</v>
      </c>
      <c r="J2739" s="14"/>
      <c r="K2739" s="14"/>
      <c r="L2739" s="14"/>
      <c r="M2739" s="14"/>
      <c r="N2739" s="14"/>
    </row>
    <row r="2740" spans="1:14" ht="15" customHeight="1">
      <c r="B2740" s="163">
        <v>2015</v>
      </c>
      <c r="C2740" s="163"/>
      <c r="D2740" s="146">
        <v>73951</v>
      </c>
      <c r="E2740" s="146">
        <v>2293706</v>
      </c>
      <c r="F2740" s="146">
        <v>2760263</v>
      </c>
      <c r="G2740" s="146">
        <v>269312</v>
      </c>
      <c r="H2740" s="146">
        <v>89458</v>
      </c>
      <c r="I2740" s="147">
        <v>19.5</v>
      </c>
      <c r="J2740" s="14"/>
      <c r="K2740" s="14"/>
      <c r="L2740" s="14"/>
      <c r="M2740" s="14"/>
      <c r="N2740" s="14"/>
    </row>
    <row r="2741" spans="1:14" ht="15" customHeight="1">
      <c r="B2741" s="163">
        <v>2014</v>
      </c>
      <c r="C2741" s="163"/>
      <c r="D2741" s="146">
        <v>72361</v>
      </c>
      <c r="E2741" s="146">
        <v>1941988</v>
      </c>
      <c r="F2741" s="146">
        <v>2444561</v>
      </c>
      <c r="G2741" s="146">
        <v>225228</v>
      </c>
      <c r="H2741" s="146">
        <v>53724</v>
      </c>
      <c r="I2741" s="147">
        <v>18.079999999999998</v>
      </c>
      <c r="J2741" s="14"/>
      <c r="K2741" s="14"/>
      <c r="L2741" s="14"/>
      <c r="M2741" s="14"/>
      <c r="N2741" s="14"/>
    </row>
    <row r="2742" spans="1:14" ht="15" customHeight="1">
      <c r="B2742" s="163">
        <v>2013</v>
      </c>
      <c r="C2742" s="163"/>
      <c r="D2742" s="146">
        <v>71519</v>
      </c>
      <c r="E2742" s="146">
        <v>1776506</v>
      </c>
      <c r="F2742" s="146">
        <v>2261044</v>
      </c>
      <c r="G2742" s="146">
        <v>209112</v>
      </c>
      <c r="H2742" s="146">
        <v>58773</v>
      </c>
      <c r="I2742" s="147">
        <v>17.53</v>
      </c>
      <c r="J2742" s="14"/>
      <c r="K2742" s="14"/>
      <c r="L2742" s="14"/>
      <c r="M2742" s="14"/>
      <c r="N2742" s="14"/>
    </row>
    <row r="2743" spans="1:14" ht="15" customHeight="1">
      <c r="B2743" s="144">
        <v>2012</v>
      </c>
      <c r="C2743" s="144"/>
      <c r="D2743" s="146">
        <v>71751</v>
      </c>
      <c r="E2743" s="146">
        <v>1440186</v>
      </c>
      <c r="F2743" s="146">
        <v>1958862</v>
      </c>
      <c r="G2743" s="146">
        <v>187889</v>
      </c>
      <c r="H2743" s="146">
        <v>52458</v>
      </c>
      <c r="I2743" s="147">
        <v>14.14</v>
      </c>
    </row>
    <row r="2744" spans="1:14" s="14" customFormat="1" ht="15" customHeight="1" collapsed="1">
      <c r="A2744" s="21"/>
      <c r="B2744" s="144">
        <v>2011</v>
      </c>
      <c r="C2744" s="144"/>
      <c r="D2744" s="146">
        <v>73069</v>
      </c>
      <c r="E2744" s="146">
        <v>1898065</v>
      </c>
      <c r="F2744" s="146">
        <v>2325278</v>
      </c>
      <c r="G2744" s="146">
        <v>298461</v>
      </c>
      <c r="H2744" s="146">
        <v>59277</v>
      </c>
      <c r="I2744" s="147">
        <v>17.29</v>
      </c>
      <c r="J2744" s="7"/>
      <c r="K2744" s="7"/>
      <c r="L2744" s="7"/>
      <c r="M2744" s="7"/>
      <c r="N2744" s="7"/>
    </row>
    <row r="2745" spans="1:14" s="14" customFormat="1" ht="15" customHeight="1">
      <c r="A2745" s="21"/>
      <c r="B2745" s="144">
        <v>2010</v>
      </c>
      <c r="C2745" s="144"/>
      <c r="D2745" s="146">
        <v>73012</v>
      </c>
      <c r="E2745" s="146">
        <v>2579534</v>
      </c>
      <c r="F2745" s="146">
        <v>3029988</v>
      </c>
      <c r="G2745" s="146">
        <v>406932</v>
      </c>
      <c r="H2745" s="146">
        <v>56060</v>
      </c>
      <c r="I2745" s="147">
        <v>22.27</v>
      </c>
      <c r="J2745" s="7"/>
      <c r="K2745" s="7"/>
      <c r="L2745" s="7"/>
      <c r="M2745" s="7"/>
      <c r="N2745" s="7"/>
    </row>
    <row r="2746" spans="1:14" s="14" customFormat="1" ht="15" customHeight="1">
      <c r="A2746" s="21"/>
      <c r="B2746" s="144">
        <v>2009</v>
      </c>
      <c r="C2746" s="144"/>
      <c r="D2746" s="146">
        <v>74068</v>
      </c>
      <c r="E2746" s="146">
        <v>3136104</v>
      </c>
      <c r="F2746" s="146">
        <v>3676343</v>
      </c>
      <c r="G2746" s="146">
        <v>515682</v>
      </c>
      <c r="H2746" s="146" t="s">
        <v>69</v>
      </c>
      <c r="I2746" s="147">
        <v>27.25</v>
      </c>
      <c r="J2746" s="7"/>
      <c r="K2746" s="7"/>
      <c r="L2746" s="7"/>
      <c r="M2746" s="7"/>
      <c r="N2746" s="7"/>
    </row>
    <row r="2747" spans="1:14" s="14" customFormat="1" ht="15" customHeight="1">
      <c r="A2747" s="21"/>
      <c r="B2747" s="144">
        <v>2008</v>
      </c>
      <c r="C2747" s="144"/>
      <c r="D2747" s="146">
        <v>74365</v>
      </c>
      <c r="E2747" s="146">
        <v>3704159</v>
      </c>
      <c r="F2747" s="146">
        <v>4419409</v>
      </c>
      <c r="G2747" s="146">
        <v>453647</v>
      </c>
      <c r="H2747" s="146" t="s">
        <v>69</v>
      </c>
      <c r="I2747" s="147">
        <v>31.29</v>
      </c>
      <c r="J2747" s="7"/>
      <c r="K2747" s="7"/>
      <c r="L2747" s="7"/>
      <c r="M2747" s="7"/>
      <c r="N2747" s="7"/>
    </row>
    <row r="2748" spans="1:14" ht="15" customHeight="1">
      <c r="B2748" s="138" t="s">
        <v>11</v>
      </c>
      <c r="C2748" s="138"/>
      <c r="D2748" s="150"/>
      <c r="E2748" s="150"/>
      <c r="F2748" s="150"/>
      <c r="G2748" s="150"/>
      <c r="H2748" s="150"/>
      <c r="I2748" s="151"/>
      <c r="J2748" s="13"/>
      <c r="K2748" s="13"/>
      <c r="L2748" s="13"/>
      <c r="M2748" s="13"/>
      <c r="N2748" s="13"/>
    </row>
    <row r="2749" spans="1:14" ht="15" customHeight="1">
      <c r="B2749" s="141" t="s">
        <v>144</v>
      </c>
      <c r="C2749" s="141"/>
      <c r="D2749" s="152"/>
      <c r="E2749" s="152"/>
      <c r="F2749" s="152"/>
      <c r="G2749" s="152"/>
      <c r="H2749" s="152"/>
      <c r="I2749" s="153"/>
      <c r="J2749" s="14"/>
      <c r="K2749" s="14"/>
      <c r="L2749" s="14"/>
      <c r="M2749" s="14"/>
      <c r="N2749" s="14"/>
    </row>
    <row r="2750" spans="1:14" ht="15" customHeight="1">
      <c r="B2750" s="163">
        <v>2016</v>
      </c>
      <c r="C2750" s="251"/>
      <c r="D2750" s="146">
        <v>254774</v>
      </c>
      <c r="E2750" s="146">
        <v>2113405</v>
      </c>
      <c r="F2750" s="146">
        <v>2627895</v>
      </c>
      <c r="G2750" s="146">
        <v>187908</v>
      </c>
      <c r="H2750" s="146">
        <v>47569</v>
      </c>
      <c r="I2750" s="147">
        <v>18.829999999999998</v>
      </c>
      <c r="J2750" s="14"/>
      <c r="K2750" s="14"/>
      <c r="L2750" s="14"/>
      <c r="M2750" s="14"/>
      <c r="N2750" s="14"/>
    </row>
    <row r="2751" spans="1:14" ht="15" customHeight="1">
      <c r="B2751" s="163">
        <v>2015</v>
      </c>
      <c r="C2751" s="163"/>
      <c r="D2751" s="146">
        <v>250270</v>
      </c>
      <c r="E2751" s="146">
        <v>1860199</v>
      </c>
      <c r="F2751" s="146">
        <v>2368876</v>
      </c>
      <c r="G2751" s="146">
        <v>185132</v>
      </c>
      <c r="H2751" s="146">
        <v>50954</v>
      </c>
      <c r="I2751" s="147">
        <v>17.63</v>
      </c>
      <c r="J2751" s="14"/>
      <c r="K2751" s="14"/>
      <c r="L2751" s="14"/>
      <c r="M2751" s="14"/>
      <c r="N2751" s="14"/>
    </row>
    <row r="2752" spans="1:14" ht="15" customHeight="1">
      <c r="B2752" s="163">
        <v>2014</v>
      </c>
      <c r="C2752" s="163"/>
      <c r="D2752" s="146">
        <v>244457</v>
      </c>
      <c r="E2752" s="146">
        <v>1671338</v>
      </c>
      <c r="F2752" s="146">
        <v>2175730</v>
      </c>
      <c r="G2752" s="146">
        <v>139393</v>
      </c>
      <c r="H2752" s="146">
        <v>49551</v>
      </c>
      <c r="I2752" s="147">
        <v>16.73</v>
      </c>
      <c r="J2752" s="14"/>
      <c r="K2752" s="14"/>
      <c r="L2752" s="14"/>
      <c r="M2752" s="14"/>
      <c r="N2752" s="14"/>
    </row>
    <row r="2753" spans="1:14" s="12" customFormat="1" ht="15" customHeight="1">
      <c r="A2753" s="21"/>
      <c r="B2753" s="163">
        <v>2013</v>
      </c>
      <c r="C2753" s="163"/>
      <c r="D2753" s="146">
        <v>239206</v>
      </c>
      <c r="E2753" s="146">
        <v>1589801</v>
      </c>
      <c r="F2753" s="146">
        <v>2055903</v>
      </c>
      <c r="G2753" s="146">
        <v>169835</v>
      </c>
      <c r="H2753" s="146">
        <v>53959</v>
      </c>
      <c r="I2753" s="147">
        <v>16.78</v>
      </c>
      <c r="J2753" s="14"/>
      <c r="K2753" s="14"/>
      <c r="L2753" s="14"/>
      <c r="M2753" s="14"/>
      <c r="N2753" s="14"/>
    </row>
    <row r="2754" spans="1:14" s="13" customFormat="1" ht="15" customHeight="1">
      <c r="A2754" s="21"/>
      <c r="B2754" s="144">
        <v>2012</v>
      </c>
      <c r="C2754" s="144"/>
      <c r="D2754" s="146">
        <v>230637</v>
      </c>
      <c r="E2754" s="146">
        <v>1264011</v>
      </c>
      <c r="F2754" s="146">
        <v>1773444</v>
      </c>
      <c r="G2754" s="146">
        <v>146030</v>
      </c>
      <c r="H2754" s="146">
        <v>49838</v>
      </c>
      <c r="I2754" s="147">
        <v>13.42</v>
      </c>
      <c r="J2754" s="7"/>
      <c r="K2754" s="7"/>
      <c r="L2754" s="7"/>
      <c r="M2754" s="7"/>
      <c r="N2754" s="7"/>
    </row>
    <row r="2755" spans="1:14" s="13" customFormat="1" ht="15" customHeight="1">
      <c r="A2755" s="21"/>
      <c r="B2755" s="144">
        <v>2011</v>
      </c>
      <c r="C2755" s="144"/>
      <c r="D2755" s="146">
        <v>241430</v>
      </c>
      <c r="E2755" s="146">
        <v>1677490</v>
      </c>
      <c r="F2755" s="146">
        <v>2121226</v>
      </c>
      <c r="G2755" s="146">
        <v>217978</v>
      </c>
      <c r="H2755" s="146">
        <v>54430</v>
      </c>
      <c r="I2755" s="147">
        <v>16.309999999999999</v>
      </c>
      <c r="J2755" s="7"/>
      <c r="K2755" s="7"/>
      <c r="L2755" s="7"/>
      <c r="M2755" s="7"/>
      <c r="N2755" s="7"/>
    </row>
    <row r="2756" spans="1:14" s="13" customFormat="1" ht="15" customHeight="1">
      <c r="A2756" s="21"/>
      <c r="B2756" s="144">
        <v>2010</v>
      </c>
      <c r="C2756" s="144"/>
      <c r="D2756" s="146">
        <v>248168</v>
      </c>
      <c r="E2756" s="146">
        <v>2450394</v>
      </c>
      <c r="F2756" s="146">
        <v>2821341</v>
      </c>
      <c r="G2756" s="146">
        <v>325274</v>
      </c>
      <c r="H2756" s="146">
        <v>54160</v>
      </c>
      <c r="I2756" s="147">
        <v>21.93</v>
      </c>
      <c r="J2756" s="7"/>
      <c r="K2756" s="7"/>
      <c r="L2756" s="7"/>
      <c r="M2756" s="7"/>
      <c r="N2756" s="7"/>
    </row>
    <row r="2757" spans="1:14" s="13" customFormat="1" ht="15" customHeight="1">
      <c r="A2757" s="21"/>
      <c r="B2757" s="144">
        <v>2009</v>
      </c>
      <c r="C2757" s="144"/>
      <c r="D2757" s="146">
        <v>257508</v>
      </c>
      <c r="E2757" s="146">
        <v>2744080</v>
      </c>
      <c r="F2757" s="146">
        <v>3272159</v>
      </c>
      <c r="G2757" s="146">
        <v>411870</v>
      </c>
      <c r="H2757" s="146" t="s">
        <v>69</v>
      </c>
      <c r="I2757" s="147">
        <v>24.7</v>
      </c>
      <c r="J2757" s="7"/>
      <c r="K2757" s="7"/>
      <c r="L2757" s="7"/>
      <c r="M2757" s="7"/>
      <c r="N2757" s="7"/>
    </row>
    <row r="2758" spans="1:14" ht="15" customHeight="1">
      <c r="B2758" s="144">
        <v>2008</v>
      </c>
      <c r="C2758" s="144"/>
      <c r="D2758" s="146">
        <v>265751</v>
      </c>
      <c r="E2758" s="146">
        <v>3077552</v>
      </c>
      <c r="F2758" s="146">
        <v>3753975</v>
      </c>
      <c r="G2758" s="146">
        <v>390631</v>
      </c>
      <c r="H2758" s="146" t="s">
        <v>69</v>
      </c>
      <c r="I2758" s="147">
        <v>26.86</v>
      </c>
    </row>
    <row r="2759" spans="1:14" ht="15" customHeight="1">
      <c r="B2759" s="145" t="s">
        <v>145</v>
      </c>
      <c r="C2759" s="145"/>
      <c r="D2759" s="154"/>
      <c r="E2759" s="154"/>
      <c r="F2759" s="154"/>
      <c r="G2759" s="154"/>
      <c r="H2759" s="154"/>
      <c r="I2759" s="155"/>
      <c r="J2759" s="15"/>
      <c r="K2759" s="15"/>
      <c r="L2759" s="15"/>
      <c r="M2759" s="15"/>
      <c r="N2759" s="15"/>
    </row>
    <row r="2760" spans="1:14" ht="15" customHeight="1">
      <c r="B2760" s="163">
        <v>2016</v>
      </c>
      <c r="C2760" s="251"/>
      <c r="D2760" s="146">
        <v>245817</v>
      </c>
      <c r="E2760" s="146">
        <v>906998</v>
      </c>
      <c r="F2760" s="146">
        <v>1057041</v>
      </c>
      <c r="G2760" s="146">
        <v>109289</v>
      </c>
      <c r="H2760" s="146">
        <v>11189</v>
      </c>
      <c r="I2760" s="147">
        <v>22.24</v>
      </c>
      <c r="J2760" s="15"/>
      <c r="K2760" s="15"/>
      <c r="L2760" s="15"/>
      <c r="M2760" s="15"/>
      <c r="N2760" s="15"/>
    </row>
    <row r="2761" spans="1:14" ht="15" customHeight="1">
      <c r="B2761" s="163">
        <v>2015</v>
      </c>
      <c r="C2761" s="163"/>
      <c r="D2761" s="146">
        <v>241516</v>
      </c>
      <c r="E2761" s="146">
        <v>673122</v>
      </c>
      <c r="F2761" s="146">
        <v>957655</v>
      </c>
      <c r="G2761" s="146">
        <v>48987</v>
      </c>
      <c r="H2761" s="146">
        <v>12448</v>
      </c>
      <c r="I2761" s="147">
        <v>17.37</v>
      </c>
      <c r="J2761" s="15"/>
      <c r="K2761" s="15"/>
      <c r="L2761" s="15"/>
      <c r="M2761" s="15"/>
      <c r="N2761" s="15"/>
    </row>
    <row r="2762" spans="1:14" ht="15" customHeight="1">
      <c r="B2762" s="163">
        <v>2014</v>
      </c>
      <c r="C2762" s="163"/>
      <c r="D2762" s="146">
        <v>235947</v>
      </c>
      <c r="E2762" s="146">
        <v>652935</v>
      </c>
      <c r="F2762" s="146">
        <v>902831</v>
      </c>
      <c r="G2762" s="146">
        <v>29932</v>
      </c>
      <c r="H2762" s="146">
        <v>12435</v>
      </c>
      <c r="I2762" s="147">
        <v>18.03</v>
      </c>
      <c r="J2762" s="15"/>
      <c r="K2762" s="15"/>
      <c r="L2762" s="15"/>
      <c r="M2762" s="15"/>
      <c r="N2762" s="15"/>
    </row>
    <row r="2763" spans="1:14" s="13" customFormat="1" ht="15" customHeight="1">
      <c r="A2763" s="21"/>
      <c r="B2763" s="163">
        <v>2013</v>
      </c>
      <c r="C2763" s="163"/>
      <c r="D2763" s="146">
        <v>230813</v>
      </c>
      <c r="E2763" s="146">
        <v>641861</v>
      </c>
      <c r="F2763" s="146">
        <v>911947</v>
      </c>
      <c r="G2763" s="146">
        <v>43238</v>
      </c>
      <c r="H2763" s="146">
        <v>13632</v>
      </c>
      <c r="I2763" s="147">
        <v>18.46</v>
      </c>
      <c r="J2763" s="15"/>
      <c r="K2763" s="15"/>
      <c r="L2763" s="15"/>
      <c r="M2763" s="15"/>
      <c r="N2763" s="15"/>
    </row>
    <row r="2764" spans="1:14" s="14" customFormat="1" ht="15" customHeight="1">
      <c r="A2764" s="21"/>
      <c r="B2764" s="144">
        <v>2012</v>
      </c>
      <c r="C2764" s="144"/>
      <c r="D2764" s="146">
        <v>221920</v>
      </c>
      <c r="E2764" s="146">
        <v>481876</v>
      </c>
      <c r="F2764" s="146">
        <v>729779</v>
      </c>
      <c r="G2764" s="146">
        <v>32676</v>
      </c>
      <c r="H2764" s="146">
        <v>10736</v>
      </c>
      <c r="I2764" s="147">
        <v>13.77</v>
      </c>
      <c r="J2764" s="7"/>
      <c r="K2764" s="7"/>
      <c r="L2764" s="7"/>
      <c r="M2764" s="7"/>
      <c r="N2764" s="7"/>
    </row>
    <row r="2765" spans="1:14" s="14" customFormat="1" ht="15" customHeight="1">
      <c r="A2765" s="21"/>
      <c r="B2765" s="144">
        <v>2011</v>
      </c>
      <c r="C2765" s="144"/>
      <c r="D2765" s="146">
        <v>231859</v>
      </c>
      <c r="E2765" s="146">
        <v>665314</v>
      </c>
      <c r="F2765" s="146">
        <v>872165</v>
      </c>
      <c r="G2765" s="146">
        <v>78785</v>
      </c>
      <c r="H2765" s="146">
        <v>8543</v>
      </c>
      <c r="I2765" s="147">
        <v>17</v>
      </c>
      <c r="J2765" s="7"/>
      <c r="K2765" s="7"/>
      <c r="L2765" s="7"/>
      <c r="M2765" s="7"/>
      <c r="N2765" s="7"/>
    </row>
    <row r="2766" spans="1:14" s="14" customFormat="1" ht="15" customHeight="1">
      <c r="A2766" s="21"/>
      <c r="B2766" s="144">
        <v>2010</v>
      </c>
      <c r="C2766" s="144"/>
      <c r="D2766" s="146">
        <v>238214</v>
      </c>
      <c r="E2766" s="146">
        <v>1038448</v>
      </c>
      <c r="F2766" s="146">
        <v>1242712</v>
      </c>
      <c r="G2766" s="146">
        <v>56444</v>
      </c>
      <c r="H2766" s="146">
        <v>9981</v>
      </c>
      <c r="I2766" s="147">
        <v>23.87</v>
      </c>
      <c r="J2766" s="7"/>
      <c r="K2766" s="7"/>
      <c r="L2766" s="7"/>
      <c r="M2766" s="7"/>
      <c r="N2766" s="7"/>
    </row>
    <row r="2767" spans="1:14" s="14" customFormat="1" ht="15" customHeight="1">
      <c r="A2767" s="21"/>
      <c r="B2767" s="144">
        <v>2009</v>
      </c>
      <c r="C2767" s="144"/>
      <c r="D2767" s="146">
        <v>247407</v>
      </c>
      <c r="E2767" s="146">
        <v>828538</v>
      </c>
      <c r="F2767" s="146">
        <v>1139699</v>
      </c>
      <c r="G2767" s="146">
        <v>133453</v>
      </c>
      <c r="H2767" s="146" t="s">
        <v>69</v>
      </c>
      <c r="I2767" s="147">
        <v>18.66</v>
      </c>
      <c r="J2767" s="7"/>
      <c r="K2767" s="7"/>
      <c r="L2767" s="7"/>
      <c r="M2767" s="7"/>
      <c r="N2767" s="7"/>
    </row>
    <row r="2768" spans="1:14" ht="15" customHeight="1">
      <c r="B2768" s="144">
        <v>2008</v>
      </c>
      <c r="C2768" s="144"/>
      <c r="D2768" s="146">
        <v>255170</v>
      </c>
      <c r="E2768" s="146">
        <v>997050</v>
      </c>
      <c r="F2768" s="146">
        <v>1397613</v>
      </c>
      <c r="G2768" s="146">
        <v>76836</v>
      </c>
      <c r="H2768" s="146" t="s">
        <v>69</v>
      </c>
      <c r="I2768" s="147">
        <v>21.82</v>
      </c>
    </row>
    <row r="2769" spans="1:14" ht="15" customHeight="1">
      <c r="B2769" s="145" t="s">
        <v>146</v>
      </c>
      <c r="C2769" s="145"/>
      <c r="D2769" s="154"/>
      <c r="E2769" s="154"/>
      <c r="F2769" s="154"/>
      <c r="G2769" s="154"/>
      <c r="H2769" s="154"/>
      <c r="I2769" s="155"/>
      <c r="J2769" s="15"/>
      <c r="K2769" s="15"/>
      <c r="L2769" s="15"/>
      <c r="M2769" s="15"/>
      <c r="N2769" s="15"/>
    </row>
    <row r="2770" spans="1:14" ht="15" customHeight="1">
      <c r="B2770" s="163">
        <v>2016</v>
      </c>
      <c r="C2770" s="251"/>
      <c r="D2770" s="146">
        <v>7760</v>
      </c>
      <c r="E2770" s="146">
        <v>668895</v>
      </c>
      <c r="F2770" s="146">
        <v>809247</v>
      </c>
      <c r="G2770" s="146">
        <v>38305</v>
      </c>
      <c r="H2770" s="146">
        <v>18765</v>
      </c>
      <c r="I2770" s="147">
        <v>18.63</v>
      </c>
      <c r="J2770" s="15"/>
      <c r="K2770" s="15"/>
      <c r="L2770" s="15"/>
      <c r="M2770" s="15"/>
      <c r="N2770" s="15"/>
    </row>
    <row r="2771" spans="1:14" ht="15" customHeight="1">
      <c r="B2771" s="163">
        <v>2015</v>
      </c>
      <c r="C2771" s="163"/>
      <c r="D2771" s="146">
        <v>7599</v>
      </c>
      <c r="E2771" s="146">
        <v>575103</v>
      </c>
      <c r="F2771" s="146">
        <v>714968</v>
      </c>
      <c r="G2771" s="146">
        <v>36858</v>
      </c>
      <c r="H2771" s="146">
        <v>16978</v>
      </c>
      <c r="I2771" s="147">
        <v>17.010000000000002</v>
      </c>
      <c r="J2771" s="15"/>
      <c r="K2771" s="15"/>
      <c r="L2771" s="15"/>
      <c r="M2771" s="15"/>
      <c r="N2771" s="15"/>
    </row>
    <row r="2772" spans="1:14" ht="15" customHeight="1">
      <c r="B2772" s="163">
        <v>2014</v>
      </c>
      <c r="C2772" s="163"/>
      <c r="D2772" s="146">
        <v>7409</v>
      </c>
      <c r="E2772" s="146">
        <v>557592</v>
      </c>
      <c r="F2772" s="146">
        <v>697986</v>
      </c>
      <c r="G2772" s="146">
        <v>44265</v>
      </c>
      <c r="H2772" s="146">
        <v>15291</v>
      </c>
      <c r="I2772" s="147">
        <v>17.36</v>
      </c>
      <c r="J2772" s="15"/>
      <c r="K2772" s="15"/>
      <c r="L2772" s="15"/>
      <c r="M2772" s="15"/>
      <c r="N2772" s="15"/>
    </row>
    <row r="2773" spans="1:14" s="14" customFormat="1" ht="15" customHeight="1">
      <c r="A2773" s="21"/>
      <c r="B2773" s="163">
        <v>2013</v>
      </c>
      <c r="C2773" s="163"/>
      <c r="D2773" s="146">
        <v>7310</v>
      </c>
      <c r="E2773" s="146">
        <v>474881</v>
      </c>
      <c r="F2773" s="146">
        <v>587543</v>
      </c>
      <c r="G2773" s="146">
        <v>54537</v>
      </c>
      <c r="H2773" s="146">
        <v>14357</v>
      </c>
      <c r="I2773" s="147">
        <v>15.55</v>
      </c>
      <c r="J2773" s="15"/>
      <c r="K2773" s="15"/>
      <c r="L2773" s="15"/>
      <c r="M2773" s="15"/>
      <c r="N2773" s="15"/>
    </row>
    <row r="2774" spans="1:14" s="14" customFormat="1" ht="15" customHeight="1">
      <c r="A2774" s="21"/>
      <c r="B2774" s="144">
        <v>2012</v>
      </c>
      <c r="C2774" s="144"/>
      <c r="D2774" s="146">
        <v>7628</v>
      </c>
      <c r="E2774" s="146">
        <v>385091</v>
      </c>
      <c r="F2774" s="146">
        <v>530368</v>
      </c>
      <c r="G2774" s="146">
        <v>40979</v>
      </c>
      <c r="H2774" s="146">
        <v>16648</v>
      </c>
      <c r="I2774" s="147">
        <v>12.67</v>
      </c>
      <c r="J2774" s="7"/>
      <c r="K2774" s="7"/>
      <c r="L2774" s="7"/>
      <c r="M2774" s="7"/>
      <c r="N2774" s="7"/>
    </row>
    <row r="2775" spans="1:14" s="14" customFormat="1" ht="15" customHeight="1">
      <c r="A2775" s="21"/>
      <c r="B2775" s="144">
        <v>2011</v>
      </c>
      <c r="C2775" s="144"/>
      <c r="D2775" s="146">
        <v>8411</v>
      </c>
      <c r="E2775" s="146">
        <v>458580</v>
      </c>
      <c r="F2775" s="146">
        <v>658275</v>
      </c>
      <c r="G2775" s="146">
        <v>31626</v>
      </c>
      <c r="H2775" s="146">
        <v>13342</v>
      </c>
      <c r="I2775" s="147">
        <v>13.52</v>
      </c>
      <c r="J2775" s="7"/>
      <c r="K2775" s="7"/>
      <c r="L2775" s="7"/>
      <c r="M2775" s="7"/>
      <c r="N2775" s="7"/>
    </row>
    <row r="2776" spans="1:14" s="14" customFormat="1" ht="15" customHeight="1">
      <c r="A2776" s="21"/>
      <c r="B2776" s="144">
        <v>2010</v>
      </c>
      <c r="C2776" s="144"/>
      <c r="D2776" s="146">
        <v>8745</v>
      </c>
      <c r="E2776" s="146">
        <v>732841</v>
      </c>
      <c r="F2776" s="146">
        <v>902694</v>
      </c>
      <c r="G2776" s="146">
        <v>43276</v>
      </c>
      <c r="H2776" s="146">
        <v>16424</v>
      </c>
      <c r="I2776" s="147">
        <v>20.21</v>
      </c>
      <c r="J2776" s="7"/>
      <c r="K2776" s="7"/>
      <c r="L2776" s="7"/>
      <c r="M2776" s="7"/>
      <c r="N2776" s="7"/>
    </row>
    <row r="2777" spans="1:14" ht="15" customHeight="1">
      <c r="B2777" s="144">
        <v>2009</v>
      </c>
      <c r="C2777" s="144"/>
      <c r="D2777" s="146">
        <v>8903</v>
      </c>
      <c r="E2777" s="146">
        <v>947693</v>
      </c>
      <c r="F2777" s="146">
        <v>1179115</v>
      </c>
      <c r="G2777" s="146">
        <v>46031</v>
      </c>
      <c r="H2777" s="146" t="s">
        <v>69</v>
      </c>
      <c r="I2777" s="147">
        <v>26.04</v>
      </c>
    </row>
    <row r="2778" spans="1:14" ht="15" customHeight="1">
      <c r="B2778" s="144">
        <v>2008</v>
      </c>
      <c r="C2778" s="144"/>
      <c r="D2778" s="146">
        <v>9342</v>
      </c>
      <c r="E2778" s="146">
        <v>948445</v>
      </c>
      <c r="F2778" s="146">
        <v>1214452</v>
      </c>
      <c r="G2778" s="146">
        <v>51115</v>
      </c>
      <c r="H2778" s="146" t="s">
        <v>69</v>
      </c>
      <c r="I2778" s="147">
        <v>25.08</v>
      </c>
    </row>
    <row r="2779" spans="1:14" ht="15" customHeight="1">
      <c r="B2779" s="145" t="s">
        <v>147</v>
      </c>
      <c r="C2779" s="145"/>
      <c r="D2779" s="154"/>
      <c r="E2779" s="154"/>
      <c r="F2779" s="154"/>
      <c r="G2779" s="154"/>
      <c r="H2779" s="154"/>
      <c r="I2779" s="155"/>
      <c r="J2779" s="15"/>
      <c r="K2779" s="15"/>
      <c r="L2779" s="15"/>
      <c r="M2779" s="15"/>
      <c r="N2779" s="15"/>
    </row>
    <row r="2780" spans="1:14" ht="15" customHeight="1">
      <c r="B2780" s="163">
        <v>2016</v>
      </c>
      <c r="C2780" s="251"/>
      <c r="D2780" s="146">
        <v>1197</v>
      </c>
      <c r="E2780" s="146">
        <v>537511</v>
      </c>
      <c r="F2780" s="146">
        <v>761606</v>
      </c>
      <c r="G2780" s="146">
        <v>40314</v>
      </c>
      <c r="H2780" s="146">
        <v>17616</v>
      </c>
      <c r="I2780" s="147">
        <v>15.11</v>
      </c>
      <c r="J2780" s="15"/>
      <c r="K2780" s="15"/>
      <c r="L2780" s="15"/>
      <c r="M2780" s="15"/>
      <c r="N2780" s="15"/>
    </row>
    <row r="2781" spans="1:14" ht="15" customHeight="1">
      <c r="B2781" s="163">
        <v>2015</v>
      </c>
      <c r="C2781" s="163"/>
      <c r="D2781" s="146">
        <v>1155</v>
      </c>
      <c r="E2781" s="146">
        <v>611974</v>
      </c>
      <c r="F2781" s="146">
        <v>696252</v>
      </c>
      <c r="G2781" s="146">
        <v>99287</v>
      </c>
      <c r="H2781" s="146">
        <v>21527</v>
      </c>
      <c r="I2781" s="147">
        <v>18.579999999999998</v>
      </c>
      <c r="J2781" s="15"/>
      <c r="K2781" s="15"/>
      <c r="L2781" s="15"/>
      <c r="M2781" s="15"/>
      <c r="N2781" s="15"/>
    </row>
    <row r="2782" spans="1:14" s="13" customFormat="1" ht="15" customHeight="1">
      <c r="A2782" s="21"/>
      <c r="B2782" s="163">
        <v>2014</v>
      </c>
      <c r="C2782" s="163"/>
      <c r="D2782" s="146">
        <v>1101</v>
      </c>
      <c r="E2782" s="146">
        <v>460811</v>
      </c>
      <c r="F2782" s="146">
        <v>574913</v>
      </c>
      <c r="G2782" s="146">
        <v>65196</v>
      </c>
      <c r="H2782" s="146">
        <v>21825</v>
      </c>
      <c r="I2782" s="147">
        <v>14.61</v>
      </c>
      <c r="J2782" s="15"/>
      <c r="K2782" s="15"/>
      <c r="L2782" s="15"/>
      <c r="M2782" s="15"/>
      <c r="N2782" s="15"/>
    </row>
    <row r="2783" spans="1:14" s="14" customFormat="1" ht="15" customHeight="1">
      <c r="A2783" s="21"/>
      <c r="B2783" s="163">
        <v>2013</v>
      </c>
      <c r="C2783" s="163"/>
      <c r="D2783" s="146">
        <v>1083</v>
      </c>
      <c r="E2783" s="146">
        <v>473059</v>
      </c>
      <c r="F2783" s="146">
        <v>556413</v>
      </c>
      <c r="G2783" s="146">
        <v>72060</v>
      </c>
      <c r="H2783" s="146">
        <v>25969</v>
      </c>
      <c r="I2783" s="147">
        <v>16.09</v>
      </c>
      <c r="J2783" s="15"/>
      <c r="K2783" s="15"/>
      <c r="L2783" s="15"/>
      <c r="M2783" s="15"/>
      <c r="N2783" s="15"/>
    </row>
    <row r="2784" spans="1:14" s="14" customFormat="1" ht="15" customHeight="1">
      <c r="A2784" s="21"/>
      <c r="B2784" s="144">
        <v>2012</v>
      </c>
      <c r="C2784" s="144"/>
      <c r="D2784" s="146">
        <v>1089</v>
      </c>
      <c r="E2784" s="146">
        <v>397044</v>
      </c>
      <c r="F2784" s="146">
        <v>513297</v>
      </c>
      <c r="G2784" s="146">
        <v>72375</v>
      </c>
      <c r="H2784" s="146">
        <v>22453</v>
      </c>
      <c r="I2784" s="147">
        <v>13.78</v>
      </c>
      <c r="J2784" s="7"/>
      <c r="K2784" s="7"/>
      <c r="L2784" s="7"/>
      <c r="M2784" s="7"/>
      <c r="N2784" s="7"/>
    </row>
    <row r="2785" spans="1:14" s="14" customFormat="1" ht="15" customHeight="1">
      <c r="A2785" s="21"/>
      <c r="B2785" s="144">
        <v>2011</v>
      </c>
      <c r="C2785" s="144"/>
      <c r="D2785" s="146">
        <v>1160</v>
      </c>
      <c r="E2785" s="146">
        <v>553596</v>
      </c>
      <c r="F2785" s="146">
        <v>590786</v>
      </c>
      <c r="G2785" s="146">
        <v>107568</v>
      </c>
      <c r="H2785" s="146">
        <v>32546</v>
      </c>
      <c r="I2785" s="147">
        <v>18.579999999999998</v>
      </c>
      <c r="J2785" s="7"/>
      <c r="K2785" s="7"/>
      <c r="L2785" s="7"/>
      <c r="M2785" s="7"/>
      <c r="N2785" s="7"/>
    </row>
    <row r="2786" spans="1:14" s="14" customFormat="1" ht="15" customHeight="1">
      <c r="A2786" s="21"/>
      <c r="B2786" s="144">
        <v>2010</v>
      </c>
      <c r="C2786" s="144"/>
      <c r="D2786" s="146">
        <v>1209</v>
      </c>
      <c r="E2786" s="146">
        <v>679105</v>
      </c>
      <c r="F2786" s="146">
        <v>675935</v>
      </c>
      <c r="G2786" s="146">
        <v>225554</v>
      </c>
      <c r="H2786" s="146">
        <v>27753</v>
      </c>
      <c r="I2786" s="147">
        <v>21.24</v>
      </c>
      <c r="J2786" s="7"/>
      <c r="K2786" s="7"/>
      <c r="L2786" s="7"/>
      <c r="M2786" s="7"/>
      <c r="N2786" s="7"/>
    </row>
    <row r="2787" spans="1:14" ht="15" customHeight="1">
      <c r="B2787" s="144">
        <v>2009</v>
      </c>
      <c r="C2787" s="144"/>
      <c r="D2787" s="146">
        <v>1198</v>
      </c>
      <c r="E2787" s="146">
        <v>967850</v>
      </c>
      <c r="F2787" s="146">
        <v>953344</v>
      </c>
      <c r="G2787" s="146">
        <v>232386</v>
      </c>
      <c r="H2787" s="146" t="s">
        <v>69</v>
      </c>
      <c r="I2787" s="147">
        <v>31.95</v>
      </c>
    </row>
    <row r="2788" spans="1:14" ht="15" customHeight="1">
      <c r="B2788" s="144">
        <v>2008</v>
      </c>
      <c r="C2788" s="144"/>
      <c r="D2788" s="146">
        <v>1239</v>
      </c>
      <c r="E2788" s="146">
        <v>1132058</v>
      </c>
      <c r="F2788" s="146">
        <v>1141911</v>
      </c>
      <c r="G2788" s="146">
        <v>262679</v>
      </c>
      <c r="H2788" s="146" t="s">
        <v>69</v>
      </c>
      <c r="I2788" s="147">
        <v>36.44</v>
      </c>
    </row>
    <row r="2789" spans="1:14" ht="15" customHeight="1">
      <c r="B2789" s="141" t="s">
        <v>148</v>
      </c>
      <c r="C2789" s="141"/>
      <c r="D2789" s="152"/>
      <c r="E2789" s="152"/>
      <c r="F2789" s="152"/>
      <c r="G2789" s="152"/>
      <c r="H2789" s="152"/>
      <c r="I2789" s="153"/>
      <c r="J2789" s="14"/>
      <c r="K2789" s="14"/>
      <c r="L2789" s="14"/>
      <c r="M2789" s="14"/>
      <c r="N2789" s="14"/>
    </row>
    <row r="2790" spans="1:14" ht="15" customHeight="1">
      <c r="B2790" s="163">
        <v>2016</v>
      </c>
      <c r="C2790" s="251"/>
      <c r="D2790" s="146">
        <v>153</v>
      </c>
      <c r="E2790" s="146">
        <v>411399</v>
      </c>
      <c r="F2790" s="146">
        <v>508314</v>
      </c>
      <c r="G2790" s="146">
        <v>56126</v>
      </c>
      <c r="H2790" s="146">
        <v>21793</v>
      </c>
      <c r="I2790" s="147">
        <v>15.6</v>
      </c>
      <c r="J2790" s="14"/>
      <c r="K2790" s="14"/>
      <c r="L2790" s="14"/>
      <c r="M2790" s="14"/>
      <c r="N2790" s="14"/>
    </row>
    <row r="2791" spans="1:14" ht="15" customHeight="1">
      <c r="B2791" s="163">
        <v>2015</v>
      </c>
      <c r="C2791" s="163"/>
      <c r="D2791" s="146">
        <v>153</v>
      </c>
      <c r="E2791" s="146">
        <v>528959</v>
      </c>
      <c r="F2791" s="146">
        <v>505027</v>
      </c>
      <c r="G2791" s="146">
        <v>87592</v>
      </c>
      <c r="H2791" s="146">
        <v>39550</v>
      </c>
      <c r="I2791" s="147">
        <v>20.41</v>
      </c>
      <c r="J2791" s="14"/>
      <c r="K2791" s="14"/>
      <c r="L2791" s="14"/>
      <c r="M2791" s="14"/>
      <c r="N2791" s="14"/>
    </row>
    <row r="2792" spans="1:14" s="15" customFormat="1" ht="15" customHeight="1" collapsed="1">
      <c r="A2792" s="21"/>
      <c r="B2792" s="163">
        <v>2014</v>
      </c>
      <c r="C2792" s="163"/>
      <c r="D2792" s="146">
        <v>143</v>
      </c>
      <c r="E2792" s="146">
        <v>356520</v>
      </c>
      <c r="F2792" s="146">
        <v>374057</v>
      </c>
      <c r="G2792" s="146">
        <v>88199</v>
      </c>
      <c r="H2792" s="146">
        <v>5242</v>
      </c>
      <c r="I2792" s="147">
        <v>16.989999999999998</v>
      </c>
      <c r="J2792" s="14"/>
      <c r="K2792" s="14"/>
      <c r="L2792" s="14"/>
      <c r="M2792" s="14"/>
      <c r="N2792" s="14"/>
    </row>
    <row r="2793" spans="1:14" s="15" customFormat="1" ht="15" customHeight="1">
      <c r="A2793" s="21"/>
      <c r="B2793" s="163">
        <v>2013</v>
      </c>
      <c r="C2793" s="163"/>
      <c r="D2793" s="146">
        <v>132</v>
      </c>
      <c r="E2793" s="146">
        <v>274397</v>
      </c>
      <c r="F2793" s="146">
        <v>310741</v>
      </c>
      <c r="G2793" s="146">
        <v>44105</v>
      </c>
      <c r="H2793" s="146">
        <v>6666</v>
      </c>
      <c r="I2793" s="147">
        <v>13.82</v>
      </c>
      <c r="J2793" s="14"/>
      <c r="K2793" s="14"/>
      <c r="L2793" s="14"/>
      <c r="M2793" s="14"/>
      <c r="N2793" s="14"/>
    </row>
    <row r="2794" spans="1:14" s="15" customFormat="1" ht="15" customHeight="1">
      <c r="A2794" s="21"/>
      <c r="B2794" s="144">
        <v>2012</v>
      </c>
      <c r="C2794" s="144"/>
      <c r="D2794" s="146">
        <v>127</v>
      </c>
      <c r="E2794" s="146">
        <v>248492</v>
      </c>
      <c r="F2794" s="146">
        <v>276714</v>
      </c>
      <c r="G2794" s="146">
        <v>45431</v>
      </c>
      <c r="H2794" s="146">
        <v>3598</v>
      </c>
      <c r="I2794" s="147">
        <v>11.54</v>
      </c>
      <c r="J2794" s="7"/>
      <c r="K2794" s="7"/>
      <c r="L2794" s="7"/>
      <c r="M2794" s="7"/>
      <c r="N2794" s="7"/>
    </row>
    <row r="2795" spans="1:14" s="15" customFormat="1" ht="15" customHeight="1">
      <c r="A2795" s="21"/>
      <c r="B2795" s="144">
        <v>2011</v>
      </c>
      <c r="C2795" s="144"/>
      <c r="D2795" s="146">
        <v>143</v>
      </c>
      <c r="E2795" s="146">
        <v>308632</v>
      </c>
      <c r="F2795" s="146">
        <v>312235</v>
      </c>
      <c r="G2795" s="146">
        <v>85624</v>
      </c>
      <c r="H2795" s="146">
        <v>6076</v>
      </c>
      <c r="I2795" s="147">
        <v>13.61</v>
      </c>
      <c r="J2795" s="7"/>
      <c r="K2795" s="7"/>
      <c r="L2795" s="7"/>
      <c r="M2795" s="7"/>
      <c r="N2795" s="7"/>
    </row>
    <row r="2796" spans="1:14" ht="15" customHeight="1">
      <c r="B2796" s="144">
        <v>2010</v>
      </c>
      <c r="C2796" s="144"/>
      <c r="D2796" s="146">
        <v>131</v>
      </c>
      <c r="E2796" s="146">
        <v>244697</v>
      </c>
      <c r="F2796" s="146">
        <v>345278</v>
      </c>
      <c r="G2796" s="146">
        <v>88728</v>
      </c>
      <c r="H2796" s="146">
        <v>3162</v>
      </c>
      <c r="I2796" s="147">
        <v>11.11</v>
      </c>
    </row>
    <row r="2797" spans="1:14" ht="15" customHeight="1">
      <c r="B2797" s="144">
        <v>2009</v>
      </c>
      <c r="C2797" s="144"/>
      <c r="D2797" s="146">
        <v>133</v>
      </c>
      <c r="E2797" s="146">
        <v>474494</v>
      </c>
      <c r="F2797" s="146">
        <v>544411</v>
      </c>
      <c r="G2797" s="146">
        <v>107610</v>
      </c>
      <c r="H2797" s="146" t="s">
        <v>69</v>
      </c>
      <c r="I2797" s="147">
        <v>21.29</v>
      </c>
    </row>
    <row r="2798" spans="1:14" ht="15" customHeight="1">
      <c r="B2798" s="144">
        <v>2008</v>
      </c>
      <c r="C2798" s="144"/>
      <c r="D2798" s="146">
        <v>147</v>
      </c>
      <c r="E2798" s="146">
        <v>747024</v>
      </c>
      <c r="F2798" s="146">
        <v>845414</v>
      </c>
      <c r="G2798" s="146">
        <v>66996</v>
      </c>
      <c r="H2798" s="146" t="s">
        <v>69</v>
      </c>
      <c r="I2798" s="147">
        <v>31.97</v>
      </c>
    </row>
    <row r="2799" spans="1:14" ht="15" customHeight="1">
      <c r="B2799" s="138" t="s">
        <v>130</v>
      </c>
      <c r="C2799" s="138"/>
      <c r="D2799" s="139"/>
      <c r="E2799" s="139"/>
      <c r="F2799" s="139"/>
      <c r="G2799" s="139"/>
      <c r="H2799" s="139"/>
      <c r="I2799" s="140"/>
      <c r="J2799" s="12"/>
      <c r="K2799" s="12"/>
      <c r="L2799" s="12"/>
      <c r="M2799" s="12"/>
      <c r="N2799" s="12"/>
    </row>
    <row r="2800" spans="1:14" ht="15" customHeight="1">
      <c r="B2800" s="141" t="s">
        <v>468</v>
      </c>
      <c r="C2800" s="141"/>
      <c r="D2800" s="142"/>
      <c r="E2800" s="142"/>
      <c r="F2800" s="142"/>
      <c r="G2800" s="142"/>
      <c r="H2800" s="142"/>
      <c r="I2800" s="143"/>
      <c r="J2800" s="13"/>
      <c r="K2800" s="13"/>
      <c r="L2800" s="13"/>
      <c r="M2800" s="13"/>
      <c r="N2800" s="13"/>
    </row>
    <row r="2801" spans="1:14" s="15" customFormat="1" ht="15" customHeight="1" collapsed="1">
      <c r="A2801" s="21"/>
      <c r="B2801" s="163">
        <v>2016</v>
      </c>
      <c r="C2801" s="251"/>
      <c r="D2801" s="146">
        <v>336230</v>
      </c>
      <c r="E2801" s="146">
        <v>7644762</v>
      </c>
      <c r="F2801" s="146">
        <v>8328280</v>
      </c>
      <c r="G2801" s="146">
        <v>1757182</v>
      </c>
      <c r="H2801" s="146">
        <v>291610</v>
      </c>
      <c r="I2801" s="147">
        <v>20.13</v>
      </c>
      <c r="J2801" s="13"/>
      <c r="K2801" s="13"/>
      <c r="L2801" s="13"/>
      <c r="M2801" s="13"/>
      <c r="N2801" s="13"/>
    </row>
    <row r="2802" spans="1:14" s="15" customFormat="1" ht="15" customHeight="1">
      <c r="A2802" s="21"/>
      <c r="B2802" s="163">
        <v>2015</v>
      </c>
      <c r="C2802" s="163"/>
      <c r="D2802" s="146">
        <v>323037</v>
      </c>
      <c r="E2802" s="146">
        <v>6590376</v>
      </c>
      <c r="F2802" s="146">
        <v>7581085</v>
      </c>
      <c r="G2802" s="146">
        <v>1977524</v>
      </c>
      <c r="H2802" s="146">
        <v>297061</v>
      </c>
      <c r="I2802" s="147">
        <v>18.21</v>
      </c>
      <c r="J2802" s="13"/>
      <c r="K2802" s="13"/>
      <c r="L2802" s="13"/>
      <c r="M2802" s="13"/>
      <c r="N2802" s="13"/>
    </row>
    <row r="2803" spans="1:14" s="15" customFormat="1" ht="15" customHeight="1">
      <c r="A2803" s="21"/>
      <c r="B2803" s="163">
        <v>2014</v>
      </c>
      <c r="C2803" s="163"/>
      <c r="D2803" s="146">
        <v>312051</v>
      </c>
      <c r="E2803" s="146">
        <v>5802719</v>
      </c>
      <c r="F2803" s="146">
        <v>6812840</v>
      </c>
      <c r="G2803" s="146">
        <v>1360469</v>
      </c>
      <c r="H2803" s="146">
        <v>246573</v>
      </c>
      <c r="I2803" s="147">
        <v>16.59</v>
      </c>
      <c r="J2803" s="13"/>
      <c r="K2803" s="13"/>
      <c r="L2803" s="13"/>
      <c r="M2803" s="13"/>
      <c r="N2803" s="13"/>
    </row>
    <row r="2804" spans="1:14" s="15" customFormat="1" ht="15" customHeight="1">
      <c r="A2804" s="21"/>
      <c r="B2804" s="163">
        <v>2013</v>
      </c>
      <c r="C2804" s="163"/>
      <c r="D2804" s="146">
        <v>305175</v>
      </c>
      <c r="E2804" s="146">
        <v>5123376</v>
      </c>
      <c r="F2804" s="146">
        <v>5590797</v>
      </c>
      <c r="G2804" s="146">
        <v>1490844</v>
      </c>
      <c r="H2804" s="146">
        <v>200611</v>
      </c>
      <c r="I2804" s="147">
        <v>15.08</v>
      </c>
      <c r="J2804" s="13"/>
      <c r="K2804" s="13"/>
      <c r="L2804" s="13"/>
      <c r="M2804" s="13"/>
      <c r="N2804" s="13"/>
    </row>
    <row r="2805" spans="1:14" ht="15" customHeight="1">
      <c r="B2805" s="144">
        <v>2012</v>
      </c>
      <c r="C2805" s="144"/>
      <c r="D2805" s="146">
        <v>310270</v>
      </c>
      <c r="E2805" s="146">
        <v>4867022</v>
      </c>
      <c r="F2805" s="146">
        <v>5612729</v>
      </c>
      <c r="G2805" s="146">
        <v>1517649</v>
      </c>
      <c r="H2805" s="146">
        <v>271564</v>
      </c>
      <c r="I2805" s="147">
        <v>14.12</v>
      </c>
    </row>
    <row r="2806" spans="1:14" ht="15" customHeight="1">
      <c r="B2806" s="144">
        <v>2011</v>
      </c>
      <c r="C2806" s="144"/>
      <c r="D2806" s="146">
        <v>326384</v>
      </c>
      <c r="E2806" s="146">
        <v>7803717</v>
      </c>
      <c r="F2806" s="146">
        <v>7593668</v>
      </c>
      <c r="G2806" s="146">
        <v>2446796</v>
      </c>
      <c r="H2806" s="146">
        <v>342491</v>
      </c>
      <c r="I2806" s="147">
        <v>20.94</v>
      </c>
    </row>
    <row r="2807" spans="1:14" ht="15" customHeight="1">
      <c r="B2807" s="144">
        <v>2010</v>
      </c>
      <c r="C2807" s="144"/>
      <c r="D2807" s="146">
        <v>340386</v>
      </c>
      <c r="E2807" s="146">
        <v>8639052</v>
      </c>
      <c r="F2807" s="146">
        <v>9461134</v>
      </c>
      <c r="G2807" s="146">
        <v>2079483</v>
      </c>
      <c r="H2807" s="146">
        <v>315274</v>
      </c>
      <c r="I2807" s="147">
        <v>21.56</v>
      </c>
    </row>
    <row r="2808" spans="1:14" ht="15" customHeight="1">
      <c r="B2808" s="144">
        <v>2009</v>
      </c>
      <c r="C2808" s="144"/>
      <c r="D2808" s="146">
        <v>363220</v>
      </c>
      <c r="E2808" s="146">
        <v>9874661</v>
      </c>
      <c r="F2808" s="146">
        <v>10465420</v>
      </c>
      <c r="G2808" s="146">
        <v>2821013</v>
      </c>
      <c r="H2808" s="146" t="s">
        <v>69</v>
      </c>
      <c r="I2808" s="147">
        <v>24.88</v>
      </c>
    </row>
    <row r="2809" spans="1:14" ht="15" customHeight="1">
      <c r="B2809" s="144">
        <v>2008</v>
      </c>
      <c r="C2809" s="144"/>
      <c r="D2809" s="146">
        <v>375861</v>
      </c>
      <c r="E2809" s="146">
        <v>11222193</v>
      </c>
      <c r="F2809" s="146">
        <v>12118884</v>
      </c>
      <c r="G2809" s="146">
        <v>3245489</v>
      </c>
      <c r="H2809" s="146" t="s">
        <v>69</v>
      </c>
      <c r="I2809" s="147">
        <v>27.02</v>
      </c>
    </row>
    <row r="2810" spans="1:14" s="15" customFormat="1" ht="15" customHeight="1" collapsed="1">
      <c r="A2810" s="21"/>
      <c r="B2810" s="138" t="s">
        <v>35</v>
      </c>
      <c r="C2810" s="138"/>
      <c r="D2810" s="150"/>
      <c r="E2810" s="150"/>
      <c r="F2810" s="150"/>
      <c r="G2810" s="150"/>
      <c r="H2810" s="150"/>
      <c r="I2810" s="151"/>
      <c r="J2810" s="13"/>
      <c r="K2810" s="13"/>
      <c r="L2810" s="13"/>
      <c r="M2810" s="13"/>
      <c r="N2810" s="13"/>
    </row>
    <row r="2811" spans="1:14" s="15" customFormat="1" ht="15" customHeight="1">
      <c r="A2811" s="21"/>
      <c r="B2811" s="141" t="s">
        <v>149</v>
      </c>
      <c r="C2811" s="141"/>
      <c r="D2811" s="152"/>
      <c r="E2811" s="152"/>
      <c r="F2811" s="152"/>
      <c r="G2811" s="152"/>
      <c r="H2811" s="152"/>
      <c r="I2811" s="153"/>
      <c r="J2811" s="14"/>
      <c r="K2811" s="14"/>
      <c r="L2811" s="14"/>
      <c r="M2811" s="14"/>
      <c r="N2811" s="14"/>
    </row>
    <row r="2812" spans="1:14" s="15" customFormat="1" ht="15" customHeight="1">
      <c r="A2812" s="21"/>
      <c r="B2812" s="163">
        <v>2016</v>
      </c>
      <c r="C2812" s="251"/>
      <c r="D2812" s="146">
        <v>214497</v>
      </c>
      <c r="E2812" s="146">
        <v>75560</v>
      </c>
      <c r="F2812" s="146">
        <v>84824</v>
      </c>
      <c r="G2812" s="146">
        <v>4637</v>
      </c>
      <c r="H2812" s="146">
        <v>682</v>
      </c>
      <c r="I2812" s="147">
        <v>4.22</v>
      </c>
      <c r="J2812" s="14"/>
      <c r="K2812" s="14"/>
      <c r="L2812" s="14"/>
      <c r="M2812" s="14"/>
      <c r="N2812" s="14"/>
    </row>
    <row r="2813" spans="1:14" s="15" customFormat="1" ht="15" customHeight="1">
      <c r="A2813" s="21"/>
      <c r="B2813" s="163">
        <v>2015</v>
      </c>
      <c r="C2813" s="163"/>
      <c r="D2813" s="146">
        <v>204720</v>
      </c>
      <c r="E2813" s="146">
        <v>68537</v>
      </c>
      <c r="F2813" s="146">
        <v>80847</v>
      </c>
      <c r="G2813" s="146">
        <v>2710</v>
      </c>
      <c r="H2813" s="146">
        <v>684</v>
      </c>
      <c r="I2813" s="147">
        <v>4.1399999999999997</v>
      </c>
      <c r="J2813" s="14"/>
      <c r="K2813" s="14"/>
      <c r="L2813" s="14"/>
      <c r="M2813" s="14"/>
      <c r="N2813" s="14"/>
    </row>
    <row r="2814" spans="1:14" ht="15" customHeight="1">
      <c r="B2814" s="163">
        <v>2014</v>
      </c>
      <c r="C2814" s="163"/>
      <c r="D2814" s="146">
        <v>196245</v>
      </c>
      <c r="E2814" s="146">
        <v>55518</v>
      </c>
      <c r="F2814" s="146">
        <v>69633</v>
      </c>
      <c r="G2814" s="146">
        <v>1576</v>
      </c>
      <c r="H2814" s="146">
        <v>575</v>
      </c>
      <c r="I2814" s="147">
        <v>3.53</v>
      </c>
      <c r="J2814" s="14"/>
      <c r="K2814" s="14"/>
      <c r="L2814" s="14"/>
      <c r="M2814" s="14"/>
      <c r="N2814" s="14"/>
    </row>
    <row r="2815" spans="1:14" ht="15" customHeight="1">
      <c r="B2815" s="163">
        <v>2013</v>
      </c>
      <c r="C2815" s="163"/>
      <c r="D2815" s="146">
        <v>191401</v>
      </c>
      <c r="E2815" s="146">
        <v>62053</v>
      </c>
      <c r="F2815" s="146">
        <v>74313</v>
      </c>
      <c r="G2815" s="146">
        <v>3778</v>
      </c>
      <c r="H2815" s="146">
        <v>1807</v>
      </c>
      <c r="I2815" s="147">
        <v>4.1500000000000004</v>
      </c>
      <c r="J2815" s="14"/>
      <c r="K2815" s="14"/>
      <c r="L2815" s="14"/>
      <c r="M2815" s="14"/>
      <c r="N2815" s="14"/>
    </row>
    <row r="2816" spans="1:14" ht="15" customHeight="1">
      <c r="B2816" s="144">
        <v>2012</v>
      </c>
      <c r="C2816" s="144"/>
      <c r="D2816" s="146">
        <v>195881</v>
      </c>
      <c r="E2816" s="146">
        <v>49934</v>
      </c>
      <c r="F2816" s="146">
        <v>62358</v>
      </c>
      <c r="G2816" s="146">
        <v>3253</v>
      </c>
      <c r="H2816" s="146">
        <v>834</v>
      </c>
      <c r="I2816" s="147">
        <v>3.1</v>
      </c>
    </row>
    <row r="2817" spans="1:14" ht="15" customHeight="1">
      <c r="B2817" s="144">
        <v>2011</v>
      </c>
      <c r="C2817" s="144"/>
      <c r="D2817" s="146">
        <v>209467</v>
      </c>
      <c r="E2817" s="146">
        <v>65080</v>
      </c>
      <c r="F2817" s="146">
        <v>77914</v>
      </c>
      <c r="G2817" s="146">
        <v>4310</v>
      </c>
      <c r="H2817" s="146">
        <v>1000</v>
      </c>
      <c r="I2817" s="147">
        <v>3.66</v>
      </c>
    </row>
    <row r="2818" spans="1:14" ht="15" customHeight="1">
      <c r="B2818" s="144">
        <v>2010</v>
      </c>
      <c r="C2818" s="144"/>
      <c r="D2818" s="146">
        <v>223017</v>
      </c>
      <c r="E2818" s="146">
        <v>85985</v>
      </c>
      <c r="F2818" s="146">
        <v>100258</v>
      </c>
      <c r="G2818" s="146">
        <v>6037</v>
      </c>
      <c r="H2818" s="146">
        <v>1082</v>
      </c>
      <c r="I2818" s="147">
        <v>4.0599999999999996</v>
      </c>
    </row>
    <row r="2819" spans="1:14" s="14" customFormat="1" ht="15" customHeight="1" collapsed="1">
      <c r="A2819" s="21"/>
      <c r="B2819" s="144">
        <v>2009</v>
      </c>
      <c r="C2819" s="144"/>
      <c r="D2819" s="146">
        <v>243119</v>
      </c>
      <c r="E2819" s="146">
        <v>60523</v>
      </c>
      <c r="F2819" s="146">
        <v>100419</v>
      </c>
      <c r="G2819" s="146">
        <v>3291</v>
      </c>
      <c r="H2819" s="146" t="s">
        <v>69</v>
      </c>
      <c r="I2819" s="147">
        <v>2.65</v>
      </c>
      <c r="J2819" s="7"/>
      <c r="K2819" s="7"/>
      <c r="L2819" s="7"/>
      <c r="M2819" s="7"/>
      <c r="N2819" s="7"/>
    </row>
    <row r="2820" spans="1:14" s="14" customFormat="1" ht="15" customHeight="1">
      <c r="A2820" s="21"/>
      <c r="B2820" s="144">
        <v>2008</v>
      </c>
      <c r="C2820" s="144"/>
      <c r="D2820" s="146">
        <v>254772</v>
      </c>
      <c r="E2820" s="146">
        <v>95087</v>
      </c>
      <c r="F2820" s="146">
        <v>137434</v>
      </c>
      <c r="G2820" s="146">
        <v>3897</v>
      </c>
      <c r="H2820" s="146" t="s">
        <v>69</v>
      </c>
      <c r="I2820" s="147">
        <v>3.89</v>
      </c>
      <c r="J2820" s="7"/>
      <c r="K2820" s="7"/>
      <c r="L2820" s="7"/>
      <c r="M2820" s="7"/>
      <c r="N2820" s="7"/>
    </row>
    <row r="2821" spans="1:14" s="14" customFormat="1" ht="15" customHeight="1">
      <c r="A2821" s="21"/>
      <c r="B2821" s="141" t="s">
        <v>150</v>
      </c>
      <c r="C2821" s="141"/>
      <c r="D2821" s="152"/>
      <c r="E2821" s="152"/>
      <c r="F2821" s="152"/>
      <c r="G2821" s="152"/>
      <c r="H2821" s="152"/>
      <c r="I2821" s="153"/>
    </row>
    <row r="2822" spans="1:14" s="14" customFormat="1" ht="15" customHeight="1">
      <c r="A2822" s="21"/>
      <c r="B2822" s="163">
        <v>2016</v>
      </c>
      <c r="C2822" s="251"/>
      <c r="D2822" s="146">
        <v>121733</v>
      </c>
      <c r="E2822" s="146">
        <v>7569202</v>
      </c>
      <c r="F2822" s="146">
        <v>8243456</v>
      </c>
      <c r="G2822" s="146">
        <v>1752545</v>
      </c>
      <c r="H2822" s="146">
        <v>290928</v>
      </c>
      <c r="I2822" s="147">
        <v>20.92</v>
      </c>
    </row>
    <row r="2823" spans="1:14" ht="15" customHeight="1">
      <c r="B2823" s="163">
        <v>2015</v>
      </c>
      <c r="C2823" s="163"/>
      <c r="D2823" s="146">
        <v>118317</v>
      </c>
      <c r="E2823" s="146">
        <v>6521838</v>
      </c>
      <c r="F2823" s="146">
        <v>7500238</v>
      </c>
      <c r="G2823" s="146">
        <v>1974815</v>
      </c>
      <c r="H2823" s="146">
        <v>296376</v>
      </c>
      <c r="I2823" s="147">
        <v>18.89</v>
      </c>
      <c r="J2823" s="14"/>
      <c r="K2823" s="14"/>
      <c r="L2823" s="14"/>
      <c r="M2823" s="14"/>
      <c r="N2823" s="14"/>
    </row>
    <row r="2824" spans="1:14" ht="15" customHeight="1">
      <c r="B2824" s="163">
        <v>2014</v>
      </c>
      <c r="C2824" s="163"/>
      <c r="D2824" s="146">
        <v>115806</v>
      </c>
      <c r="E2824" s="146">
        <v>5747200</v>
      </c>
      <c r="F2824" s="146">
        <v>6743207</v>
      </c>
      <c r="G2824" s="146">
        <v>1358892</v>
      </c>
      <c r="H2824" s="146">
        <v>245998</v>
      </c>
      <c r="I2824" s="147">
        <v>17.21</v>
      </c>
      <c r="J2824" s="14"/>
      <c r="K2824" s="14"/>
      <c r="L2824" s="14"/>
      <c r="M2824" s="14"/>
      <c r="N2824" s="14"/>
    </row>
    <row r="2825" spans="1:14" ht="15" customHeight="1">
      <c r="B2825" s="163">
        <v>2013</v>
      </c>
      <c r="C2825" s="163"/>
      <c r="D2825" s="146">
        <v>113774</v>
      </c>
      <c r="E2825" s="146">
        <v>5061323</v>
      </c>
      <c r="F2825" s="146">
        <v>5516484</v>
      </c>
      <c r="G2825" s="146">
        <v>1487066</v>
      </c>
      <c r="H2825" s="146">
        <v>198806</v>
      </c>
      <c r="I2825" s="147">
        <v>15.58</v>
      </c>
      <c r="J2825" s="14"/>
      <c r="K2825" s="14"/>
      <c r="L2825" s="14"/>
      <c r="M2825" s="14"/>
      <c r="N2825" s="14"/>
    </row>
    <row r="2826" spans="1:14" ht="15" customHeight="1">
      <c r="B2826" s="144">
        <v>2012</v>
      </c>
      <c r="C2826" s="144"/>
      <c r="D2826" s="146">
        <v>114389</v>
      </c>
      <c r="E2826" s="146">
        <v>4817088</v>
      </c>
      <c r="F2826" s="146">
        <v>5550371</v>
      </c>
      <c r="G2826" s="146">
        <v>1514396</v>
      </c>
      <c r="H2826" s="146">
        <v>270730</v>
      </c>
      <c r="I2826" s="147">
        <v>14.66</v>
      </c>
    </row>
    <row r="2827" spans="1:14" ht="15" customHeight="1">
      <c r="B2827" s="144">
        <v>2011</v>
      </c>
      <c r="C2827" s="144"/>
      <c r="D2827" s="146">
        <v>116917</v>
      </c>
      <c r="E2827" s="146">
        <v>7738637</v>
      </c>
      <c r="F2827" s="146">
        <v>7515754</v>
      </c>
      <c r="G2827" s="146">
        <v>2442485</v>
      </c>
      <c r="H2827" s="146">
        <v>341492</v>
      </c>
      <c r="I2827" s="147">
        <v>21.8</v>
      </c>
    </row>
    <row r="2828" spans="1:14" s="12" customFormat="1" ht="15" customHeight="1">
      <c r="A2828" s="21"/>
      <c r="B2828" s="144">
        <v>2010</v>
      </c>
      <c r="C2828" s="144"/>
      <c r="D2828" s="146">
        <v>117369</v>
      </c>
      <c r="E2828" s="146">
        <v>8553067</v>
      </c>
      <c r="F2828" s="146">
        <v>9360876</v>
      </c>
      <c r="G2828" s="146">
        <v>2073446</v>
      </c>
      <c r="H2828" s="146">
        <v>314192</v>
      </c>
      <c r="I2828" s="147">
        <v>22.54</v>
      </c>
      <c r="J2828" s="7"/>
      <c r="K2828" s="7"/>
      <c r="L2828" s="7"/>
      <c r="M2828" s="7"/>
      <c r="N2828" s="7"/>
    </row>
    <row r="2829" spans="1:14" s="13" customFormat="1" ht="15" customHeight="1">
      <c r="A2829" s="21"/>
      <c r="B2829" s="144">
        <v>2009</v>
      </c>
      <c r="C2829" s="144"/>
      <c r="D2829" s="146">
        <v>120101</v>
      </c>
      <c r="E2829" s="146">
        <v>9814139</v>
      </c>
      <c r="F2829" s="146">
        <v>10365001</v>
      </c>
      <c r="G2829" s="146">
        <v>2817722</v>
      </c>
      <c r="H2829" s="146" t="s">
        <v>69</v>
      </c>
      <c r="I2829" s="147">
        <v>26.24</v>
      </c>
      <c r="J2829" s="7"/>
      <c r="K2829" s="7"/>
      <c r="L2829" s="7"/>
      <c r="M2829" s="7"/>
      <c r="N2829" s="7"/>
    </row>
    <row r="2830" spans="1:14" s="13" customFormat="1" ht="15" customHeight="1">
      <c r="A2830" s="21"/>
      <c r="B2830" s="144">
        <v>2008</v>
      </c>
      <c r="C2830" s="144"/>
      <c r="D2830" s="146">
        <v>121089</v>
      </c>
      <c r="E2830" s="146">
        <v>11127106</v>
      </c>
      <c r="F2830" s="146">
        <v>11981451</v>
      </c>
      <c r="G2830" s="146">
        <v>3241592</v>
      </c>
      <c r="H2830" s="146" t="s">
        <v>69</v>
      </c>
      <c r="I2830" s="147">
        <v>28.46</v>
      </c>
      <c r="J2830" s="7"/>
      <c r="K2830" s="7"/>
      <c r="L2830" s="7"/>
      <c r="M2830" s="7"/>
      <c r="N2830" s="7"/>
    </row>
    <row r="2831" spans="1:14" s="13" customFormat="1" ht="15" customHeight="1">
      <c r="A2831" s="21"/>
      <c r="B2831" s="138" t="s">
        <v>11</v>
      </c>
      <c r="C2831" s="138"/>
      <c r="D2831" s="150"/>
      <c r="E2831" s="150"/>
      <c r="F2831" s="150"/>
      <c r="G2831" s="150"/>
      <c r="H2831" s="150"/>
      <c r="I2831" s="151"/>
    </row>
    <row r="2832" spans="1:14" s="13" customFormat="1" ht="15" customHeight="1">
      <c r="A2832" s="21"/>
      <c r="B2832" s="141" t="s">
        <v>151</v>
      </c>
      <c r="C2832" s="141"/>
      <c r="D2832" s="152"/>
      <c r="E2832" s="152"/>
      <c r="F2832" s="152"/>
      <c r="G2832" s="152"/>
      <c r="H2832" s="152"/>
      <c r="I2832" s="153"/>
      <c r="J2832" s="14"/>
      <c r="K2832" s="14"/>
      <c r="L2832" s="14"/>
      <c r="M2832" s="14"/>
      <c r="N2832" s="14"/>
    </row>
    <row r="2833" spans="1:14" ht="15" customHeight="1">
      <c r="B2833" s="163">
        <v>2016</v>
      </c>
      <c r="C2833" s="251"/>
      <c r="D2833" s="146">
        <v>335709</v>
      </c>
      <c r="E2833" s="146">
        <v>3640924</v>
      </c>
      <c r="F2833" s="146">
        <v>4903964</v>
      </c>
      <c r="G2833" s="146">
        <v>572603</v>
      </c>
      <c r="H2833" s="146">
        <v>148337</v>
      </c>
      <c r="I2833" s="147">
        <v>20.65</v>
      </c>
      <c r="J2833" s="14"/>
      <c r="K2833" s="14"/>
      <c r="L2833" s="14"/>
      <c r="M2833" s="14"/>
      <c r="N2833" s="14"/>
    </row>
    <row r="2834" spans="1:14" ht="15" customHeight="1">
      <c r="B2834" s="163">
        <v>2015</v>
      </c>
      <c r="C2834" s="163"/>
      <c r="D2834" s="146">
        <v>322529</v>
      </c>
      <c r="E2834" s="146">
        <v>3219441</v>
      </c>
      <c r="F2834" s="146">
        <v>4354119</v>
      </c>
      <c r="G2834" s="146">
        <v>598477</v>
      </c>
      <c r="H2834" s="146">
        <v>185270</v>
      </c>
      <c r="I2834" s="147">
        <v>19.38</v>
      </c>
      <c r="J2834" s="14"/>
      <c r="K2834" s="14"/>
      <c r="L2834" s="14"/>
      <c r="M2834" s="14"/>
      <c r="N2834" s="14"/>
    </row>
    <row r="2835" spans="1:14" ht="15" customHeight="1">
      <c r="B2835" s="163">
        <v>2014</v>
      </c>
      <c r="C2835" s="163"/>
      <c r="D2835" s="146">
        <v>311550</v>
      </c>
      <c r="E2835" s="146">
        <v>2358120</v>
      </c>
      <c r="F2835" s="146">
        <v>3459242</v>
      </c>
      <c r="G2835" s="146">
        <v>361887</v>
      </c>
      <c r="H2835" s="146">
        <v>150990</v>
      </c>
      <c r="I2835" s="147">
        <v>14.8</v>
      </c>
      <c r="J2835" s="14"/>
      <c r="K2835" s="14"/>
      <c r="L2835" s="14"/>
      <c r="M2835" s="14"/>
      <c r="N2835" s="14"/>
    </row>
    <row r="2836" spans="1:14" ht="15" customHeight="1">
      <c r="B2836" s="163">
        <v>2013</v>
      </c>
      <c r="C2836" s="163"/>
      <c r="D2836" s="146">
        <v>304676</v>
      </c>
      <c r="E2836" s="146">
        <v>1923517</v>
      </c>
      <c r="F2836" s="146">
        <v>2853411</v>
      </c>
      <c r="G2836" s="146">
        <v>357265</v>
      </c>
      <c r="H2836" s="146">
        <v>103347</v>
      </c>
      <c r="I2836" s="147">
        <v>12.5</v>
      </c>
      <c r="J2836" s="14"/>
      <c r="K2836" s="14"/>
      <c r="L2836" s="14"/>
      <c r="M2836" s="14"/>
      <c r="N2836" s="14"/>
    </row>
    <row r="2837" spans="1:14" ht="15" customHeight="1">
      <c r="B2837" s="144">
        <v>2012</v>
      </c>
      <c r="C2837" s="144"/>
      <c r="D2837" s="146">
        <v>309760</v>
      </c>
      <c r="E2837" s="146">
        <v>1795864</v>
      </c>
      <c r="F2837" s="146">
        <v>2851145</v>
      </c>
      <c r="G2837" s="146">
        <v>426650</v>
      </c>
      <c r="H2837" s="146">
        <v>176991</v>
      </c>
      <c r="I2837" s="147">
        <v>11.55</v>
      </c>
    </row>
    <row r="2838" spans="1:14" s="13" customFormat="1" ht="15" customHeight="1">
      <c r="A2838" s="21"/>
      <c r="B2838" s="144">
        <v>2011</v>
      </c>
      <c r="C2838" s="144"/>
      <c r="D2838" s="146">
        <v>325835</v>
      </c>
      <c r="E2838" s="146">
        <v>3039003</v>
      </c>
      <c r="F2838" s="146">
        <v>3838784</v>
      </c>
      <c r="G2838" s="146">
        <v>691367</v>
      </c>
      <c r="H2838" s="146">
        <v>236397</v>
      </c>
      <c r="I2838" s="147">
        <v>17.440000000000001</v>
      </c>
      <c r="J2838" s="7"/>
      <c r="K2838" s="7"/>
      <c r="L2838" s="7"/>
      <c r="M2838" s="7"/>
      <c r="N2838" s="7"/>
    </row>
    <row r="2839" spans="1:14" s="14" customFormat="1" ht="15" customHeight="1">
      <c r="A2839" s="21"/>
      <c r="B2839" s="144">
        <v>2010</v>
      </c>
      <c r="C2839" s="144"/>
      <c r="D2839" s="146">
        <v>339834</v>
      </c>
      <c r="E2839" s="146">
        <v>3549068</v>
      </c>
      <c r="F2839" s="146">
        <v>4677670</v>
      </c>
      <c r="G2839" s="146">
        <v>572980</v>
      </c>
      <c r="H2839" s="146">
        <v>136292</v>
      </c>
      <c r="I2839" s="147">
        <v>18.420000000000002</v>
      </c>
      <c r="J2839" s="7"/>
      <c r="K2839" s="7"/>
      <c r="L2839" s="7"/>
      <c r="M2839" s="7"/>
      <c r="N2839" s="7"/>
    </row>
    <row r="2840" spans="1:14" s="14" customFormat="1" ht="15" customHeight="1">
      <c r="A2840" s="21"/>
      <c r="B2840" s="144">
        <v>2009</v>
      </c>
      <c r="C2840" s="144"/>
      <c r="D2840" s="146">
        <v>362669</v>
      </c>
      <c r="E2840" s="146">
        <v>4991799</v>
      </c>
      <c r="F2840" s="146">
        <v>5620683</v>
      </c>
      <c r="G2840" s="146">
        <v>1325231</v>
      </c>
      <c r="H2840" s="146" t="s">
        <v>69</v>
      </c>
      <c r="I2840" s="147">
        <v>25.35</v>
      </c>
      <c r="J2840" s="7"/>
      <c r="K2840" s="7"/>
      <c r="L2840" s="7"/>
      <c r="M2840" s="7"/>
      <c r="N2840" s="7"/>
    </row>
    <row r="2841" spans="1:14" s="14" customFormat="1" ht="15" customHeight="1">
      <c r="A2841" s="21"/>
      <c r="B2841" s="144">
        <v>2008</v>
      </c>
      <c r="C2841" s="144"/>
      <c r="D2841" s="146">
        <v>375291</v>
      </c>
      <c r="E2841" s="146">
        <v>5213996</v>
      </c>
      <c r="F2841" s="146">
        <v>6382098</v>
      </c>
      <c r="G2841" s="146">
        <v>1094597</v>
      </c>
      <c r="H2841" s="146" t="s">
        <v>69</v>
      </c>
      <c r="I2841" s="147">
        <v>25.32</v>
      </c>
      <c r="J2841" s="7"/>
      <c r="K2841" s="7"/>
      <c r="L2841" s="7"/>
      <c r="M2841" s="7"/>
      <c r="N2841" s="7"/>
    </row>
    <row r="2842" spans="1:14" s="14" customFormat="1" ht="15" customHeight="1">
      <c r="A2842" s="21"/>
      <c r="B2842" s="145" t="s">
        <v>152</v>
      </c>
      <c r="C2842" s="145"/>
      <c r="D2842" s="154"/>
      <c r="E2842" s="154"/>
      <c r="F2842" s="154"/>
      <c r="G2842" s="154"/>
      <c r="H2842" s="154"/>
      <c r="I2842" s="155"/>
      <c r="J2842" s="15"/>
      <c r="K2842" s="15"/>
      <c r="L2842" s="15"/>
      <c r="M2842" s="15"/>
      <c r="N2842" s="15"/>
    </row>
    <row r="2843" spans="1:14" ht="15" customHeight="1">
      <c r="B2843" s="163">
        <v>2016</v>
      </c>
      <c r="C2843" s="251"/>
      <c r="D2843" s="146">
        <v>323781</v>
      </c>
      <c r="E2843" s="146">
        <v>1760929</v>
      </c>
      <c r="F2843" s="146">
        <v>2289515</v>
      </c>
      <c r="G2843" s="146">
        <v>288228</v>
      </c>
      <c r="H2843" s="146">
        <v>46245</v>
      </c>
      <c r="I2843" s="147">
        <v>31.71</v>
      </c>
      <c r="J2843" s="15"/>
      <c r="K2843" s="15"/>
      <c r="L2843" s="15"/>
      <c r="M2843" s="15"/>
      <c r="N2843" s="15"/>
    </row>
    <row r="2844" spans="1:14" ht="15" customHeight="1">
      <c r="B2844" s="163">
        <v>2015</v>
      </c>
      <c r="C2844" s="163"/>
      <c r="D2844" s="146">
        <v>311123</v>
      </c>
      <c r="E2844" s="146">
        <v>1916053</v>
      </c>
      <c r="F2844" s="146">
        <v>2304963</v>
      </c>
      <c r="G2844" s="146">
        <v>316670</v>
      </c>
      <c r="H2844" s="146">
        <v>94979</v>
      </c>
      <c r="I2844" s="147">
        <v>36.94</v>
      </c>
      <c r="J2844" s="15"/>
      <c r="K2844" s="15"/>
      <c r="L2844" s="15"/>
      <c r="M2844" s="15"/>
      <c r="N2844" s="15"/>
    </row>
    <row r="2845" spans="1:14" ht="15" customHeight="1">
      <c r="B2845" s="163">
        <v>2014</v>
      </c>
      <c r="C2845" s="163"/>
      <c r="D2845" s="146">
        <v>300655</v>
      </c>
      <c r="E2845" s="146">
        <v>1287360</v>
      </c>
      <c r="F2845" s="146">
        <v>1808600</v>
      </c>
      <c r="G2845" s="146">
        <v>136944</v>
      </c>
      <c r="H2845" s="146">
        <v>76105</v>
      </c>
      <c r="I2845" s="147">
        <v>26.76</v>
      </c>
      <c r="J2845" s="15"/>
      <c r="K2845" s="15"/>
      <c r="L2845" s="15"/>
      <c r="M2845" s="15"/>
      <c r="N2845" s="15"/>
    </row>
    <row r="2846" spans="1:14" ht="15" customHeight="1">
      <c r="B2846" s="163">
        <v>2013</v>
      </c>
      <c r="C2846" s="163"/>
      <c r="D2846" s="146">
        <v>293856</v>
      </c>
      <c r="E2846" s="146">
        <v>895307</v>
      </c>
      <c r="F2846" s="146">
        <v>1326319</v>
      </c>
      <c r="G2846" s="146">
        <v>64729</v>
      </c>
      <c r="H2846" s="146">
        <v>17683</v>
      </c>
      <c r="I2846" s="147">
        <v>19.649999999999999</v>
      </c>
      <c r="J2846" s="15"/>
      <c r="K2846" s="15"/>
      <c r="L2846" s="15"/>
      <c r="M2846" s="15"/>
      <c r="N2846" s="15"/>
    </row>
    <row r="2847" spans="1:14" ht="15" customHeight="1">
      <c r="B2847" s="144">
        <v>2012</v>
      </c>
      <c r="C2847" s="144"/>
      <c r="D2847" s="146">
        <v>298289</v>
      </c>
      <c r="E2847" s="146">
        <v>827583</v>
      </c>
      <c r="F2847" s="146">
        <v>1212712</v>
      </c>
      <c r="G2847" s="146">
        <v>146414</v>
      </c>
      <c r="H2847" s="146">
        <v>92820</v>
      </c>
      <c r="I2847" s="147">
        <v>18.04</v>
      </c>
    </row>
    <row r="2848" spans="1:14" s="14" customFormat="1" ht="15" customHeight="1">
      <c r="A2848" s="21"/>
      <c r="B2848" s="144">
        <v>2011</v>
      </c>
      <c r="C2848" s="144"/>
      <c r="D2848" s="146">
        <v>313111</v>
      </c>
      <c r="E2848" s="146">
        <v>1190590</v>
      </c>
      <c r="F2848" s="146">
        <v>1637584</v>
      </c>
      <c r="G2848" s="146">
        <v>223708</v>
      </c>
      <c r="H2848" s="146">
        <v>133808</v>
      </c>
      <c r="I2848" s="147">
        <v>22.55</v>
      </c>
      <c r="J2848" s="7"/>
      <c r="K2848" s="7"/>
      <c r="L2848" s="7"/>
      <c r="M2848" s="7"/>
      <c r="N2848" s="7"/>
    </row>
    <row r="2849" spans="1:14" s="14" customFormat="1" ht="15" customHeight="1">
      <c r="A2849" s="21"/>
      <c r="B2849" s="144">
        <v>2010</v>
      </c>
      <c r="C2849" s="144"/>
      <c r="D2849" s="146">
        <v>326202</v>
      </c>
      <c r="E2849" s="146">
        <v>1588215</v>
      </c>
      <c r="F2849" s="146">
        <v>2047431</v>
      </c>
      <c r="G2849" s="146">
        <v>163345</v>
      </c>
      <c r="H2849" s="146">
        <v>15158</v>
      </c>
      <c r="I2849" s="147">
        <v>26.71</v>
      </c>
      <c r="J2849" s="7"/>
      <c r="K2849" s="7"/>
      <c r="L2849" s="7"/>
      <c r="M2849" s="7"/>
      <c r="N2849" s="7"/>
    </row>
    <row r="2850" spans="1:14" s="14" customFormat="1" ht="15" customHeight="1">
      <c r="A2850" s="21"/>
      <c r="B2850" s="144">
        <v>2009</v>
      </c>
      <c r="C2850" s="144"/>
      <c r="D2850" s="146">
        <v>348557</v>
      </c>
      <c r="E2850" s="146">
        <v>1859921</v>
      </c>
      <c r="F2850" s="146">
        <v>2294154</v>
      </c>
      <c r="G2850" s="146">
        <v>301147</v>
      </c>
      <c r="H2850" s="146" t="s">
        <v>69</v>
      </c>
      <c r="I2850" s="147">
        <v>29.49</v>
      </c>
      <c r="J2850" s="7"/>
      <c r="K2850" s="7"/>
      <c r="L2850" s="7"/>
      <c r="M2850" s="7"/>
      <c r="N2850" s="7"/>
    </row>
    <row r="2851" spans="1:14" s="14" customFormat="1" ht="15" customHeight="1">
      <c r="A2851" s="21"/>
      <c r="B2851" s="144">
        <v>2008</v>
      </c>
      <c r="C2851" s="144"/>
      <c r="D2851" s="146">
        <v>360621</v>
      </c>
      <c r="E2851" s="146">
        <v>2186285</v>
      </c>
      <c r="F2851" s="146">
        <v>2402090</v>
      </c>
      <c r="G2851" s="146">
        <v>469127</v>
      </c>
      <c r="H2851" s="146" t="s">
        <v>69</v>
      </c>
      <c r="I2851" s="147">
        <v>33.18</v>
      </c>
      <c r="J2851" s="7"/>
      <c r="K2851" s="7"/>
      <c r="L2851" s="7"/>
      <c r="M2851" s="7"/>
      <c r="N2851" s="7"/>
    </row>
    <row r="2852" spans="1:14" ht="15" customHeight="1">
      <c r="B2852" s="145" t="s">
        <v>153</v>
      </c>
      <c r="C2852" s="145"/>
      <c r="D2852" s="154"/>
      <c r="E2852" s="154"/>
      <c r="F2852" s="154"/>
      <c r="G2852" s="154"/>
      <c r="H2852" s="154"/>
      <c r="I2852" s="155"/>
      <c r="J2852" s="15"/>
      <c r="K2852" s="15"/>
      <c r="L2852" s="15"/>
      <c r="M2852" s="15"/>
      <c r="N2852" s="15"/>
    </row>
    <row r="2853" spans="1:14" ht="15" customHeight="1">
      <c r="B2853" s="163">
        <v>2016</v>
      </c>
      <c r="C2853" s="251"/>
      <c r="D2853" s="146">
        <v>10060</v>
      </c>
      <c r="E2853" s="146">
        <v>879102</v>
      </c>
      <c r="F2853" s="146">
        <v>1194465</v>
      </c>
      <c r="G2853" s="146">
        <v>81296</v>
      </c>
      <c r="H2853" s="146">
        <v>25807</v>
      </c>
      <c r="I2853" s="147">
        <v>16.05</v>
      </c>
      <c r="J2853" s="15"/>
      <c r="K2853" s="15"/>
      <c r="L2853" s="15"/>
      <c r="M2853" s="15"/>
      <c r="N2853" s="15"/>
    </row>
    <row r="2854" spans="1:14" ht="15" customHeight="1">
      <c r="B2854" s="163">
        <v>2015</v>
      </c>
      <c r="C2854" s="163"/>
      <c r="D2854" s="146">
        <v>9621</v>
      </c>
      <c r="E2854" s="146">
        <v>644379</v>
      </c>
      <c r="F2854" s="146">
        <v>1069834</v>
      </c>
      <c r="G2854" s="146">
        <v>123203</v>
      </c>
      <c r="H2854" s="146">
        <v>34041</v>
      </c>
      <c r="I2854" s="147">
        <v>12.72</v>
      </c>
      <c r="J2854" s="15"/>
      <c r="K2854" s="15"/>
      <c r="L2854" s="15"/>
      <c r="M2854" s="15"/>
      <c r="N2854" s="15"/>
    </row>
    <row r="2855" spans="1:14" ht="15" customHeight="1">
      <c r="B2855" s="163">
        <v>2014</v>
      </c>
      <c r="C2855" s="163"/>
      <c r="D2855" s="146">
        <v>9135</v>
      </c>
      <c r="E2855" s="146">
        <v>508132</v>
      </c>
      <c r="F2855" s="146">
        <v>803292</v>
      </c>
      <c r="G2855" s="146">
        <v>108942</v>
      </c>
      <c r="H2855" s="146">
        <v>29036</v>
      </c>
      <c r="I2855" s="147">
        <v>10.46</v>
      </c>
      <c r="J2855" s="15"/>
      <c r="K2855" s="15"/>
      <c r="L2855" s="15"/>
      <c r="M2855" s="15"/>
      <c r="N2855" s="15"/>
    </row>
    <row r="2856" spans="1:14" ht="15" customHeight="1">
      <c r="B2856" s="163">
        <v>2013</v>
      </c>
      <c r="C2856" s="163"/>
      <c r="D2856" s="146">
        <v>9065</v>
      </c>
      <c r="E2856" s="146">
        <v>329131</v>
      </c>
      <c r="F2856" s="146">
        <v>670773</v>
      </c>
      <c r="G2856" s="146">
        <v>99254</v>
      </c>
      <c r="H2856" s="146">
        <v>27548</v>
      </c>
      <c r="I2856" s="147">
        <v>6.95</v>
      </c>
      <c r="J2856" s="15"/>
      <c r="K2856" s="15"/>
      <c r="L2856" s="15"/>
      <c r="M2856" s="15"/>
      <c r="N2856" s="15"/>
    </row>
    <row r="2857" spans="1:14" s="13" customFormat="1" ht="15" customHeight="1">
      <c r="A2857" s="21"/>
      <c r="B2857" s="144">
        <v>2012</v>
      </c>
      <c r="C2857" s="144"/>
      <c r="D2857" s="146">
        <v>9654</v>
      </c>
      <c r="E2857" s="146">
        <v>543794</v>
      </c>
      <c r="F2857" s="146">
        <v>861130</v>
      </c>
      <c r="G2857" s="146">
        <v>92509</v>
      </c>
      <c r="H2857" s="146">
        <v>28321</v>
      </c>
      <c r="I2857" s="147">
        <v>11.7</v>
      </c>
      <c r="J2857" s="7"/>
      <c r="K2857" s="7"/>
      <c r="L2857" s="7"/>
      <c r="M2857" s="7"/>
      <c r="N2857" s="7"/>
    </row>
    <row r="2858" spans="1:14" s="14" customFormat="1" ht="15" customHeight="1">
      <c r="A2858" s="21"/>
      <c r="B2858" s="144">
        <v>2011</v>
      </c>
      <c r="C2858" s="144"/>
      <c r="D2858" s="146">
        <v>10770</v>
      </c>
      <c r="E2858" s="146">
        <v>784172</v>
      </c>
      <c r="F2858" s="146">
        <v>904922</v>
      </c>
      <c r="G2858" s="146">
        <v>209163</v>
      </c>
      <c r="H2858" s="146">
        <v>29504</v>
      </c>
      <c r="I2858" s="147">
        <v>14.87</v>
      </c>
      <c r="J2858" s="7"/>
      <c r="K2858" s="7"/>
      <c r="L2858" s="7"/>
      <c r="M2858" s="7"/>
      <c r="N2858" s="7"/>
    </row>
    <row r="2859" spans="1:14" s="14" customFormat="1" ht="15" customHeight="1">
      <c r="A2859" s="21"/>
      <c r="B2859" s="144">
        <v>2010</v>
      </c>
      <c r="C2859" s="144"/>
      <c r="D2859" s="146">
        <v>11565</v>
      </c>
      <c r="E2859" s="146">
        <v>788155</v>
      </c>
      <c r="F2859" s="146">
        <v>1145381</v>
      </c>
      <c r="G2859" s="146">
        <v>91512</v>
      </c>
      <c r="H2859" s="146">
        <v>22521</v>
      </c>
      <c r="I2859" s="147">
        <v>13.65</v>
      </c>
      <c r="J2859" s="7"/>
      <c r="K2859" s="7"/>
      <c r="L2859" s="7"/>
      <c r="M2859" s="7"/>
      <c r="N2859" s="7"/>
    </row>
    <row r="2860" spans="1:14" s="14" customFormat="1" ht="15" customHeight="1">
      <c r="A2860" s="21"/>
      <c r="B2860" s="144">
        <v>2009</v>
      </c>
      <c r="C2860" s="144"/>
      <c r="D2860" s="146">
        <v>11965</v>
      </c>
      <c r="E2860" s="146">
        <v>1000832</v>
      </c>
      <c r="F2860" s="146">
        <v>1275470</v>
      </c>
      <c r="G2860" s="146">
        <v>211019</v>
      </c>
      <c r="H2860" s="146" t="s">
        <v>69</v>
      </c>
      <c r="I2860" s="147">
        <v>16.61</v>
      </c>
      <c r="J2860" s="7"/>
      <c r="K2860" s="7"/>
      <c r="L2860" s="7"/>
      <c r="M2860" s="7"/>
      <c r="N2860" s="7"/>
    </row>
    <row r="2861" spans="1:14" s="14" customFormat="1" ht="15" customHeight="1">
      <c r="A2861" s="21"/>
      <c r="B2861" s="144">
        <v>2008</v>
      </c>
      <c r="C2861" s="144"/>
      <c r="D2861" s="146">
        <v>12450</v>
      </c>
      <c r="E2861" s="146">
        <v>1407263</v>
      </c>
      <c r="F2861" s="146">
        <v>1706155</v>
      </c>
      <c r="G2861" s="146">
        <v>190878</v>
      </c>
      <c r="H2861" s="146" t="s">
        <v>69</v>
      </c>
      <c r="I2861" s="147">
        <v>22.16</v>
      </c>
      <c r="J2861" s="7"/>
      <c r="K2861" s="7"/>
      <c r="L2861" s="7"/>
      <c r="M2861" s="7"/>
      <c r="N2861" s="7"/>
    </row>
    <row r="2862" spans="1:14" ht="15" customHeight="1">
      <c r="B2862" s="145" t="s">
        <v>154</v>
      </c>
      <c r="C2862" s="145"/>
      <c r="D2862" s="154"/>
      <c r="E2862" s="154"/>
      <c r="F2862" s="154"/>
      <c r="G2862" s="154"/>
      <c r="H2862" s="154"/>
      <c r="I2862" s="155"/>
      <c r="J2862" s="15"/>
      <c r="K2862" s="15"/>
      <c r="L2862" s="15"/>
      <c r="M2862" s="15"/>
      <c r="N2862" s="15"/>
    </row>
    <row r="2863" spans="1:14" ht="15" customHeight="1">
      <c r="B2863" s="163">
        <v>2016</v>
      </c>
      <c r="C2863" s="251"/>
      <c r="D2863" s="146">
        <v>1868</v>
      </c>
      <c r="E2863" s="146">
        <v>1000892</v>
      </c>
      <c r="F2863" s="146">
        <v>1419984</v>
      </c>
      <c r="G2863" s="146">
        <v>203079</v>
      </c>
      <c r="H2863" s="146">
        <v>76284</v>
      </c>
      <c r="I2863" s="147">
        <v>15.17</v>
      </c>
      <c r="J2863" s="15"/>
      <c r="K2863" s="15"/>
      <c r="L2863" s="15"/>
      <c r="M2863" s="15"/>
      <c r="N2863" s="15"/>
    </row>
    <row r="2864" spans="1:14" ht="15" customHeight="1">
      <c r="B2864" s="163">
        <v>2015</v>
      </c>
      <c r="C2864" s="163"/>
      <c r="D2864" s="146">
        <v>1785</v>
      </c>
      <c r="E2864" s="146">
        <v>659009</v>
      </c>
      <c r="F2864" s="146">
        <v>979322</v>
      </c>
      <c r="G2864" s="146">
        <v>158604</v>
      </c>
      <c r="H2864" s="146">
        <v>56250</v>
      </c>
      <c r="I2864" s="147">
        <v>10.36</v>
      </c>
      <c r="J2864" s="15"/>
      <c r="K2864" s="15"/>
      <c r="L2864" s="15"/>
      <c r="M2864" s="15"/>
      <c r="N2864" s="15"/>
    </row>
    <row r="2865" spans="1:14" ht="15" customHeight="1">
      <c r="B2865" s="163">
        <v>2014</v>
      </c>
      <c r="C2865" s="163"/>
      <c r="D2865" s="146">
        <v>1760</v>
      </c>
      <c r="E2865" s="146">
        <v>562629</v>
      </c>
      <c r="F2865" s="146">
        <v>847350</v>
      </c>
      <c r="G2865" s="146">
        <v>116001</v>
      </c>
      <c r="H2865" s="146">
        <v>45849</v>
      </c>
      <c r="I2865" s="147">
        <v>8.98</v>
      </c>
      <c r="J2865" s="15"/>
      <c r="K2865" s="15"/>
      <c r="L2865" s="15"/>
      <c r="M2865" s="15"/>
      <c r="N2865" s="15"/>
    </row>
    <row r="2866" spans="1:14" ht="15" customHeight="1">
      <c r="B2866" s="163">
        <v>2013</v>
      </c>
      <c r="C2866" s="163"/>
      <c r="D2866" s="146">
        <v>1755</v>
      </c>
      <c r="E2866" s="146">
        <v>699079</v>
      </c>
      <c r="F2866" s="146">
        <v>856320</v>
      </c>
      <c r="G2866" s="146">
        <v>193282</v>
      </c>
      <c r="H2866" s="146">
        <v>58116</v>
      </c>
      <c r="I2866" s="147">
        <v>11.46</v>
      </c>
      <c r="J2866" s="15"/>
      <c r="K2866" s="15"/>
      <c r="L2866" s="15"/>
      <c r="M2866" s="15"/>
      <c r="N2866" s="15"/>
    </row>
    <row r="2867" spans="1:14" s="15" customFormat="1" ht="15" customHeight="1" collapsed="1">
      <c r="A2867" s="21"/>
      <c r="B2867" s="144">
        <v>2012</v>
      </c>
      <c r="C2867" s="144"/>
      <c r="D2867" s="146">
        <v>1817</v>
      </c>
      <c r="E2867" s="146">
        <v>424487</v>
      </c>
      <c r="F2867" s="146">
        <v>777304</v>
      </c>
      <c r="G2867" s="146">
        <v>187727</v>
      </c>
      <c r="H2867" s="146">
        <v>55850</v>
      </c>
      <c r="I2867" s="147">
        <v>6.72</v>
      </c>
      <c r="J2867" s="7"/>
      <c r="K2867" s="7"/>
      <c r="L2867" s="7"/>
      <c r="M2867" s="7"/>
      <c r="N2867" s="7"/>
    </row>
    <row r="2868" spans="1:14" s="15" customFormat="1" ht="15" customHeight="1">
      <c r="A2868" s="21"/>
      <c r="B2868" s="144">
        <v>2011</v>
      </c>
      <c r="C2868" s="144"/>
      <c r="D2868" s="146">
        <v>1954</v>
      </c>
      <c r="E2868" s="146">
        <v>1064242</v>
      </c>
      <c r="F2868" s="146">
        <v>1296277</v>
      </c>
      <c r="G2868" s="146">
        <v>258496</v>
      </c>
      <c r="H2868" s="146">
        <v>73085</v>
      </c>
      <c r="I2868" s="147">
        <v>15.48</v>
      </c>
      <c r="J2868" s="7"/>
      <c r="K2868" s="7"/>
      <c r="L2868" s="7"/>
      <c r="M2868" s="7"/>
      <c r="N2868" s="7"/>
    </row>
    <row r="2869" spans="1:14" s="15" customFormat="1" ht="15" customHeight="1">
      <c r="A2869" s="21"/>
      <c r="B2869" s="144">
        <v>2010</v>
      </c>
      <c r="C2869" s="144"/>
      <c r="D2869" s="146">
        <v>2067</v>
      </c>
      <c r="E2869" s="146">
        <v>1172698</v>
      </c>
      <c r="F2869" s="146">
        <v>1484858</v>
      </c>
      <c r="G2869" s="146">
        <v>318124</v>
      </c>
      <c r="H2869" s="146">
        <v>98613</v>
      </c>
      <c r="I2869" s="147">
        <v>15.54</v>
      </c>
      <c r="J2869" s="7"/>
      <c r="K2869" s="7"/>
      <c r="L2869" s="7"/>
      <c r="M2869" s="7"/>
      <c r="N2869" s="7"/>
    </row>
    <row r="2870" spans="1:14" s="15" customFormat="1" ht="15" customHeight="1">
      <c r="A2870" s="21"/>
      <c r="B2870" s="144">
        <v>2009</v>
      </c>
      <c r="C2870" s="144"/>
      <c r="D2870" s="146">
        <v>2147</v>
      </c>
      <c r="E2870" s="146">
        <v>2131046</v>
      </c>
      <c r="F2870" s="146">
        <v>2051059</v>
      </c>
      <c r="G2870" s="146">
        <v>813065</v>
      </c>
      <c r="H2870" s="146" t="s">
        <v>69</v>
      </c>
      <c r="I2870" s="147">
        <v>28.96</v>
      </c>
      <c r="J2870" s="7"/>
      <c r="K2870" s="7"/>
      <c r="L2870" s="7"/>
      <c r="M2870" s="7"/>
      <c r="N2870" s="7"/>
    </row>
    <row r="2871" spans="1:14" ht="15" customHeight="1">
      <c r="B2871" s="144">
        <v>2008</v>
      </c>
      <c r="C2871" s="144"/>
      <c r="D2871" s="146">
        <v>2220</v>
      </c>
      <c r="E2871" s="146">
        <v>1620448</v>
      </c>
      <c r="F2871" s="146">
        <v>2273853</v>
      </c>
      <c r="G2871" s="146">
        <v>434592</v>
      </c>
      <c r="H2871" s="146" t="s">
        <v>69</v>
      </c>
      <c r="I2871" s="147">
        <v>21.17</v>
      </c>
    </row>
    <row r="2872" spans="1:14" ht="15" customHeight="1">
      <c r="B2872" s="141" t="s">
        <v>155</v>
      </c>
      <c r="C2872" s="141"/>
      <c r="D2872" s="152"/>
      <c r="E2872" s="152"/>
      <c r="F2872" s="152"/>
      <c r="G2872" s="152"/>
      <c r="H2872" s="152"/>
      <c r="I2872" s="153"/>
      <c r="J2872" s="14"/>
      <c r="K2872" s="14"/>
      <c r="L2872" s="14"/>
      <c r="M2872" s="14"/>
      <c r="N2872" s="14"/>
    </row>
    <row r="2873" spans="1:14" ht="15" customHeight="1">
      <c r="B2873" s="163">
        <v>2016</v>
      </c>
      <c r="C2873" s="251"/>
      <c r="D2873" s="146">
        <v>521</v>
      </c>
      <c r="E2873" s="146">
        <v>4003839</v>
      </c>
      <c r="F2873" s="146">
        <v>3424316</v>
      </c>
      <c r="G2873" s="146">
        <v>1184579</v>
      </c>
      <c r="H2873" s="146">
        <v>143273</v>
      </c>
      <c r="I2873" s="147">
        <v>19.670000000000002</v>
      </c>
      <c r="J2873" s="14"/>
      <c r="K2873" s="14"/>
      <c r="L2873" s="14"/>
      <c r="M2873" s="14"/>
      <c r="N2873" s="14"/>
    </row>
    <row r="2874" spans="1:14" ht="15" customHeight="1">
      <c r="B2874" s="163">
        <v>2015</v>
      </c>
      <c r="C2874" s="163"/>
      <c r="D2874" s="146">
        <v>508</v>
      </c>
      <c r="E2874" s="146">
        <v>3370935</v>
      </c>
      <c r="F2874" s="146">
        <v>3226966</v>
      </c>
      <c r="G2874" s="146">
        <v>1379047</v>
      </c>
      <c r="H2874" s="146">
        <v>111791</v>
      </c>
      <c r="I2874" s="147">
        <v>17.22</v>
      </c>
      <c r="J2874" s="14"/>
      <c r="K2874" s="14"/>
      <c r="L2874" s="14"/>
      <c r="M2874" s="14"/>
      <c r="N2874" s="14"/>
    </row>
    <row r="2875" spans="1:14" ht="15" customHeight="1">
      <c r="B2875" s="163">
        <v>2014</v>
      </c>
      <c r="C2875" s="163"/>
      <c r="D2875" s="146">
        <v>501</v>
      </c>
      <c r="E2875" s="146">
        <v>3444598</v>
      </c>
      <c r="F2875" s="146">
        <v>3353598</v>
      </c>
      <c r="G2875" s="146">
        <v>998582</v>
      </c>
      <c r="H2875" s="146">
        <v>95582</v>
      </c>
      <c r="I2875" s="147">
        <v>18.09</v>
      </c>
      <c r="J2875" s="14"/>
      <c r="K2875" s="14"/>
      <c r="L2875" s="14"/>
      <c r="M2875" s="14"/>
      <c r="N2875" s="14"/>
    </row>
    <row r="2876" spans="1:14" s="15" customFormat="1" ht="15" customHeight="1" collapsed="1">
      <c r="A2876" s="21"/>
      <c r="B2876" s="163">
        <v>2013</v>
      </c>
      <c r="C2876" s="163"/>
      <c r="D2876" s="146">
        <v>499</v>
      </c>
      <c r="E2876" s="146">
        <v>3199860</v>
      </c>
      <c r="F2876" s="146">
        <v>2737386</v>
      </c>
      <c r="G2876" s="146">
        <v>1133579</v>
      </c>
      <c r="H2876" s="146">
        <v>97265</v>
      </c>
      <c r="I2876" s="147">
        <v>17.22</v>
      </c>
      <c r="J2876" s="14"/>
      <c r="K2876" s="14"/>
      <c r="L2876" s="14"/>
      <c r="M2876" s="14"/>
      <c r="N2876" s="14"/>
    </row>
    <row r="2877" spans="1:14" s="15" customFormat="1" ht="15" customHeight="1">
      <c r="A2877" s="21"/>
      <c r="B2877" s="144">
        <v>2012</v>
      </c>
      <c r="C2877" s="144"/>
      <c r="D2877" s="146">
        <v>510</v>
      </c>
      <c r="E2877" s="146">
        <v>3071158</v>
      </c>
      <c r="F2877" s="146">
        <v>2761584</v>
      </c>
      <c r="G2877" s="146">
        <v>1090999</v>
      </c>
      <c r="H2877" s="146">
        <v>94574</v>
      </c>
      <c r="I2877" s="147">
        <v>16.23</v>
      </c>
      <c r="J2877" s="7"/>
      <c r="K2877" s="7"/>
      <c r="L2877" s="7"/>
      <c r="M2877" s="7"/>
      <c r="N2877" s="7"/>
    </row>
    <row r="2878" spans="1:14" s="15" customFormat="1" ht="15" customHeight="1">
      <c r="A2878" s="21"/>
      <c r="B2878" s="144">
        <v>2011</v>
      </c>
      <c r="C2878" s="144"/>
      <c r="D2878" s="146">
        <v>549</v>
      </c>
      <c r="E2878" s="146">
        <v>4764714</v>
      </c>
      <c r="F2878" s="146">
        <v>3754885</v>
      </c>
      <c r="G2878" s="146">
        <v>1755429</v>
      </c>
      <c r="H2878" s="146">
        <v>106094</v>
      </c>
      <c r="I2878" s="147">
        <v>24.01</v>
      </c>
      <c r="J2878" s="7"/>
      <c r="K2878" s="7"/>
      <c r="L2878" s="7"/>
      <c r="M2878" s="7"/>
      <c r="N2878" s="7"/>
    </row>
    <row r="2879" spans="1:14" s="15" customFormat="1" ht="15" customHeight="1">
      <c r="A2879" s="21"/>
      <c r="B2879" s="144">
        <v>2010</v>
      </c>
      <c r="C2879" s="144"/>
      <c r="D2879" s="146">
        <v>552</v>
      </c>
      <c r="E2879" s="146">
        <v>5089984</v>
      </c>
      <c r="F2879" s="146">
        <v>4783463</v>
      </c>
      <c r="G2879" s="146">
        <v>1506503</v>
      </c>
      <c r="H2879" s="146">
        <v>178982</v>
      </c>
      <c r="I2879" s="147">
        <v>24.46</v>
      </c>
      <c r="J2879" s="7"/>
      <c r="K2879" s="7"/>
      <c r="L2879" s="7"/>
      <c r="M2879" s="7"/>
      <c r="N2879" s="7"/>
    </row>
    <row r="2880" spans="1:14" ht="15" customHeight="1">
      <c r="B2880" s="144">
        <v>2009</v>
      </c>
      <c r="C2880" s="144"/>
      <c r="D2880" s="146">
        <v>551</v>
      </c>
      <c r="E2880" s="146">
        <v>4882862</v>
      </c>
      <c r="F2880" s="146">
        <v>4844737</v>
      </c>
      <c r="G2880" s="146">
        <v>1495782</v>
      </c>
      <c r="H2880" s="146" t="s">
        <v>69</v>
      </c>
      <c r="I2880" s="147">
        <v>24.42</v>
      </c>
    </row>
    <row r="2881" spans="1:14" ht="15" customHeight="1">
      <c r="B2881" s="144">
        <v>2008</v>
      </c>
      <c r="C2881" s="144"/>
      <c r="D2881" s="146">
        <v>570</v>
      </c>
      <c r="E2881" s="146">
        <v>6008197</v>
      </c>
      <c r="F2881" s="146">
        <v>5736786</v>
      </c>
      <c r="G2881" s="146">
        <v>2150892</v>
      </c>
      <c r="H2881" s="146" t="s">
        <v>69</v>
      </c>
      <c r="I2881" s="147">
        <v>28.69</v>
      </c>
    </row>
    <row r="2882" spans="1:14" ht="15" customHeight="1">
      <c r="B2882" s="138" t="s">
        <v>131</v>
      </c>
      <c r="C2882" s="138"/>
      <c r="D2882" s="139"/>
      <c r="E2882" s="139"/>
      <c r="F2882" s="139"/>
      <c r="G2882" s="139"/>
      <c r="H2882" s="139"/>
      <c r="I2882" s="140"/>
      <c r="J2882" s="12"/>
      <c r="K2882" s="12"/>
      <c r="L2882" s="12"/>
      <c r="M2882" s="12"/>
      <c r="N2882" s="12"/>
    </row>
    <row r="2883" spans="1:14" ht="15" customHeight="1">
      <c r="B2883" s="141" t="s">
        <v>467</v>
      </c>
      <c r="C2883" s="141"/>
      <c r="D2883" s="142"/>
      <c r="E2883" s="142"/>
      <c r="F2883" s="142"/>
      <c r="G2883" s="142"/>
      <c r="H2883" s="142"/>
      <c r="I2883" s="143"/>
      <c r="J2883" s="13"/>
      <c r="K2883" s="13"/>
      <c r="L2883" s="13"/>
      <c r="M2883" s="13"/>
      <c r="N2883" s="13"/>
    </row>
    <row r="2884" spans="1:14" ht="15" customHeight="1">
      <c r="B2884" s="163">
        <v>2016</v>
      </c>
      <c r="C2884" s="251"/>
      <c r="D2884" s="146">
        <v>81853</v>
      </c>
      <c r="E2884" s="146">
        <v>924765</v>
      </c>
      <c r="F2884" s="146">
        <v>1143146</v>
      </c>
      <c r="G2884" s="146">
        <v>70545</v>
      </c>
      <c r="H2884" s="146">
        <v>14241</v>
      </c>
      <c r="I2884" s="147">
        <v>23.02</v>
      </c>
      <c r="J2884" s="13"/>
      <c r="K2884" s="13"/>
      <c r="L2884" s="13"/>
      <c r="M2884" s="13"/>
      <c r="N2884" s="13"/>
    </row>
    <row r="2885" spans="1:14" s="15" customFormat="1" ht="15" customHeight="1" collapsed="1">
      <c r="A2885" s="21"/>
      <c r="B2885" s="163">
        <v>2015</v>
      </c>
      <c r="C2885" s="163"/>
      <c r="D2885" s="146">
        <v>79710</v>
      </c>
      <c r="E2885" s="146">
        <v>1045671</v>
      </c>
      <c r="F2885" s="146">
        <v>1186271</v>
      </c>
      <c r="G2885" s="146">
        <v>163287</v>
      </c>
      <c r="H2885" s="146">
        <v>10178</v>
      </c>
      <c r="I2885" s="147">
        <v>27.67</v>
      </c>
      <c r="J2885" s="13"/>
      <c r="K2885" s="13"/>
      <c r="L2885" s="13"/>
      <c r="M2885" s="13"/>
      <c r="N2885" s="13"/>
    </row>
    <row r="2886" spans="1:14" s="15" customFormat="1" ht="15" customHeight="1">
      <c r="A2886" s="21"/>
      <c r="B2886" s="163">
        <v>2014</v>
      </c>
      <c r="C2886" s="163"/>
      <c r="D2886" s="146">
        <v>78102</v>
      </c>
      <c r="E2886" s="146">
        <v>984739</v>
      </c>
      <c r="F2886" s="146">
        <v>1200111</v>
      </c>
      <c r="G2886" s="146">
        <v>83672</v>
      </c>
      <c r="H2886" s="146">
        <v>20119</v>
      </c>
      <c r="I2886" s="147">
        <v>28.67</v>
      </c>
      <c r="J2886" s="13"/>
      <c r="K2886" s="13"/>
      <c r="L2886" s="13"/>
      <c r="M2886" s="13"/>
      <c r="N2886" s="13"/>
    </row>
    <row r="2887" spans="1:14" s="15" customFormat="1" ht="15" customHeight="1">
      <c r="A2887" s="21"/>
      <c r="B2887" s="163">
        <v>2013</v>
      </c>
      <c r="C2887" s="163"/>
      <c r="D2887" s="146">
        <v>76522</v>
      </c>
      <c r="E2887" s="146">
        <v>915430</v>
      </c>
      <c r="F2887" s="146">
        <v>1116990</v>
      </c>
      <c r="G2887" s="146">
        <v>60177</v>
      </c>
      <c r="H2887" s="146">
        <v>18922</v>
      </c>
      <c r="I2887" s="147">
        <v>28.4</v>
      </c>
      <c r="J2887" s="13"/>
      <c r="K2887" s="13"/>
      <c r="L2887" s="13"/>
      <c r="M2887" s="13"/>
      <c r="N2887" s="13"/>
    </row>
    <row r="2888" spans="1:14" s="15" customFormat="1" ht="15" customHeight="1">
      <c r="A2888" s="21"/>
      <c r="B2888" s="144">
        <v>2012</v>
      </c>
      <c r="C2888" s="144"/>
      <c r="D2888" s="146">
        <v>75605</v>
      </c>
      <c r="E2888" s="146">
        <v>828680</v>
      </c>
      <c r="F2888" s="146">
        <v>1042164</v>
      </c>
      <c r="G2888" s="146">
        <v>83883</v>
      </c>
      <c r="H2888" s="146">
        <v>25602</v>
      </c>
      <c r="I2888" s="147">
        <v>25.97</v>
      </c>
      <c r="J2888" s="7"/>
      <c r="K2888" s="7"/>
      <c r="L2888" s="7"/>
      <c r="M2888" s="7"/>
      <c r="N2888" s="7"/>
    </row>
    <row r="2889" spans="1:14" ht="15" customHeight="1">
      <c r="B2889" s="144">
        <v>2011</v>
      </c>
      <c r="C2889" s="144"/>
      <c r="D2889" s="146">
        <v>79747</v>
      </c>
      <c r="E2889" s="146">
        <v>1132957</v>
      </c>
      <c r="F2889" s="146">
        <v>1294832</v>
      </c>
      <c r="G2889" s="146">
        <v>130342</v>
      </c>
      <c r="H2889" s="146">
        <v>23546</v>
      </c>
      <c r="I2889" s="147">
        <v>31.03</v>
      </c>
    </row>
    <row r="2890" spans="1:14" ht="15" customHeight="1">
      <c r="B2890" s="144">
        <v>2010</v>
      </c>
      <c r="C2890" s="144"/>
      <c r="D2890" s="146">
        <v>81427</v>
      </c>
      <c r="E2890" s="146">
        <v>1077693</v>
      </c>
      <c r="F2890" s="146">
        <v>1226288</v>
      </c>
      <c r="G2890" s="146">
        <v>181056</v>
      </c>
      <c r="H2890" s="146">
        <v>31594</v>
      </c>
      <c r="I2890" s="147">
        <v>28.27</v>
      </c>
    </row>
    <row r="2891" spans="1:14" ht="15" customHeight="1">
      <c r="B2891" s="144">
        <v>2009</v>
      </c>
      <c r="C2891" s="144"/>
      <c r="D2891" s="146">
        <v>84630</v>
      </c>
      <c r="E2891" s="146">
        <v>1307848</v>
      </c>
      <c r="F2891" s="146">
        <v>1511765</v>
      </c>
      <c r="G2891" s="146">
        <v>163895</v>
      </c>
      <c r="H2891" s="146" t="s">
        <v>69</v>
      </c>
      <c r="I2891" s="147">
        <v>35.4</v>
      </c>
    </row>
    <row r="2892" spans="1:14" ht="15" customHeight="1">
      <c r="B2892" s="144">
        <v>2008</v>
      </c>
      <c r="C2892" s="144"/>
      <c r="D2892" s="146">
        <v>87407</v>
      </c>
      <c r="E2892" s="146">
        <v>1495853</v>
      </c>
      <c r="F2892" s="146">
        <v>1766828</v>
      </c>
      <c r="G2892" s="146">
        <v>190388</v>
      </c>
      <c r="H2892" s="146" t="s">
        <v>69</v>
      </c>
      <c r="I2892" s="147">
        <v>39.58</v>
      </c>
    </row>
    <row r="2893" spans="1:14" ht="15" customHeight="1">
      <c r="B2893" s="138" t="s">
        <v>35</v>
      </c>
      <c r="C2893" s="138"/>
      <c r="D2893" s="150"/>
      <c r="E2893" s="150"/>
      <c r="F2893" s="150"/>
      <c r="G2893" s="150"/>
      <c r="H2893" s="150"/>
      <c r="I2893" s="151"/>
      <c r="J2893" s="13"/>
      <c r="K2893" s="13"/>
      <c r="L2893" s="13"/>
      <c r="M2893" s="13"/>
      <c r="N2893" s="13"/>
    </row>
    <row r="2894" spans="1:14" s="14" customFormat="1" ht="15" customHeight="1" collapsed="1">
      <c r="A2894" s="21"/>
      <c r="B2894" s="141" t="s">
        <v>156</v>
      </c>
      <c r="C2894" s="141"/>
      <c r="D2894" s="152"/>
      <c r="E2894" s="152"/>
      <c r="F2894" s="152"/>
      <c r="G2894" s="152"/>
      <c r="H2894" s="152"/>
      <c r="I2894" s="153"/>
    </row>
    <row r="2895" spans="1:14" s="14" customFormat="1" ht="15" customHeight="1">
      <c r="A2895" s="21"/>
      <c r="B2895" s="163">
        <v>2016</v>
      </c>
      <c r="C2895" s="251"/>
      <c r="D2895" s="146">
        <v>58549</v>
      </c>
      <c r="E2895" s="146">
        <v>75650</v>
      </c>
      <c r="F2895" s="146">
        <v>86791</v>
      </c>
      <c r="G2895" s="146">
        <v>1944</v>
      </c>
      <c r="H2895" s="146">
        <v>487</v>
      </c>
      <c r="I2895" s="147">
        <v>13.29</v>
      </c>
    </row>
    <row r="2896" spans="1:14" s="14" customFormat="1" ht="15" customHeight="1">
      <c r="A2896" s="21"/>
      <c r="B2896" s="163">
        <v>2015</v>
      </c>
      <c r="C2896" s="163"/>
      <c r="D2896" s="146">
        <v>56995</v>
      </c>
      <c r="E2896" s="146">
        <v>75239</v>
      </c>
      <c r="F2896" s="146">
        <v>88368</v>
      </c>
      <c r="G2896" s="146">
        <v>1527</v>
      </c>
      <c r="H2896" s="146">
        <v>465</v>
      </c>
      <c r="I2896" s="147">
        <v>13.94</v>
      </c>
    </row>
    <row r="2897" spans="1:14" s="14" customFormat="1" ht="15" customHeight="1">
      <c r="A2897" s="21"/>
      <c r="B2897" s="163">
        <v>2014</v>
      </c>
      <c r="C2897" s="163"/>
      <c r="D2897" s="146">
        <v>55961</v>
      </c>
      <c r="E2897" s="146">
        <v>68813</v>
      </c>
      <c r="F2897" s="146">
        <v>82230</v>
      </c>
      <c r="G2897" s="146">
        <v>1277</v>
      </c>
      <c r="H2897" s="146">
        <v>510</v>
      </c>
      <c r="I2897" s="147">
        <v>12.93</v>
      </c>
    </row>
    <row r="2898" spans="1:14" ht="15" customHeight="1">
      <c r="B2898" s="163">
        <v>2013</v>
      </c>
      <c r="C2898" s="163"/>
      <c r="D2898" s="146">
        <v>54849</v>
      </c>
      <c r="E2898" s="146">
        <v>68455</v>
      </c>
      <c r="F2898" s="146">
        <v>79729</v>
      </c>
      <c r="G2898" s="146">
        <v>1952</v>
      </c>
      <c r="H2898" s="146">
        <v>766</v>
      </c>
      <c r="I2898" s="147">
        <v>13.43</v>
      </c>
      <c r="J2898" s="14"/>
      <c r="K2898" s="14"/>
      <c r="L2898" s="14"/>
      <c r="M2898" s="14"/>
      <c r="N2898" s="14"/>
    </row>
    <row r="2899" spans="1:14" ht="15" customHeight="1">
      <c r="B2899" s="144">
        <v>2012</v>
      </c>
      <c r="C2899" s="144"/>
      <c r="D2899" s="146">
        <v>53973</v>
      </c>
      <c r="E2899" s="146">
        <v>59959</v>
      </c>
      <c r="F2899" s="146">
        <v>72423</v>
      </c>
      <c r="G2899" s="146">
        <v>1273</v>
      </c>
      <c r="H2899" s="146">
        <v>396</v>
      </c>
      <c r="I2899" s="147">
        <v>11.03</v>
      </c>
    </row>
    <row r="2900" spans="1:14" ht="15" customHeight="1">
      <c r="B2900" s="144">
        <v>2011</v>
      </c>
      <c r="C2900" s="144"/>
      <c r="D2900" s="146">
        <v>57823</v>
      </c>
      <c r="E2900" s="146">
        <v>66863</v>
      </c>
      <c r="F2900" s="146">
        <v>80983</v>
      </c>
      <c r="G2900" s="146">
        <v>2065</v>
      </c>
      <c r="H2900" s="146">
        <v>595</v>
      </c>
      <c r="I2900" s="147">
        <v>10.79</v>
      </c>
    </row>
    <row r="2901" spans="1:14" ht="15" customHeight="1">
      <c r="B2901" s="144">
        <v>2010</v>
      </c>
      <c r="C2901" s="144"/>
      <c r="D2901" s="146">
        <v>59423</v>
      </c>
      <c r="E2901" s="146">
        <v>81171</v>
      </c>
      <c r="F2901" s="146">
        <v>96346</v>
      </c>
      <c r="G2901" s="146">
        <v>2374</v>
      </c>
      <c r="H2901" s="146">
        <v>571</v>
      </c>
      <c r="I2901" s="147">
        <v>11.87</v>
      </c>
    </row>
    <row r="2902" spans="1:14" ht="15" customHeight="1">
      <c r="B2902" s="144">
        <v>2009</v>
      </c>
      <c r="C2902" s="144"/>
      <c r="D2902" s="146">
        <v>62398</v>
      </c>
      <c r="E2902" s="146">
        <v>65108</v>
      </c>
      <c r="F2902" s="146">
        <v>98457</v>
      </c>
      <c r="G2902" s="146">
        <v>2947</v>
      </c>
      <c r="H2902" s="146" t="s">
        <v>69</v>
      </c>
      <c r="I2902" s="147">
        <v>8.93</v>
      </c>
    </row>
    <row r="2903" spans="1:14" s="3" customFormat="1" ht="15" customHeight="1">
      <c r="A2903" s="21"/>
      <c r="B2903" s="144">
        <v>2008</v>
      </c>
      <c r="C2903" s="144"/>
      <c r="D2903" s="146">
        <v>65286</v>
      </c>
      <c r="E2903" s="146">
        <v>87301</v>
      </c>
      <c r="F2903" s="146">
        <v>126673</v>
      </c>
      <c r="G2903" s="146">
        <v>2187</v>
      </c>
      <c r="H2903" s="146" t="s">
        <v>69</v>
      </c>
      <c r="I2903" s="147">
        <v>10.78</v>
      </c>
      <c r="J2903" s="7"/>
      <c r="K2903" s="7"/>
      <c r="L2903" s="7"/>
      <c r="M2903" s="7"/>
      <c r="N2903" s="7"/>
    </row>
    <row r="2904" spans="1:14" customFormat="1" ht="15" customHeight="1">
      <c r="A2904" s="21"/>
      <c r="B2904" s="141" t="s">
        <v>157</v>
      </c>
      <c r="C2904" s="141"/>
      <c r="D2904" s="152"/>
      <c r="E2904" s="152"/>
      <c r="F2904" s="152"/>
      <c r="G2904" s="152"/>
      <c r="H2904" s="152"/>
      <c r="I2904" s="153"/>
      <c r="J2904" s="14"/>
      <c r="K2904" s="14"/>
      <c r="L2904" s="14"/>
      <c r="M2904" s="14"/>
      <c r="N2904" s="14"/>
    </row>
    <row r="2905" spans="1:14">
      <c r="B2905" s="163">
        <v>2016</v>
      </c>
      <c r="C2905" s="251"/>
      <c r="D2905" s="146">
        <v>23304</v>
      </c>
      <c r="E2905" s="146">
        <v>849115</v>
      </c>
      <c r="F2905" s="146">
        <v>1056355</v>
      </c>
      <c r="G2905" s="146">
        <v>68601</v>
      </c>
      <c r="H2905" s="146">
        <v>13753</v>
      </c>
      <c r="I2905" s="147">
        <v>24.63</v>
      </c>
      <c r="J2905" s="14"/>
      <c r="K2905" s="14"/>
      <c r="L2905" s="14"/>
      <c r="M2905" s="14"/>
      <c r="N2905" s="14"/>
    </row>
    <row r="2906" spans="1:14">
      <c r="B2906" s="163">
        <v>2015</v>
      </c>
      <c r="C2906" s="163"/>
      <c r="D2906" s="146">
        <v>22715</v>
      </c>
      <c r="E2906" s="146">
        <v>970431</v>
      </c>
      <c r="F2906" s="146">
        <v>1097904</v>
      </c>
      <c r="G2906" s="146">
        <v>161761</v>
      </c>
      <c r="H2906" s="146">
        <v>9713</v>
      </c>
      <c r="I2906" s="147">
        <v>29.95</v>
      </c>
      <c r="J2906" s="14"/>
      <c r="K2906" s="14"/>
      <c r="L2906" s="14"/>
      <c r="M2906" s="14"/>
      <c r="N2906" s="14"/>
    </row>
    <row r="2907" spans="1:14">
      <c r="B2907" s="163">
        <v>2014</v>
      </c>
      <c r="C2907" s="163"/>
      <c r="D2907" s="146">
        <v>22141</v>
      </c>
      <c r="E2907" s="146">
        <v>915926</v>
      </c>
      <c r="F2907" s="146">
        <v>1117881</v>
      </c>
      <c r="G2907" s="146">
        <v>82395</v>
      </c>
      <c r="H2907" s="146">
        <v>19609</v>
      </c>
      <c r="I2907" s="147">
        <v>31.56</v>
      </c>
      <c r="J2907" s="14"/>
      <c r="K2907" s="14"/>
      <c r="L2907" s="14"/>
      <c r="M2907" s="14"/>
      <c r="N2907" s="14"/>
    </row>
    <row r="2908" spans="1:14">
      <c r="B2908" s="163">
        <v>2013</v>
      </c>
      <c r="C2908" s="163"/>
      <c r="D2908" s="146">
        <v>21673</v>
      </c>
      <c r="E2908" s="146">
        <v>846975</v>
      </c>
      <c r="F2908" s="146">
        <v>1037262</v>
      </c>
      <c r="G2908" s="146">
        <v>58225</v>
      </c>
      <c r="H2908" s="146">
        <v>18156</v>
      </c>
      <c r="I2908" s="147">
        <v>31.2</v>
      </c>
      <c r="J2908" s="14"/>
      <c r="K2908" s="14"/>
      <c r="L2908" s="14"/>
      <c r="M2908" s="14"/>
      <c r="N2908" s="14"/>
    </row>
    <row r="2909" spans="1:14">
      <c r="B2909" s="144">
        <v>2012</v>
      </c>
      <c r="C2909" s="144"/>
      <c r="D2909" s="146">
        <v>21632</v>
      </c>
      <c r="E2909" s="146">
        <v>768721</v>
      </c>
      <c r="F2909" s="146">
        <v>969741</v>
      </c>
      <c r="G2909" s="146">
        <v>82609</v>
      </c>
      <c r="H2909" s="146">
        <v>25206</v>
      </c>
      <c r="I2909" s="147">
        <v>29.04</v>
      </c>
    </row>
    <row r="2910" spans="1:14">
      <c r="B2910" s="144">
        <v>2011</v>
      </c>
      <c r="C2910" s="144"/>
      <c r="D2910" s="146">
        <v>21924</v>
      </c>
      <c r="E2910" s="146">
        <v>1066095</v>
      </c>
      <c r="F2910" s="146">
        <v>1213849</v>
      </c>
      <c r="G2910" s="146">
        <v>128277</v>
      </c>
      <c r="H2910" s="146">
        <v>22951</v>
      </c>
      <c r="I2910" s="147">
        <v>35.17</v>
      </c>
    </row>
    <row r="2911" spans="1:14">
      <c r="B2911" s="144">
        <v>2010</v>
      </c>
      <c r="C2911" s="144"/>
      <c r="D2911" s="146">
        <v>22004</v>
      </c>
      <c r="E2911" s="146">
        <v>996522</v>
      </c>
      <c r="F2911" s="146">
        <v>1129942</v>
      </c>
      <c r="G2911" s="146">
        <v>178682</v>
      </c>
      <c r="H2911" s="146">
        <v>31023</v>
      </c>
      <c r="I2911" s="147">
        <v>31.86</v>
      </c>
    </row>
    <row r="2912" spans="1:14">
      <c r="B2912" s="144">
        <v>2009</v>
      </c>
      <c r="C2912" s="144"/>
      <c r="D2912" s="146">
        <v>22232</v>
      </c>
      <c r="E2912" s="146">
        <v>1242740</v>
      </c>
      <c r="F2912" s="146">
        <v>1413308</v>
      </c>
      <c r="G2912" s="146">
        <v>160948</v>
      </c>
      <c r="H2912" s="146" t="s">
        <v>69</v>
      </c>
      <c r="I2912" s="147">
        <v>41.91</v>
      </c>
    </row>
    <row r="2913" spans="2:14">
      <c r="B2913" s="144">
        <v>2008</v>
      </c>
      <c r="C2913" s="144"/>
      <c r="D2913" s="146">
        <v>22121</v>
      </c>
      <c r="E2913" s="146">
        <v>1408551</v>
      </c>
      <c r="F2913" s="146">
        <v>1640155</v>
      </c>
      <c r="G2913" s="146">
        <v>188201</v>
      </c>
      <c r="H2913" s="146" t="s">
        <v>69</v>
      </c>
      <c r="I2913" s="147">
        <v>47.43</v>
      </c>
    </row>
    <row r="2914" spans="2:14">
      <c r="B2914" s="138" t="s">
        <v>11</v>
      </c>
      <c r="C2914" s="138"/>
      <c r="D2914" s="150"/>
      <c r="E2914" s="150"/>
      <c r="F2914" s="150"/>
      <c r="G2914" s="150"/>
      <c r="H2914" s="150"/>
      <c r="I2914" s="151"/>
      <c r="J2914" s="13"/>
      <c r="K2914" s="13"/>
      <c r="L2914" s="13"/>
      <c r="M2914" s="13"/>
      <c r="N2914" s="13"/>
    </row>
    <row r="2915" spans="2:14">
      <c r="B2915" s="141" t="s">
        <v>158</v>
      </c>
      <c r="C2915" s="141"/>
      <c r="D2915" s="152"/>
      <c r="E2915" s="152"/>
      <c r="F2915" s="152"/>
      <c r="G2915" s="152"/>
      <c r="H2915" s="152"/>
      <c r="I2915" s="153"/>
      <c r="J2915" s="14"/>
      <c r="K2915" s="14"/>
      <c r="L2915" s="14"/>
      <c r="M2915" s="14"/>
      <c r="N2915" s="14"/>
    </row>
    <row r="2916" spans="2:14">
      <c r="B2916" s="163">
        <v>2016</v>
      </c>
      <c r="C2916" s="251"/>
      <c r="D2916" s="146">
        <v>81818</v>
      </c>
      <c r="E2916" s="146">
        <v>724801</v>
      </c>
      <c r="F2916" s="146">
        <v>945081</v>
      </c>
      <c r="G2916" s="146">
        <v>53759</v>
      </c>
      <c r="H2916" s="146">
        <v>12407</v>
      </c>
      <c r="I2916" s="147">
        <v>23.44</v>
      </c>
      <c r="J2916" s="14"/>
      <c r="K2916" s="14"/>
      <c r="L2916" s="14"/>
      <c r="M2916" s="14"/>
      <c r="N2916" s="14"/>
    </row>
    <row r="2917" spans="2:14">
      <c r="B2917" s="163">
        <v>2015</v>
      </c>
      <c r="C2917" s="163"/>
      <c r="D2917" s="146">
        <v>79675</v>
      </c>
      <c r="E2917" s="146">
        <v>767702</v>
      </c>
      <c r="F2917" s="146">
        <v>958038</v>
      </c>
      <c r="G2917" s="146">
        <v>95533</v>
      </c>
      <c r="H2917" s="146">
        <v>9585</v>
      </c>
      <c r="I2917" s="147">
        <v>26.15</v>
      </c>
      <c r="J2917" s="14"/>
      <c r="K2917" s="14"/>
      <c r="L2917" s="14"/>
      <c r="M2917" s="14"/>
      <c r="N2917" s="14"/>
    </row>
    <row r="2918" spans="2:14">
      <c r="B2918" s="163">
        <v>2014</v>
      </c>
      <c r="C2918" s="163"/>
      <c r="D2918" s="146">
        <v>78070</v>
      </c>
      <c r="E2918" s="146">
        <v>744369</v>
      </c>
      <c r="F2918" s="146">
        <v>936074</v>
      </c>
      <c r="G2918" s="146">
        <v>82513</v>
      </c>
      <c r="H2918" s="146">
        <v>19206</v>
      </c>
      <c r="I2918" s="147">
        <v>27.53</v>
      </c>
      <c r="J2918" s="14"/>
      <c r="K2918" s="14"/>
      <c r="L2918" s="14"/>
      <c r="M2918" s="14"/>
      <c r="N2918" s="14"/>
    </row>
    <row r="2919" spans="2:14">
      <c r="B2919" s="163">
        <v>2013</v>
      </c>
      <c r="C2919" s="163"/>
      <c r="D2919" s="146">
        <v>76491</v>
      </c>
      <c r="E2919" s="146">
        <v>601745</v>
      </c>
      <c r="F2919" s="146">
        <v>780493</v>
      </c>
      <c r="G2919" s="146">
        <v>59194</v>
      </c>
      <c r="H2919" s="146">
        <v>18323</v>
      </c>
      <c r="I2919" s="147">
        <v>22.48</v>
      </c>
      <c r="J2919" s="14"/>
      <c r="K2919" s="14"/>
      <c r="L2919" s="14"/>
      <c r="M2919" s="14"/>
      <c r="N2919" s="14"/>
    </row>
    <row r="2920" spans="2:14">
      <c r="B2920" s="144">
        <v>2012</v>
      </c>
      <c r="C2920" s="144"/>
      <c r="D2920" s="146">
        <v>75575</v>
      </c>
      <c r="E2920" s="146">
        <v>607539</v>
      </c>
      <c r="F2920" s="146">
        <v>807954</v>
      </c>
      <c r="G2920" s="146">
        <v>80184</v>
      </c>
      <c r="H2920" s="146">
        <v>24844</v>
      </c>
      <c r="I2920" s="147">
        <v>22.81</v>
      </c>
    </row>
    <row r="2921" spans="2:14">
      <c r="B2921" s="144">
        <v>2011</v>
      </c>
      <c r="C2921" s="144"/>
      <c r="D2921" s="146">
        <v>79720</v>
      </c>
      <c r="E2921" s="146">
        <v>958035</v>
      </c>
      <c r="F2921" s="146">
        <v>1099454</v>
      </c>
      <c r="G2921" s="146">
        <v>126993</v>
      </c>
      <c r="H2921" s="146">
        <v>22080</v>
      </c>
      <c r="I2921" s="147">
        <v>32.369999999999997</v>
      </c>
    </row>
    <row r="2922" spans="2:14">
      <c r="B2922" s="144">
        <v>2010</v>
      </c>
      <c r="C2922" s="144"/>
      <c r="D2922" s="146">
        <v>81402</v>
      </c>
      <c r="E2922" s="146">
        <v>944155</v>
      </c>
      <c r="F2922" s="146">
        <v>1074239</v>
      </c>
      <c r="G2922" s="146">
        <v>179539</v>
      </c>
      <c r="H2922" s="146">
        <v>30537</v>
      </c>
      <c r="I2922" s="147">
        <v>30.24</v>
      </c>
    </row>
    <row r="2923" spans="2:14">
      <c r="B2923" s="144">
        <v>2009</v>
      </c>
      <c r="C2923" s="144"/>
      <c r="D2923" s="146">
        <v>84606</v>
      </c>
      <c r="E2923" s="146">
        <v>1023847</v>
      </c>
      <c r="F2923" s="146">
        <v>1222565</v>
      </c>
      <c r="G2923" s="146">
        <v>141115</v>
      </c>
      <c r="H2923" s="146" t="s">
        <v>69</v>
      </c>
      <c r="I2923" s="147">
        <v>32.5</v>
      </c>
    </row>
    <row r="2924" spans="2:14">
      <c r="B2924" s="144">
        <v>2008</v>
      </c>
      <c r="C2924" s="144"/>
      <c r="D2924" s="146">
        <v>87378</v>
      </c>
      <c r="E2924" s="146">
        <v>1274836</v>
      </c>
      <c r="F2924" s="146">
        <v>1521874</v>
      </c>
      <c r="G2924" s="146">
        <v>178098</v>
      </c>
      <c r="H2924" s="146" t="s">
        <v>69</v>
      </c>
      <c r="I2924" s="147">
        <v>39.729999999999997</v>
      </c>
    </row>
    <row r="2925" spans="2:14">
      <c r="B2925" s="145" t="s">
        <v>159</v>
      </c>
      <c r="C2925" s="145"/>
      <c r="D2925" s="154"/>
      <c r="E2925" s="154"/>
      <c r="F2925" s="154"/>
      <c r="G2925" s="154"/>
      <c r="H2925" s="154"/>
      <c r="I2925" s="155"/>
      <c r="J2925" s="15"/>
      <c r="K2925" s="15"/>
      <c r="L2925" s="15"/>
      <c r="M2925" s="15"/>
      <c r="N2925" s="15"/>
    </row>
    <row r="2926" spans="2:14">
      <c r="B2926" s="163">
        <v>2016</v>
      </c>
      <c r="C2926" s="251"/>
      <c r="D2926" s="146">
        <v>79479</v>
      </c>
      <c r="E2926" s="146">
        <v>375630</v>
      </c>
      <c r="F2926" s="146">
        <v>511785</v>
      </c>
      <c r="G2926" s="146">
        <v>14064</v>
      </c>
      <c r="H2926" s="146">
        <v>3974</v>
      </c>
      <c r="I2926" s="147">
        <v>26.41</v>
      </c>
      <c r="J2926" s="15"/>
      <c r="K2926" s="15"/>
      <c r="L2926" s="15"/>
      <c r="M2926" s="15"/>
      <c r="N2926" s="15"/>
    </row>
    <row r="2927" spans="2:14">
      <c r="B2927" s="163">
        <v>2015</v>
      </c>
      <c r="C2927" s="163"/>
      <c r="D2927" s="146">
        <v>77383</v>
      </c>
      <c r="E2927" s="146">
        <v>352699</v>
      </c>
      <c r="F2927" s="146">
        <v>470330</v>
      </c>
      <c r="G2927" s="146">
        <v>12713</v>
      </c>
      <c r="H2927" s="146">
        <v>3609</v>
      </c>
      <c r="I2927" s="147">
        <v>26.52</v>
      </c>
      <c r="J2927" s="15"/>
      <c r="K2927" s="15"/>
      <c r="L2927" s="15"/>
      <c r="M2927" s="15"/>
      <c r="N2927" s="15"/>
    </row>
    <row r="2928" spans="2:14">
      <c r="B2928" s="163">
        <v>2014</v>
      </c>
      <c r="C2928" s="163"/>
      <c r="D2928" s="146">
        <v>75842</v>
      </c>
      <c r="E2928" s="146">
        <v>361937</v>
      </c>
      <c r="F2928" s="146">
        <v>461131</v>
      </c>
      <c r="G2928" s="146">
        <v>10655</v>
      </c>
      <c r="H2928" s="146">
        <v>5248</v>
      </c>
      <c r="I2928" s="147">
        <v>29.03</v>
      </c>
      <c r="J2928" s="15"/>
      <c r="K2928" s="15"/>
      <c r="L2928" s="15"/>
      <c r="M2928" s="15"/>
      <c r="N2928" s="15"/>
    </row>
    <row r="2929" spans="2:14">
      <c r="B2929" s="163">
        <v>2013</v>
      </c>
      <c r="C2929" s="163"/>
      <c r="D2929" s="146">
        <v>74352</v>
      </c>
      <c r="E2929" s="146">
        <v>297774</v>
      </c>
      <c r="F2929" s="146">
        <v>392512</v>
      </c>
      <c r="G2929" s="146">
        <v>9724</v>
      </c>
      <c r="H2929" s="146">
        <v>5271</v>
      </c>
      <c r="I2929" s="147">
        <v>24.94</v>
      </c>
      <c r="J2929" s="15"/>
      <c r="K2929" s="15"/>
      <c r="L2929" s="15"/>
      <c r="M2929" s="15"/>
      <c r="N2929" s="15"/>
    </row>
    <row r="2930" spans="2:14">
      <c r="B2930" s="144">
        <v>2012</v>
      </c>
      <c r="C2930" s="144"/>
      <c r="D2930" s="146">
        <v>73346</v>
      </c>
      <c r="E2930" s="146">
        <v>268744</v>
      </c>
      <c r="F2930" s="146">
        <v>373845</v>
      </c>
      <c r="G2930" s="146">
        <v>7181</v>
      </c>
      <c r="H2930" s="146">
        <v>2761</v>
      </c>
      <c r="I2930" s="147">
        <v>22.21</v>
      </c>
    </row>
    <row r="2931" spans="2:14">
      <c r="B2931" s="144">
        <v>2011</v>
      </c>
      <c r="C2931" s="144"/>
      <c r="D2931" s="146">
        <v>77266</v>
      </c>
      <c r="E2931" s="146">
        <v>375014</v>
      </c>
      <c r="F2931" s="146">
        <v>458837</v>
      </c>
      <c r="G2931" s="146">
        <v>11634</v>
      </c>
      <c r="H2931" s="146">
        <v>3071</v>
      </c>
      <c r="I2931" s="147">
        <v>27.99</v>
      </c>
    </row>
    <row r="2932" spans="2:14">
      <c r="B2932" s="144">
        <v>2010</v>
      </c>
      <c r="C2932" s="144"/>
      <c r="D2932" s="146">
        <v>78838</v>
      </c>
      <c r="E2932" s="146">
        <v>434280</v>
      </c>
      <c r="F2932" s="146">
        <v>543100</v>
      </c>
      <c r="G2932" s="146">
        <v>12232</v>
      </c>
      <c r="H2932" s="146">
        <v>2782</v>
      </c>
      <c r="I2932" s="147">
        <v>29.7</v>
      </c>
    </row>
    <row r="2933" spans="2:14">
      <c r="B2933" s="144">
        <v>2009</v>
      </c>
      <c r="C2933" s="144"/>
      <c r="D2933" s="146">
        <v>81922</v>
      </c>
      <c r="E2933" s="146">
        <v>382246</v>
      </c>
      <c r="F2933" s="146">
        <v>526343</v>
      </c>
      <c r="G2933" s="146">
        <v>19292</v>
      </c>
      <c r="H2933" s="146" t="s">
        <v>69</v>
      </c>
      <c r="I2933" s="147">
        <v>25.67</v>
      </c>
    </row>
    <row r="2934" spans="2:14">
      <c r="B2934" s="144">
        <v>2008</v>
      </c>
      <c r="C2934" s="144"/>
      <c r="D2934" s="146">
        <v>84543</v>
      </c>
      <c r="E2934" s="146">
        <v>628869</v>
      </c>
      <c r="F2934" s="146">
        <v>798270</v>
      </c>
      <c r="G2934" s="146">
        <v>19254</v>
      </c>
      <c r="H2934" s="146" t="s">
        <v>69</v>
      </c>
      <c r="I2934" s="147">
        <v>39.93</v>
      </c>
    </row>
    <row r="2935" spans="2:14">
      <c r="B2935" s="145" t="s">
        <v>160</v>
      </c>
      <c r="C2935" s="145"/>
      <c r="D2935" s="154"/>
      <c r="E2935" s="154"/>
      <c r="F2935" s="154"/>
      <c r="G2935" s="154"/>
      <c r="H2935" s="154"/>
      <c r="I2935" s="155"/>
      <c r="J2935" s="15"/>
      <c r="K2935" s="15"/>
      <c r="L2935" s="15"/>
      <c r="M2935" s="15"/>
      <c r="N2935" s="15"/>
    </row>
    <row r="2936" spans="2:14">
      <c r="B2936" s="163">
        <v>2016</v>
      </c>
      <c r="C2936" s="251"/>
      <c r="D2936" s="146">
        <v>2038</v>
      </c>
      <c r="E2936" s="146">
        <v>194713</v>
      </c>
      <c r="F2936" s="146">
        <v>253897</v>
      </c>
      <c r="G2936" s="146">
        <v>11694</v>
      </c>
      <c r="H2936" s="146">
        <v>3430</v>
      </c>
      <c r="I2936" s="147">
        <v>22.78</v>
      </c>
      <c r="J2936" s="15"/>
      <c r="K2936" s="15"/>
      <c r="L2936" s="15"/>
      <c r="M2936" s="15"/>
      <c r="N2936" s="15"/>
    </row>
    <row r="2937" spans="2:14">
      <c r="B2937" s="163">
        <v>2015</v>
      </c>
      <c r="C2937" s="163"/>
      <c r="D2937" s="146">
        <v>2020</v>
      </c>
      <c r="E2937" s="146">
        <v>160966</v>
      </c>
      <c r="F2937" s="146">
        <v>228849</v>
      </c>
      <c r="G2937" s="146">
        <v>7805</v>
      </c>
      <c r="H2937" s="146">
        <v>2266</v>
      </c>
      <c r="I2937" s="147">
        <v>19.28</v>
      </c>
      <c r="J2937" s="15"/>
      <c r="K2937" s="15"/>
      <c r="L2937" s="15"/>
      <c r="M2937" s="15"/>
      <c r="N2937" s="15"/>
    </row>
    <row r="2938" spans="2:14">
      <c r="B2938" s="163">
        <v>2014</v>
      </c>
      <c r="C2938" s="163"/>
      <c r="D2938" s="146">
        <v>1957</v>
      </c>
      <c r="E2938" s="146">
        <v>154465</v>
      </c>
      <c r="F2938" s="146">
        <v>213940</v>
      </c>
      <c r="G2938" s="146">
        <v>19640</v>
      </c>
      <c r="H2938" s="146">
        <v>2670</v>
      </c>
      <c r="I2938" s="147">
        <v>19.850000000000001</v>
      </c>
      <c r="J2938" s="15"/>
      <c r="K2938" s="15"/>
      <c r="L2938" s="15"/>
      <c r="M2938" s="15"/>
      <c r="N2938" s="15"/>
    </row>
    <row r="2939" spans="2:14">
      <c r="B2939" s="163">
        <v>2013</v>
      </c>
      <c r="C2939" s="163"/>
      <c r="D2939" s="146">
        <v>1875</v>
      </c>
      <c r="E2939" s="146">
        <v>120895</v>
      </c>
      <c r="F2939" s="146">
        <v>178911</v>
      </c>
      <c r="G2939" s="146">
        <v>5726</v>
      </c>
      <c r="H2939" s="146">
        <v>3873</v>
      </c>
      <c r="I2939" s="147">
        <v>17.02</v>
      </c>
      <c r="J2939" s="15"/>
      <c r="K2939" s="15"/>
      <c r="L2939" s="15"/>
      <c r="M2939" s="15"/>
      <c r="N2939" s="15"/>
    </row>
    <row r="2940" spans="2:14">
      <c r="B2940" s="144">
        <v>2012</v>
      </c>
      <c r="C2940" s="144"/>
      <c r="D2940" s="146">
        <v>1974</v>
      </c>
      <c r="E2940" s="146">
        <v>167692</v>
      </c>
      <c r="F2940" s="146">
        <v>250282</v>
      </c>
      <c r="G2940" s="146">
        <v>5222</v>
      </c>
      <c r="H2940" s="146">
        <v>3023</v>
      </c>
      <c r="I2940" s="147">
        <v>23.76</v>
      </c>
    </row>
    <row r="2941" spans="2:14">
      <c r="B2941" s="144">
        <v>2011</v>
      </c>
      <c r="C2941" s="144"/>
      <c r="D2941" s="146">
        <v>2176</v>
      </c>
      <c r="E2941" s="146">
        <v>174390</v>
      </c>
      <c r="F2941" s="146">
        <v>270693</v>
      </c>
      <c r="G2941" s="146">
        <v>11075</v>
      </c>
      <c r="H2941" s="146">
        <v>2771</v>
      </c>
      <c r="I2941" s="147">
        <v>21.19</v>
      </c>
    </row>
    <row r="2942" spans="2:14">
      <c r="B2942" s="144">
        <v>2010</v>
      </c>
      <c r="C2942" s="144"/>
      <c r="D2942" s="146">
        <v>2288</v>
      </c>
      <c r="E2942" s="146">
        <v>161598</v>
      </c>
      <c r="F2942" s="146">
        <v>297702</v>
      </c>
      <c r="G2942" s="146">
        <v>11715</v>
      </c>
      <c r="H2942" s="146">
        <v>2378</v>
      </c>
      <c r="I2942" s="147">
        <v>18.46</v>
      </c>
    </row>
    <row r="2943" spans="2:14">
      <c r="B2943" s="144">
        <v>2009</v>
      </c>
      <c r="C2943" s="144"/>
      <c r="D2943" s="146">
        <v>2408</v>
      </c>
      <c r="E2943" s="146">
        <v>371513</v>
      </c>
      <c r="F2943" s="146">
        <v>421848</v>
      </c>
      <c r="G2943" s="146">
        <v>38735</v>
      </c>
      <c r="H2943" s="146" t="s">
        <v>69</v>
      </c>
      <c r="I2943" s="147">
        <v>41.73</v>
      </c>
    </row>
    <row r="2944" spans="2:14">
      <c r="B2944" s="144">
        <v>2008</v>
      </c>
      <c r="C2944" s="144"/>
      <c r="D2944" s="146">
        <v>2539</v>
      </c>
      <c r="E2944" s="146">
        <v>404552</v>
      </c>
      <c r="F2944" s="146">
        <v>395873</v>
      </c>
      <c r="G2944" s="146">
        <v>96957</v>
      </c>
      <c r="H2944" s="146" t="s">
        <v>69</v>
      </c>
      <c r="I2944" s="147">
        <v>43.83</v>
      </c>
    </row>
    <row r="2945" spans="2:14">
      <c r="B2945" s="145" t="s">
        <v>161</v>
      </c>
      <c r="C2945" s="145"/>
      <c r="D2945" s="154"/>
      <c r="E2945" s="154"/>
      <c r="F2945" s="154"/>
      <c r="G2945" s="154"/>
      <c r="H2945" s="154"/>
      <c r="I2945" s="155"/>
      <c r="J2945" s="15"/>
      <c r="K2945" s="15"/>
      <c r="L2945" s="15"/>
      <c r="M2945" s="15"/>
      <c r="N2945" s="15"/>
    </row>
    <row r="2946" spans="2:14">
      <c r="B2946" s="163">
        <v>2016</v>
      </c>
      <c r="C2946" s="251"/>
      <c r="D2946" s="146">
        <v>301</v>
      </c>
      <c r="E2946" s="146">
        <v>154458</v>
      </c>
      <c r="F2946" s="146">
        <v>179398</v>
      </c>
      <c r="G2946" s="146">
        <v>28001</v>
      </c>
      <c r="H2946" s="146">
        <v>5003</v>
      </c>
      <c r="I2946" s="147">
        <v>18.940000000000001</v>
      </c>
      <c r="J2946" s="15"/>
      <c r="K2946" s="15"/>
      <c r="L2946" s="15"/>
      <c r="M2946" s="15"/>
      <c r="N2946" s="15"/>
    </row>
    <row r="2947" spans="2:14">
      <c r="B2947" s="163">
        <v>2015</v>
      </c>
      <c r="C2947" s="163"/>
      <c r="D2947" s="146">
        <v>272</v>
      </c>
      <c r="E2947" s="146">
        <v>254037</v>
      </c>
      <c r="F2947" s="146">
        <v>258860</v>
      </c>
      <c r="G2947" s="146">
        <v>75016</v>
      </c>
      <c r="H2947" s="146">
        <v>3710</v>
      </c>
      <c r="I2947" s="147">
        <v>32.96</v>
      </c>
      <c r="J2947" s="15"/>
      <c r="K2947" s="15"/>
      <c r="L2947" s="15"/>
      <c r="M2947" s="15"/>
      <c r="N2947" s="15"/>
    </row>
    <row r="2948" spans="2:14">
      <c r="B2948" s="163">
        <v>2014</v>
      </c>
      <c r="C2948" s="163"/>
      <c r="D2948" s="146">
        <v>271</v>
      </c>
      <c r="E2948" s="146">
        <v>227967</v>
      </c>
      <c r="F2948" s="146">
        <v>261003</v>
      </c>
      <c r="G2948" s="146">
        <v>52219</v>
      </c>
      <c r="H2948" s="146">
        <v>11288</v>
      </c>
      <c r="I2948" s="147">
        <v>33.57</v>
      </c>
      <c r="J2948" s="15"/>
      <c r="K2948" s="15"/>
      <c r="L2948" s="15"/>
      <c r="M2948" s="15"/>
      <c r="N2948" s="15"/>
    </row>
    <row r="2949" spans="2:14">
      <c r="B2949" s="163">
        <v>2013</v>
      </c>
      <c r="C2949" s="163"/>
      <c r="D2949" s="146">
        <v>264</v>
      </c>
      <c r="E2949" s="146">
        <v>183075</v>
      </c>
      <c r="F2949" s="146">
        <v>209070</v>
      </c>
      <c r="G2949" s="146">
        <v>43743</v>
      </c>
      <c r="H2949" s="146">
        <v>9179</v>
      </c>
      <c r="I2949" s="147">
        <v>23.69</v>
      </c>
      <c r="J2949" s="15"/>
      <c r="K2949" s="15"/>
      <c r="L2949" s="15"/>
      <c r="M2949" s="15"/>
      <c r="N2949" s="15"/>
    </row>
    <row r="2950" spans="2:14">
      <c r="B2950" s="144">
        <v>2012</v>
      </c>
      <c r="C2950" s="144"/>
      <c r="D2950" s="146">
        <v>255</v>
      </c>
      <c r="E2950" s="146">
        <v>171103</v>
      </c>
      <c r="F2950" s="146">
        <v>183827</v>
      </c>
      <c r="G2950" s="146">
        <v>67781</v>
      </c>
      <c r="H2950" s="146">
        <v>19059</v>
      </c>
      <c r="I2950" s="147">
        <v>22.9</v>
      </c>
    </row>
    <row r="2951" spans="2:14">
      <c r="B2951" s="144">
        <v>2011</v>
      </c>
      <c r="C2951" s="144"/>
      <c r="D2951" s="146">
        <v>278</v>
      </c>
      <c r="E2951" s="146">
        <v>408631</v>
      </c>
      <c r="F2951" s="146">
        <v>369925</v>
      </c>
      <c r="G2951" s="146">
        <v>104284</v>
      </c>
      <c r="H2951" s="146">
        <v>16238</v>
      </c>
      <c r="I2951" s="147">
        <v>51.28</v>
      </c>
    </row>
    <row r="2952" spans="2:14">
      <c r="B2952" s="144">
        <v>2010</v>
      </c>
      <c r="C2952" s="144"/>
      <c r="D2952" s="146">
        <v>276</v>
      </c>
      <c r="E2952" s="146">
        <v>348277</v>
      </c>
      <c r="F2952" s="146">
        <v>233436</v>
      </c>
      <c r="G2952" s="146">
        <v>155591</v>
      </c>
      <c r="H2952" s="146">
        <v>25378</v>
      </c>
      <c r="I2952" s="147">
        <v>44.4</v>
      </c>
    </row>
    <row r="2953" spans="2:14">
      <c r="B2953" s="144">
        <v>2009</v>
      </c>
      <c r="C2953" s="144"/>
      <c r="D2953" s="146">
        <v>276</v>
      </c>
      <c r="E2953" s="146">
        <v>270088</v>
      </c>
      <c r="F2953" s="146">
        <v>274375</v>
      </c>
      <c r="G2953" s="146">
        <v>83089</v>
      </c>
      <c r="H2953" s="146" t="s">
        <v>69</v>
      </c>
      <c r="I2953" s="147">
        <v>35.04</v>
      </c>
    </row>
    <row r="2954" spans="2:14">
      <c r="B2954" s="144">
        <v>2008</v>
      </c>
      <c r="C2954" s="144"/>
      <c r="D2954" s="146">
        <v>296</v>
      </c>
      <c r="E2954" s="146">
        <v>241415</v>
      </c>
      <c r="F2954" s="146">
        <v>327732</v>
      </c>
      <c r="G2954" s="146">
        <v>61887</v>
      </c>
      <c r="H2954" s="146" t="s">
        <v>69</v>
      </c>
      <c r="I2954" s="147">
        <v>33.96</v>
      </c>
    </row>
    <row r="2955" spans="2:14">
      <c r="B2955" s="141" t="s">
        <v>162</v>
      </c>
      <c r="C2955" s="141"/>
      <c r="D2955" s="152"/>
      <c r="E2955" s="152"/>
      <c r="F2955" s="152"/>
      <c r="G2955" s="152"/>
      <c r="H2955" s="152"/>
      <c r="I2955" s="153"/>
      <c r="J2955" s="14"/>
      <c r="K2955" s="14"/>
      <c r="L2955" s="14"/>
      <c r="M2955" s="14"/>
      <c r="N2955" s="14"/>
    </row>
    <row r="2956" spans="2:14">
      <c r="B2956" s="163">
        <v>2016</v>
      </c>
      <c r="C2956" s="251"/>
      <c r="D2956" s="146">
        <v>35</v>
      </c>
      <c r="E2956" s="146">
        <v>199963</v>
      </c>
      <c r="F2956" s="146">
        <v>198065</v>
      </c>
      <c r="G2956" s="146">
        <v>16787</v>
      </c>
      <c r="H2956" s="146">
        <v>1834</v>
      </c>
      <c r="I2956" s="147">
        <v>21.64</v>
      </c>
      <c r="J2956" s="14"/>
      <c r="K2956" s="14"/>
      <c r="L2956" s="14"/>
      <c r="M2956" s="14"/>
      <c r="N2956" s="14"/>
    </row>
    <row r="2957" spans="2:14">
      <c r="B2957" s="163">
        <v>2015</v>
      </c>
      <c r="C2957" s="163"/>
      <c r="D2957" s="146">
        <v>35</v>
      </c>
      <c r="E2957" s="146">
        <v>277969</v>
      </c>
      <c r="F2957" s="146">
        <v>228233</v>
      </c>
      <c r="G2957" s="146">
        <v>67754</v>
      </c>
      <c r="H2957" s="146">
        <v>592</v>
      </c>
      <c r="I2957" s="147">
        <v>32.94</v>
      </c>
      <c r="J2957" s="14"/>
      <c r="K2957" s="14"/>
      <c r="L2957" s="14"/>
      <c r="M2957" s="14"/>
      <c r="N2957" s="14"/>
    </row>
    <row r="2958" spans="2:14">
      <c r="B2958" s="163">
        <v>2014</v>
      </c>
      <c r="C2958" s="163"/>
      <c r="D2958" s="146">
        <v>32</v>
      </c>
      <c r="E2958" s="146">
        <v>240370</v>
      </c>
      <c r="F2958" s="146">
        <v>264037</v>
      </c>
      <c r="G2958" s="146">
        <v>1159</v>
      </c>
      <c r="H2958" s="146">
        <v>913</v>
      </c>
      <c r="I2958" s="147">
        <v>32.89</v>
      </c>
      <c r="J2958" s="14"/>
      <c r="K2958" s="14"/>
      <c r="L2958" s="14"/>
      <c r="M2958" s="14"/>
      <c r="N2958" s="14"/>
    </row>
    <row r="2959" spans="2:14">
      <c r="B2959" s="163">
        <v>2013</v>
      </c>
      <c r="C2959" s="163"/>
      <c r="D2959" s="146">
        <v>31</v>
      </c>
      <c r="E2959" s="146">
        <v>313686</v>
      </c>
      <c r="F2959" s="146">
        <v>336497</v>
      </c>
      <c r="G2959" s="146">
        <v>983</v>
      </c>
      <c r="H2959" s="146">
        <v>599</v>
      </c>
      <c r="I2959" s="147">
        <v>57.37</v>
      </c>
      <c r="J2959" s="14"/>
      <c r="K2959" s="14"/>
      <c r="L2959" s="14"/>
      <c r="M2959" s="14"/>
      <c r="N2959" s="14"/>
    </row>
    <row r="2960" spans="2:14">
      <c r="B2960" s="144">
        <v>2012</v>
      </c>
      <c r="C2960" s="144"/>
      <c r="D2960" s="146">
        <v>30</v>
      </c>
      <c r="E2960" s="146">
        <v>221141</v>
      </c>
      <c r="F2960" s="146">
        <v>234210</v>
      </c>
      <c r="G2960" s="146">
        <v>3698</v>
      </c>
      <c r="H2960" s="146">
        <v>758</v>
      </c>
      <c r="I2960" s="147">
        <v>41.93</v>
      </c>
    </row>
    <row r="2961" spans="2:14">
      <c r="B2961" s="144">
        <v>2011</v>
      </c>
      <c r="C2961" s="144"/>
      <c r="D2961" s="146">
        <v>27</v>
      </c>
      <c r="E2961" s="146">
        <v>174922</v>
      </c>
      <c r="F2961" s="146">
        <v>195377</v>
      </c>
      <c r="G2961" s="146">
        <v>3349</v>
      </c>
      <c r="H2961" s="146">
        <v>1468</v>
      </c>
      <c r="I2961" s="147">
        <v>25.31</v>
      </c>
    </row>
    <row r="2962" spans="2:14">
      <c r="B2962" s="144">
        <v>2010</v>
      </c>
      <c r="C2962" s="144"/>
      <c r="D2962" s="146">
        <v>25</v>
      </c>
      <c r="E2962" s="146">
        <v>133538</v>
      </c>
      <c r="F2962" s="146">
        <v>152049</v>
      </c>
      <c r="G2962" s="146">
        <v>1518</v>
      </c>
      <c r="H2962" s="146">
        <v>1057</v>
      </c>
      <c r="I2962" s="147">
        <v>19.36</v>
      </c>
    </row>
    <row r="2963" spans="2:14">
      <c r="B2963" s="144">
        <v>2009</v>
      </c>
      <c r="C2963" s="144"/>
      <c r="D2963" s="146">
        <v>24</v>
      </c>
      <c r="E2963" s="146">
        <v>284001</v>
      </c>
      <c r="F2963" s="146">
        <v>289200</v>
      </c>
      <c r="G2963" s="146">
        <v>22780</v>
      </c>
      <c r="H2963" s="146" t="s">
        <v>69</v>
      </c>
      <c r="I2963" s="147">
        <v>52.19</v>
      </c>
    </row>
    <row r="2964" spans="2:14">
      <c r="B2964" s="144">
        <v>2008</v>
      </c>
      <c r="C2964" s="144"/>
      <c r="D2964" s="146">
        <v>29</v>
      </c>
      <c r="E2964" s="146">
        <v>221017</v>
      </c>
      <c r="F2964" s="146">
        <v>244953</v>
      </c>
      <c r="G2964" s="146">
        <v>12290</v>
      </c>
      <c r="H2964" s="146" t="s">
        <v>69</v>
      </c>
      <c r="I2964" s="147">
        <v>38.74</v>
      </c>
    </row>
    <row r="2965" spans="2:14">
      <c r="B2965" s="138" t="s">
        <v>132</v>
      </c>
      <c r="C2965" s="138"/>
      <c r="D2965" s="139"/>
      <c r="E2965" s="139"/>
      <c r="F2965" s="139"/>
      <c r="G2965" s="139"/>
      <c r="H2965" s="139"/>
      <c r="I2965" s="140"/>
      <c r="J2965" s="12"/>
      <c r="K2965" s="12"/>
      <c r="L2965" s="12"/>
      <c r="M2965" s="12"/>
      <c r="N2965" s="12"/>
    </row>
    <row r="2966" spans="2:14">
      <c r="B2966" s="141" t="s">
        <v>466</v>
      </c>
      <c r="C2966" s="141"/>
      <c r="D2966" s="142"/>
      <c r="E2966" s="142"/>
      <c r="F2966" s="142"/>
      <c r="G2966" s="142"/>
      <c r="H2966" s="142"/>
      <c r="I2966" s="143"/>
      <c r="J2966" s="13"/>
      <c r="K2966" s="13"/>
      <c r="L2966" s="13"/>
      <c r="M2966" s="13"/>
      <c r="N2966" s="13"/>
    </row>
    <row r="2967" spans="2:14">
      <c r="B2967" s="163">
        <v>2016</v>
      </c>
      <c r="C2967" s="251"/>
      <c r="D2967" s="146">
        <v>66106</v>
      </c>
      <c r="E2967" s="146">
        <v>582730</v>
      </c>
      <c r="F2967" s="146">
        <v>742060</v>
      </c>
      <c r="G2967" s="146">
        <v>26874</v>
      </c>
      <c r="H2967" s="146">
        <v>7432</v>
      </c>
      <c r="I2967" s="147">
        <v>22.71</v>
      </c>
      <c r="J2967" s="13"/>
      <c r="K2967" s="13"/>
      <c r="L2967" s="13"/>
      <c r="M2967" s="13"/>
      <c r="N2967" s="13"/>
    </row>
    <row r="2968" spans="2:14">
      <c r="B2968" s="163">
        <v>2015</v>
      </c>
      <c r="C2968" s="163"/>
      <c r="D2968" s="146">
        <v>62981</v>
      </c>
      <c r="E2968" s="146">
        <v>441094</v>
      </c>
      <c r="F2968" s="146">
        <v>574288</v>
      </c>
      <c r="G2968" s="146">
        <v>30798</v>
      </c>
      <c r="H2968" s="146">
        <v>9499</v>
      </c>
      <c r="I2968" s="147">
        <v>19.95</v>
      </c>
      <c r="J2968" s="13"/>
      <c r="K2968" s="13"/>
      <c r="L2968" s="13"/>
      <c r="M2968" s="13"/>
      <c r="N2968" s="13"/>
    </row>
    <row r="2969" spans="2:14">
      <c r="B2969" s="163">
        <v>2014</v>
      </c>
      <c r="C2969" s="163"/>
      <c r="D2969" s="146">
        <v>57817</v>
      </c>
      <c r="E2969" s="146">
        <v>340367</v>
      </c>
      <c r="F2969" s="146">
        <v>472642</v>
      </c>
      <c r="G2969" s="146">
        <v>27817</v>
      </c>
      <c r="H2969" s="146">
        <v>5530</v>
      </c>
      <c r="I2969" s="147">
        <v>17.809999999999999</v>
      </c>
      <c r="J2969" s="13"/>
      <c r="K2969" s="13"/>
      <c r="L2969" s="13"/>
      <c r="M2969" s="13"/>
      <c r="N2969" s="13"/>
    </row>
    <row r="2970" spans="2:14">
      <c r="B2970" s="163">
        <v>2013</v>
      </c>
      <c r="C2970" s="163"/>
      <c r="D2970" s="146">
        <v>54645</v>
      </c>
      <c r="E2970" s="146">
        <v>271080</v>
      </c>
      <c r="F2970" s="146">
        <v>384346</v>
      </c>
      <c r="G2970" s="146">
        <v>23920</v>
      </c>
      <c r="H2970" s="146">
        <v>8443</v>
      </c>
      <c r="I2970" s="147">
        <v>16.2</v>
      </c>
      <c r="J2970" s="13"/>
      <c r="K2970" s="13"/>
      <c r="L2970" s="13"/>
      <c r="M2970" s="13"/>
      <c r="N2970" s="13"/>
    </row>
    <row r="2971" spans="2:14">
      <c r="B2971" s="144">
        <v>2012</v>
      </c>
      <c r="C2971" s="144"/>
      <c r="D2971" s="146">
        <v>54801</v>
      </c>
      <c r="E2971" s="146">
        <v>197850</v>
      </c>
      <c r="F2971" s="146">
        <v>362300</v>
      </c>
      <c r="G2971" s="146">
        <v>25129</v>
      </c>
      <c r="H2971" s="146">
        <v>2554</v>
      </c>
      <c r="I2971" s="147">
        <v>11.69</v>
      </c>
    </row>
    <row r="2972" spans="2:14">
      <c r="B2972" s="144">
        <v>2011</v>
      </c>
      <c r="C2972" s="144"/>
      <c r="D2972" s="146">
        <v>58256</v>
      </c>
      <c r="E2972" s="146">
        <v>370388</v>
      </c>
      <c r="F2972" s="146">
        <v>519208</v>
      </c>
      <c r="G2972" s="146">
        <v>46469</v>
      </c>
      <c r="H2972" s="146">
        <v>7972</v>
      </c>
      <c r="I2972" s="147">
        <v>18.510000000000002</v>
      </c>
    </row>
    <row r="2973" spans="2:14">
      <c r="B2973" s="144">
        <v>2010</v>
      </c>
      <c r="C2973" s="144"/>
      <c r="D2973" s="146">
        <v>61562</v>
      </c>
      <c r="E2973" s="146">
        <v>588409</v>
      </c>
      <c r="F2973" s="146">
        <v>666208</v>
      </c>
      <c r="G2973" s="146">
        <v>101901</v>
      </c>
      <c r="H2973" s="146">
        <v>4257</v>
      </c>
      <c r="I2973" s="147">
        <v>26.29</v>
      </c>
    </row>
    <row r="2974" spans="2:14">
      <c r="B2974" s="144">
        <v>2009</v>
      </c>
      <c r="C2974" s="144"/>
      <c r="D2974" s="146">
        <v>65891</v>
      </c>
      <c r="E2974" s="146">
        <v>647969</v>
      </c>
      <c r="F2974" s="146">
        <v>822722</v>
      </c>
      <c r="G2974" s="146">
        <v>95553</v>
      </c>
      <c r="H2974" s="146" t="s">
        <v>69</v>
      </c>
      <c r="I2974" s="147">
        <v>26.79</v>
      </c>
    </row>
    <row r="2975" spans="2:14">
      <c r="B2975" s="144">
        <v>2008</v>
      </c>
      <c r="C2975" s="144"/>
      <c r="D2975" s="146">
        <v>67602</v>
      </c>
      <c r="E2975" s="146">
        <v>1001986</v>
      </c>
      <c r="F2975" s="146">
        <v>1142007</v>
      </c>
      <c r="G2975" s="146">
        <v>120787</v>
      </c>
      <c r="H2975" s="146" t="s">
        <v>69</v>
      </c>
      <c r="I2975" s="147">
        <v>36</v>
      </c>
    </row>
    <row r="2976" spans="2:14">
      <c r="B2976" s="138" t="s">
        <v>35</v>
      </c>
      <c r="C2976" s="138"/>
      <c r="D2976" s="150"/>
      <c r="E2976" s="150"/>
      <c r="F2976" s="150"/>
      <c r="G2976" s="150"/>
      <c r="H2976" s="150"/>
      <c r="I2976" s="151"/>
      <c r="J2976" s="13"/>
      <c r="K2976" s="13"/>
      <c r="L2976" s="13"/>
      <c r="M2976" s="13"/>
      <c r="N2976" s="13"/>
    </row>
    <row r="2977" spans="2:14">
      <c r="B2977" s="141" t="s">
        <v>163</v>
      </c>
      <c r="C2977" s="141"/>
      <c r="D2977" s="152"/>
      <c r="E2977" s="152"/>
      <c r="F2977" s="152"/>
      <c r="G2977" s="152"/>
      <c r="H2977" s="152"/>
      <c r="I2977" s="153"/>
      <c r="J2977" s="14"/>
      <c r="K2977" s="14"/>
      <c r="L2977" s="14"/>
      <c r="M2977" s="14"/>
      <c r="N2977" s="14"/>
    </row>
    <row r="2978" spans="2:14">
      <c r="B2978" s="163">
        <v>2016</v>
      </c>
      <c r="C2978" s="251"/>
      <c r="D2978" s="146">
        <v>47814</v>
      </c>
      <c r="E2978" s="146">
        <v>24815</v>
      </c>
      <c r="F2978" s="146">
        <v>28130</v>
      </c>
      <c r="G2978" s="146">
        <v>1057</v>
      </c>
      <c r="H2978" s="146">
        <v>170</v>
      </c>
      <c r="I2978" s="147">
        <v>5.22</v>
      </c>
      <c r="J2978" s="14"/>
      <c r="K2978" s="14"/>
      <c r="L2978" s="14"/>
      <c r="M2978" s="14"/>
      <c r="N2978" s="14"/>
    </row>
    <row r="2979" spans="2:14">
      <c r="B2979" s="163">
        <v>2015</v>
      </c>
      <c r="C2979" s="163"/>
      <c r="D2979" s="146">
        <v>45117</v>
      </c>
      <c r="E2979" s="146">
        <v>23237</v>
      </c>
      <c r="F2979" s="146">
        <v>27799</v>
      </c>
      <c r="G2979" s="146">
        <v>723</v>
      </c>
      <c r="H2979" s="146">
        <v>161</v>
      </c>
      <c r="I2979" s="147">
        <v>5.73</v>
      </c>
      <c r="J2979" s="14"/>
      <c r="K2979" s="14"/>
      <c r="L2979" s="14"/>
      <c r="M2979" s="14"/>
      <c r="N2979" s="14"/>
    </row>
    <row r="2980" spans="2:14">
      <c r="B2980" s="163">
        <v>2014</v>
      </c>
      <c r="C2980" s="163"/>
      <c r="D2980" s="146">
        <v>40433</v>
      </c>
      <c r="E2980" s="146">
        <v>20384</v>
      </c>
      <c r="F2980" s="146">
        <v>25588</v>
      </c>
      <c r="G2980" s="146">
        <v>478</v>
      </c>
      <c r="H2980" s="146">
        <v>178</v>
      </c>
      <c r="I2980" s="147">
        <v>5.69</v>
      </c>
      <c r="J2980" s="14"/>
      <c r="K2980" s="14"/>
      <c r="L2980" s="14"/>
      <c r="M2980" s="14"/>
      <c r="N2980" s="14"/>
    </row>
    <row r="2981" spans="2:14">
      <c r="B2981" s="163">
        <v>2013</v>
      </c>
      <c r="C2981" s="163"/>
      <c r="D2981" s="146">
        <v>37618</v>
      </c>
      <c r="E2981" s="146">
        <v>21733</v>
      </c>
      <c r="F2981" s="146">
        <v>26041</v>
      </c>
      <c r="G2981" s="146">
        <v>808</v>
      </c>
      <c r="H2981" s="146">
        <v>385</v>
      </c>
      <c r="I2981" s="147">
        <v>6.65</v>
      </c>
      <c r="J2981" s="14"/>
      <c r="K2981" s="14"/>
      <c r="L2981" s="14"/>
      <c r="M2981" s="14"/>
      <c r="N2981" s="14"/>
    </row>
    <row r="2982" spans="2:14">
      <c r="B2982" s="144">
        <v>2012</v>
      </c>
      <c r="C2982" s="144"/>
      <c r="D2982" s="146">
        <v>37681</v>
      </c>
      <c r="E2982" s="146">
        <v>17607</v>
      </c>
      <c r="F2982" s="146">
        <v>22085</v>
      </c>
      <c r="G2982" s="146">
        <v>942</v>
      </c>
      <c r="H2982" s="146">
        <v>179</v>
      </c>
      <c r="I2982" s="147">
        <v>5.23</v>
      </c>
    </row>
    <row r="2983" spans="2:14">
      <c r="B2983" s="144">
        <v>2011</v>
      </c>
      <c r="C2983" s="144"/>
      <c r="D2983" s="146">
        <v>40544</v>
      </c>
      <c r="E2983" s="146">
        <v>22749</v>
      </c>
      <c r="F2983" s="146">
        <v>27767</v>
      </c>
      <c r="G2983" s="146">
        <v>1409</v>
      </c>
      <c r="H2983" s="146">
        <v>479</v>
      </c>
      <c r="I2983" s="147">
        <v>5.78</v>
      </c>
    </row>
    <row r="2984" spans="2:14">
      <c r="B2984" s="144">
        <v>2010</v>
      </c>
      <c r="C2984" s="144"/>
      <c r="D2984" s="146">
        <v>43500</v>
      </c>
      <c r="E2984" s="146">
        <v>30215</v>
      </c>
      <c r="F2984" s="146">
        <v>35694</v>
      </c>
      <c r="G2984" s="146">
        <v>1671</v>
      </c>
      <c r="H2984" s="146">
        <v>316</v>
      </c>
      <c r="I2984" s="147">
        <v>6.57</v>
      </c>
    </row>
    <row r="2985" spans="2:14">
      <c r="B2985" s="144">
        <v>2009</v>
      </c>
      <c r="C2985" s="144"/>
      <c r="D2985" s="146">
        <v>47228</v>
      </c>
      <c r="E2985" s="146">
        <v>22568</v>
      </c>
      <c r="F2985" s="146">
        <v>35137</v>
      </c>
      <c r="G2985" s="146">
        <v>1075</v>
      </c>
      <c r="H2985" s="146" t="s">
        <v>69</v>
      </c>
      <c r="I2985" s="147">
        <v>4.33</v>
      </c>
    </row>
    <row r="2986" spans="2:14">
      <c r="B2986" s="144">
        <v>2008</v>
      </c>
      <c r="C2986" s="144"/>
      <c r="D2986" s="146">
        <v>48992</v>
      </c>
      <c r="E2986" s="146">
        <v>32443</v>
      </c>
      <c r="F2986" s="146">
        <v>47331</v>
      </c>
      <c r="G2986" s="146">
        <v>676</v>
      </c>
      <c r="H2986" s="146" t="s">
        <v>69</v>
      </c>
      <c r="I2986" s="147">
        <v>5.47</v>
      </c>
    </row>
    <row r="2987" spans="2:14">
      <c r="B2987" s="141" t="s">
        <v>164</v>
      </c>
      <c r="C2987" s="141"/>
      <c r="D2987" s="152"/>
      <c r="E2987" s="152"/>
      <c r="F2987" s="152"/>
      <c r="G2987" s="152"/>
      <c r="H2987" s="152"/>
      <c r="I2987" s="153"/>
      <c r="J2987" s="14"/>
      <c r="K2987" s="14"/>
      <c r="L2987" s="14"/>
      <c r="M2987" s="14"/>
      <c r="N2987" s="14"/>
    </row>
    <row r="2988" spans="2:14">
      <c r="B2988" s="163">
        <v>2016</v>
      </c>
      <c r="C2988" s="251"/>
      <c r="D2988" s="146">
        <v>18292</v>
      </c>
      <c r="E2988" s="146">
        <v>557915</v>
      </c>
      <c r="F2988" s="146">
        <v>713929</v>
      </c>
      <c r="G2988" s="146">
        <v>25817</v>
      </c>
      <c r="H2988" s="146">
        <v>7263</v>
      </c>
      <c r="I2988" s="147">
        <v>26.69</v>
      </c>
      <c r="J2988" s="14"/>
      <c r="K2988" s="14"/>
      <c r="L2988" s="14"/>
      <c r="M2988" s="14"/>
      <c r="N2988" s="14"/>
    </row>
    <row r="2989" spans="2:14">
      <c r="B2989" s="163">
        <v>2015</v>
      </c>
      <c r="C2989" s="163"/>
      <c r="D2989" s="146">
        <v>17864</v>
      </c>
      <c r="E2989" s="146">
        <v>417857</v>
      </c>
      <c r="F2989" s="146">
        <v>546489</v>
      </c>
      <c r="G2989" s="146">
        <v>30075</v>
      </c>
      <c r="H2989" s="146">
        <v>9337</v>
      </c>
      <c r="I2989" s="147">
        <v>23.15</v>
      </c>
      <c r="J2989" s="14"/>
      <c r="K2989" s="14"/>
      <c r="L2989" s="14"/>
      <c r="M2989" s="14"/>
      <c r="N2989" s="14"/>
    </row>
    <row r="2990" spans="2:14">
      <c r="B2990" s="163">
        <v>2014</v>
      </c>
      <c r="C2990" s="163"/>
      <c r="D2990" s="146">
        <v>17384</v>
      </c>
      <c r="E2990" s="146">
        <v>319983</v>
      </c>
      <c r="F2990" s="146">
        <v>447054</v>
      </c>
      <c r="G2990" s="146">
        <v>27339</v>
      </c>
      <c r="H2990" s="146">
        <v>5353</v>
      </c>
      <c r="I2990" s="147">
        <v>20.6</v>
      </c>
      <c r="J2990" s="14"/>
      <c r="K2990" s="14"/>
      <c r="L2990" s="14"/>
      <c r="M2990" s="14"/>
      <c r="N2990" s="14"/>
    </row>
    <row r="2991" spans="2:14">
      <c r="B2991" s="163">
        <v>2013</v>
      </c>
      <c r="C2991" s="163"/>
      <c r="D2991" s="146">
        <v>17027</v>
      </c>
      <c r="E2991" s="146">
        <v>249347</v>
      </c>
      <c r="F2991" s="146">
        <v>358305</v>
      </c>
      <c r="G2991" s="146">
        <v>23112</v>
      </c>
      <c r="H2991" s="146">
        <v>8059</v>
      </c>
      <c r="I2991" s="147">
        <v>18.510000000000002</v>
      </c>
      <c r="J2991" s="14"/>
      <c r="K2991" s="14"/>
      <c r="L2991" s="14"/>
      <c r="M2991" s="14"/>
      <c r="N2991" s="14"/>
    </row>
    <row r="2992" spans="2:14">
      <c r="B2992" s="144">
        <v>2012</v>
      </c>
      <c r="C2992" s="144"/>
      <c r="D2992" s="146">
        <v>17120</v>
      </c>
      <c r="E2992" s="146">
        <v>180243</v>
      </c>
      <c r="F2992" s="146">
        <v>340215</v>
      </c>
      <c r="G2992" s="146">
        <v>24187</v>
      </c>
      <c r="H2992" s="146">
        <v>2375</v>
      </c>
      <c r="I2992" s="147">
        <v>13.3</v>
      </c>
    </row>
    <row r="2993" spans="2:14">
      <c r="B2993" s="144">
        <v>2011</v>
      </c>
      <c r="C2993" s="144"/>
      <c r="D2993" s="146">
        <v>17712</v>
      </c>
      <c r="E2993" s="146">
        <v>347639</v>
      </c>
      <c r="F2993" s="146">
        <v>491441</v>
      </c>
      <c r="G2993" s="146">
        <v>45060</v>
      </c>
      <c r="H2993" s="146">
        <v>7494</v>
      </c>
      <c r="I2993" s="147">
        <v>21.63</v>
      </c>
    </row>
    <row r="2994" spans="2:14">
      <c r="B2994" s="144">
        <v>2010</v>
      </c>
      <c r="C2994" s="144"/>
      <c r="D2994" s="146">
        <v>18062</v>
      </c>
      <c r="E2994" s="146">
        <v>558194</v>
      </c>
      <c r="F2994" s="146">
        <v>630514</v>
      </c>
      <c r="G2994" s="146">
        <v>100231</v>
      </c>
      <c r="H2994" s="146">
        <v>3940</v>
      </c>
      <c r="I2994" s="147">
        <v>31.39</v>
      </c>
    </row>
    <row r="2995" spans="2:14">
      <c r="B2995" s="144">
        <v>2009</v>
      </c>
      <c r="C2995" s="144"/>
      <c r="D2995" s="146">
        <v>18663</v>
      </c>
      <c r="E2995" s="146">
        <v>625401</v>
      </c>
      <c r="F2995" s="146">
        <v>787585</v>
      </c>
      <c r="G2995" s="146">
        <v>94478</v>
      </c>
      <c r="H2995" s="146" t="s">
        <v>69</v>
      </c>
      <c r="I2995" s="147">
        <v>32.96</v>
      </c>
    </row>
    <row r="2996" spans="2:14">
      <c r="B2996" s="144">
        <v>2008</v>
      </c>
      <c r="C2996" s="144"/>
      <c r="D2996" s="146">
        <v>18610</v>
      </c>
      <c r="E2996" s="146">
        <v>969543</v>
      </c>
      <c r="F2996" s="146">
        <v>1094676</v>
      </c>
      <c r="G2996" s="146">
        <v>120111</v>
      </c>
      <c r="H2996" s="146" t="s">
        <v>69</v>
      </c>
      <c r="I2996" s="147">
        <v>44.27</v>
      </c>
    </row>
    <row r="2997" spans="2:14">
      <c r="B2997" s="138" t="s">
        <v>11</v>
      </c>
      <c r="C2997" s="138"/>
      <c r="D2997" s="150"/>
      <c r="E2997" s="150"/>
      <c r="F2997" s="150"/>
      <c r="G2997" s="150"/>
      <c r="H2997" s="150"/>
      <c r="I2997" s="151"/>
      <c r="J2997" s="13"/>
      <c r="K2997" s="13"/>
      <c r="L2997" s="13"/>
      <c r="M2997" s="13"/>
      <c r="N2997" s="13"/>
    </row>
    <row r="2998" spans="2:14">
      <c r="B2998" s="141" t="s">
        <v>165</v>
      </c>
      <c r="C2998" s="141"/>
      <c r="D2998" s="152"/>
      <c r="E2998" s="152"/>
      <c r="F2998" s="152"/>
      <c r="G2998" s="152"/>
      <c r="H2998" s="152"/>
      <c r="I2998" s="153"/>
      <c r="J2998" s="14"/>
      <c r="K2998" s="14"/>
      <c r="L2998" s="14"/>
      <c r="M2998" s="14"/>
      <c r="N2998" s="14"/>
    </row>
    <row r="2999" spans="2:14">
      <c r="B2999" s="163">
        <v>2016</v>
      </c>
      <c r="C2999" s="251"/>
      <c r="D2999" s="146">
        <v>66089</v>
      </c>
      <c r="E2999" s="146">
        <v>510245</v>
      </c>
      <c r="F2999" s="146">
        <v>681603</v>
      </c>
      <c r="G2999" s="146">
        <v>13414</v>
      </c>
      <c r="H2999" s="146">
        <v>4427</v>
      </c>
      <c r="I2999" s="147">
        <v>21.64</v>
      </c>
      <c r="J2999" s="14"/>
      <c r="K2999" s="14"/>
      <c r="L2999" s="14"/>
      <c r="M2999" s="14"/>
      <c r="N2999" s="14"/>
    </row>
    <row r="3000" spans="2:14">
      <c r="B3000" s="163">
        <v>2015</v>
      </c>
      <c r="C3000" s="163"/>
      <c r="D3000" s="146">
        <v>62963</v>
      </c>
      <c r="E3000" s="146">
        <v>415241</v>
      </c>
      <c r="F3000" s="146">
        <v>553360</v>
      </c>
      <c r="G3000" s="146">
        <v>20797</v>
      </c>
      <c r="H3000" s="146">
        <v>6885</v>
      </c>
      <c r="I3000" s="147">
        <v>20.440000000000001</v>
      </c>
      <c r="J3000" s="14"/>
      <c r="K3000" s="14"/>
      <c r="L3000" s="14"/>
      <c r="M3000" s="14"/>
      <c r="N3000" s="14"/>
    </row>
    <row r="3001" spans="2:14">
      <c r="B3001" s="163">
        <v>2014</v>
      </c>
      <c r="C3001" s="163"/>
      <c r="D3001" s="146">
        <v>57800</v>
      </c>
      <c r="E3001" s="146">
        <v>321214</v>
      </c>
      <c r="F3001" s="146">
        <v>455931</v>
      </c>
      <c r="G3001" s="146">
        <v>16742</v>
      </c>
      <c r="H3001" s="146">
        <v>5348</v>
      </c>
      <c r="I3001" s="147">
        <v>18.38</v>
      </c>
      <c r="J3001" s="14"/>
      <c r="K3001" s="14"/>
      <c r="L3001" s="14"/>
      <c r="M3001" s="14"/>
      <c r="N3001" s="14"/>
    </row>
    <row r="3002" spans="2:14">
      <c r="B3002" s="163">
        <v>2013</v>
      </c>
      <c r="C3002" s="163"/>
      <c r="D3002" s="146">
        <v>54630</v>
      </c>
      <c r="E3002" s="146">
        <v>260056</v>
      </c>
      <c r="F3002" s="146">
        <v>375482</v>
      </c>
      <c r="G3002" s="146">
        <v>17561</v>
      </c>
      <c r="H3002" s="146">
        <v>8372</v>
      </c>
      <c r="I3002" s="147">
        <v>16.940000000000001</v>
      </c>
      <c r="J3002" s="14"/>
      <c r="K3002" s="14"/>
      <c r="L3002" s="14"/>
      <c r="M3002" s="14"/>
      <c r="N3002" s="14"/>
    </row>
    <row r="3003" spans="2:14">
      <c r="B3003" s="144">
        <v>2012</v>
      </c>
      <c r="C3003" s="144"/>
      <c r="D3003" s="146">
        <v>54785</v>
      </c>
      <c r="E3003" s="146">
        <v>185226</v>
      </c>
      <c r="F3003" s="146">
        <v>348080</v>
      </c>
      <c r="G3003" s="146">
        <v>16557</v>
      </c>
      <c r="H3003" s="146">
        <v>2532</v>
      </c>
      <c r="I3003" s="147">
        <v>12.02</v>
      </c>
    </row>
    <row r="3004" spans="2:14">
      <c r="B3004" s="144">
        <v>2011</v>
      </c>
      <c r="C3004" s="144"/>
      <c r="D3004" s="146">
        <v>58236</v>
      </c>
      <c r="E3004" s="146">
        <v>323772</v>
      </c>
      <c r="F3004" s="146">
        <v>498570</v>
      </c>
      <c r="G3004" s="146">
        <v>14611</v>
      </c>
      <c r="H3004" s="146">
        <v>7921</v>
      </c>
      <c r="I3004" s="147">
        <v>17.71</v>
      </c>
    </row>
    <row r="3005" spans="2:14">
      <c r="B3005" s="144">
        <v>2010</v>
      </c>
      <c r="C3005" s="144"/>
      <c r="D3005" s="146">
        <v>61546</v>
      </c>
      <c r="E3005" s="146">
        <v>513629</v>
      </c>
      <c r="F3005" s="146">
        <v>657070</v>
      </c>
      <c r="G3005" s="146">
        <v>32700</v>
      </c>
      <c r="H3005" s="146">
        <v>4231</v>
      </c>
      <c r="I3005" s="147">
        <v>24.72</v>
      </c>
    </row>
    <row r="3006" spans="2:14">
      <c r="B3006" s="144">
        <v>2009</v>
      </c>
      <c r="C3006" s="144"/>
      <c r="D3006" s="146">
        <v>65876</v>
      </c>
      <c r="E3006" s="146">
        <v>642443</v>
      </c>
      <c r="F3006" s="146">
        <v>802957</v>
      </c>
      <c r="G3006" s="146">
        <v>95527</v>
      </c>
      <c r="H3006" s="146" t="s">
        <v>69</v>
      </c>
      <c r="I3006" s="147">
        <v>27.76</v>
      </c>
    </row>
    <row r="3007" spans="2:14">
      <c r="B3007" s="144">
        <v>2008</v>
      </c>
      <c r="C3007" s="144"/>
      <c r="D3007" s="146">
        <v>67579</v>
      </c>
      <c r="E3007" s="146">
        <v>905734</v>
      </c>
      <c r="F3007" s="146">
        <v>1022335</v>
      </c>
      <c r="G3007" s="146">
        <v>120366</v>
      </c>
      <c r="H3007" s="146" t="s">
        <v>69</v>
      </c>
      <c r="I3007" s="147">
        <v>34.61</v>
      </c>
    </row>
    <row r="3008" spans="2:14">
      <c r="B3008" s="145" t="s">
        <v>166</v>
      </c>
      <c r="C3008" s="145"/>
      <c r="D3008" s="154"/>
      <c r="E3008" s="154"/>
      <c r="F3008" s="154"/>
      <c r="G3008" s="154"/>
      <c r="H3008" s="154"/>
      <c r="I3008" s="155"/>
      <c r="J3008" s="15"/>
      <c r="K3008" s="15"/>
      <c r="L3008" s="15"/>
      <c r="M3008" s="15"/>
      <c r="N3008" s="15"/>
    </row>
    <row r="3009" spans="2:14">
      <c r="B3009" s="163">
        <v>2016</v>
      </c>
      <c r="C3009" s="251"/>
      <c r="D3009" s="146">
        <v>64036</v>
      </c>
      <c r="E3009" s="146">
        <v>244447</v>
      </c>
      <c r="F3009" s="146">
        <v>308069</v>
      </c>
      <c r="G3009" s="146">
        <v>4380</v>
      </c>
      <c r="H3009" s="146">
        <v>1480</v>
      </c>
      <c r="I3009" s="147">
        <v>22.46</v>
      </c>
      <c r="J3009" s="15"/>
      <c r="K3009" s="15"/>
      <c r="L3009" s="15"/>
      <c r="M3009" s="15"/>
      <c r="N3009" s="15"/>
    </row>
    <row r="3010" spans="2:14">
      <c r="B3010" s="163">
        <v>2015</v>
      </c>
      <c r="C3010" s="163"/>
      <c r="D3010" s="146">
        <v>61036</v>
      </c>
      <c r="E3010" s="146">
        <v>211919</v>
      </c>
      <c r="F3010" s="146">
        <v>277596</v>
      </c>
      <c r="G3010" s="146">
        <v>4449</v>
      </c>
      <c r="H3010" s="146">
        <v>1873</v>
      </c>
      <c r="I3010" s="147">
        <v>22.57</v>
      </c>
      <c r="J3010" s="15"/>
      <c r="K3010" s="15"/>
      <c r="L3010" s="15"/>
      <c r="M3010" s="15"/>
      <c r="N3010" s="15"/>
    </row>
    <row r="3011" spans="2:14">
      <c r="B3011" s="163">
        <v>2014</v>
      </c>
      <c r="C3011" s="163"/>
      <c r="D3011" s="146">
        <v>56044</v>
      </c>
      <c r="E3011" s="146">
        <v>167949</v>
      </c>
      <c r="F3011" s="146">
        <v>218255</v>
      </c>
      <c r="G3011" s="146">
        <v>6765</v>
      </c>
      <c r="H3011" s="146">
        <v>3853</v>
      </c>
      <c r="I3011" s="147">
        <v>19.98</v>
      </c>
      <c r="J3011" s="15"/>
      <c r="K3011" s="15"/>
      <c r="L3011" s="15"/>
      <c r="M3011" s="15"/>
      <c r="N3011" s="15"/>
    </row>
    <row r="3012" spans="2:14">
      <c r="B3012" s="163">
        <v>2013</v>
      </c>
      <c r="C3012" s="163"/>
      <c r="D3012" s="146">
        <v>52959</v>
      </c>
      <c r="E3012" s="146">
        <v>149247</v>
      </c>
      <c r="F3012" s="146">
        <v>203796</v>
      </c>
      <c r="G3012" s="146">
        <v>4470</v>
      </c>
      <c r="H3012" s="146">
        <v>2640</v>
      </c>
      <c r="I3012" s="147">
        <v>20.87</v>
      </c>
      <c r="J3012" s="15"/>
      <c r="K3012" s="15"/>
      <c r="L3012" s="15"/>
      <c r="M3012" s="15"/>
      <c r="N3012" s="15"/>
    </row>
    <row r="3013" spans="2:14">
      <c r="B3013" s="144">
        <v>2012</v>
      </c>
      <c r="C3013" s="144"/>
      <c r="D3013" s="146">
        <v>53066</v>
      </c>
      <c r="E3013" s="146">
        <v>111723</v>
      </c>
      <c r="F3013" s="146">
        <v>183217</v>
      </c>
      <c r="G3013" s="146">
        <v>4860</v>
      </c>
      <c r="H3013" s="146">
        <v>1068</v>
      </c>
      <c r="I3013" s="147">
        <v>15.3</v>
      </c>
    </row>
    <row r="3014" spans="2:14">
      <c r="B3014" s="144">
        <v>2011</v>
      </c>
      <c r="C3014" s="144"/>
      <c r="D3014" s="146">
        <v>56263</v>
      </c>
      <c r="E3014" s="146">
        <v>110182</v>
      </c>
      <c r="F3014" s="146">
        <v>213984</v>
      </c>
      <c r="G3014" s="146">
        <v>4630</v>
      </c>
      <c r="H3014" s="146">
        <v>1536</v>
      </c>
      <c r="I3014" s="147">
        <v>12.55</v>
      </c>
    </row>
    <row r="3015" spans="2:14">
      <c r="B3015" s="144">
        <v>2010</v>
      </c>
      <c r="C3015" s="144"/>
      <c r="D3015" s="146">
        <v>59409</v>
      </c>
      <c r="E3015" s="146">
        <v>246039</v>
      </c>
      <c r="F3015" s="146">
        <v>324172</v>
      </c>
      <c r="G3015" s="146">
        <v>11487</v>
      </c>
      <c r="H3015" s="146">
        <v>1332</v>
      </c>
      <c r="I3015" s="147">
        <v>24.21</v>
      </c>
    </row>
    <row r="3016" spans="2:14">
      <c r="B3016" s="144">
        <v>2009</v>
      </c>
      <c r="C3016" s="144"/>
      <c r="D3016" s="146">
        <v>63492</v>
      </c>
      <c r="E3016" s="146">
        <v>329343</v>
      </c>
      <c r="F3016" s="146">
        <v>435094</v>
      </c>
      <c r="G3016" s="146">
        <v>21848</v>
      </c>
      <c r="H3016" s="146" t="s">
        <v>69</v>
      </c>
      <c r="I3016" s="147">
        <v>30.03</v>
      </c>
    </row>
    <row r="3017" spans="2:14">
      <c r="B3017" s="144">
        <v>2008</v>
      </c>
      <c r="C3017" s="144"/>
      <c r="D3017" s="146">
        <v>64945</v>
      </c>
      <c r="E3017" s="146">
        <v>347234</v>
      </c>
      <c r="F3017" s="146">
        <v>456513</v>
      </c>
      <c r="G3017" s="146">
        <v>28007</v>
      </c>
      <c r="H3017" s="146" t="s">
        <v>69</v>
      </c>
      <c r="I3017" s="147">
        <v>29.01</v>
      </c>
    </row>
    <row r="3018" spans="2:14">
      <c r="B3018" s="145" t="s">
        <v>167</v>
      </c>
      <c r="C3018" s="145"/>
      <c r="D3018" s="154"/>
      <c r="E3018" s="154"/>
      <c r="F3018" s="154"/>
      <c r="G3018" s="154"/>
      <c r="H3018" s="154"/>
      <c r="I3018" s="155"/>
      <c r="J3018" s="15"/>
      <c r="K3018" s="15"/>
      <c r="L3018" s="15"/>
      <c r="M3018" s="15"/>
      <c r="N3018" s="15"/>
    </row>
    <row r="3019" spans="2:14">
      <c r="B3019" s="163">
        <v>2016</v>
      </c>
      <c r="C3019" s="251"/>
      <c r="D3019" s="146">
        <v>1829</v>
      </c>
      <c r="E3019" s="146">
        <v>135768</v>
      </c>
      <c r="F3019" s="146">
        <v>169584</v>
      </c>
      <c r="G3019" s="146">
        <v>6963</v>
      </c>
      <c r="H3019" s="146">
        <v>2133</v>
      </c>
      <c r="I3019" s="147">
        <v>18.309999999999999</v>
      </c>
      <c r="J3019" s="15"/>
      <c r="K3019" s="15"/>
      <c r="L3019" s="15"/>
      <c r="M3019" s="15"/>
      <c r="N3019" s="15"/>
    </row>
    <row r="3020" spans="2:14">
      <c r="B3020" s="163">
        <v>2015</v>
      </c>
      <c r="C3020" s="163"/>
      <c r="D3020" s="146">
        <v>1734</v>
      </c>
      <c r="E3020" s="146">
        <v>135875</v>
      </c>
      <c r="F3020" s="146">
        <v>163862</v>
      </c>
      <c r="G3020" s="146">
        <v>6152</v>
      </c>
      <c r="H3020" s="146">
        <v>1513</v>
      </c>
      <c r="I3020" s="147">
        <v>20.8</v>
      </c>
      <c r="J3020" s="15"/>
      <c r="K3020" s="15"/>
      <c r="L3020" s="15"/>
      <c r="M3020" s="15"/>
      <c r="N3020" s="15"/>
    </row>
    <row r="3021" spans="2:14">
      <c r="B3021" s="163">
        <v>2014</v>
      </c>
      <c r="C3021" s="163"/>
      <c r="D3021" s="146">
        <v>1591</v>
      </c>
      <c r="E3021" s="146">
        <v>76228</v>
      </c>
      <c r="F3021" s="146">
        <v>123658</v>
      </c>
      <c r="G3021" s="146">
        <v>3926</v>
      </c>
      <c r="H3021" s="146">
        <v>1037</v>
      </c>
      <c r="I3021" s="147">
        <v>13.63</v>
      </c>
      <c r="J3021" s="15"/>
      <c r="K3021" s="15"/>
      <c r="L3021" s="15"/>
      <c r="M3021" s="15"/>
      <c r="N3021" s="15"/>
    </row>
    <row r="3022" spans="2:14">
      <c r="B3022" s="163">
        <v>2013</v>
      </c>
      <c r="C3022" s="163"/>
      <c r="D3022" s="146">
        <v>1523</v>
      </c>
      <c r="E3022" s="146">
        <v>71257</v>
      </c>
      <c r="F3022" s="146">
        <v>100300</v>
      </c>
      <c r="G3022" s="146">
        <v>4071</v>
      </c>
      <c r="H3022" s="146">
        <v>713</v>
      </c>
      <c r="I3022" s="147">
        <v>13.92</v>
      </c>
      <c r="J3022" s="15"/>
      <c r="K3022" s="15"/>
      <c r="L3022" s="15"/>
      <c r="M3022" s="15"/>
      <c r="N3022" s="15"/>
    </row>
    <row r="3023" spans="2:14">
      <c r="B3023" s="144">
        <v>2012</v>
      </c>
      <c r="C3023" s="144"/>
      <c r="D3023" s="146">
        <v>1567</v>
      </c>
      <c r="E3023" s="146">
        <v>56580</v>
      </c>
      <c r="F3023" s="146">
        <v>105517</v>
      </c>
      <c r="G3023" s="146">
        <v>3794</v>
      </c>
      <c r="H3023" s="146">
        <v>838</v>
      </c>
      <c r="I3023" s="147">
        <v>11.28</v>
      </c>
    </row>
    <row r="3024" spans="2:14">
      <c r="B3024" s="144">
        <v>2011</v>
      </c>
      <c r="C3024" s="144"/>
      <c r="D3024" s="146">
        <v>1802</v>
      </c>
      <c r="E3024" s="146">
        <v>82570</v>
      </c>
      <c r="F3024" s="146">
        <v>135469</v>
      </c>
      <c r="G3024" s="146">
        <v>2839</v>
      </c>
      <c r="H3024" s="146">
        <v>1290</v>
      </c>
      <c r="I3024" s="147">
        <v>13.92</v>
      </c>
    </row>
    <row r="3025" spans="2:14">
      <c r="B3025" s="144">
        <v>2010</v>
      </c>
      <c r="C3025" s="144"/>
      <c r="D3025" s="146">
        <v>1948</v>
      </c>
      <c r="E3025" s="146">
        <v>141445</v>
      </c>
      <c r="F3025" s="146">
        <v>172499</v>
      </c>
      <c r="G3025" s="146">
        <v>6618</v>
      </c>
      <c r="H3025" s="146">
        <v>1113</v>
      </c>
      <c r="I3025" s="147">
        <v>21.27</v>
      </c>
    </row>
    <row r="3026" spans="2:14">
      <c r="B3026" s="144">
        <v>2009</v>
      </c>
      <c r="C3026" s="144"/>
      <c r="D3026" s="146">
        <v>2170</v>
      </c>
      <c r="E3026" s="146">
        <v>145671</v>
      </c>
      <c r="F3026" s="146">
        <v>212292</v>
      </c>
      <c r="G3026" s="146">
        <v>3854</v>
      </c>
      <c r="H3026" s="146" t="s">
        <v>69</v>
      </c>
      <c r="I3026" s="147">
        <v>19.77</v>
      </c>
    </row>
    <row r="3027" spans="2:14">
      <c r="B3027" s="144">
        <v>2008</v>
      </c>
      <c r="C3027" s="144"/>
      <c r="D3027" s="146">
        <v>2411</v>
      </c>
      <c r="E3027" s="146">
        <v>245828</v>
      </c>
      <c r="F3027" s="146">
        <v>315311</v>
      </c>
      <c r="G3027" s="146">
        <v>5668</v>
      </c>
      <c r="H3027" s="146" t="s">
        <v>69</v>
      </c>
      <c r="I3027" s="147">
        <v>28.22</v>
      </c>
    </row>
    <row r="3028" spans="2:14">
      <c r="B3028" s="145" t="s">
        <v>168</v>
      </c>
      <c r="C3028" s="145"/>
      <c r="D3028" s="154"/>
      <c r="E3028" s="154"/>
      <c r="F3028" s="154"/>
      <c r="G3028" s="154"/>
      <c r="H3028" s="154"/>
      <c r="I3028" s="155"/>
      <c r="J3028" s="15"/>
      <c r="K3028" s="15"/>
      <c r="L3028" s="15"/>
      <c r="M3028" s="15"/>
      <c r="N3028" s="15"/>
    </row>
    <row r="3029" spans="2:14">
      <c r="B3029" s="163">
        <v>2016</v>
      </c>
      <c r="C3029" s="251"/>
      <c r="D3029" s="146">
        <v>224</v>
      </c>
      <c r="E3029" s="146">
        <v>130029</v>
      </c>
      <c r="F3029" s="146">
        <v>203949</v>
      </c>
      <c r="G3029" s="146">
        <v>2072</v>
      </c>
      <c r="H3029" s="146">
        <v>814</v>
      </c>
      <c r="I3029" s="147">
        <v>24.61</v>
      </c>
      <c r="J3029" s="15"/>
      <c r="K3029" s="15"/>
      <c r="L3029" s="15"/>
      <c r="M3029" s="15"/>
      <c r="N3029" s="15"/>
    </row>
    <row r="3030" spans="2:14">
      <c r="B3030" s="163">
        <v>2015</v>
      </c>
      <c r="C3030" s="163"/>
      <c r="D3030" s="146">
        <v>193</v>
      </c>
      <c r="E3030" s="146">
        <v>67447</v>
      </c>
      <c r="F3030" s="146">
        <v>111902</v>
      </c>
      <c r="G3030" s="146">
        <v>10196</v>
      </c>
      <c r="H3030" s="146">
        <v>3500</v>
      </c>
      <c r="I3030" s="147">
        <v>15.35</v>
      </c>
      <c r="J3030" s="15"/>
      <c r="K3030" s="15"/>
      <c r="L3030" s="15"/>
      <c r="M3030" s="15"/>
      <c r="N3030" s="15"/>
    </row>
    <row r="3031" spans="2:14">
      <c r="B3031" s="163">
        <v>2014</v>
      </c>
      <c r="C3031" s="163"/>
      <c r="D3031" s="146">
        <v>165</v>
      </c>
      <c r="E3031" s="146">
        <v>77037</v>
      </c>
      <c r="F3031" s="146">
        <v>114018</v>
      </c>
      <c r="G3031" s="146">
        <v>6051</v>
      </c>
      <c r="H3031" s="146">
        <v>457</v>
      </c>
      <c r="I3031" s="147">
        <v>22.21</v>
      </c>
      <c r="J3031" s="15"/>
      <c r="K3031" s="15"/>
      <c r="L3031" s="15"/>
      <c r="M3031" s="15"/>
      <c r="N3031" s="15"/>
    </row>
    <row r="3032" spans="2:14">
      <c r="B3032" s="163">
        <v>2013</v>
      </c>
      <c r="C3032" s="163"/>
      <c r="D3032" s="146">
        <v>148</v>
      </c>
      <c r="E3032" s="146">
        <v>39552</v>
      </c>
      <c r="F3032" s="146">
        <v>71386</v>
      </c>
      <c r="G3032" s="146">
        <v>9020</v>
      </c>
      <c r="H3032" s="146">
        <v>5019</v>
      </c>
      <c r="I3032" s="147">
        <v>12.83</v>
      </c>
      <c r="J3032" s="15"/>
      <c r="K3032" s="15"/>
      <c r="L3032" s="15"/>
      <c r="M3032" s="15"/>
      <c r="N3032" s="15"/>
    </row>
    <row r="3033" spans="2:14">
      <c r="B3033" s="144">
        <v>2012</v>
      </c>
      <c r="C3033" s="144"/>
      <c r="D3033" s="146">
        <v>152</v>
      </c>
      <c r="E3033" s="146">
        <v>16922</v>
      </c>
      <c r="F3033" s="146">
        <v>59347</v>
      </c>
      <c r="G3033" s="146">
        <v>7903</v>
      </c>
      <c r="H3033" s="146">
        <v>625</v>
      </c>
      <c r="I3033" s="147">
        <v>5.46</v>
      </c>
    </row>
    <row r="3034" spans="2:14">
      <c r="B3034" s="144">
        <v>2011</v>
      </c>
      <c r="C3034" s="144"/>
      <c r="D3034" s="146">
        <v>171</v>
      </c>
      <c r="E3034" s="146">
        <v>131020</v>
      </c>
      <c r="F3034" s="146">
        <v>149117</v>
      </c>
      <c r="G3034" s="146">
        <v>7141</v>
      </c>
      <c r="H3034" s="146">
        <v>5095</v>
      </c>
      <c r="I3034" s="147">
        <v>36.68</v>
      </c>
    </row>
    <row r="3035" spans="2:14">
      <c r="B3035" s="144">
        <v>2010</v>
      </c>
      <c r="C3035" s="144"/>
      <c r="D3035" s="146">
        <v>189</v>
      </c>
      <c r="E3035" s="146">
        <v>126146</v>
      </c>
      <c r="F3035" s="146">
        <v>160398</v>
      </c>
      <c r="G3035" s="146">
        <v>14596</v>
      </c>
      <c r="H3035" s="146">
        <v>1786</v>
      </c>
      <c r="I3035" s="147">
        <v>31.8</v>
      </c>
    </row>
    <row r="3036" spans="2:14">
      <c r="B3036" s="144">
        <v>2009</v>
      </c>
      <c r="C3036" s="144"/>
      <c r="D3036" s="146">
        <v>214</v>
      </c>
      <c r="E3036" s="146">
        <v>167428</v>
      </c>
      <c r="F3036" s="146">
        <v>155571</v>
      </c>
      <c r="G3036" s="146">
        <v>69825</v>
      </c>
      <c r="H3036" s="146" t="s">
        <v>69</v>
      </c>
      <c r="I3036" s="147">
        <v>34.840000000000003</v>
      </c>
    </row>
    <row r="3037" spans="2:14">
      <c r="B3037" s="144">
        <v>2008</v>
      </c>
      <c r="C3037" s="144"/>
      <c r="D3037" s="146">
        <v>223</v>
      </c>
      <c r="E3037" s="146">
        <v>312672</v>
      </c>
      <c r="F3037" s="146">
        <v>250511</v>
      </c>
      <c r="G3037" s="146">
        <v>86690</v>
      </c>
      <c r="H3037" s="146" t="s">
        <v>69</v>
      </c>
      <c r="I3037" s="147">
        <v>56.93</v>
      </c>
    </row>
    <row r="3038" spans="2:14">
      <c r="B3038" s="141" t="s">
        <v>169</v>
      </c>
      <c r="C3038" s="141"/>
      <c r="D3038" s="152"/>
      <c r="E3038" s="152"/>
      <c r="F3038" s="152"/>
      <c r="G3038" s="152"/>
      <c r="H3038" s="152"/>
      <c r="I3038" s="153"/>
      <c r="J3038" s="14"/>
      <c r="K3038" s="14"/>
      <c r="L3038" s="14"/>
      <c r="M3038" s="14"/>
      <c r="N3038" s="14"/>
    </row>
    <row r="3039" spans="2:14">
      <c r="B3039" s="163">
        <v>2016</v>
      </c>
      <c r="C3039" s="251"/>
      <c r="D3039" s="146">
        <v>17</v>
      </c>
      <c r="E3039" s="146">
        <v>72485</v>
      </c>
      <c r="F3039" s="146">
        <v>60457</v>
      </c>
      <c r="G3039" s="146">
        <v>13460</v>
      </c>
      <c r="H3039" s="146">
        <v>3005</v>
      </c>
      <c r="I3039" s="147">
        <v>34.979999999999997</v>
      </c>
      <c r="J3039" s="14"/>
      <c r="K3039" s="14"/>
      <c r="L3039" s="14"/>
      <c r="M3039" s="14"/>
      <c r="N3039" s="14"/>
    </row>
    <row r="3040" spans="2:14">
      <c r="B3040" s="163">
        <v>2015</v>
      </c>
      <c r="C3040" s="163"/>
      <c r="D3040" s="146">
        <v>18</v>
      </c>
      <c r="E3040" s="146">
        <v>25853</v>
      </c>
      <c r="F3040" s="146">
        <v>20928</v>
      </c>
      <c r="G3040" s="146">
        <v>10002</v>
      </c>
      <c r="H3040" s="146">
        <v>2613</v>
      </c>
      <c r="I3040" s="147">
        <v>14.39</v>
      </c>
      <c r="J3040" s="14"/>
      <c r="K3040" s="14"/>
      <c r="L3040" s="14"/>
      <c r="M3040" s="14"/>
      <c r="N3040" s="14"/>
    </row>
    <row r="3041" spans="2:14">
      <c r="B3041" s="163">
        <v>2014</v>
      </c>
      <c r="C3041" s="163"/>
      <c r="D3041" s="146">
        <v>17</v>
      </c>
      <c r="E3041" s="146">
        <v>19153</v>
      </c>
      <c r="F3041" s="146">
        <v>16711</v>
      </c>
      <c r="G3041" s="146">
        <v>11075</v>
      </c>
      <c r="H3041" s="146">
        <v>182</v>
      </c>
      <c r="I3041" s="147">
        <v>11.68</v>
      </c>
      <c r="J3041" s="14"/>
      <c r="K3041" s="14"/>
      <c r="L3041" s="14"/>
      <c r="M3041" s="14"/>
      <c r="N3041" s="14"/>
    </row>
    <row r="3042" spans="2:14">
      <c r="B3042" s="163">
        <v>2013</v>
      </c>
      <c r="C3042" s="163"/>
      <c r="D3042" s="146">
        <v>15</v>
      </c>
      <c r="E3042" s="146">
        <v>11024</v>
      </c>
      <c r="F3042" s="146">
        <v>8864</v>
      </c>
      <c r="G3042" s="146">
        <v>6359</v>
      </c>
      <c r="H3042" s="146">
        <v>72</v>
      </c>
      <c r="I3042" s="147">
        <v>7.97</v>
      </c>
      <c r="J3042" s="14"/>
      <c r="K3042" s="14"/>
      <c r="L3042" s="14"/>
      <c r="M3042" s="14"/>
      <c r="N3042" s="14"/>
    </row>
    <row r="3043" spans="2:14">
      <c r="B3043" s="144">
        <v>2012</v>
      </c>
      <c r="C3043" s="144"/>
      <c r="D3043" s="146">
        <v>16</v>
      </c>
      <c r="E3043" s="146">
        <v>12624</v>
      </c>
      <c r="F3043" s="146">
        <v>14220</v>
      </c>
      <c r="G3043" s="146">
        <v>8572</v>
      </c>
      <c r="H3043" s="146">
        <v>23</v>
      </c>
      <c r="I3043" s="147">
        <v>8.3800000000000008</v>
      </c>
    </row>
    <row r="3044" spans="2:14">
      <c r="B3044" s="144">
        <v>2011</v>
      </c>
      <c r="C3044" s="144"/>
      <c r="D3044" s="146">
        <v>20</v>
      </c>
      <c r="E3044" s="146">
        <v>46615</v>
      </c>
      <c r="F3044" s="146">
        <v>20637</v>
      </c>
      <c r="G3044" s="146">
        <v>31859</v>
      </c>
      <c r="H3044" s="146">
        <v>51</v>
      </c>
      <c r="I3044" s="147">
        <v>27.07</v>
      </c>
    </row>
    <row r="3045" spans="2:14">
      <c r="B3045" s="144">
        <v>2010</v>
      </c>
      <c r="C3045" s="144"/>
      <c r="D3045" s="146">
        <v>16</v>
      </c>
      <c r="E3045" s="146">
        <v>74779</v>
      </c>
      <c r="F3045" s="146">
        <v>9138</v>
      </c>
      <c r="G3045" s="146">
        <v>69201</v>
      </c>
      <c r="H3045" s="146">
        <v>26</v>
      </c>
      <c r="I3045" s="147">
        <v>46.6</v>
      </c>
    </row>
    <row r="3046" spans="2:14">
      <c r="B3046" s="144">
        <v>2009</v>
      </c>
      <c r="C3046" s="144"/>
      <c r="D3046" s="146">
        <v>15</v>
      </c>
      <c r="E3046" s="146">
        <v>5526</v>
      </c>
      <c r="F3046" s="146">
        <v>19765</v>
      </c>
      <c r="G3046" s="146">
        <v>26</v>
      </c>
      <c r="H3046" s="146" t="s">
        <v>69</v>
      </c>
      <c r="I3046" s="147">
        <v>5.29</v>
      </c>
    </row>
    <row r="3047" spans="2:14">
      <c r="B3047" s="144">
        <v>2008</v>
      </c>
      <c r="C3047" s="144"/>
      <c r="D3047" s="146">
        <v>23</v>
      </c>
      <c r="E3047" s="146">
        <v>96252</v>
      </c>
      <c r="F3047" s="146">
        <v>119672</v>
      </c>
      <c r="G3047" s="146">
        <v>422</v>
      </c>
      <c r="H3047" s="146" t="s">
        <v>69</v>
      </c>
      <c r="I3047" s="147">
        <v>57.96</v>
      </c>
    </row>
    <row r="3048" spans="2:14">
      <c r="B3048" s="138" t="s">
        <v>133</v>
      </c>
      <c r="C3048" s="138"/>
      <c r="D3048" s="139"/>
      <c r="E3048" s="139"/>
      <c r="F3048" s="139"/>
      <c r="G3048" s="139"/>
      <c r="H3048" s="139"/>
      <c r="I3048" s="140"/>
      <c r="J3048" s="12"/>
      <c r="K3048" s="12"/>
      <c r="L3048" s="12"/>
      <c r="M3048" s="12"/>
      <c r="N3048" s="12"/>
    </row>
    <row r="3049" spans="2:14">
      <c r="B3049" s="141" t="s">
        <v>465</v>
      </c>
      <c r="C3049" s="141"/>
      <c r="D3049" s="142"/>
      <c r="E3049" s="142"/>
      <c r="F3049" s="142"/>
      <c r="G3049" s="142"/>
      <c r="H3049" s="142"/>
      <c r="I3049" s="143"/>
      <c r="J3049" s="13"/>
      <c r="K3049" s="13"/>
      <c r="L3049" s="13"/>
      <c r="M3049" s="13"/>
      <c r="N3049" s="13"/>
    </row>
    <row r="3050" spans="2:14">
      <c r="B3050" s="163">
        <v>2016</v>
      </c>
      <c r="C3050" s="251"/>
      <c r="D3050" s="146">
        <v>26360</v>
      </c>
      <c r="E3050" s="146">
        <v>234119</v>
      </c>
      <c r="F3050" s="146">
        <v>267346</v>
      </c>
      <c r="G3050" s="146">
        <v>14987</v>
      </c>
      <c r="H3050" s="146">
        <v>2572</v>
      </c>
      <c r="I3050" s="147">
        <v>19.98</v>
      </c>
      <c r="J3050" s="13"/>
      <c r="K3050" s="13"/>
      <c r="L3050" s="13"/>
      <c r="M3050" s="13"/>
      <c r="N3050" s="13"/>
    </row>
    <row r="3051" spans="2:14">
      <c r="B3051" s="163">
        <v>2015</v>
      </c>
      <c r="C3051" s="163"/>
      <c r="D3051" s="146">
        <v>25917</v>
      </c>
      <c r="E3051" s="146">
        <v>245520</v>
      </c>
      <c r="F3051" s="146">
        <v>286530</v>
      </c>
      <c r="G3051" s="146">
        <v>17450</v>
      </c>
      <c r="H3051" s="146">
        <v>3429</v>
      </c>
      <c r="I3051" s="147">
        <v>23.55</v>
      </c>
      <c r="J3051" s="13"/>
      <c r="K3051" s="13"/>
      <c r="L3051" s="13"/>
      <c r="M3051" s="13"/>
      <c r="N3051" s="13"/>
    </row>
    <row r="3052" spans="2:14">
      <c r="B3052" s="163">
        <v>2014</v>
      </c>
      <c r="C3052" s="163"/>
      <c r="D3052" s="146">
        <v>25349</v>
      </c>
      <c r="E3052" s="146">
        <v>190957</v>
      </c>
      <c r="F3052" s="146">
        <v>222653</v>
      </c>
      <c r="G3052" s="146">
        <v>16260</v>
      </c>
      <c r="H3052" s="146">
        <v>4396</v>
      </c>
      <c r="I3052" s="147">
        <v>19.420000000000002</v>
      </c>
      <c r="J3052" s="13"/>
      <c r="K3052" s="13"/>
      <c r="L3052" s="13"/>
      <c r="M3052" s="13"/>
      <c r="N3052" s="13"/>
    </row>
    <row r="3053" spans="2:14">
      <c r="B3053" s="163">
        <v>2013</v>
      </c>
      <c r="C3053" s="163"/>
      <c r="D3053" s="146">
        <v>25080</v>
      </c>
      <c r="E3053" s="146">
        <v>201073</v>
      </c>
      <c r="F3053" s="146">
        <v>233482</v>
      </c>
      <c r="G3053" s="146">
        <v>14157</v>
      </c>
      <c r="H3053" s="146">
        <v>3313</v>
      </c>
      <c r="I3053" s="147">
        <v>19.22</v>
      </c>
      <c r="J3053" s="13"/>
      <c r="K3053" s="13"/>
      <c r="L3053" s="13"/>
      <c r="M3053" s="13"/>
      <c r="N3053" s="13"/>
    </row>
    <row r="3054" spans="2:14">
      <c r="B3054" s="144">
        <v>2012</v>
      </c>
      <c r="C3054" s="144"/>
      <c r="D3054" s="146">
        <v>24431</v>
      </c>
      <c r="E3054" s="146">
        <v>268125</v>
      </c>
      <c r="F3054" s="146">
        <v>301048</v>
      </c>
      <c r="G3054" s="146">
        <v>15688</v>
      </c>
      <c r="H3054" s="146">
        <v>2482</v>
      </c>
      <c r="I3054" s="147">
        <v>25.24</v>
      </c>
    </row>
    <row r="3055" spans="2:14">
      <c r="B3055" s="144">
        <v>2011</v>
      </c>
      <c r="C3055" s="144"/>
      <c r="D3055" s="146">
        <v>25517</v>
      </c>
      <c r="E3055" s="146">
        <v>341424</v>
      </c>
      <c r="F3055" s="146">
        <v>315587</v>
      </c>
      <c r="G3055" s="146">
        <v>118717</v>
      </c>
      <c r="H3055" s="146">
        <v>99332</v>
      </c>
      <c r="I3055" s="147">
        <v>28.73</v>
      </c>
    </row>
    <row r="3056" spans="2:14">
      <c r="B3056" s="144">
        <v>2010</v>
      </c>
      <c r="C3056" s="144"/>
      <c r="D3056" s="146">
        <v>25616</v>
      </c>
      <c r="E3056" s="146">
        <v>370646</v>
      </c>
      <c r="F3056" s="146">
        <v>402356</v>
      </c>
      <c r="G3056" s="146">
        <v>38956</v>
      </c>
      <c r="H3056" s="146">
        <v>5187</v>
      </c>
      <c r="I3056" s="147">
        <v>28.67</v>
      </c>
    </row>
    <row r="3057" spans="2:14">
      <c r="B3057" s="144">
        <v>2009</v>
      </c>
      <c r="C3057" s="144"/>
      <c r="D3057" s="146">
        <v>26640</v>
      </c>
      <c r="E3057" s="146">
        <v>444048</v>
      </c>
      <c r="F3057" s="146">
        <v>410349</v>
      </c>
      <c r="G3057" s="146">
        <v>96873</v>
      </c>
      <c r="H3057" s="146" t="s">
        <v>69</v>
      </c>
      <c r="I3057" s="147">
        <v>34.82</v>
      </c>
    </row>
    <row r="3058" spans="2:14">
      <c r="B3058" s="144">
        <v>2008</v>
      </c>
      <c r="C3058" s="144"/>
      <c r="D3058" s="146">
        <v>27564</v>
      </c>
      <c r="E3058" s="146">
        <v>460077</v>
      </c>
      <c r="F3058" s="146">
        <v>462024</v>
      </c>
      <c r="G3058" s="146">
        <v>64562</v>
      </c>
      <c r="H3058" s="146" t="s">
        <v>69</v>
      </c>
      <c r="I3058" s="147">
        <v>35.4</v>
      </c>
    </row>
    <row r="3059" spans="2:14">
      <c r="B3059" s="138" t="s">
        <v>35</v>
      </c>
      <c r="C3059" s="138"/>
      <c r="D3059" s="150"/>
      <c r="E3059" s="150"/>
      <c r="F3059" s="150"/>
      <c r="G3059" s="150"/>
      <c r="H3059" s="150"/>
      <c r="I3059" s="151"/>
      <c r="J3059" s="13"/>
      <c r="K3059" s="13"/>
      <c r="L3059" s="13"/>
      <c r="M3059" s="13"/>
      <c r="N3059" s="13"/>
    </row>
    <row r="3060" spans="2:14">
      <c r="B3060" s="141" t="s">
        <v>170</v>
      </c>
      <c r="C3060" s="141"/>
      <c r="D3060" s="152"/>
      <c r="E3060" s="152"/>
      <c r="F3060" s="152"/>
      <c r="G3060" s="152"/>
      <c r="H3060" s="152"/>
      <c r="I3060" s="153"/>
      <c r="J3060" s="14"/>
      <c r="K3060" s="14"/>
      <c r="L3060" s="14"/>
      <c r="M3060" s="14"/>
      <c r="N3060" s="14"/>
    </row>
    <row r="3061" spans="2:14">
      <c r="B3061" s="163">
        <v>2016</v>
      </c>
      <c r="C3061" s="251"/>
      <c r="D3061" s="146">
        <v>21379</v>
      </c>
      <c r="E3061" s="146">
        <v>19245</v>
      </c>
      <c r="F3061" s="146">
        <v>22016</v>
      </c>
      <c r="G3061" s="146">
        <v>829</v>
      </c>
      <c r="H3061" s="146">
        <v>155</v>
      </c>
      <c r="I3061" s="147">
        <v>8.3699999999999992</v>
      </c>
      <c r="J3061" s="14"/>
      <c r="K3061" s="14"/>
      <c r="L3061" s="14"/>
      <c r="M3061" s="14"/>
      <c r="N3061" s="14"/>
    </row>
    <row r="3062" spans="2:14">
      <c r="B3062" s="163">
        <v>2015</v>
      </c>
      <c r="C3062" s="163"/>
      <c r="D3062" s="146">
        <v>21039</v>
      </c>
      <c r="E3062" s="146">
        <v>18823</v>
      </c>
      <c r="F3062" s="146">
        <v>22073</v>
      </c>
      <c r="G3062" s="146">
        <v>574</v>
      </c>
      <c r="H3062" s="146">
        <v>225</v>
      </c>
      <c r="I3062" s="147">
        <v>8.8000000000000007</v>
      </c>
      <c r="J3062" s="14"/>
      <c r="K3062" s="14"/>
      <c r="L3062" s="14"/>
      <c r="M3062" s="14"/>
      <c r="N3062" s="14"/>
    </row>
    <row r="3063" spans="2:14">
      <c r="B3063" s="163">
        <v>2014</v>
      </c>
      <c r="C3063" s="163"/>
      <c r="D3063" s="146">
        <v>20712</v>
      </c>
      <c r="E3063" s="146">
        <v>17931</v>
      </c>
      <c r="F3063" s="146">
        <v>22146</v>
      </c>
      <c r="G3063" s="146">
        <v>311</v>
      </c>
      <c r="H3063" s="146">
        <v>125</v>
      </c>
      <c r="I3063" s="147">
        <v>8.26</v>
      </c>
      <c r="J3063" s="14"/>
      <c r="K3063" s="14"/>
      <c r="L3063" s="14"/>
      <c r="M3063" s="14"/>
      <c r="N3063" s="14"/>
    </row>
    <row r="3064" spans="2:14">
      <c r="B3064" s="163">
        <v>2013</v>
      </c>
      <c r="C3064" s="163"/>
      <c r="D3064" s="146">
        <v>20644</v>
      </c>
      <c r="E3064" s="146">
        <v>18183</v>
      </c>
      <c r="F3064" s="146">
        <v>21172</v>
      </c>
      <c r="G3064" s="146">
        <v>991</v>
      </c>
      <c r="H3064" s="146">
        <v>331</v>
      </c>
      <c r="I3064" s="147">
        <v>8.86</v>
      </c>
      <c r="J3064" s="14"/>
      <c r="K3064" s="14"/>
      <c r="L3064" s="14"/>
      <c r="M3064" s="14"/>
      <c r="N3064" s="14"/>
    </row>
    <row r="3065" spans="2:14">
      <c r="B3065" s="144">
        <v>2012</v>
      </c>
      <c r="C3065" s="144"/>
      <c r="D3065" s="146">
        <v>20060</v>
      </c>
      <c r="E3065" s="146">
        <v>15030</v>
      </c>
      <c r="F3065" s="146">
        <v>17807</v>
      </c>
      <c r="G3065" s="146">
        <v>846</v>
      </c>
      <c r="H3065" s="146">
        <v>180</v>
      </c>
      <c r="I3065" s="147">
        <v>7.04</v>
      </c>
    </row>
    <row r="3066" spans="2:14">
      <c r="B3066" s="144">
        <v>2011</v>
      </c>
      <c r="C3066" s="144"/>
      <c r="D3066" s="146">
        <v>21216</v>
      </c>
      <c r="E3066" s="146">
        <v>16057</v>
      </c>
      <c r="F3066" s="146">
        <v>19105</v>
      </c>
      <c r="G3066" s="146">
        <v>1569</v>
      </c>
      <c r="H3066" s="146">
        <v>474</v>
      </c>
      <c r="I3066" s="147">
        <v>6.84</v>
      </c>
    </row>
    <row r="3067" spans="2:14">
      <c r="B3067" s="144">
        <v>2010</v>
      </c>
      <c r="C3067" s="144"/>
      <c r="D3067" s="146">
        <v>21231</v>
      </c>
      <c r="E3067" s="146">
        <v>19517</v>
      </c>
      <c r="F3067" s="146">
        <v>23193</v>
      </c>
      <c r="G3067" s="146">
        <v>1017</v>
      </c>
      <c r="H3067" s="146">
        <v>243</v>
      </c>
      <c r="I3067" s="147">
        <v>8.06</v>
      </c>
    </row>
    <row r="3068" spans="2:14">
      <c r="B3068" s="144">
        <v>2009</v>
      </c>
      <c r="C3068" s="144"/>
      <c r="D3068" s="146">
        <v>22262</v>
      </c>
      <c r="E3068" s="146">
        <v>15172</v>
      </c>
      <c r="F3068" s="146">
        <v>23053</v>
      </c>
      <c r="G3068" s="146">
        <v>659</v>
      </c>
      <c r="H3068" s="146" t="s">
        <v>69</v>
      </c>
      <c r="I3068" s="147">
        <v>5.92</v>
      </c>
    </row>
    <row r="3069" spans="2:14">
      <c r="B3069" s="144">
        <v>2008</v>
      </c>
      <c r="C3069" s="144"/>
      <c r="D3069" s="146">
        <v>23255</v>
      </c>
      <c r="E3069" s="146">
        <v>20944</v>
      </c>
      <c r="F3069" s="146">
        <v>29891</v>
      </c>
      <c r="G3069" s="146">
        <v>414</v>
      </c>
      <c r="H3069" s="146" t="s">
        <v>69</v>
      </c>
      <c r="I3069" s="147">
        <v>7.63</v>
      </c>
    </row>
    <row r="3070" spans="2:14">
      <c r="B3070" s="141" t="s">
        <v>171</v>
      </c>
      <c r="C3070" s="141"/>
      <c r="D3070" s="152"/>
      <c r="E3070" s="152"/>
      <c r="F3070" s="152"/>
      <c r="G3070" s="152"/>
      <c r="H3070" s="152"/>
      <c r="I3070" s="153"/>
      <c r="J3070" s="14"/>
      <c r="K3070" s="14"/>
      <c r="L3070" s="14"/>
      <c r="M3070" s="14"/>
      <c r="N3070" s="14"/>
    </row>
    <row r="3071" spans="2:14">
      <c r="B3071" s="163">
        <v>2016</v>
      </c>
      <c r="C3071" s="251"/>
      <c r="D3071" s="146">
        <v>4981</v>
      </c>
      <c r="E3071" s="146">
        <v>214875</v>
      </c>
      <c r="F3071" s="146">
        <v>245330</v>
      </c>
      <c r="G3071" s="146">
        <v>14158</v>
      </c>
      <c r="H3071" s="146">
        <v>2417</v>
      </c>
      <c r="I3071" s="147">
        <v>22.82</v>
      </c>
      <c r="J3071" s="14"/>
      <c r="K3071" s="14"/>
      <c r="L3071" s="14"/>
      <c r="M3071" s="14"/>
      <c r="N3071" s="14"/>
    </row>
    <row r="3072" spans="2:14">
      <c r="B3072" s="163">
        <v>2015</v>
      </c>
      <c r="C3072" s="163"/>
      <c r="D3072" s="146">
        <v>4878</v>
      </c>
      <c r="E3072" s="146">
        <v>226697</v>
      </c>
      <c r="F3072" s="146">
        <v>264457</v>
      </c>
      <c r="G3072" s="146">
        <v>16876</v>
      </c>
      <c r="H3072" s="146">
        <v>3204</v>
      </c>
      <c r="I3072" s="147">
        <v>27.36</v>
      </c>
      <c r="J3072" s="14"/>
      <c r="K3072" s="14"/>
      <c r="L3072" s="14"/>
      <c r="M3072" s="14"/>
      <c r="N3072" s="14"/>
    </row>
    <row r="3073" spans="2:14">
      <c r="B3073" s="163">
        <v>2014</v>
      </c>
      <c r="C3073" s="163"/>
      <c r="D3073" s="146">
        <v>4637</v>
      </c>
      <c r="E3073" s="146">
        <v>173027</v>
      </c>
      <c r="F3073" s="146">
        <v>200507</v>
      </c>
      <c r="G3073" s="146">
        <v>15949</v>
      </c>
      <c r="H3073" s="146">
        <v>4271</v>
      </c>
      <c r="I3073" s="147">
        <v>22.58</v>
      </c>
      <c r="J3073" s="14"/>
      <c r="K3073" s="14"/>
      <c r="L3073" s="14"/>
      <c r="M3073" s="14"/>
      <c r="N3073" s="14"/>
    </row>
    <row r="3074" spans="2:14">
      <c r="B3074" s="163">
        <v>2013</v>
      </c>
      <c r="C3074" s="163"/>
      <c r="D3074" s="146">
        <v>4436</v>
      </c>
      <c r="E3074" s="146">
        <v>182890</v>
      </c>
      <c r="F3074" s="146">
        <v>212310</v>
      </c>
      <c r="G3074" s="146">
        <v>13166</v>
      </c>
      <c r="H3074" s="146">
        <v>2982</v>
      </c>
      <c r="I3074" s="147">
        <v>21.75</v>
      </c>
      <c r="J3074" s="14"/>
      <c r="K3074" s="14"/>
      <c r="L3074" s="14"/>
      <c r="M3074" s="14"/>
      <c r="N3074" s="14"/>
    </row>
    <row r="3075" spans="2:14">
      <c r="B3075" s="144">
        <v>2012</v>
      </c>
      <c r="C3075" s="144"/>
      <c r="D3075" s="146">
        <v>4371</v>
      </c>
      <c r="E3075" s="146">
        <v>253095</v>
      </c>
      <c r="F3075" s="146">
        <v>283242</v>
      </c>
      <c r="G3075" s="146">
        <v>14842</v>
      </c>
      <c r="H3075" s="146">
        <v>2302</v>
      </c>
      <c r="I3075" s="147">
        <v>29.83</v>
      </c>
    </row>
    <row r="3076" spans="2:14">
      <c r="B3076" s="144">
        <v>2011</v>
      </c>
      <c r="C3076" s="144"/>
      <c r="D3076" s="146">
        <v>4301</v>
      </c>
      <c r="E3076" s="146">
        <v>325367</v>
      </c>
      <c r="F3076" s="146">
        <v>296482</v>
      </c>
      <c r="G3076" s="146">
        <v>117147</v>
      </c>
      <c r="H3076" s="146">
        <v>98858</v>
      </c>
      <c r="I3076" s="147">
        <v>34.119999999999997</v>
      </c>
    </row>
    <row r="3077" spans="2:14">
      <c r="B3077" s="144">
        <v>2010</v>
      </c>
      <c r="C3077" s="144"/>
      <c r="D3077" s="146">
        <v>4385</v>
      </c>
      <c r="E3077" s="146">
        <v>351129</v>
      </c>
      <c r="F3077" s="146">
        <v>379163</v>
      </c>
      <c r="G3077" s="146">
        <v>37939</v>
      </c>
      <c r="H3077" s="146">
        <v>4944</v>
      </c>
      <c r="I3077" s="147">
        <v>33.43</v>
      </c>
    </row>
    <row r="3078" spans="2:14">
      <c r="B3078" s="144">
        <v>2009</v>
      </c>
      <c r="C3078" s="144"/>
      <c r="D3078" s="146">
        <v>4378</v>
      </c>
      <c r="E3078" s="146">
        <v>428876</v>
      </c>
      <c r="F3078" s="146">
        <v>387297</v>
      </c>
      <c r="G3078" s="146">
        <v>96213</v>
      </c>
      <c r="H3078" s="146" t="s">
        <v>69</v>
      </c>
      <c r="I3078" s="147">
        <v>42.09</v>
      </c>
    </row>
    <row r="3079" spans="2:14">
      <c r="B3079" s="144">
        <v>2008</v>
      </c>
      <c r="C3079" s="144"/>
      <c r="D3079" s="146">
        <v>4309</v>
      </c>
      <c r="E3079" s="146">
        <v>439133</v>
      </c>
      <c r="F3079" s="146">
        <v>432132</v>
      </c>
      <c r="G3079" s="146">
        <v>64148</v>
      </c>
      <c r="H3079" s="146" t="s">
        <v>69</v>
      </c>
      <c r="I3079" s="147">
        <v>42.84</v>
      </c>
    </row>
    <row r="3080" spans="2:14">
      <c r="B3080" s="138" t="s">
        <v>11</v>
      </c>
      <c r="C3080" s="138"/>
      <c r="D3080" s="150"/>
      <c r="E3080" s="150"/>
      <c r="F3080" s="150"/>
      <c r="G3080" s="150"/>
      <c r="H3080" s="150"/>
      <c r="I3080" s="151"/>
      <c r="J3080" s="13"/>
      <c r="K3080" s="13"/>
      <c r="L3080" s="13"/>
      <c r="M3080" s="13"/>
      <c r="N3080" s="13"/>
    </row>
    <row r="3081" spans="2:14">
      <c r="B3081" s="141" t="s">
        <v>172</v>
      </c>
      <c r="C3081" s="141"/>
      <c r="D3081" s="152"/>
      <c r="E3081" s="152"/>
      <c r="F3081" s="152"/>
      <c r="G3081" s="152"/>
      <c r="H3081" s="152"/>
      <c r="I3081" s="153"/>
      <c r="J3081" s="14"/>
      <c r="K3081" s="14"/>
      <c r="L3081" s="14"/>
      <c r="M3081" s="14"/>
      <c r="N3081" s="14"/>
    </row>
    <row r="3082" spans="2:14">
      <c r="B3082" s="163">
        <v>2016</v>
      </c>
      <c r="C3082" s="251"/>
      <c r="D3082" s="146">
        <v>26348</v>
      </c>
      <c r="E3082" s="146">
        <v>177653</v>
      </c>
      <c r="F3082" s="146">
        <v>219342</v>
      </c>
      <c r="G3082" s="146">
        <v>5884</v>
      </c>
      <c r="H3082" s="146">
        <v>1876</v>
      </c>
      <c r="I3082" s="147">
        <v>18.809999999999999</v>
      </c>
      <c r="J3082" s="14"/>
      <c r="K3082" s="14"/>
      <c r="L3082" s="14"/>
      <c r="M3082" s="14"/>
      <c r="N3082" s="14"/>
    </row>
    <row r="3083" spans="2:14">
      <c r="B3083" s="163">
        <v>2015</v>
      </c>
      <c r="C3083" s="163"/>
      <c r="D3083" s="146">
        <v>25905</v>
      </c>
      <c r="E3083" s="146">
        <v>206349</v>
      </c>
      <c r="F3083" s="146">
        <v>258116</v>
      </c>
      <c r="G3083" s="146">
        <v>6381</v>
      </c>
      <c r="H3083" s="146">
        <v>2966</v>
      </c>
      <c r="I3083" s="147">
        <v>24.41</v>
      </c>
      <c r="J3083" s="14"/>
      <c r="K3083" s="14"/>
      <c r="L3083" s="14"/>
      <c r="M3083" s="14"/>
      <c r="N3083" s="14"/>
    </row>
    <row r="3084" spans="2:14">
      <c r="B3084" s="163">
        <v>2014</v>
      </c>
      <c r="C3084" s="163"/>
      <c r="D3084" s="146">
        <v>25336</v>
      </c>
      <c r="E3084" s="146">
        <v>131725</v>
      </c>
      <c r="F3084" s="146">
        <v>172440</v>
      </c>
      <c r="G3084" s="146">
        <v>4825</v>
      </c>
      <c r="H3084" s="146">
        <v>2177</v>
      </c>
      <c r="I3084" s="147">
        <v>16.47</v>
      </c>
      <c r="J3084" s="14"/>
      <c r="K3084" s="14"/>
      <c r="L3084" s="14"/>
      <c r="M3084" s="14"/>
      <c r="N3084" s="14"/>
    </row>
    <row r="3085" spans="2:14">
      <c r="B3085" s="163">
        <v>2013</v>
      </c>
      <c r="C3085" s="163"/>
      <c r="D3085" s="146">
        <v>25067</v>
      </c>
      <c r="E3085" s="146">
        <v>149812</v>
      </c>
      <c r="F3085" s="146">
        <v>189306</v>
      </c>
      <c r="G3085" s="146">
        <v>4299</v>
      </c>
      <c r="H3085" s="146">
        <v>1928</v>
      </c>
      <c r="I3085" s="147">
        <v>18.7</v>
      </c>
      <c r="J3085" s="14"/>
      <c r="K3085" s="14"/>
      <c r="L3085" s="14"/>
      <c r="M3085" s="14"/>
      <c r="N3085" s="14"/>
    </row>
    <row r="3086" spans="2:14">
      <c r="B3086" s="144">
        <v>2012</v>
      </c>
      <c r="C3086" s="144"/>
      <c r="D3086" s="146">
        <v>24418</v>
      </c>
      <c r="E3086" s="146">
        <v>138981</v>
      </c>
      <c r="F3086" s="146">
        <v>182305</v>
      </c>
      <c r="G3086" s="146">
        <v>3505</v>
      </c>
      <c r="H3086" s="146">
        <v>1755</v>
      </c>
      <c r="I3086" s="147">
        <v>16.989999999999998</v>
      </c>
    </row>
    <row r="3087" spans="2:14">
      <c r="B3087" s="144">
        <v>2011</v>
      </c>
      <c r="C3087" s="144"/>
      <c r="D3087" s="146">
        <v>25499</v>
      </c>
      <c r="E3087" s="146">
        <v>186641</v>
      </c>
      <c r="F3087" s="146">
        <v>228596</v>
      </c>
      <c r="G3087" s="146">
        <v>4160</v>
      </c>
      <c r="H3087" s="146">
        <v>2095</v>
      </c>
      <c r="I3087" s="147">
        <v>21.05</v>
      </c>
    </row>
    <row r="3088" spans="2:14">
      <c r="B3088" s="144">
        <v>2010</v>
      </c>
      <c r="C3088" s="144"/>
      <c r="D3088" s="146">
        <v>25598</v>
      </c>
      <c r="E3088" s="146">
        <v>217185</v>
      </c>
      <c r="F3088" s="146">
        <v>273868</v>
      </c>
      <c r="G3088" s="146">
        <v>6296</v>
      </c>
      <c r="H3088" s="146">
        <v>3430</v>
      </c>
      <c r="I3088" s="147">
        <v>22.29</v>
      </c>
    </row>
    <row r="3089" spans="2:14">
      <c r="B3089" s="144">
        <v>2009</v>
      </c>
      <c r="C3089" s="144"/>
      <c r="D3089" s="146">
        <v>26623</v>
      </c>
      <c r="E3089" s="146">
        <v>374735</v>
      </c>
      <c r="F3089" s="146">
        <v>335096</v>
      </c>
      <c r="G3089" s="146">
        <v>96125</v>
      </c>
      <c r="H3089" s="146" t="s">
        <v>69</v>
      </c>
      <c r="I3089" s="147">
        <v>37.979999999999997</v>
      </c>
    </row>
    <row r="3090" spans="2:14">
      <c r="B3090" s="144">
        <v>2008</v>
      </c>
      <c r="C3090" s="144"/>
      <c r="D3090" s="146">
        <v>27546</v>
      </c>
      <c r="E3090" s="146">
        <v>363788</v>
      </c>
      <c r="F3090" s="146">
        <v>369674</v>
      </c>
      <c r="G3090" s="146">
        <v>52237</v>
      </c>
      <c r="H3090" s="146" t="s">
        <v>69</v>
      </c>
      <c r="I3090" s="147">
        <v>35.799999999999997</v>
      </c>
    </row>
    <row r="3091" spans="2:14">
      <c r="B3091" s="145" t="s">
        <v>173</v>
      </c>
      <c r="C3091" s="145"/>
      <c r="D3091" s="154"/>
      <c r="E3091" s="154"/>
      <c r="F3091" s="154"/>
      <c r="G3091" s="154"/>
      <c r="H3091" s="154"/>
      <c r="I3091" s="155"/>
      <c r="J3091" s="15"/>
      <c r="K3091" s="15"/>
      <c r="L3091" s="15"/>
      <c r="M3091" s="15"/>
      <c r="N3091" s="15"/>
    </row>
    <row r="3092" spans="2:14">
      <c r="B3092" s="163">
        <v>2016</v>
      </c>
      <c r="C3092" s="251"/>
      <c r="D3092" s="146">
        <v>25553</v>
      </c>
      <c r="E3092" s="146">
        <v>87911</v>
      </c>
      <c r="F3092" s="146">
        <v>107842</v>
      </c>
      <c r="G3092" s="146">
        <v>2955</v>
      </c>
      <c r="H3092" s="146">
        <v>889</v>
      </c>
      <c r="I3092" s="147">
        <v>22.09</v>
      </c>
      <c r="J3092" s="15"/>
      <c r="K3092" s="15"/>
      <c r="L3092" s="15"/>
      <c r="M3092" s="15"/>
      <c r="N3092" s="15"/>
    </row>
    <row r="3093" spans="2:14">
      <c r="B3093" s="163">
        <v>2015</v>
      </c>
      <c r="C3093" s="163"/>
      <c r="D3093" s="146">
        <v>25162</v>
      </c>
      <c r="E3093" s="146">
        <v>73199</v>
      </c>
      <c r="F3093" s="146">
        <v>96918</v>
      </c>
      <c r="G3093" s="146">
        <v>3078</v>
      </c>
      <c r="H3093" s="146">
        <v>970</v>
      </c>
      <c r="I3093" s="147">
        <v>20.05</v>
      </c>
      <c r="J3093" s="15"/>
      <c r="K3093" s="15"/>
      <c r="L3093" s="15"/>
      <c r="M3093" s="15"/>
      <c r="N3093" s="15"/>
    </row>
    <row r="3094" spans="2:14">
      <c r="B3094" s="163">
        <v>2014</v>
      </c>
      <c r="C3094" s="163"/>
      <c r="D3094" s="146">
        <v>24617</v>
      </c>
      <c r="E3094" s="146">
        <v>61634</v>
      </c>
      <c r="F3094" s="146">
        <v>79629</v>
      </c>
      <c r="G3094" s="146">
        <v>2397</v>
      </c>
      <c r="H3094" s="146">
        <v>909</v>
      </c>
      <c r="I3094" s="147">
        <v>17.309999999999999</v>
      </c>
      <c r="J3094" s="15"/>
      <c r="K3094" s="15"/>
      <c r="L3094" s="15"/>
      <c r="M3094" s="15"/>
      <c r="N3094" s="15"/>
    </row>
    <row r="3095" spans="2:14">
      <c r="B3095" s="163">
        <v>2013</v>
      </c>
      <c r="C3095" s="163"/>
      <c r="D3095" s="146">
        <v>24330</v>
      </c>
      <c r="E3095" s="146">
        <v>70549</v>
      </c>
      <c r="F3095" s="146">
        <v>86443</v>
      </c>
      <c r="G3095" s="146">
        <v>2454</v>
      </c>
      <c r="H3095" s="146">
        <v>971</v>
      </c>
      <c r="I3095" s="147">
        <v>21.17</v>
      </c>
      <c r="J3095" s="15"/>
      <c r="K3095" s="15"/>
      <c r="L3095" s="15"/>
      <c r="M3095" s="15"/>
      <c r="N3095" s="15"/>
    </row>
    <row r="3096" spans="2:14">
      <c r="B3096" s="144">
        <v>2012</v>
      </c>
      <c r="C3096" s="144"/>
      <c r="D3096" s="146">
        <v>23631</v>
      </c>
      <c r="E3096" s="146">
        <v>46205</v>
      </c>
      <c r="F3096" s="146">
        <v>64575</v>
      </c>
      <c r="G3096" s="146">
        <v>1749</v>
      </c>
      <c r="H3096" s="146">
        <v>542</v>
      </c>
      <c r="I3096" s="147">
        <v>13.55</v>
      </c>
    </row>
    <row r="3097" spans="2:14">
      <c r="B3097" s="144">
        <v>2011</v>
      </c>
      <c r="C3097" s="144"/>
      <c r="D3097" s="146">
        <v>24594</v>
      </c>
      <c r="E3097" s="146">
        <v>64936</v>
      </c>
      <c r="F3097" s="146">
        <v>84594</v>
      </c>
      <c r="G3097" s="146">
        <v>2200</v>
      </c>
      <c r="H3097" s="146">
        <v>887</v>
      </c>
      <c r="I3097" s="147">
        <v>17.559999999999999</v>
      </c>
    </row>
    <row r="3098" spans="2:14">
      <c r="B3098" s="144">
        <v>2010</v>
      </c>
      <c r="C3098" s="144"/>
      <c r="D3098" s="146">
        <v>24650</v>
      </c>
      <c r="E3098" s="146">
        <v>93822</v>
      </c>
      <c r="F3098" s="146">
        <v>114654</v>
      </c>
      <c r="G3098" s="146">
        <v>1924</v>
      </c>
      <c r="H3098" s="146">
        <v>585</v>
      </c>
      <c r="I3098" s="147">
        <v>24.18</v>
      </c>
    </row>
    <row r="3099" spans="2:14">
      <c r="B3099" s="144">
        <v>2009</v>
      </c>
      <c r="C3099" s="144"/>
      <c r="D3099" s="146">
        <v>25657</v>
      </c>
      <c r="E3099" s="146">
        <v>127017</v>
      </c>
      <c r="F3099" s="146">
        <v>130396</v>
      </c>
      <c r="G3099" s="146">
        <v>19623</v>
      </c>
      <c r="H3099" s="146" t="s">
        <v>69</v>
      </c>
      <c r="I3099" s="147">
        <v>31.41</v>
      </c>
    </row>
    <row r="3100" spans="2:14">
      <c r="B3100" s="144">
        <v>2008</v>
      </c>
      <c r="C3100" s="144"/>
      <c r="D3100" s="146">
        <v>26556</v>
      </c>
      <c r="E3100" s="146">
        <v>130969</v>
      </c>
      <c r="F3100" s="146">
        <v>158936</v>
      </c>
      <c r="G3100" s="146">
        <v>3864</v>
      </c>
      <c r="H3100" s="146" t="s">
        <v>69</v>
      </c>
      <c r="I3100" s="147">
        <v>31.26</v>
      </c>
    </row>
    <row r="3101" spans="2:14">
      <c r="B3101" s="145" t="s">
        <v>174</v>
      </c>
      <c r="C3101" s="145"/>
      <c r="D3101" s="154"/>
      <c r="E3101" s="154"/>
      <c r="F3101" s="154"/>
      <c r="G3101" s="154"/>
      <c r="H3101" s="154"/>
      <c r="I3101" s="155"/>
      <c r="J3101" s="15"/>
      <c r="K3101" s="15"/>
      <c r="L3101" s="15"/>
      <c r="M3101" s="15"/>
      <c r="N3101" s="15"/>
    </row>
    <row r="3102" spans="2:14">
      <c r="B3102" s="163">
        <v>2016</v>
      </c>
      <c r="C3102" s="251"/>
      <c r="D3102" s="146">
        <v>696</v>
      </c>
      <c r="E3102" s="146">
        <v>36592</v>
      </c>
      <c r="F3102" s="146">
        <v>48297</v>
      </c>
      <c r="G3102" s="146">
        <v>958</v>
      </c>
      <c r="H3102" s="146">
        <v>660</v>
      </c>
      <c r="I3102" s="147">
        <v>13.68</v>
      </c>
      <c r="J3102" s="15"/>
      <c r="K3102" s="15"/>
      <c r="L3102" s="15"/>
      <c r="M3102" s="15"/>
      <c r="N3102" s="15"/>
    </row>
    <row r="3103" spans="2:14">
      <c r="B3103" s="163">
        <v>2015</v>
      </c>
      <c r="C3103" s="163"/>
      <c r="D3103" s="146">
        <v>644</v>
      </c>
      <c r="E3103" s="146">
        <v>72286</v>
      </c>
      <c r="F3103" s="146">
        <v>89433</v>
      </c>
      <c r="G3103" s="146">
        <v>2216</v>
      </c>
      <c r="H3103" s="146">
        <v>1593</v>
      </c>
      <c r="I3103" s="147">
        <v>31.46</v>
      </c>
      <c r="J3103" s="15"/>
      <c r="K3103" s="15"/>
      <c r="L3103" s="15"/>
      <c r="M3103" s="15"/>
      <c r="N3103" s="15"/>
    </row>
    <row r="3104" spans="2:14">
      <c r="B3104" s="163">
        <v>2014</v>
      </c>
      <c r="C3104" s="163"/>
      <c r="D3104" s="146">
        <v>624</v>
      </c>
      <c r="E3104" s="146">
        <v>40262</v>
      </c>
      <c r="F3104" s="146">
        <v>54073</v>
      </c>
      <c r="G3104" s="146">
        <v>1517</v>
      </c>
      <c r="H3104" s="146">
        <v>956</v>
      </c>
      <c r="I3104" s="147">
        <v>18.71</v>
      </c>
      <c r="J3104" s="15"/>
      <c r="K3104" s="15"/>
      <c r="L3104" s="15"/>
      <c r="M3104" s="15"/>
      <c r="N3104" s="15"/>
    </row>
    <row r="3105" spans="2:14">
      <c r="B3105" s="163">
        <v>2013</v>
      </c>
      <c r="C3105" s="163"/>
      <c r="D3105" s="146">
        <v>635</v>
      </c>
      <c r="E3105" s="146">
        <v>21978</v>
      </c>
      <c r="F3105" s="146">
        <v>37665</v>
      </c>
      <c r="G3105" s="146">
        <v>552</v>
      </c>
      <c r="H3105" s="146">
        <v>404</v>
      </c>
      <c r="I3105" s="147">
        <v>9.9600000000000009</v>
      </c>
      <c r="J3105" s="15"/>
      <c r="K3105" s="15"/>
      <c r="L3105" s="15"/>
      <c r="M3105" s="15"/>
      <c r="N3105" s="15"/>
    </row>
    <row r="3106" spans="2:14">
      <c r="B3106" s="144">
        <v>2012</v>
      </c>
      <c r="C3106" s="144"/>
      <c r="D3106" s="146">
        <v>677</v>
      </c>
      <c r="E3106" s="146">
        <v>33520</v>
      </c>
      <c r="F3106" s="146">
        <v>45540</v>
      </c>
      <c r="G3106" s="146">
        <v>581</v>
      </c>
      <c r="H3106" s="146">
        <v>496</v>
      </c>
      <c r="I3106" s="147">
        <v>14.11</v>
      </c>
    </row>
    <row r="3107" spans="2:14">
      <c r="B3107" s="144">
        <v>2011</v>
      </c>
      <c r="C3107" s="144"/>
      <c r="D3107" s="146">
        <v>786</v>
      </c>
      <c r="E3107" s="146">
        <v>67965</v>
      </c>
      <c r="F3107" s="146">
        <v>83383</v>
      </c>
      <c r="G3107" s="146">
        <v>777</v>
      </c>
      <c r="H3107" s="146">
        <v>505</v>
      </c>
      <c r="I3107" s="147">
        <v>24.48</v>
      </c>
    </row>
    <row r="3108" spans="2:14">
      <c r="B3108" s="144">
        <v>2010</v>
      </c>
      <c r="C3108" s="144"/>
      <c r="D3108" s="146">
        <v>818</v>
      </c>
      <c r="E3108" s="146">
        <v>53135</v>
      </c>
      <c r="F3108" s="146">
        <v>71819</v>
      </c>
      <c r="G3108" s="146">
        <v>925</v>
      </c>
      <c r="H3108" s="146">
        <v>341</v>
      </c>
      <c r="I3108" s="147">
        <v>17.07</v>
      </c>
    </row>
    <row r="3109" spans="2:14">
      <c r="B3109" s="144">
        <v>2009</v>
      </c>
      <c r="C3109" s="144"/>
      <c r="D3109" s="146">
        <v>838</v>
      </c>
      <c r="E3109" s="146">
        <v>146190</v>
      </c>
      <c r="F3109" s="146">
        <v>99202</v>
      </c>
      <c r="G3109" s="146">
        <v>66028</v>
      </c>
      <c r="H3109" s="146" t="s">
        <v>69</v>
      </c>
      <c r="I3109" s="147">
        <v>47.21</v>
      </c>
    </row>
    <row r="3110" spans="2:14">
      <c r="B3110" s="144">
        <v>2008</v>
      </c>
      <c r="C3110" s="144"/>
      <c r="D3110" s="146">
        <v>854</v>
      </c>
      <c r="E3110" s="146">
        <v>126981</v>
      </c>
      <c r="F3110" s="146">
        <v>96970</v>
      </c>
      <c r="G3110" s="146">
        <v>43016</v>
      </c>
      <c r="H3110" s="146" t="s">
        <v>69</v>
      </c>
      <c r="I3110" s="147">
        <v>41.02</v>
      </c>
    </row>
    <row r="3111" spans="2:14">
      <c r="B3111" s="145" t="s">
        <v>175</v>
      </c>
      <c r="C3111" s="145"/>
      <c r="D3111" s="154"/>
      <c r="E3111" s="154"/>
      <c r="F3111" s="154"/>
      <c r="G3111" s="154"/>
      <c r="H3111" s="154"/>
      <c r="I3111" s="155"/>
      <c r="J3111" s="15"/>
      <c r="K3111" s="15"/>
      <c r="L3111" s="15"/>
      <c r="M3111" s="15"/>
      <c r="N3111" s="15"/>
    </row>
    <row r="3112" spans="2:14">
      <c r="B3112" s="163">
        <v>2016</v>
      </c>
      <c r="C3112" s="251"/>
      <c r="D3112" s="146">
        <v>99</v>
      </c>
      <c r="E3112" s="146">
        <v>53151</v>
      </c>
      <c r="F3112" s="146">
        <v>63204</v>
      </c>
      <c r="G3112" s="146">
        <v>1970</v>
      </c>
      <c r="H3112" s="146">
        <v>327</v>
      </c>
      <c r="I3112" s="147">
        <v>19.059999999999999</v>
      </c>
      <c r="J3112" s="15"/>
      <c r="K3112" s="15"/>
      <c r="L3112" s="15"/>
      <c r="M3112" s="15"/>
      <c r="N3112" s="15"/>
    </row>
    <row r="3113" spans="2:14">
      <c r="B3113" s="163">
        <v>2015</v>
      </c>
      <c r="C3113" s="163"/>
      <c r="D3113" s="146">
        <v>99</v>
      </c>
      <c r="E3113" s="146">
        <v>60864</v>
      </c>
      <c r="F3113" s="146">
        <v>71765</v>
      </c>
      <c r="G3113" s="146">
        <v>1087</v>
      </c>
      <c r="H3113" s="146">
        <v>402</v>
      </c>
      <c r="I3113" s="147">
        <v>24.3</v>
      </c>
      <c r="J3113" s="15"/>
      <c r="K3113" s="15"/>
      <c r="L3113" s="15"/>
      <c r="M3113" s="15"/>
      <c r="N3113" s="15"/>
    </row>
    <row r="3114" spans="2:14">
      <c r="B3114" s="163">
        <v>2014</v>
      </c>
      <c r="C3114" s="163"/>
      <c r="D3114" s="146">
        <v>95</v>
      </c>
      <c r="E3114" s="146">
        <v>29829</v>
      </c>
      <c r="F3114" s="146">
        <v>38738</v>
      </c>
      <c r="G3114" s="146">
        <v>910</v>
      </c>
      <c r="H3114" s="146">
        <v>311</v>
      </c>
      <c r="I3114" s="147">
        <v>13.04</v>
      </c>
      <c r="J3114" s="15"/>
      <c r="K3114" s="15"/>
      <c r="L3114" s="15"/>
      <c r="M3114" s="15"/>
      <c r="N3114" s="15"/>
    </row>
    <row r="3115" spans="2:14">
      <c r="B3115" s="163">
        <v>2013</v>
      </c>
      <c r="C3115" s="163"/>
      <c r="D3115" s="146">
        <v>102</v>
      </c>
      <c r="E3115" s="146">
        <v>57286</v>
      </c>
      <c r="F3115" s="146">
        <v>65198</v>
      </c>
      <c r="G3115" s="146">
        <v>1293</v>
      </c>
      <c r="H3115" s="146">
        <v>552</v>
      </c>
      <c r="I3115" s="147">
        <v>23.16</v>
      </c>
      <c r="J3115" s="15"/>
      <c r="K3115" s="15"/>
      <c r="L3115" s="15"/>
      <c r="M3115" s="15"/>
      <c r="N3115" s="15"/>
    </row>
    <row r="3116" spans="2:14">
      <c r="B3116" s="144">
        <v>2012</v>
      </c>
      <c r="C3116" s="144"/>
      <c r="D3116" s="146">
        <v>110</v>
      </c>
      <c r="E3116" s="146">
        <v>59256</v>
      </c>
      <c r="F3116" s="146">
        <v>72190</v>
      </c>
      <c r="G3116" s="146">
        <v>1175</v>
      </c>
      <c r="H3116" s="146">
        <v>716</v>
      </c>
      <c r="I3116" s="147">
        <v>24.75</v>
      </c>
    </row>
    <row r="3117" spans="2:14">
      <c r="B3117" s="144">
        <v>2011</v>
      </c>
      <c r="C3117" s="144"/>
      <c r="D3117" s="146">
        <v>119</v>
      </c>
      <c r="E3117" s="146">
        <v>53740</v>
      </c>
      <c r="F3117" s="146">
        <v>60619</v>
      </c>
      <c r="G3117" s="146">
        <v>1184</v>
      </c>
      <c r="H3117" s="146">
        <v>703</v>
      </c>
      <c r="I3117" s="147">
        <v>22.44</v>
      </c>
    </row>
    <row r="3118" spans="2:14">
      <c r="B3118" s="144">
        <v>2010</v>
      </c>
      <c r="C3118" s="144"/>
      <c r="D3118" s="146">
        <v>130</v>
      </c>
      <c r="E3118" s="146">
        <v>70228</v>
      </c>
      <c r="F3118" s="146">
        <v>87396</v>
      </c>
      <c r="G3118" s="146">
        <v>3448</v>
      </c>
      <c r="H3118" s="146">
        <v>2502</v>
      </c>
      <c r="I3118" s="147">
        <v>25.55</v>
      </c>
    </row>
    <row r="3119" spans="2:14">
      <c r="B3119" s="144">
        <v>2009</v>
      </c>
      <c r="C3119" s="144"/>
      <c r="D3119" s="146">
        <v>128</v>
      </c>
      <c r="E3119" s="146">
        <v>101528</v>
      </c>
      <c r="F3119" s="146">
        <v>105499</v>
      </c>
      <c r="G3119" s="146">
        <v>10474</v>
      </c>
      <c r="H3119" s="146" t="s">
        <v>69</v>
      </c>
      <c r="I3119" s="147">
        <v>37.26</v>
      </c>
    </row>
    <row r="3120" spans="2:14">
      <c r="B3120" s="144">
        <v>2008</v>
      </c>
      <c r="C3120" s="144"/>
      <c r="D3120" s="146">
        <v>136</v>
      </c>
      <c r="E3120" s="146">
        <v>105838</v>
      </c>
      <c r="F3120" s="146">
        <v>113767</v>
      </c>
      <c r="G3120" s="146">
        <v>5357</v>
      </c>
      <c r="H3120" s="146" t="s">
        <v>69</v>
      </c>
      <c r="I3120" s="147">
        <v>36.81</v>
      </c>
    </row>
    <row r="3121" spans="2:14">
      <c r="B3121" s="141" t="s">
        <v>176</v>
      </c>
      <c r="C3121" s="141"/>
      <c r="D3121" s="152"/>
      <c r="E3121" s="152"/>
      <c r="F3121" s="152"/>
      <c r="G3121" s="152"/>
      <c r="H3121" s="152"/>
      <c r="I3121" s="153"/>
      <c r="J3121" s="14"/>
      <c r="K3121" s="14"/>
      <c r="L3121" s="14"/>
      <c r="M3121" s="14"/>
      <c r="N3121" s="14"/>
    </row>
    <row r="3122" spans="2:14">
      <c r="B3122" s="163">
        <v>2016</v>
      </c>
      <c r="C3122" s="251"/>
      <c r="D3122" s="146">
        <v>12</v>
      </c>
      <c r="E3122" s="146">
        <v>56466</v>
      </c>
      <c r="F3122" s="146">
        <v>48004</v>
      </c>
      <c r="G3122" s="146">
        <v>9104</v>
      </c>
      <c r="H3122" s="146">
        <v>696</v>
      </c>
      <c r="I3122" s="147">
        <v>24.87</v>
      </c>
      <c r="J3122" s="14"/>
      <c r="K3122" s="14"/>
      <c r="L3122" s="14"/>
      <c r="M3122" s="14"/>
      <c r="N3122" s="14"/>
    </row>
    <row r="3123" spans="2:14">
      <c r="B3123" s="163">
        <v>2015</v>
      </c>
      <c r="C3123" s="163"/>
      <c r="D3123" s="146">
        <v>12</v>
      </c>
      <c r="E3123" s="146">
        <v>39171</v>
      </c>
      <c r="F3123" s="146">
        <v>28414</v>
      </c>
      <c r="G3123" s="146">
        <v>11069</v>
      </c>
      <c r="H3123" s="146">
        <v>463</v>
      </c>
      <c r="I3123" s="147">
        <v>19.86</v>
      </c>
      <c r="J3123" s="14"/>
      <c r="K3123" s="14"/>
      <c r="L3123" s="14"/>
      <c r="M3123" s="14"/>
      <c r="N3123" s="14"/>
    </row>
    <row r="3124" spans="2:14">
      <c r="B3124" s="163">
        <v>2014</v>
      </c>
      <c r="C3124" s="163"/>
      <c r="D3124" s="146">
        <v>13</v>
      </c>
      <c r="E3124" s="146">
        <v>59232</v>
      </c>
      <c r="F3124" s="146">
        <v>50213</v>
      </c>
      <c r="G3124" s="146">
        <v>11435</v>
      </c>
      <c r="H3124" s="146">
        <v>2219</v>
      </c>
      <c r="I3124" s="147">
        <v>32.25</v>
      </c>
      <c r="J3124" s="14"/>
      <c r="K3124" s="14"/>
      <c r="L3124" s="14"/>
      <c r="M3124" s="14"/>
      <c r="N3124" s="14"/>
    </row>
    <row r="3125" spans="2:14">
      <c r="B3125" s="163">
        <v>2013</v>
      </c>
      <c r="C3125" s="163"/>
      <c r="D3125" s="146">
        <v>13</v>
      </c>
      <c r="E3125" s="146">
        <v>51260</v>
      </c>
      <c r="F3125" s="146">
        <v>44175</v>
      </c>
      <c r="G3125" s="146">
        <v>9858</v>
      </c>
      <c r="H3125" s="146">
        <v>1385</v>
      </c>
      <c r="I3125" s="147">
        <v>20.92</v>
      </c>
      <c r="J3125" s="14"/>
      <c r="K3125" s="14"/>
      <c r="L3125" s="14"/>
      <c r="M3125" s="14"/>
      <c r="N3125" s="14"/>
    </row>
    <row r="3126" spans="2:14">
      <c r="B3126" s="144">
        <v>2012</v>
      </c>
      <c r="C3126" s="144"/>
      <c r="D3126" s="146">
        <v>13</v>
      </c>
      <c r="E3126" s="146">
        <v>129144</v>
      </c>
      <c r="F3126" s="146">
        <v>118744</v>
      </c>
      <c r="G3126" s="146">
        <v>12183</v>
      </c>
      <c r="H3126" s="146">
        <v>727</v>
      </c>
      <c r="I3126" s="147">
        <v>52.92</v>
      </c>
    </row>
    <row r="3127" spans="2:14">
      <c r="B3127" s="144">
        <v>2011</v>
      </c>
      <c r="C3127" s="144"/>
      <c r="D3127" s="146">
        <v>18</v>
      </c>
      <c r="E3127" s="146">
        <v>154783</v>
      </c>
      <c r="F3127" s="146">
        <v>86991</v>
      </c>
      <c r="G3127" s="146">
        <v>114557</v>
      </c>
      <c r="H3127" s="146">
        <v>97237</v>
      </c>
      <c r="I3127" s="147">
        <v>51.32</v>
      </c>
    </row>
    <row r="3128" spans="2:14">
      <c r="B3128" s="144">
        <v>2010</v>
      </c>
      <c r="C3128" s="144"/>
      <c r="D3128" s="146">
        <v>18</v>
      </c>
      <c r="E3128" s="146">
        <v>153461</v>
      </c>
      <c r="F3128" s="146">
        <v>128488</v>
      </c>
      <c r="G3128" s="146">
        <v>32660</v>
      </c>
      <c r="H3128" s="146">
        <v>1758</v>
      </c>
      <c r="I3128" s="147">
        <v>48.2</v>
      </c>
    </row>
    <row r="3129" spans="2:14">
      <c r="B3129" s="144">
        <v>2009</v>
      </c>
      <c r="C3129" s="144"/>
      <c r="D3129" s="146">
        <v>17</v>
      </c>
      <c r="E3129" s="146">
        <v>69313</v>
      </c>
      <c r="F3129" s="146">
        <v>75253</v>
      </c>
      <c r="G3129" s="146">
        <v>747</v>
      </c>
      <c r="H3129" s="146" t="s">
        <v>69</v>
      </c>
      <c r="I3129" s="147">
        <v>24.02</v>
      </c>
    </row>
    <row r="3130" spans="2:14">
      <c r="B3130" s="144">
        <v>2008</v>
      </c>
      <c r="C3130" s="144"/>
      <c r="D3130" s="146">
        <v>18</v>
      </c>
      <c r="E3130" s="146">
        <v>96289</v>
      </c>
      <c r="F3130" s="146">
        <v>92350</v>
      </c>
      <c r="G3130" s="146">
        <v>12325</v>
      </c>
      <c r="H3130" s="146" t="s">
        <v>69</v>
      </c>
      <c r="I3130" s="147">
        <v>33.950000000000003</v>
      </c>
    </row>
    <row r="3131" spans="2:14">
      <c r="B3131" s="138" t="s">
        <v>134</v>
      </c>
      <c r="C3131" s="138"/>
      <c r="D3131" s="139"/>
      <c r="E3131" s="139"/>
      <c r="F3131" s="139"/>
      <c r="G3131" s="139"/>
      <c r="H3131" s="139"/>
      <c r="I3131" s="140"/>
      <c r="J3131" s="12"/>
      <c r="K3131" s="12"/>
      <c r="L3131" s="12"/>
      <c r="M3131" s="12"/>
      <c r="N3131" s="12"/>
    </row>
    <row r="3132" spans="2:14">
      <c r="B3132" s="141" t="s">
        <v>464</v>
      </c>
      <c r="C3132" s="141"/>
      <c r="D3132" s="142"/>
      <c r="E3132" s="142"/>
      <c r="F3132" s="142"/>
      <c r="G3132" s="142"/>
      <c r="H3132" s="142"/>
      <c r="I3132" s="143"/>
      <c r="J3132" s="13"/>
      <c r="K3132" s="13"/>
      <c r="L3132" s="13"/>
      <c r="M3132" s="13"/>
      <c r="N3132" s="13"/>
    </row>
    <row r="3133" spans="2:14">
      <c r="B3133" s="163">
        <v>2016</v>
      </c>
      <c r="C3133" s="251"/>
      <c r="D3133" s="146">
        <v>25108</v>
      </c>
      <c r="E3133" s="146">
        <v>269794</v>
      </c>
      <c r="F3133" s="146">
        <v>279218</v>
      </c>
      <c r="G3133" s="146">
        <v>53416</v>
      </c>
      <c r="H3133" s="146">
        <v>5130</v>
      </c>
      <c r="I3133" s="147">
        <v>20.399999999999999</v>
      </c>
      <c r="J3133" s="13"/>
      <c r="K3133" s="13"/>
      <c r="L3133" s="13"/>
      <c r="M3133" s="13"/>
      <c r="N3133" s="13"/>
    </row>
    <row r="3134" spans="2:14">
      <c r="B3134" s="163">
        <v>2015</v>
      </c>
      <c r="C3134" s="163"/>
      <c r="D3134" s="146">
        <v>24361</v>
      </c>
      <c r="E3134" s="146">
        <v>192567</v>
      </c>
      <c r="F3134" s="146">
        <v>311387</v>
      </c>
      <c r="G3134" s="146">
        <v>12127</v>
      </c>
      <c r="H3134" s="146">
        <v>4069</v>
      </c>
      <c r="I3134" s="147">
        <v>16.18</v>
      </c>
      <c r="J3134" s="13"/>
      <c r="K3134" s="13"/>
      <c r="L3134" s="13"/>
      <c r="M3134" s="13"/>
      <c r="N3134" s="13"/>
    </row>
    <row r="3135" spans="2:14">
      <c r="B3135" s="163">
        <v>2014</v>
      </c>
      <c r="C3135" s="163"/>
      <c r="D3135" s="146">
        <v>23662</v>
      </c>
      <c r="E3135" s="146">
        <v>138620</v>
      </c>
      <c r="F3135" s="146">
        <v>215865</v>
      </c>
      <c r="G3135" s="146">
        <v>14100</v>
      </c>
      <c r="H3135" s="146">
        <v>5778</v>
      </c>
      <c r="I3135" s="147">
        <v>11.29</v>
      </c>
      <c r="J3135" s="13"/>
      <c r="K3135" s="13"/>
      <c r="L3135" s="13"/>
      <c r="M3135" s="13"/>
      <c r="N3135" s="13"/>
    </row>
    <row r="3136" spans="2:14">
      <c r="B3136" s="163">
        <v>2013</v>
      </c>
      <c r="C3136" s="163"/>
      <c r="D3136" s="146">
        <v>23174</v>
      </c>
      <c r="E3136" s="146">
        <v>150574</v>
      </c>
      <c r="F3136" s="146">
        <v>207069</v>
      </c>
      <c r="G3136" s="146">
        <v>18293</v>
      </c>
      <c r="H3136" s="146">
        <v>9977</v>
      </c>
      <c r="I3136" s="147">
        <v>13.09</v>
      </c>
      <c r="J3136" s="13"/>
      <c r="K3136" s="13"/>
      <c r="L3136" s="13"/>
      <c r="M3136" s="13"/>
      <c r="N3136" s="13"/>
    </row>
    <row r="3137" spans="2:14">
      <c r="B3137" s="144">
        <v>2012</v>
      </c>
      <c r="C3137" s="144"/>
      <c r="D3137" s="146">
        <v>20483</v>
      </c>
      <c r="E3137" s="146">
        <v>165325</v>
      </c>
      <c r="F3137" s="146">
        <v>286352</v>
      </c>
      <c r="G3137" s="146">
        <v>16196</v>
      </c>
      <c r="H3137" s="146">
        <v>4517</v>
      </c>
      <c r="I3137" s="147">
        <v>13.85</v>
      </c>
    </row>
    <row r="3138" spans="2:14">
      <c r="B3138" s="144">
        <v>2011</v>
      </c>
      <c r="C3138" s="144"/>
      <c r="D3138" s="146">
        <v>20923</v>
      </c>
      <c r="E3138" s="146">
        <v>325299</v>
      </c>
      <c r="F3138" s="146">
        <v>300000</v>
      </c>
      <c r="G3138" s="146">
        <v>103594</v>
      </c>
      <c r="H3138" s="146">
        <v>9201</v>
      </c>
      <c r="I3138" s="147">
        <v>23.23</v>
      </c>
    </row>
    <row r="3139" spans="2:14">
      <c r="B3139" s="144">
        <v>2010</v>
      </c>
      <c r="C3139" s="144"/>
      <c r="D3139" s="146">
        <v>21505</v>
      </c>
      <c r="E3139" s="146">
        <v>383063</v>
      </c>
      <c r="F3139" s="146">
        <v>395438</v>
      </c>
      <c r="G3139" s="146">
        <v>80616</v>
      </c>
      <c r="H3139" s="146">
        <v>17014</v>
      </c>
      <c r="I3139" s="147">
        <v>25.82</v>
      </c>
    </row>
    <row r="3140" spans="2:14">
      <c r="B3140" s="144">
        <v>2009</v>
      </c>
      <c r="C3140" s="144"/>
      <c r="D3140" s="146">
        <v>22550</v>
      </c>
      <c r="E3140" s="146">
        <v>505938</v>
      </c>
      <c r="F3140" s="146">
        <v>473317</v>
      </c>
      <c r="G3140" s="146">
        <v>144356</v>
      </c>
      <c r="H3140" s="146" t="s">
        <v>69</v>
      </c>
      <c r="I3140" s="147">
        <v>32.31</v>
      </c>
    </row>
    <row r="3141" spans="2:14">
      <c r="B3141" s="144">
        <v>2008</v>
      </c>
      <c r="C3141" s="144"/>
      <c r="D3141" s="146">
        <v>22935</v>
      </c>
      <c r="E3141" s="146">
        <v>626425</v>
      </c>
      <c r="F3141" s="146">
        <v>634434</v>
      </c>
      <c r="G3141" s="146">
        <v>149038</v>
      </c>
      <c r="H3141" s="146" t="s">
        <v>69</v>
      </c>
      <c r="I3141" s="147">
        <v>37.76</v>
      </c>
    </row>
    <row r="3142" spans="2:14">
      <c r="B3142" s="138" t="s">
        <v>35</v>
      </c>
      <c r="C3142" s="138"/>
      <c r="D3142" s="150"/>
      <c r="E3142" s="150"/>
      <c r="F3142" s="150"/>
      <c r="G3142" s="150"/>
      <c r="H3142" s="150"/>
      <c r="I3142" s="151"/>
      <c r="J3142" s="13"/>
      <c r="K3142" s="13"/>
      <c r="L3142" s="13"/>
      <c r="M3142" s="13"/>
      <c r="N3142" s="13"/>
    </row>
    <row r="3143" spans="2:14">
      <c r="B3143" s="141" t="s">
        <v>177</v>
      </c>
      <c r="C3143" s="141"/>
      <c r="D3143" s="152"/>
      <c r="E3143" s="152"/>
      <c r="F3143" s="152"/>
      <c r="G3143" s="152"/>
      <c r="H3143" s="152"/>
      <c r="I3143" s="153"/>
      <c r="J3143" s="14"/>
      <c r="K3143" s="14"/>
      <c r="L3143" s="14"/>
      <c r="M3143" s="14"/>
      <c r="N3143" s="14"/>
    </row>
    <row r="3144" spans="2:14">
      <c r="B3144" s="163">
        <v>2016</v>
      </c>
      <c r="C3144" s="251"/>
      <c r="D3144" s="146">
        <v>16948</v>
      </c>
      <c r="E3144" s="146">
        <v>6111</v>
      </c>
      <c r="F3144" s="146">
        <v>6973</v>
      </c>
      <c r="G3144" s="146">
        <v>144</v>
      </c>
      <c r="H3144" s="146">
        <v>33</v>
      </c>
      <c r="I3144" s="147">
        <v>5.98</v>
      </c>
      <c r="J3144" s="14"/>
      <c r="K3144" s="14"/>
      <c r="L3144" s="14"/>
      <c r="M3144" s="14"/>
      <c r="N3144" s="14"/>
    </row>
    <row r="3145" spans="2:14">
      <c r="B3145" s="163">
        <v>2015</v>
      </c>
      <c r="C3145" s="163"/>
      <c r="D3145" s="146">
        <v>16251</v>
      </c>
      <c r="E3145" s="146">
        <v>5784</v>
      </c>
      <c r="F3145" s="146">
        <v>6965</v>
      </c>
      <c r="G3145" s="146">
        <v>144</v>
      </c>
      <c r="H3145" s="146">
        <v>31</v>
      </c>
      <c r="I3145" s="147">
        <v>6.26</v>
      </c>
      <c r="J3145" s="14"/>
      <c r="K3145" s="14"/>
      <c r="L3145" s="14"/>
      <c r="M3145" s="14"/>
      <c r="N3145" s="14"/>
    </row>
    <row r="3146" spans="2:14">
      <c r="B3146" s="163">
        <v>2014</v>
      </c>
      <c r="C3146" s="163"/>
      <c r="D3146" s="146">
        <v>15546</v>
      </c>
      <c r="E3146" s="146">
        <v>4556</v>
      </c>
      <c r="F3146" s="146">
        <v>5626</v>
      </c>
      <c r="G3146" s="146">
        <v>98</v>
      </c>
      <c r="H3146" s="146">
        <v>35</v>
      </c>
      <c r="I3146" s="147">
        <v>5.18</v>
      </c>
      <c r="J3146" s="14"/>
      <c r="K3146" s="14"/>
      <c r="L3146" s="14"/>
      <c r="M3146" s="14"/>
      <c r="N3146" s="14"/>
    </row>
    <row r="3147" spans="2:14">
      <c r="B3147" s="163">
        <v>2013</v>
      </c>
      <c r="C3147" s="163"/>
      <c r="D3147" s="146">
        <v>15060</v>
      </c>
      <c r="E3147" s="146">
        <v>5591</v>
      </c>
      <c r="F3147" s="146">
        <v>6625</v>
      </c>
      <c r="G3147" s="146">
        <v>213</v>
      </c>
      <c r="H3147" s="146">
        <v>116</v>
      </c>
      <c r="I3147" s="147">
        <v>6.71</v>
      </c>
      <c r="J3147" s="14"/>
      <c r="K3147" s="14"/>
      <c r="L3147" s="14"/>
      <c r="M3147" s="14"/>
      <c r="N3147" s="14"/>
    </row>
    <row r="3148" spans="2:14">
      <c r="B3148" s="144">
        <v>2012</v>
      </c>
      <c r="C3148" s="144"/>
      <c r="D3148" s="146">
        <v>12173</v>
      </c>
      <c r="E3148" s="146">
        <v>4376</v>
      </c>
      <c r="F3148" s="146">
        <v>5324</v>
      </c>
      <c r="G3148" s="146">
        <v>131</v>
      </c>
      <c r="H3148" s="146">
        <v>38</v>
      </c>
      <c r="I3148" s="147">
        <v>5.08</v>
      </c>
    </row>
    <row r="3149" spans="2:14">
      <c r="B3149" s="144">
        <v>2011</v>
      </c>
      <c r="C3149" s="144"/>
      <c r="D3149" s="146">
        <v>12233</v>
      </c>
      <c r="E3149" s="146">
        <v>5396</v>
      </c>
      <c r="F3149" s="146">
        <v>6642</v>
      </c>
      <c r="G3149" s="146">
        <v>216</v>
      </c>
      <c r="H3149" s="146">
        <v>36</v>
      </c>
      <c r="I3149" s="147">
        <v>5.38</v>
      </c>
    </row>
    <row r="3150" spans="2:14">
      <c r="B3150" s="144">
        <v>2010</v>
      </c>
      <c r="C3150" s="144"/>
      <c r="D3150" s="146">
        <v>12604</v>
      </c>
      <c r="E3150" s="146">
        <v>7027</v>
      </c>
      <c r="F3150" s="146">
        <v>8384</v>
      </c>
      <c r="G3150" s="146">
        <v>267</v>
      </c>
      <c r="H3150" s="146">
        <v>50</v>
      </c>
      <c r="I3150" s="147">
        <v>6.18</v>
      </c>
    </row>
    <row r="3151" spans="2:14">
      <c r="B3151" s="144">
        <v>2009</v>
      </c>
      <c r="C3151" s="144"/>
      <c r="D3151" s="146">
        <v>13351</v>
      </c>
      <c r="E3151" s="146">
        <v>5035</v>
      </c>
      <c r="F3151" s="146">
        <v>8136</v>
      </c>
      <c r="G3151" s="146">
        <v>188</v>
      </c>
      <c r="H3151" s="146" t="s">
        <v>69</v>
      </c>
      <c r="I3151" s="147">
        <v>4.0999999999999996</v>
      </c>
    </row>
    <row r="3152" spans="2:14">
      <c r="B3152" s="144">
        <v>2008</v>
      </c>
      <c r="C3152" s="144"/>
      <c r="D3152" s="146">
        <v>13664</v>
      </c>
      <c r="E3152" s="146">
        <v>6689</v>
      </c>
      <c r="F3152" s="146">
        <v>9995</v>
      </c>
      <c r="G3152" s="146">
        <v>186</v>
      </c>
      <c r="H3152" s="146" t="s">
        <v>69</v>
      </c>
      <c r="I3152" s="147">
        <v>5.1100000000000003</v>
      </c>
    </row>
    <row r="3153" spans="2:14">
      <c r="B3153" s="141" t="s">
        <v>178</v>
      </c>
      <c r="C3153" s="141"/>
      <c r="D3153" s="152"/>
      <c r="E3153" s="152"/>
      <c r="F3153" s="152"/>
      <c r="G3153" s="152"/>
      <c r="H3153" s="152"/>
      <c r="I3153" s="153"/>
      <c r="J3153" s="14"/>
      <c r="K3153" s="14"/>
      <c r="L3153" s="14"/>
      <c r="M3153" s="14"/>
      <c r="N3153" s="14"/>
    </row>
    <row r="3154" spans="2:14">
      <c r="B3154" s="163">
        <v>2016</v>
      </c>
      <c r="C3154" s="251"/>
      <c r="D3154" s="146">
        <v>8160</v>
      </c>
      <c r="E3154" s="146">
        <v>263683</v>
      </c>
      <c r="F3154" s="146">
        <v>272246</v>
      </c>
      <c r="G3154" s="146">
        <v>53272</v>
      </c>
      <c r="H3154" s="146">
        <v>5096</v>
      </c>
      <c r="I3154" s="147">
        <v>21.61</v>
      </c>
      <c r="J3154" s="14"/>
      <c r="K3154" s="14"/>
      <c r="L3154" s="14"/>
      <c r="M3154" s="14"/>
      <c r="N3154" s="14"/>
    </row>
    <row r="3155" spans="2:14">
      <c r="B3155" s="163">
        <v>2015</v>
      </c>
      <c r="C3155" s="163"/>
      <c r="D3155" s="146">
        <v>8110</v>
      </c>
      <c r="E3155" s="146">
        <v>186782</v>
      </c>
      <c r="F3155" s="146">
        <v>304422</v>
      </c>
      <c r="G3155" s="146">
        <v>11983</v>
      </c>
      <c r="H3155" s="146">
        <v>4039</v>
      </c>
      <c r="I3155" s="147">
        <v>17.02</v>
      </c>
      <c r="J3155" s="14"/>
      <c r="K3155" s="14"/>
      <c r="L3155" s="14"/>
      <c r="M3155" s="14"/>
      <c r="N3155" s="14"/>
    </row>
    <row r="3156" spans="2:14">
      <c r="B3156" s="163">
        <v>2014</v>
      </c>
      <c r="C3156" s="163"/>
      <c r="D3156" s="146">
        <v>8116</v>
      </c>
      <c r="E3156" s="146">
        <v>134064</v>
      </c>
      <c r="F3156" s="146">
        <v>210239</v>
      </c>
      <c r="G3156" s="146">
        <v>14001</v>
      </c>
      <c r="H3156" s="146">
        <v>5744</v>
      </c>
      <c r="I3156" s="147">
        <v>11.76</v>
      </c>
      <c r="J3156" s="14"/>
      <c r="K3156" s="14"/>
      <c r="L3156" s="14"/>
      <c r="M3156" s="14"/>
      <c r="N3156" s="14"/>
    </row>
    <row r="3157" spans="2:14">
      <c r="B3157" s="163">
        <v>2013</v>
      </c>
      <c r="C3157" s="163"/>
      <c r="D3157" s="146">
        <v>8114</v>
      </c>
      <c r="E3157" s="146">
        <v>144983</v>
      </c>
      <c r="F3157" s="146">
        <v>200444</v>
      </c>
      <c r="G3157" s="146">
        <v>18079</v>
      </c>
      <c r="H3157" s="146">
        <v>9860</v>
      </c>
      <c r="I3157" s="147">
        <v>13.59</v>
      </c>
      <c r="J3157" s="14"/>
      <c r="K3157" s="14"/>
      <c r="L3157" s="14"/>
      <c r="M3157" s="14"/>
      <c r="N3157" s="14"/>
    </row>
    <row r="3158" spans="2:14">
      <c r="B3158" s="144">
        <v>2012</v>
      </c>
      <c r="C3158" s="144"/>
      <c r="D3158" s="146">
        <v>8310</v>
      </c>
      <c r="E3158" s="146">
        <v>160949</v>
      </c>
      <c r="F3158" s="146">
        <v>281027</v>
      </c>
      <c r="G3158" s="146">
        <v>16065</v>
      </c>
      <c r="H3158" s="146">
        <v>4479</v>
      </c>
      <c r="I3158" s="147">
        <v>14.53</v>
      </c>
    </row>
    <row r="3159" spans="2:14">
      <c r="B3159" s="144">
        <v>2011</v>
      </c>
      <c r="C3159" s="144"/>
      <c r="D3159" s="146">
        <v>8690</v>
      </c>
      <c r="E3159" s="146">
        <v>319903</v>
      </c>
      <c r="F3159" s="146">
        <v>293358</v>
      </c>
      <c r="G3159" s="146">
        <v>103378</v>
      </c>
      <c r="H3159" s="146">
        <v>9165</v>
      </c>
      <c r="I3159" s="147">
        <v>24.61</v>
      </c>
    </row>
    <row r="3160" spans="2:14">
      <c r="B3160" s="144">
        <v>2010</v>
      </c>
      <c r="C3160" s="144"/>
      <c r="D3160" s="146">
        <v>8901</v>
      </c>
      <c r="E3160" s="146">
        <v>376036</v>
      </c>
      <c r="F3160" s="146">
        <v>387054</v>
      </c>
      <c r="G3160" s="146">
        <v>80348</v>
      </c>
      <c r="H3160" s="146">
        <v>16964</v>
      </c>
      <c r="I3160" s="147">
        <v>27.45</v>
      </c>
    </row>
    <row r="3161" spans="2:14">
      <c r="B3161" s="144">
        <v>2009</v>
      </c>
      <c r="C3161" s="144"/>
      <c r="D3161" s="146">
        <v>9199</v>
      </c>
      <c r="E3161" s="146">
        <v>500903</v>
      </c>
      <c r="F3161" s="146">
        <v>465181</v>
      </c>
      <c r="G3161" s="146">
        <v>144168</v>
      </c>
      <c r="H3161" s="146" t="s">
        <v>69</v>
      </c>
      <c r="I3161" s="147">
        <v>34.72</v>
      </c>
    </row>
    <row r="3162" spans="2:14">
      <c r="B3162" s="144">
        <v>2008</v>
      </c>
      <c r="C3162" s="144"/>
      <c r="D3162" s="146">
        <v>9271</v>
      </c>
      <c r="E3162" s="146">
        <v>619736</v>
      </c>
      <c r="F3162" s="146">
        <v>624439</v>
      </c>
      <c r="G3162" s="146">
        <v>148852</v>
      </c>
      <c r="H3162" s="146" t="s">
        <v>69</v>
      </c>
      <c r="I3162" s="147">
        <v>40.56</v>
      </c>
    </row>
    <row r="3163" spans="2:14">
      <c r="B3163" s="138" t="s">
        <v>11</v>
      </c>
      <c r="C3163" s="138"/>
      <c r="D3163" s="150"/>
      <c r="E3163" s="150"/>
      <c r="F3163" s="150"/>
      <c r="G3163" s="150"/>
      <c r="H3163" s="150"/>
      <c r="I3163" s="151"/>
      <c r="J3163" s="13"/>
      <c r="K3163" s="13"/>
      <c r="L3163" s="13"/>
      <c r="M3163" s="13"/>
      <c r="N3163" s="13"/>
    </row>
    <row r="3164" spans="2:14">
      <c r="B3164" s="141" t="s">
        <v>179</v>
      </c>
      <c r="C3164" s="141"/>
      <c r="D3164" s="152"/>
      <c r="E3164" s="152"/>
      <c r="F3164" s="152"/>
      <c r="G3164" s="152"/>
      <c r="H3164" s="152"/>
      <c r="I3164" s="153"/>
      <c r="J3164" s="14"/>
      <c r="K3164" s="14"/>
      <c r="L3164" s="14"/>
      <c r="M3164" s="14"/>
      <c r="N3164" s="14"/>
    </row>
    <row r="3165" spans="2:14">
      <c r="B3165" s="163">
        <v>2016</v>
      </c>
      <c r="C3165" s="251"/>
      <c r="D3165" s="146">
        <v>25093</v>
      </c>
      <c r="E3165" s="146">
        <v>238435</v>
      </c>
      <c r="F3165" s="146">
        <v>244324</v>
      </c>
      <c r="G3165" s="146">
        <v>50759</v>
      </c>
      <c r="H3165" s="146">
        <v>4219</v>
      </c>
      <c r="I3165" s="147">
        <v>24.01</v>
      </c>
      <c r="J3165" s="14"/>
      <c r="K3165" s="14"/>
      <c r="L3165" s="14"/>
      <c r="M3165" s="14"/>
      <c r="N3165" s="14"/>
    </row>
    <row r="3166" spans="2:14">
      <c r="B3166" s="163">
        <v>2015</v>
      </c>
      <c r="C3166" s="163"/>
      <c r="D3166" s="146">
        <v>24349</v>
      </c>
      <c r="E3166" s="146">
        <v>213120</v>
      </c>
      <c r="F3166" s="146">
        <v>289377</v>
      </c>
      <c r="G3166" s="146">
        <v>8730</v>
      </c>
      <c r="H3166" s="146">
        <v>3304</v>
      </c>
      <c r="I3166" s="147">
        <v>22.61</v>
      </c>
      <c r="J3166" s="14"/>
      <c r="K3166" s="14"/>
      <c r="L3166" s="14"/>
      <c r="M3166" s="14"/>
      <c r="N3166" s="14"/>
    </row>
    <row r="3167" spans="2:14">
      <c r="B3167" s="163">
        <v>2014</v>
      </c>
      <c r="C3167" s="163"/>
      <c r="D3167" s="146">
        <v>23648</v>
      </c>
      <c r="E3167" s="146">
        <v>118179</v>
      </c>
      <c r="F3167" s="146">
        <v>194592</v>
      </c>
      <c r="G3167" s="146">
        <v>9896</v>
      </c>
      <c r="H3167" s="146">
        <v>4676</v>
      </c>
      <c r="I3167" s="147">
        <v>13.25</v>
      </c>
      <c r="J3167" s="14"/>
      <c r="K3167" s="14"/>
      <c r="L3167" s="14"/>
      <c r="M3167" s="14"/>
      <c r="N3167" s="14"/>
    </row>
    <row r="3168" spans="2:14">
      <c r="B3168" s="163">
        <v>2013</v>
      </c>
      <c r="C3168" s="163"/>
      <c r="D3168" s="146">
        <v>23160</v>
      </c>
      <c r="E3168" s="146">
        <v>94211</v>
      </c>
      <c r="F3168" s="146">
        <v>147632</v>
      </c>
      <c r="G3168" s="146">
        <v>17146</v>
      </c>
      <c r="H3168" s="146">
        <v>9424</v>
      </c>
      <c r="I3168" s="147">
        <v>11.17</v>
      </c>
      <c r="J3168" s="14"/>
      <c r="K3168" s="14"/>
      <c r="L3168" s="14"/>
      <c r="M3168" s="14"/>
      <c r="N3168" s="14"/>
    </row>
    <row r="3169" spans="2:14">
      <c r="B3169" s="144">
        <v>2012</v>
      </c>
      <c r="C3169" s="144"/>
      <c r="D3169" s="146">
        <v>20469</v>
      </c>
      <c r="E3169" s="146">
        <v>39250</v>
      </c>
      <c r="F3169" s="146">
        <v>156882</v>
      </c>
      <c r="G3169" s="146">
        <v>15285</v>
      </c>
      <c r="H3169" s="146">
        <v>3794</v>
      </c>
      <c r="I3169" s="147">
        <v>4.59</v>
      </c>
    </row>
    <row r="3170" spans="2:14">
      <c r="B3170" s="144">
        <v>2011</v>
      </c>
      <c r="C3170" s="144"/>
      <c r="D3170" s="146">
        <v>20907</v>
      </c>
      <c r="E3170" s="146">
        <v>259742</v>
      </c>
      <c r="F3170" s="146">
        <v>230097</v>
      </c>
      <c r="G3170" s="146">
        <v>101775</v>
      </c>
      <c r="H3170" s="146">
        <v>7827</v>
      </c>
      <c r="I3170" s="147">
        <v>24.79</v>
      </c>
    </row>
    <row r="3171" spans="2:14">
      <c r="B3171" s="144">
        <v>2010</v>
      </c>
      <c r="C3171" s="144"/>
      <c r="D3171" s="146">
        <v>21490</v>
      </c>
      <c r="E3171" s="146">
        <v>303299</v>
      </c>
      <c r="F3171" s="146">
        <v>300930</v>
      </c>
      <c r="G3171" s="146">
        <v>79118</v>
      </c>
      <c r="H3171" s="146">
        <v>15562</v>
      </c>
      <c r="I3171" s="147">
        <v>26.88</v>
      </c>
    </row>
    <row r="3172" spans="2:14">
      <c r="B3172" s="144">
        <v>2009</v>
      </c>
      <c r="C3172" s="144"/>
      <c r="D3172" s="146">
        <v>22533</v>
      </c>
      <c r="E3172" s="146">
        <v>406103</v>
      </c>
      <c r="F3172" s="146">
        <v>378881</v>
      </c>
      <c r="G3172" s="146">
        <v>131816</v>
      </c>
      <c r="H3172" s="146" t="s">
        <v>69</v>
      </c>
      <c r="I3172" s="147">
        <v>33.24</v>
      </c>
    </row>
    <row r="3173" spans="2:14">
      <c r="B3173" s="144">
        <v>2008</v>
      </c>
      <c r="C3173" s="144"/>
      <c r="D3173" s="146">
        <v>22915</v>
      </c>
      <c r="E3173" s="146">
        <v>481625</v>
      </c>
      <c r="F3173" s="146">
        <v>497091</v>
      </c>
      <c r="G3173" s="146">
        <v>128028</v>
      </c>
      <c r="H3173" s="146" t="s">
        <v>69</v>
      </c>
      <c r="I3173" s="147">
        <v>37.35</v>
      </c>
    </row>
    <row r="3174" spans="2:14">
      <c r="B3174" s="145" t="s">
        <v>180</v>
      </c>
      <c r="C3174" s="145"/>
      <c r="D3174" s="154"/>
      <c r="E3174" s="154"/>
      <c r="F3174" s="154"/>
      <c r="G3174" s="154"/>
      <c r="H3174" s="154"/>
      <c r="I3174" s="155"/>
      <c r="J3174" s="15"/>
      <c r="K3174" s="15"/>
      <c r="L3174" s="15"/>
      <c r="M3174" s="15"/>
      <c r="N3174" s="15"/>
    </row>
    <row r="3175" spans="2:14">
      <c r="B3175" s="163">
        <v>2016</v>
      </c>
      <c r="C3175" s="251"/>
      <c r="D3175" s="146">
        <v>24190</v>
      </c>
      <c r="E3175" s="146">
        <v>84046</v>
      </c>
      <c r="F3175" s="146">
        <v>91940</v>
      </c>
      <c r="G3175" s="146">
        <v>13934</v>
      </c>
      <c r="H3175" s="146">
        <v>1530</v>
      </c>
      <c r="I3175" s="147">
        <v>27.32</v>
      </c>
      <c r="J3175" s="15"/>
      <c r="K3175" s="15"/>
      <c r="L3175" s="15"/>
      <c r="M3175" s="15"/>
      <c r="N3175" s="15"/>
    </row>
    <row r="3176" spans="2:14">
      <c r="B3176" s="163">
        <v>2015</v>
      </c>
      <c r="C3176" s="163"/>
      <c r="D3176" s="146">
        <v>23483</v>
      </c>
      <c r="E3176" s="146">
        <v>58963</v>
      </c>
      <c r="F3176" s="146">
        <v>96563</v>
      </c>
      <c r="G3176" s="146">
        <v>4122</v>
      </c>
      <c r="H3176" s="146">
        <v>1942</v>
      </c>
      <c r="I3176" s="147">
        <v>21.09</v>
      </c>
      <c r="J3176" s="15"/>
      <c r="K3176" s="15"/>
      <c r="L3176" s="15"/>
      <c r="M3176" s="15"/>
      <c r="N3176" s="15"/>
    </row>
    <row r="3177" spans="2:14">
      <c r="B3177" s="163">
        <v>2014</v>
      </c>
      <c r="C3177" s="163"/>
      <c r="D3177" s="146">
        <v>22799</v>
      </c>
      <c r="E3177" s="146">
        <v>55791</v>
      </c>
      <c r="F3177" s="146">
        <v>82645</v>
      </c>
      <c r="G3177" s="146">
        <v>6244</v>
      </c>
      <c r="H3177" s="146">
        <v>3099</v>
      </c>
      <c r="I3177" s="147">
        <v>20.99</v>
      </c>
      <c r="J3177" s="15"/>
      <c r="K3177" s="15"/>
      <c r="L3177" s="15"/>
      <c r="M3177" s="15"/>
      <c r="N3177" s="15"/>
    </row>
    <row r="3178" spans="2:14">
      <c r="B3178" s="163">
        <v>2013</v>
      </c>
      <c r="C3178" s="163"/>
      <c r="D3178" s="146">
        <v>22286</v>
      </c>
      <c r="E3178" s="146">
        <v>68644</v>
      </c>
      <c r="F3178" s="146">
        <v>83347</v>
      </c>
      <c r="G3178" s="146">
        <v>9169</v>
      </c>
      <c r="H3178" s="146">
        <v>7931</v>
      </c>
      <c r="I3178" s="147">
        <v>26.25</v>
      </c>
      <c r="J3178" s="15"/>
      <c r="K3178" s="15"/>
      <c r="L3178" s="15"/>
      <c r="M3178" s="15"/>
      <c r="N3178" s="15"/>
    </row>
    <row r="3179" spans="2:14">
      <c r="B3179" s="144">
        <v>2012</v>
      </c>
      <c r="C3179" s="144"/>
      <c r="D3179" s="146">
        <v>19526</v>
      </c>
      <c r="E3179" s="146">
        <v>50976</v>
      </c>
      <c r="F3179" s="146">
        <v>83992</v>
      </c>
      <c r="G3179" s="146">
        <v>3101</v>
      </c>
      <c r="H3179" s="146">
        <v>1839</v>
      </c>
      <c r="I3179" s="147">
        <v>20.12</v>
      </c>
    </row>
    <row r="3180" spans="2:14">
      <c r="B3180" s="144">
        <v>2011</v>
      </c>
      <c r="C3180" s="144"/>
      <c r="D3180" s="146">
        <v>19830</v>
      </c>
      <c r="E3180" s="146">
        <v>134529</v>
      </c>
      <c r="F3180" s="146">
        <v>93466</v>
      </c>
      <c r="G3180" s="146">
        <v>70313</v>
      </c>
      <c r="H3180" s="146">
        <v>825</v>
      </c>
      <c r="I3180" s="147">
        <v>40.89</v>
      </c>
    </row>
    <row r="3181" spans="2:14">
      <c r="B3181" s="144">
        <v>2010</v>
      </c>
      <c r="C3181" s="144"/>
      <c r="D3181" s="146">
        <v>20346</v>
      </c>
      <c r="E3181" s="146">
        <v>147827</v>
      </c>
      <c r="F3181" s="146">
        <v>119104</v>
      </c>
      <c r="G3181" s="146">
        <v>54660</v>
      </c>
      <c r="H3181" s="146">
        <v>641</v>
      </c>
      <c r="I3181" s="147">
        <v>40.06</v>
      </c>
    </row>
    <row r="3182" spans="2:14">
      <c r="B3182" s="144">
        <v>2009</v>
      </c>
      <c r="C3182" s="144"/>
      <c r="D3182" s="146">
        <v>21286</v>
      </c>
      <c r="E3182" s="146">
        <v>181510</v>
      </c>
      <c r="F3182" s="146">
        <v>124541</v>
      </c>
      <c r="G3182" s="146">
        <v>108829</v>
      </c>
      <c r="H3182" s="146" t="s">
        <v>69</v>
      </c>
      <c r="I3182" s="147">
        <v>47.47</v>
      </c>
    </row>
    <row r="3183" spans="2:14">
      <c r="B3183" s="144">
        <v>2008</v>
      </c>
      <c r="C3183" s="144"/>
      <c r="D3183" s="146">
        <v>21577</v>
      </c>
      <c r="E3183" s="146">
        <v>255540</v>
      </c>
      <c r="F3183" s="146">
        <v>196690</v>
      </c>
      <c r="G3183" s="146">
        <v>107866</v>
      </c>
      <c r="H3183" s="146" t="s">
        <v>69</v>
      </c>
      <c r="I3183" s="147">
        <v>61.73</v>
      </c>
    </row>
    <row r="3184" spans="2:14">
      <c r="B3184" s="145" t="s">
        <v>181</v>
      </c>
      <c r="C3184" s="145"/>
      <c r="D3184" s="154"/>
      <c r="E3184" s="154"/>
      <c r="F3184" s="154"/>
      <c r="G3184" s="154"/>
      <c r="H3184" s="154"/>
      <c r="I3184" s="155"/>
      <c r="J3184" s="15"/>
      <c r="K3184" s="15"/>
      <c r="L3184" s="15"/>
      <c r="M3184" s="15"/>
      <c r="N3184" s="15"/>
    </row>
    <row r="3185" spans="2:14">
      <c r="B3185" s="163">
        <v>2016</v>
      </c>
      <c r="C3185" s="251"/>
      <c r="D3185" s="146">
        <v>791</v>
      </c>
      <c r="E3185" s="146">
        <v>68018</v>
      </c>
      <c r="F3185" s="146">
        <v>51401</v>
      </c>
      <c r="G3185" s="146">
        <v>28046</v>
      </c>
      <c r="H3185" s="146">
        <v>1357</v>
      </c>
      <c r="I3185" s="147">
        <v>18.899999999999999</v>
      </c>
      <c r="J3185" s="15"/>
      <c r="K3185" s="15"/>
      <c r="L3185" s="15"/>
      <c r="M3185" s="15"/>
      <c r="N3185" s="15"/>
    </row>
    <row r="3186" spans="2:14">
      <c r="B3186" s="163">
        <v>2015</v>
      </c>
      <c r="C3186" s="163"/>
      <c r="D3186" s="146">
        <v>754</v>
      </c>
      <c r="E3186" s="146">
        <v>42112</v>
      </c>
      <c r="F3186" s="146">
        <v>65152</v>
      </c>
      <c r="G3186" s="146">
        <v>2652</v>
      </c>
      <c r="H3186" s="146">
        <v>667</v>
      </c>
      <c r="I3186" s="147">
        <v>13.43</v>
      </c>
      <c r="J3186" s="15"/>
      <c r="K3186" s="15"/>
      <c r="L3186" s="15"/>
      <c r="M3186" s="15"/>
      <c r="N3186" s="15"/>
    </row>
    <row r="3187" spans="2:14">
      <c r="B3187" s="163">
        <v>2014</v>
      </c>
      <c r="C3187" s="163"/>
      <c r="D3187" s="146">
        <v>744</v>
      </c>
      <c r="E3187" s="146">
        <v>23795</v>
      </c>
      <c r="F3187" s="146">
        <v>51437</v>
      </c>
      <c r="G3187" s="146">
        <v>1764</v>
      </c>
      <c r="H3187" s="146">
        <v>1079</v>
      </c>
      <c r="I3187" s="147">
        <v>7.67</v>
      </c>
      <c r="J3187" s="15"/>
      <c r="K3187" s="15"/>
      <c r="L3187" s="15"/>
      <c r="M3187" s="15"/>
      <c r="N3187" s="15"/>
    </row>
    <row r="3188" spans="2:14">
      <c r="B3188" s="163">
        <v>2013</v>
      </c>
      <c r="C3188" s="163"/>
      <c r="D3188" s="146">
        <v>762</v>
      </c>
      <c r="E3188" s="146">
        <v>1210</v>
      </c>
      <c r="F3188" s="146">
        <v>39739</v>
      </c>
      <c r="G3188" s="146">
        <v>3002</v>
      </c>
      <c r="H3188" s="146">
        <v>800</v>
      </c>
      <c r="I3188" s="147">
        <v>0.42</v>
      </c>
      <c r="J3188" s="15"/>
      <c r="K3188" s="15"/>
      <c r="L3188" s="15"/>
      <c r="M3188" s="15"/>
      <c r="N3188" s="15"/>
    </row>
    <row r="3189" spans="2:14">
      <c r="B3189" s="144">
        <v>2012</v>
      </c>
      <c r="C3189" s="144"/>
      <c r="D3189" s="146">
        <v>821</v>
      </c>
      <c r="E3189" s="146">
        <v>-9504</v>
      </c>
      <c r="F3189" s="146">
        <v>57341</v>
      </c>
      <c r="G3189" s="146">
        <v>1371</v>
      </c>
      <c r="H3189" s="146">
        <v>793</v>
      </c>
      <c r="I3189" s="147">
        <v>-3.11</v>
      </c>
    </row>
    <row r="3190" spans="2:14">
      <c r="B3190" s="144">
        <v>2011</v>
      </c>
      <c r="C3190" s="144"/>
      <c r="D3190" s="146">
        <v>947</v>
      </c>
      <c r="E3190" s="146">
        <v>69818</v>
      </c>
      <c r="F3190" s="146">
        <v>83981</v>
      </c>
      <c r="G3190" s="146">
        <v>2965</v>
      </c>
      <c r="H3190" s="146">
        <v>935</v>
      </c>
      <c r="I3190" s="147">
        <v>18.66</v>
      </c>
    </row>
    <row r="3191" spans="2:14">
      <c r="B3191" s="144">
        <v>2010</v>
      </c>
      <c r="C3191" s="144"/>
      <c r="D3191" s="146">
        <v>1009</v>
      </c>
      <c r="E3191" s="146">
        <v>95591</v>
      </c>
      <c r="F3191" s="146">
        <v>106619</v>
      </c>
      <c r="G3191" s="146">
        <v>8604</v>
      </c>
      <c r="H3191" s="146">
        <v>4483</v>
      </c>
      <c r="I3191" s="147">
        <v>24.94</v>
      </c>
    </row>
    <row r="3192" spans="2:14">
      <c r="B3192" s="144">
        <v>2009</v>
      </c>
      <c r="C3192" s="144"/>
      <c r="D3192" s="146">
        <v>1102</v>
      </c>
      <c r="E3192" s="146">
        <v>123707</v>
      </c>
      <c r="F3192" s="146">
        <v>140835</v>
      </c>
      <c r="G3192" s="146">
        <v>16063</v>
      </c>
      <c r="H3192" s="146" t="s">
        <v>69</v>
      </c>
      <c r="I3192" s="147">
        <v>28.18</v>
      </c>
    </row>
    <row r="3193" spans="2:14">
      <c r="B3193" s="144">
        <v>2008</v>
      </c>
      <c r="C3193" s="144"/>
      <c r="D3193" s="146">
        <v>1175</v>
      </c>
      <c r="E3193" s="146">
        <v>71812</v>
      </c>
      <c r="F3193" s="146">
        <v>143661</v>
      </c>
      <c r="G3193" s="146">
        <v>2099</v>
      </c>
      <c r="H3193" s="146" t="s">
        <v>69</v>
      </c>
      <c r="I3193" s="147">
        <v>15.56</v>
      </c>
    </row>
    <row r="3194" spans="2:14">
      <c r="B3194" s="145" t="s">
        <v>182</v>
      </c>
      <c r="C3194" s="145"/>
      <c r="D3194" s="154"/>
      <c r="E3194" s="154"/>
      <c r="F3194" s="154"/>
      <c r="G3194" s="154"/>
      <c r="H3194" s="154"/>
      <c r="I3194" s="155"/>
      <c r="J3194" s="15"/>
      <c r="K3194" s="15"/>
      <c r="L3194" s="15"/>
      <c r="M3194" s="15"/>
      <c r="N3194" s="15"/>
    </row>
    <row r="3195" spans="2:14">
      <c r="B3195" s="163">
        <v>2016</v>
      </c>
      <c r="C3195" s="251"/>
      <c r="D3195" s="146">
        <v>112</v>
      </c>
      <c r="E3195" s="146">
        <v>86371</v>
      </c>
      <c r="F3195" s="146">
        <v>100982</v>
      </c>
      <c r="G3195" s="146">
        <v>8779</v>
      </c>
      <c r="H3195" s="146">
        <v>1332</v>
      </c>
      <c r="I3195" s="147">
        <v>26.53</v>
      </c>
      <c r="J3195" s="15"/>
      <c r="K3195" s="15"/>
      <c r="L3195" s="15"/>
      <c r="M3195" s="15"/>
      <c r="N3195" s="15"/>
    </row>
    <row r="3196" spans="2:14">
      <c r="B3196" s="163">
        <v>2015</v>
      </c>
      <c r="C3196" s="163"/>
      <c r="D3196" s="146">
        <v>112</v>
      </c>
      <c r="E3196" s="146">
        <v>112046</v>
      </c>
      <c r="F3196" s="146">
        <v>127662</v>
      </c>
      <c r="G3196" s="146">
        <v>1956</v>
      </c>
      <c r="H3196" s="146">
        <v>696</v>
      </c>
      <c r="I3196" s="147">
        <v>32.06</v>
      </c>
      <c r="J3196" s="15"/>
      <c r="K3196" s="15"/>
      <c r="L3196" s="15"/>
      <c r="M3196" s="15"/>
      <c r="N3196" s="15"/>
    </row>
    <row r="3197" spans="2:14">
      <c r="B3197" s="163">
        <v>2014</v>
      </c>
      <c r="C3197" s="163"/>
      <c r="D3197" s="146">
        <v>105</v>
      </c>
      <c r="E3197" s="146">
        <v>38592</v>
      </c>
      <c r="F3197" s="146">
        <v>60510</v>
      </c>
      <c r="G3197" s="146">
        <v>1888</v>
      </c>
      <c r="H3197" s="146">
        <v>498</v>
      </c>
      <c r="I3197" s="147">
        <v>12.21</v>
      </c>
      <c r="J3197" s="15"/>
      <c r="K3197" s="15"/>
      <c r="L3197" s="15"/>
      <c r="M3197" s="15"/>
      <c r="N3197" s="15"/>
    </row>
    <row r="3198" spans="2:14">
      <c r="B3198" s="163">
        <v>2013</v>
      </c>
      <c r="C3198" s="163"/>
      <c r="D3198" s="146">
        <v>112</v>
      </c>
      <c r="E3198" s="146">
        <v>24357</v>
      </c>
      <c r="F3198" s="146">
        <v>24545</v>
      </c>
      <c r="G3198" s="146">
        <v>4975</v>
      </c>
      <c r="H3198" s="146">
        <v>694</v>
      </c>
      <c r="I3198" s="147">
        <v>8.32</v>
      </c>
      <c r="J3198" s="15"/>
      <c r="K3198" s="15"/>
      <c r="L3198" s="15"/>
      <c r="M3198" s="15"/>
      <c r="N3198" s="15"/>
    </row>
    <row r="3199" spans="2:14">
      <c r="B3199" s="144">
        <v>2012</v>
      </c>
      <c r="C3199" s="144"/>
      <c r="D3199" s="146">
        <v>122</v>
      </c>
      <c r="E3199" s="146">
        <v>-2223</v>
      </c>
      <c r="F3199" s="146">
        <v>15549</v>
      </c>
      <c r="G3199" s="146">
        <v>10813</v>
      </c>
      <c r="H3199" s="146">
        <v>1162</v>
      </c>
      <c r="I3199" s="147">
        <v>-0.75</v>
      </c>
    </row>
    <row r="3200" spans="2:14">
      <c r="B3200" s="144">
        <v>2011</v>
      </c>
      <c r="C3200" s="144"/>
      <c r="D3200" s="146">
        <v>130</v>
      </c>
      <c r="E3200" s="146">
        <v>55396</v>
      </c>
      <c r="F3200" s="146">
        <v>52650</v>
      </c>
      <c r="G3200" s="146">
        <v>28497</v>
      </c>
      <c r="H3200" s="146">
        <v>6068</v>
      </c>
      <c r="I3200" s="147">
        <v>16.079999999999998</v>
      </c>
    </row>
    <row r="3201" spans="2:14">
      <c r="B3201" s="144">
        <v>2010</v>
      </c>
      <c r="C3201" s="144"/>
      <c r="D3201" s="146">
        <v>135</v>
      </c>
      <c r="E3201" s="146">
        <v>59881</v>
      </c>
      <c r="F3201" s="146">
        <v>75206</v>
      </c>
      <c r="G3201" s="146">
        <v>15855</v>
      </c>
      <c r="H3201" s="146">
        <v>10438</v>
      </c>
      <c r="I3201" s="147">
        <v>15.92</v>
      </c>
    </row>
    <row r="3202" spans="2:14">
      <c r="B3202" s="144">
        <v>2009</v>
      </c>
      <c r="C3202" s="144"/>
      <c r="D3202" s="146">
        <v>145</v>
      </c>
      <c r="E3202" s="146">
        <v>100886</v>
      </c>
      <c r="F3202" s="146">
        <v>113504</v>
      </c>
      <c r="G3202" s="146">
        <v>6924</v>
      </c>
      <c r="H3202" s="146" t="s">
        <v>69</v>
      </c>
      <c r="I3202" s="147">
        <v>25.2</v>
      </c>
    </row>
    <row r="3203" spans="2:14">
      <c r="B3203" s="144">
        <v>2008</v>
      </c>
      <c r="C3203" s="144"/>
      <c r="D3203" s="146">
        <v>163</v>
      </c>
      <c r="E3203" s="146">
        <v>154273</v>
      </c>
      <c r="F3203" s="146">
        <v>156740</v>
      </c>
      <c r="G3203" s="146">
        <v>18063</v>
      </c>
      <c r="H3203" s="146" t="s">
        <v>69</v>
      </c>
      <c r="I3203" s="147">
        <v>37.24</v>
      </c>
    </row>
    <row r="3204" spans="2:14">
      <c r="B3204" s="141" t="s">
        <v>183</v>
      </c>
      <c r="C3204" s="141"/>
      <c r="D3204" s="152"/>
      <c r="E3204" s="152"/>
      <c r="F3204" s="152"/>
      <c r="G3204" s="152"/>
      <c r="H3204" s="152"/>
      <c r="I3204" s="153"/>
      <c r="J3204" s="14"/>
      <c r="K3204" s="14"/>
      <c r="L3204" s="14"/>
      <c r="M3204" s="14"/>
      <c r="N3204" s="14"/>
    </row>
    <row r="3205" spans="2:14">
      <c r="B3205" s="163">
        <v>2016</v>
      </c>
      <c r="C3205" s="251"/>
      <c r="D3205" s="146">
        <v>15</v>
      </c>
      <c r="E3205" s="146">
        <v>31359</v>
      </c>
      <c r="F3205" s="146">
        <v>34895</v>
      </c>
      <c r="G3205" s="146">
        <v>2658</v>
      </c>
      <c r="H3205" s="146">
        <v>911</v>
      </c>
      <c r="I3205" s="147">
        <v>9.5299999999999994</v>
      </c>
      <c r="J3205" s="14"/>
      <c r="K3205" s="14"/>
      <c r="L3205" s="14"/>
      <c r="M3205" s="14"/>
      <c r="N3205" s="14"/>
    </row>
    <row r="3206" spans="2:14">
      <c r="B3206" s="163">
        <v>2015</v>
      </c>
      <c r="C3206" s="163"/>
      <c r="D3206" s="146">
        <v>12</v>
      </c>
      <c r="E3206" s="146">
        <v>-20554</v>
      </c>
      <c r="F3206" s="146">
        <v>22010</v>
      </c>
      <c r="G3206" s="146">
        <v>3397</v>
      </c>
      <c r="H3206" s="146">
        <v>765</v>
      </c>
      <c r="I3206" s="147">
        <v>-8.32</v>
      </c>
      <c r="J3206" s="14"/>
      <c r="K3206" s="14"/>
      <c r="L3206" s="14"/>
      <c r="M3206" s="14"/>
      <c r="N3206" s="14"/>
    </row>
    <row r="3207" spans="2:14">
      <c r="B3207" s="163">
        <v>2014</v>
      </c>
      <c r="C3207" s="163"/>
      <c r="D3207" s="146">
        <v>14</v>
      </c>
      <c r="E3207" s="146">
        <v>20441</v>
      </c>
      <c r="F3207" s="146">
        <v>21273</v>
      </c>
      <c r="G3207" s="146">
        <v>4204</v>
      </c>
      <c r="H3207" s="146">
        <v>1102</v>
      </c>
      <c r="I3207" s="147">
        <v>6.08</v>
      </c>
      <c r="J3207" s="14"/>
      <c r="K3207" s="14"/>
      <c r="L3207" s="14"/>
      <c r="M3207" s="14"/>
      <c r="N3207" s="14"/>
    </row>
    <row r="3208" spans="2:14">
      <c r="B3208" s="163">
        <v>2013</v>
      </c>
      <c r="C3208" s="163"/>
      <c r="D3208" s="146">
        <v>14</v>
      </c>
      <c r="E3208" s="146">
        <v>56363</v>
      </c>
      <c r="F3208" s="146">
        <v>59437</v>
      </c>
      <c r="G3208" s="146">
        <v>1147</v>
      </c>
      <c r="H3208" s="146">
        <v>552</v>
      </c>
      <c r="I3208" s="147">
        <v>18.36</v>
      </c>
      <c r="J3208" s="14"/>
      <c r="K3208" s="14"/>
      <c r="L3208" s="14"/>
      <c r="M3208" s="14"/>
      <c r="N3208" s="14"/>
    </row>
    <row r="3209" spans="2:14">
      <c r="B3209" s="144">
        <v>2012</v>
      </c>
      <c r="C3209" s="144"/>
      <c r="D3209" s="146">
        <v>14</v>
      </c>
      <c r="E3209" s="146">
        <v>126075</v>
      </c>
      <c r="F3209" s="146">
        <v>129470</v>
      </c>
      <c r="G3209" s="146">
        <v>911</v>
      </c>
      <c r="H3209" s="146">
        <v>724</v>
      </c>
      <c r="I3209" s="147">
        <v>37.28</v>
      </c>
    </row>
    <row r="3210" spans="2:14">
      <c r="B3210" s="144">
        <v>2011</v>
      </c>
      <c r="C3210" s="144"/>
      <c r="D3210" s="146">
        <v>16</v>
      </c>
      <c r="E3210" s="146">
        <v>65556</v>
      </c>
      <c r="F3210" s="146">
        <v>69902</v>
      </c>
      <c r="G3210" s="146">
        <v>1820</v>
      </c>
      <c r="H3210" s="146">
        <v>1375</v>
      </c>
      <c r="I3210" s="147">
        <v>18.59</v>
      </c>
    </row>
    <row r="3211" spans="2:14">
      <c r="B3211" s="144">
        <v>2010</v>
      </c>
      <c r="C3211" s="144"/>
      <c r="D3211" s="146">
        <v>15</v>
      </c>
      <c r="E3211" s="146">
        <v>79764</v>
      </c>
      <c r="F3211" s="146">
        <v>94509</v>
      </c>
      <c r="G3211" s="146">
        <v>1497</v>
      </c>
      <c r="H3211" s="146">
        <v>1453</v>
      </c>
      <c r="I3211" s="147">
        <v>22.45</v>
      </c>
    </row>
    <row r="3212" spans="2:14">
      <c r="B3212" s="144">
        <v>2009</v>
      </c>
      <c r="C3212" s="144"/>
      <c r="D3212" s="146">
        <v>17</v>
      </c>
      <c r="E3212" s="146">
        <v>99835</v>
      </c>
      <c r="F3212" s="146">
        <v>94436</v>
      </c>
      <c r="G3212" s="146">
        <v>12540</v>
      </c>
      <c r="H3212" s="146" t="s">
        <v>69</v>
      </c>
      <c r="I3212" s="147">
        <v>29.03</v>
      </c>
    </row>
    <row r="3213" spans="2:14">
      <c r="B3213" s="144">
        <v>2008</v>
      </c>
      <c r="C3213" s="144"/>
      <c r="D3213" s="146">
        <v>20</v>
      </c>
      <c r="E3213" s="146">
        <v>144800</v>
      </c>
      <c r="F3213" s="146">
        <v>137343</v>
      </c>
      <c r="G3213" s="146">
        <v>21010</v>
      </c>
      <c r="H3213" s="146" t="s">
        <v>69</v>
      </c>
      <c r="I3213" s="147">
        <v>39.22</v>
      </c>
    </row>
    <row r="3214" spans="2:14" ht="5.0999999999999996" customHeight="1" thickBot="1">
      <c r="B3214" s="156"/>
      <c r="C3214" s="156"/>
      <c r="D3214" s="157"/>
      <c r="E3214" s="158"/>
      <c r="F3214" s="158"/>
      <c r="G3214" s="158"/>
      <c r="H3214" s="158"/>
      <c r="I3214" s="159"/>
      <c r="J3214" s="3"/>
      <c r="K3214" s="3"/>
      <c r="L3214" s="3"/>
      <c r="M3214" s="3"/>
      <c r="N3214" s="3"/>
    </row>
    <row r="3215" spans="2:14" ht="15.75" thickTop="1">
      <c r="B3215" s="49" t="s">
        <v>480</v>
      </c>
      <c r="C3215" s="49"/>
      <c r="D3215" s="49"/>
      <c r="E3215" s="5"/>
      <c r="F3215"/>
      <c r="G3215"/>
      <c r="H3215"/>
      <c r="I3215"/>
      <c r="J3215"/>
      <c r="K3215"/>
      <c r="L3215"/>
      <c r="M3215"/>
      <c r="N3215"/>
    </row>
  </sheetData>
  <sheetProtection sheet="1" objects="1" scenarios="1"/>
  <mergeCells count="12">
    <mergeCell ref="B8:C11"/>
    <mergeCell ref="E5:F5"/>
    <mergeCell ref="H5:I5"/>
    <mergeCell ref="L5:M5"/>
    <mergeCell ref="E8:E10"/>
    <mergeCell ref="D8:D10"/>
    <mergeCell ref="F8:F10"/>
    <mergeCell ref="I8:I10"/>
    <mergeCell ref="G8:H8"/>
    <mergeCell ref="G9:G10"/>
    <mergeCell ref="K3:K5"/>
    <mergeCell ref="D3:J3"/>
  </mergeCells>
  <conditionalFormatting sqref="D3206:D3213 D3196:D3203 D3186:D3193 D3176:D3183 D3166:D3173 D3155:D3162 D3145:D3152 D3134:D3141 D3123:D3130 D3113:D3120 D3103:D3110 D3093:D3100 D3083:D3090 D3072:D3079 D3062:D3069 D3051:D3058 D3040:D3047 D3030:D3037 D3020:D3027 D2854:D2861 D2844:D2851 D2834:D2841 D2823:D2830 D2813:D2820 D2802:D2809 D2791:D2798 D2781:D2788 D2771:D2778 D2761:D2768 D2751:D2758 D2740:D2747 D2730:D2737 D2719:D2726 D2708:D2715 D2698:D2705 D2688:D2695 D2678:D2685 D2668:D2675 D2657:D2664 D1866:D1872 D1865:I1865 D69:D76 D59:D66 D49:D56 D38:D45 D28:D35 D17:D24 D3009:D3017 D2999:D3007 D2988:D2996 D2978:D2986 D2967:D2975 D2956:D2964 D2946:D2954 D2936:D2944 D2926:D2934 D2916:D2924 D2905:D2913 D2895:D2903 D2884:D2892 D2873:D2881 D2863:D2871 D78:D86 D88:D96 D99:D107 D109:D117 D119:D127 D129:D137 D139:D147 D149:D157 D159:D167 D170:D178 D181:D189 D191:D199 D202:D210 D212:D220 D222:D230 D232:D240 D242:D250 D253:D261 D263:D271 D273:D281 D283:D291 D293:D301 D303:D311 D313:D321 D324:D332 D335:D343 D345:D353 D356:D364 D366:D374 D376:D384 D386:D394 D396:D404 D407:D415 D417:D425 D427:D435 D437:D445 D447:D455 D457:D465 D467:D475 D478:D486 D489:D497 D499:D507 D510:D518 D520:D528 D530:D538 D540:D548 D550:D558 D561:D569 D571:D579 D581:D589 D591:D599 D601:D609 D611:D619 D621:D629 D632:D640 D643:D651 D653:D661 D664:D672 D674:D682 D684:D692 D694:D702 D704:D712 D715:D723 D725:D733 D735:D743 D745:D753 D755:D763 D765:D773 D775:D783 D786:D794 D797:D805 D807:D815 D818:D826 D828:D836 D838:D846 D848:D856 D858:D866 D869:D877 D879:D887 D889:D897 D899:D907 D909:D917 D919:D927 D929:D937 D940:D948 D951:D959 D961:D969 D972:D980 D982:D990 D992:D1000 D1002:D1010 D1012:D1020 D1023:D1031 D1033:D1041 D1043:D1051 D1053:D1061 D1063:D1071 D1073:D1081 D1083:D1091 D1094:D1102 D1105:D1113 D1115:D1123 D1126:D1134 D1136:D1144 D1146:D1154 D1156:D1164 D1166:D1174 D1177:D1185 D1187:D1195 D1197:D1205 D1207:D1215 D1217:D1225 D1227:D1235 D1237:D1245 D1248:D1256 D1259:D1267 D1269:D1277 D1280:D1288 D1290:D1298 D1300:D1308 D1310:D1318 D1320:D1328 D1331:D1339 D1341:D1349 D1351:D1359 D1361:D1369 D1371:D1379 D1381:D1389 D1391:D1399 D1402:D1410 D1413:D1421 D1423:D1431 D1434:D1442 D1444:D1452 D1454:D1462 D1464:D1472 D1474:D1482 D1485:D1493 D1495:D1503 D1505:D1513 D1515:D1523 D1525:D1533 D1535:D1543 D1545:D1553 D1556:D1564 D1567:D1575 D1577:D1585 D1588:D1596 D1598:D1606 D1608:D1616 D1618:D1626 D1628:D1636 D1639:D1647 D1649:D1657 D1659:D1667 D1669:D1677 D1679:D1687 D1689:D1697 D1699:D1707 D1710:D1718 D1721:D1729 D1731:D1739 D1742:D1750 D1752:D1760 D1762:D1770 D1772:D1780 D1782:D1790 D1793:D1801 D1803:D1811 D1813:D1821 D1823:D1831 D1833:D1841 D1843:D1851 D1853:D1861 D1864 D1875:D1883 D1885:D1893 D1896:D1904 D1906:D1914 D1916:D1924 D1926:D1934 D1936:D1944 D1947:D1955 D1957:D1965 D1967:D1975 D1977:D1985 D1987:D1995 D1997:D2005 D2007:D2015 D2018:D2026 D2029:D2037 D2039:D2047 D2050:D2058 D2060:D2068 D2070:D2078 D2080:D2088 D2090:D2098 D2101:D2109 D2111:D2119 D2121:D2129 D2131:D2139 D2141:D2149 D2151:D2159 D2161:D2169 D2172:D2180 D2183:D2191 D2193:D2201 D2204:D2212 D2214:D2222 D2224:D2232 D2234:D2242 D2244:D2252 D2255:D2263 D2265:D2273 D2275:D2283 D2285:D2293 D2295:D2303 D2305:D2313 D2315:D2323 D2326:D2334 D2337:D2345 D2347:D2355 D2358:D2366 D2368:D2376 D2378:D2386 D2388:D2396 D2398:D2406 D2409:D2417 D2419:D2427 D2429:D2437 D2439:D2447 D2449:D2457 D2459:D2467 D2469:D2477 D2480:D2488 D2491:D2499 D2501:D2509 D2512:D2520 D2522:D2530 D2532:D2540 D2542:D2550 D2552:D2560 D2563:D2571 D2573:D2581 D2583:D2591 D2593:D2601 D2603:D2611 D2613:D2621 D2623:D2631 D2635:D2643 D2646:D2654">
    <cfRule type="expression" dxfId="2166" priority="1316" stopIfTrue="1">
      <formula>$L$5=$D$8</formula>
    </cfRule>
  </conditionalFormatting>
  <conditionalFormatting sqref="E3206:E3213 E3196:E3203 E3186:E3193 E3176:E3183 E3166:E3173 E3155:E3162 E3145:E3152 E3134:E3141 E3123:E3130 E3113:E3120 E3103:E3110 E3093:E3100 E3083:E3090 E3072:E3079 E3062:E3069 E3051:E3058 E3040:E3047 E3030:E3037 E3020:E3027 E2854:E2861 E2844:E2851 E2834:E2841 E2823:E2830 E2813:E2820 E2802:E2809 E2791:E2798 E2781:E2788 E2771:E2778 E2761:E2768 E2751:E2758 E2740:E2747 E2730:E2737 E2719:E2726 E2708:E2715 E2698:E2705 E2688:E2695 E2678:E2685 E2668:E2675 E2657:E2664 E69:E76 E59:E66 E49:E56 E38:E45 E28:E35 E17:E24 E3009:E3017 E2999:E3007 E2988:E2996 E2978:E2986 E2967:E2975 E2956:E2964 E2946:E2954 E2936:E2944 E2926:E2934 E2916:E2924 E2905:E2913 E2895:E2903 E2884:E2892 E2873:E2881 E2863:E2871 E78:E86 E88:E96 E99:E107 E109:E117 E119:E127 E129:E137 E139:E147 E149:E157 E159:E167 E170:E178 E181:E189 E191:E199 E202:E210 E212:E220 E222:E230 E232:E240 E242:E250 E253:E261 E263:E271 E273:E281 E283:E291 E293:E301 E303:E311 E313:E321 E324:E332 E335:E343 E345:E353 E356:E364 E366:E374 E376:E384 E386:E394 E396:E404 E407:E415 E417:E425 E427:E435 E437:E445 E447:E455 E457:E465 E467:E475 E478:E486 E489:E497 E499:E507 E510:E518 E520:E528 E530:E538 E540:E548 E550:E558 E561:E569 E571:E579 E581:E589 E591:E599 E601:E609 E611:E619 E621:E629 E632:E640 E643:E651 E653:E661 E664:E672 E674:E682 E684:E692 E694:E702 E704:E712 E715:E723 E725:E733 E735:E743 E745:E753 E755:E763 E765:E773 E775:E783 E786:E794 E797:E805 E807:E815 E818:E826 E828:E836 E838:E846 E848:E856 E858:E866 E869:E877 E879:E887 E889:E897 E899:E907 E909:E917 E919:E927 E929:E937 E940:E948 E951:E959 E961:E969 E972:E980 E982:E990 E992:E1000 E1002:E1010 E1012:E1020 E1023:E1031 E1033:E1041 E1043:E1051 E1053:E1061 E1063:E1071 E1073:E1081 E1083:E1091 E1094:E1102 E1105:E1113 E1115:E1123 E1126:E1134 E1136:E1144 E1146:E1154 E1156:E1164 E1166:E1174 E1177:E1185 E1187:E1195 E1197:E1205 E1207:E1215 E1217:E1225 E1227:E1235 E1237:E1245 E1248:E1256 E1259:E1267 E1269:E1277 E1280:E1288 E1290:E1298 E1300:E1308 E1310:E1318 E1320:E1328 E1331:E1339 E1341:E1349 E1351:E1359 E1361:E1369 E1371:E1379 E1381:E1389 E1391:E1399 E1402:E1410 E1413:E1421 E1423:E1431 E1434:E1442 E1444:E1452 E1454:E1462 E1464:E1472 E1474:E1482 E1485:E1493 E1495:E1503 E1505:E1513 E1515:E1523 E1525:E1533 E1535:E1543 E1545:E1553 E1556:E1564 E1567:E1575 E1577:E1585 E1588:E1596 E1598:E1606 E1608:E1616 E1618:E1626 E1628:E1636 E1639:E1647 E1649:E1657 E1659:E1667 E1669:E1677 E1679:E1687 E1689:E1697 E1699:E1707 E1710:E1718 E1721:E1729 E1731:E1739 E1742:E1750 E1752:E1760 E1762:E1770 E1772:E1780 E1782:E1790 E1793:E1801 E1803:E1811 E1813:E1821 E1823:E1831 E1833:E1841 E1843:E1851 E1853:E1861 E1864:E1872 E1875:E1883 E1885:E1893 E1896:E1904 E1906:E1914 E1916:E1924 E1926:E1934 E1936:E1944 E1947:E1955 E1957:E1965 E1967:E1975 E1977:E1985 E1987:E1995 E1997:E2005 E2007:E2015 E2018:E2026 E2029:E2037 E2039:E2047 E2050:E2058 E2060:E2068 E2070:E2078 E2080:E2088 E2090:E2098 E2101:E2109 E2111:E2119 E2121:E2129 E2131:E2139 E2141:E2149 E2151:E2159 E2161:E2169 E2172:E2180 E2183:E2191 E2193:E2201 E2204:E2212 E2214:E2222 E2224:E2232 E2234:E2242 E2244:E2252 E2255:E2263 E2265:E2273 E2275:E2283 E2285:E2293 E2295:E2303 E2305:E2313 E2315:E2323 E2326:E2334 E2337:E2345 E2347:E2355 E2358:E2366 E2368:E2376 E2378:E2386 E2388:E2396 E2398:E2406 E2409:E2417 E2419:E2427 E2429:E2437 E2439:E2447 E2449:E2457 E2459:E2467 E2469:E2477 E2480:E2488 E2491:E2499 E2501:E2509 E2512:E2520 E2522:E2530 E2532:E2540 E2542:E2550 E2552:E2560 E2563:E2571 E2573:E2581 E2583:E2591 E2593:E2601 E2603:E2611 E2613:E2621 E2623:E2631 E2635:E2643 E2646:E2654">
    <cfRule type="expression" dxfId="2165" priority="1315" stopIfTrue="1">
      <formula>$E$8=$L$5</formula>
    </cfRule>
  </conditionalFormatting>
  <conditionalFormatting sqref="F3206:F3213 F3196:F3203 F3186:F3193 F3176:F3183 F3166:F3173 F3155:F3162 F3145:F3152 F3134:F3141 F3123:F3130 F3113:F3120 F3103:F3110 F3093:F3100 F3083:F3090 F3072:F3079 F3062:F3069 F3051:F3058 F3040:F3047 F3030:F3037 F3020:F3027 F2854:F2861 F2844:F2851 F2834:F2841 F2823:F2830 F2813:F2820 F2802:F2809 F2791:F2798 F2781:F2788 F2771:F2778 F2761:F2768 F2751:F2758 F2740:F2747 F2730:F2737 F2719:F2726 F2708:F2715 F2698:F2705 F2688:F2695 F2678:F2685 F2668:F2675 F2657:F2664 F69:F76 F59:F66 F49:F56 F38:F45 F28:F35 F17:F24 F3009:F3017 F2999:F3007 F2988:F2996 F2978:F2986 F2967:F2975 F2956:F2964 F2946:F2954 F2936:F2944 F2926:F2934 F2916:F2924 F2905:F2913 F2895:F2903 F2884:F2892 F2873:F2881 F2863:F2871 F78:F86 F88:F96 F99:F107 F109:F117 F119:F127 F129:F137 F139:F147 F149:F157 F159:F167 F170:F178 F181:F189 F191:F199 F202:F210 F212:F220 F222:F230 F232:F240 F242:F250 F253:F261 F263:F271 F273:F281 F283:F291 F293:F301 F303:F311 F313:F321 F324:F332 F335:F343 F345:F353 F356:F364 F366:F374 F376:F384 F386:F394 F396:F404 F407:F415 F417:F425 F427:F435 F437:F445 F447:F455 F457:F465 F467:F475 F478:F486 F489:F497 F499:F507 F510:F518 F520:F528 F530:F538 F540:F548 F550:F558 F561:F569 F571:F579 F581:F589 F591:F599 F601:F609 F611:F619 F621:F629 F632:F640 F643:F651 F653:F661 F664:F672 F674:F682 F684:F692 F694:F702 F704:F712 F715:F723 F725:F733 F735:F743 F745:F753 F755:F763 F765:F773 F775:F783 F786:F794 F797:F805 F807:F815 F818:F826 F828:F836 F838:F846 F848:F856 F858:F866 F869:F877 F879:F887 F889:F897 F899:F907 F909:F917 F919:F927 F929:F937 F940:F948 F951:F959 F961:F969 F972:F980 F982:F990 F992:F1000 F1002:F1010 F1012:F1020 F1023:F1031 F1033:F1041 F1043:F1051 F1053:F1061 F1063:F1071 F1073:F1081 F1083:F1091 F1094:F1102 F1105:F1113 F1115:F1123 F1126:F1134 F1136:F1144 F1146:F1154 F1156:F1164 F1166:F1174 F1177:F1185 F1187:F1195 F1197:F1205 F1207:F1215 F1217:F1225 F1227:F1235 F1237:F1245 F1248:F1256 F1259:F1267 F1269:F1277 F1280:F1288 F1290:F1298 F1300:F1308 F1310:F1318 F1320:F1328 F1331:F1339 F1341:F1349 F1351:F1359 F1361:F1369 F1371:F1379 F1381:F1389 F1391:F1399 F1402:F1410 F1413:F1421 F1423:F1431 F1434:F1442 F1444:F1452 F1454:F1462 F1464:F1472 F1474:F1482 F1485:F1493 F1495:F1503 F1505:F1513 F1515:F1523 F1525:F1533 F1535:F1543 F1545:F1553 F1556:F1564 F1567:F1575 F1577:F1585 F1588:F1596 F1598:F1606 F1608:F1616 F1618:F1626 F1628:F1636 F1639:F1647 F1649:F1657 F1659:F1667 F1669:F1677 F1679:F1687 F1689:F1697 F1699:F1707 F1710:F1718 F1721:F1729 F1731:F1739 F1742:F1750 F1752:F1760 F1762:F1770 F1772:F1780 F1782:F1790 F1793:F1801 F1803:F1811 F1813:F1821 F1823:F1831 F1833:F1841 F1843:F1851 F1853:F1861 F1864:F1872 F1875:F1883 F1885:F1893 F1896:F1904 F1906:F1914 F1916:F1924 F1926:F1934 F1936:F1944 F1947:F1955 F1957:F1965 F1967:F1975 F1977:F1985 F1987:F1995 F1997:F2005 F2007:F2015 F2018:F2026 F2029:F2037 F2039:F2047 F2050:F2058 F2060:F2068 F2070:F2078 F2080:F2088 F2090:F2098 F2101:F2109 F2111:F2119 F2121:F2129 F2131:F2139 F2141:F2149 F2151:F2159 F2161:F2169 F2172:F2180 F2183:F2191 F2193:F2201 F2204:F2212 F2214:F2222 F2224:F2232 F2234:F2242 F2244:F2252 F2255:F2263 F2265:F2273 F2275:F2283 F2285:F2293 F2295:F2303 F2305:F2313 F2315:F2323 F2326:F2334 F2337:F2345 F2347:F2355 F2358:F2366 F2368:F2376 F2378:F2386 F2388:F2396 F2398:F2406 F2409:F2417 F2419:F2427 F2429:F2437 F2439:F2447 F2449:F2457 F2459:F2467 F2469:F2477 F2480:F2488 F2491:F2499 F2501:F2509 F2512:F2520 F2522:F2530 F2532:F2540 F2542:F2550 F2552:F2560 F2563:F2571 F2573:F2581 F2583:F2591 F2593:F2601 F2603:F2611 F2613:F2621 F2623:F2631 F2635:F2643 F2646:F2654">
    <cfRule type="expression" dxfId="2164" priority="1314" stopIfTrue="1">
      <formula>$F$8=$L$5</formula>
    </cfRule>
  </conditionalFormatting>
  <conditionalFormatting sqref="G3206:G3213 G3196:G3203 G3186:G3193 G3176:G3183 G3166:G3173 G3155:G3162 G3145:G3152 G3134:G3141 G3123:G3130 G3113:G3120 G3103:G3110 G3093:G3100 G3083:G3090 G3072:G3079 G3062:G3069 G3051:G3058 G3040:G3047 G3030:G3037 G3020:G3027 G2854:G2861 G2844:G2851 G2834:G2841 G2823:G2830 G2813:G2820 G2802:G2809 G2791:G2798 G2781:G2788 G2771:G2778 G2761:G2768 G2751:G2758 G2740:G2747 G2730:G2737 G2719:G2726 G2708:G2715 G2698:G2705 G2688:G2695 G2678:G2685 G2668:G2675 G2657:G2664 G69:G76 G59:G66 G49:G56 G38:G45 G28:G35 G17:G24 G3009:G3017 G2999:G3007 G2988:G2996 G2978:G2986 G2967:G2975 G2956:G2964 G2946:G2954 G2936:G2944 G2926:G2934 G2916:G2924 G2905:G2913 G2895:G2903 G2884:G2892 G2873:G2881 G2863:G2871 G78:G86 G88:G96 G99:G107 G109:G117 G119:G127 G129:G137 G139:G147 G149:G157 G159:G167 G170:G178 G181:G189 G191:G199 G202:G210 G212:G220 G222:G230 G232:G240 G242:G250 G253:G261 G263:G271 G273:G281 G283:G291 G293:G301 G303:G311 G313:G321 G324:G332 G335:G343 G345:G353 G356:G364 G366:G374 G376:G384 G386:G394 G396:G404 G407:G415 G417:G425 G427:G435 G437:G445 G447:G455 G457:G465 G467:G475 G478:G486 G489:G497 G499:G507 G510:G518 G520:G528 G530:G538 G540:G548 G550:G558 G561:G569 G571:G579 G581:G589 G591:G599 G601:G609 G611:G619 G621:G629 G632:G640 G643:G651 G653:G661 G664:G672 G674:G682 G684:G692 G694:G702 G704:G712 G715:G723 G725:G733 G735:G743 G745:G753 G755:G763 G765:G773 G775:G783 G786:G794 G797:G805 G807:G815 G818:G826 G828:G836 G838:G846 G848:G856 G858:G866 G869:G877 G879:G887 G889:G897 G899:G907 G909:G917 G919:G927 G929:G937 G940:G948 G951:G959 G961:G969 G972:G980 G982:G990 G992:G1000 G1002:G1010 G1012:G1020 G1023:G1031 G1033:G1041 G1043:G1051 G1053:G1061 G1063:G1071 G1073:G1081 G1083:G1091 G1094:G1102 G1105:G1113 G1115:G1123 G1126:G1134 G1136:G1144 G1146:G1154 G1156:G1164 G1166:G1174 G1177:G1185 G1187:G1195 G1197:G1205 G1207:G1215 G1217:G1225 G1227:G1235 G1237:G1245 G1248:G1256 G1259:G1267 G1269:G1277 G1280:G1288 G1290:G1298 G1300:G1308 G1310:G1318 G1320:G1328 G1331:G1339 G1341:G1349 G1351:G1359 G1361:G1369 G1371:G1379 G1381:G1389 G1391:G1399 G1402:G1410 G1413:G1421 G1423:G1431 G1434:G1442 G1444:G1452 G1454:G1462 G1464:G1472 G1474:G1482 G1485:G1493 G1495:G1503 G1505:G1513 G1515:G1523 G1525:G1533 G1535:G1543 G1545:G1553 G1556:G1564 G1567:G1575 G1577:G1585 G1588:G1596 G1598:G1606 G1608:G1616 G1618:G1626 G1628:G1636 G1639:G1647 G1649:G1657 G1659:G1667 G1669:G1677 G1679:G1687 G1689:G1697 G1699:G1707 G1710:G1718 G1721:G1729 G1731:G1739 G1742:G1750 G1752:G1760 G1762:G1770 G1772:G1780 G1782:G1790 G1793:G1801 G1803:G1811 G1813:G1821 G1823:G1831 G1833:G1841 G1843:G1851 G1853:G1861 G1864:G1872 G1875:G1883 G1885:G1893 G1896:G1904 G1906:G1914 G1916:G1924 G1926:G1934 G1936:G1944 G1947:G1955 G1957:G1965 G1967:G1975 G1977:G1985 G1987:G1995 G1997:G2005 G2007:G2015 G2018:G2026 G2029:G2037 G2039:G2047 G2050:G2058 G2060:G2068 G2070:G2078 G2080:G2088 G2090:G2098 G2101:G2109 G2111:G2119 G2121:G2129 G2131:G2139 G2141:G2149 G2151:G2159 G2161:G2169 G2172:G2180 G2183:G2191 G2193:G2201 G2204:G2212 G2214:G2222 G2224:G2232 G2234:G2242 G2244:G2252 G2255:G2263 G2265:G2273 G2275:G2283 G2285:G2293 G2295:G2303 G2305:G2313 G2315:G2323 G2326:G2334 G2337:G2345 G2347:G2355 G2358:G2366 G2368:G2376 G2378:G2386 G2388:G2396 G2398:G2406 G2409:G2417 G2419:G2427 G2429:G2437 G2439:G2447 G2449:G2457 G2459:G2467 G2469:G2477 G2480:G2488 G2491:G2499 G2501:G2509 G2512:G2520 G2522:G2530 G2532:G2540 G2542:G2550 G2552:G2560 G2563:G2571 G2573:G2581 G2583:G2591 G2593:G2601 G2603:G2611 G2613:G2621 G2623:G2631 G2635:G2643 G2646:G2654">
    <cfRule type="expression" dxfId="2163" priority="1313" stopIfTrue="1">
      <formula>$G$8=$L$5</formula>
    </cfRule>
  </conditionalFormatting>
  <conditionalFormatting sqref="H3206:H3213 H3196:H3203 H3186:H3193 H3176:H3183 H3166:H3173 H3155:H3162 H3145:H3152 H3134:H3141 H3123:H3130 H3113:H3120 H3103:H3110 H3093:H3100 H3083:H3090 H3072:H3079 H3062:H3069 H3051:H3058 H3040:H3047 H3030:H3037 H3020:H3027 H2854:H2861 H2844:H2851 H2834:H2841 H2823:H2830 H2813:H2820 H2802:H2809 H2791:H2798 H2781:H2788 H2771:H2778 H2761:H2768 H2751:H2758 H2740:H2747 H2730:H2737 H2719:H2726 H2708:H2715 H2698:H2705 H2688:H2695 H2678:H2685 H2668:H2675 H2657:H2664 H69:H76 H59:H66 H49:H56 H38:H45 H28:H35 H17:H24 H3009:H3017 H2999:H3007 H2988:H2996 H2978:H2986 H2967:H2975 H2956:H2964 H2946:H2954 H2936:H2944 H2926:H2934 H2916:H2924 H2905:H2913 H2895:H2903 H2884:H2892 H2873:H2881 H2863:H2871 H78:H86 H88:H96 H99:H107 H109:H117 H119:H127 H129:H137 H139:H147 H149:H157 H159:H167 H170:H178 H181:H189 H191:H199 H202:H210 H212:H220 H222:H230 H232:H240 H242:H250 H253:H261 H263:H271 H273:H281 H283:H291 H293:H301 H303:H311 H313:H321 H324:H332 H335:H343 H345:H353 H356:H364 H366:H374 H376:H384 H386:H394 H396:H404 H407:H415 H417:H425 H427:H435 H437:H445 H447:H455 H457:H465 H467:H475 H478:H486 H489:H497 H499:H507 H510:H518 H520:H528 H530:H538 H540:H548 H550:H558 H561:H569 H571:H579 H581:H589 H591:H599 H601:H609 H611:H619 H621:H629 H632:H640 H643:H651 H653:H661 H664:H672 H674:H682 H684:H692 H694:H702 H704:H712 H715:H723 H725:H733 H735:H743 H745:H753 H755:H763 H765:H773 H775:H783 H786:H794 H797:H805 H807:H815 H818:H826 H828:H836 H838:H846 H848:H856 H858:H866 H869:H877 H879:H887 H889:H897 H899:H907 H909:H917 H919:H927 H929:H937 H940:H948 H951:H959 H961:H969 H972:H980 H982:H990 H992:H1000 H1002:H1010 H1012:H1020 H1023:H1031 H1033:H1041 H1043:H1051 H1053:H1061 H1063:H1071 H1073:H1081 H1083:H1091 H1094:H1102 H1105:H1113 H1115:H1123 H1126:H1134 H1136:H1144 H1146:H1154 H1156:H1164 H1166:H1174 H1177:H1185 H1187:H1195 H1197:H1205 H1207:H1215 H1217:H1225 H1227:H1235 H1237:H1245 H1248:H1256 H1259:H1267 H1269:H1277 H1280:H1288 H1290:H1298 H1300:H1308 H1310:H1318 H1320:H1328 H1331:H1339 H1341:H1349 H1351:H1359 H1361:H1369 H1371:H1379 H1381:H1389 H1391:H1399 H1402:H1410 H1413:H1421 H1423:H1431 H1434:H1442 H1444:H1452 H1454:H1462 H1464:H1472 H1474:H1482 H1485:H1493 H1495:H1503 H1505:H1513 H1515:H1523 H1525:H1533 H1535:H1543 H1545:H1553 H1556:H1564 H1567:H1575 H1577:H1585 H1588:H1596 H1598:H1606 H1608:H1616 H1618:H1626 H1628:H1636 H1639:H1647 H1649:H1657 H1659:H1667 H1669:H1677 H1679:H1687 H1689:H1697 H1699:H1707 H1710:H1718 H1721:H1729 H1731:H1739 H1742:H1750 H1752:H1760 H1762:H1770 H1772:H1780 H1782:H1790 H1793:H1801 H1803:H1811 H1813:H1821 H1823:H1831 H1833:H1841 H1843:H1851 H1853:H1861 H1864:H1872 H1875:H1883 H1885:H1893 H1896:H1904 H1906:H1914 H1916:H1924 H1926:H1934 H1936:H1944 H1947:H1955 H1957:H1965 H1967:H1975 H1977:H1985 H1987:H1995 H1997:H2005 H2007:H2015 H2018:H2026 H2029:H2037 H2039:H2047 H2050:H2058 H2060:H2068 H2070:H2078 H2080:H2088 H2090:H2098 H2101:H2109 H2111:H2119 H2121:H2129 H2131:H2139 H2141:H2149 H2151:H2159 H2161:H2169 H2172:H2180 H2183:H2191 H2193:H2201 H2204:H2212 H2214:H2222 H2224:H2232 H2234:H2242 H2244:H2252 H2255:H2263 H2265:H2273 H2275:H2283 H2285:H2293 H2295:H2303 H2305:H2313 H2315:H2323 H2326:H2334 H2337:H2345 H2347:H2355 H2358:H2366 H2368:H2376 H2378:H2386 H2388:H2396 H2398:H2406 H2409:H2417 H2419:H2427 H2429:H2437 H2439:H2447 H2449:H2457 H2459:H2467 H2469:H2477 H2480:H2488 H2491:H2499 H2501:H2509 H2512:H2520 H2522:H2530 H2532:H2540 H2542:H2550 H2552:H2560 H2563:H2571 H2573:H2581 H2583:H2591 H2593:H2601 H2603:H2611 H2613:H2621 H2623:H2631 H2635:H2643 H2646:H2654">
    <cfRule type="expression" dxfId="2162" priority="1312" stopIfTrue="1">
      <formula>$H$10=$L$5</formula>
    </cfRule>
  </conditionalFormatting>
  <conditionalFormatting sqref="I3206:I3213 I3196:I3203 I3186:I3193 I3176:I3183 I3166:I3173 I3155:I3162 I3145:I3152 I3134:I3141 I3123:I3130 I3113:I3120 I3103:I3110 I3093:I3100 I3083:I3090 I3072:I3079 I3062:I3069 I3051:I3058 I3040:I3047 I3030:I3037 I3020:I3027 I2854:I2861 I2844:I2851 I2834:I2841 I2823:I2830 I2813:I2820 I2802:I2809 I2791:I2798 I2781:I2788 I2771:I2778 I2761:I2768 I2751:I2758 I2740:I2747 I2730:I2737 I2719:I2726 I2708:I2715 I2698:I2705 I2688:I2695 I2678:I2685 I2668:I2675 I2657:I2664 I69:I76 I59:I66 I49:I56 I38:I45 I28:I35 I17:I24 I3009:I3017 I2999:I3007 I2988:I2996 I2978:I2986 I2967:I2975 I2956:I2964 I2946:I2954 I2936:I2944 I2926:I2934 I2916:I2924 I2905:I2913 I2895:I2903 I2884:I2892 I2873:I2881 I2863:I2871 I78:I86 I88:I96 I99:I107 I109:I117 I119:I127 I129:I137 I139:I147 I149:I157 I159:I167 I170:I178 I181:I189 I191:I199 I202:I210 I212:I220 I222:I230 I232:I240 I242:I250 I253:I261 I263:I271 I273:I281 I283:I291 I293:I301 I303:I311 I313:I321 I324:I332 I335:I343 I345:I353 I356:I364 I366:I374 I376:I384 I386:I394 I396:I404 I407:I415 I417:I425 I427:I435 I437:I445 I447:I455 I457:I465 I467:I475 I478:I486 I489:I497 I499:I507 I510:I518 I520:I528 I530:I538 I540:I548 I550:I558 I561:I569 I571:I579 I581:I589 I591:I599 I601:I609 I611:I619 I621:I629 I632:I640 I643:I651 I653:I661 I664:I672 I674:I682 I684:I692 I694:I702 I704:I712 I715:I723 I725:I733 I735:I743 I745:I753 I755:I763 I765:I773 I775:I783 I786:I794 I797:I805 I807:I815 I818:I826 I828:I836 I838:I846 I848:I856 I858:I866 I869:I877 I879:I887 I889:I897 I899:I907 I909:I917 I919:I927 I929:I937 I940:I948 I951:I959 I961:I969 I972:I980 I982:I990 I992:I1000 I1002:I1010 I1012:I1020 I1023:I1031 I1033:I1041 I1043:I1051 I1053:I1061 I1063:I1071 I1073:I1081 I1083:I1091 I1094:I1102 I1105:I1113 I1115:I1123 I1126:I1134 I1136:I1144 I1146:I1154 I1156:I1164 I1166:I1174 I1177:I1185 I1187:I1195 I1197:I1205 I1207:I1215 I1217:I1225 I1227:I1235 I1237:I1245 I1248:I1256 I1259:I1267 I1269:I1277 I1280:I1288 I1290:I1298 I1300:I1308 I1310:I1318 I1320:I1328 I1331:I1339 I1341:I1349 I1351:I1359 I1361:I1369 I1371:I1379 I1381:I1389 I1391:I1399 I1402:I1410 I1413:I1421 I1423:I1431 I1434:I1442 I1444:I1452 I1454:I1462 I1464:I1472 I1474:I1482 I1485:I1493 I1495:I1503 I1505:I1513 I1515:I1523 I1525:I1533 I1535:I1543 I1545:I1553 I1556:I1564 I1567:I1575 I1577:I1585 I1588:I1596 I1598:I1606 I1608:I1616 I1618:I1626 I1628:I1636 I1639:I1647 I1649:I1657 I1659:I1667 I1669:I1677 I1679:I1687 I1689:I1697 I1699:I1707 I1710:I1718 I1721:I1729 I1731:I1739 I1742:I1750 I1752:I1760 I1762:I1770 I1772:I1780 I1782:I1790 I1793:I1801 I1803:I1811 I1813:I1821 I1823:I1831 I1833:I1841 I1843:I1851 I1853:I1861 I1864:I1872 I1875:I1883 I1885:I1893 I1896:I1904 I1906:I1914 I1916:I1924 I1926:I1934 I1936:I1944 I1947:I1955 I1957:I1965 I1967:I1975 I1977:I1985 I1987:I1995 I1997:I2005 I2007:I2015 I2018:I2026 I2029:I2037 I2039:I2047 I2050:I2058 I2060:I2068 I2070:I2078 I2080:I2088 I2090:I2098 I2101:I2109 I2111:I2119 I2121:I2129 I2131:I2139 I2141:I2149 I2151:I2159 I2161:I2169 I2172:I2180 I2183:I2191 I2193:I2201 I2204:I2212 I2214:I2222 I2224:I2232 I2234:I2242 I2244:I2252 I2255:I2263 I2265:I2273 I2275:I2283 I2285:I2293 I2295:I2303 I2305:I2313 I2315:I2323 I2326:I2334 I2337:I2345 I2347:I2355 I2358:I2366 I2368:I2376 I2378:I2386 I2388:I2396 I2398:I2406 I2409:I2417 I2419:I2427 I2429:I2437 I2439:I2447 I2449:I2457 I2459:I2467 I2469:I2477 I2480:I2488 I2491:I2499 I2501:I2509 I2512:I2520 I2522:I2530 I2532:I2540 I2542:I2550 I2552:I2560 I2563:I2571 I2573:I2581 I2583:I2591 I2593:I2601 I2603:I2611 I2613:I2621 I2623:I2631 I2635:I2643 I2646:I2654">
    <cfRule type="expression" dxfId="2161" priority="1311" stopIfTrue="1">
      <formula>$I$8=$L$5</formula>
    </cfRule>
  </conditionalFormatting>
  <conditionalFormatting sqref="J5">
    <cfRule type="expression" dxfId="2160" priority="932" stopIfTrue="1">
      <formula>$H$5=""</formula>
    </cfRule>
  </conditionalFormatting>
  <conditionalFormatting sqref="J5">
    <cfRule type="expression" dxfId="2159" priority="922" stopIfTrue="1">
      <formula>$H$5=""</formula>
    </cfRule>
  </conditionalFormatting>
  <conditionalFormatting sqref="D16">
    <cfRule type="expression" dxfId="2158" priority="278" stopIfTrue="1">
      <formula>$L$5=$D$8</formula>
    </cfRule>
  </conditionalFormatting>
  <conditionalFormatting sqref="E16">
    <cfRule type="expression" dxfId="2157" priority="277" stopIfTrue="1">
      <formula>$E$8=$L$5</formula>
    </cfRule>
  </conditionalFormatting>
  <conditionalFormatting sqref="F16">
    <cfRule type="expression" dxfId="2156" priority="276" stopIfTrue="1">
      <formula>$F$8=$L$5</formula>
    </cfRule>
  </conditionalFormatting>
  <conditionalFormatting sqref="G16">
    <cfRule type="expression" dxfId="2155" priority="275" stopIfTrue="1">
      <formula>$G$8=$L$5</formula>
    </cfRule>
  </conditionalFormatting>
  <conditionalFormatting sqref="H16">
    <cfRule type="expression" dxfId="2154" priority="274" stopIfTrue="1">
      <formula>$H$10=$L$5</formula>
    </cfRule>
  </conditionalFormatting>
  <conditionalFormatting sqref="I16">
    <cfRule type="expression" dxfId="2153" priority="273" stopIfTrue="1">
      <formula>$I$8=$L$5</formula>
    </cfRule>
  </conditionalFormatting>
  <conditionalFormatting sqref="D27">
    <cfRule type="expression" dxfId="2152" priority="272" stopIfTrue="1">
      <formula>$L$5=$D$8</formula>
    </cfRule>
  </conditionalFormatting>
  <conditionalFormatting sqref="E27">
    <cfRule type="expression" dxfId="2151" priority="271" stopIfTrue="1">
      <formula>$E$8=$L$5</formula>
    </cfRule>
  </conditionalFormatting>
  <conditionalFormatting sqref="F27">
    <cfRule type="expression" dxfId="2150" priority="270" stopIfTrue="1">
      <formula>$F$8=$L$5</formula>
    </cfRule>
  </conditionalFormatting>
  <conditionalFormatting sqref="G27">
    <cfRule type="expression" dxfId="2149" priority="269" stopIfTrue="1">
      <formula>$G$8=$L$5</formula>
    </cfRule>
  </conditionalFormatting>
  <conditionalFormatting sqref="H27">
    <cfRule type="expression" dxfId="2148" priority="268" stopIfTrue="1">
      <formula>$H$10=$L$5</formula>
    </cfRule>
  </conditionalFormatting>
  <conditionalFormatting sqref="I27">
    <cfRule type="expression" dxfId="2147" priority="267" stopIfTrue="1">
      <formula>$I$8=$L$5</formula>
    </cfRule>
  </conditionalFormatting>
  <conditionalFormatting sqref="D37">
    <cfRule type="expression" dxfId="2146" priority="266" stopIfTrue="1">
      <formula>$L$5=$D$8</formula>
    </cfRule>
  </conditionalFormatting>
  <conditionalFormatting sqref="E37">
    <cfRule type="expression" dxfId="2145" priority="265" stopIfTrue="1">
      <formula>$E$8=$L$5</formula>
    </cfRule>
  </conditionalFormatting>
  <conditionalFormatting sqref="F37">
    <cfRule type="expression" dxfId="2144" priority="264" stopIfTrue="1">
      <formula>$F$8=$L$5</formula>
    </cfRule>
  </conditionalFormatting>
  <conditionalFormatting sqref="G37">
    <cfRule type="expression" dxfId="2143" priority="263" stopIfTrue="1">
      <formula>$G$8=$L$5</formula>
    </cfRule>
  </conditionalFormatting>
  <conditionalFormatting sqref="H37">
    <cfRule type="expression" dxfId="2142" priority="262" stopIfTrue="1">
      <formula>$H$10=$L$5</formula>
    </cfRule>
  </conditionalFormatting>
  <conditionalFormatting sqref="I37">
    <cfRule type="expression" dxfId="2141" priority="261" stopIfTrue="1">
      <formula>$I$8=$L$5</formula>
    </cfRule>
  </conditionalFormatting>
  <conditionalFormatting sqref="D48">
    <cfRule type="expression" dxfId="2140" priority="260" stopIfTrue="1">
      <formula>$L$5=$D$8</formula>
    </cfRule>
  </conditionalFormatting>
  <conditionalFormatting sqref="E48">
    <cfRule type="expression" dxfId="2139" priority="259" stopIfTrue="1">
      <formula>$E$8=$L$5</formula>
    </cfRule>
  </conditionalFormatting>
  <conditionalFormatting sqref="F48">
    <cfRule type="expression" dxfId="2138" priority="258" stopIfTrue="1">
      <formula>$F$8=$L$5</formula>
    </cfRule>
  </conditionalFormatting>
  <conditionalFormatting sqref="G48">
    <cfRule type="expression" dxfId="2137" priority="257" stopIfTrue="1">
      <formula>$G$8=$L$5</formula>
    </cfRule>
  </conditionalFormatting>
  <conditionalFormatting sqref="H48">
    <cfRule type="expression" dxfId="2136" priority="256" stopIfTrue="1">
      <formula>$H$10=$L$5</formula>
    </cfRule>
  </conditionalFormatting>
  <conditionalFormatting sqref="I48">
    <cfRule type="expression" dxfId="2135" priority="255" stopIfTrue="1">
      <formula>$I$8=$L$5</formula>
    </cfRule>
  </conditionalFormatting>
  <conditionalFormatting sqref="D58">
    <cfRule type="expression" dxfId="2134" priority="254" stopIfTrue="1">
      <formula>$L$5=$D$8</formula>
    </cfRule>
  </conditionalFormatting>
  <conditionalFormatting sqref="E58">
    <cfRule type="expression" dxfId="2133" priority="253" stopIfTrue="1">
      <formula>$E$8=$L$5</formula>
    </cfRule>
  </conditionalFormatting>
  <conditionalFormatting sqref="F58">
    <cfRule type="expression" dxfId="2132" priority="252" stopIfTrue="1">
      <formula>$F$8=$L$5</formula>
    </cfRule>
  </conditionalFormatting>
  <conditionalFormatting sqref="G58">
    <cfRule type="expression" dxfId="2131" priority="251" stopIfTrue="1">
      <formula>$G$8=$L$5</formula>
    </cfRule>
  </conditionalFormatting>
  <conditionalFormatting sqref="H58">
    <cfRule type="expression" dxfId="2130" priority="250" stopIfTrue="1">
      <formula>$H$10=$L$5</formula>
    </cfRule>
  </conditionalFormatting>
  <conditionalFormatting sqref="I58">
    <cfRule type="expression" dxfId="2129" priority="249" stopIfTrue="1">
      <formula>$I$8=$L$5</formula>
    </cfRule>
  </conditionalFormatting>
  <conditionalFormatting sqref="D3205">
    <cfRule type="expression" dxfId="2128" priority="248" stopIfTrue="1">
      <formula>$L$5=$D$8</formula>
    </cfRule>
  </conditionalFormatting>
  <conditionalFormatting sqref="E3205">
    <cfRule type="expression" dxfId="2127" priority="247" stopIfTrue="1">
      <formula>$E$8=$L$5</formula>
    </cfRule>
  </conditionalFormatting>
  <conditionalFormatting sqref="F3205">
    <cfRule type="expression" dxfId="2126" priority="246" stopIfTrue="1">
      <formula>$F$8=$L$5</formula>
    </cfRule>
  </conditionalFormatting>
  <conditionalFormatting sqref="G3205">
    <cfRule type="expression" dxfId="2125" priority="245" stopIfTrue="1">
      <formula>$G$8=$L$5</formula>
    </cfRule>
  </conditionalFormatting>
  <conditionalFormatting sqref="H3205">
    <cfRule type="expression" dxfId="2124" priority="244" stopIfTrue="1">
      <formula>$H$10=$L$5</formula>
    </cfRule>
  </conditionalFormatting>
  <conditionalFormatting sqref="I3205">
    <cfRule type="expression" dxfId="2123" priority="243" stopIfTrue="1">
      <formula>$I$8=$L$5</formula>
    </cfRule>
  </conditionalFormatting>
  <conditionalFormatting sqref="D3195">
    <cfRule type="expression" dxfId="2122" priority="242" stopIfTrue="1">
      <formula>$L$5=$D$8</formula>
    </cfRule>
  </conditionalFormatting>
  <conditionalFormatting sqref="E3195">
    <cfRule type="expression" dxfId="2121" priority="241" stopIfTrue="1">
      <formula>$E$8=$L$5</formula>
    </cfRule>
  </conditionalFormatting>
  <conditionalFormatting sqref="F3195">
    <cfRule type="expression" dxfId="2120" priority="240" stopIfTrue="1">
      <formula>$F$8=$L$5</formula>
    </cfRule>
  </conditionalFormatting>
  <conditionalFormatting sqref="G3195">
    <cfRule type="expression" dxfId="2119" priority="239" stopIfTrue="1">
      <formula>$G$8=$L$5</formula>
    </cfRule>
  </conditionalFormatting>
  <conditionalFormatting sqref="H3195">
    <cfRule type="expression" dxfId="2118" priority="238" stopIfTrue="1">
      <formula>$H$10=$L$5</formula>
    </cfRule>
  </conditionalFormatting>
  <conditionalFormatting sqref="I3195">
    <cfRule type="expression" dxfId="2117" priority="237" stopIfTrue="1">
      <formula>$I$8=$L$5</formula>
    </cfRule>
  </conditionalFormatting>
  <conditionalFormatting sqref="D3185">
    <cfRule type="expression" dxfId="2116" priority="236" stopIfTrue="1">
      <formula>$L$5=$D$8</formula>
    </cfRule>
  </conditionalFormatting>
  <conditionalFormatting sqref="E3185">
    <cfRule type="expression" dxfId="2115" priority="235" stopIfTrue="1">
      <formula>$E$8=$L$5</formula>
    </cfRule>
  </conditionalFormatting>
  <conditionalFormatting sqref="F3185">
    <cfRule type="expression" dxfId="2114" priority="234" stopIfTrue="1">
      <formula>$F$8=$L$5</formula>
    </cfRule>
  </conditionalFormatting>
  <conditionalFormatting sqref="G3185">
    <cfRule type="expression" dxfId="2113" priority="233" stopIfTrue="1">
      <formula>$G$8=$L$5</formula>
    </cfRule>
  </conditionalFormatting>
  <conditionalFormatting sqref="H3185">
    <cfRule type="expression" dxfId="2112" priority="232" stopIfTrue="1">
      <formula>$H$10=$L$5</formula>
    </cfRule>
  </conditionalFormatting>
  <conditionalFormatting sqref="I3185">
    <cfRule type="expression" dxfId="2111" priority="231" stopIfTrue="1">
      <formula>$I$8=$L$5</formula>
    </cfRule>
  </conditionalFormatting>
  <conditionalFormatting sqref="D3175">
    <cfRule type="expression" dxfId="2110" priority="230" stopIfTrue="1">
      <formula>$L$5=$D$8</formula>
    </cfRule>
  </conditionalFormatting>
  <conditionalFormatting sqref="E3175">
    <cfRule type="expression" dxfId="2109" priority="229" stopIfTrue="1">
      <formula>$E$8=$L$5</formula>
    </cfRule>
  </conditionalFormatting>
  <conditionalFormatting sqref="F3175">
    <cfRule type="expression" dxfId="2108" priority="228" stopIfTrue="1">
      <formula>$F$8=$L$5</formula>
    </cfRule>
  </conditionalFormatting>
  <conditionalFormatting sqref="G3175">
    <cfRule type="expression" dxfId="2107" priority="227" stopIfTrue="1">
      <formula>$G$8=$L$5</formula>
    </cfRule>
  </conditionalFormatting>
  <conditionalFormatting sqref="H3175">
    <cfRule type="expression" dxfId="2106" priority="226" stopIfTrue="1">
      <formula>$H$10=$L$5</formula>
    </cfRule>
  </conditionalFormatting>
  <conditionalFormatting sqref="I3175">
    <cfRule type="expression" dxfId="2105" priority="225" stopIfTrue="1">
      <formula>$I$8=$L$5</formula>
    </cfRule>
  </conditionalFormatting>
  <conditionalFormatting sqref="D3165">
    <cfRule type="expression" dxfId="2104" priority="224" stopIfTrue="1">
      <formula>$L$5=$D$8</formula>
    </cfRule>
  </conditionalFormatting>
  <conditionalFormatting sqref="E3165">
    <cfRule type="expression" dxfId="2103" priority="223" stopIfTrue="1">
      <formula>$E$8=$L$5</formula>
    </cfRule>
  </conditionalFormatting>
  <conditionalFormatting sqref="F3165">
    <cfRule type="expression" dxfId="2102" priority="222" stopIfTrue="1">
      <formula>$F$8=$L$5</formula>
    </cfRule>
  </conditionalFormatting>
  <conditionalFormatting sqref="G3165">
    <cfRule type="expression" dxfId="2101" priority="221" stopIfTrue="1">
      <formula>$G$8=$L$5</formula>
    </cfRule>
  </conditionalFormatting>
  <conditionalFormatting sqref="H3165">
    <cfRule type="expression" dxfId="2100" priority="220" stopIfTrue="1">
      <formula>$H$10=$L$5</formula>
    </cfRule>
  </conditionalFormatting>
  <conditionalFormatting sqref="I3165">
    <cfRule type="expression" dxfId="2099" priority="219" stopIfTrue="1">
      <formula>$I$8=$L$5</formula>
    </cfRule>
  </conditionalFormatting>
  <conditionalFormatting sqref="D3154">
    <cfRule type="expression" dxfId="2098" priority="218" stopIfTrue="1">
      <formula>$L$5=$D$8</formula>
    </cfRule>
  </conditionalFormatting>
  <conditionalFormatting sqref="E3154">
    <cfRule type="expression" dxfId="2097" priority="217" stopIfTrue="1">
      <formula>$E$8=$L$5</formula>
    </cfRule>
  </conditionalFormatting>
  <conditionalFormatting sqref="F3154">
    <cfRule type="expression" dxfId="2096" priority="216" stopIfTrue="1">
      <formula>$F$8=$L$5</formula>
    </cfRule>
  </conditionalFormatting>
  <conditionalFormatting sqref="G3154">
    <cfRule type="expression" dxfId="2095" priority="215" stopIfTrue="1">
      <formula>$G$8=$L$5</formula>
    </cfRule>
  </conditionalFormatting>
  <conditionalFormatting sqref="H3154">
    <cfRule type="expression" dxfId="2094" priority="214" stopIfTrue="1">
      <formula>$H$10=$L$5</formula>
    </cfRule>
  </conditionalFormatting>
  <conditionalFormatting sqref="I3154">
    <cfRule type="expression" dxfId="2093" priority="213" stopIfTrue="1">
      <formula>$I$8=$L$5</formula>
    </cfRule>
  </conditionalFormatting>
  <conditionalFormatting sqref="D3144">
    <cfRule type="expression" dxfId="2092" priority="212" stopIfTrue="1">
      <formula>$L$5=$D$8</formula>
    </cfRule>
  </conditionalFormatting>
  <conditionalFormatting sqref="E3144">
    <cfRule type="expression" dxfId="2091" priority="211" stopIfTrue="1">
      <formula>$E$8=$L$5</formula>
    </cfRule>
  </conditionalFormatting>
  <conditionalFormatting sqref="F3144">
    <cfRule type="expression" dxfId="2090" priority="210" stopIfTrue="1">
      <formula>$F$8=$L$5</formula>
    </cfRule>
  </conditionalFormatting>
  <conditionalFormatting sqref="G3144">
    <cfRule type="expression" dxfId="2089" priority="209" stopIfTrue="1">
      <formula>$G$8=$L$5</formula>
    </cfRule>
  </conditionalFormatting>
  <conditionalFormatting sqref="H3144">
    <cfRule type="expression" dxfId="2088" priority="208" stopIfTrue="1">
      <formula>$H$10=$L$5</formula>
    </cfRule>
  </conditionalFormatting>
  <conditionalFormatting sqref="I3144">
    <cfRule type="expression" dxfId="2087" priority="207" stopIfTrue="1">
      <formula>$I$8=$L$5</formula>
    </cfRule>
  </conditionalFormatting>
  <conditionalFormatting sqref="D3133">
    <cfRule type="expression" dxfId="2086" priority="206" stopIfTrue="1">
      <formula>$L$5=$D$8</formula>
    </cfRule>
  </conditionalFormatting>
  <conditionalFormatting sqref="E3133">
    <cfRule type="expression" dxfId="2085" priority="205" stopIfTrue="1">
      <formula>$E$8=$L$5</formula>
    </cfRule>
  </conditionalFormatting>
  <conditionalFormatting sqref="F3133">
    <cfRule type="expression" dxfId="2084" priority="204" stopIfTrue="1">
      <formula>$F$8=$L$5</formula>
    </cfRule>
  </conditionalFormatting>
  <conditionalFormatting sqref="G3133">
    <cfRule type="expression" dxfId="2083" priority="203" stopIfTrue="1">
      <formula>$G$8=$L$5</formula>
    </cfRule>
  </conditionalFormatting>
  <conditionalFormatting sqref="H3133">
    <cfRule type="expression" dxfId="2082" priority="202" stopIfTrue="1">
      <formula>$H$10=$L$5</formula>
    </cfRule>
  </conditionalFormatting>
  <conditionalFormatting sqref="I3133">
    <cfRule type="expression" dxfId="2081" priority="201" stopIfTrue="1">
      <formula>$I$8=$L$5</formula>
    </cfRule>
  </conditionalFormatting>
  <conditionalFormatting sqref="D3122">
    <cfRule type="expression" dxfId="2080" priority="200" stopIfTrue="1">
      <formula>$L$5=$D$8</formula>
    </cfRule>
  </conditionalFormatting>
  <conditionalFormatting sqref="E3122">
    <cfRule type="expression" dxfId="2079" priority="199" stopIfTrue="1">
      <formula>$E$8=$L$5</formula>
    </cfRule>
  </conditionalFormatting>
  <conditionalFormatting sqref="F3122">
    <cfRule type="expression" dxfId="2078" priority="198" stopIfTrue="1">
      <formula>$F$8=$L$5</formula>
    </cfRule>
  </conditionalFormatting>
  <conditionalFormatting sqref="G3122">
    <cfRule type="expression" dxfId="2077" priority="197" stopIfTrue="1">
      <formula>$G$8=$L$5</formula>
    </cfRule>
  </conditionalFormatting>
  <conditionalFormatting sqref="H3122">
    <cfRule type="expression" dxfId="2076" priority="196" stopIfTrue="1">
      <formula>$H$10=$L$5</formula>
    </cfRule>
  </conditionalFormatting>
  <conditionalFormatting sqref="I3122">
    <cfRule type="expression" dxfId="2075" priority="195" stopIfTrue="1">
      <formula>$I$8=$L$5</formula>
    </cfRule>
  </conditionalFormatting>
  <conditionalFormatting sqref="D3112">
    <cfRule type="expression" dxfId="2074" priority="194" stopIfTrue="1">
      <formula>$L$5=$D$8</formula>
    </cfRule>
  </conditionalFormatting>
  <conditionalFormatting sqref="E3112">
    <cfRule type="expression" dxfId="2073" priority="193" stopIfTrue="1">
      <formula>$E$8=$L$5</formula>
    </cfRule>
  </conditionalFormatting>
  <conditionalFormatting sqref="F3112">
    <cfRule type="expression" dxfId="2072" priority="192" stopIfTrue="1">
      <formula>$F$8=$L$5</formula>
    </cfRule>
  </conditionalFormatting>
  <conditionalFormatting sqref="G3112">
    <cfRule type="expression" dxfId="2071" priority="191" stopIfTrue="1">
      <formula>$G$8=$L$5</formula>
    </cfRule>
  </conditionalFormatting>
  <conditionalFormatting sqref="H3112">
    <cfRule type="expression" dxfId="2070" priority="190" stopIfTrue="1">
      <formula>$H$10=$L$5</formula>
    </cfRule>
  </conditionalFormatting>
  <conditionalFormatting sqref="I3112">
    <cfRule type="expression" dxfId="2069" priority="189" stopIfTrue="1">
      <formula>$I$8=$L$5</formula>
    </cfRule>
  </conditionalFormatting>
  <conditionalFormatting sqref="D3102">
    <cfRule type="expression" dxfId="2068" priority="188" stopIfTrue="1">
      <formula>$L$5=$D$8</formula>
    </cfRule>
  </conditionalFormatting>
  <conditionalFormatting sqref="E3102">
    <cfRule type="expression" dxfId="2067" priority="187" stopIfTrue="1">
      <formula>$E$8=$L$5</formula>
    </cfRule>
  </conditionalFormatting>
  <conditionalFormatting sqref="F3102">
    <cfRule type="expression" dxfId="2066" priority="186" stopIfTrue="1">
      <formula>$F$8=$L$5</formula>
    </cfRule>
  </conditionalFormatting>
  <conditionalFormatting sqref="G3102">
    <cfRule type="expression" dxfId="2065" priority="185" stopIfTrue="1">
      <formula>$G$8=$L$5</formula>
    </cfRule>
  </conditionalFormatting>
  <conditionalFormatting sqref="H3102">
    <cfRule type="expression" dxfId="2064" priority="184" stopIfTrue="1">
      <formula>$H$10=$L$5</formula>
    </cfRule>
  </conditionalFormatting>
  <conditionalFormatting sqref="I3102">
    <cfRule type="expression" dxfId="2063" priority="183" stopIfTrue="1">
      <formula>$I$8=$L$5</formula>
    </cfRule>
  </conditionalFormatting>
  <conditionalFormatting sqref="D3092">
    <cfRule type="expression" dxfId="2062" priority="182" stopIfTrue="1">
      <formula>$L$5=$D$8</formula>
    </cfRule>
  </conditionalFormatting>
  <conditionalFormatting sqref="E3092">
    <cfRule type="expression" dxfId="2061" priority="181" stopIfTrue="1">
      <formula>$E$8=$L$5</formula>
    </cfRule>
  </conditionalFormatting>
  <conditionalFormatting sqref="F3092">
    <cfRule type="expression" dxfId="2060" priority="180" stopIfTrue="1">
      <formula>$F$8=$L$5</formula>
    </cfRule>
  </conditionalFormatting>
  <conditionalFormatting sqref="G3092">
    <cfRule type="expression" dxfId="2059" priority="179" stopIfTrue="1">
      <formula>$G$8=$L$5</formula>
    </cfRule>
  </conditionalFormatting>
  <conditionalFormatting sqref="H3092">
    <cfRule type="expression" dxfId="2058" priority="178" stopIfTrue="1">
      <formula>$H$10=$L$5</formula>
    </cfRule>
  </conditionalFormatting>
  <conditionalFormatting sqref="I3092">
    <cfRule type="expression" dxfId="2057" priority="177" stopIfTrue="1">
      <formula>$I$8=$L$5</formula>
    </cfRule>
  </conditionalFormatting>
  <conditionalFormatting sqref="D3082">
    <cfRule type="expression" dxfId="2056" priority="176" stopIfTrue="1">
      <formula>$L$5=$D$8</formula>
    </cfRule>
  </conditionalFormatting>
  <conditionalFormatting sqref="E3082">
    <cfRule type="expression" dxfId="2055" priority="175" stopIfTrue="1">
      <formula>$E$8=$L$5</formula>
    </cfRule>
  </conditionalFormatting>
  <conditionalFormatting sqref="F3082">
    <cfRule type="expression" dxfId="2054" priority="174" stopIfTrue="1">
      <formula>$F$8=$L$5</formula>
    </cfRule>
  </conditionalFormatting>
  <conditionalFormatting sqref="G3082">
    <cfRule type="expression" dxfId="2053" priority="173" stopIfTrue="1">
      <formula>$G$8=$L$5</formula>
    </cfRule>
  </conditionalFormatting>
  <conditionalFormatting sqref="H3082">
    <cfRule type="expression" dxfId="2052" priority="172" stopIfTrue="1">
      <formula>$H$10=$L$5</formula>
    </cfRule>
  </conditionalFormatting>
  <conditionalFormatting sqref="I3082">
    <cfRule type="expression" dxfId="2051" priority="171" stopIfTrue="1">
      <formula>$I$8=$L$5</formula>
    </cfRule>
  </conditionalFormatting>
  <conditionalFormatting sqref="D3071">
    <cfRule type="expression" dxfId="2050" priority="170" stopIfTrue="1">
      <formula>$L$5=$D$8</formula>
    </cfRule>
  </conditionalFormatting>
  <conditionalFormatting sqref="E3071">
    <cfRule type="expression" dxfId="2049" priority="169" stopIfTrue="1">
      <formula>$E$8=$L$5</formula>
    </cfRule>
  </conditionalFormatting>
  <conditionalFormatting sqref="F3071">
    <cfRule type="expression" dxfId="2048" priority="168" stopIfTrue="1">
      <formula>$F$8=$L$5</formula>
    </cfRule>
  </conditionalFormatting>
  <conditionalFormatting sqref="G3071">
    <cfRule type="expression" dxfId="2047" priority="167" stopIfTrue="1">
      <formula>$G$8=$L$5</formula>
    </cfRule>
  </conditionalFormatting>
  <conditionalFormatting sqref="H3071">
    <cfRule type="expression" dxfId="2046" priority="166" stopIfTrue="1">
      <formula>$H$10=$L$5</formula>
    </cfRule>
  </conditionalFormatting>
  <conditionalFormatting sqref="I3071">
    <cfRule type="expression" dxfId="2045" priority="165" stopIfTrue="1">
      <formula>$I$8=$L$5</formula>
    </cfRule>
  </conditionalFormatting>
  <conditionalFormatting sqref="D3061">
    <cfRule type="expression" dxfId="2044" priority="164" stopIfTrue="1">
      <formula>$L$5=$D$8</formula>
    </cfRule>
  </conditionalFormatting>
  <conditionalFormatting sqref="E3061">
    <cfRule type="expression" dxfId="2043" priority="163" stopIfTrue="1">
      <formula>$E$8=$L$5</formula>
    </cfRule>
  </conditionalFormatting>
  <conditionalFormatting sqref="F3061">
    <cfRule type="expression" dxfId="2042" priority="162" stopIfTrue="1">
      <formula>$F$8=$L$5</formula>
    </cfRule>
  </conditionalFormatting>
  <conditionalFormatting sqref="G3061">
    <cfRule type="expression" dxfId="2041" priority="161" stopIfTrue="1">
      <formula>$G$8=$L$5</formula>
    </cfRule>
  </conditionalFormatting>
  <conditionalFormatting sqref="H3061">
    <cfRule type="expression" dxfId="2040" priority="160" stopIfTrue="1">
      <formula>$H$10=$L$5</formula>
    </cfRule>
  </conditionalFormatting>
  <conditionalFormatting sqref="I3061">
    <cfRule type="expression" dxfId="2039" priority="159" stopIfTrue="1">
      <formula>$I$8=$L$5</formula>
    </cfRule>
  </conditionalFormatting>
  <conditionalFormatting sqref="D3050">
    <cfRule type="expression" dxfId="2038" priority="158" stopIfTrue="1">
      <formula>$L$5=$D$8</formula>
    </cfRule>
  </conditionalFormatting>
  <conditionalFormatting sqref="E3050">
    <cfRule type="expression" dxfId="2037" priority="157" stopIfTrue="1">
      <formula>$E$8=$L$5</formula>
    </cfRule>
  </conditionalFormatting>
  <conditionalFormatting sqref="F3050">
    <cfRule type="expression" dxfId="2036" priority="156" stopIfTrue="1">
      <formula>$F$8=$L$5</formula>
    </cfRule>
  </conditionalFormatting>
  <conditionalFormatting sqref="G3050">
    <cfRule type="expression" dxfId="2035" priority="155" stopIfTrue="1">
      <formula>$G$8=$L$5</formula>
    </cfRule>
  </conditionalFormatting>
  <conditionalFormatting sqref="H3050">
    <cfRule type="expression" dxfId="2034" priority="154" stopIfTrue="1">
      <formula>$H$10=$L$5</formula>
    </cfRule>
  </conditionalFormatting>
  <conditionalFormatting sqref="I3050">
    <cfRule type="expression" dxfId="2033" priority="153" stopIfTrue="1">
      <formula>$I$8=$L$5</formula>
    </cfRule>
  </conditionalFormatting>
  <conditionalFormatting sqref="D3039">
    <cfRule type="expression" dxfId="2032" priority="152" stopIfTrue="1">
      <formula>$L$5=$D$8</formula>
    </cfRule>
  </conditionalFormatting>
  <conditionalFormatting sqref="E3039">
    <cfRule type="expression" dxfId="2031" priority="151" stopIfTrue="1">
      <formula>$E$8=$L$5</formula>
    </cfRule>
  </conditionalFormatting>
  <conditionalFormatting sqref="F3039">
    <cfRule type="expression" dxfId="2030" priority="150" stopIfTrue="1">
      <formula>$F$8=$L$5</formula>
    </cfRule>
  </conditionalFormatting>
  <conditionalFormatting sqref="G3039">
    <cfRule type="expression" dxfId="2029" priority="149" stopIfTrue="1">
      <formula>$G$8=$L$5</formula>
    </cfRule>
  </conditionalFormatting>
  <conditionalFormatting sqref="H3039">
    <cfRule type="expression" dxfId="2028" priority="148" stopIfTrue="1">
      <formula>$H$10=$L$5</formula>
    </cfRule>
  </conditionalFormatting>
  <conditionalFormatting sqref="I3039">
    <cfRule type="expression" dxfId="2027" priority="147" stopIfTrue="1">
      <formula>$I$8=$L$5</formula>
    </cfRule>
  </conditionalFormatting>
  <conditionalFormatting sqref="D3029">
    <cfRule type="expression" dxfId="2026" priority="146" stopIfTrue="1">
      <formula>$L$5=$D$8</formula>
    </cfRule>
  </conditionalFormatting>
  <conditionalFormatting sqref="E3029">
    <cfRule type="expression" dxfId="2025" priority="145" stopIfTrue="1">
      <formula>$E$8=$L$5</formula>
    </cfRule>
  </conditionalFormatting>
  <conditionalFormatting sqref="F3029">
    <cfRule type="expression" dxfId="2024" priority="144" stopIfTrue="1">
      <formula>$F$8=$L$5</formula>
    </cfRule>
  </conditionalFormatting>
  <conditionalFormatting sqref="G3029">
    <cfRule type="expression" dxfId="2023" priority="143" stopIfTrue="1">
      <formula>$G$8=$L$5</formula>
    </cfRule>
  </conditionalFormatting>
  <conditionalFormatting sqref="H3029">
    <cfRule type="expression" dxfId="2022" priority="142" stopIfTrue="1">
      <formula>$H$10=$L$5</formula>
    </cfRule>
  </conditionalFormatting>
  <conditionalFormatting sqref="I3029">
    <cfRule type="expression" dxfId="2021" priority="141" stopIfTrue="1">
      <formula>$I$8=$L$5</formula>
    </cfRule>
  </conditionalFormatting>
  <conditionalFormatting sqref="D3019">
    <cfRule type="expression" dxfId="2020" priority="140" stopIfTrue="1">
      <formula>$L$5=$D$8</formula>
    </cfRule>
  </conditionalFormatting>
  <conditionalFormatting sqref="E3019">
    <cfRule type="expression" dxfId="2019" priority="139" stopIfTrue="1">
      <formula>$E$8=$L$5</formula>
    </cfRule>
  </conditionalFormatting>
  <conditionalFormatting sqref="F3019">
    <cfRule type="expression" dxfId="2018" priority="138" stopIfTrue="1">
      <formula>$F$8=$L$5</formula>
    </cfRule>
  </conditionalFormatting>
  <conditionalFormatting sqref="G3019">
    <cfRule type="expression" dxfId="2017" priority="137" stopIfTrue="1">
      <formula>$G$8=$L$5</formula>
    </cfRule>
  </conditionalFormatting>
  <conditionalFormatting sqref="H3019">
    <cfRule type="expression" dxfId="2016" priority="136" stopIfTrue="1">
      <formula>$H$10=$L$5</formula>
    </cfRule>
  </conditionalFormatting>
  <conditionalFormatting sqref="I3019">
    <cfRule type="expression" dxfId="2015" priority="135" stopIfTrue="1">
      <formula>$I$8=$L$5</formula>
    </cfRule>
  </conditionalFormatting>
  <conditionalFormatting sqref="D2853">
    <cfRule type="expression" dxfId="2014" priority="134" stopIfTrue="1">
      <formula>$L$5=$D$8</formula>
    </cfRule>
  </conditionalFormatting>
  <conditionalFormatting sqref="E2853">
    <cfRule type="expression" dxfId="2013" priority="133" stopIfTrue="1">
      <formula>$E$8=$L$5</formula>
    </cfRule>
  </conditionalFormatting>
  <conditionalFormatting sqref="F2853">
    <cfRule type="expression" dxfId="2012" priority="132" stopIfTrue="1">
      <formula>$F$8=$L$5</formula>
    </cfRule>
  </conditionalFormatting>
  <conditionalFormatting sqref="G2853">
    <cfRule type="expression" dxfId="2011" priority="131" stopIfTrue="1">
      <formula>$G$8=$L$5</formula>
    </cfRule>
  </conditionalFormatting>
  <conditionalFormatting sqref="H2853">
    <cfRule type="expression" dxfId="2010" priority="130" stopIfTrue="1">
      <formula>$H$10=$L$5</formula>
    </cfRule>
  </conditionalFormatting>
  <conditionalFormatting sqref="I2853">
    <cfRule type="expression" dxfId="2009" priority="129" stopIfTrue="1">
      <formula>$I$8=$L$5</formula>
    </cfRule>
  </conditionalFormatting>
  <conditionalFormatting sqref="D2843">
    <cfRule type="expression" dxfId="2008" priority="128" stopIfTrue="1">
      <formula>$L$5=$D$8</formula>
    </cfRule>
  </conditionalFormatting>
  <conditionalFormatting sqref="E2843">
    <cfRule type="expression" dxfId="2007" priority="127" stopIfTrue="1">
      <formula>$E$8=$L$5</formula>
    </cfRule>
  </conditionalFormatting>
  <conditionalFormatting sqref="F2843">
    <cfRule type="expression" dxfId="2006" priority="126" stopIfTrue="1">
      <formula>$F$8=$L$5</formula>
    </cfRule>
  </conditionalFormatting>
  <conditionalFormatting sqref="G2843">
    <cfRule type="expression" dxfId="2005" priority="125" stopIfTrue="1">
      <formula>$G$8=$L$5</formula>
    </cfRule>
  </conditionalFormatting>
  <conditionalFormatting sqref="H2843">
    <cfRule type="expression" dxfId="2004" priority="124" stopIfTrue="1">
      <formula>$H$10=$L$5</formula>
    </cfRule>
  </conditionalFormatting>
  <conditionalFormatting sqref="I2843">
    <cfRule type="expression" dxfId="2003" priority="123" stopIfTrue="1">
      <formula>$I$8=$L$5</formula>
    </cfRule>
  </conditionalFormatting>
  <conditionalFormatting sqref="D2833">
    <cfRule type="expression" dxfId="2002" priority="122" stopIfTrue="1">
      <formula>$L$5=$D$8</formula>
    </cfRule>
  </conditionalFormatting>
  <conditionalFormatting sqref="E2833">
    <cfRule type="expression" dxfId="2001" priority="121" stopIfTrue="1">
      <formula>$E$8=$L$5</formula>
    </cfRule>
  </conditionalFormatting>
  <conditionalFormatting sqref="F2833">
    <cfRule type="expression" dxfId="2000" priority="120" stopIfTrue="1">
      <formula>$F$8=$L$5</formula>
    </cfRule>
  </conditionalFormatting>
  <conditionalFormatting sqref="G2833">
    <cfRule type="expression" dxfId="1999" priority="119" stopIfTrue="1">
      <formula>$G$8=$L$5</formula>
    </cfRule>
  </conditionalFormatting>
  <conditionalFormatting sqref="H2833">
    <cfRule type="expression" dxfId="1998" priority="118" stopIfTrue="1">
      <formula>$H$10=$L$5</formula>
    </cfRule>
  </conditionalFormatting>
  <conditionalFormatting sqref="I2833">
    <cfRule type="expression" dxfId="1997" priority="117" stopIfTrue="1">
      <formula>$I$8=$L$5</formula>
    </cfRule>
  </conditionalFormatting>
  <conditionalFormatting sqref="D2822">
    <cfRule type="expression" dxfId="1996" priority="116" stopIfTrue="1">
      <formula>$L$5=$D$8</formula>
    </cfRule>
  </conditionalFormatting>
  <conditionalFormatting sqref="E2822">
    <cfRule type="expression" dxfId="1995" priority="115" stopIfTrue="1">
      <formula>$E$8=$L$5</formula>
    </cfRule>
  </conditionalFormatting>
  <conditionalFormatting sqref="F2822">
    <cfRule type="expression" dxfId="1994" priority="114" stopIfTrue="1">
      <formula>$F$8=$L$5</formula>
    </cfRule>
  </conditionalFormatting>
  <conditionalFormatting sqref="G2822">
    <cfRule type="expression" dxfId="1993" priority="113" stopIfTrue="1">
      <formula>$G$8=$L$5</formula>
    </cfRule>
  </conditionalFormatting>
  <conditionalFormatting sqref="H2822">
    <cfRule type="expression" dxfId="1992" priority="112" stopIfTrue="1">
      <formula>$H$10=$L$5</formula>
    </cfRule>
  </conditionalFormatting>
  <conditionalFormatting sqref="I2822">
    <cfRule type="expression" dxfId="1991" priority="111" stopIfTrue="1">
      <formula>$I$8=$L$5</formula>
    </cfRule>
  </conditionalFormatting>
  <conditionalFormatting sqref="D2812">
    <cfRule type="expression" dxfId="1990" priority="110" stopIfTrue="1">
      <formula>$L$5=$D$8</formula>
    </cfRule>
  </conditionalFormatting>
  <conditionalFormatting sqref="E2812">
    <cfRule type="expression" dxfId="1989" priority="109" stopIfTrue="1">
      <formula>$E$8=$L$5</formula>
    </cfRule>
  </conditionalFormatting>
  <conditionalFormatting sqref="F2812">
    <cfRule type="expression" dxfId="1988" priority="108" stopIfTrue="1">
      <formula>$F$8=$L$5</formula>
    </cfRule>
  </conditionalFormatting>
  <conditionalFormatting sqref="G2812">
    <cfRule type="expression" dxfId="1987" priority="107" stopIfTrue="1">
      <formula>$G$8=$L$5</formula>
    </cfRule>
  </conditionalFormatting>
  <conditionalFormatting sqref="H2812">
    <cfRule type="expression" dxfId="1986" priority="106" stopIfTrue="1">
      <formula>$H$10=$L$5</formula>
    </cfRule>
  </conditionalFormatting>
  <conditionalFormatting sqref="I2812">
    <cfRule type="expression" dxfId="1985" priority="105" stopIfTrue="1">
      <formula>$I$8=$L$5</formula>
    </cfRule>
  </conditionalFormatting>
  <conditionalFormatting sqref="D2801">
    <cfRule type="expression" dxfId="1984" priority="104" stopIfTrue="1">
      <formula>$L$5=$D$8</formula>
    </cfRule>
  </conditionalFormatting>
  <conditionalFormatting sqref="E2801">
    <cfRule type="expression" dxfId="1983" priority="103" stopIfTrue="1">
      <formula>$E$8=$L$5</formula>
    </cfRule>
  </conditionalFormatting>
  <conditionalFormatting sqref="F2801">
    <cfRule type="expression" dxfId="1982" priority="102" stopIfTrue="1">
      <formula>$F$8=$L$5</formula>
    </cfRule>
  </conditionalFormatting>
  <conditionalFormatting sqref="G2801">
    <cfRule type="expression" dxfId="1981" priority="101" stopIfTrue="1">
      <formula>$G$8=$L$5</formula>
    </cfRule>
  </conditionalFormatting>
  <conditionalFormatting sqref="H2801">
    <cfRule type="expression" dxfId="1980" priority="100" stopIfTrue="1">
      <formula>$H$10=$L$5</formula>
    </cfRule>
  </conditionalFormatting>
  <conditionalFormatting sqref="I2801">
    <cfRule type="expression" dxfId="1979" priority="99" stopIfTrue="1">
      <formula>$I$8=$L$5</formula>
    </cfRule>
  </conditionalFormatting>
  <conditionalFormatting sqref="D2790">
    <cfRule type="expression" dxfId="1978" priority="98" stopIfTrue="1">
      <formula>$L$5=$D$8</formula>
    </cfRule>
  </conditionalFormatting>
  <conditionalFormatting sqref="E2790">
    <cfRule type="expression" dxfId="1977" priority="97" stopIfTrue="1">
      <formula>$E$8=$L$5</formula>
    </cfRule>
  </conditionalFormatting>
  <conditionalFormatting sqref="F2790">
    <cfRule type="expression" dxfId="1976" priority="96" stopIfTrue="1">
      <formula>$F$8=$L$5</formula>
    </cfRule>
  </conditionalFormatting>
  <conditionalFormatting sqref="G2790">
    <cfRule type="expression" dxfId="1975" priority="95" stopIfTrue="1">
      <formula>$G$8=$L$5</formula>
    </cfRule>
  </conditionalFormatting>
  <conditionalFormatting sqref="H2790">
    <cfRule type="expression" dxfId="1974" priority="94" stopIfTrue="1">
      <formula>$H$10=$L$5</formula>
    </cfRule>
  </conditionalFormatting>
  <conditionalFormatting sqref="I2790">
    <cfRule type="expression" dxfId="1973" priority="93" stopIfTrue="1">
      <formula>$I$8=$L$5</formula>
    </cfRule>
  </conditionalFormatting>
  <conditionalFormatting sqref="D2780">
    <cfRule type="expression" dxfId="1972" priority="92" stopIfTrue="1">
      <formula>$L$5=$D$8</formula>
    </cfRule>
  </conditionalFormatting>
  <conditionalFormatting sqref="E2780">
    <cfRule type="expression" dxfId="1971" priority="91" stopIfTrue="1">
      <formula>$E$8=$L$5</formula>
    </cfRule>
  </conditionalFormatting>
  <conditionalFormatting sqref="F2780">
    <cfRule type="expression" dxfId="1970" priority="90" stopIfTrue="1">
      <formula>$F$8=$L$5</formula>
    </cfRule>
  </conditionalFormatting>
  <conditionalFormatting sqref="G2780">
    <cfRule type="expression" dxfId="1969" priority="89" stopIfTrue="1">
      <formula>$G$8=$L$5</formula>
    </cfRule>
  </conditionalFormatting>
  <conditionalFormatting sqref="H2780">
    <cfRule type="expression" dxfId="1968" priority="88" stopIfTrue="1">
      <formula>$H$10=$L$5</formula>
    </cfRule>
  </conditionalFormatting>
  <conditionalFormatting sqref="I2780">
    <cfRule type="expression" dxfId="1967" priority="87" stopIfTrue="1">
      <formula>$I$8=$L$5</formula>
    </cfRule>
  </conditionalFormatting>
  <conditionalFormatting sqref="D2770">
    <cfRule type="expression" dxfId="1966" priority="86" stopIfTrue="1">
      <formula>$L$5=$D$8</formula>
    </cfRule>
  </conditionalFormatting>
  <conditionalFormatting sqref="E2770">
    <cfRule type="expression" dxfId="1965" priority="85" stopIfTrue="1">
      <formula>$E$8=$L$5</formula>
    </cfRule>
  </conditionalFormatting>
  <conditionalFormatting sqref="F2770">
    <cfRule type="expression" dxfId="1964" priority="84" stopIfTrue="1">
      <formula>$F$8=$L$5</formula>
    </cfRule>
  </conditionalFormatting>
  <conditionalFormatting sqref="G2770">
    <cfRule type="expression" dxfId="1963" priority="83" stopIfTrue="1">
      <formula>$G$8=$L$5</formula>
    </cfRule>
  </conditionalFormatting>
  <conditionalFormatting sqref="H2770">
    <cfRule type="expression" dxfId="1962" priority="82" stopIfTrue="1">
      <formula>$H$10=$L$5</formula>
    </cfRule>
  </conditionalFormatting>
  <conditionalFormatting sqref="I2770">
    <cfRule type="expression" dxfId="1961" priority="81" stopIfTrue="1">
      <formula>$I$8=$L$5</formula>
    </cfRule>
  </conditionalFormatting>
  <conditionalFormatting sqref="D2760">
    <cfRule type="expression" dxfId="1960" priority="80" stopIfTrue="1">
      <formula>$L$5=$D$8</formula>
    </cfRule>
  </conditionalFormatting>
  <conditionalFormatting sqref="E2760">
    <cfRule type="expression" dxfId="1959" priority="79" stopIfTrue="1">
      <formula>$E$8=$L$5</formula>
    </cfRule>
  </conditionalFormatting>
  <conditionalFormatting sqref="F2760">
    <cfRule type="expression" dxfId="1958" priority="78" stopIfTrue="1">
      <formula>$F$8=$L$5</formula>
    </cfRule>
  </conditionalFormatting>
  <conditionalFormatting sqref="G2760">
    <cfRule type="expression" dxfId="1957" priority="77" stopIfTrue="1">
      <formula>$G$8=$L$5</formula>
    </cfRule>
  </conditionalFormatting>
  <conditionalFormatting sqref="H2760">
    <cfRule type="expression" dxfId="1956" priority="76" stopIfTrue="1">
      <formula>$H$10=$L$5</formula>
    </cfRule>
  </conditionalFormatting>
  <conditionalFormatting sqref="I2760">
    <cfRule type="expression" dxfId="1955" priority="75" stopIfTrue="1">
      <formula>$I$8=$L$5</formula>
    </cfRule>
  </conditionalFormatting>
  <conditionalFormatting sqref="D2750">
    <cfRule type="expression" dxfId="1954" priority="74" stopIfTrue="1">
      <formula>$L$5=$D$8</formula>
    </cfRule>
  </conditionalFormatting>
  <conditionalFormatting sqref="E2750">
    <cfRule type="expression" dxfId="1953" priority="73" stopIfTrue="1">
      <formula>$E$8=$L$5</formula>
    </cfRule>
  </conditionalFormatting>
  <conditionalFormatting sqref="F2750">
    <cfRule type="expression" dxfId="1952" priority="72" stopIfTrue="1">
      <formula>$F$8=$L$5</formula>
    </cfRule>
  </conditionalFormatting>
  <conditionalFormatting sqref="G2750">
    <cfRule type="expression" dxfId="1951" priority="71" stopIfTrue="1">
      <formula>$G$8=$L$5</formula>
    </cfRule>
  </conditionalFormatting>
  <conditionalFormatting sqref="H2750">
    <cfRule type="expression" dxfId="1950" priority="70" stopIfTrue="1">
      <formula>$H$10=$L$5</formula>
    </cfRule>
  </conditionalFormatting>
  <conditionalFormatting sqref="I2750">
    <cfRule type="expression" dxfId="1949" priority="69" stopIfTrue="1">
      <formula>$I$8=$L$5</formula>
    </cfRule>
  </conditionalFormatting>
  <conditionalFormatting sqref="D2739">
    <cfRule type="expression" dxfId="1948" priority="68" stopIfTrue="1">
      <formula>$L$5=$D$8</formula>
    </cfRule>
  </conditionalFormatting>
  <conditionalFormatting sqref="E2739">
    <cfRule type="expression" dxfId="1947" priority="67" stopIfTrue="1">
      <formula>$E$8=$L$5</formula>
    </cfRule>
  </conditionalFormatting>
  <conditionalFormatting sqref="F2739">
    <cfRule type="expression" dxfId="1946" priority="66" stopIfTrue="1">
      <formula>$F$8=$L$5</formula>
    </cfRule>
  </conditionalFormatting>
  <conditionalFormatting sqref="G2739">
    <cfRule type="expression" dxfId="1945" priority="65" stopIfTrue="1">
      <formula>$G$8=$L$5</formula>
    </cfRule>
  </conditionalFormatting>
  <conditionalFormatting sqref="H2739">
    <cfRule type="expression" dxfId="1944" priority="64" stopIfTrue="1">
      <formula>$H$10=$L$5</formula>
    </cfRule>
  </conditionalFormatting>
  <conditionalFormatting sqref="I2739">
    <cfRule type="expression" dxfId="1943" priority="63" stopIfTrue="1">
      <formula>$I$8=$L$5</formula>
    </cfRule>
  </conditionalFormatting>
  <conditionalFormatting sqref="D2729">
    <cfRule type="expression" dxfId="1942" priority="62" stopIfTrue="1">
      <formula>$L$5=$D$8</formula>
    </cfRule>
  </conditionalFormatting>
  <conditionalFormatting sqref="E2729">
    <cfRule type="expression" dxfId="1941" priority="61" stopIfTrue="1">
      <formula>$E$8=$L$5</formula>
    </cfRule>
  </conditionalFormatting>
  <conditionalFormatting sqref="F2729">
    <cfRule type="expression" dxfId="1940" priority="60" stopIfTrue="1">
      <formula>$F$8=$L$5</formula>
    </cfRule>
  </conditionalFormatting>
  <conditionalFormatting sqref="G2729">
    <cfRule type="expression" dxfId="1939" priority="59" stopIfTrue="1">
      <formula>$G$8=$L$5</formula>
    </cfRule>
  </conditionalFormatting>
  <conditionalFormatting sqref="H2729">
    <cfRule type="expression" dxfId="1938" priority="58" stopIfTrue="1">
      <formula>$H$10=$L$5</formula>
    </cfRule>
  </conditionalFormatting>
  <conditionalFormatting sqref="I2729">
    <cfRule type="expression" dxfId="1937" priority="57" stopIfTrue="1">
      <formula>$I$8=$L$5</formula>
    </cfRule>
  </conditionalFormatting>
  <conditionalFormatting sqref="D2718">
    <cfRule type="expression" dxfId="1936" priority="56" stopIfTrue="1">
      <formula>$L$5=$D$8</formula>
    </cfRule>
  </conditionalFormatting>
  <conditionalFormatting sqref="E2718">
    <cfRule type="expression" dxfId="1935" priority="55" stopIfTrue="1">
      <formula>$E$8=$L$5</formula>
    </cfRule>
  </conditionalFormatting>
  <conditionalFormatting sqref="F2718">
    <cfRule type="expression" dxfId="1934" priority="54" stopIfTrue="1">
      <formula>$F$8=$L$5</formula>
    </cfRule>
  </conditionalFormatting>
  <conditionalFormatting sqref="G2718">
    <cfRule type="expression" dxfId="1933" priority="53" stopIfTrue="1">
      <formula>$G$8=$L$5</formula>
    </cfRule>
  </conditionalFormatting>
  <conditionalFormatting sqref="H2718">
    <cfRule type="expression" dxfId="1932" priority="52" stopIfTrue="1">
      <formula>$H$10=$L$5</formula>
    </cfRule>
  </conditionalFormatting>
  <conditionalFormatting sqref="I2718">
    <cfRule type="expression" dxfId="1931" priority="51" stopIfTrue="1">
      <formula>$I$8=$L$5</formula>
    </cfRule>
  </conditionalFormatting>
  <conditionalFormatting sqref="D2707">
    <cfRule type="expression" dxfId="1930" priority="50" stopIfTrue="1">
      <formula>$L$5=$D$8</formula>
    </cfRule>
  </conditionalFormatting>
  <conditionalFormatting sqref="E2707">
    <cfRule type="expression" dxfId="1929" priority="49" stopIfTrue="1">
      <formula>$E$8=$L$5</formula>
    </cfRule>
  </conditionalFormatting>
  <conditionalFormatting sqref="F2707">
    <cfRule type="expression" dxfId="1928" priority="48" stopIfTrue="1">
      <formula>$F$8=$L$5</formula>
    </cfRule>
  </conditionalFormatting>
  <conditionalFormatting sqref="G2707">
    <cfRule type="expression" dxfId="1927" priority="47" stopIfTrue="1">
      <formula>$G$8=$L$5</formula>
    </cfRule>
  </conditionalFormatting>
  <conditionalFormatting sqref="H2707">
    <cfRule type="expression" dxfId="1926" priority="46" stopIfTrue="1">
      <formula>$H$10=$L$5</formula>
    </cfRule>
  </conditionalFormatting>
  <conditionalFormatting sqref="I2707">
    <cfRule type="expression" dxfId="1925" priority="45" stopIfTrue="1">
      <formula>$I$8=$L$5</formula>
    </cfRule>
  </conditionalFormatting>
  <conditionalFormatting sqref="D2697">
    <cfRule type="expression" dxfId="1924" priority="44" stopIfTrue="1">
      <formula>$L$5=$D$8</formula>
    </cfRule>
  </conditionalFormatting>
  <conditionalFormatting sqref="E2697">
    <cfRule type="expression" dxfId="1923" priority="43" stopIfTrue="1">
      <formula>$E$8=$L$5</formula>
    </cfRule>
  </conditionalFormatting>
  <conditionalFormatting sqref="F2697">
    <cfRule type="expression" dxfId="1922" priority="42" stopIfTrue="1">
      <formula>$F$8=$L$5</formula>
    </cfRule>
  </conditionalFormatting>
  <conditionalFormatting sqref="G2697">
    <cfRule type="expression" dxfId="1921" priority="41" stopIfTrue="1">
      <formula>$G$8=$L$5</formula>
    </cfRule>
  </conditionalFormatting>
  <conditionalFormatting sqref="H2697">
    <cfRule type="expression" dxfId="1920" priority="40" stopIfTrue="1">
      <formula>$H$10=$L$5</formula>
    </cfRule>
  </conditionalFormatting>
  <conditionalFormatting sqref="I2697">
    <cfRule type="expression" dxfId="1919" priority="39" stopIfTrue="1">
      <formula>$I$8=$L$5</formula>
    </cfRule>
  </conditionalFormatting>
  <conditionalFormatting sqref="D2687">
    <cfRule type="expression" dxfId="1918" priority="38" stopIfTrue="1">
      <formula>$L$5=$D$8</formula>
    </cfRule>
  </conditionalFormatting>
  <conditionalFormatting sqref="E2687">
    <cfRule type="expression" dxfId="1917" priority="37" stopIfTrue="1">
      <formula>$E$8=$L$5</formula>
    </cfRule>
  </conditionalFormatting>
  <conditionalFormatting sqref="F2687">
    <cfRule type="expression" dxfId="1916" priority="36" stopIfTrue="1">
      <formula>$F$8=$L$5</formula>
    </cfRule>
  </conditionalFormatting>
  <conditionalFormatting sqref="G2687">
    <cfRule type="expression" dxfId="1915" priority="35" stopIfTrue="1">
      <formula>$G$8=$L$5</formula>
    </cfRule>
  </conditionalFormatting>
  <conditionalFormatting sqref="H2687">
    <cfRule type="expression" dxfId="1914" priority="34" stopIfTrue="1">
      <formula>$H$10=$L$5</formula>
    </cfRule>
  </conditionalFormatting>
  <conditionalFormatting sqref="I2687">
    <cfRule type="expression" dxfId="1913" priority="33" stopIfTrue="1">
      <formula>$I$8=$L$5</formula>
    </cfRule>
  </conditionalFormatting>
  <conditionalFormatting sqref="D2677">
    <cfRule type="expression" dxfId="1912" priority="32" stopIfTrue="1">
      <formula>$L$5=$D$8</formula>
    </cfRule>
  </conditionalFormatting>
  <conditionalFormatting sqref="E2677">
    <cfRule type="expression" dxfId="1911" priority="31" stopIfTrue="1">
      <formula>$E$8=$L$5</formula>
    </cfRule>
  </conditionalFormatting>
  <conditionalFormatting sqref="F2677">
    <cfRule type="expression" dxfId="1910" priority="30" stopIfTrue="1">
      <formula>$F$8=$L$5</formula>
    </cfRule>
  </conditionalFormatting>
  <conditionalFormatting sqref="G2677">
    <cfRule type="expression" dxfId="1909" priority="29" stopIfTrue="1">
      <formula>$G$8=$L$5</formula>
    </cfRule>
  </conditionalFormatting>
  <conditionalFormatting sqref="H2677">
    <cfRule type="expression" dxfId="1908" priority="28" stopIfTrue="1">
      <formula>$H$10=$L$5</formula>
    </cfRule>
  </conditionalFormatting>
  <conditionalFormatting sqref="I2677">
    <cfRule type="expression" dxfId="1907" priority="27" stopIfTrue="1">
      <formula>$I$8=$L$5</formula>
    </cfRule>
  </conditionalFormatting>
  <conditionalFormatting sqref="D2667">
    <cfRule type="expression" dxfId="1906" priority="26" stopIfTrue="1">
      <formula>$L$5=$D$8</formula>
    </cfRule>
  </conditionalFormatting>
  <conditionalFormatting sqref="E2667">
    <cfRule type="expression" dxfId="1905" priority="25" stopIfTrue="1">
      <formula>$E$8=$L$5</formula>
    </cfRule>
  </conditionalFormatting>
  <conditionalFormatting sqref="F2667">
    <cfRule type="expression" dxfId="1904" priority="24" stopIfTrue="1">
      <formula>$F$8=$L$5</formula>
    </cfRule>
  </conditionalFormatting>
  <conditionalFormatting sqref="G2667">
    <cfRule type="expression" dxfId="1903" priority="23" stopIfTrue="1">
      <formula>$G$8=$L$5</formula>
    </cfRule>
  </conditionalFormatting>
  <conditionalFormatting sqref="H2667">
    <cfRule type="expression" dxfId="1902" priority="22" stopIfTrue="1">
      <formula>$H$10=$L$5</formula>
    </cfRule>
  </conditionalFormatting>
  <conditionalFormatting sqref="I2667">
    <cfRule type="expression" dxfId="1901" priority="21" stopIfTrue="1">
      <formula>$I$8=$L$5</formula>
    </cfRule>
  </conditionalFormatting>
  <conditionalFormatting sqref="D2656">
    <cfRule type="expression" dxfId="1900" priority="20" stopIfTrue="1">
      <formula>$L$5=$D$8</formula>
    </cfRule>
  </conditionalFormatting>
  <conditionalFormatting sqref="E2656">
    <cfRule type="expression" dxfId="1899" priority="19" stopIfTrue="1">
      <formula>$E$8=$L$5</formula>
    </cfRule>
  </conditionalFormatting>
  <conditionalFormatting sqref="F2656">
    <cfRule type="expression" dxfId="1898" priority="18" stopIfTrue="1">
      <formula>$F$8=$L$5</formula>
    </cfRule>
  </conditionalFormatting>
  <conditionalFormatting sqref="G2656">
    <cfRule type="expression" dxfId="1897" priority="17" stopIfTrue="1">
      <formula>$G$8=$L$5</formula>
    </cfRule>
  </conditionalFormatting>
  <conditionalFormatting sqref="H2656">
    <cfRule type="expression" dxfId="1896" priority="16" stopIfTrue="1">
      <formula>$H$10=$L$5</formula>
    </cfRule>
  </conditionalFormatting>
  <conditionalFormatting sqref="I2656">
    <cfRule type="expression" dxfId="1895" priority="15" stopIfTrue="1">
      <formula>$I$8=$L$5</formula>
    </cfRule>
  </conditionalFormatting>
  <conditionalFormatting sqref="D68">
    <cfRule type="expression" dxfId="1894" priority="14" stopIfTrue="1">
      <formula>$L$5=$D$8</formula>
    </cfRule>
  </conditionalFormatting>
  <conditionalFormatting sqref="E68">
    <cfRule type="expression" dxfId="1893" priority="13" stopIfTrue="1">
      <formula>$E$8=$L$5</formula>
    </cfRule>
  </conditionalFormatting>
  <conditionalFormatting sqref="F68">
    <cfRule type="expression" dxfId="1892" priority="12" stopIfTrue="1">
      <formula>$F$8=$L$5</formula>
    </cfRule>
  </conditionalFormatting>
  <conditionalFormatting sqref="G68">
    <cfRule type="expression" dxfId="1891" priority="11" stopIfTrue="1">
      <formula>$G$8=$L$5</formula>
    </cfRule>
  </conditionalFormatting>
  <conditionalFormatting sqref="H68">
    <cfRule type="expression" dxfId="1890" priority="10" stopIfTrue="1">
      <formula>$H$10=$L$5</formula>
    </cfRule>
  </conditionalFormatting>
  <conditionalFormatting sqref="I68">
    <cfRule type="expression" dxfId="1889" priority="9" stopIfTrue="1">
      <formula>$I$8=$L$5</formula>
    </cfRule>
  </conditionalFormatting>
  <conditionalFormatting sqref="G27 G37 G48 G58 G88 G99 G109 G119 G129 G139 G149 G159 G170 G181 G191 G202 G242 G253 G263 G273 G283 G293 G303 G313 G324 G335 G345 G356 G396 G407 G417 G427 G437 G447 G457 G467 G478 G489 G499 G510 G550 G561 G571 G581 G591 G601 G611 G621 G632 G643 G653 G664 G704 G715 G725 G735 G745 G755 G765 G775 G786 G797 G807 G818 G858 G869 G879 G889 G899 G909 G919 G929 G940 G951 G961 G972 G1012 G1023 G1033 G1043 G1053 G1063 G1073 G1083 G1094 G1105 G1115 G1126 G1166 G1177 G1187 G1197 G1207 G1217 G1227 G1237 G1248 G1259 G1269 G1280 G1320 G1331 G1341 G1351 G1361 G1371 G1381 G1391 G1402 G1413 G1423 G1434 G1474 G1485 G1495 G1505 G1515 G1525 G1535 G1545 G1556 G1567 G1577 G1588 G1628 G1639 G1649 G1659 G1669 G1679 G1689 G1699 G1710 G1721 G1731 G1742 G1782 G1793 G1803 G1813 G1823 G1833 G1843 G1853 G1864 G1875 G1885 G1896 G1936 G1947 G1957 G1967 G1977 G1987 G1997 G2007 G2018 G2029 G2039 G2050 G2090 G2101 G2111 G2121 G2131 G2141 G2151 G2161 G2172 G2183 G2193 G2204 G2244 G2255 G2265 G2275 G2285 G2295 G2305 G2315 G2326 G2337 G2347 G2358 G2398 G2409 G2419 G2429 G2439 G2449 G2459 G2469 G2480 G2491 G2501 G2512 G2552 G2563 G2573 G2583 G2593 G2603 G2613 G2623 G2635 G2646 G2656 G2667 G2707 G2718 G2729 G2739 G2750 G2790 G2801 G2812 G2822 G2833 G2873 G2884 G2895 G2905 G2916 G2956 G2967 G2978 G2988 G2999 G3039 G3050 G3061 G3071 G3082 G3122 G3133 G3144 G3154 G3165 G3205 G68 G78 G212 G222 G232 G366 G376 G386 G520 G530 G540 G674 G684 G694 G828 G838 G848 G982 G992 G1002 G1136 G1146 G1156 G1290 G1300 G1310 G1444 G1454 G1464 G1598 G1608 G1618 G1752 G1762 G1772 G1906 G1916 G1926 G2060 G2070 G2080 G2214 G2224 G2234 G2368 G2378 G2388 G2522 G2532 G2542 G2677 G2687 G2697 G2760 G2770 G2780 G2843 G2853 G2863 G2926 G2936 G2946 G3009 G3019 G3029 G3092 G3102 G3112 G3175 G3185 G3195">
    <cfRule type="expression" dxfId="1888" priority="8" stopIfTrue="1">
      <formula>$G$8=$L$5</formula>
    </cfRule>
  </conditionalFormatting>
  <conditionalFormatting sqref="H27 H37 H48 H58 H88 H99 H109 H119 H129 H139 H149 H159 H170 H181 H191 H202 H242 H253 H263 H273 H283 H293 H303 H313 H324 H335 H345 H356 H396 H407 H417 H427 H437 H447 H457 H467 H478 H489 H499 H510 H550 H561 H571 H581 H591 H601 H611 H621 H632 H643 H653 H664 H704 H715 H725 H735 H745 H755 H765 H775 H786 H797 H807 H818 H858 H869 H879 H889 H899 H909 H919 H929 H940 H951 H961 H972 H1012 H1023 H1033 H1043 H1053 H1063 H1073 H1083 H1094 H1105 H1115 H1126 H1166 H1177 H1187 H1197 H1207 H1217 H1227 H1237 H1248 H1259 H1269 H1280 H1320 H1331 H1341 H1351 H1361 H1371 H1381 H1391 H1402 H1413 H1423 H1434 H1474 H1485 H1495 H1505 H1515 H1525 H1535 H1545 H1556 H1567 H1577 H1588 H1628 H1639 H1649 H1659 H1669 H1679 H1689 H1699 H1710 H1721 H1731 H1742 H1782 H1793 H1803 H1813 H1823 H1833 H1843 H1853 H1864 H1875 H1885 H1896 H1936 H1947 H1957 H1967 H1977 H1987 H1997 H2007 H2018 H2029 H2039 H2050 H2090 H2101 H2111 H2121 H2131 H2141 H2151 H2161 H2172 H2183 H2193 H2204 H2244 H2255 H2265 H2275 H2285 H2295 H2305 H2315 H2326 H2337 H2347 H2358 H2398 H2409 H2419 H2429 H2439 H2449 H2459 H2469 H2480 H2491 H2501 H2512 H2552 H2563 H2573 H2583 H2593 H2603 H2613 H2623 H2635 H2646 H2656 H2667 H2707 H2718 H2729 H2739 H2750 H2790 H2801 H2812 H2822 H2833 H2873 H2884 H2895 H2905 H2916 H2956 H2967 H2978 H2988 H2999 H3039 H3050 H3061 H3071 H3082 H3122 H3133 H3144 H3154 H3165 H3205 H68 H78 H212 H222 H232 H366 H376 H386 H520 H530 H540 H674 H684 H694 H828 H838 H848 H982 H992 H1002 H1136 H1146 H1156 H1290 H1300 H1310 H1444 H1454 H1464 H1598 H1608 H1618 H1752 H1762 H1772 H1906 H1916 H1926 H2060 H2070 H2080 H2214 H2224 H2234 H2368 H2378 H2388 H2522 H2532 H2542 H2677 H2687 H2697 H2760 H2770 H2780 H2843 H2853 H2863 H2926 H2936 H2946 H3009 H3019 H3029 H3092 H3102 H3112 H3175 H3185 H3195">
    <cfRule type="expression" dxfId="1887" priority="7" stopIfTrue="1">
      <formula>$H$10=$L$5</formula>
    </cfRule>
  </conditionalFormatting>
  <conditionalFormatting sqref="D68 D78 D212 D222 D232 D366 D376 D386 D520 D530 D540 D674 D684 D694 D828 D838 D848 D982 D992 D1002 D1136 D1146 D1156 D1290 D1300 D1310 D1444 D1454 D1464 D1598 D1608 D1618 D1752 D1762 D1772 D1906 D1916 D1926 D2060 D2070 D2080 D2214 D2224 D2234 D2368 D2378 D2388 D2522 D2532 D2542 D2677 D2687 D2697 D2760 D2770 D2780 D2843 D2853 D2863 D2926 D2936 D2946 D3009 D3019 D3029 D3092 D3102 D3112 D3175 D3185 D3195">
    <cfRule type="expression" dxfId="1886" priority="6" stopIfTrue="1">
      <formula>$L$5=$D$8</formula>
    </cfRule>
  </conditionalFormatting>
  <conditionalFormatting sqref="E68 E78 E212 E222 E232 E366 E376 E386 E520 E530 E540 E674 E684 E694 E828 E838 E848 E982 E992 E1002 E1136 E1146 E1156 E1290 E1300 E1310 E1444 E1454 E1464 E1598 E1608 E1618 E1752 E1762 E1772 E1906 E1916 E1926 E2060 E2070 E2080 E2214 E2224 E2234 E2368 E2378 E2388 E2522 E2532 E2542 E2677 E2687 E2697 E2760 E2770 E2780 E2843 E2853 E2863 E2926 E2936 E2946 E3009 E3019 E3029 E3092 E3102 E3112 E3175 E3185 E3195">
    <cfRule type="expression" dxfId="1885" priority="5" stopIfTrue="1">
      <formula>$E$8=$L$5</formula>
    </cfRule>
  </conditionalFormatting>
  <conditionalFormatting sqref="F68 F78 F212 F222 F232 F366 F376 F386 F520 F530 F540 F674 F684 F694 F828 F838 F848 F982 F992 F1002 F1136 F1146 F1156 F1290 F1300 F1310 F1444 F1454 F1464 F1598 F1608 F1618 F1752 F1762 F1772 F1906 F1916 F1926 F2060 F2070 F2080 F2214 F2224 F2234 F2368 F2378 F2388 F2522 F2532 F2542 F2677 F2687 F2697 F2760 F2770 F2780 F2843 F2853 F2863 F2926 F2936 F2946 F3009 F3019 F3029 F3092 F3102 F3112 F3175 F3185 F3195">
    <cfRule type="expression" dxfId="1884" priority="4" stopIfTrue="1">
      <formula>$F$8=$L$5</formula>
    </cfRule>
  </conditionalFormatting>
  <conditionalFormatting sqref="G68 G78 G212 G222 G232 G366 G376 G386 G520 G530 G540 G674 G684 G694 G828 G838 G848 G982 G992 G1002 G1136 G1146 G1156 G1290 G1300 G1310 G1444 G1454 G1464 G1598 G1608 G1618 G1752 G1762 G1772 G1906 G1916 G1926 G2060 G2070 G2080 G2214 G2224 G2234 G2368 G2378 G2388 G2522 G2532 G2542 G2677 G2687 G2697 G2760 G2770 G2780 G2843 G2853 G2863 G2926 G2936 G2946 G3009 G3019 G3029 G3092 G3102 G3112 G3175 G3185 G3195">
    <cfRule type="expression" dxfId="1883" priority="3" stopIfTrue="1">
      <formula>$G$8=$L$5</formula>
    </cfRule>
  </conditionalFormatting>
  <conditionalFormatting sqref="H68 H78 H212 H222 H232 H366 H376 H386 H520 H530 H540 H674 H684 H694 H828 H838 H848 H982 H992 H1002 H1136 H1146 H1156 H1290 H1300 H1310 H1444 H1454 H1464 H1598 H1608 H1618 H1752 H1762 H1772 H1906 H1916 H1926 H2060 H2070 H2080 H2214 H2224 H2234 H2368 H2378 H2388 H2522 H2532 H2542 H2677 H2687 H2697 H2760 H2770 H2780 H2843 H2853 H2863 H2926 H2936 H2946 H3009 H3019 H3029 H3092 H3102 H3112 H3175 H3185 H3195">
    <cfRule type="expression" dxfId="1882" priority="2" stopIfTrue="1">
      <formula>$H$10=$L$5</formula>
    </cfRule>
  </conditionalFormatting>
  <conditionalFormatting sqref="I68 I78 I212 I222 I232 I366 I376 I386 I520 I530 I540 I674 I684 I694 I828 I838 I848 I982 I992 I1002 I1136 I1146 I1156 I1290 I1300 I1310 I1444 I1454 I1464 I1598 I1608 I1618 I1752 I1762 I1772 I1906 I1916 I1926 I2060 I2070 I2080 I2214 I2224 I2234 I2368 I2378 I2388 I2522 I2532 I2542 I2677 I2687 I2697 I2760 I2770 I2780 I2843 I2853 I2863 I2926 I2936 I2946 I3009 I3019 I3029 I3092 I3102 I3112 I3175 I3185 I3195">
    <cfRule type="expression" dxfId="1881" priority="1" stopIfTrue="1">
      <formula>$I$8=$L$5</formula>
    </cfRule>
  </conditionalFormatting>
  <dataValidations count="3">
    <dataValidation type="list" allowBlank="1" showInputMessage="1" showErrorMessage="1" sqref="L5:M5">
      <formula1>FBCF_e_Invest_T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FBCF e Invest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6.xml><?xml version="1.0" encoding="utf-8"?>
<worksheet xmlns="http://schemas.openxmlformats.org/spreadsheetml/2006/main" xmlns:r="http://schemas.openxmlformats.org/officeDocument/2006/relationships">
  <sheetPr codeName="Sheet17">
    <tabColor rgb="FFF7D117"/>
  </sheetPr>
  <dimension ref="A1:P2711"/>
  <sheetViews>
    <sheetView showGridLines="0" zoomScaleNormal="100" workbookViewId="0">
      <pane ySplit="12" topLeftCell="A13" activePane="bottomLeft" state="frozen"/>
      <selection activeCell="K29" sqref="K29"/>
      <selection pane="bottomLeft" activeCell="B8" sqref="B8:C11"/>
    </sheetView>
  </sheetViews>
  <sheetFormatPr defaultColWidth="0" defaultRowHeight="15" zeroHeight="1"/>
  <cols>
    <col min="1" max="1" width="0.85546875" style="21" customWidth="1"/>
    <col min="2" max="2" width="5.7109375" style="7" customWidth="1"/>
    <col min="3" max="3" width="3.28515625" style="7" customWidth="1"/>
    <col min="4" max="13" width="12.28515625" style="7" customWidth="1"/>
    <col min="14" max="14" width="14.140625" style="26" customWidth="1"/>
    <col min="15" max="15" width="0.85546875" style="7" customWidth="1"/>
    <col min="16" max="16384" width="0" style="7" hidden="1"/>
  </cols>
  <sheetData>
    <row r="1" spans="1:16" s="184" customFormat="1" ht="5.0999999999999996" customHeight="1">
      <c r="B1" s="185"/>
      <c r="C1" s="185"/>
      <c r="D1" s="186"/>
      <c r="E1" s="186"/>
      <c r="F1" s="186"/>
      <c r="G1" s="186"/>
      <c r="H1" s="186"/>
      <c r="I1" s="187"/>
      <c r="J1" s="187"/>
      <c r="K1" s="187"/>
      <c r="L1" s="187"/>
      <c r="M1" s="187"/>
      <c r="O1" s="212"/>
    </row>
    <row r="2" spans="1:16" s="184" customFormat="1" ht="15" customHeight="1">
      <c r="D2" s="211" t="s">
        <v>573</v>
      </c>
      <c r="E2" s="186"/>
      <c r="F2" s="186"/>
      <c r="G2" s="186"/>
      <c r="H2" s="186"/>
      <c r="I2" s="187"/>
      <c r="J2" s="187"/>
      <c r="K2" s="187"/>
      <c r="L2" s="187"/>
      <c r="M2" s="229" t="s">
        <v>541</v>
      </c>
      <c r="O2" s="212"/>
    </row>
    <row r="3" spans="1:16" s="184" customFormat="1" ht="24.95" customHeight="1">
      <c r="D3" s="331" t="s">
        <v>563</v>
      </c>
      <c r="E3" s="331"/>
      <c r="F3" s="331"/>
      <c r="G3" s="331"/>
      <c r="H3" s="331"/>
      <c r="I3" s="331"/>
      <c r="J3" s="331"/>
      <c r="K3" s="325" t="s">
        <v>560</v>
      </c>
      <c r="L3" s="187"/>
      <c r="M3" s="187"/>
      <c r="O3" s="212" t="str">
        <f>CONCATENATE(LEFT(E5,8)&amp;" - ",$H5)</f>
        <v xml:space="preserve"> - </v>
      </c>
    </row>
    <row r="4" spans="1:16" s="184" customFormat="1" ht="5.0999999999999996" customHeight="1">
      <c r="B4" s="185"/>
      <c r="C4" s="185"/>
      <c r="D4" s="186"/>
      <c r="E4" s="186"/>
      <c r="F4" s="186"/>
      <c r="G4" s="186"/>
      <c r="H4" s="186"/>
      <c r="I4" s="187"/>
      <c r="J4" s="187"/>
      <c r="K4" s="325"/>
      <c r="L4" s="187"/>
      <c r="M4" s="187"/>
      <c r="O4" s="212"/>
    </row>
    <row r="5" spans="1:16" s="192" customFormat="1">
      <c r="A5" s="190"/>
      <c r="B5" s="306" t="s">
        <v>501</v>
      </c>
      <c r="C5" s="184"/>
      <c r="D5" s="191" t="s">
        <v>496</v>
      </c>
      <c r="E5" s="362"/>
      <c r="F5" s="363"/>
      <c r="G5" s="191" t="s">
        <v>535</v>
      </c>
      <c r="H5" s="362"/>
      <c r="I5" s="363"/>
      <c r="J5" s="228" t="str">
        <f>IF(H5="","Ir Para &gt;&gt;",HYPERLINK("#$C"&amp;MATCH(O3,B1:B2710,0),"Ir Para &gt;&gt;"))</f>
        <v>Ir Para &gt;&gt;</v>
      </c>
      <c r="K5" s="325"/>
      <c r="L5" s="352"/>
      <c r="M5" s="353"/>
      <c r="O5" s="292" t="str">
        <f>IF(E5="Norte","CONJUNTO3SOC",IF(E5="Centro","CONJUNTO3SOC",IF(E5="Lisboa","CONJUNTO3SOC",IF(E5="Alentejo","CONJUNTO3SOC",IF(E5="Algarve","CONJUNTO3SOC",IF(E5="Açores","CONJUNTO3SOC",IF(E5="Madeira","CONJUNTO3SOC",IF(E5="","","CONJUNTO2SOC"))))))))</f>
        <v/>
      </c>
    </row>
    <row r="6" spans="1:16" s="184" customFormat="1" ht="5.0999999999999996" customHeight="1">
      <c r="B6" s="185"/>
      <c r="C6" s="185"/>
      <c r="D6" s="186"/>
      <c r="E6" s="186"/>
      <c r="F6" s="186"/>
      <c r="G6" s="186"/>
      <c r="H6" s="186"/>
      <c r="I6" s="187"/>
      <c r="J6" s="187"/>
      <c r="K6" s="187"/>
      <c r="L6" s="187"/>
      <c r="M6" s="187"/>
      <c r="O6" s="212"/>
    </row>
    <row r="7" spans="1:16" s="193" customFormat="1" ht="5.0999999999999996" customHeight="1">
      <c r="A7" s="209"/>
      <c r="B7" s="203"/>
      <c r="C7" s="203"/>
      <c r="D7" s="209"/>
      <c r="E7" s="209"/>
      <c r="F7" s="209"/>
      <c r="G7" s="209"/>
      <c r="H7" s="209"/>
      <c r="I7" s="209"/>
      <c r="J7" s="209"/>
      <c r="K7" s="209"/>
      <c r="L7" s="209"/>
      <c r="M7" s="209"/>
      <c r="N7" s="209"/>
      <c r="O7" s="293"/>
    </row>
    <row r="8" spans="1:16" s="193" customFormat="1" ht="15" customHeight="1">
      <c r="A8" s="209"/>
      <c r="B8" s="365" t="s">
        <v>503</v>
      </c>
      <c r="C8" s="366"/>
      <c r="D8" s="364" t="s">
        <v>38</v>
      </c>
      <c r="E8" s="364" t="s">
        <v>435</v>
      </c>
      <c r="F8" s="364" t="s">
        <v>110</v>
      </c>
      <c r="G8" s="364" t="s">
        <v>84</v>
      </c>
      <c r="H8" s="364" t="s">
        <v>87</v>
      </c>
      <c r="I8" s="364" t="s">
        <v>96</v>
      </c>
      <c r="J8" s="364" t="s">
        <v>98</v>
      </c>
      <c r="K8" s="364" t="s">
        <v>100</v>
      </c>
      <c r="L8" s="364" t="s">
        <v>106</v>
      </c>
      <c r="M8" s="364" t="s">
        <v>108</v>
      </c>
      <c r="N8" s="364" t="s">
        <v>104</v>
      </c>
      <c r="O8" s="293"/>
    </row>
    <row r="9" spans="1:16" s="193" customFormat="1" ht="15" customHeight="1">
      <c r="A9" s="209"/>
      <c r="B9" s="367"/>
      <c r="C9" s="368"/>
      <c r="D9" s="364"/>
      <c r="E9" s="364"/>
      <c r="F9" s="364"/>
      <c r="G9" s="364"/>
      <c r="H9" s="364"/>
      <c r="I9" s="364"/>
      <c r="J9" s="364"/>
      <c r="K9" s="364"/>
      <c r="L9" s="364"/>
      <c r="M9" s="364"/>
      <c r="N9" s="364"/>
      <c r="O9" s="293"/>
    </row>
    <row r="10" spans="1:16" s="197" customFormat="1" ht="15" customHeight="1">
      <c r="A10" s="209"/>
      <c r="B10" s="367"/>
      <c r="C10" s="368"/>
      <c r="D10" s="364"/>
      <c r="E10" s="364"/>
      <c r="F10" s="364"/>
      <c r="G10" s="364"/>
      <c r="H10" s="364"/>
      <c r="I10" s="364"/>
      <c r="J10" s="364"/>
      <c r="K10" s="364"/>
      <c r="L10" s="364"/>
      <c r="M10" s="364"/>
      <c r="N10" s="364"/>
    </row>
    <row r="11" spans="1:16" s="198" customFormat="1" ht="15" customHeight="1">
      <c r="A11" s="213"/>
      <c r="B11" s="369"/>
      <c r="C11" s="370"/>
      <c r="D11" s="235" t="s">
        <v>8</v>
      </c>
      <c r="E11" s="235" t="s">
        <v>436</v>
      </c>
      <c r="F11" s="235" t="s">
        <v>436</v>
      </c>
      <c r="G11" s="235" t="s">
        <v>436</v>
      </c>
      <c r="H11" s="235" t="s">
        <v>436</v>
      </c>
      <c r="I11" s="235" t="s">
        <v>9</v>
      </c>
      <c r="J11" s="235" t="s">
        <v>9</v>
      </c>
      <c r="K11" s="235" t="s">
        <v>9</v>
      </c>
      <c r="L11" s="235" t="s">
        <v>437</v>
      </c>
      <c r="M11" s="235" t="s">
        <v>437</v>
      </c>
      <c r="N11" s="235" t="s">
        <v>438</v>
      </c>
    </row>
    <row r="12" spans="1:16" s="184" customFormat="1" ht="5.0999999999999996" customHeight="1">
      <c r="A12" s="214"/>
      <c r="B12" s="215"/>
      <c r="C12" s="215"/>
      <c r="D12" s="216"/>
      <c r="E12" s="216"/>
      <c r="F12" s="216"/>
      <c r="G12" s="216"/>
      <c r="H12" s="216"/>
      <c r="I12" s="216"/>
      <c r="J12" s="216"/>
      <c r="K12" s="216"/>
      <c r="L12" s="216"/>
      <c r="M12" s="216"/>
      <c r="N12" s="217"/>
    </row>
    <row r="13" spans="1:16" s="9" customFormat="1" ht="15" customHeight="1">
      <c r="A13" s="21"/>
      <c r="B13" s="135" t="s">
        <v>119</v>
      </c>
      <c r="C13" s="135"/>
      <c r="D13" s="272"/>
      <c r="E13" s="272"/>
      <c r="F13" s="272"/>
      <c r="G13" s="272"/>
      <c r="H13" s="272"/>
      <c r="I13" s="275"/>
      <c r="J13" s="275"/>
      <c r="K13" s="275"/>
      <c r="L13" s="275"/>
      <c r="M13" s="275"/>
      <c r="N13" s="277"/>
    </row>
    <row r="14" spans="1:16" s="12" customFormat="1" ht="15" customHeight="1">
      <c r="A14" s="29"/>
      <c r="B14" s="138" t="s">
        <v>13</v>
      </c>
      <c r="C14" s="138"/>
      <c r="D14" s="139"/>
      <c r="E14" s="139"/>
      <c r="F14" s="139"/>
      <c r="G14" s="139"/>
      <c r="H14" s="139"/>
      <c r="I14" s="140"/>
      <c r="J14" s="140"/>
      <c r="K14" s="140"/>
      <c r="L14" s="140"/>
      <c r="M14" s="140"/>
      <c r="N14" s="140"/>
    </row>
    <row r="15" spans="1:16" s="13" customFormat="1" ht="15" customHeight="1">
      <c r="A15" s="28"/>
      <c r="B15" s="141" t="s">
        <v>451</v>
      </c>
      <c r="C15" s="141"/>
      <c r="D15" s="142"/>
      <c r="E15" s="142"/>
      <c r="F15" s="142"/>
      <c r="G15" s="142"/>
      <c r="H15" s="142"/>
      <c r="I15" s="143"/>
      <c r="J15" s="143"/>
      <c r="K15" s="143"/>
      <c r="L15" s="143"/>
      <c r="M15" s="143"/>
      <c r="N15" s="143"/>
      <c r="P15" s="269"/>
    </row>
    <row r="16" spans="1:16" s="13" customFormat="1" ht="15" customHeight="1">
      <c r="A16" s="28"/>
      <c r="B16" s="163">
        <v>2016</v>
      </c>
      <c r="C16" s="251"/>
      <c r="D16" s="146">
        <v>15667</v>
      </c>
      <c r="E16" s="147">
        <v>0.39</v>
      </c>
      <c r="F16" s="147">
        <v>0.64</v>
      </c>
      <c r="G16" s="147">
        <v>1.56</v>
      </c>
      <c r="H16" s="147">
        <v>0.61</v>
      </c>
      <c r="I16" s="147">
        <v>2.41</v>
      </c>
      <c r="J16" s="147">
        <v>0.94</v>
      </c>
      <c r="K16" s="147">
        <v>2.39</v>
      </c>
      <c r="L16" s="147">
        <v>0.39</v>
      </c>
      <c r="M16" s="147">
        <v>0.99</v>
      </c>
      <c r="N16" s="147">
        <v>7.27</v>
      </c>
      <c r="P16" s="269"/>
    </row>
    <row r="17" spans="1:15" s="13" customFormat="1" ht="15" customHeight="1">
      <c r="A17" s="28"/>
      <c r="B17" s="163">
        <v>2015</v>
      </c>
      <c r="C17" s="163"/>
      <c r="D17" s="146">
        <v>14833</v>
      </c>
      <c r="E17" s="147">
        <v>0.38</v>
      </c>
      <c r="F17" s="147">
        <v>0.61</v>
      </c>
      <c r="G17" s="147">
        <v>1.64</v>
      </c>
      <c r="H17" s="147">
        <v>0.62</v>
      </c>
      <c r="I17" s="147">
        <v>2.3199999999999998</v>
      </c>
      <c r="J17" s="147">
        <v>0.92</v>
      </c>
      <c r="K17" s="147">
        <v>2.42</v>
      </c>
      <c r="L17" s="147">
        <v>0.39</v>
      </c>
      <c r="M17" s="147">
        <v>1.04</v>
      </c>
      <c r="N17" s="147">
        <v>6.98</v>
      </c>
    </row>
    <row r="18" spans="1:15" ht="15" customHeight="1">
      <c r="A18" s="28"/>
      <c r="B18" s="163">
        <v>2014</v>
      </c>
      <c r="C18" s="163"/>
      <c r="D18" s="146">
        <v>13601</v>
      </c>
      <c r="E18" s="147">
        <v>0.38</v>
      </c>
      <c r="F18" s="147">
        <v>0.61</v>
      </c>
      <c r="G18" s="147">
        <v>1.64</v>
      </c>
      <c r="H18" s="147">
        <v>0.62</v>
      </c>
      <c r="I18" s="147">
        <v>0.74</v>
      </c>
      <c r="J18" s="147">
        <v>0.28000000000000003</v>
      </c>
      <c r="K18" s="147">
        <v>0.75</v>
      </c>
      <c r="L18" s="147">
        <v>0.38</v>
      </c>
      <c r="M18" s="147">
        <v>1.01</v>
      </c>
      <c r="N18" s="147">
        <v>2.2200000000000002</v>
      </c>
      <c r="O18" s="13"/>
    </row>
    <row r="19" spans="1:15" ht="15" customHeight="1">
      <c r="A19" s="27"/>
      <c r="B19" s="163">
        <v>2013</v>
      </c>
      <c r="C19" s="163"/>
      <c r="D19" s="146">
        <v>12510</v>
      </c>
      <c r="E19" s="147">
        <v>0.38</v>
      </c>
      <c r="F19" s="147">
        <v>0.61</v>
      </c>
      <c r="G19" s="147">
        <v>1.64</v>
      </c>
      <c r="H19" s="147">
        <v>0.62</v>
      </c>
      <c r="I19" s="147">
        <v>-0.56999999999999995</v>
      </c>
      <c r="J19" s="147">
        <v>-0.21</v>
      </c>
      <c r="K19" s="147">
        <v>-0.56999999999999995</v>
      </c>
      <c r="L19" s="147">
        <v>0.38</v>
      </c>
      <c r="M19" s="147">
        <v>1</v>
      </c>
      <c r="N19" s="147">
        <v>-1.73</v>
      </c>
    </row>
    <row r="20" spans="1:15" ht="15" customHeight="1">
      <c r="A20" s="27"/>
      <c r="B20" s="144">
        <v>2012</v>
      </c>
      <c r="C20" s="144"/>
      <c r="D20" s="146">
        <v>11455</v>
      </c>
      <c r="E20" s="147">
        <v>0.37</v>
      </c>
      <c r="F20" s="147">
        <v>0.59</v>
      </c>
      <c r="G20" s="147">
        <v>1.69</v>
      </c>
      <c r="H20" s="147">
        <v>0.63</v>
      </c>
      <c r="I20" s="147">
        <v>-0.79</v>
      </c>
      <c r="J20" s="147">
        <v>-0.28999999999999998</v>
      </c>
      <c r="K20" s="147">
        <v>-0.78</v>
      </c>
      <c r="L20" s="147">
        <v>0.37</v>
      </c>
      <c r="M20" s="147">
        <v>1</v>
      </c>
      <c r="N20" s="147">
        <v>-2.4500000000000002</v>
      </c>
    </row>
    <row r="21" spans="1:15" ht="15" customHeight="1">
      <c r="A21" s="27"/>
      <c r="B21" s="144">
        <v>2011</v>
      </c>
      <c r="C21" s="144"/>
      <c r="D21" s="146">
        <v>10675</v>
      </c>
      <c r="E21" s="147">
        <v>0.37</v>
      </c>
      <c r="F21" s="147">
        <v>0.59</v>
      </c>
      <c r="G21" s="147">
        <v>1.7</v>
      </c>
      <c r="H21" s="147">
        <v>0.63</v>
      </c>
      <c r="I21" s="147">
        <v>-1.44</v>
      </c>
      <c r="J21" s="147">
        <v>-0.5</v>
      </c>
      <c r="K21" s="147">
        <v>-1.35</v>
      </c>
      <c r="L21" s="147">
        <v>0.35</v>
      </c>
      <c r="M21" s="147">
        <v>0.93</v>
      </c>
      <c r="N21" s="147">
        <v>-4.43</v>
      </c>
    </row>
    <row r="22" spans="1:15" ht="15" customHeight="1">
      <c r="A22" s="27"/>
      <c r="B22" s="144">
        <v>2010</v>
      </c>
      <c r="C22" s="144"/>
      <c r="D22" s="146">
        <v>10210</v>
      </c>
      <c r="E22" s="147">
        <v>0.36</v>
      </c>
      <c r="F22" s="147">
        <v>0.56999999999999995</v>
      </c>
      <c r="G22" s="147">
        <v>1.75</v>
      </c>
      <c r="H22" s="147">
        <v>0.64</v>
      </c>
      <c r="I22" s="147">
        <v>1.87</v>
      </c>
      <c r="J22" s="147">
        <v>0.63</v>
      </c>
      <c r="K22" s="147">
        <v>1.73</v>
      </c>
      <c r="L22" s="147">
        <v>0.34</v>
      </c>
      <c r="M22" s="147">
        <v>0.92</v>
      </c>
      <c r="N22" s="147">
        <v>5.67</v>
      </c>
    </row>
    <row r="23" spans="1:15" ht="15" customHeight="1">
      <c r="A23" s="27"/>
      <c r="B23" s="144">
        <v>2009</v>
      </c>
      <c r="C23" s="144"/>
      <c r="D23" s="146">
        <v>10222</v>
      </c>
      <c r="E23" s="147">
        <v>0.32</v>
      </c>
      <c r="F23" s="147">
        <v>0.47</v>
      </c>
      <c r="G23" s="147">
        <v>2.14</v>
      </c>
      <c r="H23" s="147">
        <v>0.68</v>
      </c>
      <c r="I23" s="147">
        <v>-1.76</v>
      </c>
      <c r="J23" s="147">
        <v>-0.59</v>
      </c>
      <c r="K23" s="147">
        <v>-1.86</v>
      </c>
      <c r="L23" s="147">
        <v>0.34</v>
      </c>
      <c r="M23" s="147">
        <v>1.06</v>
      </c>
      <c r="N23" s="147">
        <v>-4.99</v>
      </c>
    </row>
    <row r="24" spans="1:15" s="13" customFormat="1" ht="15" customHeight="1">
      <c r="A24" s="27"/>
      <c r="B24" s="144">
        <v>2008</v>
      </c>
      <c r="C24" s="144"/>
      <c r="D24" s="146">
        <v>9882</v>
      </c>
      <c r="E24" s="147">
        <v>0.31</v>
      </c>
      <c r="F24" s="147">
        <v>0.45</v>
      </c>
      <c r="G24" s="147">
        <v>2.23</v>
      </c>
      <c r="H24" s="147">
        <v>0.69</v>
      </c>
      <c r="I24" s="147">
        <v>-0.89</v>
      </c>
      <c r="J24" s="147">
        <v>-0.34</v>
      </c>
      <c r="K24" s="147">
        <v>-1.1100000000000001</v>
      </c>
      <c r="L24" s="147">
        <v>0.39</v>
      </c>
      <c r="M24" s="147">
        <v>1.25</v>
      </c>
      <c r="N24" s="147">
        <v>-2.85</v>
      </c>
      <c r="O24" s="7"/>
    </row>
    <row r="25" spans="1:15" s="14" customFormat="1" ht="15" customHeight="1">
      <c r="A25" s="29"/>
      <c r="B25" s="138" t="s">
        <v>11</v>
      </c>
      <c r="C25" s="138"/>
      <c r="D25" s="139"/>
      <c r="E25" s="139"/>
      <c r="F25" s="139"/>
      <c r="G25" s="139"/>
      <c r="H25" s="139"/>
      <c r="I25" s="140"/>
      <c r="J25" s="140"/>
      <c r="K25" s="140"/>
      <c r="L25" s="140"/>
      <c r="M25" s="140"/>
      <c r="N25" s="140"/>
      <c r="O25" s="13"/>
    </row>
    <row r="26" spans="1:15" s="14" customFormat="1" ht="15" customHeight="1">
      <c r="A26" s="28"/>
      <c r="B26" s="141" t="s">
        <v>125</v>
      </c>
      <c r="C26" s="141"/>
      <c r="D26" s="142"/>
      <c r="E26" s="142"/>
      <c r="F26" s="142"/>
      <c r="G26" s="142"/>
      <c r="H26" s="142"/>
      <c r="I26" s="143"/>
      <c r="J26" s="143"/>
      <c r="K26" s="143"/>
      <c r="L26" s="143"/>
      <c r="M26" s="143"/>
      <c r="N26" s="143"/>
    </row>
    <row r="27" spans="1:15" s="14" customFormat="1" ht="15" customHeight="1">
      <c r="A27" s="28"/>
      <c r="B27" s="163">
        <v>2016</v>
      </c>
      <c r="C27" s="251"/>
      <c r="D27" s="146">
        <v>15659</v>
      </c>
      <c r="E27" s="147">
        <v>0.39</v>
      </c>
      <c r="F27" s="147">
        <v>0.65</v>
      </c>
      <c r="G27" s="147">
        <v>1.54</v>
      </c>
      <c r="H27" s="147">
        <v>0.61</v>
      </c>
      <c r="I27" s="147">
        <v>2.4500000000000002</v>
      </c>
      <c r="J27" s="147">
        <v>0.93</v>
      </c>
      <c r="K27" s="147">
        <v>2.36</v>
      </c>
      <c r="L27" s="147">
        <v>0.38</v>
      </c>
      <c r="M27" s="147">
        <v>0.97</v>
      </c>
      <c r="N27" s="147">
        <v>7.06</v>
      </c>
    </row>
    <row r="28" spans="1:15" ht="15" customHeight="1">
      <c r="A28" s="28"/>
      <c r="B28" s="144">
        <v>2015</v>
      </c>
      <c r="C28" s="144"/>
      <c r="D28" s="146">
        <v>14823</v>
      </c>
      <c r="E28" s="147">
        <v>0.38</v>
      </c>
      <c r="F28" s="147">
        <v>0.61</v>
      </c>
      <c r="G28" s="147">
        <v>1.64</v>
      </c>
      <c r="H28" s="147">
        <v>0.62</v>
      </c>
      <c r="I28" s="147">
        <v>2.2200000000000002</v>
      </c>
      <c r="J28" s="147">
        <v>0.87</v>
      </c>
      <c r="K28" s="147">
        <v>2.2999999999999998</v>
      </c>
      <c r="L28" s="147">
        <v>0.39</v>
      </c>
      <c r="M28" s="147">
        <v>1.03</v>
      </c>
      <c r="N28" s="147">
        <v>6.36</v>
      </c>
      <c r="O28" s="14"/>
    </row>
    <row r="29" spans="1:15" ht="15" customHeight="1">
      <c r="A29" s="28"/>
      <c r="B29" s="144">
        <v>2014</v>
      </c>
      <c r="C29" s="144"/>
      <c r="D29" s="146">
        <v>13593</v>
      </c>
      <c r="E29" s="147">
        <v>0.38</v>
      </c>
      <c r="F29" s="147">
        <v>0.61</v>
      </c>
      <c r="G29" s="147">
        <v>1.64</v>
      </c>
      <c r="H29" s="147">
        <v>0.62</v>
      </c>
      <c r="I29" s="147">
        <v>0.42</v>
      </c>
      <c r="J29" s="147">
        <v>0.16</v>
      </c>
      <c r="K29" s="147">
        <v>0.42</v>
      </c>
      <c r="L29" s="147">
        <v>0.37</v>
      </c>
      <c r="M29" s="147">
        <v>0.99</v>
      </c>
      <c r="N29" s="147">
        <v>1.2</v>
      </c>
      <c r="O29" s="14"/>
    </row>
    <row r="30" spans="1:15" ht="15" customHeight="1">
      <c r="A30" s="27"/>
      <c r="B30" s="144">
        <v>2013</v>
      </c>
      <c r="C30" s="144"/>
      <c r="D30" s="146">
        <v>12503</v>
      </c>
      <c r="E30" s="147">
        <v>0.38</v>
      </c>
      <c r="F30" s="147">
        <v>0.61</v>
      </c>
      <c r="G30" s="147">
        <v>1.64</v>
      </c>
      <c r="H30" s="147">
        <v>0.62</v>
      </c>
      <c r="I30" s="147">
        <v>-0.67</v>
      </c>
      <c r="J30" s="147">
        <v>-0.25</v>
      </c>
      <c r="K30" s="147">
        <v>-0.66</v>
      </c>
      <c r="L30" s="147">
        <v>0.38</v>
      </c>
      <c r="M30" s="147">
        <v>0.99</v>
      </c>
      <c r="N30" s="147">
        <v>-1.97</v>
      </c>
    </row>
    <row r="31" spans="1:15" ht="15" customHeight="1">
      <c r="A31" s="27"/>
      <c r="B31" s="144">
        <v>2012</v>
      </c>
      <c r="C31" s="144"/>
      <c r="D31" s="146">
        <v>11450</v>
      </c>
      <c r="E31" s="147">
        <v>0.37</v>
      </c>
      <c r="F31" s="147">
        <v>0.59</v>
      </c>
      <c r="G31" s="147">
        <v>1.69</v>
      </c>
      <c r="H31" s="147">
        <v>0.63</v>
      </c>
      <c r="I31" s="147">
        <v>-0.8</v>
      </c>
      <c r="J31" s="147">
        <v>-0.28999999999999998</v>
      </c>
      <c r="K31" s="147">
        <v>-0.79</v>
      </c>
      <c r="L31" s="147">
        <v>0.37</v>
      </c>
      <c r="M31" s="147">
        <v>0.99</v>
      </c>
      <c r="N31" s="147">
        <v>-2.4</v>
      </c>
    </row>
    <row r="32" spans="1:15" ht="15" customHeight="1">
      <c r="A32" s="27"/>
      <c r="B32" s="144">
        <v>2011</v>
      </c>
      <c r="C32" s="144"/>
      <c r="D32" s="146">
        <v>10670</v>
      </c>
      <c r="E32" s="147">
        <v>0.37</v>
      </c>
      <c r="F32" s="147">
        <v>0.57999999999999996</v>
      </c>
      <c r="G32" s="147">
        <v>1.71</v>
      </c>
      <c r="H32" s="147">
        <v>0.63</v>
      </c>
      <c r="I32" s="147">
        <v>-1.48</v>
      </c>
      <c r="J32" s="147">
        <v>-0.51</v>
      </c>
      <c r="K32" s="147">
        <v>-1.38</v>
      </c>
      <c r="L32" s="147">
        <v>0.34</v>
      </c>
      <c r="M32" s="147">
        <v>0.93</v>
      </c>
      <c r="N32" s="147">
        <v>-4.37</v>
      </c>
    </row>
    <row r="33" spans="1:15" ht="15" customHeight="1">
      <c r="A33" s="27"/>
      <c r="B33" s="144">
        <v>2010</v>
      </c>
      <c r="C33" s="144"/>
      <c r="D33" s="146">
        <v>10204</v>
      </c>
      <c r="E33" s="147">
        <v>0.36</v>
      </c>
      <c r="F33" s="147">
        <v>0.56999999999999995</v>
      </c>
      <c r="G33" s="147">
        <v>1.76</v>
      </c>
      <c r="H33" s="147">
        <v>0.64</v>
      </c>
      <c r="I33" s="147">
        <v>1.78</v>
      </c>
      <c r="J33" s="147">
        <v>0.59</v>
      </c>
      <c r="K33" s="147">
        <v>1.62</v>
      </c>
      <c r="L33" s="147">
        <v>0.33</v>
      </c>
      <c r="M33" s="147">
        <v>0.91</v>
      </c>
      <c r="N33" s="147">
        <v>5.0599999999999996</v>
      </c>
    </row>
    <row r="34" spans="1:15" s="15" customFormat="1" ht="15" customHeight="1" collapsed="1">
      <c r="A34" s="27"/>
      <c r="B34" s="144">
        <v>2009</v>
      </c>
      <c r="C34" s="144"/>
      <c r="D34" s="146">
        <v>10217</v>
      </c>
      <c r="E34" s="147">
        <v>0.32</v>
      </c>
      <c r="F34" s="147">
        <v>0.47</v>
      </c>
      <c r="G34" s="147">
        <v>2.13</v>
      </c>
      <c r="H34" s="147">
        <v>0.68</v>
      </c>
      <c r="I34" s="147">
        <v>-1.83</v>
      </c>
      <c r="J34" s="147">
        <v>-0.61</v>
      </c>
      <c r="K34" s="147">
        <v>-1.9</v>
      </c>
      <c r="L34" s="147">
        <v>0.33</v>
      </c>
      <c r="M34" s="147">
        <v>1.04</v>
      </c>
      <c r="N34" s="147">
        <v>-4.97</v>
      </c>
      <c r="O34" s="7"/>
    </row>
    <row r="35" spans="1:15" s="15" customFormat="1" ht="15" customHeight="1">
      <c r="A35" s="27"/>
      <c r="B35" s="144">
        <v>2008</v>
      </c>
      <c r="C35" s="144"/>
      <c r="D35" s="146">
        <v>9876</v>
      </c>
      <c r="E35" s="147">
        <v>0.28999999999999998</v>
      </c>
      <c r="F35" s="147">
        <v>0.42</v>
      </c>
      <c r="G35" s="147">
        <v>2.4</v>
      </c>
      <c r="H35" s="147">
        <v>0.71</v>
      </c>
      <c r="I35" s="147">
        <v>-1.68</v>
      </c>
      <c r="J35" s="147">
        <v>-0.65</v>
      </c>
      <c r="K35" s="147">
        <v>-2.2000000000000002</v>
      </c>
      <c r="L35" s="147">
        <v>0.38</v>
      </c>
      <c r="M35" s="147">
        <v>1.31</v>
      </c>
      <c r="N35" s="147">
        <v>-5.08</v>
      </c>
      <c r="O35" s="7"/>
    </row>
    <row r="36" spans="1:15" s="15" customFormat="1" ht="15" customHeight="1">
      <c r="A36" s="28"/>
      <c r="B36" s="145" t="s">
        <v>126</v>
      </c>
      <c r="C36" s="145"/>
      <c r="D36" s="154"/>
      <c r="E36" s="154"/>
      <c r="F36" s="154"/>
      <c r="G36" s="154"/>
      <c r="H36" s="154"/>
      <c r="I36" s="155"/>
      <c r="J36" s="145"/>
      <c r="K36" s="154"/>
      <c r="L36" s="154"/>
      <c r="M36" s="154"/>
      <c r="N36" s="154"/>
    </row>
    <row r="37" spans="1:15" ht="15" customHeight="1">
      <c r="A37" s="28"/>
      <c r="B37" s="163">
        <v>2016</v>
      </c>
      <c r="C37" s="251"/>
      <c r="D37" s="146">
        <v>14367</v>
      </c>
      <c r="E37" s="147">
        <v>0.37</v>
      </c>
      <c r="F37" s="147">
        <v>0.57999999999999996</v>
      </c>
      <c r="G37" s="147">
        <v>1.72</v>
      </c>
      <c r="H37" s="147">
        <v>0.63</v>
      </c>
      <c r="I37" s="147">
        <v>4.9000000000000004</v>
      </c>
      <c r="J37" s="147">
        <v>1.37</v>
      </c>
      <c r="K37" s="147">
        <v>3.72</v>
      </c>
      <c r="L37" s="147">
        <v>0.28000000000000003</v>
      </c>
      <c r="M37" s="147">
        <v>0.76</v>
      </c>
      <c r="N37" s="147">
        <v>6.45</v>
      </c>
      <c r="O37" s="15"/>
    </row>
    <row r="38" spans="1:15" ht="15" customHeight="1">
      <c r="A38" s="28"/>
      <c r="B38" s="144">
        <v>2015</v>
      </c>
      <c r="C38" s="144"/>
      <c r="D38" s="146">
        <v>13582</v>
      </c>
      <c r="E38" s="147">
        <v>0.36</v>
      </c>
      <c r="F38" s="147">
        <v>0.55000000000000004</v>
      </c>
      <c r="G38" s="147">
        <v>1.8</v>
      </c>
      <c r="H38" s="147">
        <v>0.64</v>
      </c>
      <c r="I38" s="147">
        <v>2.6</v>
      </c>
      <c r="J38" s="147">
        <v>0.77</v>
      </c>
      <c r="K38" s="147">
        <v>2.15</v>
      </c>
      <c r="L38" s="147">
        <v>0.3</v>
      </c>
      <c r="M38" s="147">
        <v>0.83</v>
      </c>
      <c r="N38" s="147">
        <v>3.45</v>
      </c>
      <c r="O38" s="15"/>
    </row>
    <row r="39" spans="1:15" ht="15" customHeight="1">
      <c r="A39" s="28"/>
      <c r="B39" s="144">
        <v>2014</v>
      </c>
      <c r="C39" s="144"/>
      <c r="D39" s="146">
        <v>12427</v>
      </c>
      <c r="E39" s="147">
        <v>0.35</v>
      </c>
      <c r="F39" s="147">
        <v>0.53</v>
      </c>
      <c r="G39" s="147">
        <v>1.87</v>
      </c>
      <c r="H39" s="147">
        <v>0.65</v>
      </c>
      <c r="I39" s="147">
        <v>1.77</v>
      </c>
      <c r="J39" s="147">
        <v>0.51</v>
      </c>
      <c r="K39" s="147">
        <v>1.47</v>
      </c>
      <c r="L39" s="147">
        <v>0.28999999999999998</v>
      </c>
      <c r="M39" s="147">
        <v>0.83</v>
      </c>
      <c r="N39" s="147">
        <v>2.39</v>
      </c>
      <c r="O39" s="15"/>
    </row>
    <row r="40" spans="1:15" ht="15" customHeight="1">
      <c r="A40" s="27"/>
      <c r="B40" s="144">
        <v>2013</v>
      </c>
      <c r="C40" s="144"/>
      <c r="D40" s="146">
        <v>11414</v>
      </c>
      <c r="E40" s="147">
        <v>0.34</v>
      </c>
      <c r="F40" s="147">
        <v>0.51</v>
      </c>
      <c r="G40" s="147">
        <v>1.96</v>
      </c>
      <c r="H40" s="147">
        <v>0.66</v>
      </c>
      <c r="I40" s="147">
        <v>-1.05</v>
      </c>
      <c r="J40" s="147">
        <v>-0.3</v>
      </c>
      <c r="K40" s="147">
        <v>-0.89</v>
      </c>
      <c r="L40" s="147">
        <v>0.28999999999999998</v>
      </c>
      <c r="M40" s="147">
        <v>0.84</v>
      </c>
      <c r="N40" s="147">
        <v>-1.43</v>
      </c>
    </row>
    <row r="41" spans="1:15" ht="15" customHeight="1">
      <c r="A41" s="27"/>
      <c r="B41" s="144">
        <v>2012</v>
      </c>
      <c r="C41" s="144"/>
      <c r="D41" s="146">
        <v>10438</v>
      </c>
      <c r="E41" s="147">
        <v>0.33</v>
      </c>
      <c r="F41" s="147">
        <v>0.5</v>
      </c>
      <c r="G41" s="147">
        <v>2.0099999999999998</v>
      </c>
      <c r="H41" s="147">
        <v>0.67</v>
      </c>
      <c r="I41" s="147">
        <v>-1.43</v>
      </c>
      <c r="J41" s="147">
        <v>-0.4</v>
      </c>
      <c r="K41" s="147">
        <v>-1.19</v>
      </c>
      <c r="L41" s="147">
        <v>0.28000000000000003</v>
      </c>
      <c r="M41" s="147">
        <v>0.83</v>
      </c>
      <c r="N41" s="147">
        <v>-1.97</v>
      </c>
    </row>
    <row r="42" spans="1:15" ht="15" customHeight="1">
      <c r="A42" s="27"/>
      <c r="B42" s="144">
        <v>2011</v>
      </c>
      <c r="C42" s="144"/>
      <c r="D42" s="146">
        <v>9650</v>
      </c>
      <c r="E42" s="147">
        <v>0.33</v>
      </c>
      <c r="F42" s="147">
        <v>0.49</v>
      </c>
      <c r="G42" s="147">
        <v>2.04</v>
      </c>
      <c r="H42" s="147">
        <v>0.67</v>
      </c>
      <c r="I42" s="147">
        <v>-1.55</v>
      </c>
      <c r="J42" s="147">
        <v>-0.41</v>
      </c>
      <c r="K42" s="147">
        <v>-1.24</v>
      </c>
      <c r="L42" s="147">
        <v>0.26</v>
      </c>
      <c r="M42" s="147">
        <v>0.8</v>
      </c>
      <c r="N42" s="147">
        <v>-2.15</v>
      </c>
    </row>
    <row r="43" spans="1:15" s="15" customFormat="1" ht="15" customHeight="1" collapsed="1">
      <c r="A43" s="27"/>
      <c r="B43" s="144">
        <v>2010</v>
      </c>
      <c r="C43" s="144"/>
      <c r="D43" s="146">
        <v>9199</v>
      </c>
      <c r="E43" s="147">
        <v>0.31</v>
      </c>
      <c r="F43" s="147">
        <v>0.46</v>
      </c>
      <c r="G43" s="147">
        <v>2.19</v>
      </c>
      <c r="H43" s="147">
        <v>0.69</v>
      </c>
      <c r="I43" s="147">
        <v>2.35</v>
      </c>
      <c r="J43" s="147">
        <v>0.6</v>
      </c>
      <c r="K43" s="147">
        <v>1.92</v>
      </c>
      <c r="L43" s="147">
        <v>0.26</v>
      </c>
      <c r="M43" s="147">
        <v>0.82</v>
      </c>
      <c r="N43" s="147">
        <v>3.18</v>
      </c>
      <c r="O43" s="7"/>
    </row>
    <row r="44" spans="1:15" s="15" customFormat="1" ht="15" customHeight="1">
      <c r="A44" s="27"/>
      <c r="B44" s="144">
        <v>2009</v>
      </c>
      <c r="C44" s="144"/>
      <c r="D44" s="146">
        <v>9172</v>
      </c>
      <c r="E44" s="147">
        <v>0.27</v>
      </c>
      <c r="F44" s="147">
        <v>0.37</v>
      </c>
      <c r="G44" s="147">
        <v>2.72</v>
      </c>
      <c r="H44" s="147">
        <v>0.73</v>
      </c>
      <c r="I44" s="147">
        <v>-2.87</v>
      </c>
      <c r="J44" s="147">
        <v>-0.75</v>
      </c>
      <c r="K44" s="147">
        <v>-2.78</v>
      </c>
      <c r="L44" s="147">
        <v>0.26</v>
      </c>
      <c r="M44" s="147">
        <v>0.97</v>
      </c>
      <c r="N44" s="147">
        <v>-3.69</v>
      </c>
      <c r="O44" s="7"/>
    </row>
    <row r="45" spans="1:15" s="15" customFormat="1" ht="15" customHeight="1">
      <c r="A45" s="27"/>
      <c r="B45" s="144">
        <v>2008</v>
      </c>
      <c r="C45" s="144"/>
      <c r="D45" s="146">
        <v>8827</v>
      </c>
      <c r="E45" s="147">
        <v>0.25</v>
      </c>
      <c r="F45" s="147">
        <v>0.34</v>
      </c>
      <c r="G45" s="147">
        <v>2.98</v>
      </c>
      <c r="H45" s="147">
        <v>0.75</v>
      </c>
      <c r="I45" s="147">
        <v>-1</v>
      </c>
      <c r="J45" s="147">
        <v>-0.3</v>
      </c>
      <c r="K45" s="147">
        <v>-1.18</v>
      </c>
      <c r="L45" s="147">
        <v>0.3</v>
      </c>
      <c r="M45" s="147">
        <v>1.17</v>
      </c>
      <c r="N45" s="147">
        <v>-1.5</v>
      </c>
      <c r="O45" s="7"/>
    </row>
    <row r="46" spans="1:15" ht="15" customHeight="1">
      <c r="A46" s="28"/>
      <c r="B46" s="145" t="s">
        <v>127</v>
      </c>
      <c r="C46" s="145"/>
      <c r="D46" s="154"/>
      <c r="E46" s="154"/>
      <c r="F46" s="154"/>
      <c r="G46" s="154"/>
      <c r="H46" s="154"/>
      <c r="I46" s="155"/>
      <c r="J46" s="145"/>
      <c r="K46" s="154"/>
      <c r="L46" s="154"/>
      <c r="M46" s="154"/>
      <c r="N46" s="154"/>
      <c r="O46" s="15"/>
    </row>
    <row r="47" spans="1:15" ht="15" customHeight="1">
      <c r="A47" s="28"/>
      <c r="B47" s="163">
        <v>2016</v>
      </c>
      <c r="C47" s="251"/>
      <c r="D47" s="146">
        <v>1161</v>
      </c>
      <c r="E47" s="147">
        <v>0.46</v>
      </c>
      <c r="F47" s="147">
        <v>0.85</v>
      </c>
      <c r="G47" s="147">
        <v>1.18</v>
      </c>
      <c r="H47" s="147">
        <v>0.54</v>
      </c>
      <c r="I47" s="147">
        <v>3.94</v>
      </c>
      <c r="J47" s="147">
        <v>1.77</v>
      </c>
      <c r="K47" s="147">
        <v>3.86</v>
      </c>
      <c r="L47" s="147">
        <v>0.45</v>
      </c>
      <c r="M47" s="147">
        <v>0.98</v>
      </c>
      <c r="N47" s="147">
        <v>53.87</v>
      </c>
      <c r="O47" s="15"/>
    </row>
    <row r="48" spans="1:15" ht="15" customHeight="1">
      <c r="A48" s="28"/>
      <c r="B48" s="144">
        <v>2015</v>
      </c>
      <c r="C48" s="144"/>
      <c r="D48" s="146">
        <v>1126</v>
      </c>
      <c r="E48" s="147">
        <v>0.42</v>
      </c>
      <c r="F48" s="147">
        <v>0.74</v>
      </c>
      <c r="G48" s="147">
        <v>1.36</v>
      </c>
      <c r="H48" s="147">
        <v>0.57999999999999996</v>
      </c>
      <c r="I48" s="147">
        <v>3.19</v>
      </c>
      <c r="J48" s="147">
        <v>1.41</v>
      </c>
      <c r="K48" s="147">
        <v>3.34</v>
      </c>
      <c r="L48" s="147">
        <v>0.44</v>
      </c>
      <c r="M48" s="147">
        <v>1.05</v>
      </c>
      <c r="N48" s="147">
        <v>41.61</v>
      </c>
      <c r="O48" s="15"/>
    </row>
    <row r="49" spans="1:15" ht="15" customHeight="1">
      <c r="A49" s="28"/>
      <c r="B49" s="144">
        <v>2014</v>
      </c>
      <c r="C49" s="144"/>
      <c r="D49" s="146">
        <v>1060</v>
      </c>
      <c r="E49" s="147">
        <v>0.42</v>
      </c>
      <c r="F49" s="147">
        <v>0.73</v>
      </c>
      <c r="G49" s="147">
        <v>1.36</v>
      </c>
      <c r="H49" s="147">
        <v>0.57999999999999996</v>
      </c>
      <c r="I49" s="147">
        <v>-0.17</v>
      </c>
      <c r="J49" s="147">
        <v>-0.08</v>
      </c>
      <c r="K49" s="147">
        <v>-0.19</v>
      </c>
      <c r="L49" s="147">
        <v>0.46</v>
      </c>
      <c r="M49" s="147">
        <v>1.0900000000000001</v>
      </c>
      <c r="N49" s="147">
        <v>-2.31</v>
      </c>
      <c r="O49" s="15"/>
    </row>
    <row r="50" spans="1:15" ht="15" customHeight="1">
      <c r="A50" s="27"/>
      <c r="B50" s="144">
        <v>2013</v>
      </c>
      <c r="C50" s="144"/>
      <c r="D50" s="146">
        <v>988</v>
      </c>
      <c r="E50" s="147">
        <v>0.41</v>
      </c>
      <c r="F50" s="147">
        <v>0.71</v>
      </c>
      <c r="G50" s="147">
        <v>1.42</v>
      </c>
      <c r="H50" s="147">
        <v>0.59</v>
      </c>
      <c r="I50" s="147">
        <v>0.02</v>
      </c>
      <c r="J50" s="147">
        <v>0.01</v>
      </c>
      <c r="K50" s="147">
        <v>0.02</v>
      </c>
      <c r="L50" s="147">
        <v>0.46</v>
      </c>
      <c r="M50" s="147">
        <v>1.1200000000000001</v>
      </c>
      <c r="N50" s="147">
        <v>0.28000000000000003</v>
      </c>
    </row>
    <row r="51" spans="1:15" ht="15" customHeight="1">
      <c r="A51" s="27"/>
      <c r="B51" s="144">
        <v>2012</v>
      </c>
      <c r="C51" s="144"/>
      <c r="D51" s="146">
        <v>919</v>
      </c>
      <c r="E51" s="147">
        <v>0.42</v>
      </c>
      <c r="F51" s="147">
        <v>0.73</v>
      </c>
      <c r="G51" s="147">
        <v>1.37</v>
      </c>
      <c r="H51" s="147">
        <v>0.57999999999999996</v>
      </c>
      <c r="I51" s="147">
        <v>-0.94</v>
      </c>
      <c r="J51" s="147">
        <v>-0.41</v>
      </c>
      <c r="K51" s="147">
        <v>-0.98</v>
      </c>
      <c r="L51" s="147">
        <v>0.44</v>
      </c>
      <c r="M51" s="147">
        <v>1.04</v>
      </c>
      <c r="N51" s="147">
        <v>-12.31</v>
      </c>
    </row>
    <row r="52" spans="1:15" s="15" customFormat="1" ht="15" customHeight="1" collapsed="1">
      <c r="A52" s="27"/>
      <c r="B52" s="144">
        <v>2011</v>
      </c>
      <c r="C52" s="144"/>
      <c r="D52" s="146">
        <v>941</v>
      </c>
      <c r="E52" s="147">
        <v>0.42</v>
      </c>
      <c r="F52" s="147">
        <v>0.71</v>
      </c>
      <c r="G52" s="147">
        <v>1.4</v>
      </c>
      <c r="H52" s="147">
        <v>0.57999999999999996</v>
      </c>
      <c r="I52" s="147">
        <v>-1.44</v>
      </c>
      <c r="J52" s="147">
        <v>-0.61</v>
      </c>
      <c r="K52" s="147">
        <v>-1.45</v>
      </c>
      <c r="L52" s="147">
        <v>0.42</v>
      </c>
      <c r="M52" s="147">
        <v>1.01</v>
      </c>
      <c r="N52" s="147">
        <v>-18.16</v>
      </c>
      <c r="O52" s="7"/>
    </row>
    <row r="53" spans="1:15" s="15" customFormat="1" ht="15" customHeight="1">
      <c r="A53" s="27"/>
      <c r="B53" s="144">
        <v>2010</v>
      </c>
      <c r="C53" s="144"/>
      <c r="D53" s="146">
        <v>928</v>
      </c>
      <c r="E53" s="147">
        <v>0.41</v>
      </c>
      <c r="F53" s="147">
        <v>0.7</v>
      </c>
      <c r="G53" s="147">
        <v>1.43</v>
      </c>
      <c r="H53" s="147">
        <v>0.59</v>
      </c>
      <c r="I53" s="147">
        <v>1.45</v>
      </c>
      <c r="J53" s="147">
        <v>0.6</v>
      </c>
      <c r="K53" s="147">
        <v>1.45</v>
      </c>
      <c r="L53" s="147">
        <v>0.41</v>
      </c>
      <c r="M53" s="147">
        <v>1</v>
      </c>
      <c r="N53" s="147">
        <v>16.66</v>
      </c>
      <c r="O53" s="7"/>
    </row>
    <row r="54" spans="1:15" s="15" customFormat="1" ht="15" customHeight="1">
      <c r="A54" s="27"/>
      <c r="B54" s="144">
        <v>2009</v>
      </c>
      <c r="C54" s="144"/>
      <c r="D54" s="146">
        <v>966</v>
      </c>
      <c r="E54" s="147">
        <v>0.34</v>
      </c>
      <c r="F54" s="147">
        <v>0.52</v>
      </c>
      <c r="G54" s="147">
        <v>1.94</v>
      </c>
      <c r="H54" s="147">
        <v>0.66</v>
      </c>
      <c r="I54" s="147">
        <v>-3.16</v>
      </c>
      <c r="J54" s="147">
        <v>-1.28</v>
      </c>
      <c r="K54" s="147">
        <v>-3.75</v>
      </c>
      <c r="L54" s="147">
        <v>0.4</v>
      </c>
      <c r="M54" s="147">
        <v>1.18</v>
      </c>
      <c r="N54" s="147">
        <v>-35.14</v>
      </c>
      <c r="O54" s="7"/>
    </row>
    <row r="55" spans="1:15" ht="15" customHeight="1">
      <c r="A55" s="27"/>
      <c r="B55" s="144">
        <v>2008</v>
      </c>
      <c r="C55" s="144"/>
      <c r="D55" s="146">
        <v>966</v>
      </c>
      <c r="E55" s="147">
        <v>0.38</v>
      </c>
      <c r="F55" s="147">
        <v>0.6</v>
      </c>
      <c r="G55" s="147">
        <v>1.65</v>
      </c>
      <c r="H55" s="147">
        <v>0.62</v>
      </c>
      <c r="I55" s="147">
        <v>-2.97</v>
      </c>
      <c r="J55" s="147">
        <v>-1.38</v>
      </c>
      <c r="K55" s="147">
        <v>-3.67</v>
      </c>
      <c r="L55" s="147">
        <v>0.47</v>
      </c>
      <c r="M55" s="147">
        <v>1.24</v>
      </c>
      <c r="N55" s="147">
        <v>-35.07</v>
      </c>
    </row>
    <row r="56" spans="1:15" ht="15" customHeight="1">
      <c r="A56" s="28"/>
      <c r="B56" s="145" t="s">
        <v>184</v>
      </c>
      <c r="C56" s="145"/>
      <c r="D56" s="154"/>
      <c r="E56" s="154"/>
      <c r="F56" s="154"/>
      <c r="G56" s="154"/>
      <c r="H56" s="154"/>
      <c r="I56" s="155"/>
      <c r="J56" s="145"/>
      <c r="K56" s="154"/>
      <c r="L56" s="154"/>
      <c r="M56" s="154"/>
      <c r="N56" s="154"/>
      <c r="O56" s="15"/>
    </row>
    <row r="57" spans="1:15" ht="15" customHeight="1">
      <c r="A57" s="28"/>
      <c r="B57" s="163">
        <v>2016</v>
      </c>
      <c r="C57" s="251"/>
      <c r="D57" s="146">
        <v>131</v>
      </c>
      <c r="E57" s="147">
        <v>0.35</v>
      </c>
      <c r="F57" s="147">
        <v>0.55000000000000004</v>
      </c>
      <c r="G57" s="147">
        <v>1.83</v>
      </c>
      <c r="H57" s="147">
        <v>0.65</v>
      </c>
      <c r="I57" s="147">
        <v>-4.34</v>
      </c>
      <c r="J57" s="147">
        <v>-2.8</v>
      </c>
      <c r="K57" s="147">
        <v>-7.93</v>
      </c>
      <c r="L57" s="147">
        <v>0.65</v>
      </c>
      <c r="M57" s="147">
        <v>1.83</v>
      </c>
      <c r="N57" s="147">
        <v>-341.41</v>
      </c>
      <c r="O57" s="15"/>
    </row>
    <row r="58" spans="1:15" ht="15" customHeight="1">
      <c r="A58" s="28"/>
      <c r="B58" s="144">
        <v>2015</v>
      </c>
      <c r="C58" s="144"/>
      <c r="D58" s="146">
        <v>115</v>
      </c>
      <c r="E58" s="147">
        <v>0.36</v>
      </c>
      <c r="F58" s="147">
        <v>0.56999999999999995</v>
      </c>
      <c r="G58" s="147">
        <v>1.74</v>
      </c>
      <c r="H58" s="147">
        <v>0.64</v>
      </c>
      <c r="I58" s="147">
        <v>0.06</v>
      </c>
      <c r="J58" s="147">
        <v>0.04</v>
      </c>
      <c r="K58" s="147">
        <v>0.11</v>
      </c>
      <c r="L58" s="147">
        <v>0.68</v>
      </c>
      <c r="M58" s="147">
        <v>1.87</v>
      </c>
      <c r="N58" s="147">
        <v>4.8499999999999996</v>
      </c>
      <c r="O58" s="15"/>
    </row>
    <row r="59" spans="1:15" ht="15" customHeight="1">
      <c r="A59" s="28"/>
      <c r="B59" s="144">
        <v>2014</v>
      </c>
      <c r="C59" s="144"/>
      <c r="D59" s="146">
        <v>106</v>
      </c>
      <c r="E59" s="147">
        <v>0.41</v>
      </c>
      <c r="F59" s="147">
        <v>0.69</v>
      </c>
      <c r="G59" s="147">
        <v>1.45</v>
      </c>
      <c r="H59" s="147">
        <v>0.59</v>
      </c>
      <c r="I59" s="147">
        <v>-1.38</v>
      </c>
      <c r="J59" s="147">
        <v>-0.72</v>
      </c>
      <c r="K59" s="147">
        <v>-1.75</v>
      </c>
      <c r="L59" s="147">
        <v>0.52</v>
      </c>
      <c r="M59" s="147">
        <v>1.27</v>
      </c>
      <c r="N59" s="147">
        <v>-103.53</v>
      </c>
      <c r="O59" s="15"/>
    </row>
    <row r="60" spans="1:15" ht="15" customHeight="1">
      <c r="A60" s="27"/>
      <c r="B60" s="144">
        <v>2013</v>
      </c>
      <c r="C60" s="144"/>
      <c r="D60" s="146">
        <v>101</v>
      </c>
      <c r="E60" s="147">
        <v>0.46</v>
      </c>
      <c r="F60" s="147">
        <v>0.85</v>
      </c>
      <c r="G60" s="147">
        <v>1.18</v>
      </c>
      <c r="H60" s="147">
        <v>0.54</v>
      </c>
      <c r="I60" s="147">
        <v>-1</v>
      </c>
      <c r="J60" s="147">
        <v>-0.53</v>
      </c>
      <c r="K60" s="147">
        <v>-1.1599999999999999</v>
      </c>
      <c r="L60" s="147">
        <v>0.53</v>
      </c>
      <c r="M60" s="147">
        <v>1.1499999999999999</v>
      </c>
      <c r="N60" s="147">
        <v>-85.5</v>
      </c>
    </row>
    <row r="61" spans="1:15" s="14" customFormat="1" ht="15" customHeight="1" collapsed="1">
      <c r="A61" s="27"/>
      <c r="B61" s="144">
        <v>2012</v>
      </c>
      <c r="C61" s="144"/>
      <c r="D61" s="146">
        <v>93</v>
      </c>
      <c r="E61" s="147">
        <v>0.41</v>
      </c>
      <c r="F61" s="147">
        <v>0.7</v>
      </c>
      <c r="G61" s="147">
        <v>1.43</v>
      </c>
      <c r="H61" s="147">
        <v>0.59</v>
      </c>
      <c r="I61" s="147">
        <v>0.55000000000000004</v>
      </c>
      <c r="J61" s="147">
        <v>0.31</v>
      </c>
      <c r="K61" s="147">
        <v>0.75</v>
      </c>
      <c r="L61" s="147">
        <v>0.56000000000000005</v>
      </c>
      <c r="M61" s="147">
        <v>1.36</v>
      </c>
      <c r="N61" s="147">
        <v>48</v>
      </c>
      <c r="O61" s="7"/>
    </row>
    <row r="62" spans="1:15" s="14" customFormat="1" ht="15" customHeight="1">
      <c r="A62" s="27"/>
      <c r="B62" s="144">
        <v>2011</v>
      </c>
      <c r="C62" s="144"/>
      <c r="D62" s="146">
        <v>79</v>
      </c>
      <c r="E62" s="147">
        <v>0.42</v>
      </c>
      <c r="F62" s="147">
        <v>0.73</v>
      </c>
      <c r="G62" s="147">
        <v>1.37</v>
      </c>
      <c r="H62" s="147">
        <v>0.57999999999999996</v>
      </c>
      <c r="I62" s="147">
        <v>-1.43</v>
      </c>
      <c r="J62" s="147">
        <v>-0.69</v>
      </c>
      <c r="K62" s="147">
        <v>-1.64</v>
      </c>
      <c r="L62" s="147">
        <v>0.48</v>
      </c>
      <c r="M62" s="147">
        <v>1.1499999999999999</v>
      </c>
      <c r="N62" s="147">
        <v>-112.22</v>
      </c>
      <c r="O62" s="7"/>
    </row>
    <row r="63" spans="1:15" s="14" customFormat="1" ht="15" customHeight="1">
      <c r="A63" s="27"/>
      <c r="B63" s="144">
        <v>2010</v>
      </c>
      <c r="C63" s="144"/>
      <c r="D63" s="146">
        <v>77</v>
      </c>
      <c r="E63" s="147">
        <v>0.45</v>
      </c>
      <c r="F63" s="147">
        <v>0.8</v>
      </c>
      <c r="G63" s="147">
        <v>1.25</v>
      </c>
      <c r="H63" s="147">
        <v>0.55000000000000004</v>
      </c>
      <c r="I63" s="147">
        <v>1.17</v>
      </c>
      <c r="J63" s="147">
        <v>0.52</v>
      </c>
      <c r="K63" s="147">
        <v>1.17</v>
      </c>
      <c r="L63" s="147">
        <v>0.45</v>
      </c>
      <c r="M63" s="147">
        <v>1</v>
      </c>
      <c r="N63" s="147">
        <v>90.43</v>
      </c>
      <c r="O63" s="7"/>
    </row>
    <row r="64" spans="1:15" ht="15" customHeight="1">
      <c r="A64" s="27"/>
      <c r="B64" s="144">
        <v>2009</v>
      </c>
      <c r="C64" s="144"/>
      <c r="D64" s="146">
        <v>79</v>
      </c>
      <c r="E64" s="147">
        <v>0.47</v>
      </c>
      <c r="F64" s="147">
        <v>0.88</v>
      </c>
      <c r="G64" s="147">
        <v>1.1399999999999999</v>
      </c>
      <c r="H64" s="147">
        <v>0.53</v>
      </c>
      <c r="I64" s="147">
        <v>3.27</v>
      </c>
      <c r="J64" s="147">
        <v>1.45</v>
      </c>
      <c r="K64" s="147">
        <v>3.1</v>
      </c>
      <c r="L64" s="147">
        <v>0.44</v>
      </c>
      <c r="M64" s="147">
        <v>0.95</v>
      </c>
      <c r="N64" s="147">
        <v>214.57</v>
      </c>
    </row>
    <row r="65" spans="1:15" ht="15" customHeight="1">
      <c r="A65" s="27"/>
      <c r="B65" s="144">
        <v>2008</v>
      </c>
      <c r="C65" s="144"/>
      <c r="D65" s="146">
        <v>83</v>
      </c>
      <c r="E65" s="147">
        <v>0.28000000000000003</v>
      </c>
      <c r="F65" s="147">
        <v>0.39</v>
      </c>
      <c r="G65" s="147">
        <v>2.59</v>
      </c>
      <c r="H65" s="147">
        <v>0.72</v>
      </c>
      <c r="I65" s="147">
        <v>-0.57999999999999996</v>
      </c>
      <c r="J65" s="147">
        <v>-0.36</v>
      </c>
      <c r="K65" s="147">
        <v>-1.28</v>
      </c>
      <c r="L65" s="147">
        <v>0.61</v>
      </c>
      <c r="M65" s="147">
        <v>2.2000000000000002</v>
      </c>
      <c r="N65" s="147">
        <v>-37.35</v>
      </c>
    </row>
    <row r="66" spans="1:15" ht="15" customHeight="1">
      <c r="A66" s="28"/>
      <c r="B66" s="141" t="s">
        <v>185</v>
      </c>
      <c r="C66" s="141"/>
      <c r="D66" s="142"/>
      <c r="E66" s="142"/>
      <c r="F66" s="142"/>
      <c r="G66" s="142"/>
      <c r="H66" s="142"/>
      <c r="I66" s="143"/>
      <c r="J66" s="143"/>
      <c r="K66" s="143"/>
      <c r="L66" s="143"/>
      <c r="M66" s="143"/>
      <c r="N66" s="143"/>
      <c r="O66" s="14"/>
    </row>
    <row r="67" spans="1:15" ht="15" customHeight="1">
      <c r="A67" s="28"/>
      <c r="B67" s="163">
        <v>2016</v>
      </c>
      <c r="C67" s="251"/>
      <c r="D67" s="146">
        <v>8</v>
      </c>
      <c r="E67" s="147">
        <v>0.31</v>
      </c>
      <c r="F67" s="147">
        <v>0.44</v>
      </c>
      <c r="G67" s="147">
        <v>2.2599999999999998</v>
      </c>
      <c r="H67" s="147">
        <v>0.69</v>
      </c>
      <c r="I67" s="147">
        <v>1.6</v>
      </c>
      <c r="J67" s="147">
        <v>1.26</v>
      </c>
      <c r="K67" s="147">
        <v>4.12</v>
      </c>
      <c r="L67" s="147">
        <v>0.79</v>
      </c>
      <c r="M67" s="147">
        <v>2.58</v>
      </c>
      <c r="N67" s="147">
        <v>431.38</v>
      </c>
      <c r="O67" s="14"/>
    </row>
    <row r="68" spans="1:15" ht="15" customHeight="1">
      <c r="A68" s="28"/>
      <c r="B68" s="144">
        <v>2015</v>
      </c>
      <c r="C68" s="144"/>
      <c r="D68" s="146">
        <v>10</v>
      </c>
      <c r="E68" s="147">
        <v>0.41</v>
      </c>
      <c r="F68" s="147">
        <v>0.68</v>
      </c>
      <c r="G68" s="147">
        <v>1.47</v>
      </c>
      <c r="H68" s="147">
        <v>0.59</v>
      </c>
      <c r="I68" s="147">
        <v>4.38</v>
      </c>
      <c r="J68" s="147">
        <v>2.06</v>
      </c>
      <c r="K68" s="147">
        <v>5.07</v>
      </c>
      <c r="L68" s="147">
        <v>0.47</v>
      </c>
      <c r="M68" s="147">
        <v>1.1599999999999999</v>
      </c>
      <c r="N68" s="147">
        <v>933</v>
      </c>
      <c r="O68" s="14"/>
    </row>
    <row r="69" spans="1:15" ht="15" customHeight="1">
      <c r="A69" s="28"/>
      <c r="B69" s="144">
        <v>2014</v>
      </c>
      <c r="C69" s="144"/>
      <c r="D69" s="146">
        <v>8</v>
      </c>
      <c r="E69" s="147">
        <v>0.37</v>
      </c>
      <c r="F69" s="147">
        <v>0.57999999999999996</v>
      </c>
      <c r="G69" s="147">
        <v>1.72</v>
      </c>
      <c r="H69" s="147">
        <v>0.63</v>
      </c>
      <c r="I69" s="147">
        <v>6.38</v>
      </c>
      <c r="J69" s="147">
        <v>3.96</v>
      </c>
      <c r="K69" s="147">
        <v>10.8</v>
      </c>
      <c r="L69" s="147">
        <v>0.62</v>
      </c>
      <c r="M69" s="147">
        <v>1.69</v>
      </c>
      <c r="N69" s="147">
        <v>1743.38</v>
      </c>
      <c r="O69" s="14"/>
    </row>
    <row r="70" spans="1:15" s="13" customFormat="1" ht="15" customHeight="1">
      <c r="A70" s="162"/>
      <c r="B70" s="144">
        <v>2013</v>
      </c>
      <c r="C70" s="144"/>
      <c r="D70" s="146">
        <v>7</v>
      </c>
      <c r="E70" s="147">
        <v>0.39</v>
      </c>
      <c r="F70" s="147">
        <v>0.63</v>
      </c>
      <c r="G70" s="147">
        <v>1.58</v>
      </c>
      <c r="H70" s="147">
        <v>0.61</v>
      </c>
      <c r="I70" s="147">
        <v>2.3199999999999998</v>
      </c>
      <c r="J70" s="147">
        <v>1.1100000000000001</v>
      </c>
      <c r="K70" s="147">
        <v>2.87</v>
      </c>
      <c r="L70" s="147">
        <v>0.48</v>
      </c>
      <c r="M70" s="147">
        <v>1.24</v>
      </c>
      <c r="N70" s="147">
        <v>429.86</v>
      </c>
      <c r="O70" s="7"/>
    </row>
    <row r="71" spans="1:15" s="14" customFormat="1" ht="15" customHeight="1" collapsed="1">
      <c r="A71" s="162"/>
      <c r="B71" s="163">
        <v>2012</v>
      </c>
      <c r="C71" s="163"/>
      <c r="D71" s="146">
        <v>5</v>
      </c>
      <c r="E71" s="147">
        <v>0.39</v>
      </c>
      <c r="F71" s="147">
        <v>0.65</v>
      </c>
      <c r="G71" s="147">
        <v>1.54</v>
      </c>
      <c r="H71" s="147">
        <v>0.61</v>
      </c>
      <c r="I71" s="147">
        <v>-0.56000000000000005</v>
      </c>
      <c r="J71" s="147">
        <v>-0.25</v>
      </c>
      <c r="K71" s="147">
        <v>-0.64</v>
      </c>
      <c r="L71" s="147">
        <v>0.45</v>
      </c>
      <c r="M71" s="147">
        <v>1.1299999999999999</v>
      </c>
      <c r="N71" s="147">
        <v>-128</v>
      </c>
      <c r="O71" s="7"/>
    </row>
    <row r="72" spans="1:15" s="14" customFormat="1" ht="15" customHeight="1">
      <c r="A72" s="27"/>
      <c r="B72" s="144">
        <v>2011</v>
      </c>
      <c r="C72" s="144"/>
      <c r="D72" s="146">
        <v>5</v>
      </c>
      <c r="E72" s="147">
        <v>0.44</v>
      </c>
      <c r="F72" s="147">
        <v>0.77</v>
      </c>
      <c r="G72" s="147">
        <v>1.3</v>
      </c>
      <c r="H72" s="147">
        <v>0.56000000000000005</v>
      </c>
      <c r="I72" s="147">
        <v>-0.45</v>
      </c>
      <c r="J72" s="147">
        <v>-0.2</v>
      </c>
      <c r="K72" s="147">
        <v>-0.47</v>
      </c>
      <c r="L72" s="147">
        <v>0.45</v>
      </c>
      <c r="M72" s="147">
        <v>1.04</v>
      </c>
      <c r="N72" s="147">
        <v>-119</v>
      </c>
      <c r="O72" s="7"/>
    </row>
    <row r="73" spans="1:15" s="14" customFormat="1" ht="15" customHeight="1">
      <c r="A73" s="27"/>
      <c r="B73" s="144">
        <v>2010</v>
      </c>
      <c r="C73" s="144"/>
      <c r="D73" s="146">
        <v>6</v>
      </c>
      <c r="E73" s="147">
        <v>0.39</v>
      </c>
      <c r="F73" s="147">
        <v>0.64</v>
      </c>
      <c r="G73" s="147">
        <v>1.55</v>
      </c>
      <c r="H73" s="147">
        <v>0.61</v>
      </c>
      <c r="I73" s="147">
        <v>3.34</v>
      </c>
      <c r="J73" s="147">
        <v>1.45</v>
      </c>
      <c r="K73" s="147">
        <v>3.71</v>
      </c>
      <c r="L73" s="147">
        <v>0.43</v>
      </c>
      <c r="M73" s="147">
        <v>1.1100000000000001</v>
      </c>
      <c r="N73" s="147">
        <v>1041.5</v>
      </c>
      <c r="O73" s="7"/>
    </row>
    <row r="74" spans="1:15" ht="15" customHeight="1">
      <c r="A74" s="27"/>
      <c r="B74" s="144">
        <v>2009</v>
      </c>
      <c r="C74" s="144"/>
      <c r="D74" s="146">
        <v>5</v>
      </c>
      <c r="E74" s="147">
        <v>0.28999999999999998</v>
      </c>
      <c r="F74" s="147">
        <v>0.4</v>
      </c>
      <c r="G74" s="147">
        <v>2.5</v>
      </c>
      <c r="H74" s="147">
        <v>0.71</v>
      </c>
      <c r="I74" s="147">
        <v>-0.15</v>
      </c>
      <c r="J74" s="147">
        <v>-7.0000000000000007E-2</v>
      </c>
      <c r="K74" s="147">
        <v>-0.26</v>
      </c>
      <c r="L74" s="147">
        <v>0.5</v>
      </c>
      <c r="M74" s="147">
        <v>1.74</v>
      </c>
      <c r="N74" s="147">
        <v>-39</v>
      </c>
    </row>
    <row r="75" spans="1:15" ht="15" customHeight="1">
      <c r="A75" s="27"/>
      <c r="B75" s="144">
        <v>2008</v>
      </c>
      <c r="C75" s="144"/>
      <c r="D75" s="146">
        <v>6</v>
      </c>
      <c r="E75" s="147">
        <v>0.6</v>
      </c>
      <c r="F75" s="147">
        <v>1.51</v>
      </c>
      <c r="G75" s="147">
        <v>0.66</v>
      </c>
      <c r="H75" s="147">
        <v>0.4</v>
      </c>
      <c r="I75" s="147">
        <v>12.44</v>
      </c>
      <c r="J75" s="147">
        <v>5.26</v>
      </c>
      <c r="K75" s="147">
        <v>8.76</v>
      </c>
      <c r="L75" s="147">
        <v>0.42</v>
      </c>
      <c r="M75" s="147">
        <v>0.7</v>
      </c>
      <c r="N75" s="147">
        <v>3674.5</v>
      </c>
    </row>
    <row r="76" spans="1:15" ht="15" customHeight="1">
      <c r="A76" s="29"/>
      <c r="B76" s="138" t="s">
        <v>40</v>
      </c>
      <c r="C76" s="138"/>
      <c r="D76" s="139"/>
      <c r="E76" s="139"/>
      <c r="F76" s="139"/>
      <c r="G76" s="139"/>
      <c r="H76" s="139"/>
      <c r="I76" s="140"/>
      <c r="J76" s="140"/>
      <c r="K76" s="140"/>
      <c r="L76" s="140"/>
      <c r="M76" s="140"/>
      <c r="N76" s="140"/>
      <c r="O76" s="13"/>
    </row>
    <row r="77" spans="1:15" ht="15" customHeight="1">
      <c r="A77" s="28"/>
      <c r="B77" s="141" t="s">
        <v>186</v>
      </c>
      <c r="C77" s="141"/>
      <c r="D77" s="142"/>
      <c r="E77" s="142"/>
      <c r="F77" s="142"/>
      <c r="G77" s="142"/>
      <c r="H77" s="142"/>
      <c r="I77" s="143"/>
      <c r="J77" s="143"/>
      <c r="K77" s="143"/>
      <c r="L77" s="143"/>
      <c r="M77" s="143"/>
      <c r="N77" s="143"/>
      <c r="O77" s="14"/>
    </row>
    <row r="78" spans="1:15" ht="15" customHeight="1">
      <c r="A78" s="28"/>
      <c r="B78" s="163">
        <v>2016</v>
      </c>
      <c r="C78" s="251"/>
      <c r="D78" s="146">
        <v>3618</v>
      </c>
      <c r="E78" s="147">
        <v>0.47</v>
      </c>
      <c r="F78" s="147">
        <v>0.89</v>
      </c>
      <c r="G78" s="147">
        <v>1.1200000000000001</v>
      </c>
      <c r="H78" s="147">
        <v>0.53</v>
      </c>
      <c r="I78" s="147">
        <v>1.1100000000000001</v>
      </c>
      <c r="J78" s="147">
        <v>0.34</v>
      </c>
      <c r="K78" s="147">
        <v>0.71</v>
      </c>
      <c r="L78" s="147">
        <v>0.3</v>
      </c>
      <c r="M78" s="147">
        <v>0.64</v>
      </c>
      <c r="N78" s="147">
        <v>1.78</v>
      </c>
      <c r="O78" s="14"/>
    </row>
    <row r="79" spans="1:15" ht="15" customHeight="1">
      <c r="A79" s="28"/>
      <c r="B79" s="144">
        <v>2015</v>
      </c>
      <c r="C79" s="144"/>
      <c r="D79" s="146">
        <v>3404</v>
      </c>
      <c r="E79" s="147">
        <v>0.42</v>
      </c>
      <c r="F79" s="147">
        <v>0.72</v>
      </c>
      <c r="G79" s="147">
        <v>1.4</v>
      </c>
      <c r="H79" s="147">
        <v>0.57999999999999996</v>
      </c>
      <c r="I79" s="147">
        <v>-2.0699999999999998</v>
      </c>
      <c r="J79" s="147">
        <v>-0.71</v>
      </c>
      <c r="K79" s="147">
        <v>-1.7</v>
      </c>
      <c r="L79" s="147">
        <v>0.34</v>
      </c>
      <c r="M79" s="147">
        <v>0.82</v>
      </c>
      <c r="N79" s="147">
        <v>-3.38</v>
      </c>
      <c r="O79" s="14"/>
    </row>
    <row r="80" spans="1:15" s="14" customFormat="1" ht="15" customHeight="1" collapsed="1">
      <c r="A80" s="28"/>
      <c r="B80" s="144">
        <v>2014</v>
      </c>
      <c r="C80" s="144"/>
      <c r="D80" s="146">
        <v>3061</v>
      </c>
      <c r="E80" s="147">
        <v>0.43</v>
      </c>
      <c r="F80" s="147">
        <v>0.76</v>
      </c>
      <c r="G80" s="147">
        <v>1.31</v>
      </c>
      <c r="H80" s="147">
        <v>0.56999999999999995</v>
      </c>
      <c r="I80" s="147">
        <v>-1</v>
      </c>
      <c r="J80" s="147">
        <v>-0.34</v>
      </c>
      <c r="K80" s="147">
        <v>-0.78</v>
      </c>
      <c r="L80" s="147">
        <v>0.34</v>
      </c>
      <c r="M80" s="147">
        <v>0.78</v>
      </c>
      <c r="N80" s="147">
        <v>-1.73</v>
      </c>
    </row>
    <row r="81" spans="1:15" s="14" customFormat="1" ht="15" customHeight="1">
      <c r="A81" s="162"/>
      <c r="B81" s="144">
        <v>2013</v>
      </c>
      <c r="C81" s="144"/>
      <c r="D81" s="146">
        <v>2753</v>
      </c>
      <c r="E81" s="147">
        <v>0.42</v>
      </c>
      <c r="F81" s="147">
        <v>0.73</v>
      </c>
      <c r="G81" s="147">
        <v>1.38</v>
      </c>
      <c r="H81" s="147">
        <v>0.57999999999999996</v>
      </c>
      <c r="I81" s="147">
        <v>-6.23</v>
      </c>
      <c r="J81" s="147">
        <v>-2.1</v>
      </c>
      <c r="K81" s="147">
        <v>-4.99</v>
      </c>
      <c r="L81" s="147">
        <v>0.34</v>
      </c>
      <c r="M81" s="147">
        <v>0.8</v>
      </c>
      <c r="N81" s="147">
        <v>-11.08</v>
      </c>
      <c r="O81" s="7"/>
    </row>
    <row r="82" spans="1:15" s="14" customFormat="1" ht="15" customHeight="1">
      <c r="A82" s="27"/>
      <c r="B82" s="144">
        <v>2012</v>
      </c>
      <c r="C82" s="144"/>
      <c r="D82" s="146">
        <v>2396</v>
      </c>
      <c r="E82" s="147">
        <v>0.43</v>
      </c>
      <c r="F82" s="147">
        <v>0.74</v>
      </c>
      <c r="G82" s="147">
        <v>1.35</v>
      </c>
      <c r="H82" s="147">
        <v>0.56999999999999995</v>
      </c>
      <c r="I82" s="147">
        <v>-4.78</v>
      </c>
      <c r="J82" s="147">
        <v>-1.56</v>
      </c>
      <c r="K82" s="147">
        <v>-3.67</v>
      </c>
      <c r="L82" s="147">
        <v>0.33</v>
      </c>
      <c r="M82" s="147">
        <v>0.77</v>
      </c>
      <c r="N82" s="147">
        <v>-8.93</v>
      </c>
      <c r="O82" s="7"/>
    </row>
    <row r="83" spans="1:15" ht="15" customHeight="1">
      <c r="A83" s="27"/>
      <c r="B83" s="144">
        <v>2011</v>
      </c>
      <c r="C83" s="144"/>
      <c r="D83" s="146">
        <v>2148</v>
      </c>
      <c r="E83" s="147">
        <v>0.42</v>
      </c>
      <c r="F83" s="147">
        <v>0.73</v>
      </c>
      <c r="G83" s="147">
        <v>1.37</v>
      </c>
      <c r="H83" s="147">
        <v>0.57999999999999996</v>
      </c>
      <c r="I83" s="147">
        <v>0.62</v>
      </c>
      <c r="J83" s="147">
        <v>0.2</v>
      </c>
      <c r="K83" s="147">
        <v>0.47</v>
      </c>
      <c r="L83" s="147">
        <v>0.32</v>
      </c>
      <c r="M83" s="147">
        <v>0.76</v>
      </c>
      <c r="N83" s="147">
        <v>1.23</v>
      </c>
    </row>
    <row r="84" spans="1:15" ht="15" customHeight="1">
      <c r="A84" s="27"/>
      <c r="B84" s="144">
        <v>2010</v>
      </c>
      <c r="C84" s="144"/>
      <c r="D84" s="146">
        <v>1969</v>
      </c>
      <c r="E84" s="147">
        <v>0.42</v>
      </c>
      <c r="F84" s="147">
        <v>0.72</v>
      </c>
      <c r="G84" s="147">
        <v>1.38</v>
      </c>
      <c r="H84" s="147">
        <v>0.57999999999999996</v>
      </c>
      <c r="I84" s="147">
        <v>6.31</v>
      </c>
      <c r="J84" s="147">
        <v>1.87</v>
      </c>
      <c r="K84" s="147">
        <v>4.45</v>
      </c>
      <c r="L84" s="147">
        <v>0.3</v>
      </c>
      <c r="M84" s="147">
        <v>0.7</v>
      </c>
      <c r="N84" s="147">
        <v>12.31</v>
      </c>
    </row>
    <row r="85" spans="1:15" ht="15" customHeight="1">
      <c r="A85" s="27"/>
      <c r="B85" s="144">
        <v>2009</v>
      </c>
      <c r="C85" s="144"/>
      <c r="D85" s="146">
        <v>1946</v>
      </c>
      <c r="E85" s="147">
        <v>0.31</v>
      </c>
      <c r="F85" s="147">
        <v>0.45</v>
      </c>
      <c r="G85" s="147">
        <v>2.25</v>
      </c>
      <c r="H85" s="147">
        <v>0.69</v>
      </c>
      <c r="I85" s="147">
        <v>-3.51</v>
      </c>
      <c r="J85" s="147">
        <v>-0.98</v>
      </c>
      <c r="K85" s="147">
        <v>-3.19</v>
      </c>
      <c r="L85" s="147">
        <v>0.28000000000000003</v>
      </c>
      <c r="M85" s="147">
        <v>0.91</v>
      </c>
      <c r="N85" s="147">
        <v>-6.31</v>
      </c>
    </row>
    <row r="86" spans="1:15" ht="15" customHeight="1">
      <c r="A86" s="27"/>
      <c r="B86" s="144">
        <v>2008</v>
      </c>
      <c r="C86" s="144"/>
      <c r="D86" s="146">
        <v>1842</v>
      </c>
      <c r="E86" s="147">
        <v>0.31</v>
      </c>
      <c r="F86" s="147">
        <v>0.45</v>
      </c>
      <c r="G86" s="147">
        <v>2.2200000000000002</v>
      </c>
      <c r="H86" s="147">
        <v>0.69</v>
      </c>
      <c r="I86" s="147">
        <v>-1.69</v>
      </c>
      <c r="J86" s="147">
        <v>-0.56000000000000005</v>
      </c>
      <c r="K86" s="147">
        <v>-1.81</v>
      </c>
      <c r="L86" s="147">
        <v>0.33</v>
      </c>
      <c r="M86" s="147">
        <v>1.07</v>
      </c>
      <c r="N86" s="147">
        <v>-3.66</v>
      </c>
    </row>
    <row r="87" spans="1:15" ht="15" customHeight="1">
      <c r="A87" s="28"/>
      <c r="B87" s="141" t="s">
        <v>187</v>
      </c>
      <c r="C87" s="141"/>
      <c r="D87" s="142"/>
      <c r="E87" s="142"/>
      <c r="F87" s="142"/>
      <c r="G87" s="142"/>
      <c r="H87" s="142"/>
      <c r="I87" s="143"/>
      <c r="J87" s="143"/>
      <c r="K87" s="143"/>
      <c r="L87" s="143"/>
      <c r="M87" s="143"/>
      <c r="N87" s="143"/>
      <c r="O87" s="14"/>
    </row>
    <row r="88" spans="1:15" ht="15" customHeight="1">
      <c r="A88" s="28"/>
      <c r="B88" s="163">
        <v>2016</v>
      </c>
      <c r="C88" s="251"/>
      <c r="D88" s="146">
        <v>4160</v>
      </c>
      <c r="E88" s="147">
        <v>0.34</v>
      </c>
      <c r="F88" s="147">
        <v>0.52</v>
      </c>
      <c r="G88" s="147">
        <v>1.94</v>
      </c>
      <c r="H88" s="147">
        <v>0.66</v>
      </c>
      <c r="I88" s="147">
        <v>-2.17</v>
      </c>
      <c r="J88" s="147">
        <v>-1.42</v>
      </c>
      <c r="K88" s="147">
        <v>-4.18</v>
      </c>
      <c r="L88" s="147">
        <v>0.66</v>
      </c>
      <c r="M88" s="147">
        <v>1.93</v>
      </c>
      <c r="N88" s="147">
        <v>-9.2100000000000009</v>
      </c>
      <c r="O88" s="14"/>
    </row>
    <row r="89" spans="1:15" s="14" customFormat="1" ht="15" customHeight="1" collapsed="1">
      <c r="A89" s="28"/>
      <c r="B89" s="144">
        <v>2015</v>
      </c>
      <c r="C89" s="144"/>
      <c r="D89" s="146">
        <v>3984</v>
      </c>
      <c r="E89" s="147">
        <v>0.36</v>
      </c>
      <c r="F89" s="147">
        <v>0.56000000000000005</v>
      </c>
      <c r="G89" s="147">
        <v>1.8</v>
      </c>
      <c r="H89" s="147">
        <v>0.64</v>
      </c>
      <c r="I89" s="147">
        <v>1.32</v>
      </c>
      <c r="J89" s="147">
        <v>0.84</v>
      </c>
      <c r="K89" s="147">
        <v>2.35</v>
      </c>
      <c r="L89" s="147">
        <v>0.64</v>
      </c>
      <c r="M89" s="147">
        <v>1.78</v>
      </c>
      <c r="N89" s="147">
        <v>5.59</v>
      </c>
    </row>
    <row r="90" spans="1:15" s="14" customFormat="1" ht="15" customHeight="1">
      <c r="A90" s="28"/>
      <c r="B90" s="144">
        <v>2014</v>
      </c>
      <c r="C90" s="144"/>
      <c r="D90" s="146">
        <v>3660</v>
      </c>
      <c r="E90" s="147">
        <v>0.36</v>
      </c>
      <c r="F90" s="147">
        <v>0.56999999999999995</v>
      </c>
      <c r="G90" s="147">
        <v>1.76</v>
      </c>
      <c r="H90" s="147">
        <v>0.64</v>
      </c>
      <c r="I90" s="147">
        <v>-0.61</v>
      </c>
      <c r="J90" s="147">
        <v>-0.37</v>
      </c>
      <c r="K90" s="147">
        <v>-1.01</v>
      </c>
      <c r="L90" s="147">
        <v>0.6</v>
      </c>
      <c r="M90" s="147">
        <v>1.67</v>
      </c>
      <c r="N90" s="147">
        <v>-2.56</v>
      </c>
    </row>
    <row r="91" spans="1:15" s="14" customFormat="1" ht="15" customHeight="1">
      <c r="A91" s="162"/>
      <c r="B91" s="144">
        <v>2013</v>
      </c>
      <c r="C91" s="144"/>
      <c r="D91" s="146">
        <v>3350</v>
      </c>
      <c r="E91" s="147">
        <v>0.37</v>
      </c>
      <c r="F91" s="147">
        <v>0.6</v>
      </c>
      <c r="G91" s="147">
        <v>1.68</v>
      </c>
      <c r="H91" s="147">
        <v>0.63</v>
      </c>
      <c r="I91" s="147">
        <v>-0.9</v>
      </c>
      <c r="J91" s="147">
        <v>-0.53</v>
      </c>
      <c r="K91" s="147">
        <v>-1.41</v>
      </c>
      <c r="L91" s="147">
        <v>0.59</v>
      </c>
      <c r="M91" s="147">
        <v>1.57</v>
      </c>
      <c r="N91" s="147">
        <v>-3.9</v>
      </c>
      <c r="O91" s="7"/>
    </row>
    <row r="92" spans="1:15" ht="15" customHeight="1">
      <c r="A92" s="162"/>
      <c r="B92" s="144">
        <v>2012</v>
      </c>
      <c r="C92" s="144"/>
      <c r="D92" s="146">
        <v>3026</v>
      </c>
      <c r="E92" s="147">
        <v>0.35</v>
      </c>
      <c r="F92" s="147">
        <v>0.53</v>
      </c>
      <c r="G92" s="147">
        <v>1.89</v>
      </c>
      <c r="H92" s="147">
        <v>0.65</v>
      </c>
      <c r="I92" s="147">
        <v>0.26</v>
      </c>
      <c r="J92" s="147">
        <v>0.15</v>
      </c>
      <c r="K92" s="147">
        <v>0.45</v>
      </c>
      <c r="L92" s="147">
        <v>0.61</v>
      </c>
      <c r="M92" s="147">
        <v>1.75</v>
      </c>
      <c r="N92" s="147">
        <v>1.21</v>
      </c>
    </row>
    <row r="93" spans="1:15" ht="15" customHeight="1">
      <c r="A93" s="27"/>
      <c r="B93" s="144">
        <v>2011</v>
      </c>
      <c r="C93" s="144"/>
      <c r="D93" s="146">
        <v>2769</v>
      </c>
      <c r="E93" s="147">
        <v>0.34</v>
      </c>
      <c r="F93" s="147">
        <v>0.52</v>
      </c>
      <c r="G93" s="147">
        <v>1.93</v>
      </c>
      <c r="H93" s="147">
        <v>0.66</v>
      </c>
      <c r="I93" s="147">
        <v>-1.73</v>
      </c>
      <c r="J93" s="147">
        <v>-1</v>
      </c>
      <c r="K93" s="147">
        <v>-2.94</v>
      </c>
      <c r="L93" s="147">
        <v>0.57999999999999996</v>
      </c>
      <c r="M93" s="147">
        <v>1.7</v>
      </c>
      <c r="N93" s="147">
        <v>-8.32</v>
      </c>
    </row>
    <row r="94" spans="1:15" ht="15" customHeight="1">
      <c r="A94" s="27"/>
      <c r="B94" s="144">
        <v>2010</v>
      </c>
      <c r="C94" s="144"/>
      <c r="D94" s="146">
        <v>2634</v>
      </c>
      <c r="E94" s="147">
        <v>0.35</v>
      </c>
      <c r="F94" s="147">
        <v>0.54</v>
      </c>
      <c r="G94" s="147">
        <v>1.85</v>
      </c>
      <c r="H94" s="147">
        <v>0.65</v>
      </c>
      <c r="I94" s="147">
        <v>2.0299999999999998</v>
      </c>
      <c r="J94" s="147">
        <v>1.1599999999999999</v>
      </c>
      <c r="K94" s="147">
        <v>3.29</v>
      </c>
      <c r="L94" s="147">
        <v>0.56999999999999995</v>
      </c>
      <c r="M94" s="147">
        <v>1.62</v>
      </c>
      <c r="N94" s="147">
        <v>9.42</v>
      </c>
    </row>
    <row r="95" spans="1:15" ht="15" customHeight="1">
      <c r="A95" s="27"/>
      <c r="B95" s="144">
        <v>2009</v>
      </c>
      <c r="C95" s="144"/>
      <c r="D95" s="146">
        <v>2644</v>
      </c>
      <c r="E95" s="147">
        <v>0.28999999999999998</v>
      </c>
      <c r="F95" s="147">
        <v>0.41</v>
      </c>
      <c r="G95" s="147">
        <v>2.4300000000000002</v>
      </c>
      <c r="H95" s="147">
        <v>0.71</v>
      </c>
      <c r="I95" s="147">
        <v>-0.04</v>
      </c>
      <c r="J95" s="147">
        <v>-0.02</v>
      </c>
      <c r="K95" s="147">
        <v>-0.08</v>
      </c>
      <c r="L95" s="147">
        <v>0.55000000000000004</v>
      </c>
      <c r="M95" s="147">
        <v>1.9</v>
      </c>
      <c r="N95" s="147">
        <v>-0.18</v>
      </c>
    </row>
    <row r="96" spans="1:15" ht="15" customHeight="1">
      <c r="A96" s="27"/>
      <c r="B96" s="144">
        <v>2008</v>
      </c>
      <c r="C96" s="144"/>
      <c r="D96" s="146">
        <v>2562</v>
      </c>
      <c r="E96" s="147">
        <v>0.26</v>
      </c>
      <c r="F96" s="147">
        <v>0.36</v>
      </c>
      <c r="G96" s="147">
        <v>2.8</v>
      </c>
      <c r="H96" s="147">
        <v>0.74</v>
      </c>
      <c r="I96" s="147">
        <v>0.05</v>
      </c>
      <c r="J96" s="147">
        <v>0.03</v>
      </c>
      <c r="K96" s="147">
        <v>0.13</v>
      </c>
      <c r="L96" s="147">
        <v>0.71</v>
      </c>
      <c r="M96" s="147">
        <v>2.71</v>
      </c>
      <c r="N96" s="147">
        <v>0.23</v>
      </c>
    </row>
    <row r="97" spans="1:15" ht="15" customHeight="1">
      <c r="A97" s="28"/>
      <c r="B97" s="141" t="s">
        <v>188</v>
      </c>
      <c r="C97" s="141"/>
      <c r="D97" s="142"/>
      <c r="E97" s="142"/>
      <c r="F97" s="142"/>
      <c r="G97" s="142"/>
      <c r="H97" s="142"/>
      <c r="I97" s="143"/>
      <c r="J97" s="143"/>
      <c r="K97" s="143"/>
      <c r="L97" s="143"/>
      <c r="M97" s="143"/>
      <c r="N97" s="143"/>
      <c r="O97" s="14"/>
    </row>
    <row r="98" spans="1:15" s="14" customFormat="1" ht="15" customHeight="1" collapsed="1">
      <c r="A98" s="28"/>
      <c r="B98" s="163">
        <v>2016</v>
      </c>
      <c r="C98" s="251"/>
      <c r="D98" s="146">
        <v>1795</v>
      </c>
      <c r="E98" s="147">
        <v>0.39</v>
      </c>
      <c r="F98" s="147">
        <v>0.63</v>
      </c>
      <c r="G98" s="147">
        <v>1.6</v>
      </c>
      <c r="H98" s="147">
        <v>0.61</v>
      </c>
      <c r="I98" s="147">
        <v>5.31</v>
      </c>
      <c r="J98" s="147">
        <v>1.34</v>
      </c>
      <c r="K98" s="147">
        <v>3.49</v>
      </c>
      <c r="L98" s="147">
        <v>0.25</v>
      </c>
      <c r="M98" s="147">
        <v>0.66</v>
      </c>
      <c r="N98" s="147">
        <v>16.38</v>
      </c>
    </row>
    <row r="99" spans="1:15" s="14" customFormat="1" ht="15" customHeight="1">
      <c r="A99" s="28"/>
      <c r="B99" s="144">
        <v>2015</v>
      </c>
      <c r="C99" s="144"/>
      <c r="D99" s="146">
        <v>1674</v>
      </c>
      <c r="E99" s="147">
        <v>0.39</v>
      </c>
      <c r="F99" s="147">
        <v>0.64</v>
      </c>
      <c r="G99" s="147">
        <v>1.57</v>
      </c>
      <c r="H99" s="147">
        <v>0.61</v>
      </c>
      <c r="I99" s="147">
        <v>4.9800000000000004</v>
      </c>
      <c r="J99" s="147">
        <v>1.31</v>
      </c>
      <c r="K99" s="147">
        <v>3.36</v>
      </c>
      <c r="L99" s="147">
        <v>0.26</v>
      </c>
      <c r="M99" s="147">
        <v>0.68</v>
      </c>
      <c r="N99" s="147">
        <v>15.56</v>
      </c>
    </row>
    <row r="100" spans="1:15" s="14" customFormat="1" ht="15" customHeight="1">
      <c r="A100" s="28"/>
      <c r="B100" s="144">
        <v>2014</v>
      </c>
      <c r="C100" s="144"/>
      <c r="D100" s="146">
        <v>1567</v>
      </c>
      <c r="E100" s="147">
        <v>0.37</v>
      </c>
      <c r="F100" s="147">
        <v>0.59</v>
      </c>
      <c r="G100" s="147">
        <v>1.69</v>
      </c>
      <c r="H100" s="147">
        <v>0.63</v>
      </c>
      <c r="I100" s="147">
        <v>0.79</v>
      </c>
      <c r="J100" s="147">
        <v>0.21</v>
      </c>
      <c r="K100" s="147">
        <v>0.55000000000000004</v>
      </c>
      <c r="L100" s="147">
        <v>0.26</v>
      </c>
      <c r="M100" s="147">
        <v>0.7</v>
      </c>
      <c r="N100" s="147">
        <v>2.4700000000000002</v>
      </c>
    </row>
    <row r="101" spans="1:15" ht="15" customHeight="1">
      <c r="A101" s="162"/>
      <c r="B101" s="144">
        <v>2013</v>
      </c>
      <c r="C101" s="144"/>
      <c r="D101" s="146">
        <v>1445</v>
      </c>
      <c r="E101" s="147">
        <v>0.39</v>
      </c>
      <c r="F101" s="147">
        <v>0.63</v>
      </c>
      <c r="G101" s="147">
        <v>1.59</v>
      </c>
      <c r="H101" s="147">
        <v>0.61</v>
      </c>
      <c r="I101" s="147">
        <v>-0.55000000000000004</v>
      </c>
      <c r="J101" s="147">
        <v>-0.14000000000000001</v>
      </c>
      <c r="K101" s="147">
        <v>-0.36</v>
      </c>
      <c r="L101" s="147">
        <v>0.25</v>
      </c>
      <c r="M101" s="147">
        <v>0.66</v>
      </c>
      <c r="N101" s="147">
        <v>-1.73</v>
      </c>
    </row>
    <row r="102" spans="1:15" ht="15" customHeight="1">
      <c r="A102" s="27"/>
      <c r="B102" s="144">
        <v>2012</v>
      </c>
      <c r="C102" s="144"/>
      <c r="D102" s="146">
        <v>1367</v>
      </c>
      <c r="E102" s="147">
        <v>0.38</v>
      </c>
      <c r="F102" s="147">
        <v>0.61</v>
      </c>
      <c r="G102" s="147">
        <v>1.65</v>
      </c>
      <c r="H102" s="147">
        <v>0.62</v>
      </c>
      <c r="I102" s="147">
        <v>-2.78</v>
      </c>
      <c r="J102" s="147">
        <v>-0.69</v>
      </c>
      <c r="K102" s="147">
        <v>-1.82</v>
      </c>
      <c r="L102" s="147">
        <v>0.25</v>
      </c>
      <c r="M102" s="147">
        <v>0.65</v>
      </c>
      <c r="N102" s="147">
        <v>-8.8699999999999992</v>
      </c>
    </row>
    <row r="103" spans="1:15" ht="15" customHeight="1">
      <c r="A103" s="27"/>
      <c r="B103" s="144">
        <v>2011</v>
      </c>
      <c r="C103" s="144"/>
      <c r="D103" s="146">
        <v>1321</v>
      </c>
      <c r="E103" s="147">
        <v>0.4</v>
      </c>
      <c r="F103" s="147">
        <v>0.68</v>
      </c>
      <c r="G103" s="147">
        <v>1.48</v>
      </c>
      <c r="H103" s="147">
        <v>0.6</v>
      </c>
      <c r="I103" s="147">
        <v>-2.0699999999999998</v>
      </c>
      <c r="J103" s="147">
        <v>-0.42</v>
      </c>
      <c r="K103" s="147">
        <v>-1.05</v>
      </c>
      <c r="L103" s="147">
        <v>0.21</v>
      </c>
      <c r="M103" s="147">
        <v>0.51</v>
      </c>
      <c r="N103" s="147">
        <v>-6.03</v>
      </c>
    </row>
    <row r="104" spans="1:15" ht="15" customHeight="1">
      <c r="A104" s="27"/>
      <c r="B104" s="144">
        <v>2010</v>
      </c>
      <c r="C104" s="144"/>
      <c r="D104" s="146">
        <v>1295</v>
      </c>
      <c r="E104" s="147">
        <v>0.37</v>
      </c>
      <c r="F104" s="147">
        <v>0.59</v>
      </c>
      <c r="G104" s="147">
        <v>1.7</v>
      </c>
      <c r="H104" s="147">
        <v>0.63</v>
      </c>
      <c r="I104" s="147">
        <v>0.48</v>
      </c>
      <c r="J104" s="147">
        <v>0.11</v>
      </c>
      <c r="K104" s="147">
        <v>0.28999999999999998</v>
      </c>
      <c r="L104" s="147">
        <v>0.22</v>
      </c>
      <c r="M104" s="147">
        <v>0.6</v>
      </c>
      <c r="N104" s="147">
        <v>1.59</v>
      </c>
    </row>
    <row r="105" spans="1:15" ht="15" customHeight="1">
      <c r="A105" s="27"/>
      <c r="B105" s="144">
        <v>2009</v>
      </c>
      <c r="C105" s="144"/>
      <c r="D105" s="146">
        <v>1345</v>
      </c>
      <c r="E105" s="147">
        <v>0.39</v>
      </c>
      <c r="F105" s="147">
        <v>0.63</v>
      </c>
      <c r="G105" s="147">
        <v>1.58</v>
      </c>
      <c r="H105" s="147">
        <v>0.61</v>
      </c>
      <c r="I105" s="147">
        <v>-0.62</v>
      </c>
      <c r="J105" s="147">
        <v>-0.15</v>
      </c>
      <c r="K105" s="147">
        <v>-0.38</v>
      </c>
      <c r="L105" s="147">
        <v>0.24</v>
      </c>
      <c r="M105" s="147">
        <v>0.61</v>
      </c>
      <c r="N105" s="147">
        <v>-1.9</v>
      </c>
    </row>
    <row r="106" spans="1:15" ht="15" customHeight="1">
      <c r="A106" s="27"/>
      <c r="B106" s="144">
        <v>2008</v>
      </c>
      <c r="C106" s="144"/>
      <c r="D106" s="146">
        <v>1314</v>
      </c>
      <c r="E106" s="147">
        <v>0.38</v>
      </c>
      <c r="F106" s="147">
        <v>0.61</v>
      </c>
      <c r="G106" s="147">
        <v>1.63</v>
      </c>
      <c r="H106" s="147">
        <v>0.62</v>
      </c>
      <c r="I106" s="147">
        <v>-0.17</v>
      </c>
      <c r="J106" s="147">
        <v>-0.04</v>
      </c>
      <c r="K106" s="147">
        <v>-0.11</v>
      </c>
      <c r="L106" s="147">
        <v>0.25</v>
      </c>
      <c r="M106" s="147">
        <v>0.65</v>
      </c>
      <c r="N106" s="147">
        <v>-0.57999999999999996</v>
      </c>
    </row>
    <row r="107" spans="1:15" s="14" customFormat="1" ht="15" customHeight="1" collapsed="1">
      <c r="A107" s="28"/>
      <c r="B107" s="141" t="s">
        <v>189</v>
      </c>
      <c r="C107" s="141"/>
      <c r="D107" s="142"/>
      <c r="E107" s="142"/>
      <c r="F107" s="142"/>
      <c r="G107" s="142"/>
      <c r="H107" s="142"/>
      <c r="I107" s="143"/>
      <c r="J107" s="143"/>
      <c r="K107" s="143"/>
      <c r="L107" s="143"/>
      <c r="M107" s="143"/>
      <c r="N107" s="143"/>
    </row>
    <row r="108" spans="1:15" s="14" customFormat="1" ht="15" customHeight="1">
      <c r="A108" s="28"/>
      <c r="B108" s="163">
        <v>2016</v>
      </c>
      <c r="C108" s="251"/>
      <c r="D108" s="146">
        <v>4967</v>
      </c>
      <c r="E108" s="147">
        <v>0.4</v>
      </c>
      <c r="F108" s="147">
        <v>0.66</v>
      </c>
      <c r="G108" s="147">
        <v>1.51</v>
      </c>
      <c r="H108" s="147">
        <v>0.6</v>
      </c>
      <c r="I108" s="147">
        <v>7.23</v>
      </c>
      <c r="J108" s="147">
        <v>2.36</v>
      </c>
      <c r="K108" s="147">
        <v>5.94</v>
      </c>
      <c r="L108" s="147">
        <v>0.33</v>
      </c>
      <c r="M108" s="147">
        <v>0.82</v>
      </c>
      <c r="N108" s="147">
        <v>22.51</v>
      </c>
    </row>
    <row r="109" spans="1:15" s="14" customFormat="1" ht="15" customHeight="1">
      <c r="A109" s="28"/>
      <c r="B109" s="144">
        <v>2015</v>
      </c>
      <c r="C109" s="144"/>
      <c r="D109" s="146">
        <v>4693</v>
      </c>
      <c r="E109" s="147">
        <v>0.38</v>
      </c>
      <c r="F109" s="147">
        <v>0.61</v>
      </c>
      <c r="G109" s="147">
        <v>1.63</v>
      </c>
      <c r="H109" s="147">
        <v>0.62</v>
      </c>
      <c r="I109" s="147">
        <v>4.34</v>
      </c>
      <c r="J109" s="147">
        <v>1.4</v>
      </c>
      <c r="K109" s="147">
        <v>3.68</v>
      </c>
      <c r="L109" s="147">
        <v>0.32</v>
      </c>
      <c r="M109" s="147">
        <v>0.85</v>
      </c>
      <c r="N109" s="147">
        <v>13.25</v>
      </c>
    </row>
    <row r="110" spans="1:15" ht="15" customHeight="1">
      <c r="A110" s="28"/>
      <c r="B110" s="144">
        <v>2014</v>
      </c>
      <c r="C110" s="144"/>
      <c r="D110" s="146">
        <v>4328</v>
      </c>
      <c r="E110" s="147">
        <v>0.38</v>
      </c>
      <c r="F110" s="147">
        <v>0.61</v>
      </c>
      <c r="G110" s="147">
        <v>1.65</v>
      </c>
      <c r="H110" s="147">
        <v>0.62</v>
      </c>
      <c r="I110" s="147">
        <v>3.41</v>
      </c>
      <c r="J110" s="147">
        <v>1.06</v>
      </c>
      <c r="K110" s="147">
        <v>2.79</v>
      </c>
      <c r="L110" s="147">
        <v>0.31</v>
      </c>
      <c r="M110" s="147">
        <v>0.82</v>
      </c>
      <c r="N110" s="147">
        <v>10.07</v>
      </c>
      <c r="O110" s="14"/>
    </row>
    <row r="111" spans="1:15" ht="15" customHeight="1">
      <c r="A111" s="162"/>
      <c r="B111" s="144">
        <v>2013</v>
      </c>
      <c r="C111" s="144"/>
      <c r="D111" s="146">
        <v>4077</v>
      </c>
      <c r="E111" s="147">
        <v>0.37</v>
      </c>
      <c r="F111" s="147">
        <v>0.59</v>
      </c>
      <c r="G111" s="147">
        <v>1.7</v>
      </c>
      <c r="H111" s="147">
        <v>0.63</v>
      </c>
      <c r="I111" s="147">
        <v>2.81</v>
      </c>
      <c r="J111" s="147">
        <v>0.86</v>
      </c>
      <c r="K111" s="147">
        <v>2.33</v>
      </c>
      <c r="L111" s="147">
        <v>0.31</v>
      </c>
      <c r="M111" s="147">
        <v>0.83</v>
      </c>
      <c r="N111" s="147">
        <v>8.0399999999999991</v>
      </c>
    </row>
    <row r="112" spans="1:15" ht="15" customHeight="1">
      <c r="A112" s="27"/>
      <c r="B112" s="144">
        <v>2012</v>
      </c>
      <c r="C112" s="144"/>
      <c r="D112" s="146">
        <v>3863</v>
      </c>
      <c r="E112" s="147">
        <v>0.37</v>
      </c>
      <c r="F112" s="147">
        <v>0.57999999999999996</v>
      </c>
      <c r="G112" s="147">
        <v>1.72</v>
      </c>
      <c r="H112" s="147">
        <v>0.63</v>
      </c>
      <c r="I112" s="147">
        <v>0.66</v>
      </c>
      <c r="J112" s="147">
        <v>0.19</v>
      </c>
      <c r="K112" s="147">
        <v>0.51</v>
      </c>
      <c r="L112" s="147">
        <v>0.28999999999999998</v>
      </c>
      <c r="M112" s="147">
        <v>0.77</v>
      </c>
      <c r="N112" s="147">
        <v>1.78</v>
      </c>
    </row>
    <row r="113" spans="1:15" ht="15" customHeight="1">
      <c r="A113" s="27"/>
      <c r="B113" s="144">
        <v>2011</v>
      </c>
      <c r="C113" s="144"/>
      <c r="D113" s="146">
        <v>3679</v>
      </c>
      <c r="E113" s="147">
        <v>0.36</v>
      </c>
      <c r="F113" s="147">
        <v>0.55000000000000004</v>
      </c>
      <c r="G113" s="147">
        <v>1.8</v>
      </c>
      <c r="H113" s="147">
        <v>0.64</v>
      </c>
      <c r="I113" s="147">
        <v>-2.31</v>
      </c>
      <c r="J113" s="147">
        <v>-0.62</v>
      </c>
      <c r="K113" s="147">
        <v>-1.73</v>
      </c>
      <c r="L113" s="147">
        <v>0.27</v>
      </c>
      <c r="M113" s="147">
        <v>0.75</v>
      </c>
      <c r="N113" s="147">
        <v>-5.82</v>
      </c>
    </row>
    <row r="114" spans="1:15" ht="15" customHeight="1">
      <c r="A114" s="27"/>
      <c r="B114" s="144">
        <v>2010</v>
      </c>
      <c r="C114" s="144"/>
      <c r="D114" s="146">
        <v>3582</v>
      </c>
      <c r="E114" s="147">
        <v>0.35</v>
      </c>
      <c r="F114" s="147">
        <v>0.54</v>
      </c>
      <c r="G114" s="147">
        <v>1.84</v>
      </c>
      <c r="H114" s="147">
        <v>0.65</v>
      </c>
      <c r="I114" s="147">
        <v>0.64</v>
      </c>
      <c r="J114" s="147">
        <v>0.16</v>
      </c>
      <c r="K114" s="147">
        <v>0.46</v>
      </c>
      <c r="L114" s="147">
        <v>0.25</v>
      </c>
      <c r="M114" s="147">
        <v>0.72</v>
      </c>
      <c r="N114" s="147">
        <v>1.51</v>
      </c>
    </row>
    <row r="115" spans="1:15" ht="15" customHeight="1">
      <c r="A115" s="27"/>
      <c r="B115" s="144">
        <v>2009</v>
      </c>
      <c r="C115" s="144"/>
      <c r="D115" s="146">
        <v>3555</v>
      </c>
      <c r="E115" s="147">
        <v>0.31</v>
      </c>
      <c r="F115" s="147">
        <v>0.45</v>
      </c>
      <c r="G115" s="147">
        <v>2.21</v>
      </c>
      <c r="H115" s="147">
        <v>0.69</v>
      </c>
      <c r="I115" s="147">
        <v>-3.96</v>
      </c>
      <c r="J115" s="147">
        <v>-1.03</v>
      </c>
      <c r="K115" s="147">
        <v>-3.29</v>
      </c>
      <c r="L115" s="147">
        <v>0.26</v>
      </c>
      <c r="M115" s="147">
        <v>0.83</v>
      </c>
      <c r="N115" s="147">
        <v>-8.99</v>
      </c>
    </row>
    <row r="116" spans="1:15" s="14" customFormat="1" ht="15" customHeight="1" collapsed="1">
      <c r="A116" s="27"/>
      <c r="B116" s="144">
        <v>2008</v>
      </c>
      <c r="C116" s="144"/>
      <c r="D116" s="146">
        <v>3444</v>
      </c>
      <c r="E116" s="147">
        <v>0.3</v>
      </c>
      <c r="F116" s="147">
        <v>0.43</v>
      </c>
      <c r="G116" s="147">
        <v>2.34</v>
      </c>
      <c r="H116" s="147">
        <v>0.7</v>
      </c>
      <c r="I116" s="147">
        <v>-2.2200000000000002</v>
      </c>
      <c r="J116" s="147">
        <v>-0.66</v>
      </c>
      <c r="K116" s="147">
        <v>-2.19</v>
      </c>
      <c r="L116" s="147">
        <v>0.28999999999999998</v>
      </c>
      <c r="M116" s="147">
        <v>0.99</v>
      </c>
      <c r="N116" s="147">
        <v>-5.72</v>
      </c>
      <c r="O116" s="7"/>
    </row>
    <row r="117" spans="1:15" s="14" customFormat="1" ht="15" customHeight="1">
      <c r="A117" s="28"/>
      <c r="B117" s="141" t="s">
        <v>190</v>
      </c>
      <c r="C117" s="141"/>
      <c r="D117" s="142"/>
      <c r="E117" s="142"/>
      <c r="F117" s="142"/>
      <c r="G117" s="142"/>
      <c r="H117" s="142"/>
      <c r="I117" s="143"/>
      <c r="J117" s="143"/>
      <c r="K117" s="143"/>
      <c r="L117" s="143"/>
      <c r="M117" s="143"/>
      <c r="N117" s="143"/>
    </row>
    <row r="118" spans="1:15" s="14" customFormat="1" ht="15" customHeight="1">
      <c r="A118" s="28"/>
      <c r="B118" s="163">
        <v>2016</v>
      </c>
      <c r="C118" s="251"/>
      <c r="D118" s="146">
        <v>717</v>
      </c>
      <c r="E118" s="147">
        <v>0.32</v>
      </c>
      <c r="F118" s="147">
        <v>0.47</v>
      </c>
      <c r="G118" s="147">
        <v>2.11</v>
      </c>
      <c r="H118" s="147">
        <v>0.68</v>
      </c>
      <c r="I118" s="147">
        <v>3.18</v>
      </c>
      <c r="J118" s="147">
        <v>1.37</v>
      </c>
      <c r="K118" s="147">
        <v>4.24</v>
      </c>
      <c r="L118" s="147">
        <v>0.43</v>
      </c>
      <c r="M118" s="147">
        <v>1.33</v>
      </c>
      <c r="N118" s="147">
        <v>7.29</v>
      </c>
    </row>
    <row r="119" spans="1:15" ht="15" customHeight="1">
      <c r="A119" s="28"/>
      <c r="B119" s="144">
        <v>2015</v>
      </c>
      <c r="C119" s="144"/>
      <c r="D119" s="146">
        <v>691</v>
      </c>
      <c r="E119" s="147">
        <v>0.32</v>
      </c>
      <c r="F119" s="147">
        <v>0.47</v>
      </c>
      <c r="G119" s="147">
        <v>2.15</v>
      </c>
      <c r="H119" s="147">
        <v>0.68</v>
      </c>
      <c r="I119" s="147">
        <v>3.25</v>
      </c>
      <c r="J119" s="147">
        <v>1.3</v>
      </c>
      <c r="K119" s="147">
        <v>4.08</v>
      </c>
      <c r="L119" s="147">
        <v>0.4</v>
      </c>
      <c r="M119" s="147">
        <v>1.25</v>
      </c>
      <c r="N119" s="147">
        <v>6.76</v>
      </c>
      <c r="O119" s="14"/>
    </row>
    <row r="120" spans="1:15" ht="15" customHeight="1">
      <c r="A120" s="28"/>
      <c r="B120" s="144">
        <v>2014</v>
      </c>
      <c r="C120" s="144"/>
      <c r="D120" s="146">
        <v>643</v>
      </c>
      <c r="E120" s="147">
        <v>0.3</v>
      </c>
      <c r="F120" s="147">
        <v>0.44</v>
      </c>
      <c r="G120" s="147">
        <v>2.29</v>
      </c>
      <c r="H120" s="147">
        <v>0.7</v>
      </c>
      <c r="I120" s="147">
        <v>-2.0699999999999998</v>
      </c>
      <c r="J120" s="147">
        <v>-0.82</v>
      </c>
      <c r="K120" s="147">
        <v>-2.7</v>
      </c>
      <c r="L120" s="147">
        <v>0.4</v>
      </c>
      <c r="M120" s="147">
        <v>1.3</v>
      </c>
      <c r="N120" s="147">
        <v>-4.33</v>
      </c>
      <c r="O120" s="14"/>
    </row>
    <row r="121" spans="1:15" ht="15" customHeight="1">
      <c r="A121" s="162"/>
      <c r="B121" s="144">
        <v>2013</v>
      </c>
      <c r="C121" s="144"/>
      <c r="D121" s="146">
        <v>570</v>
      </c>
      <c r="E121" s="147">
        <v>0.32</v>
      </c>
      <c r="F121" s="147">
        <v>0.48</v>
      </c>
      <c r="G121" s="147">
        <v>2.1</v>
      </c>
      <c r="H121" s="147">
        <v>0.68</v>
      </c>
      <c r="I121" s="147">
        <v>-0.26</v>
      </c>
      <c r="J121" s="147">
        <v>-0.11</v>
      </c>
      <c r="K121" s="147">
        <v>-0.33</v>
      </c>
      <c r="L121" s="147">
        <v>0.41</v>
      </c>
      <c r="M121" s="147">
        <v>1.27</v>
      </c>
      <c r="N121" s="147">
        <v>-0.56999999999999995</v>
      </c>
    </row>
    <row r="122" spans="1:15" ht="15" customHeight="1">
      <c r="A122" s="27"/>
      <c r="B122" s="144">
        <v>2012</v>
      </c>
      <c r="C122" s="144"/>
      <c r="D122" s="146">
        <v>514</v>
      </c>
      <c r="E122" s="147">
        <v>0.32</v>
      </c>
      <c r="F122" s="147">
        <v>0.47</v>
      </c>
      <c r="G122" s="147">
        <v>2.11</v>
      </c>
      <c r="H122" s="147">
        <v>0.68</v>
      </c>
      <c r="I122" s="147">
        <v>-1.83</v>
      </c>
      <c r="J122" s="147">
        <v>-0.75</v>
      </c>
      <c r="K122" s="147">
        <v>-2.33</v>
      </c>
      <c r="L122" s="147">
        <v>0.41</v>
      </c>
      <c r="M122" s="147">
        <v>1.27</v>
      </c>
      <c r="N122" s="147">
        <v>-4.09</v>
      </c>
    </row>
    <row r="123" spans="1:15" ht="15" customHeight="1">
      <c r="A123" s="27"/>
      <c r="B123" s="144">
        <v>2011</v>
      </c>
      <c r="C123" s="144"/>
      <c r="D123" s="146">
        <v>477</v>
      </c>
      <c r="E123" s="147">
        <v>0.31</v>
      </c>
      <c r="F123" s="147">
        <v>0.46</v>
      </c>
      <c r="G123" s="147">
        <v>2.19</v>
      </c>
      <c r="H123" s="147">
        <v>0.69</v>
      </c>
      <c r="I123" s="147">
        <v>-0.2</v>
      </c>
      <c r="J123" s="147">
        <v>-0.08</v>
      </c>
      <c r="K123" s="147">
        <v>-0.27</v>
      </c>
      <c r="L123" s="147">
        <v>0.42</v>
      </c>
      <c r="M123" s="147">
        <v>1.34</v>
      </c>
      <c r="N123" s="147">
        <v>-0.49</v>
      </c>
    </row>
    <row r="124" spans="1:15" ht="15" customHeight="1">
      <c r="A124" s="27"/>
      <c r="B124" s="144">
        <v>2010</v>
      </c>
      <c r="C124" s="144"/>
      <c r="D124" s="146">
        <v>461</v>
      </c>
      <c r="E124" s="147">
        <v>0.28000000000000003</v>
      </c>
      <c r="F124" s="147">
        <v>0.4</v>
      </c>
      <c r="G124" s="147">
        <v>2.52</v>
      </c>
      <c r="H124" s="147">
        <v>0.72</v>
      </c>
      <c r="I124" s="147">
        <v>-0.69</v>
      </c>
      <c r="J124" s="147">
        <v>-0.31</v>
      </c>
      <c r="K124" s="147">
        <v>-1.0900000000000001</v>
      </c>
      <c r="L124" s="147">
        <v>0.45</v>
      </c>
      <c r="M124" s="147">
        <v>1.57</v>
      </c>
      <c r="N124" s="147">
        <v>-1.69</v>
      </c>
    </row>
    <row r="125" spans="1:15" s="14" customFormat="1" ht="15" customHeight="1" collapsed="1">
      <c r="A125" s="27"/>
      <c r="B125" s="144">
        <v>2009</v>
      </c>
      <c r="C125" s="144"/>
      <c r="D125" s="146">
        <v>465</v>
      </c>
      <c r="E125" s="147">
        <v>0.21</v>
      </c>
      <c r="F125" s="147">
        <v>0.26</v>
      </c>
      <c r="G125" s="147">
        <v>3.82</v>
      </c>
      <c r="H125" s="147">
        <v>0.79</v>
      </c>
      <c r="I125" s="147">
        <v>-3.04</v>
      </c>
      <c r="J125" s="147">
        <v>-1.28</v>
      </c>
      <c r="K125" s="147">
        <v>-6.15</v>
      </c>
      <c r="L125" s="147">
        <v>0.42</v>
      </c>
      <c r="M125" s="147">
        <v>2.02</v>
      </c>
      <c r="N125" s="147">
        <v>-7.05</v>
      </c>
      <c r="O125" s="7"/>
    </row>
    <row r="126" spans="1:15" s="14" customFormat="1" ht="15" customHeight="1">
      <c r="A126" s="27"/>
      <c r="B126" s="144">
        <v>2008</v>
      </c>
      <c r="C126" s="144"/>
      <c r="D126" s="146">
        <v>452</v>
      </c>
      <c r="E126" s="147">
        <v>0.23</v>
      </c>
      <c r="F126" s="147">
        <v>0.3</v>
      </c>
      <c r="G126" s="147">
        <v>3.3</v>
      </c>
      <c r="H126" s="147">
        <v>0.77</v>
      </c>
      <c r="I126" s="147">
        <v>-1.66</v>
      </c>
      <c r="J126" s="147">
        <v>-0.73</v>
      </c>
      <c r="K126" s="147">
        <v>-3.13</v>
      </c>
      <c r="L126" s="147">
        <v>0.44</v>
      </c>
      <c r="M126" s="147">
        <v>1.89</v>
      </c>
      <c r="N126" s="147">
        <v>-3.91</v>
      </c>
      <c r="O126" s="7"/>
    </row>
    <row r="127" spans="1:15" s="14" customFormat="1" ht="15" customHeight="1">
      <c r="A127" s="28"/>
      <c r="B127" s="141" t="s">
        <v>191</v>
      </c>
      <c r="C127" s="141"/>
      <c r="D127" s="142"/>
      <c r="E127" s="142"/>
      <c r="F127" s="142"/>
      <c r="G127" s="142"/>
      <c r="H127" s="142"/>
      <c r="I127" s="143"/>
      <c r="J127" s="143"/>
      <c r="K127" s="143"/>
      <c r="L127" s="143"/>
      <c r="M127" s="143"/>
      <c r="N127" s="143"/>
    </row>
    <row r="128" spans="1:15" ht="15" customHeight="1">
      <c r="A128" s="28"/>
      <c r="B128" s="163">
        <v>2016</v>
      </c>
      <c r="C128" s="251"/>
      <c r="D128" s="146">
        <v>265</v>
      </c>
      <c r="E128" s="147">
        <v>0.4</v>
      </c>
      <c r="F128" s="147">
        <v>0.66</v>
      </c>
      <c r="G128" s="147">
        <v>1.52</v>
      </c>
      <c r="H128" s="147">
        <v>0.6</v>
      </c>
      <c r="I128" s="147">
        <v>0.71</v>
      </c>
      <c r="J128" s="147">
        <v>0.31</v>
      </c>
      <c r="K128" s="147">
        <v>0.77</v>
      </c>
      <c r="L128" s="147">
        <v>0.43</v>
      </c>
      <c r="M128" s="147">
        <v>1.0900000000000001</v>
      </c>
      <c r="N128" s="147">
        <v>2.0699999999999998</v>
      </c>
      <c r="O128" s="14"/>
    </row>
    <row r="129" spans="1:15" ht="15" customHeight="1">
      <c r="A129" s="28"/>
      <c r="B129" s="144">
        <v>2015</v>
      </c>
      <c r="C129" s="144"/>
      <c r="D129" s="146">
        <v>252</v>
      </c>
      <c r="E129" s="147">
        <v>0.39</v>
      </c>
      <c r="F129" s="147">
        <v>0.64</v>
      </c>
      <c r="G129" s="147">
        <v>1.57</v>
      </c>
      <c r="H129" s="147">
        <v>0.61</v>
      </c>
      <c r="I129" s="147">
        <v>1.57</v>
      </c>
      <c r="J129" s="147">
        <v>0.68</v>
      </c>
      <c r="K129" s="147">
        <v>1.76</v>
      </c>
      <c r="L129" s="147">
        <v>0.44</v>
      </c>
      <c r="M129" s="147">
        <v>1.1200000000000001</v>
      </c>
      <c r="N129" s="147">
        <v>4.76</v>
      </c>
      <c r="O129" s="14"/>
    </row>
    <row r="130" spans="1:15" ht="15" customHeight="1">
      <c r="A130" s="28"/>
      <c r="B130" s="144">
        <v>2014</v>
      </c>
      <c r="C130" s="144"/>
      <c r="D130" s="146">
        <v>220</v>
      </c>
      <c r="E130" s="147">
        <v>0.39</v>
      </c>
      <c r="F130" s="147">
        <v>0.63</v>
      </c>
      <c r="G130" s="147">
        <v>1.6</v>
      </c>
      <c r="H130" s="147">
        <v>0.61</v>
      </c>
      <c r="I130" s="147">
        <v>0.9</v>
      </c>
      <c r="J130" s="147">
        <v>0.41</v>
      </c>
      <c r="K130" s="147">
        <v>1.06</v>
      </c>
      <c r="L130" s="147">
        <v>0.46</v>
      </c>
      <c r="M130" s="147">
        <v>1.19</v>
      </c>
      <c r="N130" s="147">
        <v>3.05</v>
      </c>
      <c r="O130" s="14"/>
    </row>
    <row r="131" spans="1:15" ht="15" customHeight="1">
      <c r="A131" s="162"/>
      <c r="B131" s="144">
        <v>2013</v>
      </c>
      <c r="C131" s="144"/>
      <c r="D131" s="146">
        <v>203</v>
      </c>
      <c r="E131" s="147">
        <v>0.41</v>
      </c>
      <c r="F131" s="147">
        <v>0.69</v>
      </c>
      <c r="G131" s="147">
        <v>1.44</v>
      </c>
      <c r="H131" s="147">
        <v>0.59</v>
      </c>
      <c r="I131" s="147">
        <v>-1.85</v>
      </c>
      <c r="J131" s="147">
        <v>-0.8</v>
      </c>
      <c r="K131" s="147">
        <v>-1.96</v>
      </c>
      <c r="L131" s="147">
        <v>0.43</v>
      </c>
      <c r="M131" s="147">
        <v>1.06</v>
      </c>
      <c r="N131" s="147">
        <v>-6.32</v>
      </c>
    </row>
    <row r="132" spans="1:15" ht="15" customHeight="1">
      <c r="A132" s="27"/>
      <c r="B132" s="144">
        <v>2012</v>
      </c>
      <c r="C132" s="144"/>
      <c r="D132" s="146">
        <v>183</v>
      </c>
      <c r="E132" s="147">
        <v>0.43</v>
      </c>
      <c r="F132" s="147">
        <v>0.75</v>
      </c>
      <c r="G132" s="147">
        <v>1.33</v>
      </c>
      <c r="H132" s="147">
        <v>0.56999999999999995</v>
      </c>
      <c r="I132" s="147">
        <v>-0.85</v>
      </c>
      <c r="J132" s="147">
        <v>-0.34</v>
      </c>
      <c r="K132" s="147">
        <v>-0.79</v>
      </c>
      <c r="L132" s="147">
        <v>0.4</v>
      </c>
      <c r="M132" s="147">
        <v>0.93</v>
      </c>
      <c r="N132" s="147">
        <v>-2.81</v>
      </c>
    </row>
    <row r="133" spans="1:15" ht="15" customHeight="1">
      <c r="A133" s="27"/>
      <c r="B133" s="144">
        <v>2011</v>
      </c>
      <c r="C133" s="144"/>
      <c r="D133" s="146">
        <v>172</v>
      </c>
      <c r="E133" s="147">
        <v>0.44</v>
      </c>
      <c r="F133" s="147">
        <v>0.8</v>
      </c>
      <c r="G133" s="147">
        <v>1.25</v>
      </c>
      <c r="H133" s="147">
        <v>0.56000000000000005</v>
      </c>
      <c r="I133" s="147">
        <v>4.88</v>
      </c>
      <c r="J133" s="147">
        <v>1.89</v>
      </c>
      <c r="K133" s="147">
        <v>4.25</v>
      </c>
      <c r="L133" s="147">
        <v>0.39</v>
      </c>
      <c r="M133" s="147">
        <v>0.87</v>
      </c>
      <c r="N133" s="147">
        <v>16.55</v>
      </c>
    </row>
    <row r="134" spans="1:15" s="12" customFormat="1" ht="15" customHeight="1">
      <c r="A134" s="27"/>
      <c r="B134" s="144">
        <v>2010</v>
      </c>
      <c r="C134" s="144"/>
      <c r="D134" s="146">
        <v>164</v>
      </c>
      <c r="E134" s="147">
        <v>0.42</v>
      </c>
      <c r="F134" s="147">
        <v>0.71</v>
      </c>
      <c r="G134" s="147">
        <v>1.4</v>
      </c>
      <c r="H134" s="147">
        <v>0.57999999999999996</v>
      </c>
      <c r="I134" s="147">
        <v>3.95</v>
      </c>
      <c r="J134" s="147">
        <v>1.52</v>
      </c>
      <c r="K134" s="147">
        <v>3.65</v>
      </c>
      <c r="L134" s="147">
        <v>0.38</v>
      </c>
      <c r="M134" s="147">
        <v>0.92</v>
      </c>
      <c r="N134" s="147">
        <v>14.34</v>
      </c>
      <c r="O134" s="7"/>
    </row>
    <row r="135" spans="1:15" s="13" customFormat="1" ht="15" customHeight="1">
      <c r="A135" s="27"/>
      <c r="B135" s="144">
        <v>2009</v>
      </c>
      <c r="C135" s="144"/>
      <c r="D135" s="146">
        <v>165</v>
      </c>
      <c r="E135" s="147">
        <v>0.34</v>
      </c>
      <c r="F135" s="147">
        <v>0.51</v>
      </c>
      <c r="G135" s="147">
        <v>1.95</v>
      </c>
      <c r="H135" s="147">
        <v>0.66</v>
      </c>
      <c r="I135" s="147">
        <v>0.8</v>
      </c>
      <c r="J135" s="147">
        <v>0.31</v>
      </c>
      <c r="K135" s="147">
        <v>0.92</v>
      </c>
      <c r="L135" s="147">
        <v>0.39</v>
      </c>
      <c r="M135" s="147">
        <v>1.1499999999999999</v>
      </c>
      <c r="N135" s="147">
        <v>2.5499999999999998</v>
      </c>
      <c r="O135" s="7"/>
    </row>
    <row r="136" spans="1:15" s="13" customFormat="1" ht="15" customHeight="1">
      <c r="A136" s="27"/>
      <c r="B136" s="144">
        <v>2008</v>
      </c>
      <c r="C136" s="144"/>
      <c r="D136" s="146">
        <v>166</v>
      </c>
      <c r="E136" s="147">
        <v>0.36</v>
      </c>
      <c r="F136" s="147">
        <v>0.56999999999999995</v>
      </c>
      <c r="G136" s="147">
        <v>1.75</v>
      </c>
      <c r="H136" s="147">
        <v>0.64</v>
      </c>
      <c r="I136" s="147">
        <v>2.34</v>
      </c>
      <c r="J136" s="147">
        <v>1.01</v>
      </c>
      <c r="K136" s="147">
        <v>2.79</v>
      </c>
      <c r="L136" s="147">
        <v>0.43</v>
      </c>
      <c r="M136" s="147">
        <v>1.19</v>
      </c>
      <c r="N136" s="147">
        <v>7.75</v>
      </c>
      <c r="O136" s="7"/>
    </row>
    <row r="137" spans="1:15" s="13" customFormat="1" ht="15" customHeight="1">
      <c r="A137" s="28"/>
      <c r="B137" s="141" t="s">
        <v>192</v>
      </c>
      <c r="C137" s="141"/>
      <c r="D137" s="142"/>
      <c r="E137" s="142"/>
      <c r="F137" s="142"/>
      <c r="G137" s="142"/>
      <c r="H137" s="142"/>
      <c r="I137" s="143"/>
      <c r="J137" s="143"/>
      <c r="K137" s="143"/>
      <c r="L137" s="143"/>
      <c r="M137" s="143"/>
      <c r="N137" s="143"/>
      <c r="O137" s="14"/>
    </row>
    <row r="138" spans="1:15" ht="15" customHeight="1">
      <c r="A138" s="28"/>
      <c r="B138" s="163">
        <v>2016</v>
      </c>
      <c r="C138" s="251"/>
      <c r="D138" s="146">
        <v>145</v>
      </c>
      <c r="E138" s="147">
        <v>0.27</v>
      </c>
      <c r="F138" s="147">
        <v>0.38</v>
      </c>
      <c r="G138" s="147">
        <v>2.66</v>
      </c>
      <c r="H138" s="147">
        <v>0.73</v>
      </c>
      <c r="I138" s="147">
        <v>-2.92</v>
      </c>
      <c r="J138" s="147">
        <v>-1.83</v>
      </c>
      <c r="K138" s="147">
        <v>-6.69</v>
      </c>
      <c r="L138" s="147">
        <v>0.63</v>
      </c>
      <c r="M138" s="147">
        <v>2.29</v>
      </c>
      <c r="N138" s="147">
        <v>-8.11</v>
      </c>
      <c r="O138" s="14"/>
    </row>
    <row r="139" spans="1:15" ht="15" customHeight="1">
      <c r="A139" s="28"/>
      <c r="B139" s="144">
        <v>2015</v>
      </c>
      <c r="C139" s="144"/>
      <c r="D139" s="146">
        <v>135</v>
      </c>
      <c r="E139" s="147">
        <v>0.28000000000000003</v>
      </c>
      <c r="F139" s="147">
        <v>0.38</v>
      </c>
      <c r="G139" s="147">
        <v>2.6</v>
      </c>
      <c r="H139" s="147">
        <v>0.72</v>
      </c>
      <c r="I139" s="147">
        <v>-3.2</v>
      </c>
      <c r="J139" s="147">
        <v>-2</v>
      </c>
      <c r="K139" s="147">
        <v>-7.18</v>
      </c>
      <c r="L139" s="147">
        <v>0.62</v>
      </c>
      <c r="M139" s="147">
        <v>2.2400000000000002</v>
      </c>
      <c r="N139" s="147">
        <v>-9.5299999999999994</v>
      </c>
      <c r="O139" s="14"/>
    </row>
    <row r="140" spans="1:15" ht="15" customHeight="1">
      <c r="A140" s="28"/>
      <c r="B140" s="144">
        <v>2014</v>
      </c>
      <c r="C140" s="144"/>
      <c r="D140" s="146">
        <v>122</v>
      </c>
      <c r="E140" s="147">
        <v>0.28999999999999998</v>
      </c>
      <c r="F140" s="147">
        <v>0.42</v>
      </c>
      <c r="G140" s="147">
        <v>2.4</v>
      </c>
      <c r="H140" s="147">
        <v>0.71</v>
      </c>
      <c r="I140" s="147">
        <v>-1.1499999999999999</v>
      </c>
      <c r="J140" s="147">
        <v>-0.71</v>
      </c>
      <c r="K140" s="147">
        <v>-2.41</v>
      </c>
      <c r="L140" s="147">
        <v>0.61</v>
      </c>
      <c r="M140" s="147">
        <v>2.09</v>
      </c>
      <c r="N140" s="147">
        <v>-3.61</v>
      </c>
      <c r="O140" s="14"/>
    </row>
    <row r="141" spans="1:15" ht="15" customHeight="1">
      <c r="A141" s="162"/>
      <c r="B141" s="144">
        <v>2013</v>
      </c>
      <c r="C141" s="144"/>
      <c r="D141" s="146">
        <v>112</v>
      </c>
      <c r="E141" s="147">
        <v>0.22</v>
      </c>
      <c r="F141" s="147">
        <v>0.28000000000000003</v>
      </c>
      <c r="G141" s="147">
        <v>3.6</v>
      </c>
      <c r="H141" s="147">
        <v>0.78</v>
      </c>
      <c r="I141" s="147">
        <v>-17.489999999999998</v>
      </c>
      <c r="J141" s="147">
        <v>-9.5</v>
      </c>
      <c r="K141" s="147">
        <v>-43.73</v>
      </c>
      <c r="L141" s="147">
        <v>0.54</v>
      </c>
      <c r="M141" s="147">
        <v>2.5</v>
      </c>
      <c r="N141" s="147">
        <v>-59.75</v>
      </c>
    </row>
    <row r="142" spans="1:15" ht="15" customHeight="1">
      <c r="A142" s="27"/>
      <c r="B142" s="144">
        <v>2012</v>
      </c>
      <c r="C142" s="144"/>
      <c r="D142" s="146">
        <v>106</v>
      </c>
      <c r="E142" s="147">
        <v>0.28999999999999998</v>
      </c>
      <c r="F142" s="147">
        <v>0.41</v>
      </c>
      <c r="G142" s="147">
        <v>2.41</v>
      </c>
      <c r="H142" s="147">
        <v>0.71</v>
      </c>
      <c r="I142" s="147">
        <v>-7.69</v>
      </c>
      <c r="J142" s="147">
        <v>-4.29</v>
      </c>
      <c r="K142" s="147">
        <v>-14.64</v>
      </c>
      <c r="L142" s="147">
        <v>0.56000000000000005</v>
      </c>
      <c r="M142" s="147">
        <v>1.9</v>
      </c>
      <c r="N142" s="147">
        <v>-23.6</v>
      </c>
    </row>
    <row r="143" spans="1:15" ht="15" customHeight="1">
      <c r="A143" s="27"/>
      <c r="B143" s="144">
        <v>2011</v>
      </c>
      <c r="C143" s="144"/>
      <c r="D143" s="146">
        <v>109</v>
      </c>
      <c r="E143" s="147">
        <v>0.3</v>
      </c>
      <c r="F143" s="147">
        <v>0.43</v>
      </c>
      <c r="G143" s="147">
        <v>2.34</v>
      </c>
      <c r="H143" s="147">
        <v>0.7</v>
      </c>
      <c r="I143" s="147">
        <v>-0.19</v>
      </c>
      <c r="J143" s="147">
        <v>-0.1</v>
      </c>
      <c r="K143" s="147">
        <v>-0.34</v>
      </c>
      <c r="L143" s="147">
        <v>0.53</v>
      </c>
      <c r="M143" s="147">
        <v>1.76</v>
      </c>
      <c r="N143" s="147">
        <v>-0.61</v>
      </c>
    </row>
    <row r="144" spans="1:15" s="13" customFormat="1" ht="15" customHeight="1">
      <c r="A144" s="27"/>
      <c r="B144" s="144">
        <v>2010</v>
      </c>
      <c r="C144" s="144"/>
      <c r="D144" s="146">
        <v>105</v>
      </c>
      <c r="E144" s="147">
        <v>0.22</v>
      </c>
      <c r="F144" s="147">
        <v>0.28999999999999998</v>
      </c>
      <c r="G144" s="147">
        <v>3.47</v>
      </c>
      <c r="H144" s="147">
        <v>0.78</v>
      </c>
      <c r="I144" s="147">
        <v>-0.63</v>
      </c>
      <c r="J144" s="147">
        <v>-0.31</v>
      </c>
      <c r="K144" s="147">
        <v>-1.38</v>
      </c>
      <c r="L144" s="147">
        <v>0.49</v>
      </c>
      <c r="M144" s="147">
        <v>2.1800000000000002</v>
      </c>
      <c r="N144" s="147">
        <v>-1.85</v>
      </c>
      <c r="O144" s="7"/>
    </row>
    <row r="145" spans="1:15" s="14" customFormat="1" ht="15" customHeight="1">
      <c r="A145" s="27"/>
      <c r="B145" s="144">
        <v>2009</v>
      </c>
      <c r="C145" s="144"/>
      <c r="D145" s="146">
        <v>102</v>
      </c>
      <c r="E145" s="147">
        <v>0.24</v>
      </c>
      <c r="F145" s="147">
        <v>0.31</v>
      </c>
      <c r="G145" s="147">
        <v>3.21</v>
      </c>
      <c r="H145" s="147">
        <v>0.76</v>
      </c>
      <c r="I145" s="147">
        <v>-2.91</v>
      </c>
      <c r="J145" s="147">
        <v>-1.47</v>
      </c>
      <c r="K145" s="147">
        <v>-6.2</v>
      </c>
      <c r="L145" s="147">
        <v>0.51</v>
      </c>
      <c r="M145" s="147">
        <v>2.13</v>
      </c>
      <c r="N145" s="147">
        <v>-8.3699999999999992</v>
      </c>
      <c r="O145" s="7"/>
    </row>
    <row r="146" spans="1:15" s="14" customFormat="1" ht="15" customHeight="1">
      <c r="A146" s="27"/>
      <c r="B146" s="144">
        <v>2008</v>
      </c>
      <c r="C146" s="144"/>
      <c r="D146" s="146">
        <v>102</v>
      </c>
      <c r="E146" s="147">
        <v>0.19</v>
      </c>
      <c r="F146" s="147">
        <v>0.23</v>
      </c>
      <c r="G146" s="147">
        <v>4.2699999999999996</v>
      </c>
      <c r="H146" s="147">
        <v>0.81</v>
      </c>
      <c r="I146" s="147">
        <v>-3.43</v>
      </c>
      <c r="J146" s="147">
        <v>-1.91</v>
      </c>
      <c r="K146" s="147">
        <v>-10.050000000000001</v>
      </c>
      <c r="L146" s="147">
        <v>0.56000000000000005</v>
      </c>
      <c r="M146" s="147">
        <v>2.93</v>
      </c>
      <c r="N146" s="147">
        <v>-10.32</v>
      </c>
      <c r="O146" s="7"/>
    </row>
    <row r="147" spans="1:15" s="14" customFormat="1" ht="15" customHeight="1">
      <c r="A147" s="28"/>
      <c r="B147" s="138" t="s">
        <v>14</v>
      </c>
      <c r="C147" s="138"/>
      <c r="D147" s="139"/>
      <c r="E147" s="139"/>
      <c r="F147" s="139"/>
      <c r="G147" s="139"/>
      <c r="H147" s="139"/>
      <c r="I147" s="140"/>
      <c r="J147" s="140"/>
      <c r="K147" s="140"/>
      <c r="L147" s="140"/>
      <c r="M147" s="140"/>
      <c r="N147" s="140"/>
      <c r="O147" s="12"/>
    </row>
    <row r="148" spans="1:15" ht="15" customHeight="1">
      <c r="A148" s="27"/>
      <c r="B148" s="141" t="s">
        <v>452</v>
      </c>
      <c r="C148" s="141"/>
      <c r="D148" s="142"/>
      <c r="E148" s="142"/>
      <c r="F148" s="142"/>
      <c r="G148" s="142"/>
      <c r="H148" s="142"/>
      <c r="I148" s="143"/>
      <c r="J148" s="143"/>
      <c r="K148" s="143"/>
      <c r="L148" s="143"/>
      <c r="M148" s="143"/>
      <c r="N148" s="143"/>
      <c r="O148" s="13"/>
    </row>
    <row r="149" spans="1:15" ht="15" customHeight="1">
      <c r="A149" s="27"/>
      <c r="B149" s="163">
        <v>2016</v>
      </c>
      <c r="C149" s="251"/>
      <c r="D149" s="146">
        <v>752</v>
      </c>
      <c r="E149" s="147">
        <v>0.49</v>
      </c>
      <c r="F149" s="147">
        <v>0.97</v>
      </c>
      <c r="G149" s="147">
        <v>1.03</v>
      </c>
      <c r="H149" s="147">
        <v>0.51</v>
      </c>
      <c r="I149" s="147">
        <v>6.23</v>
      </c>
      <c r="J149" s="147">
        <v>2.2999999999999998</v>
      </c>
      <c r="K149" s="147">
        <v>4.68</v>
      </c>
      <c r="L149" s="147">
        <v>0.37</v>
      </c>
      <c r="M149" s="147">
        <v>0.75</v>
      </c>
      <c r="N149" s="147">
        <v>75.44</v>
      </c>
      <c r="O149" s="13"/>
    </row>
    <row r="150" spans="1:15" ht="15" customHeight="1">
      <c r="A150" s="27"/>
      <c r="B150" s="144">
        <v>2015</v>
      </c>
      <c r="C150" s="144"/>
      <c r="D150" s="146">
        <v>769</v>
      </c>
      <c r="E150" s="147">
        <v>0.48</v>
      </c>
      <c r="F150" s="147">
        <v>0.92</v>
      </c>
      <c r="G150" s="147">
        <v>1.0900000000000001</v>
      </c>
      <c r="H150" s="147">
        <v>0.52</v>
      </c>
      <c r="I150" s="147">
        <v>2.19</v>
      </c>
      <c r="J150" s="147">
        <v>0.91</v>
      </c>
      <c r="K150" s="147">
        <v>1.89</v>
      </c>
      <c r="L150" s="147">
        <v>0.42</v>
      </c>
      <c r="M150" s="147">
        <v>0.87</v>
      </c>
      <c r="N150" s="147">
        <v>27.32</v>
      </c>
      <c r="O150" s="13"/>
    </row>
    <row r="151" spans="1:15" ht="15" customHeight="1">
      <c r="A151" s="27"/>
      <c r="B151" s="144">
        <v>2014</v>
      </c>
      <c r="C151" s="144"/>
      <c r="D151" s="146">
        <v>779</v>
      </c>
      <c r="E151" s="147">
        <v>0.49</v>
      </c>
      <c r="F151" s="147">
        <v>0.95</v>
      </c>
      <c r="G151" s="147">
        <v>1.06</v>
      </c>
      <c r="H151" s="147">
        <v>0.51</v>
      </c>
      <c r="I151" s="147">
        <v>6.48</v>
      </c>
      <c r="J151" s="147">
        <v>2.5299999999999998</v>
      </c>
      <c r="K151" s="147">
        <v>5.2</v>
      </c>
      <c r="L151" s="147">
        <v>0.39</v>
      </c>
      <c r="M151" s="147">
        <v>0.8</v>
      </c>
      <c r="N151" s="147">
        <v>78.459999999999994</v>
      </c>
      <c r="O151" s="13"/>
    </row>
    <row r="152" spans="1:15" ht="15" customHeight="1">
      <c r="A152" s="162"/>
      <c r="B152" s="144">
        <v>2013</v>
      </c>
      <c r="C152" s="144"/>
      <c r="D152" s="146">
        <v>814</v>
      </c>
      <c r="E152" s="147">
        <v>0.48</v>
      </c>
      <c r="F152" s="147">
        <v>0.91</v>
      </c>
      <c r="G152" s="147">
        <v>1.1000000000000001</v>
      </c>
      <c r="H152" s="147">
        <v>0.52</v>
      </c>
      <c r="I152" s="147">
        <v>5.27</v>
      </c>
      <c r="J152" s="147">
        <v>2.14</v>
      </c>
      <c r="K152" s="147">
        <v>4.5</v>
      </c>
      <c r="L152" s="147">
        <v>0.41</v>
      </c>
      <c r="M152" s="147">
        <v>0.85</v>
      </c>
      <c r="N152" s="147">
        <v>63.07</v>
      </c>
    </row>
    <row r="153" spans="1:15" ht="15" customHeight="1">
      <c r="A153" s="27"/>
      <c r="B153" s="144">
        <v>2012</v>
      </c>
      <c r="C153" s="144"/>
      <c r="D153" s="146">
        <v>832</v>
      </c>
      <c r="E153" s="147">
        <v>0.46</v>
      </c>
      <c r="F153" s="147">
        <v>0.84</v>
      </c>
      <c r="G153" s="147">
        <v>1.19</v>
      </c>
      <c r="H153" s="147">
        <v>0.54</v>
      </c>
      <c r="I153" s="147">
        <v>4.74</v>
      </c>
      <c r="J153" s="147">
        <v>2.0099999999999998</v>
      </c>
      <c r="K153" s="147">
        <v>4.4000000000000004</v>
      </c>
      <c r="L153" s="147">
        <v>0.42</v>
      </c>
      <c r="M153" s="147">
        <v>0.93</v>
      </c>
      <c r="N153" s="147">
        <v>59.82</v>
      </c>
    </row>
    <row r="154" spans="1:15" s="15" customFormat="1" ht="15" customHeight="1" collapsed="1">
      <c r="A154" s="27"/>
      <c r="B154" s="144">
        <v>2011</v>
      </c>
      <c r="C154" s="144"/>
      <c r="D154" s="146">
        <v>872</v>
      </c>
      <c r="E154" s="147">
        <v>0.44</v>
      </c>
      <c r="F154" s="147">
        <v>0.78</v>
      </c>
      <c r="G154" s="147">
        <v>1.29</v>
      </c>
      <c r="H154" s="147">
        <v>0.56000000000000005</v>
      </c>
      <c r="I154" s="147">
        <v>7.99</v>
      </c>
      <c r="J154" s="147">
        <v>3.69</v>
      </c>
      <c r="K154" s="147">
        <v>8.43</v>
      </c>
      <c r="L154" s="147">
        <v>0.46</v>
      </c>
      <c r="M154" s="147">
        <v>1.05</v>
      </c>
      <c r="N154" s="147">
        <v>105.38</v>
      </c>
      <c r="O154" s="7"/>
    </row>
    <row r="155" spans="1:15" s="15" customFormat="1" ht="15" customHeight="1">
      <c r="A155" s="27"/>
      <c r="B155" s="144">
        <v>2010</v>
      </c>
      <c r="C155" s="144"/>
      <c r="D155" s="146">
        <v>905</v>
      </c>
      <c r="E155" s="147">
        <v>0.42</v>
      </c>
      <c r="F155" s="147">
        <v>0.73</v>
      </c>
      <c r="G155" s="147">
        <v>1.38</v>
      </c>
      <c r="H155" s="147">
        <v>0.57999999999999996</v>
      </c>
      <c r="I155" s="147">
        <v>7.96</v>
      </c>
      <c r="J155" s="147">
        <v>3.64</v>
      </c>
      <c r="K155" s="147">
        <v>8.66</v>
      </c>
      <c r="L155" s="147">
        <v>0.46</v>
      </c>
      <c r="M155" s="147">
        <v>1.0900000000000001</v>
      </c>
      <c r="N155" s="147">
        <v>100.81</v>
      </c>
      <c r="O155" s="7"/>
    </row>
    <row r="156" spans="1:15" s="15" customFormat="1" ht="15" customHeight="1">
      <c r="A156" s="27"/>
      <c r="B156" s="144">
        <v>2009</v>
      </c>
      <c r="C156" s="144"/>
      <c r="D156" s="146">
        <v>946</v>
      </c>
      <c r="E156" s="147">
        <v>0.39</v>
      </c>
      <c r="F156" s="147">
        <v>0.64</v>
      </c>
      <c r="G156" s="147">
        <v>1.57</v>
      </c>
      <c r="H156" s="147">
        <v>0.61</v>
      </c>
      <c r="I156" s="147">
        <v>5.6</v>
      </c>
      <c r="J156" s="147">
        <v>2.59</v>
      </c>
      <c r="K156" s="147">
        <v>6.64</v>
      </c>
      <c r="L156" s="147">
        <v>0.46</v>
      </c>
      <c r="M156" s="147">
        <v>1.19</v>
      </c>
      <c r="N156" s="147">
        <v>64.22</v>
      </c>
      <c r="O156" s="7"/>
    </row>
    <row r="157" spans="1:15" ht="15" customHeight="1">
      <c r="A157" s="27"/>
      <c r="B157" s="144">
        <v>2008</v>
      </c>
      <c r="C157" s="144"/>
      <c r="D157" s="146">
        <v>959</v>
      </c>
      <c r="E157" s="147">
        <v>0.31</v>
      </c>
      <c r="F157" s="147">
        <v>0.45</v>
      </c>
      <c r="G157" s="147">
        <v>2.23</v>
      </c>
      <c r="H157" s="147">
        <v>0.69</v>
      </c>
      <c r="I157" s="147">
        <v>-11.06</v>
      </c>
      <c r="J157" s="147">
        <v>-6.18</v>
      </c>
      <c r="K157" s="147">
        <v>-19.96</v>
      </c>
      <c r="L157" s="147">
        <v>0.56000000000000005</v>
      </c>
      <c r="M157" s="147">
        <v>1.8</v>
      </c>
      <c r="N157" s="147">
        <v>-140.11000000000001</v>
      </c>
    </row>
    <row r="158" spans="1:15" ht="15" customHeight="1">
      <c r="A158" s="27"/>
      <c r="B158" s="138" t="s">
        <v>11</v>
      </c>
      <c r="C158" s="138"/>
      <c r="D158" s="139"/>
      <c r="E158" s="139"/>
      <c r="F158" s="139"/>
      <c r="G158" s="139"/>
      <c r="H158" s="139"/>
      <c r="I158" s="140"/>
      <c r="J158" s="140"/>
      <c r="K158" s="140"/>
      <c r="L158" s="140"/>
      <c r="M158" s="140"/>
      <c r="N158" s="140"/>
    </row>
    <row r="159" spans="1:15" ht="15" customHeight="1">
      <c r="A159" s="27"/>
      <c r="B159" s="141" t="s">
        <v>195</v>
      </c>
      <c r="C159" s="141"/>
      <c r="D159" s="142"/>
      <c r="E159" s="142"/>
      <c r="F159" s="142"/>
      <c r="G159" s="142"/>
      <c r="H159" s="142"/>
      <c r="I159" s="143"/>
      <c r="J159" s="143"/>
      <c r="K159" s="143"/>
      <c r="L159" s="143"/>
      <c r="M159" s="143"/>
      <c r="N159" s="143"/>
    </row>
    <row r="160" spans="1:15" ht="15" customHeight="1">
      <c r="A160" s="27"/>
      <c r="B160" s="163">
        <v>2016</v>
      </c>
      <c r="C160" s="251"/>
      <c r="D160" s="146">
        <v>748</v>
      </c>
      <c r="E160" s="147">
        <v>0.42</v>
      </c>
      <c r="F160" s="147">
        <v>0.71</v>
      </c>
      <c r="G160" s="147">
        <v>1.4</v>
      </c>
      <c r="H160" s="147">
        <v>0.57999999999999996</v>
      </c>
      <c r="I160" s="147">
        <v>0.08</v>
      </c>
      <c r="J160" s="147">
        <v>0.02</v>
      </c>
      <c r="K160" s="147">
        <v>0.06</v>
      </c>
      <c r="L160" s="147">
        <v>0.31</v>
      </c>
      <c r="M160" s="147">
        <v>0.74</v>
      </c>
      <c r="N160" s="147">
        <v>0.52</v>
      </c>
    </row>
    <row r="161" spans="1:15" ht="15" customHeight="1">
      <c r="A161" s="27"/>
      <c r="B161" s="144">
        <v>2015</v>
      </c>
      <c r="C161" s="144"/>
      <c r="D161" s="146">
        <v>765</v>
      </c>
      <c r="E161" s="147">
        <v>0.4</v>
      </c>
      <c r="F161" s="147">
        <v>0.68</v>
      </c>
      <c r="G161" s="147">
        <v>1.47</v>
      </c>
      <c r="H161" s="147">
        <v>0.6</v>
      </c>
      <c r="I161" s="147">
        <v>-2.35</v>
      </c>
      <c r="J161" s="147">
        <v>-0.79</v>
      </c>
      <c r="K161" s="147">
        <v>-1.96</v>
      </c>
      <c r="L161" s="147">
        <v>0.34</v>
      </c>
      <c r="M161" s="147">
        <v>0.83</v>
      </c>
      <c r="N161" s="147">
        <v>-15.8</v>
      </c>
    </row>
    <row r="162" spans="1:15" ht="15" customHeight="1">
      <c r="A162" s="27"/>
      <c r="B162" s="144">
        <v>2014</v>
      </c>
      <c r="C162" s="144"/>
      <c r="D162" s="146">
        <v>775</v>
      </c>
      <c r="E162" s="147">
        <v>0.41</v>
      </c>
      <c r="F162" s="147">
        <v>0.69</v>
      </c>
      <c r="G162" s="147">
        <v>1.45</v>
      </c>
      <c r="H162" s="147">
        <v>0.59</v>
      </c>
      <c r="I162" s="147">
        <v>-3.42</v>
      </c>
      <c r="J162" s="147">
        <v>-1.08</v>
      </c>
      <c r="K162" s="147">
        <v>-2.64</v>
      </c>
      <c r="L162" s="147">
        <v>0.32</v>
      </c>
      <c r="M162" s="147">
        <v>0.77</v>
      </c>
      <c r="N162" s="147">
        <v>-21.61</v>
      </c>
    </row>
    <row r="163" spans="1:15" s="15" customFormat="1" ht="15" customHeight="1" collapsed="1">
      <c r="A163" s="162"/>
      <c r="B163" s="144">
        <v>2013</v>
      </c>
      <c r="C163" s="144"/>
      <c r="D163" s="146">
        <v>811</v>
      </c>
      <c r="E163" s="147">
        <v>0.4</v>
      </c>
      <c r="F163" s="147">
        <v>0.66</v>
      </c>
      <c r="G163" s="147">
        <v>1.52</v>
      </c>
      <c r="H163" s="147">
        <v>0.6</v>
      </c>
      <c r="I163" s="147">
        <v>-1.5</v>
      </c>
      <c r="J163" s="147">
        <v>-0.5</v>
      </c>
      <c r="K163" s="147">
        <v>-1.26</v>
      </c>
      <c r="L163" s="147">
        <v>0.33</v>
      </c>
      <c r="M163" s="147">
        <v>0.84</v>
      </c>
      <c r="N163" s="147">
        <v>-10.050000000000001</v>
      </c>
      <c r="O163" s="7"/>
    </row>
    <row r="164" spans="1:15" s="15" customFormat="1" ht="15" customHeight="1">
      <c r="A164" s="27"/>
      <c r="B164" s="144">
        <v>2012</v>
      </c>
      <c r="C164" s="144"/>
      <c r="D164" s="146">
        <v>829</v>
      </c>
      <c r="E164" s="147">
        <v>0.37</v>
      </c>
      <c r="F164" s="147">
        <v>0.6</v>
      </c>
      <c r="G164" s="147">
        <v>1.67</v>
      </c>
      <c r="H164" s="147">
        <v>0.63</v>
      </c>
      <c r="I164" s="147">
        <v>-6.1</v>
      </c>
      <c r="J164" s="147">
        <v>-2.0499999999999998</v>
      </c>
      <c r="K164" s="147">
        <v>-5.46</v>
      </c>
      <c r="L164" s="147">
        <v>0.34</v>
      </c>
      <c r="M164" s="147">
        <v>0.9</v>
      </c>
      <c r="N164" s="147">
        <v>-42.53</v>
      </c>
      <c r="O164" s="7"/>
    </row>
    <row r="165" spans="1:15" s="15" customFormat="1" ht="15" customHeight="1">
      <c r="A165" s="27"/>
      <c r="B165" s="144">
        <v>2011</v>
      </c>
      <c r="C165" s="144"/>
      <c r="D165" s="146">
        <v>870</v>
      </c>
      <c r="E165" s="147" t="s">
        <v>65</v>
      </c>
      <c r="F165" s="147" t="s">
        <v>65</v>
      </c>
      <c r="G165" s="147" t="s">
        <v>65</v>
      </c>
      <c r="H165" s="147" t="s">
        <v>65</v>
      </c>
      <c r="I165" s="147" t="s">
        <v>65</v>
      </c>
      <c r="J165" s="147" t="s">
        <v>65</v>
      </c>
      <c r="K165" s="147" t="s">
        <v>65</v>
      </c>
      <c r="L165" s="147" t="s">
        <v>65</v>
      </c>
      <c r="M165" s="147" t="s">
        <v>65</v>
      </c>
      <c r="N165" s="147" t="s">
        <v>65</v>
      </c>
      <c r="O165" s="7"/>
    </row>
    <row r="166" spans="1:15" ht="15" customHeight="1">
      <c r="A166" s="27"/>
      <c r="B166" s="144">
        <v>2010</v>
      </c>
      <c r="C166" s="144"/>
      <c r="D166" s="146">
        <v>903</v>
      </c>
      <c r="E166" s="147" t="s">
        <v>65</v>
      </c>
      <c r="F166" s="147" t="s">
        <v>65</v>
      </c>
      <c r="G166" s="147" t="s">
        <v>65</v>
      </c>
      <c r="H166" s="147" t="s">
        <v>65</v>
      </c>
      <c r="I166" s="147" t="s">
        <v>65</v>
      </c>
      <c r="J166" s="147" t="s">
        <v>65</v>
      </c>
      <c r="K166" s="147" t="s">
        <v>65</v>
      </c>
      <c r="L166" s="147" t="s">
        <v>65</v>
      </c>
      <c r="M166" s="147" t="s">
        <v>65</v>
      </c>
      <c r="N166" s="147" t="s">
        <v>65</v>
      </c>
    </row>
    <row r="167" spans="1:15" ht="15" customHeight="1">
      <c r="A167" s="27"/>
      <c r="B167" s="144">
        <v>2009</v>
      </c>
      <c r="C167" s="144"/>
      <c r="D167" s="146">
        <v>944</v>
      </c>
      <c r="E167" s="147" t="s">
        <v>65</v>
      </c>
      <c r="F167" s="147" t="s">
        <v>65</v>
      </c>
      <c r="G167" s="147" t="s">
        <v>65</v>
      </c>
      <c r="H167" s="147" t="s">
        <v>65</v>
      </c>
      <c r="I167" s="147" t="s">
        <v>65</v>
      </c>
      <c r="J167" s="147" t="s">
        <v>65</v>
      </c>
      <c r="K167" s="147" t="s">
        <v>65</v>
      </c>
      <c r="L167" s="147" t="s">
        <v>65</v>
      </c>
      <c r="M167" s="147" t="s">
        <v>65</v>
      </c>
      <c r="N167" s="147" t="s">
        <v>65</v>
      </c>
    </row>
    <row r="168" spans="1:15" ht="15" customHeight="1">
      <c r="A168" s="27"/>
      <c r="B168" s="144">
        <v>2008</v>
      </c>
      <c r="C168" s="144"/>
      <c r="D168" s="146">
        <v>957</v>
      </c>
      <c r="E168" s="147" t="s">
        <v>65</v>
      </c>
      <c r="F168" s="147" t="s">
        <v>65</v>
      </c>
      <c r="G168" s="147" t="s">
        <v>65</v>
      </c>
      <c r="H168" s="147" t="s">
        <v>65</v>
      </c>
      <c r="I168" s="147" t="s">
        <v>65</v>
      </c>
      <c r="J168" s="147" t="s">
        <v>65</v>
      </c>
      <c r="K168" s="147" t="s">
        <v>65</v>
      </c>
      <c r="L168" s="147" t="s">
        <v>65</v>
      </c>
      <c r="M168" s="147" t="s">
        <v>65</v>
      </c>
      <c r="N168" s="147" t="s">
        <v>65</v>
      </c>
    </row>
    <row r="169" spans="1:15" ht="15" customHeight="1">
      <c r="A169" s="27"/>
      <c r="B169" s="145" t="s">
        <v>196</v>
      </c>
      <c r="C169" s="145"/>
      <c r="D169" s="154"/>
      <c r="E169" s="154"/>
      <c r="F169" s="154"/>
      <c r="G169" s="154"/>
      <c r="H169" s="154"/>
      <c r="I169" s="155"/>
      <c r="J169" s="145"/>
      <c r="K169" s="154"/>
      <c r="L169" s="154"/>
      <c r="M169" s="154"/>
      <c r="N169" s="154"/>
    </row>
    <row r="170" spans="1:15" ht="15" customHeight="1">
      <c r="A170" s="27"/>
      <c r="B170" s="163">
        <v>2016</v>
      </c>
      <c r="C170" s="251"/>
      <c r="D170" s="146">
        <v>535</v>
      </c>
      <c r="E170" s="147">
        <v>0.34</v>
      </c>
      <c r="F170" s="147">
        <v>0.51</v>
      </c>
      <c r="G170" s="147">
        <v>1.98</v>
      </c>
      <c r="H170" s="147">
        <v>0.66</v>
      </c>
      <c r="I170" s="147">
        <v>-9.4499999999999993</v>
      </c>
      <c r="J170" s="147">
        <v>-1.73</v>
      </c>
      <c r="K170" s="147">
        <v>-5.15</v>
      </c>
      <c r="L170" s="147">
        <v>0.18</v>
      </c>
      <c r="M170" s="147">
        <v>0.54</v>
      </c>
      <c r="N170" s="147">
        <v>-13.5</v>
      </c>
    </row>
    <row r="171" spans="1:15" ht="15" customHeight="1">
      <c r="A171" s="27"/>
      <c r="B171" s="144">
        <v>2015</v>
      </c>
      <c r="C171" s="144"/>
      <c r="D171" s="146">
        <v>554</v>
      </c>
      <c r="E171" s="147">
        <v>0.32</v>
      </c>
      <c r="F171" s="147">
        <v>0.46</v>
      </c>
      <c r="G171" s="147">
        <v>2.15</v>
      </c>
      <c r="H171" s="147">
        <v>0.68</v>
      </c>
      <c r="I171" s="147">
        <v>-16.399999999999999</v>
      </c>
      <c r="J171" s="147">
        <v>-3.28</v>
      </c>
      <c r="K171" s="147">
        <v>-10.32</v>
      </c>
      <c r="L171" s="147">
        <v>0.2</v>
      </c>
      <c r="M171" s="147">
        <v>0.63</v>
      </c>
      <c r="N171" s="147">
        <v>-25.56</v>
      </c>
    </row>
    <row r="172" spans="1:15" s="15" customFormat="1" ht="15" customHeight="1" collapsed="1">
      <c r="A172" s="27"/>
      <c r="B172" s="144">
        <v>2014</v>
      </c>
      <c r="C172" s="144"/>
      <c r="D172" s="146">
        <v>570</v>
      </c>
      <c r="E172" s="147">
        <v>0.33</v>
      </c>
      <c r="F172" s="147">
        <v>0.48</v>
      </c>
      <c r="G172" s="147">
        <v>2.0699999999999998</v>
      </c>
      <c r="H172" s="147">
        <v>0.67</v>
      </c>
      <c r="I172" s="147">
        <v>-15.25</v>
      </c>
      <c r="J172" s="147">
        <v>-2.78</v>
      </c>
      <c r="K172" s="147">
        <v>-8.5500000000000007</v>
      </c>
      <c r="L172" s="147">
        <v>0.18</v>
      </c>
      <c r="M172" s="147">
        <v>0.56000000000000005</v>
      </c>
      <c r="N172" s="147">
        <v>-23.25</v>
      </c>
      <c r="O172" s="7"/>
    </row>
    <row r="173" spans="1:15" s="15" customFormat="1" ht="15" customHeight="1">
      <c r="A173" s="162"/>
      <c r="B173" s="144">
        <v>2013</v>
      </c>
      <c r="C173" s="144"/>
      <c r="D173" s="146">
        <v>602</v>
      </c>
      <c r="E173" s="147">
        <v>0.31</v>
      </c>
      <c r="F173" s="147">
        <v>0.45</v>
      </c>
      <c r="G173" s="147">
        <v>2.2200000000000002</v>
      </c>
      <c r="H173" s="147">
        <v>0.69</v>
      </c>
      <c r="I173" s="147">
        <v>-7.0000000000000007E-2</v>
      </c>
      <c r="J173" s="147">
        <v>-0.02</v>
      </c>
      <c r="K173" s="147">
        <v>-0.05</v>
      </c>
      <c r="L173" s="147">
        <v>0.22</v>
      </c>
      <c r="M173" s="147">
        <v>0.7</v>
      </c>
      <c r="N173" s="147">
        <v>-0.12</v>
      </c>
      <c r="O173" s="7"/>
    </row>
    <row r="174" spans="1:15" s="15" customFormat="1" ht="15" customHeight="1">
      <c r="A174" s="27"/>
      <c r="B174" s="144">
        <v>2012</v>
      </c>
      <c r="C174" s="144"/>
      <c r="D174" s="146">
        <v>600</v>
      </c>
      <c r="E174" s="147">
        <v>0.35</v>
      </c>
      <c r="F174" s="147">
        <v>0.54</v>
      </c>
      <c r="G174" s="147">
        <v>1.84</v>
      </c>
      <c r="H174" s="147">
        <v>0.65</v>
      </c>
      <c r="I174" s="147">
        <v>-12.77</v>
      </c>
      <c r="J174" s="147">
        <v>-2.75</v>
      </c>
      <c r="K174" s="147">
        <v>-7.83</v>
      </c>
      <c r="L174" s="147">
        <v>0.22</v>
      </c>
      <c r="M174" s="147">
        <v>0.61</v>
      </c>
      <c r="N174" s="147">
        <v>-20.22</v>
      </c>
      <c r="O174" s="7"/>
    </row>
    <row r="175" spans="1:15" ht="15" customHeight="1">
      <c r="A175" s="27"/>
      <c r="B175" s="144">
        <v>2011</v>
      </c>
      <c r="C175" s="144"/>
      <c r="D175" s="146">
        <v>612</v>
      </c>
      <c r="E175" s="147">
        <v>0.35</v>
      </c>
      <c r="F175" s="147">
        <v>0.54</v>
      </c>
      <c r="G175" s="147">
        <v>1.86</v>
      </c>
      <c r="H175" s="147">
        <v>0.65</v>
      </c>
      <c r="I175" s="147">
        <v>-13.73</v>
      </c>
      <c r="J175" s="147">
        <v>-3.55</v>
      </c>
      <c r="K175" s="147">
        <v>-10.14</v>
      </c>
      <c r="L175" s="147">
        <v>0.26</v>
      </c>
      <c r="M175" s="147">
        <v>0.74</v>
      </c>
      <c r="N175" s="147">
        <v>-22.1</v>
      </c>
    </row>
    <row r="176" spans="1:15" ht="15" customHeight="1">
      <c r="A176" s="27"/>
      <c r="B176" s="144">
        <v>2010</v>
      </c>
      <c r="C176" s="144"/>
      <c r="D176" s="146">
        <v>625</v>
      </c>
      <c r="E176" s="147">
        <v>0.34</v>
      </c>
      <c r="F176" s="147">
        <v>0.51</v>
      </c>
      <c r="G176" s="147">
        <v>1.94</v>
      </c>
      <c r="H176" s="147">
        <v>0.66</v>
      </c>
      <c r="I176" s="147">
        <v>-5.43</v>
      </c>
      <c r="J176" s="147">
        <v>-1.49</v>
      </c>
      <c r="K176" s="147">
        <v>-4.38</v>
      </c>
      <c r="L176" s="147">
        <v>0.27</v>
      </c>
      <c r="M176" s="147">
        <v>0.81</v>
      </c>
      <c r="N176" s="147">
        <v>-8.7100000000000009</v>
      </c>
    </row>
    <row r="177" spans="1:15" ht="15" customHeight="1">
      <c r="A177" s="27"/>
      <c r="B177" s="144">
        <v>2009</v>
      </c>
      <c r="C177" s="144"/>
      <c r="D177" s="146">
        <v>655</v>
      </c>
      <c r="E177" s="147">
        <v>0.31</v>
      </c>
      <c r="F177" s="147">
        <v>0.44</v>
      </c>
      <c r="G177" s="147">
        <v>2.27</v>
      </c>
      <c r="H177" s="147">
        <v>0.69</v>
      </c>
      <c r="I177" s="147">
        <v>-4.07</v>
      </c>
      <c r="J177" s="147">
        <v>-1.18</v>
      </c>
      <c r="K177" s="147">
        <v>-3.85</v>
      </c>
      <c r="L177" s="147">
        <v>0.28999999999999998</v>
      </c>
      <c r="M177" s="147">
        <v>0.95</v>
      </c>
      <c r="N177" s="147">
        <v>-6.87</v>
      </c>
    </row>
    <row r="178" spans="1:15" ht="15" customHeight="1">
      <c r="A178" s="27"/>
      <c r="B178" s="144">
        <v>2008</v>
      </c>
      <c r="C178" s="144"/>
      <c r="D178" s="146">
        <v>651</v>
      </c>
      <c r="E178" s="147">
        <v>0.3</v>
      </c>
      <c r="F178" s="147">
        <v>0.44</v>
      </c>
      <c r="G178" s="147">
        <v>2.29</v>
      </c>
      <c r="H178" s="147">
        <v>0.7</v>
      </c>
      <c r="I178" s="147">
        <v>-5.98</v>
      </c>
      <c r="J178" s="147">
        <v>-1.88</v>
      </c>
      <c r="K178" s="147">
        <v>-6.2</v>
      </c>
      <c r="L178" s="147">
        <v>0.31</v>
      </c>
      <c r="M178" s="147">
        <v>1.04</v>
      </c>
      <c r="N178" s="147">
        <v>-11.3</v>
      </c>
    </row>
    <row r="179" spans="1:15" ht="15" customHeight="1">
      <c r="A179" s="27"/>
      <c r="B179" s="145" t="s">
        <v>197</v>
      </c>
      <c r="C179" s="145"/>
      <c r="D179" s="154"/>
      <c r="E179" s="154"/>
      <c r="F179" s="154"/>
      <c r="G179" s="154"/>
      <c r="H179" s="154"/>
      <c r="I179" s="155"/>
      <c r="J179" s="145"/>
      <c r="K179" s="154"/>
      <c r="L179" s="154"/>
      <c r="M179" s="154"/>
      <c r="N179" s="154"/>
    </row>
    <row r="180" spans="1:15" ht="15" customHeight="1">
      <c r="A180" s="27"/>
      <c r="B180" s="163">
        <v>2016</v>
      </c>
      <c r="C180" s="251"/>
      <c r="D180" s="146">
        <v>198</v>
      </c>
      <c r="E180" s="147">
        <v>0.48</v>
      </c>
      <c r="F180" s="147">
        <v>0.93</v>
      </c>
      <c r="G180" s="147">
        <v>1.07</v>
      </c>
      <c r="H180" s="147">
        <v>0.52</v>
      </c>
      <c r="I180" s="147">
        <v>3.1</v>
      </c>
      <c r="J180" s="147">
        <v>1.01</v>
      </c>
      <c r="K180" s="147">
        <v>2.09</v>
      </c>
      <c r="L180" s="147">
        <v>0.33</v>
      </c>
      <c r="M180" s="147">
        <v>0.67</v>
      </c>
      <c r="N180" s="147">
        <v>44.16</v>
      </c>
    </row>
    <row r="181" spans="1:15" s="14" customFormat="1" ht="15" customHeight="1" collapsed="1">
      <c r="A181" s="27"/>
      <c r="B181" s="144">
        <v>2015</v>
      </c>
      <c r="C181" s="144"/>
      <c r="D181" s="146">
        <v>198</v>
      </c>
      <c r="E181" s="147">
        <v>0.48</v>
      </c>
      <c r="F181" s="147">
        <v>0.91</v>
      </c>
      <c r="G181" s="147">
        <v>1.1000000000000001</v>
      </c>
      <c r="H181" s="147">
        <v>0.52</v>
      </c>
      <c r="I181" s="147">
        <v>0.9</v>
      </c>
      <c r="J181" s="147">
        <v>0.35</v>
      </c>
      <c r="K181" s="147">
        <v>0.74</v>
      </c>
      <c r="L181" s="147">
        <v>0.39</v>
      </c>
      <c r="M181" s="147">
        <v>0.82</v>
      </c>
      <c r="N181" s="147">
        <v>12.98</v>
      </c>
      <c r="O181" s="7"/>
    </row>
    <row r="182" spans="1:15" s="14" customFormat="1" ht="15" customHeight="1">
      <c r="A182" s="27"/>
      <c r="B182" s="144">
        <v>2014</v>
      </c>
      <c r="C182" s="144"/>
      <c r="D182" s="146">
        <v>188</v>
      </c>
      <c r="E182" s="147">
        <v>0.48</v>
      </c>
      <c r="F182" s="147">
        <v>0.93</v>
      </c>
      <c r="G182" s="147">
        <v>1.07</v>
      </c>
      <c r="H182" s="147">
        <v>0.52</v>
      </c>
      <c r="I182" s="147">
        <v>-1.2</v>
      </c>
      <c r="J182" s="147">
        <v>-0.45</v>
      </c>
      <c r="K182" s="147">
        <v>-0.94</v>
      </c>
      <c r="L182" s="147">
        <v>0.38</v>
      </c>
      <c r="M182" s="147">
        <v>0.78</v>
      </c>
      <c r="N182" s="147">
        <v>-16.170000000000002</v>
      </c>
      <c r="O182" s="7"/>
    </row>
    <row r="183" spans="1:15" s="14" customFormat="1" ht="15" customHeight="1">
      <c r="A183" s="162"/>
      <c r="B183" s="144">
        <v>2013</v>
      </c>
      <c r="C183" s="144"/>
      <c r="D183" s="146">
        <v>190</v>
      </c>
      <c r="E183" s="147">
        <v>0.46</v>
      </c>
      <c r="F183" s="147">
        <v>0.84</v>
      </c>
      <c r="G183" s="147">
        <v>1.19</v>
      </c>
      <c r="H183" s="147">
        <v>0.54</v>
      </c>
      <c r="I183" s="147">
        <v>-2.89</v>
      </c>
      <c r="J183" s="147">
        <v>-1</v>
      </c>
      <c r="K183" s="147">
        <v>-2.19</v>
      </c>
      <c r="L183" s="147">
        <v>0.35</v>
      </c>
      <c r="M183" s="147">
        <v>0.76</v>
      </c>
      <c r="N183" s="147">
        <v>-39.770000000000003</v>
      </c>
      <c r="O183" s="7"/>
    </row>
    <row r="184" spans="1:15" ht="15" customHeight="1">
      <c r="A184" s="27"/>
      <c r="B184" s="144">
        <v>2012</v>
      </c>
      <c r="C184" s="144"/>
      <c r="D184" s="146">
        <v>205</v>
      </c>
      <c r="E184" s="147">
        <v>0.42</v>
      </c>
      <c r="F184" s="147">
        <v>0.73</v>
      </c>
      <c r="G184" s="147">
        <v>1.37</v>
      </c>
      <c r="H184" s="147">
        <v>0.57999999999999996</v>
      </c>
      <c r="I184" s="147">
        <v>-3.04</v>
      </c>
      <c r="J184" s="147">
        <v>-1.06</v>
      </c>
      <c r="K184" s="147">
        <v>-2.52</v>
      </c>
      <c r="L184" s="147">
        <v>0.35</v>
      </c>
      <c r="M184" s="147">
        <v>0.83</v>
      </c>
      <c r="N184" s="147">
        <v>-42.86</v>
      </c>
    </row>
    <row r="185" spans="1:15" ht="15" customHeight="1">
      <c r="A185" s="27"/>
      <c r="B185" s="144">
        <v>2011</v>
      </c>
      <c r="C185" s="144"/>
      <c r="D185" s="146">
        <v>226</v>
      </c>
      <c r="E185" s="147">
        <v>0.4</v>
      </c>
      <c r="F185" s="147">
        <v>0.67</v>
      </c>
      <c r="G185" s="147">
        <v>1.49</v>
      </c>
      <c r="H185" s="147">
        <v>0.6</v>
      </c>
      <c r="I185" s="147">
        <v>-1.45</v>
      </c>
      <c r="J185" s="147">
        <v>-0.56999999999999995</v>
      </c>
      <c r="K185" s="147">
        <v>-1.41</v>
      </c>
      <c r="L185" s="147">
        <v>0.39</v>
      </c>
      <c r="M185" s="147">
        <v>0.98</v>
      </c>
      <c r="N185" s="147">
        <v>-21.58</v>
      </c>
    </row>
    <row r="186" spans="1:15" ht="15" customHeight="1">
      <c r="A186" s="27"/>
      <c r="B186" s="144">
        <v>2010</v>
      </c>
      <c r="C186" s="144"/>
      <c r="D186" s="146">
        <v>245</v>
      </c>
      <c r="E186" s="147">
        <v>0.4</v>
      </c>
      <c r="F186" s="147">
        <v>0.68</v>
      </c>
      <c r="G186" s="147">
        <v>1.47</v>
      </c>
      <c r="H186" s="147">
        <v>0.6</v>
      </c>
      <c r="I186" s="147">
        <v>1.27</v>
      </c>
      <c r="J186" s="147">
        <v>0.54</v>
      </c>
      <c r="K186" s="147">
        <v>1.34</v>
      </c>
      <c r="L186" s="147">
        <v>0.43</v>
      </c>
      <c r="M186" s="147">
        <v>1.05</v>
      </c>
      <c r="N186" s="147">
        <v>18.809999999999999</v>
      </c>
    </row>
    <row r="187" spans="1:15" ht="15" customHeight="1">
      <c r="A187" s="27"/>
      <c r="B187" s="144">
        <v>2009</v>
      </c>
      <c r="C187" s="144"/>
      <c r="D187" s="146">
        <v>251</v>
      </c>
      <c r="E187" s="147">
        <v>0.42</v>
      </c>
      <c r="F187" s="147">
        <v>0.74</v>
      </c>
      <c r="G187" s="147">
        <v>1.36</v>
      </c>
      <c r="H187" s="147">
        <v>0.57999999999999996</v>
      </c>
      <c r="I187" s="147">
        <v>2.4900000000000002</v>
      </c>
      <c r="J187" s="147">
        <v>1.1299999999999999</v>
      </c>
      <c r="K187" s="147">
        <v>2.66</v>
      </c>
      <c r="L187" s="147">
        <v>0.45</v>
      </c>
      <c r="M187" s="147">
        <v>1.07</v>
      </c>
      <c r="N187" s="147">
        <v>36.43</v>
      </c>
    </row>
    <row r="188" spans="1:15" ht="15" customHeight="1">
      <c r="A188" s="27"/>
      <c r="B188" s="144">
        <v>2008</v>
      </c>
      <c r="C188" s="144"/>
      <c r="D188" s="146">
        <v>264</v>
      </c>
      <c r="E188" s="147">
        <v>0.4</v>
      </c>
      <c r="F188" s="147">
        <v>0.66</v>
      </c>
      <c r="G188" s="147">
        <v>1.51</v>
      </c>
      <c r="H188" s="147">
        <v>0.6</v>
      </c>
      <c r="I188" s="147">
        <v>2.98</v>
      </c>
      <c r="J188" s="147">
        <v>1.59</v>
      </c>
      <c r="K188" s="147">
        <v>3.98</v>
      </c>
      <c r="L188" s="147">
        <v>0.53</v>
      </c>
      <c r="M188" s="147">
        <v>1.33</v>
      </c>
      <c r="N188" s="147">
        <v>44.99</v>
      </c>
    </row>
    <row r="189" spans="1:15" ht="15" customHeight="1">
      <c r="A189" s="27"/>
      <c r="B189" s="145" t="s">
        <v>198</v>
      </c>
      <c r="C189" s="145"/>
      <c r="D189" s="154"/>
      <c r="E189" s="154"/>
      <c r="F189" s="154"/>
      <c r="G189" s="154"/>
      <c r="H189" s="154"/>
      <c r="I189" s="155"/>
      <c r="J189" s="145"/>
      <c r="K189" s="154"/>
      <c r="L189" s="154"/>
      <c r="M189" s="154"/>
      <c r="N189" s="154"/>
    </row>
    <row r="190" spans="1:15" s="13" customFormat="1" ht="15" customHeight="1">
      <c r="A190" s="27"/>
      <c r="B190" s="163">
        <v>2016</v>
      </c>
      <c r="C190" s="251"/>
      <c r="D190" s="146">
        <v>15</v>
      </c>
      <c r="E190" s="147">
        <v>0.35</v>
      </c>
      <c r="F190" s="147">
        <v>0.53</v>
      </c>
      <c r="G190" s="147">
        <v>1.89</v>
      </c>
      <c r="H190" s="147">
        <v>0.65</v>
      </c>
      <c r="I190" s="147">
        <v>-0.79</v>
      </c>
      <c r="J190" s="147">
        <v>-0.33</v>
      </c>
      <c r="K190" s="147">
        <v>-0.96</v>
      </c>
      <c r="L190" s="147">
        <v>0.42</v>
      </c>
      <c r="M190" s="147">
        <v>1.2</v>
      </c>
      <c r="N190" s="147">
        <v>-75.8</v>
      </c>
      <c r="O190" s="7"/>
    </row>
    <row r="191" spans="1:15" s="14" customFormat="1" ht="15" customHeight="1" collapsed="1">
      <c r="A191" s="27"/>
      <c r="B191" s="144">
        <v>2015</v>
      </c>
      <c r="C191" s="144"/>
      <c r="D191" s="146">
        <v>13</v>
      </c>
      <c r="E191" s="147">
        <v>0.36</v>
      </c>
      <c r="F191" s="147">
        <v>0.56999999999999995</v>
      </c>
      <c r="G191" s="147">
        <v>1.75</v>
      </c>
      <c r="H191" s="147">
        <v>0.64</v>
      </c>
      <c r="I191" s="147">
        <v>-0.35</v>
      </c>
      <c r="J191" s="147">
        <v>-0.14000000000000001</v>
      </c>
      <c r="K191" s="147">
        <v>-0.37</v>
      </c>
      <c r="L191" s="147">
        <v>0.39</v>
      </c>
      <c r="M191" s="147">
        <v>1.06</v>
      </c>
      <c r="N191" s="147">
        <v>-38</v>
      </c>
      <c r="O191" s="7"/>
    </row>
    <row r="192" spans="1:15" s="14" customFormat="1" ht="15" customHeight="1">
      <c r="A192" s="27"/>
      <c r="B192" s="144">
        <v>2014</v>
      </c>
      <c r="C192" s="144"/>
      <c r="D192" s="146">
        <v>17</v>
      </c>
      <c r="E192" s="147">
        <v>0.38</v>
      </c>
      <c r="F192" s="147">
        <v>0.62</v>
      </c>
      <c r="G192" s="147">
        <v>1.61</v>
      </c>
      <c r="H192" s="147">
        <v>0.62</v>
      </c>
      <c r="I192" s="147">
        <v>-0.3</v>
      </c>
      <c r="J192" s="147">
        <v>-0.11</v>
      </c>
      <c r="K192" s="147">
        <v>-0.3</v>
      </c>
      <c r="L192" s="147">
        <v>0.37</v>
      </c>
      <c r="M192" s="147">
        <v>0.97</v>
      </c>
      <c r="N192" s="147">
        <v>-26.71</v>
      </c>
      <c r="O192" s="7"/>
    </row>
    <row r="193" spans="1:15" s="14" customFormat="1" ht="15" customHeight="1">
      <c r="A193" s="162"/>
      <c r="B193" s="144">
        <v>2013</v>
      </c>
      <c r="C193" s="144"/>
      <c r="D193" s="146">
        <v>19</v>
      </c>
      <c r="E193" s="147">
        <v>0.38</v>
      </c>
      <c r="F193" s="147">
        <v>0.62</v>
      </c>
      <c r="G193" s="147">
        <v>1.62</v>
      </c>
      <c r="H193" s="147">
        <v>0.62</v>
      </c>
      <c r="I193" s="147">
        <v>-0.28000000000000003</v>
      </c>
      <c r="J193" s="147">
        <v>-0.12</v>
      </c>
      <c r="K193" s="147">
        <v>-0.32</v>
      </c>
      <c r="L193" s="147">
        <v>0.44</v>
      </c>
      <c r="M193" s="147">
        <v>1.1599999999999999</v>
      </c>
      <c r="N193" s="147">
        <v>-27.32</v>
      </c>
      <c r="O193" s="7"/>
    </row>
    <row r="194" spans="1:15" ht="15" customHeight="1">
      <c r="A194" s="27"/>
      <c r="B194" s="144">
        <v>2012</v>
      </c>
      <c r="C194" s="144"/>
      <c r="D194" s="146">
        <v>24</v>
      </c>
      <c r="E194" s="147">
        <v>0.31</v>
      </c>
      <c r="F194" s="147">
        <v>0.45</v>
      </c>
      <c r="G194" s="147">
        <v>2.21</v>
      </c>
      <c r="H194" s="147">
        <v>0.69</v>
      </c>
      <c r="I194" s="147">
        <v>-7.43</v>
      </c>
      <c r="J194" s="147">
        <v>-3.17</v>
      </c>
      <c r="K194" s="147">
        <v>-10.16</v>
      </c>
      <c r="L194" s="147">
        <v>0.43</v>
      </c>
      <c r="M194" s="147">
        <v>1.37</v>
      </c>
      <c r="N194" s="147">
        <v>-597.46</v>
      </c>
    </row>
    <row r="195" spans="1:15" ht="15" customHeight="1">
      <c r="A195" s="27"/>
      <c r="B195" s="144">
        <v>2011</v>
      </c>
      <c r="C195" s="144"/>
      <c r="D195" s="146">
        <v>32</v>
      </c>
      <c r="E195" s="147" t="s">
        <v>65</v>
      </c>
      <c r="F195" s="147" t="s">
        <v>65</v>
      </c>
      <c r="G195" s="147" t="s">
        <v>65</v>
      </c>
      <c r="H195" s="147" t="s">
        <v>65</v>
      </c>
      <c r="I195" s="147" t="s">
        <v>65</v>
      </c>
      <c r="J195" s="147" t="s">
        <v>65</v>
      </c>
      <c r="K195" s="147" t="s">
        <v>65</v>
      </c>
      <c r="L195" s="147" t="s">
        <v>65</v>
      </c>
      <c r="M195" s="147" t="s">
        <v>65</v>
      </c>
      <c r="N195" s="147" t="s">
        <v>65</v>
      </c>
    </row>
    <row r="196" spans="1:15" ht="15" customHeight="1">
      <c r="A196" s="27"/>
      <c r="B196" s="144">
        <v>2010</v>
      </c>
      <c r="C196" s="144"/>
      <c r="D196" s="146">
        <v>33</v>
      </c>
      <c r="E196" s="147" t="s">
        <v>65</v>
      </c>
      <c r="F196" s="147" t="s">
        <v>65</v>
      </c>
      <c r="G196" s="147" t="s">
        <v>65</v>
      </c>
      <c r="H196" s="147" t="s">
        <v>65</v>
      </c>
      <c r="I196" s="147" t="s">
        <v>65</v>
      </c>
      <c r="J196" s="147" t="s">
        <v>65</v>
      </c>
      <c r="K196" s="147" t="s">
        <v>65</v>
      </c>
      <c r="L196" s="147" t="s">
        <v>65</v>
      </c>
      <c r="M196" s="147" t="s">
        <v>65</v>
      </c>
      <c r="N196" s="147" t="s">
        <v>65</v>
      </c>
    </row>
    <row r="197" spans="1:15" ht="15" customHeight="1">
      <c r="A197" s="27"/>
      <c r="B197" s="144">
        <v>2009</v>
      </c>
      <c r="C197" s="144"/>
      <c r="D197" s="146">
        <v>38</v>
      </c>
      <c r="E197" s="147" t="s">
        <v>65</v>
      </c>
      <c r="F197" s="147" t="s">
        <v>65</v>
      </c>
      <c r="G197" s="147" t="s">
        <v>65</v>
      </c>
      <c r="H197" s="147" t="s">
        <v>65</v>
      </c>
      <c r="I197" s="147" t="s">
        <v>65</v>
      </c>
      <c r="J197" s="147" t="s">
        <v>65</v>
      </c>
      <c r="K197" s="147" t="s">
        <v>65</v>
      </c>
      <c r="L197" s="147" t="s">
        <v>65</v>
      </c>
      <c r="M197" s="147" t="s">
        <v>65</v>
      </c>
      <c r="N197" s="147" t="s">
        <v>65</v>
      </c>
    </row>
    <row r="198" spans="1:15" ht="15" customHeight="1">
      <c r="A198" s="27"/>
      <c r="B198" s="144">
        <v>2008</v>
      </c>
      <c r="C198" s="144"/>
      <c r="D198" s="146">
        <v>42</v>
      </c>
      <c r="E198" s="147" t="s">
        <v>65</v>
      </c>
      <c r="F198" s="147" t="s">
        <v>65</v>
      </c>
      <c r="G198" s="147" t="s">
        <v>65</v>
      </c>
      <c r="H198" s="147" t="s">
        <v>65</v>
      </c>
      <c r="I198" s="147" t="s">
        <v>65</v>
      </c>
      <c r="J198" s="147" t="s">
        <v>65</v>
      </c>
      <c r="K198" s="147" t="s">
        <v>65</v>
      </c>
      <c r="L198" s="147" t="s">
        <v>65</v>
      </c>
      <c r="M198" s="147" t="s">
        <v>65</v>
      </c>
      <c r="N198" s="147" t="s">
        <v>65</v>
      </c>
    </row>
    <row r="199" spans="1:15" ht="15" customHeight="1">
      <c r="A199" s="27"/>
      <c r="B199" s="141" t="s">
        <v>199</v>
      </c>
      <c r="C199" s="141"/>
      <c r="D199" s="142"/>
      <c r="E199" s="142"/>
      <c r="F199" s="142"/>
      <c r="G199" s="142"/>
      <c r="H199" s="142"/>
      <c r="I199" s="143"/>
      <c r="J199" s="143"/>
      <c r="K199" s="143"/>
      <c r="L199" s="143"/>
      <c r="M199" s="143"/>
      <c r="N199" s="143"/>
    </row>
    <row r="200" spans="1:15" s="14" customFormat="1" ht="15" customHeight="1" collapsed="1">
      <c r="A200" s="27"/>
      <c r="B200" s="163">
        <v>2016</v>
      </c>
      <c r="C200" s="251"/>
      <c r="D200" s="146">
        <v>4</v>
      </c>
      <c r="E200" s="147">
        <v>0.64</v>
      </c>
      <c r="F200" s="147">
        <v>1.78</v>
      </c>
      <c r="G200" s="147">
        <v>0.56000000000000005</v>
      </c>
      <c r="H200" s="147">
        <v>0.36</v>
      </c>
      <c r="I200" s="147">
        <v>13.79</v>
      </c>
      <c r="J200" s="147">
        <v>6.74</v>
      </c>
      <c r="K200" s="147">
        <v>10.53</v>
      </c>
      <c r="L200" s="147">
        <v>0.49</v>
      </c>
      <c r="M200" s="147">
        <v>0.76</v>
      </c>
      <c r="N200" s="147">
        <v>14085.75</v>
      </c>
      <c r="O200" s="7"/>
    </row>
    <row r="201" spans="1:15" s="14" customFormat="1" ht="15" customHeight="1">
      <c r="A201" s="27"/>
      <c r="B201" s="144">
        <v>2015</v>
      </c>
      <c r="C201" s="144"/>
      <c r="D201" s="146">
        <v>4</v>
      </c>
      <c r="E201" s="147">
        <v>0.62</v>
      </c>
      <c r="F201" s="147">
        <v>1.66</v>
      </c>
      <c r="G201" s="147">
        <v>0.6</v>
      </c>
      <c r="H201" s="147">
        <v>0.38</v>
      </c>
      <c r="I201" s="147">
        <v>7.39</v>
      </c>
      <c r="J201" s="147">
        <v>4.1900000000000004</v>
      </c>
      <c r="K201" s="147">
        <v>6.71</v>
      </c>
      <c r="L201" s="147">
        <v>0.56999999999999995</v>
      </c>
      <c r="M201" s="147">
        <v>0.91</v>
      </c>
      <c r="N201" s="147">
        <v>8273.5</v>
      </c>
      <c r="O201" s="7"/>
    </row>
    <row r="202" spans="1:15" s="14" customFormat="1" ht="15" customHeight="1">
      <c r="A202" s="27"/>
      <c r="B202" s="144">
        <v>2014</v>
      </c>
      <c r="C202" s="144"/>
      <c r="D202" s="146">
        <v>4</v>
      </c>
      <c r="E202" s="147">
        <v>0.62</v>
      </c>
      <c r="F202" s="147">
        <v>1.66</v>
      </c>
      <c r="G202" s="147">
        <v>0.6</v>
      </c>
      <c r="H202" s="147">
        <v>0.38</v>
      </c>
      <c r="I202" s="147">
        <v>17.190000000000001</v>
      </c>
      <c r="J202" s="147">
        <v>8.9600000000000009</v>
      </c>
      <c r="K202" s="147">
        <v>14.35</v>
      </c>
      <c r="L202" s="147">
        <v>0.52</v>
      </c>
      <c r="M202" s="147">
        <v>0.83</v>
      </c>
      <c r="N202" s="147">
        <v>19466.75</v>
      </c>
      <c r="O202" s="7"/>
    </row>
    <row r="203" spans="1:15" ht="15" customHeight="1">
      <c r="A203" s="162"/>
      <c r="B203" s="144">
        <v>2013</v>
      </c>
      <c r="C203" s="144"/>
      <c r="D203" s="146">
        <v>3</v>
      </c>
      <c r="E203" s="147">
        <v>0.64</v>
      </c>
      <c r="F203" s="147">
        <v>1.81</v>
      </c>
      <c r="G203" s="147">
        <v>0.55000000000000004</v>
      </c>
      <c r="H203" s="147">
        <v>0.36</v>
      </c>
      <c r="I203" s="147">
        <v>13.83</v>
      </c>
      <c r="J203" s="147">
        <v>7.75</v>
      </c>
      <c r="K203" s="147">
        <v>12.02</v>
      </c>
      <c r="L203" s="147">
        <v>0.56000000000000005</v>
      </c>
      <c r="M203" s="147">
        <v>0.87</v>
      </c>
      <c r="N203" s="147">
        <v>19829</v>
      </c>
    </row>
    <row r="204" spans="1:15" ht="15" customHeight="1">
      <c r="A204" s="27"/>
      <c r="B204" s="163">
        <v>2012</v>
      </c>
      <c r="C204" s="163"/>
      <c r="D204" s="146">
        <v>3</v>
      </c>
      <c r="E204" s="147">
        <v>0.64</v>
      </c>
      <c r="F204" s="147">
        <v>1.8</v>
      </c>
      <c r="G204" s="147">
        <v>0.55000000000000004</v>
      </c>
      <c r="H204" s="147">
        <v>0.36</v>
      </c>
      <c r="I204" s="147">
        <v>18</v>
      </c>
      <c r="J204" s="147">
        <v>11.24</v>
      </c>
      <c r="K204" s="147">
        <v>17.47</v>
      </c>
      <c r="L204" s="147">
        <v>0.62</v>
      </c>
      <c r="M204" s="147">
        <v>0.97</v>
      </c>
      <c r="N204" s="147">
        <v>28343.33</v>
      </c>
    </row>
    <row r="205" spans="1:15" ht="15" customHeight="1">
      <c r="A205" s="27"/>
      <c r="B205" s="144">
        <v>2011</v>
      </c>
      <c r="C205" s="144"/>
      <c r="D205" s="146">
        <v>2</v>
      </c>
      <c r="E205" s="147" t="s">
        <v>65</v>
      </c>
      <c r="F205" s="147" t="s">
        <v>65</v>
      </c>
      <c r="G205" s="147" t="s">
        <v>65</v>
      </c>
      <c r="H205" s="147" t="s">
        <v>65</v>
      </c>
      <c r="I205" s="147" t="s">
        <v>65</v>
      </c>
      <c r="J205" s="147" t="s">
        <v>65</v>
      </c>
      <c r="K205" s="147" t="s">
        <v>65</v>
      </c>
      <c r="L205" s="147" t="s">
        <v>65</v>
      </c>
      <c r="M205" s="147" t="s">
        <v>65</v>
      </c>
      <c r="N205" s="147" t="s">
        <v>65</v>
      </c>
    </row>
    <row r="206" spans="1:15" ht="15" customHeight="1">
      <c r="A206" s="27"/>
      <c r="B206" s="144">
        <v>2010</v>
      </c>
      <c r="C206" s="144"/>
      <c r="D206" s="146">
        <v>2</v>
      </c>
      <c r="E206" s="147" t="s">
        <v>65</v>
      </c>
      <c r="F206" s="147" t="s">
        <v>65</v>
      </c>
      <c r="G206" s="147" t="s">
        <v>65</v>
      </c>
      <c r="H206" s="147" t="s">
        <v>65</v>
      </c>
      <c r="I206" s="147" t="s">
        <v>65</v>
      </c>
      <c r="J206" s="147" t="s">
        <v>65</v>
      </c>
      <c r="K206" s="147" t="s">
        <v>65</v>
      </c>
      <c r="L206" s="147" t="s">
        <v>65</v>
      </c>
      <c r="M206" s="147" t="s">
        <v>65</v>
      </c>
      <c r="N206" s="147" t="s">
        <v>65</v>
      </c>
    </row>
    <row r="207" spans="1:15" ht="15" customHeight="1">
      <c r="A207" s="27"/>
      <c r="B207" s="144">
        <v>2009</v>
      </c>
      <c r="C207" s="144"/>
      <c r="D207" s="146">
        <v>2</v>
      </c>
      <c r="E207" s="147" t="s">
        <v>65</v>
      </c>
      <c r="F207" s="147" t="s">
        <v>65</v>
      </c>
      <c r="G207" s="147" t="s">
        <v>65</v>
      </c>
      <c r="H207" s="147" t="s">
        <v>65</v>
      </c>
      <c r="I207" s="147" t="s">
        <v>65</v>
      </c>
      <c r="J207" s="147" t="s">
        <v>65</v>
      </c>
      <c r="K207" s="147" t="s">
        <v>65</v>
      </c>
      <c r="L207" s="147" t="s">
        <v>65</v>
      </c>
      <c r="M207" s="147" t="s">
        <v>65</v>
      </c>
      <c r="N207" s="147" t="s">
        <v>65</v>
      </c>
    </row>
    <row r="208" spans="1:15" ht="15" customHeight="1">
      <c r="A208" s="27"/>
      <c r="B208" s="144">
        <v>2008</v>
      </c>
      <c r="C208" s="144"/>
      <c r="D208" s="146">
        <v>2</v>
      </c>
      <c r="E208" s="147" t="s">
        <v>65</v>
      </c>
      <c r="F208" s="147" t="s">
        <v>65</v>
      </c>
      <c r="G208" s="147" t="s">
        <v>65</v>
      </c>
      <c r="H208" s="147" t="s">
        <v>65</v>
      </c>
      <c r="I208" s="147" t="s">
        <v>65</v>
      </c>
      <c r="J208" s="147" t="s">
        <v>65</v>
      </c>
      <c r="K208" s="147" t="s">
        <v>65</v>
      </c>
      <c r="L208" s="147" t="s">
        <v>65</v>
      </c>
      <c r="M208" s="147" t="s">
        <v>65</v>
      </c>
      <c r="N208" s="147" t="s">
        <v>65</v>
      </c>
    </row>
    <row r="209" spans="1:15" s="14" customFormat="1" ht="15" customHeight="1" collapsed="1">
      <c r="A209" s="27"/>
      <c r="B209" s="138" t="s">
        <v>40</v>
      </c>
      <c r="C209" s="138"/>
      <c r="D209" s="139"/>
      <c r="E209" s="139"/>
      <c r="F209" s="139"/>
      <c r="G209" s="139"/>
      <c r="H209" s="139"/>
      <c r="I209" s="140"/>
      <c r="J209" s="140"/>
      <c r="K209" s="140"/>
      <c r="L209" s="140"/>
      <c r="M209" s="140"/>
      <c r="N209" s="140"/>
      <c r="O209" s="7"/>
    </row>
    <row r="210" spans="1:15" s="14" customFormat="1" ht="15" customHeight="1">
      <c r="A210" s="27"/>
      <c r="B210" s="141" t="s">
        <v>200</v>
      </c>
      <c r="C210" s="141"/>
      <c r="D210" s="142"/>
      <c r="E210" s="142"/>
      <c r="F210" s="142"/>
      <c r="G210" s="142"/>
      <c r="H210" s="142"/>
      <c r="I210" s="143"/>
      <c r="J210" s="143"/>
      <c r="K210" s="143"/>
      <c r="L210" s="143"/>
      <c r="M210" s="143"/>
      <c r="N210" s="143"/>
      <c r="O210" s="7"/>
    </row>
    <row r="211" spans="1:15" s="14" customFormat="1" ht="15" customHeight="1">
      <c r="A211" s="27"/>
      <c r="B211" s="163">
        <v>2016</v>
      </c>
      <c r="C211" s="251"/>
      <c r="D211" s="146">
        <v>253</v>
      </c>
      <c r="E211" s="147">
        <v>0.37</v>
      </c>
      <c r="F211" s="147">
        <v>0.57999999999999996</v>
      </c>
      <c r="G211" s="147">
        <v>1.72</v>
      </c>
      <c r="H211" s="147">
        <v>0.63</v>
      </c>
      <c r="I211" s="147">
        <v>-2.92</v>
      </c>
      <c r="J211" s="147">
        <v>-1.22</v>
      </c>
      <c r="K211" s="147">
        <v>-3.3</v>
      </c>
      <c r="L211" s="147">
        <v>0.42</v>
      </c>
      <c r="M211" s="147">
        <v>1.1299999999999999</v>
      </c>
      <c r="N211" s="147">
        <v>-17.420000000000002</v>
      </c>
      <c r="O211" s="7"/>
    </row>
    <row r="212" spans="1:15" ht="15" customHeight="1">
      <c r="A212" s="27"/>
      <c r="B212" s="144">
        <v>2015</v>
      </c>
      <c r="C212" s="144"/>
      <c r="D212" s="146">
        <v>254</v>
      </c>
      <c r="E212" s="147">
        <v>0.36</v>
      </c>
      <c r="F212" s="147">
        <v>0.56000000000000005</v>
      </c>
      <c r="G212" s="147">
        <v>1.79</v>
      </c>
      <c r="H212" s="147">
        <v>0.64</v>
      </c>
      <c r="I212" s="147">
        <v>-1.34</v>
      </c>
      <c r="J212" s="147">
        <v>-0.54</v>
      </c>
      <c r="K212" s="147">
        <v>-1.5</v>
      </c>
      <c r="L212" s="147">
        <v>0.4</v>
      </c>
      <c r="M212" s="147">
        <v>1.1200000000000001</v>
      </c>
      <c r="N212" s="147">
        <v>-7.73</v>
      </c>
    </row>
    <row r="213" spans="1:15" ht="15" customHeight="1">
      <c r="A213" s="27"/>
      <c r="B213" s="144">
        <v>2014</v>
      </c>
      <c r="C213" s="144"/>
      <c r="D213" s="146">
        <v>262</v>
      </c>
      <c r="E213" s="147">
        <v>0.35</v>
      </c>
      <c r="F213" s="147">
        <v>0.55000000000000004</v>
      </c>
      <c r="G213" s="147">
        <v>1.83</v>
      </c>
      <c r="H213" s="147">
        <v>0.65</v>
      </c>
      <c r="I213" s="147">
        <v>-3.96</v>
      </c>
      <c r="J213" s="147">
        <v>-1.56</v>
      </c>
      <c r="K213" s="147">
        <v>-4.4000000000000004</v>
      </c>
      <c r="L213" s="147">
        <v>0.39</v>
      </c>
      <c r="M213" s="147">
        <v>1.1100000000000001</v>
      </c>
      <c r="N213" s="147">
        <v>-22.94</v>
      </c>
    </row>
    <row r="214" spans="1:15" ht="15" customHeight="1">
      <c r="A214" s="162"/>
      <c r="B214" s="144">
        <v>2013</v>
      </c>
      <c r="C214" s="144"/>
      <c r="D214" s="146">
        <v>275</v>
      </c>
      <c r="E214" s="147">
        <v>0.37</v>
      </c>
      <c r="F214" s="147">
        <v>0.57999999999999996</v>
      </c>
      <c r="G214" s="147">
        <v>1.71</v>
      </c>
      <c r="H214" s="147">
        <v>0.63</v>
      </c>
      <c r="I214" s="147">
        <v>-5.83</v>
      </c>
      <c r="J214" s="147">
        <v>-2.06</v>
      </c>
      <c r="K214" s="147">
        <v>-5.59</v>
      </c>
      <c r="L214" s="147">
        <v>0.35</v>
      </c>
      <c r="M214" s="147">
        <v>0.96</v>
      </c>
      <c r="N214" s="147">
        <v>-31.78</v>
      </c>
    </row>
    <row r="215" spans="1:15" ht="15" customHeight="1">
      <c r="A215" s="27"/>
      <c r="B215" s="144">
        <v>2012</v>
      </c>
      <c r="C215" s="144"/>
      <c r="D215" s="146">
        <v>284</v>
      </c>
      <c r="E215" s="147">
        <v>0.37</v>
      </c>
      <c r="F215" s="147">
        <v>0.57999999999999996</v>
      </c>
      <c r="G215" s="147">
        <v>1.73</v>
      </c>
      <c r="H215" s="147">
        <v>0.63</v>
      </c>
      <c r="I215" s="147">
        <v>-4.3499999999999996</v>
      </c>
      <c r="J215" s="147">
        <v>-1.63</v>
      </c>
      <c r="K215" s="147">
        <v>-4.46</v>
      </c>
      <c r="L215" s="147">
        <v>0.38</v>
      </c>
      <c r="M215" s="147">
        <v>1.02</v>
      </c>
      <c r="N215" s="147">
        <v>-24.99</v>
      </c>
    </row>
    <row r="216" spans="1:15" ht="15" customHeight="1">
      <c r="A216" s="27"/>
      <c r="B216" s="144">
        <v>2011</v>
      </c>
      <c r="C216" s="144"/>
      <c r="D216" s="146">
        <v>307</v>
      </c>
      <c r="E216" s="147">
        <v>0.35</v>
      </c>
      <c r="F216" s="147">
        <v>0.54</v>
      </c>
      <c r="G216" s="147">
        <v>1.85</v>
      </c>
      <c r="H216" s="147">
        <v>0.65</v>
      </c>
      <c r="I216" s="147">
        <v>-3.76</v>
      </c>
      <c r="J216" s="147">
        <v>-1.6</v>
      </c>
      <c r="K216" s="147">
        <v>-4.57</v>
      </c>
      <c r="L216" s="147">
        <v>0.43</v>
      </c>
      <c r="M216" s="147">
        <v>1.22</v>
      </c>
      <c r="N216" s="147">
        <v>-24.42</v>
      </c>
    </row>
    <row r="217" spans="1:15" ht="15" customHeight="1">
      <c r="A217" s="27"/>
      <c r="B217" s="144">
        <v>2010</v>
      </c>
      <c r="C217" s="144"/>
      <c r="D217" s="146">
        <v>315</v>
      </c>
      <c r="E217" s="147">
        <v>0.36</v>
      </c>
      <c r="F217" s="147">
        <v>0.56999999999999995</v>
      </c>
      <c r="G217" s="147">
        <v>1.75</v>
      </c>
      <c r="H217" s="147">
        <v>0.64</v>
      </c>
      <c r="I217" s="147">
        <v>-3.31</v>
      </c>
      <c r="J217" s="147">
        <v>-1.39</v>
      </c>
      <c r="K217" s="147">
        <v>-3.82</v>
      </c>
      <c r="L217" s="147">
        <v>0.42</v>
      </c>
      <c r="M217" s="147">
        <v>1.1599999999999999</v>
      </c>
      <c r="N217" s="147">
        <v>-21.22</v>
      </c>
    </row>
    <row r="218" spans="1:15" s="14" customFormat="1" ht="15" customHeight="1" collapsed="1">
      <c r="A218" s="27"/>
      <c r="B218" s="144">
        <v>2009</v>
      </c>
      <c r="C218" s="144"/>
      <c r="D218" s="146">
        <v>327</v>
      </c>
      <c r="E218" s="147">
        <v>0.36</v>
      </c>
      <c r="F218" s="147">
        <v>0.56999999999999995</v>
      </c>
      <c r="G218" s="147">
        <v>1.76</v>
      </c>
      <c r="H218" s="147">
        <v>0.64</v>
      </c>
      <c r="I218" s="147">
        <v>-3.96</v>
      </c>
      <c r="J218" s="147">
        <v>-1.69</v>
      </c>
      <c r="K218" s="147">
        <v>-4.67</v>
      </c>
      <c r="L218" s="147">
        <v>0.43</v>
      </c>
      <c r="M218" s="147">
        <v>1.18</v>
      </c>
      <c r="N218" s="147">
        <v>-24.39</v>
      </c>
      <c r="O218" s="7"/>
    </row>
    <row r="219" spans="1:15" s="14" customFormat="1" ht="15" customHeight="1">
      <c r="A219" s="27"/>
      <c r="B219" s="144">
        <v>2008</v>
      </c>
      <c r="C219" s="144"/>
      <c r="D219" s="146">
        <v>329</v>
      </c>
      <c r="E219" s="147">
        <v>0.34</v>
      </c>
      <c r="F219" s="147">
        <v>0.51</v>
      </c>
      <c r="G219" s="147">
        <v>1.97</v>
      </c>
      <c r="H219" s="147">
        <v>0.66</v>
      </c>
      <c r="I219" s="147">
        <v>0.06</v>
      </c>
      <c r="J219" s="147">
        <v>0.03</v>
      </c>
      <c r="K219" s="147">
        <v>0.09</v>
      </c>
      <c r="L219" s="147">
        <v>0.49</v>
      </c>
      <c r="M219" s="147">
        <v>1.47</v>
      </c>
      <c r="N219" s="147">
        <v>0.45</v>
      </c>
      <c r="O219" s="7"/>
    </row>
    <row r="220" spans="1:15" s="14" customFormat="1" ht="15" customHeight="1">
      <c r="A220" s="27"/>
      <c r="B220" s="141" t="s">
        <v>201</v>
      </c>
      <c r="C220" s="141"/>
      <c r="D220" s="142"/>
      <c r="E220" s="142"/>
      <c r="F220" s="142"/>
      <c r="G220" s="142"/>
      <c r="H220" s="142"/>
      <c r="I220" s="143"/>
      <c r="J220" s="143"/>
      <c r="K220" s="143"/>
      <c r="L220" s="143"/>
      <c r="M220" s="143"/>
      <c r="N220" s="143"/>
      <c r="O220" s="7"/>
    </row>
    <row r="221" spans="1:15" ht="15" customHeight="1">
      <c r="A221" s="27"/>
      <c r="B221" s="163">
        <v>2016</v>
      </c>
      <c r="C221" s="251"/>
      <c r="D221" s="146">
        <v>230</v>
      </c>
      <c r="E221" s="147">
        <v>0.4</v>
      </c>
      <c r="F221" s="147">
        <v>0.67</v>
      </c>
      <c r="G221" s="147">
        <v>1.5</v>
      </c>
      <c r="H221" s="147">
        <v>0.6</v>
      </c>
      <c r="I221" s="147">
        <v>-3.43</v>
      </c>
      <c r="J221" s="147">
        <v>-1.05</v>
      </c>
      <c r="K221" s="147">
        <v>-2.63</v>
      </c>
      <c r="L221" s="147">
        <v>0.31</v>
      </c>
      <c r="M221" s="147">
        <v>0.77</v>
      </c>
      <c r="N221" s="147">
        <v>-28.09</v>
      </c>
    </row>
    <row r="222" spans="1:15" ht="15" customHeight="1">
      <c r="A222" s="27"/>
      <c r="B222" s="144">
        <v>2015</v>
      </c>
      <c r="C222" s="144"/>
      <c r="D222" s="146">
        <v>233</v>
      </c>
      <c r="E222" s="147">
        <v>0.4</v>
      </c>
      <c r="F222" s="147">
        <v>0.67</v>
      </c>
      <c r="G222" s="147">
        <v>1.48</v>
      </c>
      <c r="H222" s="147">
        <v>0.6</v>
      </c>
      <c r="I222" s="147">
        <v>-4.3</v>
      </c>
      <c r="J222" s="147">
        <v>-1.42</v>
      </c>
      <c r="K222" s="147">
        <v>-3.52</v>
      </c>
      <c r="L222" s="147">
        <v>0.33</v>
      </c>
      <c r="M222" s="147">
        <v>0.82</v>
      </c>
      <c r="N222" s="147">
        <v>-38.369999999999997</v>
      </c>
    </row>
    <row r="223" spans="1:15" ht="15" customHeight="1">
      <c r="A223" s="27"/>
      <c r="B223" s="144">
        <v>2014</v>
      </c>
      <c r="C223" s="144"/>
      <c r="D223" s="146">
        <v>241</v>
      </c>
      <c r="E223" s="147">
        <v>0.41</v>
      </c>
      <c r="F223" s="147">
        <v>0.7</v>
      </c>
      <c r="G223" s="147">
        <v>1.44</v>
      </c>
      <c r="H223" s="147">
        <v>0.59</v>
      </c>
      <c r="I223" s="147">
        <v>-0.26</v>
      </c>
      <c r="J223" s="147">
        <v>-0.08</v>
      </c>
      <c r="K223" s="147">
        <v>-0.19</v>
      </c>
      <c r="L223" s="147">
        <v>0.31</v>
      </c>
      <c r="M223" s="147">
        <v>0.76</v>
      </c>
      <c r="N223" s="147">
        <v>-2.16</v>
      </c>
    </row>
    <row r="224" spans="1:15" ht="15" customHeight="1">
      <c r="A224" s="162"/>
      <c r="B224" s="144">
        <v>2013</v>
      </c>
      <c r="C224" s="144"/>
      <c r="D224" s="146">
        <v>248</v>
      </c>
      <c r="E224" s="147">
        <v>0.41</v>
      </c>
      <c r="F224" s="147">
        <v>0.69</v>
      </c>
      <c r="G224" s="147">
        <v>1.46</v>
      </c>
      <c r="H224" s="147">
        <v>0.59</v>
      </c>
      <c r="I224" s="147">
        <v>-2.94</v>
      </c>
      <c r="J224" s="147">
        <v>-0.92</v>
      </c>
      <c r="K224" s="147">
        <v>-2.25</v>
      </c>
      <c r="L224" s="147">
        <v>0.31</v>
      </c>
      <c r="M224" s="147">
        <v>0.76</v>
      </c>
      <c r="N224" s="147">
        <v>-24.68</v>
      </c>
    </row>
    <row r="225" spans="1:15" ht="15" customHeight="1">
      <c r="A225" s="27"/>
      <c r="B225" s="144">
        <v>2012</v>
      </c>
      <c r="C225" s="144"/>
      <c r="D225" s="146">
        <v>250</v>
      </c>
      <c r="E225" s="147">
        <v>0.38</v>
      </c>
      <c r="F225" s="147">
        <v>0.62</v>
      </c>
      <c r="G225" s="147">
        <v>1.62</v>
      </c>
      <c r="H225" s="147">
        <v>0.62</v>
      </c>
      <c r="I225" s="147">
        <v>-5.04</v>
      </c>
      <c r="J225" s="147">
        <v>-1.67</v>
      </c>
      <c r="K225" s="147">
        <v>-4.3899999999999997</v>
      </c>
      <c r="L225" s="147">
        <v>0.33</v>
      </c>
      <c r="M225" s="147">
        <v>0.87</v>
      </c>
      <c r="N225" s="147">
        <v>-47.72</v>
      </c>
    </row>
    <row r="226" spans="1:15" ht="15" customHeight="1">
      <c r="A226" s="27"/>
      <c r="B226" s="144">
        <v>2011</v>
      </c>
      <c r="C226" s="144"/>
      <c r="D226" s="146">
        <v>262</v>
      </c>
      <c r="E226" s="147">
        <v>0.38</v>
      </c>
      <c r="F226" s="147">
        <v>0.61</v>
      </c>
      <c r="G226" s="147">
        <v>1.65</v>
      </c>
      <c r="H226" s="147">
        <v>0.62</v>
      </c>
      <c r="I226" s="147">
        <v>-1.35</v>
      </c>
      <c r="J226" s="147">
        <v>-0.52</v>
      </c>
      <c r="K226" s="147">
        <v>-1.38</v>
      </c>
      <c r="L226" s="147">
        <v>0.39</v>
      </c>
      <c r="M226" s="147">
        <v>1.02</v>
      </c>
      <c r="N226" s="147">
        <v>-14.48</v>
      </c>
    </row>
    <row r="227" spans="1:15" s="14" customFormat="1" ht="15" customHeight="1" collapsed="1">
      <c r="A227" s="27"/>
      <c r="B227" s="144">
        <v>2010</v>
      </c>
      <c r="C227" s="144"/>
      <c r="D227" s="146">
        <v>286</v>
      </c>
      <c r="E227" s="147">
        <v>0.39</v>
      </c>
      <c r="F227" s="147">
        <v>0.65</v>
      </c>
      <c r="G227" s="147">
        <v>1.55</v>
      </c>
      <c r="H227" s="147">
        <v>0.61</v>
      </c>
      <c r="I227" s="147">
        <v>0.96</v>
      </c>
      <c r="J227" s="147">
        <v>0.37</v>
      </c>
      <c r="K227" s="147">
        <v>0.95</v>
      </c>
      <c r="L227" s="147">
        <v>0.39</v>
      </c>
      <c r="M227" s="147">
        <v>0.99</v>
      </c>
      <c r="N227" s="147">
        <v>9.39</v>
      </c>
      <c r="O227" s="7"/>
    </row>
    <row r="228" spans="1:15" s="14" customFormat="1" ht="15" customHeight="1">
      <c r="A228" s="27"/>
      <c r="B228" s="144">
        <v>2009</v>
      </c>
      <c r="C228" s="144"/>
      <c r="D228" s="146">
        <v>295</v>
      </c>
      <c r="E228" s="147">
        <v>0.39</v>
      </c>
      <c r="F228" s="147">
        <v>0.64</v>
      </c>
      <c r="G228" s="147">
        <v>1.55</v>
      </c>
      <c r="H228" s="147">
        <v>0.61</v>
      </c>
      <c r="I228" s="147">
        <v>2.79</v>
      </c>
      <c r="J228" s="147">
        <v>1.2</v>
      </c>
      <c r="K228" s="147">
        <v>3.06</v>
      </c>
      <c r="L228" s="147">
        <v>0.43</v>
      </c>
      <c r="M228" s="147">
        <v>1.1000000000000001</v>
      </c>
      <c r="N228" s="147">
        <v>27.59</v>
      </c>
      <c r="O228" s="7"/>
    </row>
    <row r="229" spans="1:15" s="14" customFormat="1" ht="15" customHeight="1">
      <c r="A229" s="27"/>
      <c r="B229" s="144">
        <v>2008</v>
      </c>
      <c r="C229" s="144"/>
      <c r="D229" s="146">
        <v>304</v>
      </c>
      <c r="E229" s="147">
        <v>0.4</v>
      </c>
      <c r="F229" s="147">
        <v>0.66</v>
      </c>
      <c r="G229" s="147">
        <v>1.51</v>
      </c>
      <c r="H229" s="147">
        <v>0.6</v>
      </c>
      <c r="I229" s="147">
        <v>2.59</v>
      </c>
      <c r="J229" s="147">
        <v>1.26</v>
      </c>
      <c r="K229" s="147">
        <v>3.17</v>
      </c>
      <c r="L229" s="147">
        <v>0.49</v>
      </c>
      <c r="M229" s="147">
        <v>1.22</v>
      </c>
      <c r="N229" s="147">
        <v>27.39</v>
      </c>
      <c r="O229" s="7"/>
    </row>
    <row r="230" spans="1:15" ht="15" customHeight="1">
      <c r="A230" s="27"/>
      <c r="B230" s="141" t="s">
        <v>202</v>
      </c>
      <c r="C230" s="141"/>
      <c r="D230" s="142"/>
      <c r="E230" s="142"/>
      <c r="F230" s="142"/>
      <c r="G230" s="142"/>
      <c r="H230" s="142"/>
      <c r="I230" s="143"/>
      <c r="J230" s="143"/>
      <c r="K230" s="143"/>
      <c r="L230" s="143"/>
      <c r="M230" s="143"/>
      <c r="N230" s="143"/>
    </row>
    <row r="231" spans="1:15" ht="15" customHeight="1">
      <c r="A231" s="27"/>
      <c r="B231" s="163">
        <v>2016</v>
      </c>
      <c r="C231" s="251"/>
      <c r="D231" s="146">
        <v>82</v>
      </c>
      <c r="E231" s="147">
        <v>0.5</v>
      </c>
      <c r="F231" s="147">
        <v>1.01</v>
      </c>
      <c r="G231" s="147">
        <v>0.99</v>
      </c>
      <c r="H231" s="147">
        <v>0.5</v>
      </c>
      <c r="I231" s="147">
        <v>0.89</v>
      </c>
      <c r="J231" s="147">
        <v>0.21</v>
      </c>
      <c r="K231" s="147">
        <v>0.43</v>
      </c>
      <c r="L231" s="147">
        <v>0.24</v>
      </c>
      <c r="M231" s="147">
        <v>0.48</v>
      </c>
      <c r="N231" s="147">
        <v>8.6</v>
      </c>
    </row>
    <row r="232" spans="1:15" ht="15" customHeight="1">
      <c r="A232" s="27"/>
      <c r="B232" s="144">
        <v>2015</v>
      </c>
      <c r="C232" s="144"/>
      <c r="D232" s="146">
        <v>86</v>
      </c>
      <c r="E232" s="147">
        <v>0.46</v>
      </c>
      <c r="F232" s="147">
        <v>0.86</v>
      </c>
      <c r="G232" s="147">
        <v>1.17</v>
      </c>
      <c r="H232" s="147">
        <v>0.54</v>
      </c>
      <c r="I232" s="147">
        <v>-8.4</v>
      </c>
      <c r="J232" s="147">
        <v>-2.19</v>
      </c>
      <c r="K232" s="147">
        <v>-4.75</v>
      </c>
      <c r="L232" s="147">
        <v>0.26</v>
      </c>
      <c r="M232" s="147">
        <v>0.56999999999999995</v>
      </c>
      <c r="N232" s="147">
        <v>-77.45</v>
      </c>
    </row>
    <row r="233" spans="1:15" ht="15" customHeight="1">
      <c r="A233" s="27"/>
      <c r="B233" s="144">
        <v>2014</v>
      </c>
      <c r="C233" s="144"/>
      <c r="D233" s="146">
        <v>81</v>
      </c>
      <c r="E233" s="147">
        <v>0.51</v>
      </c>
      <c r="F233" s="147">
        <v>1.02</v>
      </c>
      <c r="G233" s="147">
        <v>0.98</v>
      </c>
      <c r="H233" s="147">
        <v>0.49</v>
      </c>
      <c r="I233" s="147">
        <v>-6.82</v>
      </c>
      <c r="J233" s="147">
        <v>-1.67</v>
      </c>
      <c r="K233" s="147">
        <v>-3.31</v>
      </c>
      <c r="L233" s="147">
        <v>0.25</v>
      </c>
      <c r="M233" s="147">
        <v>0.49</v>
      </c>
      <c r="N233" s="147">
        <v>-58.17</v>
      </c>
    </row>
    <row r="234" spans="1:15" ht="15" customHeight="1">
      <c r="A234" s="162"/>
      <c r="B234" s="144">
        <v>2013</v>
      </c>
      <c r="C234" s="144"/>
      <c r="D234" s="146">
        <v>86</v>
      </c>
      <c r="E234" s="147">
        <v>0.43</v>
      </c>
      <c r="F234" s="147">
        <v>0.75</v>
      </c>
      <c r="G234" s="147">
        <v>1.33</v>
      </c>
      <c r="H234" s="147">
        <v>0.56999999999999995</v>
      </c>
      <c r="I234" s="147">
        <v>0.39</v>
      </c>
      <c r="J234" s="147">
        <v>0.12</v>
      </c>
      <c r="K234" s="147">
        <v>0.27</v>
      </c>
      <c r="L234" s="147">
        <v>0.3</v>
      </c>
      <c r="M234" s="147">
        <v>0.69</v>
      </c>
      <c r="N234" s="147">
        <v>3.67</v>
      </c>
    </row>
    <row r="235" spans="1:15" ht="15" customHeight="1">
      <c r="A235" s="27"/>
      <c r="B235" s="144">
        <v>2012</v>
      </c>
      <c r="C235" s="144"/>
      <c r="D235" s="146">
        <v>90</v>
      </c>
      <c r="E235" s="147">
        <v>0.34</v>
      </c>
      <c r="F235" s="147">
        <v>0.52</v>
      </c>
      <c r="G235" s="147">
        <v>1.92</v>
      </c>
      <c r="H235" s="147">
        <v>0.66</v>
      </c>
      <c r="I235" s="147">
        <v>-19.809999999999999</v>
      </c>
      <c r="J235" s="147">
        <v>-5.84</v>
      </c>
      <c r="K235" s="147">
        <v>-17.04</v>
      </c>
      <c r="L235" s="147">
        <v>0.28999999999999998</v>
      </c>
      <c r="M235" s="147">
        <v>0.86</v>
      </c>
      <c r="N235" s="147">
        <v>-186.99</v>
      </c>
    </row>
    <row r="236" spans="1:15" s="14" customFormat="1" ht="15" customHeight="1" collapsed="1">
      <c r="A236" s="27"/>
      <c r="B236" s="144">
        <v>2011</v>
      </c>
      <c r="C236" s="144"/>
      <c r="D236" s="146">
        <v>93</v>
      </c>
      <c r="E236" s="147">
        <v>0.37</v>
      </c>
      <c r="F236" s="147">
        <v>0.59</v>
      </c>
      <c r="G236" s="147">
        <v>1.7</v>
      </c>
      <c r="H236" s="147">
        <v>0.63</v>
      </c>
      <c r="I236" s="147">
        <v>-6.28</v>
      </c>
      <c r="J236" s="147">
        <v>-2.25</v>
      </c>
      <c r="K236" s="147">
        <v>-6.07</v>
      </c>
      <c r="L236" s="147">
        <v>0.36</v>
      </c>
      <c r="M236" s="147">
        <v>0.97</v>
      </c>
      <c r="N236" s="147">
        <v>-71.680000000000007</v>
      </c>
      <c r="O236" s="7"/>
    </row>
    <row r="237" spans="1:15" s="14" customFormat="1" ht="15" customHeight="1">
      <c r="A237" s="27"/>
      <c r="B237" s="144">
        <v>2010</v>
      </c>
      <c r="C237" s="144"/>
      <c r="D237" s="146">
        <v>87</v>
      </c>
      <c r="E237" s="147">
        <v>0.35</v>
      </c>
      <c r="F237" s="147">
        <v>0.54</v>
      </c>
      <c r="G237" s="147">
        <v>1.87</v>
      </c>
      <c r="H237" s="147">
        <v>0.65</v>
      </c>
      <c r="I237" s="147">
        <v>0.56999999999999995</v>
      </c>
      <c r="J237" s="147">
        <v>0.26</v>
      </c>
      <c r="K237" s="147">
        <v>0.75</v>
      </c>
      <c r="L237" s="147">
        <v>0.46</v>
      </c>
      <c r="M237" s="147">
        <v>1.32</v>
      </c>
      <c r="N237" s="147">
        <v>8.1</v>
      </c>
      <c r="O237" s="7"/>
    </row>
    <row r="238" spans="1:15" s="14" customFormat="1" ht="15" customHeight="1">
      <c r="A238" s="27"/>
      <c r="B238" s="144">
        <v>2009</v>
      </c>
      <c r="C238" s="144"/>
      <c r="D238" s="146">
        <v>96</v>
      </c>
      <c r="E238" s="147">
        <v>0.42</v>
      </c>
      <c r="F238" s="147">
        <v>0.71</v>
      </c>
      <c r="G238" s="147">
        <v>1.4</v>
      </c>
      <c r="H238" s="147">
        <v>0.57999999999999996</v>
      </c>
      <c r="I238" s="147">
        <v>4.42</v>
      </c>
      <c r="J238" s="147">
        <v>2.23</v>
      </c>
      <c r="K238" s="147">
        <v>5.36</v>
      </c>
      <c r="L238" s="147">
        <v>0.51</v>
      </c>
      <c r="M238" s="147">
        <v>1.21</v>
      </c>
      <c r="N238" s="147">
        <v>64.05</v>
      </c>
      <c r="O238" s="7"/>
    </row>
    <row r="239" spans="1:15" ht="15" customHeight="1">
      <c r="A239" s="27"/>
      <c r="B239" s="144">
        <v>2008</v>
      </c>
      <c r="C239" s="144"/>
      <c r="D239" s="146">
        <v>100</v>
      </c>
      <c r="E239" s="147">
        <v>0.38</v>
      </c>
      <c r="F239" s="147">
        <v>0.62</v>
      </c>
      <c r="G239" s="147">
        <v>1.62</v>
      </c>
      <c r="H239" s="147">
        <v>0.62</v>
      </c>
      <c r="I239" s="147">
        <v>2.04</v>
      </c>
      <c r="J239" s="147">
        <v>1.1200000000000001</v>
      </c>
      <c r="K239" s="147">
        <v>2.94</v>
      </c>
      <c r="L239" s="147">
        <v>0.55000000000000004</v>
      </c>
      <c r="M239" s="147">
        <v>1.44</v>
      </c>
      <c r="N239" s="147">
        <v>32.78</v>
      </c>
    </row>
    <row r="240" spans="1:15" ht="15" customHeight="1">
      <c r="A240" s="27"/>
      <c r="B240" s="141" t="s">
        <v>203</v>
      </c>
      <c r="C240" s="141"/>
      <c r="D240" s="142"/>
      <c r="E240" s="142"/>
      <c r="F240" s="142"/>
      <c r="G240" s="142"/>
      <c r="H240" s="142"/>
      <c r="I240" s="143"/>
      <c r="J240" s="143"/>
      <c r="K240" s="143"/>
      <c r="L240" s="143"/>
      <c r="M240" s="143"/>
      <c r="N240" s="143"/>
    </row>
    <row r="241" spans="1:15" ht="15" customHeight="1">
      <c r="A241" s="27"/>
      <c r="B241" s="163">
        <v>2016</v>
      </c>
      <c r="C241" s="251"/>
      <c r="D241" s="146">
        <v>127</v>
      </c>
      <c r="E241" s="147">
        <v>0.61</v>
      </c>
      <c r="F241" s="147">
        <v>1.59</v>
      </c>
      <c r="G241" s="147">
        <v>0.63</v>
      </c>
      <c r="H241" s="147">
        <v>0.39</v>
      </c>
      <c r="I241" s="147">
        <v>13.79</v>
      </c>
      <c r="J241" s="147">
        <v>6.65</v>
      </c>
      <c r="K241" s="147">
        <v>10.83</v>
      </c>
      <c r="L241" s="147">
        <v>0.48</v>
      </c>
      <c r="M241" s="147">
        <v>0.79</v>
      </c>
      <c r="N241" s="147">
        <v>514.01</v>
      </c>
    </row>
    <row r="242" spans="1:15" ht="15" customHeight="1">
      <c r="A242" s="27"/>
      <c r="B242" s="144">
        <v>2015</v>
      </c>
      <c r="C242" s="144"/>
      <c r="D242" s="146">
        <v>131</v>
      </c>
      <c r="E242" s="147">
        <v>0.6</v>
      </c>
      <c r="F242" s="147">
        <v>1.53</v>
      </c>
      <c r="G242" s="147">
        <v>0.65</v>
      </c>
      <c r="H242" s="147">
        <v>0.4</v>
      </c>
      <c r="I242" s="147">
        <v>7.82</v>
      </c>
      <c r="J242" s="147">
        <v>4.3099999999999996</v>
      </c>
      <c r="K242" s="147">
        <v>7.12</v>
      </c>
      <c r="L242" s="147">
        <v>0.55000000000000004</v>
      </c>
      <c r="M242" s="147">
        <v>0.91</v>
      </c>
      <c r="N242" s="147">
        <v>304.5</v>
      </c>
    </row>
    <row r="243" spans="1:15" ht="15" customHeight="1">
      <c r="A243" s="27"/>
      <c r="B243" s="144">
        <v>2014</v>
      </c>
      <c r="C243" s="144"/>
      <c r="D243" s="146">
        <v>135</v>
      </c>
      <c r="E243" s="147">
        <v>0.6</v>
      </c>
      <c r="F243" s="147">
        <v>1.51</v>
      </c>
      <c r="G243" s="147">
        <v>0.66</v>
      </c>
      <c r="H243" s="147">
        <v>0.4</v>
      </c>
      <c r="I243" s="147">
        <v>15.1</v>
      </c>
      <c r="J243" s="147">
        <v>7.59</v>
      </c>
      <c r="K243" s="147">
        <v>12.63</v>
      </c>
      <c r="L243" s="147">
        <v>0.5</v>
      </c>
      <c r="M243" s="147">
        <v>0.84</v>
      </c>
      <c r="N243" s="147">
        <v>562.07000000000005</v>
      </c>
    </row>
    <row r="244" spans="1:15" ht="15" customHeight="1">
      <c r="A244" s="162"/>
      <c r="B244" s="144">
        <v>2013</v>
      </c>
      <c r="C244" s="144"/>
      <c r="D244" s="146">
        <v>141</v>
      </c>
      <c r="E244" s="147">
        <v>0.6</v>
      </c>
      <c r="F244" s="147">
        <v>1.53</v>
      </c>
      <c r="G244" s="147">
        <v>0.65</v>
      </c>
      <c r="H244" s="147">
        <v>0.4</v>
      </c>
      <c r="I244" s="147">
        <v>13.42</v>
      </c>
      <c r="J244" s="147">
        <v>7.49</v>
      </c>
      <c r="K244" s="147">
        <v>12.38</v>
      </c>
      <c r="L244" s="147">
        <v>0.56000000000000005</v>
      </c>
      <c r="M244" s="147">
        <v>0.92</v>
      </c>
      <c r="N244" s="147">
        <v>494.77</v>
      </c>
    </row>
    <row r="245" spans="1:15" s="14" customFormat="1" ht="15" customHeight="1" collapsed="1">
      <c r="A245" s="27"/>
      <c r="B245" s="144">
        <v>2012</v>
      </c>
      <c r="C245" s="144"/>
      <c r="D245" s="146">
        <v>140</v>
      </c>
      <c r="E245" s="147">
        <v>0.61</v>
      </c>
      <c r="F245" s="147">
        <v>1.56</v>
      </c>
      <c r="G245" s="147">
        <v>0.64</v>
      </c>
      <c r="H245" s="147">
        <v>0.39</v>
      </c>
      <c r="I245" s="147">
        <v>16.89</v>
      </c>
      <c r="J245" s="147">
        <v>10.02</v>
      </c>
      <c r="K245" s="147">
        <v>16.43</v>
      </c>
      <c r="L245" s="147">
        <v>0.59</v>
      </c>
      <c r="M245" s="147">
        <v>0.97</v>
      </c>
      <c r="N245" s="147">
        <v>656.79</v>
      </c>
      <c r="O245" s="7"/>
    </row>
    <row r="246" spans="1:15" s="14" customFormat="1" ht="15" customHeight="1">
      <c r="A246" s="27"/>
      <c r="B246" s="144">
        <v>2011</v>
      </c>
      <c r="C246" s="144"/>
      <c r="D246" s="146">
        <v>147</v>
      </c>
      <c r="E246" s="147">
        <v>0.56000000000000005</v>
      </c>
      <c r="F246" s="147">
        <v>1.26</v>
      </c>
      <c r="G246" s="147">
        <v>0.79</v>
      </c>
      <c r="H246" s="147">
        <v>0.44</v>
      </c>
      <c r="I246" s="147">
        <v>21.47</v>
      </c>
      <c r="J246" s="147">
        <v>13.1</v>
      </c>
      <c r="K246" s="147">
        <v>23.48</v>
      </c>
      <c r="L246" s="147">
        <v>0.61</v>
      </c>
      <c r="M246" s="147">
        <v>1.0900000000000001</v>
      </c>
      <c r="N246" s="147">
        <v>773.76</v>
      </c>
      <c r="O246" s="7"/>
    </row>
    <row r="247" spans="1:15" s="14" customFormat="1" ht="15" customHeight="1">
      <c r="A247" s="27"/>
      <c r="B247" s="144">
        <v>2010</v>
      </c>
      <c r="C247" s="144"/>
      <c r="D247" s="146">
        <v>150</v>
      </c>
      <c r="E247" s="147">
        <v>0.49</v>
      </c>
      <c r="F247" s="147">
        <v>0.96</v>
      </c>
      <c r="G247" s="147">
        <v>1.05</v>
      </c>
      <c r="H247" s="147">
        <v>0.51</v>
      </c>
      <c r="I247" s="147">
        <v>19.34</v>
      </c>
      <c r="J247" s="147">
        <v>10.72</v>
      </c>
      <c r="K247" s="147">
        <v>21.94</v>
      </c>
      <c r="L247" s="147">
        <v>0.55000000000000004</v>
      </c>
      <c r="M247" s="147">
        <v>1.1299999999999999</v>
      </c>
      <c r="N247" s="147">
        <v>645.04999999999995</v>
      </c>
      <c r="O247" s="7"/>
    </row>
    <row r="248" spans="1:15" ht="15" customHeight="1">
      <c r="A248" s="27"/>
      <c r="B248" s="144">
        <v>2009</v>
      </c>
      <c r="C248" s="144"/>
      <c r="D248" s="146">
        <v>159</v>
      </c>
      <c r="E248" s="147">
        <v>0.38</v>
      </c>
      <c r="F248" s="147">
        <v>0.62</v>
      </c>
      <c r="G248" s="147">
        <v>1.61</v>
      </c>
      <c r="H248" s="147">
        <v>0.62</v>
      </c>
      <c r="I248" s="147">
        <v>13.79</v>
      </c>
      <c r="J248" s="147">
        <v>7.08</v>
      </c>
      <c r="K248" s="147">
        <v>18.45</v>
      </c>
      <c r="L248" s="147">
        <v>0.51</v>
      </c>
      <c r="M248" s="147">
        <v>1.34</v>
      </c>
      <c r="N248" s="147">
        <v>345.23</v>
      </c>
    </row>
    <row r="249" spans="1:15" ht="15" customHeight="1">
      <c r="A249" s="27"/>
      <c r="B249" s="144">
        <v>2008</v>
      </c>
      <c r="C249" s="144"/>
      <c r="D249" s="146">
        <v>159</v>
      </c>
      <c r="E249" s="147">
        <v>0.13</v>
      </c>
      <c r="F249" s="147">
        <v>0.14000000000000001</v>
      </c>
      <c r="G249" s="147">
        <v>6.91</v>
      </c>
      <c r="H249" s="147">
        <v>0.87</v>
      </c>
      <c r="I249" s="147">
        <v>-34.22</v>
      </c>
      <c r="J249" s="147">
        <v>-24.21</v>
      </c>
      <c r="K249" s="147">
        <v>-191.39</v>
      </c>
      <c r="L249" s="147">
        <v>0.71</v>
      </c>
      <c r="M249" s="147">
        <v>5.59</v>
      </c>
      <c r="N249" s="147">
        <v>-921.64</v>
      </c>
    </row>
    <row r="250" spans="1:15" ht="15" customHeight="1">
      <c r="A250" s="27"/>
      <c r="B250" s="141" t="s">
        <v>204</v>
      </c>
      <c r="C250" s="141"/>
      <c r="D250" s="142"/>
      <c r="E250" s="142"/>
      <c r="F250" s="142"/>
      <c r="G250" s="142"/>
      <c r="H250" s="142"/>
      <c r="I250" s="143"/>
      <c r="J250" s="143"/>
      <c r="K250" s="143"/>
      <c r="L250" s="143"/>
      <c r="M250" s="143"/>
      <c r="N250" s="143"/>
    </row>
    <row r="251" spans="1:15" ht="15" customHeight="1">
      <c r="A251" s="27"/>
      <c r="B251" s="163">
        <v>2016</v>
      </c>
      <c r="C251" s="251"/>
      <c r="D251" s="146">
        <v>26</v>
      </c>
      <c r="E251" s="147">
        <v>0.36</v>
      </c>
      <c r="F251" s="147">
        <v>0.56000000000000005</v>
      </c>
      <c r="G251" s="147">
        <v>1.8</v>
      </c>
      <c r="H251" s="147">
        <v>0.64</v>
      </c>
      <c r="I251" s="147">
        <v>4.3899999999999997</v>
      </c>
      <c r="J251" s="147">
        <v>1.3</v>
      </c>
      <c r="K251" s="147">
        <v>3.64</v>
      </c>
      <c r="L251" s="147">
        <v>0.3</v>
      </c>
      <c r="M251" s="147">
        <v>0.83</v>
      </c>
      <c r="N251" s="147">
        <v>14.5</v>
      </c>
    </row>
    <row r="252" spans="1:15" ht="15" customHeight="1">
      <c r="A252" s="27"/>
      <c r="B252" s="144">
        <v>2015</v>
      </c>
      <c r="C252" s="144"/>
      <c r="D252" s="146">
        <v>29</v>
      </c>
      <c r="E252" s="147">
        <v>0.11</v>
      </c>
      <c r="F252" s="147">
        <v>0.13</v>
      </c>
      <c r="G252" s="147">
        <v>7.79</v>
      </c>
      <c r="H252" s="147">
        <v>0.89</v>
      </c>
      <c r="I252" s="147">
        <v>6</v>
      </c>
      <c r="J252" s="147">
        <v>1.39</v>
      </c>
      <c r="K252" s="147">
        <v>12.22</v>
      </c>
      <c r="L252" s="147">
        <v>0.23</v>
      </c>
      <c r="M252" s="147">
        <v>2.04</v>
      </c>
      <c r="N252" s="147">
        <v>19.239999999999998</v>
      </c>
    </row>
    <row r="253" spans="1:15" ht="15" customHeight="1">
      <c r="A253" s="27"/>
      <c r="B253" s="144">
        <v>2014</v>
      </c>
      <c r="C253" s="144"/>
      <c r="D253" s="146">
        <v>29</v>
      </c>
      <c r="E253" s="147">
        <v>7.0000000000000007E-2</v>
      </c>
      <c r="F253" s="147">
        <v>0.08</v>
      </c>
      <c r="G253" s="147">
        <v>13.17</v>
      </c>
      <c r="H253" s="147">
        <v>0.93</v>
      </c>
      <c r="I253" s="147">
        <v>-6.21</v>
      </c>
      <c r="J253" s="147">
        <v>-1.26</v>
      </c>
      <c r="K253" s="147">
        <v>-17.79</v>
      </c>
      <c r="L253" s="147">
        <v>0.2</v>
      </c>
      <c r="M253" s="147">
        <v>2.87</v>
      </c>
      <c r="N253" s="147">
        <v>-17.690000000000001</v>
      </c>
    </row>
    <row r="254" spans="1:15" s="12" customFormat="1" ht="15" customHeight="1">
      <c r="A254" s="162"/>
      <c r="B254" s="144">
        <v>2013</v>
      </c>
      <c r="C254" s="144"/>
      <c r="D254" s="146">
        <v>30</v>
      </c>
      <c r="E254" s="147">
        <v>0.08</v>
      </c>
      <c r="F254" s="147">
        <v>0.09</v>
      </c>
      <c r="G254" s="147">
        <v>11.56</v>
      </c>
      <c r="H254" s="147">
        <v>0.92</v>
      </c>
      <c r="I254" s="147">
        <v>-6.69</v>
      </c>
      <c r="J254" s="147">
        <v>-1.27</v>
      </c>
      <c r="K254" s="147">
        <v>-16</v>
      </c>
      <c r="L254" s="147">
        <v>0.19</v>
      </c>
      <c r="M254" s="147">
        <v>2.39</v>
      </c>
      <c r="N254" s="147">
        <v>-17.37</v>
      </c>
      <c r="O254" s="7"/>
    </row>
    <row r="255" spans="1:15" s="13" customFormat="1" ht="15" customHeight="1">
      <c r="A255" s="27"/>
      <c r="B255" s="144">
        <v>2012</v>
      </c>
      <c r="C255" s="144"/>
      <c r="D255" s="146">
        <v>31</v>
      </c>
      <c r="E255" s="147">
        <v>0.13</v>
      </c>
      <c r="F255" s="147">
        <v>0.16</v>
      </c>
      <c r="G255" s="147">
        <v>6.44</v>
      </c>
      <c r="H255" s="147">
        <v>0.87</v>
      </c>
      <c r="I255" s="147">
        <v>-8.5399999999999991</v>
      </c>
      <c r="J255" s="147">
        <v>-1.37</v>
      </c>
      <c r="K255" s="147">
        <v>-10.210000000000001</v>
      </c>
      <c r="L255" s="147">
        <v>0.16</v>
      </c>
      <c r="M255" s="147">
        <v>1.19</v>
      </c>
      <c r="N255" s="147">
        <v>-20.65</v>
      </c>
      <c r="O255" s="7"/>
    </row>
    <row r="256" spans="1:15" s="13" customFormat="1" ht="15" customHeight="1">
      <c r="A256" s="27"/>
      <c r="B256" s="144">
        <v>2011</v>
      </c>
      <c r="C256" s="144"/>
      <c r="D256" s="146">
        <v>27</v>
      </c>
      <c r="E256" s="147">
        <v>0.28999999999999998</v>
      </c>
      <c r="F256" s="147">
        <v>0.41</v>
      </c>
      <c r="G256" s="147">
        <v>2.4300000000000002</v>
      </c>
      <c r="H256" s="147">
        <v>0.71</v>
      </c>
      <c r="I256" s="147">
        <v>-15</v>
      </c>
      <c r="J256" s="147">
        <v>-3.33</v>
      </c>
      <c r="K256" s="147">
        <v>-11.42</v>
      </c>
      <c r="L256" s="147">
        <v>0.22</v>
      </c>
      <c r="M256" s="147">
        <v>0.76</v>
      </c>
      <c r="N256" s="147">
        <v>-60.48</v>
      </c>
      <c r="O256" s="7"/>
    </row>
    <row r="257" spans="1:15" s="13" customFormat="1" ht="15" customHeight="1">
      <c r="A257" s="27"/>
      <c r="B257" s="144">
        <v>2010</v>
      </c>
      <c r="C257" s="144"/>
      <c r="D257" s="146">
        <v>30</v>
      </c>
      <c r="E257" s="147">
        <v>0.33</v>
      </c>
      <c r="F257" s="147">
        <v>0.5</v>
      </c>
      <c r="G257" s="147">
        <v>1.99</v>
      </c>
      <c r="H257" s="147">
        <v>0.67</v>
      </c>
      <c r="I257" s="147">
        <v>0.05</v>
      </c>
      <c r="J257" s="147">
        <v>0.01</v>
      </c>
      <c r="K257" s="147">
        <v>0.03</v>
      </c>
      <c r="L257" s="147">
        <v>0.25</v>
      </c>
      <c r="M257" s="147">
        <v>0.74</v>
      </c>
      <c r="N257" s="147">
        <v>0.2</v>
      </c>
      <c r="O257" s="7"/>
    </row>
    <row r="258" spans="1:15" ht="15" customHeight="1">
      <c r="A258" s="27"/>
      <c r="B258" s="144">
        <v>2009</v>
      </c>
      <c r="C258" s="144"/>
      <c r="D258" s="146">
        <v>32</v>
      </c>
      <c r="E258" s="147">
        <v>0.32</v>
      </c>
      <c r="F258" s="147">
        <v>0.48</v>
      </c>
      <c r="G258" s="147">
        <v>2.1</v>
      </c>
      <c r="H258" s="147">
        <v>0.68</v>
      </c>
      <c r="I258" s="147">
        <v>-1.34</v>
      </c>
      <c r="J258" s="147">
        <v>-0.46</v>
      </c>
      <c r="K258" s="147">
        <v>-1.42</v>
      </c>
      <c r="L258" s="147">
        <v>0.34</v>
      </c>
      <c r="M258" s="147">
        <v>1.06</v>
      </c>
      <c r="N258" s="147">
        <v>-9.7200000000000006</v>
      </c>
    </row>
    <row r="259" spans="1:15" ht="15" customHeight="1">
      <c r="A259" s="27"/>
      <c r="B259" s="144">
        <v>2008</v>
      </c>
      <c r="C259" s="144"/>
      <c r="D259" s="146">
        <v>29</v>
      </c>
      <c r="E259" s="147">
        <v>0.33</v>
      </c>
      <c r="F259" s="147">
        <v>0.5</v>
      </c>
      <c r="G259" s="147">
        <v>2</v>
      </c>
      <c r="H259" s="147">
        <v>0.67</v>
      </c>
      <c r="I259" s="147">
        <v>0.96</v>
      </c>
      <c r="J259" s="147">
        <v>0.42</v>
      </c>
      <c r="K259" s="147">
        <v>1.26</v>
      </c>
      <c r="L259" s="147">
        <v>0.44</v>
      </c>
      <c r="M259" s="147">
        <v>1.32</v>
      </c>
      <c r="N259" s="147">
        <v>9.59</v>
      </c>
    </row>
    <row r="260" spans="1:15" ht="15" customHeight="1">
      <c r="A260" s="27"/>
      <c r="B260" s="141" t="s">
        <v>205</v>
      </c>
      <c r="C260" s="141"/>
      <c r="D260" s="142"/>
      <c r="E260" s="142"/>
      <c r="F260" s="142"/>
      <c r="G260" s="142"/>
      <c r="H260" s="142"/>
      <c r="I260" s="143"/>
      <c r="J260" s="143"/>
      <c r="K260" s="143"/>
      <c r="L260" s="143"/>
      <c r="M260" s="143"/>
      <c r="N260" s="143"/>
    </row>
    <row r="261" spans="1:15" ht="15" customHeight="1">
      <c r="A261" s="27"/>
      <c r="B261" s="163">
        <v>2016</v>
      </c>
      <c r="C261" s="251"/>
      <c r="D261" s="146">
        <v>17</v>
      </c>
      <c r="E261" s="147">
        <v>0.28000000000000003</v>
      </c>
      <c r="F261" s="147">
        <v>0.39</v>
      </c>
      <c r="G261" s="147">
        <v>2.54</v>
      </c>
      <c r="H261" s="147">
        <v>0.72</v>
      </c>
      <c r="I261" s="147">
        <v>-3.27</v>
      </c>
      <c r="J261" s="147">
        <v>-0.92</v>
      </c>
      <c r="K261" s="147">
        <v>-3.25</v>
      </c>
      <c r="L261" s="147">
        <v>0.28000000000000003</v>
      </c>
      <c r="M261" s="147">
        <v>0.99</v>
      </c>
      <c r="N261" s="147">
        <v>-7.29</v>
      </c>
    </row>
    <row r="262" spans="1:15" ht="15" customHeight="1">
      <c r="A262" s="27"/>
      <c r="B262" s="144">
        <v>2015</v>
      </c>
      <c r="C262" s="144"/>
      <c r="D262" s="146">
        <v>19</v>
      </c>
      <c r="E262" s="147">
        <v>0.22</v>
      </c>
      <c r="F262" s="147">
        <v>0.28000000000000003</v>
      </c>
      <c r="G262" s="147">
        <v>3.53</v>
      </c>
      <c r="H262" s="147">
        <v>0.78</v>
      </c>
      <c r="I262" s="147">
        <v>-13.57</v>
      </c>
      <c r="J262" s="147">
        <v>-3.81</v>
      </c>
      <c r="K262" s="147">
        <v>-17.25</v>
      </c>
      <c r="L262" s="147">
        <v>0.28000000000000003</v>
      </c>
      <c r="M262" s="147">
        <v>1.27</v>
      </c>
      <c r="N262" s="147">
        <v>-31.84</v>
      </c>
    </row>
    <row r="263" spans="1:15" ht="15" customHeight="1">
      <c r="A263" s="27"/>
      <c r="B263" s="144">
        <v>2014</v>
      </c>
      <c r="C263" s="144"/>
      <c r="D263" s="146">
        <v>15</v>
      </c>
      <c r="E263" s="147">
        <v>0.26</v>
      </c>
      <c r="F263" s="147">
        <v>0.35</v>
      </c>
      <c r="G263" s="147">
        <v>2.88</v>
      </c>
      <c r="H263" s="147">
        <v>0.74</v>
      </c>
      <c r="I263" s="147">
        <v>-40.01</v>
      </c>
      <c r="J263" s="147">
        <v>-7.94</v>
      </c>
      <c r="K263" s="147">
        <v>-30.78</v>
      </c>
      <c r="L263" s="147">
        <v>0.2</v>
      </c>
      <c r="M263" s="147">
        <v>0.77</v>
      </c>
      <c r="N263" s="147">
        <v>-88.93</v>
      </c>
    </row>
    <row r="264" spans="1:15" s="13" customFormat="1" ht="15" customHeight="1">
      <c r="A264" s="162"/>
      <c r="B264" s="144">
        <v>2013</v>
      </c>
      <c r="C264" s="144"/>
      <c r="D264" s="146">
        <v>17</v>
      </c>
      <c r="E264" s="147">
        <v>0.3</v>
      </c>
      <c r="F264" s="147">
        <v>0.43</v>
      </c>
      <c r="G264" s="147">
        <v>2.33</v>
      </c>
      <c r="H264" s="147">
        <v>0.7</v>
      </c>
      <c r="I264" s="147">
        <v>-27.46</v>
      </c>
      <c r="J264" s="147">
        <v>-7.79</v>
      </c>
      <c r="K264" s="147">
        <v>-25.9</v>
      </c>
      <c r="L264" s="147">
        <v>0.28000000000000003</v>
      </c>
      <c r="M264" s="147">
        <v>0.94</v>
      </c>
      <c r="N264" s="147">
        <v>-84.88</v>
      </c>
      <c r="O264" s="7"/>
    </row>
    <row r="265" spans="1:15" s="14" customFormat="1" ht="15" customHeight="1">
      <c r="A265" s="27"/>
      <c r="B265" s="144">
        <v>2012</v>
      </c>
      <c r="C265" s="144"/>
      <c r="D265" s="146">
        <v>18</v>
      </c>
      <c r="E265" s="147">
        <v>0.34</v>
      </c>
      <c r="F265" s="147">
        <v>0.52</v>
      </c>
      <c r="G265" s="147">
        <v>1.92</v>
      </c>
      <c r="H265" s="147">
        <v>0.66</v>
      </c>
      <c r="I265" s="147">
        <v>-29.29</v>
      </c>
      <c r="J265" s="147">
        <v>-8.59</v>
      </c>
      <c r="K265" s="147">
        <v>-25.07</v>
      </c>
      <c r="L265" s="147">
        <v>0.28999999999999998</v>
      </c>
      <c r="M265" s="147">
        <v>0.86</v>
      </c>
      <c r="N265" s="147">
        <v>-143.56</v>
      </c>
      <c r="O265" s="7"/>
    </row>
    <row r="266" spans="1:15" s="14" customFormat="1" ht="15" customHeight="1">
      <c r="A266" s="27"/>
      <c r="B266" s="144">
        <v>2011</v>
      </c>
      <c r="C266" s="144"/>
      <c r="D266" s="146">
        <v>17</v>
      </c>
      <c r="E266" s="147">
        <v>0.44</v>
      </c>
      <c r="F266" s="147">
        <v>0.78</v>
      </c>
      <c r="G266" s="147">
        <v>1.27</v>
      </c>
      <c r="H266" s="147">
        <v>0.56000000000000005</v>
      </c>
      <c r="I266" s="147">
        <v>-8.18</v>
      </c>
      <c r="J266" s="147">
        <v>-3.25</v>
      </c>
      <c r="K266" s="147">
        <v>-7.4</v>
      </c>
      <c r="L266" s="147">
        <v>0.4</v>
      </c>
      <c r="M266" s="147">
        <v>0.9</v>
      </c>
      <c r="N266" s="147">
        <v>-55.24</v>
      </c>
      <c r="O266" s="7"/>
    </row>
    <row r="267" spans="1:15" s="14" customFormat="1" ht="15" customHeight="1">
      <c r="A267" s="27"/>
      <c r="B267" s="144">
        <v>2010</v>
      </c>
      <c r="C267" s="144"/>
      <c r="D267" s="146">
        <v>17</v>
      </c>
      <c r="E267" s="147">
        <v>0.48</v>
      </c>
      <c r="F267" s="147">
        <v>0.91</v>
      </c>
      <c r="G267" s="147">
        <v>1.1000000000000001</v>
      </c>
      <c r="H267" s="147">
        <v>0.52</v>
      </c>
      <c r="I267" s="147">
        <v>-10.199999999999999</v>
      </c>
      <c r="J267" s="147">
        <v>-5.16</v>
      </c>
      <c r="K267" s="147">
        <v>-10.82</v>
      </c>
      <c r="L267" s="147">
        <v>0.51</v>
      </c>
      <c r="M267" s="147">
        <v>1.06</v>
      </c>
      <c r="N267" s="147">
        <v>-86.71</v>
      </c>
      <c r="O267" s="7"/>
    </row>
    <row r="268" spans="1:15" ht="15" customHeight="1">
      <c r="A268" s="27"/>
      <c r="B268" s="144">
        <v>2009</v>
      </c>
      <c r="C268" s="144"/>
      <c r="D268" s="146">
        <v>17</v>
      </c>
      <c r="E268" s="147">
        <v>0.43</v>
      </c>
      <c r="F268" s="147">
        <v>0.76</v>
      </c>
      <c r="G268" s="147">
        <v>1.31</v>
      </c>
      <c r="H268" s="147">
        <v>0.56999999999999995</v>
      </c>
      <c r="I268" s="147">
        <v>-0.39</v>
      </c>
      <c r="J268" s="147">
        <v>-0.21</v>
      </c>
      <c r="K268" s="147">
        <v>-0.48</v>
      </c>
      <c r="L268" s="147">
        <v>0.54</v>
      </c>
      <c r="M268" s="147">
        <v>1.25</v>
      </c>
      <c r="N268" s="147">
        <v>-3.76</v>
      </c>
    </row>
    <row r="269" spans="1:15" ht="15" customHeight="1">
      <c r="A269" s="27"/>
      <c r="B269" s="144">
        <v>2008</v>
      </c>
      <c r="C269" s="144"/>
      <c r="D269" s="146">
        <v>17</v>
      </c>
      <c r="E269" s="147">
        <v>0.42</v>
      </c>
      <c r="F269" s="147">
        <v>0.71</v>
      </c>
      <c r="G269" s="147">
        <v>1.4</v>
      </c>
      <c r="H269" s="147">
        <v>0.57999999999999996</v>
      </c>
      <c r="I269" s="147">
        <v>-0.72</v>
      </c>
      <c r="J269" s="147">
        <v>-0.49</v>
      </c>
      <c r="K269" s="147">
        <v>-1.17</v>
      </c>
      <c r="L269" s="147">
        <v>0.67</v>
      </c>
      <c r="M269" s="147">
        <v>1.61</v>
      </c>
      <c r="N269" s="147">
        <v>-9.24</v>
      </c>
    </row>
    <row r="270" spans="1:15" ht="15" customHeight="1">
      <c r="A270" s="27"/>
      <c r="B270" s="141" t="s">
        <v>206</v>
      </c>
      <c r="C270" s="141"/>
      <c r="D270" s="142"/>
      <c r="E270" s="142"/>
      <c r="F270" s="142"/>
      <c r="G270" s="142"/>
      <c r="H270" s="142"/>
      <c r="I270" s="143"/>
      <c r="J270" s="143"/>
      <c r="K270" s="143"/>
      <c r="L270" s="143"/>
      <c r="M270" s="143"/>
      <c r="N270" s="143"/>
    </row>
    <row r="271" spans="1:15" ht="15" customHeight="1">
      <c r="A271" s="27"/>
      <c r="B271" s="163">
        <v>2016</v>
      </c>
      <c r="C271" s="251"/>
      <c r="D271" s="146">
        <v>17</v>
      </c>
      <c r="E271" s="147">
        <v>0.39</v>
      </c>
      <c r="F271" s="147">
        <v>0.63</v>
      </c>
      <c r="G271" s="147">
        <v>1.58</v>
      </c>
      <c r="H271" s="147">
        <v>0.61</v>
      </c>
      <c r="I271" s="147">
        <v>22.7</v>
      </c>
      <c r="J271" s="147">
        <v>1.03</v>
      </c>
      <c r="K271" s="147">
        <v>2.66</v>
      </c>
      <c r="L271" s="147">
        <v>0.05</v>
      </c>
      <c r="M271" s="147">
        <v>0.12</v>
      </c>
      <c r="N271" s="147">
        <v>80.06</v>
      </c>
    </row>
    <row r="272" spans="1:15" ht="15" customHeight="1">
      <c r="A272" s="27"/>
      <c r="B272" s="144">
        <v>2015</v>
      </c>
      <c r="C272" s="144"/>
      <c r="D272" s="146">
        <v>17</v>
      </c>
      <c r="E272" s="147">
        <v>0.51</v>
      </c>
      <c r="F272" s="147">
        <v>1.05</v>
      </c>
      <c r="G272" s="147">
        <v>0.96</v>
      </c>
      <c r="H272" s="147">
        <v>0.49</v>
      </c>
      <c r="I272" s="147">
        <v>-29.08</v>
      </c>
      <c r="J272" s="147">
        <v>-3.65</v>
      </c>
      <c r="K272" s="147">
        <v>-7.14</v>
      </c>
      <c r="L272" s="147">
        <v>0.13</v>
      </c>
      <c r="M272" s="147">
        <v>0.25</v>
      </c>
      <c r="N272" s="147">
        <v>-74.59</v>
      </c>
    </row>
    <row r="273" spans="1:15" ht="15" customHeight="1">
      <c r="A273" s="27"/>
      <c r="B273" s="144">
        <v>2014</v>
      </c>
      <c r="C273" s="144"/>
      <c r="D273" s="146">
        <v>16</v>
      </c>
      <c r="E273" s="147">
        <v>0.53</v>
      </c>
      <c r="F273" s="147">
        <v>1.1399999999999999</v>
      </c>
      <c r="G273" s="147">
        <v>0.88</v>
      </c>
      <c r="H273" s="147">
        <v>0.47</v>
      </c>
      <c r="I273" s="147">
        <v>-42.66</v>
      </c>
      <c r="J273" s="147">
        <v>-4.74</v>
      </c>
      <c r="K273" s="147">
        <v>-8.92</v>
      </c>
      <c r="L273" s="147">
        <v>0.11</v>
      </c>
      <c r="M273" s="147">
        <v>0.21</v>
      </c>
      <c r="N273" s="147">
        <v>-104.44</v>
      </c>
    </row>
    <row r="274" spans="1:15" s="15" customFormat="1" ht="15" customHeight="1" collapsed="1">
      <c r="A274" s="162"/>
      <c r="B274" s="144">
        <v>2013</v>
      </c>
      <c r="C274" s="144"/>
      <c r="D274" s="146">
        <v>17</v>
      </c>
      <c r="E274" s="147">
        <v>0.56999999999999995</v>
      </c>
      <c r="F274" s="147">
        <v>1.34</v>
      </c>
      <c r="G274" s="147">
        <v>0.75</v>
      </c>
      <c r="H274" s="147">
        <v>0.43</v>
      </c>
      <c r="I274" s="147">
        <v>-48.37</v>
      </c>
      <c r="J274" s="147">
        <v>-4.5</v>
      </c>
      <c r="K274" s="147">
        <v>-7.86</v>
      </c>
      <c r="L274" s="147">
        <v>0.09</v>
      </c>
      <c r="M274" s="147">
        <v>0.16</v>
      </c>
      <c r="N274" s="147">
        <v>-112.76</v>
      </c>
      <c r="O274" s="7"/>
    </row>
    <row r="275" spans="1:15" s="15" customFormat="1" ht="15" customHeight="1">
      <c r="A275" s="27"/>
      <c r="B275" s="144">
        <v>2012</v>
      </c>
      <c r="C275" s="144"/>
      <c r="D275" s="146">
        <v>19</v>
      </c>
      <c r="E275" s="147">
        <v>0.55000000000000004</v>
      </c>
      <c r="F275" s="147">
        <v>1.22</v>
      </c>
      <c r="G275" s="147">
        <v>0.82</v>
      </c>
      <c r="H275" s="147">
        <v>0.45</v>
      </c>
      <c r="I275" s="147">
        <v>-72.150000000000006</v>
      </c>
      <c r="J275" s="147">
        <v>-6.49</v>
      </c>
      <c r="K275" s="147">
        <v>-11.79</v>
      </c>
      <c r="L275" s="147">
        <v>0.09</v>
      </c>
      <c r="M275" s="147">
        <v>0.16</v>
      </c>
      <c r="N275" s="147">
        <v>-162.79</v>
      </c>
      <c r="O275" s="7"/>
    </row>
    <row r="276" spans="1:15" s="15" customFormat="1" ht="15" customHeight="1">
      <c r="A276" s="27"/>
      <c r="B276" s="144">
        <v>2011</v>
      </c>
      <c r="C276" s="144"/>
      <c r="D276" s="146">
        <v>19</v>
      </c>
      <c r="E276" s="147">
        <v>0.57999999999999996</v>
      </c>
      <c r="F276" s="147">
        <v>1.39</v>
      </c>
      <c r="G276" s="147">
        <v>0.72</v>
      </c>
      <c r="H276" s="147">
        <v>0.42</v>
      </c>
      <c r="I276" s="147">
        <v>-12.15</v>
      </c>
      <c r="J276" s="147">
        <v>-2.59</v>
      </c>
      <c r="K276" s="147">
        <v>-4.46</v>
      </c>
      <c r="L276" s="147">
        <v>0.21</v>
      </c>
      <c r="M276" s="147">
        <v>0.37</v>
      </c>
      <c r="N276" s="147">
        <v>-69.89</v>
      </c>
      <c r="O276" s="7"/>
    </row>
    <row r="277" spans="1:15" ht="15" customHeight="1">
      <c r="A277" s="27"/>
      <c r="B277" s="144">
        <v>2010</v>
      </c>
      <c r="C277" s="144"/>
      <c r="D277" s="146">
        <v>20</v>
      </c>
      <c r="E277" s="147">
        <v>0.59</v>
      </c>
      <c r="F277" s="147">
        <v>1.43</v>
      </c>
      <c r="G277" s="147">
        <v>0.7</v>
      </c>
      <c r="H277" s="147">
        <v>0.41</v>
      </c>
      <c r="I277" s="147">
        <v>-5.91</v>
      </c>
      <c r="J277" s="147">
        <v>-1.45</v>
      </c>
      <c r="K277" s="147">
        <v>-2.46</v>
      </c>
      <c r="L277" s="147">
        <v>0.25</v>
      </c>
      <c r="M277" s="147">
        <v>0.42</v>
      </c>
      <c r="N277" s="147">
        <v>-38.049999999999997</v>
      </c>
    </row>
    <row r="278" spans="1:15" ht="15" customHeight="1">
      <c r="A278" s="27"/>
      <c r="B278" s="144">
        <v>2009</v>
      </c>
      <c r="C278" s="144"/>
      <c r="D278" s="146">
        <v>20</v>
      </c>
      <c r="E278" s="147">
        <v>0.62</v>
      </c>
      <c r="F278" s="147">
        <v>1.64</v>
      </c>
      <c r="G278" s="147">
        <v>0.61</v>
      </c>
      <c r="H278" s="147">
        <v>0.38</v>
      </c>
      <c r="I278" s="147">
        <v>-0.54</v>
      </c>
      <c r="J278" s="147">
        <v>-0.16</v>
      </c>
      <c r="K278" s="147">
        <v>-0.26</v>
      </c>
      <c r="L278" s="147">
        <v>0.3</v>
      </c>
      <c r="M278" s="147">
        <v>0.49</v>
      </c>
      <c r="N278" s="147">
        <v>-4.05</v>
      </c>
    </row>
    <row r="279" spans="1:15" ht="15" customHeight="1">
      <c r="A279" s="27"/>
      <c r="B279" s="144">
        <v>2008</v>
      </c>
      <c r="C279" s="144"/>
      <c r="D279" s="146">
        <v>21</v>
      </c>
      <c r="E279" s="147">
        <v>0.57999999999999996</v>
      </c>
      <c r="F279" s="147">
        <v>1.36</v>
      </c>
      <c r="G279" s="147">
        <v>0.74</v>
      </c>
      <c r="H279" s="147">
        <v>0.42</v>
      </c>
      <c r="I279" s="147">
        <v>1.37</v>
      </c>
      <c r="J279" s="147">
        <v>0.61</v>
      </c>
      <c r="K279" s="147">
        <v>1.06</v>
      </c>
      <c r="L279" s="147">
        <v>0.45</v>
      </c>
      <c r="M279" s="147">
        <v>0.78</v>
      </c>
      <c r="N279" s="147">
        <v>14.52</v>
      </c>
    </row>
    <row r="280" spans="1:15" ht="15" customHeight="1">
      <c r="A280" s="27"/>
      <c r="B280" s="138" t="s">
        <v>19</v>
      </c>
      <c r="C280" s="138"/>
      <c r="D280" s="139"/>
      <c r="E280" s="139"/>
      <c r="F280" s="139"/>
      <c r="G280" s="139"/>
      <c r="H280" s="139"/>
      <c r="I280" s="140"/>
      <c r="J280" s="140"/>
      <c r="K280" s="140"/>
      <c r="L280" s="140"/>
      <c r="M280" s="140"/>
      <c r="N280" s="140"/>
    </row>
    <row r="281" spans="1:15" ht="15" customHeight="1">
      <c r="A281" s="27"/>
      <c r="B281" s="141" t="s">
        <v>453</v>
      </c>
      <c r="C281" s="141"/>
      <c r="D281" s="142"/>
      <c r="E281" s="142"/>
      <c r="F281" s="142"/>
      <c r="G281" s="142"/>
      <c r="H281" s="142"/>
      <c r="I281" s="143"/>
      <c r="J281" s="143"/>
      <c r="K281" s="143"/>
      <c r="L281" s="143"/>
      <c r="M281" s="143"/>
      <c r="N281" s="143"/>
    </row>
    <row r="282" spans="1:15" ht="15" customHeight="1">
      <c r="A282" s="27"/>
      <c r="B282" s="163">
        <v>2016</v>
      </c>
      <c r="C282" s="251"/>
      <c r="D282" s="146">
        <v>39161</v>
      </c>
      <c r="E282" s="147">
        <v>0.41</v>
      </c>
      <c r="F282" s="147">
        <v>0.69</v>
      </c>
      <c r="G282" s="147">
        <v>1.45</v>
      </c>
      <c r="H282" s="147">
        <v>0.59</v>
      </c>
      <c r="I282" s="147">
        <v>4.75</v>
      </c>
      <c r="J282" s="147">
        <v>4.5</v>
      </c>
      <c r="K282" s="147">
        <v>11.04</v>
      </c>
      <c r="L282" s="147">
        <v>0.95</v>
      </c>
      <c r="M282" s="147">
        <v>2.3199999999999998</v>
      </c>
      <c r="N282" s="147">
        <v>98.69</v>
      </c>
    </row>
    <row r="283" spans="1:15" s="15" customFormat="1" ht="15" customHeight="1" collapsed="1">
      <c r="A283" s="27"/>
      <c r="B283" s="144">
        <v>2015</v>
      </c>
      <c r="C283" s="144"/>
      <c r="D283" s="146">
        <v>38741</v>
      </c>
      <c r="E283" s="147">
        <v>0.42</v>
      </c>
      <c r="F283" s="147">
        <v>0.72</v>
      </c>
      <c r="G283" s="147">
        <v>1.39</v>
      </c>
      <c r="H283" s="147">
        <v>0.57999999999999996</v>
      </c>
      <c r="I283" s="147">
        <v>5.72</v>
      </c>
      <c r="J283" s="147">
        <v>5.64</v>
      </c>
      <c r="K283" s="147">
        <v>13.46</v>
      </c>
      <c r="L283" s="147">
        <v>0.99</v>
      </c>
      <c r="M283" s="147">
        <v>2.35</v>
      </c>
      <c r="N283" s="147">
        <v>119.92</v>
      </c>
      <c r="O283" s="7"/>
    </row>
    <row r="284" spans="1:15" s="15" customFormat="1" ht="15" customHeight="1">
      <c r="A284" s="27"/>
      <c r="B284" s="144">
        <v>2014</v>
      </c>
      <c r="C284" s="144"/>
      <c r="D284" s="146">
        <v>38207</v>
      </c>
      <c r="E284" s="147">
        <v>0.4</v>
      </c>
      <c r="F284" s="147">
        <v>0.67</v>
      </c>
      <c r="G284" s="147">
        <v>1.49</v>
      </c>
      <c r="H284" s="147">
        <v>0.6</v>
      </c>
      <c r="I284" s="147">
        <v>2.61</v>
      </c>
      <c r="J284" s="147">
        <v>2.5299999999999998</v>
      </c>
      <c r="K284" s="147">
        <v>6.29</v>
      </c>
      <c r="L284" s="147">
        <v>0.97</v>
      </c>
      <c r="M284" s="147">
        <v>2.41</v>
      </c>
      <c r="N284" s="147">
        <v>54.44</v>
      </c>
      <c r="O284" s="7"/>
    </row>
    <row r="285" spans="1:15" s="15" customFormat="1" ht="15" customHeight="1">
      <c r="A285" s="162"/>
      <c r="B285" s="144">
        <v>2013</v>
      </c>
      <c r="C285" s="144"/>
      <c r="D285" s="146">
        <v>37583</v>
      </c>
      <c r="E285" s="147">
        <v>0.37</v>
      </c>
      <c r="F285" s="147">
        <v>0.59</v>
      </c>
      <c r="G285" s="147">
        <v>1.71</v>
      </c>
      <c r="H285" s="147">
        <v>0.63</v>
      </c>
      <c r="I285" s="147">
        <v>1.83</v>
      </c>
      <c r="J285" s="147">
        <v>1.76</v>
      </c>
      <c r="K285" s="147">
        <v>4.78</v>
      </c>
      <c r="L285" s="147">
        <v>0.96</v>
      </c>
      <c r="M285" s="147">
        <v>2.61</v>
      </c>
      <c r="N285" s="147">
        <v>38.270000000000003</v>
      </c>
      <c r="O285" s="7"/>
    </row>
    <row r="286" spans="1:15" ht="15" customHeight="1">
      <c r="A286" s="27"/>
      <c r="B286" s="144">
        <v>2012</v>
      </c>
      <c r="C286" s="144"/>
      <c r="D286" s="146">
        <v>37749</v>
      </c>
      <c r="E286" s="147">
        <v>0.36</v>
      </c>
      <c r="F286" s="147">
        <v>0.55000000000000004</v>
      </c>
      <c r="G286" s="147">
        <v>1.8</v>
      </c>
      <c r="H286" s="147">
        <v>0.64</v>
      </c>
      <c r="I286" s="147">
        <v>1.1499999999999999</v>
      </c>
      <c r="J286" s="147">
        <v>1.0900000000000001</v>
      </c>
      <c r="K286" s="147">
        <v>3.05</v>
      </c>
      <c r="L286" s="147">
        <v>0.95</v>
      </c>
      <c r="M286" s="147">
        <v>2.66</v>
      </c>
      <c r="N286" s="147">
        <v>23.71</v>
      </c>
    </row>
    <row r="287" spans="1:15" ht="15" customHeight="1">
      <c r="A287" s="27"/>
      <c r="B287" s="144">
        <v>2011</v>
      </c>
      <c r="C287" s="144"/>
      <c r="D287" s="146">
        <v>38717</v>
      </c>
      <c r="E287" s="147">
        <v>0.36</v>
      </c>
      <c r="F287" s="147">
        <v>0.55000000000000004</v>
      </c>
      <c r="G287" s="147">
        <v>1.81</v>
      </c>
      <c r="H287" s="147">
        <v>0.64</v>
      </c>
      <c r="I287" s="147">
        <v>1.99</v>
      </c>
      <c r="J287" s="147">
        <v>1.85</v>
      </c>
      <c r="K287" s="147">
        <v>5.2</v>
      </c>
      <c r="L287" s="147">
        <v>0.93</v>
      </c>
      <c r="M287" s="147">
        <v>2.61</v>
      </c>
      <c r="N287" s="147">
        <v>40.72</v>
      </c>
    </row>
    <row r="288" spans="1:15" ht="15" customHeight="1">
      <c r="A288" s="27"/>
      <c r="B288" s="144">
        <v>2010</v>
      </c>
      <c r="C288" s="144"/>
      <c r="D288" s="146">
        <v>39188</v>
      </c>
      <c r="E288" s="147">
        <v>0.35</v>
      </c>
      <c r="F288" s="147">
        <v>0.54</v>
      </c>
      <c r="G288" s="147">
        <v>1.84</v>
      </c>
      <c r="H288" s="147">
        <v>0.65</v>
      </c>
      <c r="I288" s="147">
        <v>3.27</v>
      </c>
      <c r="J288" s="147">
        <v>2.88</v>
      </c>
      <c r="K288" s="147">
        <v>8.19</v>
      </c>
      <c r="L288" s="147">
        <v>0.88</v>
      </c>
      <c r="M288" s="147">
        <v>2.5</v>
      </c>
      <c r="N288" s="147">
        <v>61.94</v>
      </c>
    </row>
    <row r="289" spans="1:15" ht="15" customHeight="1">
      <c r="A289" s="27"/>
      <c r="B289" s="144">
        <v>2009</v>
      </c>
      <c r="C289" s="144"/>
      <c r="D289" s="146">
        <v>40590</v>
      </c>
      <c r="E289" s="147">
        <v>0.35</v>
      </c>
      <c r="F289" s="147">
        <v>0.54</v>
      </c>
      <c r="G289" s="147">
        <v>1.84</v>
      </c>
      <c r="H289" s="147">
        <v>0.65</v>
      </c>
      <c r="I289" s="147">
        <v>1.3</v>
      </c>
      <c r="J289" s="147">
        <v>1.1100000000000001</v>
      </c>
      <c r="K289" s="147">
        <v>3.14</v>
      </c>
      <c r="L289" s="147">
        <v>0.85</v>
      </c>
      <c r="M289" s="147">
        <v>2.42</v>
      </c>
      <c r="N289" s="147">
        <v>21.81</v>
      </c>
    </row>
    <row r="290" spans="1:15" ht="15" customHeight="1">
      <c r="A290" s="27"/>
      <c r="B290" s="144">
        <v>2008</v>
      </c>
      <c r="C290" s="144"/>
      <c r="D290" s="146">
        <v>41732</v>
      </c>
      <c r="E290" s="147">
        <v>0.36</v>
      </c>
      <c r="F290" s="147">
        <v>0.56000000000000005</v>
      </c>
      <c r="G290" s="147">
        <v>1.8</v>
      </c>
      <c r="H290" s="147">
        <v>0.64</v>
      </c>
      <c r="I290" s="147">
        <v>1.77</v>
      </c>
      <c r="J290" s="147">
        <v>1.74</v>
      </c>
      <c r="K290" s="147">
        <v>4.8600000000000003</v>
      </c>
      <c r="L290" s="147">
        <v>0.98</v>
      </c>
      <c r="M290" s="147">
        <v>2.75</v>
      </c>
      <c r="N290" s="147">
        <v>33.549999999999997</v>
      </c>
    </row>
    <row r="291" spans="1:15" ht="15" customHeight="1">
      <c r="B291" s="138" t="s">
        <v>11</v>
      </c>
      <c r="C291" s="138"/>
      <c r="D291" s="139"/>
      <c r="E291" s="139"/>
      <c r="F291" s="139"/>
      <c r="G291" s="139"/>
      <c r="H291" s="139"/>
      <c r="I291" s="140"/>
      <c r="J291" s="140"/>
      <c r="K291" s="140"/>
      <c r="L291" s="140"/>
      <c r="M291" s="140"/>
      <c r="N291" s="140"/>
    </row>
    <row r="292" spans="1:15" s="15" customFormat="1" ht="15" customHeight="1" collapsed="1">
      <c r="A292" s="21"/>
      <c r="B292" s="141" t="s">
        <v>209</v>
      </c>
      <c r="C292" s="141"/>
      <c r="D292" s="142"/>
      <c r="E292" s="142"/>
      <c r="F292" s="142"/>
      <c r="G292" s="142"/>
      <c r="H292" s="142"/>
      <c r="I292" s="143"/>
      <c r="J292" s="143"/>
      <c r="K292" s="143"/>
      <c r="L292" s="143"/>
      <c r="M292" s="143"/>
      <c r="N292" s="143"/>
      <c r="O292" s="7"/>
    </row>
    <row r="293" spans="1:15" s="15" customFormat="1" ht="15" customHeight="1">
      <c r="A293" s="21"/>
      <c r="B293" s="163">
        <v>2016</v>
      </c>
      <c r="C293" s="251"/>
      <c r="D293" s="146">
        <v>38840</v>
      </c>
      <c r="E293" s="147">
        <v>0.39</v>
      </c>
      <c r="F293" s="147">
        <v>0.64</v>
      </c>
      <c r="G293" s="147">
        <v>1.56</v>
      </c>
      <c r="H293" s="147">
        <v>0.61</v>
      </c>
      <c r="I293" s="147">
        <v>3.88</v>
      </c>
      <c r="J293" s="147">
        <v>3.22</v>
      </c>
      <c r="K293" s="147">
        <v>8.23</v>
      </c>
      <c r="L293" s="147">
        <v>0.83</v>
      </c>
      <c r="M293" s="147">
        <v>2.12</v>
      </c>
      <c r="N293" s="147">
        <v>41.37</v>
      </c>
      <c r="O293" s="7"/>
    </row>
    <row r="294" spans="1:15" s="15" customFormat="1" ht="15" customHeight="1">
      <c r="A294" s="21"/>
      <c r="B294" s="144">
        <v>2015</v>
      </c>
      <c r="C294" s="144"/>
      <c r="D294" s="146">
        <v>38428</v>
      </c>
      <c r="E294" s="147">
        <v>0.38</v>
      </c>
      <c r="F294" s="147">
        <v>0.61</v>
      </c>
      <c r="G294" s="147">
        <v>1.64</v>
      </c>
      <c r="H294" s="147">
        <v>0.62</v>
      </c>
      <c r="I294" s="147">
        <v>3.04</v>
      </c>
      <c r="J294" s="147">
        <v>2.69</v>
      </c>
      <c r="K294" s="147">
        <v>7.09</v>
      </c>
      <c r="L294" s="147">
        <v>0.88</v>
      </c>
      <c r="M294" s="147">
        <v>2.33</v>
      </c>
      <c r="N294" s="147">
        <v>32.06</v>
      </c>
      <c r="O294" s="7"/>
    </row>
    <row r="295" spans="1:15" ht="15" customHeight="1">
      <c r="B295" s="144">
        <v>2014</v>
      </c>
      <c r="C295" s="144"/>
      <c r="D295" s="146">
        <v>37906</v>
      </c>
      <c r="E295" s="147">
        <v>0.37</v>
      </c>
      <c r="F295" s="147">
        <v>0.57999999999999996</v>
      </c>
      <c r="G295" s="147">
        <v>1.73</v>
      </c>
      <c r="H295" s="147">
        <v>0.63</v>
      </c>
      <c r="I295" s="147">
        <v>1.76</v>
      </c>
      <c r="J295" s="147">
        <v>1.53</v>
      </c>
      <c r="K295" s="147">
        <v>4.18</v>
      </c>
      <c r="L295" s="147">
        <v>0.87</v>
      </c>
      <c r="M295" s="147">
        <v>2.37</v>
      </c>
      <c r="N295" s="147">
        <v>18.309999999999999</v>
      </c>
    </row>
    <row r="296" spans="1:15" ht="15" customHeight="1">
      <c r="A296" s="162"/>
      <c r="B296" s="144">
        <v>2013</v>
      </c>
      <c r="C296" s="144"/>
      <c r="D296" s="146">
        <v>37288</v>
      </c>
      <c r="E296" s="147">
        <v>0.36</v>
      </c>
      <c r="F296" s="147">
        <v>0.56999999999999995</v>
      </c>
      <c r="G296" s="147">
        <v>1.75</v>
      </c>
      <c r="H296" s="147">
        <v>0.64</v>
      </c>
      <c r="I296" s="147">
        <v>1.2</v>
      </c>
      <c r="J296" s="147">
        <v>1.02</v>
      </c>
      <c r="K296" s="147">
        <v>2.8</v>
      </c>
      <c r="L296" s="147">
        <v>0.85</v>
      </c>
      <c r="M296" s="147">
        <v>2.34</v>
      </c>
      <c r="N296" s="147">
        <v>12.09</v>
      </c>
    </row>
    <row r="297" spans="1:15" ht="15" customHeight="1">
      <c r="B297" s="144">
        <v>2012</v>
      </c>
      <c r="C297" s="144"/>
      <c r="D297" s="146">
        <v>37455</v>
      </c>
      <c r="E297" s="147">
        <v>0.34</v>
      </c>
      <c r="F297" s="147">
        <v>0.52</v>
      </c>
      <c r="G297" s="147">
        <v>1.94</v>
      </c>
      <c r="H297" s="147">
        <v>0.66</v>
      </c>
      <c r="I297" s="147">
        <v>-0.74</v>
      </c>
      <c r="J297" s="147">
        <v>-0.63</v>
      </c>
      <c r="K297" s="147">
        <v>-1.85</v>
      </c>
      <c r="L297" s="147">
        <v>0.85</v>
      </c>
      <c r="M297" s="147">
        <v>2.5</v>
      </c>
      <c r="N297" s="147">
        <v>-7.32</v>
      </c>
    </row>
    <row r="298" spans="1:15" ht="15" customHeight="1">
      <c r="B298" s="144">
        <v>2011</v>
      </c>
      <c r="C298" s="144"/>
      <c r="D298" s="146">
        <v>38414</v>
      </c>
      <c r="E298" s="147">
        <v>0.34</v>
      </c>
      <c r="F298" s="147">
        <v>0.5</v>
      </c>
      <c r="G298" s="147">
        <v>1.98</v>
      </c>
      <c r="H298" s="147">
        <v>0.66</v>
      </c>
      <c r="I298" s="147">
        <v>-0.38</v>
      </c>
      <c r="J298" s="147">
        <v>-0.32</v>
      </c>
      <c r="K298" s="147">
        <v>-0.95</v>
      </c>
      <c r="L298" s="147">
        <v>0.84</v>
      </c>
      <c r="M298" s="147">
        <v>2.52</v>
      </c>
      <c r="N298" s="147">
        <v>-3.8</v>
      </c>
    </row>
    <row r="299" spans="1:15" ht="15" customHeight="1">
      <c r="B299" s="144">
        <v>2010</v>
      </c>
      <c r="C299" s="144"/>
      <c r="D299" s="146">
        <v>38897</v>
      </c>
      <c r="E299" s="147">
        <v>0.34</v>
      </c>
      <c r="F299" s="147">
        <v>0.51</v>
      </c>
      <c r="G299" s="147">
        <v>1.97</v>
      </c>
      <c r="H299" s="147">
        <v>0.66</v>
      </c>
      <c r="I299" s="147">
        <v>0.98</v>
      </c>
      <c r="J299" s="147">
        <v>0.81</v>
      </c>
      <c r="K299" s="147">
        <v>2.39</v>
      </c>
      <c r="L299" s="147">
        <v>0.82</v>
      </c>
      <c r="M299" s="147">
        <v>2.4300000000000002</v>
      </c>
      <c r="N299" s="147">
        <v>9.69</v>
      </c>
    </row>
    <row r="300" spans="1:15" ht="15" customHeight="1">
      <c r="B300" s="144">
        <v>2009</v>
      </c>
      <c r="C300" s="144"/>
      <c r="D300" s="146">
        <v>40299</v>
      </c>
      <c r="E300" s="147">
        <v>0.32</v>
      </c>
      <c r="F300" s="147">
        <v>0.47</v>
      </c>
      <c r="G300" s="147">
        <v>2.14</v>
      </c>
      <c r="H300" s="147">
        <v>0.68</v>
      </c>
      <c r="I300" s="147">
        <v>-0.4</v>
      </c>
      <c r="J300" s="147">
        <v>-0.32</v>
      </c>
      <c r="K300" s="147">
        <v>-1.01</v>
      </c>
      <c r="L300" s="147">
        <v>0.8</v>
      </c>
      <c r="M300" s="147">
        <v>2.5</v>
      </c>
      <c r="N300" s="147">
        <v>-3.68</v>
      </c>
    </row>
    <row r="301" spans="1:15" s="14" customFormat="1" ht="15" customHeight="1" collapsed="1">
      <c r="A301" s="21"/>
      <c r="B301" s="144">
        <v>2008</v>
      </c>
      <c r="C301" s="144"/>
      <c r="D301" s="146">
        <v>41416</v>
      </c>
      <c r="E301" s="147">
        <v>0.31</v>
      </c>
      <c r="F301" s="147">
        <v>0.45</v>
      </c>
      <c r="G301" s="147">
        <v>2.23</v>
      </c>
      <c r="H301" s="147">
        <v>0.69</v>
      </c>
      <c r="I301" s="147">
        <v>0.01</v>
      </c>
      <c r="J301" s="147">
        <v>0.01</v>
      </c>
      <c r="K301" s="147">
        <v>0.03</v>
      </c>
      <c r="L301" s="147">
        <v>0.88</v>
      </c>
      <c r="M301" s="147">
        <v>2.85</v>
      </c>
      <c r="N301" s="147">
        <v>0.11</v>
      </c>
      <c r="O301" s="7"/>
    </row>
    <row r="302" spans="1:15" s="14" customFormat="1" ht="15" customHeight="1">
      <c r="A302" s="21"/>
      <c r="B302" s="145" t="s">
        <v>210</v>
      </c>
      <c r="C302" s="145"/>
      <c r="D302" s="154"/>
      <c r="E302" s="154"/>
      <c r="F302" s="154"/>
      <c r="G302" s="154"/>
      <c r="H302" s="154"/>
      <c r="I302" s="155"/>
      <c r="J302" s="145"/>
      <c r="K302" s="154"/>
      <c r="L302" s="154"/>
      <c r="M302" s="154"/>
      <c r="N302" s="154"/>
      <c r="O302" s="7"/>
    </row>
    <row r="303" spans="1:15" s="14" customFormat="1" ht="15" customHeight="1">
      <c r="A303" s="21"/>
      <c r="B303" s="163">
        <v>2016</v>
      </c>
      <c r="C303" s="251"/>
      <c r="D303" s="146">
        <v>26832</v>
      </c>
      <c r="E303" s="147">
        <v>0.25</v>
      </c>
      <c r="F303" s="147">
        <v>0.34</v>
      </c>
      <c r="G303" s="147">
        <v>2.93</v>
      </c>
      <c r="H303" s="147">
        <v>0.75</v>
      </c>
      <c r="I303" s="147">
        <v>0.28000000000000003</v>
      </c>
      <c r="J303" s="147">
        <v>0.16</v>
      </c>
      <c r="K303" s="147">
        <v>0.63</v>
      </c>
      <c r="L303" s="147">
        <v>0.56000000000000005</v>
      </c>
      <c r="M303" s="147">
        <v>2.21</v>
      </c>
      <c r="N303" s="147">
        <v>0.45</v>
      </c>
      <c r="O303" s="7"/>
    </row>
    <row r="304" spans="1:15" ht="15" customHeight="1">
      <c r="B304" s="144">
        <v>2015</v>
      </c>
      <c r="C304" s="144"/>
      <c r="D304" s="146">
        <v>26662</v>
      </c>
      <c r="E304" s="147">
        <v>0.26</v>
      </c>
      <c r="F304" s="147">
        <v>0.35</v>
      </c>
      <c r="G304" s="147">
        <v>2.86</v>
      </c>
      <c r="H304" s="147">
        <v>0.74</v>
      </c>
      <c r="I304" s="147">
        <v>0.26</v>
      </c>
      <c r="J304" s="147">
        <v>0.15</v>
      </c>
      <c r="K304" s="147">
        <v>0.56000000000000005</v>
      </c>
      <c r="L304" s="147">
        <v>0.56000000000000005</v>
      </c>
      <c r="M304" s="147">
        <v>2.1800000000000002</v>
      </c>
      <c r="N304" s="147">
        <v>0.41</v>
      </c>
    </row>
    <row r="305" spans="1:15" ht="15" customHeight="1">
      <c r="B305" s="144">
        <v>2014</v>
      </c>
      <c r="C305" s="144"/>
      <c r="D305" s="146">
        <v>26432</v>
      </c>
      <c r="E305" s="147">
        <v>0.24</v>
      </c>
      <c r="F305" s="147">
        <v>0.31</v>
      </c>
      <c r="G305" s="147">
        <v>3.18</v>
      </c>
      <c r="H305" s="147">
        <v>0.76</v>
      </c>
      <c r="I305" s="147">
        <v>-1.4</v>
      </c>
      <c r="J305" s="147">
        <v>-0.77</v>
      </c>
      <c r="K305" s="147">
        <v>-3.2</v>
      </c>
      <c r="L305" s="147">
        <v>0.55000000000000004</v>
      </c>
      <c r="M305" s="147">
        <v>2.29</v>
      </c>
      <c r="N305" s="147">
        <v>-2.2200000000000002</v>
      </c>
    </row>
    <row r="306" spans="1:15" ht="15" customHeight="1">
      <c r="A306" s="162"/>
      <c r="B306" s="144">
        <v>2013</v>
      </c>
      <c r="C306" s="144"/>
      <c r="D306" s="146">
        <v>26063</v>
      </c>
      <c r="E306" s="147">
        <v>0.25</v>
      </c>
      <c r="F306" s="147">
        <v>0.33</v>
      </c>
      <c r="G306" s="147">
        <v>2.99</v>
      </c>
      <c r="H306" s="147">
        <v>0.75</v>
      </c>
      <c r="I306" s="147">
        <v>-2.41</v>
      </c>
      <c r="J306" s="147">
        <v>-1.23</v>
      </c>
      <c r="K306" s="147">
        <v>-4.9000000000000004</v>
      </c>
      <c r="L306" s="147">
        <v>0.51</v>
      </c>
      <c r="M306" s="147">
        <v>2.0299999999999998</v>
      </c>
      <c r="N306" s="147">
        <v>-3.76</v>
      </c>
    </row>
    <row r="307" spans="1:15" ht="15" customHeight="1">
      <c r="B307" s="144">
        <v>2012</v>
      </c>
      <c r="C307" s="144"/>
      <c r="D307" s="146">
        <v>25921</v>
      </c>
      <c r="E307" s="147">
        <v>0.21</v>
      </c>
      <c r="F307" s="147">
        <v>0.27</v>
      </c>
      <c r="G307" s="147">
        <v>3.69</v>
      </c>
      <c r="H307" s="147">
        <v>0.79</v>
      </c>
      <c r="I307" s="147">
        <v>-7.57</v>
      </c>
      <c r="J307" s="147">
        <v>-3.83</v>
      </c>
      <c r="K307" s="147">
        <v>-17.97</v>
      </c>
      <c r="L307" s="147">
        <v>0.51</v>
      </c>
      <c r="M307" s="147">
        <v>2.37</v>
      </c>
      <c r="N307" s="147">
        <v>-11.39</v>
      </c>
    </row>
    <row r="308" spans="1:15" ht="15" customHeight="1">
      <c r="B308" s="144">
        <v>2011</v>
      </c>
      <c r="C308" s="144"/>
      <c r="D308" s="146">
        <v>26095</v>
      </c>
      <c r="E308" s="147">
        <v>0.24</v>
      </c>
      <c r="F308" s="147">
        <v>0.31</v>
      </c>
      <c r="G308" s="147">
        <v>3.24</v>
      </c>
      <c r="H308" s="147">
        <v>0.76</v>
      </c>
      <c r="I308" s="147">
        <v>-4.8899999999999997</v>
      </c>
      <c r="J308" s="147">
        <v>-2.46</v>
      </c>
      <c r="K308" s="147">
        <v>-10.43</v>
      </c>
      <c r="L308" s="147">
        <v>0.5</v>
      </c>
      <c r="M308" s="147">
        <v>2.13</v>
      </c>
      <c r="N308" s="147">
        <v>-7.56</v>
      </c>
    </row>
    <row r="309" spans="1:15" ht="15" customHeight="1">
      <c r="B309" s="144">
        <v>2010</v>
      </c>
      <c r="C309" s="144"/>
      <c r="D309" s="146">
        <v>26153</v>
      </c>
      <c r="E309" s="147">
        <v>0.27</v>
      </c>
      <c r="F309" s="147">
        <v>0.37</v>
      </c>
      <c r="G309" s="147">
        <v>2.73</v>
      </c>
      <c r="H309" s="147">
        <v>0.73</v>
      </c>
      <c r="I309" s="147">
        <v>-0.83</v>
      </c>
      <c r="J309" s="147">
        <v>-0.45</v>
      </c>
      <c r="K309" s="147">
        <v>-1.68</v>
      </c>
      <c r="L309" s="147">
        <v>0.54</v>
      </c>
      <c r="M309" s="147">
        <v>2.02</v>
      </c>
      <c r="N309" s="147">
        <v>-1.38</v>
      </c>
    </row>
    <row r="310" spans="1:15" s="13" customFormat="1" ht="15" customHeight="1">
      <c r="A310" s="21"/>
      <c r="B310" s="144">
        <v>2009</v>
      </c>
      <c r="C310" s="144"/>
      <c r="D310" s="146">
        <v>27113</v>
      </c>
      <c r="E310" s="147">
        <v>0.22</v>
      </c>
      <c r="F310" s="147">
        <v>0.27</v>
      </c>
      <c r="G310" s="147">
        <v>3.65</v>
      </c>
      <c r="H310" s="147">
        <v>0.78</v>
      </c>
      <c r="I310" s="147">
        <v>-2.92</v>
      </c>
      <c r="J310" s="147">
        <v>-1.56</v>
      </c>
      <c r="K310" s="147">
        <v>-7.26</v>
      </c>
      <c r="L310" s="147">
        <v>0.53</v>
      </c>
      <c r="M310" s="147">
        <v>2.48</v>
      </c>
      <c r="N310" s="147">
        <v>-4.5599999999999996</v>
      </c>
      <c r="O310" s="7"/>
    </row>
    <row r="311" spans="1:15" s="14" customFormat="1" ht="15" customHeight="1" collapsed="1">
      <c r="A311" s="21"/>
      <c r="B311" s="144">
        <v>2008</v>
      </c>
      <c r="C311" s="144"/>
      <c r="D311" s="146">
        <v>27417</v>
      </c>
      <c r="E311" s="147">
        <v>0.21</v>
      </c>
      <c r="F311" s="147">
        <v>0.27</v>
      </c>
      <c r="G311" s="147">
        <v>3.71</v>
      </c>
      <c r="H311" s="147">
        <v>0.79</v>
      </c>
      <c r="I311" s="147">
        <v>-2.86</v>
      </c>
      <c r="J311" s="147">
        <v>-1.66</v>
      </c>
      <c r="K311" s="147">
        <v>-7.82</v>
      </c>
      <c r="L311" s="147">
        <v>0.57999999999999996</v>
      </c>
      <c r="M311" s="147">
        <v>2.73</v>
      </c>
      <c r="N311" s="147">
        <v>-4.6900000000000004</v>
      </c>
      <c r="O311" s="7"/>
    </row>
    <row r="312" spans="1:15" s="14" customFormat="1" ht="15" customHeight="1">
      <c r="A312" s="21"/>
      <c r="B312" s="145" t="s">
        <v>211</v>
      </c>
      <c r="C312" s="145"/>
      <c r="D312" s="154"/>
      <c r="E312" s="154"/>
      <c r="F312" s="154"/>
      <c r="G312" s="154"/>
      <c r="H312" s="154"/>
      <c r="I312" s="155"/>
      <c r="J312" s="145"/>
      <c r="K312" s="154"/>
      <c r="L312" s="154"/>
      <c r="M312" s="154"/>
      <c r="N312" s="154"/>
      <c r="O312" s="7"/>
    </row>
    <row r="313" spans="1:15" s="14" customFormat="1" ht="15" customHeight="1">
      <c r="A313" s="21"/>
      <c r="B313" s="163">
        <v>2016</v>
      </c>
      <c r="C313" s="251"/>
      <c r="D313" s="146">
        <v>9776</v>
      </c>
      <c r="E313" s="147">
        <v>0.39</v>
      </c>
      <c r="F313" s="147">
        <v>0.63</v>
      </c>
      <c r="G313" s="147">
        <v>1.58</v>
      </c>
      <c r="H313" s="147">
        <v>0.61</v>
      </c>
      <c r="I313" s="147">
        <v>2.6</v>
      </c>
      <c r="J313" s="147">
        <v>2.2599999999999998</v>
      </c>
      <c r="K313" s="147">
        <v>5.83</v>
      </c>
      <c r="L313" s="147">
        <v>0.87</v>
      </c>
      <c r="M313" s="147">
        <v>2.25</v>
      </c>
      <c r="N313" s="147">
        <v>36.01</v>
      </c>
      <c r="O313" s="7"/>
    </row>
    <row r="314" spans="1:15" ht="15" customHeight="1">
      <c r="B314" s="144">
        <v>2015</v>
      </c>
      <c r="C314" s="144"/>
      <c r="D314" s="146">
        <v>9588</v>
      </c>
      <c r="E314" s="147">
        <v>0.38</v>
      </c>
      <c r="F314" s="147">
        <v>0.6</v>
      </c>
      <c r="G314" s="147">
        <v>1.65</v>
      </c>
      <c r="H314" s="147">
        <v>0.62</v>
      </c>
      <c r="I314" s="147">
        <v>1.99</v>
      </c>
      <c r="J314" s="147">
        <v>1.77</v>
      </c>
      <c r="K314" s="147">
        <v>4.71</v>
      </c>
      <c r="L314" s="147">
        <v>0.89</v>
      </c>
      <c r="M314" s="147">
        <v>2.37</v>
      </c>
      <c r="N314" s="147">
        <v>27.27</v>
      </c>
    </row>
    <row r="315" spans="1:15" ht="15" customHeight="1">
      <c r="B315" s="144">
        <v>2014</v>
      </c>
      <c r="C315" s="144"/>
      <c r="D315" s="146">
        <v>9356</v>
      </c>
      <c r="E315" s="147">
        <v>0.37</v>
      </c>
      <c r="F315" s="147">
        <v>0.57999999999999996</v>
      </c>
      <c r="G315" s="147">
        <v>1.72</v>
      </c>
      <c r="H315" s="147">
        <v>0.63</v>
      </c>
      <c r="I315" s="147">
        <v>1.42</v>
      </c>
      <c r="J315" s="147">
        <v>1.26</v>
      </c>
      <c r="K315" s="147">
        <v>3.43</v>
      </c>
      <c r="L315" s="147">
        <v>0.89</v>
      </c>
      <c r="M315" s="147">
        <v>2.42</v>
      </c>
      <c r="N315" s="147">
        <v>19.54</v>
      </c>
    </row>
    <row r="316" spans="1:15" ht="15" customHeight="1">
      <c r="A316" s="162"/>
      <c r="B316" s="144">
        <v>2013</v>
      </c>
      <c r="C316" s="144"/>
      <c r="D316" s="146">
        <v>9192</v>
      </c>
      <c r="E316" s="147">
        <v>0.36</v>
      </c>
      <c r="F316" s="147">
        <v>0.56000000000000005</v>
      </c>
      <c r="G316" s="147">
        <v>1.77</v>
      </c>
      <c r="H316" s="147">
        <v>0.64</v>
      </c>
      <c r="I316" s="147">
        <v>0.55000000000000004</v>
      </c>
      <c r="J316" s="147">
        <v>0.48</v>
      </c>
      <c r="K316" s="147">
        <v>1.34</v>
      </c>
      <c r="L316" s="147">
        <v>0.87</v>
      </c>
      <c r="M316" s="147">
        <v>2.42</v>
      </c>
      <c r="N316" s="147">
        <v>7.59</v>
      </c>
    </row>
    <row r="317" spans="1:15" ht="15" customHeight="1">
      <c r="B317" s="144">
        <v>2012</v>
      </c>
      <c r="C317" s="144"/>
      <c r="D317" s="146">
        <v>9467</v>
      </c>
      <c r="E317" s="147">
        <v>0.35</v>
      </c>
      <c r="F317" s="147">
        <v>0.53</v>
      </c>
      <c r="G317" s="147">
        <v>1.87</v>
      </c>
      <c r="H317" s="147">
        <v>0.65</v>
      </c>
      <c r="I317" s="147">
        <v>-1.07</v>
      </c>
      <c r="J317" s="147">
        <v>-0.92</v>
      </c>
      <c r="K317" s="147">
        <v>-2.64</v>
      </c>
      <c r="L317" s="147">
        <v>0.86</v>
      </c>
      <c r="M317" s="147">
        <v>2.4700000000000002</v>
      </c>
      <c r="N317" s="147">
        <v>-14.17</v>
      </c>
    </row>
    <row r="318" spans="1:15" ht="15" customHeight="1">
      <c r="B318" s="144">
        <v>2011</v>
      </c>
      <c r="C318" s="144"/>
      <c r="D318" s="146">
        <v>10157</v>
      </c>
      <c r="E318" s="147">
        <v>0.33</v>
      </c>
      <c r="F318" s="147">
        <v>0.5</v>
      </c>
      <c r="G318" s="147">
        <v>2</v>
      </c>
      <c r="H318" s="147">
        <v>0.67</v>
      </c>
      <c r="I318" s="147">
        <v>-0.76</v>
      </c>
      <c r="J318" s="147">
        <v>-0.67</v>
      </c>
      <c r="K318" s="147">
        <v>-2</v>
      </c>
      <c r="L318" s="147">
        <v>0.87</v>
      </c>
      <c r="M318" s="147">
        <v>2.61</v>
      </c>
      <c r="N318" s="147">
        <v>-10.029999999999999</v>
      </c>
    </row>
    <row r="319" spans="1:15" ht="15" customHeight="1">
      <c r="B319" s="144">
        <v>2010</v>
      </c>
      <c r="C319" s="144"/>
      <c r="D319" s="146">
        <v>10576</v>
      </c>
      <c r="E319" s="147">
        <v>0.33</v>
      </c>
      <c r="F319" s="147">
        <v>0.49</v>
      </c>
      <c r="G319" s="147">
        <v>2.0499999999999998</v>
      </c>
      <c r="H319" s="147">
        <v>0.67</v>
      </c>
      <c r="I319" s="147">
        <v>0.35</v>
      </c>
      <c r="J319" s="147">
        <v>0.28999999999999998</v>
      </c>
      <c r="K319" s="147">
        <v>0.89</v>
      </c>
      <c r="L319" s="147">
        <v>0.82</v>
      </c>
      <c r="M319" s="147">
        <v>2.52</v>
      </c>
      <c r="N319" s="147">
        <v>4.4400000000000004</v>
      </c>
    </row>
    <row r="320" spans="1:15" s="14" customFormat="1" ht="15" customHeight="1" collapsed="1">
      <c r="A320" s="21"/>
      <c r="B320" s="144">
        <v>2009</v>
      </c>
      <c r="C320" s="144"/>
      <c r="D320" s="146">
        <v>10964</v>
      </c>
      <c r="E320" s="147">
        <v>0.31</v>
      </c>
      <c r="F320" s="147">
        <v>0.45</v>
      </c>
      <c r="G320" s="147">
        <v>2.2200000000000002</v>
      </c>
      <c r="H320" s="147">
        <v>0.69</v>
      </c>
      <c r="I320" s="147">
        <v>-0.26</v>
      </c>
      <c r="J320" s="147">
        <v>-0.21</v>
      </c>
      <c r="K320" s="147">
        <v>-0.67</v>
      </c>
      <c r="L320" s="147">
        <v>0.8</v>
      </c>
      <c r="M320" s="147">
        <v>2.58</v>
      </c>
      <c r="N320" s="147">
        <v>-3.08</v>
      </c>
      <c r="O320" s="7"/>
    </row>
    <row r="321" spans="1:15" s="14" customFormat="1" ht="15" customHeight="1">
      <c r="A321" s="21"/>
      <c r="B321" s="144">
        <v>2008</v>
      </c>
      <c r="C321" s="144"/>
      <c r="D321" s="146">
        <v>11612</v>
      </c>
      <c r="E321" s="147">
        <v>0.3</v>
      </c>
      <c r="F321" s="147">
        <v>0.44</v>
      </c>
      <c r="G321" s="147">
        <v>2.2999999999999998</v>
      </c>
      <c r="H321" s="147">
        <v>0.7</v>
      </c>
      <c r="I321" s="147">
        <v>-0.1</v>
      </c>
      <c r="J321" s="147">
        <v>-0.09</v>
      </c>
      <c r="K321" s="147">
        <v>-0.28999999999999998</v>
      </c>
      <c r="L321" s="147">
        <v>0.88</v>
      </c>
      <c r="M321" s="147">
        <v>2.92</v>
      </c>
      <c r="N321" s="147">
        <v>-1.22</v>
      </c>
      <c r="O321" s="7"/>
    </row>
    <row r="322" spans="1:15" s="14" customFormat="1" ht="15" customHeight="1">
      <c r="A322" s="21"/>
      <c r="B322" s="145" t="s">
        <v>212</v>
      </c>
      <c r="C322" s="145"/>
      <c r="D322" s="154"/>
      <c r="E322" s="154"/>
      <c r="F322" s="154"/>
      <c r="G322" s="154"/>
      <c r="H322" s="154"/>
      <c r="I322" s="155"/>
      <c r="J322" s="145"/>
      <c r="K322" s="154"/>
      <c r="L322" s="154"/>
      <c r="M322" s="154"/>
      <c r="N322" s="154"/>
      <c r="O322" s="7"/>
    </row>
    <row r="323" spans="1:15" ht="15" customHeight="1">
      <c r="B323" s="163">
        <v>2016</v>
      </c>
      <c r="C323" s="251"/>
      <c r="D323" s="146">
        <v>2232</v>
      </c>
      <c r="E323" s="147">
        <v>0.43</v>
      </c>
      <c r="F323" s="147">
        <v>0.76</v>
      </c>
      <c r="G323" s="147">
        <v>1.32</v>
      </c>
      <c r="H323" s="147">
        <v>0.56999999999999995</v>
      </c>
      <c r="I323" s="147">
        <v>5.28</v>
      </c>
      <c r="J323" s="147">
        <v>4.6399999999999997</v>
      </c>
      <c r="K323" s="147">
        <v>10.76</v>
      </c>
      <c r="L323" s="147">
        <v>0.88</v>
      </c>
      <c r="M323" s="147">
        <v>2.04</v>
      </c>
      <c r="N323" s="147">
        <v>556.72</v>
      </c>
    </row>
    <row r="324" spans="1:15" ht="15" customHeight="1">
      <c r="B324" s="144">
        <v>2015</v>
      </c>
      <c r="C324" s="144"/>
      <c r="D324" s="146">
        <v>2178</v>
      </c>
      <c r="E324" s="147">
        <v>0.42</v>
      </c>
      <c r="F324" s="147">
        <v>0.72</v>
      </c>
      <c r="G324" s="147">
        <v>1.39</v>
      </c>
      <c r="H324" s="147">
        <v>0.57999999999999996</v>
      </c>
      <c r="I324" s="147">
        <v>4.16</v>
      </c>
      <c r="J324" s="147">
        <v>4.07</v>
      </c>
      <c r="K324" s="147">
        <v>9.73</v>
      </c>
      <c r="L324" s="147">
        <v>0.98</v>
      </c>
      <c r="M324" s="147">
        <v>2.34</v>
      </c>
      <c r="N324" s="147">
        <v>440.53</v>
      </c>
    </row>
    <row r="325" spans="1:15" ht="15" customHeight="1">
      <c r="B325" s="144">
        <v>2014</v>
      </c>
      <c r="C325" s="144"/>
      <c r="D325" s="146">
        <v>2118</v>
      </c>
      <c r="E325" s="147">
        <v>0.41</v>
      </c>
      <c r="F325" s="147">
        <v>0.69</v>
      </c>
      <c r="G325" s="147">
        <v>1.46</v>
      </c>
      <c r="H325" s="147">
        <v>0.59</v>
      </c>
      <c r="I325" s="147">
        <v>2.56</v>
      </c>
      <c r="J325" s="147">
        <v>2.4500000000000002</v>
      </c>
      <c r="K325" s="147">
        <v>6.02</v>
      </c>
      <c r="L325" s="147">
        <v>0.96</v>
      </c>
      <c r="M325" s="147">
        <v>2.36</v>
      </c>
      <c r="N325" s="147">
        <v>269.06</v>
      </c>
    </row>
    <row r="326" spans="1:15" ht="15" customHeight="1">
      <c r="A326" s="162"/>
      <c r="B326" s="144">
        <v>2013</v>
      </c>
      <c r="C326" s="144"/>
      <c r="D326" s="146">
        <v>2033</v>
      </c>
      <c r="E326" s="147">
        <v>0.41</v>
      </c>
      <c r="F326" s="147">
        <v>0.68</v>
      </c>
      <c r="G326" s="147">
        <v>1.46</v>
      </c>
      <c r="H326" s="147">
        <v>0.59</v>
      </c>
      <c r="I326" s="147">
        <v>2.29</v>
      </c>
      <c r="J326" s="147">
        <v>2.19</v>
      </c>
      <c r="K326" s="147">
        <v>5.4</v>
      </c>
      <c r="L326" s="147">
        <v>0.96</v>
      </c>
      <c r="M326" s="147">
        <v>2.36</v>
      </c>
      <c r="N326" s="147">
        <v>235.65</v>
      </c>
    </row>
    <row r="327" spans="1:15" ht="15" customHeight="1">
      <c r="B327" s="144">
        <v>2012</v>
      </c>
      <c r="C327" s="144"/>
      <c r="D327" s="146">
        <v>2067</v>
      </c>
      <c r="E327" s="147">
        <v>0.38</v>
      </c>
      <c r="F327" s="147">
        <v>0.61</v>
      </c>
      <c r="G327" s="147">
        <v>1.63</v>
      </c>
      <c r="H327" s="147">
        <v>0.62</v>
      </c>
      <c r="I327" s="147">
        <v>0.75</v>
      </c>
      <c r="J327" s="147">
        <v>0.73</v>
      </c>
      <c r="K327" s="147">
        <v>1.91</v>
      </c>
      <c r="L327" s="147">
        <v>0.97</v>
      </c>
      <c r="M327" s="147">
        <v>2.56</v>
      </c>
      <c r="N327" s="147">
        <v>75.16</v>
      </c>
    </row>
    <row r="328" spans="1:15" ht="15" customHeight="1">
      <c r="B328" s="144">
        <v>2011</v>
      </c>
      <c r="C328" s="144"/>
      <c r="D328" s="146">
        <v>2162</v>
      </c>
      <c r="E328" s="147">
        <v>0.37</v>
      </c>
      <c r="F328" s="147">
        <v>0.59</v>
      </c>
      <c r="G328" s="147">
        <v>1.69</v>
      </c>
      <c r="H328" s="147">
        <v>0.63</v>
      </c>
      <c r="I328" s="147">
        <v>0.72</v>
      </c>
      <c r="J328" s="147">
        <v>0.68</v>
      </c>
      <c r="K328" s="147">
        <v>1.83</v>
      </c>
      <c r="L328" s="147">
        <v>0.95</v>
      </c>
      <c r="M328" s="147">
        <v>2.54</v>
      </c>
      <c r="N328" s="147">
        <v>70.83</v>
      </c>
    </row>
    <row r="329" spans="1:15" s="14" customFormat="1" ht="15" customHeight="1" collapsed="1">
      <c r="A329" s="21"/>
      <c r="B329" s="144">
        <v>2010</v>
      </c>
      <c r="C329" s="144"/>
      <c r="D329" s="146">
        <v>2168</v>
      </c>
      <c r="E329" s="147">
        <v>0.37</v>
      </c>
      <c r="F329" s="147">
        <v>0.57999999999999996</v>
      </c>
      <c r="G329" s="147">
        <v>1.72</v>
      </c>
      <c r="H329" s="147">
        <v>0.63</v>
      </c>
      <c r="I329" s="147">
        <v>1.77</v>
      </c>
      <c r="J329" s="147">
        <v>1.61</v>
      </c>
      <c r="K329" s="147">
        <v>4.3899999999999997</v>
      </c>
      <c r="L329" s="147">
        <v>0.91</v>
      </c>
      <c r="M329" s="147">
        <v>2.48</v>
      </c>
      <c r="N329" s="147">
        <v>168.77</v>
      </c>
      <c r="O329" s="7"/>
    </row>
    <row r="330" spans="1:15" s="14" customFormat="1" ht="15" customHeight="1">
      <c r="A330" s="21"/>
      <c r="B330" s="144">
        <v>2009</v>
      </c>
      <c r="C330" s="144"/>
      <c r="D330" s="146">
        <v>2222</v>
      </c>
      <c r="E330" s="147">
        <v>0.36</v>
      </c>
      <c r="F330" s="147">
        <v>0.56999999999999995</v>
      </c>
      <c r="G330" s="147">
        <v>1.76</v>
      </c>
      <c r="H330" s="147">
        <v>0.64</v>
      </c>
      <c r="I330" s="147">
        <v>0.05</v>
      </c>
      <c r="J330" s="147">
        <v>0.04</v>
      </c>
      <c r="K330" s="147">
        <v>0.12</v>
      </c>
      <c r="L330" s="147">
        <v>0.89</v>
      </c>
      <c r="M330" s="147">
        <v>2.46</v>
      </c>
      <c r="N330" s="147">
        <v>4.1500000000000004</v>
      </c>
      <c r="O330" s="7"/>
    </row>
    <row r="331" spans="1:15" s="14" customFormat="1" ht="15" customHeight="1">
      <c r="A331" s="21"/>
      <c r="B331" s="144">
        <v>2008</v>
      </c>
      <c r="C331" s="144"/>
      <c r="D331" s="146">
        <v>2387</v>
      </c>
      <c r="E331" s="147">
        <v>0.35</v>
      </c>
      <c r="F331" s="147">
        <v>0.53</v>
      </c>
      <c r="G331" s="147">
        <v>1.88</v>
      </c>
      <c r="H331" s="147">
        <v>0.65</v>
      </c>
      <c r="I331" s="147">
        <v>0.67</v>
      </c>
      <c r="J331" s="147">
        <v>0.66</v>
      </c>
      <c r="K331" s="147">
        <v>1.91</v>
      </c>
      <c r="L331" s="147">
        <v>0.99</v>
      </c>
      <c r="M331" s="147">
        <v>2.83</v>
      </c>
      <c r="N331" s="147">
        <v>61.62</v>
      </c>
      <c r="O331" s="7"/>
    </row>
    <row r="332" spans="1:15" ht="15" customHeight="1">
      <c r="B332" s="141" t="s">
        <v>213</v>
      </c>
      <c r="C332" s="141"/>
      <c r="D332" s="142"/>
      <c r="E332" s="142"/>
      <c r="F332" s="142"/>
      <c r="G332" s="142"/>
      <c r="H332" s="142"/>
      <c r="I332" s="143"/>
      <c r="J332" s="143"/>
      <c r="K332" s="143"/>
      <c r="L332" s="143"/>
      <c r="M332" s="143"/>
      <c r="N332" s="143"/>
    </row>
    <row r="333" spans="1:15" ht="15" customHeight="1">
      <c r="B333" s="163">
        <v>2016</v>
      </c>
      <c r="C333" s="251"/>
      <c r="D333" s="146">
        <v>321</v>
      </c>
      <c r="E333" s="147">
        <v>0.43</v>
      </c>
      <c r="F333" s="147">
        <v>0.76</v>
      </c>
      <c r="G333" s="147">
        <v>1.32</v>
      </c>
      <c r="H333" s="147">
        <v>0.56999999999999995</v>
      </c>
      <c r="I333" s="147">
        <v>5.65</v>
      </c>
      <c r="J333" s="147">
        <v>6.29</v>
      </c>
      <c r="K333" s="147">
        <v>14.58</v>
      </c>
      <c r="L333" s="147">
        <v>1.1100000000000001</v>
      </c>
      <c r="M333" s="147">
        <v>2.58</v>
      </c>
      <c r="N333" s="147">
        <v>7034.25</v>
      </c>
    </row>
    <row r="334" spans="1:15" ht="15" customHeight="1">
      <c r="B334" s="144">
        <v>2015</v>
      </c>
      <c r="C334" s="144"/>
      <c r="D334" s="146">
        <v>313</v>
      </c>
      <c r="E334" s="147">
        <v>0.47</v>
      </c>
      <c r="F334" s="147">
        <v>0.89</v>
      </c>
      <c r="G334" s="147">
        <v>1.1299999999999999</v>
      </c>
      <c r="H334" s="147">
        <v>0.53</v>
      </c>
      <c r="I334" s="147">
        <v>8.3699999999999992</v>
      </c>
      <c r="J334" s="147">
        <v>9.35</v>
      </c>
      <c r="K334" s="147">
        <v>19.899999999999999</v>
      </c>
      <c r="L334" s="147">
        <v>1.1200000000000001</v>
      </c>
      <c r="M334" s="147">
        <v>2.38</v>
      </c>
      <c r="N334" s="147">
        <v>10906.58</v>
      </c>
    </row>
    <row r="335" spans="1:15" ht="15" customHeight="1">
      <c r="B335" s="144">
        <v>2014</v>
      </c>
      <c r="C335" s="144"/>
      <c r="D335" s="146">
        <v>301</v>
      </c>
      <c r="E335" s="147">
        <v>0.45</v>
      </c>
      <c r="F335" s="147">
        <v>0.81</v>
      </c>
      <c r="G335" s="147">
        <v>1.24</v>
      </c>
      <c r="H335" s="147">
        <v>0.55000000000000004</v>
      </c>
      <c r="I335" s="147">
        <v>3.43</v>
      </c>
      <c r="J335" s="147">
        <v>3.76</v>
      </c>
      <c r="K335" s="147">
        <v>8.42</v>
      </c>
      <c r="L335" s="147">
        <v>1.0900000000000001</v>
      </c>
      <c r="M335" s="147">
        <v>2.4500000000000002</v>
      </c>
      <c r="N335" s="147">
        <v>4604.8100000000004</v>
      </c>
    </row>
    <row r="336" spans="1:15" ht="15" customHeight="1">
      <c r="A336" s="162"/>
      <c r="B336" s="144">
        <v>2013</v>
      </c>
      <c r="C336" s="144"/>
      <c r="D336" s="146">
        <v>295</v>
      </c>
      <c r="E336" s="147">
        <v>0.38</v>
      </c>
      <c r="F336" s="147">
        <v>0.6</v>
      </c>
      <c r="G336" s="147">
        <v>1.66</v>
      </c>
      <c r="H336" s="147">
        <v>0.62</v>
      </c>
      <c r="I336" s="147">
        <v>2.41</v>
      </c>
      <c r="J336" s="147">
        <v>2.65</v>
      </c>
      <c r="K336" s="147">
        <v>7.04</v>
      </c>
      <c r="L336" s="147">
        <v>1.1000000000000001</v>
      </c>
      <c r="M336" s="147">
        <v>2.92</v>
      </c>
      <c r="N336" s="147">
        <v>3347.22</v>
      </c>
    </row>
    <row r="337" spans="1:15" ht="15" customHeight="1">
      <c r="B337" s="163">
        <v>2012</v>
      </c>
      <c r="C337" s="163"/>
      <c r="D337" s="146">
        <v>294</v>
      </c>
      <c r="E337" s="147">
        <v>0.38</v>
      </c>
      <c r="F337" s="147">
        <v>0.6</v>
      </c>
      <c r="G337" s="147">
        <v>1.66</v>
      </c>
      <c r="H337" s="147">
        <v>0.62</v>
      </c>
      <c r="I337" s="147">
        <v>2.87</v>
      </c>
      <c r="J337" s="147">
        <v>3.04</v>
      </c>
      <c r="K337" s="147">
        <v>8.08</v>
      </c>
      <c r="L337" s="147">
        <v>1.06</v>
      </c>
      <c r="M337" s="147">
        <v>2.82</v>
      </c>
      <c r="N337" s="147">
        <v>3976.29</v>
      </c>
    </row>
    <row r="338" spans="1:15" s="14" customFormat="1" ht="15" customHeight="1" collapsed="1">
      <c r="A338" s="21"/>
      <c r="B338" s="144">
        <v>2011</v>
      </c>
      <c r="C338" s="144"/>
      <c r="D338" s="146">
        <v>303</v>
      </c>
      <c r="E338" s="147">
        <v>0.38</v>
      </c>
      <c r="F338" s="147">
        <v>0.62</v>
      </c>
      <c r="G338" s="147">
        <v>1.63</v>
      </c>
      <c r="H338" s="147">
        <v>0.62</v>
      </c>
      <c r="I338" s="147">
        <v>4.26</v>
      </c>
      <c r="J338" s="147">
        <v>4.38</v>
      </c>
      <c r="K338" s="147">
        <v>11.51</v>
      </c>
      <c r="L338" s="147">
        <v>1.03</v>
      </c>
      <c r="M338" s="147">
        <v>2.7</v>
      </c>
      <c r="N338" s="147">
        <v>5685.33</v>
      </c>
      <c r="O338" s="7"/>
    </row>
    <row r="339" spans="1:15" s="14" customFormat="1" ht="15" customHeight="1">
      <c r="A339" s="21"/>
      <c r="B339" s="144">
        <v>2010</v>
      </c>
      <c r="C339" s="144"/>
      <c r="D339" s="146">
        <v>291</v>
      </c>
      <c r="E339" s="147">
        <v>0.37</v>
      </c>
      <c r="F339" s="147">
        <v>0.59</v>
      </c>
      <c r="G339" s="147">
        <v>1.7</v>
      </c>
      <c r="H339" s="147">
        <v>0.63</v>
      </c>
      <c r="I339" s="147">
        <v>5.71</v>
      </c>
      <c r="J339" s="147">
        <v>5.48</v>
      </c>
      <c r="K339" s="147">
        <v>14.78</v>
      </c>
      <c r="L339" s="147">
        <v>0.96</v>
      </c>
      <c r="M339" s="147">
        <v>2.59</v>
      </c>
      <c r="N339" s="147">
        <v>7046.19</v>
      </c>
      <c r="O339" s="7"/>
    </row>
    <row r="340" spans="1:15" s="14" customFormat="1" ht="15" customHeight="1">
      <c r="A340" s="21"/>
      <c r="B340" s="144">
        <v>2009</v>
      </c>
      <c r="C340" s="144"/>
      <c r="D340" s="146">
        <v>291</v>
      </c>
      <c r="E340" s="147">
        <v>0.4</v>
      </c>
      <c r="F340" s="147">
        <v>0.66</v>
      </c>
      <c r="G340" s="147">
        <v>1.51</v>
      </c>
      <c r="H340" s="147">
        <v>0.6</v>
      </c>
      <c r="I340" s="147">
        <v>3.3</v>
      </c>
      <c r="J340" s="147">
        <v>3.05</v>
      </c>
      <c r="K340" s="147">
        <v>7.67</v>
      </c>
      <c r="L340" s="147">
        <v>0.93</v>
      </c>
      <c r="M340" s="147">
        <v>2.33</v>
      </c>
      <c r="N340" s="147">
        <v>3551.81</v>
      </c>
      <c r="O340" s="7"/>
    </row>
    <row r="341" spans="1:15" ht="15" customHeight="1">
      <c r="B341" s="144">
        <v>2008</v>
      </c>
      <c r="C341" s="144"/>
      <c r="D341" s="146">
        <v>316</v>
      </c>
      <c r="E341" s="147">
        <v>0.42</v>
      </c>
      <c r="F341" s="147">
        <v>0.73</v>
      </c>
      <c r="G341" s="147">
        <v>1.38</v>
      </c>
      <c r="H341" s="147">
        <v>0.57999999999999996</v>
      </c>
      <c r="I341" s="147">
        <v>3.63</v>
      </c>
      <c r="J341" s="147">
        <v>4.04</v>
      </c>
      <c r="K341" s="147">
        <v>9.6</v>
      </c>
      <c r="L341" s="147">
        <v>1.1100000000000001</v>
      </c>
      <c r="M341" s="147">
        <v>2.64</v>
      </c>
      <c r="N341" s="147">
        <v>4417.1400000000003</v>
      </c>
    </row>
    <row r="342" spans="1:15" ht="15" customHeight="1">
      <c r="B342" s="138" t="s">
        <v>40</v>
      </c>
      <c r="C342" s="138"/>
      <c r="D342" s="139"/>
      <c r="E342" s="139"/>
      <c r="F342" s="139"/>
      <c r="G342" s="139"/>
      <c r="H342" s="139"/>
      <c r="I342" s="140"/>
      <c r="J342" s="140"/>
      <c r="K342" s="140"/>
      <c r="L342" s="140"/>
      <c r="M342" s="140"/>
      <c r="N342" s="140"/>
    </row>
    <row r="343" spans="1:15" ht="15" customHeight="1">
      <c r="B343" s="141" t="s">
        <v>214</v>
      </c>
      <c r="C343" s="141"/>
      <c r="D343" s="142"/>
      <c r="E343" s="142"/>
      <c r="F343" s="142"/>
      <c r="G343" s="142"/>
      <c r="H343" s="142"/>
      <c r="I343" s="143"/>
      <c r="J343" s="143"/>
      <c r="K343" s="143"/>
      <c r="L343" s="143"/>
      <c r="M343" s="143"/>
      <c r="N343" s="143"/>
    </row>
    <row r="344" spans="1:15" ht="15" customHeight="1">
      <c r="B344" s="163">
        <v>2016</v>
      </c>
      <c r="C344" s="251"/>
      <c r="D344" s="146">
        <v>20391</v>
      </c>
      <c r="E344" s="147">
        <v>0.43</v>
      </c>
      <c r="F344" s="147">
        <v>0.74</v>
      </c>
      <c r="G344" s="147">
        <v>1.35</v>
      </c>
      <c r="H344" s="147">
        <v>0.56999999999999995</v>
      </c>
      <c r="I344" s="147">
        <v>5.27</v>
      </c>
      <c r="J344" s="147">
        <v>5.12</v>
      </c>
      <c r="K344" s="147">
        <v>12.02</v>
      </c>
      <c r="L344" s="147">
        <v>0.97</v>
      </c>
      <c r="M344" s="147">
        <v>2.2799999999999998</v>
      </c>
      <c r="N344" s="147">
        <v>84.25</v>
      </c>
    </row>
    <row r="345" spans="1:15" ht="15" customHeight="1">
      <c r="B345" s="144">
        <v>2015</v>
      </c>
      <c r="C345" s="144"/>
      <c r="D345" s="146">
        <v>20132</v>
      </c>
      <c r="E345" s="147">
        <v>0.42</v>
      </c>
      <c r="F345" s="147">
        <v>0.73</v>
      </c>
      <c r="G345" s="147">
        <v>1.36</v>
      </c>
      <c r="H345" s="147">
        <v>0.57999999999999996</v>
      </c>
      <c r="I345" s="147">
        <v>4.95</v>
      </c>
      <c r="J345" s="147">
        <v>4.93</v>
      </c>
      <c r="K345" s="147">
        <v>11.64</v>
      </c>
      <c r="L345" s="147">
        <v>0.99</v>
      </c>
      <c r="M345" s="147">
        <v>2.35</v>
      </c>
      <c r="N345" s="147">
        <v>77.33</v>
      </c>
    </row>
    <row r="346" spans="1:15" ht="15" customHeight="1">
      <c r="B346" s="144">
        <v>2014</v>
      </c>
      <c r="C346" s="144"/>
      <c r="D346" s="146">
        <v>19722</v>
      </c>
      <c r="E346" s="147">
        <v>0.4</v>
      </c>
      <c r="F346" s="147">
        <v>0.67</v>
      </c>
      <c r="G346" s="147">
        <v>1.49</v>
      </c>
      <c r="H346" s="147">
        <v>0.6</v>
      </c>
      <c r="I346" s="147">
        <v>3.85</v>
      </c>
      <c r="J346" s="147">
        <v>3.66</v>
      </c>
      <c r="K346" s="147">
        <v>9.1300000000000008</v>
      </c>
      <c r="L346" s="147">
        <v>0.95</v>
      </c>
      <c r="M346" s="147">
        <v>2.37</v>
      </c>
      <c r="N346" s="147">
        <v>58.16</v>
      </c>
    </row>
    <row r="347" spans="1:15" s="14" customFormat="1" ht="15" customHeight="1" collapsed="1">
      <c r="A347" s="162"/>
      <c r="B347" s="144">
        <v>2013</v>
      </c>
      <c r="C347" s="144"/>
      <c r="D347" s="146">
        <v>19252</v>
      </c>
      <c r="E347" s="147">
        <v>0.39</v>
      </c>
      <c r="F347" s="147">
        <v>0.64</v>
      </c>
      <c r="G347" s="147">
        <v>1.56</v>
      </c>
      <c r="H347" s="147">
        <v>0.61</v>
      </c>
      <c r="I347" s="147">
        <v>3.25</v>
      </c>
      <c r="J347" s="147">
        <v>3.07</v>
      </c>
      <c r="K347" s="147">
        <v>7.84</v>
      </c>
      <c r="L347" s="147">
        <v>0.94</v>
      </c>
      <c r="M347" s="147">
        <v>2.41</v>
      </c>
      <c r="N347" s="147">
        <v>48.19</v>
      </c>
      <c r="O347" s="7"/>
    </row>
    <row r="348" spans="1:15" s="14" customFormat="1" ht="15" customHeight="1">
      <c r="A348" s="21"/>
      <c r="B348" s="144">
        <v>2012</v>
      </c>
      <c r="C348" s="144"/>
      <c r="D348" s="146">
        <v>19056</v>
      </c>
      <c r="E348" s="147">
        <v>0.37</v>
      </c>
      <c r="F348" s="147">
        <v>0.6</v>
      </c>
      <c r="G348" s="147">
        <v>1.68</v>
      </c>
      <c r="H348" s="147">
        <v>0.63</v>
      </c>
      <c r="I348" s="147">
        <v>1.72</v>
      </c>
      <c r="J348" s="147">
        <v>1.64</v>
      </c>
      <c r="K348" s="147">
        <v>4.38</v>
      </c>
      <c r="L348" s="147">
        <v>0.95</v>
      </c>
      <c r="M348" s="147">
        <v>2.5499999999999998</v>
      </c>
      <c r="N348" s="147">
        <v>25.25</v>
      </c>
      <c r="O348" s="7"/>
    </row>
    <row r="349" spans="1:15" s="14" customFormat="1" ht="15" customHeight="1">
      <c r="A349" s="21"/>
      <c r="B349" s="144">
        <v>2011</v>
      </c>
      <c r="C349" s="144"/>
      <c r="D349" s="146">
        <v>19382</v>
      </c>
      <c r="E349" s="147">
        <v>0.36</v>
      </c>
      <c r="F349" s="147">
        <v>0.56000000000000005</v>
      </c>
      <c r="G349" s="147">
        <v>1.79</v>
      </c>
      <c r="H349" s="147">
        <v>0.64</v>
      </c>
      <c r="I349" s="147">
        <v>1.85</v>
      </c>
      <c r="J349" s="147">
        <v>1.75</v>
      </c>
      <c r="K349" s="147">
        <v>4.88</v>
      </c>
      <c r="L349" s="147">
        <v>0.94</v>
      </c>
      <c r="M349" s="147">
        <v>2.64</v>
      </c>
      <c r="N349" s="147">
        <v>27.25</v>
      </c>
      <c r="O349" s="7"/>
    </row>
    <row r="350" spans="1:15" ht="15" customHeight="1">
      <c r="B350" s="144">
        <v>2010</v>
      </c>
      <c r="C350" s="144"/>
      <c r="D350" s="146">
        <v>19450</v>
      </c>
      <c r="E350" s="147">
        <v>0.35</v>
      </c>
      <c r="F350" s="147">
        <v>0.54</v>
      </c>
      <c r="G350" s="147">
        <v>1.87</v>
      </c>
      <c r="H350" s="147">
        <v>0.65</v>
      </c>
      <c r="I350" s="147">
        <v>2.7</v>
      </c>
      <c r="J350" s="147">
        <v>2.41</v>
      </c>
      <c r="K350" s="147">
        <v>6.91</v>
      </c>
      <c r="L350" s="147">
        <v>0.89</v>
      </c>
      <c r="M350" s="147">
        <v>2.56</v>
      </c>
      <c r="N350" s="147">
        <v>37.68</v>
      </c>
    </row>
    <row r="351" spans="1:15" ht="15" customHeight="1">
      <c r="B351" s="144">
        <v>2009</v>
      </c>
      <c r="C351" s="144"/>
      <c r="D351" s="146">
        <v>20151</v>
      </c>
      <c r="E351" s="147">
        <v>0.34</v>
      </c>
      <c r="F351" s="147">
        <v>0.52</v>
      </c>
      <c r="G351" s="147">
        <v>1.91</v>
      </c>
      <c r="H351" s="147">
        <v>0.66</v>
      </c>
      <c r="I351" s="147">
        <v>0.05</v>
      </c>
      <c r="J351" s="147">
        <v>0.04</v>
      </c>
      <c r="K351" s="147">
        <v>0.13</v>
      </c>
      <c r="L351" s="147">
        <v>0.87</v>
      </c>
      <c r="M351" s="147">
        <v>2.5499999999999998</v>
      </c>
      <c r="N351" s="147">
        <v>0.62</v>
      </c>
    </row>
    <row r="352" spans="1:15" ht="15" customHeight="1">
      <c r="B352" s="144">
        <v>2008</v>
      </c>
      <c r="C352" s="144"/>
      <c r="D352" s="146">
        <v>20836</v>
      </c>
      <c r="E352" s="147">
        <v>0.35</v>
      </c>
      <c r="F352" s="147">
        <v>0.53</v>
      </c>
      <c r="G352" s="147">
        <v>1.9</v>
      </c>
      <c r="H352" s="147">
        <v>0.65</v>
      </c>
      <c r="I352" s="147">
        <v>1.08</v>
      </c>
      <c r="J352" s="147">
        <v>1.03</v>
      </c>
      <c r="K352" s="147">
        <v>2.97</v>
      </c>
      <c r="L352" s="147">
        <v>0.95</v>
      </c>
      <c r="M352" s="147">
        <v>2.75</v>
      </c>
      <c r="N352" s="147">
        <v>14.74</v>
      </c>
    </row>
    <row r="353" spans="1:15" ht="15" customHeight="1">
      <c r="B353" s="141" t="s">
        <v>215</v>
      </c>
      <c r="C353" s="141"/>
      <c r="D353" s="142"/>
      <c r="E353" s="142"/>
      <c r="F353" s="142"/>
      <c r="G353" s="142"/>
      <c r="H353" s="142"/>
      <c r="I353" s="143"/>
      <c r="J353" s="143"/>
      <c r="K353" s="143"/>
      <c r="L353" s="143"/>
      <c r="M353" s="143"/>
      <c r="N353" s="143"/>
    </row>
    <row r="354" spans="1:15" ht="15" customHeight="1">
      <c r="B354" s="163">
        <v>2016</v>
      </c>
      <c r="C354" s="251"/>
      <c r="D354" s="146">
        <v>9454</v>
      </c>
      <c r="E354" s="147">
        <v>0.42</v>
      </c>
      <c r="F354" s="147">
        <v>0.73</v>
      </c>
      <c r="G354" s="147">
        <v>1.36</v>
      </c>
      <c r="H354" s="147">
        <v>0.57999999999999996</v>
      </c>
      <c r="I354" s="147">
        <v>4.92</v>
      </c>
      <c r="J354" s="147">
        <v>4.58</v>
      </c>
      <c r="K354" s="147">
        <v>10.82</v>
      </c>
      <c r="L354" s="147">
        <v>0.93</v>
      </c>
      <c r="M354" s="147">
        <v>2.2000000000000002</v>
      </c>
      <c r="N354" s="147">
        <v>105.17</v>
      </c>
    </row>
    <row r="355" spans="1:15" ht="15" customHeight="1">
      <c r="B355" s="144">
        <v>2015</v>
      </c>
      <c r="C355" s="144"/>
      <c r="D355" s="146">
        <v>9279</v>
      </c>
      <c r="E355" s="147">
        <v>0.41</v>
      </c>
      <c r="F355" s="147">
        <v>0.7</v>
      </c>
      <c r="G355" s="147">
        <v>1.42</v>
      </c>
      <c r="H355" s="147">
        <v>0.59</v>
      </c>
      <c r="I355" s="147">
        <v>4.51</v>
      </c>
      <c r="J355" s="147">
        <v>4.2699999999999996</v>
      </c>
      <c r="K355" s="147">
        <v>10.34</v>
      </c>
      <c r="L355" s="147">
        <v>0.95</v>
      </c>
      <c r="M355" s="147">
        <v>2.29</v>
      </c>
      <c r="N355" s="147">
        <v>95.84</v>
      </c>
    </row>
    <row r="356" spans="1:15" s="14" customFormat="1" ht="15" customHeight="1" collapsed="1">
      <c r="A356" s="21"/>
      <c r="B356" s="144">
        <v>2014</v>
      </c>
      <c r="C356" s="144"/>
      <c r="D356" s="146">
        <v>9144</v>
      </c>
      <c r="E356" s="147">
        <v>0.4</v>
      </c>
      <c r="F356" s="147">
        <v>0.66</v>
      </c>
      <c r="G356" s="147">
        <v>1.53</v>
      </c>
      <c r="H356" s="147">
        <v>0.6</v>
      </c>
      <c r="I356" s="147">
        <v>2.57</v>
      </c>
      <c r="J356" s="147">
        <v>2.35</v>
      </c>
      <c r="K356" s="147">
        <v>5.95</v>
      </c>
      <c r="L356" s="147">
        <v>0.92</v>
      </c>
      <c r="M356" s="147">
        <v>2.31</v>
      </c>
      <c r="N356" s="147">
        <v>52.63</v>
      </c>
      <c r="O356" s="7"/>
    </row>
    <row r="357" spans="1:15" s="14" customFormat="1" ht="15" customHeight="1">
      <c r="A357" s="162"/>
      <c r="B357" s="144">
        <v>2013</v>
      </c>
      <c r="C357" s="144"/>
      <c r="D357" s="146">
        <v>8999</v>
      </c>
      <c r="E357" s="147">
        <v>0.39</v>
      </c>
      <c r="F357" s="147">
        <v>0.65</v>
      </c>
      <c r="G357" s="147">
        <v>1.55</v>
      </c>
      <c r="H357" s="147">
        <v>0.61</v>
      </c>
      <c r="I357" s="147">
        <v>2.4700000000000002</v>
      </c>
      <c r="J357" s="147">
        <v>2.2400000000000002</v>
      </c>
      <c r="K357" s="147">
        <v>5.72</v>
      </c>
      <c r="L357" s="147">
        <v>0.91</v>
      </c>
      <c r="M357" s="147">
        <v>2.31</v>
      </c>
      <c r="N357" s="147">
        <v>49.26</v>
      </c>
      <c r="O357" s="7"/>
    </row>
    <row r="358" spans="1:15" s="14" customFormat="1" ht="15" customHeight="1">
      <c r="A358" s="21"/>
      <c r="B358" s="144">
        <v>2012</v>
      </c>
      <c r="C358" s="144"/>
      <c r="D358" s="146">
        <v>9122</v>
      </c>
      <c r="E358" s="147">
        <v>0.38</v>
      </c>
      <c r="F358" s="147">
        <v>0.62</v>
      </c>
      <c r="G358" s="147">
        <v>1.62</v>
      </c>
      <c r="H358" s="147">
        <v>0.62</v>
      </c>
      <c r="I358" s="147">
        <v>1.46</v>
      </c>
      <c r="J358" s="147">
        <v>1.31</v>
      </c>
      <c r="K358" s="147">
        <v>3.42</v>
      </c>
      <c r="L358" s="147">
        <v>0.9</v>
      </c>
      <c r="M358" s="147">
        <v>2.35</v>
      </c>
      <c r="N358" s="147">
        <v>28.52</v>
      </c>
      <c r="O358" s="7"/>
    </row>
    <row r="359" spans="1:15" ht="15" customHeight="1">
      <c r="B359" s="144">
        <v>2011</v>
      </c>
      <c r="C359" s="144"/>
      <c r="D359" s="146">
        <v>9405</v>
      </c>
      <c r="E359" s="147">
        <v>0.38</v>
      </c>
      <c r="F359" s="147">
        <v>0.6</v>
      </c>
      <c r="G359" s="147">
        <v>1.65</v>
      </c>
      <c r="H359" s="147">
        <v>0.62</v>
      </c>
      <c r="I359" s="147">
        <v>1.44</v>
      </c>
      <c r="J359" s="147">
        <v>1.27</v>
      </c>
      <c r="K359" s="147">
        <v>3.38</v>
      </c>
      <c r="L359" s="147">
        <v>0.88</v>
      </c>
      <c r="M359" s="147">
        <v>2.35</v>
      </c>
      <c r="N359" s="147">
        <v>28.02</v>
      </c>
    </row>
    <row r="360" spans="1:15" ht="15" customHeight="1">
      <c r="B360" s="144">
        <v>2010</v>
      </c>
      <c r="C360" s="144"/>
      <c r="D360" s="146">
        <v>9496</v>
      </c>
      <c r="E360" s="147">
        <v>0.37</v>
      </c>
      <c r="F360" s="147">
        <v>0.59</v>
      </c>
      <c r="G360" s="147">
        <v>1.68</v>
      </c>
      <c r="H360" s="147">
        <v>0.63</v>
      </c>
      <c r="I360" s="147">
        <v>2.87</v>
      </c>
      <c r="J360" s="147">
        <v>2.4</v>
      </c>
      <c r="K360" s="147">
        <v>6.44</v>
      </c>
      <c r="L360" s="147">
        <v>0.84</v>
      </c>
      <c r="M360" s="147">
        <v>2.2400000000000002</v>
      </c>
      <c r="N360" s="147">
        <v>52.24</v>
      </c>
    </row>
    <row r="361" spans="1:15" ht="15" customHeight="1">
      <c r="B361" s="144">
        <v>2009</v>
      </c>
      <c r="C361" s="144"/>
      <c r="D361" s="146">
        <v>9789</v>
      </c>
      <c r="E361" s="147">
        <v>0.36</v>
      </c>
      <c r="F361" s="147">
        <v>0.56999999999999995</v>
      </c>
      <c r="G361" s="147">
        <v>1.76</v>
      </c>
      <c r="H361" s="147">
        <v>0.64</v>
      </c>
      <c r="I361" s="147">
        <v>1.92</v>
      </c>
      <c r="J361" s="147">
        <v>1.52</v>
      </c>
      <c r="K361" s="147">
        <v>4.21</v>
      </c>
      <c r="L361" s="147">
        <v>0.8</v>
      </c>
      <c r="M361" s="147">
        <v>2.2000000000000002</v>
      </c>
      <c r="N361" s="147">
        <v>30.75</v>
      </c>
    </row>
    <row r="362" spans="1:15" ht="15" customHeight="1">
      <c r="B362" s="144">
        <v>2008</v>
      </c>
      <c r="C362" s="144"/>
      <c r="D362" s="146">
        <v>9996</v>
      </c>
      <c r="E362" s="147">
        <v>0.36</v>
      </c>
      <c r="F362" s="147">
        <v>0.56000000000000005</v>
      </c>
      <c r="G362" s="147">
        <v>1.78</v>
      </c>
      <c r="H362" s="147">
        <v>0.64</v>
      </c>
      <c r="I362" s="147">
        <v>1.81</v>
      </c>
      <c r="J362" s="147">
        <v>1.67</v>
      </c>
      <c r="K362" s="147">
        <v>4.6399999999999997</v>
      </c>
      <c r="L362" s="147">
        <v>0.92</v>
      </c>
      <c r="M362" s="147">
        <v>2.56</v>
      </c>
      <c r="N362" s="147">
        <v>32.47</v>
      </c>
    </row>
    <row r="363" spans="1:15" ht="15" customHeight="1">
      <c r="B363" s="141" t="s">
        <v>216</v>
      </c>
      <c r="C363" s="141"/>
      <c r="D363" s="142"/>
      <c r="E363" s="142"/>
      <c r="F363" s="142"/>
      <c r="G363" s="142"/>
      <c r="H363" s="142"/>
      <c r="I363" s="143"/>
      <c r="J363" s="143"/>
      <c r="K363" s="143"/>
      <c r="L363" s="143"/>
      <c r="M363" s="143"/>
      <c r="N363" s="143"/>
    </row>
    <row r="364" spans="1:15" ht="15" customHeight="1">
      <c r="B364" s="163">
        <v>2016</v>
      </c>
      <c r="C364" s="251"/>
      <c r="D364" s="146">
        <v>5777</v>
      </c>
      <c r="E364" s="147">
        <v>0.37</v>
      </c>
      <c r="F364" s="147">
        <v>0.6</v>
      </c>
      <c r="G364" s="147">
        <v>1.67</v>
      </c>
      <c r="H364" s="147">
        <v>0.63</v>
      </c>
      <c r="I364" s="147">
        <v>3.56</v>
      </c>
      <c r="J364" s="147">
        <v>3.51</v>
      </c>
      <c r="K364" s="147">
        <v>9.39</v>
      </c>
      <c r="L364" s="147">
        <v>0.99</v>
      </c>
      <c r="M364" s="147">
        <v>2.64</v>
      </c>
      <c r="N364" s="147">
        <v>141.22999999999999</v>
      </c>
    </row>
    <row r="365" spans="1:15" s="14" customFormat="1" ht="15" customHeight="1" collapsed="1">
      <c r="A365" s="21"/>
      <c r="B365" s="144">
        <v>2015</v>
      </c>
      <c r="C365" s="144"/>
      <c r="D365" s="146">
        <v>5789</v>
      </c>
      <c r="E365" s="147">
        <v>0.44</v>
      </c>
      <c r="F365" s="147">
        <v>0.77</v>
      </c>
      <c r="G365" s="147">
        <v>1.29</v>
      </c>
      <c r="H365" s="147">
        <v>0.56000000000000005</v>
      </c>
      <c r="I365" s="147">
        <v>7.6</v>
      </c>
      <c r="J365" s="147">
        <v>8.17</v>
      </c>
      <c r="K365" s="147">
        <v>18.73</v>
      </c>
      <c r="L365" s="147">
        <v>1.08</v>
      </c>
      <c r="M365" s="147">
        <v>2.4700000000000002</v>
      </c>
      <c r="N365" s="147">
        <v>322.79000000000002</v>
      </c>
      <c r="O365" s="7"/>
    </row>
    <row r="366" spans="1:15" s="14" customFormat="1" ht="15" customHeight="1">
      <c r="A366" s="21"/>
      <c r="B366" s="144">
        <v>2014</v>
      </c>
      <c r="C366" s="144"/>
      <c r="D366" s="146">
        <v>5844</v>
      </c>
      <c r="E366" s="147">
        <v>0.43</v>
      </c>
      <c r="F366" s="147">
        <v>0.76</v>
      </c>
      <c r="G366" s="147">
        <v>1.31</v>
      </c>
      <c r="H366" s="147">
        <v>0.56999999999999995</v>
      </c>
      <c r="I366" s="147">
        <v>1.97</v>
      </c>
      <c r="J366" s="147">
        <v>2.14</v>
      </c>
      <c r="K366" s="147">
        <v>4.96</v>
      </c>
      <c r="L366" s="147">
        <v>1.0900000000000001</v>
      </c>
      <c r="M366" s="147">
        <v>2.52</v>
      </c>
      <c r="N366" s="147">
        <v>86.47</v>
      </c>
      <c r="O366" s="7"/>
    </row>
    <row r="367" spans="1:15" s="14" customFormat="1" ht="15" customHeight="1">
      <c r="A367" s="162"/>
      <c r="B367" s="144">
        <v>2013</v>
      </c>
      <c r="C367" s="144"/>
      <c r="D367" s="146">
        <v>5874</v>
      </c>
      <c r="E367" s="147">
        <v>0.35</v>
      </c>
      <c r="F367" s="147">
        <v>0.55000000000000004</v>
      </c>
      <c r="G367" s="147">
        <v>1.83</v>
      </c>
      <c r="H367" s="147">
        <v>0.65</v>
      </c>
      <c r="I367" s="147">
        <v>1.97</v>
      </c>
      <c r="J367" s="147">
        <v>2.14</v>
      </c>
      <c r="K367" s="147">
        <v>6.07</v>
      </c>
      <c r="L367" s="147">
        <v>1.08</v>
      </c>
      <c r="M367" s="147">
        <v>3.07</v>
      </c>
      <c r="N367" s="147">
        <v>89.35</v>
      </c>
      <c r="O367" s="7"/>
    </row>
    <row r="368" spans="1:15" ht="15" customHeight="1">
      <c r="B368" s="144">
        <v>2012</v>
      </c>
      <c r="C368" s="144"/>
      <c r="D368" s="146">
        <v>6048</v>
      </c>
      <c r="E368" s="147">
        <v>0.33</v>
      </c>
      <c r="F368" s="147">
        <v>0.5</v>
      </c>
      <c r="G368" s="147">
        <v>2.02</v>
      </c>
      <c r="H368" s="147">
        <v>0.67</v>
      </c>
      <c r="I368" s="147">
        <v>1.64</v>
      </c>
      <c r="J368" s="147">
        <v>1.69</v>
      </c>
      <c r="K368" s="147">
        <v>5.0999999999999996</v>
      </c>
      <c r="L368" s="147">
        <v>1.03</v>
      </c>
      <c r="M368" s="147">
        <v>3.12</v>
      </c>
      <c r="N368" s="147">
        <v>72.209999999999994</v>
      </c>
    </row>
    <row r="369" spans="1:15" ht="15" customHeight="1">
      <c r="B369" s="144">
        <v>2011</v>
      </c>
      <c r="C369" s="144"/>
      <c r="D369" s="146">
        <v>6311</v>
      </c>
      <c r="E369" s="147">
        <v>0.34</v>
      </c>
      <c r="F369" s="147">
        <v>0.51</v>
      </c>
      <c r="G369" s="147">
        <v>1.95</v>
      </c>
      <c r="H369" s="147">
        <v>0.66</v>
      </c>
      <c r="I369" s="147">
        <v>3.16</v>
      </c>
      <c r="J369" s="147">
        <v>3.15</v>
      </c>
      <c r="K369" s="147">
        <v>9.3000000000000007</v>
      </c>
      <c r="L369" s="147">
        <v>1</v>
      </c>
      <c r="M369" s="147">
        <v>2.95</v>
      </c>
      <c r="N369" s="147">
        <v>134.22</v>
      </c>
    </row>
    <row r="370" spans="1:15" ht="15" customHeight="1">
      <c r="B370" s="144">
        <v>2010</v>
      </c>
      <c r="C370" s="144"/>
      <c r="D370" s="146">
        <v>6530</v>
      </c>
      <c r="E370" s="147">
        <v>0.34</v>
      </c>
      <c r="F370" s="147">
        <v>0.51</v>
      </c>
      <c r="G370" s="147">
        <v>1.94</v>
      </c>
      <c r="H370" s="147">
        <v>0.66</v>
      </c>
      <c r="I370" s="147">
        <v>4.7300000000000004</v>
      </c>
      <c r="J370" s="147">
        <v>4.42</v>
      </c>
      <c r="K370" s="147">
        <v>13.01</v>
      </c>
      <c r="L370" s="147">
        <v>0.94</v>
      </c>
      <c r="M370" s="147">
        <v>2.75</v>
      </c>
      <c r="N370" s="147">
        <v>178.72</v>
      </c>
    </row>
    <row r="371" spans="1:15" ht="15" customHeight="1">
      <c r="B371" s="144">
        <v>2009</v>
      </c>
      <c r="C371" s="144"/>
      <c r="D371" s="146">
        <v>6845</v>
      </c>
      <c r="E371" s="147">
        <v>0.36</v>
      </c>
      <c r="F371" s="147">
        <v>0.56999999999999995</v>
      </c>
      <c r="G371" s="147">
        <v>1.75</v>
      </c>
      <c r="H371" s="147">
        <v>0.64</v>
      </c>
      <c r="I371" s="147">
        <v>2.79</v>
      </c>
      <c r="J371" s="147">
        <v>2.5299999999999998</v>
      </c>
      <c r="K371" s="147">
        <v>6.96</v>
      </c>
      <c r="L371" s="147">
        <v>0.91</v>
      </c>
      <c r="M371" s="147">
        <v>2.5</v>
      </c>
      <c r="N371" s="147">
        <v>92.09</v>
      </c>
    </row>
    <row r="372" spans="1:15" ht="15" customHeight="1">
      <c r="B372" s="144">
        <v>2008</v>
      </c>
      <c r="C372" s="144"/>
      <c r="D372" s="146">
        <v>7018</v>
      </c>
      <c r="E372" s="147">
        <v>0.38</v>
      </c>
      <c r="F372" s="147">
        <v>0.61</v>
      </c>
      <c r="G372" s="147">
        <v>1.65</v>
      </c>
      <c r="H372" s="147">
        <v>0.62</v>
      </c>
      <c r="I372" s="147">
        <v>3.17</v>
      </c>
      <c r="J372" s="147">
        <v>3.49</v>
      </c>
      <c r="K372" s="147">
        <v>9.26</v>
      </c>
      <c r="L372" s="147">
        <v>1.1000000000000001</v>
      </c>
      <c r="M372" s="147">
        <v>2.92</v>
      </c>
      <c r="N372" s="147">
        <v>122.64</v>
      </c>
    </row>
    <row r="373" spans="1:15" ht="15" customHeight="1">
      <c r="B373" s="141" t="s">
        <v>217</v>
      </c>
      <c r="C373" s="141"/>
      <c r="D373" s="142"/>
      <c r="E373" s="142"/>
      <c r="F373" s="142"/>
      <c r="G373" s="142"/>
      <c r="H373" s="142"/>
      <c r="I373" s="143"/>
      <c r="J373" s="143"/>
      <c r="K373" s="143"/>
      <c r="L373" s="143"/>
      <c r="M373" s="143"/>
      <c r="N373" s="143"/>
    </row>
    <row r="374" spans="1:15" s="12" customFormat="1" ht="15" customHeight="1">
      <c r="A374" s="21"/>
      <c r="B374" s="163">
        <v>2016</v>
      </c>
      <c r="C374" s="251"/>
      <c r="D374" s="146">
        <v>2019</v>
      </c>
      <c r="E374" s="147">
        <v>0.37</v>
      </c>
      <c r="F374" s="147">
        <v>0.57999999999999996</v>
      </c>
      <c r="G374" s="147">
        <v>1.72</v>
      </c>
      <c r="H374" s="147">
        <v>0.63</v>
      </c>
      <c r="I374" s="147">
        <v>7.19</v>
      </c>
      <c r="J374" s="147">
        <v>5.6</v>
      </c>
      <c r="K374" s="147">
        <v>15.22</v>
      </c>
      <c r="L374" s="147">
        <v>0.78</v>
      </c>
      <c r="M374" s="147">
        <v>2.12</v>
      </c>
      <c r="N374" s="147">
        <v>156.75</v>
      </c>
      <c r="O374" s="7"/>
    </row>
    <row r="375" spans="1:15" s="13" customFormat="1" ht="15" customHeight="1">
      <c r="A375" s="21"/>
      <c r="B375" s="144">
        <v>2015</v>
      </c>
      <c r="C375" s="144"/>
      <c r="D375" s="146">
        <v>2003</v>
      </c>
      <c r="E375" s="147">
        <v>0.34</v>
      </c>
      <c r="F375" s="147">
        <v>0.52</v>
      </c>
      <c r="G375" s="147">
        <v>1.94</v>
      </c>
      <c r="H375" s="147">
        <v>0.66</v>
      </c>
      <c r="I375" s="147">
        <v>7.99</v>
      </c>
      <c r="J375" s="147">
        <v>6.4</v>
      </c>
      <c r="K375" s="147">
        <v>18.79</v>
      </c>
      <c r="L375" s="147">
        <v>0.8</v>
      </c>
      <c r="M375" s="147">
        <v>2.35</v>
      </c>
      <c r="N375" s="147">
        <v>173.47</v>
      </c>
      <c r="O375" s="7"/>
    </row>
    <row r="376" spans="1:15" s="13" customFormat="1" ht="15" customHeight="1">
      <c r="A376" s="21"/>
      <c r="B376" s="144">
        <v>2014</v>
      </c>
      <c r="C376" s="144"/>
      <c r="D376" s="146">
        <v>1985</v>
      </c>
      <c r="E376" s="147">
        <v>0.28000000000000003</v>
      </c>
      <c r="F376" s="147">
        <v>0.39</v>
      </c>
      <c r="G376" s="147">
        <v>2.59</v>
      </c>
      <c r="H376" s="147">
        <v>0.72</v>
      </c>
      <c r="I376" s="147">
        <v>-0.9</v>
      </c>
      <c r="J376" s="147">
        <v>-0.75</v>
      </c>
      <c r="K376" s="147">
        <v>-2.67</v>
      </c>
      <c r="L376" s="147">
        <v>0.83</v>
      </c>
      <c r="M376" s="147">
        <v>2.98</v>
      </c>
      <c r="N376" s="147">
        <v>-19.61</v>
      </c>
      <c r="O376" s="7"/>
    </row>
    <row r="377" spans="1:15" s="13" customFormat="1" ht="15" customHeight="1">
      <c r="A377" s="162"/>
      <c r="B377" s="144">
        <v>2013</v>
      </c>
      <c r="C377" s="144"/>
      <c r="D377" s="146">
        <v>1952</v>
      </c>
      <c r="E377" s="147">
        <v>0.21</v>
      </c>
      <c r="F377" s="147">
        <v>0.26</v>
      </c>
      <c r="G377" s="147">
        <v>3.8</v>
      </c>
      <c r="H377" s="147">
        <v>0.79</v>
      </c>
      <c r="I377" s="147">
        <v>-10.16</v>
      </c>
      <c r="J377" s="147">
        <v>-8.39</v>
      </c>
      <c r="K377" s="147">
        <v>-40.299999999999997</v>
      </c>
      <c r="L377" s="147">
        <v>0.83</v>
      </c>
      <c r="M377" s="147">
        <v>3.97</v>
      </c>
      <c r="N377" s="147">
        <v>-225.24</v>
      </c>
      <c r="O377" s="7"/>
    </row>
    <row r="378" spans="1:15" ht="15" customHeight="1">
      <c r="B378" s="144">
        <v>2012</v>
      </c>
      <c r="C378" s="144"/>
      <c r="D378" s="146">
        <v>1983</v>
      </c>
      <c r="E378" s="147">
        <v>0.27</v>
      </c>
      <c r="F378" s="147">
        <v>0.37</v>
      </c>
      <c r="G378" s="147">
        <v>2.69</v>
      </c>
      <c r="H378" s="147">
        <v>0.73</v>
      </c>
      <c r="I378" s="147">
        <v>-6.01</v>
      </c>
      <c r="J378" s="147">
        <v>-4.83</v>
      </c>
      <c r="K378" s="147">
        <v>-17.809999999999999</v>
      </c>
      <c r="L378" s="147">
        <v>0.8</v>
      </c>
      <c r="M378" s="147">
        <v>2.96</v>
      </c>
      <c r="N378" s="147">
        <v>-127.29</v>
      </c>
    </row>
    <row r="379" spans="1:15" ht="15" customHeight="1">
      <c r="B379" s="144">
        <v>2011</v>
      </c>
      <c r="C379" s="144"/>
      <c r="D379" s="146">
        <v>2017</v>
      </c>
      <c r="E379" s="147">
        <v>0.33</v>
      </c>
      <c r="F379" s="147">
        <v>0.5</v>
      </c>
      <c r="G379" s="147">
        <v>2.0099999999999998</v>
      </c>
      <c r="H379" s="147">
        <v>0.67</v>
      </c>
      <c r="I379" s="147">
        <v>-1.1499999999999999</v>
      </c>
      <c r="J379" s="147">
        <v>-0.89</v>
      </c>
      <c r="K379" s="147">
        <v>-2.67</v>
      </c>
      <c r="L379" s="147">
        <v>0.77</v>
      </c>
      <c r="M379" s="147">
        <v>2.3199999999999998</v>
      </c>
      <c r="N379" s="147">
        <v>-23.93</v>
      </c>
    </row>
    <row r="380" spans="1:15" ht="15" customHeight="1">
      <c r="B380" s="144">
        <v>2010</v>
      </c>
      <c r="C380" s="144"/>
      <c r="D380" s="146">
        <v>2061</v>
      </c>
      <c r="E380" s="147">
        <v>0.33</v>
      </c>
      <c r="F380" s="147">
        <v>0.5</v>
      </c>
      <c r="G380" s="147">
        <v>2.02</v>
      </c>
      <c r="H380" s="147">
        <v>0.67</v>
      </c>
      <c r="I380" s="147">
        <v>0.61</v>
      </c>
      <c r="J380" s="147">
        <v>0.47</v>
      </c>
      <c r="K380" s="147">
        <v>1.43</v>
      </c>
      <c r="L380" s="147">
        <v>0.78</v>
      </c>
      <c r="M380" s="147">
        <v>2.35</v>
      </c>
      <c r="N380" s="147">
        <v>11.17</v>
      </c>
    </row>
    <row r="381" spans="1:15" ht="15" customHeight="1">
      <c r="B381" s="144">
        <v>2009</v>
      </c>
      <c r="C381" s="144"/>
      <c r="D381" s="146">
        <v>2104</v>
      </c>
      <c r="E381" s="147">
        <v>0.3</v>
      </c>
      <c r="F381" s="147">
        <v>0.43</v>
      </c>
      <c r="G381" s="147">
        <v>2.3199999999999998</v>
      </c>
      <c r="H381" s="147">
        <v>0.7</v>
      </c>
      <c r="I381" s="147">
        <v>-1.68</v>
      </c>
      <c r="J381" s="147">
        <v>-1.23</v>
      </c>
      <c r="K381" s="147">
        <v>-4.0999999999999996</v>
      </c>
      <c r="L381" s="147">
        <v>0.74</v>
      </c>
      <c r="M381" s="147">
        <v>2.44</v>
      </c>
      <c r="N381" s="147">
        <v>-27.72</v>
      </c>
    </row>
    <row r="382" spans="1:15" ht="15" customHeight="1">
      <c r="B382" s="144">
        <v>2008</v>
      </c>
      <c r="C382" s="144"/>
      <c r="D382" s="146">
        <v>2143</v>
      </c>
      <c r="E382" s="147">
        <v>0.32</v>
      </c>
      <c r="F382" s="147">
        <v>0.47</v>
      </c>
      <c r="G382" s="147">
        <v>2.11</v>
      </c>
      <c r="H382" s="147">
        <v>0.68</v>
      </c>
      <c r="I382" s="147">
        <v>-2.08</v>
      </c>
      <c r="J382" s="147">
        <v>-1.92</v>
      </c>
      <c r="K382" s="147">
        <v>-5.97</v>
      </c>
      <c r="L382" s="147">
        <v>0.92</v>
      </c>
      <c r="M382" s="147">
        <v>2.87</v>
      </c>
      <c r="N382" s="147">
        <v>-40.380000000000003</v>
      </c>
    </row>
    <row r="383" spans="1:15" ht="15" customHeight="1">
      <c r="B383" s="141" t="s">
        <v>218</v>
      </c>
      <c r="C383" s="141"/>
      <c r="D383" s="142"/>
      <c r="E383" s="142"/>
      <c r="F383" s="142"/>
      <c r="G383" s="142"/>
      <c r="H383" s="142"/>
      <c r="I383" s="143"/>
      <c r="J383" s="143"/>
      <c r="K383" s="143"/>
      <c r="L383" s="143"/>
      <c r="M383" s="143"/>
      <c r="N383" s="143"/>
    </row>
    <row r="384" spans="1:15" s="13" customFormat="1" ht="15" customHeight="1">
      <c r="A384" s="21"/>
      <c r="B384" s="163">
        <v>2016</v>
      </c>
      <c r="C384" s="251"/>
      <c r="D384" s="146">
        <v>713</v>
      </c>
      <c r="E384" s="147">
        <v>0.36</v>
      </c>
      <c r="F384" s="147">
        <v>0.56999999999999995</v>
      </c>
      <c r="G384" s="147">
        <v>1.75</v>
      </c>
      <c r="H384" s="147">
        <v>0.64</v>
      </c>
      <c r="I384" s="147">
        <v>3.02</v>
      </c>
      <c r="J384" s="147">
        <v>1.99</v>
      </c>
      <c r="K384" s="147">
        <v>5.49</v>
      </c>
      <c r="L384" s="147">
        <v>0.66</v>
      </c>
      <c r="M384" s="147">
        <v>1.82</v>
      </c>
      <c r="N384" s="147">
        <v>9.8699999999999992</v>
      </c>
      <c r="O384" s="7"/>
    </row>
    <row r="385" spans="1:15" s="14" customFormat="1" ht="15" customHeight="1">
      <c r="A385" s="21"/>
      <c r="B385" s="144">
        <v>2015</v>
      </c>
      <c r="C385" s="144"/>
      <c r="D385" s="146">
        <v>720</v>
      </c>
      <c r="E385" s="147">
        <v>0.32</v>
      </c>
      <c r="F385" s="147">
        <v>0.47</v>
      </c>
      <c r="G385" s="147">
        <v>2.12</v>
      </c>
      <c r="H385" s="147">
        <v>0.68</v>
      </c>
      <c r="I385" s="147">
        <v>0.98</v>
      </c>
      <c r="J385" s="147">
        <v>0.61</v>
      </c>
      <c r="K385" s="147">
        <v>1.9</v>
      </c>
      <c r="L385" s="147">
        <v>0.62</v>
      </c>
      <c r="M385" s="147">
        <v>1.94</v>
      </c>
      <c r="N385" s="147">
        <v>2.92</v>
      </c>
      <c r="O385" s="7"/>
    </row>
    <row r="386" spans="1:15" s="14" customFormat="1" ht="15" customHeight="1">
      <c r="A386" s="21"/>
      <c r="B386" s="144">
        <v>2014</v>
      </c>
      <c r="C386" s="144"/>
      <c r="D386" s="146">
        <v>707</v>
      </c>
      <c r="E386" s="147">
        <v>0.31</v>
      </c>
      <c r="F386" s="147">
        <v>0.44</v>
      </c>
      <c r="G386" s="147">
        <v>2.27</v>
      </c>
      <c r="H386" s="147">
        <v>0.69</v>
      </c>
      <c r="I386" s="147">
        <v>-0.71</v>
      </c>
      <c r="J386" s="147">
        <v>-0.42</v>
      </c>
      <c r="K386" s="147">
        <v>-1.37</v>
      </c>
      <c r="L386" s="147">
        <v>0.59</v>
      </c>
      <c r="M386" s="147">
        <v>1.93</v>
      </c>
      <c r="N386" s="147">
        <v>-2.0499999999999998</v>
      </c>
      <c r="O386" s="7"/>
    </row>
    <row r="387" spans="1:15" s="14" customFormat="1" ht="15" customHeight="1">
      <c r="A387" s="162"/>
      <c r="B387" s="144">
        <v>2013</v>
      </c>
      <c r="C387" s="144"/>
      <c r="D387" s="146">
        <v>707</v>
      </c>
      <c r="E387" s="147">
        <v>0.3</v>
      </c>
      <c r="F387" s="147">
        <v>0.42</v>
      </c>
      <c r="G387" s="147">
        <v>2.37</v>
      </c>
      <c r="H387" s="147">
        <v>0.7</v>
      </c>
      <c r="I387" s="147">
        <v>-4.16</v>
      </c>
      <c r="J387" s="147">
        <v>-2.25</v>
      </c>
      <c r="K387" s="147">
        <v>-7.58</v>
      </c>
      <c r="L387" s="147">
        <v>0.54</v>
      </c>
      <c r="M387" s="147">
        <v>1.82</v>
      </c>
      <c r="N387" s="147">
        <v>-11.19</v>
      </c>
      <c r="O387" s="7"/>
    </row>
    <row r="388" spans="1:15" ht="15" customHeight="1">
      <c r="B388" s="144">
        <v>2012</v>
      </c>
      <c r="C388" s="144"/>
      <c r="D388" s="146">
        <v>713</v>
      </c>
      <c r="E388" s="147">
        <v>0.3</v>
      </c>
      <c r="F388" s="147">
        <v>0.44</v>
      </c>
      <c r="G388" s="147">
        <v>2.2999999999999998</v>
      </c>
      <c r="H388" s="147">
        <v>0.7</v>
      </c>
      <c r="I388" s="147">
        <v>-5.05</v>
      </c>
      <c r="J388" s="147">
        <v>-2.88</v>
      </c>
      <c r="K388" s="147">
        <v>-9.5</v>
      </c>
      <c r="L388" s="147">
        <v>0.56999999999999995</v>
      </c>
      <c r="M388" s="147">
        <v>1.88</v>
      </c>
      <c r="N388" s="147">
        <v>-14.79</v>
      </c>
    </row>
    <row r="389" spans="1:15" ht="15" customHeight="1">
      <c r="B389" s="144">
        <v>2011</v>
      </c>
      <c r="C389" s="144"/>
      <c r="D389" s="146">
        <v>742</v>
      </c>
      <c r="E389" s="147">
        <v>0.32</v>
      </c>
      <c r="F389" s="147">
        <v>0.47</v>
      </c>
      <c r="G389" s="147">
        <v>2.13</v>
      </c>
      <c r="H389" s="147">
        <v>0.68</v>
      </c>
      <c r="I389" s="147">
        <v>-4.3</v>
      </c>
      <c r="J389" s="147">
        <v>-2.56</v>
      </c>
      <c r="K389" s="147">
        <v>-8</v>
      </c>
      <c r="L389" s="147">
        <v>0.59</v>
      </c>
      <c r="M389" s="147">
        <v>1.86</v>
      </c>
      <c r="N389" s="147">
        <v>-12.87</v>
      </c>
    </row>
    <row r="390" spans="1:15" ht="15" customHeight="1">
      <c r="B390" s="144">
        <v>2010</v>
      </c>
      <c r="C390" s="144"/>
      <c r="D390" s="146">
        <v>761</v>
      </c>
      <c r="E390" s="147">
        <v>0.28999999999999998</v>
      </c>
      <c r="F390" s="147">
        <v>0.41</v>
      </c>
      <c r="G390" s="147">
        <v>2.4700000000000002</v>
      </c>
      <c r="H390" s="147">
        <v>0.71</v>
      </c>
      <c r="I390" s="147">
        <v>-2.86</v>
      </c>
      <c r="J390" s="147">
        <v>-1.66</v>
      </c>
      <c r="K390" s="147">
        <v>-5.74</v>
      </c>
      <c r="L390" s="147">
        <v>0.57999999999999996</v>
      </c>
      <c r="M390" s="147">
        <v>2.0099999999999998</v>
      </c>
      <c r="N390" s="147">
        <v>-9.14</v>
      </c>
    </row>
    <row r="391" spans="1:15" ht="15" customHeight="1">
      <c r="B391" s="144">
        <v>2009</v>
      </c>
      <c r="C391" s="144"/>
      <c r="D391" s="146">
        <v>793</v>
      </c>
      <c r="E391" s="147">
        <v>0.27</v>
      </c>
      <c r="F391" s="147">
        <v>0.37</v>
      </c>
      <c r="G391" s="147">
        <v>2.69</v>
      </c>
      <c r="H391" s="147">
        <v>0.73</v>
      </c>
      <c r="I391" s="147">
        <v>-1.56</v>
      </c>
      <c r="J391" s="147">
        <v>-0.98</v>
      </c>
      <c r="K391" s="147">
        <v>-3.63</v>
      </c>
      <c r="L391" s="147">
        <v>0.63</v>
      </c>
      <c r="M391" s="147">
        <v>2.3199999999999998</v>
      </c>
      <c r="N391" s="147">
        <v>-5.5</v>
      </c>
    </row>
    <row r="392" spans="1:15" ht="15" customHeight="1">
      <c r="B392" s="144">
        <v>2008</v>
      </c>
      <c r="C392" s="144"/>
      <c r="D392" s="146">
        <v>811</v>
      </c>
      <c r="E392" s="147">
        <v>0.23</v>
      </c>
      <c r="F392" s="147">
        <v>0.3</v>
      </c>
      <c r="G392" s="147">
        <v>3.36</v>
      </c>
      <c r="H392" s="147">
        <v>0.77</v>
      </c>
      <c r="I392" s="147">
        <v>-3.69</v>
      </c>
      <c r="J392" s="147">
        <v>-2.64</v>
      </c>
      <c r="K392" s="147">
        <v>-11.52</v>
      </c>
      <c r="L392" s="147">
        <v>0.72</v>
      </c>
      <c r="M392" s="147">
        <v>3.12</v>
      </c>
      <c r="N392" s="147">
        <v>-15.55</v>
      </c>
    </row>
    <row r="393" spans="1:15" ht="15" customHeight="1">
      <c r="B393" s="141" t="s">
        <v>219</v>
      </c>
      <c r="C393" s="141"/>
      <c r="D393" s="142"/>
      <c r="E393" s="142"/>
      <c r="F393" s="142"/>
      <c r="G393" s="142"/>
      <c r="H393" s="142"/>
      <c r="I393" s="143"/>
      <c r="J393" s="143"/>
      <c r="K393" s="143"/>
      <c r="L393" s="143"/>
      <c r="M393" s="143"/>
      <c r="N393" s="143"/>
    </row>
    <row r="394" spans="1:15" s="15" customFormat="1" ht="15" customHeight="1" collapsed="1">
      <c r="A394" s="21"/>
      <c r="B394" s="163">
        <v>2016</v>
      </c>
      <c r="C394" s="251"/>
      <c r="D394" s="146">
        <v>361</v>
      </c>
      <c r="E394" s="147">
        <v>0.5</v>
      </c>
      <c r="F394" s="147">
        <v>1.01</v>
      </c>
      <c r="G394" s="147">
        <v>0.99</v>
      </c>
      <c r="H394" s="147">
        <v>0.5</v>
      </c>
      <c r="I394" s="147">
        <v>0.61</v>
      </c>
      <c r="J394" s="147">
        <v>0.53</v>
      </c>
      <c r="K394" s="147">
        <v>1.06</v>
      </c>
      <c r="L394" s="147">
        <v>0.86</v>
      </c>
      <c r="M394" s="147">
        <v>1.72</v>
      </c>
      <c r="N394" s="147">
        <v>12.82</v>
      </c>
      <c r="O394" s="7"/>
    </row>
    <row r="395" spans="1:15" s="15" customFormat="1" ht="15" customHeight="1">
      <c r="A395" s="21"/>
      <c r="B395" s="144">
        <v>2015</v>
      </c>
      <c r="C395" s="144"/>
      <c r="D395" s="146">
        <v>352</v>
      </c>
      <c r="E395" s="147">
        <v>0.51</v>
      </c>
      <c r="F395" s="147">
        <v>1.04</v>
      </c>
      <c r="G395" s="147">
        <v>0.96</v>
      </c>
      <c r="H395" s="147">
        <v>0.49</v>
      </c>
      <c r="I395" s="147">
        <v>-0.35</v>
      </c>
      <c r="J395" s="147">
        <v>-0.3</v>
      </c>
      <c r="K395" s="147">
        <v>-0.6</v>
      </c>
      <c r="L395" s="147">
        <v>0.88</v>
      </c>
      <c r="M395" s="147">
        <v>1.72</v>
      </c>
      <c r="N395" s="147">
        <v>-7.3</v>
      </c>
      <c r="O395" s="7"/>
    </row>
    <row r="396" spans="1:15" s="15" customFormat="1" ht="15" customHeight="1">
      <c r="A396" s="21"/>
      <c r="B396" s="144">
        <v>2014</v>
      </c>
      <c r="C396" s="144"/>
      <c r="D396" s="146">
        <v>330</v>
      </c>
      <c r="E396" s="147">
        <v>0.51</v>
      </c>
      <c r="F396" s="147">
        <v>1.03</v>
      </c>
      <c r="G396" s="147">
        <v>0.97</v>
      </c>
      <c r="H396" s="147">
        <v>0.49</v>
      </c>
      <c r="I396" s="147">
        <v>-7.0000000000000007E-2</v>
      </c>
      <c r="J396" s="147">
        <v>-7.0000000000000007E-2</v>
      </c>
      <c r="K396" s="147">
        <v>-0.13</v>
      </c>
      <c r="L396" s="147">
        <v>0.89</v>
      </c>
      <c r="M396" s="147">
        <v>1.75</v>
      </c>
      <c r="N396" s="147">
        <v>-1.71</v>
      </c>
      <c r="O396" s="7"/>
    </row>
    <row r="397" spans="1:15" ht="15" customHeight="1">
      <c r="A397" s="162"/>
      <c r="B397" s="144">
        <v>2013</v>
      </c>
      <c r="C397" s="144"/>
      <c r="D397" s="146">
        <v>321</v>
      </c>
      <c r="E397" s="147">
        <v>0.51</v>
      </c>
      <c r="F397" s="147">
        <v>1.03</v>
      </c>
      <c r="G397" s="147">
        <v>0.97</v>
      </c>
      <c r="H397" s="147">
        <v>0.49</v>
      </c>
      <c r="I397" s="147">
        <v>0.18</v>
      </c>
      <c r="J397" s="147">
        <v>0.16</v>
      </c>
      <c r="K397" s="147">
        <v>0.32</v>
      </c>
      <c r="L397" s="147">
        <v>0.89</v>
      </c>
      <c r="M397" s="147">
        <v>1.76</v>
      </c>
      <c r="N397" s="147">
        <v>4.3</v>
      </c>
    </row>
    <row r="398" spans="1:15" ht="15" customHeight="1">
      <c r="B398" s="144">
        <v>2012</v>
      </c>
      <c r="C398" s="144"/>
      <c r="D398" s="146">
        <v>316</v>
      </c>
      <c r="E398" s="147">
        <v>0.48</v>
      </c>
      <c r="F398" s="147">
        <v>0.91</v>
      </c>
      <c r="G398" s="147">
        <v>1.1000000000000001</v>
      </c>
      <c r="H398" s="147">
        <v>0.52</v>
      </c>
      <c r="I398" s="147">
        <v>-1.0900000000000001</v>
      </c>
      <c r="J398" s="147">
        <v>-0.93</v>
      </c>
      <c r="K398" s="147">
        <v>-1.96</v>
      </c>
      <c r="L398" s="147">
        <v>0.86</v>
      </c>
      <c r="M398" s="147">
        <v>1.8</v>
      </c>
      <c r="N398" s="147">
        <v>-24.81</v>
      </c>
    </row>
    <row r="399" spans="1:15" ht="15" customHeight="1">
      <c r="B399" s="144">
        <v>2011</v>
      </c>
      <c r="C399" s="144"/>
      <c r="D399" s="146">
        <v>328</v>
      </c>
      <c r="E399" s="147">
        <v>0.5</v>
      </c>
      <c r="F399" s="147">
        <v>0.98</v>
      </c>
      <c r="G399" s="147">
        <v>1.02</v>
      </c>
      <c r="H399" s="147">
        <v>0.5</v>
      </c>
      <c r="I399" s="147">
        <v>0.72</v>
      </c>
      <c r="J399" s="147">
        <v>0.62</v>
      </c>
      <c r="K399" s="147">
        <v>1.25</v>
      </c>
      <c r="L399" s="147">
        <v>0.86</v>
      </c>
      <c r="M399" s="147">
        <v>1.74</v>
      </c>
      <c r="N399" s="147">
        <v>15.94</v>
      </c>
    </row>
    <row r="400" spans="1:15" ht="15" customHeight="1">
      <c r="B400" s="144">
        <v>2010</v>
      </c>
      <c r="C400" s="144"/>
      <c r="D400" s="146">
        <v>333</v>
      </c>
      <c r="E400" s="147">
        <v>0.48</v>
      </c>
      <c r="F400" s="147">
        <v>0.91</v>
      </c>
      <c r="G400" s="147">
        <v>1.1000000000000001</v>
      </c>
      <c r="H400" s="147">
        <v>0.52</v>
      </c>
      <c r="I400" s="147">
        <v>2.04</v>
      </c>
      <c r="J400" s="147">
        <v>1.76</v>
      </c>
      <c r="K400" s="147">
        <v>3.69</v>
      </c>
      <c r="L400" s="147">
        <v>0.86</v>
      </c>
      <c r="M400" s="147">
        <v>1.8</v>
      </c>
      <c r="N400" s="147">
        <v>43.71</v>
      </c>
    </row>
    <row r="401" spans="1:15" ht="15" customHeight="1">
      <c r="B401" s="144">
        <v>2009</v>
      </c>
      <c r="C401" s="144"/>
      <c r="D401" s="146">
        <v>335</v>
      </c>
      <c r="E401" s="147">
        <v>0.39</v>
      </c>
      <c r="F401" s="147">
        <v>0.65</v>
      </c>
      <c r="G401" s="147">
        <v>1.53</v>
      </c>
      <c r="H401" s="147">
        <v>0.61</v>
      </c>
      <c r="I401" s="147">
        <v>0.39</v>
      </c>
      <c r="J401" s="147">
        <v>0.32</v>
      </c>
      <c r="K401" s="147">
        <v>0.8</v>
      </c>
      <c r="L401" s="147">
        <v>0.81</v>
      </c>
      <c r="M401" s="147">
        <v>2.0499999999999998</v>
      </c>
      <c r="N401" s="147">
        <v>8.1300000000000008</v>
      </c>
    </row>
    <row r="402" spans="1:15" ht="15" customHeight="1">
      <c r="B402" s="144">
        <v>2008</v>
      </c>
      <c r="C402" s="144"/>
      <c r="D402" s="146">
        <v>332</v>
      </c>
      <c r="E402" s="147">
        <v>0.45</v>
      </c>
      <c r="F402" s="147">
        <v>0.8</v>
      </c>
      <c r="G402" s="147">
        <v>1.24</v>
      </c>
      <c r="H402" s="147">
        <v>0.55000000000000004</v>
      </c>
      <c r="I402" s="147">
        <v>1.43</v>
      </c>
      <c r="J402" s="147">
        <v>1.1599999999999999</v>
      </c>
      <c r="K402" s="147">
        <v>2.59</v>
      </c>
      <c r="L402" s="147">
        <v>0.81</v>
      </c>
      <c r="M402" s="147">
        <v>1.81</v>
      </c>
      <c r="N402" s="147">
        <v>31.61</v>
      </c>
    </row>
    <row r="403" spans="1:15" s="15" customFormat="1" ht="15" customHeight="1" collapsed="1">
      <c r="A403" s="21"/>
      <c r="B403" s="141" t="s">
        <v>220</v>
      </c>
      <c r="C403" s="141"/>
      <c r="D403" s="142"/>
      <c r="E403" s="142"/>
      <c r="F403" s="142"/>
      <c r="G403" s="142"/>
      <c r="H403" s="142"/>
      <c r="I403" s="143"/>
      <c r="J403" s="143"/>
      <c r="K403" s="143"/>
      <c r="L403" s="143"/>
      <c r="M403" s="143"/>
      <c r="N403" s="143"/>
      <c r="O403" s="7"/>
    </row>
    <row r="404" spans="1:15" s="15" customFormat="1" ht="15" customHeight="1">
      <c r="A404" s="21"/>
      <c r="B404" s="163">
        <v>2016</v>
      </c>
      <c r="C404" s="251"/>
      <c r="D404" s="146">
        <v>446</v>
      </c>
      <c r="E404" s="147">
        <v>0.42</v>
      </c>
      <c r="F404" s="147">
        <v>0.71</v>
      </c>
      <c r="G404" s="147">
        <v>1.41</v>
      </c>
      <c r="H404" s="147">
        <v>0.57999999999999996</v>
      </c>
      <c r="I404" s="147">
        <v>3.78</v>
      </c>
      <c r="J404" s="147">
        <v>1.96</v>
      </c>
      <c r="K404" s="147">
        <v>4.71</v>
      </c>
      <c r="L404" s="147">
        <v>0.52</v>
      </c>
      <c r="M404" s="147">
        <v>1.25</v>
      </c>
      <c r="N404" s="147">
        <v>19.149999999999999</v>
      </c>
      <c r="O404" s="7"/>
    </row>
    <row r="405" spans="1:15" s="15" customFormat="1" ht="15" customHeight="1">
      <c r="A405" s="21"/>
      <c r="B405" s="144">
        <v>2015</v>
      </c>
      <c r="C405" s="144"/>
      <c r="D405" s="146">
        <v>466</v>
      </c>
      <c r="E405" s="147">
        <v>0.4</v>
      </c>
      <c r="F405" s="147">
        <v>0.65</v>
      </c>
      <c r="G405" s="147">
        <v>1.53</v>
      </c>
      <c r="H405" s="147">
        <v>0.6</v>
      </c>
      <c r="I405" s="147">
        <v>-6.89</v>
      </c>
      <c r="J405" s="147">
        <v>-3.51</v>
      </c>
      <c r="K405" s="147">
        <v>-8.8800000000000008</v>
      </c>
      <c r="L405" s="147">
        <v>0.51</v>
      </c>
      <c r="M405" s="147">
        <v>1.29</v>
      </c>
      <c r="N405" s="147">
        <v>-34.53</v>
      </c>
      <c r="O405" s="7"/>
    </row>
    <row r="406" spans="1:15" ht="15" customHeight="1">
      <c r="B406" s="144">
        <v>2014</v>
      </c>
      <c r="C406" s="144"/>
      <c r="D406" s="146">
        <v>475</v>
      </c>
      <c r="E406" s="147">
        <v>0.43</v>
      </c>
      <c r="F406" s="147">
        <v>0.76</v>
      </c>
      <c r="G406" s="147">
        <v>1.32</v>
      </c>
      <c r="H406" s="147">
        <v>0.56999999999999995</v>
      </c>
      <c r="I406" s="147">
        <v>-5.0999999999999996</v>
      </c>
      <c r="J406" s="147">
        <v>-2.2799999999999998</v>
      </c>
      <c r="K406" s="147">
        <v>-5.27</v>
      </c>
      <c r="L406" s="147">
        <v>0.45</v>
      </c>
      <c r="M406" s="147">
        <v>1.03</v>
      </c>
      <c r="N406" s="147">
        <v>-26.67</v>
      </c>
    </row>
    <row r="407" spans="1:15" ht="15" customHeight="1">
      <c r="A407" s="162"/>
      <c r="B407" s="144">
        <v>2013</v>
      </c>
      <c r="C407" s="144"/>
      <c r="D407" s="146">
        <v>478</v>
      </c>
      <c r="E407" s="147">
        <v>0.42</v>
      </c>
      <c r="F407" s="147">
        <v>0.73</v>
      </c>
      <c r="G407" s="147">
        <v>1.36</v>
      </c>
      <c r="H407" s="147">
        <v>0.57999999999999996</v>
      </c>
      <c r="I407" s="147">
        <v>-4.67</v>
      </c>
      <c r="J407" s="147">
        <v>-1.96</v>
      </c>
      <c r="K407" s="147">
        <v>-4.6399999999999997</v>
      </c>
      <c r="L407" s="147">
        <v>0.42</v>
      </c>
      <c r="M407" s="147">
        <v>0.99</v>
      </c>
      <c r="N407" s="147">
        <v>-23.49</v>
      </c>
    </row>
    <row r="408" spans="1:15" ht="15" customHeight="1">
      <c r="B408" s="144">
        <v>2012</v>
      </c>
      <c r="C408" s="144"/>
      <c r="D408" s="146">
        <v>511</v>
      </c>
      <c r="E408" s="147">
        <v>0.41</v>
      </c>
      <c r="F408" s="147">
        <v>0.69</v>
      </c>
      <c r="G408" s="147">
        <v>1.45</v>
      </c>
      <c r="H408" s="147">
        <v>0.59</v>
      </c>
      <c r="I408" s="147">
        <v>-4.8600000000000003</v>
      </c>
      <c r="J408" s="147">
        <v>-2.0699999999999998</v>
      </c>
      <c r="K408" s="147">
        <v>-5.07</v>
      </c>
      <c r="L408" s="147">
        <v>0.43</v>
      </c>
      <c r="M408" s="147">
        <v>1.04</v>
      </c>
      <c r="N408" s="147">
        <v>-23.98</v>
      </c>
    </row>
    <row r="409" spans="1:15" ht="15" customHeight="1">
      <c r="B409" s="144">
        <v>2011</v>
      </c>
      <c r="C409" s="144"/>
      <c r="D409" s="146">
        <v>532</v>
      </c>
      <c r="E409" s="147">
        <v>0.4</v>
      </c>
      <c r="F409" s="147">
        <v>0.67</v>
      </c>
      <c r="G409" s="147">
        <v>1.48</v>
      </c>
      <c r="H409" s="147">
        <v>0.6</v>
      </c>
      <c r="I409" s="147">
        <v>-3.11</v>
      </c>
      <c r="J409" s="147">
        <v>-1.5</v>
      </c>
      <c r="K409" s="147">
        <v>-3.72</v>
      </c>
      <c r="L409" s="147">
        <v>0.48</v>
      </c>
      <c r="M409" s="147">
        <v>1.2</v>
      </c>
      <c r="N409" s="147">
        <v>-17.88</v>
      </c>
    </row>
    <row r="410" spans="1:15" ht="15" customHeight="1">
      <c r="B410" s="144">
        <v>2010</v>
      </c>
      <c r="C410" s="144"/>
      <c r="D410" s="146">
        <v>557</v>
      </c>
      <c r="E410" s="147">
        <v>0.4</v>
      </c>
      <c r="F410" s="147">
        <v>0.68</v>
      </c>
      <c r="G410" s="147">
        <v>1.47</v>
      </c>
      <c r="H410" s="147">
        <v>0.6</v>
      </c>
      <c r="I410" s="147">
        <v>0.2</v>
      </c>
      <c r="J410" s="147">
        <v>0.1</v>
      </c>
      <c r="K410" s="147">
        <v>0.26</v>
      </c>
      <c r="L410" s="147">
        <v>0.51</v>
      </c>
      <c r="M410" s="147">
        <v>1.27</v>
      </c>
      <c r="N410" s="147">
        <v>1.2</v>
      </c>
    </row>
    <row r="411" spans="1:15" ht="15" customHeight="1">
      <c r="B411" s="144">
        <v>2009</v>
      </c>
      <c r="C411" s="144"/>
      <c r="D411" s="146">
        <v>573</v>
      </c>
      <c r="E411" s="147">
        <v>0.37</v>
      </c>
      <c r="F411" s="147">
        <v>0.59</v>
      </c>
      <c r="G411" s="147">
        <v>1.68</v>
      </c>
      <c r="H411" s="147">
        <v>0.63</v>
      </c>
      <c r="I411" s="147">
        <v>0.44</v>
      </c>
      <c r="J411" s="147">
        <v>0.24</v>
      </c>
      <c r="K411" s="147">
        <v>0.64</v>
      </c>
      <c r="L411" s="147">
        <v>0.53</v>
      </c>
      <c r="M411" s="147">
        <v>1.43</v>
      </c>
      <c r="N411" s="147">
        <v>2.68</v>
      </c>
    </row>
    <row r="412" spans="1:15" s="15" customFormat="1" ht="15" customHeight="1" collapsed="1">
      <c r="A412" s="21"/>
      <c r="B412" s="144">
        <v>2008</v>
      </c>
      <c r="C412" s="144"/>
      <c r="D412" s="146">
        <v>596</v>
      </c>
      <c r="E412" s="147">
        <v>0.31</v>
      </c>
      <c r="F412" s="147">
        <v>0.45</v>
      </c>
      <c r="G412" s="147">
        <v>2.21</v>
      </c>
      <c r="H412" s="147">
        <v>0.69</v>
      </c>
      <c r="I412" s="147">
        <v>-0.89</v>
      </c>
      <c r="J412" s="147">
        <v>-0.51</v>
      </c>
      <c r="K412" s="147">
        <v>-1.64</v>
      </c>
      <c r="L412" s="147">
        <v>0.56999999999999995</v>
      </c>
      <c r="M412" s="147">
        <v>1.84</v>
      </c>
      <c r="N412" s="147">
        <v>-5.8</v>
      </c>
      <c r="O412" s="7"/>
    </row>
    <row r="413" spans="1:15" s="15" customFormat="1" ht="15" customHeight="1">
      <c r="A413" s="21"/>
      <c r="B413" s="138" t="s">
        <v>20</v>
      </c>
      <c r="C413" s="138"/>
      <c r="D413" s="139"/>
      <c r="E413" s="139"/>
      <c r="F413" s="139"/>
      <c r="G413" s="139"/>
      <c r="H413" s="139"/>
      <c r="I413" s="140"/>
      <c r="J413" s="140"/>
      <c r="K413" s="140"/>
      <c r="L413" s="140"/>
      <c r="M413" s="140"/>
      <c r="N413" s="140"/>
      <c r="O413" s="7"/>
    </row>
    <row r="414" spans="1:15" s="15" customFormat="1" ht="15" customHeight="1">
      <c r="A414" s="21"/>
      <c r="B414" s="141" t="s">
        <v>454</v>
      </c>
      <c r="C414" s="141"/>
      <c r="D414" s="142"/>
      <c r="E414" s="142"/>
      <c r="F414" s="142"/>
      <c r="G414" s="142"/>
      <c r="H414" s="142"/>
      <c r="I414" s="143"/>
      <c r="J414" s="143"/>
      <c r="K414" s="143"/>
      <c r="L414" s="143"/>
      <c r="M414" s="143"/>
      <c r="N414" s="143"/>
      <c r="O414" s="7"/>
    </row>
    <row r="415" spans="1:15" ht="15" customHeight="1">
      <c r="B415" s="163">
        <v>2016</v>
      </c>
      <c r="C415" s="251"/>
      <c r="D415" s="146">
        <v>783</v>
      </c>
      <c r="E415" s="147">
        <v>0.26</v>
      </c>
      <c r="F415" s="147">
        <v>0.35</v>
      </c>
      <c r="G415" s="147">
        <v>2.85</v>
      </c>
      <c r="H415" s="147">
        <v>0.74</v>
      </c>
      <c r="I415" s="147">
        <v>10.31</v>
      </c>
      <c r="J415" s="147">
        <v>3.63</v>
      </c>
      <c r="K415" s="147">
        <v>13.97</v>
      </c>
      <c r="L415" s="147">
        <v>0.35</v>
      </c>
      <c r="M415" s="147">
        <v>1.35</v>
      </c>
      <c r="N415" s="147">
        <v>2708.01</v>
      </c>
    </row>
    <row r="416" spans="1:15" ht="15" customHeight="1">
      <c r="B416" s="144">
        <v>2015</v>
      </c>
      <c r="C416" s="144"/>
      <c r="D416" s="146">
        <v>767</v>
      </c>
      <c r="E416" s="147">
        <v>0.25</v>
      </c>
      <c r="F416" s="147">
        <v>0.33</v>
      </c>
      <c r="G416" s="147">
        <v>3.08</v>
      </c>
      <c r="H416" s="147">
        <v>0.75</v>
      </c>
      <c r="I416" s="147">
        <v>10.17</v>
      </c>
      <c r="J416" s="147">
        <v>3.62</v>
      </c>
      <c r="K416" s="147">
        <v>14.78</v>
      </c>
      <c r="L416" s="147">
        <v>0.36</v>
      </c>
      <c r="M416" s="147">
        <v>1.45</v>
      </c>
      <c r="N416" s="147">
        <v>2800.71</v>
      </c>
    </row>
    <row r="417" spans="1:15" ht="15" customHeight="1">
      <c r="B417" s="144">
        <v>2014</v>
      </c>
      <c r="C417" s="144"/>
      <c r="D417" s="146">
        <v>759</v>
      </c>
      <c r="E417" s="147">
        <v>0.25</v>
      </c>
      <c r="F417" s="147">
        <v>0.33</v>
      </c>
      <c r="G417" s="147">
        <v>3.04</v>
      </c>
      <c r="H417" s="147">
        <v>0.75</v>
      </c>
      <c r="I417" s="147">
        <v>10.41</v>
      </c>
      <c r="J417" s="147">
        <v>3.88</v>
      </c>
      <c r="K417" s="147">
        <v>15.68</v>
      </c>
      <c r="L417" s="147">
        <v>0.37</v>
      </c>
      <c r="M417" s="147">
        <v>1.51</v>
      </c>
      <c r="N417" s="147">
        <v>2971.24</v>
      </c>
    </row>
    <row r="418" spans="1:15" ht="15" customHeight="1">
      <c r="A418" s="162"/>
      <c r="B418" s="144">
        <v>2013</v>
      </c>
      <c r="C418" s="144"/>
      <c r="D418" s="146">
        <v>763</v>
      </c>
      <c r="E418" s="147">
        <v>0.24</v>
      </c>
      <c r="F418" s="147">
        <v>0.31</v>
      </c>
      <c r="G418" s="147">
        <v>3.2</v>
      </c>
      <c r="H418" s="147">
        <v>0.76</v>
      </c>
      <c r="I418" s="147">
        <v>10.65</v>
      </c>
      <c r="J418" s="147">
        <v>3.99</v>
      </c>
      <c r="K418" s="147">
        <v>16.78</v>
      </c>
      <c r="L418" s="147">
        <v>0.38</v>
      </c>
      <c r="M418" s="147">
        <v>1.58</v>
      </c>
      <c r="N418" s="147">
        <v>3007.54</v>
      </c>
    </row>
    <row r="419" spans="1:15" ht="15" customHeight="1">
      <c r="B419" s="144">
        <v>2012</v>
      </c>
      <c r="C419" s="144"/>
      <c r="D419" s="146">
        <v>753</v>
      </c>
      <c r="E419" s="147">
        <v>0.24</v>
      </c>
      <c r="F419" s="147">
        <v>0.31</v>
      </c>
      <c r="G419" s="147">
        <v>3.24</v>
      </c>
      <c r="H419" s="147">
        <v>0.76</v>
      </c>
      <c r="I419" s="147">
        <v>10.33</v>
      </c>
      <c r="J419" s="147">
        <v>3.79</v>
      </c>
      <c r="K419" s="147">
        <v>16.059999999999999</v>
      </c>
      <c r="L419" s="147">
        <v>0.37</v>
      </c>
      <c r="M419" s="147">
        <v>1.55</v>
      </c>
      <c r="N419" s="147">
        <v>2837.53</v>
      </c>
    </row>
    <row r="420" spans="1:15" ht="15" customHeight="1">
      <c r="B420" s="144">
        <v>2011</v>
      </c>
      <c r="C420" s="144"/>
      <c r="D420" s="146">
        <v>746</v>
      </c>
      <c r="E420" s="147">
        <v>0.25</v>
      </c>
      <c r="F420" s="147">
        <v>0.34</v>
      </c>
      <c r="G420" s="147">
        <v>2.98</v>
      </c>
      <c r="H420" s="147">
        <v>0.75</v>
      </c>
      <c r="I420" s="147">
        <v>9.18</v>
      </c>
      <c r="J420" s="147">
        <v>3.42</v>
      </c>
      <c r="K420" s="147">
        <v>13.63</v>
      </c>
      <c r="L420" s="147">
        <v>0.37</v>
      </c>
      <c r="M420" s="147">
        <v>1.48</v>
      </c>
      <c r="N420" s="147">
        <v>2438.88</v>
      </c>
    </row>
    <row r="421" spans="1:15" s="14" customFormat="1" ht="15" customHeight="1" collapsed="1">
      <c r="A421" s="21"/>
      <c r="B421" s="144">
        <v>2010</v>
      </c>
      <c r="C421" s="144"/>
      <c r="D421" s="146">
        <v>729</v>
      </c>
      <c r="E421" s="147">
        <v>0.26</v>
      </c>
      <c r="F421" s="147">
        <v>0.35</v>
      </c>
      <c r="G421" s="147">
        <v>2.87</v>
      </c>
      <c r="H421" s="147">
        <v>0.74</v>
      </c>
      <c r="I421" s="147">
        <v>12.6</v>
      </c>
      <c r="J421" s="147">
        <v>4.47</v>
      </c>
      <c r="K421" s="147">
        <v>17.3</v>
      </c>
      <c r="L421" s="147">
        <v>0.35</v>
      </c>
      <c r="M421" s="147">
        <v>1.37</v>
      </c>
      <c r="N421" s="147">
        <v>3084.95</v>
      </c>
      <c r="O421" s="7"/>
    </row>
    <row r="422" spans="1:15" s="14" customFormat="1" ht="15" customHeight="1">
      <c r="A422" s="21"/>
      <c r="B422" s="144">
        <v>2009</v>
      </c>
      <c r="C422" s="144"/>
      <c r="D422" s="146">
        <v>697</v>
      </c>
      <c r="E422" s="147">
        <v>0.27</v>
      </c>
      <c r="F422" s="147">
        <v>0.37</v>
      </c>
      <c r="G422" s="147">
        <v>2.7</v>
      </c>
      <c r="H422" s="147">
        <v>0.73</v>
      </c>
      <c r="I422" s="147">
        <v>10.94</v>
      </c>
      <c r="J422" s="147">
        <v>3.25</v>
      </c>
      <c r="K422" s="147">
        <v>12.03</v>
      </c>
      <c r="L422" s="147">
        <v>0.3</v>
      </c>
      <c r="M422" s="147">
        <v>1.1000000000000001</v>
      </c>
      <c r="N422" s="147">
        <v>2364.4899999999998</v>
      </c>
      <c r="O422" s="7"/>
    </row>
    <row r="423" spans="1:15" s="14" customFormat="1" ht="15" customHeight="1">
      <c r="A423" s="21"/>
      <c r="B423" s="144">
        <v>2008</v>
      </c>
      <c r="C423" s="144"/>
      <c r="D423" s="146">
        <v>672</v>
      </c>
      <c r="E423" s="147">
        <v>0.27</v>
      </c>
      <c r="F423" s="147">
        <v>0.37</v>
      </c>
      <c r="G423" s="147">
        <v>2.7</v>
      </c>
      <c r="H423" s="147">
        <v>0.73</v>
      </c>
      <c r="I423" s="147">
        <v>8.26</v>
      </c>
      <c r="J423" s="147">
        <v>3.09</v>
      </c>
      <c r="K423" s="147">
        <v>11.45</v>
      </c>
      <c r="L423" s="147">
        <v>0.37</v>
      </c>
      <c r="M423" s="147">
        <v>1.39</v>
      </c>
      <c r="N423" s="147">
        <v>2270.91</v>
      </c>
      <c r="O423" s="7"/>
    </row>
    <row r="424" spans="1:15" ht="15" customHeight="1">
      <c r="B424" s="138" t="s">
        <v>11</v>
      </c>
      <c r="C424" s="138"/>
      <c r="D424" s="139"/>
      <c r="E424" s="139"/>
      <c r="F424" s="139"/>
      <c r="G424" s="139"/>
      <c r="H424" s="139"/>
      <c r="I424" s="140"/>
      <c r="J424" s="140"/>
      <c r="K424" s="140"/>
      <c r="L424" s="140"/>
      <c r="M424" s="140"/>
      <c r="N424" s="140"/>
    </row>
    <row r="425" spans="1:15" ht="15" customHeight="1">
      <c r="B425" s="141" t="s">
        <v>223</v>
      </c>
      <c r="C425" s="141"/>
      <c r="D425" s="142"/>
      <c r="E425" s="142"/>
      <c r="F425" s="142"/>
      <c r="G425" s="142"/>
      <c r="H425" s="142"/>
      <c r="I425" s="143"/>
      <c r="J425" s="143"/>
      <c r="K425" s="143"/>
      <c r="L425" s="143"/>
      <c r="M425" s="143"/>
      <c r="N425" s="143"/>
    </row>
    <row r="426" spans="1:15" ht="15" customHeight="1">
      <c r="B426" s="163">
        <v>2016</v>
      </c>
      <c r="C426" s="251"/>
      <c r="D426" s="146">
        <v>759</v>
      </c>
      <c r="E426" s="147">
        <v>0.2</v>
      </c>
      <c r="F426" s="147">
        <v>0.26</v>
      </c>
      <c r="G426" s="147">
        <v>3.91</v>
      </c>
      <c r="H426" s="147">
        <v>0.8</v>
      </c>
      <c r="I426" s="147">
        <v>19.420000000000002</v>
      </c>
      <c r="J426" s="147">
        <v>3.85</v>
      </c>
      <c r="K426" s="147">
        <v>18.899999999999999</v>
      </c>
      <c r="L426" s="147">
        <v>0.2</v>
      </c>
      <c r="M426" s="147">
        <v>0.97</v>
      </c>
      <c r="N426" s="147">
        <v>580.47</v>
      </c>
    </row>
    <row r="427" spans="1:15" ht="15" customHeight="1">
      <c r="B427" s="144">
        <v>2015</v>
      </c>
      <c r="C427" s="144"/>
      <c r="D427" s="146">
        <v>742</v>
      </c>
      <c r="E427" s="147">
        <v>0.18</v>
      </c>
      <c r="F427" s="147">
        <v>0.21</v>
      </c>
      <c r="G427" s="147">
        <v>4.6500000000000004</v>
      </c>
      <c r="H427" s="147">
        <v>0.82</v>
      </c>
      <c r="I427" s="147">
        <v>19.16</v>
      </c>
      <c r="J427" s="147">
        <v>3.74</v>
      </c>
      <c r="K427" s="147">
        <v>21.12</v>
      </c>
      <c r="L427" s="147">
        <v>0.19</v>
      </c>
      <c r="M427" s="147">
        <v>1.1000000000000001</v>
      </c>
      <c r="N427" s="147">
        <v>570.97</v>
      </c>
    </row>
    <row r="428" spans="1:15" ht="15" customHeight="1">
      <c r="B428" s="144">
        <v>2014</v>
      </c>
      <c r="C428" s="144"/>
      <c r="D428" s="146">
        <v>733</v>
      </c>
      <c r="E428" s="147">
        <v>0.19</v>
      </c>
      <c r="F428" s="147">
        <v>0.23</v>
      </c>
      <c r="G428" s="147">
        <v>4.4000000000000004</v>
      </c>
      <c r="H428" s="147">
        <v>0.81</v>
      </c>
      <c r="I428" s="147">
        <v>15.57</v>
      </c>
      <c r="J428" s="147">
        <v>3.17</v>
      </c>
      <c r="K428" s="147">
        <v>17.13</v>
      </c>
      <c r="L428" s="147">
        <v>0.2</v>
      </c>
      <c r="M428" s="147">
        <v>1.1000000000000001</v>
      </c>
      <c r="N428" s="147">
        <v>459.92</v>
      </c>
    </row>
    <row r="429" spans="1:15" ht="15" customHeight="1">
      <c r="A429" s="162"/>
      <c r="B429" s="144">
        <v>2013</v>
      </c>
      <c r="C429" s="144"/>
      <c r="D429" s="146">
        <v>734</v>
      </c>
      <c r="E429" s="147">
        <v>0.15</v>
      </c>
      <c r="F429" s="147">
        <v>0.17</v>
      </c>
      <c r="G429" s="147">
        <v>5.78</v>
      </c>
      <c r="H429" s="147">
        <v>0.85</v>
      </c>
      <c r="I429" s="147">
        <v>18.170000000000002</v>
      </c>
      <c r="J429" s="147">
        <v>3.8</v>
      </c>
      <c r="K429" s="147">
        <v>25.75</v>
      </c>
      <c r="L429" s="147">
        <v>0.21</v>
      </c>
      <c r="M429" s="147">
        <v>1.42</v>
      </c>
      <c r="N429" s="147">
        <v>506.51</v>
      </c>
    </row>
    <row r="430" spans="1:15" s="13" customFormat="1" ht="15" customHeight="1">
      <c r="A430" s="21"/>
      <c r="B430" s="144">
        <v>2012</v>
      </c>
      <c r="C430" s="144"/>
      <c r="D430" s="146">
        <v>727</v>
      </c>
      <c r="E430" s="147">
        <v>0.13</v>
      </c>
      <c r="F430" s="147">
        <v>0.15</v>
      </c>
      <c r="G430" s="147">
        <v>6.45</v>
      </c>
      <c r="H430" s="147">
        <v>0.87</v>
      </c>
      <c r="I430" s="147">
        <v>10.61</v>
      </c>
      <c r="J430" s="147">
        <v>2.29</v>
      </c>
      <c r="K430" s="147">
        <v>17.11</v>
      </c>
      <c r="L430" s="147">
        <v>0.22</v>
      </c>
      <c r="M430" s="147">
        <v>1.61</v>
      </c>
      <c r="N430" s="147">
        <v>306.51</v>
      </c>
      <c r="O430" s="7"/>
    </row>
    <row r="431" spans="1:15" s="14" customFormat="1" ht="15" customHeight="1" collapsed="1">
      <c r="A431" s="21"/>
      <c r="B431" s="144">
        <v>2011</v>
      </c>
      <c r="C431" s="144"/>
      <c r="D431" s="146">
        <v>722</v>
      </c>
      <c r="E431" s="147">
        <v>0.15</v>
      </c>
      <c r="F431" s="147">
        <v>0.18</v>
      </c>
      <c r="G431" s="147">
        <v>5.48</v>
      </c>
      <c r="H431" s="147">
        <v>0.85</v>
      </c>
      <c r="I431" s="147">
        <v>0.69</v>
      </c>
      <c r="J431" s="147">
        <v>0.15</v>
      </c>
      <c r="K431" s="147">
        <v>0.98</v>
      </c>
      <c r="L431" s="147">
        <v>0.22</v>
      </c>
      <c r="M431" s="147">
        <v>1.43</v>
      </c>
      <c r="N431" s="147">
        <v>21.17</v>
      </c>
      <c r="O431" s="7"/>
    </row>
    <row r="432" spans="1:15" s="14" customFormat="1" ht="15" customHeight="1">
      <c r="A432" s="21"/>
      <c r="B432" s="144">
        <v>2010</v>
      </c>
      <c r="C432" s="144"/>
      <c r="D432" s="146">
        <v>708</v>
      </c>
      <c r="E432" s="147">
        <v>0.17</v>
      </c>
      <c r="F432" s="147">
        <v>0.2</v>
      </c>
      <c r="G432" s="147">
        <v>5.01</v>
      </c>
      <c r="H432" s="147">
        <v>0.83</v>
      </c>
      <c r="I432" s="147">
        <v>22.56</v>
      </c>
      <c r="J432" s="147">
        <v>5</v>
      </c>
      <c r="K432" s="147">
        <v>30.02</v>
      </c>
      <c r="L432" s="147">
        <v>0.22</v>
      </c>
      <c r="M432" s="147">
        <v>1.33</v>
      </c>
      <c r="N432" s="147">
        <v>719.48</v>
      </c>
      <c r="O432" s="7"/>
    </row>
    <row r="433" spans="1:15" s="14" customFormat="1" ht="15" customHeight="1">
      <c r="A433" s="21"/>
      <c r="B433" s="144">
        <v>2009</v>
      </c>
      <c r="C433" s="144"/>
      <c r="D433" s="146">
        <v>681</v>
      </c>
      <c r="E433" s="147">
        <v>0.21</v>
      </c>
      <c r="F433" s="147">
        <v>0.27</v>
      </c>
      <c r="G433" s="147">
        <v>3.68</v>
      </c>
      <c r="H433" s="147">
        <v>0.79</v>
      </c>
      <c r="I433" s="147">
        <v>11.42</v>
      </c>
      <c r="J433" s="147">
        <v>2.2999999999999998</v>
      </c>
      <c r="K433" s="147">
        <v>10.78</v>
      </c>
      <c r="L433" s="147">
        <v>0.2</v>
      </c>
      <c r="M433" s="147">
        <v>0.94</v>
      </c>
      <c r="N433" s="147">
        <v>357.98</v>
      </c>
      <c r="O433" s="7"/>
    </row>
    <row r="434" spans="1:15" ht="15" customHeight="1">
      <c r="B434" s="144">
        <v>2008</v>
      </c>
      <c r="C434" s="144"/>
      <c r="D434" s="146">
        <v>657</v>
      </c>
      <c r="E434" s="147">
        <v>0.25</v>
      </c>
      <c r="F434" s="147">
        <v>0.33</v>
      </c>
      <c r="G434" s="147">
        <v>3.03</v>
      </c>
      <c r="H434" s="147">
        <v>0.75</v>
      </c>
      <c r="I434" s="147">
        <v>12.21</v>
      </c>
      <c r="J434" s="147">
        <v>2.68</v>
      </c>
      <c r="K434" s="147">
        <v>10.81</v>
      </c>
      <c r="L434" s="147">
        <v>0.22</v>
      </c>
      <c r="M434" s="147">
        <v>0.89</v>
      </c>
      <c r="N434" s="147">
        <v>377</v>
      </c>
    </row>
    <row r="435" spans="1:15" ht="15" customHeight="1">
      <c r="B435" s="145" t="s">
        <v>224</v>
      </c>
      <c r="C435" s="145"/>
      <c r="D435" s="154"/>
      <c r="E435" s="154"/>
      <c r="F435" s="154"/>
      <c r="G435" s="154"/>
      <c r="H435" s="154"/>
      <c r="I435" s="155"/>
      <c r="J435" s="145"/>
      <c r="K435" s="154"/>
      <c r="L435" s="154"/>
      <c r="M435" s="154"/>
      <c r="N435" s="154"/>
    </row>
    <row r="436" spans="1:15" ht="15" customHeight="1">
      <c r="B436" s="163">
        <v>2016</v>
      </c>
      <c r="C436" s="251"/>
      <c r="D436" s="146">
        <v>549</v>
      </c>
      <c r="E436" s="147">
        <v>0.24</v>
      </c>
      <c r="F436" s="147">
        <v>0.32</v>
      </c>
      <c r="G436" s="147">
        <v>3.15</v>
      </c>
      <c r="H436" s="147">
        <v>0.76</v>
      </c>
      <c r="I436" s="147">
        <v>31.37</v>
      </c>
      <c r="J436" s="147">
        <v>2</v>
      </c>
      <c r="K436" s="147">
        <v>8.2899999999999991</v>
      </c>
      <c r="L436" s="147">
        <v>0.06</v>
      </c>
      <c r="M436" s="147">
        <v>0.26</v>
      </c>
      <c r="N436" s="147">
        <v>117.94</v>
      </c>
    </row>
    <row r="437" spans="1:15" ht="15" customHeight="1">
      <c r="B437" s="144">
        <v>2015</v>
      </c>
      <c r="C437" s="144"/>
      <c r="D437" s="146">
        <v>535</v>
      </c>
      <c r="E437" s="147">
        <v>0.2</v>
      </c>
      <c r="F437" s="147">
        <v>0.25</v>
      </c>
      <c r="G437" s="147">
        <v>4.04</v>
      </c>
      <c r="H437" s="147">
        <v>0.8</v>
      </c>
      <c r="I437" s="147">
        <v>47.99</v>
      </c>
      <c r="J437" s="147">
        <v>2.58</v>
      </c>
      <c r="K437" s="147">
        <v>13.01</v>
      </c>
      <c r="L437" s="147">
        <v>0.05</v>
      </c>
      <c r="M437" s="147">
        <v>0.27</v>
      </c>
      <c r="N437" s="147">
        <v>165.04</v>
      </c>
    </row>
    <row r="438" spans="1:15" ht="15" customHeight="1">
      <c r="B438" s="144">
        <v>2014</v>
      </c>
      <c r="C438" s="144"/>
      <c r="D438" s="146">
        <v>529</v>
      </c>
      <c r="E438" s="147">
        <v>0.34</v>
      </c>
      <c r="F438" s="147">
        <v>0.51</v>
      </c>
      <c r="G438" s="147">
        <v>1.96</v>
      </c>
      <c r="H438" s="147">
        <v>0.66</v>
      </c>
      <c r="I438" s="147">
        <v>15.52</v>
      </c>
      <c r="J438" s="147">
        <v>1.1499999999999999</v>
      </c>
      <c r="K438" s="147">
        <v>3.42</v>
      </c>
      <c r="L438" s="147">
        <v>7.0000000000000007E-2</v>
      </c>
      <c r="M438" s="147">
        <v>0.22</v>
      </c>
      <c r="N438" s="147">
        <v>58.43</v>
      </c>
    </row>
    <row r="439" spans="1:15" ht="15" customHeight="1">
      <c r="A439" s="162"/>
      <c r="B439" s="144">
        <v>2013</v>
      </c>
      <c r="C439" s="144"/>
      <c r="D439" s="146">
        <v>541</v>
      </c>
      <c r="E439" s="147">
        <v>0.2</v>
      </c>
      <c r="F439" s="147">
        <v>0.26</v>
      </c>
      <c r="G439" s="147">
        <v>3.91</v>
      </c>
      <c r="H439" s="147">
        <v>0.8</v>
      </c>
      <c r="I439" s="147">
        <v>20.27</v>
      </c>
      <c r="J439" s="147">
        <v>1.65</v>
      </c>
      <c r="K439" s="147">
        <v>8.09</v>
      </c>
      <c r="L439" s="147">
        <v>0.08</v>
      </c>
      <c r="M439" s="147">
        <v>0.4</v>
      </c>
      <c r="N439" s="147">
        <v>60.4</v>
      </c>
    </row>
    <row r="440" spans="1:15" s="14" customFormat="1" ht="15" customHeight="1" collapsed="1">
      <c r="A440" s="21"/>
      <c r="B440" s="144">
        <v>2012</v>
      </c>
      <c r="C440" s="144"/>
      <c r="D440" s="146">
        <v>536</v>
      </c>
      <c r="E440" s="147">
        <v>0.27</v>
      </c>
      <c r="F440" s="147">
        <v>0.37</v>
      </c>
      <c r="G440" s="147">
        <v>2.73</v>
      </c>
      <c r="H440" s="147">
        <v>0.73</v>
      </c>
      <c r="I440" s="147">
        <v>-8.68</v>
      </c>
      <c r="J440" s="147">
        <v>-0.87</v>
      </c>
      <c r="K440" s="147">
        <v>-3.24</v>
      </c>
      <c r="L440" s="147">
        <v>0.1</v>
      </c>
      <c r="M440" s="147">
        <v>0.37</v>
      </c>
      <c r="N440" s="147">
        <v>-30.31</v>
      </c>
      <c r="O440" s="7"/>
    </row>
    <row r="441" spans="1:15" s="14" customFormat="1" ht="15" customHeight="1">
      <c r="A441" s="21"/>
      <c r="B441" s="144">
        <v>2011</v>
      </c>
      <c r="C441" s="144"/>
      <c r="D441" s="146">
        <v>540</v>
      </c>
      <c r="E441" s="147">
        <v>0.35</v>
      </c>
      <c r="F441" s="147">
        <v>0.55000000000000004</v>
      </c>
      <c r="G441" s="147">
        <v>1.82</v>
      </c>
      <c r="H441" s="147">
        <v>0.65</v>
      </c>
      <c r="I441" s="147">
        <v>-111.63</v>
      </c>
      <c r="J441" s="147">
        <v>-10.33</v>
      </c>
      <c r="K441" s="147">
        <v>-29.14</v>
      </c>
      <c r="L441" s="147">
        <v>0.09</v>
      </c>
      <c r="M441" s="147">
        <v>0.26</v>
      </c>
      <c r="N441" s="147">
        <v>-412.87</v>
      </c>
      <c r="O441" s="7"/>
    </row>
    <row r="442" spans="1:15" s="14" customFormat="1" ht="15" customHeight="1">
      <c r="A442" s="21"/>
      <c r="B442" s="144">
        <v>2010</v>
      </c>
      <c r="C442" s="144"/>
      <c r="D442" s="146">
        <v>522</v>
      </c>
      <c r="E442" s="147">
        <v>0.28999999999999998</v>
      </c>
      <c r="F442" s="147">
        <v>0.41</v>
      </c>
      <c r="G442" s="147">
        <v>2.44</v>
      </c>
      <c r="H442" s="147">
        <v>0.71</v>
      </c>
      <c r="I442" s="147">
        <v>110.63</v>
      </c>
      <c r="J442" s="147">
        <v>9.3699999999999992</v>
      </c>
      <c r="K442" s="147">
        <v>32.28</v>
      </c>
      <c r="L442" s="147">
        <v>0.08</v>
      </c>
      <c r="M442" s="147">
        <v>0.28999999999999998</v>
      </c>
      <c r="N442" s="147">
        <v>459.97</v>
      </c>
      <c r="O442" s="7"/>
    </row>
    <row r="443" spans="1:15" ht="15" customHeight="1">
      <c r="B443" s="144">
        <v>2009</v>
      </c>
      <c r="C443" s="144"/>
      <c r="D443" s="146">
        <v>506</v>
      </c>
      <c r="E443" s="147">
        <v>0.48</v>
      </c>
      <c r="F443" s="147">
        <v>0.91</v>
      </c>
      <c r="G443" s="147">
        <v>1.1000000000000001</v>
      </c>
      <c r="H443" s="147">
        <v>0.52</v>
      </c>
      <c r="I443" s="147">
        <v>44.29</v>
      </c>
      <c r="J443" s="147">
        <v>1.99</v>
      </c>
      <c r="K443" s="147">
        <v>4.1900000000000004</v>
      </c>
      <c r="L443" s="147">
        <v>0.04</v>
      </c>
      <c r="M443" s="147">
        <v>0.09</v>
      </c>
      <c r="N443" s="147">
        <v>146.38</v>
      </c>
    </row>
    <row r="444" spans="1:15" ht="15" customHeight="1">
      <c r="B444" s="144">
        <v>2008</v>
      </c>
      <c r="C444" s="144"/>
      <c r="D444" s="146">
        <v>504</v>
      </c>
      <c r="E444" s="147">
        <v>0.48</v>
      </c>
      <c r="F444" s="147">
        <v>0.93</v>
      </c>
      <c r="G444" s="147">
        <v>1.08</v>
      </c>
      <c r="H444" s="147">
        <v>0.52</v>
      </c>
      <c r="I444" s="147">
        <v>23.75</v>
      </c>
      <c r="J444" s="147">
        <v>1.19</v>
      </c>
      <c r="K444" s="147">
        <v>2.4700000000000002</v>
      </c>
      <c r="L444" s="147">
        <v>0.05</v>
      </c>
      <c r="M444" s="147">
        <v>0.1</v>
      </c>
      <c r="N444" s="147">
        <v>85.99</v>
      </c>
    </row>
    <row r="445" spans="1:15" ht="15" customHeight="1">
      <c r="B445" s="145" t="s">
        <v>225</v>
      </c>
      <c r="C445" s="145"/>
      <c r="D445" s="154"/>
      <c r="E445" s="154"/>
      <c r="F445" s="154"/>
      <c r="G445" s="154"/>
      <c r="H445" s="154"/>
      <c r="I445" s="155"/>
      <c r="J445" s="145"/>
      <c r="K445" s="154"/>
      <c r="L445" s="154"/>
      <c r="M445" s="154"/>
      <c r="N445" s="154"/>
    </row>
    <row r="446" spans="1:15" ht="15" customHeight="1">
      <c r="B446" s="163">
        <v>2016</v>
      </c>
      <c r="C446" s="251"/>
      <c r="D446" s="146">
        <v>158</v>
      </c>
      <c r="E446" s="147">
        <v>0.25</v>
      </c>
      <c r="F446" s="147">
        <v>0.33</v>
      </c>
      <c r="G446" s="147">
        <v>3.03</v>
      </c>
      <c r="H446" s="147">
        <v>0.75</v>
      </c>
      <c r="I446" s="147">
        <v>23.02</v>
      </c>
      <c r="J446" s="147">
        <v>5.63</v>
      </c>
      <c r="K446" s="147">
        <v>22.71</v>
      </c>
      <c r="L446" s="147">
        <v>0.24</v>
      </c>
      <c r="M446" s="147">
        <v>0.99</v>
      </c>
      <c r="N446" s="147">
        <v>1105.02</v>
      </c>
    </row>
    <row r="447" spans="1:15" ht="15" customHeight="1">
      <c r="B447" s="144">
        <v>2015</v>
      </c>
      <c r="C447" s="144"/>
      <c r="D447" s="146">
        <v>160</v>
      </c>
      <c r="E447" s="147">
        <v>0.22</v>
      </c>
      <c r="F447" s="147">
        <v>0.28000000000000003</v>
      </c>
      <c r="G447" s="147">
        <v>3.63</v>
      </c>
      <c r="H447" s="147">
        <v>0.78</v>
      </c>
      <c r="I447" s="147">
        <v>19.170000000000002</v>
      </c>
      <c r="J447" s="147">
        <v>4.84</v>
      </c>
      <c r="K447" s="147">
        <v>22.43</v>
      </c>
      <c r="L447" s="147">
        <v>0.25</v>
      </c>
      <c r="M447" s="147">
        <v>1.17</v>
      </c>
      <c r="N447" s="147">
        <v>892.54</v>
      </c>
    </row>
    <row r="448" spans="1:15" ht="15" customHeight="1">
      <c r="B448" s="144">
        <v>2014</v>
      </c>
      <c r="C448" s="144"/>
      <c r="D448" s="146">
        <v>156</v>
      </c>
      <c r="E448" s="147">
        <v>0.22</v>
      </c>
      <c r="F448" s="147">
        <v>0.28000000000000003</v>
      </c>
      <c r="G448" s="147">
        <v>3.57</v>
      </c>
      <c r="H448" s="147">
        <v>0.78</v>
      </c>
      <c r="I448" s="147">
        <v>18.22</v>
      </c>
      <c r="J448" s="147">
        <v>5.15</v>
      </c>
      <c r="K448" s="147">
        <v>23.54</v>
      </c>
      <c r="L448" s="147">
        <v>0.28000000000000003</v>
      </c>
      <c r="M448" s="147">
        <v>1.29</v>
      </c>
      <c r="N448" s="147">
        <v>865.15</v>
      </c>
    </row>
    <row r="449" spans="1:15" s="14" customFormat="1" ht="15" customHeight="1" collapsed="1">
      <c r="A449" s="162"/>
      <c r="B449" s="144">
        <v>2013</v>
      </c>
      <c r="C449" s="144"/>
      <c r="D449" s="146">
        <v>144</v>
      </c>
      <c r="E449" s="147">
        <v>0.22</v>
      </c>
      <c r="F449" s="147">
        <v>0.28000000000000003</v>
      </c>
      <c r="G449" s="147">
        <v>3.53</v>
      </c>
      <c r="H449" s="147">
        <v>0.78</v>
      </c>
      <c r="I449" s="147">
        <v>18.93</v>
      </c>
      <c r="J449" s="147">
        <v>5.7</v>
      </c>
      <c r="K449" s="147">
        <v>25.8</v>
      </c>
      <c r="L449" s="147">
        <v>0.3</v>
      </c>
      <c r="M449" s="147">
        <v>1.36</v>
      </c>
      <c r="N449" s="147">
        <v>932.38</v>
      </c>
      <c r="O449" s="7"/>
    </row>
    <row r="450" spans="1:15" s="14" customFormat="1" ht="15" customHeight="1">
      <c r="A450" s="21"/>
      <c r="B450" s="144">
        <v>2012</v>
      </c>
      <c r="C450" s="144"/>
      <c r="D450" s="146">
        <v>145</v>
      </c>
      <c r="E450" s="147">
        <v>0.2</v>
      </c>
      <c r="F450" s="147">
        <v>0.26</v>
      </c>
      <c r="G450" s="147">
        <v>3.92</v>
      </c>
      <c r="H450" s="147">
        <v>0.8</v>
      </c>
      <c r="I450" s="147">
        <v>13.83</v>
      </c>
      <c r="J450" s="147">
        <v>4.3600000000000003</v>
      </c>
      <c r="K450" s="147">
        <v>21.45</v>
      </c>
      <c r="L450" s="147">
        <v>0.32</v>
      </c>
      <c r="M450" s="147">
        <v>1.55</v>
      </c>
      <c r="N450" s="147">
        <v>724.03</v>
      </c>
      <c r="O450" s="7"/>
    </row>
    <row r="451" spans="1:15" s="14" customFormat="1" ht="15" customHeight="1">
      <c r="A451" s="21"/>
      <c r="B451" s="144">
        <v>2011</v>
      </c>
      <c r="C451" s="144"/>
      <c r="D451" s="146">
        <v>136</v>
      </c>
      <c r="E451" s="147">
        <v>0.17</v>
      </c>
      <c r="F451" s="147">
        <v>0.2</v>
      </c>
      <c r="G451" s="147">
        <v>4.92</v>
      </c>
      <c r="H451" s="147">
        <v>0.83</v>
      </c>
      <c r="I451" s="147">
        <v>14.22</v>
      </c>
      <c r="J451" s="147">
        <v>3.76</v>
      </c>
      <c r="K451" s="147">
        <v>22.24</v>
      </c>
      <c r="L451" s="147">
        <v>0.26</v>
      </c>
      <c r="M451" s="147">
        <v>1.56</v>
      </c>
      <c r="N451" s="147">
        <v>699.86</v>
      </c>
      <c r="O451" s="7"/>
    </row>
    <row r="452" spans="1:15" ht="15" customHeight="1">
      <c r="B452" s="144">
        <v>2010</v>
      </c>
      <c r="C452" s="144"/>
      <c r="D452" s="146">
        <v>138</v>
      </c>
      <c r="E452" s="147">
        <v>0.14000000000000001</v>
      </c>
      <c r="F452" s="147">
        <v>0.16</v>
      </c>
      <c r="G452" s="147">
        <v>6.17</v>
      </c>
      <c r="H452" s="147">
        <v>0.86</v>
      </c>
      <c r="I452" s="147">
        <v>17.21</v>
      </c>
      <c r="J452" s="147">
        <v>3.97</v>
      </c>
      <c r="K452" s="147">
        <v>28.47</v>
      </c>
      <c r="L452" s="147">
        <v>0.23</v>
      </c>
      <c r="M452" s="147">
        <v>1.65</v>
      </c>
      <c r="N452" s="147">
        <v>786.62</v>
      </c>
    </row>
    <row r="453" spans="1:15" ht="15" customHeight="1">
      <c r="B453" s="144">
        <v>2009</v>
      </c>
      <c r="C453" s="144"/>
      <c r="D453" s="146">
        <v>133</v>
      </c>
      <c r="E453" s="147">
        <v>-0.01</v>
      </c>
      <c r="F453" s="147">
        <v>-0.01</v>
      </c>
      <c r="G453" s="147">
        <v>-94.8</v>
      </c>
      <c r="H453" s="147">
        <v>1.01</v>
      </c>
      <c r="I453" s="147">
        <v>11.24</v>
      </c>
      <c r="J453" s="147">
        <v>2.2000000000000002</v>
      </c>
      <c r="K453" s="147">
        <v>-205.93</v>
      </c>
      <c r="L453" s="147">
        <v>0.2</v>
      </c>
      <c r="M453" s="147">
        <v>-18.32</v>
      </c>
      <c r="N453" s="147">
        <v>500.51</v>
      </c>
    </row>
    <row r="454" spans="1:15" ht="15" customHeight="1">
      <c r="B454" s="144">
        <v>2008</v>
      </c>
      <c r="C454" s="144"/>
      <c r="D454" s="146">
        <v>121</v>
      </c>
      <c r="E454" s="147">
        <v>0.04</v>
      </c>
      <c r="F454" s="147">
        <v>0.04</v>
      </c>
      <c r="G454" s="147">
        <v>24.9</v>
      </c>
      <c r="H454" s="147">
        <v>0.96</v>
      </c>
      <c r="I454" s="147">
        <v>17.149999999999999</v>
      </c>
      <c r="J454" s="147">
        <v>4.09</v>
      </c>
      <c r="K454" s="147">
        <v>106.02</v>
      </c>
      <c r="L454" s="147">
        <v>0.24</v>
      </c>
      <c r="M454" s="147">
        <v>6.18</v>
      </c>
      <c r="N454" s="147">
        <v>969.78</v>
      </c>
    </row>
    <row r="455" spans="1:15" ht="15" customHeight="1">
      <c r="B455" s="145" t="s">
        <v>226</v>
      </c>
      <c r="C455" s="145"/>
      <c r="D455" s="154"/>
      <c r="E455" s="154"/>
      <c r="F455" s="154"/>
      <c r="G455" s="154"/>
      <c r="H455" s="154"/>
      <c r="I455" s="155"/>
      <c r="J455" s="145"/>
      <c r="K455" s="154"/>
      <c r="L455" s="154"/>
      <c r="M455" s="154"/>
      <c r="N455" s="154"/>
    </row>
    <row r="456" spans="1:15" ht="15" customHeight="1">
      <c r="B456" s="163">
        <v>2016</v>
      </c>
      <c r="C456" s="251"/>
      <c r="D456" s="146">
        <v>52</v>
      </c>
      <c r="E456" s="147">
        <v>0.15</v>
      </c>
      <c r="F456" s="147">
        <v>0.18</v>
      </c>
      <c r="G456" s="147">
        <v>5.52</v>
      </c>
      <c r="H456" s="147">
        <v>0.85</v>
      </c>
      <c r="I456" s="147">
        <v>15.44</v>
      </c>
      <c r="J456" s="147">
        <v>3.95</v>
      </c>
      <c r="K456" s="147">
        <v>25.73</v>
      </c>
      <c r="L456" s="147">
        <v>0.26</v>
      </c>
      <c r="M456" s="147">
        <v>1.67</v>
      </c>
      <c r="N456" s="147">
        <v>3869.88</v>
      </c>
    </row>
    <row r="457" spans="1:15" ht="15" customHeight="1">
      <c r="B457" s="144">
        <v>2015</v>
      </c>
      <c r="C457" s="144"/>
      <c r="D457" s="146">
        <v>47</v>
      </c>
      <c r="E457" s="147">
        <v>0.14000000000000001</v>
      </c>
      <c r="F457" s="147">
        <v>0.16</v>
      </c>
      <c r="G457" s="147">
        <v>6.2</v>
      </c>
      <c r="H457" s="147">
        <v>0.86</v>
      </c>
      <c r="I457" s="147">
        <v>15.01</v>
      </c>
      <c r="J457" s="147">
        <v>3.87</v>
      </c>
      <c r="K457" s="147">
        <v>27.86</v>
      </c>
      <c r="L457" s="147">
        <v>0.26</v>
      </c>
      <c r="M457" s="147">
        <v>1.86</v>
      </c>
      <c r="N457" s="147">
        <v>4097.04</v>
      </c>
    </row>
    <row r="458" spans="1:15" s="14" customFormat="1" ht="15" customHeight="1" collapsed="1">
      <c r="A458" s="21"/>
      <c r="B458" s="144">
        <v>2014</v>
      </c>
      <c r="C458" s="144"/>
      <c r="D458" s="146">
        <v>48</v>
      </c>
      <c r="E458" s="147">
        <v>0.09</v>
      </c>
      <c r="F458" s="147">
        <v>0.1</v>
      </c>
      <c r="G458" s="147">
        <v>9.86</v>
      </c>
      <c r="H458" s="147">
        <v>0.91</v>
      </c>
      <c r="I458" s="147">
        <v>13.98</v>
      </c>
      <c r="J458" s="147">
        <v>3.22</v>
      </c>
      <c r="K458" s="147">
        <v>34.93</v>
      </c>
      <c r="L458" s="147">
        <v>0.23</v>
      </c>
      <c r="M458" s="147">
        <v>2.5</v>
      </c>
      <c r="N458" s="147">
        <v>3567.77</v>
      </c>
      <c r="O458" s="7"/>
    </row>
    <row r="459" spans="1:15" s="14" customFormat="1" ht="15" customHeight="1">
      <c r="A459" s="162"/>
      <c r="B459" s="144">
        <v>2013</v>
      </c>
      <c r="C459" s="144"/>
      <c r="D459" s="146">
        <v>49</v>
      </c>
      <c r="E459" s="147">
        <v>0.1</v>
      </c>
      <c r="F459" s="147">
        <v>0.11</v>
      </c>
      <c r="G459" s="147">
        <v>9.49</v>
      </c>
      <c r="H459" s="147">
        <v>0.9</v>
      </c>
      <c r="I459" s="147">
        <v>17.420000000000002</v>
      </c>
      <c r="J459" s="147">
        <v>3.76</v>
      </c>
      <c r="K459" s="147">
        <v>39.42</v>
      </c>
      <c r="L459" s="147">
        <v>0.22</v>
      </c>
      <c r="M459" s="147">
        <v>2.2599999999999998</v>
      </c>
      <c r="N459" s="147">
        <v>4180.43</v>
      </c>
      <c r="O459" s="7"/>
    </row>
    <row r="460" spans="1:15" s="14" customFormat="1" ht="15" customHeight="1">
      <c r="A460" s="21"/>
      <c r="B460" s="144">
        <v>2012</v>
      </c>
      <c r="C460" s="144"/>
      <c r="D460" s="146">
        <v>46</v>
      </c>
      <c r="E460" s="147">
        <v>0.06</v>
      </c>
      <c r="F460" s="147">
        <v>0.06</v>
      </c>
      <c r="G460" s="147">
        <v>16.43</v>
      </c>
      <c r="H460" s="147">
        <v>0.94</v>
      </c>
      <c r="I460" s="147">
        <v>11.63</v>
      </c>
      <c r="J460" s="147">
        <v>2.4700000000000002</v>
      </c>
      <c r="K460" s="147">
        <v>43.03</v>
      </c>
      <c r="L460" s="147">
        <v>0.21</v>
      </c>
      <c r="M460" s="147">
        <v>3.7</v>
      </c>
      <c r="N460" s="147">
        <v>2915.11</v>
      </c>
      <c r="O460" s="7"/>
    </row>
    <row r="461" spans="1:15" ht="15" customHeight="1">
      <c r="B461" s="144">
        <v>2011</v>
      </c>
      <c r="C461" s="144"/>
      <c r="D461" s="146">
        <v>46</v>
      </c>
      <c r="E461" s="147">
        <v>7.0000000000000007E-2</v>
      </c>
      <c r="F461" s="147">
        <v>7.0000000000000007E-2</v>
      </c>
      <c r="G461" s="147">
        <v>13.91</v>
      </c>
      <c r="H461" s="147">
        <v>0.93</v>
      </c>
      <c r="I461" s="147">
        <v>10.57</v>
      </c>
      <c r="J461" s="147">
        <v>2.66</v>
      </c>
      <c r="K461" s="147">
        <v>39.68</v>
      </c>
      <c r="L461" s="147">
        <v>0.25</v>
      </c>
      <c r="M461" s="147">
        <v>3.75</v>
      </c>
      <c r="N461" s="147">
        <v>3110</v>
      </c>
    </row>
    <row r="462" spans="1:15" ht="15" customHeight="1">
      <c r="B462" s="144">
        <v>2010</v>
      </c>
      <c r="C462" s="144"/>
      <c r="D462" s="146">
        <v>48</v>
      </c>
      <c r="E462" s="147">
        <v>0.12</v>
      </c>
      <c r="F462" s="147">
        <v>0.13</v>
      </c>
      <c r="G462" s="147">
        <v>7.57</v>
      </c>
      <c r="H462" s="147">
        <v>0.88</v>
      </c>
      <c r="I462" s="147">
        <v>11.39</v>
      </c>
      <c r="J462" s="147">
        <v>3.28</v>
      </c>
      <c r="K462" s="147">
        <v>28.12</v>
      </c>
      <c r="L462" s="147">
        <v>0.28999999999999998</v>
      </c>
      <c r="M462" s="147">
        <v>2.4700000000000002</v>
      </c>
      <c r="N462" s="147">
        <v>3348.65</v>
      </c>
    </row>
    <row r="463" spans="1:15" ht="15" customHeight="1">
      <c r="B463" s="144">
        <v>2009</v>
      </c>
      <c r="C463" s="144"/>
      <c r="D463" s="146">
        <v>42</v>
      </c>
      <c r="E463" s="147">
        <v>0.14000000000000001</v>
      </c>
      <c r="F463" s="147">
        <v>0.16</v>
      </c>
      <c r="G463" s="147">
        <v>6.32</v>
      </c>
      <c r="H463" s="147">
        <v>0.86</v>
      </c>
      <c r="I463" s="147">
        <v>7.51</v>
      </c>
      <c r="J463" s="147">
        <v>2.69</v>
      </c>
      <c r="K463" s="147">
        <v>19.68</v>
      </c>
      <c r="L463" s="147">
        <v>0.36</v>
      </c>
      <c r="M463" s="147">
        <v>2.62</v>
      </c>
      <c r="N463" s="147">
        <v>2455.86</v>
      </c>
    </row>
    <row r="464" spans="1:15" ht="15" customHeight="1">
      <c r="B464" s="144">
        <v>2008</v>
      </c>
      <c r="C464" s="144"/>
      <c r="D464" s="146">
        <v>32</v>
      </c>
      <c r="E464" s="147">
        <v>0.16</v>
      </c>
      <c r="F464" s="147">
        <v>0.19</v>
      </c>
      <c r="G464" s="147">
        <v>5.4</v>
      </c>
      <c r="H464" s="147">
        <v>0.84</v>
      </c>
      <c r="I464" s="147">
        <v>7.49</v>
      </c>
      <c r="J464" s="147">
        <v>3.18</v>
      </c>
      <c r="K464" s="147">
        <v>20.36</v>
      </c>
      <c r="L464" s="147">
        <v>0.42</v>
      </c>
      <c r="M464" s="147">
        <v>2.72</v>
      </c>
      <c r="N464" s="147">
        <v>2718.91</v>
      </c>
    </row>
    <row r="465" spans="1:15" ht="15" customHeight="1">
      <c r="B465" s="141" t="s">
        <v>227</v>
      </c>
      <c r="C465" s="141"/>
      <c r="D465" s="142"/>
      <c r="E465" s="142"/>
      <c r="F465" s="142"/>
      <c r="G465" s="142"/>
      <c r="H465" s="142"/>
      <c r="I465" s="143"/>
      <c r="J465" s="143"/>
      <c r="K465" s="143"/>
      <c r="L465" s="143"/>
      <c r="M465" s="143"/>
      <c r="N465" s="143"/>
    </row>
    <row r="466" spans="1:15" ht="15" customHeight="1">
      <c r="B466" s="163">
        <v>2016</v>
      </c>
      <c r="C466" s="251"/>
      <c r="D466" s="146">
        <v>24</v>
      </c>
      <c r="E466" s="147">
        <v>0.27</v>
      </c>
      <c r="F466" s="147">
        <v>0.38</v>
      </c>
      <c r="G466" s="147">
        <v>2.66</v>
      </c>
      <c r="H466" s="147">
        <v>0.73</v>
      </c>
      <c r="I466" s="147">
        <v>9.18</v>
      </c>
      <c r="J466" s="147">
        <v>3.58</v>
      </c>
      <c r="K466" s="147">
        <v>13.08</v>
      </c>
      <c r="L466" s="147">
        <v>0.39</v>
      </c>
      <c r="M466" s="147">
        <v>1.42</v>
      </c>
      <c r="N466" s="147">
        <v>69991.42</v>
      </c>
    </row>
    <row r="467" spans="1:15" s="14" customFormat="1" ht="15" customHeight="1" collapsed="1">
      <c r="A467" s="21"/>
      <c r="B467" s="144">
        <v>2015</v>
      </c>
      <c r="C467" s="144"/>
      <c r="D467" s="146">
        <v>25</v>
      </c>
      <c r="E467" s="147">
        <v>0.26</v>
      </c>
      <c r="F467" s="147">
        <v>0.35</v>
      </c>
      <c r="G467" s="147">
        <v>2.82</v>
      </c>
      <c r="H467" s="147">
        <v>0.74</v>
      </c>
      <c r="I467" s="147">
        <v>9.1199999999999992</v>
      </c>
      <c r="J467" s="147">
        <v>3.6</v>
      </c>
      <c r="K467" s="147">
        <v>13.76</v>
      </c>
      <c r="L467" s="147">
        <v>0.39</v>
      </c>
      <c r="M467" s="147">
        <v>1.51</v>
      </c>
      <c r="N467" s="147">
        <v>68979.320000000007</v>
      </c>
      <c r="O467" s="7"/>
    </row>
    <row r="468" spans="1:15" s="14" customFormat="1" ht="15" customHeight="1">
      <c r="A468" s="21"/>
      <c r="B468" s="144">
        <v>2014</v>
      </c>
      <c r="C468" s="144"/>
      <c r="D468" s="146">
        <v>26</v>
      </c>
      <c r="E468" s="147">
        <v>0.26</v>
      </c>
      <c r="F468" s="147">
        <v>0.35</v>
      </c>
      <c r="G468" s="147">
        <v>2.83</v>
      </c>
      <c r="H468" s="147">
        <v>0.74</v>
      </c>
      <c r="I468" s="147">
        <v>9.83</v>
      </c>
      <c r="J468" s="147">
        <v>4.03</v>
      </c>
      <c r="K468" s="147">
        <v>15.45</v>
      </c>
      <c r="L468" s="147">
        <v>0.41</v>
      </c>
      <c r="M468" s="147">
        <v>1.57</v>
      </c>
      <c r="N468" s="147">
        <v>73771.149999999994</v>
      </c>
      <c r="O468" s="7"/>
    </row>
    <row r="469" spans="1:15" s="14" customFormat="1" ht="15" customHeight="1">
      <c r="A469" s="162"/>
      <c r="B469" s="144">
        <v>2013</v>
      </c>
      <c r="C469" s="144"/>
      <c r="D469" s="146">
        <v>29</v>
      </c>
      <c r="E469" s="147">
        <v>0.26</v>
      </c>
      <c r="F469" s="147">
        <v>0.35</v>
      </c>
      <c r="G469" s="147">
        <v>2.9</v>
      </c>
      <c r="H469" s="147">
        <v>0.74</v>
      </c>
      <c r="I469" s="147">
        <v>9.86</v>
      </c>
      <c r="J469" s="147">
        <v>4.04</v>
      </c>
      <c r="K469" s="147">
        <v>15.72</v>
      </c>
      <c r="L469" s="147">
        <v>0.41</v>
      </c>
      <c r="M469" s="147">
        <v>1.59</v>
      </c>
      <c r="N469" s="147">
        <v>66309.41</v>
      </c>
      <c r="O469" s="7"/>
    </row>
    <row r="470" spans="1:15" ht="15" customHeight="1">
      <c r="B470" s="163">
        <v>2012</v>
      </c>
      <c r="C470" s="163"/>
      <c r="D470" s="146">
        <v>26</v>
      </c>
      <c r="E470" s="147">
        <v>0.26</v>
      </c>
      <c r="F470" s="147">
        <v>0.35</v>
      </c>
      <c r="G470" s="147">
        <v>2.89</v>
      </c>
      <c r="H470" s="147">
        <v>0.74</v>
      </c>
      <c r="I470" s="147">
        <v>10.3</v>
      </c>
      <c r="J470" s="147">
        <v>4.0999999999999996</v>
      </c>
      <c r="K470" s="147">
        <v>15.95</v>
      </c>
      <c r="L470" s="147">
        <v>0.4</v>
      </c>
      <c r="M470" s="147">
        <v>1.55</v>
      </c>
      <c r="N470" s="147">
        <v>73608.649999999994</v>
      </c>
    </row>
    <row r="471" spans="1:15" ht="15" customHeight="1">
      <c r="B471" s="144">
        <v>2011</v>
      </c>
      <c r="C471" s="144"/>
      <c r="D471" s="146">
        <v>24</v>
      </c>
      <c r="E471" s="147">
        <v>0.27</v>
      </c>
      <c r="F471" s="147">
        <v>0.38</v>
      </c>
      <c r="G471" s="147">
        <v>2.66</v>
      </c>
      <c r="H471" s="147">
        <v>0.73</v>
      </c>
      <c r="I471" s="147">
        <v>10.25</v>
      </c>
      <c r="J471" s="147">
        <v>4.18</v>
      </c>
      <c r="K471" s="147">
        <v>15.29</v>
      </c>
      <c r="L471" s="147">
        <v>0.41</v>
      </c>
      <c r="M471" s="147">
        <v>1.49</v>
      </c>
      <c r="N471" s="147">
        <v>75171.5</v>
      </c>
    </row>
    <row r="472" spans="1:15" ht="15" customHeight="1">
      <c r="B472" s="144">
        <v>2010</v>
      </c>
      <c r="C472" s="144"/>
      <c r="D472" s="146">
        <v>21</v>
      </c>
      <c r="E472" s="147">
        <v>0.28000000000000003</v>
      </c>
      <c r="F472" s="147">
        <v>0.39</v>
      </c>
      <c r="G472" s="147">
        <v>2.5499999999999998</v>
      </c>
      <c r="H472" s="147">
        <v>0.72</v>
      </c>
      <c r="I472" s="147">
        <v>11.16</v>
      </c>
      <c r="J472" s="147">
        <v>4.34</v>
      </c>
      <c r="K472" s="147">
        <v>15.39</v>
      </c>
      <c r="L472" s="147">
        <v>0.39</v>
      </c>
      <c r="M472" s="147">
        <v>1.38</v>
      </c>
      <c r="N472" s="147">
        <v>82834.95</v>
      </c>
    </row>
    <row r="473" spans="1:15" ht="15" customHeight="1">
      <c r="B473" s="144">
        <v>2009</v>
      </c>
      <c r="C473" s="144"/>
      <c r="D473" s="146">
        <v>16</v>
      </c>
      <c r="E473" s="147">
        <v>0.28000000000000003</v>
      </c>
      <c r="F473" s="147">
        <v>0.4</v>
      </c>
      <c r="G473" s="147">
        <v>2.5099999999999998</v>
      </c>
      <c r="H473" s="147">
        <v>0.72</v>
      </c>
      <c r="I473" s="147">
        <v>10.86</v>
      </c>
      <c r="J473" s="147">
        <v>3.5</v>
      </c>
      <c r="K473" s="147">
        <v>12.28</v>
      </c>
      <c r="L473" s="147">
        <v>0.32</v>
      </c>
      <c r="M473" s="147">
        <v>1.1299999999999999</v>
      </c>
      <c r="N473" s="147">
        <v>87766.56</v>
      </c>
    </row>
    <row r="474" spans="1:15" ht="15" customHeight="1">
      <c r="B474" s="144">
        <v>2008</v>
      </c>
      <c r="C474" s="144"/>
      <c r="D474" s="146">
        <v>15</v>
      </c>
      <c r="E474" s="147">
        <v>0.28000000000000003</v>
      </c>
      <c r="F474" s="147">
        <v>0.38</v>
      </c>
      <c r="G474" s="147">
        <v>2.63</v>
      </c>
      <c r="H474" s="147">
        <v>0.72</v>
      </c>
      <c r="I474" s="147">
        <v>7.77</v>
      </c>
      <c r="J474" s="147">
        <v>3.19</v>
      </c>
      <c r="K474" s="147">
        <v>11.58</v>
      </c>
      <c r="L474" s="147">
        <v>0.41</v>
      </c>
      <c r="M474" s="147">
        <v>1.49</v>
      </c>
      <c r="N474" s="147">
        <v>85224.2</v>
      </c>
    </row>
    <row r="475" spans="1:15" ht="15" customHeight="1">
      <c r="B475" s="138" t="s">
        <v>40</v>
      </c>
      <c r="C475" s="138"/>
      <c r="D475" s="139"/>
      <c r="E475" s="139"/>
      <c r="F475" s="139"/>
      <c r="G475" s="139"/>
      <c r="H475" s="139"/>
      <c r="I475" s="140"/>
      <c r="J475" s="140"/>
      <c r="K475" s="140"/>
      <c r="L475" s="140"/>
      <c r="M475" s="140"/>
      <c r="N475" s="140"/>
    </row>
    <row r="476" spans="1:15" s="14" customFormat="1" ht="15" customHeight="1" collapsed="1">
      <c r="A476" s="21"/>
      <c r="B476" s="141" t="s">
        <v>228</v>
      </c>
      <c r="C476" s="141"/>
      <c r="D476" s="142"/>
      <c r="E476" s="142"/>
      <c r="F476" s="142"/>
      <c r="G476" s="142"/>
      <c r="H476" s="142"/>
      <c r="I476" s="143"/>
      <c r="J476" s="143"/>
      <c r="K476" s="143"/>
      <c r="L476" s="143"/>
      <c r="M476" s="143"/>
      <c r="N476" s="143"/>
      <c r="O476" s="7"/>
    </row>
    <row r="477" spans="1:15" s="14" customFormat="1" ht="15" customHeight="1">
      <c r="A477" s="21"/>
      <c r="B477" s="163">
        <v>2016</v>
      </c>
      <c r="C477" s="251"/>
      <c r="D477" s="146">
        <v>275</v>
      </c>
      <c r="E477" s="147">
        <v>0.26</v>
      </c>
      <c r="F477" s="147">
        <v>0.35</v>
      </c>
      <c r="G477" s="147">
        <v>2.87</v>
      </c>
      <c r="H477" s="147">
        <v>0.74</v>
      </c>
      <c r="I477" s="147">
        <v>23.64</v>
      </c>
      <c r="J477" s="147">
        <v>7.36</v>
      </c>
      <c r="K477" s="147">
        <v>28.52</v>
      </c>
      <c r="L477" s="147">
        <v>0.31</v>
      </c>
      <c r="M477" s="147">
        <v>1.21</v>
      </c>
      <c r="N477" s="147">
        <v>1289.5999999999999</v>
      </c>
      <c r="O477" s="7"/>
    </row>
    <row r="478" spans="1:15" s="14" customFormat="1" ht="15" customHeight="1">
      <c r="A478" s="21"/>
      <c r="B478" s="144">
        <v>2015</v>
      </c>
      <c r="C478" s="144"/>
      <c r="D478" s="146">
        <v>271</v>
      </c>
      <c r="E478" s="147">
        <v>0.23</v>
      </c>
      <c r="F478" s="147">
        <v>0.3</v>
      </c>
      <c r="G478" s="147">
        <v>3.29</v>
      </c>
      <c r="H478" s="147">
        <v>0.77</v>
      </c>
      <c r="I478" s="147">
        <v>18.73</v>
      </c>
      <c r="J478" s="147">
        <v>5.72</v>
      </c>
      <c r="K478" s="147">
        <v>24.52</v>
      </c>
      <c r="L478" s="147">
        <v>0.31</v>
      </c>
      <c r="M478" s="147">
        <v>1.31</v>
      </c>
      <c r="N478" s="147">
        <v>1006.85</v>
      </c>
      <c r="O478" s="7"/>
    </row>
    <row r="479" spans="1:15" ht="15" customHeight="1">
      <c r="B479" s="144">
        <v>2014</v>
      </c>
      <c r="C479" s="144"/>
      <c r="D479" s="146">
        <v>266</v>
      </c>
      <c r="E479" s="147">
        <v>0.21</v>
      </c>
      <c r="F479" s="147">
        <v>0.26</v>
      </c>
      <c r="G479" s="147">
        <v>3.82</v>
      </c>
      <c r="H479" s="147">
        <v>0.79</v>
      </c>
      <c r="I479" s="147">
        <v>21.92</v>
      </c>
      <c r="J479" s="147">
        <v>5.77</v>
      </c>
      <c r="K479" s="147">
        <v>27.8</v>
      </c>
      <c r="L479" s="147">
        <v>0.26</v>
      </c>
      <c r="M479" s="147">
        <v>1.27</v>
      </c>
      <c r="N479" s="147">
        <v>1074.28</v>
      </c>
    </row>
    <row r="480" spans="1:15" ht="15" customHeight="1">
      <c r="A480" s="162"/>
      <c r="B480" s="144">
        <v>2013</v>
      </c>
      <c r="C480" s="144"/>
      <c r="D480" s="146">
        <v>283</v>
      </c>
      <c r="E480" s="147">
        <v>0.2</v>
      </c>
      <c r="F480" s="147">
        <v>0.25</v>
      </c>
      <c r="G480" s="147">
        <v>4.07</v>
      </c>
      <c r="H480" s="147">
        <v>0.8</v>
      </c>
      <c r="I480" s="147">
        <v>22.12</v>
      </c>
      <c r="J480" s="147">
        <v>5.79</v>
      </c>
      <c r="K480" s="147">
        <v>29.36</v>
      </c>
      <c r="L480" s="147">
        <v>0.26</v>
      </c>
      <c r="M480" s="147">
        <v>1.33</v>
      </c>
      <c r="N480" s="147">
        <v>1002.68</v>
      </c>
    </row>
    <row r="481" spans="1:15" ht="15" customHeight="1">
      <c r="B481" s="144">
        <v>2012</v>
      </c>
      <c r="C481" s="144"/>
      <c r="D481" s="146">
        <v>277</v>
      </c>
      <c r="E481" s="147">
        <v>0.17</v>
      </c>
      <c r="F481" s="147">
        <v>0.21</v>
      </c>
      <c r="G481" s="147">
        <v>4.8099999999999996</v>
      </c>
      <c r="H481" s="147">
        <v>0.83</v>
      </c>
      <c r="I481" s="147">
        <v>19.149999999999999</v>
      </c>
      <c r="J481" s="147">
        <v>5.52</v>
      </c>
      <c r="K481" s="147">
        <v>32.08</v>
      </c>
      <c r="L481" s="147">
        <v>0.28999999999999998</v>
      </c>
      <c r="M481" s="147">
        <v>1.68</v>
      </c>
      <c r="N481" s="147">
        <v>923.52</v>
      </c>
    </row>
    <row r="482" spans="1:15" ht="15" customHeight="1">
      <c r="B482" s="144">
        <v>2011</v>
      </c>
      <c r="C482" s="144"/>
      <c r="D482" s="146">
        <v>275</v>
      </c>
      <c r="E482" s="147">
        <v>0.16</v>
      </c>
      <c r="F482" s="147">
        <v>0.19</v>
      </c>
      <c r="G482" s="147">
        <v>5.26</v>
      </c>
      <c r="H482" s="147">
        <v>0.84</v>
      </c>
      <c r="I482" s="147">
        <v>17.28</v>
      </c>
      <c r="J482" s="147">
        <v>5.05</v>
      </c>
      <c r="K482" s="147">
        <v>31.59</v>
      </c>
      <c r="L482" s="147">
        <v>0.28999999999999998</v>
      </c>
      <c r="M482" s="147">
        <v>1.83</v>
      </c>
      <c r="N482" s="147">
        <v>835.12</v>
      </c>
    </row>
    <row r="483" spans="1:15" ht="15" customHeight="1">
      <c r="B483" s="144">
        <v>2010</v>
      </c>
      <c r="C483" s="144"/>
      <c r="D483" s="146">
        <v>274</v>
      </c>
      <c r="E483" s="147">
        <v>0.15</v>
      </c>
      <c r="F483" s="147">
        <v>0.18</v>
      </c>
      <c r="G483" s="147">
        <v>5.65</v>
      </c>
      <c r="H483" s="147">
        <v>0.85</v>
      </c>
      <c r="I483" s="147">
        <v>18.77</v>
      </c>
      <c r="J483" s="147">
        <v>5.6</v>
      </c>
      <c r="K483" s="147">
        <v>37.200000000000003</v>
      </c>
      <c r="L483" s="147">
        <v>0.3</v>
      </c>
      <c r="M483" s="147">
        <v>1.98</v>
      </c>
      <c r="N483" s="147">
        <v>844.55</v>
      </c>
    </row>
    <row r="484" spans="1:15" ht="15" customHeight="1">
      <c r="B484" s="144">
        <v>2009</v>
      </c>
      <c r="C484" s="144"/>
      <c r="D484" s="146">
        <v>252</v>
      </c>
      <c r="E484" s="147">
        <v>0.13</v>
      </c>
      <c r="F484" s="147">
        <v>0.15</v>
      </c>
      <c r="G484" s="147">
        <v>6.48</v>
      </c>
      <c r="H484" s="147">
        <v>0.87</v>
      </c>
      <c r="I484" s="147">
        <v>14.5</v>
      </c>
      <c r="J484" s="147">
        <v>4.1100000000000003</v>
      </c>
      <c r="K484" s="147">
        <v>30.7</v>
      </c>
      <c r="L484" s="147">
        <v>0.28000000000000003</v>
      </c>
      <c r="M484" s="147">
        <v>2.12</v>
      </c>
      <c r="N484" s="147">
        <v>626.99</v>
      </c>
    </row>
    <row r="485" spans="1:15" s="14" customFormat="1" ht="15" customHeight="1" collapsed="1">
      <c r="A485" s="21"/>
      <c r="B485" s="144">
        <v>2008</v>
      </c>
      <c r="C485" s="144"/>
      <c r="D485" s="146">
        <v>257</v>
      </c>
      <c r="E485" s="147">
        <v>0.14000000000000001</v>
      </c>
      <c r="F485" s="147">
        <v>0.16</v>
      </c>
      <c r="G485" s="147">
        <v>6.22</v>
      </c>
      <c r="H485" s="147">
        <v>0.86</v>
      </c>
      <c r="I485" s="147">
        <v>10.1</v>
      </c>
      <c r="J485" s="147">
        <v>3.28</v>
      </c>
      <c r="K485" s="147">
        <v>23.71</v>
      </c>
      <c r="L485" s="147">
        <v>0.33</v>
      </c>
      <c r="M485" s="147">
        <v>2.35</v>
      </c>
      <c r="N485" s="147">
        <v>443.91</v>
      </c>
      <c r="O485" s="7"/>
    </row>
    <row r="486" spans="1:15" s="14" customFormat="1" ht="15" customHeight="1">
      <c r="A486" s="21"/>
      <c r="B486" s="141" t="s">
        <v>229</v>
      </c>
      <c r="C486" s="141"/>
      <c r="D486" s="142"/>
      <c r="E486" s="142"/>
      <c r="F486" s="142"/>
      <c r="G486" s="142"/>
      <c r="H486" s="142"/>
      <c r="I486" s="143"/>
      <c r="J486" s="143"/>
      <c r="K486" s="143"/>
      <c r="L486" s="143"/>
      <c r="M486" s="143"/>
      <c r="N486" s="143"/>
      <c r="O486" s="7"/>
    </row>
    <row r="487" spans="1:15" s="14" customFormat="1" ht="15" customHeight="1">
      <c r="A487" s="21"/>
      <c r="B487" s="163">
        <v>2016</v>
      </c>
      <c r="C487" s="251"/>
      <c r="D487" s="146">
        <v>156</v>
      </c>
      <c r="E487" s="147">
        <v>0.18</v>
      </c>
      <c r="F487" s="147">
        <v>0.21</v>
      </c>
      <c r="G487" s="147">
        <v>4.71</v>
      </c>
      <c r="H487" s="147">
        <v>0.82</v>
      </c>
      <c r="I487" s="147">
        <v>20.67</v>
      </c>
      <c r="J487" s="147">
        <v>5.27</v>
      </c>
      <c r="K487" s="147">
        <v>30.1</v>
      </c>
      <c r="L487" s="147">
        <v>0.25</v>
      </c>
      <c r="M487" s="147">
        <v>1.46</v>
      </c>
      <c r="N487" s="147">
        <v>1088.55</v>
      </c>
      <c r="O487" s="7"/>
    </row>
    <row r="488" spans="1:15" ht="15" customHeight="1">
      <c r="B488" s="144">
        <v>2015</v>
      </c>
      <c r="C488" s="144"/>
      <c r="D488" s="146">
        <v>154</v>
      </c>
      <c r="E488" s="147">
        <v>0.16</v>
      </c>
      <c r="F488" s="147">
        <v>0.19</v>
      </c>
      <c r="G488" s="147">
        <v>5.32</v>
      </c>
      <c r="H488" s="147">
        <v>0.84</v>
      </c>
      <c r="I488" s="147">
        <v>18.170000000000002</v>
      </c>
      <c r="J488" s="147">
        <v>4.4800000000000004</v>
      </c>
      <c r="K488" s="147">
        <v>28.32</v>
      </c>
      <c r="L488" s="147">
        <v>0.25</v>
      </c>
      <c r="M488" s="147">
        <v>1.56</v>
      </c>
      <c r="N488" s="147">
        <v>939.06</v>
      </c>
    </row>
    <row r="489" spans="1:15" ht="15" customHeight="1">
      <c r="B489" s="144">
        <v>2014</v>
      </c>
      <c r="C489" s="144"/>
      <c r="D489" s="146">
        <v>154</v>
      </c>
      <c r="E489" s="147">
        <v>0.13</v>
      </c>
      <c r="F489" s="147">
        <v>0.16</v>
      </c>
      <c r="G489" s="147">
        <v>6.43</v>
      </c>
      <c r="H489" s="147">
        <v>0.87</v>
      </c>
      <c r="I489" s="147">
        <v>20.65</v>
      </c>
      <c r="J489" s="147">
        <v>4.79</v>
      </c>
      <c r="K489" s="147">
        <v>35.57</v>
      </c>
      <c r="L489" s="147">
        <v>0.23</v>
      </c>
      <c r="M489" s="147">
        <v>1.72</v>
      </c>
      <c r="N489" s="147">
        <v>1050.3599999999999</v>
      </c>
    </row>
    <row r="490" spans="1:15" ht="15" customHeight="1">
      <c r="A490" s="162"/>
      <c r="B490" s="144">
        <v>2013</v>
      </c>
      <c r="C490" s="144"/>
      <c r="D490" s="146">
        <v>143</v>
      </c>
      <c r="E490" s="147">
        <v>0.14000000000000001</v>
      </c>
      <c r="F490" s="147">
        <v>0.16</v>
      </c>
      <c r="G490" s="147">
        <v>6.12</v>
      </c>
      <c r="H490" s="147">
        <v>0.86</v>
      </c>
      <c r="I490" s="147">
        <v>21.02</v>
      </c>
      <c r="J490" s="147">
        <v>4.84</v>
      </c>
      <c r="K490" s="147">
        <v>34.46</v>
      </c>
      <c r="L490" s="147">
        <v>0.23</v>
      </c>
      <c r="M490" s="147">
        <v>1.64</v>
      </c>
      <c r="N490" s="147">
        <v>1077.96</v>
      </c>
    </row>
    <row r="491" spans="1:15" ht="15" customHeight="1">
      <c r="B491" s="144">
        <v>2012</v>
      </c>
      <c r="C491" s="144"/>
      <c r="D491" s="146">
        <v>138</v>
      </c>
      <c r="E491" s="147">
        <v>0.11</v>
      </c>
      <c r="F491" s="147">
        <v>0.12</v>
      </c>
      <c r="G491" s="147">
        <v>8.15</v>
      </c>
      <c r="H491" s="147">
        <v>0.89</v>
      </c>
      <c r="I491" s="147">
        <v>10.18</v>
      </c>
      <c r="J491" s="147">
        <v>2.5299999999999998</v>
      </c>
      <c r="K491" s="147">
        <v>23.17</v>
      </c>
      <c r="L491" s="147">
        <v>0.25</v>
      </c>
      <c r="M491" s="147">
        <v>2.2799999999999998</v>
      </c>
      <c r="N491" s="147">
        <v>609.49</v>
      </c>
    </row>
    <row r="492" spans="1:15" ht="15" customHeight="1">
      <c r="B492" s="144">
        <v>2011</v>
      </c>
      <c r="C492" s="144"/>
      <c r="D492" s="146">
        <v>141</v>
      </c>
      <c r="E492" s="147">
        <v>0.18</v>
      </c>
      <c r="F492" s="147">
        <v>0.22</v>
      </c>
      <c r="G492" s="147">
        <v>4.4800000000000004</v>
      </c>
      <c r="H492" s="147">
        <v>0.82</v>
      </c>
      <c r="I492" s="147">
        <v>-12.57</v>
      </c>
      <c r="J492" s="147">
        <v>-2.61</v>
      </c>
      <c r="K492" s="147">
        <v>-14.33</v>
      </c>
      <c r="L492" s="147">
        <v>0.21</v>
      </c>
      <c r="M492" s="147">
        <v>1.1399999999999999</v>
      </c>
      <c r="N492" s="147">
        <v>-702.99</v>
      </c>
    </row>
    <row r="493" spans="1:15" ht="15" customHeight="1">
      <c r="B493" s="144">
        <v>2010</v>
      </c>
      <c r="C493" s="144"/>
      <c r="D493" s="146">
        <v>127</v>
      </c>
      <c r="E493" s="147">
        <v>0.12</v>
      </c>
      <c r="F493" s="147">
        <v>0.14000000000000001</v>
      </c>
      <c r="G493" s="147">
        <v>7.02</v>
      </c>
      <c r="H493" s="147">
        <v>0.88</v>
      </c>
      <c r="I493" s="147">
        <v>17.47</v>
      </c>
      <c r="J493" s="147">
        <v>3.6</v>
      </c>
      <c r="K493" s="147">
        <v>28.92</v>
      </c>
      <c r="L493" s="147">
        <v>0.21</v>
      </c>
      <c r="M493" s="147">
        <v>1.66</v>
      </c>
      <c r="N493" s="147">
        <v>994.48</v>
      </c>
    </row>
    <row r="494" spans="1:15" s="12" customFormat="1" ht="15" customHeight="1">
      <c r="A494" s="21"/>
      <c r="B494" s="144">
        <v>2009</v>
      </c>
      <c r="C494" s="144"/>
      <c r="D494" s="146">
        <v>126</v>
      </c>
      <c r="E494" s="147">
        <v>0.26</v>
      </c>
      <c r="F494" s="147">
        <v>0.36</v>
      </c>
      <c r="G494" s="147">
        <v>2.78</v>
      </c>
      <c r="H494" s="147">
        <v>0.74</v>
      </c>
      <c r="I494" s="147">
        <v>14.3</v>
      </c>
      <c r="J494" s="147">
        <v>2.64</v>
      </c>
      <c r="K494" s="147">
        <v>9.98</v>
      </c>
      <c r="L494" s="147">
        <v>0.18</v>
      </c>
      <c r="M494" s="147">
        <v>0.7</v>
      </c>
      <c r="N494" s="147">
        <v>836.85</v>
      </c>
      <c r="O494" s="7"/>
    </row>
    <row r="495" spans="1:15" s="13" customFormat="1" ht="15" customHeight="1">
      <c r="A495" s="21"/>
      <c r="B495" s="144">
        <v>2008</v>
      </c>
      <c r="C495" s="144"/>
      <c r="D495" s="146">
        <v>114</v>
      </c>
      <c r="E495" s="147">
        <v>0.28999999999999998</v>
      </c>
      <c r="F495" s="147">
        <v>0.41</v>
      </c>
      <c r="G495" s="147">
        <v>2.42</v>
      </c>
      <c r="H495" s="147">
        <v>0.71</v>
      </c>
      <c r="I495" s="147">
        <v>12.81</v>
      </c>
      <c r="J495" s="147">
        <v>2.68</v>
      </c>
      <c r="K495" s="147">
        <v>9.16</v>
      </c>
      <c r="L495" s="147">
        <v>0.21</v>
      </c>
      <c r="M495" s="147">
        <v>0.72</v>
      </c>
      <c r="N495" s="147">
        <v>815.63</v>
      </c>
      <c r="O495" s="7"/>
    </row>
    <row r="496" spans="1:15" s="13" customFormat="1" ht="15" customHeight="1">
      <c r="A496" s="21"/>
      <c r="B496" s="141" t="s">
        <v>230</v>
      </c>
      <c r="C496" s="141"/>
      <c r="D496" s="142"/>
      <c r="E496" s="142"/>
      <c r="F496" s="142"/>
      <c r="G496" s="142"/>
      <c r="H496" s="142"/>
      <c r="I496" s="143"/>
      <c r="J496" s="143"/>
      <c r="K496" s="143"/>
      <c r="L496" s="143"/>
      <c r="M496" s="143"/>
      <c r="N496" s="143"/>
      <c r="O496" s="7"/>
    </row>
    <row r="497" spans="1:15" s="13" customFormat="1" ht="15" customHeight="1">
      <c r="A497" s="21"/>
      <c r="B497" s="163">
        <v>2016</v>
      </c>
      <c r="C497" s="251"/>
      <c r="D497" s="146">
        <v>293</v>
      </c>
      <c r="E497" s="147">
        <v>0.26</v>
      </c>
      <c r="F497" s="147">
        <v>0.36</v>
      </c>
      <c r="G497" s="147">
        <v>2.79</v>
      </c>
      <c r="H497" s="147">
        <v>0.74</v>
      </c>
      <c r="I497" s="147">
        <v>8.65</v>
      </c>
      <c r="J497" s="147">
        <v>3.17</v>
      </c>
      <c r="K497" s="147">
        <v>12.03</v>
      </c>
      <c r="L497" s="147">
        <v>0.37</v>
      </c>
      <c r="M497" s="147">
        <v>1.39</v>
      </c>
      <c r="N497" s="147">
        <v>5252.06</v>
      </c>
      <c r="O497" s="7"/>
    </row>
    <row r="498" spans="1:15" ht="15" customHeight="1">
      <c r="B498" s="144">
        <v>2015</v>
      </c>
      <c r="C498" s="144"/>
      <c r="D498" s="146">
        <v>291</v>
      </c>
      <c r="E498" s="147">
        <v>0.25</v>
      </c>
      <c r="F498" s="147">
        <v>0.33</v>
      </c>
      <c r="G498" s="147">
        <v>3</v>
      </c>
      <c r="H498" s="147">
        <v>0.75</v>
      </c>
      <c r="I498" s="147">
        <v>9.1300000000000008</v>
      </c>
      <c r="J498" s="147">
        <v>3.4</v>
      </c>
      <c r="K498" s="147">
        <v>13.59</v>
      </c>
      <c r="L498" s="147">
        <v>0.37</v>
      </c>
      <c r="M498" s="147">
        <v>1.49</v>
      </c>
      <c r="N498" s="147">
        <v>5772.07</v>
      </c>
    </row>
    <row r="499" spans="1:15" ht="15" customHeight="1">
      <c r="B499" s="144">
        <v>2014</v>
      </c>
      <c r="C499" s="144"/>
      <c r="D499" s="146">
        <v>288</v>
      </c>
      <c r="E499" s="147">
        <v>0.26</v>
      </c>
      <c r="F499" s="147">
        <v>0.35</v>
      </c>
      <c r="G499" s="147">
        <v>2.87</v>
      </c>
      <c r="H499" s="147">
        <v>0.74</v>
      </c>
      <c r="I499" s="147">
        <v>9.4700000000000006</v>
      </c>
      <c r="J499" s="147">
        <v>3.76</v>
      </c>
      <c r="K499" s="147">
        <v>14.57</v>
      </c>
      <c r="L499" s="147">
        <v>0.4</v>
      </c>
      <c r="M499" s="147">
        <v>1.54</v>
      </c>
      <c r="N499" s="147">
        <v>6264.57</v>
      </c>
    </row>
    <row r="500" spans="1:15" ht="15" customHeight="1">
      <c r="A500" s="162"/>
      <c r="B500" s="144">
        <v>2013</v>
      </c>
      <c r="C500" s="144"/>
      <c r="D500" s="146">
        <v>282</v>
      </c>
      <c r="E500" s="147">
        <v>0.25</v>
      </c>
      <c r="F500" s="147">
        <v>0.33</v>
      </c>
      <c r="G500" s="147">
        <v>3.03</v>
      </c>
      <c r="H500" s="147">
        <v>0.75</v>
      </c>
      <c r="I500" s="147">
        <v>9.69</v>
      </c>
      <c r="J500" s="147">
        <v>3.88</v>
      </c>
      <c r="K500" s="147">
        <v>15.61</v>
      </c>
      <c r="L500" s="147">
        <v>0.4</v>
      </c>
      <c r="M500" s="147">
        <v>1.61</v>
      </c>
      <c r="N500" s="147">
        <v>6496.98</v>
      </c>
    </row>
    <row r="501" spans="1:15" ht="15" customHeight="1">
      <c r="B501" s="144">
        <v>2012</v>
      </c>
      <c r="C501" s="144"/>
      <c r="D501" s="146">
        <v>280</v>
      </c>
      <c r="E501" s="147">
        <v>0.25</v>
      </c>
      <c r="F501" s="147">
        <v>0.33</v>
      </c>
      <c r="G501" s="147">
        <v>2.99</v>
      </c>
      <c r="H501" s="147">
        <v>0.75</v>
      </c>
      <c r="I501" s="147">
        <v>9.8800000000000008</v>
      </c>
      <c r="J501" s="147">
        <v>3.81</v>
      </c>
      <c r="K501" s="147">
        <v>15.21</v>
      </c>
      <c r="L501" s="147">
        <v>0.39</v>
      </c>
      <c r="M501" s="147">
        <v>1.54</v>
      </c>
      <c r="N501" s="147">
        <v>6316</v>
      </c>
    </row>
    <row r="502" spans="1:15" ht="15" customHeight="1">
      <c r="B502" s="144">
        <v>2011</v>
      </c>
      <c r="C502" s="144"/>
      <c r="D502" s="146">
        <v>274</v>
      </c>
      <c r="E502" s="147">
        <v>0.27</v>
      </c>
      <c r="F502" s="147">
        <v>0.36</v>
      </c>
      <c r="G502" s="147">
        <v>2.75</v>
      </c>
      <c r="H502" s="147">
        <v>0.73</v>
      </c>
      <c r="I502" s="147">
        <v>9.68</v>
      </c>
      <c r="J502" s="147">
        <v>3.87</v>
      </c>
      <c r="K502" s="147">
        <v>14.51</v>
      </c>
      <c r="L502" s="147">
        <v>0.4</v>
      </c>
      <c r="M502" s="147">
        <v>1.5</v>
      </c>
      <c r="N502" s="147">
        <v>6052.58</v>
      </c>
    </row>
    <row r="503" spans="1:15" ht="15" customHeight="1">
      <c r="B503" s="144">
        <v>2010</v>
      </c>
      <c r="C503" s="144"/>
      <c r="D503" s="146">
        <v>279</v>
      </c>
      <c r="E503" s="147">
        <v>0.28000000000000003</v>
      </c>
      <c r="F503" s="147">
        <v>0.39</v>
      </c>
      <c r="G503" s="147">
        <v>2.5499999999999998</v>
      </c>
      <c r="H503" s="147">
        <v>0.72</v>
      </c>
      <c r="I503" s="147">
        <v>11.92</v>
      </c>
      <c r="J503" s="147">
        <v>4.5</v>
      </c>
      <c r="K503" s="147">
        <v>15.98</v>
      </c>
      <c r="L503" s="147">
        <v>0.38</v>
      </c>
      <c r="M503" s="147">
        <v>1.34</v>
      </c>
      <c r="N503" s="147">
        <v>6566.1</v>
      </c>
    </row>
    <row r="504" spans="1:15" s="13" customFormat="1" ht="15" customHeight="1">
      <c r="A504" s="21"/>
      <c r="B504" s="144">
        <v>2009</v>
      </c>
      <c r="C504" s="144"/>
      <c r="D504" s="146">
        <v>272</v>
      </c>
      <c r="E504" s="147">
        <v>0.28999999999999998</v>
      </c>
      <c r="F504" s="147">
        <v>0.4</v>
      </c>
      <c r="G504" s="147">
        <v>2.48</v>
      </c>
      <c r="H504" s="147">
        <v>0.71</v>
      </c>
      <c r="I504" s="147">
        <v>10.53</v>
      </c>
      <c r="J504" s="147">
        <v>3.3</v>
      </c>
      <c r="K504" s="147">
        <v>11.48</v>
      </c>
      <c r="L504" s="147">
        <v>0.31</v>
      </c>
      <c r="M504" s="147">
        <v>1.0900000000000001</v>
      </c>
      <c r="N504" s="147">
        <v>4955.6099999999997</v>
      </c>
      <c r="O504" s="7"/>
    </row>
    <row r="505" spans="1:15" s="14" customFormat="1" ht="15" customHeight="1">
      <c r="A505" s="21"/>
      <c r="B505" s="144">
        <v>2008</v>
      </c>
      <c r="C505" s="144"/>
      <c r="D505" s="146">
        <v>263</v>
      </c>
      <c r="E505" s="147">
        <v>0.28000000000000003</v>
      </c>
      <c r="F505" s="147">
        <v>0.39</v>
      </c>
      <c r="G505" s="147">
        <v>2.54</v>
      </c>
      <c r="H505" s="147">
        <v>0.72</v>
      </c>
      <c r="I505" s="147">
        <v>7.96</v>
      </c>
      <c r="J505" s="147">
        <v>3.17</v>
      </c>
      <c r="K505" s="147">
        <v>11.22</v>
      </c>
      <c r="L505" s="147">
        <v>0.4</v>
      </c>
      <c r="M505" s="147">
        <v>1.41</v>
      </c>
      <c r="N505" s="147">
        <v>4890.42</v>
      </c>
      <c r="O505" s="7"/>
    </row>
    <row r="506" spans="1:15" s="14" customFormat="1" ht="15" customHeight="1">
      <c r="A506" s="21"/>
      <c r="B506" s="141" t="s">
        <v>231</v>
      </c>
      <c r="C506" s="141"/>
      <c r="D506" s="142"/>
      <c r="E506" s="142"/>
      <c r="F506" s="142"/>
      <c r="G506" s="142"/>
      <c r="H506" s="142"/>
      <c r="I506" s="143"/>
      <c r="J506" s="143"/>
      <c r="K506" s="143"/>
      <c r="L506" s="143"/>
      <c r="M506" s="143"/>
      <c r="N506" s="143"/>
      <c r="O506" s="7"/>
    </row>
    <row r="507" spans="1:15" s="14" customFormat="1" ht="15" customHeight="1">
      <c r="A507" s="21"/>
      <c r="B507" s="163">
        <v>2016</v>
      </c>
      <c r="C507" s="251"/>
      <c r="D507" s="146">
        <v>26</v>
      </c>
      <c r="E507" s="147">
        <v>0.13</v>
      </c>
      <c r="F507" s="147">
        <v>0.14000000000000001</v>
      </c>
      <c r="G507" s="147">
        <v>6.99</v>
      </c>
      <c r="H507" s="147">
        <v>0.87</v>
      </c>
      <c r="I507" s="147">
        <v>29.56</v>
      </c>
      <c r="J507" s="147">
        <v>4.13</v>
      </c>
      <c r="K507" s="147">
        <v>33.020000000000003</v>
      </c>
      <c r="L507" s="147">
        <v>0.14000000000000001</v>
      </c>
      <c r="M507" s="147">
        <v>1.1200000000000001</v>
      </c>
      <c r="N507" s="147">
        <v>783.15</v>
      </c>
      <c r="O507" s="7"/>
    </row>
    <row r="508" spans="1:15" ht="15" customHeight="1">
      <c r="B508" s="144">
        <v>2015</v>
      </c>
      <c r="C508" s="144"/>
      <c r="D508" s="146">
        <v>22</v>
      </c>
      <c r="E508" s="147">
        <v>0.09</v>
      </c>
      <c r="F508" s="147">
        <v>0.1</v>
      </c>
      <c r="G508" s="147">
        <v>10.07</v>
      </c>
      <c r="H508" s="147">
        <v>0.91</v>
      </c>
      <c r="I508" s="147">
        <v>27.4</v>
      </c>
      <c r="J508" s="147">
        <v>3.9</v>
      </c>
      <c r="K508" s="147">
        <v>43.13</v>
      </c>
      <c r="L508" s="147">
        <v>0.14000000000000001</v>
      </c>
      <c r="M508" s="147">
        <v>1.57</v>
      </c>
      <c r="N508" s="147">
        <v>910.86</v>
      </c>
    </row>
    <row r="509" spans="1:15" ht="15" customHeight="1">
      <c r="B509" s="144">
        <v>2014</v>
      </c>
      <c r="C509" s="144"/>
      <c r="D509" s="146">
        <v>21</v>
      </c>
      <c r="E509" s="147">
        <v>0.05</v>
      </c>
      <c r="F509" s="147">
        <v>0.05</v>
      </c>
      <c r="G509" s="147">
        <v>19.88</v>
      </c>
      <c r="H509" s="147">
        <v>0.95</v>
      </c>
      <c r="I509" s="147">
        <v>-28.81</v>
      </c>
      <c r="J509" s="147">
        <v>-5.34</v>
      </c>
      <c r="K509" s="147">
        <v>-111.49</v>
      </c>
      <c r="L509" s="147">
        <v>0.19</v>
      </c>
      <c r="M509" s="147">
        <v>3.87</v>
      </c>
      <c r="N509" s="147">
        <v>-1345.52</v>
      </c>
    </row>
    <row r="510" spans="1:15" ht="15" customHeight="1">
      <c r="A510" s="162"/>
      <c r="B510" s="144">
        <v>2013</v>
      </c>
      <c r="C510" s="144"/>
      <c r="D510" s="146">
        <v>23</v>
      </c>
      <c r="E510" s="147">
        <v>0.1</v>
      </c>
      <c r="F510" s="147">
        <v>0.11</v>
      </c>
      <c r="G510" s="147">
        <v>9.31</v>
      </c>
      <c r="H510" s="147">
        <v>0.9</v>
      </c>
      <c r="I510" s="147">
        <v>-0.34</v>
      </c>
      <c r="J510" s="147">
        <v>-0.09</v>
      </c>
      <c r="K510" s="147">
        <v>-0.9</v>
      </c>
      <c r="L510" s="147">
        <v>0.25</v>
      </c>
      <c r="M510" s="147">
        <v>2.63</v>
      </c>
      <c r="N510" s="147">
        <v>-22.91</v>
      </c>
    </row>
    <row r="511" spans="1:15" ht="15" customHeight="1">
      <c r="B511" s="144">
        <v>2012</v>
      </c>
      <c r="C511" s="144"/>
      <c r="D511" s="146">
        <v>24</v>
      </c>
      <c r="E511" s="147">
        <v>0.12</v>
      </c>
      <c r="F511" s="147">
        <v>0.14000000000000001</v>
      </c>
      <c r="G511" s="147">
        <v>7.08</v>
      </c>
      <c r="H511" s="147">
        <v>0.88</v>
      </c>
      <c r="I511" s="147">
        <v>9.15</v>
      </c>
      <c r="J511" s="147">
        <v>2.09</v>
      </c>
      <c r="K511" s="147">
        <v>16.93</v>
      </c>
      <c r="L511" s="147">
        <v>0.23</v>
      </c>
      <c r="M511" s="147">
        <v>1.85</v>
      </c>
      <c r="N511" s="147">
        <v>443.08</v>
      </c>
    </row>
    <row r="512" spans="1:15" ht="15" customHeight="1">
      <c r="B512" s="144">
        <v>2011</v>
      </c>
      <c r="C512" s="144"/>
      <c r="D512" s="146">
        <v>24</v>
      </c>
      <c r="E512" s="147">
        <v>0.11</v>
      </c>
      <c r="F512" s="147">
        <v>0.13</v>
      </c>
      <c r="G512" s="147">
        <v>7.81</v>
      </c>
      <c r="H512" s="147">
        <v>0.89</v>
      </c>
      <c r="I512" s="147">
        <v>3.29</v>
      </c>
      <c r="J512" s="147">
        <v>0.76</v>
      </c>
      <c r="K512" s="147">
        <v>6.66</v>
      </c>
      <c r="L512" s="147">
        <v>0.23</v>
      </c>
      <c r="M512" s="147">
        <v>2.0299999999999998</v>
      </c>
      <c r="N512" s="147">
        <v>141.38</v>
      </c>
    </row>
    <row r="513" spans="1:15" ht="15" customHeight="1">
      <c r="B513" s="144">
        <v>2010</v>
      </c>
      <c r="C513" s="144"/>
      <c r="D513" s="146">
        <v>18</v>
      </c>
      <c r="E513" s="147">
        <v>0.06</v>
      </c>
      <c r="F513" s="147">
        <v>0.06</v>
      </c>
      <c r="G513" s="147">
        <v>16.88</v>
      </c>
      <c r="H513" s="147">
        <v>0.94</v>
      </c>
      <c r="I513" s="147">
        <v>4.0599999999999996</v>
      </c>
      <c r="J513" s="147">
        <v>0.81</v>
      </c>
      <c r="K513" s="147">
        <v>14.43</v>
      </c>
      <c r="L513" s="147">
        <v>0.2</v>
      </c>
      <c r="M513" s="147">
        <v>3.55</v>
      </c>
      <c r="N513" s="147">
        <v>206.67</v>
      </c>
    </row>
    <row r="514" spans="1:15" s="15" customFormat="1" ht="15" customHeight="1" collapsed="1">
      <c r="A514" s="21"/>
      <c r="B514" s="144">
        <v>2009</v>
      </c>
      <c r="C514" s="144"/>
      <c r="D514" s="146">
        <v>18</v>
      </c>
      <c r="E514" s="147">
        <v>0.08</v>
      </c>
      <c r="F514" s="147">
        <v>0.08</v>
      </c>
      <c r="G514" s="147">
        <v>12.2</v>
      </c>
      <c r="H514" s="147">
        <v>0.92</v>
      </c>
      <c r="I514" s="147">
        <v>7.1</v>
      </c>
      <c r="J514" s="147">
        <v>1.21</v>
      </c>
      <c r="K514" s="147">
        <v>15.96</v>
      </c>
      <c r="L514" s="147">
        <v>0.17</v>
      </c>
      <c r="M514" s="147">
        <v>2.25</v>
      </c>
      <c r="N514" s="147">
        <v>377.89</v>
      </c>
      <c r="O514" s="7"/>
    </row>
    <row r="515" spans="1:15" s="15" customFormat="1" ht="15" customHeight="1">
      <c r="A515" s="21"/>
      <c r="B515" s="144">
        <v>2008</v>
      </c>
      <c r="C515" s="144"/>
      <c r="D515" s="146">
        <v>13</v>
      </c>
      <c r="E515" s="147">
        <v>0.15</v>
      </c>
      <c r="F515" s="147">
        <v>0.17</v>
      </c>
      <c r="G515" s="147">
        <v>5.8</v>
      </c>
      <c r="H515" s="147">
        <v>0.85</v>
      </c>
      <c r="I515" s="147">
        <v>8.08</v>
      </c>
      <c r="J515" s="147">
        <v>1.93</v>
      </c>
      <c r="K515" s="147">
        <v>13.13</v>
      </c>
      <c r="L515" s="147">
        <v>0.24</v>
      </c>
      <c r="M515" s="147">
        <v>1.63</v>
      </c>
      <c r="N515" s="147">
        <v>587.08000000000004</v>
      </c>
      <c r="O515" s="7"/>
    </row>
    <row r="516" spans="1:15" s="15" customFormat="1" ht="15" customHeight="1">
      <c r="A516" s="21"/>
      <c r="B516" s="141" t="s">
        <v>232</v>
      </c>
      <c r="C516" s="141"/>
      <c r="D516" s="142"/>
      <c r="E516" s="142"/>
      <c r="F516" s="142"/>
      <c r="G516" s="142"/>
      <c r="H516" s="142"/>
      <c r="I516" s="143"/>
      <c r="J516" s="143"/>
      <c r="K516" s="143"/>
      <c r="L516" s="143"/>
      <c r="M516" s="143"/>
      <c r="N516" s="143"/>
      <c r="O516" s="7"/>
    </row>
    <row r="517" spans="1:15" ht="15" customHeight="1">
      <c r="B517" s="163">
        <v>2016</v>
      </c>
      <c r="C517" s="251"/>
      <c r="D517" s="146">
        <v>17</v>
      </c>
      <c r="E517" s="147">
        <v>0.63</v>
      </c>
      <c r="F517" s="147">
        <v>1.72</v>
      </c>
      <c r="G517" s="147">
        <v>0.57999999999999996</v>
      </c>
      <c r="H517" s="147">
        <v>0.37</v>
      </c>
      <c r="I517" s="147">
        <v>36.89</v>
      </c>
      <c r="J517" s="147">
        <v>8.66</v>
      </c>
      <c r="K517" s="147">
        <v>13.69</v>
      </c>
      <c r="L517" s="147">
        <v>0.23</v>
      </c>
      <c r="M517" s="147">
        <v>0.37</v>
      </c>
      <c r="N517" s="147">
        <v>227.06</v>
      </c>
    </row>
    <row r="518" spans="1:15" ht="15" customHeight="1">
      <c r="B518" s="144">
        <v>2015</v>
      </c>
      <c r="C518" s="144"/>
      <c r="D518" s="146">
        <v>14</v>
      </c>
      <c r="E518" s="147">
        <v>0.59</v>
      </c>
      <c r="F518" s="147">
        <v>1.43</v>
      </c>
      <c r="G518" s="147">
        <v>0.7</v>
      </c>
      <c r="H518" s="147">
        <v>0.41</v>
      </c>
      <c r="I518" s="147">
        <v>37.380000000000003</v>
      </c>
      <c r="J518" s="147">
        <v>8.5399999999999991</v>
      </c>
      <c r="K518" s="147">
        <v>14.52</v>
      </c>
      <c r="L518" s="147">
        <v>0.23</v>
      </c>
      <c r="M518" s="147">
        <v>0.39</v>
      </c>
      <c r="N518" s="147">
        <v>278.79000000000002</v>
      </c>
    </row>
    <row r="519" spans="1:15" ht="15" customHeight="1">
      <c r="B519" s="144">
        <v>2014</v>
      </c>
      <c r="C519" s="144"/>
      <c r="D519" s="146">
        <v>12</v>
      </c>
      <c r="E519" s="147">
        <v>0.56999999999999995</v>
      </c>
      <c r="F519" s="147">
        <v>1.35</v>
      </c>
      <c r="G519" s="147">
        <v>0.74</v>
      </c>
      <c r="H519" s="147">
        <v>0.43</v>
      </c>
      <c r="I519" s="147">
        <v>28.39</v>
      </c>
      <c r="J519" s="147">
        <v>6.15</v>
      </c>
      <c r="K519" s="147">
        <v>10.71</v>
      </c>
      <c r="L519" s="147">
        <v>0.22</v>
      </c>
      <c r="M519" s="147">
        <v>0.38</v>
      </c>
      <c r="N519" s="147">
        <v>224.92</v>
      </c>
    </row>
    <row r="520" spans="1:15" ht="15" customHeight="1">
      <c r="A520" s="162"/>
      <c r="B520" s="144">
        <v>2013</v>
      </c>
      <c r="C520" s="144"/>
      <c r="D520" s="146">
        <v>11</v>
      </c>
      <c r="E520" s="147">
        <v>0.48</v>
      </c>
      <c r="F520" s="147">
        <v>0.93</v>
      </c>
      <c r="G520" s="147">
        <v>1.08</v>
      </c>
      <c r="H520" s="147">
        <v>0.52</v>
      </c>
      <c r="I520" s="147">
        <v>39.25</v>
      </c>
      <c r="J520" s="147">
        <v>7.47</v>
      </c>
      <c r="K520" s="147">
        <v>15.52</v>
      </c>
      <c r="L520" s="147">
        <v>0.19</v>
      </c>
      <c r="M520" s="147">
        <v>0.4</v>
      </c>
      <c r="N520" s="147">
        <v>286.64</v>
      </c>
    </row>
    <row r="521" spans="1:15" ht="15" customHeight="1">
      <c r="B521" s="144">
        <v>2012</v>
      </c>
      <c r="C521" s="144"/>
      <c r="D521" s="146">
        <v>13</v>
      </c>
      <c r="E521" s="147">
        <v>0.34</v>
      </c>
      <c r="F521" s="147">
        <v>0.52</v>
      </c>
      <c r="G521" s="147">
        <v>1.94</v>
      </c>
      <c r="H521" s="147">
        <v>0.66</v>
      </c>
      <c r="I521" s="147">
        <v>10.17</v>
      </c>
      <c r="J521" s="147">
        <v>3.97</v>
      </c>
      <c r="K521" s="147">
        <v>11.68</v>
      </c>
      <c r="L521" s="147">
        <v>0.39</v>
      </c>
      <c r="M521" s="147">
        <v>1.1499999999999999</v>
      </c>
      <c r="N521" s="147">
        <v>78.38</v>
      </c>
    </row>
    <row r="522" spans="1:15" ht="15" customHeight="1">
      <c r="B522" s="144">
        <v>2011</v>
      </c>
      <c r="C522" s="144"/>
      <c r="D522" s="146">
        <v>13</v>
      </c>
      <c r="E522" s="147">
        <v>0.3</v>
      </c>
      <c r="F522" s="147">
        <v>0.42</v>
      </c>
      <c r="G522" s="147">
        <v>2.36</v>
      </c>
      <c r="H522" s="147">
        <v>0.7</v>
      </c>
      <c r="I522" s="147">
        <v>18.100000000000001</v>
      </c>
      <c r="J522" s="147">
        <v>6.17</v>
      </c>
      <c r="K522" s="147">
        <v>20.76</v>
      </c>
      <c r="L522" s="147">
        <v>0.34</v>
      </c>
      <c r="M522" s="147">
        <v>1.1499999999999999</v>
      </c>
      <c r="N522" s="147">
        <v>119.54</v>
      </c>
    </row>
    <row r="523" spans="1:15" s="15" customFormat="1" ht="15" customHeight="1" collapsed="1">
      <c r="A523" s="21"/>
      <c r="B523" s="144">
        <v>2010</v>
      </c>
      <c r="C523" s="144"/>
      <c r="D523" s="146">
        <v>12</v>
      </c>
      <c r="E523" s="147">
        <v>0.69</v>
      </c>
      <c r="F523" s="147">
        <v>2.23</v>
      </c>
      <c r="G523" s="147">
        <v>0.45</v>
      </c>
      <c r="H523" s="147">
        <v>0.31</v>
      </c>
      <c r="I523" s="147">
        <v>-21.21</v>
      </c>
      <c r="J523" s="147">
        <v>-20.7</v>
      </c>
      <c r="K523" s="147">
        <v>-29.97</v>
      </c>
      <c r="L523" s="147">
        <v>0.98</v>
      </c>
      <c r="M523" s="147">
        <v>1.41</v>
      </c>
      <c r="N523" s="147">
        <v>-138</v>
      </c>
      <c r="O523" s="7"/>
    </row>
    <row r="524" spans="1:15" s="15" customFormat="1" ht="15" customHeight="1">
      <c r="A524" s="21"/>
      <c r="B524" s="144">
        <v>2009</v>
      </c>
      <c r="C524" s="144"/>
      <c r="D524" s="146">
        <v>12</v>
      </c>
      <c r="E524" s="147">
        <v>0.77</v>
      </c>
      <c r="F524" s="147">
        <v>3.4</v>
      </c>
      <c r="G524" s="147">
        <v>0.28999999999999998</v>
      </c>
      <c r="H524" s="147">
        <v>0.23</v>
      </c>
      <c r="I524" s="147">
        <v>11.94</v>
      </c>
      <c r="J524" s="147">
        <v>8.76</v>
      </c>
      <c r="K524" s="147">
        <v>11.34</v>
      </c>
      <c r="L524" s="147">
        <v>0.73</v>
      </c>
      <c r="M524" s="147">
        <v>0.95</v>
      </c>
      <c r="N524" s="147">
        <v>74.58</v>
      </c>
      <c r="O524" s="7"/>
    </row>
    <row r="525" spans="1:15" s="15" customFormat="1" ht="15" customHeight="1">
      <c r="A525" s="21"/>
      <c r="B525" s="144">
        <v>2008</v>
      </c>
      <c r="C525" s="144"/>
      <c r="D525" s="146">
        <v>10</v>
      </c>
      <c r="E525" s="147">
        <v>0.81</v>
      </c>
      <c r="F525" s="147">
        <v>4.3</v>
      </c>
      <c r="G525" s="147">
        <v>0.23</v>
      </c>
      <c r="H525" s="147">
        <v>0.19</v>
      </c>
      <c r="I525" s="147">
        <v>8.44</v>
      </c>
      <c r="J525" s="147">
        <v>7.21</v>
      </c>
      <c r="K525" s="147">
        <v>8.89</v>
      </c>
      <c r="L525" s="147">
        <v>0.85</v>
      </c>
      <c r="M525" s="147">
        <v>1.05</v>
      </c>
      <c r="N525" s="147">
        <v>65.900000000000006</v>
      </c>
      <c r="O525" s="7"/>
    </row>
    <row r="526" spans="1:15" ht="15" customHeight="1">
      <c r="B526" s="141" t="s">
        <v>233</v>
      </c>
      <c r="C526" s="141"/>
      <c r="D526" s="142"/>
      <c r="E526" s="142"/>
      <c r="F526" s="142"/>
      <c r="G526" s="142"/>
      <c r="H526" s="142"/>
      <c r="I526" s="143"/>
      <c r="J526" s="143"/>
      <c r="K526" s="143"/>
      <c r="L526" s="143"/>
      <c r="M526" s="143"/>
      <c r="N526" s="143"/>
    </row>
    <row r="527" spans="1:15" ht="15" customHeight="1">
      <c r="B527" s="163">
        <v>2016</v>
      </c>
      <c r="C527" s="251"/>
      <c r="D527" s="146">
        <v>5</v>
      </c>
      <c r="E527" s="147">
        <v>0.48</v>
      </c>
      <c r="F527" s="147">
        <v>0.92</v>
      </c>
      <c r="G527" s="147">
        <v>1.0900000000000001</v>
      </c>
      <c r="H527" s="147">
        <v>0.52</v>
      </c>
      <c r="I527" s="147">
        <v>13.21</v>
      </c>
      <c r="J527" s="147">
        <v>3.6</v>
      </c>
      <c r="K527" s="147">
        <v>7.52</v>
      </c>
      <c r="L527" s="147">
        <v>0.27</v>
      </c>
      <c r="M527" s="147">
        <v>0.56999999999999995</v>
      </c>
      <c r="N527" s="147">
        <v>4995.3999999999996</v>
      </c>
    </row>
    <row r="528" spans="1:15" ht="15" customHeight="1">
      <c r="B528" s="144">
        <v>2015</v>
      </c>
      <c r="C528" s="144"/>
      <c r="D528" s="146">
        <v>4</v>
      </c>
      <c r="E528" s="147">
        <v>0.46</v>
      </c>
      <c r="F528" s="147">
        <v>0.85</v>
      </c>
      <c r="G528" s="147">
        <v>1.17</v>
      </c>
      <c r="H528" s="147">
        <v>0.54</v>
      </c>
      <c r="I528" s="147">
        <v>10.44</v>
      </c>
      <c r="J528" s="147">
        <v>2.83</v>
      </c>
      <c r="K528" s="147">
        <v>6.16</v>
      </c>
      <c r="L528" s="147">
        <v>0.27</v>
      </c>
      <c r="M528" s="147">
        <v>0.59</v>
      </c>
      <c r="N528" s="147">
        <v>4967.5</v>
      </c>
    </row>
    <row r="529" spans="1:15" ht="15" customHeight="1">
      <c r="B529" s="144">
        <v>2014</v>
      </c>
      <c r="C529" s="144"/>
      <c r="D529" s="146">
        <v>6</v>
      </c>
      <c r="E529" s="147">
        <v>0.46</v>
      </c>
      <c r="F529" s="147">
        <v>0.84</v>
      </c>
      <c r="G529" s="147">
        <v>1.19</v>
      </c>
      <c r="H529" s="147">
        <v>0.54</v>
      </c>
      <c r="I529" s="147">
        <v>10.64</v>
      </c>
      <c r="J529" s="147">
        <v>3.29</v>
      </c>
      <c r="K529" s="147">
        <v>7.19</v>
      </c>
      <c r="L529" s="147">
        <v>0.31</v>
      </c>
      <c r="M529" s="147">
        <v>0.68</v>
      </c>
      <c r="N529" s="147">
        <v>3693.67</v>
      </c>
    </row>
    <row r="530" spans="1:15" ht="15" customHeight="1">
      <c r="A530" s="162"/>
      <c r="B530" s="144">
        <v>2013</v>
      </c>
      <c r="C530" s="144"/>
      <c r="D530" s="146">
        <v>9</v>
      </c>
      <c r="E530" s="147">
        <v>0.39</v>
      </c>
      <c r="F530" s="147">
        <v>0.64</v>
      </c>
      <c r="G530" s="147">
        <v>1.57</v>
      </c>
      <c r="H530" s="147">
        <v>0.61</v>
      </c>
      <c r="I530" s="147">
        <v>6.43</v>
      </c>
      <c r="J530" s="147">
        <v>2.1</v>
      </c>
      <c r="K530" s="147">
        <v>5.38</v>
      </c>
      <c r="L530" s="147">
        <v>0.33</v>
      </c>
      <c r="M530" s="147">
        <v>0.84</v>
      </c>
      <c r="N530" s="147">
        <v>1678.56</v>
      </c>
    </row>
    <row r="531" spans="1:15" ht="15" customHeight="1">
      <c r="B531" s="144">
        <v>2012</v>
      </c>
      <c r="C531" s="144"/>
      <c r="D531" s="146">
        <v>8</v>
      </c>
      <c r="E531" s="147">
        <v>0.38</v>
      </c>
      <c r="F531" s="147">
        <v>0.6</v>
      </c>
      <c r="G531" s="147">
        <v>1.65</v>
      </c>
      <c r="H531" s="147">
        <v>0.62</v>
      </c>
      <c r="I531" s="147">
        <v>3.54</v>
      </c>
      <c r="J531" s="147">
        <v>1.1100000000000001</v>
      </c>
      <c r="K531" s="147">
        <v>2.96</v>
      </c>
      <c r="L531" s="147">
        <v>0.31</v>
      </c>
      <c r="M531" s="147">
        <v>0.83</v>
      </c>
      <c r="N531" s="147">
        <v>1031.25</v>
      </c>
    </row>
    <row r="532" spans="1:15" s="15" customFormat="1" ht="15" customHeight="1" collapsed="1">
      <c r="A532" s="21"/>
      <c r="B532" s="144">
        <v>2011</v>
      </c>
      <c r="C532" s="144"/>
      <c r="D532" s="146">
        <v>6</v>
      </c>
      <c r="E532" s="147">
        <v>0.37</v>
      </c>
      <c r="F532" s="147">
        <v>0.57999999999999996</v>
      </c>
      <c r="G532" s="147">
        <v>1.71</v>
      </c>
      <c r="H532" s="147">
        <v>0.63</v>
      </c>
      <c r="I532" s="147">
        <v>6.16</v>
      </c>
      <c r="J532" s="147">
        <v>1.87</v>
      </c>
      <c r="K532" s="147">
        <v>5.07</v>
      </c>
      <c r="L532" s="147">
        <v>0.3</v>
      </c>
      <c r="M532" s="147">
        <v>0.82</v>
      </c>
      <c r="N532" s="147">
        <v>2346.17</v>
      </c>
      <c r="O532" s="7"/>
    </row>
    <row r="533" spans="1:15" s="15" customFormat="1" ht="15" customHeight="1">
      <c r="A533" s="21"/>
      <c r="B533" s="144">
        <v>2010</v>
      </c>
      <c r="C533" s="144"/>
      <c r="D533" s="146">
        <v>6</v>
      </c>
      <c r="E533" s="147">
        <v>0.38</v>
      </c>
      <c r="F533" s="147">
        <v>0.6</v>
      </c>
      <c r="G533" s="147">
        <v>1.66</v>
      </c>
      <c r="H533" s="147">
        <v>0.62</v>
      </c>
      <c r="I533" s="147">
        <v>20.77</v>
      </c>
      <c r="J533" s="147">
        <v>6.25</v>
      </c>
      <c r="K533" s="147">
        <v>16.64</v>
      </c>
      <c r="L533" s="147">
        <v>0.3</v>
      </c>
      <c r="M533" s="147">
        <v>0.8</v>
      </c>
      <c r="N533" s="147">
        <v>7657.5</v>
      </c>
      <c r="O533" s="7"/>
    </row>
    <row r="534" spans="1:15" s="15" customFormat="1" ht="15" customHeight="1">
      <c r="A534" s="21"/>
      <c r="B534" s="144">
        <v>2009</v>
      </c>
      <c r="C534" s="144"/>
      <c r="D534" s="146">
        <v>6</v>
      </c>
      <c r="E534" s="147">
        <v>0.25</v>
      </c>
      <c r="F534" s="147">
        <v>0.33</v>
      </c>
      <c r="G534" s="147">
        <v>3</v>
      </c>
      <c r="H534" s="147">
        <v>0.75</v>
      </c>
      <c r="I534" s="147">
        <v>12.42</v>
      </c>
      <c r="J534" s="147">
        <v>2.78</v>
      </c>
      <c r="K534" s="147">
        <v>11.13</v>
      </c>
      <c r="L534" s="147">
        <v>0.22</v>
      </c>
      <c r="M534" s="147">
        <v>0.9</v>
      </c>
      <c r="N534" s="147">
        <v>3401.17</v>
      </c>
      <c r="O534" s="7"/>
    </row>
    <row r="535" spans="1:15" ht="15" customHeight="1">
      <c r="B535" s="144">
        <v>2008</v>
      </c>
      <c r="C535" s="144"/>
      <c r="D535" s="146">
        <v>5</v>
      </c>
      <c r="E535" s="147">
        <v>0.23</v>
      </c>
      <c r="F535" s="147">
        <v>0.3</v>
      </c>
      <c r="G535" s="147">
        <v>3.28</v>
      </c>
      <c r="H535" s="147">
        <v>0.77</v>
      </c>
      <c r="I535" s="147">
        <v>8.31</v>
      </c>
      <c r="J535" s="147">
        <v>2.19</v>
      </c>
      <c r="K535" s="147">
        <v>9.3800000000000008</v>
      </c>
      <c r="L535" s="147">
        <v>0.26</v>
      </c>
      <c r="M535" s="147">
        <v>1.1299999999999999</v>
      </c>
      <c r="N535" s="147">
        <v>2934.8</v>
      </c>
    </row>
    <row r="536" spans="1:15" ht="15" customHeight="1">
      <c r="B536" s="141" t="s">
        <v>234</v>
      </c>
      <c r="C536" s="141"/>
      <c r="D536" s="142"/>
      <c r="E536" s="142"/>
      <c r="F536" s="142"/>
      <c r="G536" s="142"/>
      <c r="H536" s="142"/>
      <c r="I536" s="143"/>
      <c r="J536" s="143"/>
      <c r="K536" s="143"/>
      <c r="L536" s="143"/>
      <c r="M536" s="143"/>
      <c r="N536" s="143"/>
    </row>
    <row r="537" spans="1:15" ht="15" customHeight="1">
      <c r="B537" s="163">
        <v>2016</v>
      </c>
      <c r="C537" s="251"/>
      <c r="D537" s="146">
        <v>11</v>
      </c>
      <c r="E537" s="147">
        <v>0.25</v>
      </c>
      <c r="F537" s="147">
        <v>0.34</v>
      </c>
      <c r="G537" s="147">
        <v>2.95</v>
      </c>
      <c r="H537" s="147">
        <v>0.75</v>
      </c>
      <c r="I537" s="147">
        <v>4.45</v>
      </c>
      <c r="J537" s="147">
        <v>1.3</v>
      </c>
      <c r="K537" s="147">
        <v>5.12</v>
      </c>
      <c r="L537" s="147">
        <v>0.28999999999999998</v>
      </c>
      <c r="M537" s="147">
        <v>1.1499999999999999</v>
      </c>
      <c r="N537" s="147">
        <v>714.91</v>
      </c>
    </row>
    <row r="538" spans="1:15" ht="15" customHeight="1">
      <c r="B538" s="144">
        <v>2015</v>
      </c>
      <c r="C538" s="144"/>
      <c r="D538" s="146">
        <v>11</v>
      </c>
      <c r="E538" s="147">
        <v>0.26</v>
      </c>
      <c r="F538" s="147">
        <v>0.34</v>
      </c>
      <c r="G538" s="147">
        <v>2.9</v>
      </c>
      <c r="H538" s="147">
        <v>0.74</v>
      </c>
      <c r="I538" s="147">
        <v>3.75</v>
      </c>
      <c r="J538" s="147">
        <v>1.17</v>
      </c>
      <c r="K538" s="147">
        <v>4.5599999999999996</v>
      </c>
      <c r="L538" s="147">
        <v>0.31</v>
      </c>
      <c r="M538" s="147">
        <v>1.22</v>
      </c>
      <c r="N538" s="147">
        <v>653.64</v>
      </c>
    </row>
    <row r="539" spans="1:15" ht="15" customHeight="1">
      <c r="B539" s="144">
        <v>2014</v>
      </c>
      <c r="C539" s="144"/>
      <c r="D539" s="146">
        <v>12</v>
      </c>
      <c r="E539" s="147">
        <v>0.24</v>
      </c>
      <c r="F539" s="147">
        <v>0.32</v>
      </c>
      <c r="G539" s="147">
        <v>3.1</v>
      </c>
      <c r="H539" s="147">
        <v>0.76</v>
      </c>
      <c r="I539" s="147">
        <v>3.08</v>
      </c>
      <c r="J539" s="147">
        <v>1.05</v>
      </c>
      <c r="K539" s="147">
        <v>4.32</v>
      </c>
      <c r="L539" s="147">
        <v>0.34</v>
      </c>
      <c r="M539" s="147">
        <v>1.4</v>
      </c>
      <c r="N539" s="147">
        <v>571.58000000000004</v>
      </c>
    </row>
    <row r="540" spans="1:15" ht="15" customHeight="1">
      <c r="A540" s="162"/>
      <c r="B540" s="144">
        <v>2013</v>
      </c>
      <c r="C540" s="144"/>
      <c r="D540" s="146">
        <v>12</v>
      </c>
      <c r="E540" s="147">
        <v>0.23</v>
      </c>
      <c r="F540" s="147">
        <v>0.3</v>
      </c>
      <c r="G540" s="147">
        <v>3.32</v>
      </c>
      <c r="H540" s="147">
        <v>0.77</v>
      </c>
      <c r="I540" s="147">
        <v>2.98</v>
      </c>
      <c r="J540" s="147">
        <v>0.97</v>
      </c>
      <c r="K540" s="147">
        <v>4.2</v>
      </c>
      <c r="L540" s="147">
        <v>0.33</v>
      </c>
      <c r="M540" s="147">
        <v>1.41</v>
      </c>
      <c r="N540" s="147">
        <v>580.5</v>
      </c>
    </row>
    <row r="541" spans="1:15" s="14" customFormat="1" ht="15" customHeight="1" collapsed="1">
      <c r="A541" s="21"/>
      <c r="B541" s="144">
        <v>2012</v>
      </c>
      <c r="C541" s="144"/>
      <c r="D541" s="146">
        <v>13</v>
      </c>
      <c r="E541" s="147">
        <v>0.22</v>
      </c>
      <c r="F541" s="147">
        <v>0.28999999999999998</v>
      </c>
      <c r="G541" s="147">
        <v>3.47</v>
      </c>
      <c r="H541" s="147">
        <v>0.78</v>
      </c>
      <c r="I541" s="147">
        <v>3.28</v>
      </c>
      <c r="J541" s="147">
        <v>1.1000000000000001</v>
      </c>
      <c r="K541" s="147">
        <v>4.9400000000000004</v>
      </c>
      <c r="L541" s="147">
        <v>0.34</v>
      </c>
      <c r="M541" s="147">
        <v>1.5</v>
      </c>
      <c r="N541" s="147">
        <v>642.23</v>
      </c>
      <c r="O541" s="7"/>
    </row>
    <row r="542" spans="1:15" s="14" customFormat="1" ht="15" customHeight="1">
      <c r="A542" s="21"/>
      <c r="B542" s="144">
        <v>2011</v>
      </c>
      <c r="C542" s="144"/>
      <c r="D542" s="146">
        <v>13</v>
      </c>
      <c r="E542" s="147">
        <v>0.23</v>
      </c>
      <c r="F542" s="147">
        <v>0.3</v>
      </c>
      <c r="G542" s="147">
        <v>3.36</v>
      </c>
      <c r="H542" s="147">
        <v>0.77</v>
      </c>
      <c r="I542" s="147">
        <v>5.04</v>
      </c>
      <c r="J542" s="147">
        <v>1.55</v>
      </c>
      <c r="K542" s="147">
        <v>6.75</v>
      </c>
      <c r="L542" s="147">
        <v>0.31</v>
      </c>
      <c r="M542" s="147">
        <v>1.34</v>
      </c>
      <c r="N542" s="147">
        <v>879.77</v>
      </c>
      <c r="O542" s="7"/>
    </row>
    <row r="543" spans="1:15" s="14" customFormat="1" ht="15" customHeight="1">
      <c r="A543" s="21"/>
      <c r="B543" s="144">
        <v>2010</v>
      </c>
      <c r="C543" s="144"/>
      <c r="D543" s="146">
        <v>13</v>
      </c>
      <c r="E543" s="147">
        <v>0.23</v>
      </c>
      <c r="F543" s="147">
        <v>0.3</v>
      </c>
      <c r="G543" s="147">
        <v>3.29</v>
      </c>
      <c r="H543" s="147">
        <v>0.77</v>
      </c>
      <c r="I543" s="147">
        <v>5.56</v>
      </c>
      <c r="J543" s="147">
        <v>1.58</v>
      </c>
      <c r="K543" s="147">
        <v>6.79</v>
      </c>
      <c r="L543" s="147">
        <v>0.28000000000000003</v>
      </c>
      <c r="M543" s="147">
        <v>1.22</v>
      </c>
      <c r="N543" s="147">
        <v>866.77</v>
      </c>
      <c r="O543" s="7"/>
    </row>
    <row r="544" spans="1:15" ht="15" customHeight="1">
      <c r="B544" s="144">
        <v>2009</v>
      </c>
      <c r="C544" s="144"/>
      <c r="D544" s="146">
        <v>11</v>
      </c>
      <c r="E544" s="147">
        <v>0.22</v>
      </c>
      <c r="F544" s="147">
        <v>0.28000000000000003</v>
      </c>
      <c r="G544" s="147">
        <v>3.56</v>
      </c>
      <c r="H544" s="147">
        <v>0.78</v>
      </c>
      <c r="I544" s="147">
        <v>4.91</v>
      </c>
      <c r="J544" s="147">
        <v>1.24</v>
      </c>
      <c r="K544" s="147">
        <v>5.65</v>
      </c>
      <c r="L544" s="147">
        <v>0.25</v>
      </c>
      <c r="M544" s="147">
        <v>1.1499999999999999</v>
      </c>
      <c r="N544" s="147">
        <v>779.55</v>
      </c>
    </row>
    <row r="545" spans="1:15" ht="15" customHeight="1">
      <c r="B545" s="144">
        <v>2008</v>
      </c>
      <c r="C545" s="144"/>
      <c r="D545" s="146">
        <v>10</v>
      </c>
      <c r="E545" s="147">
        <v>0.22</v>
      </c>
      <c r="F545" s="147">
        <v>0.28000000000000003</v>
      </c>
      <c r="G545" s="147">
        <v>3.61</v>
      </c>
      <c r="H545" s="147">
        <v>0.78</v>
      </c>
      <c r="I545" s="147">
        <v>4.99</v>
      </c>
      <c r="J545" s="147">
        <v>1.46</v>
      </c>
      <c r="K545" s="147">
        <v>6.75</v>
      </c>
      <c r="L545" s="147">
        <v>0.28999999999999998</v>
      </c>
      <c r="M545" s="147">
        <v>1.35</v>
      </c>
      <c r="N545" s="147">
        <v>983.7</v>
      </c>
    </row>
    <row r="546" spans="1:15" ht="15" customHeight="1">
      <c r="B546" s="138" t="s">
        <v>21</v>
      </c>
      <c r="C546" s="138"/>
      <c r="D546" s="139"/>
      <c r="E546" s="139"/>
      <c r="F546" s="139"/>
      <c r="G546" s="139"/>
      <c r="H546" s="139"/>
      <c r="I546" s="140"/>
      <c r="J546" s="140"/>
      <c r="K546" s="140"/>
      <c r="L546" s="140"/>
      <c r="M546" s="140"/>
      <c r="N546" s="140"/>
    </row>
    <row r="547" spans="1:15" ht="15" customHeight="1">
      <c r="B547" s="141" t="s">
        <v>455</v>
      </c>
      <c r="C547" s="141"/>
      <c r="D547" s="142"/>
      <c r="E547" s="142"/>
      <c r="F547" s="142"/>
      <c r="G547" s="142"/>
      <c r="H547" s="142"/>
      <c r="I547" s="143"/>
      <c r="J547" s="143"/>
      <c r="K547" s="143"/>
      <c r="L547" s="143"/>
      <c r="M547" s="143"/>
      <c r="N547" s="143"/>
    </row>
    <row r="548" spans="1:15" ht="15" customHeight="1">
      <c r="B548" s="163">
        <v>2016</v>
      </c>
      <c r="C548" s="251"/>
      <c r="D548" s="146">
        <v>986</v>
      </c>
      <c r="E548" s="147">
        <v>0.34</v>
      </c>
      <c r="F548" s="147">
        <v>0.51</v>
      </c>
      <c r="G548" s="147">
        <v>1.95</v>
      </c>
      <c r="H548" s="147">
        <v>0.66</v>
      </c>
      <c r="I548" s="147">
        <v>10.220000000000001</v>
      </c>
      <c r="J548" s="147">
        <v>2.4300000000000002</v>
      </c>
      <c r="K548" s="147">
        <v>7.15</v>
      </c>
      <c r="L548" s="147">
        <v>0.24</v>
      </c>
      <c r="M548" s="147">
        <v>0.7</v>
      </c>
      <c r="N548" s="147">
        <v>339.33</v>
      </c>
    </row>
    <row r="549" spans="1:15" ht="15" customHeight="1">
      <c r="B549" s="144">
        <v>2015</v>
      </c>
      <c r="C549" s="144"/>
      <c r="D549" s="146">
        <v>999</v>
      </c>
      <c r="E549" s="147">
        <v>0.33</v>
      </c>
      <c r="F549" s="147">
        <v>0.49</v>
      </c>
      <c r="G549" s="147">
        <v>2.04</v>
      </c>
      <c r="H549" s="147">
        <v>0.67</v>
      </c>
      <c r="I549" s="147">
        <v>10.93</v>
      </c>
      <c r="J549" s="147">
        <v>2.57</v>
      </c>
      <c r="K549" s="147">
        <v>7.83</v>
      </c>
      <c r="L549" s="147">
        <v>0.24</v>
      </c>
      <c r="M549" s="147">
        <v>0.72</v>
      </c>
      <c r="N549" s="147">
        <v>357.66</v>
      </c>
    </row>
    <row r="550" spans="1:15" s="13" customFormat="1" ht="15" customHeight="1">
      <c r="A550" s="21"/>
      <c r="B550" s="144">
        <v>2014</v>
      </c>
      <c r="C550" s="144"/>
      <c r="D550" s="146">
        <v>1036</v>
      </c>
      <c r="E550" s="147">
        <v>0.28999999999999998</v>
      </c>
      <c r="F550" s="147">
        <v>0.42</v>
      </c>
      <c r="G550" s="147">
        <v>2.41</v>
      </c>
      <c r="H550" s="147">
        <v>0.71</v>
      </c>
      <c r="I550" s="147">
        <v>9.2100000000000009</v>
      </c>
      <c r="J550" s="147">
        <v>2.17</v>
      </c>
      <c r="K550" s="147">
        <v>7.41</v>
      </c>
      <c r="L550" s="147">
        <v>0.24</v>
      </c>
      <c r="M550" s="147">
        <v>0.8</v>
      </c>
      <c r="N550" s="147">
        <v>279.52999999999997</v>
      </c>
      <c r="O550" s="7"/>
    </row>
    <row r="551" spans="1:15" s="14" customFormat="1" ht="15" customHeight="1" collapsed="1">
      <c r="A551" s="162"/>
      <c r="B551" s="144">
        <v>2013</v>
      </c>
      <c r="C551" s="144"/>
      <c r="D551" s="146">
        <v>1016</v>
      </c>
      <c r="E551" s="147">
        <v>0.28000000000000003</v>
      </c>
      <c r="F551" s="147">
        <v>0.38</v>
      </c>
      <c r="G551" s="147">
        <v>2.63</v>
      </c>
      <c r="H551" s="147">
        <v>0.72</v>
      </c>
      <c r="I551" s="147">
        <v>5.88</v>
      </c>
      <c r="J551" s="147">
        <v>1.41</v>
      </c>
      <c r="K551" s="147">
        <v>5.12</v>
      </c>
      <c r="L551" s="147">
        <v>0.24</v>
      </c>
      <c r="M551" s="147">
        <v>0.87</v>
      </c>
      <c r="N551" s="147">
        <v>184.52</v>
      </c>
      <c r="O551" s="7"/>
    </row>
    <row r="552" spans="1:15" s="14" customFormat="1" ht="15" customHeight="1">
      <c r="A552" s="21"/>
      <c r="B552" s="144">
        <v>2012</v>
      </c>
      <c r="C552" s="144"/>
      <c r="D552" s="146">
        <v>999</v>
      </c>
      <c r="E552" s="147">
        <v>0.26</v>
      </c>
      <c r="F552" s="147">
        <v>0.35</v>
      </c>
      <c r="G552" s="147">
        <v>2.83</v>
      </c>
      <c r="H552" s="147">
        <v>0.74</v>
      </c>
      <c r="I552" s="147">
        <v>7.36</v>
      </c>
      <c r="J552" s="147">
        <v>1.85</v>
      </c>
      <c r="K552" s="147">
        <v>7.09</v>
      </c>
      <c r="L552" s="147">
        <v>0.25</v>
      </c>
      <c r="M552" s="147">
        <v>0.96</v>
      </c>
      <c r="N552" s="147">
        <v>247.73</v>
      </c>
      <c r="O552" s="7"/>
    </row>
    <row r="553" spans="1:15" s="14" customFormat="1" ht="15" customHeight="1">
      <c r="A553" s="21"/>
      <c r="B553" s="144">
        <v>2011</v>
      </c>
      <c r="C553" s="144"/>
      <c r="D553" s="146">
        <v>980</v>
      </c>
      <c r="E553" s="147">
        <v>0.25</v>
      </c>
      <c r="F553" s="147">
        <v>0.34</v>
      </c>
      <c r="G553" s="147">
        <v>2.97</v>
      </c>
      <c r="H553" s="147">
        <v>0.75</v>
      </c>
      <c r="I553" s="147">
        <v>7.32</v>
      </c>
      <c r="J553" s="147">
        <v>1.89</v>
      </c>
      <c r="K553" s="147">
        <v>7.51</v>
      </c>
      <c r="L553" s="147">
        <v>0.26</v>
      </c>
      <c r="M553" s="147">
        <v>1.03</v>
      </c>
      <c r="N553" s="147">
        <v>257.14999999999998</v>
      </c>
      <c r="O553" s="7"/>
    </row>
    <row r="554" spans="1:15" ht="15" customHeight="1">
      <c r="B554" s="144">
        <v>2010</v>
      </c>
      <c r="C554" s="144"/>
      <c r="D554" s="146">
        <v>929</v>
      </c>
      <c r="E554" s="147">
        <v>0.25</v>
      </c>
      <c r="F554" s="147">
        <v>0.33</v>
      </c>
      <c r="G554" s="147">
        <v>3</v>
      </c>
      <c r="H554" s="147">
        <v>0.75</v>
      </c>
      <c r="I554" s="147">
        <v>7.73</v>
      </c>
      <c r="J554" s="147">
        <v>1.94</v>
      </c>
      <c r="K554" s="147">
        <v>7.75</v>
      </c>
      <c r="L554" s="147">
        <v>0.25</v>
      </c>
      <c r="M554" s="147">
        <v>1</v>
      </c>
      <c r="N554" s="147">
        <v>266.74</v>
      </c>
    </row>
    <row r="555" spans="1:15" ht="15" customHeight="1">
      <c r="B555" s="144">
        <v>2009</v>
      </c>
      <c r="C555" s="144"/>
      <c r="D555" s="146">
        <v>932</v>
      </c>
      <c r="E555" s="147">
        <v>0.23</v>
      </c>
      <c r="F555" s="147">
        <v>0.31</v>
      </c>
      <c r="G555" s="147">
        <v>3.27</v>
      </c>
      <c r="H555" s="147">
        <v>0.77</v>
      </c>
      <c r="I555" s="147">
        <v>5.74</v>
      </c>
      <c r="J555" s="147">
        <v>1.37</v>
      </c>
      <c r="K555" s="147">
        <v>5.86</v>
      </c>
      <c r="L555" s="147">
        <v>0.24</v>
      </c>
      <c r="M555" s="147">
        <v>1.02</v>
      </c>
      <c r="N555" s="147">
        <v>164.64</v>
      </c>
    </row>
    <row r="556" spans="1:15" ht="15" customHeight="1">
      <c r="B556" s="144">
        <v>2008</v>
      </c>
      <c r="C556" s="144"/>
      <c r="D556" s="146">
        <v>880</v>
      </c>
      <c r="E556" s="147">
        <v>0.24</v>
      </c>
      <c r="F556" s="147">
        <v>0.32</v>
      </c>
      <c r="G556" s="147">
        <v>3.12</v>
      </c>
      <c r="H556" s="147">
        <v>0.76</v>
      </c>
      <c r="I556" s="147">
        <v>4.76</v>
      </c>
      <c r="J556" s="147">
        <v>1.3</v>
      </c>
      <c r="K556" s="147">
        <v>5.36</v>
      </c>
      <c r="L556" s="147">
        <v>0.27</v>
      </c>
      <c r="M556" s="147">
        <v>1.1299999999999999</v>
      </c>
      <c r="N556" s="147">
        <v>156.19</v>
      </c>
    </row>
    <row r="557" spans="1:15" ht="15" customHeight="1">
      <c r="B557" s="138" t="s">
        <v>11</v>
      </c>
      <c r="C557" s="138"/>
      <c r="D557" s="139"/>
      <c r="E557" s="139"/>
      <c r="F557" s="139"/>
      <c r="G557" s="139"/>
      <c r="H557" s="139"/>
      <c r="I557" s="140"/>
      <c r="J557" s="140"/>
      <c r="K557" s="140"/>
      <c r="L557" s="140"/>
      <c r="M557" s="140"/>
      <c r="N557" s="140"/>
    </row>
    <row r="558" spans="1:15" ht="15" customHeight="1">
      <c r="B558" s="141" t="s">
        <v>237</v>
      </c>
      <c r="C558" s="141"/>
      <c r="D558" s="142"/>
      <c r="E558" s="142"/>
      <c r="F558" s="142"/>
      <c r="G558" s="142"/>
      <c r="H558" s="142"/>
      <c r="I558" s="143"/>
      <c r="J558" s="143"/>
      <c r="K558" s="143"/>
      <c r="L558" s="143"/>
      <c r="M558" s="143"/>
      <c r="N558" s="143"/>
    </row>
    <row r="559" spans="1:15" ht="15" customHeight="1">
      <c r="B559" s="163">
        <v>2016</v>
      </c>
      <c r="C559" s="251"/>
      <c r="D559" s="146">
        <v>957</v>
      </c>
      <c r="E559" s="147">
        <v>0.36</v>
      </c>
      <c r="F559" s="147">
        <v>0.56000000000000005</v>
      </c>
      <c r="G559" s="147">
        <v>1.8</v>
      </c>
      <c r="H559" s="147">
        <v>0.64</v>
      </c>
      <c r="I559" s="147">
        <v>10.64</v>
      </c>
      <c r="J559" s="147">
        <v>3.26</v>
      </c>
      <c r="K559" s="147">
        <v>9.1300000000000008</v>
      </c>
      <c r="L559" s="147">
        <v>0.31</v>
      </c>
      <c r="M559" s="147">
        <v>0.86</v>
      </c>
      <c r="N559" s="147">
        <v>201.26</v>
      </c>
    </row>
    <row r="560" spans="1:15" s="14" customFormat="1" ht="15" customHeight="1" collapsed="1">
      <c r="A560" s="21"/>
      <c r="B560" s="144">
        <v>2015</v>
      </c>
      <c r="C560" s="144"/>
      <c r="D560" s="146">
        <v>971</v>
      </c>
      <c r="E560" s="147">
        <v>0.36</v>
      </c>
      <c r="F560" s="147">
        <v>0.56999999999999995</v>
      </c>
      <c r="G560" s="147">
        <v>1.75</v>
      </c>
      <c r="H560" s="147">
        <v>0.64</v>
      </c>
      <c r="I560" s="147">
        <v>11.6</v>
      </c>
      <c r="J560" s="147">
        <v>3.68</v>
      </c>
      <c r="K560" s="147">
        <v>10.130000000000001</v>
      </c>
      <c r="L560" s="147">
        <v>0.32</v>
      </c>
      <c r="M560" s="147">
        <v>0.87</v>
      </c>
      <c r="N560" s="147">
        <v>209.51</v>
      </c>
      <c r="O560" s="7"/>
    </row>
    <row r="561" spans="1:15" s="14" customFormat="1" ht="15" customHeight="1">
      <c r="A561" s="21"/>
      <c r="B561" s="144">
        <v>2014</v>
      </c>
      <c r="C561" s="144"/>
      <c r="D561" s="146">
        <v>1011</v>
      </c>
      <c r="E561" s="147">
        <v>0.25</v>
      </c>
      <c r="F561" s="147">
        <v>0.33</v>
      </c>
      <c r="G561" s="147">
        <v>3.01</v>
      </c>
      <c r="H561" s="147">
        <v>0.75</v>
      </c>
      <c r="I561" s="147">
        <v>8.64</v>
      </c>
      <c r="J561" s="147">
        <v>2.2000000000000002</v>
      </c>
      <c r="K561" s="147">
        <v>8.82</v>
      </c>
      <c r="L561" s="147">
        <v>0.25</v>
      </c>
      <c r="M561" s="147">
        <v>1.02</v>
      </c>
      <c r="N561" s="147">
        <v>176.86</v>
      </c>
      <c r="O561" s="7"/>
    </row>
    <row r="562" spans="1:15" s="14" customFormat="1" ht="15" customHeight="1">
      <c r="A562" s="162"/>
      <c r="B562" s="144">
        <v>2013</v>
      </c>
      <c r="C562" s="144"/>
      <c r="D562" s="146">
        <v>993</v>
      </c>
      <c r="E562" s="147">
        <v>0.24</v>
      </c>
      <c r="F562" s="147">
        <v>0.31</v>
      </c>
      <c r="G562" s="147">
        <v>3.22</v>
      </c>
      <c r="H562" s="147">
        <v>0.76</v>
      </c>
      <c r="I562" s="147">
        <v>5.35</v>
      </c>
      <c r="J562" s="147">
        <v>1.33</v>
      </c>
      <c r="K562" s="147">
        <v>5.63</v>
      </c>
      <c r="L562" s="147">
        <v>0.25</v>
      </c>
      <c r="M562" s="147">
        <v>1.05</v>
      </c>
      <c r="N562" s="147">
        <v>116.65</v>
      </c>
      <c r="O562" s="7"/>
    </row>
    <row r="563" spans="1:15" ht="15" customHeight="1">
      <c r="B563" s="144">
        <v>2012</v>
      </c>
      <c r="C563" s="144"/>
      <c r="D563" s="146">
        <v>974</v>
      </c>
      <c r="E563" s="147">
        <v>0.21</v>
      </c>
      <c r="F563" s="147">
        <v>0.27</v>
      </c>
      <c r="G563" s="147">
        <v>3.67</v>
      </c>
      <c r="H563" s="147">
        <v>0.79</v>
      </c>
      <c r="I563" s="147">
        <v>6.93</v>
      </c>
      <c r="J563" s="147">
        <v>1.82</v>
      </c>
      <c r="K563" s="147">
        <v>8.49</v>
      </c>
      <c r="L563" s="147">
        <v>0.26</v>
      </c>
      <c r="M563" s="147">
        <v>1.23</v>
      </c>
      <c r="N563" s="147">
        <v>161.22999999999999</v>
      </c>
    </row>
    <row r="564" spans="1:15" ht="15" customHeight="1">
      <c r="B564" s="144">
        <v>2011</v>
      </c>
      <c r="C564" s="144"/>
      <c r="D564" s="146">
        <v>955</v>
      </c>
      <c r="E564" s="147">
        <v>0.2</v>
      </c>
      <c r="F564" s="147">
        <v>0.25</v>
      </c>
      <c r="G564" s="147">
        <v>4.0199999999999996</v>
      </c>
      <c r="H564" s="147">
        <v>0.8</v>
      </c>
      <c r="I564" s="147">
        <v>6.63</v>
      </c>
      <c r="J564" s="147">
        <v>1.81</v>
      </c>
      <c r="K564" s="147">
        <v>9.07</v>
      </c>
      <c r="L564" s="147">
        <v>0.27</v>
      </c>
      <c r="M564" s="147">
        <v>1.37</v>
      </c>
      <c r="N564" s="147">
        <v>163.31</v>
      </c>
    </row>
    <row r="565" spans="1:15" ht="15" customHeight="1">
      <c r="B565" s="144">
        <v>2010</v>
      </c>
      <c r="C565" s="144"/>
      <c r="D565" s="146">
        <v>904</v>
      </c>
      <c r="E565" s="147">
        <v>0.2</v>
      </c>
      <c r="F565" s="147">
        <v>0.25</v>
      </c>
      <c r="G565" s="147">
        <v>4.0199999999999996</v>
      </c>
      <c r="H565" s="147">
        <v>0.8</v>
      </c>
      <c r="I565" s="147">
        <v>7.63</v>
      </c>
      <c r="J565" s="147">
        <v>2</v>
      </c>
      <c r="K565" s="147">
        <v>10.02</v>
      </c>
      <c r="L565" s="147">
        <v>0.26</v>
      </c>
      <c r="M565" s="147">
        <v>1.31</v>
      </c>
      <c r="N565" s="147">
        <v>180.3</v>
      </c>
    </row>
    <row r="566" spans="1:15" ht="15" customHeight="1">
      <c r="B566" s="144">
        <v>2009</v>
      </c>
      <c r="C566" s="144"/>
      <c r="D566" s="146">
        <v>914</v>
      </c>
      <c r="E566" s="147">
        <v>0.17</v>
      </c>
      <c r="F566" s="147">
        <v>0.2</v>
      </c>
      <c r="G566" s="147">
        <v>4.9400000000000004</v>
      </c>
      <c r="H566" s="147">
        <v>0.83</v>
      </c>
      <c r="I566" s="147">
        <v>4.25</v>
      </c>
      <c r="J566" s="147">
        <v>0.93</v>
      </c>
      <c r="K566" s="147">
        <v>5.5</v>
      </c>
      <c r="L566" s="147">
        <v>0.22</v>
      </c>
      <c r="M566" s="147">
        <v>1.29</v>
      </c>
      <c r="N566" s="147">
        <v>89.2</v>
      </c>
    </row>
    <row r="567" spans="1:15" ht="15" customHeight="1">
      <c r="B567" s="144">
        <v>2008</v>
      </c>
      <c r="C567" s="144"/>
      <c r="D567" s="146">
        <v>861</v>
      </c>
      <c r="E567" s="147">
        <v>0.17</v>
      </c>
      <c r="F567" s="147">
        <v>0.21</v>
      </c>
      <c r="G567" s="147">
        <v>4.82</v>
      </c>
      <c r="H567" s="147">
        <v>0.83</v>
      </c>
      <c r="I567" s="147">
        <v>2.98</v>
      </c>
      <c r="J567" s="147">
        <v>0.79</v>
      </c>
      <c r="K567" s="147">
        <v>4.58</v>
      </c>
      <c r="L567" s="147">
        <v>0.26</v>
      </c>
      <c r="M567" s="147">
        <v>1.54</v>
      </c>
      <c r="N567" s="147">
        <v>76.09</v>
      </c>
    </row>
    <row r="568" spans="1:15" ht="15" customHeight="1">
      <c r="B568" s="145" t="s">
        <v>238</v>
      </c>
      <c r="C568" s="145"/>
      <c r="D568" s="154"/>
      <c r="E568" s="154"/>
      <c r="F568" s="154"/>
      <c r="G568" s="154"/>
      <c r="H568" s="154"/>
      <c r="I568" s="155"/>
      <c r="J568" s="145"/>
      <c r="K568" s="154"/>
      <c r="L568" s="154"/>
      <c r="M568" s="154"/>
      <c r="N568" s="154"/>
    </row>
    <row r="569" spans="1:15" s="14" customFormat="1" ht="15" customHeight="1" collapsed="1">
      <c r="A569" s="21"/>
      <c r="B569" s="163">
        <v>2016</v>
      </c>
      <c r="C569" s="251"/>
      <c r="D569" s="146">
        <v>659</v>
      </c>
      <c r="E569" s="147">
        <v>0.34</v>
      </c>
      <c r="F569" s="147">
        <v>0.52</v>
      </c>
      <c r="G569" s="147">
        <v>1.91</v>
      </c>
      <c r="H569" s="147">
        <v>0.66</v>
      </c>
      <c r="I569" s="147">
        <v>4.6100000000000003</v>
      </c>
      <c r="J569" s="147">
        <v>1.06</v>
      </c>
      <c r="K569" s="147">
        <v>3.09</v>
      </c>
      <c r="L569" s="147">
        <v>0.23</v>
      </c>
      <c r="M569" s="147">
        <v>0.67</v>
      </c>
      <c r="N569" s="147">
        <v>11.61</v>
      </c>
      <c r="O569" s="7"/>
    </row>
    <row r="570" spans="1:15" s="14" customFormat="1" ht="15" customHeight="1">
      <c r="A570" s="21"/>
      <c r="B570" s="144">
        <v>2015</v>
      </c>
      <c r="C570" s="144"/>
      <c r="D570" s="146">
        <v>679</v>
      </c>
      <c r="E570" s="147">
        <v>0.33</v>
      </c>
      <c r="F570" s="147">
        <v>0.5</v>
      </c>
      <c r="G570" s="147">
        <v>2.02</v>
      </c>
      <c r="H570" s="147">
        <v>0.67</v>
      </c>
      <c r="I570" s="147">
        <v>13.44</v>
      </c>
      <c r="J570" s="147">
        <v>3.22</v>
      </c>
      <c r="K570" s="147">
        <v>9.73</v>
      </c>
      <c r="L570" s="147">
        <v>0.24</v>
      </c>
      <c r="M570" s="147">
        <v>0.72</v>
      </c>
      <c r="N570" s="147">
        <v>33.049999999999997</v>
      </c>
      <c r="O570" s="7"/>
    </row>
    <row r="571" spans="1:15" s="14" customFormat="1" ht="15" customHeight="1">
      <c r="A571" s="21"/>
      <c r="B571" s="144">
        <v>2014</v>
      </c>
      <c r="C571" s="144"/>
      <c r="D571" s="146">
        <v>704</v>
      </c>
      <c r="E571" s="147">
        <v>0.39</v>
      </c>
      <c r="F571" s="147">
        <v>0.64</v>
      </c>
      <c r="G571" s="147">
        <v>1.57</v>
      </c>
      <c r="H571" s="147">
        <v>0.61</v>
      </c>
      <c r="I571" s="147">
        <v>3.02</v>
      </c>
      <c r="J571" s="147">
        <v>1.1100000000000001</v>
      </c>
      <c r="K571" s="147">
        <v>2.84</v>
      </c>
      <c r="L571" s="147">
        <v>0.37</v>
      </c>
      <c r="M571" s="147">
        <v>0.94</v>
      </c>
      <c r="N571" s="147">
        <v>8.4600000000000009</v>
      </c>
      <c r="O571" s="7"/>
    </row>
    <row r="572" spans="1:15" ht="15" customHeight="1">
      <c r="A572" s="162"/>
      <c r="B572" s="144">
        <v>2013</v>
      </c>
      <c r="C572" s="144"/>
      <c r="D572" s="146">
        <v>695</v>
      </c>
      <c r="E572" s="147">
        <v>0.42</v>
      </c>
      <c r="F572" s="147">
        <v>0.72</v>
      </c>
      <c r="G572" s="147">
        <v>1.38</v>
      </c>
      <c r="H572" s="147">
        <v>0.57999999999999996</v>
      </c>
      <c r="I572" s="147">
        <v>1.1299999999999999</v>
      </c>
      <c r="J572" s="147">
        <v>0.45</v>
      </c>
      <c r="K572" s="147">
        <v>1.07</v>
      </c>
      <c r="L572" s="147">
        <v>0.4</v>
      </c>
      <c r="M572" s="147">
        <v>0.95</v>
      </c>
      <c r="N572" s="147">
        <v>3.51</v>
      </c>
    </row>
    <row r="573" spans="1:15" ht="15" customHeight="1">
      <c r="B573" s="144">
        <v>2012</v>
      </c>
      <c r="C573" s="144"/>
      <c r="D573" s="146">
        <v>677</v>
      </c>
      <c r="E573" s="147">
        <v>0.39</v>
      </c>
      <c r="F573" s="147">
        <v>0.63</v>
      </c>
      <c r="G573" s="147">
        <v>1.59</v>
      </c>
      <c r="H573" s="147">
        <v>0.61</v>
      </c>
      <c r="I573" s="147">
        <v>1.71</v>
      </c>
      <c r="J573" s="147">
        <v>0.8</v>
      </c>
      <c r="K573" s="147">
        <v>2.06</v>
      </c>
      <c r="L573" s="147">
        <v>0.47</v>
      </c>
      <c r="M573" s="147">
        <v>1.21</v>
      </c>
      <c r="N573" s="147">
        <v>5.7</v>
      </c>
    </row>
    <row r="574" spans="1:15" ht="15" customHeight="1">
      <c r="B574" s="144">
        <v>2011</v>
      </c>
      <c r="C574" s="144"/>
      <c r="D574" s="146">
        <v>654</v>
      </c>
      <c r="E574" s="147">
        <v>0.38</v>
      </c>
      <c r="F574" s="147">
        <v>0.61</v>
      </c>
      <c r="G574" s="147">
        <v>1.63</v>
      </c>
      <c r="H574" s="147">
        <v>0.62</v>
      </c>
      <c r="I574" s="147">
        <v>2.94</v>
      </c>
      <c r="J574" s="147">
        <v>1.38</v>
      </c>
      <c r="K574" s="147">
        <v>3.64</v>
      </c>
      <c r="L574" s="147">
        <v>0.47</v>
      </c>
      <c r="M574" s="147">
        <v>1.24</v>
      </c>
      <c r="N574" s="147">
        <v>9.34</v>
      </c>
    </row>
    <row r="575" spans="1:15" ht="15" customHeight="1">
      <c r="B575" s="144">
        <v>2010</v>
      </c>
      <c r="C575" s="144"/>
      <c r="D575" s="146">
        <v>602</v>
      </c>
      <c r="E575" s="147">
        <v>0.38</v>
      </c>
      <c r="F575" s="147">
        <v>0.61</v>
      </c>
      <c r="G575" s="147">
        <v>1.64</v>
      </c>
      <c r="H575" s="147">
        <v>0.62</v>
      </c>
      <c r="I575" s="147">
        <v>5.56</v>
      </c>
      <c r="J575" s="147">
        <v>2.13</v>
      </c>
      <c r="K575" s="147">
        <v>5.61</v>
      </c>
      <c r="L575" s="147">
        <v>0.38</v>
      </c>
      <c r="M575" s="147">
        <v>1.01</v>
      </c>
      <c r="N575" s="147">
        <v>15.15</v>
      </c>
    </row>
    <row r="576" spans="1:15" ht="15" customHeight="1">
      <c r="B576" s="144">
        <v>2009</v>
      </c>
      <c r="C576" s="144"/>
      <c r="D576" s="146">
        <v>615</v>
      </c>
      <c r="E576" s="147">
        <v>0.39</v>
      </c>
      <c r="F576" s="147">
        <v>0.65</v>
      </c>
      <c r="G576" s="147">
        <v>1.53</v>
      </c>
      <c r="H576" s="147">
        <v>0.61</v>
      </c>
      <c r="I576" s="147">
        <v>21.35</v>
      </c>
      <c r="J576" s="147">
        <v>5.64</v>
      </c>
      <c r="K576" s="147">
        <v>14.28</v>
      </c>
      <c r="L576" s="147">
        <v>0.26</v>
      </c>
      <c r="M576" s="147">
        <v>0.67</v>
      </c>
      <c r="N576" s="147">
        <v>50.44</v>
      </c>
    </row>
    <row r="577" spans="1:15" ht="15" customHeight="1">
      <c r="B577" s="144">
        <v>2008</v>
      </c>
      <c r="C577" s="144"/>
      <c r="D577" s="146">
        <v>573</v>
      </c>
      <c r="E577" s="147">
        <v>0.3</v>
      </c>
      <c r="F577" s="147">
        <v>0.42</v>
      </c>
      <c r="G577" s="147">
        <v>2.36</v>
      </c>
      <c r="H577" s="147">
        <v>0.7</v>
      </c>
      <c r="I577" s="147">
        <v>12.78</v>
      </c>
      <c r="J577" s="147">
        <v>3.47</v>
      </c>
      <c r="K577" s="147">
        <v>11.66</v>
      </c>
      <c r="L577" s="147">
        <v>0.27</v>
      </c>
      <c r="M577" s="147">
        <v>0.91</v>
      </c>
      <c r="N577" s="147">
        <v>40.03</v>
      </c>
    </row>
    <row r="578" spans="1:15" s="14" customFormat="1" ht="15" customHeight="1" collapsed="1">
      <c r="A578" s="21"/>
      <c r="B578" s="145" t="s">
        <v>239</v>
      </c>
      <c r="C578" s="145"/>
      <c r="D578" s="154"/>
      <c r="E578" s="154"/>
      <c r="F578" s="154"/>
      <c r="G578" s="154"/>
      <c r="H578" s="154"/>
      <c r="I578" s="155"/>
      <c r="J578" s="145"/>
      <c r="K578" s="154"/>
      <c r="L578" s="154"/>
      <c r="M578" s="154"/>
      <c r="N578" s="154"/>
      <c r="O578" s="7"/>
    </row>
    <row r="579" spans="1:15" s="14" customFormat="1" ht="15" customHeight="1">
      <c r="A579" s="21"/>
      <c r="B579" s="163">
        <v>2016</v>
      </c>
      <c r="C579" s="251"/>
      <c r="D579" s="146">
        <v>207</v>
      </c>
      <c r="E579" s="147">
        <v>0.39</v>
      </c>
      <c r="F579" s="147">
        <v>0.65</v>
      </c>
      <c r="G579" s="147">
        <v>1.54</v>
      </c>
      <c r="H579" s="147">
        <v>0.61</v>
      </c>
      <c r="I579" s="147">
        <v>18.16</v>
      </c>
      <c r="J579" s="147">
        <v>6.82</v>
      </c>
      <c r="K579" s="147">
        <v>17.32</v>
      </c>
      <c r="L579" s="147">
        <v>0.38</v>
      </c>
      <c r="M579" s="147">
        <v>0.95</v>
      </c>
      <c r="N579" s="147">
        <v>497.91</v>
      </c>
      <c r="O579" s="7"/>
    </row>
    <row r="580" spans="1:15" s="14" customFormat="1" ht="15" customHeight="1">
      <c r="A580" s="21"/>
      <c r="B580" s="144">
        <v>2015</v>
      </c>
      <c r="C580" s="144"/>
      <c r="D580" s="146">
        <v>199</v>
      </c>
      <c r="E580" s="147">
        <v>0.39</v>
      </c>
      <c r="F580" s="147">
        <v>0.65</v>
      </c>
      <c r="G580" s="147">
        <v>1.55</v>
      </c>
      <c r="H580" s="147">
        <v>0.61</v>
      </c>
      <c r="I580" s="147">
        <v>17.920000000000002</v>
      </c>
      <c r="J580" s="147">
        <v>6.94</v>
      </c>
      <c r="K580" s="147">
        <v>17.68</v>
      </c>
      <c r="L580" s="147">
        <v>0.39</v>
      </c>
      <c r="M580" s="147">
        <v>0.99</v>
      </c>
      <c r="N580" s="147">
        <v>501.4</v>
      </c>
      <c r="O580" s="7"/>
    </row>
    <row r="581" spans="1:15" ht="15" customHeight="1">
      <c r="B581" s="144">
        <v>2014</v>
      </c>
      <c r="C581" s="144"/>
      <c r="D581" s="146">
        <v>194</v>
      </c>
      <c r="E581" s="147">
        <v>0.4</v>
      </c>
      <c r="F581" s="147">
        <v>0.67</v>
      </c>
      <c r="G581" s="147">
        <v>1.5</v>
      </c>
      <c r="H581" s="147">
        <v>0.6</v>
      </c>
      <c r="I581" s="147">
        <v>17.97</v>
      </c>
      <c r="J581" s="147">
        <v>6.52</v>
      </c>
      <c r="K581" s="147">
        <v>16.309999999999999</v>
      </c>
      <c r="L581" s="147">
        <v>0.36</v>
      </c>
      <c r="M581" s="147">
        <v>0.91</v>
      </c>
      <c r="N581" s="147">
        <v>498.88</v>
      </c>
    </row>
    <row r="582" spans="1:15" ht="15" customHeight="1">
      <c r="A582" s="162"/>
      <c r="B582" s="144">
        <v>2013</v>
      </c>
      <c r="C582" s="144"/>
      <c r="D582" s="146">
        <v>181</v>
      </c>
      <c r="E582" s="147">
        <v>0.32</v>
      </c>
      <c r="F582" s="147">
        <v>0.47</v>
      </c>
      <c r="G582" s="147">
        <v>2.11</v>
      </c>
      <c r="H582" s="147">
        <v>0.68</v>
      </c>
      <c r="I582" s="147">
        <v>15.63</v>
      </c>
      <c r="J582" s="147">
        <v>5.76</v>
      </c>
      <c r="K582" s="147">
        <v>17.93</v>
      </c>
      <c r="L582" s="147">
        <v>0.37</v>
      </c>
      <c r="M582" s="147">
        <v>1.1499999999999999</v>
      </c>
      <c r="N582" s="147">
        <v>425.31</v>
      </c>
    </row>
    <row r="583" spans="1:15" ht="15" customHeight="1">
      <c r="B583" s="144">
        <v>2012</v>
      </c>
      <c r="C583" s="144"/>
      <c r="D583" s="146">
        <v>184</v>
      </c>
      <c r="E583" s="147">
        <v>0.27</v>
      </c>
      <c r="F583" s="147">
        <v>0.37</v>
      </c>
      <c r="G583" s="147">
        <v>2.71</v>
      </c>
      <c r="H583" s="147">
        <v>0.73</v>
      </c>
      <c r="I583" s="147">
        <v>13.88</v>
      </c>
      <c r="J583" s="147">
        <v>5.54</v>
      </c>
      <c r="K583" s="147">
        <v>20.54</v>
      </c>
      <c r="L583" s="147">
        <v>0.4</v>
      </c>
      <c r="M583" s="147">
        <v>1.48</v>
      </c>
      <c r="N583" s="147">
        <v>426.12</v>
      </c>
    </row>
    <row r="584" spans="1:15" ht="15" customHeight="1">
      <c r="B584" s="144">
        <v>2011</v>
      </c>
      <c r="C584" s="144"/>
      <c r="D584" s="146">
        <v>189</v>
      </c>
      <c r="E584" s="147">
        <v>0.25</v>
      </c>
      <c r="F584" s="147">
        <v>0.34</v>
      </c>
      <c r="G584" s="147">
        <v>2.97</v>
      </c>
      <c r="H584" s="147">
        <v>0.75</v>
      </c>
      <c r="I584" s="147">
        <v>12.87</v>
      </c>
      <c r="J584" s="147">
        <v>5.45</v>
      </c>
      <c r="K584" s="147">
        <v>21.6</v>
      </c>
      <c r="L584" s="147">
        <v>0.42</v>
      </c>
      <c r="M584" s="147">
        <v>1.68</v>
      </c>
      <c r="N584" s="147">
        <v>417.52</v>
      </c>
    </row>
    <row r="585" spans="1:15" ht="15" customHeight="1">
      <c r="B585" s="144">
        <v>2010</v>
      </c>
      <c r="C585" s="144"/>
      <c r="D585" s="146">
        <v>190</v>
      </c>
      <c r="E585" s="147">
        <v>0.26</v>
      </c>
      <c r="F585" s="147">
        <v>0.34</v>
      </c>
      <c r="G585" s="147">
        <v>2.91</v>
      </c>
      <c r="H585" s="147">
        <v>0.74</v>
      </c>
      <c r="I585" s="147">
        <v>15.41</v>
      </c>
      <c r="J585" s="147">
        <v>7.4</v>
      </c>
      <c r="K585" s="147">
        <v>28.92</v>
      </c>
      <c r="L585" s="147">
        <v>0.48</v>
      </c>
      <c r="M585" s="147">
        <v>1.88</v>
      </c>
      <c r="N585" s="147">
        <v>499.71</v>
      </c>
    </row>
    <row r="586" spans="1:15" ht="15" customHeight="1">
      <c r="B586" s="144">
        <v>2009</v>
      </c>
      <c r="C586" s="144"/>
      <c r="D586" s="146">
        <v>183</v>
      </c>
      <c r="E586" s="147">
        <v>0.19</v>
      </c>
      <c r="F586" s="147">
        <v>0.24</v>
      </c>
      <c r="G586" s="147">
        <v>4.25</v>
      </c>
      <c r="H586" s="147">
        <v>0.81</v>
      </c>
      <c r="I586" s="147">
        <v>3.72</v>
      </c>
      <c r="J586" s="147">
        <v>1.61</v>
      </c>
      <c r="K586" s="147">
        <v>8.4700000000000006</v>
      </c>
      <c r="L586" s="147">
        <v>0.43</v>
      </c>
      <c r="M586" s="147">
        <v>2.2799999999999998</v>
      </c>
      <c r="N586" s="147">
        <v>106.4</v>
      </c>
    </row>
    <row r="587" spans="1:15" s="14" customFormat="1" ht="15" customHeight="1" collapsed="1">
      <c r="A587" s="21"/>
      <c r="B587" s="144">
        <v>2008</v>
      </c>
      <c r="C587" s="144"/>
      <c r="D587" s="146">
        <v>172</v>
      </c>
      <c r="E587" s="147">
        <v>0.21</v>
      </c>
      <c r="F587" s="147">
        <v>0.26</v>
      </c>
      <c r="G587" s="147">
        <v>3.79</v>
      </c>
      <c r="H587" s="147">
        <v>0.79</v>
      </c>
      <c r="I587" s="147">
        <v>2.71</v>
      </c>
      <c r="J587" s="147">
        <v>1.49</v>
      </c>
      <c r="K587" s="147">
        <v>7.14</v>
      </c>
      <c r="L587" s="147">
        <v>0.55000000000000004</v>
      </c>
      <c r="M587" s="147">
        <v>2.63</v>
      </c>
      <c r="N587" s="147">
        <v>86.75</v>
      </c>
      <c r="O587" s="7"/>
    </row>
    <row r="588" spans="1:15" s="14" customFormat="1" ht="15" customHeight="1">
      <c r="A588" s="21"/>
      <c r="B588" s="145" t="s">
        <v>240</v>
      </c>
      <c r="C588" s="145"/>
      <c r="D588" s="154"/>
      <c r="E588" s="154"/>
      <c r="F588" s="154"/>
      <c r="G588" s="154"/>
      <c r="H588" s="154"/>
      <c r="I588" s="155"/>
      <c r="J588" s="145"/>
      <c r="K588" s="154"/>
      <c r="L588" s="154"/>
      <c r="M588" s="154"/>
      <c r="N588" s="154"/>
      <c r="O588" s="7"/>
    </row>
    <row r="589" spans="1:15" s="14" customFormat="1" ht="15" customHeight="1">
      <c r="A589" s="21"/>
      <c r="B589" s="163">
        <v>2016</v>
      </c>
      <c r="C589" s="251"/>
      <c r="D589" s="146">
        <v>91</v>
      </c>
      <c r="E589" s="147">
        <v>0.35</v>
      </c>
      <c r="F589" s="147">
        <v>0.53</v>
      </c>
      <c r="G589" s="147">
        <v>1.9</v>
      </c>
      <c r="H589" s="147">
        <v>0.65</v>
      </c>
      <c r="I589" s="147">
        <v>7.61</v>
      </c>
      <c r="J589" s="147">
        <v>2.23</v>
      </c>
      <c r="K589" s="147">
        <v>6.47</v>
      </c>
      <c r="L589" s="147">
        <v>0.28999999999999998</v>
      </c>
      <c r="M589" s="147">
        <v>0.85</v>
      </c>
      <c r="N589" s="147">
        <v>899.92</v>
      </c>
      <c r="O589" s="7"/>
    </row>
    <row r="590" spans="1:15" ht="15" customHeight="1">
      <c r="B590" s="144">
        <v>2015</v>
      </c>
      <c r="C590" s="144"/>
      <c r="D590" s="146">
        <v>93</v>
      </c>
      <c r="E590" s="147">
        <v>0.36</v>
      </c>
      <c r="F590" s="147">
        <v>0.56000000000000005</v>
      </c>
      <c r="G590" s="147">
        <v>1.8</v>
      </c>
      <c r="H590" s="147">
        <v>0.64</v>
      </c>
      <c r="I590" s="147">
        <v>7.88</v>
      </c>
      <c r="J590" s="147">
        <v>2.4</v>
      </c>
      <c r="K590" s="147">
        <v>6.7</v>
      </c>
      <c r="L590" s="147">
        <v>0.3</v>
      </c>
      <c r="M590" s="147">
        <v>0.85</v>
      </c>
      <c r="N590" s="147">
        <v>873.29</v>
      </c>
    </row>
    <row r="591" spans="1:15" ht="15" customHeight="1">
      <c r="B591" s="144">
        <v>2014</v>
      </c>
      <c r="C591" s="144"/>
      <c r="D591" s="146">
        <v>113</v>
      </c>
      <c r="E591" s="147">
        <v>0.2</v>
      </c>
      <c r="F591" s="147">
        <v>0.25</v>
      </c>
      <c r="G591" s="147">
        <v>3.98</v>
      </c>
      <c r="H591" s="147">
        <v>0.8</v>
      </c>
      <c r="I591" s="147">
        <v>5.7</v>
      </c>
      <c r="J591" s="147">
        <v>1.25</v>
      </c>
      <c r="K591" s="147">
        <v>6.21</v>
      </c>
      <c r="L591" s="147">
        <v>0.22</v>
      </c>
      <c r="M591" s="147">
        <v>1.0900000000000001</v>
      </c>
      <c r="N591" s="147">
        <v>673.14</v>
      </c>
    </row>
    <row r="592" spans="1:15" ht="15" customHeight="1">
      <c r="A592" s="162"/>
      <c r="B592" s="144">
        <v>2013</v>
      </c>
      <c r="C592" s="144"/>
      <c r="D592" s="146">
        <v>117</v>
      </c>
      <c r="E592" s="147">
        <v>0.21</v>
      </c>
      <c r="F592" s="147">
        <v>0.26</v>
      </c>
      <c r="G592" s="147">
        <v>3.86</v>
      </c>
      <c r="H592" s="147">
        <v>0.79</v>
      </c>
      <c r="I592" s="147">
        <v>2.5</v>
      </c>
      <c r="J592" s="147">
        <v>0.53</v>
      </c>
      <c r="K592" s="147">
        <v>2.6</v>
      </c>
      <c r="L592" s="147">
        <v>0.21</v>
      </c>
      <c r="M592" s="147">
        <v>1.04</v>
      </c>
      <c r="N592" s="147">
        <v>311.23</v>
      </c>
    </row>
    <row r="593" spans="1:15" ht="15" customHeight="1">
      <c r="B593" s="144">
        <v>2012</v>
      </c>
      <c r="C593" s="144"/>
      <c r="D593" s="146">
        <v>113</v>
      </c>
      <c r="E593" s="147">
        <v>0.19</v>
      </c>
      <c r="F593" s="147">
        <v>0.24</v>
      </c>
      <c r="G593" s="147">
        <v>4.25</v>
      </c>
      <c r="H593" s="147">
        <v>0.81</v>
      </c>
      <c r="I593" s="147">
        <v>5.07</v>
      </c>
      <c r="J593" s="147">
        <v>1.1100000000000001</v>
      </c>
      <c r="K593" s="147">
        <v>5.84</v>
      </c>
      <c r="L593" s="147">
        <v>0.22</v>
      </c>
      <c r="M593" s="147">
        <v>1.1499999999999999</v>
      </c>
      <c r="N593" s="147">
        <v>661.7</v>
      </c>
    </row>
    <row r="594" spans="1:15" ht="15" customHeight="1">
      <c r="B594" s="144">
        <v>2011</v>
      </c>
      <c r="C594" s="144"/>
      <c r="D594" s="146">
        <v>112</v>
      </c>
      <c r="E594" s="147">
        <v>0.18</v>
      </c>
      <c r="F594" s="147">
        <v>0.21</v>
      </c>
      <c r="G594" s="147">
        <v>4.68</v>
      </c>
      <c r="H594" s="147">
        <v>0.82</v>
      </c>
      <c r="I594" s="147">
        <v>4.63</v>
      </c>
      <c r="J594" s="147">
        <v>1.05</v>
      </c>
      <c r="K594" s="147">
        <v>5.98</v>
      </c>
      <c r="L594" s="147">
        <v>0.23</v>
      </c>
      <c r="M594" s="147">
        <v>1.29</v>
      </c>
      <c r="N594" s="147">
        <v>633.36</v>
      </c>
    </row>
    <row r="595" spans="1:15" ht="15" customHeight="1">
      <c r="B595" s="144">
        <v>2010</v>
      </c>
      <c r="C595" s="144"/>
      <c r="D595" s="146">
        <v>112</v>
      </c>
      <c r="E595" s="147">
        <v>0.18</v>
      </c>
      <c r="F595" s="147">
        <v>0.21</v>
      </c>
      <c r="G595" s="147">
        <v>4.68</v>
      </c>
      <c r="H595" s="147">
        <v>0.82</v>
      </c>
      <c r="I595" s="147">
        <v>4.34</v>
      </c>
      <c r="J595" s="147">
        <v>0.91</v>
      </c>
      <c r="K595" s="147">
        <v>5.19</v>
      </c>
      <c r="L595" s="147">
        <v>0.21</v>
      </c>
      <c r="M595" s="147">
        <v>1.19</v>
      </c>
      <c r="N595" s="147">
        <v>526.12</v>
      </c>
    </row>
    <row r="596" spans="1:15" s="14" customFormat="1" ht="15" customHeight="1" collapsed="1">
      <c r="A596" s="21"/>
      <c r="B596" s="144">
        <v>2009</v>
      </c>
      <c r="C596" s="144"/>
      <c r="D596" s="146">
        <v>116</v>
      </c>
      <c r="E596" s="147">
        <v>0.15</v>
      </c>
      <c r="F596" s="147">
        <v>0.17</v>
      </c>
      <c r="G596" s="147">
        <v>5.81</v>
      </c>
      <c r="H596" s="147">
        <v>0.85</v>
      </c>
      <c r="I596" s="147">
        <v>2.4900000000000002</v>
      </c>
      <c r="J596" s="147">
        <v>0.44</v>
      </c>
      <c r="K596" s="147">
        <v>3</v>
      </c>
      <c r="L596" s="147">
        <v>0.18</v>
      </c>
      <c r="M596" s="147">
        <v>1.21</v>
      </c>
      <c r="N596" s="147">
        <v>267.49</v>
      </c>
      <c r="O596" s="7"/>
    </row>
    <row r="597" spans="1:15" s="14" customFormat="1" ht="15" customHeight="1">
      <c r="A597" s="21"/>
      <c r="B597" s="144">
        <v>2008</v>
      </c>
      <c r="C597" s="144"/>
      <c r="D597" s="146">
        <v>116</v>
      </c>
      <c r="E597" s="147">
        <v>0.15</v>
      </c>
      <c r="F597" s="147">
        <v>0.18</v>
      </c>
      <c r="G597" s="147">
        <v>5.5</v>
      </c>
      <c r="H597" s="147">
        <v>0.85</v>
      </c>
      <c r="I597" s="147">
        <v>1.88</v>
      </c>
      <c r="J597" s="147">
        <v>0.42</v>
      </c>
      <c r="K597" s="147">
        <v>2.7</v>
      </c>
      <c r="L597" s="147">
        <v>0.22</v>
      </c>
      <c r="M597" s="147">
        <v>1.43</v>
      </c>
      <c r="N597" s="147">
        <v>238.42</v>
      </c>
      <c r="O597" s="7"/>
    </row>
    <row r="598" spans="1:15" s="14" customFormat="1" ht="15" customHeight="1">
      <c r="A598" s="21"/>
      <c r="B598" s="141" t="s">
        <v>241</v>
      </c>
      <c r="C598" s="141"/>
      <c r="D598" s="142"/>
      <c r="E598" s="142"/>
      <c r="F598" s="142"/>
      <c r="G598" s="142"/>
      <c r="H598" s="142"/>
      <c r="I598" s="143"/>
      <c r="J598" s="143"/>
      <c r="K598" s="143"/>
      <c r="L598" s="143"/>
      <c r="M598" s="143"/>
      <c r="N598" s="143"/>
      <c r="O598" s="7"/>
    </row>
    <row r="599" spans="1:15" ht="15" customHeight="1">
      <c r="B599" s="163">
        <v>2016</v>
      </c>
      <c r="C599" s="251"/>
      <c r="D599" s="146">
        <v>29</v>
      </c>
      <c r="E599" s="147">
        <v>0.33</v>
      </c>
      <c r="F599" s="147">
        <v>0.48</v>
      </c>
      <c r="G599" s="147">
        <v>2.0699999999999998</v>
      </c>
      <c r="H599" s="147">
        <v>0.67</v>
      </c>
      <c r="I599" s="147">
        <v>9.6999999999999993</v>
      </c>
      <c r="J599" s="147">
        <v>1.8</v>
      </c>
      <c r="K599" s="147">
        <v>5.52</v>
      </c>
      <c r="L599" s="147">
        <v>0.19</v>
      </c>
      <c r="M599" s="147">
        <v>0.56999999999999995</v>
      </c>
      <c r="N599" s="147">
        <v>4895.62</v>
      </c>
      <c r="O599" s="147"/>
    </row>
    <row r="600" spans="1:15" ht="15" customHeight="1">
      <c r="B600" s="144">
        <v>2015</v>
      </c>
      <c r="C600" s="144"/>
      <c r="D600" s="146">
        <v>28</v>
      </c>
      <c r="E600" s="147">
        <v>0.31</v>
      </c>
      <c r="F600" s="147">
        <v>0.44</v>
      </c>
      <c r="G600" s="147">
        <v>2.27</v>
      </c>
      <c r="H600" s="147">
        <v>0.69</v>
      </c>
      <c r="I600" s="147">
        <v>10.16</v>
      </c>
      <c r="J600" s="147">
        <v>1.84</v>
      </c>
      <c r="K600" s="147">
        <v>6.02</v>
      </c>
      <c r="L600" s="147">
        <v>0.18</v>
      </c>
      <c r="M600" s="147">
        <v>0.59</v>
      </c>
      <c r="N600" s="147">
        <v>5495.43</v>
      </c>
    </row>
    <row r="601" spans="1:15" ht="15" customHeight="1">
      <c r="B601" s="144">
        <v>2014</v>
      </c>
      <c r="C601" s="144"/>
      <c r="D601" s="146">
        <v>25</v>
      </c>
      <c r="E601" s="147">
        <v>0.36</v>
      </c>
      <c r="F601" s="147">
        <v>0.56999999999999995</v>
      </c>
      <c r="G601" s="147">
        <v>1.76</v>
      </c>
      <c r="H601" s="147">
        <v>0.64</v>
      </c>
      <c r="I601" s="147">
        <v>10.31</v>
      </c>
      <c r="J601" s="147">
        <v>2.13</v>
      </c>
      <c r="K601" s="147">
        <v>5.88</v>
      </c>
      <c r="L601" s="147">
        <v>0.21</v>
      </c>
      <c r="M601" s="147">
        <v>0.56999999999999995</v>
      </c>
      <c r="N601" s="147">
        <v>4431.4799999999996</v>
      </c>
    </row>
    <row r="602" spans="1:15" ht="15" customHeight="1">
      <c r="A602" s="162"/>
      <c r="B602" s="144">
        <v>2013</v>
      </c>
      <c r="C602" s="144"/>
      <c r="D602" s="146">
        <v>23</v>
      </c>
      <c r="E602" s="147">
        <v>0.35</v>
      </c>
      <c r="F602" s="147">
        <v>0.54</v>
      </c>
      <c r="G602" s="147">
        <v>1.87</v>
      </c>
      <c r="H602" s="147">
        <v>0.65</v>
      </c>
      <c r="I602" s="147">
        <v>7.01</v>
      </c>
      <c r="J602" s="147">
        <v>1.56</v>
      </c>
      <c r="K602" s="147">
        <v>4.47</v>
      </c>
      <c r="L602" s="147">
        <v>0.22</v>
      </c>
      <c r="M602" s="147">
        <v>0.64</v>
      </c>
      <c r="N602" s="147">
        <v>3114.7</v>
      </c>
    </row>
    <row r="603" spans="1:15" ht="15" customHeight="1">
      <c r="B603" s="163">
        <v>2012</v>
      </c>
      <c r="C603" s="163"/>
      <c r="D603" s="146">
        <v>25</v>
      </c>
      <c r="E603" s="147">
        <v>0.35</v>
      </c>
      <c r="F603" s="147">
        <v>0.53</v>
      </c>
      <c r="G603" s="147">
        <v>1.88</v>
      </c>
      <c r="H603" s="147">
        <v>0.65</v>
      </c>
      <c r="I603" s="147">
        <v>8.24</v>
      </c>
      <c r="J603" s="147">
        <v>1.91</v>
      </c>
      <c r="K603" s="147">
        <v>5.51</v>
      </c>
      <c r="L603" s="147">
        <v>0.23</v>
      </c>
      <c r="M603" s="147">
        <v>0.67</v>
      </c>
      <c r="N603" s="147">
        <v>3617.84</v>
      </c>
    </row>
    <row r="604" spans="1:15" ht="15" customHeight="1">
      <c r="B604" s="144">
        <v>2011</v>
      </c>
      <c r="C604" s="144"/>
      <c r="D604" s="146">
        <v>25</v>
      </c>
      <c r="E604" s="147">
        <v>0.35</v>
      </c>
      <c r="F604" s="147">
        <v>0.53</v>
      </c>
      <c r="G604" s="147">
        <v>1.88</v>
      </c>
      <c r="H604" s="147">
        <v>0.65</v>
      </c>
      <c r="I604" s="147">
        <v>8.82</v>
      </c>
      <c r="J604" s="147">
        <v>2.04</v>
      </c>
      <c r="K604" s="147">
        <v>5.88</v>
      </c>
      <c r="L604" s="147">
        <v>0.23</v>
      </c>
      <c r="M604" s="147">
        <v>0.67</v>
      </c>
      <c r="N604" s="147">
        <v>3842.16</v>
      </c>
    </row>
    <row r="605" spans="1:15" s="14" customFormat="1" ht="15" customHeight="1" collapsed="1">
      <c r="A605" s="21"/>
      <c r="B605" s="144">
        <v>2010</v>
      </c>
      <c r="C605" s="144"/>
      <c r="D605" s="146">
        <v>25</v>
      </c>
      <c r="E605" s="147">
        <v>0.34</v>
      </c>
      <c r="F605" s="147">
        <v>0.51</v>
      </c>
      <c r="G605" s="147">
        <v>1.95</v>
      </c>
      <c r="H605" s="147">
        <v>0.66</v>
      </c>
      <c r="I605" s="147">
        <v>7.91</v>
      </c>
      <c r="J605" s="147">
        <v>1.83</v>
      </c>
      <c r="K605" s="147">
        <v>5.4</v>
      </c>
      <c r="L605" s="147">
        <v>0.23</v>
      </c>
      <c r="M605" s="147">
        <v>0.68</v>
      </c>
      <c r="N605" s="147">
        <v>3392.6</v>
      </c>
      <c r="O605" s="7"/>
    </row>
    <row r="606" spans="1:15" s="14" customFormat="1" ht="15" customHeight="1">
      <c r="A606" s="21"/>
      <c r="B606" s="144">
        <v>2009</v>
      </c>
      <c r="C606" s="144"/>
      <c r="D606" s="146">
        <v>18</v>
      </c>
      <c r="E606" s="147">
        <v>0.48</v>
      </c>
      <c r="F606" s="147">
        <v>0.91</v>
      </c>
      <c r="G606" s="147">
        <v>1.1000000000000001</v>
      </c>
      <c r="H606" s="147">
        <v>0.52</v>
      </c>
      <c r="I606" s="147">
        <v>9.5299999999999994</v>
      </c>
      <c r="J606" s="147">
        <v>3.01</v>
      </c>
      <c r="K606" s="147">
        <v>6.32</v>
      </c>
      <c r="L606" s="147">
        <v>0.32</v>
      </c>
      <c r="M606" s="147">
        <v>0.66</v>
      </c>
      <c r="N606" s="147">
        <v>3995.44</v>
      </c>
      <c r="O606" s="7"/>
    </row>
    <row r="607" spans="1:15" s="14" customFormat="1" ht="15" customHeight="1">
      <c r="A607" s="21"/>
      <c r="B607" s="144">
        <v>2008</v>
      </c>
      <c r="C607" s="144"/>
      <c r="D607" s="146">
        <v>19</v>
      </c>
      <c r="E607" s="147">
        <v>0.5</v>
      </c>
      <c r="F607" s="147">
        <v>1.02</v>
      </c>
      <c r="G607" s="147">
        <v>0.98</v>
      </c>
      <c r="H607" s="147">
        <v>0.5</v>
      </c>
      <c r="I607" s="147">
        <v>10.48</v>
      </c>
      <c r="J607" s="147">
        <v>3.2</v>
      </c>
      <c r="K607" s="147">
        <v>6.35</v>
      </c>
      <c r="L607" s="147">
        <v>0.31</v>
      </c>
      <c r="M607" s="147">
        <v>0.61</v>
      </c>
      <c r="N607" s="147">
        <v>3785.68</v>
      </c>
      <c r="O607" s="7"/>
    </row>
    <row r="608" spans="1:15" ht="15" customHeight="1">
      <c r="B608" s="138" t="s">
        <v>40</v>
      </c>
      <c r="C608" s="138"/>
      <c r="D608" s="139"/>
      <c r="E608" s="139"/>
      <c r="F608" s="139"/>
      <c r="G608" s="139"/>
      <c r="H608" s="139"/>
      <c r="I608" s="140"/>
      <c r="J608" s="140"/>
      <c r="K608" s="140"/>
      <c r="L608" s="140"/>
      <c r="M608" s="140"/>
      <c r="N608" s="140"/>
    </row>
    <row r="609" spans="1:15" ht="15" customHeight="1">
      <c r="B609" s="141" t="s">
        <v>242</v>
      </c>
      <c r="C609" s="141"/>
      <c r="D609" s="142"/>
      <c r="E609" s="142"/>
      <c r="F609" s="142"/>
      <c r="G609" s="142"/>
      <c r="H609" s="142"/>
      <c r="I609" s="143"/>
      <c r="J609" s="143"/>
      <c r="K609" s="143"/>
      <c r="L609" s="143"/>
      <c r="M609" s="143"/>
      <c r="N609" s="143"/>
    </row>
    <row r="610" spans="1:15" ht="15" customHeight="1">
      <c r="B610" s="163">
        <v>2016</v>
      </c>
      <c r="C610" s="251"/>
      <c r="D610" s="146">
        <v>320</v>
      </c>
      <c r="E610" s="147">
        <v>0.28000000000000003</v>
      </c>
      <c r="F610" s="147">
        <v>0.39</v>
      </c>
      <c r="G610" s="147">
        <v>2.58</v>
      </c>
      <c r="H610" s="147">
        <v>0.72</v>
      </c>
      <c r="I610" s="147">
        <v>14.97</v>
      </c>
      <c r="J610" s="147">
        <v>3.2</v>
      </c>
      <c r="K610" s="147">
        <v>11.46</v>
      </c>
      <c r="L610" s="147">
        <v>0.21</v>
      </c>
      <c r="M610" s="147">
        <v>0.77</v>
      </c>
      <c r="N610" s="147">
        <v>461.4</v>
      </c>
    </row>
    <row r="611" spans="1:15" ht="15" customHeight="1">
      <c r="B611" s="144">
        <v>2015</v>
      </c>
      <c r="C611" s="144"/>
      <c r="D611" s="146">
        <v>320</v>
      </c>
      <c r="E611" s="147">
        <v>0.27</v>
      </c>
      <c r="F611" s="147">
        <v>0.37</v>
      </c>
      <c r="G611" s="147">
        <v>2.68</v>
      </c>
      <c r="H611" s="147">
        <v>0.73</v>
      </c>
      <c r="I611" s="147">
        <v>15.5</v>
      </c>
      <c r="J611" s="147">
        <v>3.28</v>
      </c>
      <c r="K611" s="147">
        <v>12.06</v>
      </c>
      <c r="L611" s="147">
        <v>0.21</v>
      </c>
      <c r="M611" s="147">
        <v>0.78</v>
      </c>
      <c r="N611" s="147">
        <v>478.84</v>
      </c>
    </row>
    <row r="612" spans="1:15" ht="15" customHeight="1">
      <c r="B612" s="144">
        <v>2014</v>
      </c>
      <c r="C612" s="144"/>
      <c r="D612" s="146">
        <v>324</v>
      </c>
      <c r="E612" s="147">
        <v>0.24</v>
      </c>
      <c r="F612" s="147">
        <v>0.32</v>
      </c>
      <c r="G612" s="147">
        <v>3.14</v>
      </c>
      <c r="H612" s="147">
        <v>0.76</v>
      </c>
      <c r="I612" s="147">
        <v>13.11</v>
      </c>
      <c r="J612" s="147">
        <v>2.75</v>
      </c>
      <c r="K612" s="147">
        <v>11.38</v>
      </c>
      <c r="L612" s="147">
        <v>0.21</v>
      </c>
      <c r="M612" s="147">
        <v>0.87</v>
      </c>
      <c r="N612" s="147">
        <v>377.43</v>
      </c>
    </row>
    <row r="613" spans="1:15" ht="15" customHeight="1">
      <c r="A613" s="162"/>
      <c r="B613" s="144">
        <v>2013</v>
      </c>
      <c r="C613" s="144"/>
      <c r="D613" s="146">
        <v>323</v>
      </c>
      <c r="E613" s="147">
        <v>0.22</v>
      </c>
      <c r="F613" s="147">
        <v>0.28000000000000003</v>
      </c>
      <c r="G613" s="147">
        <v>3.55</v>
      </c>
      <c r="H613" s="147">
        <v>0.78</v>
      </c>
      <c r="I613" s="147">
        <v>9.23</v>
      </c>
      <c r="J613" s="147">
        <v>2.0099999999999998</v>
      </c>
      <c r="K613" s="147">
        <v>9.15</v>
      </c>
      <c r="L613" s="147">
        <v>0.22</v>
      </c>
      <c r="M613" s="147">
        <v>0.99</v>
      </c>
      <c r="N613" s="147">
        <v>274.52999999999997</v>
      </c>
    </row>
    <row r="614" spans="1:15" s="12" customFormat="1" ht="15" customHeight="1">
      <c r="A614" s="21"/>
      <c r="B614" s="144">
        <v>2012</v>
      </c>
      <c r="C614" s="144"/>
      <c r="D614" s="146">
        <v>310</v>
      </c>
      <c r="E614" s="147">
        <v>0.2</v>
      </c>
      <c r="F614" s="147">
        <v>0.25</v>
      </c>
      <c r="G614" s="147">
        <v>3.92</v>
      </c>
      <c r="H614" s="147">
        <v>0.8</v>
      </c>
      <c r="I614" s="147">
        <v>9.02</v>
      </c>
      <c r="J614" s="147">
        <v>2.13</v>
      </c>
      <c r="K614" s="147">
        <v>10.49</v>
      </c>
      <c r="L614" s="147">
        <v>0.24</v>
      </c>
      <c r="M614" s="147">
        <v>1.1599999999999999</v>
      </c>
      <c r="N614" s="147">
        <v>306.01</v>
      </c>
      <c r="O614" s="7"/>
    </row>
    <row r="615" spans="1:15" s="13" customFormat="1" ht="15" customHeight="1">
      <c r="A615" s="21"/>
      <c r="B615" s="144">
        <v>2011</v>
      </c>
      <c r="C615" s="144"/>
      <c r="D615" s="146">
        <v>299</v>
      </c>
      <c r="E615" s="147">
        <v>0.19</v>
      </c>
      <c r="F615" s="147">
        <v>0.24</v>
      </c>
      <c r="G615" s="147">
        <v>4.25</v>
      </c>
      <c r="H615" s="147">
        <v>0.81</v>
      </c>
      <c r="I615" s="147">
        <v>8.9700000000000006</v>
      </c>
      <c r="J615" s="147">
        <v>2.25</v>
      </c>
      <c r="K615" s="147">
        <v>11.81</v>
      </c>
      <c r="L615" s="147">
        <v>0.25</v>
      </c>
      <c r="M615" s="147">
        <v>1.32</v>
      </c>
      <c r="N615" s="147">
        <v>329.78</v>
      </c>
      <c r="O615" s="7"/>
    </row>
    <row r="616" spans="1:15" s="13" customFormat="1" ht="15" customHeight="1">
      <c r="A616" s="21"/>
      <c r="B616" s="144">
        <v>2010</v>
      </c>
      <c r="C616" s="144"/>
      <c r="D616" s="146">
        <v>284</v>
      </c>
      <c r="E616" s="147">
        <v>0.2</v>
      </c>
      <c r="F616" s="147">
        <v>0.25</v>
      </c>
      <c r="G616" s="147">
        <v>3.99</v>
      </c>
      <c r="H616" s="147">
        <v>0.8</v>
      </c>
      <c r="I616" s="147">
        <v>11.08</v>
      </c>
      <c r="J616" s="147">
        <v>2.63</v>
      </c>
      <c r="K616" s="147">
        <v>13.11</v>
      </c>
      <c r="L616" s="147">
        <v>0.24</v>
      </c>
      <c r="M616" s="147">
        <v>1.18</v>
      </c>
      <c r="N616" s="147">
        <v>380.7</v>
      </c>
      <c r="O616" s="7"/>
    </row>
    <row r="617" spans="1:15" s="13" customFormat="1" ht="15" customHeight="1">
      <c r="A617" s="21"/>
      <c r="B617" s="144">
        <v>2009</v>
      </c>
      <c r="C617" s="144"/>
      <c r="D617" s="146">
        <v>279</v>
      </c>
      <c r="E617" s="147">
        <v>0.17</v>
      </c>
      <c r="F617" s="147">
        <v>0.2</v>
      </c>
      <c r="G617" s="147">
        <v>5</v>
      </c>
      <c r="H617" s="147">
        <v>0.83</v>
      </c>
      <c r="I617" s="147">
        <v>6.18</v>
      </c>
      <c r="J617" s="147">
        <v>1.2</v>
      </c>
      <c r="K617" s="147">
        <v>7.2</v>
      </c>
      <c r="L617" s="147">
        <v>0.19</v>
      </c>
      <c r="M617" s="147">
        <v>1.1599999999999999</v>
      </c>
      <c r="N617" s="147">
        <v>161.77000000000001</v>
      </c>
      <c r="O617" s="7"/>
    </row>
    <row r="618" spans="1:15" ht="15" customHeight="1">
      <c r="B618" s="144">
        <v>2008</v>
      </c>
      <c r="C618" s="144"/>
      <c r="D618" s="146">
        <v>265</v>
      </c>
      <c r="E618" s="147">
        <v>0.18</v>
      </c>
      <c r="F618" s="147">
        <v>0.21</v>
      </c>
      <c r="G618" s="147">
        <v>4.68</v>
      </c>
      <c r="H618" s="147">
        <v>0.82</v>
      </c>
      <c r="I618" s="147">
        <v>4.26</v>
      </c>
      <c r="J618" s="147">
        <v>0.94</v>
      </c>
      <c r="K618" s="147">
        <v>5.36</v>
      </c>
      <c r="L618" s="147">
        <v>0.22</v>
      </c>
      <c r="M618" s="147">
        <v>1.26</v>
      </c>
      <c r="N618" s="147">
        <v>124.12</v>
      </c>
    </row>
    <row r="619" spans="1:15" ht="15" customHeight="1">
      <c r="B619" s="141" t="s">
        <v>243</v>
      </c>
      <c r="C619" s="141"/>
      <c r="D619" s="142"/>
      <c r="E619" s="142"/>
      <c r="F619" s="142"/>
      <c r="G619" s="142"/>
      <c r="H619" s="142"/>
      <c r="I619" s="143"/>
      <c r="J619" s="143"/>
      <c r="K619" s="143"/>
      <c r="L619" s="143"/>
      <c r="M619" s="143"/>
      <c r="N619" s="143"/>
    </row>
    <row r="620" spans="1:15" ht="15" customHeight="1">
      <c r="B620" s="163">
        <v>2016</v>
      </c>
      <c r="C620" s="251"/>
      <c r="D620" s="146">
        <v>251</v>
      </c>
      <c r="E620" s="147">
        <v>0.27</v>
      </c>
      <c r="F620" s="147">
        <v>0.38</v>
      </c>
      <c r="G620" s="147">
        <v>2.65</v>
      </c>
      <c r="H620" s="147">
        <v>0.73</v>
      </c>
      <c r="I620" s="147">
        <v>6.77</v>
      </c>
      <c r="J620" s="147">
        <v>1.24</v>
      </c>
      <c r="K620" s="147">
        <v>4.54</v>
      </c>
      <c r="L620" s="147">
        <v>0.18</v>
      </c>
      <c r="M620" s="147">
        <v>0.67</v>
      </c>
      <c r="N620" s="147">
        <v>201.17</v>
      </c>
    </row>
    <row r="621" spans="1:15" ht="15" customHeight="1">
      <c r="B621" s="144">
        <v>2015</v>
      </c>
      <c r="C621" s="144"/>
      <c r="D621" s="146">
        <v>256</v>
      </c>
      <c r="E621" s="147">
        <v>0.26</v>
      </c>
      <c r="F621" s="147">
        <v>0.35</v>
      </c>
      <c r="G621" s="147">
        <v>2.89</v>
      </c>
      <c r="H621" s="147">
        <v>0.74</v>
      </c>
      <c r="I621" s="147">
        <v>6.36</v>
      </c>
      <c r="J621" s="147">
        <v>1.23</v>
      </c>
      <c r="K621" s="147">
        <v>4.78</v>
      </c>
      <c r="L621" s="147">
        <v>0.19</v>
      </c>
      <c r="M621" s="147">
        <v>0.75</v>
      </c>
      <c r="N621" s="147">
        <v>198.38</v>
      </c>
    </row>
    <row r="622" spans="1:15" ht="15" customHeight="1">
      <c r="B622" s="144">
        <v>2014</v>
      </c>
      <c r="C622" s="144"/>
      <c r="D622" s="146">
        <v>275</v>
      </c>
      <c r="E622" s="147">
        <v>0.21</v>
      </c>
      <c r="F622" s="147">
        <v>0.27</v>
      </c>
      <c r="G622" s="147">
        <v>3.69</v>
      </c>
      <c r="H622" s="147">
        <v>0.79</v>
      </c>
      <c r="I622" s="147">
        <v>3.54</v>
      </c>
      <c r="J622" s="147">
        <v>0.79</v>
      </c>
      <c r="K622" s="147">
        <v>3.7</v>
      </c>
      <c r="L622" s="147">
        <v>0.22</v>
      </c>
      <c r="M622" s="147">
        <v>1.05</v>
      </c>
      <c r="N622" s="147">
        <v>84.14</v>
      </c>
    </row>
    <row r="623" spans="1:15" ht="15" customHeight="1">
      <c r="A623" s="162"/>
      <c r="B623" s="144">
        <v>2013</v>
      </c>
      <c r="C623" s="144"/>
      <c r="D623" s="146">
        <v>264</v>
      </c>
      <c r="E623" s="147">
        <v>0.21</v>
      </c>
      <c r="F623" s="147">
        <v>0.26</v>
      </c>
      <c r="G623" s="147">
        <v>3.87</v>
      </c>
      <c r="H623" s="147">
        <v>0.79</v>
      </c>
      <c r="I623" s="147">
        <v>2.6</v>
      </c>
      <c r="J623" s="147">
        <v>0.6</v>
      </c>
      <c r="K623" s="147">
        <v>2.94</v>
      </c>
      <c r="L623" s="147">
        <v>0.23</v>
      </c>
      <c r="M623" s="147">
        <v>1.1299999999999999</v>
      </c>
      <c r="N623" s="147">
        <v>67.260000000000005</v>
      </c>
    </row>
    <row r="624" spans="1:15" s="13" customFormat="1" ht="15" customHeight="1">
      <c r="A624" s="21"/>
      <c r="B624" s="144">
        <v>2012</v>
      </c>
      <c r="C624" s="144"/>
      <c r="D624" s="146">
        <v>262</v>
      </c>
      <c r="E624" s="147">
        <v>0.2</v>
      </c>
      <c r="F624" s="147">
        <v>0.25</v>
      </c>
      <c r="G624" s="147">
        <v>3.98</v>
      </c>
      <c r="H624" s="147">
        <v>0.8</v>
      </c>
      <c r="I624" s="147">
        <v>2.98</v>
      </c>
      <c r="J624" s="147">
        <v>0.7</v>
      </c>
      <c r="K624" s="147">
        <v>3.51</v>
      </c>
      <c r="L624" s="147">
        <v>0.24</v>
      </c>
      <c r="M624" s="147">
        <v>1.18</v>
      </c>
      <c r="N624" s="147">
        <v>79.680000000000007</v>
      </c>
      <c r="O624" s="7"/>
    </row>
    <row r="625" spans="1:15" s="14" customFormat="1" ht="15" customHeight="1">
      <c r="A625" s="21"/>
      <c r="B625" s="144">
        <v>2011</v>
      </c>
      <c r="C625" s="144"/>
      <c r="D625" s="146">
        <v>264</v>
      </c>
      <c r="E625" s="147">
        <v>0.19</v>
      </c>
      <c r="F625" s="147">
        <v>0.24</v>
      </c>
      <c r="G625" s="147">
        <v>4.18</v>
      </c>
      <c r="H625" s="147">
        <v>0.81</v>
      </c>
      <c r="I625" s="147">
        <v>3.64</v>
      </c>
      <c r="J625" s="147">
        <v>0.84</v>
      </c>
      <c r="K625" s="147">
        <v>4.33</v>
      </c>
      <c r="L625" s="147">
        <v>0.23</v>
      </c>
      <c r="M625" s="147">
        <v>1.19</v>
      </c>
      <c r="N625" s="147">
        <v>96.41</v>
      </c>
      <c r="O625" s="7"/>
    </row>
    <row r="626" spans="1:15" s="14" customFormat="1" ht="15" customHeight="1">
      <c r="A626" s="21"/>
      <c r="B626" s="144">
        <v>2010</v>
      </c>
      <c r="C626" s="144"/>
      <c r="D626" s="146">
        <v>256</v>
      </c>
      <c r="E626" s="147">
        <v>0.19</v>
      </c>
      <c r="F626" s="147">
        <v>0.24</v>
      </c>
      <c r="G626" s="147">
        <v>4.21</v>
      </c>
      <c r="H626" s="147">
        <v>0.81</v>
      </c>
      <c r="I626" s="147">
        <v>3</v>
      </c>
      <c r="J626" s="147">
        <v>0.66</v>
      </c>
      <c r="K626" s="147">
        <v>3.42</v>
      </c>
      <c r="L626" s="147">
        <v>0.22</v>
      </c>
      <c r="M626" s="147">
        <v>1.1399999999999999</v>
      </c>
      <c r="N626" s="147">
        <v>75.58</v>
      </c>
      <c r="O626" s="7"/>
    </row>
    <row r="627" spans="1:15" s="14" customFormat="1" ht="15" customHeight="1">
      <c r="A627" s="21"/>
      <c r="B627" s="144">
        <v>2009</v>
      </c>
      <c r="C627" s="144"/>
      <c r="D627" s="146">
        <v>255</v>
      </c>
      <c r="E627" s="147">
        <v>0.19</v>
      </c>
      <c r="F627" s="147">
        <v>0.23</v>
      </c>
      <c r="G627" s="147">
        <v>4.33</v>
      </c>
      <c r="H627" s="147">
        <v>0.81</v>
      </c>
      <c r="I627" s="147">
        <v>0.86</v>
      </c>
      <c r="J627" s="147">
        <v>0.17</v>
      </c>
      <c r="K627" s="147">
        <v>0.91</v>
      </c>
      <c r="L627" s="147">
        <v>0.2</v>
      </c>
      <c r="M627" s="147">
        <v>1.05</v>
      </c>
      <c r="N627" s="147">
        <v>17.510000000000002</v>
      </c>
      <c r="O627" s="7"/>
    </row>
    <row r="628" spans="1:15" ht="15" customHeight="1">
      <c r="B628" s="144">
        <v>2008</v>
      </c>
      <c r="C628" s="144"/>
      <c r="D628" s="146">
        <v>239</v>
      </c>
      <c r="E628" s="147">
        <v>0.19</v>
      </c>
      <c r="F628" s="147">
        <v>0.24</v>
      </c>
      <c r="G628" s="147">
        <v>4.2300000000000004</v>
      </c>
      <c r="H628" s="147">
        <v>0.81</v>
      </c>
      <c r="I628" s="147">
        <v>0.92</v>
      </c>
      <c r="J628" s="147">
        <v>0.23</v>
      </c>
      <c r="K628" s="147">
        <v>1.19</v>
      </c>
      <c r="L628" s="147">
        <v>0.25</v>
      </c>
      <c r="M628" s="147">
        <v>1.29</v>
      </c>
      <c r="N628" s="147">
        <v>23.41</v>
      </c>
    </row>
    <row r="629" spans="1:15" ht="15" customHeight="1">
      <c r="B629" s="141" t="s">
        <v>244</v>
      </c>
      <c r="C629" s="141"/>
      <c r="D629" s="142"/>
      <c r="E629" s="142"/>
      <c r="F629" s="142"/>
      <c r="G629" s="142"/>
      <c r="H629" s="142"/>
      <c r="I629" s="143"/>
      <c r="J629" s="143"/>
      <c r="K629" s="143"/>
      <c r="L629" s="143"/>
      <c r="M629" s="143"/>
      <c r="N629" s="143"/>
    </row>
    <row r="630" spans="1:15" ht="15" customHeight="1">
      <c r="B630" s="163">
        <v>2016</v>
      </c>
      <c r="C630" s="251"/>
      <c r="D630" s="146">
        <v>228</v>
      </c>
      <c r="E630" s="147">
        <v>0.52</v>
      </c>
      <c r="F630" s="147">
        <v>1.1000000000000001</v>
      </c>
      <c r="G630" s="147">
        <v>0.91</v>
      </c>
      <c r="H630" s="147">
        <v>0.48</v>
      </c>
      <c r="I630" s="147">
        <v>10.37</v>
      </c>
      <c r="J630" s="147">
        <v>3.73</v>
      </c>
      <c r="K630" s="147">
        <v>7.13</v>
      </c>
      <c r="L630" s="147">
        <v>0.36</v>
      </c>
      <c r="M630" s="147">
        <v>0.69</v>
      </c>
      <c r="N630" s="147">
        <v>501.26</v>
      </c>
    </row>
    <row r="631" spans="1:15" ht="15" customHeight="1">
      <c r="B631" s="144">
        <v>2015</v>
      </c>
      <c r="C631" s="144"/>
      <c r="D631" s="146">
        <v>243</v>
      </c>
      <c r="E631" s="147">
        <v>0.5</v>
      </c>
      <c r="F631" s="147">
        <v>0.99</v>
      </c>
      <c r="G631" s="147">
        <v>1.01</v>
      </c>
      <c r="H631" s="147">
        <v>0.5</v>
      </c>
      <c r="I631" s="147">
        <v>11.77</v>
      </c>
      <c r="J631" s="147">
        <v>3.92</v>
      </c>
      <c r="K631" s="147">
        <v>7.87</v>
      </c>
      <c r="L631" s="147">
        <v>0.33</v>
      </c>
      <c r="M631" s="147">
        <v>0.67</v>
      </c>
      <c r="N631" s="147">
        <v>506.53</v>
      </c>
    </row>
    <row r="632" spans="1:15" ht="15" customHeight="1">
      <c r="B632" s="144">
        <v>2014</v>
      </c>
      <c r="C632" s="144"/>
      <c r="D632" s="146">
        <v>254</v>
      </c>
      <c r="E632" s="147">
        <v>0.43</v>
      </c>
      <c r="F632" s="147">
        <v>0.76</v>
      </c>
      <c r="G632" s="147">
        <v>1.32</v>
      </c>
      <c r="H632" s="147">
        <v>0.56999999999999995</v>
      </c>
      <c r="I632" s="147">
        <v>11.55</v>
      </c>
      <c r="J632" s="147">
        <v>3.48</v>
      </c>
      <c r="K632" s="147">
        <v>8.06</v>
      </c>
      <c r="L632" s="147">
        <v>0.3</v>
      </c>
      <c r="M632" s="147">
        <v>0.7</v>
      </c>
      <c r="N632" s="147">
        <v>514.01</v>
      </c>
    </row>
    <row r="633" spans="1:15" ht="15" customHeight="1">
      <c r="A633" s="162"/>
      <c r="B633" s="144">
        <v>2013</v>
      </c>
      <c r="C633" s="144"/>
      <c r="D633" s="146">
        <v>252</v>
      </c>
      <c r="E633" s="147">
        <v>0.41</v>
      </c>
      <c r="F633" s="147">
        <v>0.69</v>
      </c>
      <c r="G633" s="147">
        <v>1.45</v>
      </c>
      <c r="H633" s="147">
        <v>0.59</v>
      </c>
      <c r="I633" s="147">
        <v>7.79</v>
      </c>
      <c r="J633" s="147">
        <v>2.3199999999999998</v>
      </c>
      <c r="K633" s="147">
        <v>5.69</v>
      </c>
      <c r="L633" s="147">
        <v>0.3</v>
      </c>
      <c r="M633" s="147">
        <v>0.73</v>
      </c>
      <c r="N633" s="147">
        <v>346.98</v>
      </c>
    </row>
    <row r="634" spans="1:15" s="15" customFormat="1" ht="15" customHeight="1" collapsed="1">
      <c r="A634" s="21"/>
      <c r="B634" s="144">
        <v>2012</v>
      </c>
      <c r="C634" s="144"/>
      <c r="D634" s="146">
        <v>253</v>
      </c>
      <c r="E634" s="147">
        <v>0.39</v>
      </c>
      <c r="F634" s="147">
        <v>0.64</v>
      </c>
      <c r="G634" s="147">
        <v>1.56</v>
      </c>
      <c r="H634" s="147">
        <v>0.61</v>
      </c>
      <c r="I634" s="147">
        <v>9.74</v>
      </c>
      <c r="J634" s="147">
        <v>2.98</v>
      </c>
      <c r="K634" s="147">
        <v>7.65</v>
      </c>
      <c r="L634" s="147">
        <v>0.31</v>
      </c>
      <c r="M634" s="147">
        <v>0.79</v>
      </c>
      <c r="N634" s="147">
        <v>448.95</v>
      </c>
      <c r="O634" s="7"/>
    </row>
    <row r="635" spans="1:15" s="15" customFormat="1" ht="15" customHeight="1">
      <c r="A635" s="21"/>
      <c r="B635" s="144">
        <v>2011</v>
      </c>
      <c r="C635" s="144"/>
      <c r="D635" s="146">
        <v>244</v>
      </c>
      <c r="E635" s="147">
        <v>0.38</v>
      </c>
      <c r="F635" s="147">
        <v>0.61</v>
      </c>
      <c r="G635" s="147">
        <v>1.65</v>
      </c>
      <c r="H635" s="147">
        <v>0.62</v>
      </c>
      <c r="I635" s="147">
        <v>8.57</v>
      </c>
      <c r="J635" s="147">
        <v>2.74</v>
      </c>
      <c r="K635" s="147">
        <v>7.27</v>
      </c>
      <c r="L635" s="147">
        <v>0.32</v>
      </c>
      <c r="M635" s="147">
        <v>0.85</v>
      </c>
      <c r="N635" s="147">
        <v>427.29</v>
      </c>
      <c r="O635" s="7"/>
    </row>
    <row r="636" spans="1:15" s="15" customFormat="1" ht="15" customHeight="1">
      <c r="A636" s="21"/>
      <c r="B636" s="144">
        <v>2010</v>
      </c>
      <c r="C636" s="144"/>
      <c r="D636" s="146">
        <v>225</v>
      </c>
      <c r="E636" s="147">
        <v>0.36</v>
      </c>
      <c r="F636" s="147">
        <v>0.56999999999999995</v>
      </c>
      <c r="G636" s="147">
        <v>1.76</v>
      </c>
      <c r="H636" s="147">
        <v>0.64</v>
      </c>
      <c r="I636" s="147">
        <v>8.48</v>
      </c>
      <c r="J636" s="147">
        <v>2.68</v>
      </c>
      <c r="K636" s="147">
        <v>7.41</v>
      </c>
      <c r="L636" s="147">
        <v>0.32</v>
      </c>
      <c r="M636" s="147">
        <v>0.87</v>
      </c>
      <c r="N636" s="147">
        <v>446.64</v>
      </c>
      <c r="O636" s="7"/>
    </row>
    <row r="637" spans="1:15" ht="15" customHeight="1">
      <c r="B637" s="144">
        <v>2009</v>
      </c>
      <c r="C637" s="144"/>
      <c r="D637" s="146">
        <v>234</v>
      </c>
      <c r="E637" s="147">
        <v>0.37</v>
      </c>
      <c r="F637" s="147">
        <v>0.59</v>
      </c>
      <c r="G637" s="147">
        <v>1.68</v>
      </c>
      <c r="H637" s="147">
        <v>0.63</v>
      </c>
      <c r="I637" s="147">
        <v>8.31</v>
      </c>
      <c r="J637" s="147">
        <v>2.85</v>
      </c>
      <c r="K637" s="147">
        <v>7.65</v>
      </c>
      <c r="L637" s="147">
        <v>0.34</v>
      </c>
      <c r="M637" s="147">
        <v>0.92</v>
      </c>
      <c r="N637" s="147">
        <v>375</v>
      </c>
    </row>
    <row r="638" spans="1:15" ht="15" customHeight="1">
      <c r="B638" s="144">
        <v>2008</v>
      </c>
      <c r="C638" s="144"/>
      <c r="D638" s="146">
        <v>224</v>
      </c>
      <c r="E638" s="147">
        <v>0.38</v>
      </c>
      <c r="F638" s="147">
        <v>0.61</v>
      </c>
      <c r="G638" s="147">
        <v>1.63</v>
      </c>
      <c r="H638" s="147">
        <v>0.62</v>
      </c>
      <c r="I638" s="147">
        <v>7.86</v>
      </c>
      <c r="J638" s="147">
        <v>2.99</v>
      </c>
      <c r="K638" s="147">
        <v>7.85</v>
      </c>
      <c r="L638" s="147">
        <v>0.38</v>
      </c>
      <c r="M638" s="147">
        <v>1</v>
      </c>
      <c r="N638" s="147">
        <v>390.76</v>
      </c>
    </row>
    <row r="639" spans="1:15" ht="15" customHeight="1">
      <c r="B639" s="141" t="s">
        <v>245</v>
      </c>
      <c r="C639" s="141"/>
      <c r="D639" s="142"/>
      <c r="E639" s="142"/>
      <c r="F639" s="142"/>
      <c r="G639" s="142"/>
      <c r="H639" s="142"/>
      <c r="I639" s="143"/>
      <c r="J639" s="143"/>
      <c r="K639" s="143"/>
      <c r="L639" s="143"/>
      <c r="M639" s="143"/>
      <c r="N639" s="143"/>
    </row>
    <row r="640" spans="1:15" ht="15" customHeight="1">
      <c r="B640" s="163">
        <v>2016</v>
      </c>
      <c r="C640" s="251"/>
      <c r="D640" s="146">
        <v>93</v>
      </c>
      <c r="E640" s="147">
        <v>0.4</v>
      </c>
      <c r="F640" s="147">
        <v>0.65</v>
      </c>
      <c r="G640" s="147">
        <v>1.53</v>
      </c>
      <c r="H640" s="147">
        <v>0.6</v>
      </c>
      <c r="I640" s="147">
        <v>2.81</v>
      </c>
      <c r="J640" s="147">
        <v>0.69</v>
      </c>
      <c r="K640" s="147">
        <v>1.76</v>
      </c>
      <c r="L640" s="147">
        <v>0.25</v>
      </c>
      <c r="M640" s="147">
        <v>0.62</v>
      </c>
      <c r="N640" s="147">
        <v>56.61</v>
      </c>
    </row>
    <row r="641" spans="1:15" ht="15" customHeight="1">
      <c r="B641" s="144">
        <v>2015</v>
      </c>
      <c r="C641" s="144"/>
      <c r="D641" s="146">
        <v>92</v>
      </c>
      <c r="E641" s="147">
        <v>0.4</v>
      </c>
      <c r="F641" s="147">
        <v>0.66</v>
      </c>
      <c r="G641" s="147">
        <v>1.51</v>
      </c>
      <c r="H641" s="147">
        <v>0.6</v>
      </c>
      <c r="I641" s="147">
        <v>6.66</v>
      </c>
      <c r="J641" s="147">
        <v>1.64</v>
      </c>
      <c r="K641" s="147">
        <v>4.13</v>
      </c>
      <c r="L641" s="147">
        <v>0.25</v>
      </c>
      <c r="M641" s="147">
        <v>0.62</v>
      </c>
      <c r="N641" s="147">
        <v>135.85</v>
      </c>
    </row>
    <row r="642" spans="1:15" ht="15" customHeight="1">
      <c r="B642" s="144">
        <v>2014</v>
      </c>
      <c r="C642" s="144"/>
      <c r="D642" s="146">
        <v>93</v>
      </c>
      <c r="E642" s="147">
        <v>0.27</v>
      </c>
      <c r="F642" s="147">
        <v>0.36</v>
      </c>
      <c r="G642" s="147">
        <v>2.77</v>
      </c>
      <c r="H642" s="147">
        <v>0.73</v>
      </c>
      <c r="I642" s="147">
        <v>2.1</v>
      </c>
      <c r="J642" s="147">
        <v>0.44</v>
      </c>
      <c r="K642" s="147">
        <v>1.66</v>
      </c>
      <c r="L642" s="147">
        <v>0.21</v>
      </c>
      <c r="M642" s="147">
        <v>0.79</v>
      </c>
      <c r="N642" s="147">
        <v>45.27</v>
      </c>
    </row>
    <row r="643" spans="1:15" s="15" customFormat="1" ht="15" customHeight="1" collapsed="1">
      <c r="A643" s="162"/>
      <c r="B643" s="144">
        <v>2013</v>
      </c>
      <c r="C643" s="144"/>
      <c r="D643" s="146">
        <v>89</v>
      </c>
      <c r="E643" s="147">
        <v>0.25</v>
      </c>
      <c r="F643" s="147">
        <v>0.34</v>
      </c>
      <c r="G643" s="147">
        <v>2.93</v>
      </c>
      <c r="H643" s="147">
        <v>0.75</v>
      </c>
      <c r="I643" s="147">
        <v>4.9000000000000004</v>
      </c>
      <c r="J643" s="147">
        <v>1.1299999999999999</v>
      </c>
      <c r="K643" s="147">
        <v>4.4400000000000004</v>
      </c>
      <c r="L643" s="147">
        <v>0.23</v>
      </c>
      <c r="M643" s="147">
        <v>0.91</v>
      </c>
      <c r="N643" s="147">
        <v>114.02</v>
      </c>
      <c r="O643" s="7"/>
    </row>
    <row r="644" spans="1:15" s="15" customFormat="1" ht="15" customHeight="1">
      <c r="A644" s="21"/>
      <c r="B644" s="144">
        <v>2012</v>
      </c>
      <c r="C644" s="144"/>
      <c r="D644" s="146">
        <v>87</v>
      </c>
      <c r="E644" s="147">
        <v>0.24</v>
      </c>
      <c r="F644" s="147">
        <v>0.31</v>
      </c>
      <c r="G644" s="147">
        <v>3.22</v>
      </c>
      <c r="H644" s="147">
        <v>0.76</v>
      </c>
      <c r="I644" s="147">
        <v>5.22</v>
      </c>
      <c r="J644" s="147">
        <v>1.39</v>
      </c>
      <c r="K644" s="147">
        <v>5.87</v>
      </c>
      <c r="L644" s="147">
        <v>0.27</v>
      </c>
      <c r="M644" s="147">
        <v>1.1200000000000001</v>
      </c>
      <c r="N644" s="147">
        <v>136.97</v>
      </c>
      <c r="O644" s="7"/>
    </row>
    <row r="645" spans="1:15" s="15" customFormat="1" ht="15" customHeight="1">
      <c r="A645" s="21"/>
      <c r="B645" s="144">
        <v>2011</v>
      </c>
      <c r="C645" s="144"/>
      <c r="D645" s="146">
        <v>90</v>
      </c>
      <c r="E645" s="147">
        <v>0.23</v>
      </c>
      <c r="F645" s="147">
        <v>0.3</v>
      </c>
      <c r="G645" s="147">
        <v>3.3</v>
      </c>
      <c r="H645" s="147">
        <v>0.77</v>
      </c>
      <c r="I645" s="147">
        <v>7.43</v>
      </c>
      <c r="J645" s="147">
        <v>1.96</v>
      </c>
      <c r="K645" s="147">
        <v>8.43</v>
      </c>
      <c r="L645" s="147">
        <v>0.26</v>
      </c>
      <c r="M645" s="147">
        <v>1.1299999999999999</v>
      </c>
      <c r="N645" s="147">
        <v>177.86</v>
      </c>
      <c r="O645" s="7"/>
    </row>
    <row r="646" spans="1:15" ht="15" customHeight="1">
      <c r="B646" s="144">
        <v>2010</v>
      </c>
      <c r="C646" s="144"/>
      <c r="D646" s="146">
        <v>81</v>
      </c>
      <c r="E646" s="147">
        <v>0.21</v>
      </c>
      <c r="F646" s="147">
        <v>0.27</v>
      </c>
      <c r="G646" s="147">
        <v>3.69</v>
      </c>
      <c r="H646" s="147">
        <v>0.79</v>
      </c>
      <c r="I646" s="147">
        <v>6.08</v>
      </c>
      <c r="J646" s="147">
        <v>1.66</v>
      </c>
      <c r="K646" s="147">
        <v>7.79</v>
      </c>
      <c r="L646" s="147">
        <v>0.27</v>
      </c>
      <c r="M646" s="147">
        <v>1.28</v>
      </c>
      <c r="N646" s="147">
        <v>151.81</v>
      </c>
    </row>
    <row r="647" spans="1:15" ht="15" customHeight="1">
      <c r="B647" s="144">
        <v>2009</v>
      </c>
      <c r="C647" s="144"/>
      <c r="D647" s="146">
        <v>82</v>
      </c>
      <c r="E647" s="147">
        <v>0.19</v>
      </c>
      <c r="F647" s="147">
        <v>0.23</v>
      </c>
      <c r="G647" s="147">
        <v>4.33</v>
      </c>
      <c r="H647" s="147">
        <v>0.81</v>
      </c>
      <c r="I647" s="147">
        <v>3.71</v>
      </c>
      <c r="J647" s="147">
        <v>1.01</v>
      </c>
      <c r="K647" s="147">
        <v>5.38</v>
      </c>
      <c r="L647" s="147">
        <v>0.27</v>
      </c>
      <c r="M647" s="147">
        <v>1.45</v>
      </c>
      <c r="N647" s="147">
        <v>76.16</v>
      </c>
    </row>
    <row r="648" spans="1:15" ht="15" customHeight="1">
      <c r="B648" s="144">
        <v>2008</v>
      </c>
      <c r="C648" s="144"/>
      <c r="D648" s="146">
        <v>73</v>
      </c>
      <c r="E648" s="147">
        <v>0.21</v>
      </c>
      <c r="F648" s="147">
        <v>0.27</v>
      </c>
      <c r="G648" s="147">
        <v>3.71</v>
      </c>
      <c r="H648" s="147">
        <v>0.79</v>
      </c>
      <c r="I648" s="147">
        <v>2.82</v>
      </c>
      <c r="J648" s="147">
        <v>0.87</v>
      </c>
      <c r="K648" s="147">
        <v>4.1100000000000003</v>
      </c>
      <c r="L648" s="147">
        <v>0.31</v>
      </c>
      <c r="M648" s="147">
        <v>1.46</v>
      </c>
      <c r="N648" s="147">
        <v>69.36</v>
      </c>
    </row>
    <row r="649" spans="1:15" ht="15" customHeight="1">
      <c r="B649" s="141" t="s">
        <v>246</v>
      </c>
      <c r="C649" s="141"/>
      <c r="D649" s="142"/>
      <c r="E649" s="142"/>
      <c r="F649" s="142"/>
      <c r="G649" s="142"/>
      <c r="H649" s="142"/>
      <c r="I649" s="143"/>
      <c r="J649" s="143"/>
      <c r="K649" s="143"/>
      <c r="L649" s="143"/>
      <c r="M649" s="143"/>
      <c r="N649" s="143"/>
    </row>
    <row r="650" spans="1:15" ht="15" customHeight="1">
      <c r="B650" s="163">
        <v>2016</v>
      </c>
      <c r="C650" s="251"/>
      <c r="D650" s="146">
        <v>48</v>
      </c>
      <c r="E650" s="147">
        <v>0.22</v>
      </c>
      <c r="F650" s="147">
        <v>0.28000000000000003</v>
      </c>
      <c r="G650" s="147">
        <v>3.63</v>
      </c>
      <c r="H650" s="147">
        <v>0.78</v>
      </c>
      <c r="I650" s="147">
        <v>7.65</v>
      </c>
      <c r="J650" s="147">
        <v>1.82</v>
      </c>
      <c r="K650" s="147">
        <v>8.41</v>
      </c>
      <c r="L650" s="147">
        <v>0.24</v>
      </c>
      <c r="M650" s="147">
        <v>1.1000000000000001</v>
      </c>
      <c r="N650" s="147">
        <v>280.73</v>
      </c>
    </row>
    <row r="651" spans="1:15" ht="15" customHeight="1">
      <c r="B651" s="144">
        <v>2015</v>
      </c>
      <c r="C651" s="144"/>
      <c r="D651" s="146">
        <v>45</v>
      </c>
      <c r="E651" s="147">
        <v>0.2</v>
      </c>
      <c r="F651" s="147">
        <v>0.25</v>
      </c>
      <c r="G651" s="147">
        <v>4.05</v>
      </c>
      <c r="H651" s="147">
        <v>0.8</v>
      </c>
      <c r="I651" s="147">
        <v>6.2</v>
      </c>
      <c r="J651" s="147">
        <v>1.35</v>
      </c>
      <c r="K651" s="147">
        <v>6.85</v>
      </c>
      <c r="L651" s="147">
        <v>0.22</v>
      </c>
      <c r="M651" s="147">
        <v>1.1000000000000001</v>
      </c>
      <c r="N651" s="147">
        <v>228.16</v>
      </c>
    </row>
    <row r="652" spans="1:15" s="15" customFormat="1" ht="15" customHeight="1" collapsed="1">
      <c r="A652" s="21"/>
      <c r="B652" s="144">
        <v>2014</v>
      </c>
      <c r="C652" s="144"/>
      <c r="D652" s="146">
        <v>45</v>
      </c>
      <c r="E652" s="147">
        <v>0.17</v>
      </c>
      <c r="F652" s="147">
        <v>0.2</v>
      </c>
      <c r="G652" s="147">
        <v>4.95</v>
      </c>
      <c r="H652" s="147">
        <v>0.83</v>
      </c>
      <c r="I652" s="147">
        <v>5.0199999999999996</v>
      </c>
      <c r="J652" s="147">
        <v>0.95</v>
      </c>
      <c r="K652" s="147">
        <v>5.63</v>
      </c>
      <c r="L652" s="147">
        <v>0.19</v>
      </c>
      <c r="M652" s="147">
        <v>1.1200000000000001</v>
      </c>
      <c r="N652" s="147">
        <v>163.93</v>
      </c>
      <c r="O652" s="7"/>
    </row>
    <row r="653" spans="1:15" s="15" customFormat="1" ht="15" customHeight="1">
      <c r="A653" s="162"/>
      <c r="B653" s="144">
        <v>2013</v>
      </c>
      <c r="C653" s="144"/>
      <c r="D653" s="146">
        <v>44</v>
      </c>
      <c r="E653" s="147">
        <v>0.15</v>
      </c>
      <c r="F653" s="147">
        <v>0.18</v>
      </c>
      <c r="G653" s="147">
        <v>5.59</v>
      </c>
      <c r="H653" s="147">
        <v>0.85</v>
      </c>
      <c r="I653" s="147">
        <v>3.61</v>
      </c>
      <c r="J653" s="147">
        <v>0.64</v>
      </c>
      <c r="K653" s="147">
        <v>4.24</v>
      </c>
      <c r="L653" s="147">
        <v>0.18</v>
      </c>
      <c r="M653" s="147">
        <v>1.17</v>
      </c>
      <c r="N653" s="147">
        <v>119.3</v>
      </c>
      <c r="O653" s="7"/>
    </row>
    <row r="654" spans="1:15" s="15" customFormat="1" ht="15" customHeight="1">
      <c r="A654" s="21"/>
      <c r="B654" s="144">
        <v>2012</v>
      </c>
      <c r="C654" s="144"/>
      <c r="D654" s="146">
        <v>45</v>
      </c>
      <c r="E654" s="147">
        <v>0.14000000000000001</v>
      </c>
      <c r="F654" s="147">
        <v>0.17</v>
      </c>
      <c r="G654" s="147">
        <v>6.03</v>
      </c>
      <c r="H654" s="147">
        <v>0.86</v>
      </c>
      <c r="I654" s="147">
        <v>4.1500000000000004</v>
      </c>
      <c r="J654" s="147">
        <v>0.74</v>
      </c>
      <c r="K654" s="147">
        <v>5.17</v>
      </c>
      <c r="L654" s="147">
        <v>0.18</v>
      </c>
      <c r="M654" s="147">
        <v>1.24</v>
      </c>
      <c r="N654" s="147">
        <v>137.56</v>
      </c>
      <c r="O654" s="7"/>
    </row>
    <row r="655" spans="1:15" ht="15" customHeight="1">
      <c r="B655" s="144">
        <v>2011</v>
      </c>
      <c r="C655" s="144"/>
      <c r="D655" s="146">
        <v>41</v>
      </c>
      <c r="E655" s="147">
        <v>0.15</v>
      </c>
      <c r="F655" s="147">
        <v>0.18</v>
      </c>
      <c r="G655" s="147">
        <v>5.67</v>
      </c>
      <c r="H655" s="147">
        <v>0.85</v>
      </c>
      <c r="I655" s="147">
        <v>4.3099999999999996</v>
      </c>
      <c r="J655" s="147">
        <v>0.76</v>
      </c>
      <c r="K655" s="147">
        <v>5.0599999999999996</v>
      </c>
      <c r="L655" s="147">
        <v>0.18</v>
      </c>
      <c r="M655" s="147">
        <v>1.17</v>
      </c>
      <c r="N655" s="147">
        <v>154.88</v>
      </c>
    </row>
    <row r="656" spans="1:15" ht="15" customHeight="1">
      <c r="B656" s="144">
        <v>2010</v>
      </c>
      <c r="C656" s="144"/>
      <c r="D656" s="146">
        <v>39</v>
      </c>
      <c r="E656" s="147">
        <v>0.15</v>
      </c>
      <c r="F656" s="147">
        <v>0.18</v>
      </c>
      <c r="G656" s="147">
        <v>5.58</v>
      </c>
      <c r="H656" s="147">
        <v>0.85</v>
      </c>
      <c r="I656" s="147">
        <v>4.1100000000000003</v>
      </c>
      <c r="J656" s="147">
        <v>0.68</v>
      </c>
      <c r="K656" s="147">
        <v>4.5</v>
      </c>
      <c r="L656" s="147">
        <v>0.17</v>
      </c>
      <c r="M656" s="147">
        <v>1.1000000000000001</v>
      </c>
      <c r="N656" s="147">
        <v>143.26</v>
      </c>
    </row>
    <row r="657" spans="1:15" ht="15" customHeight="1">
      <c r="B657" s="144">
        <v>2009</v>
      </c>
      <c r="C657" s="144"/>
      <c r="D657" s="146">
        <v>37</v>
      </c>
      <c r="E657" s="147">
        <v>0.17</v>
      </c>
      <c r="F657" s="147">
        <v>0.2</v>
      </c>
      <c r="G657" s="147">
        <v>5.05</v>
      </c>
      <c r="H657" s="147">
        <v>0.83</v>
      </c>
      <c r="I657" s="147">
        <v>5.05</v>
      </c>
      <c r="J657" s="147">
        <v>0.99</v>
      </c>
      <c r="K657" s="147">
        <v>5.96</v>
      </c>
      <c r="L657" s="147">
        <v>0.19</v>
      </c>
      <c r="M657" s="147">
        <v>1.18</v>
      </c>
      <c r="N657" s="147">
        <v>176.73</v>
      </c>
    </row>
    <row r="658" spans="1:15" ht="15" customHeight="1">
      <c r="B658" s="144">
        <v>2008</v>
      </c>
      <c r="C658" s="144"/>
      <c r="D658" s="146">
        <v>36</v>
      </c>
      <c r="E658" s="147">
        <v>0.19</v>
      </c>
      <c r="F658" s="147">
        <v>0.24</v>
      </c>
      <c r="G658" s="147">
        <v>4.25</v>
      </c>
      <c r="H658" s="147">
        <v>0.81</v>
      </c>
      <c r="I658" s="147">
        <v>2.88</v>
      </c>
      <c r="J658" s="147">
        <v>0.57999999999999996</v>
      </c>
      <c r="K658" s="147">
        <v>3.05</v>
      </c>
      <c r="L658" s="147">
        <v>0.2</v>
      </c>
      <c r="M658" s="147">
        <v>1.06</v>
      </c>
      <c r="N658" s="147">
        <v>98.89</v>
      </c>
    </row>
    <row r="659" spans="1:15" ht="15" customHeight="1">
      <c r="B659" s="141" t="s">
        <v>247</v>
      </c>
      <c r="C659" s="141"/>
      <c r="D659" s="142"/>
      <c r="E659" s="142"/>
      <c r="F659" s="142"/>
      <c r="G659" s="142"/>
      <c r="H659" s="142"/>
      <c r="I659" s="143"/>
      <c r="J659" s="143"/>
      <c r="K659" s="143"/>
      <c r="L659" s="143"/>
      <c r="M659" s="143"/>
      <c r="N659" s="143"/>
    </row>
    <row r="660" spans="1:15" ht="15" customHeight="1">
      <c r="B660" s="163">
        <v>2016</v>
      </c>
      <c r="C660" s="251"/>
      <c r="D660" s="146">
        <v>22</v>
      </c>
      <c r="E660" s="147">
        <v>0.61</v>
      </c>
      <c r="F660" s="147">
        <v>1.59</v>
      </c>
      <c r="G660" s="147">
        <v>0.63</v>
      </c>
      <c r="H660" s="147">
        <v>0.39</v>
      </c>
      <c r="I660" s="147">
        <v>9.98</v>
      </c>
      <c r="J660" s="147">
        <v>2.2999999999999998</v>
      </c>
      <c r="K660" s="147">
        <v>3.74</v>
      </c>
      <c r="L660" s="147">
        <v>0.23</v>
      </c>
      <c r="M660" s="147">
        <v>0.38</v>
      </c>
      <c r="N660" s="147">
        <v>159.63999999999999</v>
      </c>
    </row>
    <row r="661" spans="1:15" s="14" customFormat="1" ht="15" customHeight="1" collapsed="1">
      <c r="A661" s="21"/>
      <c r="B661" s="144">
        <v>2015</v>
      </c>
      <c r="C661" s="144"/>
      <c r="D661" s="146">
        <v>22</v>
      </c>
      <c r="E661" s="147">
        <v>0.6</v>
      </c>
      <c r="F661" s="147">
        <v>1.51</v>
      </c>
      <c r="G661" s="147">
        <v>0.66</v>
      </c>
      <c r="H661" s="147">
        <v>0.4</v>
      </c>
      <c r="I661" s="147">
        <v>11.86</v>
      </c>
      <c r="J661" s="147">
        <v>3.33</v>
      </c>
      <c r="K661" s="147">
        <v>5.53</v>
      </c>
      <c r="L661" s="147">
        <v>0.28000000000000003</v>
      </c>
      <c r="M661" s="147">
        <v>0.47</v>
      </c>
      <c r="N661" s="147">
        <v>230.55</v>
      </c>
      <c r="O661" s="7"/>
    </row>
    <row r="662" spans="1:15" s="14" customFormat="1" ht="15" customHeight="1">
      <c r="A662" s="21"/>
      <c r="B662" s="144">
        <v>2014</v>
      </c>
      <c r="C662" s="144"/>
      <c r="D662" s="146">
        <v>23</v>
      </c>
      <c r="E662" s="147">
        <v>0.56000000000000005</v>
      </c>
      <c r="F662" s="147">
        <v>1.3</v>
      </c>
      <c r="G662" s="147">
        <v>0.77</v>
      </c>
      <c r="H662" s="147">
        <v>0.44</v>
      </c>
      <c r="I662" s="147">
        <v>8.6999999999999993</v>
      </c>
      <c r="J662" s="147">
        <v>2.38</v>
      </c>
      <c r="K662" s="147">
        <v>4.21</v>
      </c>
      <c r="L662" s="147">
        <v>0.27</v>
      </c>
      <c r="M662" s="147">
        <v>0.48</v>
      </c>
      <c r="N662" s="147">
        <v>151</v>
      </c>
      <c r="O662" s="7"/>
    </row>
    <row r="663" spans="1:15" s="14" customFormat="1" ht="15" customHeight="1">
      <c r="A663" s="162"/>
      <c r="B663" s="144">
        <v>2013</v>
      </c>
      <c r="C663" s="144"/>
      <c r="D663" s="146">
        <v>22</v>
      </c>
      <c r="E663" s="147">
        <v>0.62</v>
      </c>
      <c r="F663" s="147">
        <v>1.61</v>
      </c>
      <c r="G663" s="147">
        <v>0.62</v>
      </c>
      <c r="H663" s="147">
        <v>0.38</v>
      </c>
      <c r="I663" s="147">
        <v>6.95</v>
      </c>
      <c r="J663" s="147">
        <v>1.54</v>
      </c>
      <c r="K663" s="147">
        <v>2.4900000000000002</v>
      </c>
      <c r="L663" s="147">
        <v>0.22</v>
      </c>
      <c r="M663" s="147">
        <v>0.36</v>
      </c>
      <c r="N663" s="147">
        <v>91.23</v>
      </c>
      <c r="O663" s="7"/>
    </row>
    <row r="664" spans="1:15" ht="15" customHeight="1">
      <c r="B664" s="144">
        <v>2012</v>
      </c>
      <c r="C664" s="144"/>
      <c r="D664" s="146">
        <v>19</v>
      </c>
      <c r="E664" s="147">
        <v>0.52</v>
      </c>
      <c r="F664" s="147">
        <v>1.08</v>
      </c>
      <c r="G664" s="147">
        <v>0.93</v>
      </c>
      <c r="H664" s="147">
        <v>0.48</v>
      </c>
      <c r="I664" s="147">
        <v>6.39</v>
      </c>
      <c r="J664" s="147">
        <v>1.76</v>
      </c>
      <c r="K664" s="147">
        <v>3.4</v>
      </c>
      <c r="L664" s="147">
        <v>0.28000000000000003</v>
      </c>
      <c r="M664" s="147">
        <v>0.53</v>
      </c>
      <c r="N664" s="147">
        <v>87.95</v>
      </c>
    </row>
    <row r="665" spans="1:15" ht="15" customHeight="1">
      <c r="B665" s="144">
        <v>2011</v>
      </c>
      <c r="C665" s="144"/>
      <c r="D665" s="146">
        <v>19</v>
      </c>
      <c r="E665" s="147">
        <v>0.5</v>
      </c>
      <c r="F665" s="147">
        <v>1.02</v>
      </c>
      <c r="G665" s="147">
        <v>0.98</v>
      </c>
      <c r="H665" s="147">
        <v>0.5</v>
      </c>
      <c r="I665" s="147">
        <v>7.45</v>
      </c>
      <c r="J665" s="147">
        <v>2.08</v>
      </c>
      <c r="K665" s="147">
        <v>4.12</v>
      </c>
      <c r="L665" s="147">
        <v>0.28000000000000003</v>
      </c>
      <c r="M665" s="147">
        <v>0.55000000000000004</v>
      </c>
      <c r="N665" s="147">
        <v>105</v>
      </c>
    </row>
    <row r="666" spans="1:15" ht="15" customHeight="1">
      <c r="B666" s="144">
        <v>2010</v>
      </c>
      <c r="C666" s="144"/>
      <c r="D666" s="146">
        <v>19</v>
      </c>
      <c r="E666" s="147">
        <v>0.48</v>
      </c>
      <c r="F666" s="147">
        <v>0.94</v>
      </c>
      <c r="G666" s="147">
        <v>1.07</v>
      </c>
      <c r="H666" s="147">
        <v>0.52</v>
      </c>
      <c r="I666" s="147">
        <v>8.5399999999999991</v>
      </c>
      <c r="J666" s="147">
        <v>2.2999999999999998</v>
      </c>
      <c r="K666" s="147">
        <v>4.75</v>
      </c>
      <c r="L666" s="147">
        <v>0.27</v>
      </c>
      <c r="M666" s="147">
        <v>0.56000000000000005</v>
      </c>
      <c r="N666" s="147">
        <v>109.84</v>
      </c>
    </row>
    <row r="667" spans="1:15" ht="15" customHeight="1">
      <c r="B667" s="144">
        <v>2009</v>
      </c>
      <c r="C667" s="144"/>
      <c r="D667" s="146">
        <v>15</v>
      </c>
      <c r="E667" s="147">
        <v>0.49</v>
      </c>
      <c r="F667" s="147">
        <v>0.96</v>
      </c>
      <c r="G667" s="147">
        <v>1.04</v>
      </c>
      <c r="H667" s="147">
        <v>0.51</v>
      </c>
      <c r="I667" s="147">
        <v>7.05</v>
      </c>
      <c r="J667" s="147">
        <v>1.92</v>
      </c>
      <c r="K667" s="147">
        <v>3.92</v>
      </c>
      <c r="L667" s="147">
        <v>0.27</v>
      </c>
      <c r="M667" s="147">
        <v>0.56000000000000005</v>
      </c>
      <c r="N667" s="147">
        <v>101.93</v>
      </c>
    </row>
    <row r="668" spans="1:15" ht="15" customHeight="1">
      <c r="B668" s="144">
        <v>2008</v>
      </c>
      <c r="C668" s="144"/>
      <c r="D668" s="146">
        <v>14</v>
      </c>
      <c r="E668" s="147">
        <v>0.51</v>
      </c>
      <c r="F668" s="147">
        <v>1.02</v>
      </c>
      <c r="G668" s="147">
        <v>0.98</v>
      </c>
      <c r="H668" s="147">
        <v>0.49</v>
      </c>
      <c r="I668" s="147">
        <v>10.93</v>
      </c>
      <c r="J668" s="147">
        <v>2.93</v>
      </c>
      <c r="K668" s="147">
        <v>5.79</v>
      </c>
      <c r="L668" s="147">
        <v>0.27</v>
      </c>
      <c r="M668" s="147">
        <v>0.53</v>
      </c>
      <c r="N668" s="147">
        <v>153.36000000000001</v>
      </c>
    </row>
    <row r="669" spans="1:15" ht="15" customHeight="1">
      <c r="B669" s="141" t="s">
        <v>248</v>
      </c>
      <c r="C669" s="141"/>
      <c r="D669" s="142"/>
      <c r="E669" s="142"/>
      <c r="F669" s="142"/>
      <c r="G669" s="142"/>
      <c r="H669" s="142"/>
      <c r="I669" s="143"/>
      <c r="J669" s="143"/>
      <c r="K669" s="143"/>
      <c r="L669" s="143"/>
      <c r="M669" s="143"/>
      <c r="N669" s="143"/>
    </row>
    <row r="670" spans="1:15" s="13" customFormat="1" ht="15" customHeight="1">
      <c r="A670" s="21"/>
      <c r="B670" s="163">
        <v>2016</v>
      </c>
      <c r="C670" s="251"/>
      <c r="D670" s="146">
        <v>24</v>
      </c>
      <c r="E670" s="147">
        <v>0.3</v>
      </c>
      <c r="F670" s="147">
        <v>0.42</v>
      </c>
      <c r="G670" s="147">
        <v>2.36</v>
      </c>
      <c r="H670" s="147">
        <v>0.7</v>
      </c>
      <c r="I670" s="147">
        <v>-0.25</v>
      </c>
      <c r="J670" s="147">
        <v>-0.02</v>
      </c>
      <c r="K670" s="147">
        <v>-0.08</v>
      </c>
      <c r="L670" s="147">
        <v>0.1</v>
      </c>
      <c r="M670" s="147">
        <v>0.34</v>
      </c>
      <c r="N670" s="147">
        <v>-4.21</v>
      </c>
      <c r="O670" s="7"/>
    </row>
    <row r="671" spans="1:15" s="14" customFormat="1" ht="15" customHeight="1" collapsed="1">
      <c r="A671" s="21"/>
      <c r="B671" s="144">
        <v>2015</v>
      </c>
      <c r="C671" s="144"/>
      <c r="D671" s="146">
        <v>21</v>
      </c>
      <c r="E671" s="147">
        <v>0.43</v>
      </c>
      <c r="F671" s="147">
        <v>0.76</v>
      </c>
      <c r="G671" s="147">
        <v>1.32</v>
      </c>
      <c r="H671" s="147">
        <v>0.56999999999999995</v>
      </c>
      <c r="I671" s="147">
        <v>5.88</v>
      </c>
      <c r="J671" s="147">
        <v>0.83</v>
      </c>
      <c r="K671" s="147">
        <v>1.94</v>
      </c>
      <c r="L671" s="147">
        <v>0.14000000000000001</v>
      </c>
      <c r="M671" s="147">
        <v>0.33</v>
      </c>
      <c r="N671" s="147">
        <v>112.86</v>
      </c>
      <c r="O671" s="7"/>
    </row>
    <row r="672" spans="1:15" s="14" customFormat="1" ht="15" customHeight="1">
      <c r="A672" s="21"/>
      <c r="B672" s="144">
        <v>2014</v>
      </c>
      <c r="C672" s="144"/>
      <c r="D672" s="146">
        <v>22</v>
      </c>
      <c r="E672" s="147">
        <v>0.4</v>
      </c>
      <c r="F672" s="147">
        <v>0.67</v>
      </c>
      <c r="G672" s="147">
        <v>1.5</v>
      </c>
      <c r="H672" s="147">
        <v>0.6</v>
      </c>
      <c r="I672" s="147">
        <v>-3.63</v>
      </c>
      <c r="J672" s="147">
        <v>-0.46</v>
      </c>
      <c r="K672" s="147">
        <v>-1.1599999999999999</v>
      </c>
      <c r="L672" s="147">
        <v>0.13</v>
      </c>
      <c r="M672" s="147">
        <v>0.32</v>
      </c>
      <c r="N672" s="147">
        <v>-66.05</v>
      </c>
      <c r="O672" s="7"/>
    </row>
    <row r="673" spans="1:15" s="14" customFormat="1" ht="15" customHeight="1">
      <c r="A673" s="162"/>
      <c r="B673" s="144">
        <v>2013</v>
      </c>
      <c r="C673" s="144"/>
      <c r="D673" s="146">
        <v>22</v>
      </c>
      <c r="E673" s="147">
        <v>0.36</v>
      </c>
      <c r="F673" s="147">
        <v>0.56000000000000005</v>
      </c>
      <c r="G673" s="147">
        <v>1.77</v>
      </c>
      <c r="H673" s="147">
        <v>0.64</v>
      </c>
      <c r="I673" s="147">
        <v>-56.52</v>
      </c>
      <c r="J673" s="147">
        <v>-7.08</v>
      </c>
      <c r="K673" s="147">
        <v>-19.61</v>
      </c>
      <c r="L673" s="147">
        <v>0.13</v>
      </c>
      <c r="M673" s="147">
        <v>0.35</v>
      </c>
      <c r="N673" s="147">
        <v>-1081.8599999999999</v>
      </c>
      <c r="O673" s="7"/>
    </row>
    <row r="674" spans="1:15" ht="15" customHeight="1">
      <c r="B674" s="144">
        <v>2012</v>
      </c>
      <c r="C674" s="144"/>
      <c r="D674" s="146">
        <v>23</v>
      </c>
      <c r="E674" s="147">
        <v>0.4</v>
      </c>
      <c r="F674" s="147">
        <v>0.67</v>
      </c>
      <c r="G674" s="147">
        <v>1.5</v>
      </c>
      <c r="H674" s="147">
        <v>0.6</v>
      </c>
      <c r="I674" s="147">
        <v>-4.05</v>
      </c>
      <c r="J674" s="147">
        <v>-0.49</v>
      </c>
      <c r="K674" s="147">
        <v>-1.22</v>
      </c>
      <c r="L674" s="147">
        <v>0.12</v>
      </c>
      <c r="M674" s="147">
        <v>0.3</v>
      </c>
      <c r="N674" s="147">
        <v>-70.39</v>
      </c>
    </row>
    <row r="675" spans="1:15" ht="15" customHeight="1">
      <c r="B675" s="144">
        <v>2011</v>
      </c>
      <c r="C675" s="144"/>
      <c r="D675" s="146">
        <v>23</v>
      </c>
      <c r="E675" s="147">
        <v>0.38</v>
      </c>
      <c r="F675" s="147">
        <v>0.6</v>
      </c>
      <c r="G675" s="147">
        <v>1.66</v>
      </c>
      <c r="H675" s="147">
        <v>0.62</v>
      </c>
      <c r="I675" s="147">
        <v>-1.71</v>
      </c>
      <c r="J675" s="147">
        <v>-0.19</v>
      </c>
      <c r="K675" s="147">
        <v>-0.49</v>
      </c>
      <c r="L675" s="147">
        <v>0.11</v>
      </c>
      <c r="M675" s="147">
        <v>0.28999999999999998</v>
      </c>
      <c r="N675" s="147">
        <v>-28.52</v>
      </c>
    </row>
    <row r="676" spans="1:15" ht="15" customHeight="1">
      <c r="B676" s="144">
        <v>2010</v>
      </c>
      <c r="C676" s="144"/>
      <c r="D676" s="146">
        <v>25</v>
      </c>
      <c r="E676" s="147">
        <v>0.38</v>
      </c>
      <c r="F676" s="147">
        <v>0.61</v>
      </c>
      <c r="G676" s="147">
        <v>1.64</v>
      </c>
      <c r="H676" s="147">
        <v>0.62</v>
      </c>
      <c r="I676" s="147">
        <v>-0.32</v>
      </c>
      <c r="J676" s="147">
        <v>-0.04</v>
      </c>
      <c r="K676" s="147">
        <v>-0.1</v>
      </c>
      <c r="L676" s="147">
        <v>0.12</v>
      </c>
      <c r="M676" s="147">
        <v>0.32</v>
      </c>
      <c r="N676" s="147">
        <v>-5.08</v>
      </c>
    </row>
    <row r="677" spans="1:15" ht="15" customHeight="1">
      <c r="B677" s="144">
        <v>2009</v>
      </c>
      <c r="C677" s="144"/>
      <c r="D677" s="146">
        <v>30</v>
      </c>
      <c r="E677" s="147">
        <v>0.24</v>
      </c>
      <c r="F677" s="147">
        <v>0.31</v>
      </c>
      <c r="G677" s="147">
        <v>3.22</v>
      </c>
      <c r="H677" s="147">
        <v>0.76</v>
      </c>
      <c r="I677" s="147">
        <v>3.6</v>
      </c>
      <c r="J677" s="147">
        <v>0.46</v>
      </c>
      <c r="K677" s="147">
        <v>1.93</v>
      </c>
      <c r="L677" s="147">
        <v>0.13</v>
      </c>
      <c r="M677" s="147">
        <v>0.53</v>
      </c>
      <c r="N677" s="147">
        <v>59.37</v>
      </c>
    </row>
    <row r="678" spans="1:15" ht="15" customHeight="1">
      <c r="B678" s="144">
        <v>2008</v>
      </c>
      <c r="C678" s="144"/>
      <c r="D678" s="146">
        <v>29</v>
      </c>
      <c r="E678" s="147">
        <v>0.21</v>
      </c>
      <c r="F678" s="147">
        <v>0.26</v>
      </c>
      <c r="G678" s="147">
        <v>3.88</v>
      </c>
      <c r="H678" s="147">
        <v>0.79</v>
      </c>
      <c r="I678" s="147">
        <v>0.89</v>
      </c>
      <c r="J678" s="147">
        <v>0.15</v>
      </c>
      <c r="K678" s="147">
        <v>0.73</v>
      </c>
      <c r="L678" s="147">
        <v>0.17</v>
      </c>
      <c r="M678" s="147">
        <v>0.81</v>
      </c>
      <c r="N678" s="147">
        <v>22.55</v>
      </c>
    </row>
    <row r="679" spans="1:15" ht="15" customHeight="1">
      <c r="B679" s="138" t="s">
        <v>22</v>
      </c>
      <c r="C679" s="138"/>
      <c r="D679" s="139"/>
      <c r="E679" s="139"/>
      <c r="F679" s="139"/>
      <c r="G679" s="139"/>
      <c r="H679" s="139"/>
      <c r="I679" s="140"/>
      <c r="J679" s="140"/>
      <c r="K679" s="140"/>
      <c r="L679" s="140"/>
      <c r="M679" s="140"/>
      <c r="N679" s="140"/>
    </row>
    <row r="680" spans="1:15" s="14" customFormat="1" ht="15" customHeight="1" collapsed="1">
      <c r="A680" s="21"/>
      <c r="B680" s="141" t="s">
        <v>456</v>
      </c>
      <c r="C680" s="141"/>
      <c r="D680" s="142"/>
      <c r="E680" s="142"/>
      <c r="F680" s="142"/>
      <c r="G680" s="142"/>
      <c r="H680" s="142"/>
      <c r="I680" s="143"/>
      <c r="J680" s="143"/>
      <c r="K680" s="143"/>
      <c r="L680" s="143"/>
      <c r="M680" s="143"/>
      <c r="N680" s="143"/>
      <c r="O680" s="7"/>
    </row>
    <row r="681" spans="1:15" s="14" customFormat="1" ht="15" customHeight="1">
      <c r="A681" s="21"/>
      <c r="B681" s="163">
        <v>2016</v>
      </c>
      <c r="C681" s="251"/>
      <c r="D681" s="146">
        <v>39022</v>
      </c>
      <c r="E681" s="147">
        <v>0.26</v>
      </c>
      <c r="F681" s="147">
        <v>0.35</v>
      </c>
      <c r="G681" s="147">
        <v>2.83</v>
      </c>
      <c r="H681" s="147">
        <v>0.74</v>
      </c>
      <c r="I681" s="147">
        <v>1.74</v>
      </c>
      <c r="J681" s="147">
        <v>0.6</v>
      </c>
      <c r="K681" s="147">
        <v>2.29</v>
      </c>
      <c r="L681" s="147">
        <v>0.34</v>
      </c>
      <c r="M681" s="147">
        <v>1.32</v>
      </c>
      <c r="N681" s="147">
        <v>7.44</v>
      </c>
      <c r="O681" s="7"/>
    </row>
    <row r="682" spans="1:15" s="14" customFormat="1" ht="15" customHeight="1">
      <c r="A682" s="21"/>
      <c r="B682" s="144">
        <v>2015</v>
      </c>
      <c r="C682" s="144"/>
      <c r="D682" s="146">
        <v>38713</v>
      </c>
      <c r="E682" s="147">
        <v>0.24</v>
      </c>
      <c r="F682" s="147">
        <v>0.32</v>
      </c>
      <c r="G682" s="147">
        <v>3.1</v>
      </c>
      <c r="H682" s="147">
        <v>0.76</v>
      </c>
      <c r="I682" s="147">
        <v>-0.56999999999999995</v>
      </c>
      <c r="J682" s="147">
        <v>-0.19</v>
      </c>
      <c r="K682" s="147">
        <v>-0.78</v>
      </c>
      <c r="L682" s="147">
        <v>0.33</v>
      </c>
      <c r="M682" s="147">
        <v>1.37</v>
      </c>
      <c r="N682" s="147">
        <v>-2.5099999999999998</v>
      </c>
      <c r="O682" s="7"/>
    </row>
    <row r="683" spans="1:15" ht="15" customHeight="1">
      <c r="B683" s="144">
        <v>2014</v>
      </c>
      <c r="C683" s="144"/>
      <c r="D683" s="146">
        <v>38926</v>
      </c>
      <c r="E683" s="147">
        <v>0.23</v>
      </c>
      <c r="F683" s="147">
        <v>0.3</v>
      </c>
      <c r="G683" s="147">
        <v>3.32</v>
      </c>
      <c r="H683" s="147">
        <v>0.77</v>
      </c>
      <c r="I683" s="147">
        <v>-0.63</v>
      </c>
      <c r="J683" s="147">
        <v>-0.2</v>
      </c>
      <c r="K683" s="147">
        <v>-0.86</v>
      </c>
      <c r="L683" s="147">
        <v>0.31</v>
      </c>
      <c r="M683" s="147">
        <v>1.36</v>
      </c>
      <c r="N683" s="147">
        <v>-2.82</v>
      </c>
    </row>
    <row r="684" spans="1:15" ht="15" customHeight="1">
      <c r="A684" s="162"/>
      <c r="B684" s="144">
        <v>2013</v>
      </c>
      <c r="C684" s="144"/>
      <c r="D684" s="146">
        <v>39760</v>
      </c>
      <c r="E684" s="147">
        <v>0.22</v>
      </c>
      <c r="F684" s="147">
        <v>0.28000000000000003</v>
      </c>
      <c r="G684" s="147">
        <v>3.62</v>
      </c>
      <c r="H684" s="147">
        <v>0.78</v>
      </c>
      <c r="I684" s="147">
        <v>-2.0699999999999998</v>
      </c>
      <c r="J684" s="147">
        <v>-0.66</v>
      </c>
      <c r="K684" s="147">
        <v>-3.04</v>
      </c>
      <c r="L684" s="147">
        <v>0.32</v>
      </c>
      <c r="M684" s="147">
        <v>1.47</v>
      </c>
      <c r="N684" s="147">
        <v>-9.6999999999999993</v>
      </c>
    </row>
    <row r="685" spans="1:15" ht="15" customHeight="1">
      <c r="B685" s="144">
        <v>2012</v>
      </c>
      <c r="C685" s="144"/>
      <c r="D685" s="146">
        <v>41795</v>
      </c>
      <c r="E685" s="147">
        <v>0.2</v>
      </c>
      <c r="F685" s="147">
        <v>0.26</v>
      </c>
      <c r="G685" s="147">
        <v>3.9</v>
      </c>
      <c r="H685" s="147">
        <v>0.8</v>
      </c>
      <c r="I685" s="147">
        <v>-5.53</v>
      </c>
      <c r="J685" s="147">
        <v>-1.86</v>
      </c>
      <c r="K685" s="147">
        <v>-9.1300000000000008</v>
      </c>
      <c r="L685" s="147">
        <v>0.34</v>
      </c>
      <c r="M685" s="147">
        <v>1.65</v>
      </c>
      <c r="N685" s="147">
        <v>-27.91</v>
      </c>
    </row>
    <row r="686" spans="1:15" ht="15" customHeight="1">
      <c r="B686" s="144">
        <v>2011</v>
      </c>
      <c r="C686" s="144"/>
      <c r="D686" s="146">
        <v>44700</v>
      </c>
      <c r="E686" s="147">
        <v>0.21</v>
      </c>
      <c r="F686" s="147">
        <v>0.27</v>
      </c>
      <c r="G686" s="147">
        <v>3.73</v>
      </c>
      <c r="H686" s="147">
        <v>0.79</v>
      </c>
      <c r="I686" s="147">
        <v>-4.3600000000000003</v>
      </c>
      <c r="J686" s="147">
        <v>-1.79</v>
      </c>
      <c r="K686" s="147">
        <v>-8.44</v>
      </c>
      <c r="L686" s="147">
        <v>0.41</v>
      </c>
      <c r="M686" s="147">
        <v>1.94</v>
      </c>
      <c r="N686" s="147">
        <v>-27.18</v>
      </c>
    </row>
    <row r="687" spans="1:15" ht="15" customHeight="1">
      <c r="B687" s="144">
        <v>2010</v>
      </c>
      <c r="C687" s="144"/>
      <c r="D687" s="146">
        <v>46371</v>
      </c>
      <c r="E687" s="147">
        <v>0.22</v>
      </c>
      <c r="F687" s="147">
        <v>0.28000000000000003</v>
      </c>
      <c r="G687" s="147">
        <v>3.51</v>
      </c>
      <c r="H687" s="147">
        <v>0.78</v>
      </c>
      <c r="I687" s="147">
        <v>1.54</v>
      </c>
      <c r="J687" s="147">
        <v>0.71</v>
      </c>
      <c r="K687" s="147">
        <v>3.2</v>
      </c>
      <c r="L687" s="147">
        <v>0.46</v>
      </c>
      <c r="M687" s="147">
        <v>2.0699999999999998</v>
      </c>
      <c r="N687" s="147">
        <v>11.06</v>
      </c>
    </row>
    <row r="688" spans="1:15" ht="15" customHeight="1">
      <c r="B688" s="144">
        <v>2009</v>
      </c>
      <c r="C688" s="144"/>
      <c r="D688" s="146">
        <v>48590</v>
      </c>
      <c r="E688" s="147">
        <v>0.2</v>
      </c>
      <c r="F688" s="147">
        <v>0.25</v>
      </c>
      <c r="G688" s="147">
        <v>3.96</v>
      </c>
      <c r="H688" s="147">
        <v>0.8</v>
      </c>
      <c r="I688" s="147">
        <v>-0.12</v>
      </c>
      <c r="J688" s="147">
        <v>-0.05</v>
      </c>
      <c r="K688" s="147">
        <v>-0.27</v>
      </c>
      <c r="L688" s="147">
        <v>0.45</v>
      </c>
      <c r="M688" s="147">
        <v>2.21</v>
      </c>
      <c r="N688" s="147">
        <v>-0.82</v>
      </c>
    </row>
    <row r="689" spans="1:15" s="14" customFormat="1" ht="15" customHeight="1" collapsed="1">
      <c r="A689" s="21"/>
      <c r="B689" s="144">
        <v>2008</v>
      </c>
      <c r="C689" s="144"/>
      <c r="D689" s="146">
        <v>50074</v>
      </c>
      <c r="E689" s="147">
        <v>0.21</v>
      </c>
      <c r="F689" s="147">
        <v>0.26</v>
      </c>
      <c r="G689" s="147">
        <v>3.87</v>
      </c>
      <c r="H689" s="147">
        <v>0.79</v>
      </c>
      <c r="I689" s="147">
        <v>-0.87</v>
      </c>
      <c r="J689" s="147">
        <v>-0.41</v>
      </c>
      <c r="K689" s="147">
        <v>-1.98</v>
      </c>
      <c r="L689" s="147">
        <v>0.47</v>
      </c>
      <c r="M689" s="147">
        <v>2.29</v>
      </c>
      <c r="N689" s="147">
        <v>-5.89</v>
      </c>
      <c r="O689" s="7"/>
    </row>
    <row r="690" spans="1:15" s="14" customFormat="1" ht="15" customHeight="1">
      <c r="A690" s="21"/>
      <c r="B690" s="138" t="s">
        <v>11</v>
      </c>
      <c r="C690" s="138"/>
      <c r="D690" s="139"/>
      <c r="E690" s="139"/>
      <c r="F690" s="139"/>
      <c r="G690" s="139"/>
      <c r="H690" s="139"/>
      <c r="I690" s="140"/>
      <c r="J690" s="140"/>
      <c r="K690" s="140"/>
      <c r="L690" s="140"/>
      <c r="M690" s="140"/>
      <c r="N690" s="140"/>
      <c r="O690" s="7"/>
    </row>
    <row r="691" spans="1:15" s="14" customFormat="1" ht="15" customHeight="1">
      <c r="A691" s="21"/>
      <c r="B691" s="141" t="s">
        <v>251</v>
      </c>
      <c r="C691" s="141"/>
      <c r="D691" s="142"/>
      <c r="E691" s="142"/>
      <c r="F691" s="142"/>
      <c r="G691" s="142"/>
      <c r="H691" s="142"/>
      <c r="I691" s="143"/>
      <c r="J691" s="143"/>
      <c r="K691" s="143"/>
      <c r="L691" s="143"/>
      <c r="M691" s="143"/>
      <c r="N691" s="143"/>
      <c r="O691" s="7"/>
    </row>
    <row r="692" spans="1:15" ht="15" customHeight="1">
      <c r="B692" s="163">
        <v>2016</v>
      </c>
      <c r="C692" s="251"/>
      <c r="D692" s="146">
        <v>38963</v>
      </c>
      <c r="E692" s="147">
        <v>0.26</v>
      </c>
      <c r="F692" s="147">
        <v>0.34</v>
      </c>
      <c r="G692" s="147">
        <v>2.91</v>
      </c>
      <c r="H692" s="147">
        <v>0.74</v>
      </c>
      <c r="I692" s="147">
        <v>1.32</v>
      </c>
      <c r="J692" s="147">
        <v>0.45</v>
      </c>
      <c r="K692" s="147">
        <v>1.76</v>
      </c>
      <c r="L692" s="147">
        <v>0.34</v>
      </c>
      <c r="M692" s="147">
        <v>1.33</v>
      </c>
      <c r="N692" s="147">
        <v>4.33</v>
      </c>
    </row>
    <row r="693" spans="1:15" ht="15" customHeight="1">
      <c r="B693" s="144">
        <v>2015</v>
      </c>
      <c r="C693" s="144"/>
      <c r="D693" s="146">
        <v>38658</v>
      </c>
      <c r="E693" s="147">
        <v>0.24</v>
      </c>
      <c r="F693" s="147">
        <v>0.31</v>
      </c>
      <c r="G693" s="147">
        <v>3.18</v>
      </c>
      <c r="H693" s="147">
        <v>0.76</v>
      </c>
      <c r="I693" s="147">
        <v>-0.23</v>
      </c>
      <c r="J693" s="147">
        <v>-7.0000000000000007E-2</v>
      </c>
      <c r="K693" s="147">
        <v>-0.31</v>
      </c>
      <c r="L693" s="147">
        <v>0.32</v>
      </c>
      <c r="M693" s="147">
        <v>1.33</v>
      </c>
      <c r="N693" s="147">
        <v>-0.75</v>
      </c>
    </row>
    <row r="694" spans="1:15" ht="15" customHeight="1">
      <c r="B694" s="144">
        <v>2014</v>
      </c>
      <c r="C694" s="144"/>
      <c r="D694" s="146">
        <v>38874</v>
      </c>
      <c r="E694" s="147">
        <v>0.23</v>
      </c>
      <c r="F694" s="147">
        <v>0.3</v>
      </c>
      <c r="G694" s="147">
        <v>3.31</v>
      </c>
      <c r="H694" s="147">
        <v>0.77</v>
      </c>
      <c r="I694" s="147">
        <v>-1.41</v>
      </c>
      <c r="J694" s="147">
        <v>-0.39</v>
      </c>
      <c r="K694" s="147">
        <v>-1.69</v>
      </c>
      <c r="L694" s="147">
        <v>0.28000000000000003</v>
      </c>
      <c r="M694" s="147">
        <v>1.2</v>
      </c>
      <c r="N694" s="147">
        <v>-4.37</v>
      </c>
    </row>
    <row r="695" spans="1:15" ht="15" customHeight="1">
      <c r="A695" s="162"/>
      <c r="B695" s="144">
        <v>2013</v>
      </c>
      <c r="C695" s="144"/>
      <c r="D695" s="146">
        <v>39700</v>
      </c>
      <c r="E695" s="147">
        <v>0.22</v>
      </c>
      <c r="F695" s="147">
        <v>0.28000000000000003</v>
      </c>
      <c r="G695" s="147">
        <v>3.55</v>
      </c>
      <c r="H695" s="147">
        <v>0.78</v>
      </c>
      <c r="I695" s="147">
        <v>-4.7699999999999996</v>
      </c>
      <c r="J695" s="147">
        <v>-1.33</v>
      </c>
      <c r="K695" s="147">
        <v>-6.04</v>
      </c>
      <c r="L695" s="147">
        <v>0.28000000000000003</v>
      </c>
      <c r="M695" s="147">
        <v>1.27</v>
      </c>
      <c r="N695" s="147">
        <v>-14.93</v>
      </c>
    </row>
    <row r="696" spans="1:15" ht="15" customHeight="1">
      <c r="B696" s="144">
        <v>2012</v>
      </c>
      <c r="C696" s="144"/>
      <c r="D696" s="146">
        <v>41730</v>
      </c>
      <c r="E696" s="147">
        <v>0.2</v>
      </c>
      <c r="F696" s="147">
        <v>0.25</v>
      </c>
      <c r="G696" s="147">
        <v>4.05</v>
      </c>
      <c r="H696" s="147">
        <v>0.8</v>
      </c>
      <c r="I696" s="147">
        <v>-10.029999999999999</v>
      </c>
      <c r="J696" s="147">
        <v>-2.77</v>
      </c>
      <c r="K696" s="147">
        <v>-13.96</v>
      </c>
      <c r="L696" s="147">
        <v>0.28000000000000003</v>
      </c>
      <c r="M696" s="147">
        <v>1.39</v>
      </c>
      <c r="N696" s="147">
        <v>-32.229999999999997</v>
      </c>
    </row>
    <row r="697" spans="1:15" ht="15" customHeight="1">
      <c r="B697" s="144">
        <v>2011</v>
      </c>
      <c r="C697" s="144"/>
      <c r="D697" s="146">
        <v>44611</v>
      </c>
      <c r="E697" s="147">
        <v>0.21</v>
      </c>
      <c r="F697" s="147">
        <v>0.27</v>
      </c>
      <c r="G697" s="147">
        <v>3.72</v>
      </c>
      <c r="H697" s="147">
        <v>0.79</v>
      </c>
      <c r="I697" s="147">
        <v>-6.03</v>
      </c>
      <c r="J697" s="147">
        <v>-2.0499999999999998</v>
      </c>
      <c r="K697" s="147">
        <v>-9.7100000000000009</v>
      </c>
      <c r="L697" s="147">
        <v>0.34</v>
      </c>
      <c r="M697" s="147">
        <v>1.61</v>
      </c>
      <c r="N697" s="147">
        <v>-24.21</v>
      </c>
    </row>
    <row r="698" spans="1:15" s="14" customFormat="1" ht="15" customHeight="1" collapsed="1">
      <c r="A698" s="21"/>
      <c r="B698" s="144">
        <v>2010</v>
      </c>
      <c r="C698" s="144"/>
      <c r="D698" s="146">
        <v>46277</v>
      </c>
      <c r="E698" s="147">
        <v>0.22</v>
      </c>
      <c r="F698" s="147">
        <v>0.28000000000000003</v>
      </c>
      <c r="G698" s="147">
        <v>3.6</v>
      </c>
      <c r="H698" s="147">
        <v>0.78</v>
      </c>
      <c r="I698" s="147">
        <v>-0.25</v>
      </c>
      <c r="J698" s="147">
        <v>-0.1</v>
      </c>
      <c r="K698" s="147">
        <v>-0.44</v>
      </c>
      <c r="L698" s="147">
        <v>0.39</v>
      </c>
      <c r="M698" s="147">
        <v>1.78</v>
      </c>
      <c r="N698" s="147">
        <v>-1.1599999999999999</v>
      </c>
      <c r="O698" s="7"/>
    </row>
    <row r="699" spans="1:15" s="14" customFormat="1" ht="15" customHeight="1">
      <c r="A699" s="21"/>
      <c r="B699" s="144">
        <v>2009</v>
      </c>
      <c r="C699" s="144"/>
      <c r="D699" s="146">
        <v>48489</v>
      </c>
      <c r="E699" s="147">
        <v>0.19</v>
      </c>
      <c r="F699" s="147">
        <v>0.24</v>
      </c>
      <c r="G699" s="147">
        <v>4.13</v>
      </c>
      <c r="H699" s="147">
        <v>0.81</v>
      </c>
      <c r="I699" s="147">
        <v>-1.59</v>
      </c>
      <c r="J699" s="147">
        <v>-0.57999999999999996</v>
      </c>
      <c r="K699" s="147">
        <v>-2.97</v>
      </c>
      <c r="L699" s="147">
        <v>0.37</v>
      </c>
      <c r="M699" s="147">
        <v>1.88</v>
      </c>
      <c r="N699" s="147">
        <v>-7.27</v>
      </c>
      <c r="O699" s="7"/>
    </row>
    <row r="700" spans="1:15" s="14" customFormat="1" ht="15" customHeight="1">
      <c r="A700" s="21"/>
      <c r="B700" s="144">
        <v>2008</v>
      </c>
      <c r="C700" s="144"/>
      <c r="D700" s="146">
        <v>49972</v>
      </c>
      <c r="E700" s="147">
        <v>0.2</v>
      </c>
      <c r="F700" s="147">
        <v>0.25</v>
      </c>
      <c r="G700" s="147">
        <v>3.98</v>
      </c>
      <c r="H700" s="147">
        <v>0.8</v>
      </c>
      <c r="I700" s="147">
        <v>-1.61</v>
      </c>
      <c r="J700" s="147">
        <v>-0.65</v>
      </c>
      <c r="K700" s="147">
        <v>-3.22</v>
      </c>
      <c r="L700" s="147">
        <v>0.4</v>
      </c>
      <c r="M700" s="147">
        <v>2</v>
      </c>
      <c r="N700" s="147">
        <v>-7.8</v>
      </c>
      <c r="O700" s="7"/>
    </row>
    <row r="701" spans="1:15" ht="15" customHeight="1">
      <c r="B701" s="145" t="s">
        <v>252</v>
      </c>
      <c r="C701" s="145"/>
      <c r="D701" s="154"/>
      <c r="E701" s="154"/>
      <c r="F701" s="154"/>
      <c r="G701" s="154"/>
      <c r="H701" s="154"/>
      <c r="I701" s="155"/>
      <c r="J701" s="145"/>
      <c r="K701" s="154"/>
      <c r="L701" s="154"/>
      <c r="M701" s="154"/>
      <c r="N701" s="154"/>
    </row>
    <row r="702" spans="1:15" ht="15" customHeight="1">
      <c r="B702" s="163">
        <v>2016</v>
      </c>
      <c r="C702" s="251"/>
      <c r="D702" s="146">
        <v>33978</v>
      </c>
      <c r="E702" s="147">
        <v>0.22</v>
      </c>
      <c r="F702" s="147">
        <v>0.28000000000000003</v>
      </c>
      <c r="G702" s="147">
        <v>3.62</v>
      </c>
      <c r="H702" s="147">
        <v>0.78</v>
      </c>
      <c r="I702" s="147">
        <v>-1.52</v>
      </c>
      <c r="J702" s="147">
        <v>-0.31</v>
      </c>
      <c r="K702" s="147">
        <v>-1.42</v>
      </c>
      <c r="L702" s="147">
        <v>0.2</v>
      </c>
      <c r="M702" s="147">
        <v>0.93</v>
      </c>
      <c r="N702" s="147">
        <v>-1.88</v>
      </c>
    </row>
    <row r="703" spans="1:15" ht="15" customHeight="1">
      <c r="B703" s="144">
        <v>2015</v>
      </c>
      <c r="C703" s="144"/>
      <c r="D703" s="146">
        <v>33820</v>
      </c>
      <c r="E703" s="147">
        <v>0.2</v>
      </c>
      <c r="F703" s="147">
        <v>0.25</v>
      </c>
      <c r="G703" s="147">
        <v>4.01</v>
      </c>
      <c r="H703" s="147">
        <v>0.8</v>
      </c>
      <c r="I703" s="147">
        <v>-3.96</v>
      </c>
      <c r="J703" s="147">
        <v>-0.74</v>
      </c>
      <c r="K703" s="147">
        <v>-3.71</v>
      </c>
      <c r="L703" s="147">
        <v>0.19</v>
      </c>
      <c r="M703" s="147">
        <v>0.94</v>
      </c>
      <c r="N703" s="147">
        <v>-4.71</v>
      </c>
    </row>
    <row r="704" spans="1:15" ht="15" customHeight="1">
      <c r="B704" s="144">
        <v>2014</v>
      </c>
      <c r="C704" s="144"/>
      <c r="D704" s="146">
        <v>34210</v>
      </c>
      <c r="E704" s="147">
        <v>0.18</v>
      </c>
      <c r="F704" s="147">
        <v>0.23</v>
      </c>
      <c r="G704" s="147">
        <v>4.43</v>
      </c>
      <c r="H704" s="147">
        <v>0.82</v>
      </c>
      <c r="I704" s="147">
        <v>-12.44</v>
      </c>
      <c r="J704" s="147">
        <v>-1.98</v>
      </c>
      <c r="K704" s="147">
        <v>-10.73</v>
      </c>
      <c r="L704" s="147">
        <v>0.16</v>
      </c>
      <c r="M704" s="147">
        <v>0.86</v>
      </c>
      <c r="N704" s="147">
        <v>-14.08</v>
      </c>
    </row>
    <row r="705" spans="1:15" ht="15" customHeight="1">
      <c r="A705" s="162"/>
      <c r="B705" s="144">
        <v>2013</v>
      </c>
      <c r="C705" s="144"/>
      <c r="D705" s="146">
        <v>34897</v>
      </c>
      <c r="E705" s="147">
        <v>0.19</v>
      </c>
      <c r="F705" s="147">
        <v>0.24</v>
      </c>
      <c r="G705" s="147">
        <v>4.17</v>
      </c>
      <c r="H705" s="147">
        <v>0.81</v>
      </c>
      <c r="I705" s="147">
        <v>-13.73</v>
      </c>
      <c r="J705" s="147">
        <v>-2.13</v>
      </c>
      <c r="K705" s="147">
        <v>-10.99</v>
      </c>
      <c r="L705" s="147">
        <v>0.15</v>
      </c>
      <c r="M705" s="147">
        <v>0.8</v>
      </c>
      <c r="N705" s="147">
        <v>-15.57</v>
      </c>
    </row>
    <row r="706" spans="1:15" ht="15" customHeight="1">
      <c r="B706" s="144">
        <v>2012</v>
      </c>
      <c r="C706" s="144"/>
      <c r="D706" s="146">
        <v>36222</v>
      </c>
      <c r="E706" s="147">
        <v>0.19</v>
      </c>
      <c r="F706" s="147">
        <v>0.23</v>
      </c>
      <c r="G706" s="147">
        <v>4.28</v>
      </c>
      <c r="H706" s="147">
        <v>0.81</v>
      </c>
      <c r="I706" s="147">
        <v>-20.420000000000002</v>
      </c>
      <c r="J706" s="147">
        <v>-3.11</v>
      </c>
      <c r="K706" s="147">
        <v>-16.420000000000002</v>
      </c>
      <c r="L706" s="147">
        <v>0.15</v>
      </c>
      <c r="M706" s="147">
        <v>0.8</v>
      </c>
      <c r="N706" s="147">
        <v>-23.19</v>
      </c>
    </row>
    <row r="707" spans="1:15" s="14" customFormat="1" ht="15" customHeight="1" collapsed="1">
      <c r="A707" s="21"/>
      <c r="B707" s="144">
        <v>2011</v>
      </c>
      <c r="C707" s="144"/>
      <c r="D707" s="146">
        <v>37655</v>
      </c>
      <c r="E707" s="147">
        <v>0.21</v>
      </c>
      <c r="F707" s="147">
        <v>0.27</v>
      </c>
      <c r="G707" s="147">
        <v>3.71</v>
      </c>
      <c r="H707" s="147">
        <v>0.79</v>
      </c>
      <c r="I707" s="147">
        <v>-11.29</v>
      </c>
      <c r="J707" s="147">
        <v>-2.13</v>
      </c>
      <c r="K707" s="147">
        <v>-10</v>
      </c>
      <c r="L707" s="147">
        <v>0.19</v>
      </c>
      <c r="M707" s="147">
        <v>0.89</v>
      </c>
      <c r="N707" s="147">
        <v>-15.13</v>
      </c>
      <c r="O707" s="7"/>
    </row>
    <row r="708" spans="1:15" s="14" customFormat="1" ht="15" customHeight="1">
      <c r="A708" s="21"/>
      <c r="B708" s="144">
        <v>2010</v>
      </c>
      <c r="C708" s="144"/>
      <c r="D708" s="146">
        <v>38306</v>
      </c>
      <c r="E708" s="147">
        <v>0.21</v>
      </c>
      <c r="F708" s="147">
        <v>0.26</v>
      </c>
      <c r="G708" s="147">
        <v>3.82</v>
      </c>
      <c r="H708" s="147">
        <v>0.79</v>
      </c>
      <c r="I708" s="147">
        <v>-4.4000000000000004</v>
      </c>
      <c r="J708" s="147">
        <v>-1</v>
      </c>
      <c r="K708" s="147">
        <v>-4.82</v>
      </c>
      <c r="L708" s="147">
        <v>0.23</v>
      </c>
      <c r="M708" s="147">
        <v>1.0900000000000001</v>
      </c>
      <c r="N708" s="147">
        <v>-7.02</v>
      </c>
      <c r="O708" s="7"/>
    </row>
    <row r="709" spans="1:15" s="14" customFormat="1" ht="15" customHeight="1">
      <c r="A709" s="21"/>
      <c r="B709" s="144">
        <v>2009</v>
      </c>
      <c r="C709" s="144"/>
      <c r="D709" s="146">
        <v>39842</v>
      </c>
      <c r="E709" s="147">
        <v>0.19</v>
      </c>
      <c r="F709" s="147">
        <v>0.23</v>
      </c>
      <c r="G709" s="147">
        <v>4.2699999999999996</v>
      </c>
      <c r="H709" s="147">
        <v>0.81</v>
      </c>
      <c r="I709" s="147">
        <v>-5.97</v>
      </c>
      <c r="J709" s="147">
        <v>-1.26</v>
      </c>
      <c r="K709" s="147">
        <v>-6.61</v>
      </c>
      <c r="L709" s="147">
        <v>0.21</v>
      </c>
      <c r="M709" s="147">
        <v>1.1100000000000001</v>
      </c>
      <c r="N709" s="147">
        <v>-9.17</v>
      </c>
      <c r="O709" s="7"/>
    </row>
    <row r="710" spans="1:15" ht="15" customHeight="1">
      <c r="B710" s="144">
        <v>2008</v>
      </c>
      <c r="C710" s="144"/>
      <c r="D710" s="146">
        <v>40355</v>
      </c>
      <c r="E710" s="147">
        <v>0.19</v>
      </c>
      <c r="F710" s="147">
        <v>0.23</v>
      </c>
      <c r="G710" s="147">
        <v>4.33</v>
      </c>
      <c r="H710" s="147">
        <v>0.81</v>
      </c>
      <c r="I710" s="147">
        <v>-4.49</v>
      </c>
      <c r="J710" s="147">
        <v>-1.01</v>
      </c>
      <c r="K710" s="147">
        <v>-5.4</v>
      </c>
      <c r="L710" s="147">
        <v>0.23</v>
      </c>
      <c r="M710" s="147">
        <v>1.2</v>
      </c>
      <c r="N710" s="147">
        <v>-7.12</v>
      </c>
    </row>
    <row r="711" spans="1:15" ht="15" customHeight="1">
      <c r="B711" s="145" t="s">
        <v>253</v>
      </c>
      <c r="C711" s="145"/>
      <c r="D711" s="154"/>
      <c r="E711" s="154"/>
      <c r="F711" s="154"/>
      <c r="G711" s="154"/>
      <c r="H711" s="154"/>
      <c r="I711" s="155"/>
      <c r="J711" s="145"/>
      <c r="K711" s="154"/>
      <c r="L711" s="154"/>
      <c r="M711" s="154"/>
      <c r="N711" s="154"/>
    </row>
    <row r="712" spans="1:15" ht="15" customHeight="1">
      <c r="B712" s="163">
        <v>2016</v>
      </c>
      <c r="C712" s="251"/>
      <c r="D712" s="146">
        <v>4503</v>
      </c>
      <c r="E712" s="147">
        <v>0.27</v>
      </c>
      <c r="F712" s="147">
        <v>0.38</v>
      </c>
      <c r="G712" s="147">
        <v>2.64</v>
      </c>
      <c r="H712" s="147">
        <v>0.73</v>
      </c>
      <c r="I712" s="147">
        <v>2.2000000000000002</v>
      </c>
      <c r="J712" s="147">
        <v>1.1399999999999999</v>
      </c>
      <c r="K712" s="147">
        <v>4.1500000000000004</v>
      </c>
      <c r="L712" s="147">
        <v>0.52</v>
      </c>
      <c r="M712" s="147">
        <v>1.89</v>
      </c>
      <c r="N712" s="147">
        <v>23.65</v>
      </c>
    </row>
    <row r="713" spans="1:15" ht="15" customHeight="1">
      <c r="B713" s="144">
        <v>2015</v>
      </c>
      <c r="C713" s="144"/>
      <c r="D713" s="146">
        <v>4380</v>
      </c>
      <c r="E713" s="147">
        <v>0.25</v>
      </c>
      <c r="F713" s="147">
        <v>0.34</v>
      </c>
      <c r="G713" s="147">
        <v>2.98</v>
      </c>
      <c r="H713" s="147">
        <v>0.75</v>
      </c>
      <c r="I713" s="147">
        <v>1.06</v>
      </c>
      <c r="J713" s="147">
        <v>0.49</v>
      </c>
      <c r="K713" s="147">
        <v>1.94</v>
      </c>
      <c r="L713" s="147">
        <v>0.46</v>
      </c>
      <c r="M713" s="147">
        <v>1.83</v>
      </c>
      <c r="N713" s="147">
        <v>11.77</v>
      </c>
    </row>
    <row r="714" spans="1:15" ht="15" customHeight="1">
      <c r="B714" s="144">
        <v>2014</v>
      </c>
      <c r="C714" s="144"/>
      <c r="D714" s="146">
        <v>4202</v>
      </c>
      <c r="E714" s="147">
        <v>0.23</v>
      </c>
      <c r="F714" s="147">
        <v>0.3</v>
      </c>
      <c r="G714" s="147">
        <v>3.31</v>
      </c>
      <c r="H714" s="147">
        <v>0.77</v>
      </c>
      <c r="I714" s="147">
        <v>5.86</v>
      </c>
      <c r="J714" s="147">
        <v>2.42</v>
      </c>
      <c r="K714" s="147">
        <v>10.44</v>
      </c>
      <c r="L714" s="147">
        <v>0.41</v>
      </c>
      <c r="M714" s="147">
        <v>1.78</v>
      </c>
      <c r="N714" s="147">
        <v>63.76</v>
      </c>
    </row>
    <row r="715" spans="1:15" ht="15" customHeight="1">
      <c r="A715" s="162"/>
      <c r="B715" s="144">
        <v>2013</v>
      </c>
      <c r="C715" s="144"/>
      <c r="D715" s="146">
        <v>4321</v>
      </c>
      <c r="E715" s="147">
        <v>0.19</v>
      </c>
      <c r="F715" s="147">
        <v>0.24</v>
      </c>
      <c r="G715" s="147">
        <v>4.2</v>
      </c>
      <c r="H715" s="147">
        <v>0.81</v>
      </c>
      <c r="I715" s="147">
        <v>-2.97</v>
      </c>
      <c r="J715" s="147">
        <v>-1.25</v>
      </c>
      <c r="K715" s="147">
        <v>-6.5</v>
      </c>
      <c r="L715" s="147">
        <v>0.42</v>
      </c>
      <c r="M715" s="147">
        <v>2.19</v>
      </c>
      <c r="N715" s="147">
        <v>-31.9</v>
      </c>
    </row>
    <row r="716" spans="1:15" s="14" customFormat="1" ht="15" customHeight="1" collapsed="1">
      <c r="A716" s="21"/>
      <c r="B716" s="144">
        <v>2012</v>
      </c>
      <c r="C716" s="144"/>
      <c r="D716" s="146">
        <v>4983</v>
      </c>
      <c r="E716" s="147">
        <v>0.18</v>
      </c>
      <c r="F716" s="147">
        <v>0.22</v>
      </c>
      <c r="G716" s="147">
        <v>4.5</v>
      </c>
      <c r="H716" s="147">
        <v>0.82</v>
      </c>
      <c r="I716" s="147">
        <v>-7.68</v>
      </c>
      <c r="J716" s="147">
        <v>-3.25</v>
      </c>
      <c r="K716" s="147">
        <v>-17.899999999999999</v>
      </c>
      <c r="L716" s="147">
        <v>0.42</v>
      </c>
      <c r="M716" s="147">
        <v>2.33</v>
      </c>
      <c r="N716" s="147">
        <v>-77.95</v>
      </c>
      <c r="O716" s="7"/>
    </row>
    <row r="717" spans="1:15" s="14" customFormat="1" ht="15" customHeight="1">
      <c r="A717" s="21"/>
      <c r="B717" s="144">
        <v>2011</v>
      </c>
      <c r="C717" s="144"/>
      <c r="D717" s="146">
        <v>6296</v>
      </c>
      <c r="E717" s="147">
        <v>0.2</v>
      </c>
      <c r="F717" s="147">
        <v>0.25</v>
      </c>
      <c r="G717" s="147">
        <v>3.93</v>
      </c>
      <c r="H717" s="147">
        <v>0.8</v>
      </c>
      <c r="I717" s="147">
        <v>-4.6399999999999997</v>
      </c>
      <c r="J717" s="147">
        <v>-2.09</v>
      </c>
      <c r="K717" s="147">
        <v>-10.3</v>
      </c>
      <c r="L717" s="147">
        <v>0.45</v>
      </c>
      <c r="M717" s="147">
        <v>2.2200000000000002</v>
      </c>
      <c r="N717" s="147">
        <v>-50.09</v>
      </c>
      <c r="O717" s="7"/>
    </row>
    <row r="718" spans="1:15" s="14" customFormat="1" ht="15" customHeight="1">
      <c r="A718" s="21"/>
      <c r="B718" s="144">
        <v>2010</v>
      </c>
      <c r="C718" s="144"/>
      <c r="D718" s="146">
        <v>7214</v>
      </c>
      <c r="E718" s="147">
        <v>0.23</v>
      </c>
      <c r="F718" s="147">
        <v>0.3</v>
      </c>
      <c r="G718" s="147">
        <v>3.38</v>
      </c>
      <c r="H718" s="147">
        <v>0.77</v>
      </c>
      <c r="I718" s="147">
        <v>-0.43</v>
      </c>
      <c r="J718" s="147">
        <v>-0.22</v>
      </c>
      <c r="K718" s="147">
        <v>-0.94</v>
      </c>
      <c r="L718" s="147">
        <v>0.5</v>
      </c>
      <c r="M718" s="147">
        <v>2.1800000000000002</v>
      </c>
      <c r="N718" s="147">
        <v>-5.04</v>
      </c>
      <c r="O718" s="7"/>
    </row>
    <row r="719" spans="1:15" ht="15" customHeight="1">
      <c r="B719" s="144">
        <v>2009</v>
      </c>
      <c r="C719" s="144"/>
      <c r="D719" s="146">
        <v>7811</v>
      </c>
      <c r="E719" s="147">
        <v>0.22</v>
      </c>
      <c r="F719" s="147">
        <v>0.28000000000000003</v>
      </c>
      <c r="G719" s="147">
        <v>3.63</v>
      </c>
      <c r="H719" s="147">
        <v>0.78</v>
      </c>
      <c r="I719" s="147">
        <v>-0.66</v>
      </c>
      <c r="J719" s="147">
        <v>-0.32</v>
      </c>
      <c r="K719" s="147">
        <v>-1.5</v>
      </c>
      <c r="L719" s="147">
        <v>0.49</v>
      </c>
      <c r="M719" s="147">
        <v>2.27</v>
      </c>
      <c r="N719" s="147">
        <v>-7.23</v>
      </c>
    </row>
    <row r="720" spans="1:15" ht="15" customHeight="1">
      <c r="B720" s="144">
        <v>2008</v>
      </c>
      <c r="C720" s="144"/>
      <c r="D720" s="146">
        <v>8703</v>
      </c>
      <c r="E720" s="147">
        <v>0.22</v>
      </c>
      <c r="F720" s="147">
        <v>0.28000000000000003</v>
      </c>
      <c r="G720" s="147">
        <v>3.53</v>
      </c>
      <c r="H720" s="147">
        <v>0.78</v>
      </c>
      <c r="I720" s="147">
        <v>0.87</v>
      </c>
      <c r="J720" s="147">
        <v>0.45</v>
      </c>
      <c r="K720" s="147">
        <v>2.04</v>
      </c>
      <c r="L720" s="147">
        <v>0.52</v>
      </c>
      <c r="M720" s="147">
        <v>2.35</v>
      </c>
      <c r="N720" s="147">
        <v>9.7899999999999991</v>
      </c>
    </row>
    <row r="721" spans="1:15" ht="15" customHeight="1">
      <c r="B721" s="145" t="s">
        <v>254</v>
      </c>
      <c r="C721" s="145"/>
      <c r="D721" s="154"/>
      <c r="E721" s="154"/>
      <c r="F721" s="154"/>
      <c r="G721" s="154"/>
      <c r="H721" s="154"/>
      <c r="I721" s="155"/>
      <c r="J721" s="145"/>
      <c r="K721" s="154"/>
      <c r="L721" s="154"/>
      <c r="M721" s="154"/>
      <c r="N721" s="154"/>
    </row>
    <row r="722" spans="1:15" ht="15" customHeight="1">
      <c r="B722" s="163">
        <v>2016</v>
      </c>
      <c r="C722" s="251"/>
      <c r="D722" s="146">
        <v>482</v>
      </c>
      <c r="E722" s="147">
        <v>0.35</v>
      </c>
      <c r="F722" s="147">
        <v>0.53</v>
      </c>
      <c r="G722" s="147">
        <v>1.89</v>
      </c>
      <c r="H722" s="147">
        <v>0.65</v>
      </c>
      <c r="I722" s="147">
        <v>3.38</v>
      </c>
      <c r="J722" s="147">
        <v>1.74</v>
      </c>
      <c r="K722" s="147">
        <v>5.04</v>
      </c>
      <c r="L722" s="147">
        <v>0.52</v>
      </c>
      <c r="M722" s="147">
        <v>1.49</v>
      </c>
      <c r="N722" s="147">
        <v>260.99</v>
      </c>
    </row>
    <row r="723" spans="1:15" ht="15" customHeight="1">
      <c r="B723" s="144">
        <v>2015</v>
      </c>
      <c r="C723" s="144"/>
      <c r="D723" s="146">
        <v>458</v>
      </c>
      <c r="E723" s="147">
        <v>0.34</v>
      </c>
      <c r="F723" s="147">
        <v>0.51</v>
      </c>
      <c r="G723" s="147">
        <v>1.95</v>
      </c>
      <c r="H723" s="147">
        <v>0.66</v>
      </c>
      <c r="I723" s="147">
        <v>2.1</v>
      </c>
      <c r="J723" s="147">
        <v>1.06</v>
      </c>
      <c r="K723" s="147">
        <v>3.14</v>
      </c>
      <c r="L723" s="147">
        <v>0.5</v>
      </c>
      <c r="M723" s="147">
        <v>1.49</v>
      </c>
      <c r="N723" s="147">
        <v>171.47</v>
      </c>
    </row>
    <row r="724" spans="1:15" ht="15" customHeight="1">
      <c r="B724" s="144">
        <v>2014</v>
      </c>
      <c r="C724" s="144"/>
      <c r="D724" s="146">
        <v>462</v>
      </c>
      <c r="E724" s="147">
        <v>0.38</v>
      </c>
      <c r="F724" s="147">
        <v>0.61</v>
      </c>
      <c r="G724" s="147">
        <v>1.63</v>
      </c>
      <c r="H724" s="147">
        <v>0.62</v>
      </c>
      <c r="I724" s="147">
        <v>1.23</v>
      </c>
      <c r="J724" s="147">
        <v>0.56000000000000005</v>
      </c>
      <c r="K724" s="147">
        <v>1.46</v>
      </c>
      <c r="L724" s="147">
        <v>0.45</v>
      </c>
      <c r="M724" s="147">
        <v>1.19</v>
      </c>
      <c r="N724" s="147">
        <v>95.25</v>
      </c>
    </row>
    <row r="725" spans="1:15" s="14" customFormat="1" ht="15" customHeight="1" collapsed="1">
      <c r="A725" s="162"/>
      <c r="B725" s="144">
        <v>2013</v>
      </c>
      <c r="C725" s="144"/>
      <c r="D725" s="146">
        <v>482</v>
      </c>
      <c r="E725" s="147">
        <v>0.34</v>
      </c>
      <c r="F725" s="147">
        <v>0.51</v>
      </c>
      <c r="G725" s="147">
        <v>1.95</v>
      </c>
      <c r="H725" s="147">
        <v>0.66</v>
      </c>
      <c r="I725" s="147">
        <v>2.3199999999999998</v>
      </c>
      <c r="J725" s="147">
        <v>1.0900000000000001</v>
      </c>
      <c r="K725" s="147">
        <v>3.22</v>
      </c>
      <c r="L725" s="147">
        <v>0.47</v>
      </c>
      <c r="M725" s="147">
        <v>1.39</v>
      </c>
      <c r="N725" s="147">
        <v>183.6</v>
      </c>
      <c r="O725" s="7"/>
    </row>
    <row r="726" spans="1:15" s="14" customFormat="1" ht="15" customHeight="1">
      <c r="A726" s="21"/>
      <c r="B726" s="144">
        <v>2012</v>
      </c>
      <c r="C726" s="144"/>
      <c r="D726" s="146">
        <v>525</v>
      </c>
      <c r="E726" s="147">
        <v>0.24</v>
      </c>
      <c r="F726" s="147">
        <v>0.32</v>
      </c>
      <c r="G726" s="147">
        <v>3.11</v>
      </c>
      <c r="H726" s="147">
        <v>0.76</v>
      </c>
      <c r="I726" s="147">
        <v>-2.75</v>
      </c>
      <c r="J726" s="147">
        <v>-1.21</v>
      </c>
      <c r="K726" s="147">
        <v>-4.96</v>
      </c>
      <c r="L726" s="147">
        <v>0.44</v>
      </c>
      <c r="M726" s="147">
        <v>1.8</v>
      </c>
      <c r="N726" s="147">
        <v>-222.1</v>
      </c>
      <c r="O726" s="7"/>
    </row>
    <row r="727" spans="1:15" s="14" customFormat="1" ht="15" customHeight="1">
      <c r="A727" s="21"/>
      <c r="B727" s="144">
        <v>2011</v>
      </c>
      <c r="C727" s="144"/>
      <c r="D727" s="146">
        <v>660</v>
      </c>
      <c r="E727" s="147">
        <v>0.22</v>
      </c>
      <c r="F727" s="147">
        <v>0.28999999999999998</v>
      </c>
      <c r="G727" s="147">
        <v>3.5</v>
      </c>
      <c r="H727" s="147">
        <v>0.78</v>
      </c>
      <c r="I727" s="147">
        <v>-3.22</v>
      </c>
      <c r="J727" s="147">
        <v>-1.83</v>
      </c>
      <c r="K727" s="147">
        <v>-8.2200000000000006</v>
      </c>
      <c r="L727" s="147">
        <v>0.56999999999999995</v>
      </c>
      <c r="M727" s="147">
        <v>2.5499999999999998</v>
      </c>
      <c r="N727" s="147">
        <v>-295.55</v>
      </c>
      <c r="O727" s="7"/>
    </row>
    <row r="728" spans="1:15" ht="15" customHeight="1">
      <c r="B728" s="144">
        <v>2010</v>
      </c>
      <c r="C728" s="144"/>
      <c r="D728" s="146">
        <v>757</v>
      </c>
      <c r="E728" s="147">
        <v>0.22</v>
      </c>
      <c r="F728" s="147">
        <v>0.28999999999999998</v>
      </c>
      <c r="G728" s="147">
        <v>3.48</v>
      </c>
      <c r="H728" s="147">
        <v>0.78</v>
      </c>
      <c r="I728" s="147">
        <v>3.43</v>
      </c>
      <c r="J728" s="147">
        <v>2</v>
      </c>
      <c r="K728" s="147">
        <v>8.9499999999999993</v>
      </c>
      <c r="L728" s="147">
        <v>0.57999999999999996</v>
      </c>
      <c r="M728" s="147">
        <v>2.61</v>
      </c>
      <c r="N728" s="147">
        <v>332.64</v>
      </c>
    </row>
    <row r="729" spans="1:15" ht="15" customHeight="1">
      <c r="B729" s="144">
        <v>2009</v>
      </c>
      <c r="C729" s="144"/>
      <c r="D729" s="146">
        <v>836</v>
      </c>
      <c r="E729" s="147">
        <v>0.18</v>
      </c>
      <c r="F729" s="147">
        <v>0.22</v>
      </c>
      <c r="G729" s="147">
        <v>4.57</v>
      </c>
      <c r="H729" s="147">
        <v>0.82</v>
      </c>
      <c r="I729" s="147">
        <v>0.92</v>
      </c>
      <c r="J729" s="147">
        <v>0.49</v>
      </c>
      <c r="K729" s="147">
        <v>2.72</v>
      </c>
      <c r="L729" s="147">
        <v>0.53</v>
      </c>
      <c r="M729" s="147">
        <v>2.95</v>
      </c>
      <c r="N729" s="147">
        <v>83.05</v>
      </c>
    </row>
    <row r="730" spans="1:15" ht="15" customHeight="1">
      <c r="B730" s="144">
        <v>2008</v>
      </c>
      <c r="C730" s="144"/>
      <c r="D730" s="146">
        <v>914</v>
      </c>
      <c r="E730" s="147">
        <v>0.2</v>
      </c>
      <c r="F730" s="147">
        <v>0.25</v>
      </c>
      <c r="G730" s="147">
        <v>3.99</v>
      </c>
      <c r="H730" s="147">
        <v>0.8</v>
      </c>
      <c r="I730" s="147">
        <v>-2.36</v>
      </c>
      <c r="J730" s="147">
        <v>-1.45</v>
      </c>
      <c r="K730" s="147">
        <v>-7.22</v>
      </c>
      <c r="L730" s="147">
        <v>0.61</v>
      </c>
      <c r="M730" s="147">
        <v>3.05</v>
      </c>
      <c r="N730" s="147">
        <v>-205.42</v>
      </c>
    </row>
    <row r="731" spans="1:15" ht="15" customHeight="1">
      <c r="B731" s="141" t="s">
        <v>255</v>
      </c>
      <c r="C731" s="141"/>
      <c r="D731" s="142"/>
      <c r="E731" s="142"/>
      <c r="F731" s="142"/>
      <c r="G731" s="142"/>
      <c r="H731" s="142"/>
      <c r="I731" s="143"/>
      <c r="J731" s="143"/>
      <c r="K731" s="143"/>
      <c r="L731" s="143"/>
      <c r="M731" s="143"/>
      <c r="N731" s="143"/>
    </row>
    <row r="732" spans="1:15" ht="15" customHeight="1">
      <c r="B732" s="163">
        <v>2016</v>
      </c>
      <c r="C732" s="251"/>
      <c r="D732" s="146">
        <v>59</v>
      </c>
      <c r="E732" s="147">
        <v>0.28000000000000003</v>
      </c>
      <c r="F732" s="147">
        <v>0.38</v>
      </c>
      <c r="G732" s="147">
        <v>2.6</v>
      </c>
      <c r="H732" s="147">
        <v>0.72</v>
      </c>
      <c r="I732" s="147">
        <v>3.13</v>
      </c>
      <c r="J732" s="147">
        <v>1.1000000000000001</v>
      </c>
      <c r="K732" s="147">
        <v>3.94</v>
      </c>
      <c r="L732" s="147">
        <v>0.35</v>
      </c>
      <c r="M732" s="147">
        <v>1.26</v>
      </c>
      <c r="N732" s="147">
        <v>2067.5300000000002</v>
      </c>
    </row>
    <row r="733" spans="1:15" ht="15" customHeight="1">
      <c r="B733" s="144">
        <v>2015</v>
      </c>
      <c r="C733" s="144"/>
      <c r="D733" s="146">
        <v>55</v>
      </c>
      <c r="E733" s="147">
        <v>0.26</v>
      </c>
      <c r="F733" s="147">
        <v>0.35</v>
      </c>
      <c r="G733" s="147">
        <v>2.87</v>
      </c>
      <c r="H733" s="147">
        <v>0.74</v>
      </c>
      <c r="I733" s="147">
        <v>-1.5</v>
      </c>
      <c r="J733" s="147">
        <v>-0.56999999999999995</v>
      </c>
      <c r="K733" s="147">
        <v>-2.21</v>
      </c>
      <c r="L733" s="147">
        <v>0.38</v>
      </c>
      <c r="M733" s="147">
        <v>1.48</v>
      </c>
      <c r="N733" s="147">
        <v>-1234.27</v>
      </c>
    </row>
    <row r="734" spans="1:15" s="12" customFormat="1" ht="15" customHeight="1">
      <c r="A734" s="21"/>
      <c r="B734" s="144">
        <v>2014</v>
      </c>
      <c r="C734" s="144"/>
      <c r="D734" s="146">
        <v>52</v>
      </c>
      <c r="E734" s="147">
        <v>0.23</v>
      </c>
      <c r="F734" s="147">
        <v>0.3</v>
      </c>
      <c r="G734" s="147">
        <v>3.35</v>
      </c>
      <c r="H734" s="147">
        <v>0.77</v>
      </c>
      <c r="I734" s="147">
        <v>1.1299999999999999</v>
      </c>
      <c r="J734" s="147">
        <v>0.51</v>
      </c>
      <c r="K734" s="147">
        <v>2.2200000000000002</v>
      </c>
      <c r="L734" s="147">
        <v>0.45</v>
      </c>
      <c r="M734" s="147">
        <v>1.97</v>
      </c>
      <c r="N734" s="147">
        <v>1151.92</v>
      </c>
      <c r="O734" s="7"/>
    </row>
    <row r="735" spans="1:15" s="13" customFormat="1" ht="15" customHeight="1">
      <c r="A735" s="162"/>
      <c r="B735" s="144">
        <v>2013</v>
      </c>
      <c r="C735" s="144"/>
      <c r="D735" s="146">
        <v>60</v>
      </c>
      <c r="E735" s="147">
        <v>0.21</v>
      </c>
      <c r="F735" s="147">
        <v>0.26</v>
      </c>
      <c r="G735" s="147">
        <v>3.84</v>
      </c>
      <c r="H735" s="147">
        <v>0.79</v>
      </c>
      <c r="I735" s="147">
        <v>3.31</v>
      </c>
      <c r="J735" s="147">
        <v>1.48</v>
      </c>
      <c r="K735" s="147">
        <v>7.18</v>
      </c>
      <c r="L735" s="147">
        <v>0.45</v>
      </c>
      <c r="M735" s="147">
        <v>2.17</v>
      </c>
      <c r="N735" s="147">
        <v>3450.85</v>
      </c>
      <c r="O735" s="7"/>
    </row>
    <row r="736" spans="1:15" s="13" customFormat="1" ht="15" customHeight="1">
      <c r="A736" s="21"/>
      <c r="B736" s="163">
        <v>2012</v>
      </c>
      <c r="C736" s="163"/>
      <c r="D736" s="146">
        <v>65</v>
      </c>
      <c r="E736" s="147">
        <v>0.22</v>
      </c>
      <c r="F736" s="147">
        <v>0.28999999999999998</v>
      </c>
      <c r="G736" s="147">
        <v>3.45</v>
      </c>
      <c r="H736" s="147">
        <v>0.78</v>
      </c>
      <c r="I736" s="147">
        <v>2.33</v>
      </c>
      <c r="J736" s="147">
        <v>1.28</v>
      </c>
      <c r="K736" s="147">
        <v>5.69</v>
      </c>
      <c r="L736" s="147">
        <v>0.55000000000000004</v>
      </c>
      <c r="M736" s="147">
        <v>2.44</v>
      </c>
      <c r="N736" s="147">
        <v>2745.66</v>
      </c>
      <c r="O736" s="7"/>
    </row>
    <row r="737" spans="1:15" s="13" customFormat="1" ht="15" customHeight="1">
      <c r="A737" s="21"/>
      <c r="B737" s="144">
        <v>2011</v>
      </c>
      <c r="C737" s="144"/>
      <c r="D737" s="146">
        <v>89</v>
      </c>
      <c r="E737" s="147">
        <v>0.21</v>
      </c>
      <c r="F737" s="147">
        <v>0.27</v>
      </c>
      <c r="G737" s="147">
        <v>3.74</v>
      </c>
      <c r="H737" s="147">
        <v>0.79</v>
      </c>
      <c r="I737" s="147">
        <v>-1.35</v>
      </c>
      <c r="J737" s="147">
        <v>-0.87</v>
      </c>
      <c r="K737" s="147">
        <v>-4.13</v>
      </c>
      <c r="L737" s="147">
        <v>0.64</v>
      </c>
      <c r="M737" s="147">
        <v>3.05</v>
      </c>
      <c r="N737" s="147">
        <v>-1515.35</v>
      </c>
      <c r="O737" s="7"/>
    </row>
    <row r="738" spans="1:15" ht="15" customHeight="1">
      <c r="B738" s="144">
        <v>2010</v>
      </c>
      <c r="C738" s="144"/>
      <c r="D738" s="146">
        <v>94</v>
      </c>
      <c r="E738" s="147">
        <v>0.24</v>
      </c>
      <c r="F738" s="147">
        <v>0.31</v>
      </c>
      <c r="G738" s="147">
        <v>3.2</v>
      </c>
      <c r="H738" s="147">
        <v>0.76</v>
      </c>
      <c r="I738" s="147">
        <v>4.9800000000000004</v>
      </c>
      <c r="J738" s="147">
        <v>3.56</v>
      </c>
      <c r="K738" s="147">
        <v>14.98</v>
      </c>
      <c r="L738" s="147">
        <v>0.72</v>
      </c>
      <c r="M738" s="147">
        <v>3.01</v>
      </c>
      <c r="N738" s="147">
        <v>6027.45</v>
      </c>
    </row>
    <row r="739" spans="1:15" ht="15" customHeight="1">
      <c r="B739" s="144">
        <v>2009</v>
      </c>
      <c r="C739" s="144"/>
      <c r="D739" s="146">
        <v>101</v>
      </c>
      <c r="E739" s="147">
        <v>0.23</v>
      </c>
      <c r="F739" s="147">
        <v>0.3</v>
      </c>
      <c r="G739" s="147">
        <v>3.3</v>
      </c>
      <c r="H739" s="147">
        <v>0.77</v>
      </c>
      <c r="I739" s="147">
        <v>2.95</v>
      </c>
      <c r="J739" s="147">
        <v>2.42</v>
      </c>
      <c r="K739" s="147">
        <v>10.38</v>
      </c>
      <c r="L739" s="147">
        <v>0.82</v>
      </c>
      <c r="M739" s="147">
        <v>3.52</v>
      </c>
      <c r="N739" s="147">
        <v>3095.06</v>
      </c>
    </row>
    <row r="740" spans="1:15" ht="15" customHeight="1">
      <c r="B740" s="144">
        <v>2008</v>
      </c>
      <c r="C740" s="144"/>
      <c r="D740" s="146">
        <v>102</v>
      </c>
      <c r="E740" s="147">
        <v>0.23</v>
      </c>
      <c r="F740" s="147">
        <v>0.3</v>
      </c>
      <c r="G740" s="147">
        <v>3.37</v>
      </c>
      <c r="H740" s="147">
        <v>0.77</v>
      </c>
      <c r="I740" s="147">
        <v>0.96</v>
      </c>
      <c r="J740" s="147">
        <v>0.78</v>
      </c>
      <c r="K740" s="147">
        <v>3.42</v>
      </c>
      <c r="L740" s="147">
        <v>0.81</v>
      </c>
      <c r="M740" s="147">
        <v>3.55</v>
      </c>
      <c r="N740" s="147">
        <v>930.81</v>
      </c>
    </row>
    <row r="741" spans="1:15" ht="15" customHeight="1">
      <c r="B741" s="138" t="s">
        <v>40</v>
      </c>
      <c r="C741" s="138"/>
      <c r="D741" s="139"/>
      <c r="E741" s="139"/>
      <c r="F741" s="139"/>
      <c r="G741" s="139"/>
      <c r="H741" s="139"/>
      <c r="I741" s="140"/>
      <c r="J741" s="140"/>
      <c r="K741" s="140"/>
      <c r="L741" s="140"/>
      <c r="M741" s="140"/>
      <c r="N741" s="140"/>
    </row>
    <row r="742" spans="1:15" ht="15" customHeight="1">
      <c r="B742" s="141" t="s">
        <v>256</v>
      </c>
      <c r="C742" s="141"/>
      <c r="D742" s="142"/>
      <c r="E742" s="142"/>
      <c r="F742" s="142"/>
      <c r="G742" s="142"/>
      <c r="H742" s="142"/>
      <c r="I742" s="143"/>
      <c r="J742" s="143"/>
      <c r="K742" s="143"/>
      <c r="L742" s="143"/>
      <c r="M742" s="143"/>
      <c r="N742" s="143"/>
    </row>
    <row r="743" spans="1:15" ht="15" customHeight="1">
      <c r="B743" s="163">
        <v>2016</v>
      </c>
      <c r="C743" s="251"/>
      <c r="D743" s="146">
        <v>14324</v>
      </c>
      <c r="E743" s="147">
        <v>0.26</v>
      </c>
      <c r="F743" s="147">
        <v>0.35</v>
      </c>
      <c r="G743" s="147">
        <v>2.86</v>
      </c>
      <c r="H743" s="147">
        <v>0.74</v>
      </c>
      <c r="I743" s="147">
        <v>5.47</v>
      </c>
      <c r="J743" s="147">
        <v>2.23</v>
      </c>
      <c r="K743" s="147">
        <v>8.59</v>
      </c>
      <c r="L743" s="147">
        <v>0.41</v>
      </c>
      <c r="M743" s="147">
        <v>1.57</v>
      </c>
      <c r="N743" s="147">
        <v>25.67</v>
      </c>
    </row>
    <row r="744" spans="1:15" s="13" customFormat="1" ht="15" customHeight="1">
      <c r="A744" s="21"/>
      <c r="B744" s="144">
        <v>2015</v>
      </c>
      <c r="C744" s="144"/>
      <c r="D744" s="146">
        <v>14189</v>
      </c>
      <c r="E744" s="147">
        <v>0.24</v>
      </c>
      <c r="F744" s="147">
        <v>0.32</v>
      </c>
      <c r="G744" s="147">
        <v>3.16</v>
      </c>
      <c r="H744" s="147">
        <v>0.76</v>
      </c>
      <c r="I744" s="147">
        <v>1.88</v>
      </c>
      <c r="J744" s="147">
        <v>0.72</v>
      </c>
      <c r="K744" s="147">
        <v>2.98</v>
      </c>
      <c r="L744" s="147">
        <v>0.38</v>
      </c>
      <c r="M744" s="147">
        <v>1.59</v>
      </c>
      <c r="N744" s="147">
        <v>8.91</v>
      </c>
      <c r="O744" s="7"/>
    </row>
    <row r="745" spans="1:15" s="14" customFormat="1" ht="15" customHeight="1">
      <c r="A745" s="21"/>
      <c r="B745" s="144">
        <v>2014</v>
      </c>
      <c r="C745" s="144"/>
      <c r="D745" s="146">
        <v>14163</v>
      </c>
      <c r="E745" s="147">
        <v>0.22</v>
      </c>
      <c r="F745" s="147">
        <v>0.28000000000000003</v>
      </c>
      <c r="G745" s="147">
        <v>3.53</v>
      </c>
      <c r="H745" s="147">
        <v>0.78</v>
      </c>
      <c r="I745" s="147">
        <v>-0.65</v>
      </c>
      <c r="J745" s="147">
        <v>-0.23</v>
      </c>
      <c r="K745" s="147">
        <v>-1.06</v>
      </c>
      <c r="L745" s="147">
        <v>0.36</v>
      </c>
      <c r="M745" s="147">
        <v>1.64</v>
      </c>
      <c r="N745" s="147">
        <v>-3.12</v>
      </c>
      <c r="O745" s="7"/>
    </row>
    <row r="746" spans="1:15" s="14" customFormat="1" ht="15" customHeight="1">
      <c r="A746" s="162"/>
      <c r="B746" s="144">
        <v>2013</v>
      </c>
      <c r="C746" s="144"/>
      <c r="D746" s="146">
        <v>14238</v>
      </c>
      <c r="E746" s="147">
        <v>0.22</v>
      </c>
      <c r="F746" s="147">
        <v>0.28999999999999998</v>
      </c>
      <c r="G746" s="147">
        <v>3.5</v>
      </c>
      <c r="H746" s="147">
        <v>0.78</v>
      </c>
      <c r="I746" s="147">
        <v>-0.88</v>
      </c>
      <c r="J746" s="147">
        <v>-0.33</v>
      </c>
      <c r="K746" s="147">
        <v>-1.48</v>
      </c>
      <c r="L746" s="147">
        <v>0.37</v>
      </c>
      <c r="M746" s="147">
        <v>1.68</v>
      </c>
      <c r="N746" s="147">
        <v>-4.4000000000000004</v>
      </c>
      <c r="O746" s="7"/>
    </row>
    <row r="747" spans="1:15" s="14" customFormat="1" ht="15" customHeight="1">
      <c r="A747" s="21"/>
      <c r="B747" s="144">
        <v>2012</v>
      </c>
      <c r="C747" s="144"/>
      <c r="D747" s="146">
        <v>14680</v>
      </c>
      <c r="E747" s="147">
        <v>0.21</v>
      </c>
      <c r="F747" s="147">
        <v>0.26</v>
      </c>
      <c r="G747" s="147">
        <v>3.82</v>
      </c>
      <c r="H747" s="147">
        <v>0.79</v>
      </c>
      <c r="I747" s="147">
        <v>-2.58</v>
      </c>
      <c r="J747" s="147">
        <v>-1.06</v>
      </c>
      <c r="K747" s="147">
        <v>-5.0999999999999996</v>
      </c>
      <c r="L747" s="147">
        <v>0.41</v>
      </c>
      <c r="M747" s="147">
        <v>1.97</v>
      </c>
      <c r="N747" s="147">
        <v>-14.47</v>
      </c>
      <c r="O747" s="7"/>
    </row>
    <row r="748" spans="1:15" ht="15" customHeight="1">
      <c r="B748" s="144">
        <v>2011</v>
      </c>
      <c r="C748" s="144"/>
      <c r="D748" s="146">
        <v>15463</v>
      </c>
      <c r="E748" s="147">
        <v>0.21</v>
      </c>
      <c r="F748" s="147">
        <v>0.26</v>
      </c>
      <c r="G748" s="147">
        <v>3.8</v>
      </c>
      <c r="H748" s="147">
        <v>0.79</v>
      </c>
      <c r="I748" s="147">
        <v>-0.54</v>
      </c>
      <c r="J748" s="147">
        <v>-0.27</v>
      </c>
      <c r="K748" s="147">
        <v>-1.32</v>
      </c>
      <c r="L748" s="147">
        <v>0.5</v>
      </c>
      <c r="M748" s="147">
        <v>2.42</v>
      </c>
      <c r="N748" s="147">
        <v>-3.72</v>
      </c>
    </row>
    <row r="749" spans="1:15" ht="15" customHeight="1">
      <c r="B749" s="144">
        <v>2010</v>
      </c>
      <c r="C749" s="144"/>
      <c r="D749" s="146">
        <v>15677</v>
      </c>
      <c r="E749" s="147">
        <v>0.21</v>
      </c>
      <c r="F749" s="147">
        <v>0.27</v>
      </c>
      <c r="G749" s="147">
        <v>3.69</v>
      </c>
      <c r="H749" s="147">
        <v>0.79</v>
      </c>
      <c r="I749" s="147">
        <v>2.2000000000000002</v>
      </c>
      <c r="J749" s="147">
        <v>1.25</v>
      </c>
      <c r="K749" s="147">
        <v>5.86</v>
      </c>
      <c r="L749" s="147">
        <v>0.56999999999999995</v>
      </c>
      <c r="M749" s="147">
        <v>2.67</v>
      </c>
      <c r="N749" s="147">
        <v>17.16</v>
      </c>
    </row>
    <row r="750" spans="1:15" ht="15" customHeight="1">
      <c r="B750" s="144">
        <v>2009</v>
      </c>
      <c r="C750" s="144"/>
      <c r="D750" s="146">
        <v>16023</v>
      </c>
      <c r="E750" s="147">
        <v>0.21</v>
      </c>
      <c r="F750" s="147">
        <v>0.26</v>
      </c>
      <c r="G750" s="147">
        <v>3.85</v>
      </c>
      <c r="H750" s="147">
        <v>0.79</v>
      </c>
      <c r="I750" s="147">
        <v>1.05</v>
      </c>
      <c r="J750" s="147">
        <v>0.59</v>
      </c>
      <c r="K750" s="147">
        <v>2.87</v>
      </c>
      <c r="L750" s="147">
        <v>0.56000000000000005</v>
      </c>
      <c r="M750" s="147">
        <v>2.72</v>
      </c>
      <c r="N750" s="147">
        <v>7.52</v>
      </c>
    </row>
    <row r="751" spans="1:15" ht="15" customHeight="1">
      <c r="B751" s="144">
        <v>2008</v>
      </c>
      <c r="C751" s="144"/>
      <c r="D751" s="146">
        <v>16287</v>
      </c>
      <c r="E751" s="147">
        <v>0.21</v>
      </c>
      <c r="F751" s="147">
        <v>0.27</v>
      </c>
      <c r="G751" s="147">
        <v>3.67</v>
      </c>
      <c r="H751" s="147">
        <v>0.79</v>
      </c>
      <c r="I751" s="147">
        <v>1.17</v>
      </c>
      <c r="J751" s="147">
        <v>0.7</v>
      </c>
      <c r="K751" s="147">
        <v>3.26</v>
      </c>
      <c r="L751" s="147">
        <v>0.6</v>
      </c>
      <c r="M751" s="147">
        <v>2.79</v>
      </c>
      <c r="N751" s="147">
        <v>8.1199999999999992</v>
      </c>
    </row>
    <row r="752" spans="1:15" ht="15" customHeight="1">
      <c r="B752" s="141" t="s">
        <v>257</v>
      </c>
      <c r="C752" s="141"/>
      <c r="D752" s="142"/>
      <c r="E752" s="142"/>
      <c r="F752" s="142"/>
      <c r="G752" s="142"/>
      <c r="H752" s="142"/>
      <c r="I752" s="143"/>
      <c r="J752" s="143"/>
      <c r="K752" s="143"/>
      <c r="L752" s="143"/>
      <c r="M752" s="143"/>
      <c r="N752" s="143"/>
    </row>
    <row r="753" spans="1:15" ht="15" customHeight="1">
      <c r="B753" s="163">
        <v>2016</v>
      </c>
      <c r="C753" s="251"/>
      <c r="D753" s="146">
        <v>8803</v>
      </c>
      <c r="E753" s="147">
        <v>0.28000000000000003</v>
      </c>
      <c r="F753" s="147">
        <v>0.39</v>
      </c>
      <c r="G753" s="147">
        <v>2.59</v>
      </c>
      <c r="H753" s="147">
        <v>0.72</v>
      </c>
      <c r="I753" s="147">
        <v>-0.44</v>
      </c>
      <c r="J753" s="147">
        <v>-0.19</v>
      </c>
      <c r="K753" s="147">
        <v>-0.67</v>
      </c>
      <c r="L753" s="147">
        <v>0.43</v>
      </c>
      <c r="M753" s="147">
        <v>1.53</v>
      </c>
      <c r="N753" s="147">
        <v>-1.39</v>
      </c>
    </row>
    <row r="754" spans="1:15" s="15" customFormat="1" ht="15" customHeight="1" collapsed="1">
      <c r="A754" s="21"/>
      <c r="B754" s="144">
        <v>2015</v>
      </c>
      <c r="C754" s="144"/>
      <c r="D754" s="146">
        <v>8793</v>
      </c>
      <c r="E754" s="147">
        <v>0.27</v>
      </c>
      <c r="F754" s="147">
        <v>0.37</v>
      </c>
      <c r="G754" s="147">
        <v>2.7</v>
      </c>
      <c r="H754" s="147">
        <v>0.73</v>
      </c>
      <c r="I754" s="147">
        <v>0.55000000000000004</v>
      </c>
      <c r="J754" s="147">
        <v>0.25</v>
      </c>
      <c r="K754" s="147">
        <v>0.91</v>
      </c>
      <c r="L754" s="147">
        <v>0.45</v>
      </c>
      <c r="M754" s="147">
        <v>1.66</v>
      </c>
      <c r="N754" s="147">
        <v>1.87</v>
      </c>
      <c r="O754" s="7"/>
    </row>
    <row r="755" spans="1:15" s="15" customFormat="1" ht="15" customHeight="1">
      <c r="A755" s="21"/>
      <c r="B755" s="144">
        <v>2014</v>
      </c>
      <c r="C755" s="144"/>
      <c r="D755" s="146">
        <v>8895</v>
      </c>
      <c r="E755" s="147">
        <v>0.26</v>
      </c>
      <c r="F755" s="147">
        <v>0.35</v>
      </c>
      <c r="G755" s="147">
        <v>2.88</v>
      </c>
      <c r="H755" s="147">
        <v>0.74</v>
      </c>
      <c r="I755" s="147">
        <v>0.97</v>
      </c>
      <c r="J755" s="147">
        <v>0.4</v>
      </c>
      <c r="K755" s="147">
        <v>1.54</v>
      </c>
      <c r="L755" s="147">
        <v>0.41</v>
      </c>
      <c r="M755" s="147">
        <v>1.59</v>
      </c>
      <c r="N755" s="147">
        <v>3.16</v>
      </c>
      <c r="O755" s="7"/>
    </row>
    <row r="756" spans="1:15" s="15" customFormat="1" ht="15" customHeight="1">
      <c r="A756" s="162"/>
      <c r="B756" s="144">
        <v>2013</v>
      </c>
      <c r="C756" s="144"/>
      <c r="D756" s="146">
        <v>9164</v>
      </c>
      <c r="E756" s="147">
        <v>0.24</v>
      </c>
      <c r="F756" s="147">
        <v>0.32</v>
      </c>
      <c r="G756" s="147">
        <v>3.1</v>
      </c>
      <c r="H756" s="147">
        <v>0.76</v>
      </c>
      <c r="I756" s="147">
        <v>-1.95</v>
      </c>
      <c r="J756" s="147">
        <v>-0.83</v>
      </c>
      <c r="K756" s="147">
        <v>-3.39</v>
      </c>
      <c r="L756" s="147">
        <v>0.42</v>
      </c>
      <c r="M756" s="147">
        <v>1.74</v>
      </c>
      <c r="N756" s="147">
        <v>-6.73</v>
      </c>
      <c r="O756" s="7"/>
    </row>
    <row r="757" spans="1:15" ht="15" customHeight="1">
      <c r="B757" s="144">
        <v>2012</v>
      </c>
      <c r="C757" s="144"/>
      <c r="D757" s="146">
        <v>9664</v>
      </c>
      <c r="E757" s="147">
        <v>0.24</v>
      </c>
      <c r="F757" s="147">
        <v>0.31</v>
      </c>
      <c r="G757" s="147">
        <v>3.22</v>
      </c>
      <c r="H757" s="147">
        <v>0.76</v>
      </c>
      <c r="I757" s="147">
        <v>-4.07</v>
      </c>
      <c r="J757" s="147">
        <v>-1.77</v>
      </c>
      <c r="K757" s="147">
        <v>-7.45</v>
      </c>
      <c r="L757" s="147">
        <v>0.43</v>
      </c>
      <c r="M757" s="147">
        <v>1.83</v>
      </c>
      <c r="N757" s="147">
        <v>-14.41</v>
      </c>
    </row>
    <row r="758" spans="1:15" ht="15" customHeight="1">
      <c r="B758" s="144">
        <v>2011</v>
      </c>
      <c r="C758" s="144"/>
      <c r="D758" s="146">
        <v>10298</v>
      </c>
      <c r="E758" s="147">
        <v>0.23</v>
      </c>
      <c r="F758" s="147">
        <v>0.3</v>
      </c>
      <c r="G758" s="147">
        <v>3.28</v>
      </c>
      <c r="H758" s="147">
        <v>0.77</v>
      </c>
      <c r="I758" s="147">
        <v>-3.21</v>
      </c>
      <c r="J758" s="147">
        <v>-1.57</v>
      </c>
      <c r="K758" s="147">
        <v>-6.72</v>
      </c>
      <c r="L758" s="147">
        <v>0.49</v>
      </c>
      <c r="M758" s="147">
        <v>2.1</v>
      </c>
      <c r="N758" s="147">
        <v>-13.58</v>
      </c>
    </row>
    <row r="759" spans="1:15" ht="15" customHeight="1">
      <c r="B759" s="144">
        <v>2010</v>
      </c>
      <c r="C759" s="144"/>
      <c r="D759" s="146">
        <v>10607</v>
      </c>
      <c r="E759" s="147">
        <v>0.24</v>
      </c>
      <c r="F759" s="147">
        <v>0.32</v>
      </c>
      <c r="G759" s="147">
        <v>3.12</v>
      </c>
      <c r="H759" s="147">
        <v>0.76</v>
      </c>
      <c r="I759" s="147">
        <v>-0.1</v>
      </c>
      <c r="J759" s="147">
        <v>-0.06</v>
      </c>
      <c r="K759" s="147">
        <v>-0.23</v>
      </c>
      <c r="L759" s="147">
        <v>0.55000000000000004</v>
      </c>
      <c r="M759" s="147">
        <v>2.25</v>
      </c>
      <c r="N759" s="147">
        <v>-0.49</v>
      </c>
    </row>
    <row r="760" spans="1:15" ht="15" customHeight="1">
      <c r="B760" s="144">
        <v>2009</v>
      </c>
      <c r="C760" s="144"/>
      <c r="D760" s="146">
        <v>11047</v>
      </c>
      <c r="E760" s="147">
        <v>0.23</v>
      </c>
      <c r="F760" s="147">
        <v>0.3</v>
      </c>
      <c r="G760" s="147">
        <v>3.3</v>
      </c>
      <c r="H760" s="147">
        <v>0.77</v>
      </c>
      <c r="I760" s="147">
        <v>0.12</v>
      </c>
      <c r="J760" s="147">
        <v>0.06</v>
      </c>
      <c r="K760" s="147">
        <v>0.26</v>
      </c>
      <c r="L760" s="147">
        <v>0.53</v>
      </c>
      <c r="M760" s="147">
        <v>2.27</v>
      </c>
      <c r="N760" s="147">
        <v>0.55000000000000004</v>
      </c>
    </row>
    <row r="761" spans="1:15" ht="15" customHeight="1">
      <c r="B761" s="144">
        <v>2008</v>
      </c>
      <c r="C761" s="144"/>
      <c r="D761" s="146">
        <v>11356</v>
      </c>
      <c r="E761" s="147">
        <v>0.23</v>
      </c>
      <c r="F761" s="147">
        <v>0.3</v>
      </c>
      <c r="G761" s="147">
        <v>3.39</v>
      </c>
      <c r="H761" s="147">
        <v>0.77</v>
      </c>
      <c r="I761" s="147">
        <v>0.99</v>
      </c>
      <c r="J761" s="147">
        <v>0.55000000000000004</v>
      </c>
      <c r="K761" s="147">
        <v>2.44</v>
      </c>
      <c r="L761" s="147">
        <v>0.56000000000000005</v>
      </c>
      <c r="M761" s="147">
        <v>2.4500000000000002</v>
      </c>
      <c r="N761" s="147">
        <v>4.87</v>
      </c>
    </row>
    <row r="762" spans="1:15" ht="15" customHeight="1">
      <c r="B762" s="141" t="s">
        <v>258</v>
      </c>
      <c r="C762" s="141"/>
      <c r="D762" s="142"/>
      <c r="E762" s="142"/>
      <c r="F762" s="142"/>
      <c r="G762" s="142"/>
      <c r="H762" s="142"/>
      <c r="I762" s="143"/>
      <c r="J762" s="143"/>
      <c r="K762" s="143"/>
      <c r="L762" s="143"/>
      <c r="M762" s="143"/>
      <c r="N762" s="143"/>
    </row>
    <row r="763" spans="1:15" s="15" customFormat="1" ht="15" customHeight="1" collapsed="1">
      <c r="A763" s="21"/>
      <c r="B763" s="163">
        <v>2016</v>
      </c>
      <c r="C763" s="251"/>
      <c r="D763" s="146">
        <v>10716</v>
      </c>
      <c r="E763" s="147">
        <v>0.26</v>
      </c>
      <c r="F763" s="147">
        <v>0.35</v>
      </c>
      <c r="G763" s="147">
        <v>2.89</v>
      </c>
      <c r="H763" s="147">
        <v>0.74</v>
      </c>
      <c r="I763" s="147">
        <v>-1.17</v>
      </c>
      <c r="J763" s="147">
        <v>-0.31</v>
      </c>
      <c r="K763" s="147">
        <v>-1.22</v>
      </c>
      <c r="L763" s="147">
        <v>0.27</v>
      </c>
      <c r="M763" s="147">
        <v>1.04</v>
      </c>
      <c r="N763" s="147">
        <v>-5.95</v>
      </c>
      <c r="O763" s="7"/>
    </row>
    <row r="764" spans="1:15" s="15" customFormat="1" ht="15" customHeight="1">
      <c r="A764" s="21"/>
      <c r="B764" s="144">
        <v>2015</v>
      </c>
      <c r="C764" s="144"/>
      <c r="D764" s="146">
        <v>10575</v>
      </c>
      <c r="E764" s="147">
        <v>0.24</v>
      </c>
      <c r="F764" s="147">
        <v>0.31</v>
      </c>
      <c r="G764" s="147">
        <v>3.25</v>
      </c>
      <c r="H764" s="147">
        <v>0.76</v>
      </c>
      <c r="I764" s="147">
        <v>-3.65</v>
      </c>
      <c r="J764" s="147">
        <v>-0.97</v>
      </c>
      <c r="K764" s="147">
        <v>-4.12</v>
      </c>
      <c r="L764" s="147">
        <v>0.27</v>
      </c>
      <c r="M764" s="147">
        <v>1.1299999999999999</v>
      </c>
      <c r="N764" s="147">
        <v>-19.88</v>
      </c>
      <c r="O764" s="7"/>
    </row>
    <row r="765" spans="1:15" s="15" customFormat="1" ht="15" customHeight="1">
      <c r="A765" s="21"/>
      <c r="B765" s="144">
        <v>2014</v>
      </c>
      <c r="C765" s="144"/>
      <c r="D765" s="146">
        <v>10617</v>
      </c>
      <c r="E765" s="147">
        <v>0.23</v>
      </c>
      <c r="F765" s="147">
        <v>0.3</v>
      </c>
      <c r="G765" s="147">
        <v>3.31</v>
      </c>
      <c r="H765" s="147">
        <v>0.77</v>
      </c>
      <c r="I765" s="147">
        <v>-5.75</v>
      </c>
      <c r="J765" s="147">
        <v>-1.45</v>
      </c>
      <c r="K765" s="147">
        <v>-6.23</v>
      </c>
      <c r="L765" s="147">
        <v>0.25</v>
      </c>
      <c r="M765" s="147">
        <v>1.08</v>
      </c>
      <c r="N765" s="147">
        <v>-32.18</v>
      </c>
      <c r="O765" s="7"/>
    </row>
    <row r="766" spans="1:15" ht="15" customHeight="1">
      <c r="A766" s="162"/>
      <c r="B766" s="144">
        <v>2013</v>
      </c>
      <c r="C766" s="144"/>
      <c r="D766" s="146">
        <v>10898</v>
      </c>
      <c r="E766" s="147">
        <v>0.21</v>
      </c>
      <c r="F766" s="147">
        <v>0.27</v>
      </c>
      <c r="G766" s="147">
        <v>3.68</v>
      </c>
      <c r="H766" s="147">
        <v>0.79</v>
      </c>
      <c r="I766" s="147">
        <v>-1.69</v>
      </c>
      <c r="J766" s="147">
        <v>-0.44</v>
      </c>
      <c r="K766" s="147">
        <v>-2.04</v>
      </c>
      <c r="L766" s="147">
        <v>0.26</v>
      </c>
      <c r="M766" s="147">
        <v>1.21</v>
      </c>
      <c r="N766" s="147">
        <v>-10.43</v>
      </c>
    </row>
    <row r="767" spans="1:15" ht="15" customHeight="1">
      <c r="B767" s="144">
        <v>2012</v>
      </c>
      <c r="C767" s="144"/>
      <c r="D767" s="146">
        <v>11589</v>
      </c>
      <c r="E767" s="147">
        <v>0.19</v>
      </c>
      <c r="F767" s="147">
        <v>0.23</v>
      </c>
      <c r="G767" s="147">
        <v>4.32</v>
      </c>
      <c r="H767" s="147">
        <v>0.81</v>
      </c>
      <c r="I767" s="147">
        <v>-7.95</v>
      </c>
      <c r="J767" s="147">
        <v>-2.16</v>
      </c>
      <c r="K767" s="147">
        <v>-11.5</v>
      </c>
      <c r="L767" s="147">
        <v>0.27</v>
      </c>
      <c r="M767" s="147">
        <v>1.45</v>
      </c>
      <c r="N767" s="147">
        <v>-52.01</v>
      </c>
    </row>
    <row r="768" spans="1:15" ht="15" customHeight="1">
      <c r="B768" s="144">
        <v>2011</v>
      </c>
      <c r="C768" s="144"/>
      <c r="D768" s="146">
        <v>12473</v>
      </c>
      <c r="E768" s="147">
        <v>0.2</v>
      </c>
      <c r="F768" s="147">
        <v>0.26</v>
      </c>
      <c r="G768" s="147">
        <v>3.89</v>
      </c>
      <c r="H768" s="147">
        <v>0.8</v>
      </c>
      <c r="I768" s="147">
        <v>-8.9700000000000006</v>
      </c>
      <c r="J768" s="147">
        <v>-3.01</v>
      </c>
      <c r="K768" s="147">
        <v>-14.72</v>
      </c>
      <c r="L768" s="147">
        <v>0.34</v>
      </c>
      <c r="M768" s="147">
        <v>1.64</v>
      </c>
      <c r="N768" s="147">
        <v>-73.66</v>
      </c>
    </row>
    <row r="769" spans="1:15" ht="15" customHeight="1">
      <c r="B769" s="144">
        <v>2010</v>
      </c>
      <c r="C769" s="144"/>
      <c r="D769" s="146">
        <v>13105</v>
      </c>
      <c r="E769" s="147">
        <v>0.22</v>
      </c>
      <c r="F769" s="147">
        <v>0.28999999999999998</v>
      </c>
      <c r="G769" s="147">
        <v>3.5</v>
      </c>
      <c r="H769" s="147">
        <v>0.78</v>
      </c>
      <c r="I769" s="147">
        <v>2.14</v>
      </c>
      <c r="J769" s="147">
        <v>0.82</v>
      </c>
      <c r="K769" s="147">
        <v>3.69</v>
      </c>
      <c r="L769" s="147">
        <v>0.38</v>
      </c>
      <c r="M769" s="147">
        <v>1.73</v>
      </c>
      <c r="N769" s="147">
        <v>20.64</v>
      </c>
    </row>
    <row r="770" spans="1:15" ht="15" customHeight="1">
      <c r="B770" s="144">
        <v>2009</v>
      </c>
      <c r="C770" s="144"/>
      <c r="D770" s="146">
        <v>14014</v>
      </c>
      <c r="E770" s="147">
        <v>0.19</v>
      </c>
      <c r="F770" s="147">
        <v>0.23</v>
      </c>
      <c r="G770" s="147">
        <v>4.28</v>
      </c>
      <c r="H770" s="147">
        <v>0.81</v>
      </c>
      <c r="I770" s="147">
        <v>-1.26</v>
      </c>
      <c r="J770" s="147">
        <v>-0.46</v>
      </c>
      <c r="K770" s="147">
        <v>-2.4300000000000002</v>
      </c>
      <c r="L770" s="147">
        <v>0.37</v>
      </c>
      <c r="M770" s="147">
        <v>1.94</v>
      </c>
      <c r="N770" s="147">
        <v>-11.29</v>
      </c>
    </row>
    <row r="771" spans="1:15" ht="15" customHeight="1">
      <c r="B771" s="144">
        <v>2008</v>
      </c>
      <c r="C771" s="144"/>
      <c r="D771" s="146">
        <v>14617</v>
      </c>
      <c r="E771" s="147">
        <v>0.19</v>
      </c>
      <c r="F771" s="147">
        <v>0.24</v>
      </c>
      <c r="G771" s="147">
        <v>4.1900000000000004</v>
      </c>
      <c r="H771" s="147">
        <v>0.81</v>
      </c>
      <c r="I771" s="147">
        <v>-4.09</v>
      </c>
      <c r="J771" s="147">
        <v>-1.54</v>
      </c>
      <c r="K771" s="147">
        <v>-7.98</v>
      </c>
      <c r="L771" s="147">
        <v>0.38</v>
      </c>
      <c r="M771" s="147">
        <v>1.95</v>
      </c>
      <c r="N771" s="147">
        <v>-36.229999999999997</v>
      </c>
    </row>
    <row r="772" spans="1:15" s="15" customFormat="1" ht="15" customHeight="1" collapsed="1">
      <c r="A772" s="21"/>
      <c r="B772" s="141" t="s">
        <v>259</v>
      </c>
      <c r="C772" s="141"/>
      <c r="D772" s="142"/>
      <c r="E772" s="142"/>
      <c r="F772" s="142"/>
      <c r="G772" s="142"/>
      <c r="H772" s="142"/>
      <c r="I772" s="143"/>
      <c r="J772" s="143"/>
      <c r="K772" s="143"/>
      <c r="L772" s="143"/>
      <c r="M772" s="143"/>
      <c r="N772" s="143"/>
      <c r="O772" s="7"/>
    </row>
    <row r="773" spans="1:15" s="15" customFormat="1" ht="15" customHeight="1">
      <c r="A773" s="21"/>
      <c r="B773" s="163">
        <v>2016</v>
      </c>
      <c r="C773" s="251"/>
      <c r="D773" s="146">
        <v>1683</v>
      </c>
      <c r="E773" s="147">
        <v>0.32</v>
      </c>
      <c r="F773" s="147">
        <v>0.48</v>
      </c>
      <c r="G773" s="147">
        <v>2.1</v>
      </c>
      <c r="H773" s="147">
        <v>0.68</v>
      </c>
      <c r="I773" s="147">
        <v>-4.28</v>
      </c>
      <c r="J773" s="147">
        <v>-1.63</v>
      </c>
      <c r="K773" s="147">
        <v>-5.0599999999999996</v>
      </c>
      <c r="L773" s="147">
        <v>0.38</v>
      </c>
      <c r="M773" s="147">
        <v>1.18</v>
      </c>
      <c r="N773" s="147">
        <v>-10.72</v>
      </c>
      <c r="O773" s="7"/>
    </row>
    <row r="774" spans="1:15" s="15" customFormat="1" ht="15" customHeight="1">
      <c r="A774" s="21"/>
      <c r="B774" s="144">
        <v>2015</v>
      </c>
      <c r="C774" s="144"/>
      <c r="D774" s="146">
        <v>1667</v>
      </c>
      <c r="E774" s="147">
        <v>0.33</v>
      </c>
      <c r="F774" s="147">
        <v>0.5</v>
      </c>
      <c r="G774" s="147">
        <v>1.99</v>
      </c>
      <c r="H774" s="147">
        <v>0.67</v>
      </c>
      <c r="I774" s="147">
        <v>0.76</v>
      </c>
      <c r="J774" s="147">
        <v>0.28999999999999998</v>
      </c>
      <c r="K774" s="147">
        <v>0.88</v>
      </c>
      <c r="L774" s="147">
        <v>0.38</v>
      </c>
      <c r="M774" s="147">
        <v>1.1499999999999999</v>
      </c>
      <c r="N774" s="147">
        <v>2.0099999999999998</v>
      </c>
      <c r="O774" s="7"/>
    </row>
    <row r="775" spans="1:15" ht="15" customHeight="1">
      <c r="B775" s="144">
        <v>2014</v>
      </c>
      <c r="C775" s="144"/>
      <c r="D775" s="146">
        <v>1688</v>
      </c>
      <c r="E775" s="147">
        <v>0.33</v>
      </c>
      <c r="F775" s="147">
        <v>0.5</v>
      </c>
      <c r="G775" s="147">
        <v>2.02</v>
      </c>
      <c r="H775" s="147">
        <v>0.67</v>
      </c>
      <c r="I775" s="147">
        <v>-5.79</v>
      </c>
      <c r="J775" s="147">
        <v>-2.1</v>
      </c>
      <c r="K775" s="147">
        <v>-6.33</v>
      </c>
      <c r="L775" s="147">
        <v>0.36</v>
      </c>
      <c r="M775" s="147">
        <v>1.0900000000000001</v>
      </c>
      <c r="N775" s="147">
        <v>-14.69</v>
      </c>
    </row>
    <row r="776" spans="1:15" ht="15" customHeight="1">
      <c r="A776" s="162"/>
      <c r="B776" s="144">
        <v>2013</v>
      </c>
      <c r="C776" s="144"/>
      <c r="D776" s="146">
        <v>1748</v>
      </c>
      <c r="E776" s="147">
        <v>0.33</v>
      </c>
      <c r="F776" s="147">
        <v>0.5</v>
      </c>
      <c r="G776" s="147">
        <v>2</v>
      </c>
      <c r="H776" s="147">
        <v>0.67</v>
      </c>
      <c r="I776" s="147">
        <v>-3.49</v>
      </c>
      <c r="J776" s="147">
        <v>-1.1599999999999999</v>
      </c>
      <c r="K776" s="147">
        <v>-3.49</v>
      </c>
      <c r="L776" s="147">
        <v>0.33</v>
      </c>
      <c r="M776" s="147">
        <v>1</v>
      </c>
      <c r="N776" s="147">
        <v>-8.2200000000000006</v>
      </c>
    </row>
    <row r="777" spans="1:15" ht="15" customHeight="1">
      <c r="B777" s="144">
        <v>2012</v>
      </c>
      <c r="C777" s="144"/>
      <c r="D777" s="146">
        <v>1860</v>
      </c>
      <c r="E777" s="147">
        <v>0.31</v>
      </c>
      <c r="F777" s="147">
        <v>0.46</v>
      </c>
      <c r="G777" s="147">
        <v>2.19</v>
      </c>
      <c r="H777" s="147">
        <v>0.69</v>
      </c>
      <c r="I777" s="147">
        <v>-6.81</v>
      </c>
      <c r="J777" s="147">
        <v>-2.42</v>
      </c>
      <c r="K777" s="147">
        <v>-7.72</v>
      </c>
      <c r="L777" s="147">
        <v>0.36</v>
      </c>
      <c r="M777" s="147">
        <v>1.1299999999999999</v>
      </c>
      <c r="N777" s="147">
        <v>-16.86</v>
      </c>
    </row>
    <row r="778" spans="1:15" ht="15" customHeight="1">
      <c r="B778" s="144">
        <v>2011</v>
      </c>
      <c r="C778" s="144"/>
      <c r="D778" s="146">
        <v>2030</v>
      </c>
      <c r="E778" s="147">
        <v>0.31</v>
      </c>
      <c r="F778" s="147">
        <v>0.44</v>
      </c>
      <c r="G778" s="147">
        <v>2.27</v>
      </c>
      <c r="H778" s="147">
        <v>0.69</v>
      </c>
      <c r="I778" s="147">
        <v>-1.22</v>
      </c>
      <c r="J778" s="147">
        <v>-0.56000000000000005</v>
      </c>
      <c r="K778" s="147">
        <v>-1.82</v>
      </c>
      <c r="L778" s="147">
        <v>0.46</v>
      </c>
      <c r="M778" s="147">
        <v>1.5</v>
      </c>
      <c r="N778" s="147">
        <v>-3.94</v>
      </c>
    </row>
    <row r="779" spans="1:15" ht="15" customHeight="1">
      <c r="B779" s="144">
        <v>2010</v>
      </c>
      <c r="C779" s="144"/>
      <c r="D779" s="146">
        <v>2167</v>
      </c>
      <c r="E779" s="147">
        <v>0.23</v>
      </c>
      <c r="F779" s="147">
        <v>0.3</v>
      </c>
      <c r="G779" s="147">
        <v>3.28</v>
      </c>
      <c r="H779" s="147">
        <v>0.77</v>
      </c>
      <c r="I779" s="147">
        <v>1.46</v>
      </c>
      <c r="J779" s="147">
        <v>0.67</v>
      </c>
      <c r="K779" s="147">
        <v>2.88</v>
      </c>
      <c r="L779" s="147">
        <v>0.46</v>
      </c>
      <c r="M779" s="147">
        <v>1.97</v>
      </c>
      <c r="N779" s="147">
        <v>4.92</v>
      </c>
    </row>
    <row r="780" spans="1:15" ht="15" customHeight="1">
      <c r="B780" s="144">
        <v>2009</v>
      </c>
      <c r="C780" s="144"/>
      <c r="D780" s="146">
        <v>2269</v>
      </c>
      <c r="E780" s="147">
        <v>0.21</v>
      </c>
      <c r="F780" s="147">
        <v>0.26</v>
      </c>
      <c r="G780" s="147">
        <v>3.82</v>
      </c>
      <c r="H780" s="147">
        <v>0.79</v>
      </c>
      <c r="I780" s="147">
        <v>0.49</v>
      </c>
      <c r="J780" s="147">
        <v>0.23</v>
      </c>
      <c r="K780" s="147">
        <v>1.1299999999999999</v>
      </c>
      <c r="L780" s="147">
        <v>0.48</v>
      </c>
      <c r="M780" s="147">
        <v>2.3199999999999998</v>
      </c>
      <c r="N780" s="147">
        <v>1.67</v>
      </c>
    </row>
    <row r="781" spans="1:15" s="14" customFormat="1" ht="15" customHeight="1" collapsed="1">
      <c r="A781" s="21"/>
      <c r="B781" s="144">
        <v>2008</v>
      </c>
      <c r="C781" s="144"/>
      <c r="D781" s="146">
        <v>2364</v>
      </c>
      <c r="E781" s="147">
        <v>0.19</v>
      </c>
      <c r="F781" s="147">
        <v>0.24</v>
      </c>
      <c r="G781" s="147">
        <v>4.13</v>
      </c>
      <c r="H781" s="147">
        <v>0.81</v>
      </c>
      <c r="I781" s="147">
        <v>0.15</v>
      </c>
      <c r="J781" s="147">
        <v>0.08</v>
      </c>
      <c r="K781" s="147">
        <v>0.4</v>
      </c>
      <c r="L781" s="147">
        <v>0.51</v>
      </c>
      <c r="M781" s="147">
        <v>2.63</v>
      </c>
      <c r="N781" s="147">
        <v>0.56999999999999995</v>
      </c>
      <c r="O781" s="7"/>
    </row>
    <row r="782" spans="1:15" s="14" customFormat="1" ht="15" customHeight="1">
      <c r="A782" s="21"/>
      <c r="B782" s="141" t="s">
        <v>260</v>
      </c>
      <c r="C782" s="141"/>
      <c r="D782" s="142"/>
      <c r="E782" s="142"/>
      <c r="F782" s="142"/>
      <c r="G782" s="142"/>
      <c r="H782" s="142"/>
      <c r="I782" s="143"/>
      <c r="J782" s="143"/>
      <c r="K782" s="143"/>
      <c r="L782" s="143"/>
      <c r="M782" s="143"/>
      <c r="N782" s="143"/>
      <c r="O782" s="7"/>
    </row>
    <row r="783" spans="1:15" s="14" customFormat="1" ht="15" customHeight="1">
      <c r="A783" s="21"/>
      <c r="B783" s="163">
        <v>2016</v>
      </c>
      <c r="C783" s="251"/>
      <c r="D783" s="146">
        <v>2290</v>
      </c>
      <c r="E783" s="147">
        <v>0.27</v>
      </c>
      <c r="F783" s="147">
        <v>0.37</v>
      </c>
      <c r="G783" s="147">
        <v>2.7</v>
      </c>
      <c r="H783" s="147">
        <v>0.73</v>
      </c>
      <c r="I783" s="147">
        <v>-0.44</v>
      </c>
      <c r="J783" s="147">
        <v>-0.13</v>
      </c>
      <c r="K783" s="147">
        <v>-0.48</v>
      </c>
      <c r="L783" s="147">
        <v>0.28999999999999998</v>
      </c>
      <c r="M783" s="147">
        <v>1.0900000000000001</v>
      </c>
      <c r="N783" s="147">
        <v>-1.27</v>
      </c>
      <c r="O783" s="7"/>
    </row>
    <row r="784" spans="1:15" ht="15" customHeight="1">
      <c r="B784" s="144">
        <v>2015</v>
      </c>
      <c r="C784" s="144"/>
      <c r="D784" s="146">
        <v>2254</v>
      </c>
      <c r="E784" s="147">
        <v>0.25</v>
      </c>
      <c r="F784" s="147">
        <v>0.33</v>
      </c>
      <c r="G784" s="147">
        <v>3</v>
      </c>
      <c r="H784" s="147">
        <v>0.75</v>
      </c>
      <c r="I784" s="147">
        <v>-4.12</v>
      </c>
      <c r="J784" s="147">
        <v>-1.1100000000000001</v>
      </c>
      <c r="K784" s="147">
        <v>-4.45</v>
      </c>
      <c r="L784" s="147">
        <v>0.27</v>
      </c>
      <c r="M784" s="147">
        <v>1.08</v>
      </c>
      <c r="N784" s="147">
        <v>-11.3</v>
      </c>
    </row>
    <row r="785" spans="1:15" ht="15" customHeight="1">
      <c r="B785" s="144">
        <v>2014</v>
      </c>
      <c r="C785" s="144"/>
      <c r="D785" s="146">
        <v>2280</v>
      </c>
      <c r="E785" s="147">
        <v>0.22</v>
      </c>
      <c r="F785" s="147">
        <v>0.28999999999999998</v>
      </c>
      <c r="G785" s="147">
        <v>3.49</v>
      </c>
      <c r="H785" s="147">
        <v>0.78</v>
      </c>
      <c r="I785" s="147">
        <v>56.52</v>
      </c>
      <c r="J785" s="147">
        <v>12.08</v>
      </c>
      <c r="K785" s="147">
        <v>54.3</v>
      </c>
      <c r="L785" s="147">
        <v>0.21</v>
      </c>
      <c r="M785" s="147">
        <v>0.96</v>
      </c>
      <c r="N785" s="147">
        <v>129.36000000000001</v>
      </c>
    </row>
    <row r="786" spans="1:15" ht="15" customHeight="1">
      <c r="A786" s="162"/>
      <c r="B786" s="144">
        <v>2013</v>
      </c>
      <c r="C786" s="144"/>
      <c r="D786" s="146">
        <v>2371</v>
      </c>
      <c r="E786" s="147">
        <v>0.08</v>
      </c>
      <c r="F786" s="147">
        <v>0.09</v>
      </c>
      <c r="G786" s="147">
        <v>10.87</v>
      </c>
      <c r="H786" s="147">
        <v>0.92</v>
      </c>
      <c r="I786" s="147">
        <v>-23.93</v>
      </c>
      <c r="J786" s="147">
        <v>-4.32</v>
      </c>
      <c r="K786" s="147">
        <v>-51.27</v>
      </c>
      <c r="L786" s="147">
        <v>0.18</v>
      </c>
      <c r="M786" s="147">
        <v>2.14</v>
      </c>
      <c r="N786" s="147">
        <v>-48.07</v>
      </c>
    </row>
    <row r="787" spans="1:15" ht="15" customHeight="1">
      <c r="B787" s="144">
        <v>2012</v>
      </c>
      <c r="C787" s="144"/>
      <c r="D787" s="146">
        <v>2564</v>
      </c>
      <c r="E787" s="147">
        <v>0.21</v>
      </c>
      <c r="F787" s="147">
        <v>0.27</v>
      </c>
      <c r="G787" s="147">
        <v>3.67</v>
      </c>
      <c r="H787" s="147">
        <v>0.79</v>
      </c>
      <c r="I787" s="147">
        <v>-21.1</v>
      </c>
      <c r="J787" s="147">
        <v>-4.13</v>
      </c>
      <c r="K787" s="147">
        <v>-19.309999999999999</v>
      </c>
      <c r="L787" s="147">
        <v>0.2</v>
      </c>
      <c r="M787" s="147">
        <v>0.92</v>
      </c>
      <c r="N787" s="147">
        <v>-44.99</v>
      </c>
    </row>
    <row r="788" spans="1:15" ht="15" customHeight="1">
      <c r="B788" s="144">
        <v>2011</v>
      </c>
      <c r="C788" s="144"/>
      <c r="D788" s="146">
        <v>2834</v>
      </c>
      <c r="E788" s="147">
        <v>0.21</v>
      </c>
      <c r="F788" s="147">
        <v>0.27</v>
      </c>
      <c r="G788" s="147">
        <v>3.7</v>
      </c>
      <c r="H788" s="147">
        <v>0.79</v>
      </c>
      <c r="I788" s="147">
        <v>-8.93</v>
      </c>
      <c r="J788" s="147">
        <v>-2.2799999999999998</v>
      </c>
      <c r="K788" s="147">
        <v>-10.71</v>
      </c>
      <c r="L788" s="147">
        <v>0.26</v>
      </c>
      <c r="M788" s="147">
        <v>1.2</v>
      </c>
      <c r="N788" s="147">
        <v>-26.54</v>
      </c>
    </row>
    <row r="789" spans="1:15" ht="15" customHeight="1">
      <c r="B789" s="144">
        <v>2010</v>
      </c>
      <c r="C789" s="144"/>
      <c r="D789" s="146">
        <v>3091</v>
      </c>
      <c r="E789" s="147">
        <v>0.23</v>
      </c>
      <c r="F789" s="147">
        <v>0.31</v>
      </c>
      <c r="G789" s="147">
        <v>3.28</v>
      </c>
      <c r="H789" s="147">
        <v>0.77</v>
      </c>
      <c r="I789" s="147">
        <v>-2.71</v>
      </c>
      <c r="J789" s="147">
        <v>-0.77</v>
      </c>
      <c r="K789" s="147">
        <v>-3.29</v>
      </c>
      <c r="L789" s="147">
        <v>0.28000000000000003</v>
      </c>
      <c r="M789" s="147">
        <v>1.21</v>
      </c>
      <c r="N789" s="147">
        <v>-9.3000000000000007</v>
      </c>
    </row>
    <row r="790" spans="1:15" s="13" customFormat="1" ht="15" customHeight="1">
      <c r="A790" s="21"/>
      <c r="B790" s="144">
        <v>2009</v>
      </c>
      <c r="C790" s="144"/>
      <c r="D790" s="146">
        <v>3375</v>
      </c>
      <c r="E790" s="147">
        <v>0.2</v>
      </c>
      <c r="F790" s="147">
        <v>0.25</v>
      </c>
      <c r="G790" s="147">
        <v>3.94</v>
      </c>
      <c r="H790" s="147">
        <v>0.8</v>
      </c>
      <c r="I790" s="147">
        <v>-2.29</v>
      </c>
      <c r="J790" s="147">
        <v>-0.67</v>
      </c>
      <c r="K790" s="147">
        <v>-3.3</v>
      </c>
      <c r="L790" s="147">
        <v>0.28999999999999998</v>
      </c>
      <c r="M790" s="147">
        <v>1.45</v>
      </c>
      <c r="N790" s="147">
        <v>-8.66</v>
      </c>
      <c r="O790" s="7"/>
    </row>
    <row r="791" spans="1:15" s="14" customFormat="1" ht="15" customHeight="1" collapsed="1">
      <c r="A791" s="21"/>
      <c r="B791" s="144">
        <v>2008</v>
      </c>
      <c r="C791" s="144"/>
      <c r="D791" s="146">
        <v>3503</v>
      </c>
      <c r="E791" s="147">
        <v>0.22</v>
      </c>
      <c r="F791" s="147">
        <v>0.28999999999999998</v>
      </c>
      <c r="G791" s="147">
        <v>3.5</v>
      </c>
      <c r="H791" s="147">
        <v>0.78</v>
      </c>
      <c r="I791" s="147">
        <v>2.33</v>
      </c>
      <c r="J791" s="147">
        <v>0.94</v>
      </c>
      <c r="K791" s="147">
        <v>4.22</v>
      </c>
      <c r="L791" s="147">
        <v>0.4</v>
      </c>
      <c r="M791" s="147">
        <v>1.81</v>
      </c>
      <c r="N791" s="147">
        <v>11.28</v>
      </c>
      <c r="O791" s="7"/>
    </row>
    <row r="792" spans="1:15" s="14" customFormat="1" ht="15" customHeight="1">
      <c r="A792" s="21"/>
      <c r="B792" s="141" t="s">
        <v>261</v>
      </c>
      <c r="C792" s="141"/>
      <c r="D792" s="142"/>
      <c r="E792" s="142"/>
      <c r="F792" s="142"/>
      <c r="G792" s="142"/>
      <c r="H792" s="142"/>
      <c r="I792" s="143"/>
      <c r="J792" s="143"/>
      <c r="K792" s="143"/>
      <c r="L792" s="143"/>
      <c r="M792" s="143"/>
      <c r="N792" s="143"/>
      <c r="O792" s="7"/>
    </row>
    <row r="793" spans="1:15" s="14" customFormat="1" ht="15" customHeight="1">
      <c r="A793" s="21"/>
      <c r="B793" s="163">
        <v>2016</v>
      </c>
      <c r="C793" s="251"/>
      <c r="D793" s="146">
        <v>374</v>
      </c>
      <c r="E793" s="147">
        <v>0.2</v>
      </c>
      <c r="F793" s="147">
        <v>0.26</v>
      </c>
      <c r="G793" s="147">
        <v>3.88</v>
      </c>
      <c r="H793" s="147">
        <v>0.8</v>
      </c>
      <c r="I793" s="147">
        <v>1.1299999999999999</v>
      </c>
      <c r="J793" s="147">
        <v>0.6</v>
      </c>
      <c r="K793" s="147">
        <v>2.93</v>
      </c>
      <c r="L793" s="147">
        <v>0.53</v>
      </c>
      <c r="M793" s="147">
        <v>2.6</v>
      </c>
      <c r="N793" s="147">
        <v>7.33</v>
      </c>
      <c r="O793" s="7"/>
    </row>
    <row r="794" spans="1:15" ht="15" customHeight="1">
      <c r="B794" s="144">
        <v>2015</v>
      </c>
      <c r="C794" s="144"/>
      <c r="D794" s="146">
        <v>378</v>
      </c>
      <c r="E794" s="147">
        <v>0.28000000000000003</v>
      </c>
      <c r="F794" s="147">
        <v>0.38</v>
      </c>
      <c r="G794" s="147">
        <v>2.61</v>
      </c>
      <c r="H794" s="147">
        <v>0.72</v>
      </c>
      <c r="I794" s="147">
        <v>-0.87</v>
      </c>
      <c r="J794" s="147">
        <v>-0.39</v>
      </c>
      <c r="K794" s="147">
        <v>-1.42</v>
      </c>
      <c r="L794" s="147">
        <v>0.45</v>
      </c>
      <c r="M794" s="147">
        <v>1.63</v>
      </c>
      <c r="N794" s="147">
        <v>-4.87</v>
      </c>
    </row>
    <row r="795" spans="1:15" ht="15" customHeight="1">
      <c r="B795" s="144">
        <v>2014</v>
      </c>
      <c r="C795" s="144"/>
      <c r="D795" s="146">
        <v>380</v>
      </c>
      <c r="E795" s="147">
        <v>0.26</v>
      </c>
      <c r="F795" s="147">
        <v>0.34</v>
      </c>
      <c r="G795" s="147">
        <v>2.9</v>
      </c>
      <c r="H795" s="147">
        <v>0.74</v>
      </c>
      <c r="I795" s="147">
        <v>-4.9000000000000004</v>
      </c>
      <c r="J795" s="147">
        <v>-2.2400000000000002</v>
      </c>
      <c r="K795" s="147">
        <v>-8.76</v>
      </c>
      <c r="L795" s="147">
        <v>0.46</v>
      </c>
      <c r="M795" s="147">
        <v>1.79</v>
      </c>
      <c r="N795" s="147">
        <v>-29.36</v>
      </c>
    </row>
    <row r="796" spans="1:15" ht="15" customHeight="1">
      <c r="A796" s="162"/>
      <c r="B796" s="144">
        <v>2013</v>
      </c>
      <c r="C796" s="144"/>
      <c r="D796" s="146">
        <v>382</v>
      </c>
      <c r="E796" s="147">
        <v>0.25</v>
      </c>
      <c r="F796" s="147">
        <v>0.34</v>
      </c>
      <c r="G796" s="147">
        <v>2.92</v>
      </c>
      <c r="H796" s="147">
        <v>0.75</v>
      </c>
      <c r="I796" s="147">
        <v>-2.83</v>
      </c>
      <c r="J796" s="147">
        <v>-1.37</v>
      </c>
      <c r="K796" s="147">
        <v>-5.37</v>
      </c>
      <c r="L796" s="147">
        <v>0.48</v>
      </c>
      <c r="M796" s="147">
        <v>1.89</v>
      </c>
      <c r="N796" s="147">
        <v>-20.76</v>
      </c>
    </row>
    <row r="797" spans="1:15" ht="15" customHeight="1">
      <c r="B797" s="144">
        <v>2012</v>
      </c>
      <c r="C797" s="144"/>
      <c r="D797" s="146">
        <v>402</v>
      </c>
      <c r="E797" s="147">
        <v>0.25</v>
      </c>
      <c r="F797" s="147">
        <v>0.34</v>
      </c>
      <c r="G797" s="147">
        <v>2.93</v>
      </c>
      <c r="H797" s="147">
        <v>0.75</v>
      </c>
      <c r="I797" s="147">
        <v>-4.46</v>
      </c>
      <c r="J797" s="147">
        <v>-2.09</v>
      </c>
      <c r="K797" s="147">
        <v>-8.2200000000000006</v>
      </c>
      <c r="L797" s="147">
        <v>0.47</v>
      </c>
      <c r="M797" s="147">
        <v>1.84</v>
      </c>
      <c r="N797" s="147">
        <v>-35.049999999999997</v>
      </c>
    </row>
    <row r="798" spans="1:15" ht="15" customHeight="1">
      <c r="B798" s="144">
        <v>2011</v>
      </c>
      <c r="C798" s="144"/>
      <c r="D798" s="146">
        <v>429</v>
      </c>
      <c r="E798" s="147">
        <v>0.26</v>
      </c>
      <c r="F798" s="147">
        <v>0.35</v>
      </c>
      <c r="G798" s="147">
        <v>2.86</v>
      </c>
      <c r="H798" s="147">
        <v>0.74</v>
      </c>
      <c r="I798" s="147">
        <v>-1.63</v>
      </c>
      <c r="J798" s="147">
        <v>-1.1000000000000001</v>
      </c>
      <c r="K798" s="147">
        <v>-4.2699999999999996</v>
      </c>
      <c r="L798" s="147">
        <v>0.68</v>
      </c>
      <c r="M798" s="147">
        <v>2.62</v>
      </c>
      <c r="N798" s="147">
        <v>-18.309999999999999</v>
      </c>
    </row>
    <row r="799" spans="1:15" ht="15" customHeight="1">
      <c r="B799" s="144">
        <v>2010</v>
      </c>
      <c r="C799" s="144"/>
      <c r="D799" s="146">
        <v>446</v>
      </c>
      <c r="E799" s="147">
        <v>0.23</v>
      </c>
      <c r="F799" s="147">
        <v>0.3</v>
      </c>
      <c r="G799" s="147">
        <v>3.38</v>
      </c>
      <c r="H799" s="147">
        <v>0.77</v>
      </c>
      <c r="I799" s="147">
        <v>0.57999999999999996</v>
      </c>
      <c r="J799" s="147">
        <v>0.43</v>
      </c>
      <c r="K799" s="147">
        <v>1.87</v>
      </c>
      <c r="L799" s="147">
        <v>0.74</v>
      </c>
      <c r="M799" s="147">
        <v>3.23</v>
      </c>
      <c r="N799" s="147">
        <v>8.6999999999999993</v>
      </c>
    </row>
    <row r="800" spans="1:15" s="14" customFormat="1" ht="15" customHeight="1" collapsed="1">
      <c r="A800" s="21"/>
      <c r="B800" s="144">
        <v>2009</v>
      </c>
      <c r="C800" s="144"/>
      <c r="D800" s="146">
        <v>476</v>
      </c>
      <c r="E800" s="147">
        <v>0.24</v>
      </c>
      <c r="F800" s="147">
        <v>0.31</v>
      </c>
      <c r="G800" s="147">
        <v>3.18</v>
      </c>
      <c r="H800" s="147">
        <v>0.76</v>
      </c>
      <c r="I800" s="147">
        <v>1.4</v>
      </c>
      <c r="J800" s="147">
        <v>0.96</v>
      </c>
      <c r="K800" s="147">
        <v>3.99</v>
      </c>
      <c r="L800" s="147">
        <v>0.68</v>
      </c>
      <c r="M800" s="147">
        <v>2.84</v>
      </c>
      <c r="N800" s="147">
        <v>19.100000000000001</v>
      </c>
      <c r="O800" s="7"/>
    </row>
    <row r="801" spans="1:15" s="14" customFormat="1" ht="15" customHeight="1">
      <c r="A801" s="21"/>
      <c r="B801" s="144">
        <v>2008</v>
      </c>
      <c r="C801" s="144"/>
      <c r="D801" s="146">
        <v>479</v>
      </c>
      <c r="E801" s="147">
        <v>0.24</v>
      </c>
      <c r="F801" s="147">
        <v>0.32</v>
      </c>
      <c r="G801" s="147">
        <v>3.15</v>
      </c>
      <c r="H801" s="147">
        <v>0.76</v>
      </c>
      <c r="I801" s="147">
        <v>1.57</v>
      </c>
      <c r="J801" s="147">
        <v>1.1399999999999999</v>
      </c>
      <c r="K801" s="147">
        <v>4.75</v>
      </c>
      <c r="L801" s="147">
        <v>0.73</v>
      </c>
      <c r="M801" s="147">
        <v>3.03</v>
      </c>
      <c r="N801" s="147">
        <v>21.92</v>
      </c>
      <c r="O801" s="7"/>
    </row>
    <row r="802" spans="1:15" s="14" customFormat="1" ht="15" customHeight="1">
      <c r="A802" s="21"/>
      <c r="B802" s="141" t="s">
        <v>262</v>
      </c>
      <c r="C802" s="141"/>
      <c r="D802" s="142"/>
      <c r="E802" s="142"/>
      <c r="F802" s="142"/>
      <c r="G802" s="142"/>
      <c r="H802" s="142"/>
      <c r="I802" s="143"/>
      <c r="J802" s="143"/>
      <c r="K802" s="143"/>
      <c r="L802" s="143"/>
      <c r="M802" s="143"/>
      <c r="N802" s="143"/>
      <c r="O802" s="7"/>
    </row>
    <row r="803" spans="1:15" ht="15" customHeight="1">
      <c r="B803" s="163">
        <v>2016</v>
      </c>
      <c r="C803" s="251"/>
      <c r="D803" s="146">
        <v>832</v>
      </c>
      <c r="E803" s="147">
        <v>0.2</v>
      </c>
      <c r="F803" s="147">
        <v>0.25</v>
      </c>
      <c r="G803" s="147">
        <v>4.0199999999999996</v>
      </c>
      <c r="H803" s="147">
        <v>0.8</v>
      </c>
      <c r="I803" s="147">
        <v>4.53</v>
      </c>
      <c r="J803" s="147">
        <v>1.4</v>
      </c>
      <c r="K803" s="147">
        <v>7.03</v>
      </c>
      <c r="L803" s="147">
        <v>0.31</v>
      </c>
      <c r="M803" s="147">
        <v>1.55</v>
      </c>
      <c r="N803" s="147">
        <v>20.57</v>
      </c>
    </row>
    <row r="804" spans="1:15" ht="15" customHeight="1">
      <c r="B804" s="144">
        <v>2015</v>
      </c>
      <c r="C804" s="144"/>
      <c r="D804" s="146">
        <v>857</v>
      </c>
      <c r="E804" s="147">
        <v>0.19</v>
      </c>
      <c r="F804" s="147">
        <v>0.24</v>
      </c>
      <c r="G804" s="147">
        <v>4.21</v>
      </c>
      <c r="H804" s="147">
        <v>0.81</v>
      </c>
      <c r="I804" s="147">
        <v>-1.53</v>
      </c>
      <c r="J804" s="147">
        <v>-0.4</v>
      </c>
      <c r="K804" s="147">
        <v>-2.11</v>
      </c>
      <c r="L804" s="147">
        <v>0.26</v>
      </c>
      <c r="M804" s="147">
        <v>1.38</v>
      </c>
      <c r="N804" s="147">
        <v>-6.77</v>
      </c>
    </row>
    <row r="805" spans="1:15" ht="15" customHeight="1">
      <c r="B805" s="144">
        <v>2014</v>
      </c>
      <c r="C805" s="144"/>
      <c r="D805" s="146">
        <v>903</v>
      </c>
      <c r="E805" s="147">
        <v>0.16</v>
      </c>
      <c r="F805" s="147">
        <v>0.19</v>
      </c>
      <c r="G805" s="147">
        <v>5.18</v>
      </c>
      <c r="H805" s="147">
        <v>0.84</v>
      </c>
      <c r="I805" s="147">
        <v>-2.25</v>
      </c>
      <c r="J805" s="147">
        <v>-0.78</v>
      </c>
      <c r="K805" s="147">
        <v>-4.8099999999999996</v>
      </c>
      <c r="L805" s="147">
        <v>0.35</v>
      </c>
      <c r="M805" s="147">
        <v>2.14</v>
      </c>
      <c r="N805" s="147">
        <v>-12.34</v>
      </c>
    </row>
    <row r="806" spans="1:15" ht="15" customHeight="1">
      <c r="A806" s="162"/>
      <c r="B806" s="144">
        <v>2013</v>
      </c>
      <c r="C806" s="144"/>
      <c r="D806" s="146">
        <v>959</v>
      </c>
      <c r="E806" s="147">
        <v>0.18</v>
      </c>
      <c r="F806" s="147">
        <v>0.22</v>
      </c>
      <c r="G806" s="147">
        <v>4.6100000000000003</v>
      </c>
      <c r="H806" s="147">
        <v>0.82</v>
      </c>
      <c r="I806" s="147">
        <v>-2.1800000000000002</v>
      </c>
      <c r="J806" s="147">
        <v>-0.7</v>
      </c>
      <c r="K806" s="147">
        <v>-3.94</v>
      </c>
      <c r="L806" s="147">
        <v>0.32</v>
      </c>
      <c r="M806" s="147">
        <v>1.8</v>
      </c>
      <c r="N806" s="147">
        <v>-11.94</v>
      </c>
    </row>
    <row r="807" spans="1:15" ht="15" customHeight="1">
      <c r="B807" s="144">
        <v>2012</v>
      </c>
      <c r="C807" s="144"/>
      <c r="D807" s="146">
        <v>1036</v>
      </c>
      <c r="E807" s="147">
        <v>0.16</v>
      </c>
      <c r="F807" s="147">
        <v>0.2</v>
      </c>
      <c r="G807" s="147">
        <v>5.0999999999999996</v>
      </c>
      <c r="H807" s="147">
        <v>0.84</v>
      </c>
      <c r="I807" s="147">
        <v>-9.7100000000000009</v>
      </c>
      <c r="J807" s="147">
        <v>-2.66</v>
      </c>
      <c r="K807" s="147">
        <v>-16.23</v>
      </c>
      <c r="L807" s="147">
        <v>0.27</v>
      </c>
      <c r="M807" s="147">
        <v>1.67</v>
      </c>
      <c r="N807" s="147">
        <v>-49.39</v>
      </c>
    </row>
    <row r="808" spans="1:15" ht="15" customHeight="1">
      <c r="B808" s="144">
        <v>2011</v>
      </c>
      <c r="C808" s="144"/>
      <c r="D808" s="146">
        <v>1173</v>
      </c>
      <c r="E808" s="147">
        <v>0.17</v>
      </c>
      <c r="F808" s="147">
        <v>0.2</v>
      </c>
      <c r="G808" s="147">
        <v>4.95</v>
      </c>
      <c r="H808" s="147">
        <v>0.83</v>
      </c>
      <c r="I808" s="147">
        <v>-1.1499999999999999</v>
      </c>
      <c r="J808" s="147">
        <v>-0.35</v>
      </c>
      <c r="K808" s="147">
        <v>-2.09</v>
      </c>
      <c r="L808" s="147">
        <v>0.3</v>
      </c>
      <c r="M808" s="147">
        <v>1.81</v>
      </c>
      <c r="N808" s="147">
        <v>-6.62</v>
      </c>
    </row>
    <row r="809" spans="1:15" s="14" customFormat="1" ht="15" customHeight="1" collapsed="1">
      <c r="A809" s="21"/>
      <c r="B809" s="144">
        <v>2010</v>
      </c>
      <c r="C809" s="144"/>
      <c r="D809" s="146">
        <v>1278</v>
      </c>
      <c r="E809" s="147">
        <v>0.18</v>
      </c>
      <c r="F809" s="147">
        <v>0.22</v>
      </c>
      <c r="G809" s="147">
        <v>4.58</v>
      </c>
      <c r="H809" s="147">
        <v>0.82</v>
      </c>
      <c r="I809" s="147">
        <v>-0.84</v>
      </c>
      <c r="J809" s="147">
        <v>-0.3</v>
      </c>
      <c r="K809" s="147">
        <v>-1.69</v>
      </c>
      <c r="L809" s="147">
        <v>0.36</v>
      </c>
      <c r="M809" s="147">
        <v>2.0099999999999998</v>
      </c>
      <c r="N809" s="147">
        <v>-5.51</v>
      </c>
      <c r="O809" s="7"/>
    </row>
    <row r="810" spans="1:15" s="14" customFormat="1" ht="15" customHeight="1">
      <c r="A810" s="21"/>
      <c r="B810" s="144">
        <v>2009</v>
      </c>
      <c r="C810" s="144"/>
      <c r="D810" s="146">
        <v>1386</v>
      </c>
      <c r="E810" s="147">
        <v>0.19</v>
      </c>
      <c r="F810" s="147">
        <v>0.23</v>
      </c>
      <c r="G810" s="147">
        <v>4.32</v>
      </c>
      <c r="H810" s="147">
        <v>0.81</v>
      </c>
      <c r="I810" s="147">
        <v>0.96</v>
      </c>
      <c r="J810" s="147">
        <v>0.38</v>
      </c>
      <c r="K810" s="147">
        <v>2.0299999999999998</v>
      </c>
      <c r="L810" s="147">
        <v>0.4</v>
      </c>
      <c r="M810" s="147">
        <v>2.1</v>
      </c>
      <c r="N810" s="147">
        <v>5.93</v>
      </c>
      <c r="O810" s="7"/>
    </row>
    <row r="811" spans="1:15" s="14" customFormat="1" ht="15" customHeight="1">
      <c r="A811" s="21"/>
      <c r="B811" s="144">
        <v>2008</v>
      </c>
      <c r="C811" s="144"/>
      <c r="D811" s="146">
        <v>1468</v>
      </c>
      <c r="E811" s="147">
        <v>0.19</v>
      </c>
      <c r="F811" s="147">
        <v>0.24</v>
      </c>
      <c r="G811" s="147">
        <v>4.22</v>
      </c>
      <c r="H811" s="147">
        <v>0.81</v>
      </c>
      <c r="I811" s="147">
        <v>-0.47</v>
      </c>
      <c r="J811" s="147">
        <v>-0.2</v>
      </c>
      <c r="K811" s="147">
        <v>-1.04</v>
      </c>
      <c r="L811" s="147">
        <v>0.42</v>
      </c>
      <c r="M811" s="147">
        <v>2.21</v>
      </c>
      <c r="N811" s="147">
        <v>-2.95</v>
      </c>
      <c r="O811" s="7"/>
    </row>
    <row r="812" spans="1:15" ht="15" customHeight="1">
      <c r="B812" s="138" t="s">
        <v>23</v>
      </c>
      <c r="C812" s="138"/>
      <c r="D812" s="139"/>
      <c r="E812" s="139"/>
      <c r="F812" s="139"/>
      <c r="G812" s="139"/>
      <c r="H812" s="139"/>
      <c r="I812" s="140"/>
      <c r="J812" s="140"/>
      <c r="K812" s="140"/>
      <c r="L812" s="140"/>
      <c r="M812" s="140"/>
      <c r="N812" s="140"/>
    </row>
    <row r="813" spans="1:15" ht="15" customHeight="1">
      <c r="B813" s="141" t="s">
        <v>457</v>
      </c>
      <c r="C813" s="141"/>
      <c r="D813" s="142"/>
      <c r="E813" s="142"/>
      <c r="F813" s="142"/>
      <c r="G813" s="142"/>
      <c r="H813" s="142"/>
      <c r="I813" s="143"/>
      <c r="J813" s="143"/>
      <c r="K813" s="143"/>
      <c r="L813" s="143"/>
      <c r="M813" s="143"/>
      <c r="N813" s="143"/>
    </row>
    <row r="814" spans="1:15" ht="15" customHeight="1">
      <c r="B814" s="163">
        <v>2016</v>
      </c>
      <c r="C814" s="251"/>
      <c r="D814" s="146">
        <v>96734</v>
      </c>
      <c r="E814" s="147">
        <v>0.34</v>
      </c>
      <c r="F814" s="147">
        <v>0.53</v>
      </c>
      <c r="G814" s="147">
        <v>1.9</v>
      </c>
      <c r="H814" s="147">
        <v>0.66</v>
      </c>
      <c r="I814" s="147">
        <v>1.99</v>
      </c>
      <c r="J814" s="147">
        <v>2.95</v>
      </c>
      <c r="K814" s="147">
        <v>8.57</v>
      </c>
      <c r="L814" s="147">
        <v>1.48</v>
      </c>
      <c r="M814" s="147">
        <v>4.3099999999999996</v>
      </c>
      <c r="N814" s="147">
        <v>25.25</v>
      </c>
    </row>
    <row r="815" spans="1:15" ht="15" customHeight="1">
      <c r="B815" s="144">
        <v>2015</v>
      </c>
      <c r="C815" s="144"/>
      <c r="D815" s="146">
        <v>96528</v>
      </c>
      <c r="E815" s="147">
        <v>0.33</v>
      </c>
      <c r="F815" s="147">
        <v>0.5</v>
      </c>
      <c r="G815" s="147">
        <v>1.99</v>
      </c>
      <c r="H815" s="147">
        <v>0.67</v>
      </c>
      <c r="I815" s="147">
        <v>1.56</v>
      </c>
      <c r="J815" s="147">
        <v>2.3199999999999998</v>
      </c>
      <c r="K815" s="147">
        <v>6.92</v>
      </c>
      <c r="L815" s="147">
        <v>1.48</v>
      </c>
      <c r="M815" s="147">
        <v>4.43</v>
      </c>
      <c r="N815" s="147">
        <v>19.13</v>
      </c>
    </row>
    <row r="816" spans="1:15" ht="15" customHeight="1">
      <c r="B816" s="144">
        <v>2014</v>
      </c>
      <c r="C816" s="144"/>
      <c r="D816" s="146">
        <v>95325</v>
      </c>
      <c r="E816" s="147">
        <v>0.32</v>
      </c>
      <c r="F816" s="147">
        <v>0.47</v>
      </c>
      <c r="G816" s="147">
        <v>2.11</v>
      </c>
      <c r="H816" s="147">
        <v>0.68</v>
      </c>
      <c r="I816" s="147">
        <v>1.23</v>
      </c>
      <c r="J816" s="147">
        <v>1.79</v>
      </c>
      <c r="K816" s="147">
        <v>5.59</v>
      </c>
      <c r="L816" s="147">
        <v>1.46</v>
      </c>
      <c r="M816" s="147">
        <v>4.54</v>
      </c>
      <c r="N816" s="147">
        <v>14.7</v>
      </c>
    </row>
    <row r="817" spans="1:15" ht="15" customHeight="1">
      <c r="A817" s="162"/>
      <c r="B817" s="144">
        <v>2013</v>
      </c>
      <c r="C817" s="144"/>
      <c r="D817" s="146">
        <v>94634</v>
      </c>
      <c r="E817" s="147">
        <v>0.31</v>
      </c>
      <c r="F817" s="147">
        <v>0.44</v>
      </c>
      <c r="G817" s="147">
        <v>2.25</v>
      </c>
      <c r="H817" s="147">
        <v>0.69</v>
      </c>
      <c r="I817" s="147">
        <v>0.44</v>
      </c>
      <c r="J817" s="147">
        <v>0.64</v>
      </c>
      <c r="K817" s="147">
        <v>2.0699999999999998</v>
      </c>
      <c r="L817" s="147">
        <v>1.44</v>
      </c>
      <c r="M817" s="147">
        <v>4.67</v>
      </c>
      <c r="N817" s="147">
        <v>5.18</v>
      </c>
    </row>
    <row r="818" spans="1:15" s="14" customFormat="1" ht="15" customHeight="1" collapsed="1">
      <c r="A818" s="21"/>
      <c r="B818" s="144">
        <v>2012</v>
      </c>
      <c r="C818" s="144"/>
      <c r="D818" s="146">
        <v>94752</v>
      </c>
      <c r="E818" s="147">
        <v>0.3</v>
      </c>
      <c r="F818" s="147">
        <v>0.42</v>
      </c>
      <c r="G818" s="147">
        <v>2.36</v>
      </c>
      <c r="H818" s="147">
        <v>0.7</v>
      </c>
      <c r="I818" s="147">
        <v>-0.47</v>
      </c>
      <c r="J818" s="147">
        <v>-0.66</v>
      </c>
      <c r="K818" s="147">
        <v>-2.21</v>
      </c>
      <c r="L818" s="147">
        <v>1.4</v>
      </c>
      <c r="M818" s="147">
        <v>4.71</v>
      </c>
      <c r="N818" s="147">
        <v>-5.48</v>
      </c>
      <c r="O818" s="7"/>
    </row>
    <row r="819" spans="1:15" s="14" customFormat="1" ht="15" customHeight="1">
      <c r="A819" s="21"/>
      <c r="B819" s="144">
        <v>2011</v>
      </c>
      <c r="C819" s="144"/>
      <c r="D819" s="146">
        <v>96743</v>
      </c>
      <c r="E819" s="147">
        <v>0.28999999999999998</v>
      </c>
      <c r="F819" s="147">
        <v>0.4</v>
      </c>
      <c r="G819" s="147">
        <v>2.4900000000000002</v>
      </c>
      <c r="H819" s="147">
        <v>0.71</v>
      </c>
      <c r="I819" s="147">
        <v>0.04</v>
      </c>
      <c r="J819" s="147">
        <v>0.06</v>
      </c>
      <c r="K819" s="147">
        <v>0.2</v>
      </c>
      <c r="L819" s="147">
        <v>1.43</v>
      </c>
      <c r="M819" s="147">
        <v>4.9800000000000004</v>
      </c>
      <c r="N819" s="147">
        <v>0.48</v>
      </c>
      <c r="O819" s="7"/>
    </row>
    <row r="820" spans="1:15" s="14" customFormat="1" ht="15" customHeight="1">
      <c r="A820" s="21"/>
      <c r="B820" s="144">
        <v>2010</v>
      </c>
      <c r="C820" s="144"/>
      <c r="D820" s="146">
        <v>97503</v>
      </c>
      <c r="E820" s="147">
        <v>0.28999999999999998</v>
      </c>
      <c r="F820" s="147">
        <v>0.4</v>
      </c>
      <c r="G820" s="147">
        <v>2.4700000000000002</v>
      </c>
      <c r="H820" s="147">
        <v>0.71</v>
      </c>
      <c r="I820" s="147">
        <v>1.22</v>
      </c>
      <c r="J820" s="147">
        <v>1.78</v>
      </c>
      <c r="K820" s="147">
        <v>6.18</v>
      </c>
      <c r="L820" s="147">
        <v>1.46</v>
      </c>
      <c r="M820" s="147">
        <v>5.0599999999999996</v>
      </c>
      <c r="N820" s="147">
        <v>15.48</v>
      </c>
      <c r="O820" s="7"/>
    </row>
    <row r="821" spans="1:15" ht="15" customHeight="1">
      <c r="B821" s="144">
        <v>2009</v>
      </c>
      <c r="C821" s="144"/>
      <c r="D821" s="146">
        <v>99425</v>
      </c>
      <c r="E821" s="147">
        <v>0.28000000000000003</v>
      </c>
      <c r="F821" s="147">
        <v>0.39</v>
      </c>
      <c r="G821" s="147">
        <v>2.59</v>
      </c>
      <c r="H821" s="147">
        <v>0.72</v>
      </c>
      <c r="I821" s="147">
        <v>0.89</v>
      </c>
      <c r="J821" s="147">
        <v>1.26</v>
      </c>
      <c r="K821" s="147">
        <v>4.51</v>
      </c>
      <c r="L821" s="147">
        <v>1.42</v>
      </c>
      <c r="M821" s="147">
        <v>5.0999999999999996</v>
      </c>
      <c r="N821" s="147">
        <v>10.54</v>
      </c>
    </row>
    <row r="822" spans="1:15" ht="15" customHeight="1">
      <c r="B822" s="144">
        <v>2008</v>
      </c>
      <c r="C822" s="144"/>
      <c r="D822" s="146">
        <v>100925</v>
      </c>
      <c r="E822" s="147">
        <v>0.27</v>
      </c>
      <c r="F822" s="147">
        <v>0.37</v>
      </c>
      <c r="G822" s="147">
        <v>2.72</v>
      </c>
      <c r="H822" s="147">
        <v>0.73</v>
      </c>
      <c r="I822" s="147">
        <v>0.76</v>
      </c>
      <c r="J822" s="147">
        <v>1.1599999999999999</v>
      </c>
      <c r="K822" s="147">
        <v>4.3099999999999996</v>
      </c>
      <c r="L822" s="147">
        <v>1.53</v>
      </c>
      <c r="M822" s="147">
        <v>5.69</v>
      </c>
      <c r="N822" s="147">
        <v>9.66</v>
      </c>
    </row>
    <row r="823" spans="1:15" ht="15" customHeight="1">
      <c r="B823" s="138" t="s">
        <v>11</v>
      </c>
      <c r="C823" s="138"/>
      <c r="D823" s="139"/>
      <c r="E823" s="139"/>
      <c r="F823" s="139"/>
      <c r="G823" s="139"/>
      <c r="H823" s="139"/>
      <c r="I823" s="140"/>
      <c r="J823" s="140"/>
      <c r="K823" s="140"/>
      <c r="L823" s="140"/>
      <c r="M823" s="140"/>
      <c r="N823" s="140"/>
    </row>
    <row r="824" spans="1:15" ht="15" customHeight="1">
      <c r="B824" s="141" t="s">
        <v>265</v>
      </c>
      <c r="C824" s="141"/>
      <c r="D824" s="142"/>
      <c r="E824" s="142"/>
      <c r="F824" s="142"/>
      <c r="G824" s="142"/>
      <c r="H824" s="142"/>
      <c r="I824" s="143"/>
      <c r="J824" s="143"/>
      <c r="K824" s="143"/>
      <c r="L824" s="143"/>
      <c r="M824" s="143"/>
      <c r="N824" s="143"/>
    </row>
    <row r="825" spans="1:15" ht="15" customHeight="1">
      <c r="B825" s="163">
        <v>2016</v>
      </c>
      <c r="C825" s="251"/>
      <c r="D825" s="146">
        <v>96548</v>
      </c>
      <c r="E825" s="147">
        <v>0.35</v>
      </c>
      <c r="F825" s="147">
        <v>0.53</v>
      </c>
      <c r="G825" s="147">
        <v>1.88</v>
      </c>
      <c r="H825" s="147">
        <v>0.65</v>
      </c>
      <c r="I825" s="147">
        <v>1.9</v>
      </c>
      <c r="J825" s="147">
        <v>2.56</v>
      </c>
      <c r="K825" s="147">
        <v>7.39</v>
      </c>
      <c r="L825" s="147">
        <v>1.35</v>
      </c>
      <c r="M825" s="147">
        <v>3.9</v>
      </c>
      <c r="N825" s="147">
        <v>15.68</v>
      </c>
    </row>
    <row r="826" spans="1:15" ht="15" customHeight="1">
      <c r="B826" s="144">
        <v>2015</v>
      </c>
      <c r="C826" s="144"/>
      <c r="D826" s="146">
        <v>96348</v>
      </c>
      <c r="E826" s="147">
        <v>0.33</v>
      </c>
      <c r="F826" s="147">
        <v>0.5</v>
      </c>
      <c r="G826" s="147">
        <v>2.02</v>
      </c>
      <c r="H826" s="147">
        <v>0.67</v>
      </c>
      <c r="I826" s="147">
        <v>1.43</v>
      </c>
      <c r="J826" s="147">
        <v>1.91</v>
      </c>
      <c r="K826" s="147">
        <v>5.77</v>
      </c>
      <c r="L826" s="147">
        <v>1.34</v>
      </c>
      <c r="M826" s="147">
        <v>4.04</v>
      </c>
      <c r="N826" s="147">
        <v>11.34</v>
      </c>
    </row>
    <row r="827" spans="1:15" s="14" customFormat="1" ht="15" customHeight="1" collapsed="1">
      <c r="A827" s="21"/>
      <c r="B827" s="144">
        <v>2014</v>
      </c>
      <c r="C827" s="144"/>
      <c r="D827" s="146">
        <v>95152</v>
      </c>
      <c r="E827" s="147">
        <v>0.31</v>
      </c>
      <c r="F827" s="147">
        <v>0.46</v>
      </c>
      <c r="G827" s="147">
        <v>2.2000000000000002</v>
      </c>
      <c r="H827" s="147">
        <v>0.69</v>
      </c>
      <c r="I827" s="147">
        <v>0.95</v>
      </c>
      <c r="J827" s="147">
        <v>1.25</v>
      </c>
      <c r="K827" s="147">
        <v>3.99</v>
      </c>
      <c r="L827" s="147">
        <v>1.31</v>
      </c>
      <c r="M827" s="147">
        <v>4.2</v>
      </c>
      <c r="N827" s="147">
        <v>7.39</v>
      </c>
      <c r="O827" s="7"/>
    </row>
    <row r="828" spans="1:15" s="14" customFormat="1" ht="15" customHeight="1">
      <c r="A828" s="162"/>
      <c r="B828" s="144">
        <v>2013</v>
      </c>
      <c r="C828" s="144"/>
      <c r="D828" s="146">
        <v>94466</v>
      </c>
      <c r="E828" s="147">
        <v>0.3</v>
      </c>
      <c r="F828" s="147">
        <v>0.43</v>
      </c>
      <c r="G828" s="147">
        <v>2.31</v>
      </c>
      <c r="H828" s="147">
        <v>0.7</v>
      </c>
      <c r="I828" s="147">
        <v>-0.04</v>
      </c>
      <c r="J828" s="147">
        <v>-0.05</v>
      </c>
      <c r="K828" s="147">
        <v>-0.15</v>
      </c>
      <c r="L828" s="147">
        <v>1.3</v>
      </c>
      <c r="M828" s="147">
        <v>4.29</v>
      </c>
      <c r="N828" s="147">
        <v>-0.27</v>
      </c>
      <c r="O828" s="7"/>
    </row>
    <row r="829" spans="1:15" s="14" customFormat="1" ht="15" customHeight="1">
      <c r="A829" s="21"/>
      <c r="B829" s="144">
        <v>2012</v>
      </c>
      <c r="C829" s="144"/>
      <c r="D829" s="146">
        <v>94580</v>
      </c>
      <c r="E829" s="147">
        <v>0.28999999999999998</v>
      </c>
      <c r="F829" s="147">
        <v>0.41</v>
      </c>
      <c r="G829" s="147">
        <v>2.4300000000000002</v>
      </c>
      <c r="H829" s="147">
        <v>0.71</v>
      </c>
      <c r="I829" s="147">
        <v>-1.08</v>
      </c>
      <c r="J829" s="147">
        <v>-1.38</v>
      </c>
      <c r="K829" s="147">
        <v>-4.7300000000000004</v>
      </c>
      <c r="L829" s="147">
        <v>1.27</v>
      </c>
      <c r="M829" s="147">
        <v>4.37</v>
      </c>
      <c r="N829" s="147">
        <v>-8.34</v>
      </c>
      <c r="O829" s="7"/>
    </row>
    <row r="830" spans="1:15" ht="15" customHeight="1">
      <c r="B830" s="144">
        <v>2011</v>
      </c>
      <c r="C830" s="144"/>
      <c r="D830" s="146">
        <v>96557</v>
      </c>
      <c r="E830" s="147">
        <v>0.28000000000000003</v>
      </c>
      <c r="F830" s="147">
        <v>0.39</v>
      </c>
      <c r="G830" s="147">
        <v>2.58</v>
      </c>
      <c r="H830" s="147">
        <v>0.72</v>
      </c>
      <c r="I830" s="147">
        <v>-0.47</v>
      </c>
      <c r="J830" s="147">
        <v>-0.6</v>
      </c>
      <c r="K830" s="147">
        <v>-2.16</v>
      </c>
      <c r="L830" s="147">
        <v>1.3</v>
      </c>
      <c r="M830" s="147">
        <v>4.6500000000000004</v>
      </c>
      <c r="N830" s="147">
        <v>-3.73</v>
      </c>
    </row>
    <row r="831" spans="1:15" ht="15" customHeight="1">
      <c r="B831" s="144">
        <v>2010</v>
      </c>
      <c r="C831" s="144"/>
      <c r="D831" s="146">
        <v>97313</v>
      </c>
      <c r="E831" s="147">
        <v>0.28000000000000003</v>
      </c>
      <c r="F831" s="147">
        <v>0.39</v>
      </c>
      <c r="G831" s="147">
        <v>2.54</v>
      </c>
      <c r="H831" s="147">
        <v>0.72</v>
      </c>
      <c r="I831" s="147">
        <v>0.78</v>
      </c>
      <c r="J831" s="147">
        <v>1.04</v>
      </c>
      <c r="K831" s="147">
        <v>3.67</v>
      </c>
      <c r="L831" s="147">
        <v>1.33</v>
      </c>
      <c r="M831" s="147">
        <v>4.71</v>
      </c>
      <c r="N831" s="147">
        <v>6.5</v>
      </c>
    </row>
    <row r="832" spans="1:15" ht="15" customHeight="1">
      <c r="B832" s="144">
        <v>2009</v>
      </c>
      <c r="C832" s="144"/>
      <c r="D832" s="146">
        <v>99245</v>
      </c>
      <c r="E832" s="147">
        <v>0.27</v>
      </c>
      <c r="F832" s="147">
        <v>0.36</v>
      </c>
      <c r="G832" s="147">
        <v>2.74</v>
      </c>
      <c r="H832" s="147">
        <v>0.73</v>
      </c>
      <c r="I832" s="147">
        <v>0.4</v>
      </c>
      <c r="J832" s="147">
        <v>0.5</v>
      </c>
      <c r="K832" s="147">
        <v>1.89</v>
      </c>
      <c r="L832" s="147">
        <v>1.27</v>
      </c>
      <c r="M832" s="147">
        <v>4.7699999999999996</v>
      </c>
      <c r="N832" s="147">
        <v>3.12</v>
      </c>
    </row>
    <row r="833" spans="1:15" ht="15" customHeight="1">
      <c r="B833" s="144">
        <v>2008</v>
      </c>
      <c r="C833" s="144"/>
      <c r="D833" s="146">
        <v>100720</v>
      </c>
      <c r="E833" s="147">
        <v>0.25</v>
      </c>
      <c r="F833" s="147">
        <v>0.34</v>
      </c>
      <c r="G833" s="147">
        <v>2.95</v>
      </c>
      <c r="H833" s="147">
        <v>0.75</v>
      </c>
      <c r="I833" s="147">
        <v>0.15</v>
      </c>
      <c r="J833" s="147">
        <v>0.21</v>
      </c>
      <c r="K833" s="147">
        <v>0.82</v>
      </c>
      <c r="L833" s="147">
        <v>1.39</v>
      </c>
      <c r="M833" s="147">
        <v>5.48</v>
      </c>
      <c r="N833" s="147">
        <v>1.25</v>
      </c>
    </row>
    <row r="834" spans="1:15" ht="15" customHeight="1">
      <c r="B834" s="145" t="s">
        <v>266</v>
      </c>
      <c r="C834" s="145"/>
      <c r="D834" s="154"/>
      <c r="E834" s="154"/>
      <c r="F834" s="154"/>
      <c r="G834" s="154"/>
      <c r="H834" s="154"/>
      <c r="I834" s="155"/>
      <c r="J834" s="145"/>
      <c r="K834" s="154"/>
      <c r="L834" s="154"/>
      <c r="M834" s="154"/>
      <c r="N834" s="154"/>
    </row>
    <row r="835" spans="1:15" ht="15" customHeight="1">
      <c r="B835" s="163">
        <v>2016</v>
      </c>
      <c r="C835" s="251"/>
      <c r="D835" s="146">
        <v>86678</v>
      </c>
      <c r="E835" s="147">
        <v>0.28000000000000003</v>
      </c>
      <c r="F835" s="147">
        <v>0.38</v>
      </c>
      <c r="G835" s="147">
        <v>2.63</v>
      </c>
      <c r="H835" s="147">
        <v>0.72</v>
      </c>
      <c r="I835" s="147">
        <v>0.9</v>
      </c>
      <c r="J835" s="147">
        <v>0.97</v>
      </c>
      <c r="K835" s="147">
        <v>3.51</v>
      </c>
      <c r="L835" s="147">
        <v>1.07</v>
      </c>
      <c r="M835" s="147">
        <v>3.89</v>
      </c>
      <c r="N835" s="147">
        <v>2.4900000000000002</v>
      </c>
    </row>
    <row r="836" spans="1:15" s="14" customFormat="1" ht="15" customHeight="1" collapsed="1">
      <c r="A836" s="21"/>
      <c r="B836" s="144">
        <v>2015</v>
      </c>
      <c r="C836" s="144"/>
      <c r="D836" s="146">
        <v>86692</v>
      </c>
      <c r="E836" s="147">
        <v>0.25</v>
      </c>
      <c r="F836" s="147">
        <v>0.34</v>
      </c>
      <c r="G836" s="147">
        <v>2.95</v>
      </c>
      <c r="H836" s="147">
        <v>0.75</v>
      </c>
      <c r="I836" s="147">
        <v>0.28999999999999998</v>
      </c>
      <c r="J836" s="147">
        <v>0.31</v>
      </c>
      <c r="K836" s="147">
        <v>1.22</v>
      </c>
      <c r="L836" s="147">
        <v>1.06</v>
      </c>
      <c r="M836" s="147">
        <v>4.2</v>
      </c>
      <c r="N836" s="147">
        <v>0.79</v>
      </c>
      <c r="O836" s="7"/>
    </row>
    <row r="837" spans="1:15" s="14" customFormat="1" ht="15" customHeight="1">
      <c r="A837" s="21"/>
      <c r="B837" s="144">
        <v>2014</v>
      </c>
      <c r="C837" s="144"/>
      <c r="D837" s="146">
        <v>85815</v>
      </c>
      <c r="E837" s="147">
        <v>0.24</v>
      </c>
      <c r="F837" s="147">
        <v>0.32</v>
      </c>
      <c r="G837" s="147">
        <v>3.15</v>
      </c>
      <c r="H837" s="147">
        <v>0.76</v>
      </c>
      <c r="I837" s="147">
        <v>-0.93</v>
      </c>
      <c r="J837" s="147">
        <v>-0.95</v>
      </c>
      <c r="K837" s="147">
        <v>-3.93</v>
      </c>
      <c r="L837" s="147">
        <v>1.02</v>
      </c>
      <c r="M837" s="147">
        <v>4.2300000000000004</v>
      </c>
      <c r="N837" s="147">
        <v>-2.5099999999999998</v>
      </c>
      <c r="O837" s="7"/>
    </row>
    <row r="838" spans="1:15" s="14" customFormat="1" ht="15" customHeight="1">
      <c r="A838" s="162"/>
      <c r="B838" s="144">
        <v>2013</v>
      </c>
      <c r="C838" s="144"/>
      <c r="D838" s="146">
        <v>85161</v>
      </c>
      <c r="E838" s="147">
        <v>0.24</v>
      </c>
      <c r="F838" s="147">
        <v>0.31</v>
      </c>
      <c r="G838" s="147">
        <v>3.25</v>
      </c>
      <c r="H838" s="147">
        <v>0.76</v>
      </c>
      <c r="I838" s="147">
        <v>-1.77</v>
      </c>
      <c r="J838" s="147">
        <v>-1.73</v>
      </c>
      <c r="K838" s="147">
        <v>-7.37</v>
      </c>
      <c r="L838" s="147">
        <v>0.98</v>
      </c>
      <c r="M838" s="147">
        <v>4.17</v>
      </c>
      <c r="N838" s="147">
        <v>-4.68</v>
      </c>
      <c r="O838" s="7"/>
    </row>
    <row r="839" spans="1:15" ht="15" customHeight="1">
      <c r="B839" s="144">
        <v>2012</v>
      </c>
      <c r="C839" s="144"/>
      <c r="D839" s="146">
        <v>84988</v>
      </c>
      <c r="E839" s="147">
        <v>0.22</v>
      </c>
      <c r="F839" s="147">
        <v>0.28000000000000003</v>
      </c>
      <c r="G839" s="147">
        <v>3.53</v>
      </c>
      <c r="H839" s="147">
        <v>0.78</v>
      </c>
      <c r="I839" s="147">
        <v>-2.78</v>
      </c>
      <c r="J839" s="147">
        <v>-2.69</v>
      </c>
      <c r="K839" s="147">
        <v>-12.19</v>
      </c>
      <c r="L839" s="147">
        <v>0.97</v>
      </c>
      <c r="M839" s="147">
        <v>4.3899999999999997</v>
      </c>
      <c r="N839" s="147">
        <v>-7.38</v>
      </c>
    </row>
    <row r="840" spans="1:15" ht="15" customHeight="1">
      <c r="B840" s="144">
        <v>2011</v>
      </c>
      <c r="C840" s="144"/>
      <c r="D840" s="146">
        <v>86280</v>
      </c>
      <c r="E840" s="147">
        <v>0.22</v>
      </c>
      <c r="F840" s="147">
        <v>0.28999999999999998</v>
      </c>
      <c r="G840" s="147">
        <v>3.46</v>
      </c>
      <c r="H840" s="147">
        <v>0.78</v>
      </c>
      <c r="I840" s="147">
        <v>-1.9</v>
      </c>
      <c r="J840" s="147">
        <v>-1.92</v>
      </c>
      <c r="K840" s="147">
        <v>-8.5500000000000007</v>
      </c>
      <c r="L840" s="147">
        <v>1.01</v>
      </c>
      <c r="M840" s="147">
        <v>4.51</v>
      </c>
      <c r="N840" s="147">
        <v>-5.25</v>
      </c>
    </row>
    <row r="841" spans="1:15" ht="15" customHeight="1">
      <c r="B841" s="144">
        <v>2010</v>
      </c>
      <c r="C841" s="144"/>
      <c r="D841" s="146">
        <v>86632</v>
      </c>
      <c r="E841" s="147">
        <v>0.24</v>
      </c>
      <c r="F841" s="147">
        <v>0.31</v>
      </c>
      <c r="G841" s="147">
        <v>3.25</v>
      </c>
      <c r="H841" s="147">
        <v>0.76</v>
      </c>
      <c r="I841" s="147">
        <v>-0.59</v>
      </c>
      <c r="J841" s="147">
        <v>-0.61</v>
      </c>
      <c r="K841" s="147">
        <v>-2.59</v>
      </c>
      <c r="L841" s="147">
        <v>1.03</v>
      </c>
      <c r="M841" s="147">
        <v>4.3899999999999997</v>
      </c>
      <c r="N841" s="147">
        <v>-1.68</v>
      </c>
    </row>
    <row r="842" spans="1:15" ht="15" customHeight="1">
      <c r="B842" s="144">
        <v>2009</v>
      </c>
      <c r="C842" s="144"/>
      <c r="D842" s="146">
        <v>88516</v>
      </c>
      <c r="E842" s="147">
        <v>0.21</v>
      </c>
      <c r="F842" s="147">
        <v>0.27</v>
      </c>
      <c r="G842" s="147">
        <v>3.68</v>
      </c>
      <c r="H842" s="147">
        <v>0.79</v>
      </c>
      <c r="I842" s="147">
        <v>-1.01</v>
      </c>
      <c r="J842" s="147">
        <v>-1.01</v>
      </c>
      <c r="K842" s="147">
        <v>-4.74</v>
      </c>
      <c r="L842" s="147">
        <v>1</v>
      </c>
      <c r="M842" s="147">
        <v>4.68</v>
      </c>
      <c r="N842" s="147">
        <v>-2.78</v>
      </c>
    </row>
    <row r="843" spans="1:15" ht="15" customHeight="1">
      <c r="B843" s="144">
        <v>2008</v>
      </c>
      <c r="C843" s="144"/>
      <c r="D843" s="146">
        <v>89606</v>
      </c>
      <c r="E843" s="147">
        <v>0.21</v>
      </c>
      <c r="F843" s="147">
        <v>0.27</v>
      </c>
      <c r="G843" s="147">
        <v>3.74</v>
      </c>
      <c r="H843" s="147">
        <v>0.79</v>
      </c>
      <c r="I843" s="147">
        <v>-1.4</v>
      </c>
      <c r="J843" s="147">
        <v>-1.52</v>
      </c>
      <c r="K843" s="147">
        <v>-7.2</v>
      </c>
      <c r="L843" s="147">
        <v>1.0900000000000001</v>
      </c>
      <c r="M843" s="147">
        <v>5.15</v>
      </c>
      <c r="N843" s="147">
        <v>-4.04</v>
      </c>
    </row>
    <row r="844" spans="1:15" ht="15" customHeight="1">
      <c r="B844" s="145" t="s">
        <v>267</v>
      </c>
      <c r="C844" s="145"/>
      <c r="D844" s="154"/>
      <c r="E844" s="154"/>
      <c r="F844" s="154"/>
      <c r="G844" s="154"/>
      <c r="H844" s="154"/>
      <c r="I844" s="155"/>
      <c r="J844" s="145"/>
      <c r="K844" s="154"/>
      <c r="L844" s="154"/>
      <c r="M844" s="154"/>
      <c r="N844" s="154"/>
    </row>
    <row r="845" spans="1:15" s="14" customFormat="1" ht="15" customHeight="1" collapsed="1">
      <c r="A845" s="21"/>
      <c r="B845" s="163">
        <v>2016</v>
      </c>
      <c r="C845" s="251"/>
      <c r="D845" s="146">
        <v>8757</v>
      </c>
      <c r="E845" s="147">
        <v>0.4</v>
      </c>
      <c r="F845" s="147">
        <v>0.67</v>
      </c>
      <c r="G845" s="147">
        <v>1.49</v>
      </c>
      <c r="H845" s="147">
        <v>0.6</v>
      </c>
      <c r="I845" s="147">
        <v>2.6</v>
      </c>
      <c r="J845" s="147">
        <v>3.66</v>
      </c>
      <c r="K845" s="147">
        <v>9.11</v>
      </c>
      <c r="L845" s="147">
        <v>1.41</v>
      </c>
      <c r="M845" s="147">
        <v>3.51</v>
      </c>
      <c r="N845" s="147">
        <v>85.8</v>
      </c>
      <c r="O845" s="7"/>
    </row>
    <row r="846" spans="1:15" s="14" customFormat="1" ht="15" customHeight="1">
      <c r="A846" s="21"/>
      <c r="B846" s="144">
        <v>2015</v>
      </c>
      <c r="C846" s="144"/>
      <c r="D846" s="146">
        <v>8622</v>
      </c>
      <c r="E846" s="147">
        <v>0.38</v>
      </c>
      <c r="F846" s="147">
        <v>0.63</v>
      </c>
      <c r="G846" s="147">
        <v>1.6</v>
      </c>
      <c r="H846" s="147">
        <v>0.62</v>
      </c>
      <c r="I846" s="147">
        <v>1.92</v>
      </c>
      <c r="J846" s="147">
        <v>2.76</v>
      </c>
      <c r="K846" s="147">
        <v>7.18</v>
      </c>
      <c r="L846" s="147">
        <v>1.44</v>
      </c>
      <c r="M846" s="147">
        <v>3.75</v>
      </c>
      <c r="N846" s="147">
        <v>63.83</v>
      </c>
      <c r="O846" s="7"/>
    </row>
    <row r="847" spans="1:15" s="14" customFormat="1" ht="15" customHeight="1">
      <c r="A847" s="21"/>
      <c r="B847" s="144">
        <v>2014</v>
      </c>
      <c r="C847" s="144"/>
      <c r="D847" s="146">
        <v>8342</v>
      </c>
      <c r="E847" s="147">
        <v>0.37</v>
      </c>
      <c r="F847" s="147">
        <v>0.59</v>
      </c>
      <c r="G847" s="147">
        <v>1.69</v>
      </c>
      <c r="H847" s="147">
        <v>0.63</v>
      </c>
      <c r="I847" s="147">
        <v>1.58</v>
      </c>
      <c r="J847" s="147">
        <v>2.29</v>
      </c>
      <c r="K847" s="147">
        <v>6.17</v>
      </c>
      <c r="L847" s="147">
        <v>1.45</v>
      </c>
      <c r="M847" s="147">
        <v>3.9</v>
      </c>
      <c r="N847" s="147">
        <v>53.24</v>
      </c>
      <c r="O847" s="7"/>
    </row>
    <row r="848" spans="1:15" ht="15" customHeight="1">
      <c r="A848" s="162"/>
      <c r="B848" s="144">
        <v>2013</v>
      </c>
      <c r="C848" s="144"/>
      <c r="D848" s="146">
        <v>8285</v>
      </c>
      <c r="E848" s="147">
        <v>0.36</v>
      </c>
      <c r="F848" s="147">
        <v>0.56000000000000005</v>
      </c>
      <c r="G848" s="147">
        <v>1.79</v>
      </c>
      <c r="H848" s="147">
        <v>0.64</v>
      </c>
      <c r="I848" s="147">
        <v>0.74</v>
      </c>
      <c r="J848" s="147">
        <v>1.07</v>
      </c>
      <c r="K848" s="147">
        <v>2.97</v>
      </c>
      <c r="L848" s="147">
        <v>1.45</v>
      </c>
      <c r="M848" s="147">
        <v>4.03</v>
      </c>
      <c r="N848" s="147">
        <v>24.17</v>
      </c>
    </row>
    <row r="849" spans="1:15" ht="15" customHeight="1">
      <c r="B849" s="144">
        <v>2012</v>
      </c>
      <c r="C849" s="144"/>
      <c r="D849" s="146">
        <v>8561</v>
      </c>
      <c r="E849" s="147">
        <v>0.34</v>
      </c>
      <c r="F849" s="147">
        <v>0.51</v>
      </c>
      <c r="G849" s="147">
        <v>1.95</v>
      </c>
      <c r="H849" s="147">
        <v>0.66</v>
      </c>
      <c r="I849" s="147">
        <v>-0.26</v>
      </c>
      <c r="J849" s="147">
        <v>-0.35</v>
      </c>
      <c r="K849" s="147">
        <v>-1.04</v>
      </c>
      <c r="L849" s="147">
        <v>1.37</v>
      </c>
      <c r="M849" s="147">
        <v>4.04</v>
      </c>
      <c r="N849" s="147">
        <v>-8.26</v>
      </c>
    </row>
    <row r="850" spans="1:15" ht="15" customHeight="1">
      <c r="B850" s="144">
        <v>2011</v>
      </c>
      <c r="C850" s="144"/>
      <c r="D850" s="146">
        <v>9168</v>
      </c>
      <c r="E850" s="147">
        <v>0.32</v>
      </c>
      <c r="F850" s="147">
        <v>0.48</v>
      </c>
      <c r="G850" s="147">
        <v>2.09</v>
      </c>
      <c r="H850" s="147">
        <v>0.68</v>
      </c>
      <c r="I850" s="147">
        <v>0.17</v>
      </c>
      <c r="J850" s="147">
        <v>0.23</v>
      </c>
      <c r="K850" s="147">
        <v>0.71</v>
      </c>
      <c r="L850" s="147">
        <v>1.35</v>
      </c>
      <c r="M850" s="147">
        <v>4.17</v>
      </c>
      <c r="N850" s="147">
        <v>5.42</v>
      </c>
    </row>
    <row r="851" spans="1:15" ht="15" customHeight="1">
      <c r="B851" s="144">
        <v>2010</v>
      </c>
      <c r="C851" s="144"/>
      <c r="D851" s="146">
        <v>9515</v>
      </c>
      <c r="E851" s="147">
        <v>0.32</v>
      </c>
      <c r="F851" s="147">
        <v>0.46</v>
      </c>
      <c r="G851" s="147">
        <v>2.17</v>
      </c>
      <c r="H851" s="147">
        <v>0.68</v>
      </c>
      <c r="I851" s="147">
        <v>1.1100000000000001</v>
      </c>
      <c r="J851" s="147">
        <v>1.53</v>
      </c>
      <c r="K851" s="147">
        <v>4.8499999999999996</v>
      </c>
      <c r="L851" s="147">
        <v>1.38</v>
      </c>
      <c r="M851" s="147">
        <v>4.37</v>
      </c>
      <c r="N851" s="147">
        <v>35.46</v>
      </c>
    </row>
    <row r="852" spans="1:15" ht="15" customHeight="1">
      <c r="B852" s="144">
        <v>2009</v>
      </c>
      <c r="C852" s="144"/>
      <c r="D852" s="146">
        <v>9569</v>
      </c>
      <c r="E852" s="147">
        <v>0.31</v>
      </c>
      <c r="F852" s="147">
        <v>0.44</v>
      </c>
      <c r="G852" s="147">
        <v>2.27</v>
      </c>
      <c r="H852" s="147">
        <v>0.69</v>
      </c>
      <c r="I852" s="147">
        <v>0.92</v>
      </c>
      <c r="J852" s="147">
        <v>1.25</v>
      </c>
      <c r="K852" s="147">
        <v>4.0999999999999996</v>
      </c>
      <c r="L852" s="147">
        <v>1.36</v>
      </c>
      <c r="M852" s="147">
        <v>4.47</v>
      </c>
      <c r="N852" s="147">
        <v>28.23</v>
      </c>
    </row>
    <row r="853" spans="1:15" ht="15" customHeight="1">
      <c r="B853" s="144">
        <v>2008</v>
      </c>
      <c r="C853" s="144"/>
      <c r="D853" s="146">
        <v>9931</v>
      </c>
      <c r="E853" s="147">
        <v>0.28999999999999998</v>
      </c>
      <c r="F853" s="147">
        <v>0.41</v>
      </c>
      <c r="G853" s="147">
        <v>2.4500000000000002</v>
      </c>
      <c r="H853" s="147">
        <v>0.71</v>
      </c>
      <c r="I853" s="147">
        <v>0.75</v>
      </c>
      <c r="J853" s="147">
        <v>1.1399999999999999</v>
      </c>
      <c r="K853" s="147">
        <v>3.94</v>
      </c>
      <c r="L853" s="147">
        <v>1.52</v>
      </c>
      <c r="M853" s="147">
        <v>5.25</v>
      </c>
      <c r="N853" s="147">
        <v>24.09</v>
      </c>
    </row>
    <row r="854" spans="1:15" s="12" customFormat="1" ht="15" customHeight="1">
      <c r="A854" s="21"/>
      <c r="B854" s="145" t="s">
        <v>268</v>
      </c>
      <c r="C854" s="145"/>
      <c r="D854" s="154"/>
      <c r="E854" s="154"/>
      <c r="F854" s="154"/>
      <c r="G854" s="154"/>
      <c r="H854" s="154"/>
      <c r="I854" s="155"/>
      <c r="J854" s="145"/>
      <c r="K854" s="154"/>
      <c r="L854" s="154"/>
      <c r="M854" s="154"/>
      <c r="N854" s="154"/>
      <c r="O854" s="7"/>
    </row>
    <row r="855" spans="1:15" s="13" customFormat="1" ht="15" customHeight="1">
      <c r="A855" s="21"/>
      <c r="B855" s="163">
        <v>2016</v>
      </c>
      <c r="C855" s="251"/>
      <c r="D855" s="146">
        <v>1113</v>
      </c>
      <c r="E855" s="147">
        <v>0.38</v>
      </c>
      <c r="F855" s="147">
        <v>0.6</v>
      </c>
      <c r="G855" s="147">
        <v>1.66</v>
      </c>
      <c r="H855" s="147">
        <v>0.62</v>
      </c>
      <c r="I855" s="147">
        <v>2.02</v>
      </c>
      <c r="J855" s="147">
        <v>3.38</v>
      </c>
      <c r="K855" s="147">
        <v>8.9700000000000006</v>
      </c>
      <c r="L855" s="147">
        <v>1.67</v>
      </c>
      <c r="M855" s="147">
        <v>4.43</v>
      </c>
      <c r="N855" s="147">
        <v>491.13</v>
      </c>
      <c r="O855" s="7"/>
    </row>
    <row r="856" spans="1:15" s="13" customFormat="1" ht="15" customHeight="1">
      <c r="A856" s="21"/>
      <c r="B856" s="144">
        <v>2015</v>
      </c>
      <c r="C856" s="144"/>
      <c r="D856" s="146">
        <v>1034</v>
      </c>
      <c r="E856" s="147">
        <v>0.37</v>
      </c>
      <c r="F856" s="147">
        <v>0.6</v>
      </c>
      <c r="G856" s="147">
        <v>1.67</v>
      </c>
      <c r="H856" s="147">
        <v>0.63</v>
      </c>
      <c r="I856" s="147">
        <v>1.96</v>
      </c>
      <c r="J856" s="147">
        <v>3.13</v>
      </c>
      <c r="K856" s="147">
        <v>8.35</v>
      </c>
      <c r="L856" s="147">
        <v>1.6</v>
      </c>
      <c r="M856" s="147">
        <v>4.2699999999999996</v>
      </c>
      <c r="N856" s="147">
        <v>458.44</v>
      </c>
      <c r="O856" s="7"/>
    </row>
    <row r="857" spans="1:15" s="13" customFormat="1" ht="15" customHeight="1">
      <c r="A857" s="21"/>
      <c r="B857" s="144">
        <v>2014</v>
      </c>
      <c r="C857" s="144"/>
      <c r="D857" s="146">
        <v>995</v>
      </c>
      <c r="E857" s="147">
        <v>0.35</v>
      </c>
      <c r="F857" s="147">
        <v>0.53</v>
      </c>
      <c r="G857" s="147">
        <v>1.88</v>
      </c>
      <c r="H857" s="147">
        <v>0.65</v>
      </c>
      <c r="I857" s="147">
        <v>2.09</v>
      </c>
      <c r="J857" s="147">
        <v>3.34</v>
      </c>
      <c r="K857" s="147">
        <v>9.6</v>
      </c>
      <c r="L857" s="147">
        <v>1.6</v>
      </c>
      <c r="M857" s="147">
        <v>4.5999999999999996</v>
      </c>
      <c r="N857" s="147">
        <v>477.11</v>
      </c>
      <c r="O857" s="7"/>
    </row>
    <row r="858" spans="1:15" ht="15" customHeight="1">
      <c r="A858" s="162"/>
      <c r="B858" s="144">
        <v>2013</v>
      </c>
      <c r="C858" s="144"/>
      <c r="D858" s="146">
        <v>1020</v>
      </c>
      <c r="E858" s="147">
        <v>0.34</v>
      </c>
      <c r="F858" s="147">
        <v>0.51</v>
      </c>
      <c r="G858" s="147">
        <v>1.97</v>
      </c>
      <c r="H858" s="147">
        <v>0.66</v>
      </c>
      <c r="I858" s="147">
        <v>0.75</v>
      </c>
      <c r="J858" s="147">
        <v>1.22</v>
      </c>
      <c r="K858" s="147">
        <v>3.61</v>
      </c>
      <c r="L858" s="147">
        <v>1.62</v>
      </c>
      <c r="M858" s="147">
        <v>4.79</v>
      </c>
      <c r="N858" s="147">
        <v>169.37</v>
      </c>
    </row>
    <row r="859" spans="1:15" ht="15" customHeight="1">
      <c r="B859" s="144">
        <v>2012</v>
      </c>
      <c r="C859" s="144"/>
      <c r="D859" s="146">
        <v>1031</v>
      </c>
      <c r="E859" s="147">
        <v>0.34</v>
      </c>
      <c r="F859" s="147">
        <v>0.52</v>
      </c>
      <c r="G859" s="147">
        <v>1.94</v>
      </c>
      <c r="H859" s="147">
        <v>0.66</v>
      </c>
      <c r="I859" s="147">
        <v>-0.39</v>
      </c>
      <c r="J859" s="147">
        <v>-0.65</v>
      </c>
      <c r="K859" s="147">
        <v>-1.9</v>
      </c>
      <c r="L859" s="147">
        <v>1.64</v>
      </c>
      <c r="M859" s="147">
        <v>4.83</v>
      </c>
      <c r="N859" s="147">
        <v>-87.67</v>
      </c>
    </row>
    <row r="860" spans="1:15" ht="15" customHeight="1">
      <c r="B860" s="144">
        <v>2011</v>
      </c>
      <c r="C860" s="144"/>
      <c r="D860" s="146">
        <v>1109</v>
      </c>
      <c r="E860" s="147">
        <v>0.3</v>
      </c>
      <c r="F860" s="147">
        <v>0.44</v>
      </c>
      <c r="G860" s="147">
        <v>2.2799999999999998</v>
      </c>
      <c r="H860" s="147">
        <v>0.7</v>
      </c>
      <c r="I860" s="147">
        <v>0.18</v>
      </c>
      <c r="J860" s="147">
        <v>0.3</v>
      </c>
      <c r="K860" s="147">
        <v>1</v>
      </c>
      <c r="L860" s="147">
        <v>1.7</v>
      </c>
      <c r="M860" s="147">
        <v>5.58</v>
      </c>
      <c r="N860" s="147">
        <v>39.18</v>
      </c>
    </row>
    <row r="861" spans="1:15" ht="15" customHeight="1">
      <c r="B861" s="144">
        <v>2010</v>
      </c>
      <c r="C861" s="144"/>
      <c r="D861" s="146">
        <v>1166</v>
      </c>
      <c r="E861" s="147">
        <v>0.31</v>
      </c>
      <c r="F861" s="147">
        <v>0.44</v>
      </c>
      <c r="G861" s="147">
        <v>2.25</v>
      </c>
      <c r="H861" s="147">
        <v>0.69</v>
      </c>
      <c r="I861" s="147">
        <v>1.7</v>
      </c>
      <c r="J861" s="147">
        <v>2.93</v>
      </c>
      <c r="K861" s="147">
        <v>9.52</v>
      </c>
      <c r="L861" s="147">
        <v>1.72</v>
      </c>
      <c r="M861" s="147">
        <v>5.6</v>
      </c>
      <c r="N861" s="147">
        <v>378.61</v>
      </c>
    </row>
    <row r="862" spans="1:15" ht="15" customHeight="1">
      <c r="B862" s="144">
        <v>2009</v>
      </c>
      <c r="C862" s="144"/>
      <c r="D862" s="146">
        <v>1160</v>
      </c>
      <c r="E862" s="147">
        <v>0.3</v>
      </c>
      <c r="F862" s="147">
        <v>0.42</v>
      </c>
      <c r="G862" s="147">
        <v>2.35</v>
      </c>
      <c r="H862" s="147">
        <v>0.7</v>
      </c>
      <c r="I862" s="147">
        <v>1.17</v>
      </c>
      <c r="J862" s="147">
        <v>1.84</v>
      </c>
      <c r="K862" s="147">
        <v>6.17</v>
      </c>
      <c r="L862" s="147">
        <v>1.58</v>
      </c>
      <c r="M862" s="147">
        <v>5.3</v>
      </c>
      <c r="N862" s="147">
        <v>246.45</v>
      </c>
    </row>
    <row r="863" spans="1:15" ht="15" customHeight="1">
      <c r="B863" s="144">
        <v>2008</v>
      </c>
      <c r="C863" s="144"/>
      <c r="D863" s="146">
        <v>1183</v>
      </c>
      <c r="E863" s="147">
        <v>0.27</v>
      </c>
      <c r="F863" s="147">
        <v>0.37</v>
      </c>
      <c r="G863" s="147">
        <v>2.72</v>
      </c>
      <c r="H863" s="147">
        <v>0.73</v>
      </c>
      <c r="I863" s="147">
        <v>0.95</v>
      </c>
      <c r="J863" s="147">
        <v>1.57</v>
      </c>
      <c r="K863" s="147">
        <v>5.86</v>
      </c>
      <c r="L863" s="147">
        <v>1.66</v>
      </c>
      <c r="M863" s="147">
        <v>6.2</v>
      </c>
      <c r="N863" s="147">
        <v>209.97</v>
      </c>
    </row>
    <row r="864" spans="1:15" s="13" customFormat="1" ht="15" customHeight="1">
      <c r="A864" s="21"/>
      <c r="B864" s="141" t="s">
        <v>269</v>
      </c>
      <c r="C864" s="141"/>
      <c r="D864" s="142"/>
      <c r="E864" s="142"/>
      <c r="F864" s="142"/>
      <c r="G864" s="142"/>
      <c r="H864" s="142"/>
      <c r="I864" s="143"/>
      <c r="J864" s="143"/>
      <c r="K864" s="143"/>
      <c r="L864" s="143"/>
      <c r="M864" s="143"/>
      <c r="N864" s="143"/>
      <c r="O864" s="7"/>
    </row>
    <row r="865" spans="1:15" s="14" customFormat="1" ht="15" customHeight="1">
      <c r="A865" s="21"/>
      <c r="B865" s="163">
        <v>2016</v>
      </c>
      <c r="C865" s="251"/>
      <c r="D865" s="146">
        <v>186</v>
      </c>
      <c r="E865" s="147">
        <v>0.34</v>
      </c>
      <c r="F865" s="147">
        <v>0.51</v>
      </c>
      <c r="G865" s="147">
        <v>1.95</v>
      </c>
      <c r="H865" s="147">
        <v>0.66</v>
      </c>
      <c r="I865" s="147">
        <v>2.16</v>
      </c>
      <c r="J865" s="147">
        <v>3.92</v>
      </c>
      <c r="K865" s="147">
        <v>11.56</v>
      </c>
      <c r="L865" s="147">
        <v>1.81</v>
      </c>
      <c r="M865" s="147">
        <v>5.35</v>
      </c>
      <c r="N865" s="147">
        <v>4992.72</v>
      </c>
      <c r="O865" s="7"/>
    </row>
    <row r="866" spans="1:15" s="14" customFormat="1" ht="15" customHeight="1">
      <c r="A866" s="21"/>
      <c r="B866" s="144">
        <v>2015</v>
      </c>
      <c r="C866" s="144"/>
      <c r="D866" s="146">
        <v>180</v>
      </c>
      <c r="E866" s="147">
        <v>0.34</v>
      </c>
      <c r="F866" s="147">
        <v>0.52</v>
      </c>
      <c r="G866" s="147">
        <v>1.91</v>
      </c>
      <c r="H866" s="147">
        <v>0.66</v>
      </c>
      <c r="I866" s="147">
        <v>1.81</v>
      </c>
      <c r="J866" s="147">
        <v>3.36</v>
      </c>
      <c r="K866" s="147">
        <v>9.76</v>
      </c>
      <c r="L866" s="147">
        <v>1.86</v>
      </c>
      <c r="M866" s="147">
        <v>5.4</v>
      </c>
      <c r="N866" s="147">
        <v>4188.58</v>
      </c>
      <c r="O866" s="7"/>
    </row>
    <row r="867" spans="1:15" s="14" customFormat="1" ht="15" customHeight="1">
      <c r="A867" s="21"/>
      <c r="B867" s="144">
        <v>2014</v>
      </c>
      <c r="C867" s="144"/>
      <c r="D867" s="146">
        <v>173</v>
      </c>
      <c r="E867" s="147">
        <v>0.34</v>
      </c>
      <c r="F867" s="147">
        <v>0.52</v>
      </c>
      <c r="G867" s="147">
        <v>1.92</v>
      </c>
      <c r="H867" s="147">
        <v>0.66</v>
      </c>
      <c r="I867" s="147">
        <v>1.75</v>
      </c>
      <c r="J867" s="147">
        <v>3.21</v>
      </c>
      <c r="K867" s="147">
        <v>9.3800000000000008</v>
      </c>
      <c r="L867" s="147">
        <v>1.84</v>
      </c>
      <c r="M867" s="147">
        <v>5.37</v>
      </c>
      <c r="N867" s="147">
        <v>4035.1</v>
      </c>
      <c r="O867" s="7"/>
    </row>
    <row r="868" spans="1:15" ht="15" customHeight="1">
      <c r="A868" s="162"/>
      <c r="B868" s="144">
        <v>2013</v>
      </c>
      <c r="C868" s="144"/>
      <c r="D868" s="146">
        <v>168</v>
      </c>
      <c r="E868" s="147">
        <v>0.32</v>
      </c>
      <c r="F868" s="147">
        <v>0.47</v>
      </c>
      <c r="G868" s="147">
        <v>2.12</v>
      </c>
      <c r="H868" s="147">
        <v>0.68</v>
      </c>
      <c r="I868" s="147">
        <v>1.35</v>
      </c>
      <c r="J868" s="147">
        <v>2.4300000000000002</v>
      </c>
      <c r="K868" s="147">
        <v>7.57</v>
      </c>
      <c r="L868" s="147">
        <v>1.8</v>
      </c>
      <c r="M868" s="147">
        <v>5.6</v>
      </c>
      <c r="N868" s="147">
        <v>3072.04</v>
      </c>
    </row>
    <row r="869" spans="1:15" ht="15" customHeight="1">
      <c r="B869" s="163">
        <v>2012</v>
      </c>
      <c r="C869" s="163"/>
      <c r="D869" s="146">
        <v>172</v>
      </c>
      <c r="E869" s="147">
        <v>0.31</v>
      </c>
      <c r="F869" s="147">
        <v>0.46</v>
      </c>
      <c r="G869" s="147">
        <v>2.1800000000000002</v>
      </c>
      <c r="H869" s="147">
        <v>0.69</v>
      </c>
      <c r="I869" s="147">
        <v>0.71</v>
      </c>
      <c r="J869" s="147">
        <v>1.23</v>
      </c>
      <c r="K869" s="147">
        <v>3.92</v>
      </c>
      <c r="L869" s="147">
        <v>1.74</v>
      </c>
      <c r="M869" s="147">
        <v>5.52</v>
      </c>
      <c r="N869" s="147">
        <v>1566.2</v>
      </c>
    </row>
    <row r="870" spans="1:15" ht="15" customHeight="1">
      <c r="B870" s="144">
        <v>2011</v>
      </c>
      <c r="C870" s="144"/>
      <c r="D870" s="146">
        <v>186</v>
      </c>
      <c r="E870" s="147">
        <v>0.31</v>
      </c>
      <c r="F870" s="147">
        <v>0.44</v>
      </c>
      <c r="G870" s="147">
        <v>2.27</v>
      </c>
      <c r="H870" s="147">
        <v>0.69</v>
      </c>
      <c r="I870" s="147">
        <v>0.99</v>
      </c>
      <c r="J870" s="147">
        <v>1.74</v>
      </c>
      <c r="K870" s="147">
        <v>5.69</v>
      </c>
      <c r="L870" s="147">
        <v>1.76</v>
      </c>
      <c r="M870" s="147">
        <v>5.76</v>
      </c>
      <c r="N870" s="147">
        <v>2186.75</v>
      </c>
    </row>
    <row r="871" spans="1:15" ht="15" customHeight="1">
      <c r="B871" s="144">
        <v>2010</v>
      </c>
      <c r="C871" s="144"/>
      <c r="D871" s="146">
        <v>190</v>
      </c>
      <c r="E871" s="147">
        <v>0.3</v>
      </c>
      <c r="F871" s="147">
        <v>0.44</v>
      </c>
      <c r="G871" s="147">
        <v>2.29</v>
      </c>
      <c r="H871" s="147">
        <v>0.7</v>
      </c>
      <c r="I871" s="147">
        <v>2.0699999999999998</v>
      </c>
      <c r="J871" s="147">
        <v>3.71</v>
      </c>
      <c r="K871" s="147">
        <v>12.2</v>
      </c>
      <c r="L871" s="147">
        <v>1.79</v>
      </c>
      <c r="M871" s="147">
        <v>5.91</v>
      </c>
      <c r="N871" s="147">
        <v>4612.37</v>
      </c>
    </row>
    <row r="872" spans="1:15" ht="15" customHeight="1">
      <c r="B872" s="144">
        <v>2009</v>
      </c>
      <c r="C872" s="144"/>
      <c r="D872" s="146">
        <v>180</v>
      </c>
      <c r="E872" s="147">
        <v>0.31</v>
      </c>
      <c r="F872" s="147">
        <v>0.45</v>
      </c>
      <c r="G872" s="147">
        <v>2.2200000000000002</v>
      </c>
      <c r="H872" s="147">
        <v>0.69</v>
      </c>
      <c r="I872" s="147">
        <v>1.84</v>
      </c>
      <c r="J872" s="147">
        <v>3.36</v>
      </c>
      <c r="K872" s="147">
        <v>10.82</v>
      </c>
      <c r="L872" s="147">
        <v>1.83</v>
      </c>
      <c r="M872" s="147">
        <v>5.89</v>
      </c>
      <c r="N872" s="147">
        <v>4103.5</v>
      </c>
    </row>
    <row r="873" spans="1:15" ht="15" customHeight="1">
      <c r="B873" s="144">
        <v>2008</v>
      </c>
      <c r="C873" s="144"/>
      <c r="D873" s="146">
        <v>205</v>
      </c>
      <c r="E873" s="147">
        <v>0.31</v>
      </c>
      <c r="F873" s="147">
        <v>0.45</v>
      </c>
      <c r="G873" s="147">
        <v>2.2400000000000002</v>
      </c>
      <c r="H873" s="147">
        <v>0.69</v>
      </c>
      <c r="I873" s="147">
        <v>1.9</v>
      </c>
      <c r="J873" s="147">
        <v>3.61</v>
      </c>
      <c r="K873" s="147">
        <v>11.7</v>
      </c>
      <c r="L873" s="147">
        <v>1.9</v>
      </c>
      <c r="M873" s="147">
        <v>6.15</v>
      </c>
      <c r="N873" s="147">
        <v>4141.54</v>
      </c>
    </row>
    <row r="874" spans="1:15" s="15" customFormat="1" ht="15" customHeight="1" collapsed="1">
      <c r="A874" s="21"/>
      <c r="B874" s="138" t="s">
        <v>40</v>
      </c>
      <c r="C874" s="138"/>
      <c r="D874" s="139"/>
      <c r="E874" s="139"/>
      <c r="F874" s="139"/>
      <c r="G874" s="139"/>
      <c r="H874" s="139"/>
      <c r="I874" s="140"/>
      <c r="J874" s="140"/>
      <c r="K874" s="140"/>
      <c r="L874" s="140"/>
      <c r="M874" s="140"/>
      <c r="N874" s="140"/>
      <c r="O874" s="7"/>
    </row>
    <row r="875" spans="1:15" s="15" customFormat="1" ht="15" customHeight="1">
      <c r="A875" s="21"/>
      <c r="B875" s="141" t="s">
        <v>270</v>
      </c>
      <c r="C875" s="141"/>
      <c r="D875" s="142"/>
      <c r="E875" s="142"/>
      <c r="F875" s="142"/>
      <c r="G875" s="142"/>
      <c r="H875" s="142"/>
      <c r="I875" s="143"/>
      <c r="J875" s="143"/>
      <c r="K875" s="143"/>
      <c r="L875" s="143"/>
      <c r="M875" s="143"/>
      <c r="N875" s="143"/>
      <c r="O875" s="7"/>
    </row>
    <row r="876" spans="1:15" s="15" customFormat="1" ht="15" customHeight="1">
      <c r="A876" s="21"/>
      <c r="B876" s="163">
        <v>2016</v>
      </c>
      <c r="C876" s="251"/>
      <c r="D876" s="146">
        <v>35290</v>
      </c>
      <c r="E876" s="147">
        <v>0.34</v>
      </c>
      <c r="F876" s="147">
        <v>0.5</v>
      </c>
      <c r="G876" s="147">
        <v>1.99</v>
      </c>
      <c r="H876" s="147">
        <v>0.66</v>
      </c>
      <c r="I876" s="147">
        <v>1.76</v>
      </c>
      <c r="J876" s="147">
        <v>2.59</v>
      </c>
      <c r="K876" s="147">
        <v>7.74</v>
      </c>
      <c r="L876" s="147">
        <v>1.47</v>
      </c>
      <c r="M876" s="147">
        <v>4.4000000000000004</v>
      </c>
      <c r="N876" s="147">
        <v>17.760000000000002</v>
      </c>
      <c r="O876" s="7"/>
    </row>
    <row r="877" spans="1:15" ht="15" customHeight="1">
      <c r="B877" s="144">
        <v>2015</v>
      </c>
      <c r="C877" s="144"/>
      <c r="D877" s="146">
        <v>34973</v>
      </c>
      <c r="E877" s="147">
        <v>0.33</v>
      </c>
      <c r="F877" s="147">
        <v>0.5</v>
      </c>
      <c r="G877" s="147">
        <v>2.0099999999999998</v>
      </c>
      <c r="H877" s="147">
        <v>0.67</v>
      </c>
      <c r="I877" s="147">
        <v>1.34</v>
      </c>
      <c r="J877" s="147">
        <v>1.98</v>
      </c>
      <c r="K877" s="147">
        <v>5.95</v>
      </c>
      <c r="L877" s="147">
        <v>1.47</v>
      </c>
      <c r="M877" s="147">
        <v>4.42</v>
      </c>
      <c r="N877" s="147">
        <v>13.01</v>
      </c>
    </row>
    <row r="878" spans="1:15" ht="15" customHeight="1">
      <c r="B878" s="144">
        <v>2014</v>
      </c>
      <c r="C878" s="144"/>
      <c r="D878" s="146">
        <v>34203</v>
      </c>
      <c r="E878" s="147">
        <v>0.32</v>
      </c>
      <c r="F878" s="147">
        <v>0.46</v>
      </c>
      <c r="G878" s="147">
        <v>2.16</v>
      </c>
      <c r="H878" s="147">
        <v>0.68</v>
      </c>
      <c r="I878" s="147">
        <v>1.04</v>
      </c>
      <c r="J878" s="147">
        <v>1.51</v>
      </c>
      <c r="K878" s="147">
        <v>4.78</v>
      </c>
      <c r="L878" s="147">
        <v>1.45</v>
      </c>
      <c r="M878" s="147">
        <v>4.58</v>
      </c>
      <c r="N878" s="147">
        <v>9.9499999999999993</v>
      </c>
    </row>
    <row r="879" spans="1:15" ht="15" customHeight="1">
      <c r="A879" s="162"/>
      <c r="B879" s="144">
        <v>2013</v>
      </c>
      <c r="C879" s="144"/>
      <c r="D879" s="146">
        <v>33639</v>
      </c>
      <c r="E879" s="147">
        <v>0.3</v>
      </c>
      <c r="F879" s="147">
        <v>0.43</v>
      </c>
      <c r="G879" s="147">
        <v>2.31</v>
      </c>
      <c r="H879" s="147">
        <v>0.7</v>
      </c>
      <c r="I879" s="147">
        <v>0.4</v>
      </c>
      <c r="J879" s="147">
        <v>0.56999999999999995</v>
      </c>
      <c r="K879" s="147">
        <v>1.87</v>
      </c>
      <c r="L879" s="147">
        <v>1.42</v>
      </c>
      <c r="M879" s="147">
        <v>4.7</v>
      </c>
      <c r="N879" s="147">
        <v>3.72</v>
      </c>
    </row>
    <row r="880" spans="1:15" ht="15" customHeight="1">
      <c r="B880" s="144">
        <v>2012</v>
      </c>
      <c r="C880" s="144"/>
      <c r="D880" s="146">
        <v>33033</v>
      </c>
      <c r="E880" s="147">
        <v>0.3</v>
      </c>
      <c r="F880" s="147">
        <v>0.43</v>
      </c>
      <c r="G880" s="147">
        <v>2.35</v>
      </c>
      <c r="H880" s="147">
        <v>0.7</v>
      </c>
      <c r="I880" s="147">
        <v>-0.57999999999999996</v>
      </c>
      <c r="J880" s="147">
        <v>-0.82</v>
      </c>
      <c r="K880" s="147">
        <v>-2.73</v>
      </c>
      <c r="L880" s="147">
        <v>1.41</v>
      </c>
      <c r="M880" s="147">
        <v>4.72</v>
      </c>
      <c r="N880" s="147">
        <v>-5.41</v>
      </c>
    </row>
    <row r="881" spans="1:15" ht="15" customHeight="1">
      <c r="B881" s="144">
        <v>2011</v>
      </c>
      <c r="C881" s="144"/>
      <c r="D881" s="146">
        <v>33415</v>
      </c>
      <c r="E881" s="147">
        <v>0.28999999999999998</v>
      </c>
      <c r="F881" s="147">
        <v>0.41</v>
      </c>
      <c r="G881" s="147">
        <v>2.4300000000000002</v>
      </c>
      <c r="H881" s="147">
        <v>0.71</v>
      </c>
      <c r="I881" s="147">
        <v>-0.23</v>
      </c>
      <c r="J881" s="147">
        <v>-0.33</v>
      </c>
      <c r="K881" s="147">
        <v>-1.1200000000000001</v>
      </c>
      <c r="L881" s="147">
        <v>1.44</v>
      </c>
      <c r="M881" s="147">
        <v>4.9400000000000004</v>
      </c>
      <c r="N881" s="147">
        <v>-2.2200000000000002</v>
      </c>
    </row>
    <row r="882" spans="1:15" ht="15" customHeight="1">
      <c r="B882" s="144">
        <v>2010</v>
      </c>
      <c r="C882" s="144"/>
      <c r="D882" s="146">
        <v>33203</v>
      </c>
      <c r="E882" s="147">
        <v>0.28999999999999998</v>
      </c>
      <c r="F882" s="147">
        <v>0.4</v>
      </c>
      <c r="G882" s="147">
        <v>2.4900000000000002</v>
      </c>
      <c r="H882" s="147">
        <v>0.71</v>
      </c>
      <c r="I882" s="147">
        <v>0.75</v>
      </c>
      <c r="J882" s="147">
        <v>1.1100000000000001</v>
      </c>
      <c r="K882" s="147">
        <v>3.86</v>
      </c>
      <c r="L882" s="147">
        <v>1.48</v>
      </c>
      <c r="M882" s="147">
        <v>5.17</v>
      </c>
      <c r="N882" s="147">
        <v>7.72</v>
      </c>
    </row>
    <row r="883" spans="1:15" s="15" customFormat="1" ht="15" customHeight="1" collapsed="1">
      <c r="A883" s="21"/>
      <c r="B883" s="144">
        <v>2009</v>
      </c>
      <c r="C883" s="144"/>
      <c r="D883" s="146">
        <v>33571</v>
      </c>
      <c r="E883" s="147">
        <v>0.27</v>
      </c>
      <c r="F883" s="147">
        <v>0.38</v>
      </c>
      <c r="G883" s="147">
        <v>2.65</v>
      </c>
      <c r="H883" s="147">
        <v>0.73</v>
      </c>
      <c r="I883" s="147">
        <v>0.47</v>
      </c>
      <c r="J883" s="147">
        <v>0.68</v>
      </c>
      <c r="K883" s="147">
        <v>2.4700000000000002</v>
      </c>
      <c r="L883" s="147">
        <v>1.45</v>
      </c>
      <c r="M883" s="147">
        <v>5.29</v>
      </c>
      <c r="N883" s="147">
        <v>4.46</v>
      </c>
      <c r="O883" s="7"/>
    </row>
    <row r="884" spans="1:15" s="15" customFormat="1" ht="15" customHeight="1">
      <c r="A884" s="21"/>
      <c r="B884" s="144">
        <v>2008</v>
      </c>
      <c r="C884" s="144"/>
      <c r="D884" s="146">
        <v>33755</v>
      </c>
      <c r="E884" s="147">
        <v>0.26</v>
      </c>
      <c r="F884" s="147">
        <v>0.36</v>
      </c>
      <c r="G884" s="147">
        <v>2.77</v>
      </c>
      <c r="H884" s="147">
        <v>0.74</v>
      </c>
      <c r="I884" s="147">
        <v>0.24</v>
      </c>
      <c r="J884" s="147">
        <v>0.37</v>
      </c>
      <c r="K884" s="147">
        <v>1.39</v>
      </c>
      <c r="L884" s="147">
        <v>1.55</v>
      </c>
      <c r="M884" s="147">
        <v>5.86</v>
      </c>
      <c r="N884" s="147">
        <v>2.41</v>
      </c>
      <c r="O884" s="7"/>
    </row>
    <row r="885" spans="1:15" s="15" customFormat="1" ht="15" customHeight="1">
      <c r="A885" s="21"/>
      <c r="B885" s="141" t="s">
        <v>271</v>
      </c>
      <c r="C885" s="141"/>
      <c r="D885" s="142"/>
      <c r="E885" s="142"/>
      <c r="F885" s="142"/>
      <c r="G885" s="142"/>
      <c r="H885" s="142"/>
      <c r="I885" s="143"/>
      <c r="J885" s="143"/>
      <c r="K885" s="143"/>
      <c r="L885" s="143"/>
      <c r="M885" s="143"/>
      <c r="N885" s="143"/>
      <c r="O885" s="7"/>
    </row>
    <row r="886" spans="1:15" ht="15" customHeight="1">
      <c r="B886" s="163">
        <v>2016</v>
      </c>
      <c r="C886" s="251"/>
      <c r="D886" s="146">
        <v>21017</v>
      </c>
      <c r="E886" s="147">
        <v>0.37</v>
      </c>
      <c r="F886" s="147">
        <v>0.6</v>
      </c>
      <c r="G886" s="147">
        <v>1.68</v>
      </c>
      <c r="H886" s="147">
        <v>0.63</v>
      </c>
      <c r="I886" s="147">
        <v>1.78</v>
      </c>
      <c r="J886" s="147">
        <v>2.69</v>
      </c>
      <c r="K886" s="147">
        <v>7.21</v>
      </c>
      <c r="L886" s="147">
        <v>1.51</v>
      </c>
      <c r="M886" s="147">
        <v>4.0599999999999996</v>
      </c>
      <c r="N886" s="147">
        <v>16.75</v>
      </c>
    </row>
    <row r="887" spans="1:15" ht="15" customHeight="1">
      <c r="B887" s="144">
        <v>2015</v>
      </c>
      <c r="C887" s="144"/>
      <c r="D887" s="146">
        <v>20941</v>
      </c>
      <c r="E887" s="147">
        <v>0.35</v>
      </c>
      <c r="F887" s="147">
        <v>0.55000000000000004</v>
      </c>
      <c r="G887" s="147">
        <v>1.83</v>
      </c>
      <c r="H887" s="147">
        <v>0.65</v>
      </c>
      <c r="I887" s="147">
        <v>1.49</v>
      </c>
      <c r="J887" s="147">
        <v>2.27</v>
      </c>
      <c r="K887" s="147">
        <v>6.42</v>
      </c>
      <c r="L887" s="147">
        <v>1.52</v>
      </c>
      <c r="M887" s="147">
        <v>4.3</v>
      </c>
      <c r="N887" s="147">
        <v>13.77</v>
      </c>
    </row>
    <row r="888" spans="1:15" ht="15" customHeight="1">
      <c r="B888" s="144">
        <v>2014</v>
      </c>
      <c r="C888" s="144"/>
      <c r="D888" s="146">
        <v>20586</v>
      </c>
      <c r="E888" s="147">
        <v>0.34</v>
      </c>
      <c r="F888" s="147">
        <v>0.5</v>
      </c>
      <c r="G888" s="147">
        <v>1.98</v>
      </c>
      <c r="H888" s="147">
        <v>0.66</v>
      </c>
      <c r="I888" s="147">
        <v>0.93</v>
      </c>
      <c r="J888" s="147">
        <v>1.37</v>
      </c>
      <c r="K888" s="147">
        <v>4.0999999999999996</v>
      </c>
      <c r="L888" s="147">
        <v>1.48</v>
      </c>
      <c r="M888" s="147">
        <v>4.41</v>
      </c>
      <c r="N888" s="147">
        <v>8.2899999999999991</v>
      </c>
    </row>
    <row r="889" spans="1:15" ht="15" customHeight="1">
      <c r="A889" s="162"/>
      <c r="B889" s="144">
        <v>2013</v>
      </c>
      <c r="C889" s="144"/>
      <c r="D889" s="146">
        <v>20439</v>
      </c>
      <c r="E889" s="147">
        <v>0.33</v>
      </c>
      <c r="F889" s="147">
        <v>0.49</v>
      </c>
      <c r="G889" s="147">
        <v>2.0299999999999998</v>
      </c>
      <c r="H889" s="147">
        <v>0.67</v>
      </c>
      <c r="I889" s="147">
        <v>0.6</v>
      </c>
      <c r="J889" s="147">
        <v>0.87</v>
      </c>
      <c r="K889" s="147">
        <v>2.63</v>
      </c>
      <c r="L889" s="147">
        <v>1.45</v>
      </c>
      <c r="M889" s="147">
        <v>4.3899999999999997</v>
      </c>
      <c r="N889" s="147">
        <v>5.22</v>
      </c>
    </row>
    <row r="890" spans="1:15" ht="15" customHeight="1">
      <c r="B890" s="144">
        <v>2012</v>
      </c>
      <c r="C890" s="144"/>
      <c r="D890" s="146">
        <v>20490</v>
      </c>
      <c r="E890" s="147">
        <v>0.31</v>
      </c>
      <c r="F890" s="147">
        <v>0.46</v>
      </c>
      <c r="G890" s="147">
        <v>2.1800000000000002</v>
      </c>
      <c r="H890" s="147">
        <v>0.69</v>
      </c>
      <c r="I890" s="147">
        <v>-0.17</v>
      </c>
      <c r="J890" s="147">
        <v>-0.23</v>
      </c>
      <c r="K890" s="147">
        <v>-0.74</v>
      </c>
      <c r="L890" s="147">
        <v>1.38</v>
      </c>
      <c r="M890" s="147">
        <v>4.38</v>
      </c>
      <c r="N890" s="147">
        <v>-1.42</v>
      </c>
    </row>
    <row r="891" spans="1:15" ht="15" customHeight="1">
      <c r="B891" s="144">
        <v>2011</v>
      </c>
      <c r="C891" s="144"/>
      <c r="D891" s="146">
        <v>20888</v>
      </c>
      <c r="E891" s="147">
        <v>0.31</v>
      </c>
      <c r="F891" s="147">
        <v>0.44</v>
      </c>
      <c r="G891" s="147">
        <v>2.25</v>
      </c>
      <c r="H891" s="147">
        <v>0.69</v>
      </c>
      <c r="I891" s="147">
        <v>0.14000000000000001</v>
      </c>
      <c r="J891" s="147">
        <v>0.2</v>
      </c>
      <c r="K891" s="147">
        <v>0.64</v>
      </c>
      <c r="L891" s="147">
        <v>1.39</v>
      </c>
      <c r="M891" s="147">
        <v>4.53</v>
      </c>
      <c r="N891" s="147">
        <v>1.23</v>
      </c>
    </row>
    <row r="892" spans="1:15" s="15" customFormat="1" ht="15" customHeight="1" collapsed="1">
      <c r="A892" s="21"/>
      <c r="B892" s="144">
        <v>2010</v>
      </c>
      <c r="C892" s="144"/>
      <c r="D892" s="146">
        <v>20926</v>
      </c>
      <c r="E892" s="147">
        <v>0.3</v>
      </c>
      <c r="F892" s="147">
        <v>0.44</v>
      </c>
      <c r="G892" s="147">
        <v>2.2999999999999998</v>
      </c>
      <c r="H892" s="147">
        <v>0.7</v>
      </c>
      <c r="I892" s="147">
        <v>1.01</v>
      </c>
      <c r="J892" s="147">
        <v>1.42</v>
      </c>
      <c r="K892" s="147">
        <v>4.68</v>
      </c>
      <c r="L892" s="147">
        <v>1.4</v>
      </c>
      <c r="M892" s="147">
        <v>4.6100000000000003</v>
      </c>
      <c r="N892" s="147">
        <v>8.91</v>
      </c>
      <c r="O892" s="7"/>
    </row>
    <row r="893" spans="1:15" s="15" customFormat="1" ht="15" customHeight="1">
      <c r="A893" s="21"/>
      <c r="B893" s="144">
        <v>2009</v>
      </c>
      <c r="C893" s="144"/>
      <c r="D893" s="146">
        <v>21285</v>
      </c>
      <c r="E893" s="147">
        <v>0.28999999999999998</v>
      </c>
      <c r="F893" s="147">
        <v>0.4</v>
      </c>
      <c r="G893" s="147">
        <v>2.4900000000000002</v>
      </c>
      <c r="H893" s="147">
        <v>0.71</v>
      </c>
      <c r="I893" s="147">
        <v>0.68</v>
      </c>
      <c r="J893" s="147">
        <v>0.92</v>
      </c>
      <c r="K893" s="147">
        <v>3.22</v>
      </c>
      <c r="L893" s="147">
        <v>1.35</v>
      </c>
      <c r="M893" s="147">
        <v>4.7</v>
      </c>
      <c r="N893" s="147">
        <v>5.5</v>
      </c>
      <c r="O893" s="7"/>
    </row>
    <row r="894" spans="1:15" s="15" customFormat="1" ht="15" customHeight="1">
      <c r="A894" s="21"/>
      <c r="B894" s="144">
        <v>2008</v>
      </c>
      <c r="C894" s="144"/>
      <c r="D894" s="146">
        <v>21568</v>
      </c>
      <c r="E894" s="147">
        <v>0.27</v>
      </c>
      <c r="F894" s="147">
        <v>0.38</v>
      </c>
      <c r="G894" s="147">
        <v>2.65</v>
      </c>
      <c r="H894" s="147">
        <v>0.73</v>
      </c>
      <c r="I894" s="147">
        <v>0.51</v>
      </c>
      <c r="J894" s="147">
        <v>0.75</v>
      </c>
      <c r="K894" s="147">
        <v>2.75</v>
      </c>
      <c r="L894" s="147">
        <v>1.49</v>
      </c>
      <c r="M894" s="147">
        <v>5.42</v>
      </c>
      <c r="N894" s="147">
        <v>4.42</v>
      </c>
      <c r="O894" s="7"/>
    </row>
    <row r="895" spans="1:15" ht="15" customHeight="1">
      <c r="B895" s="141" t="s">
        <v>272</v>
      </c>
      <c r="C895" s="141"/>
      <c r="D895" s="142"/>
      <c r="E895" s="142"/>
      <c r="F895" s="142"/>
      <c r="G895" s="142"/>
      <c r="H895" s="142"/>
      <c r="I895" s="143"/>
      <c r="J895" s="143"/>
      <c r="K895" s="143"/>
      <c r="L895" s="143"/>
      <c r="M895" s="143"/>
      <c r="N895" s="143"/>
    </row>
    <row r="896" spans="1:15" ht="15" customHeight="1">
      <c r="B896" s="163">
        <v>2016</v>
      </c>
      <c r="C896" s="251"/>
      <c r="D896" s="146">
        <v>27441</v>
      </c>
      <c r="E896" s="147">
        <v>0.34</v>
      </c>
      <c r="F896" s="147">
        <v>0.52</v>
      </c>
      <c r="G896" s="147">
        <v>1.94</v>
      </c>
      <c r="H896" s="147">
        <v>0.66</v>
      </c>
      <c r="I896" s="147">
        <v>2.2000000000000002</v>
      </c>
      <c r="J896" s="147">
        <v>3.35</v>
      </c>
      <c r="K896" s="147">
        <v>9.8699999999999992</v>
      </c>
      <c r="L896" s="147">
        <v>1.53</v>
      </c>
      <c r="M896" s="147">
        <v>4.49</v>
      </c>
      <c r="N896" s="147">
        <v>44.93</v>
      </c>
    </row>
    <row r="897" spans="1:15" ht="15" customHeight="1">
      <c r="B897" s="144">
        <v>2015</v>
      </c>
      <c r="C897" s="144"/>
      <c r="D897" s="146">
        <v>27606</v>
      </c>
      <c r="E897" s="147">
        <v>0.33</v>
      </c>
      <c r="F897" s="147">
        <v>0.49</v>
      </c>
      <c r="G897" s="147">
        <v>2.02</v>
      </c>
      <c r="H897" s="147">
        <v>0.67</v>
      </c>
      <c r="I897" s="147">
        <v>1.9</v>
      </c>
      <c r="J897" s="147">
        <v>2.89</v>
      </c>
      <c r="K897" s="147">
        <v>8.74</v>
      </c>
      <c r="L897" s="147">
        <v>1.52</v>
      </c>
      <c r="M897" s="147">
        <v>4.59</v>
      </c>
      <c r="N897" s="147">
        <v>37.47</v>
      </c>
    </row>
    <row r="898" spans="1:15" ht="15" customHeight="1">
      <c r="B898" s="144">
        <v>2014</v>
      </c>
      <c r="C898" s="144"/>
      <c r="D898" s="146">
        <v>27608</v>
      </c>
      <c r="E898" s="147">
        <v>0.32</v>
      </c>
      <c r="F898" s="147">
        <v>0.47</v>
      </c>
      <c r="G898" s="147">
        <v>2.14</v>
      </c>
      <c r="H898" s="147">
        <v>0.68</v>
      </c>
      <c r="I898" s="147">
        <v>1.61</v>
      </c>
      <c r="J898" s="147">
        <v>2.42</v>
      </c>
      <c r="K898" s="147">
        <v>7.6</v>
      </c>
      <c r="L898" s="147">
        <v>1.5</v>
      </c>
      <c r="M898" s="147">
        <v>4.71</v>
      </c>
      <c r="N898" s="147">
        <v>30.74</v>
      </c>
    </row>
    <row r="899" spans="1:15" ht="15" customHeight="1">
      <c r="A899" s="162"/>
      <c r="B899" s="144">
        <v>2013</v>
      </c>
      <c r="C899" s="144"/>
      <c r="D899" s="146">
        <v>27712</v>
      </c>
      <c r="E899" s="147">
        <v>0.3</v>
      </c>
      <c r="F899" s="147">
        <v>0.43</v>
      </c>
      <c r="G899" s="147">
        <v>2.3199999999999998</v>
      </c>
      <c r="H899" s="147">
        <v>0.7</v>
      </c>
      <c r="I899" s="147">
        <v>0.55000000000000004</v>
      </c>
      <c r="J899" s="147">
        <v>0.82</v>
      </c>
      <c r="K899" s="147">
        <v>2.72</v>
      </c>
      <c r="L899" s="147">
        <v>1.48</v>
      </c>
      <c r="M899" s="147">
        <v>4.93</v>
      </c>
      <c r="N899" s="147">
        <v>10.27</v>
      </c>
    </row>
    <row r="900" spans="1:15" ht="15" customHeight="1">
      <c r="B900" s="144">
        <v>2012</v>
      </c>
      <c r="C900" s="144"/>
      <c r="D900" s="146">
        <v>28195</v>
      </c>
      <c r="E900" s="147">
        <v>0.28999999999999998</v>
      </c>
      <c r="F900" s="147">
        <v>0.41</v>
      </c>
      <c r="G900" s="147">
        <v>2.41</v>
      </c>
      <c r="H900" s="147">
        <v>0.71</v>
      </c>
      <c r="I900" s="147">
        <v>-0.43</v>
      </c>
      <c r="J900" s="147">
        <v>-0.62</v>
      </c>
      <c r="K900" s="147">
        <v>-2.13</v>
      </c>
      <c r="L900" s="147">
        <v>1.45</v>
      </c>
      <c r="M900" s="147">
        <v>4.95</v>
      </c>
      <c r="N900" s="147">
        <v>-8.02</v>
      </c>
    </row>
    <row r="901" spans="1:15" s="14" customFormat="1" ht="15" customHeight="1" collapsed="1">
      <c r="A901" s="21"/>
      <c r="B901" s="144">
        <v>2011</v>
      </c>
      <c r="C901" s="144"/>
      <c r="D901" s="146">
        <v>29101</v>
      </c>
      <c r="E901" s="147">
        <v>0.27</v>
      </c>
      <c r="F901" s="147">
        <v>0.38</v>
      </c>
      <c r="G901" s="147">
        <v>2.64</v>
      </c>
      <c r="H901" s="147">
        <v>0.73</v>
      </c>
      <c r="I901" s="147">
        <v>0.12</v>
      </c>
      <c r="J901" s="147">
        <v>0.18</v>
      </c>
      <c r="K901" s="147">
        <v>0.66</v>
      </c>
      <c r="L901" s="147">
        <v>1.48</v>
      </c>
      <c r="M901" s="147">
        <v>5.39</v>
      </c>
      <c r="N901" s="147">
        <v>2.38</v>
      </c>
      <c r="O901" s="7"/>
    </row>
    <row r="902" spans="1:15" s="14" customFormat="1" ht="15" customHeight="1">
      <c r="A902" s="21"/>
      <c r="B902" s="144">
        <v>2010</v>
      </c>
      <c r="C902" s="144"/>
      <c r="D902" s="146">
        <v>29797</v>
      </c>
      <c r="E902" s="147">
        <v>0.28000000000000003</v>
      </c>
      <c r="F902" s="147">
        <v>0.39</v>
      </c>
      <c r="G902" s="147">
        <v>2.57</v>
      </c>
      <c r="H902" s="147">
        <v>0.72</v>
      </c>
      <c r="I902" s="147">
        <v>1.38</v>
      </c>
      <c r="J902" s="147">
        <v>2.0699999999999998</v>
      </c>
      <c r="K902" s="147">
        <v>7.4</v>
      </c>
      <c r="L902" s="147">
        <v>1.5</v>
      </c>
      <c r="M902" s="147">
        <v>5.37</v>
      </c>
      <c r="N902" s="147">
        <v>27.32</v>
      </c>
      <c r="O902" s="7"/>
    </row>
    <row r="903" spans="1:15" s="14" customFormat="1" ht="15" customHeight="1">
      <c r="A903" s="21"/>
      <c r="B903" s="144">
        <v>2009</v>
      </c>
      <c r="C903" s="144"/>
      <c r="D903" s="146">
        <v>30689</v>
      </c>
      <c r="E903" s="147">
        <v>0.28000000000000003</v>
      </c>
      <c r="F903" s="147">
        <v>0.39</v>
      </c>
      <c r="G903" s="147">
        <v>2.5499999999999998</v>
      </c>
      <c r="H903" s="147">
        <v>0.72</v>
      </c>
      <c r="I903" s="147">
        <v>1.18</v>
      </c>
      <c r="J903" s="147">
        <v>1.74</v>
      </c>
      <c r="K903" s="147">
        <v>6.18</v>
      </c>
      <c r="L903" s="147">
        <v>1.47</v>
      </c>
      <c r="M903" s="147">
        <v>5.22</v>
      </c>
      <c r="N903" s="147">
        <v>22.35</v>
      </c>
      <c r="O903" s="7"/>
    </row>
    <row r="904" spans="1:15" ht="15" customHeight="1">
      <c r="B904" s="144">
        <v>2008</v>
      </c>
      <c r="C904" s="144"/>
      <c r="D904" s="146">
        <v>31595</v>
      </c>
      <c r="E904" s="147">
        <v>0.27</v>
      </c>
      <c r="F904" s="147">
        <v>0.38</v>
      </c>
      <c r="G904" s="147">
        <v>2.66</v>
      </c>
      <c r="H904" s="147">
        <v>0.73</v>
      </c>
      <c r="I904" s="147">
        <v>1.1000000000000001</v>
      </c>
      <c r="J904" s="147">
        <v>1.73</v>
      </c>
      <c r="K904" s="147">
        <v>6.33</v>
      </c>
      <c r="L904" s="147">
        <v>1.57</v>
      </c>
      <c r="M904" s="147">
        <v>5.73</v>
      </c>
      <c r="N904" s="147">
        <v>22.05</v>
      </c>
    </row>
    <row r="905" spans="1:15" ht="15" customHeight="1">
      <c r="B905" s="141" t="s">
        <v>273</v>
      </c>
      <c r="C905" s="141"/>
      <c r="D905" s="142"/>
      <c r="E905" s="142"/>
      <c r="F905" s="142"/>
      <c r="G905" s="142"/>
      <c r="H905" s="142"/>
      <c r="I905" s="143"/>
      <c r="J905" s="143"/>
      <c r="K905" s="143"/>
      <c r="L905" s="143"/>
      <c r="M905" s="143"/>
      <c r="N905" s="143"/>
    </row>
    <row r="906" spans="1:15" ht="15" customHeight="1">
      <c r="B906" s="163">
        <v>2016</v>
      </c>
      <c r="C906" s="251"/>
      <c r="D906" s="146">
        <v>5745</v>
      </c>
      <c r="E906" s="147">
        <v>0.3</v>
      </c>
      <c r="F906" s="147">
        <v>0.43</v>
      </c>
      <c r="G906" s="147">
        <v>2.31</v>
      </c>
      <c r="H906" s="147">
        <v>0.7</v>
      </c>
      <c r="I906" s="147">
        <v>1.1599999999999999</v>
      </c>
      <c r="J906" s="147">
        <v>1.6</v>
      </c>
      <c r="K906" s="147">
        <v>5.31</v>
      </c>
      <c r="L906" s="147">
        <v>1.38</v>
      </c>
      <c r="M906" s="147">
        <v>4.57</v>
      </c>
      <c r="N906" s="147">
        <v>10.18</v>
      </c>
    </row>
    <row r="907" spans="1:15" ht="15" customHeight="1">
      <c r="B907" s="144">
        <v>2015</v>
      </c>
      <c r="C907" s="144"/>
      <c r="D907" s="146">
        <v>5709</v>
      </c>
      <c r="E907" s="147">
        <v>0.28000000000000003</v>
      </c>
      <c r="F907" s="147">
        <v>0.4</v>
      </c>
      <c r="G907" s="147">
        <v>2.52</v>
      </c>
      <c r="H907" s="147">
        <v>0.72</v>
      </c>
      <c r="I907" s="147">
        <v>-0.37</v>
      </c>
      <c r="J907" s="147">
        <v>-0.52</v>
      </c>
      <c r="K907" s="147">
        <v>-1.85</v>
      </c>
      <c r="L907" s="147">
        <v>1.43</v>
      </c>
      <c r="M907" s="147">
        <v>5.0199999999999996</v>
      </c>
      <c r="N907" s="147">
        <v>-3.17</v>
      </c>
    </row>
    <row r="908" spans="1:15" ht="15" customHeight="1">
      <c r="B908" s="144">
        <v>2014</v>
      </c>
      <c r="C908" s="144"/>
      <c r="D908" s="146">
        <v>5649</v>
      </c>
      <c r="E908" s="147">
        <v>0.28999999999999998</v>
      </c>
      <c r="F908" s="147">
        <v>0.41</v>
      </c>
      <c r="G908" s="147">
        <v>2.4300000000000002</v>
      </c>
      <c r="H908" s="147">
        <v>0.71</v>
      </c>
      <c r="I908" s="147">
        <v>0.68</v>
      </c>
      <c r="J908" s="147">
        <v>0.92</v>
      </c>
      <c r="K908" s="147">
        <v>3.15</v>
      </c>
      <c r="L908" s="147">
        <v>1.36</v>
      </c>
      <c r="M908" s="147">
        <v>4.6500000000000004</v>
      </c>
      <c r="N908" s="147">
        <v>5.58</v>
      </c>
    </row>
    <row r="909" spans="1:15" ht="15" customHeight="1">
      <c r="A909" s="162"/>
      <c r="B909" s="144">
        <v>2013</v>
      </c>
      <c r="C909" s="144"/>
      <c r="D909" s="146">
        <v>5571</v>
      </c>
      <c r="E909" s="147">
        <v>0.28999999999999998</v>
      </c>
      <c r="F909" s="147">
        <v>0.41</v>
      </c>
      <c r="G909" s="147">
        <v>2.42</v>
      </c>
      <c r="H909" s="147">
        <v>0.71</v>
      </c>
      <c r="I909" s="147">
        <v>0.21</v>
      </c>
      <c r="J909" s="147">
        <v>0.28999999999999998</v>
      </c>
      <c r="K909" s="147">
        <v>0.99</v>
      </c>
      <c r="L909" s="147">
        <v>1.39</v>
      </c>
      <c r="M909" s="147">
        <v>4.75</v>
      </c>
      <c r="N909" s="147">
        <v>1.68</v>
      </c>
    </row>
    <row r="910" spans="1:15" s="13" customFormat="1" ht="15" customHeight="1">
      <c r="A910" s="21"/>
      <c r="B910" s="144">
        <v>2012</v>
      </c>
      <c r="C910" s="144"/>
      <c r="D910" s="146">
        <v>5608</v>
      </c>
      <c r="E910" s="147">
        <v>0.26</v>
      </c>
      <c r="F910" s="147">
        <v>0.35</v>
      </c>
      <c r="G910" s="147">
        <v>2.85</v>
      </c>
      <c r="H910" s="147">
        <v>0.74</v>
      </c>
      <c r="I910" s="147">
        <v>-0.65</v>
      </c>
      <c r="J910" s="147">
        <v>-0.87</v>
      </c>
      <c r="K910" s="147">
        <v>-3.36</v>
      </c>
      <c r="L910" s="147">
        <v>1.35</v>
      </c>
      <c r="M910" s="147">
        <v>5.19</v>
      </c>
      <c r="N910" s="147">
        <v>-5.1100000000000003</v>
      </c>
      <c r="O910" s="7"/>
    </row>
    <row r="911" spans="1:15" s="14" customFormat="1" ht="15" customHeight="1" collapsed="1">
      <c r="A911" s="21"/>
      <c r="B911" s="144">
        <v>2011</v>
      </c>
      <c r="C911" s="144"/>
      <c r="D911" s="146">
        <v>5706</v>
      </c>
      <c r="E911" s="147">
        <v>0.26</v>
      </c>
      <c r="F911" s="147">
        <v>0.35</v>
      </c>
      <c r="G911" s="147">
        <v>2.83</v>
      </c>
      <c r="H911" s="147">
        <v>0.74</v>
      </c>
      <c r="I911" s="147">
        <v>0.37</v>
      </c>
      <c r="J911" s="147">
        <v>0.52</v>
      </c>
      <c r="K911" s="147">
        <v>1.99</v>
      </c>
      <c r="L911" s="147">
        <v>1.41</v>
      </c>
      <c r="M911" s="147">
        <v>5.41</v>
      </c>
      <c r="N911" s="147">
        <v>3.07</v>
      </c>
      <c r="O911" s="7"/>
    </row>
    <row r="912" spans="1:15" s="14" customFormat="1" ht="15" customHeight="1">
      <c r="A912" s="21"/>
      <c r="B912" s="144">
        <v>2010</v>
      </c>
      <c r="C912" s="144"/>
      <c r="D912" s="146">
        <v>5777</v>
      </c>
      <c r="E912" s="147">
        <v>0.26</v>
      </c>
      <c r="F912" s="147">
        <v>0.36</v>
      </c>
      <c r="G912" s="147">
        <v>2.79</v>
      </c>
      <c r="H912" s="147">
        <v>0.74</v>
      </c>
      <c r="I912" s="147">
        <v>1.05</v>
      </c>
      <c r="J912" s="147">
        <v>1.57</v>
      </c>
      <c r="K912" s="147">
        <v>5.94</v>
      </c>
      <c r="L912" s="147">
        <v>1.49</v>
      </c>
      <c r="M912" s="147">
        <v>5.66</v>
      </c>
      <c r="N912" s="147">
        <v>9.2200000000000006</v>
      </c>
      <c r="O912" s="7"/>
    </row>
    <row r="913" spans="1:15" s="14" customFormat="1" ht="15" customHeight="1">
      <c r="A913" s="21"/>
      <c r="B913" s="144">
        <v>2009</v>
      </c>
      <c r="C913" s="144"/>
      <c r="D913" s="146">
        <v>5883</v>
      </c>
      <c r="E913" s="147">
        <v>0.24</v>
      </c>
      <c r="F913" s="147">
        <v>0.31</v>
      </c>
      <c r="G913" s="147">
        <v>3.23</v>
      </c>
      <c r="H913" s="147">
        <v>0.76</v>
      </c>
      <c r="I913" s="147">
        <v>1.1000000000000001</v>
      </c>
      <c r="J913" s="147">
        <v>1.46</v>
      </c>
      <c r="K913" s="147">
        <v>6.17</v>
      </c>
      <c r="L913" s="147">
        <v>1.33</v>
      </c>
      <c r="M913" s="147">
        <v>5.62</v>
      </c>
      <c r="N913" s="147">
        <v>8.8800000000000008</v>
      </c>
      <c r="O913" s="7"/>
    </row>
    <row r="914" spans="1:15" ht="15" customHeight="1">
      <c r="B914" s="144">
        <v>2008</v>
      </c>
      <c r="C914" s="144"/>
      <c r="D914" s="146">
        <v>5953</v>
      </c>
      <c r="E914" s="147">
        <v>0.21</v>
      </c>
      <c r="F914" s="147">
        <v>0.27</v>
      </c>
      <c r="G914" s="147">
        <v>3.67</v>
      </c>
      <c r="H914" s="147">
        <v>0.79</v>
      </c>
      <c r="I914" s="147">
        <v>0.66</v>
      </c>
      <c r="J914" s="147">
        <v>0.98</v>
      </c>
      <c r="K914" s="147">
        <v>4.5599999999999996</v>
      </c>
      <c r="L914" s="147">
        <v>1.47</v>
      </c>
      <c r="M914" s="147">
        <v>6.88</v>
      </c>
      <c r="N914" s="147">
        <v>5.87</v>
      </c>
    </row>
    <row r="915" spans="1:15" ht="15" customHeight="1">
      <c r="B915" s="141" t="s">
        <v>274</v>
      </c>
      <c r="C915" s="141"/>
      <c r="D915" s="142"/>
      <c r="E915" s="142"/>
      <c r="F915" s="142"/>
      <c r="G915" s="142"/>
      <c r="H915" s="142"/>
      <c r="I915" s="143"/>
      <c r="J915" s="143"/>
      <c r="K915" s="143"/>
      <c r="L915" s="143"/>
      <c r="M915" s="143"/>
      <c r="N915" s="143"/>
    </row>
    <row r="916" spans="1:15" ht="15" customHeight="1">
      <c r="B916" s="163">
        <v>2016</v>
      </c>
      <c r="C916" s="251"/>
      <c r="D916" s="146">
        <v>3821</v>
      </c>
      <c r="E916" s="147">
        <v>0.3</v>
      </c>
      <c r="F916" s="147">
        <v>0.42</v>
      </c>
      <c r="G916" s="147">
        <v>2.38</v>
      </c>
      <c r="H916" s="147">
        <v>0.7</v>
      </c>
      <c r="I916" s="147">
        <v>2.09</v>
      </c>
      <c r="J916" s="147">
        <v>3.38</v>
      </c>
      <c r="K916" s="147">
        <v>11.42</v>
      </c>
      <c r="L916" s="147">
        <v>1.61</v>
      </c>
      <c r="M916" s="147">
        <v>5.46</v>
      </c>
      <c r="N916" s="147">
        <v>14.9</v>
      </c>
    </row>
    <row r="917" spans="1:15" ht="15" customHeight="1">
      <c r="B917" s="144">
        <v>2015</v>
      </c>
      <c r="C917" s="144"/>
      <c r="D917" s="146">
        <v>3851</v>
      </c>
      <c r="E917" s="147">
        <v>0.28000000000000003</v>
      </c>
      <c r="F917" s="147">
        <v>0.39</v>
      </c>
      <c r="G917" s="147">
        <v>2.56</v>
      </c>
      <c r="H917" s="147">
        <v>0.72</v>
      </c>
      <c r="I917" s="147">
        <v>1.23</v>
      </c>
      <c r="J917" s="147">
        <v>1.92</v>
      </c>
      <c r="K917" s="147">
        <v>6.83</v>
      </c>
      <c r="L917" s="147">
        <v>1.56</v>
      </c>
      <c r="M917" s="147">
        <v>5.56</v>
      </c>
      <c r="N917" s="147">
        <v>7.86</v>
      </c>
    </row>
    <row r="918" spans="1:15" ht="15" customHeight="1">
      <c r="B918" s="144">
        <v>2014</v>
      </c>
      <c r="C918" s="144"/>
      <c r="D918" s="146">
        <v>3838</v>
      </c>
      <c r="E918" s="147">
        <v>0.25</v>
      </c>
      <c r="F918" s="147">
        <v>0.33</v>
      </c>
      <c r="G918" s="147">
        <v>3.05</v>
      </c>
      <c r="H918" s="147">
        <v>0.75</v>
      </c>
      <c r="I918" s="147">
        <v>-0.3</v>
      </c>
      <c r="J918" s="147">
        <v>-0.44</v>
      </c>
      <c r="K918" s="147">
        <v>-1.78</v>
      </c>
      <c r="L918" s="147">
        <v>1.44</v>
      </c>
      <c r="M918" s="147">
        <v>5.83</v>
      </c>
      <c r="N918" s="147">
        <v>-1.81</v>
      </c>
    </row>
    <row r="919" spans="1:15" ht="15" customHeight="1">
      <c r="A919" s="162"/>
      <c r="B919" s="144">
        <v>2013</v>
      </c>
      <c r="C919" s="144"/>
      <c r="D919" s="146">
        <v>3819</v>
      </c>
      <c r="E919" s="147">
        <v>0.24</v>
      </c>
      <c r="F919" s="147">
        <v>0.31</v>
      </c>
      <c r="G919" s="147">
        <v>3.18</v>
      </c>
      <c r="H919" s="147">
        <v>0.76</v>
      </c>
      <c r="I919" s="147">
        <v>-2.93</v>
      </c>
      <c r="J919" s="147">
        <v>-4.0199999999999996</v>
      </c>
      <c r="K919" s="147">
        <v>-16.809999999999999</v>
      </c>
      <c r="L919" s="147">
        <v>1.37</v>
      </c>
      <c r="M919" s="147">
        <v>5.74</v>
      </c>
      <c r="N919" s="147">
        <v>-16.88</v>
      </c>
    </row>
    <row r="920" spans="1:15" s="14" customFormat="1" ht="15" customHeight="1" collapsed="1">
      <c r="A920" s="21"/>
      <c r="B920" s="144">
        <v>2012</v>
      </c>
      <c r="C920" s="144"/>
      <c r="D920" s="146">
        <v>3914</v>
      </c>
      <c r="E920" s="147">
        <v>0.22</v>
      </c>
      <c r="F920" s="147">
        <v>0.28999999999999998</v>
      </c>
      <c r="G920" s="147">
        <v>3.51</v>
      </c>
      <c r="H920" s="147">
        <v>0.78</v>
      </c>
      <c r="I920" s="147">
        <v>-2.8</v>
      </c>
      <c r="J920" s="147">
        <v>-3.45</v>
      </c>
      <c r="K920" s="147">
        <v>-15.57</v>
      </c>
      <c r="L920" s="147">
        <v>1.23</v>
      </c>
      <c r="M920" s="147">
        <v>5.56</v>
      </c>
      <c r="N920" s="147">
        <v>-15.89</v>
      </c>
      <c r="O920" s="7"/>
    </row>
    <row r="921" spans="1:15" s="14" customFormat="1" ht="15" customHeight="1">
      <c r="A921" s="21"/>
      <c r="B921" s="144">
        <v>2011</v>
      </c>
      <c r="C921" s="144"/>
      <c r="D921" s="146">
        <v>4065</v>
      </c>
      <c r="E921" s="147">
        <v>0.24</v>
      </c>
      <c r="F921" s="147">
        <v>0.31</v>
      </c>
      <c r="G921" s="147">
        <v>3.22</v>
      </c>
      <c r="H921" s="147">
        <v>0.76</v>
      </c>
      <c r="I921" s="147">
        <v>-2.04</v>
      </c>
      <c r="J921" s="147">
        <v>-2.57</v>
      </c>
      <c r="K921" s="147">
        <v>-10.84</v>
      </c>
      <c r="L921" s="147">
        <v>1.26</v>
      </c>
      <c r="M921" s="147">
        <v>5.31</v>
      </c>
      <c r="N921" s="147">
        <v>-12.61</v>
      </c>
      <c r="O921" s="7"/>
    </row>
    <row r="922" spans="1:15" s="14" customFormat="1" ht="15" customHeight="1">
      <c r="A922" s="21"/>
      <c r="B922" s="144">
        <v>2010</v>
      </c>
      <c r="C922" s="144"/>
      <c r="D922" s="146">
        <v>4179</v>
      </c>
      <c r="E922" s="147">
        <v>0.26</v>
      </c>
      <c r="F922" s="147">
        <v>0.34</v>
      </c>
      <c r="G922" s="147">
        <v>2.9</v>
      </c>
      <c r="H922" s="147">
        <v>0.74</v>
      </c>
      <c r="I922" s="147">
        <v>0.48</v>
      </c>
      <c r="J922" s="147">
        <v>0.6</v>
      </c>
      <c r="K922" s="147">
        <v>2.36</v>
      </c>
      <c r="L922" s="147">
        <v>1.27</v>
      </c>
      <c r="M922" s="147">
        <v>4.96</v>
      </c>
      <c r="N922" s="147">
        <v>3</v>
      </c>
      <c r="O922" s="7"/>
    </row>
    <row r="923" spans="1:15" ht="15" customHeight="1">
      <c r="B923" s="144">
        <v>2009</v>
      </c>
      <c r="C923" s="144"/>
      <c r="D923" s="146">
        <v>4306</v>
      </c>
      <c r="E923" s="147">
        <v>0.24</v>
      </c>
      <c r="F923" s="147">
        <v>0.31</v>
      </c>
      <c r="G923" s="147">
        <v>3.2</v>
      </c>
      <c r="H923" s="147">
        <v>0.76</v>
      </c>
      <c r="I923" s="147">
        <v>-1.41</v>
      </c>
      <c r="J923" s="147">
        <v>-1.7</v>
      </c>
      <c r="K923" s="147">
        <v>-7.15</v>
      </c>
      <c r="L923" s="147">
        <v>1.2</v>
      </c>
      <c r="M923" s="147">
        <v>5.0599999999999996</v>
      </c>
      <c r="N923" s="147">
        <v>-8.49</v>
      </c>
    </row>
    <row r="924" spans="1:15" ht="15" customHeight="1">
      <c r="B924" s="144">
        <v>2008</v>
      </c>
      <c r="C924" s="144"/>
      <c r="D924" s="146">
        <v>4349</v>
      </c>
      <c r="E924" s="147">
        <v>0.24</v>
      </c>
      <c r="F924" s="147">
        <v>0.32</v>
      </c>
      <c r="G924" s="147">
        <v>3.09</v>
      </c>
      <c r="H924" s="147">
        <v>0.76</v>
      </c>
      <c r="I924" s="147">
        <v>-0.36</v>
      </c>
      <c r="J924" s="147">
        <v>-0.5</v>
      </c>
      <c r="K924" s="147">
        <v>-2.0299999999999998</v>
      </c>
      <c r="L924" s="147">
        <v>1.37</v>
      </c>
      <c r="M924" s="147">
        <v>5.61</v>
      </c>
      <c r="N924" s="147">
        <v>-2.4900000000000002</v>
      </c>
    </row>
    <row r="925" spans="1:15" ht="15" customHeight="1">
      <c r="B925" s="141" t="s">
        <v>275</v>
      </c>
      <c r="C925" s="141"/>
      <c r="D925" s="142"/>
      <c r="E925" s="142"/>
      <c r="F925" s="142"/>
      <c r="G925" s="142"/>
      <c r="H925" s="142"/>
      <c r="I925" s="143"/>
      <c r="J925" s="143"/>
      <c r="K925" s="143"/>
      <c r="L925" s="143"/>
      <c r="M925" s="143"/>
      <c r="N925" s="143"/>
    </row>
    <row r="926" spans="1:15" ht="15" customHeight="1">
      <c r="B926" s="163">
        <v>2016</v>
      </c>
      <c r="C926" s="251"/>
      <c r="D926" s="146">
        <v>1431</v>
      </c>
      <c r="E926" s="147">
        <v>0.4</v>
      </c>
      <c r="F926" s="147">
        <v>0.68</v>
      </c>
      <c r="G926" s="147">
        <v>1.48</v>
      </c>
      <c r="H926" s="147">
        <v>0.6</v>
      </c>
      <c r="I926" s="147">
        <v>2.2799999999999998</v>
      </c>
      <c r="J926" s="147">
        <v>2.73</v>
      </c>
      <c r="K926" s="147">
        <v>6.76</v>
      </c>
      <c r="L926" s="147">
        <v>1.19</v>
      </c>
      <c r="M926" s="147">
        <v>2.96</v>
      </c>
      <c r="N926" s="147">
        <v>31.6</v>
      </c>
    </row>
    <row r="927" spans="1:15" ht="15" customHeight="1">
      <c r="B927" s="144">
        <v>2015</v>
      </c>
      <c r="C927" s="144"/>
      <c r="D927" s="146">
        <v>1449</v>
      </c>
      <c r="E927" s="147">
        <v>0.39</v>
      </c>
      <c r="F927" s="147">
        <v>0.63</v>
      </c>
      <c r="G927" s="147">
        <v>1.59</v>
      </c>
      <c r="H927" s="147">
        <v>0.61</v>
      </c>
      <c r="I927" s="147">
        <v>1.02</v>
      </c>
      <c r="J927" s="147">
        <v>1.17</v>
      </c>
      <c r="K927" s="147">
        <v>3.04</v>
      </c>
      <c r="L927" s="147">
        <v>1.1499999999999999</v>
      </c>
      <c r="M927" s="147">
        <v>2.98</v>
      </c>
      <c r="N927" s="147">
        <v>13.4</v>
      </c>
    </row>
    <row r="928" spans="1:15" ht="15" customHeight="1">
      <c r="B928" s="144">
        <v>2014</v>
      </c>
      <c r="C928" s="144"/>
      <c r="D928" s="146">
        <v>1433</v>
      </c>
      <c r="E928" s="147">
        <v>0.37</v>
      </c>
      <c r="F928" s="147">
        <v>0.6</v>
      </c>
      <c r="G928" s="147">
        <v>1.68</v>
      </c>
      <c r="H928" s="147">
        <v>0.63</v>
      </c>
      <c r="I928" s="147">
        <v>-1.78</v>
      </c>
      <c r="J928" s="147">
        <v>-2.0299999999999998</v>
      </c>
      <c r="K928" s="147">
        <v>-5.44</v>
      </c>
      <c r="L928" s="147">
        <v>1.1499999999999999</v>
      </c>
      <c r="M928" s="147">
        <v>3.07</v>
      </c>
      <c r="N928" s="147">
        <v>-23.27</v>
      </c>
    </row>
    <row r="929" spans="1:15" s="14" customFormat="1" ht="15" customHeight="1" collapsed="1">
      <c r="A929" s="162"/>
      <c r="B929" s="144">
        <v>2013</v>
      </c>
      <c r="C929" s="144"/>
      <c r="D929" s="146">
        <v>1422</v>
      </c>
      <c r="E929" s="147">
        <v>0.38</v>
      </c>
      <c r="F929" s="147">
        <v>0.63</v>
      </c>
      <c r="G929" s="147">
        <v>1.6</v>
      </c>
      <c r="H929" s="147">
        <v>0.62</v>
      </c>
      <c r="I929" s="147">
        <v>0.82</v>
      </c>
      <c r="J929" s="147">
        <v>0.91</v>
      </c>
      <c r="K929" s="147">
        <v>2.37</v>
      </c>
      <c r="L929" s="147">
        <v>1.1100000000000001</v>
      </c>
      <c r="M929" s="147">
        <v>2.89</v>
      </c>
      <c r="N929" s="147">
        <v>10.83</v>
      </c>
      <c r="O929" s="7"/>
    </row>
    <row r="930" spans="1:15" s="14" customFormat="1" ht="15" customHeight="1">
      <c r="A930" s="21"/>
      <c r="B930" s="144">
        <v>2012</v>
      </c>
      <c r="C930" s="144"/>
      <c r="D930" s="146">
        <v>1421</v>
      </c>
      <c r="E930" s="147">
        <v>0.37</v>
      </c>
      <c r="F930" s="147">
        <v>0.57999999999999996</v>
      </c>
      <c r="G930" s="147">
        <v>1.72</v>
      </c>
      <c r="H930" s="147">
        <v>0.63</v>
      </c>
      <c r="I930" s="147">
        <v>-0.09</v>
      </c>
      <c r="J930" s="147">
        <v>-0.11</v>
      </c>
      <c r="K930" s="147">
        <v>-0.28999999999999998</v>
      </c>
      <c r="L930" s="147">
        <v>1.1399999999999999</v>
      </c>
      <c r="M930" s="147">
        <v>3.09</v>
      </c>
      <c r="N930" s="147">
        <v>-1.29</v>
      </c>
      <c r="O930" s="7"/>
    </row>
    <row r="931" spans="1:15" s="14" customFormat="1" ht="15" customHeight="1">
      <c r="A931" s="21"/>
      <c r="B931" s="144">
        <v>2011</v>
      </c>
      <c r="C931" s="144"/>
      <c r="D931" s="146">
        <v>1410</v>
      </c>
      <c r="E931" s="147">
        <v>0.37</v>
      </c>
      <c r="F931" s="147">
        <v>0.59</v>
      </c>
      <c r="G931" s="147">
        <v>1.7</v>
      </c>
      <c r="H931" s="147">
        <v>0.63</v>
      </c>
      <c r="I931" s="147">
        <v>0.52</v>
      </c>
      <c r="J931" s="147">
        <v>0.62</v>
      </c>
      <c r="K931" s="147">
        <v>1.68</v>
      </c>
      <c r="L931" s="147">
        <v>1.2</v>
      </c>
      <c r="M931" s="147">
        <v>3.23</v>
      </c>
      <c r="N931" s="147">
        <v>7.82</v>
      </c>
      <c r="O931" s="7"/>
    </row>
    <row r="932" spans="1:15" ht="15" customHeight="1">
      <c r="B932" s="144">
        <v>2010</v>
      </c>
      <c r="C932" s="144"/>
      <c r="D932" s="146">
        <v>1444</v>
      </c>
      <c r="E932" s="147">
        <v>0.38</v>
      </c>
      <c r="F932" s="147">
        <v>0.61</v>
      </c>
      <c r="G932" s="147">
        <v>1.65</v>
      </c>
      <c r="H932" s="147">
        <v>0.62</v>
      </c>
      <c r="I932" s="147">
        <v>2.12</v>
      </c>
      <c r="J932" s="147">
        <v>2.61</v>
      </c>
      <c r="K932" s="147">
        <v>6.91</v>
      </c>
      <c r="L932" s="147">
        <v>1.23</v>
      </c>
      <c r="M932" s="147">
        <v>3.25</v>
      </c>
      <c r="N932" s="147">
        <v>31.53</v>
      </c>
    </row>
    <row r="933" spans="1:15" ht="15" customHeight="1">
      <c r="B933" s="144">
        <v>2009</v>
      </c>
      <c r="C933" s="144"/>
      <c r="D933" s="146">
        <v>1438</v>
      </c>
      <c r="E933" s="147">
        <v>0.36</v>
      </c>
      <c r="F933" s="147">
        <v>0.55000000000000004</v>
      </c>
      <c r="G933" s="147">
        <v>1.81</v>
      </c>
      <c r="H933" s="147">
        <v>0.64</v>
      </c>
      <c r="I933" s="147">
        <v>1.74</v>
      </c>
      <c r="J933" s="147">
        <v>2.12</v>
      </c>
      <c r="K933" s="147">
        <v>5.96</v>
      </c>
      <c r="L933" s="147">
        <v>1.22</v>
      </c>
      <c r="M933" s="147">
        <v>3.42</v>
      </c>
      <c r="N933" s="147">
        <v>24.75</v>
      </c>
    </row>
    <row r="934" spans="1:15" ht="15" customHeight="1">
      <c r="B934" s="144">
        <v>2008</v>
      </c>
      <c r="C934" s="144"/>
      <c r="D934" s="146">
        <v>1422</v>
      </c>
      <c r="E934" s="147">
        <v>0.33</v>
      </c>
      <c r="F934" s="147">
        <v>0.5</v>
      </c>
      <c r="G934" s="147">
        <v>2</v>
      </c>
      <c r="H934" s="147">
        <v>0.67</v>
      </c>
      <c r="I934" s="147">
        <v>1.74</v>
      </c>
      <c r="J934" s="147">
        <v>2.2599999999999998</v>
      </c>
      <c r="K934" s="147">
        <v>6.8</v>
      </c>
      <c r="L934" s="147">
        <v>1.3</v>
      </c>
      <c r="M934" s="147">
        <v>3.92</v>
      </c>
      <c r="N934" s="147">
        <v>25.99</v>
      </c>
    </row>
    <row r="935" spans="1:15" ht="15" customHeight="1">
      <c r="B935" s="141" t="s">
        <v>276</v>
      </c>
      <c r="C935" s="141"/>
      <c r="D935" s="142"/>
      <c r="E935" s="142"/>
      <c r="F935" s="142"/>
      <c r="G935" s="142"/>
      <c r="H935" s="142"/>
      <c r="I935" s="143"/>
      <c r="J935" s="143"/>
      <c r="K935" s="143"/>
      <c r="L935" s="143"/>
      <c r="M935" s="143"/>
      <c r="N935" s="143"/>
    </row>
    <row r="936" spans="1:15" ht="15" customHeight="1">
      <c r="B936" s="163">
        <v>2016</v>
      </c>
      <c r="C936" s="251"/>
      <c r="D936" s="146">
        <v>1989</v>
      </c>
      <c r="E936" s="147">
        <v>0.44</v>
      </c>
      <c r="F936" s="147">
        <v>0.79</v>
      </c>
      <c r="G936" s="147">
        <v>1.27</v>
      </c>
      <c r="H936" s="147">
        <v>0.56000000000000005</v>
      </c>
      <c r="I936" s="147">
        <v>4.6399999999999997</v>
      </c>
      <c r="J936" s="147">
        <v>4.01</v>
      </c>
      <c r="K936" s="147">
        <v>9.1300000000000008</v>
      </c>
      <c r="L936" s="147">
        <v>0.86</v>
      </c>
      <c r="M936" s="147">
        <v>1.97</v>
      </c>
      <c r="N936" s="147">
        <v>35.03</v>
      </c>
    </row>
    <row r="937" spans="1:15" ht="15" customHeight="1">
      <c r="B937" s="144">
        <v>2015</v>
      </c>
      <c r="C937" s="144"/>
      <c r="D937" s="146">
        <v>1999</v>
      </c>
      <c r="E937" s="147">
        <v>0.43</v>
      </c>
      <c r="F937" s="147">
        <v>0.74</v>
      </c>
      <c r="G937" s="147">
        <v>1.35</v>
      </c>
      <c r="H937" s="147">
        <v>0.56999999999999995</v>
      </c>
      <c r="I937" s="147">
        <v>2.63</v>
      </c>
      <c r="J937" s="147">
        <v>2.5299999999999998</v>
      </c>
      <c r="K937" s="147">
        <v>5.94</v>
      </c>
      <c r="L937" s="147">
        <v>0.96</v>
      </c>
      <c r="M937" s="147">
        <v>2.2599999999999998</v>
      </c>
      <c r="N937" s="147">
        <v>18.77</v>
      </c>
    </row>
    <row r="938" spans="1:15" s="14" customFormat="1" ht="15" customHeight="1" collapsed="1">
      <c r="A938" s="21"/>
      <c r="B938" s="144">
        <v>2014</v>
      </c>
      <c r="C938" s="144"/>
      <c r="D938" s="146">
        <v>2008</v>
      </c>
      <c r="E938" s="147">
        <v>0.42</v>
      </c>
      <c r="F938" s="147">
        <v>0.71</v>
      </c>
      <c r="G938" s="147">
        <v>1.4</v>
      </c>
      <c r="H938" s="147">
        <v>0.57999999999999996</v>
      </c>
      <c r="I938" s="147">
        <v>3.38</v>
      </c>
      <c r="J938" s="147">
        <v>3.41</v>
      </c>
      <c r="K938" s="147">
        <v>8.18</v>
      </c>
      <c r="L938" s="147">
        <v>1.01</v>
      </c>
      <c r="M938" s="147">
        <v>2.42</v>
      </c>
      <c r="N938" s="147">
        <v>25.02</v>
      </c>
      <c r="O938" s="7"/>
    </row>
    <row r="939" spans="1:15" s="14" customFormat="1" ht="15" customHeight="1">
      <c r="A939" s="162"/>
      <c r="B939" s="144">
        <v>2013</v>
      </c>
      <c r="C939" s="144"/>
      <c r="D939" s="146">
        <v>2032</v>
      </c>
      <c r="E939" s="147">
        <v>0.38</v>
      </c>
      <c r="F939" s="147">
        <v>0.6</v>
      </c>
      <c r="G939" s="147">
        <v>1.66</v>
      </c>
      <c r="H939" s="147">
        <v>0.62</v>
      </c>
      <c r="I939" s="147">
        <v>0.99</v>
      </c>
      <c r="J939" s="147">
        <v>0.95</v>
      </c>
      <c r="K939" s="147">
        <v>2.5299999999999998</v>
      </c>
      <c r="L939" s="147">
        <v>0.96</v>
      </c>
      <c r="M939" s="147">
        <v>2.56</v>
      </c>
      <c r="N939" s="147">
        <v>6.86</v>
      </c>
      <c r="O939" s="7"/>
    </row>
    <row r="940" spans="1:15" s="14" customFormat="1" ht="15" customHeight="1">
      <c r="A940" s="21"/>
      <c r="B940" s="144">
        <v>2012</v>
      </c>
      <c r="C940" s="144"/>
      <c r="D940" s="146">
        <v>2091</v>
      </c>
      <c r="E940" s="147">
        <v>0.35</v>
      </c>
      <c r="F940" s="147">
        <v>0.53</v>
      </c>
      <c r="G940" s="147">
        <v>1.88</v>
      </c>
      <c r="H940" s="147">
        <v>0.65</v>
      </c>
      <c r="I940" s="147">
        <v>0.46</v>
      </c>
      <c r="J940" s="147">
        <v>0.45</v>
      </c>
      <c r="K940" s="147">
        <v>1.3</v>
      </c>
      <c r="L940" s="147">
        <v>0.99</v>
      </c>
      <c r="M940" s="147">
        <v>2.86</v>
      </c>
      <c r="N940" s="147">
        <v>3.51</v>
      </c>
      <c r="O940" s="7"/>
    </row>
    <row r="941" spans="1:15" ht="15" customHeight="1">
      <c r="B941" s="144">
        <v>2011</v>
      </c>
      <c r="C941" s="144"/>
      <c r="D941" s="146">
        <v>2158</v>
      </c>
      <c r="E941" s="147">
        <v>0.37</v>
      </c>
      <c r="F941" s="147">
        <v>0.57999999999999996</v>
      </c>
      <c r="G941" s="147">
        <v>1.74</v>
      </c>
      <c r="H941" s="147">
        <v>0.63</v>
      </c>
      <c r="I941" s="147">
        <v>2.65</v>
      </c>
      <c r="J941" s="147">
        <v>2.62</v>
      </c>
      <c r="K941" s="147">
        <v>7.17</v>
      </c>
      <c r="L941" s="147">
        <v>0.99</v>
      </c>
      <c r="M941" s="147">
        <v>2.71</v>
      </c>
      <c r="N941" s="147">
        <v>22.45</v>
      </c>
    </row>
    <row r="942" spans="1:15" ht="15" customHeight="1">
      <c r="B942" s="144">
        <v>2010</v>
      </c>
      <c r="C942" s="144"/>
      <c r="D942" s="146">
        <v>2177</v>
      </c>
      <c r="E942" s="147">
        <v>0.37</v>
      </c>
      <c r="F942" s="147">
        <v>0.6</v>
      </c>
      <c r="G942" s="147">
        <v>1.67</v>
      </c>
      <c r="H942" s="147">
        <v>0.63</v>
      </c>
      <c r="I942" s="147">
        <v>7.24</v>
      </c>
      <c r="J942" s="147">
        <v>7.42</v>
      </c>
      <c r="K942" s="147">
        <v>19.84</v>
      </c>
      <c r="L942" s="147">
        <v>1.03</v>
      </c>
      <c r="M942" s="147">
        <v>2.74</v>
      </c>
      <c r="N942" s="147">
        <v>64.78</v>
      </c>
    </row>
    <row r="943" spans="1:15" ht="15" customHeight="1">
      <c r="B943" s="144">
        <v>2009</v>
      </c>
      <c r="C943" s="144"/>
      <c r="D943" s="146">
        <v>2253</v>
      </c>
      <c r="E943" s="147">
        <v>0.28000000000000003</v>
      </c>
      <c r="F943" s="147">
        <v>0.39</v>
      </c>
      <c r="G943" s="147">
        <v>2.56</v>
      </c>
      <c r="H943" s="147">
        <v>0.72</v>
      </c>
      <c r="I943" s="147">
        <v>2.2599999999999998</v>
      </c>
      <c r="J943" s="147">
        <v>2.56</v>
      </c>
      <c r="K943" s="147">
        <v>9.09</v>
      </c>
      <c r="L943" s="147">
        <v>1.1299999999999999</v>
      </c>
      <c r="M943" s="147">
        <v>4.0199999999999996</v>
      </c>
      <c r="N943" s="147">
        <v>19.649999999999999</v>
      </c>
    </row>
    <row r="944" spans="1:15" ht="15" customHeight="1">
      <c r="B944" s="144">
        <v>2008</v>
      </c>
      <c r="C944" s="144"/>
      <c r="D944" s="146">
        <v>2283</v>
      </c>
      <c r="E944" s="147">
        <v>0.26</v>
      </c>
      <c r="F944" s="147">
        <v>0.35</v>
      </c>
      <c r="G944" s="147">
        <v>2.89</v>
      </c>
      <c r="H944" s="147">
        <v>0.74</v>
      </c>
      <c r="I944" s="147">
        <v>1.9</v>
      </c>
      <c r="J944" s="147">
        <v>2.37</v>
      </c>
      <c r="K944" s="147">
        <v>9.2100000000000009</v>
      </c>
      <c r="L944" s="147">
        <v>1.25</v>
      </c>
      <c r="M944" s="147">
        <v>4.84</v>
      </c>
      <c r="N944" s="147">
        <v>17.71</v>
      </c>
    </row>
    <row r="945" spans="1:15" ht="15" customHeight="1">
      <c r="B945" s="138" t="s">
        <v>24</v>
      </c>
      <c r="C945" s="138"/>
      <c r="D945" s="139"/>
      <c r="E945" s="139"/>
      <c r="F945" s="139"/>
      <c r="G945" s="139"/>
      <c r="H945" s="139"/>
      <c r="I945" s="140"/>
      <c r="J945" s="140"/>
      <c r="K945" s="140"/>
      <c r="L945" s="140"/>
      <c r="M945" s="140"/>
      <c r="N945" s="140"/>
    </row>
    <row r="946" spans="1:15" ht="15" customHeight="1">
      <c r="B946" s="141" t="s">
        <v>458</v>
      </c>
      <c r="C946" s="141"/>
      <c r="D946" s="142"/>
      <c r="E946" s="142"/>
      <c r="F946" s="142"/>
      <c r="G946" s="142"/>
      <c r="H946" s="142"/>
      <c r="I946" s="143"/>
      <c r="J946" s="143"/>
      <c r="K946" s="143"/>
      <c r="L946" s="143"/>
      <c r="M946" s="143"/>
      <c r="N946" s="143"/>
    </row>
    <row r="947" spans="1:15" s="14" customFormat="1" ht="15" customHeight="1" collapsed="1">
      <c r="A947" s="21"/>
      <c r="B947" s="163">
        <v>2016</v>
      </c>
      <c r="C947" s="251"/>
      <c r="D947" s="146">
        <v>17139</v>
      </c>
      <c r="E947" s="147">
        <v>0.18</v>
      </c>
      <c r="F947" s="147">
        <v>0.21</v>
      </c>
      <c r="G947" s="147">
        <v>4.6900000000000004</v>
      </c>
      <c r="H947" s="147">
        <v>0.82</v>
      </c>
      <c r="I947" s="147">
        <v>6.36</v>
      </c>
      <c r="J947" s="147">
        <v>3.4</v>
      </c>
      <c r="K947" s="147">
        <v>19.36</v>
      </c>
      <c r="L947" s="147">
        <v>0.53</v>
      </c>
      <c r="M947" s="147">
        <v>3.04</v>
      </c>
      <c r="N947" s="147">
        <v>68.16</v>
      </c>
      <c r="O947" s="7"/>
    </row>
    <row r="948" spans="1:15" s="14" customFormat="1" ht="15" customHeight="1">
      <c r="A948" s="21"/>
      <c r="B948" s="144">
        <v>2015</v>
      </c>
      <c r="C948" s="144"/>
      <c r="D948" s="146">
        <v>17228</v>
      </c>
      <c r="E948" s="147">
        <v>0.17</v>
      </c>
      <c r="F948" s="147">
        <v>0.21</v>
      </c>
      <c r="G948" s="147">
        <v>4.76</v>
      </c>
      <c r="H948" s="147">
        <v>0.83</v>
      </c>
      <c r="I948" s="147">
        <v>5.3</v>
      </c>
      <c r="J948" s="147">
        <v>2.71</v>
      </c>
      <c r="K948" s="147">
        <v>15.6</v>
      </c>
      <c r="L948" s="147">
        <v>0.51</v>
      </c>
      <c r="M948" s="147">
        <v>2.95</v>
      </c>
      <c r="N948" s="147">
        <v>54.37</v>
      </c>
      <c r="O948" s="7"/>
    </row>
    <row r="949" spans="1:15" s="14" customFormat="1" ht="15" customHeight="1">
      <c r="A949" s="21"/>
      <c r="B949" s="144">
        <v>2014</v>
      </c>
      <c r="C949" s="144"/>
      <c r="D949" s="146">
        <v>17480</v>
      </c>
      <c r="E949" s="147">
        <v>0.16</v>
      </c>
      <c r="F949" s="147">
        <v>0.19</v>
      </c>
      <c r="G949" s="147">
        <v>5.36</v>
      </c>
      <c r="H949" s="147">
        <v>0.84</v>
      </c>
      <c r="I949" s="147">
        <v>3.25</v>
      </c>
      <c r="J949" s="147">
        <v>1.64</v>
      </c>
      <c r="K949" s="147">
        <v>10.45</v>
      </c>
      <c r="L949" s="147">
        <v>0.51</v>
      </c>
      <c r="M949" s="147">
        <v>3.22</v>
      </c>
      <c r="N949" s="147">
        <v>33.07</v>
      </c>
      <c r="O949" s="7"/>
    </row>
    <row r="950" spans="1:15" ht="15" customHeight="1">
      <c r="A950" s="162"/>
      <c r="B950" s="144">
        <v>2013</v>
      </c>
      <c r="C950" s="144"/>
      <c r="D950" s="146">
        <v>17792</v>
      </c>
      <c r="E950" s="147">
        <v>0.17</v>
      </c>
      <c r="F950" s="147">
        <v>0.2</v>
      </c>
      <c r="G950" s="147">
        <v>5.04</v>
      </c>
      <c r="H950" s="147">
        <v>0.83</v>
      </c>
      <c r="I950" s="147">
        <v>2.54</v>
      </c>
      <c r="J950" s="147">
        <v>1.29</v>
      </c>
      <c r="K950" s="147">
        <v>7.8</v>
      </c>
      <c r="L950" s="147">
        <v>0.51</v>
      </c>
      <c r="M950" s="147">
        <v>3.06</v>
      </c>
      <c r="N950" s="147">
        <v>24.99</v>
      </c>
    </row>
    <row r="951" spans="1:15" ht="15" customHeight="1">
      <c r="B951" s="144">
        <v>2012</v>
      </c>
      <c r="C951" s="144"/>
      <c r="D951" s="146">
        <v>18202</v>
      </c>
      <c r="E951" s="147">
        <v>0.15</v>
      </c>
      <c r="F951" s="147">
        <v>0.18</v>
      </c>
      <c r="G951" s="147">
        <v>5.61</v>
      </c>
      <c r="H951" s="147">
        <v>0.85</v>
      </c>
      <c r="I951" s="147">
        <v>-4.3899999999999997</v>
      </c>
      <c r="J951" s="147">
        <v>-2.2400000000000002</v>
      </c>
      <c r="K951" s="147">
        <v>-14.76</v>
      </c>
      <c r="L951" s="147">
        <v>0.51</v>
      </c>
      <c r="M951" s="147">
        <v>3.37</v>
      </c>
      <c r="N951" s="147">
        <v>-42.2</v>
      </c>
    </row>
    <row r="952" spans="1:15" ht="15" customHeight="1">
      <c r="B952" s="144">
        <v>2011</v>
      </c>
      <c r="C952" s="144"/>
      <c r="D952" s="146">
        <v>18689</v>
      </c>
      <c r="E952" s="147">
        <v>0.19</v>
      </c>
      <c r="F952" s="147">
        <v>0.23</v>
      </c>
      <c r="G952" s="147">
        <v>4.37</v>
      </c>
      <c r="H952" s="147">
        <v>0.81</v>
      </c>
      <c r="I952" s="147">
        <v>0.53</v>
      </c>
      <c r="J952" s="147">
        <v>0.27</v>
      </c>
      <c r="K952" s="147">
        <v>1.48</v>
      </c>
      <c r="L952" s="147">
        <v>0.52</v>
      </c>
      <c r="M952" s="147">
        <v>2.78</v>
      </c>
      <c r="N952" s="147">
        <v>5.09</v>
      </c>
    </row>
    <row r="953" spans="1:15" ht="15" customHeight="1">
      <c r="B953" s="144">
        <v>2010</v>
      </c>
      <c r="C953" s="144"/>
      <c r="D953" s="146">
        <v>19016</v>
      </c>
      <c r="E953" s="147">
        <v>0.23</v>
      </c>
      <c r="F953" s="147">
        <v>0.3</v>
      </c>
      <c r="G953" s="147">
        <v>3.29</v>
      </c>
      <c r="H953" s="147">
        <v>0.77</v>
      </c>
      <c r="I953" s="147">
        <v>5.24</v>
      </c>
      <c r="J953" s="147">
        <v>2.57</v>
      </c>
      <c r="K953" s="147">
        <v>11</v>
      </c>
      <c r="L953" s="147">
        <v>0.49</v>
      </c>
      <c r="M953" s="147">
        <v>2.1</v>
      </c>
      <c r="N953" s="147">
        <v>48.55</v>
      </c>
    </row>
    <row r="954" spans="1:15" ht="15" customHeight="1">
      <c r="B954" s="144">
        <v>2009</v>
      </c>
      <c r="C954" s="144"/>
      <c r="D954" s="146">
        <v>19615</v>
      </c>
      <c r="E954" s="147">
        <v>0.2</v>
      </c>
      <c r="F954" s="147">
        <v>0.24</v>
      </c>
      <c r="G954" s="147">
        <v>4.12</v>
      </c>
      <c r="H954" s="147">
        <v>0.8</v>
      </c>
      <c r="I954" s="147">
        <v>2.4300000000000002</v>
      </c>
      <c r="J954" s="147">
        <v>1.1000000000000001</v>
      </c>
      <c r="K954" s="147">
        <v>5.61</v>
      </c>
      <c r="L954" s="147">
        <v>0.45</v>
      </c>
      <c r="M954" s="147">
        <v>2.31</v>
      </c>
      <c r="N954" s="147">
        <v>20.079999999999998</v>
      </c>
    </row>
    <row r="955" spans="1:15" ht="15" customHeight="1">
      <c r="B955" s="144">
        <v>2008</v>
      </c>
      <c r="C955" s="144"/>
      <c r="D955" s="146">
        <v>20128</v>
      </c>
      <c r="E955" s="147">
        <v>0.2</v>
      </c>
      <c r="F955" s="147">
        <v>0.26</v>
      </c>
      <c r="G955" s="147">
        <v>3.88</v>
      </c>
      <c r="H955" s="147">
        <v>0.8</v>
      </c>
      <c r="I955" s="147">
        <v>1.67</v>
      </c>
      <c r="J955" s="147">
        <v>0.85</v>
      </c>
      <c r="K955" s="147">
        <v>4.13</v>
      </c>
      <c r="L955" s="147">
        <v>0.51</v>
      </c>
      <c r="M955" s="147">
        <v>2.4700000000000002</v>
      </c>
      <c r="N955" s="147">
        <v>14.69</v>
      </c>
    </row>
    <row r="956" spans="1:15" s="14" customFormat="1" ht="15" customHeight="1" collapsed="1">
      <c r="A956" s="21"/>
      <c r="B956" s="138" t="s">
        <v>11</v>
      </c>
      <c r="C956" s="138"/>
      <c r="D956" s="139"/>
      <c r="E956" s="139"/>
      <c r="F956" s="139"/>
      <c r="G956" s="139"/>
      <c r="H956" s="139"/>
      <c r="I956" s="140"/>
      <c r="J956" s="140"/>
      <c r="K956" s="140"/>
      <c r="L956" s="140"/>
      <c r="M956" s="140"/>
      <c r="N956" s="140"/>
      <c r="O956" s="7"/>
    </row>
    <row r="957" spans="1:15" s="14" customFormat="1" ht="15" customHeight="1">
      <c r="A957" s="21"/>
      <c r="B957" s="141" t="s">
        <v>279</v>
      </c>
      <c r="C957" s="141"/>
      <c r="D957" s="142"/>
      <c r="E957" s="142"/>
      <c r="F957" s="142"/>
      <c r="G957" s="142"/>
      <c r="H957" s="142"/>
      <c r="I957" s="143"/>
      <c r="J957" s="143"/>
      <c r="K957" s="143"/>
      <c r="L957" s="143"/>
      <c r="M957" s="143"/>
      <c r="N957" s="143"/>
      <c r="O957" s="7"/>
    </row>
    <row r="958" spans="1:15" s="14" customFormat="1" ht="15" customHeight="1">
      <c r="A958" s="21"/>
      <c r="B958" s="163">
        <v>2016</v>
      </c>
      <c r="C958" s="251"/>
      <c r="D958" s="146">
        <v>17061</v>
      </c>
      <c r="E958" s="147">
        <v>0.18</v>
      </c>
      <c r="F958" s="147">
        <v>0.22</v>
      </c>
      <c r="G958" s="147">
        <v>4.6100000000000003</v>
      </c>
      <c r="H958" s="147">
        <v>0.82</v>
      </c>
      <c r="I958" s="147">
        <v>5.88</v>
      </c>
      <c r="J958" s="147">
        <v>2.8</v>
      </c>
      <c r="K958" s="147">
        <v>15.7</v>
      </c>
      <c r="L958" s="147">
        <v>0.48</v>
      </c>
      <c r="M958" s="147">
        <v>2.67</v>
      </c>
      <c r="N958" s="147">
        <v>32.33</v>
      </c>
      <c r="O958" s="7"/>
    </row>
    <row r="959" spans="1:15" ht="15" customHeight="1">
      <c r="B959" s="144">
        <v>2015</v>
      </c>
      <c r="C959" s="144"/>
      <c r="D959" s="146">
        <v>17152</v>
      </c>
      <c r="E959" s="147">
        <v>0.18</v>
      </c>
      <c r="F959" s="147">
        <v>0.22</v>
      </c>
      <c r="G959" s="147">
        <v>4.46</v>
      </c>
      <c r="H959" s="147">
        <v>0.82</v>
      </c>
      <c r="I959" s="147">
        <v>6.7</v>
      </c>
      <c r="J959" s="147">
        <v>3.11</v>
      </c>
      <c r="K959" s="147">
        <v>16.97</v>
      </c>
      <c r="L959" s="147">
        <v>0.46</v>
      </c>
      <c r="M959" s="147">
        <v>2.5299999999999998</v>
      </c>
      <c r="N959" s="147">
        <v>36.49</v>
      </c>
    </row>
    <row r="960" spans="1:15" ht="15" customHeight="1">
      <c r="B960" s="144">
        <v>2014</v>
      </c>
      <c r="C960" s="144"/>
      <c r="D960" s="146">
        <v>17404</v>
      </c>
      <c r="E960" s="147">
        <v>0.17</v>
      </c>
      <c r="F960" s="147">
        <v>0.21</v>
      </c>
      <c r="G960" s="147">
        <v>4.83</v>
      </c>
      <c r="H960" s="147">
        <v>0.83</v>
      </c>
      <c r="I960" s="147">
        <v>3.82</v>
      </c>
      <c r="J960" s="147">
        <v>1.76</v>
      </c>
      <c r="K960" s="147">
        <v>10.28</v>
      </c>
      <c r="L960" s="147">
        <v>0.46</v>
      </c>
      <c r="M960" s="147">
        <v>2.69</v>
      </c>
      <c r="N960" s="147">
        <v>20.71</v>
      </c>
    </row>
    <row r="961" spans="1:15" ht="15" customHeight="1">
      <c r="A961" s="162"/>
      <c r="B961" s="144">
        <v>2013</v>
      </c>
      <c r="C961" s="144"/>
      <c r="D961" s="146">
        <v>17718</v>
      </c>
      <c r="E961" s="147">
        <v>0.2</v>
      </c>
      <c r="F961" s="147">
        <v>0.24</v>
      </c>
      <c r="G961" s="147">
        <v>4.12</v>
      </c>
      <c r="H961" s="147">
        <v>0.8</v>
      </c>
      <c r="I961" s="147">
        <v>1.24</v>
      </c>
      <c r="J961" s="147">
        <v>0.62</v>
      </c>
      <c r="K961" s="147">
        <v>3.19</v>
      </c>
      <c r="L961" s="147">
        <v>0.5</v>
      </c>
      <c r="M961" s="147">
        <v>2.57</v>
      </c>
      <c r="N961" s="147">
        <v>6.34</v>
      </c>
    </row>
    <row r="962" spans="1:15" ht="15" customHeight="1">
      <c r="B962" s="144">
        <v>2012</v>
      </c>
      <c r="C962" s="144"/>
      <c r="D962" s="146">
        <v>18126</v>
      </c>
      <c r="E962" s="147">
        <v>0.18</v>
      </c>
      <c r="F962" s="147">
        <v>0.23</v>
      </c>
      <c r="G962" s="147">
        <v>4.41</v>
      </c>
      <c r="H962" s="147">
        <v>0.82</v>
      </c>
      <c r="I962" s="147">
        <v>-10.94</v>
      </c>
      <c r="J962" s="147">
        <v>-5.38</v>
      </c>
      <c r="K962" s="147">
        <v>-29.09</v>
      </c>
      <c r="L962" s="147">
        <v>0.49</v>
      </c>
      <c r="M962" s="147">
        <v>2.66</v>
      </c>
      <c r="N962" s="147">
        <v>-53.19</v>
      </c>
    </row>
    <row r="963" spans="1:15" ht="15" customHeight="1">
      <c r="B963" s="144">
        <v>2011</v>
      </c>
      <c r="C963" s="144"/>
      <c r="D963" s="146">
        <v>18610</v>
      </c>
      <c r="E963" s="147">
        <v>0.26</v>
      </c>
      <c r="F963" s="147">
        <v>0.34</v>
      </c>
      <c r="G963" s="147">
        <v>2.9</v>
      </c>
      <c r="H963" s="147">
        <v>0.74</v>
      </c>
      <c r="I963" s="147">
        <v>-1.31</v>
      </c>
      <c r="J963" s="147">
        <v>-0.66</v>
      </c>
      <c r="K963" s="147">
        <v>-2.56</v>
      </c>
      <c r="L963" s="147">
        <v>0.5</v>
      </c>
      <c r="M963" s="147">
        <v>1.96</v>
      </c>
      <c r="N963" s="147">
        <v>-6.43</v>
      </c>
    </row>
    <row r="964" spans="1:15" ht="15" customHeight="1">
      <c r="B964" s="144">
        <v>2010</v>
      </c>
      <c r="C964" s="144"/>
      <c r="D964" s="146">
        <v>18939</v>
      </c>
      <c r="E964" s="147">
        <v>0.28000000000000003</v>
      </c>
      <c r="F964" s="147">
        <v>0.38</v>
      </c>
      <c r="G964" s="147">
        <v>2.61</v>
      </c>
      <c r="H964" s="147">
        <v>0.72</v>
      </c>
      <c r="I964" s="147">
        <v>2.67</v>
      </c>
      <c r="J964" s="147">
        <v>1.1000000000000001</v>
      </c>
      <c r="K964" s="147">
        <v>3.95</v>
      </c>
      <c r="L964" s="147">
        <v>0.41</v>
      </c>
      <c r="M964" s="147">
        <v>1.48</v>
      </c>
      <c r="N964" s="147">
        <v>12.94</v>
      </c>
    </row>
    <row r="965" spans="1:15" s="14" customFormat="1" ht="15" customHeight="1" collapsed="1">
      <c r="A965" s="21"/>
      <c r="B965" s="144">
        <v>2009</v>
      </c>
      <c r="C965" s="144"/>
      <c r="D965" s="146">
        <v>19542</v>
      </c>
      <c r="E965" s="147">
        <v>0.28999999999999998</v>
      </c>
      <c r="F965" s="147">
        <v>0.42</v>
      </c>
      <c r="G965" s="147">
        <v>2.4</v>
      </c>
      <c r="H965" s="147">
        <v>0.71</v>
      </c>
      <c r="I965" s="147">
        <v>1.47</v>
      </c>
      <c r="J965" s="147">
        <v>0.82</v>
      </c>
      <c r="K965" s="147">
        <v>2.79</v>
      </c>
      <c r="L965" s="147">
        <v>0.56000000000000005</v>
      </c>
      <c r="M965" s="147">
        <v>1.9</v>
      </c>
      <c r="N965" s="147">
        <v>6.56</v>
      </c>
      <c r="O965" s="7"/>
    </row>
    <row r="966" spans="1:15" s="14" customFormat="1" ht="15" customHeight="1">
      <c r="A966" s="21"/>
      <c r="B966" s="144">
        <v>2008</v>
      </c>
      <c r="C966" s="144"/>
      <c r="D966" s="146">
        <v>20057</v>
      </c>
      <c r="E966" s="147">
        <v>0.28000000000000003</v>
      </c>
      <c r="F966" s="147">
        <v>0.39</v>
      </c>
      <c r="G966" s="147">
        <v>2.54</v>
      </c>
      <c r="H966" s="147">
        <v>0.72</v>
      </c>
      <c r="I966" s="147">
        <v>1.57</v>
      </c>
      <c r="J966" s="147">
        <v>0.97</v>
      </c>
      <c r="K966" s="147">
        <v>3.42</v>
      </c>
      <c r="L966" s="147">
        <v>0.62</v>
      </c>
      <c r="M966" s="147">
        <v>2.1800000000000002</v>
      </c>
      <c r="N966" s="147">
        <v>7.52</v>
      </c>
      <c r="O966" s="7"/>
    </row>
    <row r="967" spans="1:15" s="14" customFormat="1" ht="15" customHeight="1">
      <c r="A967" s="21"/>
      <c r="B967" s="145" t="s">
        <v>280</v>
      </c>
      <c r="C967" s="145"/>
      <c r="D967" s="154"/>
      <c r="E967" s="154"/>
      <c r="F967" s="154"/>
      <c r="G967" s="154"/>
      <c r="H967" s="154"/>
      <c r="I967" s="155"/>
      <c r="J967" s="145"/>
      <c r="K967" s="154"/>
      <c r="L967" s="154"/>
      <c r="M967" s="154"/>
      <c r="N967" s="154"/>
      <c r="O967" s="7"/>
    </row>
    <row r="968" spans="1:15" ht="15" customHeight="1">
      <c r="B968" s="163">
        <v>2016</v>
      </c>
      <c r="C968" s="251"/>
      <c r="D968" s="146">
        <v>15089</v>
      </c>
      <c r="E968" s="147">
        <v>0.31</v>
      </c>
      <c r="F968" s="147">
        <v>0.46</v>
      </c>
      <c r="G968" s="147">
        <v>2.19</v>
      </c>
      <c r="H968" s="147">
        <v>0.69</v>
      </c>
      <c r="I968" s="147">
        <v>0.51</v>
      </c>
      <c r="J968" s="147">
        <v>0.23</v>
      </c>
      <c r="K968" s="147">
        <v>0.73</v>
      </c>
      <c r="L968" s="147">
        <v>0.45</v>
      </c>
      <c r="M968" s="147">
        <v>1.44</v>
      </c>
      <c r="N968" s="147">
        <v>0.61</v>
      </c>
    </row>
    <row r="969" spans="1:15" ht="15" customHeight="1">
      <c r="B969" s="144">
        <v>2015</v>
      </c>
      <c r="C969" s="144"/>
      <c r="D969" s="146">
        <v>15279</v>
      </c>
      <c r="E969" s="147">
        <v>0.31</v>
      </c>
      <c r="F969" s="147">
        <v>0.44</v>
      </c>
      <c r="G969" s="147">
        <v>2.2799999999999998</v>
      </c>
      <c r="H969" s="147">
        <v>0.69</v>
      </c>
      <c r="I969" s="147">
        <v>1.32</v>
      </c>
      <c r="J969" s="147">
        <v>0.62</v>
      </c>
      <c r="K969" s="147">
        <v>2.0499999999999998</v>
      </c>
      <c r="L969" s="147">
        <v>0.48</v>
      </c>
      <c r="M969" s="147">
        <v>1.56</v>
      </c>
      <c r="N969" s="147">
        <v>1.61</v>
      </c>
    </row>
    <row r="970" spans="1:15" ht="15" customHeight="1">
      <c r="B970" s="144">
        <v>2014</v>
      </c>
      <c r="C970" s="144"/>
      <c r="D970" s="146">
        <v>15615</v>
      </c>
      <c r="E970" s="147">
        <v>0.27</v>
      </c>
      <c r="F970" s="147">
        <v>0.37</v>
      </c>
      <c r="G970" s="147">
        <v>2.7</v>
      </c>
      <c r="H970" s="147">
        <v>0.73</v>
      </c>
      <c r="I970" s="147">
        <v>-0.7</v>
      </c>
      <c r="J970" s="147">
        <v>-0.36</v>
      </c>
      <c r="K970" s="147">
        <v>-1.35</v>
      </c>
      <c r="L970" s="147">
        <v>0.52</v>
      </c>
      <c r="M970" s="147">
        <v>1.92</v>
      </c>
      <c r="N970" s="147">
        <v>-0.87</v>
      </c>
    </row>
    <row r="971" spans="1:15" ht="15" customHeight="1">
      <c r="A971" s="162"/>
      <c r="B971" s="144">
        <v>2013</v>
      </c>
      <c r="C971" s="144"/>
      <c r="D971" s="146">
        <v>15949</v>
      </c>
      <c r="E971" s="147">
        <v>0.32</v>
      </c>
      <c r="F971" s="147">
        <v>0.48</v>
      </c>
      <c r="G971" s="147">
        <v>2.09</v>
      </c>
      <c r="H971" s="147">
        <v>0.68</v>
      </c>
      <c r="I971" s="147">
        <v>4.26</v>
      </c>
      <c r="J971" s="147">
        <v>2.2599999999999998</v>
      </c>
      <c r="K971" s="147">
        <v>6.98</v>
      </c>
      <c r="L971" s="147">
        <v>0.53</v>
      </c>
      <c r="M971" s="147">
        <v>1.64</v>
      </c>
      <c r="N971" s="147">
        <v>5.0599999999999996</v>
      </c>
    </row>
    <row r="972" spans="1:15" ht="15" customHeight="1">
      <c r="B972" s="144">
        <v>2012</v>
      </c>
      <c r="C972" s="144"/>
      <c r="D972" s="146">
        <v>16355</v>
      </c>
      <c r="E972" s="147">
        <v>0.26</v>
      </c>
      <c r="F972" s="147">
        <v>0.35</v>
      </c>
      <c r="G972" s="147">
        <v>2.89</v>
      </c>
      <c r="H972" s="147">
        <v>0.74</v>
      </c>
      <c r="I972" s="147">
        <v>-2.2999999999999998</v>
      </c>
      <c r="J972" s="147">
        <v>-1.23</v>
      </c>
      <c r="K972" s="147">
        <v>-4.7699999999999996</v>
      </c>
      <c r="L972" s="147">
        <v>0.53</v>
      </c>
      <c r="M972" s="147">
        <v>2.08</v>
      </c>
      <c r="N972" s="147">
        <v>-2.71</v>
      </c>
    </row>
    <row r="973" spans="1:15" ht="15" customHeight="1">
      <c r="B973" s="144">
        <v>2011</v>
      </c>
      <c r="C973" s="144"/>
      <c r="D973" s="146">
        <v>16721</v>
      </c>
      <c r="E973" s="147">
        <v>0.33</v>
      </c>
      <c r="F973" s="147">
        <v>0.49</v>
      </c>
      <c r="G973" s="147">
        <v>2.04</v>
      </c>
      <c r="H973" s="147">
        <v>0.67</v>
      </c>
      <c r="I973" s="147">
        <v>-1.7</v>
      </c>
      <c r="J973" s="147">
        <v>-0.99</v>
      </c>
      <c r="K973" s="147">
        <v>-3.02</v>
      </c>
      <c r="L973" s="147">
        <v>0.57999999999999996</v>
      </c>
      <c r="M973" s="147">
        <v>1.78</v>
      </c>
      <c r="N973" s="147">
        <v>-2.08</v>
      </c>
    </row>
    <row r="974" spans="1:15" s="12" customFormat="1" ht="15" customHeight="1">
      <c r="A974" s="21"/>
      <c r="B974" s="144">
        <v>2010</v>
      </c>
      <c r="C974" s="144"/>
      <c r="D974" s="146">
        <v>17037</v>
      </c>
      <c r="E974" s="147">
        <v>0.28000000000000003</v>
      </c>
      <c r="F974" s="147">
        <v>0.38</v>
      </c>
      <c r="G974" s="147">
        <v>2.61</v>
      </c>
      <c r="H974" s="147">
        <v>0.72</v>
      </c>
      <c r="I974" s="147">
        <v>0.04</v>
      </c>
      <c r="J974" s="147">
        <v>0.02</v>
      </c>
      <c r="K974" s="147">
        <v>7.0000000000000007E-2</v>
      </c>
      <c r="L974" s="147">
        <v>0.45</v>
      </c>
      <c r="M974" s="147">
        <v>1.64</v>
      </c>
      <c r="N974" s="147">
        <v>0.05</v>
      </c>
      <c r="O974" s="7"/>
    </row>
    <row r="975" spans="1:15" s="13" customFormat="1" ht="15" customHeight="1">
      <c r="A975" s="21"/>
      <c r="B975" s="144">
        <v>2009</v>
      </c>
      <c r="C975" s="144"/>
      <c r="D975" s="146">
        <v>17629</v>
      </c>
      <c r="E975" s="147">
        <v>0.3</v>
      </c>
      <c r="F975" s="147">
        <v>0.43</v>
      </c>
      <c r="G975" s="147">
        <v>2.35</v>
      </c>
      <c r="H975" s="147">
        <v>0.7</v>
      </c>
      <c r="I975" s="147">
        <v>-0.42</v>
      </c>
      <c r="J975" s="147">
        <v>-0.21</v>
      </c>
      <c r="K975" s="147">
        <v>-0.71</v>
      </c>
      <c r="L975" s="147">
        <v>0.51</v>
      </c>
      <c r="M975" s="147">
        <v>1.69</v>
      </c>
      <c r="N975" s="147">
        <v>-0.49</v>
      </c>
      <c r="O975" s="7"/>
    </row>
    <row r="976" spans="1:15" s="13" customFormat="1" ht="15" customHeight="1">
      <c r="A976" s="21"/>
      <c r="B976" s="144">
        <v>2008</v>
      </c>
      <c r="C976" s="144"/>
      <c r="D976" s="146">
        <v>18128</v>
      </c>
      <c r="E976" s="147">
        <v>0.37</v>
      </c>
      <c r="F976" s="147">
        <v>0.59</v>
      </c>
      <c r="G976" s="147">
        <v>1.71</v>
      </c>
      <c r="H976" s="147">
        <v>0.63</v>
      </c>
      <c r="I976" s="147">
        <v>-0.4</v>
      </c>
      <c r="J976" s="147">
        <v>-0.26</v>
      </c>
      <c r="K976" s="147">
        <v>-0.71</v>
      </c>
      <c r="L976" s="147">
        <v>0.66</v>
      </c>
      <c r="M976" s="147">
        <v>1.79</v>
      </c>
      <c r="N976" s="147">
        <v>-0.49</v>
      </c>
      <c r="O976" s="7"/>
    </row>
    <row r="977" spans="1:15" s="13" customFormat="1" ht="15" customHeight="1">
      <c r="A977" s="21"/>
      <c r="B977" s="145" t="s">
        <v>281</v>
      </c>
      <c r="C977" s="145"/>
      <c r="D977" s="154"/>
      <c r="E977" s="154"/>
      <c r="F977" s="154"/>
      <c r="G977" s="154"/>
      <c r="H977" s="154"/>
      <c r="I977" s="155"/>
      <c r="J977" s="145"/>
      <c r="K977" s="154"/>
      <c r="L977" s="154"/>
      <c r="M977" s="154"/>
      <c r="N977" s="154"/>
      <c r="O977" s="7"/>
    </row>
    <row r="978" spans="1:15" ht="15" customHeight="1">
      <c r="B978" s="163">
        <v>2016</v>
      </c>
      <c r="C978" s="251"/>
      <c r="D978" s="146">
        <v>1648</v>
      </c>
      <c r="E978" s="147">
        <v>0.24</v>
      </c>
      <c r="F978" s="147">
        <v>0.31</v>
      </c>
      <c r="G978" s="147">
        <v>3.22</v>
      </c>
      <c r="H978" s="147">
        <v>0.76</v>
      </c>
      <c r="I978" s="147">
        <v>6.86</v>
      </c>
      <c r="J978" s="147">
        <v>4.46</v>
      </c>
      <c r="K978" s="147">
        <v>18.850000000000001</v>
      </c>
      <c r="L978" s="147">
        <v>0.65</v>
      </c>
      <c r="M978" s="147">
        <v>2.75</v>
      </c>
      <c r="N978" s="147">
        <v>145.47999999999999</v>
      </c>
    </row>
    <row r="979" spans="1:15" ht="15" customHeight="1">
      <c r="B979" s="144">
        <v>2015</v>
      </c>
      <c r="C979" s="144"/>
      <c r="D979" s="146">
        <v>1568</v>
      </c>
      <c r="E979" s="147">
        <v>0.26</v>
      </c>
      <c r="F979" s="147">
        <v>0.35</v>
      </c>
      <c r="G979" s="147">
        <v>2.86</v>
      </c>
      <c r="H979" s="147">
        <v>0.74</v>
      </c>
      <c r="I979" s="147">
        <v>4.05</v>
      </c>
      <c r="J979" s="147">
        <v>2.85</v>
      </c>
      <c r="K979" s="147">
        <v>10.99</v>
      </c>
      <c r="L979" s="147">
        <v>0.7</v>
      </c>
      <c r="M979" s="147">
        <v>2.72</v>
      </c>
      <c r="N979" s="147">
        <v>91.1</v>
      </c>
    </row>
    <row r="980" spans="1:15" ht="15" customHeight="1">
      <c r="B980" s="144">
        <v>2014</v>
      </c>
      <c r="C980" s="144"/>
      <c r="D980" s="146">
        <v>1493</v>
      </c>
      <c r="E980" s="147">
        <v>0.01</v>
      </c>
      <c r="F980" s="147">
        <v>0.01</v>
      </c>
      <c r="G980" s="147">
        <v>124.6</v>
      </c>
      <c r="H980" s="147">
        <v>0.99</v>
      </c>
      <c r="I980" s="147">
        <v>2.66</v>
      </c>
      <c r="J980" s="147">
        <v>1.66</v>
      </c>
      <c r="K980" s="147">
        <v>207.96</v>
      </c>
      <c r="L980" s="147">
        <v>0.62</v>
      </c>
      <c r="M980" s="147">
        <v>78.319999999999993</v>
      </c>
      <c r="N980" s="147">
        <v>60.62</v>
      </c>
    </row>
    <row r="981" spans="1:15" ht="15" customHeight="1">
      <c r="A981" s="162"/>
      <c r="B981" s="144">
        <v>2013</v>
      </c>
      <c r="C981" s="144"/>
      <c r="D981" s="146">
        <v>1483</v>
      </c>
      <c r="E981" s="147">
        <v>-0.01</v>
      </c>
      <c r="F981" s="147">
        <v>-0.01</v>
      </c>
      <c r="G981" s="147">
        <v>-123.92</v>
      </c>
      <c r="H981" s="147">
        <v>1.01</v>
      </c>
      <c r="I981" s="147">
        <v>-4.45</v>
      </c>
      <c r="J981" s="147">
        <v>-3.15</v>
      </c>
      <c r="K981" s="147">
        <v>386.95</v>
      </c>
      <c r="L981" s="147">
        <v>0.71</v>
      </c>
      <c r="M981" s="147">
        <v>-87.01</v>
      </c>
      <c r="N981" s="147">
        <v>-96.98</v>
      </c>
    </row>
    <row r="982" spans="1:15" ht="15" customHeight="1">
      <c r="B982" s="144">
        <v>2012</v>
      </c>
      <c r="C982" s="144"/>
      <c r="D982" s="146">
        <v>1495</v>
      </c>
      <c r="E982" s="147">
        <v>-0.01</v>
      </c>
      <c r="F982" s="147">
        <v>-0.01</v>
      </c>
      <c r="G982" s="147">
        <v>-105.19</v>
      </c>
      <c r="H982" s="147">
        <v>1.01</v>
      </c>
      <c r="I982" s="147">
        <v>-22.01</v>
      </c>
      <c r="J982" s="147">
        <v>-17.329999999999998</v>
      </c>
      <c r="K982" s="147">
        <v>1805.21</v>
      </c>
      <c r="L982" s="147">
        <v>0.79</v>
      </c>
      <c r="M982" s="147">
        <v>-82.02</v>
      </c>
      <c r="N982" s="147">
        <v>-471.75</v>
      </c>
    </row>
    <row r="983" spans="1:15" ht="15" customHeight="1">
      <c r="B983" s="144">
        <v>2011</v>
      </c>
      <c r="C983" s="144"/>
      <c r="D983" s="146">
        <v>1594</v>
      </c>
      <c r="E983" s="147">
        <v>0.17</v>
      </c>
      <c r="F983" s="147">
        <v>0.21</v>
      </c>
      <c r="G983" s="147">
        <v>4.82</v>
      </c>
      <c r="H983" s="147">
        <v>0.83</v>
      </c>
      <c r="I983" s="147">
        <v>-8.4</v>
      </c>
      <c r="J983" s="147">
        <v>-5.95</v>
      </c>
      <c r="K983" s="147">
        <v>-34.61</v>
      </c>
      <c r="L983" s="147">
        <v>0.71</v>
      </c>
      <c r="M983" s="147">
        <v>4.12</v>
      </c>
      <c r="N983" s="147">
        <v>-174.18</v>
      </c>
    </row>
    <row r="984" spans="1:15" s="13" customFormat="1" ht="15" customHeight="1">
      <c r="A984" s="21"/>
      <c r="B984" s="144">
        <v>2010</v>
      </c>
      <c r="C984" s="144"/>
      <c r="D984" s="146">
        <v>1597</v>
      </c>
      <c r="E984" s="147">
        <v>0.28000000000000003</v>
      </c>
      <c r="F984" s="147">
        <v>0.39</v>
      </c>
      <c r="G984" s="147">
        <v>2.57</v>
      </c>
      <c r="H984" s="147">
        <v>0.72</v>
      </c>
      <c r="I984" s="147">
        <v>1.43</v>
      </c>
      <c r="J984" s="147">
        <v>1.38</v>
      </c>
      <c r="K984" s="147">
        <v>4.93</v>
      </c>
      <c r="L984" s="147">
        <v>0.96</v>
      </c>
      <c r="M984" s="147">
        <v>3.44</v>
      </c>
      <c r="N984" s="147">
        <v>29.29</v>
      </c>
      <c r="O984" s="7"/>
    </row>
    <row r="985" spans="1:15" s="14" customFormat="1" ht="15" customHeight="1">
      <c r="A985" s="21"/>
      <c r="B985" s="144">
        <v>2009</v>
      </c>
      <c r="C985" s="144"/>
      <c r="D985" s="146">
        <v>1624</v>
      </c>
      <c r="E985" s="147">
        <v>0.27</v>
      </c>
      <c r="F985" s="147">
        <v>0.38</v>
      </c>
      <c r="G985" s="147">
        <v>2.66</v>
      </c>
      <c r="H985" s="147">
        <v>0.73</v>
      </c>
      <c r="I985" s="147">
        <v>1.59</v>
      </c>
      <c r="J985" s="147">
        <v>1.38</v>
      </c>
      <c r="K985" s="147">
        <v>5.05</v>
      </c>
      <c r="L985" s="147">
        <v>0.87</v>
      </c>
      <c r="M985" s="147">
        <v>3.17</v>
      </c>
      <c r="N985" s="147">
        <v>29.84</v>
      </c>
      <c r="O985" s="7"/>
    </row>
    <row r="986" spans="1:15" s="14" customFormat="1" ht="15" customHeight="1">
      <c r="A986" s="21"/>
      <c r="B986" s="144">
        <v>2008</v>
      </c>
      <c r="C986" s="144"/>
      <c r="D986" s="146">
        <v>1629</v>
      </c>
      <c r="E986" s="147">
        <v>0.3</v>
      </c>
      <c r="F986" s="147">
        <v>0.43</v>
      </c>
      <c r="G986" s="147">
        <v>2.33</v>
      </c>
      <c r="H986" s="147">
        <v>0.7</v>
      </c>
      <c r="I986" s="147">
        <v>1.68</v>
      </c>
      <c r="J986" s="147">
        <v>1.75</v>
      </c>
      <c r="K986" s="147">
        <v>5.82</v>
      </c>
      <c r="L986" s="147">
        <v>1.04</v>
      </c>
      <c r="M986" s="147">
        <v>3.47</v>
      </c>
      <c r="N986" s="147">
        <v>35.36</v>
      </c>
      <c r="O986" s="7"/>
    </row>
    <row r="987" spans="1:15" s="14" customFormat="1" ht="15" customHeight="1">
      <c r="A987" s="21"/>
      <c r="B987" s="145" t="s">
        <v>282</v>
      </c>
      <c r="C987" s="145"/>
      <c r="D987" s="154"/>
      <c r="E987" s="154"/>
      <c r="F987" s="154"/>
      <c r="G987" s="154"/>
      <c r="H987" s="154"/>
      <c r="I987" s="155"/>
      <c r="J987" s="145"/>
      <c r="K987" s="154"/>
      <c r="L987" s="154"/>
      <c r="M987" s="154"/>
      <c r="N987" s="154"/>
      <c r="O987" s="7"/>
    </row>
    <row r="988" spans="1:15" ht="15" customHeight="1">
      <c r="B988" s="163">
        <v>2016</v>
      </c>
      <c r="C988" s="251"/>
      <c r="D988" s="146">
        <v>324</v>
      </c>
      <c r="E988" s="147">
        <v>0.09</v>
      </c>
      <c r="F988" s="147">
        <v>0.1</v>
      </c>
      <c r="G988" s="147">
        <v>9.5299999999999994</v>
      </c>
      <c r="H988" s="147">
        <v>0.91</v>
      </c>
      <c r="I988" s="147">
        <v>7.43</v>
      </c>
      <c r="J988" s="147">
        <v>2.94</v>
      </c>
      <c r="K988" s="147">
        <v>30.92</v>
      </c>
      <c r="L988" s="147">
        <v>0.4</v>
      </c>
      <c r="M988" s="147">
        <v>4.16</v>
      </c>
      <c r="N988" s="147">
        <v>933.91</v>
      </c>
    </row>
    <row r="989" spans="1:15" ht="15" customHeight="1">
      <c r="B989" s="144">
        <v>2015</v>
      </c>
      <c r="C989" s="144"/>
      <c r="D989" s="146">
        <v>305</v>
      </c>
      <c r="E989" s="147">
        <v>0.11</v>
      </c>
      <c r="F989" s="147">
        <v>0.12</v>
      </c>
      <c r="G989" s="147">
        <v>8.43</v>
      </c>
      <c r="H989" s="147">
        <v>0.89</v>
      </c>
      <c r="I989" s="147">
        <v>11.63</v>
      </c>
      <c r="J989" s="147">
        <v>4.1100000000000003</v>
      </c>
      <c r="K989" s="147">
        <v>38.71</v>
      </c>
      <c r="L989" s="147">
        <v>0.35</v>
      </c>
      <c r="M989" s="147">
        <v>3.33</v>
      </c>
      <c r="N989" s="147">
        <v>1503.06</v>
      </c>
    </row>
    <row r="990" spans="1:15" ht="15" customHeight="1">
      <c r="B990" s="144">
        <v>2014</v>
      </c>
      <c r="C990" s="144"/>
      <c r="D990" s="146">
        <v>296</v>
      </c>
      <c r="E990" s="147">
        <v>0.22</v>
      </c>
      <c r="F990" s="147">
        <v>0.28000000000000003</v>
      </c>
      <c r="G990" s="147">
        <v>3.58</v>
      </c>
      <c r="H990" s="147">
        <v>0.78</v>
      </c>
      <c r="I990" s="147">
        <v>6.94</v>
      </c>
      <c r="J990" s="147">
        <v>2.5299999999999998</v>
      </c>
      <c r="K990" s="147">
        <v>11.56</v>
      </c>
      <c r="L990" s="147">
        <v>0.36</v>
      </c>
      <c r="M990" s="147">
        <v>1.67</v>
      </c>
      <c r="N990" s="147">
        <v>958.11</v>
      </c>
    </row>
    <row r="991" spans="1:15" ht="15" customHeight="1">
      <c r="A991" s="162"/>
      <c r="B991" s="144">
        <v>2013</v>
      </c>
      <c r="C991" s="144"/>
      <c r="D991" s="146">
        <v>286</v>
      </c>
      <c r="E991" s="147">
        <v>0.24</v>
      </c>
      <c r="F991" s="147">
        <v>0.32</v>
      </c>
      <c r="G991" s="147">
        <v>3.13</v>
      </c>
      <c r="H991" s="147">
        <v>0.76</v>
      </c>
      <c r="I991" s="147">
        <v>4.45</v>
      </c>
      <c r="J991" s="147">
        <v>1.77</v>
      </c>
      <c r="K991" s="147">
        <v>7.29</v>
      </c>
      <c r="L991" s="147">
        <v>0.4</v>
      </c>
      <c r="M991" s="147">
        <v>1.64</v>
      </c>
      <c r="N991" s="147">
        <v>613.48</v>
      </c>
    </row>
    <row r="992" spans="1:15" ht="15" customHeight="1">
      <c r="B992" s="144">
        <v>2012</v>
      </c>
      <c r="C992" s="144"/>
      <c r="D992" s="146">
        <v>276</v>
      </c>
      <c r="E992" s="147">
        <v>0.24</v>
      </c>
      <c r="F992" s="147">
        <v>0.31</v>
      </c>
      <c r="G992" s="147">
        <v>3.23</v>
      </c>
      <c r="H992" s="147">
        <v>0.76</v>
      </c>
      <c r="I992" s="147">
        <v>-5.84</v>
      </c>
      <c r="J992" s="147">
        <v>-2.1</v>
      </c>
      <c r="K992" s="147">
        <v>-8.86</v>
      </c>
      <c r="L992" s="147">
        <v>0.36</v>
      </c>
      <c r="M992" s="147">
        <v>1.52</v>
      </c>
      <c r="N992" s="147">
        <v>-777.47</v>
      </c>
    </row>
    <row r="993" spans="1:15" ht="15" customHeight="1">
      <c r="B993" s="144">
        <v>2011</v>
      </c>
      <c r="C993" s="144"/>
      <c r="D993" s="146">
        <v>295</v>
      </c>
      <c r="E993" s="147">
        <v>0.27</v>
      </c>
      <c r="F993" s="147">
        <v>0.37</v>
      </c>
      <c r="G993" s="147">
        <v>2.7</v>
      </c>
      <c r="H993" s="147">
        <v>0.73</v>
      </c>
      <c r="I993" s="147">
        <v>5.09</v>
      </c>
      <c r="J993" s="147">
        <v>1.92</v>
      </c>
      <c r="K993" s="147">
        <v>7.09</v>
      </c>
      <c r="L993" s="147">
        <v>0.38</v>
      </c>
      <c r="M993" s="147">
        <v>1.39</v>
      </c>
      <c r="N993" s="147">
        <v>653.57000000000005</v>
      </c>
    </row>
    <row r="994" spans="1:15" s="15" customFormat="1" ht="15" customHeight="1" collapsed="1">
      <c r="A994" s="21"/>
      <c r="B994" s="144">
        <v>2010</v>
      </c>
      <c r="C994" s="144"/>
      <c r="D994" s="146">
        <v>305</v>
      </c>
      <c r="E994" s="147">
        <v>0.28000000000000003</v>
      </c>
      <c r="F994" s="147">
        <v>0.38</v>
      </c>
      <c r="G994" s="147">
        <v>2.62</v>
      </c>
      <c r="H994" s="147">
        <v>0.72</v>
      </c>
      <c r="I994" s="147">
        <v>5.18</v>
      </c>
      <c r="J994" s="147">
        <v>1.38</v>
      </c>
      <c r="K994" s="147">
        <v>4.99</v>
      </c>
      <c r="L994" s="147">
        <v>0.27</v>
      </c>
      <c r="M994" s="147">
        <v>0.96</v>
      </c>
      <c r="N994" s="147">
        <v>647.25</v>
      </c>
      <c r="O994" s="7"/>
    </row>
    <row r="995" spans="1:15" s="15" customFormat="1" ht="15" customHeight="1">
      <c r="A995" s="21"/>
      <c r="B995" s="144">
        <v>2009</v>
      </c>
      <c r="C995" s="144"/>
      <c r="D995" s="146">
        <v>289</v>
      </c>
      <c r="E995" s="147">
        <v>0.3</v>
      </c>
      <c r="F995" s="147">
        <v>0.43</v>
      </c>
      <c r="G995" s="147">
        <v>2.33</v>
      </c>
      <c r="H995" s="147">
        <v>0.7</v>
      </c>
      <c r="I995" s="147">
        <v>2.4500000000000002</v>
      </c>
      <c r="J995" s="147">
        <v>1.1000000000000001</v>
      </c>
      <c r="K995" s="147">
        <v>3.66</v>
      </c>
      <c r="L995" s="147">
        <v>0.45</v>
      </c>
      <c r="M995" s="147">
        <v>1.49</v>
      </c>
      <c r="N995" s="147">
        <v>306.13</v>
      </c>
      <c r="O995" s="7"/>
    </row>
    <row r="996" spans="1:15" s="15" customFormat="1" ht="15" customHeight="1">
      <c r="A996" s="21"/>
      <c r="B996" s="144">
        <v>2008</v>
      </c>
      <c r="C996" s="144"/>
      <c r="D996" s="146">
        <v>300</v>
      </c>
      <c r="E996" s="147">
        <v>0.24</v>
      </c>
      <c r="F996" s="147">
        <v>0.32</v>
      </c>
      <c r="G996" s="147">
        <v>3.12</v>
      </c>
      <c r="H996" s="147">
        <v>0.76</v>
      </c>
      <c r="I996" s="147">
        <v>2.59</v>
      </c>
      <c r="J996" s="147">
        <v>1.1499999999999999</v>
      </c>
      <c r="K996" s="147">
        <v>4.74</v>
      </c>
      <c r="L996" s="147">
        <v>0.44</v>
      </c>
      <c r="M996" s="147">
        <v>1.83</v>
      </c>
      <c r="N996" s="147">
        <v>340.76</v>
      </c>
      <c r="O996" s="7"/>
    </row>
    <row r="997" spans="1:15" ht="15" customHeight="1">
      <c r="B997" s="141" t="s">
        <v>283</v>
      </c>
      <c r="C997" s="141"/>
      <c r="D997" s="142"/>
      <c r="E997" s="142"/>
      <c r="F997" s="142"/>
      <c r="G997" s="142"/>
      <c r="H997" s="142"/>
      <c r="I997" s="143"/>
      <c r="J997" s="143"/>
      <c r="K997" s="143"/>
      <c r="L997" s="143"/>
      <c r="M997" s="143"/>
      <c r="N997" s="143"/>
    </row>
    <row r="998" spans="1:15" ht="15" customHeight="1">
      <c r="B998" s="163">
        <v>2016</v>
      </c>
      <c r="C998" s="251"/>
      <c r="D998" s="146">
        <v>78</v>
      </c>
      <c r="E998" s="147">
        <v>0.17</v>
      </c>
      <c r="F998" s="147">
        <v>0.21</v>
      </c>
      <c r="G998" s="147">
        <v>4.8099999999999996</v>
      </c>
      <c r="H998" s="147">
        <v>0.83</v>
      </c>
      <c r="I998" s="147">
        <v>6.86</v>
      </c>
      <c r="J998" s="147">
        <v>4.21</v>
      </c>
      <c r="K998" s="147">
        <v>24.44</v>
      </c>
      <c r="L998" s="147">
        <v>0.61</v>
      </c>
      <c r="M998" s="147">
        <v>3.56</v>
      </c>
      <c r="N998" s="147">
        <v>7906.73</v>
      </c>
    </row>
    <row r="999" spans="1:15" ht="15" customHeight="1">
      <c r="B999" s="144">
        <v>2015</v>
      </c>
      <c r="C999" s="144"/>
      <c r="D999" s="146">
        <v>76</v>
      </c>
      <c r="E999" s="147">
        <v>0.16</v>
      </c>
      <c r="F999" s="147">
        <v>0.19</v>
      </c>
      <c r="G999" s="147">
        <v>5.25</v>
      </c>
      <c r="H999" s="147">
        <v>0.84</v>
      </c>
      <c r="I999" s="147">
        <v>3.73</v>
      </c>
      <c r="J999" s="147">
        <v>2.15</v>
      </c>
      <c r="K999" s="147">
        <v>13.43</v>
      </c>
      <c r="L999" s="147">
        <v>0.57999999999999996</v>
      </c>
      <c r="M999" s="147">
        <v>3.6</v>
      </c>
      <c r="N999" s="147">
        <v>4088.93</v>
      </c>
    </row>
    <row r="1000" spans="1:15" ht="15" customHeight="1">
      <c r="B1000" s="144">
        <v>2014</v>
      </c>
      <c r="C1000" s="144"/>
      <c r="D1000" s="146">
        <v>76</v>
      </c>
      <c r="E1000" s="147">
        <v>0.14000000000000001</v>
      </c>
      <c r="F1000" s="147">
        <v>0.16</v>
      </c>
      <c r="G1000" s="147">
        <v>6.28</v>
      </c>
      <c r="H1000" s="147">
        <v>0.86</v>
      </c>
      <c r="I1000" s="147">
        <v>2.6</v>
      </c>
      <c r="J1000" s="147">
        <v>1.48</v>
      </c>
      <c r="K1000" s="147">
        <v>10.74</v>
      </c>
      <c r="L1000" s="147">
        <v>0.56999999999999995</v>
      </c>
      <c r="M1000" s="147">
        <v>4.1399999999999997</v>
      </c>
      <c r="N1000" s="147">
        <v>2863.83</v>
      </c>
    </row>
    <row r="1001" spans="1:15" ht="15" customHeight="1">
      <c r="A1001" s="162"/>
      <c r="B1001" s="144">
        <v>2013</v>
      </c>
      <c r="C1001" s="144"/>
      <c r="D1001" s="146">
        <v>74</v>
      </c>
      <c r="E1001" s="147">
        <v>0.13</v>
      </c>
      <c r="F1001" s="147">
        <v>0.15</v>
      </c>
      <c r="G1001" s="147">
        <v>6.52</v>
      </c>
      <c r="H1001" s="147">
        <v>0.87</v>
      </c>
      <c r="I1001" s="147">
        <v>3.96</v>
      </c>
      <c r="J1001" s="147">
        <v>2.0299999999999998</v>
      </c>
      <c r="K1001" s="147">
        <v>15.28</v>
      </c>
      <c r="L1001" s="147">
        <v>0.51</v>
      </c>
      <c r="M1001" s="147">
        <v>3.86</v>
      </c>
      <c r="N1001" s="147">
        <v>4489.2700000000004</v>
      </c>
    </row>
    <row r="1002" spans="1:15" ht="15" customHeight="1">
      <c r="B1002" s="163">
        <v>2012</v>
      </c>
      <c r="C1002" s="163"/>
      <c r="D1002" s="146">
        <v>76</v>
      </c>
      <c r="E1002" s="147">
        <v>0.11</v>
      </c>
      <c r="F1002" s="147">
        <v>0.13</v>
      </c>
      <c r="G1002" s="147">
        <v>7.7</v>
      </c>
      <c r="H1002" s="147">
        <v>0.89</v>
      </c>
      <c r="I1002" s="147">
        <v>2.25</v>
      </c>
      <c r="J1002" s="147">
        <v>1.19</v>
      </c>
      <c r="K1002" s="147">
        <v>10.39</v>
      </c>
      <c r="L1002" s="147">
        <v>0.53</v>
      </c>
      <c r="M1002" s="147">
        <v>4.6100000000000003</v>
      </c>
      <c r="N1002" s="147">
        <v>2580.87</v>
      </c>
    </row>
    <row r="1003" spans="1:15" s="15" customFormat="1" ht="15" customHeight="1" collapsed="1">
      <c r="A1003" s="21"/>
      <c r="B1003" s="144">
        <v>2011</v>
      </c>
      <c r="C1003" s="144"/>
      <c r="D1003" s="146">
        <v>79</v>
      </c>
      <c r="E1003" s="147">
        <v>0.11</v>
      </c>
      <c r="F1003" s="147">
        <v>0.12</v>
      </c>
      <c r="G1003" s="147">
        <v>8.26</v>
      </c>
      <c r="H1003" s="147">
        <v>0.89</v>
      </c>
      <c r="I1003" s="147">
        <v>2.4500000000000002</v>
      </c>
      <c r="J1003" s="147">
        <v>1.31</v>
      </c>
      <c r="K1003" s="147">
        <v>12.15</v>
      </c>
      <c r="L1003" s="147">
        <v>0.54</v>
      </c>
      <c r="M1003" s="147">
        <v>4.97</v>
      </c>
      <c r="N1003" s="147">
        <v>2718.81</v>
      </c>
      <c r="O1003" s="7"/>
    </row>
    <row r="1004" spans="1:15" s="15" customFormat="1" ht="15" customHeight="1">
      <c r="A1004" s="21"/>
      <c r="B1004" s="144">
        <v>2010</v>
      </c>
      <c r="C1004" s="144"/>
      <c r="D1004" s="146">
        <v>77</v>
      </c>
      <c r="E1004" s="147">
        <v>0.16</v>
      </c>
      <c r="F1004" s="147">
        <v>0.19</v>
      </c>
      <c r="G1004" s="147">
        <v>5.2</v>
      </c>
      <c r="H1004" s="147">
        <v>0.84</v>
      </c>
      <c r="I1004" s="147">
        <v>8.0399999999999991</v>
      </c>
      <c r="J1004" s="147">
        <v>4.99</v>
      </c>
      <c r="K1004" s="147">
        <v>30.98</v>
      </c>
      <c r="L1004" s="147">
        <v>0.62</v>
      </c>
      <c r="M1004" s="147">
        <v>3.85</v>
      </c>
      <c r="N1004" s="147">
        <v>8806.2999999999993</v>
      </c>
      <c r="O1004" s="7"/>
    </row>
    <row r="1005" spans="1:15" s="15" customFormat="1" ht="15" customHeight="1">
      <c r="A1005" s="21"/>
      <c r="B1005" s="144">
        <v>2009</v>
      </c>
      <c r="C1005" s="144"/>
      <c r="D1005" s="146">
        <v>73</v>
      </c>
      <c r="E1005" s="147">
        <v>0.12</v>
      </c>
      <c r="F1005" s="147">
        <v>0.14000000000000001</v>
      </c>
      <c r="G1005" s="147">
        <v>7.38</v>
      </c>
      <c r="H1005" s="147">
        <v>0.88</v>
      </c>
      <c r="I1005" s="147">
        <v>3.55</v>
      </c>
      <c r="J1005" s="147">
        <v>1.31</v>
      </c>
      <c r="K1005" s="147">
        <v>10.95</v>
      </c>
      <c r="L1005" s="147">
        <v>0.37</v>
      </c>
      <c r="M1005" s="147">
        <v>3.08</v>
      </c>
      <c r="N1005" s="147">
        <v>3639.82</v>
      </c>
      <c r="O1005" s="7"/>
    </row>
    <row r="1006" spans="1:15" ht="15" customHeight="1">
      <c r="B1006" s="144">
        <v>2008</v>
      </c>
      <c r="C1006" s="144"/>
      <c r="D1006" s="146">
        <v>71</v>
      </c>
      <c r="E1006" s="147">
        <v>0.14000000000000001</v>
      </c>
      <c r="F1006" s="147">
        <v>0.17</v>
      </c>
      <c r="G1006" s="147">
        <v>6.05</v>
      </c>
      <c r="H1006" s="147">
        <v>0.86</v>
      </c>
      <c r="I1006" s="147">
        <v>1.8</v>
      </c>
      <c r="J1006" s="147">
        <v>0.75</v>
      </c>
      <c r="K1006" s="147">
        <v>5.28</v>
      </c>
      <c r="L1006" s="147">
        <v>0.42</v>
      </c>
      <c r="M1006" s="147">
        <v>2.94</v>
      </c>
      <c r="N1006" s="147">
        <v>2039.2</v>
      </c>
    </row>
    <row r="1007" spans="1:15" ht="15" customHeight="1">
      <c r="B1007" s="138" t="s">
        <v>40</v>
      </c>
      <c r="C1007" s="138"/>
      <c r="D1007" s="139"/>
      <c r="E1007" s="139"/>
      <c r="F1007" s="139"/>
      <c r="G1007" s="139"/>
      <c r="H1007" s="139"/>
      <c r="I1007" s="140"/>
      <c r="J1007" s="140"/>
      <c r="K1007" s="140"/>
      <c r="L1007" s="140"/>
      <c r="M1007" s="140"/>
      <c r="N1007" s="140"/>
    </row>
    <row r="1008" spans="1:15" ht="15" customHeight="1">
      <c r="B1008" s="141" t="s">
        <v>284</v>
      </c>
      <c r="C1008" s="141"/>
      <c r="D1008" s="142"/>
      <c r="E1008" s="142"/>
      <c r="F1008" s="142"/>
      <c r="G1008" s="142"/>
      <c r="H1008" s="142"/>
      <c r="I1008" s="143"/>
      <c r="J1008" s="143"/>
      <c r="K1008" s="143"/>
      <c r="L1008" s="143"/>
      <c r="M1008" s="143"/>
      <c r="N1008" s="143"/>
    </row>
    <row r="1009" spans="1:15" ht="15" customHeight="1">
      <c r="B1009" s="163">
        <v>2016</v>
      </c>
      <c r="C1009" s="251"/>
      <c r="D1009" s="146">
        <v>4510</v>
      </c>
      <c r="E1009" s="147">
        <v>0.01</v>
      </c>
      <c r="F1009" s="147">
        <v>0.01</v>
      </c>
      <c r="G1009" s="147">
        <v>106.15</v>
      </c>
      <c r="H1009" s="147">
        <v>0.99</v>
      </c>
      <c r="I1009" s="147">
        <v>2.4900000000000002</v>
      </c>
      <c r="J1009" s="147">
        <v>1.31</v>
      </c>
      <c r="K1009" s="147">
        <v>140.05000000000001</v>
      </c>
      <c r="L1009" s="147">
        <v>0.52</v>
      </c>
      <c r="M1009" s="147">
        <v>56.25</v>
      </c>
      <c r="N1009" s="147">
        <v>19.309999999999999</v>
      </c>
    </row>
    <row r="1010" spans="1:15" ht="15" customHeight="1">
      <c r="B1010" s="144">
        <v>2015</v>
      </c>
      <c r="C1010" s="144"/>
      <c r="D1010" s="146">
        <v>4557</v>
      </c>
      <c r="E1010" s="147">
        <v>-0.01</v>
      </c>
      <c r="F1010" s="147">
        <v>-0.01</v>
      </c>
      <c r="G1010" s="147">
        <v>-142.44</v>
      </c>
      <c r="H1010" s="147">
        <v>1.01</v>
      </c>
      <c r="I1010" s="147">
        <v>3.86</v>
      </c>
      <c r="J1010" s="147">
        <v>1.95</v>
      </c>
      <c r="K1010" s="147">
        <v>-275.93</v>
      </c>
      <c r="L1010" s="147">
        <v>0.51</v>
      </c>
      <c r="M1010" s="147">
        <v>-71.540000000000006</v>
      </c>
      <c r="N1010" s="147">
        <v>28.59</v>
      </c>
    </row>
    <row r="1011" spans="1:15" ht="15" customHeight="1">
      <c r="B1011" s="144">
        <v>2014</v>
      </c>
      <c r="C1011" s="144"/>
      <c r="D1011" s="146">
        <v>4633</v>
      </c>
      <c r="E1011" s="147">
        <v>-0.02</v>
      </c>
      <c r="F1011" s="147">
        <v>-0.02</v>
      </c>
      <c r="G1011" s="147">
        <v>-41.39</v>
      </c>
      <c r="H1011" s="147">
        <v>1.02</v>
      </c>
      <c r="I1011" s="147">
        <v>1.76</v>
      </c>
      <c r="J1011" s="147">
        <v>0.9</v>
      </c>
      <c r="K1011" s="147">
        <v>-36.4</v>
      </c>
      <c r="L1011" s="147">
        <v>0.51</v>
      </c>
      <c r="M1011" s="147">
        <v>-20.62</v>
      </c>
      <c r="N1011" s="147">
        <v>13.01</v>
      </c>
    </row>
    <row r="1012" spans="1:15" s="15" customFormat="1" ht="15" customHeight="1" collapsed="1">
      <c r="A1012" s="162"/>
      <c r="B1012" s="144">
        <v>2013</v>
      </c>
      <c r="C1012" s="144"/>
      <c r="D1012" s="146">
        <v>4674</v>
      </c>
      <c r="E1012" s="147">
        <v>0</v>
      </c>
      <c r="F1012" s="147">
        <v>0</v>
      </c>
      <c r="G1012" s="147">
        <v>-221.76</v>
      </c>
      <c r="H1012" s="147">
        <v>1</v>
      </c>
      <c r="I1012" s="147">
        <v>-0.32</v>
      </c>
      <c r="J1012" s="147">
        <v>-0.16</v>
      </c>
      <c r="K1012" s="147">
        <v>35.99</v>
      </c>
      <c r="L1012" s="147">
        <v>0.51</v>
      </c>
      <c r="M1012" s="147">
        <v>-112.02</v>
      </c>
      <c r="N1012" s="147">
        <v>-2.27</v>
      </c>
      <c r="O1012" s="7"/>
    </row>
    <row r="1013" spans="1:15" s="15" customFormat="1" ht="15" customHeight="1">
      <c r="A1013" s="21"/>
      <c r="B1013" s="144">
        <v>2012</v>
      </c>
      <c r="C1013" s="144"/>
      <c r="D1013" s="146">
        <v>4729</v>
      </c>
      <c r="E1013" s="147">
        <v>-0.02</v>
      </c>
      <c r="F1013" s="147">
        <v>-0.02</v>
      </c>
      <c r="G1013" s="147">
        <v>-49.88</v>
      </c>
      <c r="H1013" s="147">
        <v>1.02</v>
      </c>
      <c r="I1013" s="147">
        <v>-20.69</v>
      </c>
      <c r="J1013" s="147">
        <v>-11.15</v>
      </c>
      <c r="K1013" s="147">
        <v>544.75</v>
      </c>
      <c r="L1013" s="147">
        <v>0.54</v>
      </c>
      <c r="M1013" s="147">
        <v>-26.33</v>
      </c>
      <c r="N1013" s="147">
        <v>-149.97999999999999</v>
      </c>
      <c r="O1013" s="7"/>
    </row>
    <row r="1014" spans="1:15" s="15" customFormat="1" ht="15" customHeight="1">
      <c r="A1014" s="21"/>
      <c r="B1014" s="144">
        <v>2011</v>
      </c>
      <c r="C1014" s="144"/>
      <c r="D1014" s="146">
        <v>4796</v>
      </c>
      <c r="E1014" s="147">
        <v>0.08</v>
      </c>
      <c r="F1014" s="147">
        <v>0.09</v>
      </c>
      <c r="G1014" s="147">
        <v>10.98</v>
      </c>
      <c r="H1014" s="147">
        <v>0.92</v>
      </c>
      <c r="I1014" s="147">
        <v>-9.15</v>
      </c>
      <c r="J1014" s="147">
        <v>-4.26</v>
      </c>
      <c r="K1014" s="147">
        <v>-51.01</v>
      </c>
      <c r="L1014" s="147">
        <v>0.47</v>
      </c>
      <c r="M1014" s="147">
        <v>5.57</v>
      </c>
      <c r="N1014" s="147">
        <v>-63.12</v>
      </c>
      <c r="O1014" s="7"/>
    </row>
    <row r="1015" spans="1:15" ht="15" customHeight="1">
      <c r="B1015" s="144">
        <v>2010</v>
      </c>
      <c r="C1015" s="144"/>
      <c r="D1015" s="146">
        <v>4815</v>
      </c>
      <c r="E1015" s="147">
        <v>0.15</v>
      </c>
      <c r="F1015" s="147">
        <v>0.18</v>
      </c>
      <c r="G1015" s="147">
        <v>5.46</v>
      </c>
      <c r="H1015" s="147">
        <v>0.85</v>
      </c>
      <c r="I1015" s="147">
        <v>2.4900000000000002</v>
      </c>
      <c r="J1015" s="147">
        <v>1.1200000000000001</v>
      </c>
      <c r="K1015" s="147">
        <v>7.24</v>
      </c>
      <c r="L1015" s="147">
        <v>0.45</v>
      </c>
      <c r="M1015" s="147">
        <v>2.91</v>
      </c>
      <c r="N1015" s="147">
        <v>16.46</v>
      </c>
    </row>
    <row r="1016" spans="1:15" ht="15" customHeight="1">
      <c r="B1016" s="144">
        <v>2009</v>
      </c>
      <c r="C1016" s="144"/>
      <c r="D1016" s="146">
        <v>4960</v>
      </c>
      <c r="E1016" s="147">
        <v>0.13</v>
      </c>
      <c r="F1016" s="147">
        <v>0.15</v>
      </c>
      <c r="G1016" s="147">
        <v>6.83</v>
      </c>
      <c r="H1016" s="147">
        <v>0.87</v>
      </c>
      <c r="I1016" s="147">
        <v>1.55</v>
      </c>
      <c r="J1016" s="147">
        <v>0.63</v>
      </c>
      <c r="K1016" s="147">
        <v>4.91</v>
      </c>
      <c r="L1016" s="147">
        <v>0.4</v>
      </c>
      <c r="M1016" s="147">
        <v>3.17</v>
      </c>
      <c r="N1016" s="147">
        <v>9.32</v>
      </c>
    </row>
    <row r="1017" spans="1:15" ht="15" customHeight="1">
      <c r="B1017" s="144">
        <v>2008</v>
      </c>
      <c r="C1017" s="144"/>
      <c r="D1017" s="146">
        <v>5110</v>
      </c>
      <c r="E1017" s="147">
        <v>0.15</v>
      </c>
      <c r="F1017" s="147">
        <v>0.17</v>
      </c>
      <c r="G1017" s="147">
        <v>5.84</v>
      </c>
      <c r="H1017" s="147">
        <v>0.85</v>
      </c>
      <c r="I1017" s="147">
        <v>1.1200000000000001</v>
      </c>
      <c r="J1017" s="147">
        <v>0.52</v>
      </c>
      <c r="K1017" s="147">
        <v>3.57</v>
      </c>
      <c r="L1017" s="147">
        <v>0.47</v>
      </c>
      <c r="M1017" s="147">
        <v>3.2</v>
      </c>
      <c r="N1017" s="147">
        <v>7.06</v>
      </c>
    </row>
    <row r="1018" spans="1:15" ht="15" customHeight="1">
      <c r="B1018" s="141" t="s">
        <v>285</v>
      </c>
      <c r="C1018" s="141"/>
      <c r="D1018" s="142"/>
      <c r="E1018" s="142"/>
      <c r="F1018" s="142"/>
      <c r="G1018" s="142"/>
      <c r="H1018" s="142"/>
      <c r="I1018" s="143"/>
      <c r="J1018" s="143"/>
      <c r="K1018" s="143"/>
      <c r="L1018" s="143"/>
      <c r="M1018" s="143"/>
      <c r="N1018" s="143"/>
    </row>
    <row r="1019" spans="1:15" ht="15" customHeight="1">
      <c r="B1019" s="163">
        <v>2016</v>
      </c>
      <c r="C1019" s="251"/>
      <c r="D1019" s="146">
        <v>3655</v>
      </c>
      <c r="E1019" s="147">
        <v>0.36</v>
      </c>
      <c r="F1019" s="147">
        <v>0.56999999999999995</v>
      </c>
      <c r="G1019" s="147">
        <v>1.76</v>
      </c>
      <c r="H1019" s="147">
        <v>0.64</v>
      </c>
      <c r="I1019" s="147">
        <v>7.72</v>
      </c>
      <c r="J1019" s="147">
        <v>5.15</v>
      </c>
      <c r="K1019" s="147">
        <v>14.21</v>
      </c>
      <c r="L1019" s="147">
        <v>0.67</v>
      </c>
      <c r="M1019" s="147">
        <v>1.84</v>
      </c>
      <c r="N1019" s="147">
        <v>60.79</v>
      </c>
    </row>
    <row r="1020" spans="1:15" ht="15" customHeight="1">
      <c r="B1020" s="144">
        <v>2015</v>
      </c>
      <c r="C1020" s="144"/>
      <c r="D1020" s="146">
        <v>3679</v>
      </c>
      <c r="E1020" s="147">
        <v>0.35</v>
      </c>
      <c r="F1020" s="147">
        <v>0.53</v>
      </c>
      <c r="G1020" s="147">
        <v>1.89</v>
      </c>
      <c r="H1020" s="147">
        <v>0.65</v>
      </c>
      <c r="I1020" s="147">
        <v>6.93</v>
      </c>
      <c r="J1020" s="147">
        <v>4.05</v>
      </c>
      <c r="K1020" s="147">
        <v>11.73</v>
      </c>
      <c r="L1020" s="147">
        <v>0.57999999999999996</v>
      </c>
      <c r="M1020" s="147">
        <v>1.69</v>
      </c>
      <c r="N1020" s="147">
        <v>44.08</v>
      </c>
    </row>
    <row r="1021" spans="1:15" s="14" customFormat="1" ht="15" customHeight="1" collapsed="1">
      <c r="A1021" s="21"/>
      <c r="B1021" s="144">
        <v>2014</v>
      </c>
      <c r="C1021" s="144"/>
      <c r="D1021" s="146">
        <v>3730</v>
      </c>
      <c r="E1021" s="147">
        <v>0.33</v>
      </c>
      <c r="F1021" s="147">
        <v>0.48</v>
      </c>
      <c r="G1021" s="147">
        <v>2.0699999999999998</v>
      </c>
      <c r="H1021" s="147">
        <v>0.67</v>
      </c>
      <c r="I1021" s="147">
        <v>4.18</v>
      </c>
      <c r="J1021" s="147">
        <v>2.37</v>
      </c>
      <c r="K1021" s="147">
        <v>7.27</v>
      </c>
      <c r="L1021" s="147">
        <v>0.56999999999999995</v>
      </c>
      <c r="M1021" s="147">
        <v>1.74</v>
      </c>
      <c r="N1021" s="147">
        <v>25.15</v>
      </c>
      <c r="O1021" s="7"/>
    </row>
    <row r="1022" spans="1:15" s="14" customFormat="1" ht="15" customHeight="1">
      <c r="A1022" s="162"/>
      <c r="B1022" s="144">
        <v>2013</v>
      </c>
      <c r="C1022" s="144"/>
      <c r="D1022" s="146">
        <v>3828</v>
      </c>
      <c r="E1022" s="147">
        <v>0.31</v>
      </c>
      <c r="F1022" s="147">
        <v>0.44</v>
      </c>
      <c r="G1022" s="147">
        <v>2.2599999999999998</v>
      </c>
      <c r="H1022" s="147">
        <v>0.69</v>
      </c>
      <c r="I1022" s="147">
        <v>3.26</v>
      </c>
      <c r="J1022" s="147">
        <v>1.78</v>
      </c>
      <c r="K1022" s="147">
        <v>5.8</v>
      </c>
      <c r="L1022" s="147">
        <v>0.55000000000000004</v>
      </c>
      <c r="M1022" s="147">
        <v>1.78</v>
      </c>
      <c r="N1022" s="147">
        <v>18.260000000000002</v>
      </c>
      <c r="O1022" s="7"/>
    </row>
    <row r="1023" spans="1:15" s="14" customFormat="1" ht="15" customHeight="1">
      <c r="A1023" s="21"/>
      <c r="B1023" s="144">
        <v>2012</v>
      </c>
      <c r="C1023" s="144"/>
      <c r="D1023" s="146">
        <v>4018</v>
      </c>
      <c r="E1023" s="147">
        <v>0.3</v>
      </c>
      <c r="F1023" s="147">
        <v>0.42</v>
      </c>
      <c r="G1023" s="147">
        <v>2.36</v>
      </c>
      <c r="H1023" s="147">
        <v>0.7</v>
      </c>
      <c r="I1023" s="147">
        <v>2.13</v>
      </c>
      <c r="J1023" s="147">
        <v>1.1499999999999999</v>
      </c>
      <c r="K1023" s="147">
        <v>3.86</v>
      </c>
      <c r="L1023" s="147">
        <v>0.54</v>
      </c>
      <c r="M1023" s="147">
        <v>1.81</v>
      </c>
      <c r="N1023" s="147">
        <v>11.3</v>
      </c>
      <c r="O1023" s="7"/>
    </row>
    <row r="1024" spans="1:15" ht="15" customHeight="1">
      <c r="B1024" s="144">
        <v>2011</v>
      </c>
      <c r="C1024" s="144"/>
      <c r="D1024" s="146">
        <v>4251</v>
      </c>
      <c r="E1024" s="147">
        <v>0.31</v>
      </c>
      <c r="F1024" s="147">
        <v>0.44</v>
      </c>
      <c r="G1024" s="147">
        <v>2.2599999999999998</v>
      </c>
      <c r="H1024" s="147">
        <v>0.69</v>
      </c>
      <c r="I1024" s="147">
        <v>1.74</v>
      </c>
      <c r="J1024" s="147">
        <v>1.02</v>
      </c>
      <c r="K1024" s="147">
        <v>3.32</v>
      </c>
      <c r="L1024" s="147">
        <v>0.57999999999999996</v>
      </c>
      <c r="M1024" s="147">
        <v>1.9</v>
      </c>
      <c r="N1024" s="147">
        <v>9.34</v>
      </c>
    </row>
    <row r="1025" spans="1:15" ht="15" customHeight="1">
      <c r="B1025" s="144">
        <v>2010</v>
      </c>
      <c r="C1025" s="144"/>
      <c r="D1025" s="146">
        <v>4393</v>
      </c>
      <c r="E1025" s="147">
        <v>0.3</v>
      </c>
      <c r="F1025" s="147">
        <v>0.44</v>
      </c>
      <c r="G1025" s="147">
        <v>2.29</v>
      </c>
      <c r="H1025" s="147">
        <v>0.7</v>
      </c>
      <c r="I1025" s="147">
        <v>2.97</v>
      </c>
      <c r="J1025" s="147">
        <v>1.69</v>
      </c>
      <c r="K1025" s="147">
        <v>5.55</v>
      </c>
      <c r="L1025" s="147">
        <v>0.56999999999999995</v>
      </c>
      <c r="M1025" s="147">
        <v>1.87</v>
      </c>
      <c r="N1025" s="147">
        <v>15.1</v>
      </c>
    </row>
    <row r="1026" spans="1:15" ht="15" customHeight="1">
      <c r="B1026" s="144">
        <v>2009</v>
      </c>
      <c r="C1026" s="144"/>
      <c r="D1026" s="146">
        <v>4592</v>
      </c>
      <c r="E1026" s="147">
        <v>0.27</v>
      </c>
      <c r="F1026" s="147">
        <v>0.37</v>
      </c>
      <c r="G1026" s="147">
        <v>2.67</v>
      </c>
      <c r="H1026" s="147">
        <v>0.73</v>
      </c>
      <c r="I1026" s="147">
        <v>2.29</v>
      </c>
      <c r="J1026" s="147">
        <v>1.27</v>
      </c>
      <c r="K1026" s="147">
        <v>4.6399999999999997</v>
      </c>
      <c r="L1026" s="147">
        <v>0.55000000000000004</v>
      </c>
      <c r="M1026" s="147">
        <v>2.0299999999999998</v>
      </c>
      <c r="N1026" s="147">
        <v>10.68</v>
      </c>
    </row>
    <row r="1027" spans="1:15" ht="15" customHeight="1">
      <c r="B1027" s="144">
        <v>2008</v>
      </c>
      <c r="C1027" s="144"/>
      <c r="D1027" s="146">
        <v>4782</v>
      </c>
      <c r="E1027" s="147">
        <v>0.26</v>
      </c>
      <c r="F1027" s="147">
        <v>0.35</v>
      </c>
      <c r="G1027" s="147">
        <v>2.86</v>
      </c>
      <c r="H1027" s="147">
        <v>0.74</v>
      </c>
      <c r="I1027" s="147">
        <v>0.41</v>
      </c>
      <c r="J1027" s="147">
        <v>0.25</v>
      </c>
      <c r="K1027" s="147">
        <v>0.98</v>
      </c>
      <c r="L1027" s="147">
        <v>0.62</v>
      </c>
      <c r="M1027" s="147">
        <v>2.38</v>
      </c>
      <c r="N1027" s="147">
        <v>2.02</v>
      </c>
    </row>
    <row r="1028" spans="1:15" ht="15" customHeight="1">
      <c r="B1028" s="141" t="s">
        <v>286</v>
      </c>
      <c r="C1028" s="141"/>
      <c r="D1028" s="142"/>
      <c r="E1028" s="142"/>
      <c r="F1028" s="142"/>
      <c r="G1028" s="142"/>
      <c r="H1028" s="142"/>
      <c r="I1028" s="143"/>
      <c r="J1028" s="143"/>
      <c r="K1028" s="143"/>
      <c r="L1028" s="143"/>
      <c r="M1028" s="143"/>
      <c r="N1028" s="143"/>
    </row>
    <row r="1029" spans="1:15" ht="15" customHeight="1">
      <c r="B1029" s="163">
        <v>2016</v>
      </c>
      <c r="C1029" s="251"/>
      <c r="D1029" s="146">
        <v>6293</v>
      </c>
      <c r="E1029" s="147">
        <v>0.16</v>
      </c>
      <c r="F1029" s="147">
        <v>0.19</v>
      </c>
      <c r="G1029" s="147">
        <v>5.27</v>
      </c>
      <c r="H1029" s="147">
        <v>0.84</v>
      </c>
      <c r="I1029" s="147">
        <v>6.97</v>
      </c>
      <c r="J1029" s="147">
        <v>3.74</v>
      </c>
      <c r="K1029" s="147">
        <v>23.45</v>
      </c>
      <c r="L1029" s="147">
        <v>0.54</v>
      </c>
      <c r="M1029" s="147">
        <v>3.37</v>
      </c>
      <c r="N1029" s="147">
        <v>116.08</v>
      </c>
    </row>
    <row r="1030" spans="1:15" s="13" customFormat="1" ht="15" customHeight="1">
      <c r="A1030" s="21"/>
      <c r="B1030" s="144">
        <v>2015</v>
      </c>
      <c r="C1030" s="144"/>
      <c r="D1030" s="146">
        <v>6278</v>
      </c>
      <c r="E1030" s="147">
        <v>0.17</v>
      </c>
      <c r="F1030" s="147">
        <v>0.21</v>
      </c>
      <c r="G1030" s="147">
        <v>4.84</v>
      </c>
      <c r="H1030" s="147">
        <v>0.83</v>
      </c>
      <c r="I1030" s="147">
        <v>5.4</v>
      </c>
      <c r="J1030" s="147">
        <v>2.85</v>
      </c>
      <c r="K1030" s="147">
        <v>16.649999999999999</v>
      </c>
      <c r="L1030" s="147">
        <v>0.53</v>
      </c>
      <c r="M1030" s="147">
        <v>3.08</v>
      </c>
      <c r="N1030" s="147">
        <v>90.75</v>
      </c>
      <c r="O1030" s="7"/>
    </row>
    <row r="1031" spans="1:15" s="14" customFormat="1" ht="15" customHeight="1" collapsed="1">
      <c r="A1031" s="21"/>
      <c r="B1031" s="144">
        <v>2014</v>
      </c>
      <c r="C1031" s="144"/>
      <c r="D1031" s="146">
        <v>6354</v>
      </c>
      <c r="E1031" s="147">
        <v>0.15</v>
      </c>
      <c r="F1031" s="147">
        <v>0.18</v>
      </c>
      <c r="G1031" s="147">
        <v>5.63</v>
      </c>
      <c r="H1031" s="147">
        <v>0.85</v>
      </c>
      <c r="I1031" s="147">
        <v>3.83</v>
      </c>
      <c r="J1031" s="147">
        <v>2.02</v>
      </c>
      <c r="K1031" s="147">
        <v>13.36</v>
      </c>
      <c r="L1031" s="147">
        <v>0.53</v>
      </c>
      <c r="M1031" s="147">
        <v>3.48</v>
      </c>
      <c r="N1031" s="147">
        <v>64.77</v>
      </c>
      <c r="O1031" s="7"/>
    </row>
    <row r="1032" spans="1:15" s="14" customFormat="1" ht="15" customHeight="1">
      <c r="A1032" s="162"/>
      <c r="B1032" s="144">
        <v>2013</v>
      </c>
      <c r="C1032" s="144"/>
      <c r="D1032" s="146">
        <v>6455</v>
      </c>
      <c r="E1032" s="147">
        <v>0.16</v>
      </c>
      <c r="F1032" s="147">
        <v>0.19</v>
      </c>
      <c r="G1032" s="147">
        <v>5.2</v>
      </c>
      <c r="H1032" s="147">
        <v>0.84</v>
      </c>
      <c r="I1032" s="147">
        <v>3.2</v>
      </c>
      <c r="J1032" s="147">
        <v>1.71</v>
      </c>
      <c r="K1032" s="147">
        <v>10.59</v>
      </c>
      <c r="L1032" s="147">
        <v>0.53</v>
      </c>
      <c r="M1032" s="147">
        <v>3.31</v>
      </c>
      <c r="N1032" s="147">
        <v>52.65</v>
      </c>
      <c r="O1032" s="7"/>
    </row>
    <row r="1033" spans="1:15" s="14" customFormat="1" ht="15" customHeight="1">
      <c r="A1033" s="21"/>
      <c r="B1033" s="144">
        <v>2012</v>
      </c>
      <c r="C1033" s="144"/>
      <c r="D1033" s="146">
        <v>6537</v>
      </c>
      <c r="E1033" s="147">
        <v>0.15</v>
      </c>
      <c r="F1033" s="147">
        <v>0.17</v>
      </c>
      <c r="G1033" s="147">
        <v>5.84</v>
      </c>
      <c r="H1033" s="147">
        <v>0.85</v>
      </c>
      <c r="I1033" s="147">
        <v>-0.81</v>
      </c>
      <c r="J1033" s="147">
        <v>-0.43</v>
      </c>
      <c r="K1033" s="147">
        <v>-2.96</v>
      </c>
      <c r="L1033" s="147">
        <v>0.53</v>
      </c>
      <c r="M1033" s="147">
        <v>3.65</v>
      </c>
      <c r="N1033" s="147">
        <v>-13.16</v>
      </c>
      <c r="O1033" s="7"/>
    </row>
    <row r="1034" spans="1:15" ht="15" customHeight="1">
      <c r="B1034" s="144">
        <v>2011</v>
      </c>
      <c r="C1034" s="144"/>
      <c r="D1034" s="146">
        <v>6655</v>
      </c>
      <c r="E1034" s="147">
        <v>0.17</v>
      </c>
      <c r="F1034" s="147">
        <v>0.21</v>
      </c>
      <c r="G1034" s="147">
        <v>4.7699999999999996</v>
      </c>
      <c r="H1034" s="147">
        <v>0.83</v>
      </c>
      <c r="I1034" s="147">
        <v>2.79</v>
      </c>
      <c r="J1034" s="147">
        <v>1.57</v>
      </c>
      <c r="K1034" s="147">
        <v>9.0500000000000007</v>
      </c>
      <c r="L1034" s="147">
        <v>0.56000000000000005</v>
      </c>
      <c r="M1034" s="147">
        <v>3.24</v>
      </c>
      <c r="N1034" s="147">
        <v>45.59</v>
      </c>
    </row>
    <row r="1035" spans="1:15" ht="15" customHeight="1">
      <c r="B1035" s="144">
        <v>2010</v>
      </c>
      <c r="C1035" s="144"/>
      <c r="D1035" s="146">
        <v>6746</v>
      </c>
      <c r="E1035" s="147">
        <v>0.23</v>
      </c>
      <c r="F1035" s="147">
        <v>0.28999999999999998</v>
      </c>
      <c r="G1035" s="147">
        <v>3.4</v>
      </c>
      <c r="H1035" s="147">
        <v>0.77</v>
      </c>
      <c r="I1035" s="147">
        <v>6.69</v>
      </c>
      <c r="J1035" s="147">
        <v>3.51</v>
      </c>
      <c r="K1035" s="147">
        <v>15.45</v>
      </c>
      <c r="L1035" s="147">
        <v>0.52</v>
      </c>
      <c r="M1035" s="147">
        <v>2.31</v>
      </c>
      <c r="N1035" s="147">
        <v>106.51</v>
      </c>
    </row>
    <row r="1036" spans="1:15" ht="15" customHeight="1">
      <c r="B1036" s="144">
        <v>2009</v>
      </c>
      <c r="C1036" s="144"/>
      <c r="D1036" s="146">
        <v>6929</v>
      </c>
      <c r="E1036" s="147">
        <v>0.2</v>
      </c>
      <c r="F1036" s="147">
        <v>0.25</v>
      </c>
      <c r="G1036" s="147">
        <v>4.01</v>
      </c>
      <c r="H1036" s="147">
        <v>0.8</v>
      </c>
      <c r="I1036" s="147">
        <v>2.4500000000000002</v>
      </c>
      <c r="J1036" s="147">
        <v>1.17</v>
      </c>
      <c r="K1036" s="147">
        <v>5.85</v>
      </c>
      <c r="L1036" s="147">
        <v>0.48</v>
      </c>
      <c r="M1036" s="147">
        <v>2.39</v>
      </c>
      <c r="N1036" s="147">
        <v>34.4</v>
      </c>
    </row>
    <row r="1037" spans="1:15" ht="15" customHeight="1">
      <c r="B1037" s="144">
        <v>2008</v>
      </c>
      <c r="C1037" s="144"/>
      <c r="D1037" s="146">
        <v>7073</v>
      </c>
      <c r="E1037" s="147">
        <v>0.21</v>
      </c>
      <c r="F1037" s="147">
        <v>0.27</v>
      </c>
      <c r="G1037" s="147">
        <v>3.75</v>
      </c>
      <c r="H1037" s="147">
        <v>0.79</v>
      </c>
      <c r="I1037" s="147">
        <v>1.87</v>
      </c>
      <c r="J1037" s="147">
        <v>0.99</v>
      </c>
      <c r="K1037" s="147">
        <v>4.72</v>
      </c>
      <c r="L1037" s="147">
        <v>0.53</v>
      </c>
      <c r="M1037" s="147">
        <v>2.52</v>
      </c>
      <c r="N1037" s="147">
        <v>28.3</v>
      </c>
    </row>
    <row r="1038" spans="1:15" ht="15" customHeight="1">
      <c r="B1038" s="141" t="s">
        <v>287</v>
      </c>
      <c r="C1038" s="141"/>
      <c r="D1038" s="142"/>
      <c r="E1038" s="142"/>
      <c r="F1038" s="142"/>
      <c r="G1038" s="142"/>
      <c r="H1038" s="142"/>
      <c r="I1038" s="143"/>
      <c r="J1038" s="143"/>
      <c r="K1038" s="143"/>
      <c r="L1038" s="143"/>
      <c r="M1038" s="143"/>
      <c r="N1038" s="143"/>
    </row>
    <row r="1039" spans="1:15" ht="15" customHeight="1">
      <c r="B1039" s="163">
        <v>2016</v>
      </c>
      <c r="C1039" s="251"/>
      <c r="D1039" s="146">
        <v>1009</v>
      </c>
      <c r="E1039" s="147">
        <v>0.45</v>
      </c>
      <c r="F1039" s="147">
        <v>0.82</v>
      </c>
      <c r="G1039" s="147">
        <v>1.22</v>
      </c>
      <c r="H1039" s="147">
        <v>0.55000000000000004</v>
      </c>
      <c r="I1039" s="147">
        <v>9.2200000000000006</v>
      </c>
      <c r="J1039" s="147">
        <v>3.55</v>
      </c>
      <c r="K1039" s="147">
        <v>7.88</v>
      </c>
      <c r="L1039" s="147">
        <v>0.38</v>
      </c>
      <c r="M1039" s="147">
        <v>0.85</v>
      </c>
      <c r="N1039" s="147">
        <v>59.66</v>
      </c>
    </row>
    <row r="1040" spans="1:15" s="14" customFormat="1" ht="15" customHeight="1" collapsed="1">
      <c r="A1040" s="21"/>
      <c r="B1040" s="144">
        <v>2015</v>
      </c>
      <c r="C1040" s="144"/>
      <c r="D1040" s="146">
        <v>1026</v>
      </c>
      <c r="E1040" s="147">
        <v>0.44</v>
      </c>
      <c r="F1040" s="147">
        <v>0.77</v>
      </c>
      <c r="G1040" s="147">
        <v>1.29</v>
      </c>
      <c r="H1040" s="147">
        <v>0.56000000000000005</v>
      </c>
      <c r="I1040" s="147">
        <v>8.77</v>
      </c>
      <c r="J1040" s="147">
        <v>3.19</v>
      </c>
      <c r="K1040" s="147">
        <v>7.31</v>
      </c>
      <c r="L1040" s="147">
        <v>0.36</v>
      </c>
      <c r="M1040" s="147">
        <v>0.83</v>
      </c>
      <c r="N1040" s="147">
        <v>53.63</v>
      </c>
      <c r="O1040" s="7"/>
    </row>
    <row r="1041" spans="1:15" s="14" customFormat="1" ht="15" customHeight="1">
      <c r="A1041" s="21"/>
      <c r="B1041" s="144">
        <v>2014</v>
      </c>
      <c r="C1041" s="144"/>
      <c r="D1041" s="146">
        <v>1035</v>
      </c>
      <c r="E1041" s="147">
        <v>0.43</v>
      </c>
      <c r="F1041" s="147">
        <v>0.76</v>
      </c>
      <c r="G1041" s="147">
        <v>1.31</v>
      </c>
      <c r="H1041" s="147">
        <v>0.56999999999999995</v>
      </c>
      <c r="I1041" s="147">
        <v>8.68</v>
      </c>
      <c r="J1041" s="147">
        <v>3.14</v>
      </c>
      <c r="K1041" s="147">
        <v>7.24</v>
      </c>
      <c r="L1041" s="147">
        <v>0.36</v>
      </c>
      <c r="M1041" s="147">
        <v>0.83</v>
      </c>
      <c r="N1041" s="147">
        <v>49.13</v>
      </c>
      <c r="O1041" s="7"/>
    </row>
    <row r="1042" spans="1:15" s="14" customFormat="1" ht="15" customHeight="1">
      <c r="A1042" s="162"/>
      <c r="B1042" s="144">
        <v>2013</v>
      </c>
      <c r="C1042" s="144"/>
      <c r="D1042" s="146">
        <v>1066</v>
      </c>
      <c r="E1042" s="147">
        <v>0.42</v>
      </c>
      <c r="F1042" s="147">
        <v>0.74</v>
      </c>
      <c r="G1042" s="147">
        <v>1.36</v>
      </c>
      <c r="H1042" s="147">
        <v>0.57999999999999996</v>
      </c>
      <c r="I1042" s="147">
        <v>6.65</v>
      </c>
      <c r="J1042" s="147">
        <v>2.4</v>
      </c>
      <c r="K1042" s="147">
        <v>5.66</v>
      </c>
      <c r="L1042" s="147">
        <v>0.36</v>
      </c>
      <c r="M1042" s="147">
        <v>0.85</v>
      </c>
      <c r="N1042" s="147">
        <v>34.950000000000003</v>
      </c>
      <c r="O1042" s="7"/>
    </row>
    <row r="1043" spans="1:15" ht="15" customHeight="1">
      <c r="B1043" s="144">
        <v>2012</v>
      </c>
      <c r="C1043" s="144"/>
      <c r="D1043" s="146">
        <v>1121</v>
      </c>
      <c r="E1043" s="147">
        <v>0.41</v>
      </c>
      <c r="F1043" s="147">
        <v>0.7</v>
      </c>
      <c r="G1043" s="147">
        <v>1.44</v>
      </c>
      <c r="H1043" s="147">
        <v>0.59</v>
      </c>
      <c r="I1043" s="147">
        <v>3.69</v>
      </c>
      <c r="J1043" s="147">
        <v>1.2</v>
      </c>
      <c r="K1043" s="147">
        <v>2.93</v>
      </c>
      <c r="L1043" s="147">
        <v>0.33</v>
      </c>
      <c r="M1043" s="147">
        <v>0.79</v>
      </c>
      <c r="N1043" s="147">
        <v>16.96</v>
      </c>
    </row>
    <row r="1044" spans="1:15" ht="15" customHeight="1">
      <c r="B1044" s="144">
        <v>2011</v>
      </c>
      <c r="C1044" s="144"/>
      <c r="D1044" s="146">
        <v>1164</v>
      </c>
      <c r="E1044" s="147">
        <v>0.42</v>
      </c>
      <c r="F1044" s="147">
        <v>0.74</v>
      </c>
      <c r="G1044" s="147">
        <v>1.36</v>
      </c>
      <c r="H1044" s="147">
        <v>0.57999999999999996</v>
      </c>
      <c r="I1044" s="147">
        <v>4.9400000000000004</v>
      </c>
      <c r="J1044" s="147">
        <v>1.69</v>
      </c>
      <c r="K1044" s="147">
        <v>3.98</v>
      </c>
      <c r="L1044" s="147">
        <v>0.34</v>
      </c>
      <c r="M1044" s="147">
        <v>0.8</v>
      </c>
      <c r="N1044" s="147">
        <v>22</v>
      </c>
    </row>
    <row r="1045" spans="1:15" ht="15" customHeight="1">
      <c r="B1045" s="144">
        <v>2010</v>
      </c>
      <c r="C1045" s="144"/>
      <c r="D1045" s="146">
        <v>1212</v>
      </c>
      <c r="E1045" s="147">
        <v>0.42</v>
      </c>
      <c r="F1045" s="147">
        <v>0.73</v>
      </c>
      <c r="G1045" s="147">
        <v>1.37</v>
      </c>
      <c r="H1045" s="147">
        <v>0.57999999999999996</v>
      </c>
      <c r="I1045" s="147">
        <v>8.2100000000000009</v>
      </c>
      <c r="J1045" s="147">
        <v>2.83</v>
      </c>
      <c r="K1045" s="147">
        <v>6.71</v>
      </c>
      <c r="L1045" s="147">
        <v>0.34</v>
      </c>
      <c r="M1045" s="147">
        <v>0.82</v>
      </c>
      <c r="N1045" s="147">
        <v>33.979999999999997</v>
      </c>
    </row>
    <row r="1046" spans="1:15" ht="15" customHeight="1">
      <c r="B1046" s="144">
        <v>2009</v>
      </c>
      <c r="C1046" s="144"/>
      <c r="D1046" s="146">
        <v>1267</v>
      </c>
      <c r="E1046" s="147">
        <v>0.28999999999999998</v>
      </c>
      <c r="F1046" s="147">
        <v>0.4</v>
      </c>
      <c r="G1046" s="147">
        <v>2.5</v>
      </c>
      <c r="H1046" s="147">
        <v>0.71</v>
      </c>
      <c r="I1046" s="147">
        <v>7.92</v>
      </c>
      <c r="J1046" s="147">
        <v>2.66</v>
      </c>
      <c r="K1046" s="147">
        <v>9.34</v>
      </c>
      <c r="L1046" s="147">
        <v>0.34</v>
      </c>
      <c r="M1046" s="147">
        <v>1.18</v>
      </c>
      <c r="N1046" s="147">
        <v>30.61</v>
      </c>
    </row>
    <row r="1047" spans="1:15" ht="15" customHeight="1">
      <c r="B1047" s="144">
        <v>2008</v>
      </c>
      <c r="C1047" s="144"/>
      <c r="D1047" s="146">
        <v>1284</v>
      </c>
      <c r="E1047" s="147">
        <v>0.28999999999999998</v>
      </c>
      <c r="F1047" s="147">
        <v>0.41</v>
      </c>
      <c r="G1047" s="147">
        <v>2.46</v>
      </c>
      <c r="H1047" s="147">
        <v>0.71</v>
      </c>
      <c r="I1047" s="147">
        <v>6.66</v>
      </c>
      <c r="J1047" s="147">
        <v>2.46</v>
      </c>
      <c r="K1047" s="147">
        <v>8.52</v>
      </c>
      <c r="L1047" s="147">
        <v>0.37</v>
      </c>
      <c r="M1047" s="147">
        <v>1.28</v>
      </c>
      <c r="N1047" s="147">
        <v>27.19</v>
      </c>
    </row>
    <row r="1048" spans="1:15" ht="15" customHeight="1">
      <c r="B1048" s="141" t="s">
        <v>288</v>
      </c>
      <c r="C1048" s="141"/>
      <c r="D1048" s="142"/>
      <c r="E1048" s="142"/>
      <c r="F1048" s="142"/>
      <c r="G1048" s="142"/>
      <c r="H1048" s="142"/>
      <c r="I1048" s="143"/>
      <c r="J1048" s="143"/>
      <c r="K1048" s="143"/>
      <c r="L1048" s="143"/>
      <c r="M1048" s="143"/>
      <c r="N1048" s="143"/>
    </row>
    <row r="1049" spans="1:15" s="14" customFormat="1" ht="15" customHeight="1" collapsed="1">
      <c r="A1049" s="21"/>
      <c r="B1049" s="163">
        <v>2016</v>
      </c>
      <c r="C1049" s="251"/>
      <c r="D1049" s="146">
        <v>767</v>
      </c>
      <c r="E1049" s="147">
        <v>0.32</v>
      </c>
      <c r="F1049" s="147">
        <v>0.46</v>
      </c>
      <c r="G1049" s="147">
        <v>2.16</v>
      </c>
      <c r="H1049" s="147">
        <v>0.68</v>
      </c>
      <c r="I1049" s="147">
        <v>3.83</v>
      </c>
      <c r="J1049" s="147">
        <v>2.72</v>
      </c>
      <c r="K1049" s="147">
        <v>8.59</v>
      </c>
      <c r="L1049" s="147">
        <v>0.71</v>
      </c>
      <c r="M1049" s="147">
        <v>2.2400000000000002</v>
      </c>
      <c r="N1049" s="147">
        <v>9.43</v>
      </c>
      <c r="O1049" s="7"/>
    </row>
    <row r="1050" spans="1:15" s="14" customFormat="1" ht="15" customHeight="1">
      <c r="A1050" s="21"/>
      <c r="B1050" s="144">
        <v>2015</v>
      </c>
      <c r="C1050" s="144"/>
      <c r="D1050" s="146">
        <v>762</v>
      </c>
      <c r="E1050" s="147">
        <v>0.33</v>
      </c>
      <c r="F1050" s="147">
        <v>0.5</v>
      </c>
      <c r="G1050" s="147">
        <v>2.0099999999999998</v>
      </c>
      <c r="H1050" s="147">
        <v>0.67</v>
      </c>
      <c r="I1050" s="147">
        <v>1.98</v>
      </c>
      <c r="J1050" s="147">
        <v>1.19</v>
      </c>
      <c r="K1050" s="147">
        <v>3.58</v>
      </c>
      <c r="L1050" s="147">
        <v>0.6</v>
      </c>
      <c r="M1050" s="147">
        <v>1.81</v>
      </c>
      <c r="N1050" s="147">
        <v>4.57</v>
      </c>
      <c r="O1050" s="7"/>
    </row>
    <row r="1051" spans="1:15" s="14" customFormat="1" ht="15" customHeight="1">
      <c r="A1051" s="21"/>
      <c r="B1051" s="144">
        <v>2014</v>
      </c>
      <c r="C1051" s="144"/>
      <c r="D1051" s="146">
        <v>760</v>
      </c>
      <c r="E1051" s="147">
        <v>0.32</v>
      </c>
      <c r="F1051" s="147">
        <v>0.47</v>
      </c>
      <c r="G1051" s="147">
        <v>2.13</v>
      </c>
      <c r="H1051" s="147">
        <v>0.68</v>
      </c>
      <c r="I1051" s="147">
        <v>-2.57</v>
      </c>
      <c r="J1051" s="147">
        <v>-1.53</v>
      </c>
      <c r="K1051" s="147">
        <v>-4.79</v>
      </c>
      <c r="L1051" s="147">
        <v>0.59</v>
      </c>
      <c r="M1051" s="147">
        <v>1.86</v>
      </c>
      <c r="N1051" s="147">
        <v>-5.66</v>
      </c>
      <c r="O1051" s="7"/>
    </row>
    <row r="1052" spans="1:15" ht="15" customHeight="1">
      <c r="A1052" s="162"/>
      <c r="B1052" s="144">
        <v>2013</v>
      </c>
      <c r="C1052" s="144"/>
      <c r="D1052" s="146">
        <v>769</v>
      </c>
      <c r="E1052" s="147">
        <v>0.28999999999999998</v>
      </c>
      <c r="F1052" s="147">
        <v>0.4</v>
      </c>
      <c r="G1052" s="147">
        <v>2.48</v>
      </c>
      <c r="H1052" s="147">
        <v>0.71</v>
      </c>
      <c r="I1052" s="147">
        <v>2.38</v>
      </c>
      <c r="J1052" s="147">
        <v>1.69</v>
      </c>
      <c r="K1052" s="147">
        <v>5.87</v>
      </c>
      <c r="L1052" s="147">
        <v>0.71</v>
      </c>
      <c r="M1052" s="147">
        <v>2.46</v>
      </c>
      <c r="N1052" s="147">
        <v>4.93</v>
      </c>
    </row>
    <row r="1053" spans="1:15" ht="15" customHeight="1">
      <c r="B1053" s="144">
        <v>2012</v>
      </c>
      <c r="C1053" s="144"/>
      <c r="D1053" s="146">
        <v>762</v>
      </c>
      <c r="E1053" s="147">
        <v>0.32</v>
      </c>
      <c r="F1053" s="147">
        <v>0.47</v>
      </c>
      <c r="G1053" s="147">
        <v>2.14</v>
      </c>
      <c r="H1053" s="147">
        <v>0.68</v>
      </c>
      <c r="I1053" s="147">
        <v>0.6</v>
      </c>
      <c r="J1053" s="147">
        <v>0.43</v>
      </c>
      <c r="K1053" s="147">
        <v>1.36</v>
      </c>
      <c r="L1053" s="147">
        <v>0.72</v>
      </c>
      <c r="M1053" s="147">
        <v>2.2599999999999998</v>
      </c>
      <c r="N1053" s="147">
        <v>1.23</v>
      </c>
    </row>
    <row r="1054" spans="1:15" ht="15" customHeight="1">
      <c r="B1054" s="144">
        <v>2011</v>
      </c>
      <c r="C1054" s="144"/>
      <c r="D1054" s="146">
        <v>780</v>
      </c>
      <c r="E1054" s="147">
        <v>0.27</v>
      </c>
      <c r="F1054" s="147">
        <v>0.37</v>
      </c>
      <c r="G1054" s="147">
        <v>2.69</v>
      </c>
      <c r="H1054" s="147">
        <v>0.73</v>
      </c>
      <c r="I1054" s="147">
        <v>-8.51</v>
      </c>
      <c r="J1054" s="147">
        <v>-4.99</v>
      </c>
      <c r="K1054" s="147">
        <v>-18.43</v>
      </c>
      <c r="L1054" s="147">
        <v>0.59</v>
      </c>
      <c r="M1054" s="147">
        <v>2.17</v>
      </c>
      <c r="N1054" s="147">
        <v>-18.68</v>
      </c>
    </row>
    <row r="1055" spans="1:15" ht="15" customHeight="1">
      <c r="B1055" s="144">
        <v>2010</v>
      </c>
      <c r="C1055" s="144"/>
      <c r="D1055" s="146">
        <v>774</v>
      </c>
      <c r="E1055" s="147">
        <v>0.32</v>
      </c>
      <c r="F1055" s="147">
        <v>0.48</v>
      </c>
      <c r="G1055" s="147">
        <v>2.09</v>
      </c>
      <c r="H1055" s="147">
        <v>0.68</v>
      </c>
      <c r="I1055" s="147">
        <v>-1.1499999999999999</v>
      </c>
      <c r="J1055" s="147">
        <v>-0.64</v>
      </c>
      <c r="K1055" s="147">
        <v>-1.98</v>
      </c>
      <c r="L1055" s="147">
        <v>0.56000000000000005</v>
      </c>
      <c r="M1055" s="147">
        <v>1.73</v>
      </c>
      <c r="N1055" s="147">
        <v>-2.48</v>
      </c>
    </row>
    <row r="1056" spans="1:15" ht="15" customHeight="1">
      <c r="B1056" s="144">
        <v>2009</v>
      </c>
      <c r="C1056" s="144"/>
      <c r="D1056" s="146">
        <v>780</v>
      </c>
      <c r="E1056" s="147">
        <v>0.39</v>
      </c>
      <c r="F1056" s="147">
        <v>0.65</v>
      </c>
      <c r="G1056" s="147">
        <v>1.54</v>
      </c>
      <c r="H1056" s="147">
        <v>0.61</v>
      </c>
      <c r="I1056" s="147">
        <v>1.62</v>
      </c>
      <c r="J1056" s="147">
        <v>0.82</v>
      </c>
      <c r="K1056" s="147">
        <v>2.08</v>
      </c>
      <c r="L1056" s="147">
        <v>0.51</v>
      </c>
      <c r="M1056" s="147">
        <v>1.29</v>
      </c>
      <c r="N1056" s="147">
        <v>3.46</v>
      </c>
    </row>
    <row r="1057" spans="1:15" ht="15" customHeight="1">
      <c r="B1057" s="144">
        <v>2008</v>
      </c>
      <c r="C1057" s="144"/>
      <c r="D1057" s="146">
        <v>774</v>
      </c>
      <c r="E1057" s="147">
        <v>0.4</v>
      </c>
      <c r="F1057" s="147">
        <v>0.66</v>
      </c>
      <c r="G1057" s="147">
        <v>1.5</v>
      </c>
      <c r="H1057" s="147">
        <v>0.6</v>
      </c>
      <c r="I1057" s="147">
        <v>0.6</v>
      </c>
      <c r="J1057" s="147">
        <v>0.37</v>
      </c>
      <c r="K1057" s="147">
        <v>0.93</v>
      </c>
      <c r="L1057" s="147">
        <v>0.62</v>
      </c>
      <c r="M1057" s="147">
        <v>1.56</v>
      </c>
      <c r="N1057" s="147">
        <v>1.5</v>
      </c>
    </row>
    <row r="1058" spans="1:15" s="14" customFormat="1" ht="15" customHeight="1" collapsed="1">
      <c r="A1058" s="21"/>
      <c r="B1058" s="141" t="s">
        <v>289</v>
      </c>
      <c r="C1058" s="141"/>
      <c r="D1058" s="142"/>
      <c r="E1058" s="142"/>
      <c r="F1058" s="142"/>
      <c r="G1058" s="142"/>
      <c r="H1058" s="142"/>
      <c r="I1058" s="143"/>
      <c r="J1058" s="143"/>
      <c r="K1058" s="143"/>
      <c r="L1058" s="143"/>
      <c r="M1058" s="143"/>
      <c r="N1058" s="143"/>
      <c r="O1058" s="7"/>
    </row>
    <row r="1059" spans="1:15" s="14" customFormat="1" ht="15" customHeight="1">
      <c r="A1059" s="21"/>
      <c r="B1059" s="163">
        <v>2016</v>
      </c>
      <c r="C1059" s="251"/>
      <c r="D1059" s="146">
        <v>211</v>
      </c>
      <c r="E1059" s="147">
        <v>0.15</v>
      </c>
      <c r="F1059" s="147">
        <v>0.17</v>
      </c>
      <c r="G1059" s="147">
        <v>5.83</v>
      </c>
      <c r="H1059" s="147">
        <v>0.85</v>
      </c>
      <c r="I1059" s="147">
        <v>4.41</v>
      </c>
      <c r="J1059" s="147">
        <v>1.57</v>
      </c>
      <c r="K1059" s="147">
        <v>10.69</v>
      </c>
      <c r="L1059" s="147">
        <v>0.36</v>
      </c>
      <c r="M1059" s="147">
        <v>2.4300000000000002</v>
      </c>
      <c r="N1059" s="147">
        <v>81.12</v>
      </c>
      <c r="O1059" s="7"/>
    </row>
    <row r="1060" spans="1:15" s="14" customFormat="1" ht="15" customHeight="1">
      <c r="A1060" s="21"/>
      <c r="B1060" s="144">
        <v>2015</v>
      </c>
      <c r="C1060" s="144"/>
      <c r="D1060" s="146">
        <v>211</v>
      </c>
      <c r="E1060" s="147">
        <v>0.1</v>
      </c>
      <c r="F1060" s="147">
        <v>0.11</v>
      </c>
      <c r="G1060" s="147">
        <v>9.4600000000000009</v>
      </c>
      <c r="H1060" s="147">
        <v>0.9</v>
      </c>
      <c r="I1060" s="147">
        <v>-5.96</v>
      </c>
      <c r="J1060" s="147">
        <v>-2.04</v>
      </c>
      <c r="K1060" s="147">
        <v>-21.37</v>
      </c>
      <c r="L1060" s="147">
        <v>0.34</v>
      </c>
      <c r="M1060" s="147">
        <v>3.58</v>
      </c>
      <c r="N1060" s="147">
        <v>-100.49</v>
      </c>
      <c r="O1060" s="7"/>
    </row>
    <row r="1061" spans="1:15" ht="15" customHeight="1">
      <c r="B1061" s="144">
        <v>2014</v>
      </c>
      <c r="C1061" s="144"/>
      <c r="D1061" s="146">
        <v>205</v>
      </c>
      <c r="E1061" s="147">
        <v>0.11</v>
      </c>
      <c r="F1061" s="147">
        <v>0.13</v>
      </c>
      <c r="G1061" s="147">
        <v>7.84</v>
      </c>
      <c r="H1061" s="147">
        <v>0.89</v>
      </c>
      <c r="I1061" s="147">
        <v>-22.65</v>
      </c>
      <c r="J1061" s="147">
        <v>-7.83</v>
      </c>
      <c r="K1061" s="147">
        <v>-69.16</v>
      </c>
      <c r="L1061" s="147">
        <v>0.35</v>
      </c>
      <c r="M1061" s="147">
        <v>3.05</v>
      </c>
      <c r="N1061" s="147">
        <v>-395.97</v>
      </c>
    </row>
    <row r="1062" spans="1:15" ht="15" customHeight="1">
      <c r="A1062" s="162"/>
      <c r="B1062" s="144">
        <v>2013</v>
      </c>
      <c r="C1062" s="144"/>
      <c r="D1062" s="146">
        <v>199</v>
      </c>
      <c r="E1062" s="147">
        <v>0.25</v>
      </c>
      <c r="F1062" s="147">
        <v>0.33</v>
      </c>
      <c r="G1062" s="147">
        <v>3.04</v>
      </c>
      <c r="H1062" s="147">
        <v>0.75</v>
      </c>
      <c r="I1062" s="147">
        <v>-9.41</v>
      </c>
      <c r="J1062" s="147">
        <v>-3.2</v>
      </c>
      <c r="K1062" s="147">
        <v>-12.92</v>
      </c>
      <c r="L1062" s="147">
        <v>0.34</v>
      </c>
      <c r="M1062" s="147">
        <v>1.37</v>
      </c>
      <c r="N1062" s="147">
        <v>-181.24</v>
      </c>
    </row>
    <row r="1063" spans="1:15" ht="15" customHeight="1">
      <c r="B1063" s="144">
        <v>2012</v>
      </c>
      <c r="C1063" s="144"/>
      <c r="D1063" s="146">
        <v>201</v>
      </c>
      <c r="E1063" s="147">
        <v>0.26</v>
      </c>
      <c r="F1063" s="147">
        <v>0.35</v>
      </c>
      <c r="G1063" s="147">
        <v>2.87</v>
      </c>
      <c r="H1063" s="147">
        <v>0.74</v>
      </c>
      <c r="I1063" s="147">
        <v>-15.85</v>
      </c>
      <c r="J1063" s="147">
        <v>-5.33</v>
      </c>
      <c r="K1063" s="147">
        <v>-20.63</v>
      </c>
      <c r="L1063" s="147">
        <v>0.34</v>
      </c>
      <c r="M1063" s="147">
        <v>1.3</v>
      </c>
      <c r="N1063" s="147">
        <v>-301.49</v>
      </c>
    </row>
    <row r="1064" spans="1:15" ht="15" customHeight="1">
      <c r="B1064" s="144">
        <v>2011</v>
      </c>
      <c r="C1064" s="144"/>
      <c r="D1064" s="146">
        <v>192</v>
      </c>
      <c r="E1064" s="147">
        <v>0.31</v>
      </c>
      <c r="F1064" s="147">
        <v>0.46</v>
      </c>
      <c r="G1064" s="147">
        <v>2.19</v>
      </c>
      <c r="H1064" s="147">
        <v>0.69</v>
      </c>
      <c r="I1064" s="147">
        <v>-0.27</v>
      </c>
      <c r="J1064" s="147">
        <v>-0.12</v>
      </c>
      <c r="K1064" s="147">
        <v>-0.37</v>
      </c>
      <c r="L1064" s="147">
        <v>0.42</v>
      </c>
      <c r="M1064" s="147">
        <v>1.35</v>
      </c>
      <c r="N1064" s="147">
        <v>-6.93</v>
      </c>
    </row>
    <row r="1065" spans="1:15" ht="15" customHeight="1">
      <c r="B1065" s="144">
        <v>2010</v>
      </c>
      <c r="C1065" s="144"/>
      <c r="D1065" s="146">
        <v>204</v>
      </c>
      <c r="E1065" s="147">
        <v>0.45</v>
      </c>
      <c r="F1065" s="147">
        <v>0.81</v>
      </c>
      <c r="G1065" s="147">
        <v>1.24</v>
      </c>
      <c r="H1065" s="147">
        <v>0.55000000000000004</v>
      </c>
      <c r="I1065" s="147">
        <v>-2.38</v>
      </c>
      <c r="J1065" s="147">
        <v>-0.97</v>
      </c>
      <c r="K1065" s="147">
        <v>-2.17</v>
      </c>
      <c r="L1065" s="147">
        <v>0.41</v>
      </c>
      <c r="M1065" s="147">
        <v>0.91</v>
      </c>
      <c r="N1065" s="147">
        <v>-59.9</v>
      </c>
    </row>
    <row r="1066" spans="1:15" ht="15" customHeight="1">
      <c r="B1066" s="144">
        <v>2009</v>
      </c>
      <c r="C1066" s="144"/>
      <c r="D1066" s="146">
        <v>197</v>
      </c>
      <c r="E1066" s="147">
        <v>0.26</v>
      </c>
      <c r="F1066" s="147">
        <v>0.35</v>
      </c>
      <c r="G1066" s="147">
        <v>2.88</v>
      </c>
      <c r="H1066" s="147">
        <v>0.74</v>
      </c>
      <c r="I1066" s="147">
        <v>-0.36</v>
      </c>
      <c r="J1066" s="147">
        <v>-0.15</v>
      </c>
      <c r="K1066" s="147">
        <v>-0.57999999999999996</v>
      </c>
      <c r="L1066" s="147">
        <v>0.41</v>
      </c>
      <c r="M1066" s="147">
        <v>1.6</v>
      </c>
      <c r="N1066" s="147">
        <v>-7.22</v>
      </c>
    </row>
    <row r="1067" spans="1:15" s="14" customFormat="1" ht="15" customHeight="1" collapsed="1">
      <c r="A1067" s="21"/>
      <c r="B1067" s="144">
        <v>2008</v>
      </c>
      <c r="C1067" s="144"/>
      <c r="D1067" s="146">
        <v>195</v>
      </c>
      <c r="E1067" s="147">
        <v>0.27</v>
      </c>
      <c r="F1067" s="147">
        <v>0.38</v>
      </c>
      <c r="G1067" s="147">
        <v>2.65</v>
      </c>
      <c r="H1067" s="147">
        <v>0.73</v>
      </c>
      <c r="I1067" s="147">
        <v>-1.17</v>
      </c>
      <c r="J1067" s="147">
        <v>-0.55000000000000004</v>
      </c>
      <c r="K1067" s="147">
        <v>-2</v>
      </c>
      <c r="L1067" s="147">
        <v>0.47</v>
      </c>
      <c r="M1067" s="147">
        <v>1.71</v>
      </c>
      <c r="N1067" s="147">
        <v>-24.18</v>
      </c>
      <c r="O1067" s="7"/>
    </row>
    <row r="1068" spans="1:15" s="14" customFormat="1" ht="15" customHeight="1">
      <c r="A1068" s="21"/>
      <c r="B1068" s="141" t="s">
        <v>290</v>
      </c>
      <c r="C1068" s="141"/>
      <c r="D1068" s="142"/>
      <c r="E1068" s="142"/>
      <c r="F1068" s="142"/>
      <c r="G1068" s="142"/>
      <c r="H1068" s="142"/>
      <c r="I1068" s="143"/>
      <c r="J1068" s="143"/>
      <c r="K1068" s="143"/>
      <c r="L1068" s="143"/>
      <c r="M1068" s="143"/>
      <c r="N1068" s="143"/>
      <c r="O1068" s="7"/>
    </row>
    <row r="1069" spans="1:15" s="14" customFormat="1" ht="15" customHeight="1">
      <c r="A1069" s="21"/>
      <c r="B1069" s="163">
        <v>2016</v>
      </c>
      <c r="C1069" s="251"/>
      <c r="D1069" s="146">
        <v>694</v>
      </c>
      <c r="E1069" s="147">
        <v>0.36</v>
      </c>
      <c r="F1069" s="147">
        <v>0.56999999999999995</v>
      </c>
      <c r="G1069" s="147">
        <v>1.75</v>
      </c>
      <c r="H1069" s="147">
        <v>0.64</v>
      </c>
      <c r="I1069" s="147">
        <v>15.53</v>
      </c>
      <c r="J1069" s="147">
        <v>5.59</v>
      </c>
      <c r="K1069" s="147">
        <v>15.37</v>
      </c>
      <c r="L1069" s="147">
        <v>0.36</v>
      </c>
      <c r="M1069" s="147">
        <v>0.99</v>
      </c>
      <c r="N1069" s="147">
        <v>63.29</v>
      </c>
      <c r="O1069" s="7"/>
    </row>
    <row r="1070" spans="1:15" ht="15" customHeight="1">
      <c r="B1070" s="144">
        <v>2015</v>
      </c>
      <c r="C1070" s="144"/>
      <c r="D1070" s="146">
        <v>715</v>
      </c>
      <c r="E1070" s="147">
        <v>0.33</v>
      </c>
      <c r="F1070" s="147">
        <v>0.5</v>
      </c>
      <c r="G1070" s="147">
        <v>2</v>
      </c>
      <c r="H1070" s="147">
        <v>0.67</v>
      </c>
      <c r="I1070" s="147">
        <v>14.06</v>
      </c>
      <c r="J1070" s="147">
        <v>4.16</v>
      </c>
      <c r="K1070" s="147">
        <v>12.46</v>
      </c>
      <c r="L1070" s="147">
        <v>0.3</v>
      </c>
      <c r="M1070" s="147">
        <v>0.89</v>
      </c>
      <c r="N1070" s="147">
        <v>51.99</v>
      </c>
    </row>
    <row r="1071" spans="1:15" ht="15" customHeight="1">
      <c r="B1071" s="144">
        <v>2014</v>
      </c>
      <c r="C1071" s="144"/>
      <c r="D1071" s="146">
        <v>763</v>
      </c>
      <c r="E1071" s="147">
        <v>0.36</v>
      </c>
      <c r="F1071" s="147">
        <v>0.55000000000000004</v>
      </c>
      <c r="G1071" s="147">
        <v>1.81</v>
      </c>
      <c r="H1071" s="147">
        <v>0.64</v>
      </c>
      <c r="I1071" s="147">
        <v>15.04</v>
      </c>
      <c r="J1071" s="147">
        <v>4</v>
      </c>
      <c r="K1071" s="147">
        <v>11.25</v>
      </c>
      <c r="L1071" s="147">
        <v>0.27</v>
      </c>
      <c r="M1071" s="147">
        <v>0.75</v>
      </c>
      <c r="N1071" s="147">
        <v>61.75</v>
      </c>
    </row>
    <row r="1072" spans="1:15" ht="15" customHeight="1">
      <c r="A1072" s="162"/>
      <c r="B1072" s="144">
        <v>2013</v>
      </c>
      <c r="C1072" s="144"/>
      <c r="D1072" s="146">
        <v>801</v>
      </c>
      <c r="E1072" s="147">
        <v>0.27</v>
      </c>
      <c r="F1072" s="147">
        <v>0.37</v>
      </c>
      <c r="G1072" s="147">
        <v>2.74</v>
      </c>
      <c r="H1072" s="147">
        <v>0.73</v>
      </c>
      <c r="I1072" s="147">
        <v>13.66</v>
      </c>
      <c r="J1072" s="147">
        <v>3.45</v>
      </c>
      <c r="K1072" s="147">
        <v>12.89</v>
      </c>
      <c r="L1072" s="147">
        <v>0.25</v>
      </c>
      <c r="M1072" s="147">
        <v>0.94</v>
      </c>
      <c r="N1072" s="147">
        <v>50.55</v>
      </c>
    </row>
    <row r="1073" spans="1:15" ht="15" customHeight="1">
      <c r="B1073" s="144">
        <v>2012</v>
      </c>
      <c r="C1073" s="144"/>
      <c r="D1073" s="146">
        <v>834</v>
      </c>
      <c r="E1073" s="147">
        <v>0.19</v>
      </c>
      <c r="F1073" s="147">
        <v>0.24</v>
      </c>
      <c r="G1073" s="147">
        <v>4.2</v>
      </c>
      <c r="H1073" s="147">
        <v>0.81</v>
      </c>
      <c r="I1073" s="147">
        <v>7.79</v>
      </c>
      <c r="J1073" s="147">
        <v>1.82</v>
      </c>
      <c r="K1073" s="147">
        <v>9.4700000000000006</v>
      </c>
      <c r="L1073" s="147">
        <v>0.23</v>
      </c>
      <c r="M1073" s="147">
        <v>1.22</v>
      </c>
      <c r="N1073" s="147">
        <v>26.94</v>
      </c>
    </row>
    <row r="1074" spans="1:15" ht="15" customHeight="1">
      <c r="B1074" s="144">
        <v>2011</v>
      </c>
      <c r="C1074" s="144"/>
      <c r="D1074" s="146">
        <v>851</v>
      </c>
      <c r="E1074" s="147">
        <v>0.17</v>
      </c>
      <c r="F1074" s="147">
        <v>0.2</v>
      </c>
      <c r="G1074" s="147">
        <v>4.91</v>
      </c>
      <c r="H1074" s="147">
        <v>0.83</v>
      </c>
      <c r="I1074" s="147">
        <v>15.46</v>
      </c>
      <c r="J1074" s="147">
        <v>3.54</v>
      </c>
      <c r="K1074" s="147">
        <v>20.93</v>
      </c>
      <c r="L1074" s="147">
        <v>0.23</v>
      </c>
      <c r="M1074" s="147">
        <v>1.35</v>
      </c>
      <c r="N1074" s="147">
        <v>52.91</v>
      </c>
    </row>
    <row r="1075" spans="1:15" ht="15" customHeight="1">
      <c r="B1075" s="144">
        <v>2010</v>
      </c>
      <c r="C1075" s="144"/>
      <c r="D1075" s="146">
        <v>872</v>
      </c>
      <c r="E1075" s="147">
        <v>0.12</v>
      </c>
      <c r="F1075" s="147">
        <v>0.14000000000000001</v>
      </c>
      <c r="G1075" s="147">
        <v>7.41</v>
      </c>
      <c r="H1075" s="147">
        <v>0.88</v>
      </c>
      <c r="I1075" s="147">
        <v>10.97</v>
      </c>
      <c r="J1075" s="147">
        <v>2.15</v>
      </c>
      <c r="K1075" s="147">
        <v>18.11</v>
      </c>
      <c r="L1075" s="147">
        <v>0.2</v>
      </c>
      <c r="M1075" s="147">
        <v>1.65</v>
      </c>
      <c r="N1075" s="147">
        <v>36.700000000000003</v>
      </c>
    </row>
    <row r="1076" spans="1:15" s="14" customFormat="1" ht="15" customHeight="1" collapsed="1">
      <c r="A1076" s="21"/>
      <c r="B1076" s="144">
        <v>2009</v>
      </c>
      <c r="C1076" s="144"/>
      <c r="D1076" s="146">
        <v>890</v>
      </c>
      <c r="E1076" s="147">
        <v>0.1</v>
      </c>
      <c r="F1076" s="147">
        <v>0.11</v>
      </c>
      <c r="G1076" s="147">
        <v>8.92</v>
      </c>
      <c r="H1076" s="147">
        <v>0.9</v>
      </c>
      <c r="I1076" s="147">
        <v>6.89</v>
      </c>
      <c r="J1076" s="147">
        <v>1.3</v>
      </c>
      <c r="K1076" s="147">
        <v>12.9</v>
      </c>
      <c r="L1076" s="147">
        <v>0.19</v>
      </c>
      <c r="M1076" s="147">
        <v>1.87</v>
      </c>
      <c r="N1076" s="147">
        <v>22.82</v>
      </c>
      <c r="O1076" s="7"/>
    </row>
    <row r="1077" spans="1:15" s="14" customFormat="1" ht="15" customHeight="1">
      <c r="A1077" s="21"/>
      <c r="B1077" s="144">
        <v>2008</v>
      </c>
      <c r="C1077" s="144"/>
      <c r="D1077" s="146">
        <v>910</v>
      </c>
      <c r="E1077" s="147">
        <v>0.1</v>
      </c>
      <c r="F1077" s="147">
        <v>0.11</v>
      </c>
      <c r="G1077" s="147">
        <v>9.1</v>
      </c>
      <c r="H1077" s="147">
        <v>0.9</v>
      </c>
      <c r="I1077" s="147">
        <v>5.75</v>
      </c>
      <c r="J1077" s="147">
        <v>1.23</v>
      </c>
      <c r="K1077" s="147">
        <v>12.41</v>
      </c>
      <c r="L1077" s="147">
        <v>0.21</v>
      </c>
      <c r="M1077" s="147">
        <v>2.16</v>
      </c>
      <c r="N1077" s="147">
        <v>20.260000000000002</v>
      </c>
      <c r="O1077" s="7"/>
    </row>
    <row r="1078" spans="1:15" s="14" customFormat="1" ht="15" customHeight="1">
      <c r="A1078" s="21"/>
      <c r="B1078" s="138" t="s">
        <v>25</v>
      </c>
      <c r="C1078" s="138"/>
      <c r="D1078" s="139"/>
      <c r="E1078" s="139"/>
      <c r="F1078" s="139"/>
      <c r="G1078" s="139"/>
      <c r="H1078" s="139"/>
      <c r="I1078" s="140"/>
      <c r="J1078" s="140"/>
      <c r="K1078" s="140"/>
      <c r="L1078" s="140"/>
      <c r="M1078" s="140"/>
      <c r="N1078" s="140"/>
      <c r="O1078" s="7"/>
    </row>
    <row r="1079" spans="1:15" ht="15" customHeight="1">
      <c r="B1079" s="141" t="s">
        <v>459</v>
      </c>
      <c r="C1079" s="141"/>
      <c r="D1079" s="142"/>
      <c r="E1079" s="142"/>
      <c r="F1079" s="142"/>
      <c r="G1079" s="142"/>
      <c r="H1079" s="142"/>
      <c r="I1079" s="143"/>
      <c r="J1079" s="143"/>
      <c r="K1079" s="143"/>
      <c r="L1079" s="143"/>
      <c r="M1079" s="143"/>
      <c r="N1079" s="143"/>
    </row>
    <row r="1080" spans="1:15" ht="15" customHeight="1">
      <c r="B1080" s="163">
        <v>2016</v>
      </c>
      <c r="C1080" s="251"/>
      <c r="D1080" s="146">
        <v>36616</v>
      </c>
      <c r="E1080" s="147">
        <v>0.26</v>
      </c>
      <c r="F1080" s="147">
        <v>0.36</v>
      </c>
      <c r="G1080" s="147">
        <v>2.78</v>
      </c>
      <c r="H1080" s="147">
        <v>0.74</v>
      </c>
      <c r="I1080" s="147">
        <v>1.79</v>
      </c>
      <c r="J1080" s="147">
        <v>0.83</v>
      </c>
      <c r="K1080" s="147">
        <v>3.15</v>
      </c>
      <c r="L1080" s="147">
        <v>0.47</v>
      </c>
      <c r="M1080" s="147">
        <v>1.76</v>
      </c>
      <c r="N1080" s="147">
        <v>4.87</v>
      </c>
    </row>
    <row r="1081" spans="1:15" ht="15" customHeight="1">
      <c r="B1081" s="144">
        <v>2015</v>
      </c>
      <c r="C1081" s="144"/>
      <c r="D1081" s="146">
        <v>35360</v>
      </c>
      <c r="E1081" s="147">
        <v>0.24</v>
      </c>
      <c r="F1081" s="147">
        <v>0.32</v>
      </c>
      <c r="G1081" s="147">
        <v>3.17</v>
      </c>
      <c r="H1081" s="147">
        <v>0.76</v>
      </c>
      <c r="I1081" s="147">
        <v>-0.7</v>
      </c>
      <c r="J1081" s="147">
        <v>-0.31</v>
      </c>
      <c r="K1081" s="147">
        <v>-1.3</v>
      </c>
      <c r="L1081" s="147">
        <v>0.44</v>
      </c>
      <c r="M1081" s="147">
        <v>1.84</v>
      </c>
      <c r="N1081" s="147">
        <v>-1.72</v>
      </c>
    </row>
    <row r="1082" spans="1:15" ht="15" customHeight="1">
      <c r="B1082" s="144">
        <v>2014</v>
      </c>
      <c r="C1082" s="144"/>
      <c r="D1082" s="146">
        <v>34030</v>
      </c>
      <c r="E1082" s="147">
        <v>0.22</v>
      </c>
      <c r="F1082" s="147">
        <v>0.28999999999999998</v>
      </c>
      <c r="G1082" s="147">
        <v>3.47</v>
      </c>
      <c r="H1082" s="147">
        <v>0.78</v>
      </c>
      <c r="I1082" s="147">
        <v>-5.84</v>
      </c>
      <c r="J1082" s="147">
        <v>-2.4</v>
      </c>
      <c r="K1082" s="147">
        <v>-10.7</v>
      </c>
      <c r="L1082" s="147">
        <v>0.41</v>
      </c>
      <c r="M1082" s="147">
        <v>1.83</v>
      </c>
      <c r="N1082" s="147">
        <v>-13.42</v>
      </c>
    </row>
    <row r="1083" spans="1:15" ht="15" customHeight="1">
      <c r="A1083" s="162"/>
      <c r="B1083" s="144">
        <v>2013</v>
      </c>
      <c r="C1083" s="144"/>
      <c r="D1083" s="146">
        <v>32786</v>
      </c>
      <c r="E1083" s="147">
        <v>0.2</v>
      </c>
      <c r="F1083" s="147">
        <v>0.26</v>
      </c>
      <c r="G1083" s="147">
        <v>3.88</v>
      </c>
      <c r="H1083" s="147">
        <v>0.8</v>
      </c>
      <c r="I1083" s="147">
        <v>-10.96</v>
      </c>
      <c r="J1083" s="147">
        <v>-4.12</v>
      </c>
      <c r="K1083" s="147">
        <v>-20.12</v>
      </c>
      <c r="L1083" s="147">
        <v>0.38</v>
      </c>
      <c r="M1083" s="147">
        <v>1.84</v>
      </c>
      <c r="N1083" s="147">
        <v>-23.68</v>
      </c>
    </row>
    <row r="1084" spans="1:15" ht="15" customHeight="1">
      <c r="B1084" s="144">
        <v>2012</v>
      </c>
      <c r="C1084" s="144"/>
      <c r="D1084" s="146">
        <v>32559</v>
      </c>
      <c r="E1084" s="147">
        <v>0.23</v>
      </c>
      <c r="F1084" s="147">
        <v>0.3</v>
      </c>
      <c r="G1084" s="147">
        <v>3.34</v>
      </c>
      <c r="H1084" s="147">
        <v>0.77</v>
      </c>
      <c r="I1084" s="147">
        <v>-14.45</v>
      </c>
      <c r="J1084" s="147">
        <v>-5.31</v>
      </c>
      <c r="K1084" s="147">
        <v>-23.05</v>
      </c>
      <c r="L1084" s="147">
        <v>0.37</v>
      </c>
      <c r="M1084" s="147">
        <v>1.6</v>
      </c>
      <c r="N1084" s="147">
        <v>-30.99</v>
      </c>
    </row>
    <row r="1085" spans="1:15" s="14" customFormat="1" ht="15" customHeight="1" collapsed="1">
      <c r="A1085" s="21"/>
      <c r="B1085" s="144">
        <v>2011</v>
      </c>
      <c r="C1085" s="144"/>
      <c r="D1085" s="146">
        <v>32853</v>
      </c>
      <c r="E1085" s="147">
        <v>0.27</v>
      </c>
      <c r="F1085" s="147">
        <v>0.37</v>
      </c>
      <c r="G1085" s="147">
        <v>2.73</v>
      </c>
      <c r="H1085" s="147">
        <v>0.73</v>
      </c>
      <c r="I1085" s="147">
        <v>-6.83</v>
      </c>
      <c r="J1085" s="147">
        <v>-2.84</v>
      </c>
      <c r="K1085" s="147">
        <v>-10.61</v>
      </c>
      <c r="L1085" s="147">
        <v>0.42</v>
      </c>
      <c r="M1085" s="147">
        <v>1.55</v>
      </c>
      <c r="N1085" s="147">
        <v>-16.39</v>
      </c>
      <c r="O1085" s="7"/>
    </row>
    <row r="1086" spans="1:15" s="14" customFormat="1" ht="15" customHeight="1">
      <c r="A1086" s="21"/>
      <c r="B1086" s="144">
        <v>2010</v>
      </c>
      <c r="C1086" s="144"/>
      <c r="D1086" s="146">
        <v>32622</v>
      </c>
      <c r="E1086" s="147">
        <v>0.3</v>
      </c>
      <c r="F1086" s="147">
        <v>0.42</v>
      </c>
      <c r="G1086" s="147">
        <v>2.39</v>
      </c>
      <c r="H1086" s="147">
        <v>0.7</v>
      </c>
      <c r="I1086" s="147">
        <v>-4.3899999999999997</v>
      </c>
      <c r="J1086" s="147">
        <v>-1.88</v>
      </c>
      <c r="K1086" s="147">
        <v>-6.38</v>
      </c>
      <c r="L1086" s="147">
        <v>0.43</v>
      </c>
      <c r="M1086" s="147">
        <v>1.45</v>
      </c>
      <c r="N1086" s="147">
        <v>-10.67</v>
      </c>
      <c r="O1086" s="7"/>
    </row>
    <row r="1087" spans="1:15" s="14" customFormat="1" ht="15" customHeight="1">
      <c r="A1087" s="21"/>
      <c r="B1087" s="144">
        <v>2009</v>
      </c>
      <c r="C1087" s="144"/>
      <c r="D1087" s="146">
        <v>32947</v>
      </c>
      <c r="E1087" s="147">
        <v>0.27</v>
      </c>
      <c r="F1087" s="147">
        <v>0.38</v>
      </c>
      <c r="G1087" s="147">
        <v>2.65</v>
      </c>
      <c r="H1087" s="147">
        <v>0.73</v>
      </c>
      <c r="I1087" s="147">
        <v>-4.58</v>
      </c>
      <c r="J1087" s="147">
        <v>-2.0299999999999998</v>
      </c>
      <c r="K1087" s="147">
        <v>-7.42</v>
      </c>
      <c r="L1087" s="147">
        <v>0.44</v>
      </c>
      <c r="M1087" s="147">
        <v>1.62</v>
      </c>
      <c r="N1087" s="147">
        <v>-10.84</v>
      </c>
      <c r="O1087" s="7"/>
    </row>
    <row r="1088" spans="1:15" ht="15" customHeight="1">
      <c r="B1088" s="144">
        <v>2008</v>
      </c>
      <c r="C1088" s="144"/>
      <c r="D1088" s="146">
        <v>32763</v>
      </c>
      <c r="E1088" s="147">
        <v>0.28000000000000003</v>
      </c>
      <c r="F1088" s="147">
        <v>0.39</v>
      </c>
      <c r="G1088" s="147">
        <v>2.59</v>
      </c>
      <c r="H1088" s="147">
        <v>0.72</v>
      </c>
      <c r="I1088" s="147">
        <v>-4.09</v>
      </c>
      <c r="J1088" s="147">
        <v>-1.95</v>
      </c>
      <c r="K1088" s="147">
        <v>-7</v>
      </c>
      <c r="L1088" s="147">
        <v>0.48</v>
      </c>
      <c r="M1088" s="147">
        <v>1.71</v>
      </c>
      <c r="N1088" s="147">
        <v>-9.89</v>
      </c>
    </row>
    <row r="1089" spans="1:15" ht="15" customHeight="1">
      <c r="B1089" s="138" t="s">
        <v>11</v>
      </c>
      <c r="C1089" s="138"/>
      <c r="D1089" s="139"/>
      <c r="E1089" s="139"/>
      <c r="F1089" s="139"/>
      <c r="G1089" s="139"/>
      <c r="H1089" s="139"/>
      <c r="I1089" s="140"/>
      <c r="J1089" s="140"/>
      <c r="K1089" s="140"/>
      <c r="L1089" s="140"/>
      <c r="M1089" s="140"/>
      <c r="N1089" s="140"/>
    </row>
    <row r="1090" spans="1:15" ht="15" customHeight="1">
      <c r="B1090" s="141" t="s">
        <v>293</v>
      </c>
      <c r="C1090" s="141"/>
      <c r="D1090" s="142"/>
      <c r="E1090" s="142"/>
      <c r="F1090" s="142"/>
      <c r="G1090" s="142"/>
      <c r="H1090" s="142"/>
      <c r="I1090" s="143"/>
      <c r="J1090" s="143"/>
      <c r="K1090" s="143"/>
      <c r="L1090" s="143"/>
      <c r="M1090" s="143"/>
      <c r="N1090" s="143"/>
    </row>
    <row r="1091" spans="1:15" ht="15" customHeight="1">
      <c r="B1091" s="163">
        <v>2016</v>
      </c>
      <c r="C1091" s="251"/>
      <c r="D1091" s="146">
        <v>36567</v>
      </c>
      <c r="E1091" s="147">
        <v>0.24</v>
      </c>
      <c r="F1091" s="147">
        <v>0.31</v>
      </c>
      <c r="G1091" s="147">
        <v>3.22</v>
      </c>
      <c r="H1091" s="147">
        <v>0.76</v>
      </c>
      <c r="I1091" s="147">
        <v>0.38</v>
      </c>
      <c r="J1091" s="147">
        <v>0.17</v>
      </c>
      <c r="K1091" s="147">
        <v>0.7</v>
      </c>
      <c r="L1091" s="147">
        <v>0.44</v>
      </c>
      <c r="M1091" s="147">
        <v>1.86</v>
      </c>
      <c r="N1091" s="147">
        <v>0.85</v>
      </c>
    </row>
    <row r="1092" spans="1:15" ht="15" customHeight="1">
      <c r="B1092" s="144">
        <v>2015</v>
      </c>
      <c r="C1092" s="144"/>
      <c r="D1092" s="146">
        <v>35314</v>
      </c>
      <c r="E1092" s="147">
        <v>0.21</v>
      </c>
      <c r="F1092" s="147">
        <v>0.27</v>
      </c>
      <c r="G1092" s="147">
        <v>3.75</v>
      </c>
      <c r="H1092" s="147">
        <v>0.79</v>
      </c>
      <c r="I1092" s="147">
        <v>-3.54</v>
      </c>
      <c r="J1092" s="147">
        <v>-1.46</v>
      </c>
      <c r="K1092" s="147">
        <v>-6.93</v>
      </c>
      <c r="L1092" s="147">
        <v>0.41</v>
      </c>
      <c r="M1092" s="147">
        <v>1.96</v>
      </c>
      <c r="N1092" s="147">
        <v>-7.08</v>
      </c>
    </row>
    <row r="1093" spans="1:15" ht="15" customHeight="1">
      <c r="B1093" s="144">
        <v>2014</v>
      </c>
      <c r="C1093" s="144"/>
      <c r="D1093" s="146">
        <v>33986</v>
      </c>
      <c r="E1093" s="147">
        <v>0.2</v>
      </c>
      <c r="F1093" s="147">
        <v>0.25</v>
      </c>
      <c r="G1093" s="147">
        <v>3.98</v>
      </c>
      <c r="H1093" s="147">
        <v>0.8</v>
      </c>
      <c r="I1093" s="147">
        <v>-8.48</v>
      </c>
      <c r="J1093" s="147">
        <v>-3.23</v>
      </c>
      <c r="K1093" s="147">
        <v>-16.11</v>
      </c>
      <c r="L1093" s="147">
        <v>0.38</v>
      </c>
      <c r="M1093" s="147">
        <v>1.9</v>
      </c>
      <c r="N1093" s="147">
        <v>-15.88</v>
      </c>
    </row>
    <row r="1094" spans="1:15" s="12" customFormat="1" ht="15" customHeight="1">
      <c r="A1094" s="162"/>
      <c r="B1094" s="144">
        <v>2013</v>
      </c>
      <c r="C1094" s="144"/>
      <c r="D1094" s="146">
        <v>32745</v>
      </c>
      <c r="E1094" s="147">
        <v>0.19</v>
      </c>
      <c r="F1094" s="147">
        <v>0.23</v>
      </c>
      <c r="G1094" s="147">
        <v>4.34</v>
      </c>
      <c r="H1094" s="147">
        <v>0.81</v>
      </c>
      <c r="I1094" s="147">
        <v>-12.51</v>
      </c>
      <c r="J1094" s="147">
        <v>-4.3499999999999996</v>
      </c>
      <c r="K1094" s="147">
        <v>-23.23</v>
      </c>
      <c r="L1094" s="147">
        <v>0.35</v>
      </c>
      <c r="M1094" s="147">
        <v>1.86</v>
      </c>
      <c r="N1094" s="147">
        <v>-21.97</v>
      </c>
      <c r="O1094" s="7"/>
    </row>
    <row r="1095" spans="1:15" s="13" customFormat="1" ht="15" customHeight="1">
      <c r="A1095" s="21"/>
      <c r="B1095" s="144">
        <v>2012</v>
      </c>
      <c r="C1095" s="144"/>
      <c r="D1095" s="146">
        <v>32518</v>
      </c>
      <c r="E1095" s="147">
        <v>0.21</v>
      </c>
      <c r="F1095" s="147">
        <v>0.27</v>
      </c>
      <c r="G1095" s="147">
        <v>3.75</v>
      </c>
      <c r="H1095" s="147">
        <v>0.79</v>
      </c>
      <c r="I1095" s="147">
        <v>-16.78</v>
      </c>
      <c r="J1095" s="147">
        <v>-5.7</v>
      </c>
      <c r="K1095" s="147">
        <v>-27.11</v>
      </c>
      <c r="L1095" s="147">
        <v>0.34</v>
      </c>
      <c r="M1095" s="147">
        <v>1.62</v>
      </c>
      <c r="N1095" s="147">
        <v>-29.22</v>
      </c>
      <c r="O1095" s="7"/>
    </row>
    <row r="1096" spans="1:15" s="13" customFormat="1" ht="15" customHeight="1">
      <c r="A1096" s="21"/>
      <c r="B1096" s="144">
        <v>2011</v>
      </c>
      <c r="C1096" s="144"/>
      <c r="D1096" s="146">
        <v>32807</v>
      </c>
      <c r="E1096" s="147">
        <v>0.25</v>
      </c>
      <c r="F1096" s="147">
        <v>0.33</v>
      </c>
      <c r="G1096" s="147">
        <v>3.06</v>
      </c>
      <c r="H1096" s="147">
        <v>0.75</v>
      </c>
      <c r="I1096" s="147">
        <v>-8.2799999999999994</v>
      </c>
      <c r="J1096" s="147">
        <v>-3.27</v>
      </c>
      <c r="K1096" s="147">
        <v>-13.29</v>
      </c>
      <c r="L1096" s="147">
        <v>0.4</v>
      </c>
      <c r="M1096" s="147">
        <v>1.6</v>
      </c>
      <c r="N1096" s="147">
        <v>-16.18</v>
      </c>
      <c r="O1096" s="7"/>
    </row>
    <row r="1097" spans="1:15" s="13" customFormat="1" ht="15" customHeight="1">
      <c r="A1097" s="21"/>
      <c r="B1097" s="144">
        <v>2010</v>
      </c>
      <c r="C1097" s="144"/>
      <c r="D1097" s="146">
        <v>32577</v>
      </c>
      <c r="E1097" s="147">
        <v>0.28000000000000003</v>
      </c>
      <c r="F1097" s="147">
        <v>0.38</v>
      </c>
      <c r="G1097" s="147">
        <v>2.6</v>
      </c>
      <c r="H1097" s="147">
        <v>0.72</v>
      </c>
      <c r="I1097" s="147">
        <v>-5.24</v>
      </c>
      <c r="J1097" s="147">
        <v>-2.15</v>
      </c>
      <c r="K1097" s="147">
        <v>-7.74</v>
      </c>
      <c r="L1097" s="147">
        <v>0.41</v>
      </c>
      <c r="M1097" s="147">
        <v>1.48</v>
      </c>
      <c r="N1097" s="147">
        <v>-10.44</v>
      </c>
      <c r="O1097" s="7"/>
    </row>
    <row r="1098" spans="1:15" ht="15" customHeight="1">
      <c r="B1098" s="144">
        <v>2009</v>
      </c>
      <c r="C1098" s="144"/>
      <c r="D1098" s="146">
        <v>32901</v>
      </c>
      <c r="E1098" s="147">
        <v>0.26</v>
      </c>
      <c r="F1098" s="147">
        <v>0.35</v>
      </c>
      <c r="G1098" s="147">
        <v>2.87</v>
      </c>
      <c r="H1098" s="147">
        <v>0.74</v>
      </c>
      <c r="I1098" s="147">
        <v>-5.72</v>
      </c>
      <c r="J1098" s="147">
        <v>-2.44</v>
      </c>
      <c r="K1098" s="147">
        <v>-9.4700000000000006</v>
      </c>
      <c r="L1098" s="147">
        <v>0.43</v>
      </c>
      <c r="M1098" s="147">
        <v>1.65</v>
      </c>
      <c r="N1098" s="147">
        <v>-11.07</v>
      </c>
    </row>
    <row r="1099" spans="1:15" ht="15" customHeight="1">
      <c r="B1099" s="144">
        <v>2008</v>
      </c>
      <c r="C1099" s="144"/>
      <c r="D1099" s="146">
        <v>32714</v>
      </c>
      <c r="E1099" s="147">
        <v>0.26</v>
      </c>
      <c r="F1099" s="147">
        <v>0.35</v>
      </c>
      <c r="G1099" s="147">
        <v>2.89</v>
      </c>
      <c r="H1099" s="147">
        <v>0.74</v>
      </c>
      <c r="I1099" s="147">
        <v>-5.19</v>
      </c>
      <c r="J1099" s="147">
        <v>-2.41</v>
      </c>
      <c r="K1099" s="147">
        <v>-9.3699999999999992</v>
      </c>
      <c r="L1099" s="147">
        <v>0.46</v>
      </c>
      <c r="M1099" s="147">
        <v>1.8</v>
      </c>
      <c r="N1099" s="147">
        <v>-10.25</v>
      </c>
    </row>
    <row r="1100" spans="1:15" ht="15" customHeight="1">
      <c r="B1100" s="145" t="s">
        <v>294</v>
      </c>
      <c r="C1100" s="145"/>
      <c r="D1100" s="154"/>
      <c r="E1100" s="154"/>
      <c r="F1100" s="154"/>
      <c r="G1100" s="154"/>
      <c r="H1100" s="154"/>
      <c r="I1100" s="155"/>
      <c r="J1100" s="145"/>
      <c r="K1100" s="154"/>
      <c r="L1100" s="154"/>
      <c r="M1100" s="154"/>
      <c r="N1100" s="154"/>
    </row>
    <row r="1101" spans="1:15" ht="15" customHeight="1">
      <c r="B1101" s="163">
        <v>2016</v>
      </c>
      <c r="C1101" s="251"/>
      <c r="D1101" s="146">
        <v>32093</v>
      </c>
      <c r="E1101" s="147">
        <v>0.06</v>
      </c>
      <c r="F1101" s="147">
        <v>7.0000000000000007E-2</v>
      </c>
      <c r="G1101" s="147">
        <v>14.66</v>
      </c>
      <c r="H1101" s="147">
        <v>0.94</v>
      </c>
      <c r="I1101" s="147">
        <v>-8.26</v>
      </c>
      <c r="J1101" s="147">
        <v>-3.32</v>
      </c>
      <c r="K1101" s="147">
        <v>-52.01</v>
      </c>
      <c r="L1101" s="147">
        <v>0.4</v>
      </c>
      <c r="M1101" s="147">
        <v>6.29</v>
      </c>
      <c r="N1101" s="147">
        <v>-7.74</v>
      </c>
    </row>
    <row r="1102" spans="1:15" ht="15" customHeight="1">
      <c r="B1102" s="144">
        <v>2015</v>
      </c>
      <c r="C1102" s="144"/>
      <c r="D1102" s="146">
        <v>31262</v>
      </c>
      <c r="E1102" s="147">
        <v>0.04</v>
      </c>
      <c r="F1102" s="147">
        <v>0.05</v>
      </c>
      <c r="G1102" s="147">
        <v>21.3</v>
      </c>
      <c r="H1102" s="147">
        <v>0.96</v>
      </c>
      <c r="I1102" s="147">
        <v>-12.96</v>
      </c>
      <c r="J1102" s="147">
        <v>-5.05</v>
      </c>
      <c r="K1102" s="147">
        <v>-112.52</v>
      </c>
      <c r="L1102" s="147">
        <v>0.39</v>
      </c>
      <c r="M1102" s="147">
        <v>8.68</v>
      </c>
      <c r="N1102" s="147">
        <v>-11.01</v>
      </c>
    </row>
    <row r="1103" spans="1:15" ht="15" customHeight="1">
      <c r="B1103" s="144">
        <v>2014</v>
      </c>
      <c r="C1103" s="144"/>
      <c r="D1103" s="146">
        <v>30351</v>
      </c>
      <c r="E1103" s="147">
        <v>0.05</v>
      </c>
      <c r="F1103" s="147">
        <v>0.05</v>
      </c>
      <c r="G1103" s="147">
        <v>20.49</v>
      </c>
      <c r="H1103" s="147">
        <v>0.95</v>
      </c>
      <c r="I1103" s="147">
        <v>-20.58</v>
      </c>
      <c r="J1103" s="147">
        <v>-7.16</v>
      </c>
      <c r="K1103" s="147">
        <v>-153.85</v>
      </c>
      <c r="L1103" s="147">
        <v>0.35</v>
      </c>
      <c r="M1103" s="147">
        <v>7.48</v>
      </c>
      <c r="N1103" s="147">
        <v>-16.690000000000001</v>
      </c>
    </row>
    <row r="1104" spans="1:15" s="13" customFormat="1" ht="15" customHeight="1">
      <c r="A1104" s="162"/>
      <c r="B1104" s="144">
        <v>2013</v>
      </c>
      <c r="C1104" s="144"/>
      <c r="D1104" s="146">
        <v>29278</v>
      </c>
      <c r="E1104" s="147">
        <v>0.06</v>
      </c>
      <c r="F1104" s="147">
        <v>7.0000000000000007E-2</v>
      </c>
      <c r="G1104" s="147">
        <v>15.09</v>
      </c>
      <c r="H1104" s="147">
        <v>0.94</v>
      </c>
      <c r="I1104" s="147">
        <v>-23.56</v>
      </c>
      <c r="J1104" s="147">
        <v>-7.96</v>
      </c>
      <c r="K1104" s="147">
        <v>-128.11000000000001</v>
      </c>
      <c r="L1104" s="147">
        <v>0.34</v>
      </c>
      <c r="M1104" s="147">
        <v>5.44</v>
      </c>
      <c r="N1104" s="147">
        <v>-18.190000000000001</v>
      </c>
      <c r="O1104" s="7"/>
    </row>
    <row r="1105" spans="1:15" s="14" customFormat="1" ht="15" customHeight="1">
      <c r="A1105" s="21"/>
      <c r="B1105" s="144">
        <v>2012</v>
      </c>
      <c r="C1105" s="144"/>
      <c r="D1105" s="146">
        <v>28954</v>
      </c>
      <c r="E1105" s="147">
        <v>0.12</v>
      </c>
      <c r="F1105" s="147">
        <v>0.14000000000000001</v>
      </c>
      <c r="G1105" s="147">
        <v>7.22</v>
      </c>
      <c r="H1105" s="147">
        <v>0.88</v>
      </c>
      <c r="I1105" s="147">
        <v>-25.34</v>
      </c>
      <c r="J1105" s="147">
        <v>-8.9700000000000006</v>
      </c>
      <c r="K1105" s="147">
        <v>-73.680000000000007</v>
      </c>
      <c r="L1105" s="147">
        <v>0.35</v>
      </c>
      <c r="M1105" s="147">
        <v>2.91</v>
      </c>
      <c r="N1105" s="147">
        <v>-19.64</v>
      </c>
      <c r="O1105" s="7"/>
    </row>
    <row r="1106" spans="1:15" s="14" customFormat="1" ht="15" customHeight="1">
      <c r="A1106" s="21"/>
      <c r="B1106" s="144">
        <v>2011</v>
      </c>
      <c r="C1106" s="144"/>
      <c r="D1106" s="146">
        <v>28944</v>
      </c>
      <c r="E1106" s="147">
        <v>0.18</v>
      </c>
      <c r="F1106" s="147">
        <v>0.21</v>
      </c>
      <c r="G1106" s="147">
        <v>4.71</v>
      </c>
      <c r="H1106" s="147">
        <v>0.82</v>
      </c>
      <c r="I1106" s="147">
        <v>-10.39</v>
      </c>
      <c r="J1106" s="147">
        <v>-4.26</v>
      </c>
      <c r="K1106" s="147">
        <v>-24.31</v>
      </c>
      <c r="L1106" s="147">
        <v>0.41</v>
      </c>
      <c r="M1106" s="147">
        <v>2.34</v>
      </c>
      <c r="N1106" s="147">
        <v>-9.4</v>
      </c>
      <c r="O1106" s="7"/>
    </row>
    <row r="1107" spans="1:15" s="14" customFormat="1" ht="15" customHeight="1">
      <c r="A1107" s="21"/>
      <c r="B1107" s="144">
        <v>2010</v>
      </c>
      <c r="C1107" s="144"/>
      <c r="D1107" s="146">
        <v>28648</v>
      </c>
      <c r="E1107" s="147">
        <v>0.2</v>
      </c>
      <c r="F1107" s="147">
        <v>0.26</v>
      </c>
      <c r="G1107" s="147">
        <v>3.89</v>
      </c>
      <c r="H1107" s="147">
        <v>0.8</v>
      </c>
      <c r="I1107" s="147">
        <v>-6.04</v>
      </c>
      <c r="J1107" s="147">
        <v>-2.62</v>
      </c>
      <c r="K1107" s="147">
        <v>-12.8</v>
      </c>
      <c r="L1107" s="147">
        <v>0.43</v>
      </c>
      <c r="M1107" s="147">
        <v>2.12</v>
      </c>
      <c r="N1107" s="147">
        <v>-5.64</v>
      </c>
      <c r="O1107" s="7"/>
    </row>
    <row r="1108" spans="1:15" ht="15" customHeight="1">
      <c r="B1108" s="144">
        <v>2009</v>
      </c>
      <c r="C1108" s="144"/>
      <c r="D1108" s="146">
        <v>29005</v>
      </c>
      <c r="E1108" s="147">
        <v>0.18</v>
      </c>
      <c r="F1108" s="147">
        <v>0.23</v>
      </c>
      <c r="G1108" s="147">
        <v>4.43</v>
      </c>
      <c r="H1108" s="147">
        <v>0.82</v>
      </c>
      <c r="I1108" s="147">
        <v>-7</v>
      </c>
      <c r="J1108" s="147">
        <v>-3.19</v>
      </c>
      <c r="K1108" s="147">
        <v>-17.309999999999999</v>
      </c>
      <c r="L1108" s="147">
        <v>0.46</v>
      </c>
      <c r="M1108" s="147">
        <v>2.4700000000000002</v>
      </c>
      <c r="N1108" s="147">
        <v>-6.44</v>
      </c>
    </row>
    <row r="1109" spans="1:15" ht="15" customHeight="1">
      <c r="B1109" s="144">
        <v>2008</v>
      </c>
      <c r="C1109" s="144"/>
      <c r="D1109" s="146">
        <v>28714</v>
      </c>
      <c r="E1109" s="147">
        <v>0.18</v>
      </c>
      <c r="F1109" s="147">
        <v>0.23</v>
      </c>
      <c r="G1109" s="147">
        <v>4.42</v>
      </c>
      <c r="H1109" s="147">
        <v>0.82</v>
      </c>
      <c r="I1109" s="147">
        <v>-6.29</v>
      </c>
      <c r="J1109" s="147">
        <v>-3</v>
      </c>
      <c r="K1109" s="147">
        <v>-16.27</v>
      </c>
      <c r="L1109" s="147">
        <v>0.48</v>
      </c>
      <c r="M1109" s="147">
        <v>2.59</v>
      </c>
      <c r="N1109" s="147">
        <v>-5.81</v>
      </c>
    </row>
    <row r="1110" spans="1:15" ht="15" customHeight="1">
      <c r="B1110" s="145" t="s">
        <v>295</v>
      </c>
      <c r="C1110" s="145"/>
      <c r="D1110" s="154"/>
      <c r="E1110" s="154"/>
      <c r="F1110" s="154"/>
      <c r="G1110" s="154"/>
      <c r="H1110" s="154"/>
      <c r="I1110" s="155"/>
      <c r="J1110" s="145"/>
      <c r="K1110" s="154"/>
      <c r="L1110" s="154"/>
      <c r="M1110" s="154"/>
      <c r="N1110" s="154"/>
    </row>
    <row r="1111" spans="1:15" ht="15" customHeight="1">
      <c r="B1111" s="163">
        <v>2016</v>
      </c>
      <c r="C1111" s="251"/>
      <c r="D1111" s="146">
        <v>4038</v>
      </c>
      <c r="E1111" s="147">
        <v>0.34</v>
      </c>
      <c r="F1111" s="147">
        <v>0.51</v>
      </c>
      <c r="G1111" s="147">
        <v>1.96</v>
      </c>
      <c r="H1111" s="147">
        <v>0.66</v>
      </c>
      <c r="I1111" s="147">
        <v>5.46</v>
      </c>
      <c r="J1111" s="147">
        <v>3.28</v>
      </c>
      <c r="K1111" s="147">
        <v>9.7100000000000009</v>
      </c>
      <c r="L1111" s="147">
        <v>0.6</v>
      </c>
      <c r="M1111" s="147">
        <v>1.78</v>
      </c>
      <c r="N1111" s="147">
        <v>41.79</v>
      </c>
    </row>
    <row r="1112" spans="1:15" ht="15" customHeight="1">
      <c r="B1112" s="144">
        <v>2015</v>
      </c>
      <c r="C1112" s="144"/>
      <c r="D1112" s="146">
        <v>3663</v>
      </c>
      <c r="E1112" s="147">
        <v>0.28999999999999998</v>
      </c>
      <c r="F1112" s="147">
        <v>0.41</v>
      </c>
      <c r="G1112" s="147">
        <v>2.4300000000000002</v>
      </c>
      <c r="H1112" s="147">
        <v>0.71</v>
      </c>
      <c r="I1112" s="147">
        <v>1.27</v>
      </c>
      <c r="J1112" s="147">
        <v>0.7</v>
      </c>
      <c r="K1112" s="147">
        <v>2.39</v>
      </c>
      <c r="L1112" s="147">
        <v>0.55000000000000004</v>
      </c>
      <c r="M1112" s="147">
        <v>1.88</v>
      </c>
      <c r="N1112" s="147">
        <v>9.11</v>
      </c>
    </row>
    <row r="1113" spans="1:15" ht="15" customHeight="1">
      <c r="B1113" s="144">
        <v>2014</v>
      </c>
      <c r="C1113" s="144"/>
      <c r="D1113" s="146">
        <v>3281</v>
      </c>
      <c r="E1113" s="147">
        <v>0.27</v>
      </c>
      <c r="F1113" s="147">
        <v>0.37</v>
      </c>
      <c r="G1113" s="147">
        <v>2.73</v>
      </c>
      <c r="H1113" s="147">
        <v>0.73</v>
      </c>
      <c r="I1113" s="147">
        <v>-1.25</v>
      </c>
      <c r="J1113" s="147">
        <v>-0.65</v>
      </c>
      <c r="K1113" s="147">
        <v>-2.42</v>
      </c>
      <c r="L1113" s="147">
        <v>0.52</v>
      </c>
      <c r="M1113" s="147">
        <v>1.93</v>
      </c>
      <c r="N1113" s="147">
        <v>-8.7899999999999991</v>
      </c>
    </row>
    <row r="1114" spans="1:15" s="15" customFormat="1" ht="15" customHeight="1" collapsed="1">
      <c r="A1114" s="162"/>
      <c r="B1114" s="144">
        <v>2013</v>
      </c>
      <c r="C1114" s="144"/>
      <c r="D1114" s="146">
        <v>3123</v>
      </c>
      <c r="E1114" s="147">
        <v>0.2</v>
      </c>
      <c r="F1114" s="147">
        <v>0.24</v>
      </c>
      <c r="G1114" s="147">
        <v>4.0999999999999996</v>
      </c>
      <c r="H1114" s="147">
        <v>0.8</v>
      </c>
      <c r="I1114" s="147">
        <v>-3.92</v>
      </c>
      <c r="J1114" s="147">
        <v>-1.72</v>
      </c>
      <c r="K1114" s="147">
        <v>-8.76</v>
      </c>
      <c r="L1114" s="147">
        <v>0.44</v>
      </c>
      <c r="M1114" s="147">
        <v>2.2400000000000002</v>
      </c>
      <c r="N1114" s="147">
        <v>-26.29</v>
      </c>
      <c r="O1114" s="7"/>
    </row>
    <row r="1115" spans="1:15" s="15" customFormat="1" ht="15" customHeight="1">
      <c r="A1115" s="21"/>
      <c r="B1115" s="144">
        <v>2012</v>
      </c>
      <c r="C1115" s="144"/>
      <c r="D1115" s="146">
        <v>3238</v>
      </c>
      <c r="E1115" s="147">
        <v>0.16</v>
      </c>
      <c r="F1115" s="147">
        <v>0.2</v>
      </c>
      <c r="G1115" s="147">
        <v>5.07</v>
      </c>
      <c r="H1115" s="147">
        <v>0.84</v>
      </c>
      <c r="I1115" s="147">
        <v>-12.14</v>
      </c>
      <c r="J1115" s="147">
        <v>-4.88</v>
      </c>
      <c r="K1115" s="147">
        <v>-29.63</v>
      </c>
      <c r="L1115" s="147">
        <v>0.4</v>
      </c>
      <c r="M1115" s="147">
        <v>2.44</v>
      </c>
      <c r="N1115" s="147">
        <v>-78.13</v>
      </c>
      <c r="O1115" s="7"/>
    </row>
    <row r="1116" spans="1:15" s="15" customFormat="1" ht="15" customHeight="1">
      <c r="A1116" s="21"/>
      <c r="B1116" s="144">
        <v>2011</v>
      </c>
      <c r="C1116" s="144"/>
      <c r="D1116" s="146">
        <v>3507</v>
      </c>
      <c r="E1116" s="147">
        <v>0.22</v>
      </c>
      <c r="F1116" s="147">
        <v>0.28999999999999998</v>
      </c>
      <c r="G1116" s="147">
        <v>3.49</v>
      </c>
      <c r="H1116" s="147">
        <v>0.78</v>
      </c>
      <c r="I1116" s="147">
        <v>-8.89</v>
      </c>
      <c r="J1116" s="147">
        <v>-4.37</v>
      </c>
      <c r="K1116" s="147">
        <v>-19.649999999999999</v>
      </c>
      <c r="L1116" s="147">
        <v>0.49</v>
      </c>
      <c r="M1116" s="147">
        <v>2.21</v>
      </c>
      <c r="N1116" s="147">
        <v>-59.37</v>
      </c>
      <c r="O1116" s="7"/>
    </row>
    <row r="1117" spans="1:15" ht="15" customHeight="1">
      <c r="B1117" s="144">
        <v>2010</v>
      </c>
      <c r="C1117" s="144"/>
      <c r="D1117" s="146">
        <v>3570</v>
      </c>
      <c r="E1117" s="147">
        <v>0.28000000000000003</v>
      </c>
      <c r="F1117" s="147">
        <v>0.38</v>
      </c>
      <c r="G1117" s="147">
        <v>2.64</v>
      </c>
      <c r="H1117" s="147">
        <v>0.72</v>
      </c>
      <c r="I1117" s="147">
        <v>-4.09</v>
      </c>
      <c r="J1117" s="147">
        <v>-2.06</v>
      </c>
      <c r="K1117" s="147">
        <v>-7.48</v>
      </c>
      <c r="L1117" s="147">
        <v>0.5</v>
      </c>
      <c r="M1117" s="147">
        <v>1.83</v>
      </c>
      <c r="N1117" s="147">
        <v>-27.36</v>
      </c>
    </row>
    <row r="1118" spans="1:15" ht="15" customHeight="1">
      <c r="B1118" s="144">
        <v>2009</v>
      </c>
      <c r="C1118" s="144"/>
      <c r="D1118" s="146">
        <v>3540</v>
      </c>
      <c r="E1118" s="147">
        <v>0.3</v>
      </c>
      <c r="F1118" s="147">
        <v>0.44</v>
      </c>
      <c r="G1118" s="147">
        <v>2.29</v>
      </c>
      <c r="H1118" s="147">
        <v>0.7</v>
      </c>
      <c r="I1118" s="147">
        <v>-2.2999999999999998</v>
      </c>
      <c r="J1118" s="147">
        <v>-1.24</v>
      </c>
      <c r="K1118" s="147">
        <v>-4.09</v>
      </c>
      <c r="L1118" s="147">
        <v>0.54</v>
      </c>
      <c r="M1118" s="147">
        <v>1.78</v>
      </c>
      <c r="N1118" s="147">
        <v>-15.07</v>
      </c>
    </row>
    <row r="1119" spans="1:15" ht="15" customHeight="1">
      <c r="B1119" s="144">
        <v>2008</v>
      </c>
      <c r="C1119" s="144"/>
      <c r="D1119" s="146">
        <v>3645</v>
      </c>
      <c r="E1119" s="147">
        <v>0.32</v>
      </c>
      <c r="F1119" s="147">
        <v>0.46</v>
      </c>
      <c r="G1119" s="147">
        <v>2.16</v>
      </c>
      <c r="H1119" s="147">
        <v>0.68</v>
      </c>
      <c r="I1119" s="147">
        <v>-2.48</v>
      </c>
      <c r="J1119" s="147">
        <v>-1.45</v>
      </c>
      <c r="K1119" s="147">
        <v>-4.5599999999999996</v>
      </c>
      <c r="L1119" s="147">
        <v>0.57999999999999996</v>
      </c>
      <c r="M1119" s="147">
        <v>1.84</v>
      </c>
      <c r="N1119" s="147">
        <v>-16.03</v>
      </c>
    </row>
    <row r="1120" spans="1:15" ht="15" customHeight="1">
      <c r="B1120" s="145" t="s">
        <v>296</v>
      </c>
      <c r="C1120" s="145"/>
      <c r="D1120" s="154"/>
      <c r="E1120" s="154"/>
      <c r="F1120" s="154"/>
      <c r="G1120" s="154"/>
      <c r="H1120" s="154"/>
      <c r="I1120" s="155"/>
      <c r="J1120" s="145"/>
      <c r="K1120" s="154"/>
      <c r="L1120" s="154"/>
      <c r="M1120" s="154"/>
      <c r="N1120" s="154"/>
    </row>
    <row r="1121" spans="1:15" ht="15" customHeight="1">
      <c r="B1121" s="163">
        <v>2016</v>
      </c>
      <c r="C1121" s="251"/>
      <c r="D1121" s="146">
        <v>436</v>
      </c>
      <c r="E1121" s="147">
        <v>0.37</v>
      </c>
      <c r="F1121" s="147">
        <v>0.57999999999999996</v>
      </c>
      <c r="G1121" s="147">
        <v>1.73</v>
      </c>
      <c r="H1121" s="147">
        <v>0.63</v>
      </c>
      <c r="I1121" s="147">
        <v>5.2</v>
      </c>
      <c r="J1121" s="147">
        <v>1.85</v>
      </c>
      <c r="K1121" s="147">
        <v>5.04</v>
      </c>
      <c r="L1121" s="147">
        <v>0.36</v>
      </c>
      <c r="M1121" s="147">
        <v>0.97</v>
      </c>
      <c r="N1121" s="147">
        <v>253.94</v>
      </c>
    </row>
    <row r="1122" spans="1:15" ht="15" customHeight="1">
      <c r="B1122" s="144">
        <v>2015</v>
      </c>
      <c r="C1122" s="144"/>
      <c r="D1122" s="146">
        <v>389</v>
      </c>
      <c r="E1122" s="147">
        <v>0.35</v>
      </c>
      <c r="F1122" s="147">
        <v>0.53</v>
      </c>
      <c r="G1122" s="147">
        <v>1.9</v>
      </c>
      <c r="H1122" s="147">
        <v>0.65</v>
      </c>
      <c r="I1122" s="147">
        <v>3.41</v>
      </c>
      <c r="J1122" s="147">
        <v>1.1000000000000001</v>
      </c>
      <c r="K1122" s="147">
        <v>3.2</v>
      </c>
      <c r="L1122" s="147">
        <v>0.32</v>
      </c>
      <c r="M1122" s="147">
        <v>0.94</v>
      </c>
      <c r="N1122" s="147">
        <v>156.65</v>
      </c>
    </row>
    <row r="1123" spans="1:15" s="15" customFormat="1" ht="15" customHeight="1" collapsed="1">
      <c r="A1123" s="21"/>
      <c r="B1123" s="144">
        <v>2014</v>
      </c>
      <c r="C1123" s="144"/>
      <c r="D1123" s="146">
        <v>354</v>
      </c>
      <c r="E1123" s="147">
        <v>0.35</v>
      </c>
      <c r="F1123" s="147">
        <v>0.55000000000000004</v>
      </c>
      <c r="G1123" s="147">
        <v>1.83</v>
      </c>
      <c r="H1123" s="147">
        <v>0.65</v>
      </c>
      <c r="I1123" s="147">
        <v>-0.28000000000000003</v>
      </c>
      <c r="J1123" s="147">
        <v>-0.09</v>
      </c>
      <c r="K1123" s="147">
        <v>-0.25</v>
      </c>
      <c r="L1123" s="147">
        <v>0.31</v>
      </c>
      <c r="M1123" s="147">
        <v>0.87</v>
      </c>
      <c r="N1123" s="147">
        <v>-12.83</v>
      </c>
      <c r="O1123" s="7"/>
    </row>
    <row r="1124" spans="1:15" s="15" customFormat="1" ht="15" customHeight="1">
      <c r="A1124" s="162"/>
      <c r="B1124" s="144">
        <v>2013</v>
      </c>
      <c r="C1124" s="144"/>
      <c r="D1124" s="146">
        <v>344</v>
      </c>
      <c r="E1124" s="147">
        <v>0.34</v>
      </c>
      <c r="F1124" s="147">
        <v>0.53</v>
      </c>
      <c r="G1124" s="147">
        <v>1.9</v>
      </c>
      <c r="H1124" s="147">
        <v>0.66</v>
      </c>
      <c r="I1124" s="147">
        <v>-7.52</v>
      </c>
      <c r="J1124" s="147">
        <v>-2.0699999999999998</v>
      </c>
      <c r="K1124" s="147">
        <v>-6.01</v>
      </c>
      <c r="L1124" s="147">
        <v>0.28000000000000003</v>
      </c>
      <c r="M1124" s="147">
        <v>0.8</v>
      </c>
      <c r="N1124" s="147">
        <v>-304.51</v>
      </c>
      <c r="O1124" s="7"/>
    </row>
    <row r="1125" spans="1:15" s="15" customFormat="1" ht="15" customHeight="1">
      <c r="A1125" s="21"/>
      <c r="B1125" s="144">
        <v>2012</v>
      </c>
      <c r="C1125" s="144"/>
      <c r="D1125" s="146">
        <v>326</v>
      </c>
      <c r="E1125" s="147">
        <v>0.37</v>
      </c>
      <c r="F1125" s="147">
        <v>0.57999999999999996</v>
      </c>
      <c r="G1125" s="147">
        <v>1.73</v>
      </c>
      <c r="H1125" s="147">
        <v>0.63</v>
      </c>
      <c r="I1125" s="147">
        <v>-9.6199999999999992</v>
      </c>
      <c r="J1125" s="147">
        <v>-2.5</v>
      </c>
      <c r="K1125" s="147">
        <v>-6.83</v>
      </c>
      <c r="L1125" s="147">
        <v>0.26</v>
      </c>
      <c r="M1125" s="147">
        <v>0.71</v>
      </c>
      <c r="N1125" s="147">
        <v>-393.8</v>
      </c>
      <c r="O1125" s="7"/>
    </row>
    <row r="1126" spans="1:15" ht="15" customHeight="1">
      <c r="B1126" s="144">
        <v>2011</v>
      </c>
      <c r="C1126" s="144"/>
      <c r="D1126" s="146">
        <v>356</v>
      </c>
      <c r="E1126" s="147">
        <v>0.36</v>
      </c>
      <c r="F1126" s="147">
        <v>0.56000000000000005</v>
      </c>
      <c r="G1126" s="147">
        <v>1.79</v>
      </c>
      <c r="H1126" s="147">
        <v>0.64</v>
      </c>
      <c r="I1126" s="147">
        <v>-3.48</v>
      </c>
      <c r="J1126" s="147">
        <v>-1</v>
      </c>
      <c r="K1126" s="147">
        <v>-2.78</v>
      </c>
      <c r="L1126" s="147">
        <v>0.28999999999999998</v>
      </c>
      <c r="M1126" s="147">
        <v>0.8</v>
      </c>
      <c r="N1126" s="147">
        <v>-141.69</v>
      </c>
    </row>
    <row r="1127" spans="1:15" ht="15" customHeight="1">
      <c r="B1127" s="144">
        <v>2010</v>
      </c>
      <c r="C1127" s="144"/>
      <c r="D1127" s="146">
        <v>359</v>
      </c>
      <c r="E1127" s="147">
        <v>0.37</v>
      </c>
      <c r="F1127" s="147">
        <v>0.59</v>
      </c>
      <c r="G1127" s="147">
        <v>1.69</v>
      </c>
      <c r="H1127" s="147">
        <v>0.63</v>
      </c>
      <c r="I1127" s="147">
        <v>-5.68</v>
      </c>
      <c r="J1127" s="147">
        <v>-1.65</v>
      </c>
      <c r="K1127" s="147">
        <v>-4.43</v>
      </c>
      <c r="L1127" s="147">
        <v>0.28999999999999998</v>
      </c>
      <c r="M1127" s="147">
        <v>0.78</v>
      </c>
      <c r="N1127" s="147">
        <v>-225.02</v>
      </c>
    </row>
    <row r="1128" spans="1:15" ht="15" customHeight="1">
      <c r="B1128" s="144">
        <v>2009</v>
      </c>
      <c r="C1128" s="144"/>
      <c r="D1128" s="146">
        <v>356</v>
      </c>
      <c r="E1128" s="147">
        <v>0.31</v>
      </c>
      <c r="F1128" s="147">
        <v>0.45</v>
      </c>
      <c r="G1128" s="147">
        <v>2.25</v>
      </c>
      <c r="H1128" s="147">
        <v>0.69</v>
      </c>
      <c r="I1128" s="147">
        <v>-9.02</v>
      </c>
      <c r="J1128" s="147">
        <v>-2.61</v>
      </c>
      <c r="K1128" s="147">
        <v>-8.48</v>
      </c>
      <c r="L1128" s="147">
        <v>0.28999999999999998</v>
      </c>
      <c r="M1128" s="147">
        <v>0.94</v>
      </c>
      <c r="N1128" s="147">
        <v>-348.61</v>
      </c>
    </row>
    <row r="1129" spans="1:15" ht="15" customHeight="1">
      <c r="B1129" s="144">
        <v>2008</v>
      </c>
      <c r="C1129" s="144"/>
      <c r="D1129" s="146">
        <v>355</v>
      </c>
      <c r="E1129" s="147">
        <v>0.28999999999999998</v>
      </c>
      <c r="F1129" s="147">
        <v>0.42</v>
      </c>
      <c r="G1129" s="147">
        <v>2.4</v>
      </c>
      <c r="H1129" s="147">
        <v>0.71</v>
      </c>
      <c r="I1129" s="147">
        <v>-7.58</v>
      </c>
      <c r="J1129" s="147">
        <v>-2.54</v>
      </c>
      <c r="K1129" s="147">
        <v>-8.65</v>
      </c>
      <c r="L1129" s="147">
        <v>0.34</v>
      </c>
      <c r="M1129" s="147">
        <v>1.1399999999999999</v>
      </c>
      <c r="N1129" s="147">
        <v>-310.52</v>
      </c>
    </row>
    <row r="1130" spans="1:15" ht="15" customHeight="1">
      <c r="B1130" s="141" t="s">
        <v>297</v>
      </c>
      <c r="C1130" s="141"/>
      <c r="D1130" s="142"/>
      <c r="E1130" s="142"/>
      <c r="F1130" s="142"/>
      <c r="G1130" s="142"/>
      <c r="H1130" s="142"/>
      <c r="I1130" s="143"/>
      <c r="J1130" s="143"/>
      <c r="K1130" s="143"/>
      <c r="L1130" s="143"/>
      <c r="M1130" s="143"/>
      <c r="N1130" s="143"/>
    </row>
    <row r="1131" spans="1:15" ht="15" customHeight="1">
      <c r="B1131" s="163">
        <v>2016</v>
      </c>
      <c r="C1131" s="251"/>
      <c r="D1131" s="146">
        <v>49</v>
      </c>
      <c r="E1131" s="147">
        <v>0.45</v>
      </c>
      <c r="F1131" s="147">
        <v>0.82</v>
      </c>
      <c r="G1131" s="147">
        <v>1.22</v>
      </c>
      <c r="H1131" s="147">
        <v>0.55000000000000004</v>
      </c>
      <c r="I1131" s="147">
        <v>8.4700000000000006</v>
      </c>
      <c r="J1131" s="147">
        <v>5.34</v>
      </c>
      <c r="K1131" s="147">
        <v>11.84</v>
      </c>
      <c r="L1131" s="147">
        <v>0.63</v>
      </c>
      <c r="M1131" s="147">
        <v>1.4</v>
      </c>
      <c r="N1131" s="147">
        <v>3004.53</v>
      </c>
    </row>
    <row r="1132" spans="1:15" s="15" customFormat="1" ht="15" customHeight="1" collapsed="1">
      <c r="A1132" s="21"/>
      <c r="B1132" s="144">
        <v>2015</v>
      </c>
      <c r="C1132" s="144"/>
      <c r="D1132" s="146">
        <v>46</v>
      </c>
      <c r="E1132" s="147">
        <v>0.45</v>
      </c>
      <c r="F1132" s="147">
        <v>0.82</v>
      </c>
      <c r="G1132" s="147">
        <v>1.21</v>
      </c>
      <c r="H1132" s="147">
        <v>0.55000000000000004</v>
      </c>
      <c r="I1132" s="147">
        <v>12.07</v>
      </c>
      <c r="J1132" s="147">
        <v>7.95</v>
      </c>
      <c r="K1132" s="147">
        <v>17.59</v>
      </c>
      <c r="L1132" s="147">
        <v>0.66</v>
      </c>
      <c r="M1132" s="147">
        <v>1.46</v>
      </c>
      <c r="N1132" s="147">
        <v>4111.72</v>
      </c>
      <c r="O1132" s="7"/>
    </row>
    <row r="1133" spans="1:15" s="15" customFormat="1" ht="15" customHeight="1">
      <c r="A1133" s="21"/>
      <c r="B1133" s="144">
        <v>2014</v>
      </c>
      <c r="C1133" s="144"/>
      <c r="D1133" s="146">
        <v>44</v>
      </c>
      <c r="E1133" s="147">
        <v>0.39</v>
      </c>
      <c r="F1133" s="147">
        <v>0.63</v>
      </c>
      <c r="G1133" s="147">
        <v>1.58</v>
      </c>
      <c r="H1133" s="147">
        <v>0.61</v>
      </c>
      <c r="I1133" s="147">
        <v>5.7</v>
      </c>
      <c r="J1133" s="147">
        <v>3.49</v>
      </c>
      <c r="K1133" s="147">
        <v>9.01</v>
      </c>
      <c r="L1133" s="147">
        <v>0.61</v>
      </c>
      <c r="M1133" s="147">
        <v>1.58</v>
      </c>
      <c r="N1133" s="147">
        <v>1885.64</v>
      </c>
      <c r="O1133" s="7"/>
    </row>
    <row r="1134" spans="1:15" s="15" customFormat="1" ht="15" customHeight="1">
      <c r="A1134" s="162"/>
      <c r="B1134" s="144">
        <v>2013</v>
      </c>
      <c r="C1134" s="144"/>
      <c r="D1134" s="146">
        <v>41</v>
      </c>
      <c r="E1134" s="147">
        <v>0.33</v>
      </c>
      <c r="F1134" s="147">
        <v>0.5</v>
      </c>
      <c r="G1134" s="147">
        <v>2.0099999999999998</v>
      </c>
      <c r="H1134" s="147">
        <v>0.67</v>
      </c>
      <c r="I1134" s="147">
        <v>-4.25</v>
      </c>
      <c r="J1134" s="147">
        <v>-2.48</v>
      </c>
      <c r="K1134" s="147">
        <v>-7.47</v>
      </c>
      <c r="L1134" s="147">
        <v>0.57999999999999996</v>
      </c>
      <c r="M1134" s="147">
        <v>1.76</v>
      </c>
      <c r="N1134" s="147">
        <v>-1385.12</v>
      </c>
      <c r="O1134" s="7"/>
    </row>
    <row r="1135" spans="1:15" ht="15" customHeight="1">
      <c r="B1135" s="163">
        <v>2012</v>
      </c>
      <c r="C1135" s="163"/>
      <c r="D1135" s="146">
        <v>41</v>
      </c>
      <c r="E1135" s="147">
        <v>0.37</v>
      </c>
      <c r="F1135" s="147">
        <v>0.59</v>
      </c>
      <c r="G1135" s="147">
        <v>1.69</v>
      </c>
      <c r="H1135" s="147">
        <v>0.63</v>
      </c>
      <c r="I1135" s="147">
        <v>-4.45</v>
      </c>
      <c r="J1135" s="147">
        <v>-2.5</v>
      </c>
      <c r="K1135" s="147">
        <v>-6.73</v>
      </c>
      <c r="L1135" s="147">
        <v>0.56000000000000005</v>
      </c>
      <c r="M1135" s="147">
        <v>1.51</v>
      </c>
      <c r="N1135" s="147">
        <v>-1432.83</v>
      </c>
    </row>
    <row r="1136" spans="1:15" ht="15" customHeight="1">
      <c r="B1136" s="144">
        <v>2011</v>
      </c>
      <c r="C1136" s="144"/>
      <c r="D1136" s="146">
        <v>46</v>
      </c>
      <c r="E1136" s="147">
        <v>0.4</v>
      </c>
      <c r="F1136" s="147">
        <v>0.66</v>
      </c>
      <c r="G1136" s="147">
        <v>1.52</v>
      </c>
      <c r="H1136" s="147">
        <v>0.6</v>
      </c>
      <c r="I1136" s="147">
        <v>-0.51</v>
      </c>
      <c r="J1136" s="147">
        <v>-0.28000000000000003</v>
      </c>
      <c r="K1136" s="147">
        <v>-0.69</v>
      </c>
      <c r="L1136" s="147">
        <v>0.54</v>
      </c>
      <c r="M1136" s="147">
        <v>1.37</v>
      </c>
      <c r="N1136" s="147">
        <v>-162.46</v>
      </c>
    </row>
    <row r="1137" spans="1:15" ht="15" customHeight="1">
      <c r="B1137" s="144">
        <v>2010</v>
      </c>
      <c r="C1137" s="144"/>
      <c r="D1137" s="146">
        <v>45</v>
      </c>
      <c r="E1137" s="147">
        <v>0.4</v>
      </c>
      <c r="F1137" s="147">
        <v>0.67</v>
      </c>
      <c r="G1137" s="147">
        <v>1.49</v>
      </c>
      <c r="H1137" s="147">
        <v>0.6</v>
      </c>
      <c r="I1137" s="147">
        <v>-0.56000000000000005</v>
      </c>
      <c r="J1137" s="147">
        <v>-0.3</v>
      </c>
      <c r="K1137" s="147">
        <v>-0.76</v>
      </c>
      <c r="L1137" s="147">
        <v>0.55000000000000004</v>
      </c>
      <c r="M1137" s="147">
        <v>1.36</v>
      </c>
      <c r="N1137" s="147">
        <v>-178.47</v>
      </c>
    </row>
    <row r="1138" spans="1:15" ht="15" customHeight="1">
      <c r="B1138" s="144">
        <v>2009</v>
      </c>
      <c r="C1138" s="144"/>
      <c r="D1138" s="146">
        <v>46</v>
      </c>
      <c r="E1138" s="147">
        <v>0.36</v>
      </c>
      <c r="F1138" s="147">
        <v>0.56999999999999995</v>
      </c>
      <c r="G1138" s="147">
        <v>1.76</v>
      </c>
      <c r="H1138" s="147">
        <v>0.64</v>
      </c>
      <c r="I1138" s="147">
        <v>0.49</v>
      </c>
      <c r="J1138" s="147">
        <v>0.26</v>
      </c>
      <c r="K1138" s="147">
        <v>0.73</v>
      </c>
      <c r="L1138" s="147">
        <v>0.54</v>
      </c>
      <c r="M1138" s="147">
        <v>1.48</v>
      </c>
      <c r="N1138" s="147">
        <v>153.85</v>
      </c>
    </row>
    <row r="1139" spans="1:15" ht="15" customHeight="1">
      <c r="B1139" s="144">
        <v>2008</v>
      </c>
      <c r="C1139" s="144"/>
      <c r="D1139" s="146">
        <v>49</v>
      </c>
      <c r="E1139" s="147">
        <v>0.39</v>
      </c>
      <c r="F1139" s="147">
        <v>0.64</v>
      </c>
      <c r="G1139" s="147">
        <v>1.57</v>
      </c>
      <c r="H1139" s="147">
        <v>0.61</v>
      </c>
      <c r="I1139" s="147">
        <v>0.77</v>
      </c>
      <c r="J1139" s="147">
        <v>0.42</v>
      </c>
      <c r="K1139" s="147">
        <v>1.08</v>
      </c>
      <c r="L1139" s="147">
        <v>0.55000000000000004</v>
      </c>
      <c r="M1139" s="147">
        <v>1.4</v>
      </c>
      <c r="N1139" s="147">
        <v>230.71</v>
      </c>
    </row>
    <row r="1140" spans="1:15" ht="15" customHeight="1">
      <c r="B1140" s="138" t="s">
        <v>40</v>
      </c>
      <c r="C1140" s="138"/>
      <c r="D1140" s="139"/>
      <c r="E1140" s="139"/>
      <c r="F1140" s="139"/>
      <c r="G1140" s="139"/>
      <c r="H1140" s="139"/>
      <c r="I1140" s="140"/>
      <c r="J1140" s="140"/>
      <c r="K1140" s="140"/>
      <c r="L1140" s="140"/>
      <c r="M1140" s="140"/>
      <c r="N1140" s="140"/>
    </row>
    <row r="1141" spans="1:15" s="14" customFormat="1" ht="15" customHeight="1" collapsed="1">
      <c r="A1141" s="21"/>
      <c r="B1141" s="141" t="s">
        <v>298</v>
      </c>
      <c r="C1141" s="141"/>
      <c r="D1141" s="142"/>
      <c r="E1141" s="142"/>
      <c r="F1141" s="142"/>
      <c r="G1141" s="142"/>
      <c r="H1141" s="142"/>
      <c r="I1141" s="143"/>
      <c r="J1141" s="143"/>
      <c r="K1141" s="143"/>
      <c r="L1141" s="143"/>
      <c r="M1141" s="143"/>
      <c r="N1141" s="143"/>
      <c r="O1141" s="7"/>
    </row>
    <row r="1142" spans="1:15" s="14" customFormat="1" ht="15" customHeight="1">
      <c r="A1142" s="21"/>
      <c r="B1142" s="163">
        <v>2016</v>
      </c>
      <c r="C1142" s="251"/>
      <c r="D1142" s="146">
        <v>10125</v>
      </c>
      <c r="E1142" s="147">
        <v>0.24</v>
      </c>
      <c r="F1142" s="147">
        <v>0.31</v>
      </c>
      <c r="G1142" s="147">
        <v>3.24</v>
      </c>
      <c r="H1142" s="147">
        <v>0.76</v>
      </c>
      <c r="I1142" s="147">
        <v>1.03</v>
      </c>
      <c r="J1142" s="147">
        <v>0.75</v>
      </c>
      <c r="K1142" s="147">
        <v>3.17</v>
      </c>
      <c r="L1142" s="147">
        <v>0.72</v>
      </c>
      <c r="M1142" s="147">
        <v>3.07</v>
      </c>
      <c r="N1142" s="147">
        <v>2.0699999999999998</v>
      </c>
      <c r="O1142" s="7"/>
    </row>
    <row r="1143" spans="1:15" s="14" customFormat="1" ht="15" customHeight="1">
      <c r="A1143" s="21"/>
      <c r="B1143" s="144">
        <v>2015</v>
      </c>
      <c r="C1143" s="144"/>
      <c r="D1143" s="146">
        <v>9775</v>
      </c>
      <c r="E1143" s="147">
        <v>0.21</v>
      </c>
      <c r="F1143" s="147">
        <v>0.27</v>
      </c>
      <c r="G1143" s="147">
        <v>3.73</v>
      </c>
      <c r="H1143" s="147">
        <v>0.79</v>
      </c>
      <c r="I1143" s="147">
        <v>-1.84</v>
      </c>
      <c r="J1143" s="147">
        <v>-1.23</v>
      </c>
      <c r="K1143" s="147">
        <v>-5.82</v>
      </c>
      <c r="L1143" s="147">
        <v>0.67</v>
      </c>
      <c r="M1143" s="147">
        <v>3.17</v>
      </c>
      <c r="N1143" s="147">
        <v>-3.24</v>
      </c>
      <c r="O1143" s="7"/>
    </row>
    <row r="1144" spans="1:15" ht="15" customHeight="1">
      <c r="B1144" s="144">
        <v>2014</v>
      </c>
      <c r="C1144" s="144"/>
      <c r="D1144" s="146">
        <v>9315</v>
      </c>
      <c r="E1144" s="147">
        <v>0.19</v>
      </c>
      <c r="F1144" s="147">
        <v>0.24</v>
      </c>
      <c r="G1144" s="147">
        <v>4.17</v>
      </c>
      <c r="H1144" s="147">
        <v>0.81</v>
      </c>
      <c r="I1144" s="147">
        <v>-7.91</v>
      </c>
      <c r="J1144" s="147">
        <v>-4.97</v>
      </c>
      <c r="K1144" s="147">
        <v>-25.71</v>
      </c>
      <c r="L1144" s="147">
        <v>0.63</v>
      </c>
      <c r="M1144" s="147">
        <v>3.25</v>
      </c>
      <c r="N1144" s="147">
        <v>-13.04</v>
      </c>
    </row>
    <row r="1145" spans="1:15" ht="15" customHeight="1">
      <c r="A1145" s="162"/>
      <c r="B1145" s="144">
        <v>2013</v>
      </c>
      <c r="C1145" s="144"/>
      <c r="D1145" s="146">
        <v>8927</v>
      </c>
      <c r="E1145" s="147">
        <v>0.19</v>
      </c>
      <c r="F1145" s="147">
        <v>0.23</v>
      </c>
      <c r="G1145" s="147">
        <v>4.34</v>
      </c>
      <c r="H1145" s="147">
        <v>0.81</v>
      </c>
      <c r="I1145" s="147">
        <v>-11.87</v>
      </c>
      <c r="J1145" s="147">
        <v>-6.78</v>
      </c>
      <c r="K1145" s="147">
        <v>-36.200000000000003</v>
      </c>
      <c r="L1145" s="147">
        <v>0.56999999999999995</v>
      </c>
      <c r="M1145" s="147">
        <v>3.05</v>
      </c>
      <c r="N1145" s="147">
        <v>-18.22</v>
      </c>
    </row>
    <row r="1146" spans="1:15" ht="15" customHeight="1">
      <c r="B1146" s="144">
        <v>2012</v>
      </c>
      <c r="C1146" s="144"/>
      <c r="D1146" s="146">
        <v>8732</v>
      </c>
      <c r="E1146" s="147">
        <v>0.2</v>
      </c>
      <c r="F1146" s="147">
        <v>0.25</v>
      </c>
      <c r="G1146" s="147">
        <v>3.98</v>
      </c>
      <c r="H1146" s="147">
        <v>0.8</v>
      </c>
      <c r="I1146" s="147">
        <v>-12.54</v>
      </c>
      <c r="J1146" s="147">
        <v>-7.05</v>
      </c>
      <c r="K1146" s="147">
        <v>-35.090000000000003</v>
      </c>
      <c r="L1146" s="147">
        <v>0.56000000000000005</v>
      </c>
      <c r="M1146" s="147">
        <v>2.8</v>
      </c>
      <c r="N1146" s="147">
        <v>-19.27</v>
      </c>
    </row>
    <row r="1147" spans="1:15" ht="15" customHeight="1">
      <c r="B1147" s="144">
        <v>2011</v>
      </c>
      <c r="C1147" s="144"/>
      <c r="D1147" s="146">
        <v>8757</v>
      </c>
      <c r="E1147" s="147">
        <v>0.23</v>
      </c>
      <c r="F1147" s="147">
        <v>0.3</v>
      </c>
      <c r="G1147" s="147">
        <v>3.33</v>
      </c>
      <c r="H1147" s="147">
        <v>0.77</v>
      </c>
      <c r="I1147" s="147">
        <v>-5.28</v>
      </c>
      <c r="J1147" s="147">
        <v>-3.32</v>
      </c>
      <c r="K1147" s="147">
        <v>-14.38</v>
      </c>
      <c r="L1147" s="147">
        <v>0.63</v>
      </c>
      <c r="M1147" s="147">
        <v>2.72</v>
      </c>
      <c r="N1147" s="147">
        <v>-9.36</v>
      </c>
    </row>
    <row r="1148" spans="1:15" ht="15" customHeight="1">
      <c r="B1148" s="144">
        <v>2010</v>
      </c>
      <c r="C1148" s="144"/>
      <c r="D1148" s="146">
        <v>8554</v>
      </c>
      <c r="E1148" s="147">
        <v>0.25</v>
      </c>
      <c r="F1148" s="147">
        <v>0.34</v>
      </c>
      <c r="G1148" s="147">
        <v>2.95</v>
      </c>
      <c r="H1148" s="147">
        <v>0.75</v>
      </c>
      <c r="I1148" s="147">
        <v>-2.72</v>
      </c>
      <c r="J1148" s="147">
        <v>-1.76</v>
      </c>
      <c r="K1148" s="147">
        <v>-6.96</v>
      </c>
      <c r="L1148" s="147">
        <v>0.65</v>
      </c>
      <c r="M1148" s="147">
        <v>2.56</v>
      </c>
      <c r="N1148" s="147">
        <v>-4.99</v>
      </c>
    </row>
    <row r="1149" spans="1:15" ht="15" customHeight="1">
      <c r="B1149" s="144">
        <v>2009</v>
      </c>
      <c r="C1149" s="144"/>
      <c r="D1149" s="146">
        <v>8520</v>
      </c>
      <c r="E1149" s="147">
        <v>0.21</v>
      </c>
      <c r="F1149" s="147">
        <v>0.27</v>
      </c>
      <c r="G1149" s="147">
        <v>3.7</v>
      </c>
      <c r="H1149" s="147">
        <v>0.79</v>
      </c>
      <c r="I1149" s="147">
        <v>-3.54</v>
      </c>
      <c r="J1149" s="147">
        <v>-2.44</v>
      </c>
      <c r="K1149" s="147">
        <v>-11.47</v>
      </c>
      <c r="L1149" s="147">
        <v>0.69</v>
      </c>
      <c r="M1149" s="147">
        <v>3.24</v>
      </c>
      <c r="N1149" s="147">
        <v>-6.21</v>
      </c>
    </row>
    <row r="1150" spans="1:15" s="13" customFormat="1" ht="15" customHeight="1">
      <c r="A1150" s="21"/>
      <c r="B1150" s="144">
        <v>2008</v>
      </c>
      <c r="C1150" s="144"/>
      <c r="D1150" s="146">
        <v>8389</v>
      </c>
      <c r="E1150" s="147">
        <v>0.21</v>
      </c>
      <c r="F1150" s="147">
        <v>0.26</v>
      </c>
      <c r="G1150" s="147">
        <v>3.82</v>
      </c>
      <c r="H1150" s="147">
        <v>0.79</v>
      </c>
      <c r="I1150" s="147">
        <v>-4.12</v>
      </c>
      <c r="J1150" s="147">
        <v>-2.96</v>
      </c>
      <c r="K1150" s="147">
        <v>-14.27</v>
      </c>
      <c r="L1150" s="147">
        <v>0.72</v>
      </c>
      <c r="M1150" s="147">
        <v>3.46</v>
      </c>
      <c r="N1150" s="147">
        <v>-7.28</v>
      </c>
      <c r="O1150" s="7"/>
    </row>
    <row r="1151" spans="1:15" s="14" customFormat="1" ht="15" customHeight="1" collapsed="1">
      <c r="A1151" s="21"/>
      <c r="B1151" s="141" t="s">
        <v>299</v>
      </c>
      <c r="C1151" s="141"/>
      <c r="D1151" s="142"/>
      <c r="E1151" s="142"/>
      <c r="F1151" s="142"/>
      <c r="G1151" s="142"/>
      <c r="H1151" s="142"/>
      <c r="I1151" s="143"/>
      <c r="J1151" s="143"/>
      <c r="K1151" s="143"/>
      <c r="L1151" s="143"/>
      <c r="M1151" s="143"/>
      <c r="N1151" s="143"/>
      <c r="O1151" s="7"/>
    </row>
    <row r="1152" spans="1:15" s="14" customFormat="1" ht="15" customHeight="1">
      <c r="A1152" s="21"/>
      <c r="B1152" s="163">
        <v>2016</v>
      </c>
      <c r="C1152" s="251"/>
      <c r="D1152" s="146">
        <v>6317</v>
      </c>
      <c r="E1152" s="147">
        <v>0.26</v>
      </c>
      <c r="F1152" s="147">
        <v>0.35</v>
      </c>
      <c r="G1152" s="147">
        <v>2.83</v>
      </c>
      <c r="H1152" s="147">
        <v>0.74</v>
      </c>
      <c r="I1152" s="147">
        <v>0.57999999999999996</v>
      </c>
      <c r="J1152" s="147">
        <v>0.32</v>
      </c>
      <c r="K1152" s="147">
        <v>1.21</v>
      </c>
      <c r="L1152" s="147">
        <v>0.55000000000000004</v>
      </c>
      <c r="M1152" s="147">
        <v>2.1</v>
      </c>
      <c r="N1152" s="147">
        <v>1.02</v>
      </c>
      <c r="O1152" s="7"/>
    </row>
    <row r="1153" spans="1:15" s="14" customFormat="1" ht="15" customHeight="1">
      <c r="A1153" s="21"/>
      <c r="B1153" s="144">
        <v>2015</v>
      </c>
      <c r="C1153" s="144"/>
      <c r="D1153" s="146">
        <v>6116</v>
      </c>
      <c r="E1153" s="147">
        <v>0.25</v>
      </c>
      <c r="F1153" s="147">
        <v>0.34</v>
      </c>
      <c r="G1153" s="147">
        <v>2.94</v>
      </c>
      <c r="H1153" s="147">
        <v>0.75</v>
      </c>
      <c r="I1153" s="147">
        <v>-2.79</v>
      </c>
      <c r="J1153" s="147">
        <v>-1.4</v>
      </c>
      <c r="K1153" s="147">
        <v>-5.5</v>
      </c>
      <c r="L1153" s="147">
        <v>0.5</v>
      </c>
      <c r="M1153" s="147">
        <v>1.97</v>
      </c>
      <c r="N1153" s="147">
        <v>-4.45</v>
      </c>
      <c r="O1153" s="7"/>
    </row>
    <row r="1154" spans="1:15" ht="15" customHeight="1">
      <c r="B1154" s="144">
        <v>2014</v>
      </c>
      <c r="C1154" s="144"/>
      <c r="D1154" s="146">
        <v>5947</v>
      </c>
      <c r="E1154" s="147">
        <v>0.24</v>
      </c>
      <c r="F1154" s="147">
        <v>0.32</v>
      </c>
      <c r="G1154" s="147">
        <v>3.1</v>
      </c>
      <c r="H1154" s="147">
        <v>0.76</v>
      </c>
      <c r="I1154" s="147">
        <v>-4.17</v>
      </c>
      <c r="J1154" s="147">
        <v>-2</v>
      </c>
      <c r="K1154" s="147">
        <v>-8.19</v>
      </c>
      <c r="L1154" s="147">
        <v>0.48</v>
      </c>
      <c r="M1154" s="147">
        <v>1.96</v>
      </c>
      <c r="N1154" s="147">
        <v>-6.17</v>
      </c>
    </row>
    <row r="1155" spans="1:15" ht="15" customHeight="1">
      <c r="A1155" s="162"/>
      <c r="B1155" s="144">
        <v>2013</v>
      </c>
      <c r="C1155" s="144"/>
      <c r="D1155" s="146">
        <v>5807</v>
      </c>
      <c r="E1155" s="147">
        <v>0.26</v>
      </c>
      <c r="F1155" s="147">
        <v>0.35</v>
      </c>
      <c r="G1155" s="147">
        <v>2.84</v>
      </c>
      <c r="H1155" s="147">
        <v>0.74</v>
      </c>
      <c r="I1155" s="147">
        <v>-8.7899999999999991</v>
      </c>
      <c r="J1155" s="147">
        <v>-4.08</v>
      </c>
      <c r="K1155" s="147">
        <v>-15.66</v>
      </c>
      <c r="L1155" s="147">
        <v>0.46</v>
      </c>
      <c r="M1155" s="147">
        <v>1.78</v>
      </c>
      <c r="N1155" s="147">
        <v>-12.25</v>
      </c>
    </row>
    <row r="1156" spans="1:15" ht="15" customHeight="1">
      <c r="B1156" s="144">
        <v>2012</v>
      </c>
      <c r="C1156" s="144"/>
      <c r="D1156" s="146">
        <v>5791</v>
      </c>
      <c r="E1156" s="147">
        <v>0.28000000000000003</v>
      </c>
      <c r="F1156" s="147">
        <v>0.39</v>
      </c>
      <c r="G1156" s="147">
        <v>2.59</v>
      </c>
      <c r="H1156" s="147">
        <v>0.72</v>
      </c>
      <c r="I1156" s="147">
        <v>-11.23</v>
      </c>
      <c r="J1156" s="147">
        <v>-5.3</v>
      </c>
      <c r="K1156" s="147">
        <v>-19.03</v>
      </c>
      <c r="L1156" s="147">
        <v>0.47</v>
      </c>
      <c r="M1156" s="147">
        <v>1.69</v>
      </c>
      <c r="N1156" s="147">
        <v>-15.71</v>
      </c>
    </row>
    <row r="1157" spans="1:15" ht="15" customHeight="1">
      <c r="B1157" s="144">
        <v>2011</v>
      </c>
      <c r="C1157" s="144"/>
      <c r="D1157" s="146">
        <v>5840</v>
      </c>
      <c r="E1157" s="147">
        <v>0.3</v>
      </c>
      <c r="F1157" s="147">
        <v>0.42</v>
      </c>
      <c r="G1157" s="147">
        <v>2.37</v>
      </c>
      <c r="H1157" s="147">
        <v>0.7</v>
      </c>
      <c r="I1157" s="147">
        <v>7.0000000000000007E-2</v>
      </c>
      <c r="J1157" s="147">
        <v>0.04</v>
      </c>
      <c r="K1157" s="147">
        <v>0.14000000000000001</v>
      </c>
      <c r="L1157" s="147">
        <v>0.55000000000000004</v>
      </c>
      <c r="M1157" s="147">
        <v>1.86</v>
      </c>
      <c r="N1157" s="147">
        <v>0.12</v>
      </c>
    </row>
    <row r="1158" spans="1:15" ht="15" customHeight="1">
      <c r="B1158" s="144">
        <v>2010</v>
      </c>
      <c r="C1158" s="144"/>
      <c r="D1158" s="146">
        <v>5754</v>
      </c>
      <c r="E1158" s="147">
        <v>0.28000000000000003</v>
      </c>
      <c r="F1158" s="147">
        <v>0.38</v>
      </c>
      <c r="G1158" s="147">
        <v>2.61</v>
      </c>
      <c r="H1158" s="147">
        <v>0.72</v>
      </c>
      <c r="I1158" s="147">
        <v>-2.68</v>
      </c>
      <c r="J1158" s="147">
        <v>-1.63</v>
      </c>
      <c r="K1158" s="147">
        <v>-5.88</v>
      </c>
      <c r="L1158" s="147">
        <v>0.61</v>
      </c>
      <c r="M1158" s="147">
        <v>2.19</v>
      </c>
      <c r="N1158" s="147">
        <v>-4.63</v>
      </c>
    </row>
    <row r="1159" spans="1:15" ht="15" customHeight="1">
      <c r="B1159" s="144">
        <v>2009</v>
      </c>
      <c r="C1159" s="144"/>
      <c r="D1159" s="146">
        <v>5767</v>
      </c>
      <c r="E1159" s="147">
        <v>0.25</v>
      </c>
      <c r="F1159" s="147">
        <v>0.34</v>
      </c>
      <c r="G1159" s="147">
        <v>2.93</v>
      </c>
      <c r="H1159" s="147">
        <v>0.75</v>
      </c>
      <c r="I1159" s="147">
        <v>-2.85</v>
      </c>
      <c r="J1159" s="147">
        <v>-1.75</v>
      </c>
      <c r="K1159" s="147">
        <v>-6.88</v>
      </c>
      <c r="L1159" s="147">
        <v>0.62</v>
      </c>
      <c r="M1159" s="147">
        <v>2.42</v>
      </c>
      <c r="N1159" s="147">
        <v>-4.9000000000000004</v>
      </c>
    </row>
    <row r="1160" spans="1:15" s="14" customFormat="1" ht="15" customHeight="1" collapsed="1">
      <c r="A1160" s="21"/>
      <c r="B1160" s="144">
        <v>2008</v>
      </c>
      <c r="C1160" s="144"/>
      <c r="D1160" s="146">
        <v>5741</v>
      </c>
      <c r="E1160" s="147">
        <v>0.25</v>
      </c>
      <c r="F1160" s="147">
        <v>0.34</v>
      </c>
      <c r="G1160" s="147">
        <v>2.95</v>
      </c>
      <c r="H1160" s="147">
        <v>0.75</v>
      </c>
      <c r="I1160" s="147">
        <v>-4.16</v>
      </c>
      <c r="J1160" s="147">
        <v>-2.56</v>
      </c>
      <c r="K1160" s="147">
        <v>-10.14</v>
      </c>
      <c r="L1160" s="147">
        <v>0.62</v>
      </c>
      <c r="M1160" s="147">
        <v>2.44</v>
      </c>
      <c r="N1160" s="147">
        <v>-6.96</v>
      </c>
      <c r="O1160" s="7"/>
    </row>
    <row r="1161" spans="1:15" s="14" customFormat="1" ht="15" customHeight="1">
      <c r="A1161" s="21"/>
      <c r="B1161" s="141" t="s">
        <v>300</v>
      </c>
      <c r="C1161" s="141"/>
      <c r="D1161" s="142"/>
      <c r="E1161" s="142"/>
      <c r="F1161" s="142"/>
      <c r="G1161" s="142"/>
      <c r="H1161" s="142"/>
      <c r="I1161" s="143"/>
      <c r="J1161" s="143"/>
      <c r="K1161" s="143"/>
      <c r="L1161" s="143"/>
      <c r="M1161" s="143"/>
      <c r="N1161" s="143"/>
      <c r="O1161" s="7"/>
    </row>
    <row r="1162" spans="1:15" s="14" customFormat="1" ht="15" customHeight="1">
      <c r="A1162" s="21"/>
      <c r="B1162" s="163">
        <v>2016</v>
      </c>
      <c r="C1162" s="251"/>
      <c r="D1162" s="146">
        <v>12765</v>
      </c>
      <c r="E1162" s="147">
        <v>0.24</v>
      </c>
      <c r="F1162" s="147">
        <v>0.32</v>
      </c>
      <c r="G1162" s="147">
        <v>3.09</v>
      </c>
      <c r="H1162" s="147">
        <v>0.76</v>
      </c>
      <c r="I1162" s="147">
        <v>0.86</v>
      </c>
      <c r="J1162" s="147">
        <v>0.38</v>
      </c>
      <c r="K1162" s="147">
        <v>1.54</v>
      </c>
      <c r="L1162" s="147">
        <v>0.44</v>
      </c>
      <c r="M1162" s="147">
        <v>1.79</v>
      </c>
      <c r="N1162" s="147">
        <v>2.96</v>
      </c>
      <c r="O1162" s="7"/>
    </row>
    <row r="1163" spans="1:15" ht="15" customHeight="1">
      <c r="B1163" s="144">
        <v>2015</v>
      </c>
      <c r="C1163" s="144"/>
      <c r="D1163" s="146">
        <v>12353</v>
      </c>
      <c r="E1163" s="147">
        <v>0.22</v>
      </c>
      <c r="F1163" s="147">
        <v>0.28000000000000003</v>
      </c>
      <c r="G1163" s="147">
        <v>3.52</v>
      </c>
      <c r="H1163" s="147">
        <v>0.78</v>
      </c>
      <c r="I1163" s="147">
        <v>-1.01</v>
      </c>
      <c r="J1163" s="147">
        <v>-0.43</v>
      </c>
      <c r="K1163" s="147">
        <v>-1.94</v>
      </c>
      <c r="L1163" s="147">
        <v>0.43</v>
      </c>
      <c r="M1163" s="147">
        <v>1.92</v>
      </c>
      <c r="N1163" s="147">
        <v>-3.17</v>
      </c>
    </row>
    <row r="1164" spans="1:15" ht="15" customHeight="1">
      <c r="B1164" s="144">
        <v>2014</v>
      </c>
      <c r="C1164" s="144"/>
      <c r="D1164" s="146">
        <v>11928</v>
      </c>
      <c r="E1164" s="147">
        <v>0.2</v>
      </c>
      <c r="F1164" s="147">
        <v>0.25</v>
      </c>
      <c r="G1164" s="147">
        <v>3.98</v>
      </c>
      <c r="H1164" s="147">
        <v>0.8</v>
      </c>
      <c r="I1164" s="147">
        <v>-6.55</v>
      </c>
      <c r="J1164" s="147">
        <v>-2.63</v>
      </c>
      <c r="K1164" s="147">
        <v>-13.11</v>
      </c>
      <c r="L1164" s="147">
        <v>0.4</v>
      </c>
      <c r="M1164" s="147">
        <v>2</v>
      </c>
      <c r="N1164" s="147">
        <v>-19.55</v>
      </c>
    </row>
    <row r="1165" spans="1:15" ht="15" customHeight="1">
      <c r="A1165" s="162"/>
      <c r="B1165" s="144">
        <v>2013</v>
      </c>
      <c r="C1165" s="144"/>
      <c r="D1165" s="146">
        <v>11599</v>
      </c>
      <c r="E1165" s="147">
        <v>0.18</v>
      </c>
      <c r="F1165" s="147">
        <v>0.22</v>
      </c>
      <c r="G1165" s="147">
        <v>4.54</v>
      </c>
      <c r="H1165" s="147">
        <v>0.82</v>
      </c>
      <c r="I1165" s="147">
        <v>-10.18</v>
      </c>
      <c r="J1165" s="147">
        <v>-3.74</v>
      </c>
      <c r="K1165" s="147">
        <v>-20.74</v>
      </c>
      <c r="L1165" s="147">
        <v>0.37</v>
      </c>
      <c r="M1165" s="147">
        <v>2.04</v>
      </c>
      <c r="N1165" s="147">
        <v>-28.35</v>
      </c>
    </row>
    <row r="1166" spans="1:15" ht="15" customHeight="1">
      <c r="B1166" s="144">
        <v>2012</v>
      </c>
      <c r="C1166" s="144"/>
      <c r="D1166" s="146">
        <v>11724</v>
      </c>
      <c r="E1166" s="147">
        <v>0.21</v>
      </c>
      <c r="F1166" s="147">
        <v>0.27</v>
      </c>
      <c r="G1166" s="147">
        <v>3.66</v>
      </c>
      <c r="H1166" s="147">
        <v>0.79</v>
      </c>
      <c r="I1166" s="147">
        <v>-16.16</v>
      </c>
      <c r="J1166" s="147">
        <v>-5.86</v>
      </c>
      <c r="K1166" s="147">
        <v>-27.3</v>
      </c>
      <c r="L1166" s="147">
        <v>0.36</v>
      </c>
      <c r="M1166" s="147">
        <v>1.69</v>
      </c>
      <c r="N1166" s="147">
        <v>-43.99</v>
      </c>
    </row>
    <row r="1167" spans="1:15" ht="15" customHeight="1">
      <c r="B1167" s="144">
        <v>2011</v>
      </c>
      <c r="C1167" s="144"/>
      <c r="D1167" s="146">
        <v>11865</v>
      </c>
      <c r="E1167" s="147">
        <v>0.27</v>
      </c>
      <c r="F1167" s="147">
        <v>0.38</v>
      </c>
      <c r="G1167" s="147">
        <v>2.66</v>
      </c>
      <c r="H1167" s="147">
        <v>0.73</v>
      </c>
      <c r="I1167" s="147">
        <v>-7.08</v>
      </c>
      <c r="J1167" s="147">
        <v>-3.01</v>
      </c>
      <c r="K1167" s="147">
        <v>-11.03</v>
      </c>
      <c r="L1167" s="147">
        <v>0.43</v>
      </c>
      <c r="M1167" s="147">
        <v>1.56</v>
      </c>
      <c r="N1167" s="147">
        <v>-21.48</v>
      </c>
    </row>
    <row r="1168" spans="1:15" ht="15" customHeight="1">
      <c r="B1168" s="144">
        <v>2010</v>
      </c>
      <c r="C1168" s="144"/>
      <c r="D1168" s="146">
        <v>11940</v>
      </c>
      <c r="E1168" s="147">
        <v>0.32</v>
      </c>
      <c r="F1168" s="147">
        <v>0.47</v>
      </c>
      <c r="G1168" s="147">
        <v>2.11</v>
      </c>
      <c r="H1168" s="147">
        <v>0.68</v>
      </c>
      <c r="I1168" s="147">
        <v>-3.58</v>
      </c>
      <c r="J1168" s="147">
        <v>-1.6</v>
      </c>
      <c r="K1168" s="147">
        <v>-4.9800000000000004</v>
      </c>
      <c r="L1168" s="147">
        <v>0.45</v>
      </c>
      <c r="M1168" s="147">
        <v>1.39</v>
      </c>
      <c r="N1168" s="147">
        <v>-10.88</v>
      </c>
    </row>
    <row r="1169" spans="1:15" s="14" customFormat="1" ht="15" customHeight="1" collapsed="1">
      <c r="A1169" s="21"/>
      <c r="B1169" s="144">
        <v>2009</v>
      </c>
      <c r="C1169" s="144"/>
      <c r="D1169" s="146">
        <v>12181</v>
      </c>
      <c r="E1169" s="147">
        <v>0.3</v>
      </c>
      <c r="F1169" s="147">
        <v>0.44</v>
      </c>
      <c r="G1169" s="147">
        <v>2.2799999999999998</v>
      </c>
      <c r="H1169" s="147">
        <v>0.7</v>
      </c>
      <c r="I1169" s="147">
        <v>-3.4</v>
      </c>
      <c r="J1169" s="147">
        <v>-1.61</v>
      </c>
      <c r="K1169" s="147">
        <v>-5.29</v>
      </c>
      <c r="L1169" s="147">
        <v>0.47</v>
      </c>
      <c r="M1169" s="147">
        <v>1.56</v>
      </c>
      <c r="N1169" s="147">
        <v>-10</v>
      </c>
      <c r="O1169" s="7"/>
    </row>
    <row r="1170" spans="1:15" s="14" customFormat="1" ht="15" customHeight="1">
      <c r="A1170" s="21"/>
      <c r="B1170" s="144">
        <v>2008</v>
      </c>
      <c r="C1170" s="144"/>
      <c r="D1170" s="146">
        <v>12247</v>
      </c>
      <c r="E1170" s="147">
        <v>0.32</v>
      </c>
      <c r="F1170" s="147">
        <v>0.46</v>
      </c>
      <c r="G1170" s="147">
        <v>2.17</v>
      </c>
      <c r="H1170" s="147">
        <v>0.68</v>
      </c>
      <c r="I1170" s="147">
        <v>-3.29</v>
      </c>
      <c r="J1170" s="147">
        <v>-1.68</v>
      </c>
      <c r="K1170" s="147">
        <v>-5.32</v>
      </c>
      <c r="L1170" s="147">
        <v>0.51</v>
      </c>
      <c r="M1170" s="147">
        <v>1.62</v>
      </c>
      <c r="N1170" s="147">
        <v>-9.73</v>
      </c>
      <c r="O1170" s="7"/>
    </row>
    <row r="1171" spans="1:15" s="14" customFormat="1" ht="15" customHeight="1">
      <c r="A1171" s="21"/>
      <c r="B1171" s="141" t="s">
        <v>301</v>
      </c>
      <c r="C1171" s="141"/>
      <c r="D1171" s="142"/>
      <c r="E1171" s="142"/>
      <c r="F1171" s="142"/>
      <c r="G1171" s="142"/>
      <c r="H1171" s="142"/>
      <c r="I1171" s="143"/>
      <c r="J1171" s="143"/>
      <c r="K1171" s="143"/>
      <c r="L1171" s="143"/>
      <c r="M1171" s="143"/>
      <c r="N1171" s="143"/>
      <c r="O1171" s="7"/>
    </row>
    <row r="1172" spans="1:15" ht="15" customHeight="1">
      <c r="B1172" s="163">
        <v>2016</v>
      </c>
      <c r="C1172" s="251"/>
      <c r="D1172" s="146">
        <v>2006</v>
      </c>
      <c r="E1172" s="147">
        <v>7.0000000000000007E-2</v>
      </c>
      <c r="F1172" s="147">
        <v>0.08</v>
      </c>
      <c r="G1172" s="147">
        <v>12.61</v>
      </c>
      <c r="H1172" s="147">
        <v>0.93</v>
      </c>
      <c r="I1172" s="147">
        <v>-7.89</v>
      </c>
      <c r="J1172" s="147">
        <v>-2.81</v>
      </c>
      <c r="K1172" s="147">
        <v>-38.24</v>
      </c>
      <c r="L1172" s="147">
        <v>0.36</v>
      </c>
      <c r="M1172" s="147">
        <v>4.8499999999999996</v>
      </c>
      <c r="N1172" s="147">
        <v>-12.31</v>
      </c>
    </row>
    <row r="1173" spans="1:15" ht="15" customHeight="1">
      <c r="B1173" s="144">
        <v>2015</v>
      </c>
      <c r="C1173" s="144"/>
      <c r="D1173" s="146">
        <v>1942</v>
      </c>
      <c r="E1173" s="147">
        <v>0.08</v>
      </c>
      <c r="F1173" s="147">
        <v>0.08</v>
      </c>
      <c r="G1173" s="147">
        <v>11.86</v>
      </c>
      <c r="H1173" s="147">
        <v>0.92</v>
      </c>
      <c r="I1173" s="147">
        <v>-19.38</v>
      </c>
      <c r="J1173" s="147">
        <v>-6.15</v>
      </c>
      <c r="K1173" s="147">
        <v>-79.040000000000006</v>
      </c>
      <c r="L1173" s="147">
        <v>0.32</v>
      </c>
      <c r="M1173" s="147">
        <v>4.08</v>
      </c>
      <c r="N1173" s="147">
        <v>-27.46</v>
      </c>
    </row>
    <row r="1174" spans="1:15" ht="15" customHeight="1">
      <c r="B1174" s="144">
        <v>2014</v>
      </c>
      <c r="C1174" s="144"/>
      <c r="D1174" s="146">
        <v>1895</v>
      </c>
      <c r="E1174" s="147">
        <v>0.12</v>
      </c>
      <c r="F1174" s="147">
        <v>0.13</v>
      </c>
      <c r="G1174" s="147">
        <v>7.69</v>
      </c>
      <c r="H1174" s="147">
        <v>0.88</v>
      </c>
      <c r="I1174" s="147">
        <v>-21.25</v>
      </c>
      <c r="J1174" s="147">
        <v>-5.96</v>
      </c>
      <c r="K1174" s="147">
        <v>-51.8</v>
      </c>
      <c r="L1174" s="147">
        <v>0.28000000000000003</v>
      </c>
      <c r="M1174" s="147">
        <v>2.44</v>
      </c>
      <c r="N1174" s="147">
        <v>-27.37</v>
      </c>
    </row>
    <row r="1175" spans="1:15" ht="15" customHeight="1">
      <c r="A1175" s="162"/>
      <c r="B1175" s="144">
        <v>2013</v>
      </c>
      <c r="C1175" s="144"/>
      <c r="D1175" s="146">
        <v>1826</v>
      </c>
      <c r="E1175" s="147">
        <v>0.16</v>
      </c>
      <c r="F1175" s="147">
        <v>0.18</v>
      </c>
      <c r="G1175" s="147">
        <v>5.45</v>
      </c>
      <c r="H1175" s="147">
        <v>0.84</v>
      </c>
      <c r="I1175" s="147">
        <v>-24.72</v>
      </c>
      <c r="J1175" s="147">
        <v>-7.13</v>
      </c>
      <c r="K1175" s="147">
        <v>-45.97</v>
      </c>
      <c r="L1175" s="147">
        <v>0.28999999999999998</v>
      </c>
      <c r="M1175" s="147">
        <v>1.86</v>
      </c>
      <c r="N1175" s="147">
        <v>-29.96</v>
      </c>
    </row>
    <row r="1176" spans="1:15" ht="15" customHeight="1">
      <c r="B1176" s="144">
        <v>2012</v>
      </c>
      <c r="C1176" s="144"/>
      <c r="D1176" s="146">
        <v>1821</v>
      </c>
      <c r="E1176" s="147">
        <v>0.21</v>
      </c>
      <c r="F1176" s="147">
        <v>0.27</v>
      </c>
      <c r="G1176" s="147">
        <v>3.76</v>
      </c>
      <c r="H1176" s="147">
        <v>0.79</v>
      </c>
      <c r="I1176" s="147">
        <v>-24.09</v>
      </c>
      <c r="J1176" s="147">
        <v>-6.43</v>
      </c>
      <c r="K1176" s="147">
        <v>-30.63</v>
      </c>
      <c r="L1176" s="147">
        <v>0.27</v>
      </c>
      <c r="M1176" s="147">
        <v>1.27</v>
      </c>
      <c r="N1176" s="147">
        <v>-30.46</v>
      </c>
    </row>
    <row r="1177" spans="1:15" ht="15" customHeight="1">
      <c r="B1177" s="144">
        <v>2011</v>
      </c>
      <c r="C1177" s="144"/>
      <c r="D1177" s="146">
        <v>1845</v>
      </c>
      <c r="E1177" s="147">
        <v>0.23</v>
      </c>
      <c r="F1177" s="147">
        <v>0.3</v>
      </c>
      <c r="G1177" s="147">
        <v>3.31</v>
      </c>
      <c r="H1177" s="147">
        <v>0.77</v>
      </c>
      <c r="I1177" s="147">
        <v>-16.989999999999998</v>
      </c>
      <c r="J1177" s="147">
        <v>-5.19</v>
      </c>
      <c r="K1177" s="147">
        <v>-22.36</v>
      </c>
      <c r="L1177" s="147">
        <v>0.31</v>
      </c>
      <c r="M1177" s="147">
        <v>1.32</v>
      </c>
      <c r="N1177" s="147">
        <v>-24.91</v>
      </c>
    </row>
    <row r="1178" spans="1:15" s="14" customFormat="1" ht="15" customHeight="1" collapsed="1">
      <c r="A1178" s="21"/>
      <c r="B1178" s="144">
        <v>2010</v>
      </c>
      <c r="C1178" s="144"/>
      <c r="D1178" s="146">
        <v>1846</v>
      </c>
      <c r="E1178" s="147">
        <v>0.24</v>
      </c>
      <c r="F1178" s="147">
        <v>0.32</v>
      </c>
      <c r="G1178" s="147">
        <v>3.09</v>
      </c>
      <c r="H1178" s="147">
        <v>0.76</v>
      </c>
      <c r="I1178" s="147">
        <v>-12.69</v>
      </c>
      <c r="J1178" s="147">
        <v>-3.73</v>
      </c>
      <c r="K1178" s="147">
        <v>-15.29</v>
      </c>
      <c r="L1178" s="147">
        <v>0.28999999999999998</v>
      </c>
      <c r="M1178" s="147">
        <v>1.2</v>
      </c>
      <c r="N1178" s="147">
        <v>-18.88</v>
      </c>
      <c r="O1178" s="7"/>
    </row>
    <row r="1179" spans="1:15" s="14" customFormat="1" ht="15" customHeight="1">
      <c r="A1179" s="21"/>
      <c r="B1179" s="144">
        <v>2009</v>
      </c>
      <c r="C1179" s="144"/>
      <c r="D1179" s="146">
        <v>1845</v>
      </c>
      <c r="E1179" s="147">
        <v>0.2</v>
      </c>
      <c r="F1179" s="147">
        <v>0.25</v>
      </c>
      <c r="G1179" s="147">
        <v>3.97</v>
      </c>
      <c r="H1179" s="147">
        <v>0.8</v>
      </c>
      <c r="I1179" s="147">
        <v>-8.1</v>
      </c>
      <c r="J1179" s="147">
        <v>-2.93</v>
      </c>
      <c r="K1179" s="147">
        <v>-14.56</v>
      </c>
      <c r="L1179" s="147">
        <v>0.36</v>
      </c>
      <c r="M1179" s="147">
        <v>1.8</v>
      </c>
      <c r="N1179" s="147">
        <v>-12.05</v>
      </c>
      <c r="O1179" s="7"/>
    </row>
    <row r="1180" spans="1:15" s="14" customFormat="1" ht="15" customHeight="1">
      <c r="A1180" s="21"/>
      <c r="B1180" s="144">
        <v>2008</v>
      </c>
      <c r="C1180" s="144"/>
      <c r="D1180" s="146">
        <v>1821</v>
      </c>
      <c r="E1180" s="147">
        <v>0.2</v>
      </c>
      <c r="F1180" s="147">
        <v>0.26</v>
      </c>
      <c r="G1180" s="147">
        <v>3.92</v>
      </c>
      <c r="H1180" s="147">
        <v>0.8</v>
      </c>
      <c r="I1180" s="147">
        <v>-7.09</v>
      </c>
      <c r="J1180" s="147">
        <v>-2.86</v>
      </c>
      <c r="K1180" s="147">
        <v>-14.06</v>
      </c>
      <c r="L1180" s="147">
        <v>0.4</v>
      </c>
      <c r="M1180" s="147">
        <v>1.98</v>
      </c>
      <c r="N1180" s="147">
        <v>-10.130000000000001</v>
      </c>
      <c r="O1180" s="7"/>
    </row>
    <row r="1181" spans="1:15" ht="15" customHeight="1">
      <c r="B1181" s="141" t="s">
        <v>302</v>
      </c>
      <c r="C1181" s="141"/>
      <c r="D1181" s="142"/>
      <c r="E1181" s="142"/>
      <c r="F1181" s="142"/>
      <c r="G1181" s="142"/>
      <c r="H1181" s="142"/>
      <c r="I1181" s="143"/>
      <c r="J1181" s="143"/>
      <c r="K1181" s="143"/>
      <c r="L1181" s="143"/>
      <c r="M1181" s="143"/>
      <c r="N1181" s="143"/>
    </row>
    <row r="1182" spans="1:15" ht="15" customHeight="1">
      <c r="B1182" s="163">
        <v>2016</v>
      </c>
      <c r="C1182" s="251"/>
      <c r="D1182" s="146">
        <v>3361</v>
      </c>
      <c r="E1182" s="147">
        <v>0.33</v>
      </c>
      <c r="F1182" s="147">
        <v>0.49</v>
      </c>
      <c r="G1182" s="147">
        <v>2.0299999999999998</v>
      </c>
      <c r="H1182" s="147">
        <v>0.67</v>
      </c>
      <c r="I1182" s="147">
        <v>6.55</v>
      </c>
      <c r="J1182" s="147">
        <v>2.71</v>
      </c>
      <c r="K1182" s="147">
        <v>8.19</v>
      </c>
      <c r="L1182" s="147">
        <v>0.41</v>
      </c>
      <c r="M1182" s="147">
        <v>1.25</v>
      </c>
      <c r="N1182" s="147">
        <v>26.57</v>
      </c>
    </row>
    <row r="1183" spans="1:15" ht="15" customHeight="1">
      <c r="B1183" s="144">
        <v>2015</v>
      </c>
      <c r="C1183" s="144"/>
      <c r="D1183" s="146">
        <v>3235</v>
      </c>
      <c r="E1183" s="147">
        <v>0.28000000000000003</v>
      </c>
      <c r="F1183" s="147">
        <v>0.39</v>
      </c>
      <c r="G1183" s="147">
        <v>2.5499999999999998</v>
      </c>
      <c r="H1183" s="147">
        <v>0.72</v>
      </c>
      <c r="I1183" s="147">
        <v>6.93</v>
      </c>
      <c r="J1183" s="147">
        <v>2.74</v>
      </c>
      <c r="K1183" s="147">
        <v>9.73</v>
      </c>
      <c r="L1183" s="147">
        <v>0.4</v>
      </c>
      <c r="M1183" s="147">
        <v>1.4</v>
      </c>
      <c r="N1183" s="147">
        <v>24.25</v>
      </c>
    </row>
    <row r="1184" spans="1:15" ht="15" customHeight="1">
      <c r="B1184" s="144">
        <v>2014</v>
      </c>
      <c r="C1184" s="144"/>
      <c r="D1184" s="146">
        <v>3113</v>
      </c>
      <c r="E1184" s="147">
        <v>0.26</v>
      </c>
      <c r="F1184" s="147">
        <v>0.36</v>
      </c>
      <c r="G1184" s="147">
        <v>2.8</v>
      </c>
      <c r="H1184" s="147">
        <v>0.74</v>
      </c>
      <c r="I1184" s="147">
        <v>-1.33</v>
      </c>
      <c r="J1184" s="147">
        <v>-0.48</v>
      </c>
      <c r="K1184" s="147">
        <v>-1.84</v>
      </c>
      <c r="L1184" s="147">
        <v>0.36</v>
      </c>
      <c r="M1184" s="147">
        <v>1.38</v>
      </c>
      <c r="N1184" s="147">
        <v>-4.37</v>
      </c>
    </row>
    <row r="1185" spans="1:15" ht="15" customHeight="1">
      <c r="A1185" s="162"/>
      <c r="B1185" s="144">
        <v>2013</v>
      </c>
      <c r="C1185" s="144"/>
      <c r="D1185" s="146">
        <v>2917</v>
      </c>
      <c r="E1185" s="147">
        <v>0.2</v>
      </c>
      <c r="F1185" s="147">
        <v>0.25</v>
      </c>
      <c r="G1185" s="147">
        <v>3.97</v>
      </c>
      <c r="H1185" s="147">
        <v>0.8</v>
      </c>
      <c r="I1185" s="147">
        <v>-10.3</v>
      </c>
      <c r="J1185" s="147">
        <v>-3.26</v>
      </c>
      <c r="K1185" s="147">
        <v>-16.22</v>
      </c>
      <c r="L1185" s="147">
        <v>0.32</v>
      </c>
      <c r="M1185" s="147">
        <v>1.58</v>
      </c>
      <c r="N1185" s="147">
        <v>-32.14</v>
      </c>
    </row>
    <row r="1186" spans="1:15" ht="15" customHeight="1">
      <c r="B1186" s="144">
        <v>2012</v>
      </c>
      <c r="C1186" s="144"/>
      <c r="D1186" s="146">
        <v>2826</v>
      </c>
      <c r="E1186" s="147">
        <v>0.22</v>
      </c>
      <c r="F1186" s="147">
        <v>0.28999999999999998</v>
      </c>
      <c r="G1186" s="147">
        <v>3.47</v>
      </c>
      <c r="H1186" s="147">
        <v>0.78</v>
      </c>
      <c r="I1186" s="147">
        <v>-13.44</v>
      </c>
      <c r="J1186" s="147">
        <v>-4.07</v>
      </c>
      <c r="K1186" s="147">
        <v>-18.2</v>
      </c>
      <c r="L1186" s="147">
        <v>0.3</v>
      </c>
      <c r="M1186" s="147">
        <v>1.35</v>
      </c>
      <c r="N1186" s="147">
        <v>-42.07</v>
      </c>
    </row>
    <row r="1187" spans="1:15" s="14" customFormat="1" ht="15" customHeight="1" collapsed="1">
      <c r="A1187" s="21"/>
      <c r="B1187" s="144">
        <v>2011</v>
      </c>
      <c r="C1187" s="144"/>
      <c r="D1187" s="146">
        <v>2845</v>
      </c>
      <c r="E1187" s="147">
        <v>0.23</v>
      </c>
      <c r="F1187" s="147">
        <v>0.3</v>
      </c>
      <c r="G1187" s="147">
        <v>3.34</v>
      </c>
      <c r="H1187" s="147">
        <v>0.77</v>
      </c>
      <c r="I1187" s="147">
        <v>-12.41</v>
      </c>
      <c r="J1187" s="147">
        <v>-3.9</v>
      </c>
      <c r="K1187" s="147">
        <v>-16.95</v>
      </c>
      <c r="L1187" s="147">
        <v>0.31</v>
      </c>
      <c r="M1187" s="147">
        <v>1.37</v>
      </c>
      <c r="N1187" s="147">
        <v>-40.450000000000003</v>
      </c>
      <c r="O1187" s="7"/>
    </row>
    <row r="1188" spans="1:15" s="14" customFormat="1" ht="15" customHeight="1">
      <c r="A1188" s="21"/>
      <c r="B1188" s="144">
        <v>2010</v>
      </c>
      <c r="C1188" s="144"/>
      <c r="D1188" s="146">
        <v>2807</v>
      </c>
      <c r="E1188" s="147">
        <v>0.26</v>
      </c>
      <c r="F1188" s="147">
        <v>0.35</v>
      </c>
      <c r="G1188" s="147">
        <v>2.83</v>
      </c>
      <c r="H1188" s="147">
        <v>0.74</v>
      </c>
      <c r="I1188" s="147">
        <v>-7.56</v>
      </c>
      <c r="J1188" s="147">
        <v>-2.29</v>
      </c>
      <c r="K1188" s="147">
        <v>-8.77</v>
      </c>
      <c r="L1188" s="147">
        <v>0.3</v>
      </c>
      <c r="M1188" s="147">
        <v>1.1599999999999999</v>
      </c>
      <c r="N1188" s="147">
        <v>-24.3</v>
      </c>
      <c r="O1188" s="7"/>
    </row>
    <row r="1189" spans="1:15" s="14" customFormat="1" ht="15" customHeight="1">
      <c r="A1189" s="21"/>
      <c r="B1189" s="144">
        <v>2009</v>
      </c>
      <c r="C1189" s="144"/>
      <c r="D1189" s="146">
        <v>2872</v>
      </c>
      <c r="E1189" s="147">
        <v>0.27</v>
      </c>
      <c r="F1189" s="147">
        <v>0.36</v>
      </c>
      <c r="G1189" s="147">
        <v>2.76</v>
      </c>
      <c r="H1189" s="147">
        <v>0.73</v>
      </c>
      <c r="I1189" s="147">
        <v>-10.050000000000001</v>
      </c>
      <c r="J1189" s="147">
        <v>-2.78</v>
      </c>
      <c r="K1189" s="147">
        <v>-10.45</v>
      </c>
      <c r="L1189" s="147">
        <v>0.28000000000000003</v>
      </c>
      <c r="M1189" s="147">
        <v>1.04</v>
      </c>
      <c r="N1189" s="147">
        <v>-30.4</v>
      </c>
      <c r="O1189" s="7"/>
    </row>
    <row r="1190" spans="1:15" ht="15" customHeight="1">
      <c r="B1190" s="144">
        <v>2008</v>
      </c>
      <c r="C1190" s="144"/>
      <c r="D1190" s="146">
        <v>2820</v>
      </c>
      <c r="E1190" s="147">
        <v>0.27</v>
      </c>
      <c r="F1190" s="147">
        <v>0.37</v>
      </c>
      <c r="G1190" s="147">
        <v>2.7</v>
      </c>
      <c r="H1190" s="147">
        <v>0.73</v>
      </c>
      <c r="I1190" s="147">
        <v>-6.64</v>
      </c>
      <c r="J1190" s="147">
        <v>-2.14</v>
      </c>
      <c r="K1190" s="147">
        <v>-7.92</v>
      </c>
      <c r="L1190" s="147">
        <v>0.32</v>
      </c>
      <c r="M1190" s="147">
        <v>1.19</v>
      </c>
      <c r="N1190" s="147">
        <v>-22.58</v>
      </c>
    </row>
    <row r="1191" spans="1:15" ht="15" customHeight="1">
      <c r="B1191" s="141" t="s">
        <v>303</v>
      </c>
      <c r="C1191" s="141"/>
      <c r="D1191" s="142"/>
      <c r="E1191" s="142"/>
      <c r="F1191" s="142"/>
      <c r="G1191" s="142"/>
      <c r="H1191" s="142"/>
      <c r="I1191" s="143"/>
      <c r="J1191" s="143"/>
      <c r="K1191" s="143"/>
      <c r="L1191" s="143"/>
      <c r="M1191" s="143"/>
      <c r="N1191" s="143"/>
    </row>
    <row r="1192" spans="1:15" ht="15" customHeight="1">
      <c r="B1192" s="163">
        <v>2016</v>
      </c>
      <c r="C1192" s="251"/>
      <c r="D1192" s="146">
        <v>686</v>
      </c>
      <c r="E1192" s="147">
        <v>0.34</v>
      </c>
      <c r="F1192" s="147">
        <v>0.52</v>
      </c>
      <c r="G1192" s="147">
        <v>1.93</v>
      </c>
      <c r="H1192" s="147">
        <v>0.66</v>
      </c>
      <c r="I1192" s="147">
        <v>0.97</v>
      </c>
      <c r="J1192" s="147">
        <v>0.31</v>
      </c>
      <c r="K1192" s="147">
        <v>0.92</v>
      </c>
      <c r="L1192" s="147">
        <v>0.33</v>
      </c>
      <c r="M1192" s="147">
        <v>0.95</v>
      </c>
      <c r="N1192" s="147">
        <v>2.2400000000000002</v>
      </c>
    </row>
    <row r="1193" spans="1:15" ht="15" customHeight="1">
      <c r="B1193" s="144">
        <v>2015</v>
      </c>
      <c r="C1193" s="144"/>
      <c r="D1193" s="146">
        <v>620</v>
      </c>
      <c r="E1193" s="147">
        <v>0.32</v>
      </c>
      <c r="F1193" s="147">
        <v>0.48</v>
      </c>
      <c r="G1193" s="147">
        <v>2.09</v>
      </c>
      <c r="H1193" s="147">
        <v>0.68</v>
      </c>
      <c r="I1193" s="147">
        <v>-4.5</v>
      </c>
      <c r="J1193" s="147">
        <v>-1.26</v>
      </c>
      <c r="K1193" s="147">
        <v>-3.9</v>
      </c>
      <c r="L1193" s="147">
        <v>0.28000000000000003</v>
      </c>
      <c r="M1193" s="147">
        <v>0.87</v>
      </c>
      <c r="N1193" s="147">
        <v>-9.1999999999999993</v>
      </c>
    </row>
    <row r="1194" spans="1:15" ht="15" customHeight="1">
      <c r="B1194" s="144">
        <v>2014</v>
      </c>
      <c r="C1194" s="144"/>
      <c r="D1194" s="146">
        <v>538</v>
      </c>
      <c r="E1194" s="147">
        <v>0.31</v>
      </c>
      <c r="F1194" s="147">
        <v>0.46</v>
      </c>
      <c r="G1194" s="147">
        <v>2.19</v>
      </c>
      <c r="H1194" s="147">
        <v>0.69</v>
      </c>
      <c r="I1194" s="147">
        <v>-9.6999999999999993</v>
      </c>
      <c r="J1194" s="147">
        <v>-2.4700000000000002</v>
      </c>
      <c r="K1194" s="147">
        <v>-7.87</v>
      </c>
      <c r="L1194" s="147">
        <v>0.25</v>
      </c>
      <c r="M1194" s="147">
        <v>0.81</v>
      </c>
      <c r="N1194" s="147">
        <v>-18.95</v>
      </c>
    </row>
    <row r="1195" spans="1:15" ht="15" customHeight="1">
      <c r="A1195" s="162"/>
      <c r="B1195" s="144">
        <v>2013</v>
      </c>
      <c r="C1195" s="144"/>
      <c r="D1195" s="146">
        <v>484</v>
      </c>
      <c r="E1195" s="147">
        <v>0.32</v>
      </c>
      <c r="F1195" s="147">
        <v>0.46</v>
      </c>
      <c r="G1195" s="147">
        <v>2.16</v>
      </c>
      <c r="H1195" s="147">
        <v>0.68</v>
      </c>
      <c r="I1195" s="147">
        <v>-11.52</v>
      </c>
      <c r="J1195" s="147">
        <v>-3.13</v>
      </c>
      <c r="K1195" s="147">
        <v>-9.9</v>
      </c>
      <c r="L1195" s="147">
        <v>0.27</v>
      </c>
      <c r="M1195" s="147">
        <v>0.86</v>
      </c>
      <c r="N1195" s="147">
        <v>-24.71</v>
      </c>
    </row>
    <row r="1196" spans="1:15" s="14" customFormat="1" ht="15" customHeight="1" collapsed="1">
      <c r="A1196" s="21"/>
      <c r="B1196" s="144">
        <v>2012</v>
      </c>
      <c r="C1196" s="144"/>
      <c r="D1196" s="146">
        <v>465</v>
      </c>
      <c r="E1196" s="147">
        <v>0.33</v>
      </c>
      <c r="F1196" s="147">
        <v>0.48</v>
      </c>
      <c r="G1196" s="147">
        <v>2.0699999999999998</v>
      </c>
      <c r="H1196" s="147">
        <v>0.67</v>
      </c>
      <c r="I1196" s="147">
        <v>-14.27</v>
      </c>
      <c r="J1196" s="147">
        <v>-3.52</v>
      </c>
      <c r="K1196" s="147">
        <v>-10.8</v>
      </c>
      <c r="L1196" s="147">
        <v>0.25</v>
      </c>
      <c r="M1196" s="147">
        <v>0.76</v>
      </c>
      <c r="N1196" s="147">
        <v>-32.08</v>
      </c>
      <c r="O1196" s="7"/>
    </row>
    <row r="1197" spans="1:15" s="14" customFormat="1" ht="15" customHeight="1">
      <c r="A1197" s="21"/>
      <c r="B1197" s="144">
        <v>2011</v>
      </c>
      <c r="C1197" s="144"/>
      <c r="D1197" s="146">
        <v>458</v>
      </c>
      <c r="E1197" s="147">
        <v>0.37</v>
      </c>
      <c r="F1197" s="147">
        <v>0.6</v>
      </c>
      <c r="G1197" s="147">
        <v>1.67</v>
      </c>
      <c r="H1197" s="147">
        <v>0.63</v>
      </c>
      <c r="I1197" s="147">
        <v>-8.02</v>
      </c>
      <c r="J1197" s="147">
        <v>-1.96</v>
      </c>
      <c r="K1197" s="147">
        <v>-5.23</v>
      </c>
      <c r="L1197" s="147">
        <v>0.24</v>
      </c>
      <c r="M1197" s="147">
        <v>0.65</v>
      </c>
      <c r="N1197" s="147">
        <v>-20.88</v>
      </c>
      <c r="O1197" s="7"/>
    </row>
    <row r="1198" spans="1:15" s="14" customFormat="1" ht="15" customHeight="1">
      <c r="A1198" s="21"/>
      <c r="B1198" s="144">
        <v>2010</v>
      </c>
      <c r="C1198" s="144"/>
      <c r="D1198" s="146">
        <v>468</v>
      </c>
      <c r="E1198" s="147">
        <v>0.38</v>
      </c>
      <c r="F1198" s="147">
        <v>0.62</v>
      </c>
      <c r="G1198" s="147">
        <v>1.63</v>
      </c>
      <c r="H1198" s="147">
        <v>0.62</v>
      </c>
      <c r="I1198" s="147">
        <v>-5.95</v>
      </c>
      <c r="J1198" s="147">
        <v>-1.48</v>
      </c>
      <c r="K1198" s="147">
        <v>-3.88</v>
      </c>
      <c r="L1198" s="147">
        <v>0.25</v>
      </c>
      <c r="M1198" s="147">
        <v>0.65</v>
      </c>
      <c r="N1198" s="147">
        <v>-15.81</v>
      </c>
      <c r="O1198" s="7"/>
    </row>
    <row r="1199" spans="1:15" ht="15" customHeight="1">
      <c r="B1199" s="144">
        <v>2009</v>
      </c>
      <c r="C1199" s="144"/>
      <c r="D1199" s="146">
        <v>476</v>
      </c>
      <c r="E1199" s="147">
        <v>0.27</v>
      </c>
      <c r="F1199" s="147">
        <v>0.37</v>
      </c>
      <c r="G1199" s="147">
        <v>2.71</v>
      </c>
      <c r="H1199" s="147">
        <v>0.73</v>
      </c>
      <c r="I1199" s="147">
        <v>-10.16</v>
      </c>
      <c r="J1199" s="147">
        <v>-2.35</v>
      </c>
      <c r="K1199" s="147">
        <v>-8.7200000000000006</v>
      </c>
      <c r="L1199" s="147">
        <v>0.23</v>
      </c>
      <c r="M1199" s="147">
        <v>0.86</v>
      </c>
      <c r="N1199" s="147">
        <v>-26.41</v>
      </c>
    </row>
    <row r="1200" spans="1:15" ht="15" customHeight="1">
      <c r="B1200" s="144">
        <v>2008</v>
      </c>
      <c r="C1200" s="144"/>
      <c r="D1200" s="146">
        <v>473</v>
      </c>
      <c r="E1200" s="147">
        <v>0.28999999999999998</v>
      </c>
      <c r="F1200" s="147">
        <v>0.4</v>
      </c>
      <c r="G1200" s="147">
        <v>2.4900000000000002</v>
      </c>
      <c r="H1200" s="147">
        <v>0.71</v>
      </c>
      <c r="I1200" s="147">
        <v>-5.44</v>
      </c>
      <c r="J1200" s="147">
        <v>-1.43</v>
      </c>
      <c r="K1200" s="147">
        <v>-4.9800000000000004</v>
      </c>
      <c r="L1200" s="147">
        <v>0.26</v>
      </c>
      <c r="M1200" s="147">
        <v>0.91</v>
      </c>
      <c r="N1200" s="147">
        <v>-15.88</v>
      </c>
    </row>
    <row r="1201" spans="1:15" ht="15" customHeight="1">
      <c r="B1201" s="141" t="s">
        <v>304</v>
      </c>
      <c r="C1201" s="141"/>
      <c r="D1201" s="142"/>
      <c r="E1201" s="142"/>
      <c r="F1201" s="142"/>
      <c r="G1201" s="142"/>
      <c r="H1201" s="142"/>
      <c r="I1201" s="143"/>
      <c r="J1201" s="143"/>
      <c r="K1201" s="143"/>
      <c r="L1201" s="143"/>
      <c r="M1201" s="143"/>
      <c r="N1201" s="143"/>
    </row>
    <row r="1202" spans="1:15" ht="15" customHeight="1">
      <c r="B1202" s="163">
        <v>2016</v>
      </c>
      <c r="C1202" s="251"/>
      <c r="D1202" s="146">
        <v>1356</v>
      </c>
      <c r="E1202" s="147">
        <v>0.37</v>
      </c>
      <c r="F1202" s="147">
        <v>0.6</v>
      </c>
      <c r="G1202" s="147">
        <v>1.68</v>
      </c>
      <c r="H1202" s="147">
        <v>0.63</v>
      </c>
      <c r="I1202" s="147">
        <v>7.79</v>
      </c>
      <c r="J1202" s="147">
        <v>2.52</v>
      </c>
      <c r="K1202" s="147">
        <v>6.74</v>
      </c>
      <c r="L1202" s="147">
        <v>0.32</v>
      </c>
      <c r="M1202" s="147">
        <v>0.87</v>
      </c>
      <c r="N1202" s="147">
        <v>34.700000000000003</v>
      </c>
    </row>
    <row r="1203" spans="1:15" ht="15" customHeight="1">
      <c r="B1203" s="144">
        <v>2015</v>
      </c>
      <c r="C1203" s="144"/>
      <c r="D1203" s="146">
        <v>1319</v>
      </c>
      <c r="E1203" s="147">
        <v>0.36</v>
      </c>
      <c r="F1203" s="147">
        <v>0.56000000000000005</v>
      </c>
      <c r="G1203" s="147">
        <v>1.78</v>
      </c>
      <c r="H1203" s="147">
        <v>0.64</v>
      </c>
      <c r="I1203" s="147">
        <v>3.42</v>
      </c>
      <c r="J1203" s="147">
        <v>1.05</v>
      </c>
      <c r="K1203" s="147">
        <v>2.93</v>
      </c>
      <c r="L1203" s="147">
        <v>0.31</v>
      </c>
      <c r="M1203" s="147">
        <v>0.86</v>
      </c>
      <c r="N1203" s="147">
        <v>13.52</v>
      </c>
    </row>
    <row r="1204" spans="1:15" ht="15" customHeight="1">
      <c r="B1204" s="144">
        <v>2014</v>
      </c>
      <c r="C1204" s="144"/>
      <c r="D1204" s="146">
        <v>1294</v>
      </c>
      <c r="E1204" s="147">
        <v>0.33</v>
      </c>
      <c r="F1204" s="147">
        <v>0.49</v>
      </c>
      <c r="G1204" s="147">
        <v>2.0499999999999998</v>
      </c>
      <c r="H1204" s="147">
        <v>0.67</v>
      </c>
      <c r="I1204" s="147">
        <v>2.15</v>
      </c>
      <c r="J1204" s="147">
        <v>0.56000000000000005</v>
      </c>
      <c r="K1204" s="147">
        <v>1.69</v>
      </c>
      <c r="L1204" s="147">
        <v>0.26</v>
      </c>
      <c r="M1204" s="147">
        <v>0.79</v>
      </c>
      <c r="N1204" s="147">
        <v>7.9</v>
      </c>
    </row>
    <row r="1205" spans="1:15" s="14" customFormat="1" ht="15" customHeight="1" collapsed="1">
      <c r="A1205" s="162"/>
      <c r="B1205" s="144">
        <v>2013</v>
      </c>
      <c r="C1205" s="144"/>
      <c r="D1205" s="146">
        <v>1226</v>
      </c>
      <c r="E1205" s="147">
        <v>0.28999999999999998</v>
      </c>
      <c r="F1205" s="147">
        <v>0.42</v>
      </c>
      <c r="G1205" s="147">
        <v>2.4</v>
      </c>
      <c r="H1205" s="147">
        <v>0.71</v>
      </c>
      <c r="I1205" s="147">
        <v>-12.06</v>
      </c>
      <c r="J1205" s="147">
        <v>-2.84</v>
      </c>
      <c r="K1205" s="147">
        <v>-9.67</v>
      </c>
      <c r="L1205" s="147">
        <v>0.24</v>
      </c>
      <c r="M1205" s="147">
        <v>0.8</v>
      </c>
      <c r="N1205" s="147">
        <v>-43.48</v>
      </c>
      <c r="O1205" s="7"/>
    </row>
    <row r="1206" spans="1:15" s="14" customFormat="1" ht="15" customHeight="1">
      <c r="A1206" s="21"/>
      <c r="B1206" s="144">
        <v>2012</v>
      </c>
      <c r="C1206" s="144"/>
      <c r="D1206" s="146">
        <v>1200</v>
      </c>
      <c r="E1206" s="147">
        <v>0.28999999999999998</v>
      </c>
      <c r="F1206" s="147">
        <v>0.42</v>
      </c>
      <c r="G1206" s="147">
        <v>2.39</v>
      </c>
      <c r="H1206" s="147">
        <v>0.71</v>
      </c>
      <c r="I1206" s="147">
        <v>-10.66</v>
      </c>
      <c r="J1206" s="147">
        <v>-2.36</v>
      </c>
      <c r="K1206" s="147">
        <v>-8</v>
      </c>
      <c r="L1206" s="147">
        <v>0.22</v>
      </c>
      <c r="M1206" s="147">
        <v>0.75</v>
      </c>
      <c r="N1206" s="147">
        <v>-37.24</v>
      </c>
      <c r="O1206" s="7"/>
    </row>
    <row r="1207" spans="1:15" s="14" customFormat="1" ht="15" customHeight="1">
      <c r="A1207" s="21"/>
      <c r="B1207" s="144">
        <v>2011</v>
      </c>
      <c r="C1207" s="144"/>
      <c r="D1207" s="146">
        <v>1243</v>
      </c>
      <c r="E1207" s="147">
        <v>0.31</v>
      </c>
      <c r="F1207" s="147">
        <v>0.46</v>
      </c>
      <c r="G1207" s="147">
        <v>2.1800000000000002</v>
      </c>
      <c r="H1207" s="147">
        <v>0.69</v>
      </c>
      <c r="I1207" s="147">
        <v>-7.03</v>
      </c>
      <c r="J1207" s="147">
        <v>-1.65</v>
      </c>
      <c r="K1207" s="147">
        <v>-5.23</v>
      </c>
      <c r="L1207" s="147">
        <v>0.23</v>
      </c>
      <c r="M1207" s="147">
        <v>0.74</v>
      </c>
      <c r="N1207" s="147">
        <v>-25.4</v>
      </c>
      <c r="O1207" s="7"/>
    </row>
    <row r="1208" spans="1:15" ht="15" customHeight="1">
      <c r="B1208" s="144">
        <v>2010</v>
      </c>
      <c r="C1208" s="144"/>
      <c r="D1208" s="146">
        <v>1253</v>
      </c>
      <c r="E1208" s="147">
        <v>0.31</v>
      </c>
      <c r="F1208" s="147">
        <v>0.45</v>
      </c>
      <c r="G1208" s="147">
        <v>2.2200000000000002</v>
      </c>
      <c r="H1208" s="147">
        <v>0.69</v>
      </c>
      <c r="I1208" s="147">
        <v>-8.69</v>
      </c>
      <c r="J1208" s="147">
        <v>-2.0499999999999998</v>
      </c>
      <c r="K1208" s="147">
        <v>-6.59</v>
      </c>
      <c r="L1208" s="147">
        <v>0.24</v>
      </c>
      <c r="M1208" s="147">
        <v>0.76</v>
      </c>
      <c r="N1208" s="147">
        <v>-30.62</v>
      </c>
    </row>
    <row r="1209" spans="1:15" ht="15" customHeight="1">
      <c r="B1209" s="144">
        <v>2009</v>
      </c>
      <c r="C1209" s="144"/>
      <c r="D1209" s="146">
        <v>1286</v>
      </c>
      <c r="E1209" s="147">
        <v>0.28000000000000003</v>
      </c>
      <c r="F1209" s="147">
        <v>0.4</v>
      </c>
      <c r="G1209" s="147">
        <v>2.5299999999999998</v>
      </c>
      <c r="H1209" s="147">
        <v>0.72</v>
      </c>
      <c r="I1209" s="147">
        <v>-6.86</v>
      </c>
      <c r="J1209" s="147">
        <v>-1.78</v>
      </c>
      <c r="K1209" s="147">
        <v>-6.3</v>
      </c>
      <c r="L1209" s="147">
        <v>0.26</v>
      </c>
      <c r="M1209" s="147">
        <v>0.92</v>
      </c>
      <c r="N1209" s="147">
        <v>-24.98</v>
      </c>
    </row>
    <row r="1210" spans="1:15" ht="15" customHeight="1">
      <c r="B1210" s="144">
        <v>2008</v>
      </c>
      <c r="C1210" s="144"/>
      <c r="D1210" s="146">
        <v>1272</v>
      </c>
      <c r="E1210" s="147">
        <v>0.27</v>
      </c>
      <c r="F1210" s="147">
        <v>0.37</v>
      </c>
      <c r="G1210" s="147">
        <v>2.69</v>
      </c>
      <c r="H1210" s="147">
        <v>0.73</v>
      </c>
      <c r="I1210" s="147">
        <v>-2.77</v>
      </c>
      <c r="J1210" s="147">
        <v>-0.8</v>
      </c>
      <c r="K1210" s="147">
        <v>-2.97</v>
      </c>
      <c r="L1210" s="147">
        <v>0.28999999999999998</v>
      </c>
      <c r="M1210" s="147">
        <v>1.07</v>
      </c>
      <c r="N1210" s="147">
        <v>-11.23</v>
      </c>
    </row>
    <row r="1211" spans="1:15" ht="15" customHeight="1">
      <c r="B1211" s="138" t="s">
        <v>26</v>
      </c>
      <c r="C1211" s="138"/>
      <c r="D1211" s="139"/>
      <c r="E1211" s="139"/>
      <c r="F1211" s="139"/>
      <c r="G1211" s="139"/>
      <c r="H1211" s="139"/>
      <c r="I1211" s="140"/>
      <c r="J1211" s="140"/>
      <c r="K1211" s="140"/>
      <c r="L1211" s="140"/>
      <c r="M1211" s="140"/>
      <c r="N1211" s="140"/>
    </row>
    <row r="1212" spans="1:15" ht="15" customHeight="1">
      <c r="B1212" s="141" t="s">
        <v>460</v>
      </c>
      <c r="C1212" s="141"/>
      <c r="D1212" s="142"/>
      <c r="E1212" s="142"/>
      <c r="F1212" s="142"/>
      <c r="G1212" s="142"/>
      <c r="H1212" s="142"/>
      <c r="I1212" s="143"/>
      <c r="J1212" s="143"/>
      <c r="K1212" s="143"/>
      <c r="L1212" s="143"/>
      <c r="M1212" s="143"/>
      <c r="N1212" s="143"/>
    </row>
    <row r="1213" spans="1:15" ht="15" customHeight="1">
      <c r="B1213" s="163">
        <v>2016</v>
      </c>
      <c r="C1213" s="251"/>
      <c r="D1213" s="146">
        <v>10311</v>
      </c>
      <c r="E1213" s="147">
        <v>0.15</v>
      </c>
      <c r="F1213" s="147">
        <v>0.17</v>
      </c>
      <c r="G1213" s="147">
        <v>5.79</v>
      </c>
      <c r="H1213" s="147">
        <v>0.85</v>
      </c>
      <c r="I1213" s="147">
        <v>1.84</v>
      </c>
      <c r="J1213" s="147">
        <v>0.79</v>
      </c>
      <c r="K1213" s="147">
        <v>5.37</v>
      </c>
      <c r="L1213" s="147">
        <v>0.43</v>
      </c>
      <c r="M1213" s="147">
        <v>2.92</v>
      </c>
      <c r="N1213" s="147">
        <v>21.05</v>
      </c>
    </row>
    <row r="1214" spans="1:15" s="12" customFormat="1" ht="15" customHeight="1">
      <c r="A1214" s="21"/>
      <c r="B1214" s="144">
        <v>2015</v>
      </c>
      <c r="C1214" s="144"/>
      <c r="D1214" s="146">
        <v>9847</v>
      </c>
      <c r="E1214" s="147">
        <v>0.13</v>
      </c>
      <c r="F1214" s="147">
        <v>0.15</v>
      </c>
      <c r="G1214" s="147">
        <v>6.59</v>
      </c>
      <c r="H1214" s="147">
        <v>0.87</v>
      </c>
      <c r="I1214" s="147">
        <v>-1.28</v>
      </c>
      <c r="J1214" s="147">
        <v>-0.51</v>
      </c>
      <c r="K1214" s="147">
        <v>-3.88</v>
      </c>
      <c r="L1214" s="147">
        <v>0.4</v>
      </c>
      <c r="M1214" s="147">
        <v>3.02</v>
      </c>
      <c r="N1214" s="147">
        <v>-14.78</v>
      </c>
      <c r="O1214" s="7"/>
    </row>
    <row r="1215" spans="1:15" s="13" customFormat="1" ht="15" customHeight="1">
      <c r="A1215" s="21"/>
      <c r="B1215" s="144">
        <v>2014</v>
      </c>
      <c r="C1215" s="144"/>
      <c r="D1215" s="146">
        <v>9355</v>
      </c>
      <c r="E1215" s="147">
        <v>0.18</v>
      </c>
      <c r="F1215" s="147">
        <v>0.22</v>
      </c>
      <c r="G1215" s="147">
        <v>4.6399999999999997</v>
      </c>
      <c r="H1215" s="147">
        <v>0.82</v>
      </c>
      <c r="I1215" s="147">
        <v>-19.37</v>
      </c>
      <c r="J1215" s="147">
        <v>-10.01</v>
      </c>
      <c r="K1215" s="147">
        <v>-56.48</v>
      </c>
      <c r="L1215" s="147">
        <v>0.52</v>
      </c>
      <c r="M1215" s="147">
        <v>2.92</v>
      </c>
      <c r="N1215" s="147">
        <v>-233.37</v>
      </c>
      <c r="O1215" s="7"/>
    </row>
    <row r="1216" spans="1:15" s="13" customFormat="1" ht="15" customHeight="1">
      <c r="A1216" s="162"/>
      <c r="B1216" s="144">
        <v>2013</v>
      </c>
      <c r="C1216" s="144"/>
      <c r="D1216" s="146">
        <v>9013</v>
      </c>
      <c r="E1216" s="147">
        <v>0.44</v>
      </c>
      <c r="F1216" s="147">
        <v>0.78</v>
      </c>
      <c r="G1216" s="147">
        <v>1.29</v>
      </c>
      <c r="H1216" s="147">
        <v>0.56000000000000005</v>
      </c>
      <c r="I1216" s="147">
        <v>1.5</v>
      </c>
      <c r="J1216" s="147">
        <v>0.54</v>
      </c>
      <c r="K1216" s="147">
        <v>1.23</v>
      </c>
      <c r="L1216" s="147">
        <v>0.36</v>
      </c>
      <c r="M1216" s="147">
        <v>0.82</v>
      </c>
      <c r="N1216" s="147">
        <v>19.23</v>
      </c>
      <c r="O1216" s="7"/>
    </row>
    <row r="1217" spans="1:15" s="13" customFormat="1" ht="15" customHeight="1">
      <c r="A1217" s="21"/>
      <c r="B1217" s="144">
        <v>2012</v>
      </c>
      <c r="C1217" s="144"/>
      <c r="D1217" s="146">
        <v>8580</v>
      </c>
      <c r="E1217" s="147">
        <v>0.45</v>
      </c>
      <c r="F1217" s="147">
        <v>0.81</v>
      </c>
      <c r="G1217" s="147">
        <v>1.24</v>
      </c>
      <c r="H1217" s="147">
        <v>0.55000000000000004</v>
      </c>
      <c r="I1217" s="147">
        <v>3.67</v>
      </c>
      <c r="J1217" s="147">
        <v>1.3</v>
      </c>
      <c r="K1217" s="147">
        <v>2.92</v>
      </c>
      <c r="L1217" s="147">
        <v>0.36</v>
      </c>
      <c r="M1217" s="147">
        <v>0.8</v>
      </c>
      <c r="N1217" s="147">
        <v>51.32</v>
      </c>
      <c r="O1217" s="7"/>
    </row>
    <row r="1218" spans="1:15" ht="15" customHeight="1">
      <c r="B1218" s="144">
        <v>2011</v>
      </c>
      <c r="C1218" s="144"/>
      <c r="D1218" s="146">
        <v>8236</v>
      </c>
      <c r="E1218" s="147">
        <v>0.45</v>
      </c>
      <c r="F1218" s="147">
        <v>0.82</v>
      </c>
      <c r="G1218" s="147">
        <v>1.21</v>
      </c>
      <c r="H1218" s="147">
        <v>0.55000000000000004</v>
      </c>
      <c r="I1218" s="147">
        <v>0.57999999999999996</v>
      </c>
      <c r="J1218" s="147">
        <v>0.21</v>
      </c>
      <c r="K1218" s="147">
        <v>0.46</v>
      </c>
      <c r="L1218" s="147">
        <v>0.36</v>
      </c>
      <c r="M1218" s="147">
        <v>0.79</v>
      </c>
      <c r="N1218" s="147">
        <v>8.85</v>
      </c>
    </row>
    <row r="1219" spans="1:15" ht="15" customHeight="1">
      <c r="B1219" s="144">
        <v>2010</v>
      </c>
      <c r="C1219" s="144"/>
      <c r="D1219" s="146">
        <v>7681</v>
      </c>
      <c r="E1219" s="147">
        <v>0.46</v>
      </c>
      <c r="F1219" s="147">
        <v>0.86</v>
      </c>
      <c r="G1219" s="147">
        <v>1.17</v>
      </c>
      <c r="H1219" s="147">
        <v>0.54</v>
      </c>
      <c r="I1219" s="147">
        <v>46.04</v>
      </c>
      <c r="J1219" s="147">
        <v>17.190000000000001</v>
      </c>
      <c r="K1219" s="147">
        <v>37.270000000000003</v>
      </c>
      <c r="L1219" s="147">
        <v>0.37</v>
      </c>
      <c r="M1219" s="147">
        <v>0.81</v>
      </c>
      <c r="N1219" s="147">
        <v>816.11</v>
      </c>
    </row>
    <row r="1220" spans="1:15" ht="15" customHeight="1">
      <c r="B1220" s="144">
        <v>2009</v>
      </c>
      <c r="C1220" s="144"/>
      <c r="D1220" s="146">
        <v>7576</v>
      </c>
      <c r="E1220" s="147">
        <v>0.36</v>
      </c>
      <c r="F1220" s="147">
        <v>0.56000000000000005</v>
      </c>
      <c r="G1220" s="147">
        <v>1.8</v>
      </c>
      <c r="H1220" s="147">
        <v>0.64</v>
      </c>
      <c r="I1220" s="147">
        <v>7.74</v>
      </c>
      <c r="J1220" s="147">
        <v>4.75</v>
      </c>
      <c r="K1220" s="147">
        <v>13.28</v>
      </c>
      <c r="L1220" s="147">
        <v>0.61</v>
      </c>
      <c r="M1220" s="147">
        <v>1.72</v>
      </c>
      <c r="N1220" s="147">
        <v>140.43</v>
      </c>
    </row>
    <row r="1221" spans="1:15" ht="15" customHeight="1">
      <c r="B1221" s="144">
        <v>2008</v>
      </c>
      <c r="C1221" s="144"/>
      <c r="D1221" s="146">
        <v>7424</v>
      </c>
      <c r="E1221" s="147">
        <v>0.34</v>
      </c>
      <c r="F1221" s="147">
        <v>0.51</v>
      </c>
      <c r="G1221" s="147">
        <v>1.96</v>
      </c>
      <c r="H1221" s="147">
        <v>0.66</v>
      </c>
      <c r="I1221" s="147">
        <v>6.42</v>
      </c>
      <c r="J1221" s="147">
        <v>4.16</v>
      </c>
      <c r="K1221" s="147">
        <v>12.33</v>
      </c>
      <c r="L1221" s="147">
        <v>0.65</v>
      </c>
      <c r="M1221" s="147">
        <v>1.92</v>
      </c>
      <c r="N1221" s="147">
        <v>120.91</v>
      </c>
    </row>
    <row r="1222" spans="1:15" ht="15" customHeight="1">
      <c r="B1222" s="138" t="s">
        <v>11</v>
      </c>
      <c r="C1222" s="138"/>
      <c r="D1222" s="139"/>
      <c r="E1222" s="139"/>
      <c r="F1222" s="139"/>
      <c r="G1222" s="139"/>
      <c r="H1222" s="139"/>
      <c r="I1222" s="140"/>
      <c r="J1222" s="140"/>
      <c r="K1222" s="140"/>
      <c r="L1222" s="140"/>
      <c r="M1222" s="140"/>
      <c r="N1222" s="140"/>
    </row>
    <row r="1223" spans="1:15" ht="15" customHeight="1">
      <c r="B1223" s="141" t="s">
        <v>307</v>
      </c>
      <c r="C1223" s="141"/>
      <c r="D1223" s="142"/>
      <c r="E1223" s="142"/>
      <c r="F1223" s="142"/>
      <c r="G1223" s="142"/>
      <c r="H1223" s="142"/>
      <c r="I1223" s="143"/>
      <c r="J1223" s="143"/>
      <c r="K1223" s="143"/>
      <c r="L1223" s="143"/>
      <c r="M1223" s="143"/>
      <c r="N1223" s="143"/>
    </row>
    <row r="1224" spans="1:15" s="13" customFormat="1" ht="15" customHeight="1">
      <c r="A1224" s="21"/>
      <c r="B1224" s="163">
        <v>2016</v>
      </c>
      <c r="C1224" s="251"/>
      <c r="D1224" s="146">
        <v>10254</v>
      </c>
      <c r="E1224" s="147">
        <v>0.13</v>
      </c>
      <c r="F1224" s="147">
        <v>0.15</v>
      </c>
      <c r="G1224" s="147">
        <v>6.73</v>
      </c>
      <c r="H1224" s="147">
        <v>0.87</v>
      </c>
      <c r="I1224" s="147">
        <v>0.08</v>
      </c>
      <c r="J1224" s="147">
        <v>0.03</v>
      </c>
      <c r="K1224" s="147">
        <v>0.2</v>
      </c>
      <c r="L1224" s="147">
        <v>0.32</v>
      </c>
      <c r="M1224" s="147">
        <v>2.4900000000000002</v>
      </c>
      <c r="N1224" s="147">
        <v>0.34</v>
      </c>
      <c r="O1224" s="7"/>
    </row>
    <row r="1225" spans="1:15" s="14" customFormat="1" ht="15" customHeight="1">
      <c r="A1225" s="21"/>
      <c r="B1225" s="144">
        <v>2015</v>
      </c>
      <c r="C1225" s="144"/>
      <c r="D1225" s="146">
        <v>9793</v>
      </c>
      <c r="E1225" s="147">
        <v>0.12</v>
      </c>
      <c r="F1225" s="147">
        <v>0.14000000000000001</v>
      </c>
      <c r="G1225" s="147">
        <v>7.35</v>
      </c>
      <c r="H1225" s="147">
        <v>0.88</v>
      </c>
      <c r="I1225" s="147">
        <v>-2.31</v>
      </c>
      <c r="J1225" s="147">
        <v>-0.7</v>
      </c>
      <c r="K1225" s="147">
        <v>-5.87</v>
      </c>
      <c r="L1225" s="147">
        <v>0.3</v>
      </c>
      <c r="M1225" s="147">
        <v>2.54</v>
      </c>
      <c r="N1225" s="147">
        <v>-9.73</v>
      </c>
      <c r="O1225" s="7"/>
    </row>
    <row r="1226" spans="1:15" s="14" customFormat="1" ht="15" customHeight="1">
      <c r="A1226" s="21"/>
      <c r="B1226" s="144">
        <v>2014</v>
      </c>
      <c r="C1226" s="144"/>
      <c r="D1226" s="146">
        <v>9306</v>
      </c>
      <c r="E1226" s="147">
        <v>0.28000000000000003</v>
      </c>
      <c r="F1226" s="147">
        <v>0.4</v>
      </c>
      <c r="G1226" s="147">
        <v>2.5299999999999998</v>
      </c>
      <c r="H1226" s="147">
        <v>0.72</v>
      </c>
      <c r="I1226" s="147">
        <v>-0.53</v>
      </c>
      <c r="J1226" s="147">
        <v>-0.37</v>
      </c>
      <c r="K1226" s="147">
        <v>-1.32</v>
      </c>
      <c r="L1226" s="147">
        <v>0.7</v>
      </c>
      <c r="M1226" s="147">
        <v>2.4700000000000002</v>
      </c>
      <c r="N1226" s="147">
        <v>-2.2999999999999998</v>
      </c>
      <c r="O1226" s="7"/>
    </row>
    <row r="1227" spans="1:15" s="14" customFormat="1" ht="15" customHeight="1">
      <c r="A1227" s="162"/>
      <c r="B1227" s="144">
        <v>2013</v>
      </c>
      <c r="C1227" s="144"/>
      <c r="D1227" s="146">
        <v>8967</v>
      </c>
      <c r="E1227" s="147">
        <v>0.31</v>
      </c>
      <c r="F1227" s="147">
        <v>0.46</v>
      </c>
      <c r="G1227" s="147">
        <v>2.2000000000000002</v>
      </c>
      <c r="H1227" s="147">
        <v>0.69</v>
      </c>
      <c r="I1227" s="147">
        <v>-2.4700000000000002</v>
      </c>
      <c r="J1227" s="147">
        <v>-1.64</v>
      </c>
      <c r="K1227" s="147">
        <v>-5.25</v>
      </c>
      <c r="L1227" s="147">
        <v>0.67</v>
      </c>
      <c r="M1227" s="147">
        <v>2.13</v>
      </c>
      <c r="N1227" s="147">
        <v>-10.98</v>
      </c>
      <c r="O1227" s="7"/>
    </row>
    <row r="1228" spans="1:15" ht="15" customHeight="1">
      <c r="B1228" s="144">
        <v>2012</v>
      </c>
      <c r="C1228" s="144"/>
      <c r="D1228" s="146">
        <v>8530</v>
      </c>
      <c r="E1228" s="147">
        <v>0.27</v>
      </c>
      <c r="F1228" s="147">
        <v>0.36</v>
      </c>
      <c r="G1228" s="147">
        <v>2.77</v>
      </c>
      <c r="H1228" s="147">
        <v>0.73</v>
      </c>
      <c r="I1228" s="147">
        <v>-0.82</v>
      </c>
      <c r="J1228" s="147">
        <v>-0.56000000000000005</v>
      </c>
      <c r="K1228" s="147">
        <v>-2.11</v>
      </c>
      <c r="L1228" s="147">
        <v>0.68</v>
      </c>
      <c r="M1228" s="147">
        <v>2.58</v>
      </c>
      <c r="N1228" s="147">
        <v>-3.69</v>
      </c>
    </row>
    <row r="1229" spans="1:15" ht="15" customHeight="1">
      <c r="B1229" s="144">
        <v>2011</v>
      </c>
      <c r="C1229" s="144"/>
      <c r="D1229" s="146">
        <v>8185</v>
      </c>
      <c r="E1229" s="147">
        <v>0.24</v>
      </c>
      <c r="F1229" s="147">
        <v>0.32</v>
      </c>
      <c r="G1229" s="147">
        <v>3.16</v>
      </c>
      <c r="H1229" s="147">
        <v>0.76</v>
      </c>
      <c r="I1229" s="147">
        <v>-2.11</v>
      </c>
      <c r="J1229" s="147">
        <v>-1.48</v>
      </c>
      <c r="K1229" s="147">
        <v>-6.15</v>
      </c>
      <c r="L1229" s="147">
        <v>0.7</v>
      </c>
      <c r="M1229" s="147">
        <v>2.92</v>
      </c>
      <c r="N1229" s="147">
        <v>-10.47</v>
      </c>
    </row>
    <row r="1230" spans="1:15" ht="15" customHeight="1">
      <c r="B1230" s="144">
        <v>2010</v>
      </c>
      <c r="C1230" s="144"/>
      <c r="D1230" s="146">
        <v>7634</v>
      </c>
      <c r="E1230" s="147">
        <v>0.27</v>
      </c>
      <c r="F1230" s="147">
        <v>0.37</v>
      </c>
      <c r="G1230" s="147">
        <v>2.71</v>
      </c>
      <c r="H1230" s="147">
        <v>0.73</v>
      </c>
      <c r="I1230" s="147">
        <v>2.59</v>
      </c>
      <c r="J1230" s="147">
        <v>1.91</v>
      </c>
      <c r="K1230" s="147">
        <v>7.1</v>
      </c>
      <c r="L1230" s="147">
        <v>0.74</v>
      </c>
      <c r="M1230" s="147">
        <v>2.74</v>
      </c>
      <c r="N1230" s="147">
        <v>14.61</v>
      </c>
    </row>
    <row r="1231" spans="1:15" ht="15" customHeight="1">
      <c r="B1231" s="144">
        <v>2009</v>
      </c>
      <c r="C1231" s="144"/>
      <c r="D1231" s="146">
        <v>7528</v>
      </c>
      <c r="E1231" s="147">
        <v>0.28000000000000003</v>
      </c>
      <c r="F1231" s="147">
        <v>0.38</v>
      </c>
      <c r="G1231" s="147">
        <v>2.61</v>
      </c>
      <c r="H1231" s="147">
        <v>0.72</v>
      </c>
      <c r="I1231" s="147">
        <v>2.4700000000000002</v>
      </c>
      <c r="J1231" s="147">
        <v>1.85</v>
      </c>
      <c r="K1231" s="147">
        <v>6.66</v>
      </c>
      <c r="L1231" s="147">
        <v>0.75</v>
      </c>
      <c r="M1231" s="147">
        <v>2.7</v>
      </c>
      <c r="N1231" s="147">
        <v>13.72</v>
      </c>
    </row>
    <row r="1232" spans="1:15" ht="15" customHeight="1">
      <c r="B1232" s="144">
        <v>2008</v>
      </c>
      <c r="C1232" s="144"/>
      <c r="D1232" s="146">
        <v>7381</v>
      </c>
      <c r="E1232" s="147">
        <v>0.25</v>
      </c>
      <c r="F1232" s="147">
        <v>0.33</v>
      </c>
      <c r="G1232" s="147">
        <v>3</v>
      </c>
      <c r="H1232" s="147">
        <v>0.75</v>
      </c>
      <c r="I1232" s="147">
        <v>-0.61</v>
      </c>
      <c r="J1232" s="147">
        <v>-0.52</v>
      </c>
      <c r="K1232" s="147">
        <v>-2.06</v>
      </c>
      <c r="L1232" s="147">
        <v>0.84</v>
      </c>
      <c r="M1232" s="147">
        <v>3.36</v>
      </c>
      <c r="N1232" s="147">
        <v>-3.73</v>
      </c>
    </row>
    <row r="1233" spans="1:15" ht="15" customHeight="1">
      <c r="B1233" s="145" t="s">
        <v>308</v>
      </c>
      <c r="C1233" s="145"/>
      <c r="D1233" s="154"/>
      <c r="E1233" s="154"/>
      <c r="F1233" s="154"/>
      <c r="G1233" s="154"/>
      <c r="H1233" s="154"/>
      <c r="I1233" s="155"/>
      <c r="J1233" s="145"/>
      <c r="K1233" s="154"/>
      <c r="L1233" s="154"/>
      <c r="M1233" s="154"/>
      <c r="N1233" s="154"/>
    </row>
    <row r="1234" spans="1:15" s="15" customFormat="1" ht="15" customHeight="1" collapsed="1">
      <c r="A1234" s="21"/>
      <c r="B1234" s="163">
        <v>2016</v>
      </c>
      <c r="C1234" s="251"/>
      <c r="D1234" s="146">
        <v>9198</v>
      </c>
      <c r="E1234" s="147">
        <v>0.03</v>
      </c>
      <c r="F1234" s="147">
        <v>0.03</v>
      </c>
      <c r="G1234" s="147">
        <v>33.76</v>
      </c>
      <c r="H1234" s="147">
        <v>0.97</v>
      </c>
      <c r="I1234" s="147">
        <v>-10.19</v>
      </c>
      <c r="J1234" s="147">
        <v>-1.07</v>
      </c>
      <c r="K1234" s="147">
        <v>-37.130000000000003</v>
      </c>
      <c r="L1234" s="147">
        <v>0.1</v>
      </c>
      <c r="M1234" s="147">
        <v>3.64</v>
      </c>
      <c r="N1234" s="147">
        <v>-10.38</v>
      </c>
      <c r="O1234" s="7"/>
    </row>
    <row r="1235" spans="1:15" s="15" customFormat="1" ht="15" customHeight="1">
      <c r="A1235" s="21"/>
      <c r="B1235" s="144">
        <v>2015</v>
      </c>
      <c r="C1235" s="144"/>
      <c r="D1235" s="146">
        <v>8804</v>
      </c>
      <c r="E1235" s="147">
        <v>0.03</v>
      </c>
      <c r="F1235" s="147">
        <v>0.03</v>
      </c>
      <c r="G1235" s="147">
        <v>33.17</v>
      </c>
      <c r="H1235" s="147">
        <v>0.97</v>
      </c>
      <c r="I1235" s="147">
        <v>-12.27</v>
      </c>
      <c r="J1235" s="147">
        <v>-1.19</v>
      </c>
      <c r="K1235" s="147">
        <v>-40.5</v>
      </c>
      <c r="L1235" s="147">
        <v>0.1</v>
      </c>
      <c r="M1235" s="147">
        <v>3.3</v>
      </c>
      <c r="N1235" s="147">
        <v>-12.63</v>
      </c>
      <c r="O1235" s="7"/>
    </row>
    <row r="1236" spans="1:15" s="15" customFormat="1" ht="15" customHeight="1">
      <c r="A1236" s="21"/>
      <c r="B1236" s="144">
        <v>2014</v>
      </c>
      <c r="C1236" s="144"/>
      <c r="D1236" s="146">
        <v>8373</v>
      </c>
      <c r="E1236" s="147">
        <v>0.19</v>
      </c>
      <c r="F1236" s="147">
        <v>0.23</v>
      </c>
      <c r="G1236" s="147">
        <v>4.32</v>
      </c>
      <c r="H1236" s="147">
        <v>0.81</v>
      </c>
      <c r="I1236" s="147">
        <v>-6.54</v>
      </c>
      <c r="J1236" s="147">
        <v>-3.51</v>
      </c>
      <c r="K1236" s="147">
        <v>-18.64</v>
      </c>
      <c r="L1236" s="147">
        <v>0.54</v>
      </c>
      <c r="M1236" s="147">
        <v>2.85</v>
      </c>
      <c r="N1236" s="147">
        <v>-6.8</v>
      </c>
      <c r="O1236" s="7"/>
    </row>
    <row r="1237" spans="1:15" ht="15" customHeight="1">
      <c r="A1237" s="162"/>
      <c r="B1237" s="144">
        <v>2013</v>
      </c>
      <c r="C1237" s="144"/>
      <c r="D1237" s="146">
        <v>8071</v>
      </c>
      <c r="E1237" s="147">
        <v>0.21</v>
      </c>
      <c r="F1237" s="147">
        <v>0.27</v>
      </c>
      <c r="G1237" s="147">
        <v>3.72</v>
      </c>
      <c r="H1237" s="147">
        <v>0.79</v>
      </c>
      <c r="I1237" s="147">
        <v>-16.920000000000002</v>
      </c>
      <c r="J1237" s="147">
        <v>-8.24</v>
      </c>
      <c r="K1237" s="147">
        <v>-38.86</v>
      </c>
      <c r="L1237" s="147">
        <v>0.49</v>
      </c>
      <c r="M1237" s="147">
        <v>2.2999999999999998</v>
      </c>
      <c r="N1237" s="147">
        <v>-17.27</v>
      </c>
    </row>
    <row r="1238" spans="1:15" ht="15" customHeight="1">
      <c r="B1238" s="144">
        <v>2012</v>
      </c>
      <c r="C1238" s="144"/>
      <c r="D1238" s="146">
        <v>7639</v>
      </c>
      <c r="E1238" s="147">
        <v>0.21</v>
      </c>
      <c r="F1238" s="147">
        <v>0.27</v>
      </c>
      <c r="G1238" s="147">
        <v>3.7</v>
      </c>
      <c r="H1238" s="147">
        <v>0.79</v>
      </c>
      <c r="I1238" s="147">
        <v>-7.37</v>
      </c>
      <c r="J1238" s="147">
        <v>-4.0599999999999996</v>
      </c>
      <c r="K1238" s="147">
        <v>-19.100000000000001</v>
      </c>
      <c r="L1238" s="147">
        <v>0.55000000000000004</v>
      </c>
      <c r="M1238" s="147">
        <v>2.59</v>
      </c>
      <c r="N1238" s="147">
        <v>-7.92</v>
      </c>
    </row>
    <row r="1239" spans="1:15" ht="15" customHeight="1">
      <c r="B1239" s="144">
        <v>2011</v>
      </c>
      <c r="C1239" s="144"/>
      <c r="D1239" s="146">
        <v>7263</v>
      </c>
      <c r="E1239" s="147">
        <v>0.14000000000000001</v>
      </c>
      <c r="F1239" s="147">
        <v>0.16</v>
      </c>
      <c r="G1239" s="147">
        <v>6.12</v>
      </c>
      <c r="H1239" s="147">
        <v>0.86</v>
      </c>
      <c r="I1239" s="147">
        <v>-7.65</v>
      </c>
      <c r="J1239" s="147">
        <v>-4</v>
      </c>
      <c r="K1239" s="147">
        <v>-28.47</v>
      </c>
      <c r="L1239" s="147">
        <v>0.52</v>
      </c>
      <c r="M1239" s="147">
        <v>3.72</v>
      </c>
      <c r="N1239" s="147">
        <v>-8.83</v>
      </c>
    </row>
    <row r="1240" spans="1:15" ht="15" customHeight="1">
      <c r="B1240" s="144">
        <v>2010</v>
      </c>
      <c r="C1240" s="144"/>
      <c r="D1240" s="146">
        <v>6717</v>
      </c>
      <c r="E1240" s="147">
        <v>0.19</v>
      </c>
      <c r="F1240" s="147">
        <v>0.24</v>
      </c>
      <c r="G1240" s="147">
        <v>4.1900000000000004</v>
      </c>
      <c r="H1240" s="147">
        <v>0.81</v>
      </c>
      <c r="I1240" s="147">
        <v>-1.38</v>
      </c>
      <c r="J1240" s="147">
        <v>-0.79</v>
      </c>
      <c r="K1240" s="147">
        <v>-4.08</v>
      </c>
      <c r="L1240" s="147">
        <v>0.56999999999999995</v>
      </c>
      <c r="M1240" s="147">
        <v>2.95</v>
      </c>
      <c r="N1240" s="147">
        <v>-1.79</v>
      </c>
    </row>
    <row r="1241" spans="1:15" ht="15" customHeight="1">
      <c r="B1241" s="144">
        <v>2009</v>
      </c>
      <c r="C1241" s="144"/>
      <c r="D1241" s="146">
        <v>6619</v>
      </c>
      <c r="E1241" s="147">
        <v>0.16</v>
      </c>
      <c r="F1241" s="147">
        <v>0.18</v>
      </c>
      <c r="G1241" s="147">
        <v>5.43</v>
      </c>
      <c r="H1241" s="147">
        <v>0.84</v>
      </c>
      <c r="I1241" s="147">
        <v>-3.16</v>
      </c>
      <c r="J1241" s="147">
        <v>-1.81</v>
      </c>
      <c r="K1241" s="147">
        <v>-11.64</v>
      </c>
      <c r="L1241" s="147">
        <v>0.56999999999999995</v>
      </c>
      <c r="M1241" s="147">
        <v>3.69</v>
      </c>
      <c r="N1241" s="147">
        <v>-3.92</v>
      </c>
    </row>
    <row r="1242" spans="1:15" ht="15" customHeight="1">
      <c r="B1242" s="144">
        <v>2008</v>
      </c>
      <c r="C1242" s="144"/>
      <c r="D1242" s="146">
        <v>6488</v>
      </c>
      <c r="E1242" s="147">
        <v>0.11</v>
      </c>
      <c r="F1242" s="147">
        <v>0.12</v>
      </c>
      <c r="G1242" s="147">
        <v>8.07</v>
      </c>
      <c r="H1242" s="147">
        <v>0.89</v>
      </c>
      <c r="I1242" s="147">
        <v>-4.54</v>
      </c>
      <c r="J1242" s="147">
        <v>-2.59</v>
      </c>
      <c r="K1242" s="147">
        <v>-23.52</v>
      </c>
      <c r="L1242" s="147">
        <v>0.56999999999999995</v>
      </c>
      <c r="M1242" s="147">
        <v>5.18</v>
      </c>
      <c r="N1242" s="147">
        <v>-5.9</v>
      </c>
    </row>
    <row r="1243" spans="1:15" s="15" customFormat="1" ht="15" customHeight="1" collapsed="1">
      <c r="A1243" s="21"/>
      <c r="B1243" s="145" t="s">
        <v>309</v>
      </c>
      <c r="C1243" s="145"/>
      <c r="D1243" s="154"/>
      <c r="E1243" s="154"/>
      <c r="F1243" s="154"/>
      <c r="G1243" s="154"/>
      <c r="H1243" s="154"/>
      <c r="I1243" s="155"/>
      <c r="J1243" s="145"/>
      <c r="K1243" s="154"/>
      <c r="L1243" s="154"/>
      <c r="M1243" s="154"/>
      <c r="N1243" s="154"/>
      <c r="O1243" s="7"/>
    </row>
    <row r="1244" spans="1:15" s="15" customFormat="1" ht="15" customHeight="1">
      <c r="A1244" s="21"/>
      <c r="B1244" s="163">
        <v>2016</v>
      </c>
      <c r="C1244" s="251"/>
      <c r="D1244" s="146">
        <v>856</v>
      </c>
      <c r="E1244" s="147">
        <v>0.31</v>
      </c>
      <c r="F1244" s="147">
        <v>0.46</v>
      </c>
      <c r="G1244" s="147">
        <v>2.2000000000000002</v>
      </c>
      <c r="H1244" s="147">
        <v>0.69</v>
      </c>
      <c r="I1244" s="147">
        <v>0.98</v>
      </c>
      <c r="J1244" s="147">
        <v>0.76</v>
      </c>
      <c r="K1244" s="147">
        <v>2.44</v>
      </c>
      <c r="L1244" s="147">
        <v>0.78</v>
      </c>
      <c r="M1244" s="147">
        <v>2.4900000000000002</v>
      </c>
      <c r="N1244" s="147">
        <v>14.42</v>
      </c>
      <c r="O1244" s="7"/>
    </row>
    <row r="1245" spans="1:15" s="15" customFormat="1" ht="15" customHeight="1">
      <c r="A1245" s="21"/>
      <c r="B1245" s="144">
        <v>2015</v>
      </c>
      <c r="C1245" s="144"/>
      <c r="D1245" s="146">
        <v>797</v>
      </c>
      <c r="E1245" s="147">
        <v>0.31</v>
      </c>
      <c r="F1245" s="147">
        <v>0.46</v>
      </c>
      <c r="G1245" s="147">
        <v>2.1800000000000002</v>
      </c>
      <c r="H1245" s="147">
        <v>0.69</v>
      </c>
      <c r="I1245" s="147">
        <v>-1.1599999999999999</v>
      </c>
      <c r="J1245" s="147">
        <v>-0.85</v>
      </c>
      <c r="K1245" s="147">
        <v>-2.7</v>
      </c>
      <c r="L1245" s="147">
        <v>0.73</v>
      </c>
      <c r="M1245" s="147">
        <v>2.33</v>
      </c>
      <c r="N1245" s="147">
        <v>-16.93</v>
      </c>
      <c r="O1245" s="7"/>
    </row>
    <row r="1246" spans="1:15" ht="15" customHeight="1">
      <c r="B1246" s="144">
        <v>2014</v>
      </c>
      <c r="C1246" s="144"/>
      <c r="D1246" s="146">
        <v>745</v>
      </c>
      <c r="E1246" s="147">
        <v>0.3</v>
      </c>
      <c r="F1246" s="147">
        <v>0.44</v>
      </c>
      <c r="G1246" s="147">
        <v>2.2799999999999998</v>
      </c>
      <c r="H1246" s="147">
        <v>0.7</v>
      </c>
      <c r="I1246" s="147">
        <v>0.04</v>
      </c>
      <c r="J1246" s="147">
        <v>0.03</v>
      </c>
      <c r="K1246" s="147">
        <v>0.09</v>
      </c>
      <c r="L1246" s="147">
        <v>0.69</v>
      </c>
      <c r="M1246" s="147">
        <v>2.27</v>
      </c>
      <c r="N1246" s="147">
        <v>0.55000000000000004</v>
      </c>
    </row>
    <row r="1247" spans="1:15" ht="15" customHeight="1">
      <c r="A1247" s="162"/>
      <c r="B1247" s="144">
        <v>2013</v>
      </c>
      <c r="C1247" s="144"/>
      <c r="D1247" s="146">
        <v>713</v>
      </c>
      <c r="E1247" s="147">
        <v>0.34</v>
      </c>
      <c r="F1247" s="147">
        <v>0.51</v>
      </c>
      <c r="G1247" s="147">
        <v>1.96</v>
      </c>
      <c r="H1247" s="147">
        <v>0.66</v>
      </c>
      <c r="I1247" s="147">
        <v>0.46</v>
      </c>
      <c r="J1247" s="147">
        <v>0.33</v>
      </c>
      <c r="K1247" s="147">
        <v>0.96</v>
      </c>
      <c r="L1247" s="147">
        <v>0.7</v>
      </c>
      <c r="M1247" s="147">
        <v>2.08</v>
      </c>
      <c r="N1247" s="147">
        <v>7.25</v>
      </c>
    </row>
    <row r="1248" spans="1:15" ht="15" customHeight="1">
      <c r="B1248" s="144">
        <v>2012</v>
      </c>
      <c r="C1248" s="144"/>
      <c r="D1248" s="146">
        <v>724</v>
      </c>
      <c r="E1248" s="147">
        <v>0.23</v>
      </c>
      <c r="F1248" s="147">
        <v>0.3</v>
      </c>
      <c r="G1248" s="147">
        <v>3.38</v>
      </c>
      <c r="H1248" s="147">
        <v>0.77</v>
      </c>
      <c r="I1248" s="147">
        <v>-1.1100000000000001</v>
      </c>
      <c r="J1248" s="147">
        <v>-0.97</v>
      </c>
      <c r="K1248" s="147">
        <v>-4.25</v>
      </c>
      <c r="L1248" s="147">
        <v>0.87</v>
      </c>
      <c r="M1248" s="147">
        <v>3.83</v>
      </c>
      <c r="N1248" s="147">
        <v>-17.62</v>
      </c>
    </row>
    <row r="1249" spans="1:15" ht="15" customHeight="1">
      <c r="B1249" s="144">
        <v>2011</v>
      </c>
      <c r="C1249" s="144"/>
      <c r="D1249" s="146">
        <v>747</v>
      </c>
      <c r="E1249" s="147">
        <v>0.31</v>
      </c>
      <c r="F1249" s="147">
        <v>0.45</v>
      </c>
      <c r="G1249" s="147">
        <v>2.2000000000000002</v>
      </c>
      <c r="H1249" s="147">
        <v>0.69</v>
      </c>
      <c r="I1249" s="147">
        <v>-2.21</v>
      </c>
      <c r="J1249" s="147">
        <v>-1.83</v>
      </c>
      <c r="K1249" s="147">
        <v>-5.85</v>
      </c>
      <c r="L1249" s="147">
        <v>0.82</v>
      </c>
      <c r="M1249" s="147">
        <v>2.64</v>
      </c>
      <c r="N1249" s="147">
        <v>-36.33</v>
      </c>
    </row>
    <row r="1250" spans="1:15" ht="15" customHeight="1">
      <c r="B1250" s="144">
        <v>2010</v>
      </c>
      <c r="C1250" s="144"/>
      <c r="D1250" s="146">
        <v>737</v>
      </c>
      <c r="E1250" s="147">
        <v>0.32</v>
      </c>
      <c r="F1250" s="147">
        <v>0.48</v>
      </c>
      <c r="G1250" s="147">
        <v>2.1</v>
      </c>
      <c r="H1250" s="147">
        <v>0.68</v>
      </c>
      <c r="I1250" s="147">
        <v>0.34</v>
      </c>
      <c r="J1250" s="147">
        <v>0.28000000000000003</v>
      </c>
      <c r="K1250" s="147">
        <v>0.88</v>
      </c>
      <c r="L1250" s="147">
        <v>0.84</v>
      </c>
      <c r="M1250" s="147">
        <v>2.6</v>
      </c>
      <c r="N1250" s="147">
        <v>5.74</v>
      </c>
    </row>
    <row r="1251" spans="1:15" ht="15" customHeight="1">
      <c r="B1251" s="144">
        <v>2009</v>
      </c>
      <c r="C1251" s="144"/>
      <c r="D1251" s="146">
        <v>743</v>
      </c>
      <c r="E1251" s="147">
        <v>0.27</v>
      </c>
      <c r="F1251" s="147">
        <v>0.38</v>
      </c>
      <c r="G1251" s="147">
        <v>2.66</v>
      </c>
      <c r="H1251" s="147">
        <v>0.73</v>
      </c>
      <c r="I1251" s="147">
        <v>-1.39</v>
      </c>
      <c r="J1251" s="147">
        <v>-1.08</v>
      </c>
      <c r="K1251" s="147">
        <v>-3.97</v>
      </c>
      <c r="L1251" s="147">
        <v>0.78</v>
      </c>
      <c r="M1251" s="147">
        <v>2.85</v>
      </c>
      <c r="N1251" s="147">
        <v>-23.38</v>
      </c>
    </row>
    <row r="1252" spans="1:15" s="15" customFormat="1" ht="15" customHeight="1" collapsed="1">
      <c r="A1252" s="21"/>
      <c r="B1252" s="144">
        <v>2008</v>
      </c>
      <c r="C1252" s="144"/>
      <c r="D1252" s="146">
        <v>720</v>
      </c>
      <c r="E1252" s="147">
        <v>0.26</v>
      </c>
      <c r="F1252" s="147">
        <v>0.36</v>
      </c>
      <c r="G1252" s="147">
        <v>2.81</v>
      </c>
      <c r="H1252" s="147">
        <v>0.74</v>
      </c>
      <c r="I1252" s="147">
        <v>-3.47</v>
      </c>
      <c r="J1252" s="147">
        <v>-3.08</v>
      </c>
      <c r="K1252" s="147">
        <v>-11.76</v>
      </c>
      <c r="L1252" s="147">
        <v>0.89</v>
      </c>
      <c r="M1252" s="147">
        <v>3.38</v>
      </c>
      <c r="N1252" s="147">
        <v>-60.98</v>
      </c>
      <c r="O1252" s="7"/>
    </row>
    <row r="1253" spans="1:15" s="15" customFormat="1" ht="15" customHeight="1">
      <c r="A1253" s="21"/>
      <c r="B1253" s="145" t="s">
        <v>310</v>
      </c>
      <c r="C1253" s="145"/>
      <c r="D1253" s="154"/>
      <c r="E1253" s="154"/>
      <c r="F1253" s="154"/>
      <c r="G1253" s="154"/>
      <c r="H1253" s="154"/>
      <c r="I1253" s="155"/>
      <c r="J1253" s="145"/>
      <c r="K1253" s="154"/>
      <c r="L1253" s="154"/>
      <c r="M1253" s="154"/>
      <c r="N1253" s="154"/>
      <c r="O1253" s="7"/>
    </row>
    <row r="1254" spans="1:15" s="15" customFormat="1" ht="15" customHeight="1">
      <c r="A1254" s="21"/>
      <c r="B1254" s="163">
        <v>2016</v>
      </c>
      <c r="C1254" s="251"/>
      <c r="D1254" s="146">
        <v>200</v>
      </c>
      <c r="E1254" s="147">
        <v>0.35</v>
      </c>
      <c r="F1254" s="147">
        <v>0.54</v>
      </c>
      <c r="G1254" s="147">
        <v>1.86</v>
      </c>
      <c r="H1254" s="147">
        <v>0.65</v>
      </c>
      <c r="I1254" s="147">
        <v>4.1500000000000004</v>
      </c>
      <c r="J1254" s="147">
        <v>3.16</v>
      </c>
      <c r="K1254" s="147">
        <v>9.06</v>
      </c>
      <c r="L1254" s="147">
        <v>0.76</v>
      </c>
      <c r="M1254" s="147">
        <v>2.1800000000000002</v>
      </c>
      <c r="N1254" s="147">
        <v>433.3</v>
      </c>
      <c r="O1254" s="7"/>
    </row>
    <row r="1255" spans="1:15" ht="15" customHeight="1">
      <c r="B1255" s="144">
        <v>2015</v>
      </c>
      <c r="C1255" s="144"/>
      <c r="D1255" s="146">
        <v>192</v>
      </c>
      <c r="E1255" s="147">
        <v>0.33</v>
      </c>
      <c r="F1255" s="147">
        <v>0.49</v>
      </c>
      <c r="G1255" s="147">
        <v>2.0499999999999998</v>
      </c>
      <c r="H1255" s="147">
        <v>0.67</v>
      </c>
      <c r="I1255" s="147">
        <v>1.43</v>
      </c>
      <c r="J1255" s="147">
        <v>1.1299999999999999</v>
      </c>
      <c r="K1255" s="147">
        <v>3.46</v>
      </c>
      <c r="L1255" s="147">
        <v>0.79</v>
      </c>
      <c r="M1255" s="147">
        <v>2.42</v>
      </c>
      <c r="N1255" s="147">
        <v>153.01</v>
      </c>
    </row>
    <row r="1256" spans="1:15" ht="15" customHeight="1">
      <c r="B1256" s="144">
        <v>2014</v>
      </c>
      <c r="C1256" s="144"/>
      <c r="D1256" s="146">
        <v>188</v>
      </c>
      <c r="E1256" s="147">
        <v>0.33</v>
      </c>
      <c r="F1256" s="147">
        <v>0.5</v>
      </c>
      <c r="G1256" s="147">
        <v>2.0099999999999998</v>
      </c>
      <c r="H1256" s="147">
        <v>0.67</v>
      </c>
      <c r="I1256" s="147">
        <v>1.72</v>
      </c>
      <c r="J1256" s="147">
        <v>1.4</v>
      </c>
      <c r="K1256" s="147">
        <v>4.22</v>
      </c>
      <c r="L1256" s="147">
        <v>0.81</v>
      </c>
      <c r="M1256" s="147">
        <v>2.4500000000000002</v>
      </c>
      <c r="N1256" s="147">
        <v>187.11</v>
      </c>
    </row>
    <row r="1257" spans="1:15" ht="15" customHeight="1">
      <c r="A1257" s="162"/>
      <c r="B1257" s="144">
        <v>2013</v>
      </c>
      <c r="C1257" s="144"/>
      <c r="D1257" s="146">
        <v>183</v>
      </c>
      <c r="E1257" s="147">
        <v>0.36</v>
      </c>
      <c r="F1257" s="147">
        <v>0.56000000000000005</v>
      </c>
      <c r="G1257" s="147">
        <v>1.77</v>
      </c>
      <c r="H1257" s="147">
        <v>0.64</v>
      </c>
      <c r="I1257" s="147">
        <v>1.75</v>
      </c>
      <c r="J1257" s="147">
        <v>1.32</v>
      </c>
      <c r="K1257" s="147">
        <v>3.65</v>
      </c>
      <c r="L1257" s="147">
        <v>0.76</v>
      </c>
      <c r="M1257" s="147">
        <v>2.09</v>
      </c>
      <c r="N1257" s="147">
        <v>195.42</v>
      </c>
    </row>
    <row r="1258" spans="1:15" ht="15" customHeight="1">
      <c r="B1258" s="144">
        <v>2012</v>
      </c>
      <c r="C1258" s="144"/>
      <c r="D1258" s="146">
        <v>167</v>
      </c>
      <c r="E1258" s="147">
        <v>0.31</v>
      </c>
      <c r="F1258" s="147">
        <v>0.45</v>
      </c>
      <c r="G1258" s="147">
        <v>2.2200000000000002</v>
      </c>
      <c r="H1258" s="147">
        <v>0.69</v>
      </c>
      <c r="I1258" s="147">
        <v>2.23</v>
      </c>
      <c r="J1258" s="147">
        <v>1.49</v>
      </c>
      <c r="K1258" s="147">
        <v>4.79</v>
      </c>
      <c r="L1258" s="147">
        <v>0.67</v>
      </c>
      <c r="M1258" s="147">
        <v>2.15</v>
      </c>
      <c r="N1258" s="147">
        <v>250.17</v>
      </c>
    </row>
    <row r="1259" spans="1:15" ht="15" customHeight="1">
      <c r="B1259" s="144">
        <v>2011</v>
      </c>
      <c r="C1259" s="144"/>
      <c r="D1259" s="146">
        <v>175</v>
      </c>
      <c r="E1259" s="147">
        <v>0.26</v>
      </c>
      <c r="F1259" s="147">
        <v>0.35</v>
      </c>
      <c r="G1259" s="147">
        <v>2.84</v>
      </c>
      <c r="H1259" s="147">
        <v>0.74</v>
      </c>
      <c r="I1259" s="147">
        <v>0.28000000000000003</v>
      </c>
      <c r="J1259" s="147">
        <v>0.2</v>
      </c>
      <c r="K1259" s="147">
        <v>0.78</v>
      </c>
      <c r="L1259" s="147">
        <v>0.74</v>
      </c>
      <c r="M1259" s="147">
        <v>2.84</v>
      </c>
      <c r="N1259" s="147">
        <v>31.63</v>
      </c>
    </row>
    <row r="1260" spans="1:15" ht="15" customHeight="1">
      <c r="B1260" s="144">
        <v>2010</v>
      </c>
      <c r="C1260" s="144"/>
      <c r="D1260" s="146">
        <v>180</v>
      </c>
      <c r="E1260" s="147">
        <v>0.28000000000000003</v>
      </c>
      <c r="F1260" s="147">
        <v>0.39</v>
      </c>
      <c r="G1260" s="147">
        <v>2.54</v>
      </c>
      <c r="H1260" s="147">
        <v>0.72</v>
      </c>
      <c r="I1260" s="147">
        <v>5.48</v>
      </c>
      <c r="J1260" s="147">
        <v>4.24</v>
      </c>
      <c r="K1260" s="147">
        <v>15.02</v>
      </c>
      <c r="L1260" s="147">
        <v>0.77</v>
      </c>
      <c r="M1260" s="147">
        <v>2.74</v>
      </c>
      <c r="N1260" s="147">
        <v>662.71</v>
      </c>
    </row>
    <row r="1261" spans="1:15" s="14" customFormat="1" ht="15" customHeight="1" collapsed="1">
      <c r="A1261" s="21"/>
      <c r="B1261" s="144">
        <v>2009</v>
      </c>
      <c r="C1261" s="144"/>
      <c r="D1261" s="146">
        <v>166</v>
      </c>
      <c r="E1261" s="147">
        <v>0.35</v>
      </c>
      <c r="F1261" s="147">
        <v>0.53</v>
      </c>
      <c r="G1261" s="147">
        <v>1.87</v>
      </c>
      <c r="H1261" s="147">
        <v>0.65</v>
      </c>
      <c r="I1261" s="147">
        <v>6.93</v>
      </c>
      <c r="J1261" s="147">
        <v>5.73</v>
      </c>
      <c r="K1261" s="147">
        <v>16.48</v>
      </c>
      <c r="L1261" s="147">
        <v>0.83</v>
      </c>
      <c r="M1261" s="147">
        <v>2.38</v>
      </c>
      <c r="N1261" s="147">
        <v>883.23</v>
      </c>
      <c r="O1261" s="7"/>
    </row>
    <row r="1262" spans="1:15" s="14" customFormat="1" ht="15" customHeight="1">
      <c r="A1262" s="21"/>
      <c r="B1262" s="144">
        <v>2008</v>
      </c>
      <c r="C1262" s="144"/>
      <c r="D1262" s="146">
        <v>173</v>
      </c>
      <c r="E1262" s="147">
        <v>0.33</v>
      </c>
      <c r="F1262" s="147">
        <v>0.49</v>
      </c>
      <c r="G1262" s="147">
        <v>2.06</v>
      </c>
      <c r="H1262" s="147">
        <v>0.67</v>
      </c>
      <c r="I1262" s="147">
        <v>2.29</v>
      </c>
      <c r="J1262" s="147">
        <v>2.23</v>
      </c>
      <c r="K1262" s="147">
        <v>6.83</v>
      </c>
      <c r="L1262" s="147">
        <v>0.97</v>
      </c>
      <c r="M1262" s="147">
        <v>2.98</v>
      </c>
      <c r="N1262" s="147">
        <v>315.66000000000003</v>
      </c>
      <c r="O1262" s="7"/>
    </row>
    <row r="1263" spans="1:15" s="14" customFormat="1" ht="15" customHeight="1">
      <c r="A1263" s="21"/>
      <c r="B1263" s="141" t="s">
        <v>311</v>
      </c>
      <c r="C1263" s="141"/>
      <c r="D1263" s="142"/>
      <c r="E1263" s="142"/>
      <c r="F1263" s="142"/>
      <c r="G1263" s="142"/>
      <c r="H1263" s="142"/>
      <c r="I1263" s="143"/>
      <c r="J1263" s="143"/>
      <c r="K1263" s="143"/>
      <c r="L1263" s="143"/>
      <c r="M1263" s="143"/>
      <c r="N1263" s="143"/>
      <c r="O1263" s="7"/>
    </row>
    <row r="1264" spans="1:15" ht="15" customHeight="1">
      <c r="B1264" s="163">
        <v>2016</v>
      </c>
      <c r="C1264" s="251"/>
      <c r="D1264" s="146">
        <v>57</v>
      </c>
      <c r="E1264" s="147">
        <v>0.16</v>
      </c>
      <c r="F1264" s="147">
        <v>0.2</v>
      </c>
      <c r="G1264" s="147">
        <v>5.09</v>
      </c>
      <c r="H1264" s="147">
        <v>0.84</v>
      </c>
      <c r="I1264" s="147">
        <v>2.83</v>
      </c>
      <c r="J1264" s="147">
        <v>1.51</v>
      </c>
      <c r="K1264" s="147">
        <v>9.19</v>
      </c>
      <c r="L1264" s="147">
        <v>0.53</v>
      </c>
      <c r="M1264" s="147">
        <v>3.24</v>
      </c>
      <c r="N1264" s="147">
        <v>3745.79</v>
      </c>
      <c r="O1264" s="147"/>
    </row>
    <row r="1265" spans="1:15" ht="15" customHeight="1">
      <c r="B1265" s="144">
        <v>2015</v>
      </c>
      <c r="C1265" s="144"/>
      <c r="D1265" s="146">
        <v>54</v>
      </c>
      <c r="E1265" s="147">
        <v>0.14000000000000001</v>
      </c>
      <c r="F1265" s="147">
        <v>0.17</v>
      </c>
      <c r="G1265" s="147">
        <v>6.01</v>
      </c>
      <c r="H1265" s="147">
        <v>0.86</v>
      </c>
      <c r="I1265" s="147">
        <v>-0.7</v>
      </c>
      <c r="J1265" s="147">
        <v>-0.34</v>
      </c>
      <c r="K1265" s="147">
        <v>-2.36</v>
      </c>
      <c r="L1265" s="147">
        <v>0.48</v>
      </c>
      <c r="M1265" s="147">
        <v>3.38</v>
      </c>
      <c r="N1265" s="147">
        <v>-930.41</v>
      </c>
    </row>
    <row r="1266" spans="1:15" ht="15" customHeight="1">
      <c r="B1266" s="144">
        <v>2014</v>
      </c>
      <c r="C1266" s="144"/>
      <c r="D1266" s="146">
        <v>49</v>
      </c>
      <c r="E1266" s="147">
        <v>0.14000000000000001</v>
      </c>
      <c r="F1266" s="147">
        <v>0.16</v>
      </c>
      <c r="G1266" s="147">
        <v>6.16</v>
      </c>
      <c r="H1266" s="147">
        <v>0.86</v>
      </c>
      <c r="I1266" s="147">
        <v>-29.76</v>
      </c>
      <c r="J1266" s="147">
        <v>-13.44</v>
      </c>
      <c r="K1266" s="147">
        <v>-96.29</v>
      </c>
      <c r="L1266" s="147">
        <v>0.45</v>
      </c>
      <c r="M1266" s="147">
        <v>3.23</v>
      </c>
      <c r="N1266" s="147">
        <v>-44118.080000000002</v>
      </c>
    </row>
    <row r="1267" spans="1:15" ht="15" customHeight="1">
      <c r="A1267" s="162"/>
      <c r="B1267" s="144">
        <v>2013</v>
      </c>
      <c r="C1267" s="144"/>
      <c r="D1267" s="146">
        <v>46</v>
      </c>
      <c r="E1267" s="147">
        <v>0.47</v>
      </c>
      <c r="F1267" s="147">
        <v>0.87</v>
      </c>
      <c r="G1267" s="147">
        <v>1.1499999999999999</v>
      </c>
      <c r="H1267" s="147">
        <v>0.53</v>
      </c>
      <c r="I1267" s="147">
        <v>3.58</v>
      </c>
      <c r="J1267" s="147">
        <v>1.03</v>
      </c>
      <c r="K1267" s="147">
        <v>2.2200000000000002</v>
      </c>
      <c r="L1267" s="147">
        <v>0.28999999999999998</v>
      </c>
      <c r="M1267" s="147">
        <v>0.62</v>
      </c>
      <c r="N1267" s="147">
        <v>5908.63</v>
      </c>
    </row>
    <row r="1268" spans="1:15" ht="15" customHeight="1">
      <c r="B1268" s="163">
        <v>2012</v>
      </c>
      <c r="C1268" s="163"/>
      <c r="D1268" s="146">
        <v>50</v>
      </c>
      <c r="E1268" s="147">
        <v>0.48</v>
      </c>
      <c r="F1268" s="147">
        <v>0.93</v>
      </c>
      <c r="G1268" s="147">
        <v>1.07</v>
      </c>
      <c r="H1268" s="147">
        <v>0.52</v>
      </c>
      <c r="I1268" s="147">
        <v>5.78</v>
      </c>
      <c r="J1268" s="147">
        <v>1.68</v>
      </c>
      <c r="K1268" s="147">
        <v>3.47</v>
      </c>
      <c r="L1268" s="147">
        <v>0.28999999999999998</v>
      </c>
      <c r="M1268" s="147">
        <v>0.6</v>
      </c>
      <c r="N1268" s="147">
        <v>9435.5400000000009</v>
      </c>
    </row>
    <row r="1269" spans="1:15" ht="15" customHeight="1">
      <c r="B1269" s="144">
        <v>2011</v>
      </c>
      <c r="C1269" s="144"/>
      <c r="D1269" s="146">
        <v>51</v>
      </c>
      <c r="E1269" s="147">
        <v>0.49</v>
      </c>
      <c r="F1269" s="147">
        <v>0.97</v>
      </c>
      <c r="G1269" s="147">
        <v>1.03</v>
      </c>
      <c r="H1269" s="147">
        <v>0.51</v>
      </c>
      <c r="I1269" s="147">
        <v>1.86</v>
      </c>
      <c r="J1269" s="147">
        <v>0.54</v>
      </c>
      <c r="K1269" s="147">
        <v>1.0900000000000001</v>
      </c>
      <c r="L1269" s="147">
        <v>0.28999999999999998</v>
      </c>
      <c r="M1269" s="147">
        <v>0.59</v>
      </c>
      <c r="N1269" s="147">
        <v>3109.22</v>
      </c>
    </row>
    <row r="1270" spans="1:15" s="13" customFormat="1" ht="15" customHeight="1">
      <c r="A1270" s="21"/>
      <c r="B1270" s="144">
        <v>2010</v>
      </c>
      <c r="C1270" s="144"/>
      <c r="D1270" s="146">
        <v>47</v>
      </c>
      <c r="E1270" s="147">
        <v>0.5</v>
      </c>
      <c r="F1270" s="147">
        <v>0.99</v>
      </c>
      <c r="G1270" s="147">
        <v>1.01</v>
      </c>
      <c r="H1270" s="147">
        <v>0.5</v>
      </c>
      <c r="I1270" s="147">
        <v>66.08</v>
      </c>
      <c r="J1270" s="147">
        <v>20.100000000000001</v>
      </c>
      <c r="K1270" s="147">
        <v>40.380000000000003</v>
      </c>
      <c r="L1270" s="147">
        <v>0.3</v>
      </c>
      <c r="M1270" s="147">
        <v>0.61</v>
      </c>
      <c r="N1270" s="147">
        <v>131001.45</v>
      </c>
      <c r="O1270" s="7"/>
    </row>
    <row r="1271" spans="1:15" s="14" customFormat="1" ht="15" customHeight="1" collapsed="1">
      <c r="A1271" s="21"/>
      <c r="B1271" s="144">
        <v>2009</v>
      </c>
      <c r="C1271" s="144"/>
      <c r="D1271" s="146">
        <v>48</v>
      </c>
      <c r="E1271" s="147">
        <v>0.38</v>
      </c>
      <c r="F1271" s="147">
        <v>0.62</v>
      </c>
      <c r="G1271" s="147">
        <v>1.6</v>
      </c>
      <c r="H1271" s="147">
        <v>0.62</v>
      </c>
      <c r="I1271" s="147">
        <v>10.050000000000001</v>
      </c>
      <c r="J1271" s="147">
        <v>5.72</v>
      </c>
      <c r="K1271" s="147">
        <v>14.87</v>
      </c>
      <c r="L1271" s="147">
        <v>0.56999999999999995</v>
      </c>
      <c r="M1271" s="147">
        <v>1.48</v>
      </c>
      <c r="N1271" s="147">
        <v>20012.669999999998</v>
      </c>
      <c r="O1271" s="7"/>
    </row>
    <row r="1272" spans="1:15" s="14" customFormat="1" ht="15" customHeight="1">
      <c r="A1272" s="21"/>
      <c r="B1272" s="144">
        <v>2008</v>
      </c>
      <c r="C1272" s="144"/>
      <c r="D1272" s="146">
        <v>43</v>
      </c>
      <c r="E1272" s="147">
        <v>0.37</v>
      </c>
      <c r="F1272" s="147">
        <v>0.57999999999999996</v>
      </c>
      <c r="G1272" s="147">
        <v>1.73</v>
      </c>
      <c r="H1272" s="147">
        <v>0.63</v>
      </c>
      <c r="I1272" s="147">
        <v>9.74</v>
      </c>
      <c r="J1272" s="147">
        <v>5.7</v>
      </c>
      <c r="K1272" s="147">
        <v>15.56</v>
      </c>
      <c r="L1272" s="147">
        <v>0.57999999999999996</v>
      </c>
      <c r="M1272" s="147">
        <v>1.6</v>
      </c>
      <c r="N1272" s="147">
        <v>21515.81</v>
      </c>
      <c r="O1272" s="7"/>
    </row>
    <row r="1273" spans="1:15" s="14" customFormat="1" ht="15" customHeight="1">
      <c r="A1273" s="21"/>
      <c r="B1273" s="138" t="s">
        <v>40</v>
      </c>
      <c r="C1273" s="138"/>
      <c r="D1273" s="139"/>
      <c r="E1273" s="139"/>
      <c r="F1273" s="139"/>
      <c r="G1273" s="139"/>
      <c r="H1273" s="139"/>
      <c r="I1273" s="140"/>
      <c r="J1273" s="140"/>
      <c r="K1273" s="140"/>
      <c r="L1273" s="140"/>
      <c r="M1273" s="140"/>
      <c r="N1273" s="140"/>
      <c r="O1273" s="7"/>
    </row>
    <row r="1274" spans="1:15" ht="15" customHeight="1">
      <c r="B1274" s="141" t="s">
        <v>312</v>
      </c>
      <c r="C1274" s="141"/>
      <c r="D1274" s="142"/>
      <c r="E1274" s="142"/>
      <c r="F1274" s="142"/>
      <c r="G1274" s="142"/>
      <c r="H1274" s="142"/>
      <c r="I1274" s="143"/>
      <c r="J1274" s="143"/>
      <c r="K1274" s="143"/>
      <c r="L1274" s="143"/>
      <c r="M1274" s="143"/>
      <c r="N1274" s="143"/>
    </row>
    <row r="1275" spans="1:15" ht="15" customHeight="1">
      <c r="B1275" s="163">
        <v>2016</v>
      </c>
      <c r="C1275" s="251"/>
      <c r="D1275" s="146">
        <v>2584</v>
      </c>
      <c r="E1275" s="147">
        <v>0.42</v>
      </c>
      <c r="F1275" s="147">
        <v>0.72</v>
      </c>
      <c r="G1275" s="147">
        <v>1.39</v>
      </c>
      <c r="H1275" s="147">
        <v>0.57999999999999996</v>
      </c>
      <c r="I1275" s="147">
        <v>2.9</v>
      </c>
      <c r="J1275" s="147">
        <v>1.65</v>
      </c>
      <c r="K1275" s="147">
        <v>3.93</v>
      </c>
      <c r="L1275" s="147">
        <v>0.56999999999999995</v>
      </c>
      <c r="M1275" s="147">
        <v>1.36</v>
      </c>
      <c r="N1275" s="147">
        <v>14.69</v>
      </c>
    </row>
    <row r="1276" spans="1:15" ht="15" customHeight="1">
      <c r="B1276" s="144">
        <v>2015</v>
      </c>
      <c r="C1276" s="144"/>
      <c r="D1276" s="146">
        <v>2459</v>
      </c>
      <c r="E1276" s="147">
        <v>0.32</v>
      </c>
      <c r="F1276" s="147">
        <v>0.48</v>
      </c>
      <c r="G1276" s="147">
        <v>2.1</v>
      </c>
      <c r="H1276" s="147">
        <v>0.68</v>
      </c>
      <c r="I1276" s="147">
        <v>-1.06</v>
      </c>
      <c r="J1276" s="147">
        <v>-0.52</v>
      </c>
      <c r="K1276" s="147">
        <v>-1.61</v>
      </c>
      <c r="L1276" s="147">
        <v>0.49</v>
      </c>
      <c r="M1276" s="147">
        <v>1.52</v>
      </c>
      <c r="N1276" s="147">
        <v>-4.97</v>
      </c>
    </row>
    <row r="1277" spans="1:15" ht="15" customHeight="1">
      <c r="B1277" s="144">
        <v>2014</v>
      </c>
      <c r="C1277" s="144"/>
      <c r="D1277" s="146">
        <v>2287</v>
      </c>
      <c r="E1277" s="147">
        <v>0.4</v>
      </c>
      <c r="F1277" s="147">
        <v>0.67</v>
      </c>
      <c r="G1277" s="147">
        <v>1.49</v>
      </c>
      <c r="H1277" s="147">
        <v>0.6</v>
      </c>
      <c r="I1277" s="147">
        <v>1.41</v>
      </c>
      <c r="J1277" s="147">
        <v>0.76</v>
      </c>
      <c r="K1277" s="147">
        <v>1.9</v>
      </c>
      <c r="L1277" s="147">
        <v>0.54</v>
      </c>
      <c r="M1277" s="147">
        <v>1.35</v>
      </c>
      <c r="N1277" s="147">
        <v>6.87</v>
      </c>
    </row>
    <row r="1278" spans="1:15" ht="15" customHeight="1">
      <c r="A1278" s="162"/>
      <c r="B1278" s="144">
        <v>2013</v>
      </c>
      <c r="C1278" s="144"/>
      <c r="D1278" s="146">
        <v>2177</v>
      </c>
      <c r="E1278" s="147">
        <v>0.37</v>
      </c>
      <c r="F1278" s="147">
        <v>0.6</v>
      </c>
      <c r="G1278" s="147">
        <v>1.67</v>
      </c>
      <c r="H1278" s="147">
        <v>0.63</v>
      </c>
      <c r="I1278" s="147">
        <v>1.1000000000000001</v>
      </c>
      <c r="J1278" s="147">
        <v>0.57999999999999996</v>
      </c>
      <c r="K1278" s="147">
        <v>1.55</v>
      </c>
      <c r="L1278" s="147">
        <v>0.53</v>
      </c>
      <c r="M1278" s="147">
        <v>1.41</v>
      </c>
      <c r="N1278" s="147">
        <v>5.51</v>
      </c>
    </row>
    <row r="1279" spans="1:15" ht="15" customHeight="1">
      <c r="B1279" s="144">
        <v>2012</v>
      </c>
      <c r="C1279" s="144"/>
      <c r="D1279" s="146">
        <v>2082</v>
      </c>
      <c r="E1279" s="147">
        <v>0.37</v>
      </c>
      <c r="F1279" s="147">
        <v>0.57999999999999996</v>
      </c>
      <c r="G1279" s="147">
        <v>1.72</v>
      </c>
      <c r="H1279" s="147">
        <v>0.63</v>
      </c>
      <c r="I1279" s="147">
        <v>0.08</v>
      </c>
      <c r="J1279" s="147">
        <v>0.04</v>
      </c>
      <c r="K1279" s="147">
        <v>0.11</v>
      </c>
      <c r="L1279" s="147">
        <v>0.52</v>
      </c>
      <c r="M1279" s="147">
        <v>1.42</v>
      </c>
      <c r="N1279" s="147">
        <v>0.39</v>
      </c>
    </row>
    <row r="1280" spans="1:15" s="14" customFormat="1" ht="15" customHeight="1" collapsed="1">
      <c r="A1280" s="21"/>
      <c r="B1280" s="144">
        <v>2011</v>
      </c>
      <c r="C1280" s="144"/>
      <c r="D1280" s="146">
        <v>2000</v>
      </c>
      <c r="E1280" s="147">
        <v>0.41</v>
      </c>
      <c r="F1280" s="147">
        <v>0.69</v>
      </c>
      <c r="G1280" s="147">
        <v>1.44</v>
      </c>
      <c r="H1280" s="147">
        <v>0.59</v>
      </c>
      <c r="I1280" s="147">
        <v>-0.19</v>
      </c>
      <c r="J1280" s="147">
        <v>-0.1</v>
      </c>
      <c r="K1280" s="147">
        <v>-0.25</v>
      </c>
      <c r="L1280" s="147">
        <v>0.55000000000000004</v>
      </c>
      <c r="M1280" s="147">
        <v>1.35</v>
      </c>
      <c r="N1280" s="147">
        <v>-1</v>
      </c>
      <c r="O1280" s="7"/>
    </row>
    <row r="1281" spans="1:15" s="14" customFormat="1" ht="15" customHeight="1">
      <c r="A1281" s="21"/>
      <c r="B1281" s="144">
        <v>2010</v>
      </c>
      <c r="C1281" s="144"/>
      <c r="D1281" s="146">
        <v>1824</v>
      </c>
      <c r="E1281" s="147">
        <v>0.36</v>
      </c>
      <c r="F1281" s="147">
        <v>0.56999999999999995</v>
      </c>
      <c r="G1281" s="147">
        <v>1.75</v>
      </c>
      <c r="H1281" s="147">
        <v>0.64</v>
      </c>
      <c r="I1281" s="147">
        <v>4.59</v>
      </c>
      <c r="J1281" s="147">
        <v>2.63</v>
      </c>
      <c r="K1281" s="147">
        <v>7.25</v>
      </c>
      <c r="L1281" s="147">
        <v>0.56999999999999995</v>
      </c>
      <c r="M1281" s="147">
        <v>1.58</v>
      </c>
      <c r="N1281" s="147">
        <v>27.34</v>
      </c>
      <c r="O1281" s="7"/>
    </row>
    <row r="1282" spans="1:15" s="14" customFormat="1" ht="15" customHeight="1">
      <c r="A1282" s="21"/>
      <c r="B1282" s="144">
        <v>2009</v>
      </c>
      <c r="C1282" s="144"/>
      <c r="D1282" s="146">
        <v>1757</v>
      </c>
      <c r="E1282" s="147">
        <v>0.3</v>
      </c>
      <c r="F1282" s="147">
        <v>0.42</v>
      </c>
      <c r="G1282" s="147">
        <v>2.36</v>
      </c>
      <c r="H1282" s="147">
        <v>0.7</v>
      </c>
      <c r="I1282" s="147">
        <v>1.81</v>
      </c>
      <c r="J1282" s="147">
        <v>1.28</v>
      </c>
      <c r="K1282" s="147">
        <v>4.3099999999999996</v>
      </c>
      <c r="L1282" s="147">
        <v>0.71</v>
      </c>
      <c r="M1282" s="147">
        <v>2.38</v>
      </c>
      <c r="N1282" s="147">
        <v>10.88</v>
      </c>
      <c r="O1282" s="7"/>
    </row>
    <row r="1283" spans="1:15" ht="15" customHeight="1">
      <c r="B1283" s="144">
        <v>2008</v>
      </c>
      <c r="C1283" s="144"/>
      <c r="D1283" s="146">
        <v>1703</v>
      </c>
      <c r="E1283" s="147">
        <v>0.28000000000000003</v>
      </c>
      <c r="F1283" s="147">
        <v>0.38</v>
      </c>
      <c r="G1283" s="147">
        <v>2.6</v>
      </c>
      <c r="H1283" s="147">
        <v>0.72</v>
      </c>
      <c r="I1283" s="147">
        <v>0.78</v>
      </c>
      <c r="J1283" s="147">
        <v>0.55000000000000004</v>
      </c>
      <c r="K1283" s="147">
        <v>2</v>
      </c>
      <c r="L1283" s="147">
        <v>0.71</v>
      </c>
      <c r="M1283" s="147">
        <v>2.54</v>
      </c>
      <c r="N1283" s="147">
        <v>4.99</v>
      </c>
    </row>
    <row r="1284" spans="1:15" ht="15" customHeight="1">
      <c r="B1284" s="141" t="s">
        <v>313</v>
      </c>
      <c r="C1284" s="141"/>
      <c r="D1284" s="142"/>
      <c r="E1284" s="142"/>
      <c r="F1284" s="142"/>
      <c r="G1284" s="142"/>
      <c r="H1284" s="142"/>
      <c r="I1284" s="143"/>
      <c r="J1284" s="143"/>
      <c r="K1284" s="143"/>
      <c r="L1284" s="143"/>
      <c r="M1284" s="143"/>
      <c r="N1284" s="143"/>
    </row>
    <row r="1285" spans="1:15" ht="15" customHeight="1">
      <c r="B1285" s="163">
        <v>2016</v>
      </c>
      <c r="C1285" s="251"/>
      <c r="D1285" s="146">
        <v>1440</v>
      </c>
      <c r="E1285" s="147">
        <v>0.47</v>
      </c>
      <c r="F1285" s="147">
        <v>0.89</v>
      </c>
      <c r="G1285" s="147">
        <v>1.1200000000000001</v>
      </c>
      <c r="H1285" s="147">
        <v>0.53</v>
      </c>
      <c r="I1285" s="147">
        <v>8.07</v>
      </c>
      <c r="J1285" s="147">
        <v>5.38</v>
      </c>
      <c r="K1285" s="147">
        <v>11.41</v>
      </c>
      <c r="L1285" s="147">
        <v>0.67</v>
      </c>
      <c r="M1285" s="147">
        <v>1.41</v>
      </c>
      <c r="N1285" s="147">
        <v>24.36</v>
      </c>
    </row>
    <row r="1286" spans="1:15" ht="15" customHeight="1">
      <c r="B1286" s="144">
        <v>2015</v>
      </c>
      <c r="C1286" s="144"/>
      <c r="D1286" s="146">
        <v>1380</v>
      </c>
      <c r="E1286" s="147">
        <v>0.33</v>
      </c>
      <c r="F1286" s="147">
        <v>0.5</v>
      </c>
      <c r="G1286" s="147">
        <v>1.99</v>
      </c>
      <c r="H1286" s="147">
        <v>0.67</v>
      </c>
      <c r="I1286" s="147">
        <v>-2.5299999999999998</v>
      </c>
      <c r="J1286" s="147">
        <v>-1.4</v>
      </c>
      <c r="K1286" s="147">
        <v>-4.17</v>
      </c>
      <c r="L1286" s="147">
        <v>0.55000000000000004</v>
      </c>
      <c r="M1286" s="147">
        <v>1.65</v>
      </c>
      <c r="N1286" s="147">
        <v>-6.35</v>
      </c>
    </row>
    <row r="1287" spans="1:15" ht="15" customHeight="1">
      <c r="B1287" s="144">
        <v>2014</v>
      </c>
      <c r="C1287" s="144"/>
      <c r="D1287" s="146">
        <v>1284</v>
      </c>
      <c r="E1287" s="147">
        <v>0.32</v>
      </c>
      <c r="F1287" s="147">
        <v>0.47</v>
      </c>
      <c r="G1287" s="147">
        <v>2.12</v>
      </c>
      <c r="H1287" s="147">
        <v>0.68</v>
      </c>
      <c r="I1287" s="147">
        <v>1.74</v>
      </c>
      <c r="J1287" s="147">
        <v>1</v>
      </c>
      <c r="K1287" s="147">
        <v>3.13</v>
      </c>
      <c r="L1287" s="147">
        <v>0.56999999999999995</v>
      </c>
      <c r="M1287" s="147">
        <v>1.79</v>
      </c>
      <c r="N1287" s="147">
        <v>5.1100000000000003</v>
      </c>
    </row>
    <row r="1288" spans="1:15" ht="15" customHeight="1">
      <c r="A1288" s="162"/>
      <c r="B1288" s="144">
        <v>2013</v>
      </c>
      <c r="C1288" s="144"/>
      <c r="D1288" s="146">
        <v>1256</v>
      </c>
      <c r="E1288" s="147">
        <v>0.32</v>
      </c>
      <c r="F1288" s="147">
        <v>0.48</v>
      </c>
      <c r="G1288" s="147">
        <v>2.09</v>
      </c>
      <c r="H1288" s="147">
        <v>0.68</v>
      </c>
      <c r="I1288" s="147">
        <v>1.48</v>
      </c>
      <c r="J1288" s="147">
        <v>0.83</v>
      </c>
      <c r="K1288" s="147">
        <v>2.57</v>
      </c>
      <c r="L1288" s="147">
        <v>0.56000000000000005</v>
      </c>
      <c r="M1288" s="147">
        <v>1.73</v>
      </c>
      <c r="N1288" s="147">
        <v>3.45</v>
      </c>
    </row>
    <row r="1289" spans="1:15" s="14" customFormat="1" ht="15" customHeight="1" collapsed="1">
      <c r="A1289" s="21"/>
      <c r="B1289" s="144">
        <v>2012</v>
      </c>
      <c r="C1289" s="144"/>
      <c r="D1289" s="146">
        <v>1173</v>
      </c>
      <c r="E1289" s="147">
        <v>0.33</v>
      </c>
      <c r="F1289" s="147">
        <v>0.5</v>
      </c>
      <c r="G1289" s="147">
        <v>1.99</v>
      </c>
      <c r="H1289" s="147">
        <v>0.67</v>
      </c>
      <c r="I1289" s="147">
        <v>5.39</v>
      </c>
      <c r="J1289" s="147">
        <v>3.46</v>
      </c>
      <c r="K1289" s="147">
        <v>10.33</v>
      </c>
      <c r="L1289" s="147">
        <v>0.64</v>
      </c>
      <c r="M1289" s="147">
        <v>1.92</v>
      </c>
      <c r="N1289" s="147">
        <v>13.49</v>
      </c>
      <c r="O1289" s="7"/>
    </row>
    <row r="1290" spans="1:15" s="14" customFormat="1" ht="15" customHeight="1">
      <c r="A1290" s="21"/>
      <c r="B1290" s="144">
        <v>2011</v>
      </c>
      <c r="C1290" s="144"/>
      <c r="D1290" s="146">
        <v>1109</v>
      </c>
      <c r="E1290" s="147">
        <v>0.3</v>
      </c>
      <c r="F1290" s="147">
        <v>0.44</v>
      </c>
      <c r="G1290" s="147">
        <v>2.29</v>
      </c>
      <c r="H1290" s="147">
        <v>0.7</v>
      </c>
      <c r="I1290" s="147">
        <v>7.03</v>
      </c>
      <c r="J1290" s="147">
        <v>5.23</v>
      </c>
      <c r="K1290" s="147">
        <v>17.22</v>
      </c>
      <c r="L1290" s="147">
        <v>0.74</v>
      </c>
      <c r="M1290" s="147">
        <v>2.4500000000000002</v>
      </c>
      <c r="N1290" s="147">
        <v>19.52</v>
      </c>
      <c r="O1290" s="7"/>
    </row>
    <row r="1291" spans="1:15" s="14" customFormat="1" ht="15" customHeight="1">
      <c r="A1291" s="21"/>
      <c r="B1291" s="144">
        <v>2010</v>
      </c>
      <c r="C1291" s="144"/>
      <c r="D1291" s="146">
        <v>1033</v>
      </c>
      <c r="E1291" s="147">
        <v>0.28999999999999998</v>
      </c>
      <c r="F1291" s="147">
        <v>0.41</v>
      </c>
      <c r="G1291" s="147">
        <v>2.44</v>
      </c>
      <c r="H1291" s="147">
        <v>0.71</v>
      </c>
      <c r="I1291" s="147">
        <v>3.37</v>
      </c>
      <c r="J1291" s="147">
        <v>2.5</v>
      </c>
      <c r="K1291" s="147">
        <v>8.61</v>
      </c>
      <c r="L1291" s="147">
        <v>0.74</v>
      </c>
      <c r="M1291" s="147">
        <v>2.5499999999999998</v>
      </c>
      <c r="N1291" s="147">
        <v>9.93</v>
      </c>
      <c r="O1291" s="7"/>
    </row>
    <row r="1292" spans="1:15" ht="15" customHeight="1">
      <c r="B1292" s="144">
        <v>2009</v>
      </c>
      <c r="C1292" s="144"/>
      <c r="D1292" s="146">
        <v>1033</v>
      </c>
      <c r="E1292" s="147">
        <v>0.28000000000000003</v>
      </c>
      <c r="F1292" s="147">
        <v>0.39</v>
      </c>
      <c r="G1292" s="147">
        <v>2.59</v>
      </c>
      <c r="H1292" s="147">
        <v>0.72</v>
      </c>
      <c r="I1292" s="147">
        <v>5.4</v>
      </c>
      <c r="J1292" s="147">
        <v>4.33</v>
      </c>
      <c r="K1292" s="147">
        <v>15.56</v>
      </c>
      <c r="L1292" s="147">
        <v>0.8</v>
      </c>
      <c r="M1292" s="147">
        <v>2.88</v>
      </c>
      <c r="N1292" s="147">
        <v>15.29</v>
      </c>
    </row>
    <row r="1293" spans="1:15" ht="15" customHeight="1">
      <c r="B1293" s="144">
        <v>2008</v>
      </c>
      <c r="C1293" s="144"/>
      <c r="D1293" s="146">
        <v>991</v>
      </c>
      <c r="E1293" s="147">
        <v>0.28000000000000003</v>
      </c>
      <c r="F1293" s="147">
        <v>0.4</v>
      </c>
      <c r="G1293" s="147">
        <v>2.5099999999999998</v>
      </c>
      <c r="H1293" s="147">
        <v>0.72</v>
      </c>
      <c r="I1293" s="147">
        <v>6.39</v>
      </c>
      <c r="J1293" s="147">
        <v>5.46</v>
      </c>
      <c r="K1293" s="147">
        <v>19.170000000000002</v>
      </c>
      <c r="L1293" s="147">
        <v>0.85</v>
      </c>
      <c r="M1293" s="147">
        <v>3</v>
      </c>
      <c r="N1293" s="147">
        <v>18.559999999999999</v>
      </c>
    </row>
    <row r="1294" spans="1:15" ht="15" customHeight="1">
      <c r="B1294" s="141" t="s">
        <v>314</v>
      </c>
      <c r="C1294" s="141"/>
      <c r="D1294" s="142"/>
      <c r="E1294" s="142"/>
      <c r="F1294" s="142"/>
      <c r="G1294" s="142"/>
      <c r="H1294" s="142"/>
      <c r="I1294" s="143"/>
      <c r="J1294" s="143"/>
      <c r="K1294" s="143"/>
      <c r="L1294" s="143"/>
      <c r="M1294" s="143"/>
      <c r="N1294" s="143"/>
    </row>
    <row r="1295" spans="1:15" ht="15" customHeight="1">
      <c r="B1295" s="163">
        <v>2016</v>
      </c>
      <c r="C1295" s="251"/>
      <c r="D1295" s="146">
        <v>5382</v>
      </c>
      <c r="E1295" s="147">
        <v>0.11</v>
      </c>
      <c r="F1295" s="147">
        <v>0.12</v>
      </c>
      <c r="G1295" s="147">
        <v>8.1300000000000008</v>
      </c>
      <c r="H1295" s="147">
        <v>0.89</v>
      </c>
      <c r="I1295" s="147">
        <v>1.41</v>
      </c>
      <c r="J1295" s="147">
        <v>0.56999999999999995</v>
      </c>
      <c r="K1295" s="147">
        <v>5.23</v>
      </c>
      <c r="L1295" s="147">
        <v>0.41</v>
      </c>
      <c r="M1295" s="147">
        <v>3.71</v>
      </c>
      <c r="N1295" s="147">
        <v>25.51</v>
      </c>
    </row>
    <row r="1296" spans="1:15" ht="15" customHeight="1">
      <c r="B1296" s="144">
        <v>2015</v>
      </c>
      <c r="C1296" s="144"/>
      <c r="D1296" s="146">
        <v>5166</v>
      </c>
      <c r="E1296" s="147">
        <v>0.11</v>
      </c>
      <c r="F1296" s="147">
        <v>0.12</v>
      </c>
      <c r="G1296" s="147">
        <v>8.3699999999999992</v>
      </c>
      <c r="H1296" s="147">
        <v>0.89</v>
      </c>
      <c r="I1296" s="147">
        <v>-1.38</v>
      </c>
      <c r="J1296" s="147">
        <v>-0.53</v>
      </c>
      <c r="K1296" s="147">
        <v>-4.93</v>
      </c>
      <c r="L1296" s="147">
        <v>0.38</v>
      </c>
      <c r="M1296" s="147">
        <v>3.56</v>
      </c>
      <c r="N1296" s="147">
        <v>-25.52</v>
      </c>
    </row>
    <row r="1297" spans="1:15" ht="15" customHeight="1">
      <c r="B1297" s="144">
        <v>2014</v>
      </c>
      <c r="C1297" s="144"/>
      <c r="D1297" s="146">
        <v>4970</v>
      </c>
      <c r="E1297" s="147">
        <v>0.15</v>
      </c>
      <c r="F1297" s="147">
        <v>0.17</v>
      </c>
      <c r="G1297" s="147">
        <v>5.87</v>
      </c>
      <c r="H1297" s="147">
        <v>0.85</v>
      </c>
      <c r="I1297" s="147">
        <v>-23.22</v>
      </c>
      <c r="J1297" s="147">
        <v>-11.78</v>
      </c>
      <c r="K1297" s="147">
        <v>-80.95</v>
      </c>
      <c r="L1297" s="147">
        <v>0.51</v>
      </c>
      <c r="M1297" s="147">
        <v>3.49</v>
      </c>
      <c r="N1297" s="147">
        <v>-444.56</v>
      </c>
    </row>
    <row r="1298" spans="1:15" s="14" customFormat="1" ht="15" customHeight="1" collapsed="1">
      <c r="A1298" s="162"/>
      <c r="B1298" s="144">
        <v>2013</v>
      </c>
      <c r="C1298" s="144"/>
      <c r="D1298" s="146">
        <v>4801</v>
      </c>
      <c r="E1298" s="147">
        <v>0.44</v>
      </c>
      <c r="F1298" s="147">
        <v>0.8</v>
      </c>
      <c r="G1298" s="147">
        <v>1.25</v>
      </c>
      <c r="H1298" s="147">
        <v>0.56000000000000005</v>
      </c>
      <c r="I1298" s="147">
        <v>1.53</v>
      </c>
      <c r="J1298" s="147">
        <v>0.52</v>
      </c>
      <c r="K1298" s="147">
        <v>1.1599999999999999</v>
      </c>
      <c r="L1298" s="147">
        <v>0.34</v>
      </c>
      <c r="M1298" s="147">
        <v>0.76</v>
      </c>
      <c r="N1298" s="147">
        <v>31.76</v>
      </c>
      <c r="O1298" s="7"/>
    </row>
    <row r="1299" spans="1:15" s="14" customFormat="1" ht="15" customHeight="1">
      <c r="A1299" s="21"/>
      <c r="B1299" s="144">
        <v>2012</v>
      </c>
      <c r="C1299" s="144"/>
      <c r="D1299" s="146">
        <v>4597</v>
      </c>
      <c r="E1299" s="147">
        <v>0.46</v>
      </c>
      <c r="F1299" s="147">
        <v>0.83</v>
      </c>
      <c r="G1299" s="147">
        <v>1.2</v>
      </c>
      <c r="H1299" s="147">
        <v>0.54</v>
      </c>
      <c r="I1299" s="147">
        <v>4.0199999999999996</v>
      </c>
      <c r="J1299" s="147">
        <v>1.36</v>
      </c>
      <c r="K1299" s="147">
        <v>2.98</v>
      </c>
      <c r="L1299" s="147">
        <v>0.34</v>
      </c>
      <c r="M1299" s="147">
        <v>0.74</v>
      </c>
      <c r="N1299" s="147">
        <v>91.49</v>
      </c>
      <c r="O1299" s="7"/>
    </row>
    <row r="1300" spans="1:15" s="14" customFormat="1" ht="15" customHeight="1">
      <c r="A1300" s="21"/>
      <c r="B1300" s="144">
        <v>2011</v>
      </c>
      <c r="C1300" s="144"/>
      <c r="D1300" s="146">
        <v>4424</v>
      </c>
      <c r="E1300" s="147">
        <v>0.46</v>
      </c>
      <c r="F1300" s="147">
        <v>0.85</v>
      </c>
      <c r="G1300" s="147">
        <v>1.18</v>
      </c>
      <c r="H1300" s="147">
        <v>0.54</v>
      </c>
      <c r="I1300" s="147">
        <v>0.47</v>
      </c>
      <c r="J1300" s="147">
        <v>0.16</v>
      </c>
      <c r="K1300" s="147">
        <v>0.34</v>
      </c>
      <c r="L1300" s="147">
        <v>0.34</v>
      </c>
      <c r="M1300" s="147">
        <v>0.74</v>
      </c>
      <c r="N1300" s="147">
        <v>11.62</v>
      </c>
      <c r="O1300" s="7"/>
    </row>
    <row r="1301" spans="1:15" ht="15" customHeight="1">
      <c r="B1301" s="144">
        <v>2010</v>
      </c>
      <c r="C1301" s="144"/>
      <c r="D1301" s="146">
        <v>4173</v>
      </c>
      <c r="E1301" s="147">
        <v>0.47</v>
      </c>
      <c r="F1301" s="147">
        <v>0.89</v>
      </c>
      <c r="G1301" s="147">
        <v>1.1299999999999999</v>
      </c>
      <c r="H1301" s="147">
        <v>0.53</v>
      </c>
      <c r="I1301" s="147">
        <v>51.61</v>
      </c>
      <c r="J1301" s="147">
        <v>18.34</v>
      </c>
      <c r="K1301" s="147">
        <v>38.979999999999997</v>
      </c>
      <c r="L1301" s="147">
        <v>0.36</v>
      </c>
      <c r="M1301" s="147">
        <v>0.76</v>
      </c>
      <c r="N1301" s="147">
        <v>1487.22</v>
      </c>
    </row>
    <row r="1302" spans="1:15" ht="15" customHeight="1">
      <c r="B1302" s="144">
        <v>2009</v>
      </c>
      <c r="C1302" s="144"/>
      <c r="D1302" s="146">
        <v>4123</v>
      </c>
      <c r="E1302" s="147">
        <v>0.36</v>
      </c>
      <c r="F1302" s="147">
        <v>0.56999999999999995</v>
      </c>
      <c r="G1302" s="147">
        <v>1.75</v>
      </c>
      <c r="H1302" s="147">
        <v>0.64</v>
      </c>
      <c r="I1302" s="147">
        <v>8.3800000000000008</v>
      </c>
      <c r="J1302" s="147">
        <v>5.04</v>
      </c>
      <c r="K1302" s="147">
        <v>13.85</v>
      </c>
      <c r="L1302" s="147">
        <v>0.6</v>
      </c>
      <c r="M1302" s="147">
        <v>1.65</v>
      </c>
      <c r="N1302" s="147">
        <v>248.11</v>
      </c>
    </row>
    <row r="1303" spans="1:15" ht="15" customHeight="1">
      <c r="B1303" s="144">
        <v>2008</v>
      </c>
      <c r="C1303" s="144"/>
      <c r="D1303" s="146">
        <v>4084</v>
      </c>
      <c r="E1303" s="147">
        <v>0.34</v>
      </c>
      <c r="F1303" s="147">
        <v>0.52</v>
      </c>
      <c r="G1303" s="147">
        <v>1.92</v>
      </c>
      <c r="H1303" s="147">
        <v>0.66</v>
      </c>
      <c r="I1303" s="147">
        <v>6.9</v>
      </c>
      <c r="J1303" s="147">
        <v>4.4000000000000004</v>
      </c>
      <c r="K1303" s="147">
        <v>12.82</v>
      </c>
      <c r="L1303" s="147">
        <v>0.64</v>
      </c>
      <c r="M1303" s="147">
        <v>1.86</v>
      </c>
      <c r="N1303" s="147">
        <v>209.77</v>
      </c>
    </row>
    <row r="1304" spans="1:15" ht="15" customHeight="1">
      <c r="B1304" s="141" t="s">
        <v>315</v>
      </c>
      <c r="C1304" s="141"/>
      <c r="D1304" s="142"/>
      <c r="E1304" s="142"/>
      <c r="F1304" s="142"/>
      <c r="G1304" s="142"/>
      <c r="H1304" s="142"/>
      <c r="I1304" s="143"/>
      <c r="J1304" s="143"/>
      <c r="K1304" s="143"/>
      <c r="L1304" s="143"/>
      <c r="M1304" s="143"/>
      <c r="N1304" s="143"/>
    </row>
    <row r="1305" spans="1:15" ht="15" customHeight="1">
      <c r="B1305" s="163">
        <v>2016</v>
      </c>
      <c r="C1305" s="251"/>
      <c r="D1305" s="146">
        <v>373</v>
      </c>
      <c r="E1305" s="147">
        <v>0.1</v>
      </c>
      <c r="F1305" s="147">
        <v>0.11</v>
      </c>
      <c r="G1305" s="147">
        <v>8.91</v>
      </c>
      <c r="H1305" s="147">
        <v>0.9</v>
      </c>
      <c r="I1305" s="147">
        <v>-1.59</v>
      </c>
      <c r="J1305" s="147">
        <v>-1</v>
      </c>
      <c r="K1305" s="147">
        <v>-9.91</v>
      </c>
      <c r="L1305" s="147">
        <v>0.63</v>
      </c>
      <c r="M1305" s="147">
        <v>6.22</v>
      </c>
      <c r="N1305" s="147">
        <v>-7.17</v>
      </c>
    </row>
    <row r="1306" spans="1:15" ht="15" customHeight="1">
      <c r="B1306" s="144">
        <v>2015</v>
      </c>
      <c r="C1306" s="144"/>
      <c r="D1306" s="146">
        <v>340</v>
      </c>
      <c r="E1306" s="147">
        <v>0.12</v>
      </c>
      <c r="F1306" s="147">
        <v>0.14000000000000001</v>
      </c>
      <c r="G1306" s="147">
        <v>7.33</v>
      </c>
      <c r="H1306" s="147">
        <v>0.88</v>
      </c>
      <c r="I1306" s="147">
        <v>-0.3</v>
      </c>
      <c r="J1306" s="147">
        <v>-0.2</v>
      </c>
      <c r="K1306" s="147">
        <v>-1.68</v>
      </c>
      <c r="L1306" s="147">
        <v>0.68</v>
      </c>
      <c r="M1306" s="147">
        <v>5.62</v>
      </c>
      <c r="N1306" s="147">
        <v>-1.21</v>
      </c>
    </row>
    <row r="1307" spans="1:15" s="14" customFormat="1" ht="15" customHeight="1" collapsed="1">
      <c r="A1307" s="21"/>
      <c r="B1307" s="144">
        <v>2014</v>
      </c>
      <c r="C1307" s="144"/>
      <c r="D1307" s="146">
        <v>322</v>
      </c>
      <c r="E1307" s="147">
        <v>0.19</v>
      </c>
      <c r="F1307" s="147">
        <v>0.23</v>
      </c>
      <c r="G1307" s="147">
        <v>4.3</v>
      </c>
      <c r="H1307" s="147">
        <v>0.81</v>
      </c>
      <c r="I1307" s="147">
        <v>-2.46</v>
      </c>
      <c r="J1307" s="147">
        <v>-2.37</v>
      </c>
      <c r="K1307" s="147">
        <v>-12.58</v>
      </c>
      <c r="L1307" s="147">
        <v>0.97</v>
      </c>
      <c r="M1307" s="147">
        <v>5.12</v>
      </c>
      <c r="N1307" s="147">
        <v>-7.63</v>
      </c>
      <c r="O1307" s="7"/>
    </row>
    <row r="1308" spans="1:15" s="14" customFormat="1" ht="15" customHeight="1">
      <c r="A1308" s="162"/>
      <c r="B1308" s="144">
        <v>2013</v>
      </c>
      <c r="C1308" s="144"/>
      <c r="D1308" s="146">
        <v>313</v>
      </c>
      <c r="E1308" s="147">
        <v>0.18</v>
      </c>
      <c r="F1308" s="147">
        <v>0.22</v>
      </c>
      <c r="G1308" s="147">
        <v>4.6500000000000004</v>
      </c>
      <c r="H1308" s="147">
        <v>0.82</v>
      </c>
      <c r="I1308" s="147">
        <v>-1.1000000000000001</v>
      </c>
      <c r="J1308" s="147">
        <v>-1</v>
      </c>
      <c r="K1308" s="147">
        <v>-5.64</v>
      </c>
      <c r="L1308" s="147">
        <v>0.91</v>
      </c>
      <c r="M1308" s="147">
        <v>5.13</v>
      </c>
      <c r="N1308" s="147">
        <v>-3</v>
      </c>
      <c r="O1308" s="7"/>
    </row>
    <row r="1309" spans="1:15" s="14" customFormat="1" ht="15" customHeight="1">
      <c r="A1309" s="21"/>
      <c r="B1309" s="144">
        <v>2012</v>
      </c>
      <c r="C1309" s="144"/>
      <c r="D1309" s="146">
        <v>280</v>
      </c>
      <c r="E1309" s="147">
        <v>0.09</v>
      </c>
      <c r="F1309" s="147">
        <v>0.1</v>
      </c>
      <c r="G1309" s="147">
        <v>9.83</v>
      </c>
      <c r="H1309" s="147">
        <v>0.91</v>
      </c>
      <c r="I1309" s="147">
        <v>-0.52</v>
      </c>
      <c r="J1309" s="147">
        <v>-0.31</v>
      </c>
      <c r="K1309" s="147">
        <v>-3.34</v>
      </c>
      <c r="L1309" s="147">
        <v>0.59</v>
      </c>
      <c r="M1309" s="147">
        <v>6.38</v>
      </c>
      <c r="N1309" s="147">
        <v>-1.51</v>
      </c>
      <c r="O1309" s="7"/>
    </row>
    <row r="1310" spans="1:15" ht="15" customHeight="1">
      <c r="B1310" s="144">
        <v>2011</v>
      </c>
      <c r="C1310" s="144"/>
      <c r="D1310" s="146">
        <v>268</v>
      </c>
      <c r="E1310" s="147">
        <v>7.0000000000000007E-2</v>
      </c>
      <c r="F1310" s="147">
        <v>7.0000000000000007E-2</v>
      </c>
      <c r="G1310" s="147">
        <v>14.27</v>
      </c>
      <c r="H1310" s="147">
        <v>0.93</v>
      </c>
      <c r="I1310" s="147">
        <v>-4.33</v>
      </c>
      <c r="J1310" s="147">
        <v>-2</v>
      </c>
      <c r="K1310" s="147">
        <v>-30.47</v>
      </c>
      <c r="L1310" s="147">
        <v>0.46</v>
      </c>
      <c r="M1310" s="147">
        <v>7.04</v>
      </c>
      <c r="N1310" s="147">
        <v>-10.210000000000001</v>
      </c>
    </row>
    <row r="1311" spans="1:15" ht="15" customHeight="1">
      <c r="B1311" s="144">
        <v>2010</v>
      </c>
      <c r="C1311" s="144"/>
      <c r="D1311" s="146">
        <v>242</v>
      </c>
      <c r="E1311" s="147">
        <v>0.08</v>
      </c>
      <c r="F1311" s="147">
        <v>0.09</v>
      </c>
      <c r="G1311" s="147">
        <v>11.29</v>
      </c>
      <c r="H1311" s="147">
        <v>0.92</v>
      </c>
      <c r="I1311" s="147">
        <v>-3.6</v>
      </c>
      <c r="J1311" s="147">
        <v>-1.63</v>
      </c>
      <c r="K1311" s="147">
        <v>-19.989999999999998</v>
      </c>
      <c r="L1311" s="147">
        <v>0.45</v>
      </c>
      <c r="M1311" s="147">
        <v>5.55</v>
      </c>
      <c r="N1311" s="147">
        <v>-6.41</v>
      </c>
    </row>
    <row r="1312" spans="1:15" ht="15" customHeight="1">
      <c r="B1312" s="144">
        <v>2009</v>
      </c>
      <c r="C1312" s="144"/>
      <c r="D1312" s="146">
        <v>248</v>
      </c>
      <c r="E1312" s="147">
        <v>0.16</v>
      </c>
      <c r="F1312" s="147">
        <v>0.19</v>
      </c>
      <c r="G1312" s="147">
        <v>5.3</v>
      </c>
      <c r="H1312" s="147">
        <v>0.84</v>
      </c>
      <c r="I1312" s="147">
        <v>-9.16</v>
      </c>
      <c r="J1312" s="147">
        <v>-5.89</v>
      </c>
      <c r="K1312" s="147">
        <v>-37.08</v>
      </c>
      <c r="L1312" s="147">
        <v>0.64</v>
      </c>
      <c r="M1312" s="147">
        <v>4.05</v>
      </c>
      <c r="N1312" s="147">
        <v>-8.66</v>
      </c>
    </row>
    <row r="1313" spans="1:15" ht="15" customHeight="1">
      <c r="B1313" s="144">
        <v>2008</v>
      </c>
      <c r="C1313" s="144"/>
      <c r="D1313" s="146">
        <v>235</v>
      </c>
      <c r="E1313" s="147">
        <v>0.18</v>
      </c>
      <c r="F1313" s="147">
        <v>0.23</v>
      </c>
      <c r="G1313" s="147">
        <v>4.42</v>
      </c>
      <c r="H1313" s="147">
        <v>0.82</v>
      </c>
      <c r="I1313" s="147">
        <v>-11.01</v>
      </c>
      <c r="J1313" s="147">
        <v>-7.66</v>
      </c>
      <c r="K1313" s="147">
        <v>-41.54</v>
      </c>
      <c r="L1313" s="147">
        <v>0.7</v>
      </c>
      <c r="M1313" s="147">
        <v>3.77</v>
      </c>
      <c r="N1313" s="147">
        <v>-11.52</v>
      </c>
    </row>
    <row r="1314" spans="1:15" ht="15" customHeight="1">
      <c r="B1314" s="141" t="s">
        <v>316</v>
      </c>
      <c r="C1314" s="141"/>
      <c r="D1314" s="142"/>
      <c r="E1314" s="142"/>
      <c r="F1314" s="142"/>
      <c r="G1314" s="142"/>
      <c r="H1314" s="142"/>
      <c r="I1314" s="143"/>
      <c r="J1314" s="143"/>
      <c r="K1314" s="143"/>
      <c r="L1314" s="143"/>
      <c r="M1314" s="143"/>
      <c r="N1314" s="143"/>
    </row>
    <row r="1315" spans="1:15" ht="15" customHeight="1">
      <c r="B1315" s="163">
        <v>2016</v>
      </c>
      <c r="C1315" s="251"/>
      <c r="D1315" s="146">
        <v>255</v>
      </c>
      <c r="E1315" s="147">
        <v>0.28000000000000003</v>
      </c>
      <c r="F1315" s="147">
        <v>0.38</v>
      </c>
      <c r="G1315" s="147">
        <v>2.64</v>
      </c>
      <c r="H1315" s="147">
        <v>0.72</v>
      </c>
      <c r="I1315" s="147">
        <v>4.3</v>
      </c>
      <c r="J1315" s="147">
        <v>3.02</v>
      </c>
      <c r="K1315" s="147">
        <v>10.97</v>
      </c>
      <c r="L1315" s="147">
        <v>0.7</v>
      </c>
      <c r="M1315" s="147">
        <v>2.5499999999999998</v>
      </c>
      <c r="N1315" s="147">
        <v>5.41</v>
      </c>
    </row>
    <row r="1316" spans="1:15" s="14" customFormat="1" ht="15" customHeight="1" collapsed="1">
      <c r="A1316" s="21"/>
      <c r="B1316" s="144">
        <v>2015</v>
      </c>
      <c r="C1316" s="144"/>
      <c r="D1316" s="146">
        <v>245</v>
      </c>
      <c r="E1316" s="147">
        <v>0.28000000000000003</v>
      </c>
      <c r="F1316" s="147">
        <v>0.39</v>
      </c>
      <c r="G1316" s="147">
        <v>2.54</v>
      </c>
      <c r="H1316" s="147">
        <v>0.72</v>
      </c>
      <c r="I1316" s="147">
        <v>4.12</v>
      </c>
      <c r="J1316" s="147">
        <v>2.99</v>
      </c>
      <c r="K1316" s="147">
        <v>10.59</v>
      </c>
      <c r="L1316" s="147">
        <v>0.73</v>
      </c>
      <c r="M1316" s="147">
        <v>2.57</v>
      </c>
      <c r="N1316" s="147">
        <v>4.99</v>
      </c>
      <c r="O1316" s="7"/>
    </row>
    <row r="1317" spans="1:15" s="14" customFormat="1" ht="15" customHeight="1">
      <c r="A1317" s="21"/>
      <c r="B1317" s="144">
        <v>2014</v>
      </c>
      <c r="C1317" s="144"/>
      <c r="D1317" s="146">
        <v>240</v>
      </c>
      <c r="E1317" s="147">
        <v>0.15</v>
      </c>
      <c r="F1317" s="147">
        <v>0.18</v>
      </c>
      <c r="G1317" s="147">
        <v>5.6</v>
      </c>
      <c r="H1317" s="147">
        <v>0.85</v>
      </c>
      <c r="I1317" s="147">
        <v>-1.76</v>
      </c>
      <c r="J1317" s="147">
        <v>-1.43</v>
      </c>
      <c r="K1317" s="147">
        <v>-9.4499999999999993</v>
      </c>
      <c r="L1317" s="147">
        <v>0.82</v>
      </c>
      <c r="M1317" s="147">
        <v>5.39</v>
      </c>
      <c r="N1317" s="147">
        <v>-3.32</v>
      </c>
      <c r="O1317" s="7"/>
    </row>
    <row r="1318" spans="1:15" s="14" customFormat="1" ht="15" customHeight="1">
      <c r="A1318" s="162"/>
      <c r="B1318" s="144">
        <v>2013</v>
      </c>
      <c r="C1318" s="144"/>
      <c r="D1318" s="146">
        <v>234</v>
      </c>
      <c r="E1318" s="147">
        <v>0.19</v>
      </c>
      <c r="F1318" s="147">
        <v>0.24</v>
      </c>
      <c r="G1318" s="147">
        <v>4.1399999999999997</v>
      </c>
      <c r="H1318" s="147">
        <v>0.81</v>
      </c>
      <c r="I1318" s="147">
        <v>0</v>
      </c>
      <c r="J1318" s="147">
        <v>0</v>
      </c>
      <c r="K1318" s="147">
        <v>0.01</v>
      </c>
      <c r="L1318" s="147">
        <v>0.63</v>
      </c>
      <c r="M1318" s="147">
        <v>3.26</v>
      </c>
      <c r="N1318" s="147">
        <v>0</v>
      </c>
      <c r="O1318" s="7"/>
    </row>
    <row r="1319" spans="1:15" ht="15" customHeight="1">
      <c r="B1319" s="144">
        <v>2012</v>
      </c>
      <c r="C1319" s="144"/>
      <c r="D1319" s="146">
        <v>232</v>
      </c>
      <c r="E1319" s="147">
        <v>0.08</v>
      </c>
      <c r="F1319" s="147">
        <v>0.09</v>
      </c>
      <c r="G1319" s="147">
        <v>11.23</v>
      </c>
      <c r="H1319" s="147">
        <v>0.92</v>
      </c>
      <c r="I1319" s="147">
        <v>-7.78</v>
      </c>
      <c r="J1319" s="147">
        <v>-5.57</v>
      </c>
      <c r="K1319" s="147">
        <v>-68.150000000000006</v>
      </c>
      <c r="L1319" s="147">
        <v>0.72</v>
      </c>
      <c r="M1319" s="147">
        <v>8.76</v>
      </c>
      <c r="N1319" s="147">
        <v>-7.07</v>
      </c>
    </row>
    <row r="1320" spans="1:15" ht="15" customHeight="1">
      <c r="B1320" s="144">
        <v>2011</v>
      </c>
      <c r="C1320" s="144"/>
      <c r="D1320" s="146">
        <v>219</v>
      </c>
      <c r="E1320" s="147">
        <v>0.08</v>
      </c>
      <c r="F1320" s="147">
        <v>0.08</v>
      </c>
      <c r="G1320" s="147">
        <v>11.87</v>
      </c>
      <c r="H1320" s="147">
        <v>0.92</v>
      </c>
      <c r="I1320" s="147">
        <v>-2.2400000000000002</v>
      </c>
      <c r="J1320" s="147">
        <v>-1.91</v>
      </c>
      <c r="K1320" s="147">
        <v>-24.55</v>
      </c>
      <c r="L1320" s="147">
        <v>0.85</v>
      </c>
      <c r="M1320" s="147">
        <v>10.95</v>
      </c>
      <c r="N1320" s="147">
        <v>-2.58</v>
      </c>
    </row>
    <row r="1321" spans="1:15" ht="15" customHeight="1">
      <c r="B1321" s="144">
        <v>2010</v>
      </c>
      <c r="C1321" s="144"/>
      <c r="D1321" s="146">
        <v>201</v>
      </c>
      <c r="E1321" s="147">
        <v>0.1</v>
      </c>
      <c r="F1321" s="147">
        <v>0.11</v>
      </c>
      <c r="G1321" s="147">
        <v>9.24</v>
      </c>
      <c r="H1321" s="147">
        <v>0.9</v>
      </c>
      <c r="I1321" s="147">
        <v>-8.42</v>
      </c>
      <c r="J1321" s="147">
        <v>-6.53</v>
      </c>
      <c r="K1321" s="147">
        <v>-66.84</v>
      </c>
      <c r="L1321" s="147">
        <v>0.78</v>
      </c>
      <c r="M1321" s="147">
        <v>7.94</v>
      </c>
      <c r="N1321" s="147">
        <v>-10.74</v>
      </c>
    </row>
    <row r="1322" spans="1:15" ht="15" customHeight="1">
      <c r="B1322" s="144">
        <v>2009</v>
      </c>
      <c r="C1322" s="144"/>
      <c r="D1322" s="146">
        <v>218</v>
      </c>
      <c r="E1322" s="147">
        <v>0.08</v>
      </c>
      <c r="F1322" s="147">
        <v>0.09</v>
      </c>
      <c r="G1322" s="147">
        <v>10.87</v>
      </c>
      <c r="H1322" s="147">
        <v>0.92</v>
      </c>
      <c r="I1322" s="147">
        <v>-8.6199999999999992</v>
      </c>
      <c r="J1322" s="147">
        <v>-6.59</v>
      </c>
      <c r="K1322" s="147">
        <v>-78.16</v>
      </c>
      <c r="L1322" s="147">
        <v>0.76</v>
      </c>
      <c r="M1322" s="147">
        <v>9.07</v>
      </c>
      <c r="N1322" s="147">
        <v>-10.72</v>
      </c>
    </row>
    <row r="1323" spans="1:15" ht="15" customHeight="1">
      <c r="B1323" s="144">
        <v>2008</v>
      </c>
      <c r="C1323" s="144"/>
      <c r="D1323" s="146">
        <v>208</v>
      </c>
      <c r="E1323" s="147">
        <v>0.12</v>
      </c>
      <c r="F1323" s="147">
        <v>0.14000000000000001</v>
      </c>
      <c r="G1323" s="147">
        <v>7.16</v>
      </c>
      <c r="H1323" s="147">
        <v>0.88</v>
      </c>
      <c r="I1323" s="147">
        <v>-2.67</v>
      </c>
      <c r="J1323" s="147">
        <v>-2.35</v>
      </c>
      <c r="K1323" s="147">
        <v>-19.149999999999999</v>
      </c>
      <c r="L1323" s="147">
        <v>0.88</v>
      </c>
      <c r="M1323" s="147">
        <v>7.18</v>
      </c>
      <c r="N1323" s="147">
        <v>-4.12</v>
      </c>
    </row>
    <row r="1324" spans="1:15" ht="15" customHeight="1">
      <c r="B1324" s="141" t="s">
        <v>317</v>
      </c>
      <c r="C1324" s="141"/>
      <c r="D1324" s="142"/>
      <c r="E1324" s="142"/>
      <c r="F1324" s="142"/>
      <c r="G1324" s="142"/>
      <c r="H1324" s="142"/>
      <c r="I1324" s="143"/>
      <c r="J1324" s="143"/>
      <c r="K1324" s="143"/>
      <c r="L1324" s="143"/>
      <c r="M1324" s="143"/>
      <c r="N1324" s="143"/>
    </row>
    <row r="1325" spans="1:15" s="14" customFormat="1" ht="15" customHeight="1" collapsed="1">
      <c r="A1325" s="21"/>
      <c r="B1325" s="163">
        <v>2016</v>
      </c>
      <c r="C1325" s="251"/>
      <c r="D1325" s="146">
        <v>95</v>
      </c>
      <c r="E1325" s="147">
        <v>0.53</v>
      </c>
      <c r="F1325" s="147">
        <v>1.1399999999999999</v>
      </c>
      <c r="G1325" s="147">
        <v>0.88</v>
      </c>
      <c r="H1325" s="147">
        <v>0.47</v>
      </c>
      <c r="I1325" s="147">
        <v>0.24</v>
      </c>
      <c r="J1325" s="147">
        <v>0.18</v>
      </c>
      <c r="K1325" s="147">
        <v>0.34</v>
      </c>
      <c r="L1325" s="147">
        <v>0.74</v>
      </c>
      <c r="M1325" s="147">
        <v>1.38</v>
      </c>
      <c r="N1325" s="147">
        <v>0.87</v>
      </c>
      <c r="O1325" s="7"/>
    </row>
    <row r="1326" spans="1:15" s="14" customFormat="1" ht="15" customHeight="1">
      <c r="A1326" s="21"/>
      <c r="B1326" s="144">
        <v>2015</v>
      </c>
      <c r="C1326" s="144"/>
      <c r="D1326" s="146">
        <v>90</v>
      </c>
      <c r="E1326" s="147">
        <v>0.5</v>
      </c>
      <c r="F1326" s="147">
        <v>1.02</v>
      </c>
      <c r="G1326" s="147">
        <v>0.98</v>
      </c>
      <c r="H1326" s="147">
        <v>0.5</v>
      </c>
      <c r="I1326" s="147">
        <v>-1.47</v>
      </c>
      <c r="J1326" s="147">
        <v>-1.02</v>
      </c>
      <c r="K1326" s="147">
        <v>-2.0299999999999998</v>
      </c>
      <c r="L1326" s="147">
        <v>0.7</v>
      </c>
      <c r="M1326" s="147">
        <v>1.38</v>
      </c>
      <c r="N1326" s="147">
        <v>-5.37</v>
      </c>
      <c r="O1326" s="7"/>
    </row>
    <row r="1327" spans="1:15" s="14" customFormat="1" ht="15" customHeight="1">
      <c r="A1327" s="21"/>
      <c r="B1327" s="144">
        <v>2014</v>
      </c>
      <c r="C1327" s="144"/>
      <c r="D1327" s="146">
        <v>91</v>
      </c>
      <c r="E1327" s="147">
        <v>0.49</v>
      </c>
      <c r="F1327" s="147">
        <v>0.98</v>
      </c>
      <c r="G1327" s="147">
        <v>1.02</v>
      </c>
      <c r="H1327" s="147">
        <v>0.51</v>
      </c>
      <c r="I1327" s="147">
        <v>-2.72</v>
      </c>
      <c r="J1327" s="147">
        <v>-1.85</v>
      </c>
      <c r="K1327" s="147">
        <v>-3.73</v>
      </c>
      <c r="L1327" s="147">
        <v>0.68</v>
      </c>
      <c r="M1327" s="147">
        <v>1.37</v>
      </c>
      <c r="N1327" s="147">
        <v>-9.7799999999999994</v>
      </c>
      <c r="O1327" s="7"/>
    </row>
    <row r="1328" spans="1:15" ht="15" customHeight="1">
      <c r="A1328" s="162"/>
      <c r="B1328" s="144">
        <v>2013</v>
      </c>
      <c r="C1328" s="144"/>
      <c r="D1328" s="146">
        <v>88</v>
      </c>
      <c r="E1328" s="147">
        <v>0.43</v>
      </c>
      <c r="F1328" s="147">
        <v>0.74</v>
      </c>
      <c r="G1328" s="147">
        <v>1.35</v>
      </c>
      <c r="H1328" s="147">
        <v>0.56999999999999995</v>
      </c>
      <c r="I1328" s="147">
        <v>0.77</v>
      </c>
      <c r="J1328" s="147">
        <v>0.85</v>
      </c>
      <c r="K1328" s="147">
        <v>2.0099999999999998</v>
      </c>
      <c r="L1328" s="147">
        <v>1.1100000000000001</v>
      </c>
      <c r="M1328" s="147">
        <v>2.62</v>
      </c>
      <c r="N1328" s="147">
        <v>5.7</v>
      </c>
    </row>
    <row r="1329" spans="1:15" ht="15" customHeight="1">
      <c r="B1329" s="144">
        <v>2012</v>
      </c>
      <c r="C1329" s="144"/>
      <c r="D1329" s="146">
        <v>90</v>
      </c>
      <c r="E1329" s="147">
        <v>0.41</v>
      </c>
      <c r="F1329" s="147">
        <v>0.71</v>
      </c>
      <c r="G1329" s="147">
        <v>1.41</v>
      </c>
      <c r="H1329" s="147">
        <v>0.59</v>
      </c>
      <c r="I1329" s="147">
        <v>1.04</v>
      </c>
      <c r="J1329" s="147">
        <v>1.1499999999999999</v>
      </c>
      <c r="K1329" s="147">
        <v>2.77</v>
      </c>
      <c r="L1329" s="147">
        <v>1.1000000000000001</v>
      </c>
      <c r="M1329" s="147">
        <v>2.66</v>
      </c>
      <c r="N1329" s="147">
        <v>7.3</v>
      </c>
    </row>
    <row r="1330" spans="1:15" ht="15" customHeight="1">
      <c r="B1330" s="144">
        <v>2011</v>
      </c>
      <c r="C1330" s="144"/>
      <c r="D1330" s="146">
        <v>90</v>
      </c>
      <c r="E1330" s="147">
        <v>0.37</v>
      </c>
      <c r="F1330" s="147">
        <v>0.57999999999999996</v>
      </c>
      <c r="G1330" s="147">
        <v>1.71</v>
      </c>
      <c r="H1330" s="147">
        <v>0.63</v>
      </c>
      <c r="I1330" s="147">
        <v>2.04</v>
      </c>
      <c r="J1330" s="147">
        <v>2.0699999999999998</v>
      </c>
      <c r="K1330" s="147">
        <v>5.6</v>
      </c>
      <c r="L1330" s="147">
        <v>1.02</v>
      </c>
      <c r="M1330" s="147">
        <v>2.75</v>
      </c>
      <c r="N1330" s="147">
        <v>13.93</v>
      </c>
    </row>
    <row r="1331" spans="1:15" ht="15" customHeight="1">
      <c r="B1331" s="144">
        <v>2010</v>
      </c>
      <c r="C1331" s="144"/>
      <c r="D1331" s="146">
        <v>90</v>
      </c>
      <c r="E1331" s="147">
        <v>0.46</v>
      </c>
      <c r="F1331" s="147">
        <v>0.86</v>
      </c>
      <c r="G1331" s="147">
        <v>1.1599999999999999</v>
      </c>
      <c r="H1331" s="147">
        <v>0.54</v>
      </c>
      <c r="I1331" s="147">
        <v>4.7300000000000004</v>
      </c>
      <c r="J1331" s="147">
        <v>4.4400000000000004</v>
      </c>
      <c r="K1331" s="147">
        <v>9.57</v>
      </c>
      <c r="L1331" s="147">
        <v>0.94</v>
      </c>
      <c r="M1331" s="147">
        <v>2.02</v>
      </c>
      <c r="N1331" s="147">
        <v>24.13</v>
      </c>
    </row>
    <row r="1332" spans="1:15" ht="15" customHeight="1">
      <c r="B1332" s="144">
        <v>2009</v>
      </c>
      <c r="C1332" s="144"/>
      <c r="D1332" s="146">
        <v>87</v>
      </c>
      <c r="E1332" s="147">
        <v>0.46</v>
      </c>
      <c r="F1332" s="147">
        <v>0.84</v>
      </c>
      <c r="G1332" s="147">
        <v>1.19</v>
      </c>
      <c r="H1332" s="147">
        <v>0.54</v>
      </c>
      <c r="I1332" s="147">
        <v>5.83</v>
      </c>
      <c r="J1332" s="147">
        <v>5.84</v>
      </c>
      <c r="K1332" s="147">
        <v>12.77</v>
      </c>
      <c r="L1332" s="147">
        <v>1</v>
      </c>
      <c r="M1332" s="147">
        <v>2.19</v>
      </c>
      <c r="N1332" s="147">
        <v>31.05</v>
      </c>
    </row>
    <row r="1333" spans="1:15" ht="15" customHeight="1">
      <c r="B1333" s="144">
        <v>2008</v>
      </c>
      <c r="C1333" s="144"/>
      <c r="D1333" s="146">
        <v>86</v>
      </c>
      <c r="E1333" s="147">
        <v>0.47</v>
      </c>
      <c r="F1333" s="147">
        <v>0.9</v>
      </c>
      <c r="G1333" s="147">
        <v>1.1100000000000001</v>
      </c>
      <c r="H1333" s="147">
        <v>0.53</v>
      </c>
      <c r="I1333" s="147">
        <v>9.19</v>
      </c>
      <c r="J1333" s="147">
        <v>10.01</v>
      </c>
      <c r="K1333" s="147">
        <v>21.08</v>
      </c>
      <c r="L1333" s="147">
        <v>1.0900000000000001</v>
      </c>
      <c r="M1333" s="147">
        <v>2.29</v>
      </c>
      <c r="N1333" s="147">
        <v>49.7</v>
      </c>
    </row>
    <row r="1334" spans="1:15" s="12" customFormat="1" ht="15" customHeight="1">
      <c r="A1334" s="21"/>
      <c r="B1334" s="141" t="s">
        <v>318</v>
      </c>
      <c r="C1334" s="141"/>
      <c r="D1334" s="142"/>
      <c r="E1334" s="142"/>
      <c r="F1334" s="142"/>
      <c r="G1334" s="142"/>
      <c r="H1334" s="142"/>
      <c r="I1334" s="143"/>
      <c r="J1334" s="143"/>
      <c r="K1334" s="143"/>
      <c r="L1334" s="143"/>
      <c r="M1334" s="143"/>
      <c r="N1334" s="143"/>
      <c r="O1334" s="7"/>
    </row>
    <row r="1335" spans="1:15" s="13" customFormat="1" ht="15" customHeight="1">
      <c r="A1335" s="21"/>
      <c r="B1335" s="163">
        <v>2016</v>
      </c>
      <c r="C1335" s="251"/>
      <c r="D1335" s="146">
        <v>182</v>
      </c>
      <c r="E1335" s="147">
        <v>0.53</v>
      </c>
      <c r="F1335" s="147">
        <v>1.1399999999999999</v>
      </c>
      <c r="G1335" s="147">
        <v>0.88</v>
      </c>
      <c r="H1335" s="147">
        <v>0.47</v>
      </c>
      <c r="I1335" s="147">
        <v>8.6999999999999993</v>
      </c>
      <c r="J1335" s="147">
        <v>5.26</v>
      </c>
      <c r="K1335" s="147">
        <v>9.8800000000000008</v>
      </c>
      <c r="L1335" s="147">
        <v>0.6</v>
      </c>
      <c r="M1335" s="147">
        <v>1.1399999999999999</v>
      </c>
      <c r="N1335" s="147">
        <v>43.2</v>
      </c>
      <c r="O1335" s="7"/>
    </row>
    <row r="1336" spans="1:15" s="13" customFormat="1" ht="15" customHeight="1">
      <c r="A1336" s="21"/>
      <c r="B1336" s="144">
        <v>2015</v>
      </c>
      <c r="C1336" s="144"/>
      <c r="D1336" s="146">
        <v>167</v>
      </c>
      <c r="E1336" s="147">
        <v>0.38</v>
      </c>
      <c r="F1336" s="147">
        <v>0.62</v>
      </c>
      <c r="G1336" s="147">
        <v>1.6</v>
      </c>
      <c r="H1336" s="147">
        <v>0.62</v>
      </c>
      <c r="I1336" s="147">
        <v>7.59</v>
      </c>
      <c r="J1336" s="147">
        <v>5.92</v>
      </c>
      <c r="K1336" s="147">
        <v>15.43</v>
      </c>
      <c r="L1336" s="147">
        <v>0.78</v>
      </c>
      <c r="M1336" s="147">
        <v>2.0299999999999998</v>
      </c>
      <c r="N1336" s="147">
        <v>41.89</v>
      </c>
      <c r="O1336" s="7"/>
    </row>
    <row r="1337" spans="1:15" s="13" customFormat="1" ht="15" customHeight="1">
      <c r="A1337" s="21"/>
      <c r="B1337" s="144">
        <v>2014</v>
      </c>
      <c r="C1337" s="144"/>
      <c r="D1337" s="146">
        <v>161</v>
      </c>
      <c r="E1337" s="147">
        <v>0.39</v>
      </c>
      <c r="F1337" s="147">
        <v>0.64</v>
      </c>
      <c r="G1337" s="147">
        <v>1.55</v>
      </c>
      <c r="H1337" s="147">
        <v>0.61</v>
      </c>
      <c r="I1337" s="147">
        <v>9.31</v>
      </c>
      <c r="J1337" s="147">
        <v>6.65</v>
      </c>
      <c r="K1337" s="147">
        <v>16.989999999999998</v>
      </c>
      <c r="L1337" s="147">
        <v>0.71</v>
      </c>
      <c r="M1337" s="147">
        <v>1.83</v>
      </c>
      <c r="N1337" s="147">
        <v>50.75</v>
      </c>
      <c r="O1337" s="7"/>
    </row>
    <row r="1338" spans="1:15" ht="15" customHeight="1">
      <c r="A1338" s="162"/>
      <c r="B1338" s="144">
        <v>2013</v>
      </c>
      <c r="C1338" s="144"/>
      <c r="D1338" s="146">
        <v>144</v>
      </c>
      <c r="E1338" s="147">
        <v>0.47</v>
      </c>
      <c r="F1338" s="147">
        <v>0.89</v>
      </c>
      <c r="G1338" s="147">
        <v>1.1299999999999999</v>
      </c>
      <c r="H1338" s="147">
        <v>0.53</v>
      </c>
      <c r="I1338" s="147">
        <v>6.48</v>
      </c>
      <c r="J1338" s="147">
        <v>4.24</v>
      </c>
      <c r="K1338" s="147">
        <v>9.01</v>
      </c>
      <c r="L1338" s="147">
        <v>0.65</v>
      </c>
      <c r="M1338" s="147">
        <v>1.39</v>
      </c>
      <c r="N1338" s="147">
        <v>34.71</v>
      </c>
    </row>
    <row r="1339" spans="1:15" ht="15" customHeight="1">
      <c r="B1339" s="144">
        <v>2012</v>
      </c>
      <c r="C1339" s="144"/>
      <c r="D1339" s="146">
        <v>126</v>
      </c>
      <c r="E1339" s="147">
        <v>0.48</v>
      </c>
      <c r="F1339" s="147">
        <v>0.91</v>
      </c>
      <c r="G1339" s="147">
        <v>1.1000000000000001</v>
      </c>
      <c r="H1339" s="147">
        <v>0.52</v>
      </c>
      <c r="I1339" s="147">
        <v>5.65</v>
      </c>
      <c r="J1339" s="147">
        <v>3.72</v>
      </c>
      <c r="K1339" s="147">
        <v>7.82</v>
      </c>
      <c r="L1339" s="147">
        <v>0.66</v>
      </c>
      <c r="M1339" s="147">
        <v>1.38</v>
      </c>
      <c r="N1339" s="147">
        <v>35.65</v>
      </c>
    </row>
    <row r="1340" spans="1:15" ht="15" customHeight="1">
      <c r="B1340" s="144">
        <v>2011</v>
      </c>
      <c r="C1340" s="144"/>
      <c r="D1340" s="146">
        <v>126</v>
      </c>
      <c r="E1340" s="147">
        <v>0.44</v>
      </c>
      <c r="F1340" s="147">
        <v>0.79</v>
      </c>
      <c r="G1340" s="147">
        <v>1.27</v>
      </c>
      <c r="H1340" s="147">
        <v>0.56000000000000005</v>
      </c>
      <c r="I1340" s="147">
        <v>4.66</v>
      </c>
      <c r="J1340" s="147">
        <v>3.09</v>
      </c>
      <c r="K1340" s="147">
        <v>7.02</v>
      </c>
      <c r="L1340" s="147">
        <v>0.66</v>
      </c>
      <c r="M1340" s="147">
        <v>1.51</v>
      </c>
      <c r="N1340" s="147">
        <v>30.65</v>
      </c>
    </row>
    <row r="1341" spans="1:15" ht="15" customHeight="1">
      <c r="B1341" s="144">
        <v>2010</v>
      </c>
      <c r="C1341" s="144"/>
      <c r="D1341" s="146">
        <v>118</v>
      </c>
      <c r="E1341" s="147">
        <v>0.42</v>
      </c>
      <c r="F1341" s="147">
        <v>0.71</v>
      </c>
      <c r="G1341" s="147">
        <v>1.4</v>
      </c>
      <c r="H1341" s="147">
        <v>0.57999999999999996</v>
      </c>
      <c r="I1341" s="147">
        <v>4.4000000000000004</v>
      </c>
      <c r="J1341" s="147">
        <v>2.8</v>
      </c>
      <c r="K1341" s="147">
        <v>6.73</v>
      </c>
      <c r="L1341" s="147">
        <v>0.64</v>
      </c>
      <c r="M1341" s="147">
        <v>1.53</v>
      </c>
      <c r="N1341" s="147">
        <v>32.270000000000003</v>
      </c>
    </row>
    <row r="1342" spans="1:15" ht="15" customHeight="1">
      <c r="B1342" s="144">
        <v>2009</v>
      </c>
      <c r="C1342" s="144"/>
      <c r="D1342" s="146">
        <v>110</v>
      </c>
      <c r="E1342" s="147">
        <v>0.46</v>
      </c>
      <c r="F1342" s="147">
        <v>0.84</v>
      </c>
      <c r="G1342" s="147">
        <v>1.19</v>
      </c>
      <c r="H1342" s="147">
        <v>0.54</v>
      </c>
      <c r="I1342" s="147">
        <v>9.24</v>
      </c>
      <c r="J1342" s="147">
        <v>7.18</v>
      </c>
      <c r="K1342" s="147">
        <v>15.73</v>
      </c>
      <c r="L1342" s="147">
        <v>0.78</v>
      </c>
      <c r="M1342" s="147">
        <v>1.7</v>
      </c>
      <c r="N1342" s="147">
        <v>71.239999999999995</v>
      </c>
    </row>
    <row r="1343" spans="1:15" ht="15" customHeight="1">
      <c r="B1343" s="144">
        <v>2008</v>
      </c>
      <c r="C1343" s="144"/>
      <c r="D1343" s="146">
        <v>117</v>
      </c>
      <c r="E1343" s="147">
        <v>0.42</v>
      </c>
      <c r="F1343" s="147">
        <v>0.74</v>
      </c>
      <c r="G1343" s="147">
        <v>1.35</v>
      </c>
      <c r="H1343" s="147">
        <v>0.57999999999999996</v>
      </c>
      <c r="I1343" s="147">
        <v>15.14</v>
      </c>
      <c r="J1343" s="147">
        <v>12.62</v>
      </c>
      <c r="K1343" s="147">
        <v>29.7</v>
      </c>
      <c r="L1343" s="147">
        <v>0.83</v>
      </c>
      <c r="M1343" s="147">
        <v>1.96</v>
      </c>
      <c r="N1343" s="147">
        <v>113.92</v>
      </c>
    </row>
    <row r="1344" spans="1:15" s="13" customFormat="1" ht="15" customHeight="1">
      <c r="A1344" s="21"/>
      <c r="B1344" s="138" t="s">
        <v>27</v>
      </c>
      <c r="C1344" s="138"/>
      <c r="D1344" s="139"/>
      <c r="E1344" s="139"/>
      <c r="F1344" s="139"/>
      <c r="G1344" s="139"/>
      <c r="H1344" s="139"/>
      <c r="I1344" s="140"/>
      <c r="J1344" s="140"/>
      <c r="K1344" s="140"/>
      <c r="L1344" s="140"/>
      <c r="M1344" s="140"/>
      <c r="N1344" s="140"/>
      <c r="O1344" s="7"/>
    </row>
    <row r="1345" spans="1:15" s="14" customFormat="1" ht="15" customHeight="1">
      <c r="A1345" s="21"/>
      <c r="B1345" s="141" t="s">
        <v>461</v>
      </c>
      <c r="C1345" s="141"/>
      <c r="D1345" s="142"/>
      <c r="E1345" s="142"/>
      <c r="F1345" s="142"/>
      <c r="G1345" s="142"/>
      <c r="H1345" s="142"/>
      <c r="I1345" s="143"/>
      <c r="J1345" s="143"/>
      <c r="K1345" s="143"/>
      <c r="L1345" s="143"/>
      <c r="M1345" s="143"/>
      <c r="N1345" s="143"/>
      <c r="O1345" s="7"/>
    </row>
    <row r="1346" spans="1:15" s="14" customFormat="1" ht="15" customHeight="1">
      <c r="A1346" s="21"/>
      <c r="B1346" s="163">
        <v>2016</v>
      </c>
      <c r="C1346" s="251"/>
      <c r="D1346" s="146">
        <v>28896</v>
      </c>
      <c r="E1346" s="147">
        <v>0.33</v>
      </c>
      <c r="F1346" s="147">
        <v>0.49</v>
      </c>
      <c r="G1346" s="147">
        <v>2.0299999999999998</v>
      </c>
      <c r="H1346" s="147">
        <v>0.67</v>
      </c>
      <c r="I1346" s="147">
        <v>8.9</v>
      </c>
      <c r="J1346" s="147">
        <v>0.87</v>
      </c>
      <c r="K1346" s="147">
        <v>2.64</v>
      </c>
      <c r="L1346" s="147">
        <v>0.1</v>
      </c>
      <c r="M1346" s="147">
        <v>0.3</v>
      </c>
      <c r="N1346" s="147">
        <v>16.3</v>
      </c>
      <c r="O1346" s="7"/>
    </row>
    <row r="1347" spans="1:15" s="14" customFormat="1" ht="15" customHeight="1">
      <c r="A1347" s="21"/>
      <c r="B1347" s="144">
        <v>2015</v>
      </c>
      <c r="C1347" s="144"/>
      <c r="D1347" s="146">
        <v>26452</v>
      </c>
      <c r="E1347" s="147">
        <v>0.31</v>
      </c>
      <c r="F1347" s="147">
        <v>0.46</v>
      </c>
      <c r="G1347" s="147">
        <v>2.2000000000000002</v>
      </c>
      <c r="H1347" s="147">
        <v>0.69</v>
      </c>
      <c r="I1347" s="147">
        <v>2.37</v>
      </c>
      <c r="J1347" s="147">
        <v>0.22</v>
      </c>
      <c r="K1347" s="147">
        <v>0.69</v>
      </c>
      <c r="L1347" s="147">
        <v>0.09</v>
      </c>
      <c r="M1347" s="147">
        <v>0.28999999999999998</v>
      </c>
      <c r="N1347" s="147">
        <v>4.2</v>
      </c>
      <c r="O1347" s="7"/>
    </row>
    <row r="1348" spans="1:15" ht="15" customHeight="1">
      <c r="B1348" s="144">
        <v>2014</v>
      </c>
      <c r="C1348" s="144"/>
      <c r="D1348" s="146">
        <v>24780</v>
      </c>
      <c r="E1348" s="147">
        <v>0.28999999999999998</v>
      </c>
      <c r="F1348" s="147">
        <v>0.41</v>
      </c>
      <c r="G1348" s="147">
        <v>2.4300000000000002</v>
      </c>
      <c r="H1348" s="147">
        <v>0.71</v>
      </c>
      <c r="I1348" s="147">
        <v>-4.8899999999999997</v>
      </c>
      <c r="J1348" s="147">
        <v>-0.38</v>
      </c>
      <c r="K1348" s="147">
        <v>-1.31</v>
      </c>
      <c r="L1348" s="147">
        <v>0.08</v>
      </c>
      <c r="M1348" s="147">
        <v>0.27</v>
      </c>
      <c r="N1348" s="147">
        <v>-7.74</v>
      </c>
    </row>
    <row r="1349" spans="1:15" ht="15" customHeight="1">
      <c r="A1349" s="162"/>
      <c r="B1349" s="144">
        <v>2013</v>
      </c>
      <c r="C1349" s="144"/>
      <c r="D1349" s="146">
        <v>23791</v>
      </c>
      <c r="E1349" s="147">
        <v>0.28000000000000003</v>
      </c>
      <c r="F1349" s="147">
        <v>0.39</v>
      </c>
      <c r="G1349" s="147">
        <v>2.5499999999999998</v>
      </c>
      <c r="H1349" s="147">
        <v>0.72</v>
      </c>
      <c r="I1349" s="147">
        <v>-15.58</v>
      </c>
      <c r="J1349" s="147">
        <v>-1.19</v>
      </c>
      <c r="K1349" s="147">
        <v>-4.2300000000000004</v>
      </c>
      <c r="L1349" s="147">
        <v>0.08</v>
      </c>
      <c r="M1349" s="147">
        <v>0.27</v>
      </c>
      <c r="N1349" s="147">
        <v>-23.9</v>
      </c>
    </row>
    <row r="1350" spans="1:15" ht="15" customHeight="1">
      <c r="B1350" s="144">
        <v>2012</v>
      </c>
      <c r="C1350" s="144"/>
      <c r="D1350" s="146">
        <v>23873</v>
      </c>
      <c r="E1350" s="147">
        <v>0.27</v>
      </c>
      <c r="F1350" s="147">
        <v>0.38</v>
      </c>
      <c r="G1350" s="147">
        <v>2.64</v>
      </c>
      <c r="H1350" s="147">
        <v>0.73</v>
      </c>
      <c r="I1350" s="147">
        <v>-25.9</v>
      </c>
      <c r="J1350" s="147">
        <v>-1.92</v>
      </c>
      <c r="K1350" s="147">
        <v>-6.97</v>
      </c>
      <c r="L1350" s="147">
        <v>7.0000000000000007E-2</v>
      </c>
      <c r="M1350" s="147">
        <v>0.27</v>
      </c>
      <c r="N1350" s="147">
        <v>-39.49</v>
      </c>
    </row>
    <row r="1351" spans="1:15" ht="15" customHeight="1">
      <c r="B1351" s="144">
        <v>2011</v>
      </c>
      <c r="C1351" s="144"/>
      <c r="D1351" s="146">
        <v>24186</v>
      </c>
      <c r="E1351" s="147">
        <v>0.27</v>
      </c>
      <c r="F1351" s="147">
        <v>0.38</v>
      </c>
      <c r="G1351" s="147">
        <v>2.66</v>
      </c>
      <c r="H1351" s="147">
        <v>0.73</v>
      </c>
      <c r="I1351" s="147">
        <v>-19.27</v>
      </c>
      <c r="J1351" s="147">
        <v>-1.75</v>
      </c>
      <c r="K1351" s="147">
        <v>-6.4</v>
      </c>
      <c r="L1351" s="147">
        <v>0.09</v>
      </c>
      <c r="M1351" s="147">
        <v>0.33</v>
      </c>
      <c r="N1351" s="147">
        <v>-36.700000000000003</v>
      </c>
    </row>
    <row r="1352" spans="1:15" ht="15" customHeight="1">
      <c r="B1352" s="144">
        <v>2010</v>
      </c>
      <c r="C1352" s="144"/>
      <c r="D1352" s="146">
        <v>24470</v>
      </c>
      <c r="E1352" s="147">
        <v>0.28000000000000003</v>
      </c>
      <c r="F1352" s="147">
        <v>0.39</v>
      </c>
      <c r="G1352" s="147">
        <v>2.59</v>
      </c>
      <c r="H1352" s="147">
        <v>0.72</v>
      </c>
      <c r="I1352" s="147">
        <v>1.1200000000000001</v>
      </c>
      <c r="J1352" s="147">
        <v>0.12</v>
      </c>
      <c r="K1352" s="147">
        <v>0.44</v>
      </c>
      <c r="L1352" s="147">
        <v>0.11</v>
      </c>
      <c r="M1352" s="147">
        <v>0.39</v>
      </c>
      <c r="N1352" s="147">
        <v>2.62</v>
      </c>
    </row>
    <row r="1353" spans="1:15" ht="15" customHeight="1">
      <c r="B1353" s="144">
        <v>2009</v>
      </c>
      <c r="C1353" s="144"/>
      <c r="D1353" s="146">
        <v>24949</v>
      </c>
      <c r="E1353" s="147">
        <v>0.26</v>
      </c>
      <c r="F1353" s="147">
        <v>0.35</v>
      </c>
      <c r="G1353" s="147">
        <v>2.82</v>
      </c>
      <c r="H1353" s="147">
        <v>0.74</v>
      </c>
      <c r="I1353" s="147">
        <v>2.13</v>
      </c>
      <c r="J1353" s="147">
        <v>0.25</v>
      </c>
      <c r="K1353" s="147">
        <v>0.95</v>
      </c>
      <c r="L1353" s="147">
        <v>0.12</v>
      </c>
      <c r="M1353" s="147">
        <v>0.45</v>
      </c>
      <c r="N1353" s="147">
        <v>5.28</v>
      </c>
    </row>
    <row r="1354" spans="1:15" s="15" customFormat="1" ht="15" customHeight="1" collapsed="1">
      <c r="A1354" s="21"/>
      <c r="B1354" s="144">
        <v>2008</v>
      </c>
      <c r="C1354" s="144"/>
      <c r="D1354" s="146">
        <v>24974</v>
      </c>
      <c r="E1354" s="147">
        <v>0.26</v>
      </c>
      <c r="F1354" s="147">
        <v>0.35</v>
      </c>
      <c r="G1354" s="147">
        <v>2.83</v>
      </c>
      <c r="H1354" s="147">
        <v>0.74</v>
      </c>
      <c r="I1354" s="147">
        <v>-6.89</v>
      </c>
      <c r="J1354" s="147">
        <v>-0.91</v>
      </c>
      <c r="K1354" s="147">
        <v>-3.49</v>
      </c>
      <c r="L1354" s="147">
        <v>0.13</v>
      </c>
      <c r="M1354" s="147">
        <v>0.51</v>
      </c>
      <c r="N1354" s="147">
        <v>-18.97</v>
      </c>
      <c r="O1354" s="7"/>
    </row>
    <row r="1355" spans="1:15" s="15" customFormat="1" ht="15" customHeight="1">
      <c r="A1355" s="21"/>
      <c r="B1355" s="138" t="s">
        <v>11</v>
      </c>
      <c r="C1355" s="138"/>
      <c r="D1355" s="139"/>
      <c r="E1355" s="139"/>
      <c r="F1355" s="139"/>
      <c r="G1355" s="139"/>
      <c r="H1355" s="139"/>
      <c r="I1355" s="140"/>
      <c r="J1355" s="140"/>
      <c r="K1355" s="140"/>
      <c r="L1355" s="140"/>
      <c r="M1355" s="140"/>
      <c r="N1355" s="140"/>
      <c r="O1355" s="7"/>
    </row>
    <row r="1356" spans="1:15" s="15" customFormat="1" ht="15" customHeight="1">
      <c r="A1356" s="21"/>
      <c r="B1356" s="141" t="s">
        <v>321</v>
      </c>
      <c r="C1356" s="141"/>
      <c r="D1356" s="142"/>
      <c r="E1356" s="142"/>
      <c r="F1356" s="142"/>
      <c r="G1356" s="142"/>
      <c r="H1356" s="142"/>
      <c r="I1356" s="143"/>
      <c r="J1356" s="143"/>
      <c r="K1356" s="143"/>
      <c r="L1356" s="143"/>
      <c r="M1356" s="143"/>
      <c r="N1356" s="143"/>
      <c r="O1356" s="7"/>
    </row>
    <row r="1357" spans="1:15" ht="15" customHeight="1">
      <c r="B1357" s="163">
        <v>2016</v>
      </c>
      <c r="C1357" s="251"/>
      <c r="D1357" s="146">
        <v>28892</v>
      </c>
      <c r="E1357" s="147">
        <v>0.34</v>
      </c>
      <c r="F1357" s="147">
        <v>0.5</v>
      </c>
      <c r="G1357" s="147">
        <v>1.99</v>
      </c>
      <c r="H1357" s="147">
        <v>0.66</v>
      </c>
      <c r="I1357" s="147">
        <v>9.5</v>
      </c>
      <c r="J1357" s="147">
        <v>0.92</v>
      </c>
      <c r="K1357" s="147">
        <v>2.74</v>
      </c>
      <c r="L1357" s="147">
        <v>0.1</v>
      </c>
      <c r="M1357" s="147">
        <v>0.28999999999999998</v>
      </c>
      <c r="N1357" s="147">
        <v>16.510000000000002</v>
      </c>
    </row>
    <row r="1358" spans="1:15" ht="15" customHeight="1">
      <c r="B1358" s="144">
        <v>2015</v>
      </c>
      <c r="C1358" s="144"/>
      <c r="D1358" s="146">
        <v>26447</v>
      </c>
      <c r="E1358" s="147" t="s">
        <v>65</v>
      </c>
      <c r="F1358" s="147" t="s">
        <v>65</v>
      </c>
      <c r="G1358" s="147" t="s">
        <v>65</v>
      </c>
      <c r="H1358" s="147" t="s">
        <v>65</v>
      </c>
      <c r="I1358" s="147" t="s">
        <v>65</v>
      </c>
      <c r="J1358" s="147" t="s">
        <v>65</v>
      </c>
      <c r="K1358" s="147" t="s">
        <v>65</v>
      </c>
      <c r="L1358" s="147" t="s">
        <v>65</v>
      </c>
      <c r="M1358" s="147" t="s">
        <v>65</v>
      </c>
      <c r="N1358" s="147" t="s">
        <v>65</v>
      </c>
    </row>
    <row r="1359" spans="1:15" ht="15" customHeight="1">
      <c r="B1359" s="144">
        <v>2014</v>
      </c>
      <c r="C1359" s="144"/>
      <c r="D1359" s="146">
        <v>24776</v>
      </c>
      <c r="E1359" s="147">
        <v>0.28999999999999998</v>
      </c>
      <c r="F1359" s="147">
        <v>0.41</v>
      </c>
      <c r="G1359" s="147">
        <v>2.42</v>
      </c>
      <c r="H1359" s="147">
        <v>0.71</v>
      </c>
      <c r="I1359" s="147">
        <v>-8.34</v>
      </c>
      <c r="J1359" s="147">
        <v>-0.64</v>
      </c>
      <c r="K1359" s="147">
        <v>-2.1800000000000002</v>
      </c>
      <c r="L1359" s="147">
        <v>0.08</v>
      </c>
      <c r="M1359" s="147">
        <v>0.26</v>
      </c>
      <c r="N1359" s="147">
        <v>-12.5</v>
      </c>
    </row>
    <row r="1360" spans="1:15" ht="15" customHeight="1">
      <c r="A1360" s="162"/>
      <c r="B1360" s="144">
        <v>2013</v>
      </c>
      <c r="C1360" s="144"/>
      <c r="D1360" s="146">
        <v>23787</v>
      </c>
      <c r="E1360" s="147">
        <v>0.28000000000000003</v>
      </c>
      <c r="F1360" s="147">
        <v>0.4</v>
      </c>
      <c r="G1360" s="147">
        <v>2.5299999999999998</v>
      </c>
      <c r="H1360" s="147">
        <v>0.72</v>
      </c>
      <c r="I1360" s="147">
        <v>-17.05</v>
      </c>
      <c r="J1360" s="147">
        <v>-1.26</v>
      </c>
      <c r="K1360" s="147">
        <v>-4.45</v>
      </c>
      <c r="L1360" s="147">
        <v>7.0000000000000007E-2</v>
      </c>
      <c r="M1360" s="147">
        <v>0.26</v>
      </c>
      <c r="N1360" s="147">
        <v>-24.67</v>
      </c>
    </row>
    <row r="1361" spans="1:15" ht="15" customHeight="1">
      <c r="B1361" s="144">
        <v>2012</v>
      </c>
      <c r="C1361" s="144"/>
      <c r="D1361" s="146">
        <v>23867</v>
      </c>
      <c r="E1361" s="147">
        <v>0.28000000000000003</v>
      </c>
      <c r="F1361" s="147">
        <v>0.38</v>
      </c>
      <c r="G1361" s="147">
        <v>2.62</v>
      </c>
      <c r="H1361" s="147">
        <v>0.72</v>
      </c>
      <c r="I1361" s="147">
        <v>-29</v>
      </c>
      <c r="J1361" s="147">
        <v>-2.04</v>
      </c>
      <c r="K1361" s="147">
        <v>-7.38</v>
      </c>
      <c r="L1361" s="147">
        <v>7.0000000000000007E-2</v>
      </c>
      <c r="M1361" s="147">
        <v>0.25</v>
      </c>
      <c r="N1361" s="147">
        <v>-40.770000000000003</v>
      </c>
    </row>
    <row r="1362" spans="1:15" ht="15" customHeight="1">
      <c r="B1362" s="144">
        <v>2011</v>
      </c>
      <c r="C1362" s="144"/>
      <c r="D1362" s="146">
        <v>24179</v>
      </c>
      <c r="E1362" s="147">
        <v>0.27</v>
      </c>
      <c r="F1362" s="147">
        <v>0.38</v>
      </c>
      <c r="G1362" s="147">
        <v>2.66</v>
      </c>
      <c r="H1362" s="147">
        <v>0.73</v>
      </c>
      <c r="I1362" s="147">
        <v>-22.18</v>
      </c>
      <c r="J1362" s="147">
        <v>-1.91</v>
      </c>
      <c r="K1362" s="147">
        <v>-6.98</v>
      </c>
      <c r="L1362" s="147">
        <v>0.09</v>
      </c>
      <c r="M1362" s="147">
        <v>0.31</v>
      </c>
      <c r="N1362" s="147">
        <v>-38.619999999999997</v>
      </c>
    </row>
    <row r="1363" spans="1:15" s="15" customFormat="1" ht="15" customHeight="1" collapsed="1">
      <c r="A1363" s="21"/>
      <c r="B1363" s="144">
        <v>2010</v>
      </c>
      <c r="C1363" s="144"/>
      <c r="D1363" s="146">
        <v>24463</v>
      </c>
      <c r="E1363" s="147">
        <v>0.28000000000000003</v>
      </c>
      <c r="F1363" s="147">
        <v>0.39</v>
      </c>
      <c r="G1363" s="147">
        <v>2.56</v>
      </c>
      <c r="H1363" s="147">
        <v>0.72</v>
      </c>
      <c r="I1363" s="147">
        <v>0.73</v>
      </c>
      <c r="J1363" s="147">
        <v>0.08</v>
      </c>
      <c r="K1363" s="147">
        <v>0.27</v>
      </c>
      <c r="L1363" s="147">
        <v>0.11</v>
      </c>
      <c r="M1363" s="147">
        <v>0.38</v>
      </c>
      <c r="N1363" s="147">
        <v>1.58</v>
      </c>
      <c r="O1363" s="7"/>
    </row>
    <row r="1364" spans="1:15" s="15" customFormat="1" ht="15" customHeight="1">
      <c r="A1364" s="21"/>
      <c r="B1364" s="144">
        <v>2009</v>
      </c>
      <c r="C1364" s="144"/>
      <c r="D1364" s="146">
        <v>24943</v>
      </c>
      <c r="E1364" s="147">
        <v>0.26</v>
      </c>
      <c r="F1364" s="147">
        <v>0.36</v>
      </c>
      <c r="G1364" s="147">
        <v>2.81</v>
      </c>
      <c r="H1364" s="147">
        <v>0.74</v>
      </c>
      <c r="I1364" s="147">
        <v>1.62</v>
      </c>
      <c r="J1364" s="147">
        <v>0.19</v>
      </c>
      <c r="K1364" s="147">
        <v>0.71</v>
      </c>
      <c r="L1364" s="147">
        <v>0.11</v>
      </c>
      <c r="M1364" s="147">
        <v>0.44</v>
      </c>
      <c r="N1364" s="147">
        <v>3.82</v>
      </c>
      <c r="O1364" s="7"/>
    </row>
    <row r="1365" spans="1:15" s="15" customFormat="1" ht="15" customHeight="1">
      <c r="A1365" s="21"/>
      <c r="B1365" s="144">
        <v>2008</v>
      </c>
      <c r="C1365" s="144"/>
      <c r="D1365" s="146">
        <v>24966</v>
      </c>
      <c r="E1365" s="147">
        <v>0.26</v>
      </c>
      <c r="F1365" s="147">
        <v>0.36</v>
      </c>
      <c r="G1365" s="147">
        <v>2.78</v>
      </c>
      <c r="H1365" s="147">
        <v>0.74</v>
      </c>
      <c r="I1365" s="147">
        <v>-8.5399999999999991</v>
      </c>
      <c r="J1365" s="147">
        <v>-1.04</v>
      </c>
      <c r="K1365" s="147">
        <v>-3.92</v>
      </c>
      <c r="L1365" s="147">
        <v>0.12</v>
      </c>
      <c r="M1365" s="147">
        <v>0.46</v>
      </c>
      <c r="N1365" s="147">
        <v>-20.74</v>
      </c>
      <c r="O1365" s="7"/>
    </row>
    <row r="1366" spans="1:15" ht="15" customHeight="1">
      <c r="B1366" s="145" t="s">
        <v>322</v>
      </c>
      <c r="C1366" s="145"/>
      <c r="D1366" s="154"/>
      <c r="E1366" s="154"/>
      <c r="F1366" s="154"/>
      <c r="G1366" s="154"/>
      <c r="H1366" s="154"/>
      <c r="I1366" s="155"/>
      <c r="J1366" s="145"/>
      <c r="K1366" s="154"/>
      <c r="L1366" s="154"/>
      <c r="M1366" s="154"/>
      <c r="N1366" s="154"/>
    </row>
    <row r="1367" spans="1:15" ht="15" customHeight="1">
      <c r="B1367" s="163">
        <v>2016</v>
      </c>
      <c r="C1367" s="251"/>
      <c r="D1367" s="146">
        <v>28238</v>
      </c>
      <c r="E1367" s="147">
        <v>0.34</v>
      </c>
      <c r="F1367" s="147">
        <v>0.5</v>
      </c>
      <c r="G1367" s="147">
        <v>1.98</v>
      </c>
      <c r="H1367" s="147">
        <v>0.66</v>
      </c>
      <c r="I1367" s="147">
        <v>2.73</v>
      </c>
      <c r="J1367" s="147">
        <v>0.2</v>
      </c>
      <c r="K1367" s="147">
        <v>0.6</v>
      </c>
      <c r="L1367" s="147">
        <v>7.0000000000000007E-2</v>
      </c>
      <c r="M1367" s="147">
        <v>0.22</v>
      </c>
      <c r="N1367" s="147">
        <v>2.5299999999999998</v>
      </c>
    </row>
    <row r="1368" spans="1:15" ht="15" customHeight="1">
      <c r="B1368" s="144">
        <v>2015</v>
      </c>
      <c r="C1368" s="144"/>
      <c r="D1368" s="146">
        <v>25868</v>
      </c>
      <c r="E1368" s="147">
        <v>0.33</v>
      </c>
      <c r="F1368" s="147">
        <v>0.49</v>
      </c>
      <c r="G1368" s="147">
        <v>2.02</v>
      </c>
      <c r="H1368" s="147">
        <v>0.67</v>
      </c>
      <c r="I1368" s="147">
        <v>-3.58</v>
      </c>
      <c r="J1368" s="147">
        <v>-0.24</v>
      </c>
      <c r="K1368" s="147">
        <v>-0.72</v>
      </c>
      <c r="L1368" s="147">
        <v>7.0000000000000007E-2</v>
      </c>
      <c r="M1368" s="147">
        <v>0.2</v>
      </c>
      <c r="N1368" s="147">
        <v>-3.19</v>
      </c>
    </row>
    <row r="1369" spans="1:15" ht="15" customHeight="1">
      <c r="B1369" s="144">
        <v>2014</v>
      </c>
      <c r="C1369" s="144"/>
      <c r="D1369" s="146">
        <v>24272</v>
      </c>
      <c r="E1369" s="147">
        <v>0.31</v>
      </c>
      <c r="F1369" s="147">
        <v>0.46</v>
      </c>
      <c r="G1369" s="147">
        <v>2.19</v>
      </c>
      <c r="H1369" s="147">
        <v>0.69</v>
      </c>
      <c r="I1369" s="147">
        <v>-18.21</v>
      </c>
      <c r="J1369" s="147">
        <v>-1.05</v>
      </c>
      <c r="K1369" s="147">
        <v>-3.35</v>
      </c>
      <c r="L1369" s="147">
        <v>0.06</v>
      </c>
      <c r="M1369" s="147">
        <v>0.18</v>
      </c>
      <c r="N1369" s="147">
        <v>-14.38</v>
      </c>
    </row>
    <row r="1370" spans="1:15" ht="15" customHeight="1">
      <c r="A1370" s="162"/>
      <c r="B1370" s="144">
        <v>2013</v>
      </c>
      <c r="C1370" s="144"/>
      <c r="D1370" s="146">
        <v>23301</v>
      </c>
      <c r="E1370" s="147">
        <v>0.3</v>
      </c>
      <c r="F1370" s="147">
        <v>0.43</v>
      </c>
      <c r="G1370" s="147">
        <v>2.34</v>
      </c>
      <c r="H1370" s="147">
        <v>0.7</v>
      </c>
      <c r="I1370" s="147">
        <v>-18.62</v>
      </c>
      <c r="J1370" s="147">
        <v>-0.99</v>
      </c>
      <c r="K1370" s="147">
        <v>-3.32</v>
      </c>
      <c r="L1370" s="147">
        <v>0.05</v>
      </c>
      <c r="M1370" s="147">
        <v>0.18</v>
      </c>
      <c r="N1370" s="147">
        <v>-13.64</v>
      </c>
    </row>
    <row r="1371" spans="1:15" ht="15" customHeight="1">
      <c r="B1371" s="144">
        <v>2012</v>
      </c>
      <c r="C1371" s="144"/>
      <c r="D1371" s="146">
        <v>23361</v>
      </c>
      <c r="E1371" s="147">
        <v>0.28999999999999998</v>
      </c>
      <c r="F1371" s="147">
        <v>0.41</v>
      </c>
      <c r="G1371" s="147">
        <v>2.46</v>
      </c>
      <c r="H1371" s="147">
        <v>0.71</v>
      </c>
      <c r="I1371" s="147">
        <v>-38.11</v>
      </c>
      <c r="J1371" s="147">
        <v>-1.93</v>
      </c>
      <c r="K1371" s="147">
        <v>-6.68</v>
      </c>
      <c r="L1371" s="147">
        <v>0.05</v>
      </c>
      <c r="M1371" s="147">
        <v>0.18</v>
      </c>
      <c r="N1371" s="147">
        <v>-27.42</v>
      </c>
    </row>
    <row r="1372" spans="1:15" s="15" customFormat="1" ht="15" customHeight="1" collapsed="1">
      <c r="A1372" s="21"/>
      <c r="B1372" s="144">
        <v>2011</v>
      </c>
      <c r="C1372" s="144"/>
      <c r="D1372" s="146">
        <v>23591</v>
      </c>
      <c r="E1372" s="147">
        <v>0.28999999999999998</v>
      </c>
      <c r="F1372" s="147">
        <v>0.42</v>
      </c>
      <c r="G1372" s="147">
        <v>2.41</v>
      </c>
      <c r="H1372" s="147">
        <v>0.71</v>
      </c>
      <c r="I1372" s="147">
        <v>-23.34</v>
      </c>
      <c r="J1372" s="147">
        <v>-1.41</v>
      </c>
      <c r="K1372" s="147">
        <v>-4.8</v>
      </c>
      <c r="L1372" s="147">
        <v>0.06</v>
      </c>
      <c r="M1372" s="147">
        <v>0.21</v>
      </c>
      <c r="N1372" s="147">
        <v>-19.87</v>
      </c>
      <c r="O1372" s="7"/>
    </row>
    <row r="1373" spans="1:15" s="15" customFormat="1" ht="15" customHeight="1">
      <c r="A1373" s="21"/>
      <c r="B1373" s="144">
        <v>2010</v>
      </c>
      <c r="C1373" s="144"/>
      <c r="D1373" s="146">
        <v>23716</v>
      </c>
      <c r="E1373" s="147">
        <v>0.28999999999999998</v>
      </c>
      <c r="F1373" s="147">
        <v>0.41</v>
      </c>
      <c r="G1373" s="147">
        <v>2.42</v>
      </c>
      <c r="H1373" s="147">
        <v>0.71</v>
      </c>
      <c r="I1373" s="147">
        <v>-2.86</v>
      </c>
      <c r="J1373" s="147">
        <v>-0.21</v>
      </c>
      <c r="K1373" s="147">
        <v>-0.72</v>
      </c>
      <c r="L1373" s="147">
        <v>7.0000000000000007E-2</v>
      </c>
      <c r="M1373" s="147">
        <v>0.25</v>
      </c>
      <c r="N1373" s="147">
        <v>-2.9</v>
      </c>
      <c r="O1373" s="7"/>
    </row>
    <row r="1374" spans="1:15" s="15" customFormat="1" ht="15" customHeight="1">
      <c r="A1374" s="21"/>
      <c r="B1374" s="144">
        <v>2009</v>
      </c>
      <c r="C1374" s="144"/>
      <c r="D1374" s="146">
        <v>24179</v>
      </c>
      <c r="E1374" s="147">
        <v>0.27</v>
      </c>
      <c r="F1374" s="147">
        <v>0.37</v>
      </c>
      <c r="G1374" s="147">
        <v>2.69</v>
      </c>
      <c r="H1374" s="147">
        <v>0.73</v>
      </c>
      <c r="I1374" s="147">
        <v>-7.13</v>
      </c>
      <c r="J1374" s="147">
        <v>-0.51</v>
      </c>
      <c r="K1374" s="147">
        <v>-1.88</v>
      </c>
      <c r="L1374" s="147">
        <v>7.0000000000000007E-2</v>
      </c>
      <c r="M1374" s="147">
        <v>0.26</v>
      </c>
      <c r="N1374" s="147">
        <v>-7</v>
      </c>
      <c r="O1374" s="7"/>
    </row>
    <row r="1375" spans="1:15" ht="15" customHeight="1">
      <c r="B1375" s="144">
        <v>2008</v>
      </c>
      <c r="C1375" s="144"/>
      <c r="D1375" s="146">
        <v>24072</v>
      </c>
      <c r="E1375" s="147">
        <v>0.27</v>
      </c>
      <c r="F1375" s="147">
        <v>0.36</v>
      </c>
      <c r="G1375" s="147">
        <v>2.74</v>
      </c>
      <c r="H1375" s="147">
        <v>0.73</v>
      </c>
      <c r="I1375" s="147">
        <v>-13.41</v>
      </c>
      <c r="J1375" s="147">
        <v>-1.03</v>
      </c>
      <c r="K1375" s="147">
        <v>-3.86</v>
      </c>
      <c r="L1375" s="147">
        <v>0.08</v>
      </c>
      <c r="M1375" s="147">
        <v>0.28999999999999998</v>
      </c>
      <c r="N1375" s="147">
        <v>-13.41</v>
      </c>
    </row>
    <row r="1376" spans="1:15" ht="15" customHeight="1">
      <c r="B1376" s="145" t="s">
        <v>323</v>
      </c>
      <c r="C1376" s="145"/>
      <c r="D1376" s="154"/>
      <c r="E1376" s="154"/>
      <c r="F1376" s="154"/>
      <c r="G1376" s="154"/>
      <c r="H1376" s="154"/>
      <c r="I1376" s="155"/>
      <c r="J1376" s="145"/>
      <c r="K1376" s="154"/>
      <c r="L1376" s="154"/>
      <c r="M1376" s="154"/>
      <c r="N1376" s="154"/>
    </row>
    <row r="1377" spans="1:15" ht="15" customHeight="1">
      <c r="B1377" s="163">
        <v>2016</v>
      </c>
      <c r="C1377" s="251"/>
      <c r="D1377" s="146">
        <v>591</v>
      </c>
      <c r="E1377" s="147">
        <v>0.38</v>
      </c>
      <c r="F1377" s="147">
        <v>0.62</v>
      </c>
      <c r="G1377" s="147">
        <v>1.61</v>
      </c>
      <c r="H1377" s="147">
        <v>0.62</v>
      </c>
      <c r="I1377" s="147">
        <v>19.190000000000001</v>
      </c>
      <c r="J1377" s="147">
        <v>3.03</v>
      </c>
      <c r="K1377" s="147">
        <v>7.89</v>
      </c>
      <c r="L1377" s="147">
        <v>0.16</v>
      </c>
      <c r="M1377" s="147">
        <v>0.41</v>
      </c>
      <c r="N1377" s="147">
        <v>522.51</v>
      </c>
    </row>
    <row r="1378" spans="1:15" ht="15" customHeight="1">
      <c r="B1378" s="144">
        <v>2015</v>
      </c>
      <c r="C1378" s="144"/>
      <c r="D1378" s="146">
        <v>529</v>
      </c>
      <c r="E1378" s="147" t="s">
        <v>65</v>
      </c>
      <c r="F1378" s="147" t="s">
        <v>65</v>
      </c>
      <c r="G1378" s="147" t="s">
        <v>65</v>
      </c>
      <c r="H1378" s="147" t="s">
        <v>65</v>
      </c>
      <c r="I1378" s="147" t="s">
        <v>65</v>
      </c>
      <c r="J1378" s="147" t="s">
        <v>65</v>
      </c>
      <c r="K1378" s="147" t="s">
        <v>65</v>
      </c>
      <c r="L1378" s="147" t="s">
        <v>65</v>
      </c>
      <c r="M1378" s="147" t="s">
        <v>65</v>
      </c>
      <c r="N1378" s="147" t="s">
        <v>65</v>
      </c>
    </row>
    <row r="1379" spans="1:15" ht="15" customHeight="1">
      <c r="B1379" s="144">
        <v>2014</v>
      </c>
      <c r="C1379" s="144"/>
      <c r="D1379" s="146">
        <v>455</v>
      </c>
      <c r="E1379" s="147">
        <v>0.27</v>
      </c>
      <c r="F1379" s="147">
        <v>0.37</v>
      </c>
      <c r="G1379" s="147">
        <v>2.71</v>
      </c>
      <c r="H1379" s="147">
        <v>0.73</v>
      </c>
      <c r="I1379" s="147">
        <v>-3.69</v>
      </c>
      <c r="J1379" s="147">
        <v>-0.43</v>
      </c>
      <c r="K1379" s="147">
        <v>-1.59</v>
      </c>
      <c r="L1379" s="147">
        <v>0.12</v>
      </c>
      <c r="M1379" s="147">
        <v>0.43</v>
      </c>
      <c r="N1379" s="147">
        <v>-87.3</v>
      </c>
    </row>
    <row r="1380" spans="1:15" ht="15" customHeight="1">
      <c r="A1380" s="162"/>
      <c r="B1380" s="144">
        <v>2013</v>
      </c>
      <c r="C1380" s="144"/>
      <c r="D1380" s="146">
        <v>433</v>
      </c>
      <c r="E1380" s="147">
        <v>0.3</v>
      </c>
      <c r="F1380" s="147">
        <v>0.42</v>
      </c>
      <c r="G1380" s="147">
        <v>2.37</v>
      </c>
      <c r="H1380" s="147">
        <v>0.7</v>
      </c>
      <c r="I1380" s="147">
        <v>-9.5</v>
      </c>
      <c r="J1380" s="147">
        <v>-1.1200000000000001</v>
      </c>
      <c r="K1380" s="147">
        <v>-3.78</v>
      </c>
      <c r="L1380" s="147">
        <v>0.12</v>
      </c>
      <c r="M1380" s="147">
        <v>0.4</v>
      </c>
      <c r="N1380" s="147">
        <v>-223.52</v>
      </c>
    </row>
    <row r="1381" spans="1:15" s="14" customFormat="1" ht="15" customHeight="1" collapsed="1">
      <c r="A1381" s="21"/>
      <c r="B1381" s="144">
        <v>2012</v>
      </c>
      <c r="C1381" s="144"/>
      <c r="D1381" s="146">
        <v>451</v>
      </c>
      <c r="E1381" s="147">
        <v>0.28000000000000003</v>
      </c>
      <c r="F1381" s="147">
        <v>0.39</v>
      </c>
      <c r="G1381" s="147">
        <v>2.58</v>
      </c>
      <c r="H1381" s="147">
        <v>0.72</v>
      </c>
      <c r="I1381" s="147">
        <v>-18.37</v>
      </c>
      <c r="J1381" s="147">
        <v>-2.11</v>
      </c>
      <c r="K1381" s="147">
        <v>-7.56</v>
      </c>
      <c r="L1381" s="147">
        <v>0.12</v>
      </c>
      <c r="M1381" s="147">
        <v>0.41</v>
      </c>
      <c r="N1381" s="147">
        <v>-406.15</v>
      </c>
      <c r="O1381" s="7"/>
    </row>
    <row r="1382" spans="1:15" s="14" customFormat="1" ht="15" customHeight="1">
      <c r="A1382" s="21"/>
      <c r="B1382" s="144">
        <v>2011</v>
      </c>
      <c r="C1382" s="144"/>
      <c r="D1382" s="146">
        <v>521</v>
      </c>
      <c r="E1382" s="147">
        <v>0.25</v>
      </c>
      <c r="F1382" s="147">
        <v>0.34</v>
      </c>
      <c r="G1382" s="147">
        <v>2.98</v>
      </c>
      <c r="H1382" s="147">
        <v>0.75</v>
      </c>
      <c r="I1382" s="147">
        <v>-16.36</v>
      </c>
      <c r="J1382" s="147">
        <v>-2.08</v>
      </c>
      <c r="K1382" s="147">
        <v>-8.2899999999999991</v>
      </c>
      <c r="L1382" s="147">
        <v>0.13</v>
      </c>
      <c r="M1382" s="147">
        <v>0.51</v>
      </c>
      <c r="N1382" s="147">
        <v>-387.44</v>
      </c>
      <c r="O1382" s="7"/>
    </row>
    <row r="1383" spans="1:15" s="14" customFormat="1" ht="15" customHeight="1">
      <c r="A1383" s="21"/>
      <c r="B1383" s="144">
        <v>2010</v>
      </c>
      <c r="C1383" s="144"/>
      <c r="D1383" s="146">
        <v>666</v>
      </c>
      <c r="E1383" s="147">
        <v>0.26</v>
      </c>
      <c r="F1383" s="147">
        <v>0.35</v>
      </c>
      <c r="G1383" s="147">
        <v>2.83</v>
      </c>
      <c r="H1383" s="147">
        <v>0.74</v>
      </c>
      <c r="I1383" s="147">
        <v>4.51</v>
      </c>
      <c r="J1383" s="147">
        <v>0.74</v>
      </c>
      <c r="K1383" s="147">
        <v>2.83</v>
      </c>
      <c r="L1383" s="147">
        <v>0.16</v>
      </c>
      <c r="M1383" s="147">
        <v>0.63</v>
      </c>
      <c r="N1383" s="147">
        <v>116.69</v>
      </c>
      <c r="O1383" s="7"/>
    </row>
    <row r="1384" spans="1:15" ht="15" customHeight="1">
      <c r="B1384" s="144">
        <v>2009</v>
      </c>
      <c r="C1384" s="144"/>
      <c r="D1384" s="146">
        <v>653</v>
      </c>
      <c r="E1384" s="147">
        <v>0.27</v>
      </c>
      <c r="F1384" s="147">
        <v>0.37</v>
      </c>
      <c r="G1384" s="147">
        <v>2.69</v>
      </c>
      <c r="H1384" s="147">
        <v>0.73</v>
      </c>
      <c r="I1384" s="147">
        <v>8.11</v>
      </c>
      <c r="J1384" s="147">
        <v>1.35</v>
      </c>
      <c r="K1384" s="147">
        <v>4.97</v>
      </c>
      <c r="L1384" s="147">
        <v>0.17</v>
      </c>
      <c r="M1384" s="147">
        <v>0.61</v>
      </c>
      <c r="N1384" s="147">
        <v>210.27</v>
      </c>
    </row>
    <row r="1385" spans="1:15" ht="15" customHeight="1">
      <c r="B1385" s="144">
        <v>2008</v>
      </c>
      <c r="C1385" s="144"/>
      <c r="D1385" s="146">
        <v>773</v>
      </c>
      <c r="E1385" s="147">
        <v>0.26</v>
      </c>
      <c r="F1385" s="147">
        <v>0.35</v>
      </c>
      <c r="G1385" s="147">
        <v>2.87</v>
      </c>
      <c r="H1385" s="147">
        <v>0.74</v>
      </c>
      <c r="I1385" s="147">
        <v>-14.21</v>
      </c>
      <c r="J1385" s="147">
        <v>-2.56</v>
      </c>
      <c r="K1385" s="147">
        <v>-9.92</v>
      </c>
      <c r="L1385" s="147">
        <v>0.18</v>
      </c>
      <c r="M1385" s="147">
        <v>0.7</v>
      </c>
      <c r="N1385" s="147">
        <v>-372.39</v>
      </c>
    </row>
    <row r="1386" spans="1:15" ht="15" customHeight="1">
      <c r="B1386" s="145" t="s">
        <v>324</v>
      </c>
      <c r="C1386" s="145"/>
      <c r="D1386" s="154"/>
      <c r="E1386" s="154"/>
      <c r="F1386" s="154"/>
      <c r="G1386" s="154"/>
      <c r="H1386" s="154"/>
      <c r="I1386" s="155"/>
      <c r="J1386" s="145"/>
      <c r="K1386" s="154"/>
      <c r="L1386" s="154"/>
      <c r="M1386" s="154"/>
      <c r="N1386" s="154"/>
    </row>
    <row r="1387" spans="1:15" ht="15" customHeight="1">
      <c r="B1387" s="163">
        <v>2016</v>
      </c>
      <c r="C1387" s="251"/>
      <c r="D1387" s="146">
        <v>63</v>
      </c>
      <c r="E1387" s="147">
        <v>0.25</v>
      </c>
      <c r="F1387" s="147">
        <v>0.34</v>
      </c>
      <c r="G1387" s="147">
        <v>2.95</v>
      </c>
      <c r="H1387" s="147">
        <v>0.75</v>
      </c>
      <c r="I1387" s="147">
        <v>12.14</v>
      </c>
      <c r="J1387" s="147">
        <v>1.58</v>
      </c>
      <c r="K1387" s="147">
        <v>6.23</v>
      </c>
      <c r="L1387" s="147">
        <v>0.13</v>
      </c>
      <c r="M1387" s="147">
        <v>0.51</v>
      </c>
      <c r="N1387" s="147">
        <v>1537.59</v>
      </c>
    </row>
    <row r="1388" spans="1:15" ht="15" customHeight="1">
      <c r="B1388" s="144">
        <v>2015</v>
      </c>
      <c r="C1388" s="144"/>
      <c r="D1388" s="146">
        <v>50</v>
      </c>
      <c r="E1388" s="147">
        <v>0.24</v>
      </c>
      <c r="F1388" s="147">
        <v>0.31</v>
      </c>
      <c r="G1388" s="147">
        <v>3.23</v>
      </c>
      <c r="H1388" s="147">
        <v>0.76</v>
      </c>
      <c r="I1388" s="147">
        <v>18.73</v>
      </c>
      <c r="J1388" s="147">
        <v>2.54</v>
      </c>
      <c r="K1388" s="147">
        <v>10.75</v>
      </c>
      <c r="L1388" s="147">
        <v>0.14000000000000001</v>
      </c>
      <c r="M1388" s="147">
        <v>0.56999999999999995</v>
      </c>
      <c r="N1388" s="147">
        <v>2811.98</v>
      </c>
    </row>
    <row r="1389" spans="1:15" ht="15" customHeight="1">
      <c r="B1389" s="144">
        <v>2014</v>
      </c>
      <c r="C1389" s="144"/>
      <c r="D1389" s="146">
        <v>49</v>
      </c>
      <c r="E1389" s="147">
        <v>0.21</v>
      </c>
      <c r="F1389" s="147">
        <v>0.27</v>
      </c>
      <c r="G1389" s="147">
        <v>3.75</v>
      </c>
      <c r="H1389" s="147">
        <v>0.79</v>
      </c>
      <c r="I1389" s="147">
        <v>10.94</v>
      </c>
      <c r="J1389" s="147">
        <v>1.29</v>
      </c>
      <c r="K1389" s="147">
        <v>6.11</v>
      </c>
      <c r="L1389" s="147">
        <v>0.12</v>
      </c>
      <c r="M1389" s="147">
        <v>0.56000000000000005</v>
      </c>
      <c r="N1389" s="147">
        <v>1613.59</v>
      </c>
    </row>
    <row r="1390" spans="1:15" s="13" customFormat="1" ht="15" customHeight="1">
      <c r="A1390" s="162"/>
      <c r="B1390" s="144">
        <v>2013</v>
      </c>
      <c r="C1390" s="144"/>
      <c r="D1390" s="146">
        <v>53</v>
      </c>
      <c r="E1390" s="147">
        <v>0.18</v>
      </c>
      <c r="F1390" s="147">
        <v>0.22</v>
      </c>
      <c r="G1390" s="147">
        <v>4.58</v>
      </c>
      <c r="H1390" s="147">
        <v>0.82</v>
      </c>
      <c r="I1390" s="147">
        <v>-24.08</v>
      </c>
      <c r="J1390" s="147">
        <v>-2.97</v>
      </c>
      <c r="K1390" s="147">
        <v>-16.55</v>
      </c>
      <c r="L1390" s="147">
        <v>0.12</v>
      </c>
      <c r="M1390" s="147">
        <v>0.69</v>
      </c>
      <c r="N1390" s="147">
        <v>-3249.47</v>
      </c>
      <c r="O1390" s="7"/>
    </row>
    <row r="1391" spans="1:15" s="14" customFormat="1" ht="15" customHeight="1" collapsed="1">
      <c r="A1391" s="21"/>
      <c r="B1391" s="144">
        <v>2012</v>
      </c>
      <c r="C1391" s="144"/>
      <c r="D1391" s="146">
        <v>55</v>
      </c>
      <c r="E1391" s="147">
        <v>0.2</v>
      </c>
      <c r="F1391" s="147">
        <v>0.25</v>
      </c>
      <c r="G1391" s="147">
        <v>3.98</v>
      </c>
      <c r="H1391" s="147">
        <v>0.8</v>
      </c>
      <c r="I1391" s="147">
        <v>-22.05</v>
      </c>
      <c r="J1391" s="147">
        <v>-2.57</v>
      </c>
      <c r="K1391" s="147">
        <v>-12.82</v>
      </c>
      <c r="L1391" s="147">
        <v>0.12</v>
      </c>
      <c r="M1391" s="147">
        <v>0.57999999999999996</v>
      </c>
      <c r="N1391" s="147">
        <v>-2716.15</v>
      </c>
      <c r="O1391" s="7"/>
    </row>
    <row r="1392" spans="1:15" s="14" customFormat="1" ht="15" customHeight="1">
      <c r="A1392" s="21"/>
      <c r="B1392" s="144">
        <v>2011</v>
      </c>
      <c r="C1392" s="144"/>
      <c r="D1392" s="146">
        <v>67</v>
      </c>
      <c r="E1392" s="147">
        <v>0.2</v>
      </c>
      <c r="F1392" s="147">
        <v>0.24</v>
      </c>
      <c r="G1392" s="147">
        <v>4.0999999999999996</v>
      </c>
      <c r="H1392" s="147">
        <v>0.8</v>
      </c>
      <c r="I1392" s="147">
        <v>-27.19</v>
      </c>
      <c r="J1392" s="147">
        <v>-4.3600000000000003</v>
      </c>
      <c r="K1392" s="147">
        <v>-22.24</v>
      </c>
      <c r="L1392" s="147">
        <v>0.16</v>
      </c>
      <c r="M1392" s="147">
        <v>0.82</v>
      </c>
      <c r="N1392" s="147">
        <v>-3929.67</v>
      </c>
      <c r="O1392" s="7"/>
    </row>
    <row r="1393" spans="1:15" s="14" customFormat="1" ht="15" customHeight="1">
      <c r="A1393" s="21"/>
      <c r="B1393" s="144">
        <v>2010</v>
      </c>
      <c r="C1393" s="144"/>
      <c r="D1393" s="146">
        <v>81</v>
      </c>
      <c r="E1393" s="147">
        <v>0.25</v>
      </c>
      <c r="F1393" s="147">
        <v>0.34</v>
      </c>
      <c r="G1393" s="147">
        <v>2.92</v>
      </c>
      <c r="H1393" s="147">
        <v>0.75</v>
      </c>
      <c r="I1393" s="147">
        <v>2.4900000000000002</v>
      </c>
      <c r="J1393" s="147">
        <v>0.4</v>
      </c>
      <c r="K1393" s="147">
        <v>1.56</v>
      </c>
      <c r="L1393" s="147">
        <v>0.16</v>
      </c>
      <c r="M1393" s="147">
        <v>0.63</v>
      </c>
      <c r="N1393" s="147">
        <v>369.36</v>
      </c>
      <c r="O1393" s="7"/>
    </row>
    <row r="1394" spans="1:15" ht="15" customHeight="1">
      <c r="B1394" s="144">
        <v>2009</v>
      </c>
      <c r="C1394" s="144"/>
      <c r="D1394" s="146">
        <v>111</v>
      </c>
      <c r="E1394" s="147">
        <v>0.22</v>
      </c>
      <c r="F1394" s="147">
        <v>0.28000000000000003</v>
      </c>
      <c r="G1394" s="147">
        <v>3.61</v>
      </c>
      <c r="H1394" s="147">
        <v>0.78</v>
      </c>
      <c r="I1394" s="147">
        <v>7.03</v>
      </c>
      <c r="J1394" s="147">
        <v>1.58</v>
      </c>
      <c r="K1394" s="147">
        <v>7.29</v>
      </c>
      <c r="L1394" s="147">
        <v>0.22</v>
      </c>
      <c r="M1394" s="147">
        <v>1.04</v>
      </c>
      <c r="N1394" s="147">
        <v>1145.74</v>
      </c>
    </row>
    <row r="1395" spans="1:15" ht="15" customHeight="1">
      <c r="B1395" s="144">
        <v>2008</v>
      </c>
      <c r="C1395" s="144"/>
      <c r="D1395" s="146">
        <v>121</v>
      </c>
      <c r="E1395" s="147">
        <v>0.26</v>
      </c>
      <c r="F1395" s="147">
        <v>0.36</v>
      </c>
      <c r="G1395" s="147">
        <v>2.79</v>
      </c>
      <c r="H1395" s="147">
        <v>0.74</v>
      </c>
      <c r="I1395" s="147">
        <v>5.68</v>
      </c>
      <c r="J1395" s="147">
        <v>1.27</v>
      </c>
      <c r="K1395" s="147">
        <v>4.83</v>
      </c>
      <c r="L1395" s="147">
        <v>0.22</v>
      </c>
      <c r="M1395" s="147">
        <v>0.85</v>
      </c>
      <c r="N1395" s="147">
        <v>767.19</v>
      </c>
    </row>
    <row r="1396" spans="1:15" ht="15" customHeight="1">
      <c r="B1396" s="141" t="s">
        <v>325</v>
      </c>
      <c r="C1396" s="141"/>
      <c r="D1396" s="142"/>
      <c r="E1396" s="142"/>
      <c r="F1396" s="142"/>
      <c r="G1396" s="142"/>
      <c r="H1396" s="142"/>
      <c r="I1396" s="143"/>
      <c r="J1396" s="143"/>
      <c r="K1396" s="143"/>
      <c r="L1396" s="143"/>
      <c r="M1396" s="143"/>
      <c r="N1396" s="143"/>
    </row>
    <row r="1397" spans="1:15" ht="15" customHeight="1">
      <c r="B1397" s="163">
        <v>2016</v>
      </c>
      <c r="C1397" s="251"/>
      <c r="D1397" s="146">
        <v>4</v>
      </c>
      <c r="E1397" s="147">
        <v>0.21</v>
      </c>
      <c r="F1397" s="147">
        <v>0.27</v>
      </c>
      <c r="G1397" s="147">
        <v>3.72</v>
      </c>
      <c r="H1397" s="147">
        <v>0.79</v>
      </c>
      <c r="I1397" s="147">
        <v>-2.2799999999999998</v>
      </c>
      <c r="J1397" s="147">
        <v>-0.28999999999999998</v>
      </c>
      <c r="K1397" s="147">
        <v>-1.37</v>
      </c>
      <c r="L1397" s="147">
        <v>0.13</v>
      </c>
      <c r="M1397" s="147">
        <v>0.6</v>
      </c>
      <c r="N1397" s="147">
        <v>-1540.5</v>
      </c>
    </row>
    <row r="1398" spans="1:15" ht="15" customHeight="1">
      <c r="B1398" s="144">
        <v>2015</v>
      </c>
      <c r="C1398" s="144"/>
      <c r="D1398" s="146">
        <v>5</v>
      </c>
      <c r="E1398" s="147" t="s">
        <v>65</v>
      </c>
      <c r="F1398" s="147" t="s">
        <v>65</v>
      </c>
      <c r="G1398" s="147" t="s">
        <v>65</v>
      </c>
      <c r="H1398" s="147" t="s">
        <v>65</v>
      </c>
      <c r="I1398" s="147" t="s">
        <v>65</v>
      </c>
      <c r="J1398" s="147" t="s">
        <v>65</v>
      </c>
      <c r="K1398" s="147" t="s">
        <v>65</v>
      </c>
      <c r="L1398" s="147" t="s">
        <v>65</v>
      </c>
      <c r="M1398" s="147" t="s">
        <v>65</v>
      </c>
      <c r="N1398" s="147" t="s">
        <v>65</v>
      </c>
    </row>
    <row r="1399" spans="1:15" ht="15" customHeight="1">
      <c r="B1399" s="144">
        <v>2014</v>
      </c>
      <c r="C1399" s="144"/>
      <c r="D1399" s="146">
        <v>4</v>
      </c>
      <c r="E1399" s="147">
        <v>0.27</v>
      </c>
      <c r="F1399" s="147">
        <v>0.36</v>
      </c>
      <c r="G1399" s="147">
        <v>2.76</v>
      </c>
      <c r="H1399" s="147">
        <v>0.73</v>
      </c>
      <c r="I1399" s="147">
        <v>56.33</v>
      </c>
      <c r="J1399" s="147">
        <v>8.27</v>
      </c>
      <c r="K1399" s="147">
        <v>31.15</v>
      </c>
      <c r="L1399" s="147">
        <v>0.15</v>
      </c>
      <c r="M1399" s="147">
        <v>0.55000000000000004</v>
      </c>
      <c r="N1399" s="147">
        <v>29432.25</v>
      </c>
    </row>
    <row r="1400" spans="1:15" s="14" customFormat="1" ht="15" customHeight="1" collapsed="1">
      <c r="A1400" s="162"/>
      <c r="B1400" s="144">
        <v>2013</v>
      </c>
      <c r="C1400" s="144"/>
      <c r="D1400" s="146">
        <v>4</v>
      </c>
      <c r="E1400" s="147">
        <v>0.21</v>
      </c>
      <c r="F1400" s="147">
        <v>0.27</v>
      </c>
      <c r="G1400" s="147">
        <v>3.67</v>
      </c>
      <c r="H1400" s="147">
        <v>0.79</v>
      </c>
      <c r="I1400" s="147">
        <v>8.7200000000000006</v>
      </c>
      <c r="J1400" s="147">
        <v>1.37</v>
      </c>
      <c r="K1400" s="147">
        <v>6.42</v>
      </c>
      <c r="L1400" s="147">
        <v>0.16</v>
      </c>
      <c r="M1400" s="147">
        <v>0.74</v>
      </c>
      <c r="N1400" s="147">
        <v>4549</v>
      </c>
      <c r="O1400" s="7"/>
    </row>
    <row r="1401" spans="1:15" s="14" customFormat="1" ht="15" customHeight="1">
      <c r="A1401" s="21"/>
      <c r="B1401" s="163">
        <v>2012</v>
      </c>
      <c r="C1401" s="163"/>
      <c r="D1401" s="146">
        <v>6</v>
      </c>
      <c r="E1401" s="147">
        <v>0.23</v>
      </c>
      <c r="F1401" s="147">
        <v>0.28999999999999998</v>
      </c>
      <c r="G1401" s="147">
        <v>3.41</v>
      </c>
      <c r="H1401" s="147">
        <v>0.77</v>
      </c>
      <c r="I1401" s="147">
        <v>10.67</v>
      </c>
      <c r="J1401" s="147">
        <v>1.96</v>
      </c>
      <c r="K1401" s="147">
        <v>8.65</v>
      </c>
      <c r="L1401" s="147">
        <v>0.18</v>
      </c>
      <c r="M1401" s="147">
        <v>0.81</v>
      </c>
      <c r="N1401" s="147">
        <v>5048.67</v>
      </c>
      <c r="O1401" s="7"/>
    </row>
    <row r="1402" spans="1:15" s="14" customFormat="1" ht="15" customHeight="1">
      <c r="A1402" s="21"/>
      <c r="B1402" s="144">
        <v>2011</v>
      </c>
      <c r="C1402" s="144"/>
      <c r="D1402" s="146">
        <v>7</v>
      </c>
      <c r="E1402" s="147">
        <v>0.27</v>
      </c>
      <c r="F1402" s="147">
        <v>0.37</v>
      </c>
      <c r="G1402" s="147">
        <v>2.74</v>
      </c>
      <c r="H1402" s="147">
        <v>0.73</v>
      </c>
      <c r="I1402" s="147">
        <v>11.7</v>
      </c>
      <c r="J1402" s="147">
        <v>2.54</v>
      </c>
      <c r="K1402" s="147">
        <v>9.48</v>
      </c>
      <c r="L1402" s="147">
        <v>0.22</v>
      </c>
      <c r="M1402" s="147">
        <v>0.81</v>
      </c>
      <c r="N1402" s="147">
        <v>6606.29</v>
      </c>
      <c r="O1402" s="7"/>
    </row>
    <row r="1403" spans="1:15" ht="15" customHeight="1">
      <c r="B1403" s="144">
        <v>2010</v>
      </c>
      <c r="C1403" s="144"/>
      <c r="D1403" s="146">
        <v>7</v>
      </c>
      <c r="E1403" s="147">
        <v>0.22</v>
      </c>
      <c r="F1403" s="147">
        <v>0.28999999999999998</v>
      </c>
      <c r="G1403" s="147">
        <v>3.48</v>
      </c>
      <c r="H1403" s="147">
        <v>0.78</v>
      </c>
      <c r="I1403" s="147">
        <v>6.49</v>
      </c>
      <c r="J1403" s="147">
        <v>1.45</v>
      </c>
      <c r="K1403" s="147">
        <v>6.49</v>
      </c>
      <c r="L1403" s="147">
        <v>0.22</v>
      </c>
      <c r="M1403" s="147">
        <v>1</v>
      </c>
      <c r="N1403" s="147">
        <v>3620.57</v>
      </c>
    </row>
    <row r="1404" spans="1:15" ht="15" customHeight="1">
      <c r="B1404" s="144">
        <v>2009</v>
      </c>
      <c r="C1404" s="144"/>
      <c r="D1404" s="146">
        <v>6</v>
      </c>
      <c r="E1404" s="147">
        <v>0.22</v>
      </c>
      <c r="F1404" s="147">
        <v>0.28999999999999998</v>
      </c>
      <c r="G1404" s="147">
        <v>3.49</v>
      </c>
      <c r="H1404" s="147">
        <v>0.78</v>
      </c>
      <c r="I1404" s="147">
        <v>11.99</v>
      </c>
      <c r="J1404" s="147">
        <v>2.4500000000000002</v>
      </c>
      <c r="K1404" s="147">
        <v>10.99</v>
      </c>
      <c r="L1404" s="147">
        <v>0.2</v>
      </c>
      <c r="M1404" s="147">
        <v>0.92</v>
      </c>
      <c r="N1404" s="147">
        <v>6085.83</v>
      </c>
    </row>
    <row r="1405" spans="1:15" ht="15" customHeight="1">
      <c r="B1405" s="144">
        <v>2008</v>
      </c>
      <c r="C1405" s="144"/>
      <c r="D1405" s="146">
        <v>8</v>
      </c>
      <c r="E1405" s="147">
        <v>0.18</v>
      </c>
      <c r="F1405" s="147">
        <v>0.21</v>
      </c>
      <c r="G1405" s="147">
        <v>4.68</v>
      </c>
      <c r="H1405" s="147">
        <v>0.82</v>
      </c>
      <c r="I1405" s="147">
        <v>5.4</v>
      </c>
      <c r="J1405" s="147">
        <v>2.0699999999999998</v>
      </c>
      <c r="K1405" s="147">
        <v>11.74</v>
      </c>
      <c r="L1405" s="147">
        <v>0.38</v>
      </c>
      <c r="M1405" s="147">
        <v>2.17</v>
      </c>
      <c r="N1405" s="147">
        <v>5491.75</v>
      </c>
    </row>
    <row r="1406" spans="1:15" ht="15" customHeight="1">
      <c r="B1406" s="138" t="s">
        <v>40</v>
      </c>
      <c r="C1406" s="138"/>
      <c r="D1406" s="139"/>
      <c r="E1406" s="139"/>
      <c r="F1406" s="139"/>
      <c r="G1406" s="139"/>
      <c r="H1406" s="139"/>
      <c r="I1406" s="140"/>
      <c r="J1406" s="140"/>
      <c r="K1406" s="140"/>
      <c r="L1406" s="140"/>
      <c r="M1406" s="140"/>
      <c r="N1406" s="140"/>
    </row>
    <row r="1407" spans="1:15" ht="15" customHeight="1">
      <c r="B1407" s="141" t="s">
        <v>326</v>
      </c>
      <c r="C1407" s="141"/>
      <c r="D1407" s="142"/>
      <c r="E1407" s="142"/>
      <c r="F1407" s="142"/>
      <c r="G1407" s="142"/>
      <c r="H1407" s="142"/>
      <c r="I1407" s="143"/>
      <c r="J1407" s="143"/>
      <c r="K1407" s="143"/>
      <c r="L1407" s="143"/>
      <c r="M1407" s="143"/>
      <c r="N1407" s="143"/>
    </row>
    <row r="1408" spans="1:15" ht="15" customHeight="1">
      <c r="B1408" s="163">
        <v>2016</v>
      </c>
      <c r="C1408" s="251"/>
      <c r="D1408" s="146">
        <v>8861</v>
      </c>
      <c r="E1408" s="147">
        <v>0.37</v>
      </c>
      <c r="F1408" s="147">
        <v>0.6</v>
      </c>
      <c r="G1408" s="147">
        <v>1.67</v>
      </c>
      <c r="H1408" s="147">
        <v>0.63</v>
      </c>
      <c r="I1408" s="147">
        <v>25.3</v>
      </c>
      <c r="J1408" s="147">
        <v>2.2200000000000002</v>
      </c>
      <c r="K1408" s="147">
        <v>5.92</v>
      </c>
      <c r="L1408" s="147">
        <v>0.09</v>
      </c>
      <c r="M1408" s="147">
        <v>0.23</v>
      </c>
      <c r="N1408" s="147">
        <v>38.450000000000003</v>
      </c>
    </row>
    <row r="1409" spans="1:15" s="14" customFormat="1" ht="15" customHeight="1" collapsed="1">
      <c r="A1409" s="21"/>
      <c r="B1409" s="144">
        <v>2015</v>
      </c>
      <c r="C1409" s="144"/>
      <c r="D1409" s="146">
        <v>8222</v>
      </c>
      <c r="E1409" s="147">
        <v>0.37</v>
      </c>
      <c r="F1409" s="147">
        <v>0.57999999999999996</v>
      </c>
      <c r="G1409" s="147">
        <v>1.72</v>
      </c>
      <c r="H1409" s="147">
        <v>0.63</v>
      </c>
      <c r="I1409" s="147">
        <v>28.65</v>
      </c>
      <c r="J1409" s="147">
        <v>2.29</v>
      </c>
      <c r="K1409" s="147">
        <v>6.22</v>
      </c>
      <c r="L1409" s="147">
        <v>0.08</v>
      </c>
      <c r="M1409" s="147">
        <v>0.22</v>
      </c>
      <c r="N1409" s="147">
        <v>40.659999999999997</v>
      </c>
      <c r="O1409" s="7"/>
    </row>
    <row r="1410" spans="1:15" s="14" customFormat="1" ht="15" customHeight="1">
      <c r="A1410" s="21"/>
      <c r="B1410" s="144">
        <v>2014</v>
      </c>
      <c r="C1410" s="144"/>
      <c r="D1410" s="146">
        <v>7754</v>
      </c>
      <c r="E1410" s="147">
        <v>0.35</v>
      </c>
      <c r="F1410" s="147">
        <v>0.54</v>
      </c>
      <c r="G1410" s="147">
        <v>1.86</v>
      </c>
      <c r="H1410" s="147">
        <v>0.65</v>
      </c>
      <c r="I1410" s="147">
        <v>16.53</v>
      </c>
      <c r="J1410" s="147">
        <v>1.22</v>
      </c>
      <c r="K1410" s="147">
        <v>3.5</v>
      </c>
      <c r="L1410" s="147">
        <v>7.0000000000000007E-2</v>
      </c>
      <c r="M1410" s="147">
        <v>0.21</v>
      </c>
      <c r="N1410" s="147">
        <v>22.37</v>
      </c>
      <c r="O1410" s="7"/>
    </row>
    <row r="1411" spans="1:15" s="14" customFormat="1" ht="15" customHeight="1">
      <c r="A1411" s="162"/>
      <c r="B1411" s="144">
        <v>2013</v>
      </c>
      <c r="C1411" s="144"/>
      <c r="D1411" s="146">
        <v>7510</v>
      </c>
      <c r="E1411" s="147">
        <v>0.32</v>
      </c>
      <c r="F1411" s="147">
        <v>0.46</v>
      </c>
      <c r="G1411" s="147">
        <v>2.15</v>
      </c>
      <c r="H1411" s="147">
        <v>0.68</v>
      </c>
      <c r="I1411" s="147">
        <v>-8.64</v>
      </c>
      <c r="J1411" s="147">
        <v>-0.71</v>
      </c>
      <c r="K1411" s="147">
        <v>-2.23</v>
      </c>
      <c r="L1411" s="147">
        <v>0.08</v>
      </c>
      <c r="M1411" s="147">
        <v>0.26</v>
      </c>
      <c r="N1411" s="147">
        <v>-12.66</v>
      </c>
      <c r="O1411" s="7"/>
    </row>
    <row r="1412" spans="1:15" ht="15" customHeight="1">
      <c r="B1412" s="144">
        <v>2012</v>
      </c>
      <c r="C1412" s="144"/>
      <c r="D1412" s="146">
        <v>7467</v>
      </c>
      <c r="E1412" s="147">
        <v>0.3</v>
      </c>
      <c r="F1412" s="147">
        <v>0.44</v>
      </c>
      <c r="G1412" s="147">
        <v>2.29</v>
      </c>
      <c r="H1412" s="147">
        <v>0.7</v>
      </c>
      <c r="I1412" s="147">
        <v>-14.72</v>
      </c>
      <c r="J1412" s="147">
        <v>-1.1100000000000001</v>
      </c>
      <c r="K1412" s="147">
        <v>-3.66</v>
      </c>
      <c r="L1412" s="147">
        <v>0.08</v>
      </c>
      <c r="M1412" s="147">
        <v>0.25</v>
      </c>
      <c r="N1412" s="147">
        <v>-20.99</v>
      </c>
    </row>
    <row r="1413" spans="1:15" ht="15" customHeight="1">
      <c r="B1413" s="144">
        <v>2011</v>
      </c>
      <c r="C1413" s="144"/>
      <c r="D1413" s="146">
        <v>7396</v>
      </c>
      <c r="E1413" s="147">
        <v>0.28999999999999998</v>
      </c>
      <c r="F1413" s="147">
        <v>0.42</v>
      </c>
      <c r="G1413" s="147">
        <v>2.4</v>
      </c>
      <c r="H1413" s="147">
        <v>0.71</v>
      </c>
      <c r="I1413" s="147">
        <v>-9.6</v>
      </c>
      <c r="J1413" s="147">
        <v>-0.97</v>
      </c>
      <c r="K1413" s="147">
        <v>-3.29</v>
      </c>
      <c r="L1413" s="147">
        <v>0.1</v>
      </c>
      <c r="M1413" s="147">
        <v>0.34</v>
      </c>
      <c r="N1413" s="147">
        <v>-18.89</v>
      </c>
    </row>
    <row r="1414" spans="1:15" ht="15" customHeight="1">
      <c r="B1414" s="144">
        <v>2010</v>
      </c>
      <c r="C1414" s="144"/>
      <c r="D1414" s="146">
        <v>7346</v>
      </c>
      <c r="E1414" s="147">
        <v>0.28999999999999998</v>
      </c>
      <c r="F1414" s="147">
        <v>0.41</v>
      </c>
      <c r="G1414" s="147">
        <v>2.44</v>
      </c>
      <c r="H1414" s="147">
        <v>0.71</v>
      </c>
      <c r="I1414" s="147">
        <v>4.25</v>
      </c>
      <c r="J1414" s="147">
        <v>0.48</v>
      </c>
      <c r="K1414" s="147">
        <v>1.64</v>
      </c>
      <c r="L1414" s="147">
        <v>0.11</v>
      </c>
      <c r="M1414" s="147">
        <v>0.39</v>
      </c>
      <c r="N1414" s="147">
        <v>9.6999999999999993</v>
      </c>
    </row>
    <row r="1415" spans="1:15" ht="15" customHeight="1">
      <c r="B1415" s="144">
        <v>2009</v>
      </c>
      <c r="C1415" s="144"/>
      <c r="D1415" s="146">
        <v>7399</v>
      </c>
      <c r="E1415" s="147">
        <v>0.27</v>
      </c>
      <c r="F1415" s="147">
        <v>0.36</v>
      </c>
      <c r="G1415" s="147">
        <v>2.75</v>
      </c>
      <c r="H1415" s="147">
        <v>0.73</v>
      </c>
      <c r="I1415" s="147">
        <v>1.87</v>
      </c>
      <c r="J1415" s="147">
        <v>0.21</v>
      </c>
      <c r="K1415" s="147">
        <v>0.8</v>
      </c>
      <c r="L1415" s="147">
        <v>0.11</v>
      </c>
      <c r="M1415" s="147">
        <v>0.43</v>
      </c>
      <c r="N1415" s="147">
        <v>4.2300000000000004</v>
      </c>
    </row>
    <row r="1416" spans="1:15" ht="15" customHeight="1">
      <c r="B1416" s="144">
        <v>2008</v>
      </c>
      <c r="C1416" s="144"/>
      <c r="D1416" s="146">
        <v>7342</v>
      </c>
      <c r="E1416" s="147">
        <v>0.28000000000000003</v>
      </c>
      <c r="F1416" s="147">
        <v>0.39</v>
      </c>
      <c r="G1416" s="147">
        <v>2.57</v>
      </c>
      <c r="H1416" s="147">
        <v>0.72</v>
      </c>
      <c r="I1416" s="147">
        <v>-0.8</v>
      </c>
      <c r="J1416" s="147">
        <v>-0.1</v>
      </c>
      <c r="K1416" s="147">
        <v>-0.34</v>
      </c>
      <c r="L1416" s="147">
        <v>0.12</v>
      </c>
      <c r="M1416" s="147">
        <v>0.43</v>
      </c>
      <c r="N1416" s="147">
        <v>-1.83</v>
      </c>
    </row>
    <row r="1417" spans="1:15" ht="15" customHeight="1">
      <c r="B1417" s="141" t="s">
        <v>327</v>
      </c>
      <c r="C1417" s="141"/>
      <c r="D1417" s="142"/>
      <c r="E1417" s="142"/>
      <c r="F1417" s="142"/>
      <c r="G1417" s="142"/>
      <c r="H1417" s="142"/>
      <c r="I1417" s="143"/>
      <c r="J1417" s="143"/>
      <c r="K1417" s="143"/>
      <c r="L1417" s="143"/>
      <c r="M1417" s="143"/>
      <c r="N1417" s="143"/>
    </row>
    <row r="1418" spans="1:15" s="14" customFormat="1" ht="15" customHeight="1" collapsed="1">
      <c r="A1418" s="21"/>
      <c r="B1418" s="163">
        <v>2016</v>
      </c>
      <c r="C1418" s="251"/>
      <c r="D1418" s="146">
        <v>4069</v>
      </c>
      <c r="E1418" s="147">
        <v>0.28999999999999998</v>
      </c>
      <c r="F1418" s="147">
        <v>0.4</v>
      </c>
      <c r="G1418" s="147">
        <v>2.48</v>
      </c>
      <c r="H1418" s="147">
        <v>0.71</v>
      </c>
      <c r="I1418" s="147">
        <v>3.3</v>
      </c>
      <c r="J1418" s="147">
        <v>0.35</v>
      </c>
      <c r="K1418" s="147">
        <v>1.21</v>
      </c>
      <c r="L1418" s="147">
        <v>0.11</v>
      </c>
      <c r="M1418" s="147">
        <v>0.37</v>
      </c>
      <c r="N1418" s="147">
        <v>3.55</v>
      </c>
      <c r="O1418" s="7"/>
    </row>
    <row r="1419" spans="1:15" s="14" customFormat="1" ht="15" customHeight="1">
      <c r="A1419" s="21"/>
      <c r="B1419" s="144">
        <v>2015</v>
      </c>
      <c r="C1419" s="144"/>
      <c r="D1419" s="146">
        <v>3838</v>
      </c>
      <c r="E1419" s="147">
        <v>0.28999999999999998</v>
      </c>
      <c r="F1419" s="147">
        <v>0.41</v>
      </c>
      <c r="G1419" s="147">
        <v>2.4700000000000002</v>
      </c>
      <c r="H1419" s="147">
        <v>0.71</v>
      </c>
      <c r="I1419" s="147">
        <v>-3.21</v>
      </c>
      <c r="J1419" s="147">
        <v>-0.3</v>
      </c>
      <c r="K1419" s="147">
        <v>-1.05</v>
      </c>
      <c r="L1419" s="147">
        <v>0.09</v>
      </c>
      <c r="M1419" s="147">
        <v>0.33</v>
      </c>
      <c r="N1419" s="147">
        <v>-3.15</v>
      </c>
      <c r="O1419" s="7"/>
    </row>
    <row r="1420" spans="1:15" s="14" customFormat="1" ht="15" customHeight="1">
      <c r="A1420" s="21"/>
      <c r="B1420" s="144">
        <v>2014</v>
      </c>
      <c r="C1420" s="144"/>
      <c r="D1420" s="146">
        <v>3635</v>
      </c>
      <c r="E1420" s="147">
        <v>0.27</v>
      </c>
      <c r="F1420" s="147">
        <v>0.38</v>
      </c>
      <c r="G1420" s="147">
        <v>2.64</v>
      </c>
      <c r="H1420" s="147">
        <v>0.73</v>
      </c>
      <c r="I1420" s="147">
        <v>4.5199999999999996</v>
      </c>
      <c r="J1420" s="147">
        <v>0.36</v>
      </c>
      <c r="K1420" s="147">
        <v>1.3</v>
      </c>
      <c r="L1420" s="147">
        <v>0.08</v>
      </c>
      <c r="M1420" s="147">
        <v>0.28999999999999998</v>
      </c>
      <c r="N1420" s="147">
        <v>3.98</v>
      </c>
      <c r="O1420" s="7"/>
    </row>
    <row r="1421" spans="1:15" ht="15" customHeight="1">
      <c r="A1421" s="162"/>
      <c r="B1421" s="144">
        <v>2013</v>
      </c>
      <c r="C1421" s="144"/>
      <c r="D1421" s="146">
        <v>3570</v>
      </c>
      <c r="E1421" s="147">
        <v>0.24</v>
      </c>
      <c r="F1421" s="147">
        <v>0.31</v>
      </c>
      <c r="G1421" s="147">
        <v>3.25</v>
      </c>
      <c r="H1421" s="147">
        <v>0.76</v>
      </c>
      <c r="I1421" s="147">
        <v>-13.72</v>
      </c>
      <c r="J1421" s="147">
        <v>-1.2</v>
      </c>
      <c r="K1421" s="147">
        <v>-5.1100000000000003</v>
      </c>
      <c r="L1421" s="147">
        <v>0.09</v>
      </c>
      <c r="M1421" s="147">
        <v>0.37</v>
      </c>
      <c r="N1421" s="147">
        <v>-13.44</v>
      </c>
    </row>
    <row r="1422" spans="1:15" ht="15" customHeight="1">
      <c r="B1422" s="144">
        <v>2012</v>
      </c>
      <c r="C1422" s="144"/>
      <c r="D1422" s="146">
        <v>3642</v>
      </c>
      <c r="E1422" s="147">
        <v>0.23</v>
      </c>
      <c r="F1422" s="147">
        <v>0.28999999999999998</v>
      </c>
      <c r="G1422" s="147">
        <v>3.41</v>
      </c>
      <c r="H1422" s="147">
        <v>0.77</v>
      </c>
      <c r="I1422" s="147">
        <v>-14.71</v>
      </c>
      <c r="J1422" s="147">
        <v>-1.19</v>
      </c>
      <c r="K1422" s="147">
        <v>-5.26</v>
      </c>
      <c r="L1422" s="147">
        <v>0.08</v>
      </c>
      <c r="M1422" s="147">
        <v>0.36</v>
      </c>
      <c r="N1422" s="147">
        <v>-13.06</v>
      </c>
    </row>
    <row r="1423" spans="1:15" ht="15" customHeight="1">
      <c r="B1423" s="144">
        <v>2011</v>
      </c>
      <c r="C1423" s="144"/>
      <c r="D1423" s="146">
        <v>3715</v>
      </c>
      <c r="E1423" s="147">
        <v>0.24</v>
      </c>
      <c r="F1423" s="147">
        <v>0.32</v>
      </c>
      <c r="G1423" s="147">
        <v>3.16</v>
      </c>
      <c r="H1423" s="147">
        <v>0.76</v>
      </c>
      <c r="I1423" s="147">
        <v>0.4</v>
      </c>
      <c r="J1423" s="147">
        <v>0.05</v>
      </c>
      <c r="K1423" s="147">
        <v>0.2</v>
      </c>
      <c r="L1423" s="147">
        <v>0.12</v>
      </c>
      <c r="M1423" s="147">
        <v>0.49</v>
      </c>
      <c r="N1423" s="147">
        <v>0.55000000000000004</v>
      </c>
    </row>
    <row r="1424" spans="1:15" ht="15" customHeight="1">
      <c r="B1424" s="144">
        <v>2010</v>
      </c>
      <c r="C1424" s="144"/>
      <c r="D1424" s="146">
        <v>3778</v>
      </c>
      <c r="E1424" s="147">
        <v>0.23</v>
      </c>
      <c r="F1424" s="147">
        <v>0.31</v>
      </c>
      <c r="G1424" s="147">
        <v>3.26</v>
      </c>
      <c r="H1424" s="147">
        <v>0.77</v>
      </c>
      <c r="I1424" s="147">
        <v>-3.31</v>
      </c>
      <c r="J1424" s="147">
        <v>-0.51</v>
      </c>
      <c r="K1424" s="147">
        <v>-2.17</v>
      </c>
      <c r="L1424" s="147">
        <v>0.15</v>
      </c>
      <c r="M1424" s="147">
        <v>0.66</v>
      </c>
      <c r="N1424" s="147">
        <v>-6.03</v>
      </c>
    </row>
    <row r="1425" spans="1:15" ht="15" customHeight="1">
      <c r="B1425" s="144">
        <v>2009</v>
      </c>
      <c r="C1425" s="144"/>
      <c r="D1425" s="146">
        <v>3812</v>
      </c>
      <c r="E1425" s="147">
        <v>0.23</v>
      </c>
      <c r="F1425" s="147">
        <v>0.3</v>
      </c>
      <c r="G1425" s="147">
        <v>3.28</v>
      </c>
      <c r="H1425" s="147">
        <v>0.77</v>
      </c>
      <c r="I1425" s="147">
        <v>-1.55</v>
      </c>
      <c r="J1425" s="147">
        <v>-0.26</v>
      </c>
      <c r="K1425" s="147">
        <v>-1.1200000000000001</v>
      </c>
      <c r="L1425" s="147">
        <v>0.17</v>
      </c>
      <c r="M1425" s="147">
        <v>0.72</v>
      </c>
      <c r="N1425" s="147">
        <v>-3.13</v>
      </c>
    </row>
    <row r="1426" spans="1:15" ht="15" customHeight="1">
      <c r="B1426" s="144">
        <v>2008</v>
      </c>
      <c r="C1426" s="144"/>
      <c r="D1426" s="146">
        <v>3830</v>
      </c>
      <c r="E1426" s="147">
        <v>0.23</v>
      </c>
      <c r="F1426" s="147">
        <v>0.28999999999999998</v>
      </c>
      <c r="G1426" s="147">
        <v>3.41</v>
      </c>
      <c r="H1426" s="147">
        <v>0.77</v>
      </c>
      <c r="I1426" s="147">
        <v>0.28999999999999998</v>
      </c>
      <c r="J1426" s="147">
        <v>0.06</v>
      </c>
      <c r="K1426" s="147">
        <v>0.24</v>
      </c>
      <c r="L1426" s="147">
        <v>0.19</v>
      </c>
      <c r="M1426" s="147">
        <v>0.86</v>
      </c>
      <c r="N1426" s="147">
        <v>0.66</v>
      </c>
    </row>
    <row r="1427" spans="1:15" s="14" customFormat="1" ht="15" customHeight="1" collapsed="1">
      <c r="A1427" s="21"/>
      <c r="B1427" s="141" t="s">
        <v>328</v>
      </c>
      <c r="C1427" s="141"/>
      <c r="D1427" s="142"/>
      <c r="E1427" s="142"/>
      <c r="F1427" s="142"/>
      <c r="G1427" s="142"/>
      <c r="H1427" s="142"/>
      <c r="I1427" s="143"/>
      <c r="J1427" s="143"/>
      <c r="K1427" s="143"/>
      <c r="L1427" s="143"/>
      <c r="M1427" s="143"/>
      <c r="N1427" s="143"/>
      <c r="O1427" s="7"/>
    </row>
    <row r="1428" spans="1:15" s="14" customFormat="1" ht="15" customHeight="1">
      <c r="A1428" s="21"/>
      <c r="B1428" s="163">
        <v>2016</v>
      </c>
      <c r="C1428" s="251"/>
      <c r="D1428" s="146">
        <v>12162</v>
      </c>
      <c r="E1428" s="147">
        <v>0.33</v>
      </c>
      <c r="F1428" s="147">
        <v>0.49</v>
      </c>
      <c r="G1428" s="147">
        <v>2.06</v>
      </c>
      <c r="H1428" s="147">
        <v>0.67</v>
      </c>
      <c r="I1428" s="147">
        <v>2.97</v>
      </c>
      <c r="J1428" s="147">
        <v>0.3</v>
      </c>
      <c r="K1428" s="147">
        <v>0.92</v>
      </c>
      <c r="L1428" s="147">
        <v>0.1</v>
      </c>
      <c r="M1428" s="147">
        <v>0.31</v>
      </c>
      <c r="N1428" s="147">
        <v>7.21</v>
      </c>
      <c r="O1428" s="7"/>
    </row>
    <row r="1429" spans="1:15" s="14" customFormat="1" ht="15" customHeight="1">
      <c r="A1429" s="21"/>
      <c r="B1429" s="144">
        <v>2015</v>
      </c>
      <c r="C1429" s="144"/>
      <c r="D1429" s="146">
        <v>10842</v>
      </c>
      <c r="E1429" s="147">
        <v>0.3</v>
      </c>
      <c r="F1429" s="147">
        <v>0.43</v>
      </c>
      <c r="G1429" s="147">
        <v>2.31</v>
      </c>
      <c r="H1429" s="147">
        <v>0.7</v>
      </c>
      <c r="I1429" s="147">
        <v>-7.61</v>
      </c>
      <c r="J1429" s="147">
        <v>-0.74</v>
      </c>
      <c r="K1429" s="147">
        <v>-2.44</v>
      </c>
      <c r="L1429" s="147">
        <v>0.1</v>
      </c>
      <c r="M1429" s="147">
        <v>0.32</v>
      </c>
      <c r="N1429" s="147">
        <v>-18.809999999999999</v>
      </c>
      <c r="O1429" s="7"/>
    </row>
    <row r="1430" spans="1:15" ht="15" customHeight="1">
      <c r="B1430" s="144">
        <v>2014</v>
      </c>
      <c r="C1430" s="144"/>
      <c r="D1430" s="146">
        <v>9974</v>
      </c>
      <c r="E1430" s="147">
        <v>0.28000000000000003</v>
      </c>
      <c r="F1430" s="147">
        <v>0.38</v>
      </c>
      <c r="G1430" s="147">
        <v>2.62</v>
      </c>
      <c r="H1430" s="147">
        <v>0.72</v>
      </c>
      <c r="I1430" s="147">
        <v>-14.06</v>
      </c>
      <c r="J1430" s="147">
        <v>-1.1499999999999999</v>
      </c>
      <c r="K1430" s="147">
        <v>-4.1500000000000004</v>
      </c>
      <c r="L1430" s="147">
        <v>0.08</v>
      </c>
      <c r="M1430" s="147">
        <v>0.3</v>
      </c>
      <c r="N1430" s="147">
        <v>-30.16</v>
      </c>
    </row>
    <row r="1431" spans="1:15" ht="15" customHeight="1">
      <c r="A1431" s="162"/>
      <c r="B1431" s="144">
        <v>2013</v>
      </c>
      <c r="C1431" s="144"/>
      <c r="D1431" s="146">
        <v>9297</v>
      </c>
      <c r="E1431" s="147">
        <v>0.28000000000000003</v>
      </c>
      <c r="F1431" s="147">
        <v>0.4</v>
      </c>
      <c r="G1431" s="147">
        <v>2.52</v>
      </c>
      <c r="H1431" s="147">
        <v>0.72</v>
      </c>
      <c r="I1431" s="147">
        <v>-18.89</v>
      </c>
      <c r="J1431" s="147">
        <v>-1.41</v>
      </c>
      <c r="K1431" s="147">
        <v>-4.96</v>
      </c>
      <c r="L1431" s="147">
        <v>7.0000000000000007E-2</v>
      </c>
      <c r="M1431" s="147">
        <v>0.26</v>
      </c>
      <c r="N1431" s="147">
        <v>-37.19</v>
      </c>
    </row>
    <row r="1432" spans="1:15" ht="15" customHeight="1">
      <c r="B1432" s="144">
        <v>2012</v>
      </c>
      <c r="C1432" s="144"/>
      <c r="D1432" s="146">
        <v>9242</v>
      </c>
      <c r="E1432" s="147">
        <v>0.28000000000000003</v>
      </c>
      <c r="F1432" s="147">
        <v>0.39</v>
      </c>
      <c r="G1432" s="147">
        <v>2.54</v>
      </c>
      <c r="H1432" s="147">
        <v>0.72</v>
      </c>
      <c r="I1432" s="147">
        <v>-31.49</v>
      </c>
      <c r="J1432" s="147">
        <v>-2.33</v>
      </c>
      <c r="K1432" s="147">
        <v>-8.26</v>
      </c>
      <c r="L1432" s="147">
        <v>7.0000000000000007E-2</v>
      </c>
      <c r="M1432" s="147">
        <v>0.26</v>
      </c>
      <c r="N1432" s="147">
        <v>-62.73</v>
      </c>
    </row>
    <row r="1433" spans="1:15" ht="15" customHeight="1">
      <c r="B1433" s="144">
        <v>2011</v>
      </c>
      <c r="C1433" s="144"/>
      <c r="D1433" s="146">
        <v>9357</v>
      </c>
      <c r="E1433" s="147">
        <v>0.28000000000000003</v>
      </c>
      <c r="F1433" s="147">
        <v>0.39</v>
      </c>
      <c r="G1433" s="147">
        <v>2.57</v>
      </c>
      <c r="H1433" s="147">
        <v>0.72</v>
      </c>
      <c r="I1433" s="147">
        <v>-28.71</v>
      </c>
      <c r="J1433" s="147">
        <v>-2.34</v>
      </c>
      <c r="K1433" s="147">
        <v>-8.35</v>
      </c>
      <c r="L1433" s="147">
        <v>0.08</v>
      </c>
      <c r="M1433" s="147">
        <v>0.28999999999999998</v>
      </c>
      <c r="N1433" s="147">
        <v>-63.76</v>
      </c>
    </row>
    <row r="1434" spans="1:15" ht="15" customHeight="1">
      <c r="B1434" s="144">
        <v>2010</v>
      </c>
      <c r="C1434" s="144"/>
      <c r="D1434" s="146">
        <v>9475</v>
      </c>
      <c r="E1434" s="147">
        <v>0.28999999999999998</v>
      </c>
      <c r="F1434" s="147">
        <v>0.41</v>
      </c>
      <c r="G1434" s="147">
        <v>2.44</v>
      </c>
      <c r="H1434" s="147">
        <v>0.71</v>
      </c>
      <c r="I1434" s="147">
        <v>2.48</v>
      </c>
      <c r="J1434" s="147">
        <v>0.25</v>
      </c>
      <c r="K1434" s="147">
        <v>0.87</v>
      </c>
      <c r="L1434" s="147">
        <v>0.1</v>
      </c>
      <c r="M1434" s="147">
        <v>0.35</v>
      </c>
      <c r="N1434" s="147">
        <v>7</v>
      </c>
    </row>
    <row r="1435" spans="1:15" ht="15" customHeight="1">
      <c r="B1435" s="144">
        <v>2009</v>
      </c>
      <c r="C1435" s="144"/>
      <c r="D1435" s="146">
        <v>9709</v>
      </c>
      <c r="E1435" s="147">
        <v>0.28000000000000003</v>
      </c>
      <c r="F1435" s="147">
        <v>0.38</v>
      </c>
      <c r="G1435" s="147">
        <v>2.63</v>
      </c>
      <c r="H1435" s="147">
        <v>0.72</v>
      </c>
      <c r="I1435" s="147">
        <v>4.9000000000000004</v>
      </c>
      <c r="J1435" s="147">
        <v>0.52</v>
      </c>
      <c r="K1435" s="147">
        <v>1.89</v>
      </c>
      <c r="L1435" s="147">
        <v>0.11</v>
      </c>
      <c r="M1435" s="147">
        <v>0.39</v>
      </c>
      <c r="N1435" s="147">
        <v>14.27</v>
      </c>
    </row>
    <row r="1436" spans="1:15" s="14" customFormat="1" ht="15" customHeight="1" collapsed="1">
      <c r="A1436" s="21"/>
      <c r="B1436" s="144">
        <v>2008</v>
      </c>
      <c r="C1436" s="144"/>
      <c r="D1436" s="146">
        <v>9754</v>
      </c>
      <c r="E1436" s="147">
        <v>0.27</v>
      </c>
      <c r="F1436" s="147">
        <v>0.37</v>
      </c>
      <c r="G1436" s="147">
        <v>2.7</v>
      </c>
      <c r="H1436" s="147">
        <v>0.73</v>
      </c>
      <c r="I1436" s="147">
        <v>-11.88</v>
      </c>
      <c r="J1436" s="147">
        <v>-1.5</v>
      </c>
      <c r="K1436" s="147">
        <v>-5.56</v>
      </c>
      <c r="L1436" s="147">
        <v>0.13</v>
      </c>
      <c r="M1436" s="147">
        <v>0.47</v>
      </c>
      <c r="N1436" s="147">
        <v>-40.89</v>
      </c>
      <c r="O1436" s="7"/>
    </row>
    <row r="1437" spans="1:15" s="14" customFormat="1" ht="15" customHeight="1">
      <c r="A1437" s="21"/>
      <c r="B1437" s="141" t="s">
        <v>329</v>
      </c>
      <c r="C1437" s="141"/>
      <c r="D1437" s="142"/>
      <c r="E1437" s="142"/>
      <c r="F1437" s="142"/>
      <c r="G1437" s="142"/>
      <c r="H1437" s="142"/>
      <c r="I1437" s="143"/>
      <c r="J1437" s="143"/>
      <c r="K1437" s="143"/>
      <c r="L1437" s="143"/>
      <c r="M1437" s="143"/>
      <c r="N1437" s="143"/>
      <c r="O1437" s="7"/>
    </row>
    <row r="1438" spans="1:15" s="14" customFormat="1" ht="15" customHeight="1">
      <c r="A1438" s="21"/>
      <c r="B1438" s="163">
        <v>2016</v>
      </c>
      <c r="C1438" s="251"/>
      <c r="D1438" s="146">
        <v>916</v>
      </c>
      <c r="E1438" s="147">
        <v>0.31</v>
      </c>
      <c r="F1438" s="147">
        <v>0.46</v>
      </c>
      <c r="G1438" s="147">
        <v>2.1800000000000002</v>
      </c>
      <c r="H1438" s="147">
        <v>0.69</v>
      </c>
      <c r="I1438" s="147">
        <v>17.22</v>
      </c>
      <c r="J1438" s="147">
        <v>1.3</v>
      </c>
      <c r="K1438" s="147">
        <v>4.1399999999999997</v>
      </c>
      <c r="L1438" s="147">
        <v>0.08</v>
      </c>
      <c r="M1438" s="147">
        <v>0.24</v>
      </c>
      <c r="N1438" s="147">
        <v>17.16</v>
      </c>
      <c r="O1438" s="7"/>
    </row>
    <row r="1439" spans="1:15" ht="15" customHeight="1">
      <c r="B1439" s="144">
        <v>2015</v>
      </c>
      <c r="C1439" s="144"/>
      <c r="D1439" s="146">
        <v>853</v>
      </c>
      <c r="E1439" s="147">
        <v>0.32</v>
      </c>
      <c r="F1439" s="147">
        <v>0.47</v>
      </c>
      <c r="G1439" s="147">
        <v>2.13</v>
      </c>
      <c r="H1439" s="147">
        <v>0.68</v>
      </c>
      <c r="I1439" s="147">
        <v>-1.76</v>
      </c>
      <c r="J1439" s="147">
        <v>-0.14000000000000001</v>
      </c>
      <c r="K1439" s="147">
        <v>-0.43</v>
      </c>
      <c r="L1439" s="147">
        <v>0.08</v>
      </c>
      <c r="M1439" s="147">
        <v>0.25</v>
      </c>
      <c r="N1439" s="147">
        <v>-1.92</v>
      </c>
    </row>
    <row r="1440" spans="1:15" ht="15" customHeight="1">
      <c r="B1440" s="144">
        <v>2014</v>
      </c>
      <c r="C1440" s="144"/>
      <c r="D1440" s="146">
        <v>842</v>
      </c>
      <c r="E1440" s="147">
        <v>0.32</v>
      </c>
      <c r="F1440" s="147">
        <v>0.46</v>
      </c>
      <c r="G1440" s="147">
        <v>2.16</v>
      </c>
      <c r="H1440" s="147">
        <v>0.68</v>
      </c>
      <c r="I1440" s="147">
        <v>-2.4900000000000002</v>
      </c>
      <c r="J1440" s="147">
        <v>-0.18</v>
      </c>
      <c r="K1440" s="147">
        <v>-0.57999999999999996</v>
      </c>
      <c r="L1440" s="147">
        <v>7.0000000000000007E-2</v>
      </c>
      <c r="M1440" s="147">
        <v>0.23</v>
      </c>
      <c r="N1440" s="147">
        <v>-2.52</v>
      </c>
    </row>
    <row r="1441" spans="1:15" ht="15" customHeight="1">
      <c r="A1441" s="162"/>
      <c r="B1441" s="144">
        <v>2013</v>
      </c>
      <c r="C1441" s="144"/>
      <c r="D1441" s="146">
        <v>841</v>
      </c>
      <c r="E1441" s="147">
        <v>0.28999999999999998</v>
      </c>
      <c r="F1441" s="147">
        <v>0.42</v>
      </c>
      <c r="G1441" s="147">
        <v>2.39</v>
      </c>
      <c r="H1441" s="147">
        <v>0.71</v>
      </c>
      <c r="I1441" s="147">
        <v>-5.22</v>
      </c>
      <c r="J1441" s="147">
        <v>-0.37</v>
      </c>
      <c r="K1441" s="147">
        <v>-1.25</v>
      </c>
      <c r="L1441" s="147">
        <v>7.0000000000000007E-2</v>
      </c>
      <c r="M1441" s="147">
        <v>0.24</v>
      </c>
      <c r="N1441" s="147">
        <v>-5.05</v>
      </c>
    </row>
    <row r="1442" spans="1:15" ht="15" customHeight="1">
      <c r="B1442" s="144">
        <v>2012</v>
      </c>
      <c r="C1442" s="144"/>
      <c r="D1442" s="146">
        <v>865</v>
      </c>
      <c r="E1442" s="147">
        <v>0.28000000000000003</v>
      </c>
      <c r="F1442" s="147">
        <v>0.39</v>
      </c>
      <c r="G1442" s="147">
        <v>2.5299999999999998</v>
      </c>
      <c r="H1442" s="147">
        <v>0.72</v>
      </c>
      <c r="I1442" s="147">
        <v>-17.690000000000001</v>
      </c>
      <c r="J1442" s="147">
        <v>-1.3</v>
      </c>
      <c r="K1442" s="147">
        <v>-4.59</v>
      </c>
      <c r="L1442" s="147">
        <v>7.0000000000000007E-2</v>
      </c>
      <c r="M1442" s="147">
        <v>0.26</v>
      </c>
      <c r="N1442" s="147">
        <v>-17.170000000000002</v>
      </c>
    </row>
    <row r="1443" spans="1:15" ht="15" customHeight="1">
      <c r="B1443" s="144">
        <v>2011</v>
      </c>
      <c r="C1443" s="144"/>
      <c r="D1443" s="146">
        <v>916</v>
      </c>
      <c r="E1443" s="147">
        <v>0.28999999999999998</v>
      </c>
      <c r="F1443" s="147">
        <v>0.42</v>
      </c>
      <c r="G1443" s="147">
        <v>2.4</v>
      </c>
      <c r="H1443" s="147">
        <v>0.71</v>
      </c>
      <c r="I1443" s="147">
        <v>-13.53</v>
      </c>
      <c r="J1443" s="147">
        <v>-1.48</v>
      </c>
      <c r="K1443" s="147">
        <v>-5.04</v>
      </c>
      <c r="L1443" s="147">
        <v>0.11</v>
      </c>
      <c r="M1443" s="147">
        <v>0.37</v>
      </c>
      <c r="N1443" s="147">
        <v>-18.18</v>
      </c>
    </row>
    <row r="1444" spans="1:15" ht="15" customHeight="1">
      <c r="B1444" s="144">
        <v>2010</v>
      </c>
      <c r="C1444" s="144"/>
      <c r="D1444" s="146">
        <v>932</v>
      </c>
      <c r="E1444" s="147">
        <v>0.3</v>
      </c>
      <c r="F1444" s="147">
        <v>0.43</v>
      </c>
      <c r="G1444" s="147">
        <v>2.33</v>
      </c>
      <c r="H1444" s="147">
        <v>0.7</v>
      </c>
      <c r="I1444" s="147">
        <v>4.66</v>
      </c>
      <c r="J1444" s="147">
        <v>0.62</v>
      </c>
      <c r="K1444" s="147">
        <v>2.08</v>
      </c>
      <c r="L1444" s="147">
        <v>0.13</v>
      </c>
      <c r="M1444" s="147">
        <v>0.45</v>
      </c>
      <c r="N1444" s="147">
        <v>7.66</v>
      </c>
    </row>
    <row r="1445" spans="1:15" s="14" customFormat="1" ht="15" customHeight="1" collapsed="1">
      <c r="A1445" s="21"/>
      <c r="B1445" s="144">
        <v>2009</v>
      </c>
      <c r="C1445" s="144"/>
      <c r="D1445" s="146">
        <v>957</v>
      </c>
      <c r="E1445" s="147">
        <v>0.24</v>
      </c>
      <c r="F1445" s="147">
        <v>0.32</v>
      </c>
      <c r="G1445" s="147">
        <v>3.17</v>
      </c>
      <c r="H1445" s="147">
        <v>0.76</v>
      </c>
      <c r="I1445" s="147">
        <v>8.1</v>
      </c>
      <c r="J1445" s="147">
        <v>1.59</v>
      </c>
      <c r="K1445" s="147">
        <v>6.61</v>
      </c>
      <c r="L1445" s="147">
        <v>0.2</v>
      </c>
      <c r="M1445" s="147">
        <v>0.82</v>
      </c>
      <c r="N1445" s="147">
        <v>16.920000000000002</v>
      </c>
      <c r="O1445" s="7"/>
    </row>
    <row r="1446" spans="1:15" s="14" customFormat="1" ht="15" customHeight="1">
      <c r="A1446" s="21"/>
      <c r="B1446" s="144">
        <v>2008</v>
      </c>
      <c r="C1446" s="144"/>
      <c r="D1446" s="146">
        <v>954</v>
      </c>
      <c r="E1446" s="147">
        <v>0.23</v>
      </c>
      <c r="F1446" s="147">
        <v>0.28999999999999998</v>
      </c>
      <c r="G1446" s="147">
        <v>3.41</v>
      </c>
      <c r="H1446" s="147">
        <v>0.77</v>
      </c>
      <c r="I1446" s="147">
        <v>-5.79</v>
      </c>
      <c r="J1446" s="147">
        <v>-0.98</v>
      </c>
      <c r="K1446" s="147">
        <v>-4.34</v>
      </c>
      <c r="L1446" s="147">
        <v>0.17</v>
      </c>
      <c r="M1446" s="147">
        <v>0.75</v>
      </c>
      <c r="N1446" s="147">
        <v>-9.52</v>
      </c>
      <c r="O1446" s="7"/>
    </row>
    <row r="1447" spans="1:15" s="14" customFormat="1" ht="15" customHeight="1">
      <c r="A1447" s="21"/>
      <c r="B1447" s="141" t="s">
        <v>330</v>
      </c>
      <c r="C1447" s="141"/>
      <c r="D1447" s="142"/>
      <c r="E1447" s="142"/>
      <c r="F1447" s="142"/>
      <c r="G1447" s="142"/>
      <c r="H1447" s="142"/>
      <c r="I1447" s="143"/>
      <c r="J1447" s="143"/>
      <c r="K1447" s="143"/>
      <c r="L1447" s="143"/>
      <c r="M1447" s="143"/>
      <c r="N1447" s="143"/>
      <c r="O1447" s="7"/>
    </row>
    <row r="1448" spans="1:15" ht="15" customHeight="1">
      <c r="B1448" s="163">
        <v>2016</v>
      </c>
      <c r="C1448" s="251"/>
      <c r="D1448" s="146">
        <v>2095</v>
      </c>
      <c r="E1448" s="147">
        <v>0.14000000000000001</v>
      </c>
      <c r="F1448" s="147">
        <v>0.17</v>
      </c>
      <c r="G1448" s="147">
        <v>5.9</v>
      </c>
      <c r="H1448" s="147">
        <v>0.86</v>
      </c>
      <c r="I1448" s="147">
        <v>-4.16</v>
      </c>
      <c r="J1448" s="147">
        <v>-0.53</v>
      </c>
      <c r="K1448" s="147">
        <v>-3.68</v>
      </c>
      <c r="L1448" s="147">
        <v>0.13</v>
      </c>
      <c r="M1448" s="147">
        <v>0.88</v>
      </c>
      <c r="N1448" s="147">
        <v>-6.64</v>
      </c>
    </row>
    <row r="1449" spans="1:15" ht="15" customHeight="1">
      <c r="B1449" s="144">
        <v>2015</v>
      </c>
      <c r="C1449" s="144"/>
      <c r="D1449" s="146">
        <v>1955</v>
      </c>
      <c r="E1449" s="147">
        <v>0.13</v>
      </c>
      <c r="F1449" s="147">
        <v>0.16</v>
      </c>
      <c r="G1449" s="147">
        <v>6.44</v>
      </c>
      <c r="H1449" s="147">
        <v>0.87</v>
      </c>
      <c r="I1449" s="147">
        <v>-8.16</v>
      </c>
      <c r="J1449" s="147">
        <v>-0.82</v>
      </c>
      <c r="K1449" s="147">
        <v>-6.13</v>
      </c>
      <c r="L1449" s="147">
        <v>0.1</v>
      </c>
      <c r="M1449" s="147">
        <v>0.75</v>
      </c>
      <c r="N1449" s="147">
        <v>-11.11</v>
      </c>
    </row>
    <row r="1450" spans="1:15" ht="15" customHeight="1">
      <c r="B1450" s="144">
        <v>2014</v>
      </c>
      <c r="C1450" s="144"/>
      <c r="D1450" s="146">
        <v>1854</v>
      </c>
      <c r="E1450" s="147">
        <v>0.15</v>
      </c>
      <c r="F1450" s="147">
        <v>0.17</v>
      </c>
      <c r="G1450" s="147">
        <v>5.76</v>
      </c>
      <c r="H1450" s="147">
        <v>0.85</v>
      </c>
      <c r="I1450" s="147">
        <v>-30.22</v>
      </c>
      <c r="J1450" s="147">
        <v>-2.57</v>
      </c>
      <c r="K1450" s="147">
        <v>-17.36</v>
      </c>
      <c r="L1450" s="147">
        <v>0.09</v>
      </c>
      <c r="M1450" s="147">
        <v>0.56999999999999995</v>
      </c>
      <c r="N1450" s="147">
        <v>-39.01</v>
      </c>
    </row>
    <row r="1451" spans="1:15" ht="15" customHeight="1">
      <c r="A1451" s="162"/>
      <c r="B1451" s="144">
        <v>2013</v>
      </c>
      <c r="C1451" s="144"/>
      <c r="D1451" s="146">
        <v>1833</v>
      </c>
      <c r="E1451" s="147">
        <v>0.15</v>
      </c>
      <c r="F1451" s="147">
        <v>0.17</v>
      </c>
      <c r="G1451" s="147">
        <v>5.81</v>
      </c>
      <c r="H1451" s="147">
        <v>0.85</v>
      </c>
      <c r="I1451" s="147">
        <v>-40.18</v>
      </c>
      <c r="J1451" s="147">
        <v>-2.56</v>
      </c>
      <c r="K1451" s="147">
        <v>-17.45</v>
      </c>
      <c r="L1451" s="147">
        <v>0.06</v>
      </c>
      <c r="M1451" s="147">
        <v>0.43</v>
      </c>
      <c r="N1451" s="147">
        <v>-40.200000000000003</v>
      </c>
    </row>
    <row r="1452" spans="1:15" ht="15" customHeight="1">
      <c r="B1452" s="144">
        <v>2012</v>
      </c>
      <c r="C1452" s="144"/>
      <c r="D1452" s="146">
        <v>1871</v>
      </c>
      <c r="E1452" s="147">
        <v>0.15</v>
      </c>
      <c r="F1452" s="147">
        <v>0.18</v>
      </c>
      <c r="G1452" s="147">
        <v>5.58</v>
      </c>
      <c r="H1452" s="147">
        <v>0.85</v>
      </c>
      <c r="I1452" s="147">
        <v>-64.239999999999995</v>
      </c>
      <c r="J1452" s="147">
        <v>-3.62</v>
      </c>
      <c r="K1452" s="147">
        <v>-23.85</v>
      </c>
      <c r="L1452" s="147">
        <v>0.06</v>
      </c>
      <c r="M1452" s="147">
        <v>0.37</v>
      </c>
      <c r="N1452" s="147">
        <v>-63.63</v>
      </c>
    </row>
    <row r="1453" spans="1:15" ht="15" customHeight="1">
      <c r="B1453" s="144">
        <v>2011</v>
      </c>
      <c r="C1453" s="144"/>
      <c r="D1453" s="146">
        <v>1985</v>
      </c>
      <c r="E1453" s="147">
        <v>0.17</v>
      </c>
      <c r="F1453" s="147">
        <v>0.2</v>
      </c>
      <c r="G1453" s="147">
        <v>4.9000000000000004</v>
      </c>
      <c r="H1453" s="147">
        <v>0.83</v>
      </c>
      <c r="I1453" s="147">
        <v>-43.67</v>
      </c>
      <c r="J1453" s="147">
        <v>-2.98</v>
      </c>
      <c r="K1453" s="147">
        <v>-17.55</v>
      </c>
      <c r="L1453" s="147">
        <v>7.0000000000000007E-2</v>
      </c>
      <c r="M1453" s="147">
        <v>0.4</v>
      </c>
      <c r="N1453" s="147">
        <v>-51.49</v>
      </c>
    </row>
    <row r="1454" spans="1:15" s="12" customFormat="1" ht="15" customHeight="1">
      <c r="A1454" s="21"/>
      <c r="B1454" s="144">
        <v>2010</v>
      </c>
      <c r="C1454" s="144"/>
      <c r="D1454" s="146">
        <v>2080</v>
      </c>
      <c r="E1454" s="147">
        <v>0.18</v>
      </c>
      <c r="F1454" s="147">
        <v>0.21</v>
      </c>
      <c r="G1454" s="147">
        <v>4.67</v>
      </c>
      <c r="H1454" s="147">
        <v>0.82</v>
      </c>
      <c r="I1454" s="147">
        <v>-13.94</v>
      </c>
      <c r="J1454" s="147">
        <v>-1.25</v>
      </c>
      <c r="K1454" s="147">
        <v>-7.12</v>
      </c>
      <c r="L1454" s="147">
        <v>0.09</v>
      </c>
      <c r="M1454" s="147">
        <v>0.51</v>
      </c>
      <c r="N1454" s="147">
        <v>-21.36</v>
      </c>
      <c r="O1454" s="7"/>
    </row>
    <row r="1455" spans="1:15" s="13" customFormat="1" ht="15" customHeight="1">
      <c r="A1455" s="21"/>
      <c r="B1455" s="144">
        <v>2009</v>
      </c>
      <c r="C1455" s="144"/>
      <c r="D1455" s="146">
        <v>2187</v>
      </c>
      <c r="E1455" s="147">
        <v>0.2</v>
      </c>
      <c r="F1455" s="147">
        <v>0.24</v>
      </c>
      <c r="G1455" s="147">
        <v>4.09</v>
      </c>
      <c r="H1455" s="147">
        <v>0.8</v>
      </c>
      <c r="I1455" s="147">
        <v>-6.23</v>
      </c>
      <c r="J1455" s="147">
        <v>-0.76</v>
      </c>
      <c r="K1455" s="147">
        <v>-3.87</v>
      </c>
      <c r="L1455" s="147">
        <v>0.12</v>
      </c>
      <c r="M1455" s="147">
        <v>0.62</v>
      </c>
      <c r="N1455" s="147">
        <v>-13.74</v>
      </c>
      <c r="O1455" s="7"/>
    </row>
    <row r="1456" spans="1:15" s="13" customFormat="1" ht="15" customHeight="1">
      <c r="A1456" s="21"/>
      <c r="B1456" s="144">
        <v>2008</v>
      </c>
      <c r="C1456" s="144"/>
      <c r="D1456" s="146">
        <v>2220</v>
      </c>
      <c r="E1456" s="147">
        <v>0.19</v>
      </c>
      <c r="F1456" s="147">
        <v>0.23</v>
      </c>
      <c r="G1456" s="147">
        <v>4.32</v>
      </c>
      <c r="H1456" s="147">
        <v>0.81</v>
      </c>
      <c r="I1456" s="147">
        <v>-6.21</v>
      </c>
      <c r="J1456" s="147">
        <v>-0.9</v>
      </c>
      <c r="K1456" s="147">
        <v>-4.7699999999999996</v>
      </c>
      <c r="L1456" s="147">
        <v>0.14000000000000001</v>
      </c>
      <c r="M1456" s="147">
        <v>0.77</v>
      </c>
      <c r="N1456" s="147">
        <v>-15.65</v>
      </c>
      <c r="O1456" s="7"/>
    </row>
    <row r="1457" spans="1:15" s="13" customFormat="1" ht="15" customHeight="1">
      <c r="A1457" s="21"/>
      <c r="B1457" s="141" t="s">
        <v>331</v>
      </c>
      <c r="C1457" s="141"/>
      <c r="D1457" s="142"/>
      <c r="E1457" s="142"/>
      <c r="F1457" s="142"/>
      <c r="G1457" s="142"/>
      <c r="H1457" s="142"/>
      <c r="I1457" s="143"/>
      <c r="J1457" s="143"/>
      <c r="K1457" s="143"/>
      <c r="L1457" s="143"/>
      <c r="M1457" s="143"/>
      <c r="N1457" s="143"/>
      <c r="O1457" s="7"/>
    </row>
    <row r="1458" spans="1:15" ht="15" customHeight="1">
      <c r="B1458" s="163">
        <v>2016</v>
      </c>
      <c r="C1458" s="251"/>
      <c r="D1458" s="146">
        <v>168</v>
      </c>
      <c r="E1458" s="147">
        <v>0.37</v>
      </c>
      <c r="F1458" s="147">
        <v>0.57999999999999996</v>
      </c>
      <c r="G1458" s="147">
        <v>1.73</v>
      </c>
      <c r="H1458" s="147">
        <v>0.63</v>
      </c>
      <c r="I1458" s="147">
        <v>35.119999999999997</v>
      </c>
      <c r="J1458" s="147">
        <v>3.16</v>
      </c>
      <c r="K1458" s="147">
        <v>8.61</v>
      </c>
      <c r="L1458" s="147">
        <v>0.09</v>
      </c>
      <c r="M1458" s="147">
        <v>0.25</v>
      </c>
      <c r="N1458" s="147">
        <v>63.71</v>
      </c>
    </row>
    <row r="1459" spans="1:15" ht="15" customHeight="1">
      <c r="B1459" s="144">
        <v>2015</v>
      </c>
      <c r="C1459" s="144"/>
      <c r="D1459" s="146">
        <v>162</v>
      </c>
      <c r="E1459" s="147">
        <v>0.33</v>
      </c>
      <c r="F1459" s="147">
        <v>0.5</v>
      </c>
      <c r="G1459" s="147">
        <v>2.0099999999999998</v>
      </c>
      <c r="H1459" s="147">
        <v>0.67</v>
      </c>
      <c r="I1459" s="147">
        <v>21.8</v>
      </c>
      <c r="J1459" s="147">
        <v>1.41</v>
      </c>
      <c r="K1459" s="147">
        <v>4.25</v>
      </c>
      <c r="L1459" s="147">
        <v>0.06</v>
      </c>
      <c r="M1459" s="147">
        <v>0.2</v>
      </c>
      <c r="N1459" s="147">
        <v>29.85</v>
      </c>
    </row>
    <row r="1460" spans="1:15" ht="15" customHeight="1">
      <c r="B1460" s="144">
        <v>2014</v>
      </c>
      <c r="C1460" s="144"/>
      <c r="D1460" s="146">
        <v>158</v>
      </c>
      <c r="E1460" s="147">
        <v>0.31</v>
      </c>
      <c r="F1460" s="147">
        <v>0.45</v>
      </c>
      <c r="G1460" s="147">
        <v>2.21</v>
      </c>
      <c r="H1460" s="147">
        <v>0.69</v>
      </c>
      <c r="I1460" s="147">
        <v>8.5299999999999994</v>
      </c>
      <c r="J1460" s="147">
        <v>0.63</v>
      </c>
      <c r="K1460" s="147">
        <v>2.0299999999999998</v>
      </c>
      <c r="L1460" s="147">
        <v>7.0000000000000007E-2</v>
      </c>
      <c r="M1460" s="147">
        <v>0.24</v>
      </c>
      <c r="N1460" s="147">
        <v>13.35</v>
      </c>
    </row>
    <row r="1461" spans="1:15" ht="15" customHeight="1">
      <c r="A1461" s="162"/>
      <c r="B1461" s="144">
        <v>2013</v>
      </c>
      <c r="C1461" s="144"/>
      <c r="D1461" s="146">
        <v>157</v>
      </c>
      <c r="E1461" s="147">
        <v>0.32</v>
      </c>
      <c r="F1461" s="147">
        <v>0.48</v>
      </c>
      <c r="G1461" s="147">
        <v>2.1</v>
      </c>
      <c r="H1461" s="147">
        <v>0.68</v>
      </c>
      <c r="I1461" s="147">
        <v>-7.64</v>
      </c>
      <c r="J1461" s="147">
        <v>-0.64</v>
      </c>
      <c r="K1461" s="147">
        <v>-1.98</v>
      </c>
      <c r="L1461" s="147">
        <v>0.08</v>
      </c>
      <c r="M1461" s="147">
        <v>0.26</v>
      </c>
      <c r="N1461" s="147">
        <v>-14.08</v>
      </c>
    </row>
    <row r="1462" spans="1:15" ht="15" customHeight="1">
      <c r="B1462" s="144">
        <v>2012</v>
      </c>
      <c r="C1462" s="144"/>
      <c r="D1462" s="146">
        <v>172</v>
      </c>
      <c r="E1462" s="147">
        <v>0.3</v>
      </c>
      <c r="F1462" s="147">
        <v>0.43</v>
      </c>
      <c r="G1462" s="147">
        <v>2.3199999999999998</v>
      </c>
      <c r="H1462" s="147">
        <v>0.7</v>
      </c>
      <c r="I1462" s="147">
        <v>-24.47</v>
      </c>
      <c r="J1462" s="147">
        <v>-1.96</v>
      </c>
      <c r="K1462" s="147">
        <v>-6.52</v>
      </c>
      <c r="L1462" s="147">
        <v>0.08</v>
      </c>
      <c r="M1462" s="147">
        <v>0.27</v>
      </c>
      <c r="N1462" s="147">
        <v>-41.38</v>
      </c>
    </row>
    <row r="1463" spans="1:15" ht="15" customHeight="1">
      <c r="B1463" s="144">
        <v>2011</v>
      </c>
      <c r="C1463" s="144"/>
      <c r="D1463" s="146">
        <v>172</v>
      </c>
      <c r="E1463" s="147">
        <v>0.28000000000000003</v>
      </c>
      <c r="F1463" s="147">
        <v>0.39</v>
      </c>
      <c r="G1463" s="147">
        <v>2.58</v>
      </c>
      <c r="H1463" s="147">
        <v>0.72</v>
      </c>
      <c r="I1463" s="147">
        <v>-5.37</v>
      </c>
      <c r="J1463" s="147">
        <v>-1.1299999999999999</v>
      </c>
      <c r="K1463" s="147">
        <v>-4.05</v>
      </c>
      <c r="L1463" s="147">
        <v>0.21</v>
      </c>
      <c r="M1463" s="147">
        <v>0.75</v>
      </c>
      <c r="N1463" s="147">
        <v>-24.56</v>
      </c>
    </row>
    <row r="1464" spans="1:15" s="13" customFormat="1" ht="15" customHeight="1">
      <c r="A1464" s="21"/>
      <c r="B1464" s="144">
        <v>2010</v>
      </c>
      <c r="C1464" s="144"/>
      <c r="D1464" s="146">
        <v>183</v>
      </c>
      <c r="E1464" s="147">
        <v>0.28999999999999998</v>
      </c>
      <c r="F1464" s="147">
        <v>0.4</v>
      </c>
      <c r="G1464" s="147">
        <v>2.48</v>
      </c>
      <c r="H1464" s="147">
        <v>0.71</v>
      </c>
      <c r="I1464" s="147">
        <v>-0.95</v>
      </c>
      <c r="J1464" s="147">
        <v>-0.18</v>
      </c>
      <c r="K1464" s="147">
        <v>-0.63</v>
      </c>
      <c r="L1464" s="147">
        <v>0.19</v>
      </c>
      <c r="M1464" s="147">
        <v>0.66</v>
      </c>
      <c r="N1464" s="147">
        <v>-4.16</v>
      </c>
      <c r="O1464" s="7"/>
    </row>
    <row r="1465" spans="1:15" s="14" customFormat="1" ht="15" customHeight="1">
      <c r="A1465" s="21"/>
      <c r="B1465" s="144">
        <v>2009</v>
      </c>
      <c r="C1465" s="144"/>
      <c r="D1465" s="146">
        <v>193</v>
      </c>
      <c r="E1465" s="147">
        <v>0.32</v>
      </c>
      <c r="F1465" s="147">
        <v>0.46</v>
      </c>
      <c r="G1465" s="147">
        <v>2.15</v>
      </c>
      <c r="H1465" s="147">
        <v>0.68</v>
      </c>
      <c r="I1465" s="147">
        <v>4.5599999999999996</v>
      </c>
      <c r="J1465" s="147">
        <v>0.91</v>
      </c>
      <c r="K1465" s="147">
        <v>2.86</v>
      </c>
      <c r="L1465" s="147">
        <v>0.2</v>
      </c>
      <c r="M1465" s="147">
        <v>0.63</v>
      </c>
      <c r="N1465" s="147">
        <v>18.899999999999999</v>
      </c>
      <c r="O1465" s="7"/>
    </row>
    <row r="1466" spans="1:15" s="14" customFormat="1" ht="15" customHeight="1">
      <c r="A1466" s="21"/>
      <c r="B1466" s="144">
        <v>2008</v>
      </c>
      <c r="C1466" s="144"/>
      <c r="D1466" s="146">
        <v>196</v>
      </c>
      <c r="E1466" s="147">
        <v>0.3</v>
      </c>
      <c r="F1466" s="147">
        <v>0.43</v>
      </c>
      <c r="G1466" s="147">
        <v>2.33</v>
      </c>
      <c r="H1466" s="147">
        <v>0.7</v>
      </c>
      <c r="I1466" s="147">
        <v>4.83</v>
      </c>
      <c r="J1466" s="147">
        <v>0.86</v>
      </c>
      <c r="K1466" s="147">
        <v>2.86</v>
      </c>
      <c r="L1466" s="147">
        <v>0.18</v>
      </c>
      <c r="M1466" s="147">
        <v>0.59</v>
      </c>
      <c r="N1466" s="147">
        <v>16.53</v>
      </c>
      <c r="O1466" s="7"/>
    </row>
    <row r="1467" spans="1:15" s="14" customFormat="1" ht="15" customHeight="1">
      <c r="A1467" s="21"/>
      <c r="B1467" s="141" t="s">
        <v>332</v>
      </c>
      <c r="C1467" s="141"/>
      <c r="D1467" s="142"/>
      <c r="E1467" s="142"/>
      <c r="F1467" s="142"/>
      <c r="G1467" s="142"/>
      <c r="H1467" s="142"/>
      <c r="I1467" s="143"/>
      <c r="J1467" s="143"/>
      <c r="K1467" s="143"/>
      <c r="L1467" s="143"/>
      <c r="M1467" s="143"/>
      <c r="N1467" s="143"/>
      <c r="O1467" s="7"/>
    </row>
    <row r="1468" spans="1:15" ht="15" customHeight="1">
      <c r="B1468" s="163">
        <v>2016</v>
      </c>
      <c r="C1468" s="251"/>
      <c r="D1468" s="146">
        <v>625</v>
      </c>
      <c r="E1468" s="147">
        <v>0.38</v>
      </c>
      <c r="F1468" s="147">
        <v>0.62</v>
      </c>
      <c r="G1468" s="147">
        <v>1.61</v>
      </c>
      <c r="H1468" s="147">
        <v>0.62</v>
      </c>
      <c r="I1468" s="147">
        <v>15.92</v>
      </c>
      <c r="J1468" s="147">
        <v>1.2</v>
      </c>
      <c r="K1468" s="147">
        <v>3.15</v>
      </c>
      <c r="L1468" s="147">
        <v>0.08</v>
      </c>
      <c r="M1468" s="147">
        <v>0.2</v>
      </c>
      <c r="N1468" s="147">
        <v>24.84</v>
      </c>
    </row>
    <row r="1469" spans="1:15" ht="15" customHeight="1">
      <c r="B1469" s="144">
        <v>2015</v>
      </c>
      <c r="C1469" s="144"/>
      <c r="D1469" s="146">
        <v>580</v>
      </c>
      <c r="E1469" s="147">
        <v>0.34</v>
      </c>
      <c r="F1469" s="147">
        <v>0.52</v>
      </c>
      <c r="G1469" s="147">
        <v>1.94</v>
      </c>
      <c r="H1469" s="147">
        <v>0.66</v>
      </c>
      <c r="I1469" s="147">
        <v>12.1</v>
      </c>
      <c r="J1469" s="147">
        <v>0.87</v>
      </c>
      <c r="K1469" s="147">
        <v>2.56</v>
      </c>
      <c r="L1469" s="147">
        <v>7.0000000000000007E-2</v>
      </c>
      <c r="M1469" s="147">
        <v>0.21</v>
      </c>
      <c r="N1469" s="147">
        <v>19.79</v>
      </c>
    </row>
    <row r="1470" spans="1:15" ht="15" customHeight="1">
      <c r="B1470" s="144">
        <v>2014</v>
      </c>
      <c r="C1470" s="144"/>
      <c r="D1470" s="146">
        <v>563</v>
      </c>
      <c r="E1470" s="147">
        <v>0.3</v>
      </c>
      <c r="F1470" s="147">
        <v>0.43</v>
      </c>
      <c r="G1470" s="147">
        <v>2.3199999999999998</v>
      </c>
      <c r="H1470" s="147">
        <v>0.7</v>
      </c>
      <c r="I1470" s="147">
        <v>-10.07</v>
      </c>
      <c r="J1470" s="147">
        <v>-0.5</v>
      </c>
      <c r="K1470" s="147">
        <v>-1.67</v>
      </c>
      <c r="L1470" s="147">
        <v>0.05</v>
      </c>
      <c r="M1470" s="147">
        <v>0.17</v>
      </c>
      <c r="N1470" s="147">
        <v>-11.76</v>
      </c>
    </row>
    <row r="1471" spans="1:15" ht="15" customHeight="1">
      <c r="A1471" s="162"/>
      <c r="B1471" s="144">
        <v>2013</v>
      </c>
      <c r="C1471" s="144"/>
      <c r="D1471" s="146">
        <v>583</v>
      </c>
      <c r="E1471" s="147">
        <v>0.28999999999999998</v>
      </c>
      <c r="F1471" s="147">
        <v>0.42</v>
      </c>
      <c r="G1471" s="147">
        <v>2.4</v>
      </c>
      <c r="H1471" s="147">
        <v>0.71</v>
      </c>
      <c r="I1471" s="147">
        <v>0.43</v>
      </c>
      <c r="J1471" s="147">
        <v>0.02</v>
      </c>
      <c r="K1471" s="147">
        <v>0.08</v>
      </c>
      <c r="L1471" s="147">
        <v>0.05</v>
      </c>
      <c r="M1471" s="147">
        <v>0.18</v>
      </c>
      <c r="N1471" s="147">
        <v>0.56000000000000005</v>
      </c>
    </row>
    <row r="1472" spans="1:15" ht="15" customHeight="1">
      <c r="B1472" s="144">
        <v>2012</v>
      </c>
      <c r="C1472" s="144"/>
      <c r="D1472" s="146">
        <v>614</v>
      </c>
      <c r="E1472" s="147">
        <v>0.27</v>
      </c>
      <c r="F1472" s="147">
        <v>0.36</v>
      </c>
      <c r="G1472" s="147">
        <v>2.77</v>
      </c>
      <c r="H1472" s="147">
        <v>0.73</v>
      </c>
      <c r="I1472" s="147">
        <v>-15.81</v>
      </c>
      <c r="J1472" s="147">
        <v>-1.17</v>
      </c>
      <c r="K1472" s="147">
        <v>-4.43</v>
      </c>
      <c r="L1472" s="147">
        <v>7.0000000000000007E-2</v>
      </c>
      <c r="M1472" s="147">
        <v>0.28000000000000003</v>
      </c>
      <c r="N1472" s="147">
        <v>-28.81</v>
      </c>
    </row>
    <row r="1473" spans="1:15" ht="15" customHeight="1">
      <c r="B1473" s="144">
        <v>2011</v>
      </c>
      <c r="C1473" s="144"/>
      <c r="D1473" s="146">
        <v>645</v>
      </c>
      <c r="E1473" s="147">
        <v>0.26</v>
      </c>
      <c r="F1473" s="147">
        <v>0.36</v>
      </c>
      <c r="G1473" s="147">
        <v>2.79</v>
      </c>
      <c r="H1473" s="147">
        <v>0.74</v>
      </c>
      <c r="I1473" s="147">
        <v>-23.33</v>
      </c>
      <c r="J1473" s="147">
        <v>-1.9</v>
      </c>
      <c r="K1473" s="147">
        <v>-7.19</v>
      </c>
      <c r="L1473" s="147">
        <v>0.08</v>
      </c>
      <c r="M1473" s="147">
        <v>0.31</v>
      </c>
      <c r="N1473" s="147">
        <v>-46.91</v>
      </c>
    </row>
    <row r="1474" spans="1:15" s="15" customFormat="1" ht="15" customHeight="1" collapsed="1">
      <c r="A1474" s="21"/>
      <c r="B1474" s="144">
        <v>2010</v>
      </c>
      <c r="C1474" s="144"/>
      <c r="D1474" s="146">
        <v>676</v>
      </c>
      <c r="E1474" s="147">
        <v>0.3</v>
      </c>
      <c r="F1474" s="147">
        <v>0.42</v>
      </c>
      <c r="G1474" s="147">
        <v>2.37</v>
      </c>
      <c r="H1474" s="147">
        <v>0.7</v>
      </c>
      <c r="I1474" s="147">
        <v>-9.26</v>
      </c>
      <c r="J1474" s="147">
        <v>-0.76</v>
      </c>
      <c r="K1474" s="147">
        <v>-2.57</v>
      </c>
      <c r="L1474" s="147">
        <v>0.08</v>
      </c>
      <c r="M1474" s="147">
        <v>0.28000000000000003</v>
      </c>
      <c r="N1474" s="147">
        <v>-18.73</v>
      </c>
      <c r="O1474" s="7"/>
    </row>
    <row r="1475" spans="1:15" s="15" customFormat="1" ht="15" customHeight="1">
      <c r="A1475" s="21"/>
      <c r="B1475" s="144">
        <v>2009</v>
      </c>
      <c r="C1475" s="144"/>
      <c r="D1475" s="146">
        <v>692</v>
      </c>
      <c r="E1475" s="147">
        <v>0.22</v>
      </c>
      <c r="F1475" s="147">
        <v>0.28999999999999998</v>
      </c>
      <c r="G1475" s="147">
        <v>3.48</v>
      </c>
      <c r="H1475" s="147">
        <v>0.78</v>
      </c>
      <c r="I1475" s="147">
        <v>-11.08</v>
      </c>
      <c r="J1475" s="147">
        <v>-0.88</v>
      </c>
      <c r="K1475" s="147">
        <v>-3.95</v>
      </c>
      <c r="L1475" s="147">
        <v>0.08</v>
      </c>
      <c r="M1475" s="147">
        <v>0.36</v>
      </c>
      <c r="N1475" s="147">
        <v>-23.01</v>
      </c>
      <c r="O1475" s="7"/>
    </row>
    <row r="1476" spans="1:15" s="15" customFormat="1" ht="15" customHeight="1">
      <c r="A1476" s="21"/>
      <c r="B1476" s="144">
        <v>2008</v>
      </c>
      <c r="C1476" s="144"/>
      <c r="D1476" s="146">
        <v>678</v>
      </c>
      <c r="E1476" s="147">
        <v>0.22</v>
      </c>
      <c r="F1476" s="147">
        <v>0.28000000000000003</v>
      </c>
      <c r="G1476" s="147">
        <v>3.53</v>
      </c>
      <c r="H1476" s="147">
        <v>0.78</v>
      </c>
      <c r="I1476" s="147">
        <v>-13.55</v>
      </c>
      <c r="J1476" s="147">
        <v>-1.38</v>
      </c>
      <c r="K1476" s="147">
        <v>-6.26</v>
      </c>
      <c r="L1476" s="147">
        <v>0.1</v>
      </c>
      <c r="M1476" s="147">
        <v>0.46</v>
      </c>
      <c r="N1476" s="147">
        <v>-34.630000000000003</v>
      </c>
      <c r="O1476" s="7"/>
    </row>
    <row r="1477" spans="1:15" ht="15" customHeight="1">
      <c r="B1477" s="138" t="s">
        <v>28</v>
      </c>
      <c r="C1477" s="138"/>
      <c r="D1477" s="139"/>
      <c r="E1477" s="139"/>
      <c r="F1477" s="139"/>
      <c r="G1477" s="139"/>
      <c r="H1477" s="139"/>
      <c r="I1477" s="140"/>
      <c r="J1477" s="140"/>
      <c r="K1477" s="140"/>
      <c r="L1477" s="140"/>
      <c r="M1477" s="140"/>
      <c r="N1477" s="140"/>
    </row>
    <row r="1478" spans="1:15" ht="15" customHeight="1">
      <c r="B1478" s="141" t="s">
        <v>462</v>
      </c>
      <c r="C1478" s="141"/>
      <c r="D1478" s="142"/>
      <c r="E1478" s="142"/>
      <c r="F1478" s="142"/>
      <c r="G1478" s="142"/>
      <c r="H1478" s="142"/>
      <c r="I1478" s="143"/>
      <c r="J1478" s="143"/>
      <c r="K1478" s="143"/>
      <c r="L1478" s="143"/>
      <c r="M1478" s="143"/>
      <c r="N1478" s="143"/>
    </row>
    <row r="1479" spans="1:15" ht="15" customHeight="1">
      <c r="B1479" s="163">
        <v>2016</v>
      </c>
      <c r="C1479" s="251"/>
      <c r="D1479" s="146">
        <v>39319</v>
      </c>
      <c r="E1479" s="147">
        <v>0.49</v>
      </c>
      <c r="F1479" s="147">
        <v>0.98</v>
      </c>
      <c r="G1479" s="147">
        <v>1.02</v>
      </c>
      <c r="H1479" s="147">
        <v>0.51</v>
      </c>
      <c r="I1479" s="147">
        <v>33.08</v>
      </c>
      <c r="J1479" s="147">
        <v>3.3</v>
      </c>
      <c r="K1479" s="147">
        <v>6.68</v>
      </c>
      <c r="L1479" s="147">
        <v>0.1</v>
      </c>
      <c r="M1479" s="147">
        <v>0.2</v>
      </c>
      <c r="N1479" s="147">
        <v>83.49</v>
      </c>
    </row>
    <row r="1480" spans="1:15" ht="15" customHeight="1">
      <c r="B1480" s="144">
        <v>2015</v>
      </c>
      <c r="C1480" s="144"/>
      <c r="D1480" s="146">
        <v>38187</v>
      </c>
      <c r="E1480" s="147">
        <v>0.49</v>
      </c>
      <c r="F1480" s="147">
        <v>0.94</v>
      </c>
      <c r="G1480" s="147">
        <v>1.06</v>
      </c>
      <c r="H1480" s="147">
        <v>0.51</v>
      </c>
      <c r="I1480" s="147">
        <v>27.98</v>
      </c>
      <c r="J1480" s="147">
        <v>2.62</v>
      </c>
      <c r="K1480" s="147">
        <v>5.41</v>
      </c>
      <c r="L1480" s="147">
        <v>0.09</v>
      </c>
      <c r="M1480" s="147">
        <v>0.19</v>
      </c>
      <c r="N1480" s="147">
        <v>70.06</v>
      </c>
    </row>
    <row r="1481" spans="1:15" ht="15" customHeight="1">
      <c r="B1481" s="144">
        <v>2014</v>
      </c>
      <c r="C1481" s="144"/>
      <c r="D1481" s="146">
        <v>37058</v>
      </c>
      <c r="E1481" s="147">
        <v>0.46</v>
      </c>
      <c r="F1481" s="147">
        <v>0.85</v>
      </c>
      <c r="G1481" s="147">
        <v>1.17</v>
      </c>
      <c r="H1481" s="147">
        <v>0.54</v>
      </c>
      <c r="I1481" s="147">
        <v>-4.16</v>
      </c>
      <c r="J1481" s="147">
        <v>-0.35</v>
      </c>
      <c r="K1481" s="147">
        <v>-0.77</v>
      </c>
      <c r="L1481" s="147">
        <v>0.09</v>
      </c>
      <c r="M1481" s="147">
        <v>0.19</v>
      </c>
      <c r="N1481" s="147">
        <v>-10.39</v>
      </c>
    </row>
    <row r="1482" spans="1:15" ht="15" customHeight="1">
      <c r="A1482" s="162"/>
      <c r="B1482" s="144">
        <v>2013</v>
      </c>
      <c r="C1482" s="144"/>
      <c r="D1482" s="146">
        <v>35859</v>
      </c>
      <c r="E1482" s="147">
        <v>0.49</v>
      </c>
      <c r="F1482" s="147">
        <v>0.95</v>
      </c>
      <c r="G1482" s="147">
        <v>1.05</v>
      </c>
      <c r="H1482" s="147">
        <v>0.51</v>
      </c>
      <c r="I1482" s="147">
        <v>26.97</v>
      </c>
      <c r="J1482" s="147">
        <v>2.08</v>
      </c>
      <c r="K1482" s="147">
        <v>4.26</v>
      </c>
      <c r="L1482" s="147">
        <v>0.08</v>
      </c>
      <c r="M1482" s="147">
        <v>0.16</v>
      </c>
      <c r="N1482" s="147">
        <v>67.42</v>
      </c>
    </row>
    <row r="1483" spans="1:15" s="15" customFormat="1" ht="15" customHeight="1" collapsed="1">
      <c r="A1483" s="21"/>
      <c r="B1483" s="144">
        <v>2012</v>
      </c>
      <c r="C1483" s="144"/>
      <c r="D1483" s="146">
        <v>35008</v>
      </c>
      <c r="E1483" s="147">
        <v>0.49</v>
      </c>
      <c r="F1483" s="147">
        <v>0.94</v>
      </c>
      <c r="G1483" s="147">
        <v>1.06</v>
      </c>
      <c r="H1483" s="147">
        <v>0.51</v>
      </c>
      <c r="I1483" s="147">
        <v>9.7100000000000009</v>
      </c>
      <c r="J1483" s="147">
        <v>0.8</v>
      </c>
      <c r="K1483" s="147">
        <v>1.64</v>
      </c>
      <c r="L1483" s="147">
        <v>0.08</v>
      </c>
      <c r="M1483" s="147">
        <v>0.17</v>
      </c>
      <c r="N1483" s="147">
        <v>25.26</v>
      </c>
      <c r="O1483" s="7"/>
    </row>
    <row r="1484" spans="1:15" s="15" customFormat="1" ht="15" customHeight="1">
      <c r="A1484" s="21"/>
      <c r="B1484" s="144">
        <v>2011</v>
      </c>
      <c r="C1484" s="144"/>
      <c r="D1484" s="146">
        <v>35160</v>
      </c>
      <c r="E1484" s="147">
        <v>0.49</v>
      </c>
      <c r="F1484" s="147">
        <v>0.96</v>
      </c>
      <c r="G1484" s="147">
        <v>1.04</v>
      </c>
      <c r="H1484" s="147">
        <v>0.51</v>
      </c>
      <c r="I1484" s="147">
        <v>11.19</v>
      </c>
      <c r="J1484" s="147">
        <v>0.95</v>
      </c>
      <c r="K1484" s="147">
        <v>1.93</v>
      </c>
      <c r="L1484" s="147">
        <v>0.08</v>
      </c>
      <c r="M1484" s="147">
        <v>0.17</v>
      </c>
      <c r="N1484" s="147">
        <v>31.22</v>
      </c>
      <c r="O1484" s="7"/>
    </row>
    <row r="1485" spans="1:15" s="15" customFormat="1" ht="15" customHeight="1">
      <c r="A1485" s="21"/>
      <c r="B1485" s="144">
        <v>2010</v>
      </c>
      <c r="C1485" s="144"/>
      <c r="D1485" s="146">
        <v>34084</v>
      </c>
      <c r="E1485" s="147">
        <v>0.53</v>
      </c>
      <c r="F1485" s="147">
        <v>1.1200000000000001</v>
      </c>
      <c r="G1485" s="147">
        <v>0.89</v>
      </c>
      <c r="H1485" s="147">
        <v>0.47</v>
      </c>
      <c r="I1485" s="147">
        <v>176.01</v>
      </c>
      <c r="J1485" s="147">
        <v>15.8</v>
      </c>
      <c r="K1485" s="147">
        <v>29.9</v>
      </c>
      <c r="L1485" s="147">
        <v>0.09</v>
      </c>
      <c r="M1485" s="147">
        <v>0.17</v>
      </c>
      <c r="N1485" s="147">
        <v>527.07000000000005</v>
      </c>
      <c r="O1485" s="7"/>
    </row>
    <row r="1486" spans="1:15" ht="15" customHeight="1">
      <c r="B1486" s="144">
        <v>2009</v>
      </c>
      <c r="C1486" s="144"/>
      <c r="D1486" s="146">
        <v>33389</v>
      </c>
      <c r="E1486" s="147">
        <v>0.51</v>
      </c>
      <c r="F1486" s="147">
        <v>1.03</v>
      </c>
      <c r="G1486" s="147">
        <v>0.97</v>
      </c>
      <c r="H1486" s="147">
        <v>0.49</v>
      </c>
      <c r="I1486" s="147">
        <v>41.57</v>
      </c>
      <c r="J1486" s="147">
        <v>4.09</v>
      </c>
      <c r="K1486" s="147">
        <v>8.06</v>
      </c>
      <c r="L1486" s="147">
        <v>0.1</v>
      </c>
      <c r="M1486" s="147">
        <v>0.19</v>
      </c>
      <c r="N1486" s="147">
        <v>125.64</v>
      </c>
    </row>
    <row r="1487" spans="1:15" ht="15" customHeight="1">
      <c r="B1487" s="144">
        <v>2008</v>
      </c>
      <c r="C1487" s="144"/>
      <c r="D1487" s="146">
        <v>32001</v>
      </c>
      <c r="E1487" s="147">
        <v>0.48</v>
      </c>
      <c r="F1487" s="147">
        <v>0.94</v>
      </c>
      <c r="G1487" s="147">
        <v>1.06</v>
      </c>
      <c r="H1487" s="147">
        <v>0.52</v>
      </c>
      <c r="I1487" s="147">
        <v>30.26</v>
      </c>
      <c r="J1487" s="147">
        <v>3.2</v>
      </c>
      <c r="K1487" s="147">
        <v>6.61</v>
      </c>
      <c r="L1487" s="147">
        <v>0.11</v>
      </c>
      <c r="M1487" s="147">
        <v>0.22</v>
      </c>
      <c r="N1487" s="147">
        <v>95.56</v>
      </c>
    </row>
    <row r="1488" spans="1:15" ht="15" customHeight="1">
      <c r="B1488" s="138" t="s">
        <v>11</v>
      </c>
      <c r="C1488" s="138"/>
      <c r="D1488" s="139"/>
      <c r="E1488" s="139"/>
      <c r="F1488" s="139"/>
      <c r="G1488" s="139"/>
      <c r="H1488" s="139"/>
      <c r="I1488" s="140"/>
      <c r="J1488" s="140"/>
      <c r="K1488" s="140"/>
      <c r="L1488" s="140"/>
      <c r="M1488" s="140"/>
      <c r="N1488" s="140"/>
    </row>
    <row r="1489" spans="1:15" ht="15" customHeight="1">
      <c r="B1489" s="141" t="s">
        <v>335</v>
      </c>
      <c r="C1489" s="141"/>
      <c r="D1489" s="142"/>
      <c r="E1489" s="142"/>
      <c r="F1489" s="142"/>
      <c r="G1489" s="142"/>
      <c r="H1489" s="142"/>
      <c r="I1489" s="143"/>
      <c r="J1489" s="143"/>
      <c r="K1489" s="143"/>
      <c r="L1489" s="143"/>
      <c r="M1489" s="143"/>
      <c r="N1489" s="143"/>
    </row>
    <row r="1490" spans="1:15" ht="15" customHeight="1">
      <c r="B1490" s="163">
        <v>2016</v>
      </c>
      <c r="C1490" s="251"/>
      <c r="D1490" s="146">
        <v>39288</v>
      </c>
      <c r="E1490" s="147">
        <v>0.49</v>
      </c>
      <c r="F1490" s="147">
        <v>0.98</v>
      </c>
      <c r="G1490" s="147">
        <v>1.03</v>
      </c>
      <c r="H1490" s="147">
        <v>0.51</v>
      </c>
      <c r="I1490" s="147">
        <v>37.93</v>
      </c>
      <c r="J1490" s="147">
        <v>3.33</v>
      </c>
      <c r="K1490" s="147">
        <v>6.74</v>
      </c>
      <c r="L1490" s="147">
        <v>0.09</v>
      </c>
      <c r="M1490" s="147">
        <v>0.18</v>
      </c>
      <c r="N1490" s="147">
        <v>82.35</v>
      </c>
    </row>
    <row r="1491" spans="1:15" ht="15" customHeight="1">
      <c r="B1491" s="144">
        <v>2015</v>
      </c>
      <c r="C1491" s="144"/>
      <c r="D1491" s="146">
        <v>38156</v>
      </c>
      <c r="E1491" s="147">
        <v>0.48</v>
      </c>
      <c r="F1491" s="147">
        <v>0.94</v>
      </c>
      <c r="G1491" s="147">
        <v>1.06</v>
      </c>
      <c r="H1491" s="147">
        <v>0.52</v>
      </c>
      <c r="I1491" s="147">
        <v>31.68</v>
      </c>
      <c r="J1491" s="147">
        <v>2.59</v>
      </c>
      <c r="K1491" s="147">
        <v>5.35</v>
      </c>
      <c r="L1491" s="147">
        <v>0.08</v>
      </c>
      <c r="M1491" s="147">
        <v>0.17</v>
      </c>
      <c r="N1491" s="147">
        <v>67.73</v>
      </c>
    </row>
    <row r="1492" spans="1:15" s="15" customFormat="1" ht="15" customHeight="1" collapsed="1">
      <c r="A1492" s="21"/>
      <c r="B1492" s="144">
        <v>2014</v>
      </c>
      <c r="C1492" s="144"/>
      <c r="D1492" s="146">
        <v>37024</v>
      </c>
      <c r="E1492" s="147">
        <v>0.47</v>
      </c>
      <c r="F1492" s="147">
        <v>0.88</v>
      </c>
      <c r="G1492" s="147">
        <v>1.1399999999999999</v>
      </c>
      <c r="H1492" s="147">
        <v>0.53</v>
      </c>
      <c r="I1492" s="147">
        <v>-5.42</v>
      </c>
      <c r="J1492" s="147">
        <v>-0.41</v>
      </c>
      <c r="K1492" s="147">
        <v>-0.87</v>
      </c>
      <c r="L1492" s="147">
        <v>7.0000000000000007E-2</v>
      </c>
      <c r="M1492" s="147">
        <v>0.16</v>
      </c>
      <c r="N1492" s="147">
        <v>-11.45</v>
      </c>
      <c r="O1492" s="7"/>
    </row>
    <row r="1493" spans="1:15" s="15" customFormat="1" ht="15" customHeight="1">
      <c r="A1493" s="162"/>
      <c r="B1493" s="144">
        <v>2013</v>
      </c>
      <c r="C1493" s="144"/>
      <c r="D1493" s="146">
        <v>35831</v>
      </c>
      <c r="E1493" s="147">
        <v>0.49</v>
      </c>
      <c r="F1493" s="147">
        <v>0.95</v>
      </c>
      <c r="G1493" s="147">
        <v>1.05</v>
      </c>
      <c r="H1493" s="147">
        <v>0.51</v>
      </c>
      <c r="I1493" s="147">
        <v>30.52</v>
      </c>
      <c r="J1493" s="147">
        <v>2.04</v>
      </c>
      <c r="K1493" s="147">
        <v>4.1900000000000004</v>
      </c>
      <c r="L1493" s="147">
        <v>7.0000000000000007E-2</v>
      </c>
      <c r="M1493" s="147">
        <v>0.14000000000000001</v>
      </c>
      <c r="N1493" s="147">
        <v>65.099999999999994</v>
      </c>
      <c r="O1493" s="7"/>
    </row>
    <row r="1494" spans="1:15" s="15" customFormat="1" ht="15" customHeight="1">
      <c r="A1494" s="21"/>
      <c r="B1494" s="144">
        <v>2012</v>
      </c>
      <c r="C1494" s="144"/>
      <c r="D1494" s="146">
        <v>34984</v>
      </c>
      <c r="E1494" s="147">
        <v>0.49</v>
      </c>
      <c r="F1494" s="147">
        <v>0.95</v>
      </c>
      <c r="G1494" s="147">
        <v>1.06</v>
      </c>
      <c r="H1494" s="147">
        <v>0.51</v>
      </c>
      <c r="I1494" s="147">
        <v>11.9</v>
      </c>
      <c r="J1494" s="147">
        <v>0.84</v>
      </c>
      <c r="K1494" s="147">
        <v>1.73</v>
      </c>
      <c r="L1494" s="147">
        <v>7.0000000000000007E-2</v>
      </c>
      <c r="M1494" s="147">
        <v>0.15</v>
      </c>
      <c r="N1494" s="147">
        <v>26.21</v>
      </c>
      <c r="O1494" s="7"/>
    </row>
    <row r="1495" spans="1:15" ht="15" customHeight="1">
      <c r="B1495" s="144">
        <v>2011</v>
      </c>
      <c r="C1495" s="144"/>
      <c r="D1495" s="146">
        <v>35133</v>
      </c>
      <c r="E1495" s="147">
        <v>0.49</v>
      </c>
      <c r="F1495" s="147">
        <v>0.96</v>
      </c>
      <c r="G1495" s="147">
        <v>1.04</v>
      </c>
      <c r="H1495" s="147">
        <v>0.51</v>
      </c>
      <c r="I1495" s="147">
        <v>12.24</v>
      </c>
      <c r="J1495" s="147">
        <v>0.92</v>
      </c>
      <c r="K1495" s="147">
        <v>1.87</v>
      </c>
      <c r="L1495" s="147">
        <v>0.08</v>
      </c>
      <c r="M1495" s="147">
        <v>0.15</v>
      </c>
      <c r="N1495" s="147">
        <v>29.62</v>
      </c>
    </row>
    <row r="1496" spans="1:15" ht="15" customHeight="1">
      <c r="B1496" s="144">
        <v>2010</v>
      </c>
      <c r="C1496" s="144"/>
      <c r="D1496" s="146">
        <v>34055</v>
      </c>
      <c r="E1496" s="147">
        <v>0.54</v>
      </c>
      <c r="F1496" s="147">
        <v>1.1599999999999999</v>
      </c>
      <c r="G1496" s="147">
        <v>0.86</v>
      </c>
      <c r="H1496" s="147">
        <v>0.46</v>
      </c>
      <c r="I1496" s="147">
        <v>201.36</v>
      </c>
      <c r="J1496" s="147">
        <v>16.47</v>
      </c>
      <c r="K1496" s="147">
        <v>30.65</v>
      </c>
      <c r="L1496" s="147">
        <v>0.08</v>
      </c>
      <c r="M1496" s="147">
        <v>0.15</v>
      </c>
      <c r="N1496" s="147">
        <v>520.12</v>
      </c>
    </row>
    <row r="1497" spans="1:15" ht="15" customHeight="1">
      <c r="B1497" s="144">
        <v>2009</v>
      </c>
      <c r="C1497" s="144"/>
      <c r="D1497" s="146">
        <v>33359</v>
      </c>
      <c r="E1497" s="147">
        <v>0.51</v>
      </c>
      <c r="F1497" s="147">
        <v>1.05</v>
      </c>
      <c r="G1497" s="147">
        <v>0.96</v>
      </c>
      <c r="H1497" s="147">
        <v>0.49</v>
      </c>
      <c r="I1497" s="147">
        <v>46.81</v>
      </c>
      <c r="J1497" s="147">
        <v>4.0599999999999996</v>
      </c>
      <c r="K1497" s="147">
        <v>7.94</v>
      </c>
      <c r="L1497" s="147">
        <v>0.09</v>
      </c>
      <c r="M1497" s="147">
        <v>0.17</v>
      </c>
      <c r="N1497" s="147">
        <v>121.16</v>
      </c>
    </row>
    <row r="1498" spans="1:15" ht="15" customHeight="1">
      <c r="B1498" s="144">
        <v>2008</v>
      </c>
      <c r="C1498" s="144"/>
      <c r="D1498" s="146">
        <v>31976</v>
      </c>
      <c r="E1498" s="147">
        <v>0.49</v>
      </c>
      <c r="F1498" s="147">
        <v>0.95</v>
      </c>
      <c r="G1498" s="147">
        <v>1.05</v>
      </c>
      <c r="H1498" s="147">
        <v>0.51</v>
      </c>
      <c r="I1498" s="147">
        <v>34.82</v>
      </c>
      <c r="J1498" s="147">
        <v>3.28</v>
      </c>
      <c r="K1498" s="147">
        <v>6.74</v>
      </c>
      <c r="L1498" s="147">
        <v>0.09</v>
      </c>
      <c r="M1498" s="147">
        <v>0.19</v>
      </c>
      <c r="N1498" s="147">
        <v>95.45</v>
      </c>
    </row>
    <row r="1499" spans="1:15" ht="15" customHeight="1">
      <c r="B1499" s="145" t="s">
        <v>336</v>
      </c>
      <c r="C1499" s="145"/>
      <c r="D1499" s="154"/>
      <c r="E1499" s="154"/>
      <c r="F1499" s="154"/>
      <c r="G1499" s="154"/>
      <c r="H1499" s="154"/>
      <c r="I1499" s="155"/>
      <c r="J1499" s="145"/>
      <c r="K1499" s="154"/>
      <c r="L1499" s="154"/>
      <c r="M1499" s="154"/>
      <c r="N1499" s="154"/>
    </row>
    <row r="1500" spans="1:15" ht="15" customHeight="1">
      <c r="B1500" s="163">
        <v>2016</v>
      </c>
      <c r="C1500" s="251"/>
      <c r="D1500" s="146">
        <v>37128</v>
      </c>
      <c r="E1500" s="147">
        <v>0.49</v>
      </c>
      <c r="F1500" s="147">
        <v>0.95</v>
      </c>
      <c r="G1500" s="147">
        <v>1.05</v>
      </c>
      <c r="H1500" s="147">
        <v>0.51</v>
      </c>
      <c r="I1500" s="147">
        <v>18.27</v>
      </c>
      <c r="J1500" s="147">
        <v>1.28</v>
      </c>
      <c r="K1500" s="147">
        <v>2.62</v>
      </c>
      <c r="L1500" s="147">
        <v>7.0000000000000007E-2</v>
      </c>
      <c r="M1500" s="147">
        <v>0.14000000000000001</v>
      </c>
      <c r="N1500" s="147">
        <v>16.79</v>
      </c>
    </row>
    <row r="1501" spans="1:15" s="14" customFormat="1" ht="15" customHeight="1" collapsed="1">
      <c r="A1501" s="21"/>
      <c r="B1501" s="144">
        <v>2015</v>
      </c>
      <c r="C1501" s="144"/>
      <c r="D1501" s="146">
        <v>36047</v>
      </c>
      <c r="E1501" s="147">
        <v>0.46</v>
      </c>
      <c r="F1501" s="147">
        <v>0.87</v>
      </c>
      <c r="G1501" s="147">
        <v>1.1599999999999999</v>
      </c>
      <c r="H1501" s="147">
        <v>0.54</v>
      </c>
      <c r="I1501" s="147">
        <v>23.49</v>
      </c>
      <c r="J1501" s="147">
        <v>1.56</v>
      </c>
      <c r="K1501" s="147">
        <v>3.35</v>
      </c>
      <c r="L1501" s="147">
        <v>7.0000000000000007E-2</v>
      </c>
      <c r="M1501" s="147">
        <v>0.14000000000000001</v>
      </c>
      <c r="N1501" s="147">
        <v>21.33</v>
      </c>
      <c r="O1501" s="7"/>
    </row>
    <row r="1502" spans="1:15" s="14" customFormat="1" ht="15" customHeight="1">
      <c r="A1502" s="21"/>
      <c r="B1502" s="144">
        <v>2014</v>
      </c>
      <c r="C1502" s="144"/>
      <c r="D1502" s="146">
        <v>35031</v>
      </c>
      <c r="E1502" s="147">
        <v>0.5</v>
      </c>
      <c r="F1502" s="147">
        <v>1</v>
      </c>
      <c r="G1502" s="147">
        <v>1</v>
      </c>
      <c r="H1502" s="147">
        <v>0.5</v>
      </c>
      <c r="I1502" s="147">
        <v>36.06</v>
      </c>
      <c r="J1502" s="147">
        <v>2.67</v>
      </c>
      <c r="K1502" s="147">
        <v>5.33</v>
      </c>
      <c r="L1502" s="147">
        <v>7.0000000000000007E-2</v>
      </c>
      <c r="M1502" s="147">
        <v>0.15</v>
      </c>
      <c r="N1502" s="147">
        <v>32.200000000000003</v>
      </c>
      <c r="O1502" s="7"/>
    </row>
    <row r="1503" spans="1:15" s="14" customFormat="1" ht="15" customHeight="1">
      <c r="A1503" s="162"/>
      <c r="B1503" s="144">
        <v>2013</v>
      </c>
      <c r="C1503" s="144"/>
      <c r="D1503" s="146">
        <v>33879</v>
      </c>
      <c r="E1503" s="147">
        <v>0.5</v>
      </c>
      <c r="F1503" s="147">
        <v>0.99</v>
      </c>
      <c r="G1503" s="147">
        <v>1.01</v>
      </c>
      <c r="H1503" s="147">
        <v>0.5</v>
      </c>
      <c r="I1503" s="147">
        <v>17.91</v>
      </c>
      <c r="J1503" s="147">
        <v>1.45</v>
      </c>
      <c r="K1503" s="147">
        <v>2.91</v>
      </c>
      <c r="L1503" s="147">
        <v>0.08</v>
      </c>
      <c r="M1503" s="147">
        <v>0.16</v>
      </c>
      <c r="N1503" s="147">
        <v>15.85</v>
      </c>
      <c r="O1503" s="7"/>
    </row>
    <row r="1504" spans="1:15" ht="15" customHeight="1">
      <c r="B1504" s="144">
        <v>2012</v>
      </c>
      <c r="C1504" s="144"/>
      <c r="D1504" s="146">
        <v>32962</v>
      </c>
      <c r="E1504" s="147">
        <v>0.47</v>
      </c>
      <c r="F1504" s="147">
        <v>0.89</v>
      </c>
      <c r="G1504" s="147">
        <v>1.1299999999999999</v>
      </c>
      <c r="H1504" s="147">
        <v>0.53</v>
      </c>
      <c r="I1504" s="147">
        <v>2.04</v>
      </c>
      <c r="J1504" s="147">
        <v>0.19</v>
      </c>
      <c r="K1504" s="147">
        <v>0.4</v>
      </c>
      <c r="L1504" s="147">
        <v>0.09</v>
      </c>
      <c r="M1504" s="147">
        <v>0.2</v>
      </c>
      <c r="N1504" s="147">
        <v>1.81</v>
      </c>
    </row>
    <row r="1505" spans="1:15" ht="15" customHeight="1">
      <c r="B1505" s="144">
        <v>2011</v>
      </c>
      <c r="C1505" s="144"/>
      <c r="D1505" s="146">
        <v>32962</v>
      </c>
      <c r="E1505" s="147">
        <v>0.55000000000000004</v>
      </c>
      <c r="F1505" s="147">
        <v>1.2</v>
      </c>
      <c r="G1505" s="147">
        <v>0.83</v>
      </c>
      <c r="H1505" s="147">
        <v>0.45</v>
      </c>
      <c r="I1505" s="147">
        <v>-15.97</v>
      </c>
      <c r="J1505" s="147">
        <v>-0.9</v>
      </c>
      <c r="K1505" s="147">
        <v>-1.65</v>
      </c>
      <c r="L1505" s="147">
        <v>0.06</v>
      </c>
      <c r="M1505" s="147">
        <v>0.1</v>
      </c>
      <c r="N1505" s="147">
        <v>-14.94</v>
      </c>
    </row>
    <row r="1506" spans="1:15" ht="15" customHeight="1">
      <c r="B1506" s="144">
        <v>2010</v>
      </c>
      <c r="C1506" s="144"/>
      <c r="D1506" s="146">
        <v>31830</v>
      </c>
      <c r="E1506" s="147">
        <v>0.46</v>
      </c>
      <c r="F1506" s="147">
        <v>0.87</v>
      </c>
      <c r="G1506" s="147">
        <v>1.1499999999999999</v>
      </c>
      <c r="H1506" s="147">
        <v>0.54</v>
      </c>
      <c r="I1506" s="147">
        <v>28.35</v>
      </c>
      <c r="J1506" s="147">
        <v>3.07</v>
      </c>
      <c r="K1506" s="147">
        <v>6.6</v>
      </c>
      <c r="L1506" s="147">
        <v>0.11</v>
      </c>
      <c r="M1506" s="147">
        <v>0.23</v>
      </c>
      <c r="N1506" s="147">
        <v>28.7</v>
      </c>
    </row>
    <row r="1507" spans="1:15" ht="15" customHeight="1">
      <c r="B1507" s="144">
        <v>2009</v>
      </c>
      <c r="C1507" s="144"/>
      <c r="D1507" s="146">
        <v>31184</v>
      </c>
      <c r="E1507" s="147">
        <v>0.57999999999999996</v>
      </c>
      <c r="F1507" s="147">
        <v>1.37</v>
      </c>
      <c r="G1507" s="147">
        <v>0.73</v>
      </c>
      <c r="H1507" s="147">
        <v>0.42</v>
      </c>
      <c r="I1507" s="147">
        <v>42.26</v>
      </c>
      <c r="J1507" s="147">
        <v>3.22</v>
      </c>
      <c r="K1507" s="147">
        <v>5.57</v>
      </c>
      <c r="L1507" s="147">
        <v>0.08</v>
      </c>
      <c r="M1507" s="147">
        <v>0.13</v>
      </c>
      <c r="N1507" s="147">
        <v>42.31</v>
      </c>
    </row>
    <row r="1508" spans="1:15" ht="15" customHeight="1">
      <c r="B1508" s="144">
        <v>2008</v>
      </c>
      <c r="C1508" s="144"/>
      <c r="D1508" s="146">
        <v>29862</v>
      </c>
      <c r="E1508" s="147">
        <v>0.56000000000000005</v>
      </c>
      <c r="F1508" s="147">
        <v>1.28</v>
      </c>
      <c r="G1508" s="147">
        <v>0.78</v>
      </c>
      <c r="H1508" s="147">
        <v>0.44</v>
      </c>
      <c r="I1508" s="147">
        <v>30.54</v>
      </c>
      <c r="J1508" s="147">
        <v>2.5099999999999998</v>
      </c>
      <c r="K1508" s="147">
        <v>4.46</v>
      </c>
      <c r="L1508" s="147">
        <v>0.08</v>
      </c>
      <c r="M1508" s="147">
        <v>0.15</v>
      </c>
      <c r="N1508" s="147">
        <v>32.119999999999997</v>
      </c>
    </row>
    <row r="1509" spans="1:15" ht="15" customHeight="1">
      <c r="B1509" s="145" t="s">
        <v>337</v>
      </c>
      <c r="C1509" s="145"/>
      <c r="D1509" s="154"/>
      <c r="E1509" s="154"/>
      <c r="F1509" s="154"/>
      <c r="G1509" s="154"/>
      <c r="H1509" s="154"/>
      <c r="I1509" s="155"/>
      <c r="J1509" s="145"/>
      <c r="K1509" s="154"/>
      <c r="L1509" s="154"/>
      <c r="M1509" s="154"/>
      <c r="N1509" s="154"/>
    </row>
    <row r="1510" spans="1:15" s="13" customFormat="1" ht="15" customHeight="1">
      <c r="A1510" s="21"/>
      <c r="B1510" s="163">
        <v>2016</v>
      </c>
      <c r="C1510" s="251"/>
      <c r="D1510" s="146">
        <v>1908</v>
      </c>
      <c r="E1510" s="147">
        <v>0.55000000000000004</v>
      </c>
      <c r="F1510" s="147">
        <v>1.24</v>
      </c>
      <c r="G1510" s="147">
        <v>0.81</v>
      </c>
      <c r="H1510" s="147">
        <v>0.45</v>
      </c>
      <c r="I1510" s="147">
        <v>48.23</v>
      </c>
      <c r="J1510" s="147">
        <v>3.84</v>
      </c>
      <c r="K1510" s="147">
        <v>6.94</v>
      </c>
      <c r="L1510" s="147">
        <v>0.08</v>
      </c>
      <c r="M1510" s="147">
        <v>0.14000000000000001</v>
      </c>
      <c r="N1510" s="147">
        <v>597.22</v>
      </c>
      <c r="O1510" s="7"/>
    </row>
    <row r="1511" spans="1:15" s="14" customFormat="1" ht="15" customHeight="1" collapsed="1">
      <c r="A1511" s="21"/>
      <c r="B1511" s="144">
        <v>2015</v>
      </c>
      <c r="C1511" s="144"/>
      <c r="D1511" s="146">
        <v>1877</v>
      </c>
      <c r="E1511" s="147">
        <v>0.56999999999999995</v>
      </c>
      <c r="F1511" s="147">
        <v>1.35</v>
      </c>
      <c r="G1511" s="147">
        <v>0.74</v>
      </c>
      <c r="H1511" s="147">
        <v>0.43</v>
      </c>
      <c r="I1511" s="147">
        <v>-0.03</v>
      </c>
      <c r="J1511" s="147">
        <v>0</v>
      </c>
      <c r="K1511" s="147">
        <v>0</v>
      </c>
      <c r="L1511" s="147">
        <v>0.08</v>
      </c>
      <c r="M1511" s="147">
        <v>0.14000000000000001</v>
      </c>
      <c r="N1511" s="147">
        <v>-0.41</v>
      </c>
      <c r="O1511" s="7"/>
    </row>
    <row r="1512" spans="1:15" s="14" customFormat="1" ht="15" customHeight="1">
      <c r="A1512" s="21"/>
      <c r="B1512" s="144">
        <v>2014</v>
      </c>
      <c r="C1512" s="144"/>
      <c r="D1512" s="146">
        <v>1774</v>
      </c>
      <c r="E1512" s="147">
        <v>0.44</v>
      </c>
      <c r="F1512" s="147">
        <v>0.77</v>
      </c>
      <c r="G1512" s="147">
        <v>1.29</v>
      </c>
      <c r="H1512" s="147">
        <v>0.56000000000000005</v>
      </c>
      <c r="I1512" s="147">
        <v>-103.38</v>
      </c>
      <c r="J1512" s="147">
        <v>-5.44</v>
      </c>
      <c r="K1512" s="147">
        <v>-12.48</v>
      </c>
      <c r="L1512" s="147">
        <v>0.05</v>
      </c>
      <c r="M1512" s="147">
        <v>0.12</v>
      </c>
      <c r="N1512" s="147">
        <v>-1358.29</v>
      </c>
      <c r="O1512" s="7"/>
    </row>
    <row r="1513" spans="1:15" s="14" customFormat="1" ht="15" customHeight="1">
      <c r="A1513" s="162"/>
      <c r="B1513" s="144">
        <v>2013</v>
      </c>
      <c r="C1513" s="144"/>
      <c r="D1513" s="146">
        <v>1738</v>
      </c>
      <c r="E1513" s="147">
        <v>0.5</v>
      </c>
      <c r="F1513" s="147">
        <v>1.01</v>
      </c>
      <c r="G1513" s="147">
        <v>0.99</v>
      </c>
      <c r="H1513" s="147">
        <v>0.5</v>
      </c>
      <c r="I1513" s="147">
        <v>63.11</v>
      </c>
      <c r="J1513" s="147">
        <v>2.4900000000000002</v>
      </c>
      <c r="K1513" s="147">
        <v>4.96</v>
      </c>
      <c r="L1513" s="147">
        <v>0.04</v>
      </c>
      <c r="M1513" s="147">
        <v>0.08</v>
      </c>
      <c r="N1513" s="147">
        <v>846.35</v>
      </c>
      <c r="O1513" s="7"/>
    </row>
    <row r="1514" spans="1:15" ht="15" customHeight="1">
      <c r="B1514" s="144">
        <v>2012</v>
      </c>
      <c r="C1514" s="144"/>
      <c r="D1514" s="146">
        <v>1807</v>
      </c>
      <c r="E1514" s="147">
        <v>0.5</v>
      </c>
      <c r="F1514" s="147">
        <v>1.02</v>
      </c>
      <c r="G1514" s="147">
        <v>0.98</v>
      </c>
      <c r="H1514" s="147">
        <v>0.5</v>
      </c>
      <c r="I1514" s="147">
        <v>7.07</v>
      </c>
      <c r="J1514" s="147">
        <v>0.28000000000000003</v>
      </c>
      <c r="K1514" s="147">
        <v>0.55000000000000004</v>
      </c>
      <c r="L1514" s="147">
        <v>0.04</v>
      </c>
      <c r="M1514" s="147">
        <v>0.08</v>
      </c>
      <c r="N1514" s="147">
        <v>95.84</v>
      </c>
    </row>
    <row r="1515" spans="1:15" ht="15" customHeight="1">
      <c r="B1515" s="144">
        <v>2011</v>
      </c>
      <c r="C1515" s="144"/>
      <c r="D1515" s="146">
        <v>1940</v>
      </c>
      <c r="E1515" s="147">
        <v>0.45</v>
      </c>
      <c r="F1515" s="147">
        <v>0.8</v>
      </c>
      <c r="G1515" s="147">
        <v>1.24</v>
      </c>
      <c r="H1515" s="147">
        <v>0.55000000000000004</v>
      </c>
      <c r="I1515" s="147">
        <v>21.83</v>
      </c>
      <c r="J1515" s="147">
        <v>1.39</v>
      </c>
      <c r="K1515" s="147">
        <v>3.12</v>
      </c>
      <c r="L1515" s="147">
        <v>0.06</v>
      </c>
      <c r="M1515" s="147">
        <v>0.14000000000000001</v>
      </c>
      <c r="N1515" s="147">
        <v>296.92</v>
      </c>
    </row>
    <row r="1516" spans="1:15" ht="15" customHeight="1">
      <c r="B1516" s="144">
        <v>2010</v>
      </c>
      <c r="C1516" s="144"/>
      <c r="D1516" s="146">
        <v>1987</v>
      </c>
      <c r="E1516" s="147">
        <v>0.59</v>
      </c>
      <c r="F1516" s="147">
        <v>1.41</v>
      </c>
      <c r="G1516" s="147">
        <v>0.71</v>
      </c>
      <c r="H1516" s="147">
        <v>0.41</v>
      </c>
      <c r="I1516" s="147">
        <v>598.6</v>
      </c>
      <c r="J1516" s="147">
        <v>23.96</v>
      </c>
      <c r="K1516" s="147">
        <v>40.950000000000003</v>
      </c>
      <c r="L1516" s="147">
        <v>0.04</v>
      </c>
      <c r="M1516" s="147">
        <v>7.0000000000000007E-2</v>
      </c>
      <c r="N1516" s="147">
        <v>8002.69</v>
      </c>
    </row>
    <row r="1517" spans="1:15" ht="15" customHeight="1">
      <c r="B1517" s="144">
        <v>2009</v>
      </c>
      <c r="C1517" s="144"/>
      <c r="D1517" s="146">
        <v>1928</v>
      </c>
      <c r="E1517" s="147">
        <v>0.47</v>
      </c>
      <c r="F1517" s="147">
        <v>0.87</v>
      </c>
      <c r="G1517" s="147">
        <v>1.1499999999999999</v>
      </c>
      <c r="H1517" s="147">
        <v>0.53</v>
      </c>
      <c r="I1517" s="147">
        <v>82.92</v>
      </c>
      <c r="J1517" s="147">
        <v>4.6399999999999997</v>
      </c>
      <c r="K1517" s="147">
        <v>9.9700000000000006</v>
      </c>
      <c r="L1517" s="147">
        <v>0.06</v>
      </c>
      <c r="M1517" s="147">
        <v>0.12</v>
      </c>
      <c r="N1517" s="147">
        <v>1151.3699999999999</v>
      </c>
    </row>
    <row r="1518" spans="1:15" ht="15" customHeight="1">
      <c r="B1518" s="144">
        <v>2008</v>
      </c>
      <c r="C1518" s="144"/>
      <c r="D1518" s="146">
        <v>1864</v>
      </c>
      <c r="E1518" s="147">
        <v>0.52</v>
      </c>
      <c r="F1518" s="147">
        <v>1.1000000000000001</v>
      </c>
      <c r="G1518" s="147">
        <v>0.91</v>
      </c>
      <c r="H1518" s="147">
        <v>0.48</v>
      </c>
      <c r="I1518" s="147">
        <v>35.93</v>
      </c>
      <c r="J1518" s="147">
        <v>3.22</v>
      </c>
      <c r="K1518" s="147">
        <v>6.16</v>
      </c>
      <c r="L1518" s="147">
        <v>0.09</v>
      </c>
      <c r="M1518" s="147">
        <v>0.17</v>
      </c>
      <c r="N1518" s="147">
        <v>511.11</v>
      </c>
    </row>
    <row r="1519" spans="1:15" ht="15" customHeight="1">
      <c r="B1519" s="145" t="s">
        <v>338</v>
      </c>
      <c r="C1519" s="145"/>
      <c r="D1519" s="154"/>
      <c r="E1519" s="154"/>
      <c r="F1519" s="154"/>
      <c r="G1519" s="154"/>
      <c r="H1519" s="154"/>
      <c r="I1519" s="155"/>
      <c r="J1519" s="145"/>
      <c r="K1519" s="154"/>
      <c r="L1519" s="154"/>
      <c r="M1519" s="154"/>
      <c r="N1519" s="154"/>
    </row>
    <row r="1520" spans="1:15" s="14" customFormat="1" ht="15" customHeight="1" collapsed="1">
      <c r="A1520" s="21"/>
      <c r="B1520" s="163">
        <v>2016</v>
      </c>
      <c r="C1520" s="251"/>
      <c r="D1520" s="146">
        <v>252</v>
      </c>
      <c r="E1520" s="147">
        <v>0.42</v>
      </c>
      <c r="F1520" s="147">
        <v>0.72</v>
      </c>
      <c r="G1520" s="147">
        <v>1.4</v>
      </c>
      <c r="H1520" s="147">
        <v>0.57999999999999996</v>
      </c>
      <c r="I1520" s="147">
        <v>53.45</v>
      </c>
      <c r="J1520" s="147">
        <v>7.92</v>
      </c>
      <c r="K1520" s="147">
        <v>18.98</v>
      </c>
      <c r="L1520" s="147">
        <v>0.15</v>
      </c>
      <c r="M1520" s="147">
        <v>0.36</v>
      </c>
      <c r="N1520" s="147">
        <v>5842.22</v>
      </c>
      <c r="O1520" s="7"/>
    </row>
    <row r="1521" spans="1:15" s="14" customFormat="1" ht="15" customHeight="1">
      <c r="A1521" s="21"/>
      <c r="B1521" s="144">
        <v>2015</v>
      </c>
      <c r="C1521" s="144"/>
      <c r="D1521" s="146">
        <v>232</v>
      </c>
      <c r="E1521" s="147">
        <v>0.41</v>
      </c>
      <c r="F1521" s="147">
        <v>0.7</v>
      </c>
      <c r="G1521" s="147">
        <v>1.44</v>
      </c>
      <c r="H1521" s="147">
        <v>0.59</v>
      </c>
      <c r="I1521" s="147">
        <v>73.12</v>
      </c>
      <c r="J1521" s="147">
        <v>8.6</v>
      </c>
      <c r="K1521" s="147">
        <v>20.95</v>
      </c>
      <c r="L1521" s="147">
        <v>0.12</v>
      </c>
      <c r="M1521" s="147">
        <v>0.28999999999999998</v>
      </c>
      <c r="N1521" s="147">
        <v>7828.46</v>
      </c>
      <c r="O1521" s="7"/>
    </row>
    <row r="1522" spans="1:15" s="14" customFormat="1" ht="15" customHeight="1">
      <c r="A1522" s="21"/>
      <c r="B1522" s="144">
        <v>2014</v>
      </c>
      <c r="C1522" s="144"/>
      <c r="D1522" s="146">
        <v>219</v>
      </c>
      <c r="E1522" s="147">
        <v>0.46</v>
      </c>
      <c r="F1522" s="147">
        <v>0.86</v>
      </c>
      <c r="G1522" s="147">
        <v>1.1599999999999999</v>
      </c>
      <c r="H1522" s="147">
        <v>0.54</v>
      </c>
      <c r="I1522" s="147">
        <v>36.229999999999997</v>
      </c>
      <c r="J1522" s="147">
        <v>4.76</v>
      </c>
      <c r="K1522" s="147">
        <v>10.29</v>
      </c>
      <c r="L1522" s="147">
        <v>0.13</v>
      </c>
      <c r="M1522" s="147">
        <v>0.28000000000000003</v>
      </c>
      <c r="N1522" s="147">
        <v>3916.25</v>
      </c>
      <c r="O1522" s="7"/>
    </row>
    <row r="1523" spans="1:15" ht="15" customHeight="1">
      <c r="A1523" s="162"/>
      <c r="B1523" s="144">
        <v>2013</v>
      </c>
      <c r="C1523" s="144"/>
      <c r="D1523" s="146">
        <v>214</v>
      </c>
      <c r="E1523" s="147">
        <v>0.42</v>
      </c>
      <c r="F1523" s="147">
        <v>0.72</v>
      </c>
      <c r="G1523" s="147">
        <v>1.39</v>
      </c>
      <c r="H1523" s="147">
        <v>0.57999999999999996</v>
      </c>
      <c r="I1523" s="147">
        <v>14.03</v>
      </c>
      <c r="J1523" s="147">
        <v>1.78</v>
      </c>
      <c r="K1523" s="147">
        <v>4.26</v>
      </c>
      <c r="L1523" s="147">
        <v>0.13</v>
      </c>
      <c r="M1523" s="147">
        <v>0.3</v>
      </c>
      <c r="N1523" s="147">
        <v>1516.83</v>
      </c>
    </row>
    <row r="1524" spans="1:15" ht="15" customHeight="1">
      <c r="B1524" s="144">
        <v>2012</v>
      </c>
      <c r="C1524" s="144"/>
      <c r="D1524" s="146">
        <v>215</v>
      </c>
      <c r="E1524" s="147">
        <v>0.45</v>
      </c>
      <c r="F1524" s="147">
        <v>0.81</v>
      </c>
      <c r="G1524" s="147">
        <v>1.23</v>
      </c>
      <c r="H1524" s="147">
        <v>0.55000000000000004</v>
      </c>
      <c r="I1524" s="147">
        <v>29.22</v>
      </c>
      <c r="J1524" s="147">
        <v>4.37</v>
      </c>
      <c r="K1524" s="147">
        <v>9.77</v>
      </c>
      <c r="L1524" s="147">
        <v>0.15</v>
      </c>
      <c r="M1524" s="147">
        <v>0.33</v>
      </c>
      <c r="N1524" s="147">
        <v>3182.81</v>
      </c>
    </row>
    <row r="1525" spans="1:15" ht="15" customHeight="1">
      <c r="B1525" s="144">
        <v>2011</v>
      </c>
      <c r="C1525" s="144"/>
      <c r="D1525" s="146">
        <v>231</v>
      </c>
      <c r="E1525" s="147">
        <v>0.43</v>
      </c>
      <c r="F1525" s="147">
        <v>0.74</v>
      </c>
      <c r="G1525" s="147">
        <v>1.35</v>
      </c>
      <c r="H1525" s="147">
        <v>0.56999999999999995</v>
      </c>
      <c r="I1525" s="147">
        <v>34.43</v>
      </c>
      <c r="J1525" s="147">
        <v>5.65</v>
      </c>
      <c r="K1525" s="147">
        <v>13.25</v>
      </c>
      <c r="L1525" s="147">
        <v>0.16</v>
      </c>
      <c r="M1525" s="147">
        <v>0.38</v>
      </c>
      <c r="N1525" s="147">
        <v>4143.3999999999996</v>
      </c>
    </row>
    <row r="1526" spans="1:15" ht="15" customHeight="1">
      <c r="B1526" s="144">
        <v>2010</v>
      </c>
      <c r="C1526" s="144"/>
      <c r="D1526" s="146">
        <v>238</v>
      </c>
      <c r="E1526" s="147">
        <v>0.45</v>
      </c>
      <c r="F1526" s="147">
        <v>0.82</v>
      </c>
      <c r="G1526" s="147">
        <v>1.22</v>
      </c>
      <c r="H1526" s="147">
        <v>0.55000000000000004</v>
      </c>
      <c r="I1526" s="147">
        <v>30.78</v>
      </c>
      <c r="J1526" s="147">
        <v>7.88</v>
      </c>
      <c r="K1526" s="147">
        <v>17.53</v>
      </c>
      <c r="L1526" s="147">
        <v>0.26</v>
      </c>
      <c r="M1526" s="147">
        <v>0.56999999999999995</v>
      </c>
      <c r="N1526" s="147">
        <v>3771.9</v>
      </c>
    </row>
    <row r="1527" spans="1:15" ht="15" customHeight="1">
      <c r="B1527" s="144">
        <v>2009</v>
      </c>
      <c r="C1527" s="144"/>
      <c r="D1527" s="146">
        <v>247</v>
      </c>
      <c r="E1527" s="147">
        <v>0.46</v>
      </c>
      <c r="F1527" s="147">
        <v>0.86</v>
      </c>
      <c r="G1527" s="147">
        <v>1.17</v>
      </c>
      <c r="H1527" s="147">
        <v>0.54</v>
      </c>
      <c r="I1527" s="147">
        <v>17.73</v>
      </c>
      <c r="J1527" s="147">
        <v>4.66</v>
      </c>
      <c r="K1527" s="147">
        <v>10.11</v>
      </c>
      <c r="L1527" s="147">
        <v>0.26</v>
      </c>
      <c r="M1527" s="147">
        <v>0.56999999999999995</v>
      </c>
      <c r="N1527" s="147">
        <v>2035.81</v>
      </c>
    </row>
    <row r="1528" spans="1:15" ht="15" customHeight="1">
      <c r="B1528" s="144">
        <v>2008</v>
      </c>
      <c r="C1528" s="144"/>
      <c r="D1528" s="146">
        <v>250</v>
      </c>
      <c r="E1528" s="147">
        <v>0.33</v>
      </c>
      <c r="F1528" s="147">
        <v>0.5</v>
      </c>
      <c r="G1528" s="147">
        <v>2.0099999999999998</v>
      </c>
      <c r="H1528" s="147">
        <v>0.67</v>
      </c>
      <c r="I1528" s="147">
        <v>38.340000000000003</v>
      </c>
      <c r="J1528" s="147">
        <v>4.54</v>
      </c>
      <c r="K1528" s="147">
        <v>13.64</v>
      </c>
      <c r="L1528" s="147">
        <v>0.12</v>
      </c>
      <c r="M1528" s="147">
        <v>0.36</v>
      </c>
      <c r="N1528" s="147">
        <v>4561.32</v>
      </c>
    </row>
    <row r="1529" spans="1:15" s="14" customFormat="1" ht="15" customHeight="1" collapsed="1">
      <c r="A1529" s="21"/>
      <c r="B1529" s="141" t="s">
        <v>339</v>
      </c>
      <c r="C1529" s="141"/>
      <c r="D1529" s="142"/>
      <c r="E1529" s="142"/>
      <c r="F1529" s="142"/>
      <c r="G1529" s="142"/>
      <c r="H1529" s="142"/>
      <c r="I1529" s="143"/>
      <c r="J1529" s="143"/>
      <c r="K1529" s="143"/>
      <c r="L1529" s="143"/>
      <c r="M1529" s="143"/>
      <c r="N1529" s="143"/>
      <c r="O1529" s="7"/>
    </row>
    <row r="1530" spans="1:15" s="14" customFormat="1" ht="15" customHeight="1">
      <c r="A1530" s="21"/>
      <c r="B1530" s="163">
        <v>2016</v>
      </c>
      <c r="C1530" s="251"/>
      <c r="D1530" s="146">
        <v>31</v>
      </c>
      <c r="E1530" s="147">
        <v>0.5</v>
      </c>
      <c r="F1530" s="147">
        <v>0.98</v>
      </c>
      <c r="G1530" s="147">
        <v>1.02</v>
      </c>
      <c r="H1530" s="147">
        <v>0.5</v>
      </c>
      <c r="I1530" s="147">
        <v>3.41</v>
      </c>
      <c r="J1530" s="147">
        <v>2.09</v>
      </c>
      <c r="K1530" s="147">
        <v>4.21</v>
      </c>
      <c r="L1530" s="147">
        <v>0.61</v>
      </c>
      <c r="M1530" s="147">
        <v>1.23</v>
      </c>
      <c r="N1530" s="147">
        <v>1534</v>
      </c>
      <c r="O1530" s="7"/>
    </row>
    <row r="1531" spans="1:15" s="14" customFormat="1" ht="15" customHeight="1">
      <c r="A1531" s="21"/>
      <c r="B1531" s="144">
        <v>2015</v>
      </c>
      <c r="C1531" s="144"/>
      <c r="D1531" s="146">
        <v>31</v>
      </c>
      <c r="E1531" s="147">
        <v>0.5</v>
      </c>
      <c r="F1531" s="147">
        <v>0.99</v>
      </c>
      <c r="G1531" s="147">
        <v>1.01</v>
      </c>
      <c r="H1531" s="147">
        <v>0.5</v>
      </c>
      <c r="I1531" s="147">
        <v>6.48</v>
      </c>
      <c r="J1531" s="147">
        <v>4</v>
      </c>
      <c r="K1531" s="147">
        <v>8.0299999999999994</v>
      </c>
      <c r="L1531" s="147">
        <v>0.62</v>
      </c>
      <c r="M1531" s="147">
        <v>1.24</v>
      </c>
      <c r="N1531" s="147">
        <v>2932.68</v>
      </c>
      <c r="O1531" s="7"/>
    </row>
    <row r="1532" spans="1:15" ht="15" customHeight="1">
      <c r="B1532" s="144">
        <v>2014</v>
      </c>
      <c r="C1532" s="144"/>
      <c r="D1532" s="146">
        <v>34</v>
      </c>
      <c r="E1532" s="147">
        <v>0.27</v>
      </c>
      <c r="F1532" s="147">
        <v>0.38</v>
      </c>
      <c r="G1532" s="147">
        <v>2.64</v>
      </c>
      <c r="H1532" s="147">
        <v>0.73</v>
      </c>
      <c r="I1532" s="147">
        <v>2.75</v>
      </c>
      <c r="J1532" s="147">
        <v>0.99</v>
      </c>
      <c r="K1532" s="147">
        <v>3.59</v>
      </c>
      <c r="L1532" s="147">
        <v>0.36</v>
      </c>
      <c r="M1532" s="147">
        <v>1.3</v>
      </c>
      <c r="N1532" s="147">
        <v>1146.82</v>
      </c>
    </row>
    <row r="1533" spans="1:15" ht="15" customHeight="1">
      <c r="A1533" s="162"/>
      <c r="B1533" s="144">
        <v>2013</v>
      </c>
      <c r="C1533" s="144"/>
      <c r="D1533" s="146">
        <v>28</v>
      </c>
      <c r="E1533" s="147">
        <v>0.47</v>
      </c>
      <c r="F1533" s="147">
        <v>0.89</v>
      </c>
      <c r="G1533" s="147">
        <v>1.1200000000000001</v>
      </c>
      <c r="H1533" s="147">
        <v>0.53</v>
      </c>
      <c r="I1533" s="147">
        <v>6.43</v>
      </c>
      <c r="J1533" s="147">
        <v>3.81</v>
      </c>
      <c r="K1533" s="147">
        <v>8.09</v>
      </c>
      <c r="L1533" s="147">
        <v>0.59</v>
      </c>
      <c r="M1533" s="147">
        <v>1.26</v>
      </c>
      <c r="N1533" s="147">
        <v>3028.04</v>
      </c>
    </row>
    <row r="1534" spans="1:15" ht="15" customHeight="1">
      <c r="B1534" s="163">
        <v>2012</v>
      </c>
      <c r="C1534" s="163"/>
      <c r="D1534" s="146">
        <v>24</v>
      </c>
      <c r="E1534" s="147">
        <v>0.46</v>
      </c>
      <c r="F1534" s="147">
        <v>0.84</v>
      </c>
      <c r="G1534" s="147">
        <v>1.19</v>
      </c>
      <c r="H1534" s="147">
        <v>0.54</v>
      </c>
      <c r="I1534" s="147">
        <v>-2.3199999999999998</v>
      </c>
      <c r="J1534" s="147">
        <v>-1.48</v>
      </c>
      <c r="K1534" s="147">
        <v>-3.23</v>
      </c>
      <c r="L1534" s="147">
        <v>0.64</v>
      </c>
      <c r="M1534" s="147">
        <v>1.39</v>
      </c>
      <c r="N1534" s="147">
        <v>-1356.29</v>
      </c>
    </row>
    <row r="1535" spans="1:15" ht="15" customHeight="1">
      <c r="B1535" s="144">
        <v>2011</v>
      </c>
      <c r="C1535" s="144"/>
      <c r="D1535" s="146">
        <v>27</v>
      </c>
      <c r="E1535" s="147">
        <v>0.45</v>
      </c>
      <c r="F1535" s="147">
        <v>0.81</v>
      </c>
      <c r="G1535" s="147">
        <v>1.23</v>
      </c>
      <c r="H1535" s="147">
        <v>0.55000000000000004</v>
      </c>
      <c r="I1535" s="147">
        <v>4.37</v>
      </c>
      <c r="J1535" s="147">
        <v>2.0699999999999998</v>
      </c>
      <c r="K1535" s="147">
        <v>4.63</v>
      </c>
      <c r="L1535" s="147">
        <v>0.47</v>
      </c>
      <c r="M1535" s="147">
        <v>1.06</v>
      </c>
      <c r="N1535" s="147">
        <v>2117.7399999999998</v>
      </c>
    </row>
    <row r="1536" spans="1:15" ht="15" customHeight="1">
      <c r="B1536" s="144">
        <v>2010</v>
      </c>
      <c r="C1536" s="144"/>
      <c r="D1536" s="146">
        <v>29</v>
      </c>
      <c r="E1536" s="147">
        <v>0.37</v>
      </c>
      <c r="F1536" s="147">
        <v>0.59</v>
      </c>
      <c r="G1536" s="147">
        <v>1.69</v>
      </c>
      <c r="H1536" s="147">
        <v>0.63</v>
      </c>
      <c r="I1536" s="147">
        <v>17.86</v>
      </c>
      <c r="J1536" s="147">
        <v>4.0599999999999996</v>
      </c>
      <c r="K1536" s="147">
        <v>10.93</v>
      </c>
      <c r="L1536" s="147">
        <v>0.23</v>
      </c>
      <c r="M1536" s="147">
        <v>0.61</v>
      </c>
      <c r="N1536" s="147">
        <v>8687.93</v>
      </c>
    </row>
    <row r="1537" spans="1:15" ht="15" customHeight="1">
      <c r="B1537" s="144">
        <v>2009</v>
      </c>
      <c r="C1537" s="144"/>
      <c r="D1537" s="146">
        <v>30</v>
      </c>
      <c r="E1537" s="147">
        <v>0.38</v>
      </c>
      <c r="F1537" s="147">
        <v>0.61</v>
      </c>
      <c r="G1537" s="147">
        <v>1.63</v>
      </c>
      <c r="H1537" s="147">
        <v>0.62</v>
      </c>
      <c r="I1537" s="147">
        <v>10.5</v>
      </c>
      <c r="J1537" s="147">
        <v>5.4</v>
      </c>
      <c r="K1537" s="147">
        <v>14.2</v>
      </c>
      <c r="L1537" s="147">
        <v>0.51</v>
      </c>
      <c r="M1537" s="147">
        <v>1.35</v>
      </c>
      <c r="N1537" s="147">
        <v>5097.17</v>
      </c>
    </row>
    <row r="1538" spans="1:15" s="14" customFormat="1" ht="15" customHeight="1" collapsed="1">
      <c r="A1538" s="21"/>
      <c r="B1538" s="144">
        <v>2008</v>
      </c>
      <c r="C1538" s="144"/>
      <c r="D1538" s="146">
        <v>25</v>
      </c>
      <c r="E1538" s="147">
        <v>0.38</v>
      </c>
      <c r="F1538" s="147">
        <v>0.61</v>
      </c>
      <c r="G1538" s="147">
        <v>1.64</v>
      </c>
      <c r="H1538" s="147">
        <v>0.62</v>
      </c>
      <c r="I1538" s="147">
        <v>0.45</v>
      </c>
      <c r="J1538" s="147">
        <v>0.24</v>
      </c>
      <c r="K1538" s="147">
        <v>0.64</v>
      </c>
      <c r="L1538" s="147">
        <v>0.54</v>
      </c>
      <c r="M1538" s="147">
        <v>1.43</v>
      </c>
      <c r="N1538" s="147">
        <v>241.32</v>
      </c>
      <c r="O1538" s="7"/>
    </row>
    <row r="1539" spans="1:15" s="14" customFormat="1" ht="15" customHeight="1">
      <c r="A1539" s="21"/>
      <c r="B1539" s="138" t="s">
        <v>40</v>
      </c>
      <c r="C1539" s="138"/>
      <c r="D1539" s="139"/>
      <c r="E1539" s="139"/>
      <c r="F1539" s="139"/>
      <c r="G1539" s="139"/>
      <c r="H1539" s="139"/>
      <c r="I1539" s="140"/>
      <c r="J1539" s="140"/>
      <c r="K1539" s="140"/>
      <c r="L1539" s="140"/>
      <c r="M1539" s="140"/>
      <c r="N1539" s="140"/>
      <c r="O1539" s="7"/>
    </row>
    <row r="1540" spans="1:15" s="14" customFormat="1" ht="15" customHeight="1">
      <c r="A1540" s="21"/>
      <c r="B1540" s="141" t="s">
        <v>340</v>
      </c>
      <c r="C1540" s="141"/>
      <c r="D1540" s="142"/>
      <c r="E1540" s="142"/>
      <c r="F1540" s="142"/>
      <c r="G1540" s="142"/>
      <c r="H1540" s="142"/>
      <c r="I1540" s="143"/>
      <c r="J1540" s="143"/>
      <c r="K1540" s="143"/>
      <c r="L1540" s="143"/>
      <c r="M1540" s="143"/>
      <c r="N1540" s="143"/>
      <c r="O1540" s="7"/>
    </row>
    <row r="1541" spans="1:15" ht="15" customHeight="1">
      <c r="B1541" s="163">
        <v>2016</v>
      </c>
      <c r="C1541" s="251"/>
      <c r="D1541" s="146">
        <v>11747</v>
      </c>
      <c r="E1541" s="147">
        <v>0.63</v>
      </c>
      <c r="F1541" s="147">
        <v>1.67</v>
      </c>
      <c r="G1541" s="147">
        <v>0.6</v>
      </c>
      <c r="H1541" s="147">
        <v>0.37</v>
      </c>
      <c r="I1541" s="147">
        <v>33.97</v>
      </c>
      <c r="J1541" s="147">
        <v>2.62</v>
      </c>
      <c r="K1541" s="147">
        <v>4.1900000000000004</v>
      </c>
      <c r="L1541" s="147">
        <v>0.08</v>
      </c>
      <c r="M1541" s="147">
        <v>0.12</v>
      </c>
      <c r="N1541" s="147">
        <v>62.59</v>
      </c>
    </row>
    <row r="1542" spans="1:15" ht="15" customHeight="1">
      <c r="B1542" s="144">
        <v>2015</v>
      </c>
      <c r="C1542" s="144"/>
      <c r="D1542" s="146">
        <v>11346</v>
      </c>
      <c r="E1542" s="147">
        <v>0.6</v>
      </c>
      <c r="F1542" s="147">
        <v>1.48</v>
      </c>
      <c r="G1542" s="147">
        <v>0.67</v>
      </c>
      <c r="H1542" s="147">
        <v>0.4</v>
      </c>
      <c r="I1542" s="147">
        <v>10.53</v>
      </c>
      <c r="J1542" s="147">
        <v>0.73</v>
      </c>
      <c r="K1542" s="147">
        <v>1.22</v>
      </c>
      <c r="L1542" s="147">
        <v>7.0000000000000007E-2</v>
      </c>
      <c r="M1542" s="147">
        <v>0.12</v>
      </c>
      <c r="N1542" s="147">
        <v>18.97</v>
      </c>
    </row>
    <row r="1543" spans="1:15" ht="15" customHeight="1">
      <c r="B1543" s="144">
        <v>2014</v>
      </c>
      <c r="C1543" s="144"/>
      <c r="D1543" s="146">
        <v>10957</v>
      </c>
      <c r="E1543" s="147">
        <v>0.52</v>
      </c>
      <c r="F1543" s="147">
        <v>1.08</v>
      </c>
      <c r="G1543" s="147">
        <v>0.92</v>
      </c>
      <c r="H1543" s="147">
        <v>0.48</v>
      </c>
      <c r="I1543" s="147">
        <v>127.14</v>
      </c>
      <c r="J1543" s="147">
        <v>7.99</v>
      </c>
      <c r="K1543" s="147">
        <v>15.36</v>
      </c>
      <c r="L1543" s="147">
        <v>0.06</v>
      </c>
      <c r="M1543" s="147">
        <v>0.12</v>
      </c>
      <c r="N1543" s="147">
        <v>217.02</v>
      </c>
    </row>
    <row r="1544" spans="1:15" ht="15" customHeight="1">
      <c r="A1544" s="162"/>
      <c r="B1544" s="144">
        <v>2013</v>
      </c>
      <c r="C1544" s="144"/>
      <c r="D1544" s="146">
        <v>10649</v>
      </c>
      <c r="E1544" s="147">
        <v>0.59</v>
      </c>
      <c r="F1544" s="147">
        <v>1.41</v>
      </c>
      <c r="G1544" s="147">
        <v>0.71</v>
      </c>
      <c r="H1544" s="147">
        <v>0.41</v>
      </c>
      <c r="I1544" s="147">
        <v>7.04</v>
      </c>
      <c r="J1544" s="147">
        <v>0.51</v>
      </c>
      <c r="K1544" s="147">
        <v>0.86</v>
      </c>
      <c r="L1544" s="147">
        <v>7.0000000000000007E-2</v>
      </c>
      <c r="M1544" s="147">
        <v>0.12</v>
      </c>
      <c r="N1544" s="147">
        <v>11.43</v>
      </c>
    </row>
    <row r="1545" spans="1:15" ht="15" customHeight="1">
      <c r="B1545" s="144">
        <v>2012</v>
      </c>
      <c r="C1545" s="144"/>
      <c r="D1545" s="146">
        <v>10298</v>
      </c>
      <c r="E1545" s="147">
        <v>0.57999999999999996</v>
      </c>
      <c r="F1545" s="147">
        <v>1.41</v>
      </c>
      <c r="G1545" s="147">
        <v>0.71</v>
      </c>
      <c r="H1545" s="147">
        <v>0.42</v>
      </c>
      <c r="I1545" s="147">
        <v>22.55</v>
      </c>
      <c r="J1545" s="147">
        <v>1.58</v>
      </c>
      <c r="K1545" s="147">
        <v>2.71</v>
      </c>
      <c r="L1545" s="147">
        <v>7.0000000000000007E-2</v>
      </c>
      <c r="M1545" s="147">
        <v>0.12</v>
      </c>
      <c r="N1545" s="147">
        <v>37.08</v>
      </c>
    </row>
    <row r="1546" spans="1:15" ht="15" customHeight="1">
      <c r="B1546" s="144">
        <v>2011</v>
      </c>
      <c r="C1546" s="144"/>
      <c r="D1546" s="146">
        <v>10224</v>
      </c>
      <c r="E1546" s="147">
        <v>0.57999999999999996</v>
      </c>
      <c r="F1546" s="147">
        <v>1.37</v>
      </c>
      <c r="G1546" s="147">
        <v>0.73</v>
      </c>
      <c r="H1546" s="147">
        <v>0.42</v>
      </c>
      <c r="I1546" s="147">
        <v>20.64</v>
      </c>
      <c r="J1546" s="147">
        <v>1.43</v>
      </c>
      <c r="K1546" s="147">
        <v>2.48</v>
      </c>
      <c r="L1546" s="147">
        <v>7.0000000000000007E-2</v>
      </c>
      <c r="M1546" s="147">
        <v>0.12</v>
      </c>
      <c r="N1546" s="147">
        <v>36.61</v>
      </c>
    </row>
    <row r="1547" spans="1:15" s="14" customFormat="1" ht="15" customHeight="1" collapsed="1">
      <c r="A1547" s="21"/>
      <c r="B1547" s="144">
        <v>2010</v>
      </c>
      <c r="C1547" s="144"/>
      <c r="D1547" s="146">
        <v>9748</v>
      </c>
      <c r="E1547" s="147">
        <v>0.59</v>
      </c>
      <c r="F1547" s="147">
        <v>1.45</v>
      </c>
      <c r="G1547" s="147">
        <v>0.69</v>
      </c>
      <c r="H1547" s="147">
        <v>0.41</v>
      </c>
      <c r="I1547" s="147">
        <v>87.03</v>
      </c>
      <c r="J1547" s="147">
        <v>6.31</v>
      </c>
      <c r="K1547" s="147">
        <v>10.65</v>
      </c>
      <c r="L1547" s="147">
        <v>7.0000000000000007E-2</v>
      </c>
      <c r="M1547" s="147">
        <v>0.12</v>
      </c>
      <c r="N1547" s="147">
        <v>168.17</v>
      </c>
      <c r="O1547" s="7"/>
    </row>
    <row r="1548" spans="1:15" s="14" customFormat="1" ht="15" customHeight="1">
      <c r="A1548" s="21"/>
      <c r="B1548" s="144">
        <v>2009</v>
      </c>
      <c r="C1548" s="144"/>
      <c r="D1548" s="146">
        <v>9406</v>
      </c>
      <c r="E1548" s="147">
        <v>0.56999999999999995</v>
      </c>
      <c r="F1548" s="147">
        <v>1.31</v>
      </c>
      <c r="G1548" s="147">
        <v>0.77</v>
      </c>
      <c r="H1548" s="147">
        <v>0.43</v>
      </c>
      <c r="I1548" s="147">
        <v>43.3</v>
      </c>
      <c r="J1548" s="147">
        <v>3.21</v>
      </c>
      <c r="K1548" s="147">
        <v>5.66</v>
      </c>
      <c r="L1548" s="147">
        <v>7.0000000000000007E-2</v>
      </c>
      <c r="M1548" s="147">
        <v>0.13</v>
      </c>
      <c r="N1548" s="147">
        <v>80.180000000000007</v>
      </c>
      <c r="O1548" s="7"/>
    </row>
    <row r="1549" spans="1:15" s="14" customFormat="1" ht="15" customHeight="1">
      <c r="A1549" s="21"/>
      <c r="B1549" s="144">
        <v>2008</v>
      </c>
      <c r="C1549" s="144"/>
      <c r="D1549" s="146">
        <v>9033</v>
      </c>
      <c r="E1549" s="147">
        <v>0.56000000000000005</v>
      </c>
      <c r="F1549" s="147">
        <v>1.25</v>
      </c>
      <c r="G1549" s="147">
        <v>0.8</v>
      </c>
      <c r="H1549" s="147">
        <v>0.44</v>
      </c>
      <c r="I1549" s="147">
        <v>50.33</v>
      </c>
      <c r="J1549" s="147">
        <v>3.49</v>
      </c>
      <c r="K1549" s="147">
        <v>6.27</v>
      </c>
      <c r="L1549" s="147">
        <v>7.0000000000000007E-2</v>
      </c>
      <c r="M1549" s="147">
        <v>0.12</v>
      </c>
      <c r="N1549" s="147">
        <v>87.56</v>
      </c>
      <c r="O1549" s="7"/>
    </row>
    <row r="1550" spans="1:15" ht="15" customHeight="1">
      <c r="B1550" s="141" t="s">
        <v>341</v>
      </c>
      <c r="C1550" s="141"/>
      <c r="D1550" s="142"/>
      <c r="E1550" s="142"/>
      <c r="F1550" s="142"/>
      <c r="G1550" s="142"/>
      <c r="H1550" s="142"/>
      <c r="I1550" s="143"/>
      <c r="J1550" s="143"/>
      <c r="K1550" s="143"/>
      <c r="L1550" s="143"/>
      <c r="M1550" s="143"/>
      <c r="N1550" s="143"/>
    </row>
    <row r="1551" spans="1:15" ht="15" customHeight="1">
      <c r="B1551" s="163">
        <v>2016</v>
      </c>
      <c r="C1551" s="251"/>
      <c r="D1551" s="146">
        <v>6247</v>
      </c>
      <c r="E1551" s="147">
        <v>0.5</v>
      </c>
      <c r="F1551" s="147">
        <v>1.02</v>
      </c>
      <c r="G1551" s="147">
        <v>0.98</v>
      </c>
      <c r="H1551" s="147">
        <v>0.5</v>
      </c>
      <c r="I1551" s="147">
        <v>6.55</v>
      </c>
      <c r="J1551" s="147">
        <v>0.7</v>
      </c>
      <c r="K1551" s="147">
        <v>1.38</v>
      </c>
      <c r="L1551" s="147">
        <v>0.11</v>
      </c>
      <c r="M1551" s="147">
        <v>0.21</v>
      </c>
      <c r="N1551" s="147">
        <v>8.6999999999999993</v>
      </c>
    </row>
    <row r="1552" spans="1:15" ht="15" customHeight="1">
      <c r="B1552" s="144">
        <v>2015</v>
      </c>
      <c r="C1552" s="144"/>
      <c r="D1552" s="146">
        <v>6172</v>
      </c>
      <c r="E1552" s="147">
        <v>0.51</v>
      </c>
      <c r="F1552" s="147">
        <v>1.04</v>
      </c>
      <c r="G1552" s="147">
        <v>0.96</v>
      </c>
      <c r="H1552" s="147">
        <v>0.49</v>
      </c>
      <c r="I1552" s="147">
        <v>40</v>
      </c>
      <c r="J1552" s="147">
        <v>4</v>
      </c>
      <c r="K1552" s="147">
        <v>7.84</v>
      </c>
      <c r="L1552" s="147">
        <v>0.1</v>
      </c>
      <c r="M1552" s="147">
        <v>0.2</v>
      </c>
      <c r="N1552" s="147">
        <v>51.32</v>
      </c>
    </row>
    <row r="1553" spans="1:15" ht="15" customHeight="1">
      <c r="B1553" s="144">
        <v>2014</v>
      </c>
      <c r="C1553" s="144"/>
      <c r="D1553" s="146">
        <v>5987</v>
      </c>
      <c r="E1553" s="147">
        <v>0.49</v>
      </c>
      <c r="F1553" s="147">
        <v>0.96</v>
      </c>
      <c r="G1553" s="147">
        <v>1.04</v>
      </c>
      <c r="H1553" s="147">
        <v>0.51</v>
      </c>
      <c r="I1553" s="147">
        <v>1.74</v>
      </c>
      <c r="J1553" s="147">
        <v>0.16</v>
      </c>
      <c r="K1553" s="147">
        <v>0.34</v>
      </c>
      <c r="L1553" s="147">
        <v>0.09</v>
      </c>
      <c r="M1553" s="147">
        <v>0.19</v>
      </c>
      <c r="N1553" s="147">
        <v>2.23</v>
      </c>
    </row>
    <row r="1554" spans="1:15" ht="15" customHeight="1">
      <c r="A1554" s="162"/>
      <c r="B1554" s="144">
        <v>2013</v>
      </c>
      <c r="C1554" s="144"/>
      <c r="D1554" s="146">
        <v>5853</v>
      </c>
      <c r="E1554" s="147">
        <v>0.46</v>
      </c>
      <c r="F1554" s="147">
        <v>0.86</v>
      </c>
      <c r="G1554" s="147">
        <v>1.1599999999999999</v>
      </c>
      <c r="H1554" s="147">
        <v>0.54</v>
      </c>
      <c r="I1554" s="147">
        <v>5.6</v>
      </c>
      <c r="J1554" s="147">
        <v>0.53</v>
      </c>
      <c r="K1554" s="147">
        <v>1.1499999999999999</v>
      </c>
      <c r="L1554" s="147">
        <v>0.1</v>
      </c>
      <c r="M1554" s="147">
        <v>0.21</v>
      </c>
      <c r="N1554" s="147">
        <v>6.86</v>
      </c>
    </row>
    <row r="1555" spans="1:15" ht="15" customHeight="1">
      <c r="B1555" s="144">
        <v>2012</v>
      </c>
      <c r="C1555" s="144"/>
      <c r="D1555" s="146">
        <v>5724</v>
      </c>
      <c r="E1555" s="147">
        <v>0.44</v>
      </c>
      <c r="F1555" s="147">
        <v>0.78</v>
      </c>
      <c r="G1555" s="147">
        <v>1.28</v>
      </c>
      <c r="H1555" s="147">
        <v>0.56000000000000005</v>
      </c>
      <c r="I1555" s="147">
        <v>4.96</v>
      </c>
      <c r="J1555" s="147">
        <v>0.49</v>
      </c>
      <c r="K1555" s="147">
        <v>1.1299999999999999</v>
      </c>
      <c r="L1555" s="147">
        <v>0.1</v>
      </c>
      <c r="M1555" s="147">
        <v>0.23</v>
      </c>
      <c r="N1555" s="147">
        <v>6.17</v>
      </c>
    </row>
    <row r="1556" spans="1:15" s="14" customFormat="1" ht="15" customHeight="1" collapsed="1">
      <c r="A1556" s="21"/>
      <c r="B1556" s="144">
        <v>2011</v>
      </c>
      <c r="C1556" s="144"/>
      <c r="D1556" s="146">
        <v>5721</v>
      </c>
      <c r="E1556" s="147">
        <v>0.44</v>
      </c>
      <c r="F1556" s="147">
        <v>0.78</v>
      </c>
      <c r="G1556" s="147">
        <v>1.28</v>
      </c>
      <c r="H1556" s="147">
        <v>0.56000000000000005</v>
      </c>
      <c r="I1556" s="147">
        <v>-7.81</v>
      </c>
      <c r="J1556" s="147">
        <v>-0.83</v>
      </c>
      <c r="K1556" s="147">
        <v>-1.9</v>
      </c>
      <c r="L1556" s="147">
        <v>0.11</v>
      </c>
      <c r="M1556" s="147">
        <v>0.24</v>
      </c>
      <c r="N1556" s="147">
        <v>-10.26</v>
      </c>
      <c r="O1556" s="7"/>
    </row>
    <row r="1557" spans="1:15" s="14" customFormat="1" ht="15" customHeight="1">
      <c r="A1557" s="21"/>
      <c r="B1557" s="144">
        <v>2010</v>
      </c>
      <c r="C1557" s="144"/>
      <c r="D1557" s="146">
        <v>5527</v>
      </c>
      <c r="E1557" s="147">
        <v>0.43</v>
      </c>
      <c r="F1557" s="147">
        <v>0.75</v>
      </c>
      <c r="G1557" s="147">
        <v>1.33</v>
      </c>
      <c r="H1557" s="147">
        <v>0.56999999999999995</v>
      </c>
      <c r="I1557" s="147">
        <v>17.95</v>
      </c>
      <c r="J1557" s="147">
        <v>1.97</v>
      </c>
      <c r="K1557" s="147">
        <v>4.58</v>
      </c>
      <c r="L1557" s="147">
        <v>0.11</v>
      </c>
      <c r="M1557" s="147">
        <v>0.26</v>
      </c>
      <c r="N1557" s="147">
        <v>24.79</v>
      </c>
      <c r="O1557" s="7"/>
    </row>
    <row r="1558" spans="1:15" s="14" customFormat="1" ht="15" customHeight="1">
      <c r="A1558" s="21"/>
      <c r="B1558" s="144">
        <v>2009</v>
      </c>
      <c r="C1558" s="144"/>
      <c r="D1558" s="146">
        <v>5371</v>
      </c>
      <c r="E1558" s="147">
        <v>0.39</v>
      </c>
      <c r="F1558" s="147">
        <v>0.63</v>
      </c>
      <c r="G1558" s="147">
        <v>1.58</v>
      </c>
      <c r="H1558" s="147">
        <v>0.61</v>
      </c>
      <c r="I1558" s="147">
        <v>56.46</v>
      </c>
      <c r="J1558" s="147">
        <v>6.88</v>
      </c>
      <c r="K1558" s="147">
        <v>17.73</v>
      </c>
      <c r="L1558" s="147">
        <v>0.12</v>
      </c>
      <c r="M1558" s="147">
        <v>0.31</v>
      </c>
      <c r="N1558" s="147">
        <v>78.09</v>
      </c>
      <c r="O1558" s="7"/>
    </row>
    <row r="1559" spans="1:15" ht="15" customHeight="1">
      <c r="B1559" s="144">
        <v>2008</v>
      </c>
      <c r="C1559" s="144"/>
      <c r="D1559" s="146">
        <v>5094</v>
      </c>
      <c r="E1559" s="147">
        <v>0.37</v>
      </c>
      <c r="F1559" s="147">
        <v>0.6</v>
      </c>
      <c r="G1559" s="147">
        <v>1.68</v>
      </c>
      <c r="H1559" s="147">
        <v>0.63</v>
      </c>
      <c r="I1559" s="147">
        <v>2.6</v>
      </c>
      <c r="J1559" s="147">
        <v>0.31</v>
      </c>
      <c r="K1559" s="147">
        <v>0.82</v>
      </c>
      <c r="L1559" s="147">
        <v>0.12</v>
      </c>
      <c r="M1559" s="147">
        <v>0.32</v>
      </c>
      <c r="N1559" s="147">
        <v>3.54</v>
      </c>
    </row>
    <row r="1560" spans="1:15" ht="15" customHeight="1">
      <c r="B1560" s="141" t="s">
        <v>342</v>
      </c>
      <c r="C1560" s="141"/>
      <c r="D1560" s="142"/>
      <c r="E1560" s="142"/>
      <c r="F1560" s="142"/>
      <c r="G1560" s="142"/>
      <c r="H1560" s="142"/>
      <c r="I1560" s="143"/>
      <c r="J1560" s="143"/>
      <c r="K1560" s="143"/>
      <c r="L1560" s="143"/>
      <c r="M1560" s="143"/>
      <c r="N1560" s="143"/>
    </row>
    <row r="1561" spans="1:15" ht="15" customHeight="1">
      <c r="B1561" s="163">
        <v>2016</v>
      </c>
      <c r="C1561" s="251"/>
      <c r="D1561" s="146">
        <v>17096</v>
      </c>
      <c r="E1561" s="147">
        <v>0.43</v>
      </c>
      <c r="F1561" s="147">
        <v>0.75</v>
      </c>
      <c r="G1561" s="147">
        <v>1.34</v>
      </c>
      <c r="H1561" s="147">
        <v>0.56999999999999995</v>
      </c>
      <c r="I1561" s="147">
        <v>36.81</v>
      </c>
      <c r="J1561" s="147">
        <v>4</v>
      </c>
      <c r="K1561" s="147">
        <v>9.3699999999999992</v>
      </c>
      <c r="L1561" s="147">
        <v>0.11</v>
      </c>
      <c r="M1561" s="147">
        <v>0.25</v>
      </c>
      <c r="N1561" s="147">
        <v>138.37</v>
      </c>
    </row>
    <row r="1562" spans="1:15" ht="15" customHeight="1">
      <c r="B1562" s="144">
        <v>2015</v>
      </c>
      <c r="C1562" s="144"/>
      <c r="D1562" s="146">
        <v>16582</v>
      </c>
      <c r="E1562" s="147">
        <v>0.43</v>
      </c>
      <c r="F1562" s="147">
        <v>0.74</v>
      </c>
      <c r="G1562" s="147">
        <v>1.35</v>
      </c>
      <c r="H1562" s="147">
        <v>0.56999999999999995</v>
      </c>
      <c r="I1562" s="147">
        <v>33.57</v>
      </c>
      <c r="J1562" s="147">
        <v>3.48</v>
      </c>
      <c r="K1562" s="147">
        <v>8.18</v>
      </c>
      <c r="L1562" s="147">
        <v>0.1</v>
      </c>
      <c r="M1562" s="147">
        <v>0.24</v>
      </c>
      <c r="N1562" s="147">
        <v>126.77</v>
      </c>
    </row>
    <row r="1563" spans="1:15" ht="15" customHeight="1">
      <c r="B1563" s="144">
        <v>2014</v>
      </c>
      <c r="C1563" s="144"/>
      <c r="D1563" s="146">
        <v>16120</v>
      </c>
      <c r="E1563" s="147">
        <v>0.43</v>
      </c>
      <c r="F1563" s="147">
        <v>0.74</v>
      </c>
      <c r="G1563" s="147">
        <v>1.35</v>
      </c>
      <c r="H1563" s="147">
        <v>0.56999999999999995</v>
      </c>
      <c r="I1563" s="147">
        <v>-44.92</v>
      </c>
      <c r="J1563" s="147">
        <v>-4.1900000000000004</v>
      </c>
      <c r="K1563" s="147">
        <v>-9.84</v>
      </c>
      <c r="L1563" s="147">
        <v>0.09</v>
      </c>
      <c r="M1563" s="147">
        <v>0.22</v>
      </c>
      <c r="N1563" s="147">
        <v>-172.17</v>
      </c>
    </row>
    <row r="1564" spans="1:15" ht="15" customHeight="1">
      <c r="A1564" s="162"/>
      <c r="B1564" s="144">
        <v>2013</v>
      </c>
      <c r="C1564" s="144"/>
      <c r="D1564" s="146">
        <v>15477</v>
      </c>
      <c r="E1564" s="147">
        <v>0.46</v>
      </c>
      <c r="F1564" s="147">
        <v>0.85</v>
      </c>
      <c r="G1564" s="147">
        <v>1.17</v>
      </c>
      <c r="H1564" s="147">
        <v>0.54</v>
      </c>
      <c r="I1564" s="147">
        <v>34.979999999999997</v>
      </c>
      <c r="J1564" s="147">
        <v>2.67</v>
      </c>
      <c r="K1564" s="147">
        <v>5.79</v>
      </c>
      <c r="L1564" s="147">
        <v>0.08</v>
      </c>
      <c r="M1564" s="147">
        <v>0.17</v>
      </c>
      <c r="N1564" s="147">
        <v>138.01</v>
      </c>
    </row>
    <row r="1565" spans="1:15" s="14" customFormat="1" ht="15" customHeight="1" collapsed="1">
      <c r="A1565" s="21"/>
      <c r="B1565" s="144">
        <v>2012</v>
      </c>
      <c r="C1565" s="144"/>
      <c r="D1565" s="146">
        <v>15173</v>
      </c>
      <c r="E1565" s="147">
        <v>0.46</v>
      </c>
      <c r="F1565" s="147">
        <v>0.85</v>
      </c>
      <c r="G1565" s="147">
        <v>1.17</v>
      </c>
      <c r="H1565" s="147">
        <v>0.54</v>
      </c>
      <c r="I1565" s="147">
        <v>7.12</v>
      </c>
      <c r="J1565" s="147">
        <v>0.59</v>
      </c>
      <c r="K1565" s="147">
        <v>1.29</v>
      </c>
      <c r="L1565" s="147">
        <v>0.08</v>
      </c>
      <c r="M1565" s="147">
        <v>0.18</v>
      </c>
      <c r="N1565" s="147">
        <v>29.45</v>
      </c>
      <c r="O1565" s="7"/>
    </row>
    <row r="1566" spans="1:15" s="14" customFormat="1" ht="15" customHeight="1">
      <c r="A1566" s="21"/>
      <c r="B1566" s="144">
        <v>2011</v>
      </c>
      <c r="C1566" s="144"/>
      <c r="D1566" s="146">
        <v>15306</v>
      </c>
      <c r="E1566" s="147">
        <v>0.47</v>
      </c>
      <c r="F1566" s="147">
        <v>0.88</v>
      </c>
      <c r="G1566" s="147">
        <v>1.1399999999999999</v>
      </c>
      <c r="H1566" s="147">
        <v>0.53</v>
      </c>
      <c r="I1566" s="147">
        <v>11.07</v>
      </c>
      <c r="J1566" s="147">
        <v>0.96</v>
      </c>
      <c r="K1566" s="147">
        <v>2.04</v>
      </c>
      <c r="L1566" s="147">
        <v>0.09</v>
      </c>
      <c r="M1566" s="147">
        <v>0.18</v>
      </c>
      <c r="N1566" s="147">
        <v>48.92</v>
      </c>
      <c r="O1566" s="7"/>
    </row>
    <row r="1567" spans="1:15" s="14" customFormat="1" ht="15" customHeight="1">
      <c r="A1567" s="21"/>
      <c r="B1567" s="144">
        <v>2010</v>
      </c>
      <c r="C1567" s="144"/>
      <c r="D1567" s="146">
        <v>14957</v>
      </c>
      <c r="E1567" s="147">
        <v>0.52</v>
      </c>
      <c r="F1567" s="147">
        <v>1.08</v>
      </c>
      <c r="G1567" s="147">
        <v>0.92</v>
      </c>
      <c r="H1567" s="147">
        <v>0.48</v>
      </c>
      <c r="I1567" s="147">
        <v>226.31</v>
      </c>
      <c r="J1567" s="147">
        <v>21.09</v>
      </c>
      <c r="K1567" s="147">
        <v>40.54</v>
      </c>
      <c r="L1567" s="147">
        <v>0.09</v>
      </c>
      <c r="M1567" s="147">
        <v>0.18</v>
      </c>
      <c r="N1567" s="147">
        <v>1071.03</v>
      </c>
      <c r="O1567" s="7"/>
    </row>
    <row r="1568" spans="1:15" ht="15" customHeight="1">
      <c r="B1568" s="144">
        <v>2009</v>
      </c>
      <c r="C1568" s="144"/>
      <c r="D1568" s="146">
        <v>14830</v>
      </c>
      <c r="E1568" s="147">
        <v>0.5</v>
      </c>
      <c r="F1568" s="147">
        <v>1.02</v>
      </c>
      <c r="G1568" s="147">
        <v>0.98</v>
      </c>
      <c r="H1568" s="147">
        <v>0.5</v>
      </c>
      <c r="I1568" s="147">
        <v>40.86</v>
      </c>
      <c r="J1568" s="147">
        <v>4.24</v>
      </c>
      <c r="K1568" s="147">
        <v>8.41</v>
      </c>
      <c r="L1568" s="147">
        <v>0.1</v>
      </c>
      <c r="M1568" s="147">
        <v>0.21</v>
      </c>
      <c r="N1568" s="147">
        <v>196.69</v>
      </c>
    </row>
    <row r="1569" spans="1:15" ht="15" customHeight="1">
      <c r="B1569" s="144">
        <v>2008</v>
      </c>
      <c r="C1569" s="144"/>
      <c r="D1569" s="146">
        <v>14280</v>
      </c>
      <c r="E1569" s="147">
        <v>0.47</v>
      </c>
      <c r="F1569" s="147">
        <v>0.9</v>
      </c>
      <c r="G1569" s="147">
        <v>1.1100000000000001</v>
      </c>
      <c r="H1569" s="147">
        <v>0.53</v>
      </c>
      <c r="I1569" s="147">
        <v>29.32</v>
      </c>
      <c r="J1569" s="147">
        <v>3.4</v>
      </c>
      <c r="K1569" s="147">
        <v>7.18</v>
      </c>
      <c r="L1569" s="147">
        <v>0.12</v>
      </c>
      <c r="M1569" s="147">
        <v>0.25</v>
      </c>
      <c r="N1569" s="147">
        <v>150.54</v>
      </c>
    </row>
    <row r="1570" spans="1:15" ht="15" customHeight="1">
      <c r="B1570" s="141" t="s">
        <v>343</v>
      </c>
      <c r="C1570" s="141"/>
      <c r="D1570" s="142"/>
      <c r="E1570" s="142"/>
      <c r="F1570" s="142"/>
      <c r="G1570" s="142"/>
      <c r="H1570" s="142"/>
      <c r="I1570" s="143"/>
      <c r="J1570" s="143"/>
      <c r="K1570" s="143"/>
      <c r="L1570" s="143"/>
      <c r="M1570" s="143"/>
      <c r="N1570" s="143"/>
    </row>
    <row r="1571" spans="1:15" ht="15" customHeight="1">
      <c r="B1571" s="163">
        <v>2016</v>
      </c>
      <c r="C1571" s="251"/>
      <c r="D1571" s="146">
        <v>1776</v>
      </c>
      <c r="E1571" s="147">
        <v>0.53</v>
      </c>
      <c r="F1571" s="147">
        <v>1.1399999999999999</v>
      </c>
      <c r="G1571" s="147">
        <v>0.88</v>
      </c>
      <c r="H1571" s="147">
        <v>0.47</v>
      </c>
      <c r="I1571" s="147">
        <v>5.64</v>
      </c>
      <c r="J1571" s="147">
        <v>0.81</v>
      </c>
      <c r="K1571" s="147">
        <v>1.51</v>
      </c>
      <c r="L1571" s="147">
        <v>0.14000000000000001</v>
      </c>
      <c r="M1571" s="147">
        <v>0.27</v>
      </c>
      <c r="N1571" s="147">
        <v>6.09</v>
      </c>
    </row>
    <row r="1572" spans="1:15" ht="15" customHeight="1">
      <c r="B1572" s="144">
        <v>2015</v>
      </c>
      <c r="C1572" s="144"/>
      <c r="D1572" s="146">
        <v>1697</v>
      </c>
      <c r="E1572" s="147">
        <v>0.54</v>
      </c>
      <c r="F1572" s="147">
        <v>1.18</v>
      </c>
      <c r="G1572" s="147">
        <v>0.84</v>
      </c>
      <c r="H1572" s="147">
        <v>0.46</v>
      </c>
      <c r="I1572" s="147">
        <v>17.89</v>
      </c>
      <c r="J1572" s="147">
        <v>2.63</v>
      </c>
      <c r="K1572" s="147">
        <v>4.8499999999999996</v>
      </c>
      <c r="L1572" s="147">
        <v>0.15</v>
      </c>
      <c r="M1572" s="147">
        <v>0.27</v>
      </c>
      <c r="N1572" s="147">
        <v>17.940000000000001</v>
      </c>
    </row>
    <row r="1573" spans="1:15" ht="15" customHeight="1">
      <c r="B1573" s="144">
        <v>2014</v>
      </c>
      <c r="C1573" s="144"/>
      <c r="D1573" s="146">
        <v>1648</v>
      </c>
      <c r="E1573" s="147">
        <v>0.52</v>
      </c>
      <c r="F1573" s="147">
        <v>1.0900000000000001</v>
      </c>
      <c r="G1573" s="147">
        <v>0.92</v>
      </c>
      <c r="H1573" s="147">
        <v>0.48</v>
      </c>
      <c r="I1573" s="147">
        <v>16.190000000000001</v>
      </c>
      <c r="J1573" s="147">
        <v>2.5499999999999998</v>
      </c>
      <c r="K1573" s="147">
        <v>4.8899999999999997</v>
      </c>
      <c r="L1573" s="147">
        <v>0.16</v>
      </c>
      <c r="M1573" s="147">
        <v>0.3</v>
      </c>
      <c r="N1573" s="147">
        <v>16.25</v>
      </c>
    </row>
    <row r="1574" spans="1:15" s="12" customFormat="1" ht="15" customHeight="1">
      <c r="A1574" s="162"/>
      <c r="B1574" s="144">
        <v>2013</v>
      </c>
      <c r="C1574" s="144"/>
      <c r="D1574" s="146">
        <v>1600</v>
      </c>
      <c r="E1574" s="147">
        <v>0.51</v>
      </c>
      <c r="F1574" s="147">
        <v>1.02</v>
      </c>
      <c r="G1574" s="147">
        <v>0.98</v>
      </c>
      <c r="H1574" s="147">
        <v>0.49</v>
      </c>
      <c r="I1574" s="147">
        <v>9.18</v>
      </c>
      <c r="J1574" s="147">
        <v>1.44</v>
      </c>
      <c r="K1574" s="147">
        <v>2.85</v>
      </c>
      <c r="L1574" s="147">
        <v>0.16</v>
      </c>
      <c r="M1574" s="147">
        <v>0.31</v>
      </c>
      <c r="N1574" s="147">
        <v>9.1999999999999993</v>
      </c>
      <c r="O1574" s="7"/>
    </row>
    <row r="1575" spans="1:15" s="13" customFormat="1" ht="15" customHeight="1">
      <c r="A1575" s="21"/>
      <c r="B1575" s="144">
        <v>2012</v>
      </c>
      <c r="C1575" s="144"/>
      <c r="D1575" s="146">
        <v>1558</v>
      </c>
      <c r="E1575" s="147">
        <v>0.51</v>
      </c>
      <c r="F1575" s="147">
        <v>1.05</v>
      </c>
      <c r="G1575" s="147">
        <v>0.95</v>
      </c>
      <c r="H1575" s="147">
        <v>0.49</v>
      </c>
      <c r="I1575" s="147">
        <v>-0.74</v>
      </c>
      <c r="J1575" s="147">
        <v>-0.13</v>
      </c>
      <c r="K1575" s="147">
        <v>-0.25</v>
      </c>
      <c r="L1575" s="147">
        <v>0.17</v>
      </c>
      <c r="M1575" s="147">
        <v>0.33</v>
      </c>
      <c r="N1575" s="147">
        <v>-0.81</v>
      </c>
      <c r="O1575" s="7"/>
    </row>
    <row r="1576" spans="1:15" s="13" customFormat="1" ht="15" customHeight="1">
      <c r="A1576" s="21"/>
      <c r="B1576" s="144">
        <v>2011</v>
      </c>
      <c r="C1576" s="144"/>
      <c r="D1576" s="146">
        <v>1598</v>
      </c>
      <c r="E1576" s="147">
        <v>0.52</v>
      </c>
      <c r="F1576" s="147">
        <v>1.07</v>
      </c>
      <c r="G1576" s="147">
        <v>0.93</v>
      </c>
      <c r="H1576" s="147">
        <v>0.48</v>
      </c>
      <c r="I1576" s="147">
        <v>14.91</v>
      </c>
      <c r="J1576" s="147">
        <v>2.84</v>
      </c>
      <c r="K1576" s="147">
        <v>5.49</v>
      </c>
      <c r="L1576" s="147">
        <v>0.19</v>
      </c>
      <c r="M1576" s="147">
        <v>0.37</v>
      </c>
      <c r="N1576" s="147">
        <v>16.47</v>
      </c>
      <c r="O1576" s="7"/>
    </row>
    <row r="1577" spans="1:15" s="13" customFormat="1" ht="15" customHeight="1">
      <c r="A1577" s="21"/>
      <c r="B1577" s="144">
        <v>2010</v>
      </c>
      <c r="C1577" s="144"/>
      <c r="D1577" s="146">
        <v>1554</v>
      </c>
      <c r="E1577" s="147">
        <v>0.54</v>
      </c>
      <c r="F1577" s="147">
        <v>1.18</v>
      </c>
      <c r="G1577" s="147">
        <v>0.84</v>
      </c>
      <c r="H1577" s="147">
        <v>0.46</v>
      </c>
      <c r="I1577" s="147">
        <v>19.77</v>
      </c>
      <c r="J1577" s="147">
        <v>3.37</v>
      </c>
      <c r="K1577" s="147">
        <v>6.21</v>
      </c>
      <c r="L1577" s="147">
        <v>0.17</v>
      </c>
      <c r="M1577" s="147">
        <v>0.31</v>
      </c>
      <c r="N1577" s="147">
        <v>20.68</v>
      </c>
      <c r="O1577" s="7"/>
    </row>
    <row r="1578" spans="1:15" ht="15" customHeight="1">
      <c r="B1578" s="144">
        <v>2009</v>
      </c>
      <c r="C1578" s="144"/>
      <c r="D1578" s="146">
        <v>1483</v>
      </c>
      <c r="E1578" s="147">
        <v>0.47</v>
      </c>
      <c r="F1578" s="147">
        <v>0.87</v>
      </c>
      <c r="G1578" s="147">
        <v>1.1399999999999999</v>
      </c>
      <c r="H1578" s="147">
        <v>0.53</v>
      </c>
      <c r="I1578" s="147">
        <v>14.48</v>
      </c>
      <c r="J1578" s="147">
        <v>2.6</v>
      </c>
      <c r="K1578" s="147">
        <v>5.57</v>
      </c>
      <c r="L1578" s="147">
        <v>0.18</v>
      </c>
      <c r="M1578" s="147">
        <v>0.38</v>
      </c>
      <c r="N1578" s="147">
        <v>14.71</v>
      </c>
    </row>
    <row r="1579" spans="1:15" ht="15" customHeight="1">
      <c r="B1579" s="144">
        <v>2008</v>
      </c>
      <c r="C1579" s="144"/>
      <c r="D1579" s="146">
        <v>1394</v>
      </c>
      <c r="E1579" s="147">
        <v>0.51</v>
      </c>
      <c r="F1579" s="147">
        <v>1.04</v>
      </c>
      <c r="G1579" s="147">
        <v>0.96</v>
      </c>
      <c r="H1579" s="147">
        <v>0.49</v>
      </c>
      <c r="I1579" s="147">
        <v>13.52</v>
      </c>
      <c r="J1579" s="147">
        <v>2.86</v>
      </c>
      <c r="K1579" s="147">
        <v>5.6</v>
      </c>
      <c r="L1579" s="147">
        <v>0.21</v>
      </c>
      <c r="M1579" s="147">
        <v>0.41</v>
      </c>
      <c r="N1579" s="147">
        <v>14.92</v>
      </c>
    </row>
    <row r="1580" spans="1:15" ht="15" customHeight="1">
      <c r="B1580" s="141" t="s">
        <v>344</v>
      </c>
      <c r="C1580" s="141"/>
      <c r="D1580" s="142"/>
      <c r="E1580" s="142"/>
      <c r="F1580" s="142"/>
      <c r="G1580" s="142"/>
      <c r="H1580" s="142"/>
      <c r="I1580" s="143"/>
      <c r="J1580" s="143"/>
      <c r="K1580" s="143"/>
      <c r="L1580" s="143"/>
      <c r="M1580" s="143"/>
      <c r="N1580" s="143"/>
    </row>
    <row r="1581" spans="1:15" ht="15" customHeight="1">
      <c r="B1581" s="163">
        <v>2016</v>
      </c>
      <c r="C1581" s="251"/>
      <c r="D1581" s="146">
        <v>1393</v>
      </c>
      <c r="E1581" s="147">
        <v>0.46</v>
      </c>
      <c r="F1581" s="147">
        <v>0.85</v>
      </c>
      <c r="G1581" s="147">
        <v>1.18</v>
      </c>
      <c r="H1581" s="147">
        <v>0.54</v>
      </c>
      <c r="I1581" s="147">
        <v>8.49</v>
      </c>
      <c r="J1581" s="147">
        <v>2.2799999999999998</v>
      </c>
      <c r="K1581" s="147">
        <v>4.97</v>
      </c>
      <c r="L1581" s="147">
        <v>0.27</v>
      </c>
      <c r="M1581" s="147">
        <v>0.59</v>
      </c>
      <c r="N1581" s="147">
        <v>9.58</v>
      </c>
    </row>
    <row r="1582" spans="1:15" ht="15" customHeight="1">
      <c r="B1582" s="144">
        <v>2015</v>
      </c>
      <c r="C1582" s="144"/>
      <c r="D1582" s="146">
        <v>1351</v>
      </c>
      <c r="E1582" s="147">
        <v>0.44</v>
      </c>
      <c r="F1582" s="147">
        <v>0.78</v>
      </c>
      <c r="G1582" s="147">
        <v>1.28</v>
      </c>
      <c r="H1582" s="147">
        <v>0.56000000000000005</v>
      </c>
      <c r="I1582" s="147">
        <v>7.96</v>
      </c>
      <c r="J1582" s="147">
        <v>2.02</v>
      </c>
      <c r="K1582" s="147">
        <v>4.5999999999999996</v>
      </c>
      <c r="L1582" s="147">
        <v>0.25</v>
      </c>
      <c r="M1582" s="147">
        <v>0.57999999999999996</v>
      </c>
      <c r="N1582" s="147">
        <v>8.61</v>
      </c>
    </row>
    <row r="1583" spans="1:15" ht="15" customHeight="1">
      <c r="B1583" s="144">
        <v>2014</v>
      </c>
      <c r="C1583" s="144"/>
      <c r="D1583" s="146">
        <v>1317</v>
      </c>
      <c r="E1583" s="147">
        <v>0.44</v>
      </c>
      <c r="F1583" s="147">
        <v>0.78</v>
      </c>
      <c r="G1583" s="147">
        <v>1.28</v>
      </c>
      <c r="H1583" s="147">
        <v>0.56000000000000005</v>
      </c>
      <c r="I1583" s="147">
        <v>5.37</v>
      </c>
      <c r="J1583" s="147">
        <v>1.1399999999999999</v>
      </c>
      <c r="K1583" s="147">
        <v>2.59</v>
      </c>
      <c r="L1583" s="147">
        <v>0.21</v>
      </c>
      <c r="M1583" s="147">
        <v>0.48</v>
      </c>
      <c r="N1583" s="147">
        <v>5.15</v>
      </c>
    </row>
    <row r="1584" spans="1:15" s="13" customFormat="1" ht="15" customHeight="1">
      <c r="A1584" s="162"/>
      <c r="B1584" s="144">
        <v>2013</v>
      </c>
      <c r="C1584" s="144"/>
      <c r="D1584" s="146">
        <v>1276</v>
      </c>
      <c r="E1584" s="147">
        <v>0.42</v>
      </c>
      <c r="F1584" s="147">
        <v>0.72</v>
      </c>
      <c r="G1584" s="147">
        <v>1.38</v>
      </c>
      <c r="H1584" s="147">
        <v>0.57999999999999996</v>
      </c>
      <c r="I1584" s="147">
        <v>-14.47</v>
      </c>
      <c r="J1584" s="147">
        <v>-2.67</v>
      </c>
      <c r="K1584" s="147">
        <v>-6.36</v>
      </c>
      <c r="L1584" s="147">
        <v>0.18</v>
      </c>
      <c r="M1584" s="147">
        <v>0.44</v>
      </c>
      <c r="N1584" s="147">
        <v>-13.35</v>
      </c>
      <c r="O1584" s="7"/>
    </row>
    <row r="1585" spans="1:15" s="14" customFormat="1" ht="15" customHeight="1">
      <c r="A1585" s="21"/>
      <c r="B1585" s="144">
        <v>2012</v>
      </c>
      <c r="C1585" s="144"/>
      <c r="D1585" s="146">
        <v>1268</v>
      </c>
      <c r="E1585" s="147">
        <v>0.45</v>
      </c>
      <c r="F1585" s="147">
        <v>0.81</v>
      </c>
      <c r="G1585" s="147">
        <v>1.23</v>
      </c>
      <c r="H1585" s="147">
        <v>0.55000000000000004</v>
      </c>
      <c r="I1585" s="147">
        <v>1.39</v>
      </c>
      <c r="J1585" s="147">
        <v>0.27</v>
      </c>
      <c r="K1585" s="147">
        <v>0.61</v>
      </c>
      <c r="L1585" s="147">
        <v>0.2</v>
      </c>
      <c r="M1585" s="147">
        <v>0.44</v>
      </c>
      <c r="N1585" s="147">
        <v>1.32</v>
      </c>
      <c r="O1585" s="7"/>
    </row>
    <row r="1586" spans="1:15" s="14" customFormat="1" ht="15" customHeight="1">
      <c r="A1586" s="21"/>
      <c r="B1586" s="144">
        <v>2011</v>
      </c>
      <c r="C1586" s="144"/>
      <c r="D1586" s="146">
        <v>1309</v>
      </c>
      <c r="E1586" s="147">
        <v>0.43</v>
      </c>
      <c r="F1586" s="147">
        <v>0.76</v>
      </c>
      <c r="G1586" s="147">
        <v>1.32</v>
      </c>
      <c r="H1586" s="147">
        <v>0.56999999999999995</v>
      </c>
      <c r="I1586" s="147">
        <v>2.52</v>
      </c>
      <c r="J1586" s="147">
        <v>0.61</v>
      </c>
      <c r="K1586" s="147">
        <v>1.43</v>
      </c>
      <c r="L1586" s="147">
        <v>0.24</v>
      </c>
      <c r="M1586" s="147">
        <v>0.56000000000000005</v>
      </c>
      <c r="N1586" s="147">
        <v>2.72</v>
      </c>
      <c r="O1586" s="7"/>
    </row>
    <row r="1587" spans="1:15" s="14" customFormat="1" ht="15" customHeight="1">
      <c r="A1587" s="21"/>
      <c r="B1587" s="144">
        <v>2010</v>
      </c>
      <c r="C1587" s="144"/>
      <c r="D1587" s="146">
        <v>1297</v>
      </c>
      <c r="E1587" s="147">
        <v>0.42</v>
      </c>
      <c r="F1587" s="147">
        <v>0.73</v>
      </c>
      <c r="G1587" s="147">
        <v>1.38</v>
      </c>
      <c r="H1587" s="147">
        <v>0.57999999999999996</v>
      </c>
      <c r="I1587" s="147">
        <v>17.670000000000002</v>
      </c>
      <c r="J1587" s="147">
        <v>4.41</v>
      </c>
      <c r="K1587" s="147">
        <v>10.49</v>
      </c>
      <c r="L1587" s="147">
        <v>0.25</v>
      </c>
      <c r="M1587" s="147">
        <v>0.59</v>
      </c>
      <c r="N1587" s="147">
        <v>20.05</v>
      </c>
      <c r="O1587" s="7"/>
    </row>
    <row r="1588" spans="1:15" ht="15" customHeight="1">
      <c r="B1588" s="144">
        <v>2009</v>
      </c>
      <c r="C1588" s="144"/>
      <c r="D1588" s="146">
        <v>1297</v>
      </c>
      <c r="E1588" s="147">
        <v>0.32</v>
      </c>
      <c r="F1588" s="147">
        <v>0.46</v>
      </c>
      <c r="G1588" s="147">
        <v>2.16</v>
      </c>
      <c r="H1588" s="147">
        <v>0.68</v>
      </c>
      <c r="I1588" s="147">
        <v>-4.12</v>
      </c>
      <c r="J1588" s="147">
        <v>-1.1399999999999999</v>
      </c>
      <c r="K1588" s="147">
        <v>-3.59</v>
      </c>
      <c r="L1588" s="147">
        <v>0.28000000000000003</v>
      </c>
      <c r="M1588" s="147">
        <v>0.87</v>
      </c>
      <c r="N1588" s="147">
        <v>-4.72</v>
      </c>
    </row>
    <row r="1589" spans="1:15" ht="15" customHeight="1">
      <c r="B1589" s="144">
        <v>2008</v>
      </c>
      <c r="C1589" s="144"/>
      <c r="D1589" s="146">
        <v>1225</v>
      </c>
      <c r="E1589" s="147">
        <v>0.35</v>
      </c>
      <c r="F1589" s="147">
        <v>0.53</v>
      </c>
      <c r="G1589" s="147">
        <v>1.9</v>
      </c>
      <c r="H1589" s="147">
        <v>0.65</v>
      </c>
      <c r="I1589" s="147">
        <v>-2.3199999999999998</v>
      </c>
      <c r="J1589" s="147">
        <v>-0.87</v>
      </c>
      <c r="K1589" s="147">
        <v>-2.5299999999999998</v>
      </c>
      <c r="L1589" s="147">
        <v>0.38</v>
      </c>
      <c r="M1589" s="147">
        <v>1.0900000000000001</v>
      </c>
      <c r="N1589" s="147">
        <v>-3.46</v>
      </c>
    </row>
    <row r="1590" spans="1:15" ht="15" customHeight="1">
      <c r="B1590" s="141" t="s">
        <v>345</v>
      </c>
      <c r="C1590" s="141"/>
      <c r="D1590" s="142"/>
      <c r="E1590" s="142"/>
      <c r="F1590" s="142"/>
      <c r="G1590" s="142"/>
      <c r="H1590" s="142"/>
      <c r="I1590" s="143"/>
      <c r="J1590" s="143"/>
      <c r="K1590" s="143"/>
      <c r="L1590" s="143"/>
      <c r="M1590" s="143"/>
      <c r="N1590" s="143"/>
    </row>
    <row r="1591" spans="1:15" ht="15" customHeight="1">
      <c r="B1591" s="163">
        <v>2016</v>
      </c>
      <c r="C1591" s="251"/>
      <c r="D1591" s="146">
        <v>433</v>
      </c>
      <c r="E1591" s="147">
        <v>0.46</v>
      </c>
      <c r="F1591" s="147">
        <v>0.85</v>
      </c>
      <c r="G1591" s="147">
        <v>1.17</v>
      </c>
      <c r="H1591" s="147">
        <v>0.54</v>
      </c>
      <c r="I1591" s="147">
        <v>16.399999999999999</v>
      </c>
      <c r="J1591" s="147">
        <v>1.99</v>
      </c>
      <c r="K1591" s="147">
        <v>4.33</v>
      </c>
      <c r="L1591" s="147">
        <v>0.12</v>
      </c>
      <c r="M1591" s="147">
        <v>0.26</v>
      </c>
      <c r="N1591" s="147">
        <v>23.75</v>
      </c>
    </row>
    <row r="1592" spans="1:15" ht="15" customHeight="1">
      <c r="B1592" s="144">
        <v>2015</v>
      </c>
      <c r="C1592" s="144"/>
      <c r="D1592" s="146">
        <v>419</v>
      </c>
      <c r="E1592" s="147">
        <v>0.47</v>
      </c>
      <c r="F1592" s="147">
        <v>0.89</v>
      </c>
      <c r="G1592" s="147">
        <v>1.1200000000000001</v>
      </c>
      <c r="H1592" s="147">
        <v>0.53</v>
      </c>
      <c r="I1592" s="147">
        <v>-84.76</v>
      </c>
      <c r="J1592" s="147">
        <v>-11.33</v>
      </c>
      <c r="K1592" s="147">
        <v>-24</v>
      </c>
      <c r="L1592" s="147">
        <v>0.13</v>
      </c>
      <c r="M1592" s="147">
        <v>0.28000000000000003</v>
      </c>
      <c r="N1592" s="147">
        <v>-133.21</v>
      </c>
    </row>
    <row r="1593" spans="1:15" ht="15" customHeight="1">
      <c r="B1593" s="144">
        <v>2014</v>
      </c>
      <c r="C1593" s="144"/>
      <c r="D1593" s="146">
        <v>413</v>
      </c>
      <c r="E1593" s="147">
        <v>0.56999999999999995</v>
      </c>
      <c r="F1593" s="147">
        <v>1.31</v>
      </c>
      <c r="G1593" s="147">
        <v>0.76</v>
      </c>
      <c r="H1593" s="147">
        <v>0.43</v>
      </c>
      <c r="I1593" s="147">
        <v>-24.38</v>
      </c>
      <c r="J1593" s="147">
        <v>-2.46</v>
      </c>
      <c r="K1593" s="147">
        <v>-4.3499999999999996</v>
      </c>
      <c r="L1593" s="147">
        <v>0.1</v>
      </c>
      <c r="M1593" s="147">
        <v>0.18</v>
      </c>
      <c r="N1593" s="147">
        <v>-33.4</v>
      </c>
    </row>
    <row r="1594" spans="1:15" s="15" customFormat="1" ht="15" customHeight="1" collapsed="1">
      <c r="A1594" s="162"/>
      <c r="B1594" s="144">
        <v>2013</v>
      </c>
      <c r="C1594" s="144"/>
      <c r="D1594" s="146">
        <v>383</v>
      </c>
      <c r="E1594" s="147">
        <v>0.54</v>
      </c>
      <c r="F1594" s="147">
        <v>1.17</v>
      </c>
      <c r="G1594" s="147">
        <v>0.85</v>
      </c>
      <c r="H1594" s="147">
        <v>0.46</v>
      </c>
      <c r="I1594" s="147">
        <v>6.61</v>
      </c>
      <c r="J1594" s="147">
        <v>0.69</v>
      </c>
      <c r="K1594" s="147">
        <v>1.27</v>
      </c>
      <c r="L1594" s="147">
        <v>0.1</v>
      </c>
      <c r="M1594" s="147">
        <v>0.19</v>
      </c>
      <c r="N1594" s="147">
        <v>9.5299999999999994</v>
      </c>
      <c r="O1594" s="7"/>
    </row>
    <row r="1595" spans="1:15" s="15" customFormat="1" ht="15" customHeight="1">
      <c r="A1595" s="21"/>
      <c r="B1595" s="144">
        <v>2012</v>
      </c>
      <c r="C1595" s="144"/>
      <c r="D1595" s="146">
        <v>363</v>
      </c>
      <c r="E1595" s="147">
        <v>0.53</v>
      </c>
      <c r="F1595" s="147">
        <v>1.1399999999999999</v>
      </c>
      <c r="G1595" s="147">
        <v>0.88</v>
      </c>
      <c r="H1595" s="147">
        <v>0.47</v>
      </c>
      <c r="I1595" s="147">
        <v>-22.91</v>
      </c>
      <c r="J1595" s="147">
        <v>-2.78</v>
      </c>
      <c r="K1595" s="147">
        <v>-5.23</v>
      </c>
      <c r="L1595" s="147">
        <v>0.12</v>
      </c>
      <c r="M1595" s="147">
        <v>0.23</v>
      </c>
      <c r="N1595" s="147">
        <v>-38.450000000000003</v>
      </c>
      <c r="O1595" s="7"/>
    </row>
    <row r="1596" spans="1:15" s="15" customFormat="1" ht="15" customHeight="1">
      <c r="A1596" s="21"/>
      <c r="B1596" s="144">
        <v>2011</v>
      </c>
      <c r="C1596" s="144"/>
      <c r="D1596" s="146">
        <v>345</v>
      </c>
      <c r="E1596" s="147">
        <v>0.53</v>
      </c>
      <c r="F1596" s="147">
        <v>1.1100000000000001</v>
      </c>
      <c r="G1596" s="147">
        <v>0.9</v>
      </c>
      <c r="H1596" s="147">
        <v>0.47</v>
      </c>
      <c r="I1596" s="147">
        <v>-3.45</v>
      </c>
      <c r="J1596" s="147">
        <v>-0.45</v>
      </c>
      <c r="K1596" s="147">
        <v>-0.85</v>
      </c>
      <c r="L1596" s="147">
        <v>0.13</v>
      </c>
      <c r="M1596" s="147">
        <v>0.25</v>
      </c>
      <c r="N1596" s="147">
        <v>-6.92</v>
      </c>
      <c r="O1596" s="7"/>
    </row>
    <row r="1597" spans="1:15" ht="15" customHeight="1">
      <c r="B1597" s="144">
        <v>2010</v>
      </c>
      <c r="C1597" s="144"/>
      <c r="D1597" s="146">
        <v>338</v>
      </c>
      <c r="E1597" s="147">
        <v>0.5</v>
      </c>
      <c r="F1597" s="147">
        <v>1.01</v>
      </c>
      <c r="G1597" s="147">
        <v>0.99</v>
      </c>
      <c r="H1597" s="147">
        <v>0.5</v>
      </c>
      <c r="I1597" s="147">
        <v>72.78</v>
      </c>
      <c r="J1597" s="147">
        <v>6.38</v>
      </c>
      <c r="K1597" s="147">
        <v>12.72</v>
      </c>
      <c r="L1597" s="147">
        <v>0.09</v>
      </c>
      <c r="M1597" s="147">
        <v>0.17</v>
      </c>
      <c r="N1597" s="147">
        <v>161.44999999999999</v>
      </c>
    </row>
    <row r="1598" spans="1:15" ht="15" customHeight="1">
      <c r="B1598" s="144">
        <v>2009</v>
      </c>
      <c r="C1598" s="144"/>
      <c r="D1598" s="146">
        <v>317</v>
      </c>
      <c r="E1598" s="147">
        <v>0.49</v>
      </c>
      <c r="F1598" s="147">
        <v>0.97</v>
      </c>
      <c r="G1598" s="147">
        <v>1.03</v>
      </c>
      <c r="H1598" s="147">
        <v>0.51</v>
      </c>
      <c r="I1598" s="147">
        <v>24.52</v>
      </c>
      <c r="J1598" s="147">
        <v>2.61</v>
      </c>
      <c r="K1598" s="147">
        <v>5.3</v>
      </c>
      <c r="L1598" s="147">
        <v>0.11</v>
      </c>
      <c r="M1598" s="147">
        <v>0.22</v>
      </c>
      <c r="N1598" s="147">
        <v>56.09</v>
      </c>
    </row>
    <row r="1599" spans="1:15" ht="15" customHeight="1">
      <c r="B1599" s="144">
        <v>2008</v>
      </c>
      <c r="C1599" s="144"/>
      <c r="D1599" s="146">
        <v>303</v>
      </c>
      <c r="E1599" s="147">
        <v>0.44</v>
      </c>
      <c r="F1599" s="147">
        <v>0.78</v>
      </c>
      <c r="G1599" s="147">
        <v>1.27</v>
      </c>
      <c r="H1599" s="147">
        <v>0.56000000000000005</v>
      </c>
      <c r="I1599" s="147">
        <v>14.61</v>
      </c>
      <c r="J1599" s="147">
        <v>1.65</v>
      </c>
      <c r="K1599" s="147">
        <v>3.75</v>
      </c>
      <c r="L1599" s="147">
        <v>0.11</v>
      </c>
      <c r="M1599" s="147">
        <v>0.26</v>
      </c>
      <c r="N1599" s="147">
        <v>30.02</v>
      </c>
    </row>
    <row r="1600" spans="1:15" ht="15" customHeight="1">
      <c r="B1600" s="141" t="s">
        <v>346</v>
      </c>
      <c r="C1600" s="141"/>
      <c r="D1600" s="142"/>
      <c r="E1600" s="142"/>
      <c r="F1600" s="142"/>
      <c r="G1600" s="142"/>
      <c r="H1600" s="142"/>
      <c r="I1600" s="143"/>
      <c r="J1600" s="143"/>
      <c r="K1600" s="143"/>
      <c r="L1600" s="143"/>
      <c r="M1600" s="143"/>
      <c r="N1600" s="143"/>
    </row>
    <row r="1601" spans="1:15" ht="15" customHeight="1">
      <c r="B1601" s="163">
        <v>2016</v>
      </c>
      <c r="C1601" s="251"/>
      <c r="D1601" s="146">
        <v>627</v>
      </c>
      <c r="E1601" s="147">
        <v>0.56000000000000005</v>
      </c>
      <c r="F1601" s="147">
        <v>1.27</v>
      </c>
      <c r="G1601" s="147">
        <v>0.78</v>
      </c>
      <c r="H1601" s="147">
        <v>0.44</v>
      </c>
      <c r="I1601" s="147">
        <v>102.38</v>
      </c>
      <c r="J1601" s="147">
        <v>4.53</v>
      </c>
      <c r="K1601" s="147">
        <v>8.09</v>
      </c>
      <c r="L1601" s="147">
        <v>0.04</v>
      </c>
      <c r="M1601" s="147">
        <v>0.08</v>
      </c>
      <c r="N1601" s="147">
        <v>148.55000000000001</v>
      </c>
    </row>
    <row r="1602" spans="1:15" ht="15" customHeight="1">
      <c r="B1602" s="144">
        <v>2015</v>
      </c>
      <c r="C1602" s="144"/>
      <c r="D1602" s="146">
        <v>620</v>
      </c>
      <c r="E1602" s="147">
        <v>0.53</v>
      </c>
      <c r="F1602" s="147">
        <v>1.1299999999999999</v>
      </c>
      <c r="G1602" s="147">
        <v>0.88</v>
      </c>
      <c r="H1602" s="147">
        <v>0.47</v>
      </c>
      <c r="I1602" s="147">
        <v>67.58</v>
      </c>
      <c r="J1602" s="147">
        <v>2.94</v>
      </c>
      <c r="K1602" s="147">
        <v>5.53</v>
      </c>
      <c r="L1602" s="147">
        <v>0.04</v>
      </c>
      <c r="M1602" s="147">
        <v>0.08</v>
      </c>
      <c r="N1602" s="147">
        <v>88.44</v>
      </c>
    </row>
    <row r="1603" spans="1:15" s="15" customFormat="1" ht="15" customHeight="1" collapsed="1">
      <c r="A1603" s="21"/>
      <c r="B1603" s="144">
        <v>2014</v>
      </c>
      <c r="C1603" s="144"/>
      <c r="D1603" s="146">
        <v>616</v>
      </c>
      <c r="E1603" s="147">
        <v>0.52</v>
      </c>
      <c r="F1603" s="147">
        <v>1.08</v>
      </c>
      <c r="G1603" s="147">
        <v>0.92</v>
      </c>
      <c r="H1603" s="147">
        <v>0.48</v>
      </c>
      <c r="I1603" s="147">
        <v>-26.12</v>
      </c>
      <c r="J1603" s="147">
        <v>-0.98</v>
      </c>
      <c r="K1603" s="147">
        <v>-1.88</v>
      </c>
      <c r="L1603" s="147">
        <v>0.04</v>
      </c>
      <c r="M1603" s="147">
        <v>7.0000000000000007E-2</v>
      </c>
      <c r="N1603" s="147">
        <v>-33.56</v>
      </c>
      <c r="O1603" s="7"/>
    </row>
    <row r="1604" spans="1:15" s="15" customFormat="1" ht="15" customHeight="1">
      <c r="A1604" s="162"/>
      <c r="B1604" s="144">
        <v>2013</v>
      </c>
      <c r="C1604" s="144"/>
      <c r="D1604" s="146">
        <v>621</v>
      </c>
      <c r="E1604" s="147">
        <v>0.49</v>
      </c>
      <c r="F1604" s="147">
        <v>0.94</v>
      </c>
      <c r="G1604" s="147">
        <v>1.06</v>
      </c>
      <c r="H1604" s="147">
        <v>0.51</v>
      </c>
      <c r="I1604" s="147">
        <v>154.32</v>
      </c>
      <c r="J1604" s="147">
        <v>4.6399999999999997</v>
      </c>
      <c r="K1604" s="147">
        <v>9.5500000000000007</v>
      </c>
      <c r="L1604" s="147">
        <v>0.03</v>
      </c>
      <c r="M1604" s="147">
        <v>0.06</v>
      </c>
      <c r="N1604" s="147">
        <v>190.36</v>
      </c>
      <c r="O1604" s="7"/>
    </row>
    <row r="1605" spans="1:15" s="15" customFormat="1" ht="15" customHeight="1">
      <c r="A1605" s="21"/>
      <c r="B1605" s="144">
        <v>2012</v>
      </c>
      <c r="C1605" s="144"/>
      <c r="D1605" s="146">
        <v>624</v>
      </c>
      <c r="E1605" s="147">
        <v>0.41</v>
      </c>
      <c r="F1605" s="147">
        <v>0.69</v>
      </c>
      <c r="G1605" s="147">
        <v>1.44</v>
      </c>
      <c r="H1605" s="147">
        <v>0.59</v>
      </c>
      <c r="I1605" s="147">
        <v>41.66</v>
      </c>
      <c r="J1605" s="147">
        <v>1.36</v>
      </c>
      <c r="K1605" s="147">
        <v>3.31</v>
      </c>
      <c r="L1605" s="147">
        <v>0.03</v>
      </c>
      <c r="M1605" s="147">
        <v>0.08</v>
      </c>
      <c r="N1605" s="147">
        <v>54.56</v>
      </c>
      <c r="O1605" s="7"/>
    </row>
    <row r="1606" spans="1:15" ht="15" customHeight="1">
      <c r="B1606" s="144">
        <v>2011</v>
      </c>
      <c r="C1606" s="144"/>
      <c r="D1606" s="146">
        <v>657</v>
      </c>
      <c r="E1606" s="147">
        <v>0.4</v>
      </c>
      <c r="F1606" s="147">
        <v>0.67</v>
      </c>
      <c r="G1606" s="147">
        <v>1.48</v>
      </c>
      <c r="H1606" s="147">
        <v>0.6</v>
      </c>
      <c r="I1606" s="147">
        <v>6.26</v>
      </c>
      <c r="J1606" s="147">
        <v>0.24</v>
      </c>
      <c r="K1606" s="147">
        <v>0.61</v>
      </c>
      <c r="L1606" s="147">
        <v>0.04</v>
      </c>
      <c r="M1606" s="147">
        <v>0.1</v>
      </c>
      <c r="N1606" s="147">
        <v>9.11</v>
      </c>
    </row>
    <row r="1607" spans="1:15" ht="15" customHeight="1">
      <c r="B1607" s="144">
        <v>2010</v>
      </c>
      <c r="C1607" s="144"/>
      <c r="D1607" s="146">
        <v>663</v>
      </c>
      <c r="E1607" s="147">
        <v>0.41</v>
      </c>
      <c r="F1607" s="147">
        <v>0.7</v>
      </c>
      <c r="G1607" s="147">
        <v>1.43</v>
      </c>
      <c r="H1607" s="147">
        <v>0.59</v>
      </c>
      <c r="I1607" s="147">
        <v>58.21</v>
      </c>
      <c r="J1607" s="147">
        <v>2.2999999999999998</v>
      </c>
      <c r="K1607" s="147">
        <v>5.59</v>
      </c>
      <c r="L1607" s="147">
        <v>0.04</v>
      </c>
      <c r="M1607" s="147">
        <v>0.1</v>
      </c>
      <c r="N1607" s="147">
        <v>84.77</v>
      </c>
    </row>
    <row r="1608" spans="1:15" ht="15" customHeight="1">
      <c r="B1608" s="144">
        <v>2009</v>
      </c>
      <c r="C1608" s="144"/>
      <c r="D1608" s="146">
        <v>685</v>
      </c>
      <c r="E1608" s="147">
        <v>0.37</v>
      </c>
      <c r="F1608" s="147">
        <v>0.6</v>
      </c>
      <c r="G1608" s="147">
        <v>1.67</v>
      </c>
      <c r="H1608" s="147">
        <v>0.63</v>
      </c>
      <c r="I1608" s="147">
        <v>73.900000000000006</v>
      </c>
      <c r="J1608" s="147">
        <v>3.53</v>
      </c>
      <c r="K1608" s="147">
        <v>9.41</v>
      </c>
      <c r="L1608" s="147">
        <v>0.05</v>
      </c>
      <c r="M1608" s="147">
        <v>0.13</v>
      </c>
      <c r="N1608" s="147">
        <v>103.55</v>
      </c>
    </row>
    <row r="1609" spans="1:15" ht="15" customHeight="1">
      <c r="B1609" s="144">
        <v>2008</v>
      </c>
      <c r="C1609" s="144"/>
      <c r="D1609" s="146">
        <v>672</v>
      </c>
      <c r="E1609" s="147">
        <v>0.38</v>
      </c>
      <c r="F1609" s="147">
        <v>0.61</v>
      </c>
      <c r="G1609" s="147">
        <v>1.65</v>
      </c>
      <c r="H1609" s="147">
        <v>0.62</v>
      </c>
      <c r="I1609" s="147">
        <v>67.44</v>
      </c>
      <c r="J1609" s="147">
        <v>3.73</v>
      </c>
      <c r="K1609" s="147">
        <v>9.8699999999999992</v>
      </c>
      <c r="L1609" s="147">
        <v>0.06</v>
      </c>
      <c r="M1609" s="147">
        <v>0.15</v>
      </c>
      <c r="N1609" s="147">
        <v>109.88</v>
      </c>
    </row>
    <row r="1610" spans="1:15" ht="15" customHeight="1">
      <c r="B1610" s="138" t="s">
        <v>29</v>
      </c>
      <c r="C1610" s="138"/>
      <c r="D1610" s="139"/>
      <c r="E1610" s="139"/>
      <c r="F1610" s="139"/>
      <c r="G1610" s="139"/>
      <c r="H1610" s="139"/>
      <c r="I1610" s="140"/>
      <c r="J1610" s="140"/>
      <c r="K1610" s="140"/>
      <c r="L1610" s="140"/>
      <c r="M1610" s="140"/>
      <c r="N1610" s="140"/>
    </row>
    <row r="1611" spans="1:15" ht="15" customHeight="1">
      <c r="B1611" s="141" t="s">
        <v>473</v>
      </c>
      <c r="C1611" s="141"/>
      <c r="D1611" s="142"/>
      <c r="E1611" s="142"/>
      <c r="F1611" s="142"/>
      <c r="G1611" s="142"/>
      <c r="H1611" s="142"/>
      <c r="I1611" s="143"/>
      <c r="J1611" s="143"/>
      <c r="K1611" s="143"/>
      <c r="L1611" s="143"/>
      <c r="M1611" s="143"/>
      <c r="N1611" s="143"/>
    </row>
    <row r="1612" spans="1:15" s="15" customFormat="1" ht="15" customHeight="1" collapsed="1">
      <c r="A1612" s="21"/>
      <c r="B1612" s="163">
        <v>2016</v>
      </c>
      <c r="C1612" s="251"/>
      <c r="D1612" s="146">
        <v>13309</v>
      </c>
      <c r="E1612" s="147">
        <v>0.25</v>
      </c>
      <c r="F1612" s="147">
        <v>0.33</v>
      </c>
      <c r="G1612" s="147">
        <v>3</v>
      </c>
      <c r="H1612" s="147">
        <v>0.75</v>
      </c>
      <c r="I1612" s="147">
        <v>4.16</v>
      </c>
      <c r="J1612" s="147">
        <v>3.36</v>
      </c>
      <c r="K1612" s="147">
        <v>13.44</v>
      </c>
      <c r="L1612" s="147">
        <v>0.81</v>
      </c>
      <c r="M1612" s="147">
        <v>3.23</v>
      </c>
      <c r="N1612" s="147">
        <v>31.28</v>
      </c>
      <c r="O1612" s="7"/>
    </row>
    <row r="1613" spans="1:15" s="15" customFormat="1" ht="15" customHeight="1">
      <c r="A1613" s="21"/>
      <c r="B1613" s="144">
        <v>2015</v>
      </c>
      <c r="C1613" s="144"/>
      <c r="D1613" s="146">
        <v>12759</v>
      </c>
      <c r="E1613" s="147">
        <v>0.23</v>
      </c>
      <c r="F1613" s="147">
        <v>0.3</v>
      </c>
      <c r="G1613" s="147">
        <v>3.34</v>
      </c>
      <c r="H1613" s="147">
        <v>0.77</v>
      </c>
      <c r="I1613" s="147">
        <v>2.99</v>
      </c>
      <c r="J1613" s="147">
        <v>2.2999999999999998</v>
      </c>
      <c r="K1613" s="147">
        <v>10</v>
      </c>
      <c r="L1613" s="147">
        <v>0.77</v>
      </c>
      <c r="M1613" s="147">
        <v>3.35</v>
      </c>
      <c r="N1613" s="147">
        <v>21.67</v>
      </c>
      <c r="O1613" s="7"/>
    </row>
    <row r="1614" spans="1:15" s="15" customFormat="1" ht="15" customHeight="1">
      <c r="A1614" s="21"/>
      <c r="B1614" s="144">
        <v>2014</v>
      </c>
      <c r="C1614" s="144"/>
      <c r="D1614" s="146">
        <v>12272</v>
      </c>
      <c r="E1614" s="147">
        <v>0.23</v>
      </c>
      <c r="F1614" s="147">
        <v>0.3</v>
      </c>
      <c r="G1614" s="147">
        <v>3.31</v>
      </c>
      <c r="H1614" s="147">
        <v>0.77</v>
      </c>
      <c r="I1614" s="147">
        <v>2.54</v>
      </c>
      <c r="J1614" s="147">
        <v>1.89</v>
      </c>
      <c r="K1614" s="147">
        <v>8.1199999999999992</v>
      </c>
      <c r="L1614" s="147">
        <v>0.74</v>
      </c>
      <c r="M1614" s="147">
        <v>3.2</v>
      </c>
      <c r="N1614" s="147">
        <v>18.27</v>
      </c>
      <c r="O1614" s="7"/>
    </row>
    <row r="1615" spans="1:15" ht="15" customHeight="1">
      <c r="A1615" s="162"/>
      <c r="B1615" s="144">
        <v>2013</v>
      </c>
      <c r="C1615" s="144"/>
      <c r="D1615" s="146">
        <v>11807</v>
      </c>
      <c r="E1615" s="147">
        <v>0.21</v>
      </c>
      <c r="F1615" s="147">
        <v>0.27</v>
      </c>
      <c r="G1615" s="147">
        <v>3.74</v>
      </c>
      <c r="H1615" s="147">
        <v>0.79</v>
      </c>
      <c r="I1615" s="147">
        <v>0.78</v>
      </c>
      <c r="J1615" s="147">
        <v>0.56999999999999995</v>
      </c>
      <c r="K1615" s="147">
        <v>2.7</v>
      </c>
      <c r="L1615" s="147">
        <v>0.73</v>
      </c>
      <c r="M1615" s="147">
        <v>3.47</v>
      </c>
      <c r="N1615" s="147">
        <v>5.57</v>
      </c>
    </row>
    <row r="1616" spans="1:15" ht="15" customHeight="1">
      <c r="B1616" s="144">
        <v>2012</v>
      </c>
      <c r="C1616" s="144"/>
      <c r="D1616" s="146">
        <v>11673</v>
      </c>
      <c r="E1616" s="147">
        <v>0.19</v>
      </c>
      <c r="F1616" s="147">
        <v>0.24</v>
      </c>
      <c r="G1616" s="147">
        <v>4.21</v>
      </c>
      <c r="H1616" s="147">
        <v>0.81</v>
      </c>
      <c r="I1616" s="147">
        <v>-0.41</v>
      </c>
      <c r="J1616" s="147">
        <v>-0.28000000000000003</v>
      </c>
      <c r="K1616" s="147">
        <v>-1.43</v>
      </c>
      <c r="L1616" s="147">
        <v>0.67</v>
      </c>
      <c r="M1616" s="147">
        <v>3.51</v>
      </c>
      <c r="N1616" s="147">
        <v>-3.01</v>
      </c>
    </row>
    <row r="1617" spans="1:15" ht="15" customHeight="1">
      <c r="B1617" s="144">
        <v>2011</v>
      </c>
      <c r="C1617" s="144"/>
      <c r="D1617" s="146">
        <v>11858</v>
      </c>
      <c r="E1617" s="147">
        <v>0.19</v>
      </c>
      <c r="F1617" s="147">
        <v>0.23</v>
      </c>
      <c r="G1617" s="147">
        <v>4.26</v>
      </c>
      <c r="H1617" s="147">
        <v>0.81</v>
      </c>
      <c r="I1617" s="147">
        <v>-0.52</v>
      </c>
      <c r="J1617" s="147">
        <v>-0.36</v>
      </c>
      <c r="K1617" s="147">
        <v>-1.91</v>
      </c>
      <c r="L1617" s="147">
        <v>0.7</v>
      </c>
      <c r="M1617" s="147">
        <v>3.68</v>
      </c>
      <c r="N1617" s="147">
        <v>-4.05</v>
      </c>
    </row>
    <row r="1618" spans="1:15" ht="15" customHeight="1">
      <c r="B1618" s="144">
        <v>2010</v>
      </c>
      <c r="C1618" s="144"/>
      <c r="D1618" s="146">
        <v>11677</v>
      </c>
      <c r="E1618" s="147">
        <v>0.19</v>
      </c>
      <c r="F1618" s="147">
        <v>0.24</v>
      </c>
      <c r="G1618" s="147">
        <v>4.1399999999999997</v>
      </c>
      <c r="H1618" s="147">
        <v>0.81</v>
      </c>
      <c r="I1618" s="147">
        <v>1.52</v>
      </c>
      <c r="J1618" s="147">
        <v>1.1599999999999999</v>
      </c>
      <c r="K1618" s="147">
        <v>5.96</v>
      </c>
      <c r="L1618" s="147">
        <v>0.76</v>
      </c>
      <c r="M1618" s="147">
        <v>3.92</v>
      </c>
      <c r="N1618" s="147">
        <v>12.52</v>
      </c>
    </row>
    <row r="1619" spans="1:15" ht="15" customHeight="1">
      <c r="B1619" s="144">
        <v>2009</v>
      </c>
      <c r="C1619" s="144"/>
      <c r="D1619" s="146">
        <v>11876</v>
      </c>
      <c r="E1619" s="147">
        <v>0.17</v>
      </c>
      <c r="F1619" s="147">
        <v>0.21</v>
      </c>
      <c r="G1619" s="147">
        <v>4.82</v>
      </c>
      <c r="H1619" s="147">
        <v>0.83</v>
      </c>
      <c r="I1619" s="147">
        <v>0.79</v>
      </c>
      <c r="J1619" s="147">
        <v>0.6</v>
      </c>
      <c r="K1619" s="147">
        <v>3.49</v>
      </c>
      <c r="L1619" s="147">
        <v>0.76</v>
      </c>
      <c r="M1619" s="147">
        <v>4.4400000000000004</v>
      </c>
      <c r="N1619" s="147">
        <v>6.34</v>
      </c>
    </row>
    <row r="1620" spans="1:15" ht="15" customHeight="1">
      <c r="B1620" s="144">
        <v>2008</v>
      </c>
      <c r="C1620" s="144"/>
      <c r="D1620" s="146">
        <v>11871</v>
      </c>
      <c r="E1620" s="147">
        <v>0.14000000000000001</v>
      </c>
      <c r="F1620" s="147">
        <v>0.16</v>
      </c>
      <c r="G1620" s="147">
        <v>6.38</v>
      </c>
      <c r="H1620" s="147">
        <v>0.86</v>
      </c>
      <c r="I1620" s="147">
        <v>0.78</v>
      </c>
      <c r="J1620" s="147">
        <v>0.63</v>
      </c>
      <c r="K1620" s="147">
        <v>4.63</v>
      </c>
      <c r="L1620" s="147">
        <v>0.81</v>
      </c>
      <c r="M1620" s="147">
        <v>5.95</v>
      </c>
      <c r="N1620" s="147">
        <v>6.76</v>
      </c>
    </row>
    <row r="1621" spans="1:15" s="14" customFormat="1" ht="15" customHeight="1" collapsed="1">
      <c r="A1621" s="21"/>
      <c r="B1621" s="138" t="s">
        <v>11</v>
      </c>
      <c r="C1621" s="138"/>
      <c r="D1621" s="139"/>
      <c r="E1621" s="139"/>
      <c r="F1621" s="139"/>
      <c r="G1621" s="139"/>
      <c r="H1621" s="139"/>
      <c r="I1621" s="140"/>
      <c r="J1621" s="140"/>
      <c r="K1621" s="140"/>
      <c r="L1621" s="140"/>
      <c r="M1621" s="140"/>
      <c r="N1621" s="140"/>
      <c r="O1621" s="7"/>
    </row>
    <row r="1622" spans="1:15" s="14" customFormat="1" ht="15" customHeight="1">
      <c r="A1622" s="21"/>
      <c r="B1622" s="141" t="s">
        <v>349</v>
      </c>
      <c r="C1622" s="141"/>
      <c r="D1622" s="142"/>
      <c r="E1622" s="142"/>
      <c r="F1622" s="142"/>
      <c r="G1622" s="142"/>
      <c r="H1622" s="142"/>
      <c r="I1622" s="143"/>
      <c r="J1622" s="143"/>
      <c r="K1622" s="143"/>
      <c r="L1622" s="143"/>
      <c r="M1622" s="143"/>
      <c r="N1622" s="143"/>
      <c r="O1622" s="7"/>
    </row>
    <row r="1623" spans="1:15" s="14" customFormat="1" ht="15" customHeight="1">
      <c r="A1623" s="21"/>
      <c r="B1623" s="163">
        <v>2016</v>
      </c>
      <c r="C1623" s="251"/>
      <c r="D1623" s="146">
        <v>13169</v>
      </c>
      <c r="E1623" s="147">
        <v>0.25</v>
      </c>
      <c r="F1623" s="147">
        <v>0.34</v>
      </c>
      <c r="G1623" s="147">
        <v>2.95</v>
      </c>
      <c r="H1623" s="147">
        <v>0.75</v>
      </c>
      <c r="I1623" s="147">
        <v>5</v>
      </c>
      <c r="J1623" s="147">
        <v>3.23</v>
      </c>
      <c r="K1623" s="147">
        <v>12.74</v>
      </c>
      <c r="L1623" s="147">
        <v>0.65</v>
      </c>
      <c r="M1623" s="147">
        <v>2.5499999999999998</v>
      </c>
      <c r="N1623" s="147">
        <v>22.28</v>
      </c>
      <c r="O1623" s="7"/>
    </row>
    <row r="1624" spans="1:15" ht="15" customHeight="1">
      <c r="B1624" s="144">
        <v>2015</v>
      </c>
      <c r="C1624" s="144"/>
      <c r="D1624" s="146">
        <v>12616</v>
      </c>
      <c r="E1624" s="147">
        <v>0.23</v>
      </c>
      <c r="F1624" s="147">
        <v>0.3</v>
      </c>
      <c r="G1624" s="147">
        <v>3.31</v>
      </c>
      <c r="H1624" s="147">
        <v>0.77</v>
      </c>
      <c r="I1624" s="147">
        <v>3.42</v>
      </c>
      <c r="J1624" s="147">
        <v>2.11</v>
      </c>
      <c r="K1624" s="147">
        <v>9.09</v>
      </c>
      <c r="L1624" s="147">
        <v>0.62</v>
      </c>
      <c r="M1624" s="147">
        <v>2.66</v>
      </c>
      <c r="N1624" s="147">
        <v>14.95</v>
      </c>
    </row>
    <row r="1625" spans="1:15" ht="15" customHeight="1">
      <c r="B1625" s="144">
        <v>2014</v>
      </c>
      <c r="C1625" s="144"/>
      <c r="D1625" s="146">
        <v>12135</v>
      </c>
      <c r="E1625" s="147">
        <v>0.23</v>
      </c>
      <c r="F1625" s="147">
        <v>0.3</v>
      </c>
      <c r="G1625" s="147">
        <v>3.32</v>
      </c>
      <c r="H1625" s="147">
        <v>0.77</v>
      </c>
      <c r="I1625" s="147">
        <v>2.4700000000000002</v>
      </c>
      <c r="J1625" s="147">
        <v>1.44</v>
      </c>
      <c r="K1625" s="147">
        <v>6.23</v>
      </c>
      <c r="L1625" s="147">
        <v>0.57999999999999996</v>
      </c>
      <c r="M1625" s="147">
        <v>2.52</v>
      </c>
      <c r="N1625" s="147">
        <v>10.41</v>
      </c>
    </row>
    <row r="1626" spans="1:15" ht="15" customHeight="1">
      <c r="A1626" s="162"/>
      <c r="B1626" s="144">
        <v>2013</v>
      </c>
      <c r="C1626" s="144"/>
      <c r="D1626" s="146">
        <v>11671</v>
      </c>
      <c r="E1626" s="147">
        <v>0.22</v>
      </c>
      <c r="F1626" s="147">
        <v>0.28000000000000003</v>
      </c>
      <c r="G1626" s="147">
        <v>3.63</v>
      </c>
      <c r="H1626" s="147">
        <v>0.78</v>
      </c>
      <c r="I1626" s="147">
        <v>-0.34</v>
      </c>
      <c r="J1626" s="147">
        <v>-0.2</v>
      </c>
      <c r="K1626" s="147">
        <v>-0.93</v>
      </c>
      <c r="L1626" s="147">
        <v>0.59</v>
      </c>
      <c r="M1626" s="147">
        <v>2.72</v>
      </c>
      <c r="N1626" s="147">
        <v>-1.48</v>
      </c>
    </row>
    <row r="1627" spans="1:15" ht="15" customHeight="1">
      <c r="B1627" s="144">
        <v>2012</v>
      </c>
      <c r="C1627" s="144"/>
      <c r="D1627" s="146">
        <v>11542</v>
      </c>
      <c r="E1627" s="147">
        <v>0.2</v>
      </c>
      <c r="F1627" s="147">
        <v>0.26</v>
      </c>
      <c r="G1627" s="147">
        <v>3.89</v>
      </c>
      <c r="H1627" s="147">
        <v>0.8</v>
      </c>
      <c r="I1627" s="147">
        <v>-1.33</v>
      </c>
      <c r="J1627" s="147">
        <v>-0.76</v>
      </c>
      <c r="K1627" s="147">
        <v>-3.7</v>
      </c>
      <c r="L1627" s="147">
        <v>0.56999999999999995</v>
      </c>
      <c r="M1627" s="147">
        <v>2.78</v>
      </c>
      <c r="N1627" s="147">
        <v>-5.99</v>
      </c>
    </row>
    <row r="1628" spans="1:15" ht="15" customHeight="1">
      <c r="B1628" s="144">
        <v>2011</v>
      </c>
      <c r="C1628" s="144"/>
      <c r="D1628" s="146">
        <v>11708</v>
      </c>
      <c r="E1628" s="147">
        <v>0.21</v>
      </c>
      <c r="F1628" s="147">
        <v>0.26</v>
      </c>
      <c r="G1628" s="147">
        <v>3.77</v>
      </c>
      <c r="H1628" s="147">
        <v>0.79</v>
      </c>
      <c r="I1628" s="147">
        <v>-1.47</v>
      </c>
      <c r="J1628" s="147">
        <v>-0.86</v>
      </c>
      <c r="K1628" s="147">
        <v>-4.1100000000000003</v>
      </c>
      <c r="L1628" s="147">
        <v>0.57999999999999996</v>
      </c>
      <c r="M1628" s="147">
        <v>2.79</v>
      </c>
      <c r="N1628" s="147">
        <v>-7.16</v>
      </c>
    </row>
    <row r="1629" spans="1:15" ht="15" customHeight="1">
      <c r="B1629" s="144">
        <v>2010</v>
      </c>
      <c r="C1629" s="144"/>
      <c r="D1629" s="146">
        <v>11523</v>
      </c>
      <c r="E1629" s="147">
        <v>0.22</v>
      </c>
      <c r="F1629" s="147">
        <v>0.28000000000000003</v>
      </c>
      <c r="G1629" s="147">
        <v>3.53</v>
      </c>
      <c r="H1629" s="147">
        <v>0.78</v>
      </c>
      <c r="I1629" s="147">
        <v>1.27</v>
      </c>
      <c r="J1629" s="147">
        <v>0.85</v>
      </c>
      <c r="K1629" s="147">
        <v>3.83</v>
      </c>
      <c r="L1629" s="147">
        <v>0.67</v>
      </c>
      <c r="M1629" s="147">
        <v>3.01</v>
      </c>
      <c r="N1629" s="147">
        <v>6.76</v>
      </c>
    </row>
    <row r="1630" spans="1:15" s="13" customFormat="1" ht="15" customHeight="1">
      <c r="A1630" s="21"/>
      <c r="B1630" s="144">
        <v>2009</v>
      </c>
      <c r="C1630" s="144"/>
      <c r="D1630" s="146">
        <v>11716</v>
      </c>
      <c r="E1630" s="147">
        <v>0.2</v>
      </c>
      <c r="F1630" s="147">
        <v>0.24</v>
      </c>
      <c r="G1630" s="147">
        <v>4.1100000000000003</v>
      </c>
      <c r="H1630" s="147">
        <v>0.8</v>
      </c>
      <c r="I1630" s="147">
        <v>1.1499999999999999</v>
      </c>
      <c r="J1630" s="147">
        <v>0.76</v>
      </c>
      <c r="K1630" s="147">
        <v>3.9</v>
      </c>
      <c r="L1630" s="147">
        <v>0.66</v>
      </c>
      <c r="M1630" s="147">
        <v>3.38</v>
      </c>
      <c r="N1630" s="147">
        <v>5.91</v>
      </c>
      <c r="O1630" s="7"/>
    </row>
    <row r="1631" spans="1:15" s="14" customFormat="1" ht="15" customHeight="1" collapsed="1">
      <c r="A1631" s="21"/>
      <c r="B1631" s="144">
        <v>2008</v>
      </c>
      <c r="C1631" s="144"/>
      <c r="D1631" s="146">
        <v>11698</v>
      </c>
      <c r="E1631" s="147">
        <v>0.15</v>
      </c>
      <c r="F1631" s="147">
        <v>0.17</v>
      </c>
      <c r="G1631" s="147">
        <v>5.77</v>
      </c>
      <c r="H1631" s="147">
        <v>0.85</v>
      </c>
      <c r="I1631" s="147">
        <v>0.77</v>
      </c>
      <c r="J1631" s="147">
        <v>0.56000000000000005</v>
      </c>
      <c r="K1631" s="147">
        <v>3.82</v>
      </c>
      <c r="L1631" s="147">
        <v>0.73</v>
      </c>
      <c r="M1631" s="147">
        <v>4.93</v>
      </c>
      <c r="N1631" s="147">
        <v>4.32</v>
      </c>
      <c r="O1631" s="7"/>
    </row>
    <row r="1632" spans="1:15" s="14" customFormat="1" ht="15" customHeight="1">
      <c r="A1632" s="21"/>
      <c r="B1632" s="145" t="s">
        <v>350</v>
      </c>
      <c r="C1632" s="145"/>
      <c r="D1632" s="154"/>
      <c r="E1632" s="154"/>
      <c r="F1632" s="154"/>
      <c r="G1632" s="154"/>
      <c r="H1632" s="154"/>
      <c r="I1632" s="155"/>
      <c r="J1632" s="145"/>
      <c r="K1632" s="154"/>
      <c r="L1632" s="154"/>
      <c r="M1632" s="154"/>
      <c r="N1632" s="154"/>
      <c r="O1632" s="7"/>
    </row>
    <row r="1633" spans="1:15" s="14" customFormat="1" ht="15" customHeight="1">
      <c r="A1633" s="21"/>
      <c r="B1633" s="163">
        <v>2016</v>
      </c>
      <c r="C1633" s="251"/>
      <c r="D1633" s="146">
        <v>11414</v>
      </c>
      <c r="E1633" s="147">
        <v>0.31</v>
      </c>
      <c r="F1633" s="147">
        <v>0.44</v>
      </c>
      <c r="G1633" s="147">
        <v>2.2599999999999998</v>
      </c>
      <c r="H1633" s="147">
        <v>0.69</v>
      </c>
      <c r="I1633" s="147">
        <v>3.31</v>
      </c>
      <c r="J1633" s="147">
        <v>1.96</v>
      </c>
      <c r="K1633" s="147">
        <v>6.41</v>
      </c>
      <c r="L1633" s="147">
        <v>0.59</v>
      </c>
      <c r="M1633" s="147">
        <v>1.94</v>
      </c>
      <c r="N1633" s="147">
        <v>4.79</v>
      </c>
      <c r="O1633" s="7"/>
    </row>
    <row r="1634" spans="1:15" ht="15" customHeight="1">
      <c r="B1634" s="144">
        <v>2015</v>
      </c>
      <c r="C1634" s="144"/>
      <c r="D1634" s="146">
        <v>10948</v>
      </c>
      <c r="E1634" s="147">
        <v>0.24</v>
      </c>
      <c r="F1634" s="147">
        <v>0.32</v>
      </c>
      <c r="G1634" s="147">
        <v>3.13</v>
      </c>
      <c r="H1634" s="147">
        <v>0.76</v>
      </c>
      <c r="I1634" s="147">
        <v>0.92</v>
      </c>
      <c r="J1634" s="147">
        <v>0.56000000000000005</v>
      </c>
      <c r="K1634" s="147">
        <v>2.2999999999999998</v>
      </c>
      <c r="L1634" s="147">
        <v>0.6</v>
      </c>
      <c r="M1634" s="147">
        <v>2.4900000000000002</v>
      </c>
      <c r="N1634" s="147">
        <v>1.36</v>
      </c>
    </row>
    <row r="1635" spans="1:15" ht="15" customHeight="1">
      <c r="B1635" s="144">
        <v>2014</v>
      </c>
      <c r="C1635" s="144"/>
      <c r="D1635" s="146">
        <v>10537</v>
      </c>
      <c r="E1635" s="147">
        <v>0.25</v>
      </c>
      <c r="F1635" s="147">
        <v>0.34</v>
      </c>
      <c r="G1635" s="147">
        <v>2.96</v>
      </c>
      <c r="H1635" s="147">
        <v>0.75</v>
      </c>
      <c r="I1635" s="147">
        <v>2.57</v>
      </c>
      <c r="J1635" s="147">
        <v>1.29</v>
      </c>
      <c r="K1635" s="147">
        <v>5.12</v>
      </c>
      <c r="L1635" s="147">
        <v>0.5</v>
      </c>
      <c r="M1635" s="147">
        <v>2</v>
      </c>
      <c r="N1635" s="147">
        <v>3.55</v>
      </c>
    </row>
    <row r="1636" spans="1:15" ht="15" customHeight="1">
      <c r="A1636" s="162"/>
      <c r="B1636" s="144">
        <v>2013</v>
      </c>
      <c r="C1636" s="144"/>
      <c r="D1636" s="146">
        <v>10111</v>
      </c>
      <c r="E1636" s="147">
        <v>0.24</v>
      </c>
      <c r="F1636" s="147">
        <v>0.31</v>
      </c>
      <c r="G1636" s="147">
        <v>3.25</v>
      </c>
      <c r="H1636" s="147">
        <v>0.76</v>
      </c>
      <c r="I1636" s="147">
        <v>-3.93</v>
      </c>
      <c r="J1636" s="147">
        <v>-2.09</v>
      </c>
      <c r="K1636" s="147">
        <v>-8.9</v>
      </c>
      <c r="L1636" s="147">
        <v>0.53</v>
      </c>
      <c r="M1636" s="147">
        <v>2.2599999999999998</v>
      </c>
      <c r="N1636" s="147">
        <v>-5.19</v>
      </c>
    </row>
    <row r="1637" spans="1:15" ht="15" customHeight="1">
      <c r="B1637" s="144">
        <v>2012</v>
      </c>
      <c r="C1637" s="144"/>
      <c r="D1637" s="146">
        <v>9923</v>
      </c>
      <c r="E1637" s="147">
        <v>0.22</v>
      </c>
      <c r="F1637" s="147">
        <v>0.28999999999999998</v>
      </c>
      <c r="G1637" s="147">
        <v>3.5</v>
      </c>
      <c r="H1637" s="147">
        <v>0.78</v>
      </c>
      <c r="I1637" s="147">
        <v>-2.38</v>
      </c>
      <c r="J1637" s="147">
        <v>-1.18</v>
      </c>
      <c r="K1637" s="147">
        <v>-5.32</v>
      </c>
      <c r="L1637" s="147">
        <v>0.5</v>
      </c>
      <c r="M1637" s="147">
        <v>2.2400000000000002</v>
      </c>
      <c r="N1637" s="147">
        <v>-3.17</v>
      </c>
    </row>
    <row r="1638" spans="1:15" ht="15" customHeight="1">
      <c r="B1638" s="144">
        <v>2011</v>
      </c>
      <c r="C1638" s="144"/>
      <c r="D1638" s="146">
        <v>9978</v>
      </c>
      <c r="E1638" s="147">
        <v>0.22</v>
      </c>
      <c r="F1638" s="147">
        <v>0.28000000000000003</v>
      </c>
      <c r="G1638" s="147">
        <v>3.54</v>
      </c>
      <c r="H1638" s="147">
        <v>0.78</v>
      </c>
      <c r="I1638" s="147">
        <v>-4.45</v>
      </c>
      <c r="J1638" s="147">
        <v>-2.2799999999999998</v>
      </c>
      <c r="K1638" s="147">
        <v>-10.34</v>
      </c>
      <c r="L1638" s="147">
        <v>0.51</v>
      </c>
      <c r="M1638" s="147">
        <v>2.3199999999999998</v>
      </c>
      <c r="N1638" s="147">
        <v>-6.26</v>
      </c>
    </row>
    <row r="1639" spans="1:15" ht="15" customHeight="1">
      <c r="B1639" s="144">
        <v>2010</v>
      </c>
      <c r="C1639" s="144"/>
      <c r="D1639" s="146">
        <v>9755</v>
      </c>
      <c r="E1639" s="147">
        <v>0.22</v>
      </c>
      <c r="F1639" s="147">
        <v>0.28000000000000003</v>
      </c>
      <c r="G1639" s="147">
        <v>3.55</v>
      </c>
      <c r="H1639" s="147">
        <v>0.78</v>
      </c>
      <c r="I1639" s="147">
        <v>-1.1100000000000001</v>
      </c>
      <c r="J1639" s="147">
        <v>-0.61</v>
      </c>
      <c r="K1639" s="147">
        <v>-2.75</v>
      </c>
      <c r="L1639" s="147">
        <v>0.54</v>
      </c>
      <c r="M1639" s="147">
        <v>2.4700000000000002</v>
      </c>
      <c r="N1639" s="147">
        <v>-1.75</v>
      </c>
    </row>
    <row r="1640" spans="1:15" s="14" customFormat="1" ht="15" customHeight="1" collapsed="1">
      <c r="A1640" s="21"/>
      <c r="B1640" s="144">
        <v>2009</v>
      </c>
      <c r="C1640" s="144"/>
      <c r="D1640" s="146">
        <v>9911</v>
      </c>
      <c r="E1640" s="147">
        <v>0.18</v>
      </c>
      <c r="F1640" s="147">
        <v>0.22</v>
      </c>
      <c r="G1640" s="147">
        <v>4.49</v>
      </c>
      <c r="H1640" s="147">
        <v>0.82</v>
      </c>
      <c r="I1640" s="147">
        <v>-2.0499999999999998</v>
      </c>
      <c r="J1640" s="147">
        <v>-1.21</v>
      </c>
      <c r="K1640" s="147">
        <v>-6.65</v>
      </c>
      <c r="L1640" s="147">
        <v>0.59</v>
      </c>
      <c r="M1640" s="147">
        <v>3.24</v>
      </c>
      <c r="N1640" s="147">
        <v>-3.11</v>
      </c>
      <c r="O1640" s="7"/>
    </row>
    <row r="1641" spans="1:15" s="14" customFormat="1" ht="15" customHeight="1">
      <c r="A1641" s="21"/>
      <c r="B1641" s="144">
        <v>2008</v>
      </c>
      <c r="C1641" s="144"/>
      <c r="D1641" s="146">
        <v>9879</v>
      </c>
      <c r="E1641" s="147">
        <v>0.17</v>
      </c>
      <c r="F1641" s="147">
        <v>0.2</v>
      </c>
      <c r="G1641" s="147">
        <v>5.0599999999999996</v>
      </c>
      <c r="H1641" s="147">
        <v>0.83</v>
      </c>
      <c r="I1641" s="147">
        <v>-0.21</v>
      </c>
      <c r="J1641" s="147">
        <v>-0.13</v>
      </c>
      <c r="K1641" s="147">
        <v>-0.79</v>
      </c>
      <c r="L1641" s="147">
        <v>0.63</v>
      </c>
      <c r="M1641" s="147">
        <v>3.79</v>
      </c>
      <c r="N1641" s="147">
        <v>-0.36</v>
      </c>
      <c r="O1641" s="7"/>
    </row>
    <row r="1642" spans="1:15" s="14" customFormat="1" ht="15" customHeight="1">
      <c r="A1642" s="21"/>
      <c r="B1642" s="145" t="s">
        <v>351</v>
      </c>
      <c r="C1642" s="145"/>
      <c r="D1642" s="154"/>
      <c r="E1642" s="154"/>
      <c r="F1642" s="154"/>
      <c r="G1642" s="154"/>
      <c r="H1642" s="154"/>
      <c r="I1642" s="155"/>
      <c r="J1642" s="145"/>
      <c r="K1642" s="154"/>
      <c r="L1642" s="154"/>
      <c r="M1642" s="154"/>
      <c r="N1642" s="154"/>
      <c r="O1642" s="7"/>
    </row>
    <row r="1643" spans="1:15" ht="15" customHeight="1">
      <c r="B1643" s="163">
        <v>2016</v>
      </c>
      <c r="C1643" s="251"/>
      <c r="D1643" s="146">
        <v>1383</v>
      </c>
      <c r="E1643" s="147">
        <v>0.24</v>
      </c>
      <c r="F1643" s="147">
        <v>0.32</v>
      </c>
      <c r="G1643" s="147">
        <v>3.1</v>
      </c>
      <c r="H1643" s="147">
        <v>0.76</v>
      </c>
      <c r="I1643" s="147">
        <v>4.74</v>
      </c>
      <c r="J1643" s="147">
        <v>3.75</v>
      </c>
      <c r="K1643" s="147">
        <v>15.38</v>
      </c>
      <c r="L1643" s="147">
        <v>0.79</v>
      </c>
      <c r="M1643" s="147">
        <v>3.25</v>
      </c>
      <c r="N1643" s="147">
        <v>76.63</v>
      </c>
    </row>
    <row r="1644" spans="1:15" ht="15" customHeight="1">
      <c r="B1644" s="144">
        <v>2015</v>
      </c>
      <c r="C1644" s="144"/>
      <c r="D1644" s="146">
        <v>1307</v>
      </c>
      <c r="E1644" s="147">
        <v>0.23</v>
      </c>
      <c r="F1644" s="147">
        <v>0.3</v>
      </c>
      <c r="G1644" s="147">
        <v>3.31</v>
      </c>
      <c r="H1644" s="147">
        <v>0.77</v>
      </c>
      <c r="I1644" s="147">
        <v>4.01</v>
      </c>
      <c r="J1644" s="147">
        <v>3</v>
      </c>
      <c r="K1644" s="147">
        <v>12.92</v>
      </c>
      <c r="L1644" s="147">
        <v>0.75</v>
      </c>
      <c r="M1644" s="147">
        <v>3.22</v>
      </c>
      <c r="N1644" s="147">
        <v>61.09</v>
      </c>
    </row>
    <row r="1645" spans="1:15" ht="15" customHeight="1">
      <c r="B1645" s="144">
        <v>2014</v>
      </c>
      <c r="C1645" s="144"/>
      <c r="D1645" s="146">
        <v>1265</v>
      </c>
      <c r="E1645" s="147">
        <v>0.2</v>
      </c>
      <c r="F1645" s="147">
        <v>0.25</v>
      </c>
      <c r="G1645" s="147">
        <v>4.0199999999999996</v>
      </c>
      <c r="H1645" s="147">
        <v>0.8</v>
      </c>
      <c r="I1645" s="147">
        <v>1.86</v>
      </c>
      <c r="J1645" s="147">
        <v>1.42</v>
      </c>
      <c r="K1645" s="147">
        <v>7.13</v>
      </c>
      <c r="L1645" s="147">
        <v>0.76</v>
      </c>
      <c r="M1645" s="147">
        <v>3.82</v>
      </c>
      <c r="N1645" s="147">
        <v>28.34</v>
      </c>
    </row>
    <row r="1646" spans="1:15" ht="15" customHeight="1">
      <c r="A1646" s="162"/>
      <c r="B1646" s="144">
        <v>2013</v>
      </c>
      <c r="C1646" s="144"/>
      <c r="D1646" s="146">
        <v>1234</v>
      </c>
      <c r="E1646" s="147">
        <v>0.19</v>
      </c>
      <c r="F1646" s="147">
        <v>0.23</v>
      </c>
      <c r="G1646" s="147">
        <v>4.3899999999999997</v>
      </c>
      <c r="H1646" s="147">
        <v>0.81</v>
      </c>
      <c r="I1646" s="147">
        <v>-1.96</v>
      </c>
      <c r="J1646" s="147">
        <v>-1.41</v>
      </c>
      <c r="K1646" s="147">
        <v>-7.59</v>
      </c>
      <c r="L1646" s="147">
        <v>0.72</v>
      </c>
      <c r="M1646" s="147">
        <v>3.86</v>
      </c>
      <c r="N1646" s="147">
        <v>-31.47</v>
      </c>
    </row>
    <row r="1647" spans="1:15" ht="15" customHeight="1">
      <c r="B1647" s="144">
        <v>2012</v>
      </c>
      <c r="C1647" s="144"/>
      <c r="D1647" s="146">
        <v>1257</v>
      </c>
      <c r="E1647" s="147">
        <v>0.26</v>
      </c>
      <c r="F1647" s="147">
        <v>0.36</v>
      </c>
      <c r="G1647" s="147">
        <v>2.79</v>
      </c>
      <c r="H1647" s="147">
        <v>0.74</v>
      </c>
      <c r="I1647" s="147">
        <v>-0.91</v>
      </c>
      <c r="J1647" s="147">
        <v>-0.61</v>
      </c>
      <c r="K1647" s="147">
        <v>-2.3199999999999998</v>
      </c>
      <c r="L1647" s="147">
        <v>0.67</v>
      </c>
      <c r="M1647" s="147">
        <v>2.5499999999999998</v>
      </c>
      <c r="N1647" s="147">
        <v>-13.86</v>
      </c>
    </row>
    <row r="1648" spans="1:15" ht="15" customHeight="1">
      <c r="B1648" s="144">
        <v>2011</v>
      </c>
      <c r="C1648" s="144"/>
      <c r="D1648" s="146">
        <v>1350</v>
      </c>
      <c r="E1648" s="147">
        <v>0.24</v>
      </c>
      <c r="F1648" s="147">
        <v>0.32</v>
      </c>
      <c r="G1648" s="147">
        <v>3.15</v>
      </c>
      <c r="H1648" s="147">
        <v>0.76</v>
      </c>
      <c r="I1648" s="147">
        <v>0.5</v>
      </c>
      <c r="J1648" s="147">
        <v>0.38</v>
      </c>
      <c r="K1648" s="147">
        <v>1.57</v>
      </c>
      <c r="L1648" s="147">
        <v>0.75</v>
      </c>
      <c r="M1648" s="147">
        <v>3.12</v>
      </c>
      <c r="N1648" s="147">
        <v>8.31</v>
      </c>
    </row>
    <row r="1649" spans="1:15" s="14" customFormat="1" ht="15" customHeight="1" collapsed="1">
      <c r="A1649" s="21"/>
      <c r="B1649" s="144">
        <v>2010</v>
      </c>
      <c r="C1649" s="144"/>
      <c r="D1649" s="146">
        <v>1371</v>
      </c>
      <c r="E1649" s="147">
        <v>0.17</v>
      </c>
      <c r="F1649" s="147">
        <v>0.21</v>
      </c>
      <c r="G1649" s="147">
        <v>4.8600000000000003</v>
      </c>
      <c r="H1649" s="147">
        <v>0.83</v>
      </c>
      <c r="I1649" s="147">
        <v>1.59</v>
      </c>
      <c r="J1649" s="147">
        <v>1.21</v>
      </c>
      <c r="K1649" s="147">
        <v>7.11</v>
      </c>
      <c r="L1649" s="147">
        <v>0.76</v>
      </c>
      <c r="M1649" s="147">
        <v>4.4800000000000004</v>
      </c>
      <c r="N1649" s="147">
        <v>27.1</v>
      </c>
      <c r="O1649" s="7"/>
    </row>
    <row r="1650" spans="1:15" s="14" customFormat="1" ht="15" customHeight="1">
      <c r="A1650" s="21"/>
      <c r="B1650" s="144">
        <v>2009</v>
      </c>
      <c r="C1650" s="144"/>
      <c r="D1650" s="146">
        <v>1390</v>
      </c>
      <c r="E1650" s="147">
        <v>0.22</v>
      </c>
      <c r="F1650" s="147">
        <v>0.28000000000000003</v>
      </c>
      <c r="G1650" s="147">
        <v>3.55</v>
      </c>
      <c r="H1650" s="147">
        <v>0.78</v>
      </c>
      <c r="I1650" s="147">
        <v>2.59</v>
      </c>
      <c r="J1650" s="147">
        <v>1.66</v>
      </c>
      <c r="K1650" s="147">
        <v>7.55</v>
      </c>
      <c r="L1650" s="147">
        <v>0.64</v>
      </c>
      <c r="M1650" s="147">
        <v>2.91</v>
      </c>
      <c r="N1650" s="147">
        <v>42.76</v>
      </c>
      <c r="O1650" s="7"/>
    </row>
    <row r="1651" spans="1:15" s="14" customFormat="1" ht="15" customHeight="1">
      <c r="A1651" s="21"/>
      <c r="B1651" s="144">
        <v>2008</v>
      </c>
      <c r="C1651" s="144"/>
      <c r="D1651" s="146">
        <v>1409</v>
      </c>
      <c r="E1651" s="147">
        <v>0.23</v>
      </c>
      <c r="F1651" s="147">
        <v>0.28999999999999998</v>
      </c>
      <c r="G1651" s="147">
        <v>3.43</v>
      </c>
      <c r="H1651" s="147">
        <v>0.77</v>
      </c>
      <c r="I1651" s="147">
        <v>0.02</v>
      </c>
      <c r="J1651" s="147">
        <v>0.01</v>
      </c>
      <c r="K1651" s="147">
        <v>0.06</v>
      </c>
      <c r="L1651" s="147">
        <v>0.73</v>
      </c>
      <c r="M1651" s="147">
        <v>3.22</v>
      </c>
      <c r="N1651" s="147">
        <v>0.3</v>
      </c>
      <c r="O1651" s="7"/>
    </row>
    <row r="1652" spans="1:15" ht="15" customHeight="1">
      <c r="B1652" s="145" t="s">
        <v>352</v>
      </c>
      <c r="C1652" s="145"/>
      <c r="D1652" s="154"/>
      <c r="E1652" s="154"/>
      <c r="F1652" s="154"/>
      <c r="G1652" s="154"/>
      <c r="H1652" s="154"/>
      <c r="I1652" s="155"/>
      <c r="J1652" s="145"/>
      <c r="K1652" s="154"/>
      <c r="L1652" s="154"/>
      <c r="M1652" s="154"/>
      <c r="N1652" s="154"/>
    </row>
    <row r="1653" spans="1:15" ht="15" customHeight="1">
      <c r="B1653" s="163">
        <v>2016</v>
      </c>
      <c r="C1653" s="251"/>
      <c r="D1653" s="146">
        <v>372</v>
      </c>
      <c r="E1653" s="147">
        <v>0.22</v>
      </c>
      <c r="F1653" s="147">
        <v>0.28000000000000003</v>
      </c>
      <c r="G1653" s="147">
        <v>3.57</v>
      </c>
      <c r="H1653" s="147">
        <v>0.78</v>
      </c>
      <c r="I1653" s="147">
        <v>6.72</v>
      </c>
      <c r="J1653" s="147">
        <v>3.82</v>
      </c>
      <c r="K1653" s="147">
        <v>17.45</v>
      </c>
      <c r="L1653" s="147">
        <v>0.56999999999999995</v>
      </c>
      <c r="M1653" s="147">
        <v>2.6</v>
      </c>
      <c r="N1653" s="147">
        <v>357.03</v>
      </c>
    </row>
    <row r="1654" spans="1:15" ht="15" customHeight="1">
      <c r="B1654" s="144">
        <v>2015</v>
      </c>
      <c r="C1654" s="144"/>
      <c r="D1654" s="146">
        <v>361</v>
      </c>
      <c r="E1654" s="147">
        <v>0.23</v>
      </c>
      <c r="F1654" s="147">
        <v>0.28999999999999998</v>
      </c>
      <c r="G1654" s="147">
        <v>3.44</v>
      </c>
      <c r="H1654" s="147">
        <v>0.77</v>
      </c>
      <c r="I1654" s="147">
        <v>4.88</v>
      </c>
      <c r="J1654" s="147">
        <v>2.61</v>
      </c>
      <c r="K1654" s="147">
        <v>11.59</v>
      </c>
      <c r="L1654" s="147">
        <v>0.53</v>
      </c>
      <c r="M1654" s="147">
        <v>2.37</v>
      </c>
      <c r="N1654" s="147">
        <v>260.22000000000003</v>
      </c>
    </row>
    <row r="1655" spans="1:15" ht="15" customHeight="1">
      <c r="B1655" s="144">
        <v>2014</v>
      </c>
      <c r="C1655" s="144"/>
      <c r="D1655" s="146">
        <v>333</v>
      </c>
      <c r="E1655" s="147">
        <v>0.24</v>
      </c>
      <c r="F1655" s="147">
        <v>0.31</v>
      </c>
      <c r="G1655" s="147">
        <v>3.22</v>
      </c>
      <c r="H1655" s="147">
        <v>0.76</v>
      </c>
      <c r="I1655" s="147">
        <v>3.07</v>
      </c>
      <c r="J1655" s="147">
        <v>1.58</v>
      </c>
      <c r="K1655" s="147">
        <v>6.66</v>
      </c>
      <c r="L1655" s="147">
        <v>0.51</v>
      </c>
      <c r="M1655" s="147">
        <v>2.17</v>
      </c>
      <c r="N1655" s="147">
        <v>159.11000000000001</v>
      </c>
    </row>
    <row r="1656" spans="1:15" ht="15" customHeight="1">
      <c r="A1656" s="162"/>
      <c r="B1656" s="144">
        <v>2013</v>
      </c>
      <c r="C1656" s="144"/>
      <c r="D1656" s="146">
        <v>326</v>
      </c>
      <c r="E1656" s="147">
        <v>0.23</v>
      </c>
      <c r="F1656" s="147">
        <v>0.28999999999999998</v>
      </c>
      <c r="G1656" s="147">
        <v>3.41</v>
      </c>
      <c r="H1656" s="147">
        <v>0.77</v>
      </c>
      <c r="I1656" s="147">
        <v>4.2699999999999996</v>
      </c>
      <c r="J1656" s="147">
        <v>2.2400000000000002</v>
      </c>
      <c r="K1656" s="147">
        <v>9.86</v>
      </c>
      <c r="L1656" s="147">
        <v>0.52</v>
      </c>
      <c r="M1656" s="147">
        <v>2.31</v>
      </c>
      <c r="N1656" s="147">
        <v>227.28</v>
      </c>
    </row>
    <row r="1657" spans="1:15" ht="15" customHeight="1">
      <c r="B1657" s="144">
        <v>2012</v>
      </c>
      <c r="C1657" s="144"/>
      <c r="D1657" s="146">
        <v>362</v>
      </c>
      <c r="E1657" s="147">
        <v>0.15</v>
      </c>
      <c r="F1657" s="147">
        <v>0.17</v>
      </c>
      <c r="G1657" s="147">
        <v>5.88</v>
      </c>
      <c r="H1657" s="147">
        <v>0.85</v>
      </c>
      <c r="I1657" s="147">
        <v>-1.03</v>
      </c>
      <c r="J1657" s="147">
        <v>-0.56000000000000005</v>
      </c>
      <c r="K1657" s="147">
        <v>-3.83</v>
      </c>
      <c r="L1657" s="147">
        <v>0.54</v>
      </c>
      <c r="M1657" s="147">
        <v>3.7</v>
      </c>
      <c r="N1657" s="147">
        <v>-56.18</v>
      </c>
    </row>
    <row r="1658" spans="1:15" s="14" customFormat="1" ht="15" customHeight="1" collapsed="1">
      <c r="A1658" s="21"/>
      <c r="B1658" s="144">
        <v>2011</v>
      </c>
      <c r="C1658" s="144"/>
      <c r="D1658" s="146">
        <v>380</v>
      </c>
      <c r="E1658" s="147">
        <v>0.18</v>
      </c>
      <c r="F1658" s="147">
        <v>0.22</v>
      </c>
      <c r="G1658" s="147">
        <v>4.58</v>
      </c>
      <c r="H1658" s="147">
        <v>0.82</v>
      </c>
      <c r="I1658" s="147">
        <v>-1.58</v>
      </c>
      <c r="J1658" s="147">
        <v>-0.81</v>
      </c>
      <c r="K1658" s="147">
        <v>-4.5199999999999996</v>
      </c>
      <c r="L1658" s="147">
        <v>0.51</v>
      </c>
      <c r="M1658" s="147">
        <v>2.86</v>
      </c>
      <c r="N1658" s="147">
        <v>-85.92</v>
      </c>
      <c r="O1658" s="7"/>
    </row>
    <row r="1659" spans="1:15" s="14" customFormat="1" ht="15" customHeight="1">
      <c r="A1659" s="21"/>
      <c r="B1659" s="144">
        <v>2010</v>
      </c>
      <c r="C1659" s="144"/>
      <c r="D1659" s="146">
        <v>397</v>
      </c>
      <c r="E1659" s="147">
        <v>0.27</v>
      </c>
      <c r="F1659" s="147">
        <v>0.36</v>
      </c>
      <c r="G1659" s="147">
        <v>2.74</v>
      </c>
      <c r="H1659" s="147">
        <v>0.73</v>
      </c>
      <c r="I1659" s="147">
        <v>2.56</v>
      </c>
      <c r="J1659" s="147">
        <v>1.73</v>
      </c>
      <c r="K1659" s="147">
        <v>6.48</v>
      </c>
      <c r="L1659" s="147">
        <v>0.68</v>
      </c>
      <c r="M1659" s="147">
        <v>2.5299999999999998</v>
      </c>
      <c r="N1659" s="147">
        <v>145.55000000000001</v>
      </c>
      <c r="O1659" s="7"/>
    </row>
    <row r="1660" spans="1:15" s="14" customFormat="1" ht="15" customHeight="1">
      <c r="A1660" s="21"/>
      <c r="B1660" s="144">
        <v>2009</v>
      </c>
      <c r="C1660" s="144"/>
      <c r="D1660" s="146">
        <v>415</v>
      </c>
      <c r="E1660" s="147">
        <v>0.18</v>
      </c>
      <c r="F1660" s="147">
        <v>0.22</v>
      </c>
      <c r="G1660" s="147">
        <v>4.5999999999999996</v>
      </c>
      <c r="H1660" s="147">
        <v>0.82</v>
      </c>
      <c r="I1660" s="147">
        <v>1.83</v>
      </c>
      <c r="J1660" s="147">
        <v>1.37</v>
      </c>
      <c r="K1660" s="147">
        <v>7.69</v>
      </c>
      <c r="L1660" s="147">
        <v>0.75</v>
      </c>
      <c r="M1660" s="147">
        <v>4.2</v>
      </c>
      <c r="N1660" s="147">
        <v>97.98</v>
      </c>
      <c r="O1660" s="7"/>
    </row>
    <row r="1661" spans="1:15" ht="15" customHeight="1">
      <c r="B1661" s="144">
        <v>2008</v>
      </c>
      <c r="C1661" s="144"/>
      <c r="D1661" s="146">
        <v>410</v>
      </c>
      <c r="E1661" s="147">
        <v>0.04</v>
      </c>
      <c r="F1661" s="147">
        <v>0.04</v>
      </c>
      <c r="G1661" s="147">
        <v>23.05</v>
      </c>
      <c r="H1661" s="147">
        <v>0.96</v>
      </c>
      <c r="I1661" s="147">
        <v>2.2400000000000002</v>
      </c>
      <c r="J1661" s="147">
        <v>1.84</v>
      </c>
      <c r="K1661" s="147">
        <v>44.27</v>
      </c>
      <c r="L1661" s="147">
        <v>0.82</v>
      </c>
      <c r="M1661" s="147">
        <v>19.78</v>
      </c>
      <c r="N1661" s="147">
        <v>130.97999999999999</v>
      </c>
    </row>
    <row r="1662" spans="1:15" ht="15" customHeight="1">
      <c r="B1662" s="141" t="s">
        <v>353</v>
      </c>
      <c r="C1662" s="141"/>
      <c r="D1662" s="142"/>
      <c r="E1662" s="142"/>
      <c r="F1662" s="142"/>
      <c r="G1662" s="142"/>
      <c r="H1662" s="142"/>
      <c r="I1662" s="143"/>
      <c r="J1662" s="143"/>
      <c r="K1662" s="143"/>
      <c r="L1662" s="143"/>
      <c r="M1662" s="143"/>
      <c r="N1662" s="143"/>
    </row>
    <row r="1663" spans="1:15" ht="15" customHeight="1">
      <c r="B1663" s="163">
        <v>2016</v>
      </c>
      <c r="C1663" s="251"/>
      <c r="D1663" s="146">
        <v>140</v>
      </c>
      <c r="E1663" s="147">
        <v>0.24</v>
      </c>
      <c r="F1663" s="147">
        <v>0.32</v>
      </c>
      <c r="G1663" s="147">
        <v>3.16</v>
      </c>
      <c r="H1663" s="147">
        <v>0.76</v>
      </c>
      <c r="I1663" s="147">
        <v>2.97</v>
      </c>
      <c r="J1663" s="147">
        <v>3.72</v>
      </c>
      <c r="K1663" s="147">
        <v>15.46</v>
      </c>
      <c r="L1663" s="147">
        <v>1.25</v>
      </c>
      <c r="M1663" s="147">
        <v>5.21</v>
      </c>
      <c r="N1663" s="147">
        <v>877.39</v>
      </c>
    </row>
    <row r="1664" spans="1:15" ht="15" customHeight="1">
      <c r="B1664" s="144">
        <v>2015</v>
      </c>
      <c r="C1664" s="144"/>
      <c r="D1664" s="146">
        <v>143</v>
      </c>
      <c r="E1664" s="147">
        <v>0.22</v>
      </c>
      <c r="F1664" s="147">
        <v>0.28999999999999998</v>
      </c>
      <c r="G1664" s="147">
        <v>3.46</v>
      </c>
      <c r="H1664" s="147">
        <v>0.78</v>
      </c>
      <c r="I1664" s="147">
        <v>2.35</v>
      </c>
      <c r="J1664" s="147">
        <v>2.86</v>
      </c>
      <c r="K1664" s="147">
        <v>12.74</v>
      </c>
      <c r="L1664" s="147">
        <v>1.21</v>
      </c>
      <c r="M1664" s="147">
        <v>5.41</v>
      </c>
      <c r="N1664" s="147">
        <v>613.78</v>
      </c>
    </row>
    <row r="1665" spans="1:15" ht="15" customHeight="1">
      <c r="B1665" s="144">
        <v>2014</v>
      </c>
      <c r="C1665" s="144"/>
      <c r="D1665" s="146">
        <v>137</v>
      </c>
      <c r="E1665" s="147">
        <v>0.23</v>
      </c>
      <c r="F1665" s="147">
        <v>0.31</v>
      </c>
      <c r="G1665" s="147">
        <v>3.27</v>
      </c>
      <c r="H1665" s="147">
        <v>0.77</v>
      </c>
      <c r="I1665" s="147">
        <v>2.62</v>
      </c>
      <c r="J1665" s="147">
        <v>3.13</v>
      </c>
      <c r="K1665" s="147">
        <v>13.4</v>
      </c>
      <c r="L1665" s="147">
        <v>1.2</v>
      </c>
      <c r="M1665" s="147">
        <v>5.1100000000000003</v>
      </c>
      <c r="N1665" s="147">
        <v>714.45</v>
      </c>
    </row>
    <row r="1666" spans="1:15" ht="15" customHeight="1">
      <c r="A1666" s="162"/>
      <c r="B1666" s="144">
        <v>2013</v>
      </c>
      <c r="C1666" s="144"/>
      <c r="D1666" s="146">
        <v>136</v>
      </c>
      <c r="E1666" s="147">
        <v>0.2</v>
      </c>
      <c r="F1666" s="147">
        <v>0.25</v>
      </c>
      <c r="G1666" s="147">
        <v>4.08</v>
      </c>
      <c r="H1666" s="147">
        <v>0.8</v>
      </c>
      <c r="I1666" s="147">
        <v>2.44</v>
      </c>
      <c r="J1666" s="147">
        <v>2.8</v>
      </c>
      <c r="K1666" s="147">
        <v>14.2</v>
      </c>
      <c r="L1666" s="147">
        <v>1.1499999999999999</v>
      </c>
      <c r="M1666" s="147">
        <v>5.82</v>
      </c>
      <c r="N1666" s="147">
        <v>610.61</v>
      </c>
    </row>
    <row r="1667" spans="1:15" s="14" customFormat="1" ht="15" customHeight="1" collapsed="1">
      <c r="A1667" s="21"/>
      <c r="B1667" s="163">
        <v>2012</v>
      </c>
      <c r="C1667" s="163"/>
      <c r="D1667" s="146">
        <v>131</v>
      </c>
      <c r="E1667" s="147">
        <v>0.16</v>
      </c>
      <c r="F1667" s="147">
        <v>0.19</v>
      </c>
      <c r="G1667" s="147">
        <v>5.25</v>
      </c>
      <c r="H1667" s="147">
        <v>0.84</v>
      </c>
      <c r="I1667" s="147">
        <v>0.99</v>
      </c>
      <c r="J1667" s="147">
        <v>0.93</v>
      </c>
      <c r="K1667" s="147">
        <v>5.84</v>
      </c>
      <c r="L1667" s="147">
        <v>0.94</v>
      </c>
      <c r="M1667" s="147">
        <v>5.88</v>
      </c>
      <c r="N1667" s="147">
        <v>259.52999999999997</v>
      </c>
      <c r="O1667" s="7"/>
    </row>
    <row r="1668" spans="1:15" s="14" customFormat="1" ht="15" customHeight="1">
      <c r="A1668" s="21"/>
      <c r="B1668" s="144">
        <v>2011</v>
      </c>
      <c r="C1668" s="144"/>
      <c r="D1668" s="146">
        <v>150</v>
      </c>
      <c r="E1668" s="147">
        <v>0.14000000000000001</v>
      </c>
      <c r="F1668" s="147">
        <v>0.16</v>
      </c>
      <c r="G1668" s="147">
        <v>6.36</v>
      </c>
      <c r="H1668" s="147">
        <v>0.86</v>
      </c>
      <c r="I1668" s="147">
        <v>1.02</v>
      </c>
      <c r="J1668" s="147">
        <v>1.04</v>
      </c>
      <c r="K1668" s="147">
        <v>7.66</v>
      </c>
      <c r="L1668" s="147">
        <v>1.03</v>
      </c>
      <c r="M1668" s="147">
        <v>7.54</v>
      </c>
      <c r="N1668" s="147">
        <v>238.98</v>
      </c>
      <c r="O1668" s="7"/>
    </row>
    <row r="1669" spans="1:15" s="14" customFormat="1" ht="15" customHeight="1">
      <c r="A1669" s="21"/>
      <c r="B1669" s="144">
        <v>2010</v>
      </c>
      <c r="C1669" s="144"/>
      <c r="D1669" s="146">
        <v>154</v>
      </c>
      <c r="E1669" s="147">
        <v>0.12</v>
      </c>
      <c r="F1669" s="147">
        <v>0.14000000000000001</v>
      </c>
      <c r="G1669" s="147">
        <v>7.12</v>
      </c>
      <c r="H1669" s="147">
        <v>0.88</v>
      </c>
      <c r="I1669" s="147">
        <v>1.95</v>
      </c>
      <c r="J1669" s="147">
        <v>2.0099999999999998</v>
      </c>
      <c r="K1669" s="147">
        <v>16.309999999999999</v>
      </c>
      <c r="L1669" s="147">
        <v>1.03</v>
      </c>
      <c r="M1669" s="147">
        <v>8.34</v>
      </c>
      <c r="N1669" s="147">
        <v>443.44</v>
      </c>
      <c r="O1669" s="7"/>
    </row>
    <row r="1670" spans="1:15" ht="15" customHeight="1">
      <c r="B1670" s="144">
        <v>2009</v>
      </c>
      <c r="C1670" s="144"/>
      <c r="D1670" s="146">
        <v>160</v>
      </c>
      <c r="E1670" s="147">
        <v>0.11</v>
      </c>
      <c r="F1670" s="147">
        <v>0.12</v>
      </c>
      <c r="G1670" s="147">
        <v>8.1199999999999992</v>
      </c>
      <c r="H1670" s="147">
        <v>0.89</v>
      </c>
      <c r="I1670" s="147">
        <v>0.17</v>
      </c>
      <c r="J1670" s="147">
        <v>0.17</v>
      </c>
      <c r="K1670" s="147">
        <v>1.58</v>
      </c>
      <c r="L1670" s="147">
        <v>1.02</v>
      </c>
      <c r="M1670" s="147">
        <v>9.34</v>
      </c>
      <c r="N1670" s="147">
        <v>37.78</v>
      </c>
    </row>
    <row r="1671" spans="1:15" ht="15" customHeight="1">
      <c r="B1671" s="144">
        <v>2008</v>
      </c>
      <c r="C1671" s="144"/>
      <c r="D1671" s="146">
        <v>173</v>
      </c>
      <c r="E1671" s="147">
        <v>0.11</v>
      </c>
      <c r="F1671" s="147">
        <v>0.12</v>
      </c>
      <c r="G1671" s="147">
        <v>8.3699999999999992</v>
      </c>
      <c r="H1671" s="147">
        <v>0.89</v>
      </c>
      <c r="I1671" s="147">
        <v>0.78</v>
      </c>
      <c r="J1671" s="147">
        <v>0.78</v>
      </c>
      <c r="K1671" s="147">
        <v>7.27</v>
      </c>
      <c r="L1671" s="147">
        <v>0.99</v>
      </c>
      <c r="M1671" s="147">
        <v>9.26</v>
      </c>
      <c r="N1671" s="147">
        <v>171.52</v>
      </c>
    </row>
    <row r="1672" spans="1:15" ht="15" customHeight="1">
      <c r="B1672" s="138" t="s">
        <v>40</v>
      </c>
      <c r="C1672" s="138"/>
      <c r="D1672" s="139"/>
      <c r="E1672" s="139"/>
      <c r="F1672" s="139"/>
      <c r="G1672" s="139"/>
      <c r="H1672" s="139"/>
      <c r="I1672" s="140"/>
      <c r="J1672" s="140"/>
      <c r="K1672" s="140"/>
      <c r="L1672" s="140"/>
      <c r="M1672" s="140"/>
      <c r="N1672" s="140"/>
    </row>
    <row r="1673" spans="1:15" ht="15" customHeight="1">
      <c r="B1673" s="141" t="s">
        <v>354</v>
      </c>
      <c r="C1673" s="141"/>
      <c r="D1673" s="142"/>
      <c r="E1673" s="142"/>
      <c r="F1673" s="142"/>
      <c r="G1673" s="142"/>
      <c r="H1673" s="142"/>
      <c r="I1673" s="143"/>
      <c r="J1673" s="143"/>
      <c r="K1673" s="143"/>
      <c r="L1673" s="143"/>
      <c r="M1673" s="143"/>
      <c r="N1673" s="143"/>
    </row>
    <row r="1674" spans="1:15" ht="15" customHeight="1">
      <c r="B1674" s="163">
        <v>2016</v>
      </c>
      <c r="C1674" s="251"/>
      <c r="D1674" s="146">
        <v>4070</v>
      </c>
      <c r="E1674" s="147">
        <v>0.34</v>
      </c>
      <c r="F1674" s="147">
        <v>0.53</v>
      </c>
      <c r="G1674" s="147">
        <v>1.9</v>
      </c>
      <c r="H1674" s="147">
        <v>0.66</v>
      </c>
      <c r="I1674" s="147">
        <v>3.12</v>
      </c>
      <c r="J1674" s="147">
        <v>3.04</v>
      </c>
      <c r="K1674" s="147">
        <v>8.8000000000000007</v>
      </c>
      <c r="L1674" s="147">
        <v>0.97</v>
      </c>
      <c r="M1674" s="147">
        <v>2.82</v>
      </c>
      <c r="N1674" s="147">
        <v>16.079999999999998</v>
      </c>
    </row>
    <row r="1675" spans="1:15" ht="15" customHeight="1">
      <c r="B1675" s="144">
        <v>2015</v>
      </c>
      <c r="C1675" s="144"/>
      <c r="D1675" s="146">
        <v>3956</v>
      </c>
      <c r="E1675" s="147">
        <v>0.36</v>
      </c>
      <c r="F1675" s="147">
        <v>0.55000000000000004</v>
      </c>
      <c r="G1675" s="147">
        <v>1.81</v>
      </c>
      <c r="H1675" s="147">
        <v>0.64</v>
      </c>
      <c r="I1675" s="147">
        <v>2.48</v>
      </c>
      <c r="J1675" s="147">
        <v>2.31</v>
      </c>
      <c r="K1675" s="147">
        <v>6.47</v>
      </c>
      <c r="L1675" s="147">
        <v>0.93</v>
      </c>
      <c r="M1675" s="147">
        <v>2.61</v>
      </c>
      <c r="N1675" s="147">
        <v>12.27</v>
      </c>
    </row>
    <row r="1676" spans="1:15" s="14" customFormat="1" ht="15" customHeight="1" collapsed="1">
      <c r="A1676" s="21"/>
      <c r="B1676" s="144">
        <v>2014</v>
      </c>
      <c r="C1676" s="144"/>
      <c r="D1676" s="146">
        <v>3792</v>
      </c>
      <c r="E1676" s="147">
        <v>0.35</v>
      </c>
      <c r="F1676" s="147">
        <v>0.54</v>
      </c>
      <c r="G1676" s="147">
        <v>1.86</v>
      </c>
      <c r="H1676" s="147">
        <v>0.65</v>
      </c>
      <c r="I1676" s="147">
        <v>0.91</v>
      </c>
      <c r="J1676" s="147">
        <v>0.85</v>
      </c>
      <c r="K1676" s="147">
        <v>2.44</v>
      </c>
      <c r="L1676" s="147">
        <v>0.93</v>
      </c>
      <c r="M1676" s="147">
        <v>2.67</v>
      </c>
      <c r="N1676" s="147">
        <v>4.21</v>
      </c>
      <c r="O1676" s="7"/>
    </row>
    <row r="1677" spans="1:15" s="14" customFormat="1" ht="15" customHeight="1">
      <c r="A1677" s="162"/>
      <c r="B1677" s="144">
        <v>2013</v>
      </c>
      <c r="C1677" s="144"/>
      <c r="D1677" s="146">
        <v>3628</v>
      </c>
      <c r="E1677" s="147">
        <v>0.34</v>
      </c>
      <c r="F1677" s="147">
        <v>0.52</v>
      </c>
      <c r="G1677" s="147">
        <v>1.91</v>
      </c>
      <c r="H1677" s="147">
        <v>0.66</v>
      </c>
      <c r="I1677" s="147">
        <v>-0.2</v>
      </c>
      <c r="J1677" s="147">
        <v>-0.16</v>
      </c>
      <c r="K1677" s="147">
        <v>-0.47</v>
      </c>
      <c r="L1677" s="147">
        <v>0.83</v>
      </c>
      <c r="M1677" s="147">
        <v>2.4</v>
      </c>
      <c r="N1677" s="147">
        <v>-0.86</v>
      </c>
      <c r="O1677" s="7"/>
    </row>
    <row r="1678" spans="1:15" s="14" customFormat="1" ht="15" customHeight="1">
      <c r="A1678" s="21"/>
      <c r="B1678" s="144">
        <v>2012</v>
      </c>
      <c r="C1678" s="144"/>
      <c r="D1678" s="146">
        <v>3532</v>
      </c>
      <c r="E1678" s="147">
        <v>0.31</v>
      </c>
      <c r="F1678" s="147">
        <v>0.44</v>
      </c>
      <c r="G1678" s="147">
        <v>2.27</v>
      </c>
      <c r="H1678" s="147">
        <v>0.69</v>
      </c>
      <c r="I1678" s="147">
        <v>0.28000000000000003</v>
      </c>
      <c r="J1678" s="147">
        <v>0.23</v>
      </c>
      <c r="K1678" s="147">
        <v>0.76</v>
      </c>
      <c r="L1678" s="147">
        <v>0.82</v>
      </c>
      <c r="M1678" s="147">
        <v>2.68</v>
      </c>
      <c r="N1678" s="147">
        <v>1.35</v>
      </c>
      <c r="O1678" s="7"/>
    </row>
    <row r="1679" spans="1:15" ht="15" customHeight="1">
      <c r="B1679" s="144">
        <v>2011</v>
      </c>
      <c r="C1679" s="144"/>
      <c r="D1679" s="146">
        <v>3518</v>
      </c>
      <c r="E1679" s="147">
        <v>0.31</v>
      </c>
      <c r="F1679" s="147">
        <v>0.44</v>
      </c>
      <c r="G1679" s="147">
        <v>2.27</v>
      </c>
      <c r="H1679" s="147">
        <v>0.69</v>
      </c>
      <c r="I1679" s="147">
        <v>0.4</v>
      </c>
      <c r="J1679" s="147">
        <v>0.34</v>
      </c>
      <c r="K1679" s="147">
        <v>1.1200000000000001</v>
      </c>
      <c r="L1679" s="147">
        <v>0.85</v>
      </c>
      <c r="M1679" s="147">
        <v>2.77</v>
      </c>
      <c r="N1679" s="147">
        <v>1.97</v>
      </c>
    </row>
    <row r="1680" spans="1:15" ht="15" customHeight="1">
      <c r="B1680" s="144">
        <v>2010</v>
      </c>
      <c r="C1680" s="144"/>
      <c r="D1680" s="146">
        <v>3370</v>
      </c>
      <c r="E1680" s="147">
        <v>0.31</v>
      </c>
      <c r="F1680" s="147">
        <v>0.45</v>
      </c>
      <c r="G1680" s="147">
        <v>2.23</v>
      </c>
      <c r="H1680" s="147">
        <v>0.69</v>
      </c>
      <c r="I1680" s="147">
        <v>1.93</v>
      </c>
      <c r="J1680" s="147">
        <v>1.74</v>
      </c>
      <c r="K1680" s="147">
        <v>5.61</v>
      </c>
      <c r="L1680" s="147">
        <v>0.9</v>
      </c>
      <c r="M1680" s="147">
        <v>2.91</v>
      </c>
      <c r="N1680" s="147">
        <v>10.54</v>
      </c>
    </row>
    <row r="1681" spans="1:15" ht="15" customHeight="1">
      <c r="B1681" s="144">
        <v>2009</v>
      </c>
      <c r="C1681" s="144"/>
      <c r="D1681" s="146">
        <v>3341</v>
      </c>
      <c r="E1681" s="147">
        <v>0.3</v>
      </c>
      <c r="F1681" s="147">
        <v>0.43</v>
      </c>
      <c r="G1681" s="147">
        <v>2.33</v>
      </c>
      <c r="H1681" s="147">
        <v>0.7</v>
      </c>
      <c r="I1681" s="147">
        <v>2.38</v>
      </c>
      <c r="J1681" s="147">
        <v>2.1</v>
      </c>
      <c r="K1681" s="147">
        <v>6.99</v>
      </c>
      <c r="L1681" s="147">
        <v>0.88</v>
      </c>
      <c r="M1681" s="147">
        <v>2.94</v>
      </c>
      <c r="N1681" s="147">
        <v>12.25</v>
      </c>
    </row>
    <row r="1682" spans="1:15" ht="15" customHeight="1">
      <c r="B1682" s="144">
        <v>2008</v>
      </c>
      <c r="C1682" s="144"/>
      <c r="D1682" s="146">
        <v>3275</v>
      </c>
      <c r="E1682" s="147">
        <v>0.28999999999999998</v>
      </c>
      <c r="F1682" s="147">
        <v>0.41</v>
      </c>
      <c r="G1682" s="147">
        <v>2.42</v>
      </c>
      <c r="H1682" s="147">
        <v>0.71</v>
      </c>
      <c r="I1682" s="147">
        <v>1.97</v>
      </c>
      <c r="J1682" s="147">
        <v>1.8</v>
      </c>
      <c r="K1682" s="147">
        <v>6.17</v>
      </c>
      <c r="L1682" s="147">
        <v>0.92</v>
      </c>
      <c r="M1682" s="147">
        <v>3.13</v>
      </c>
      <c r="N1682" s="147">
        <v>10.4</v>
      </c>
    </row>
    <row r="1683" spans="1:15" ht="15" customHeight="1">
      <c r="B1683" s="141" t="s">
        <v>355</v>
      </c>
      <c r="C1683" s="141"/>
      <c r="D1683" s="142"/>
      <c r="E1683" s="142"/>
      <c r="F1683" s="142"/>
      <c r="G1683" s="142"/>
      <c r="H1683" s="142"/>
      <c r="I1683" s="143"/>
      <c r="J1683" s="143"/>
      <c r="K1683" s="143"/>
      <c r="L1683" s="143"/>
      <c r="M1683" s="143"/>
      <c r="N1683" s="143"/>
    </row>
    <row r="1684" spans="1:15" ht="15" customHeight="1">
      <c r="B1684" s="163">
        <v>2016</v>
      </c>
      <c r="C1684" s="251"/>
      <c r="D1684" s="146">
        <v>2013</v>
      </c>
      <c r="E1684" s="147">
        <v>0.42</v>
      </c>
      <c r="F1684" s="147">
        <v>0.73</v>
      </c>
      <c r="G1684" s="147">
        <v>1.38</v>
      </c>
      <c r="H1684" s="147">
        <v>0.57999999999999996</v>
      </c>
      <c r="I1684" s="147">
        <v>2.39</v>
      </c>
      <c r="J1684" s="147">
        <v>1.75</v>
      </c>
      <c r="K1684" s="147">
        <v>4.17</v>
      </c>
      <c r="L1684" s="147">
        <v>0.73</v>
      </c>
      <c r="M1684" s="147">
        <v>1.74</v>
      </c>
      <c r="N1684" s="147">
        <v>6.54</v>
      </c>
    </row>
    <row r="1685" spans="1:15" s="14" customFormat="1" ht="15" customHeight="1" collapsed="1">
      <c r="A1685" s="21"/>
      <c r="B1685" s="144">
        <v>2015</v>
      </c>
      <c r="C1685" s="144"/>
      <c r="D1685" s="146">
        <v>1926</v>
      </c>
      <c r="E1685" s="147">
        <v>0.38</v>
      </c>
      <c r="F1685" s="147">
        <v>0.61</v>
      </c>
      <c r="G1685" s="147">
        <v>1.65</v>
      </c>
      <c r="H1685" s="147">
        <v>0.62</v>
      </c>
      <c r="I1685" s="147">
        <v>-1.1100000000000001</v>
      </c>
      <c r="J1685" s="147">
        <v>-0.83</v>
      </c>
      <c r="K1685" s="147">
        <v>-2.19</v>
      </c>
      <c r="L1685" s="147">
        <v>0.74</v>
      </c>
      <c r="M1685" s="147">
        <v>1.97</v>
      </c>
      <c r="N1685" s="147">
        <v>-3</v>
      </c>
      <c r="O1685" s="7"/>
    </row>
    <row r="1686" spans="1:15" s="14" customFormat="1" ht="15" customHeight="1">
      <c r="A1686" s="21"/>
      <c r="B1686" s="144">
        <v>2014</v>
      </c>
      <c r="C1686" s="144"/>
      <c r="D1686" s="146">
        <v>1893</v>
      </c>
      <c r="E1686" s="147">
        <v>0.41</v>
      </c>
      <c r="F1686" s="147">
        <v>0.7</v>
      </c>
      <c r="G1686" s="147">
        <v>1.44</v>
      </c>
      <c r="H1686" s="147">
        <v>0.59</v>
      </c>
      <c r="I1686" s="147">
        <v>0.76</v>
      </c>
      <c r="J1686" s="147">
        <v>0.51</v>
      </c>
      <c r="K1686" s="147">
        <v>1.23</v>
      </c>
      <c r="L1686" s="147">
        <v>0.66</v>
      </c>
      <c r="M1686" s="147">
        <v>1.61</v>
      </c>
      <c r="N1686" s="147">
        <v>1.91</v>
      </c>
      <c r="O1686" s="7"/>
    </row>
    <row r="1687" spans="1:15" s="14" customFormat="1" ht="15" customHeight="1">
      <c r="A1687" s="162"/>
      <c r="B1687" s="144">
        <v>2013</v>
      </c>
      <c r="C1687" s="144"/>
      <c r="D1687" s="146">
        <v>1863</v>
      </c>
      <c r="E1687" s="147">
        <v>0.33</v>
      </c>
      <c r="F1687" s="147">
        <v>0.49</v>
      </c>
      <c r="G1687" s="147">
        <v>2.0299999999999998</v>
      </c>
      <c r="H1687" s="147">
        <v>0.67</v>
      </c>
      <c r="I1687" s="147">
        <v>2.86</v>
      </c>
      <c r="J1687" s="147">
        <v>1.91</v>
      </c>
      <c r="K1687" s="147">
        <v>5.79</v>
      </c>
      <c r="L1687" s="147">
        <v>0.67</v>
      </c>
      <c r="M1687" s="147">
        <v>2.0299999999999998</v>
      </c>
      <c r="N1687" s="147">
        <v>7.59</v>
      </c>
      <c r="O1687" s="7"/>
    </row>
    <row r="1688" spans="1:15" ht="15" customHeight="1">
      <c r="B1688" s="144">
        <v>2012</v>
      </c>
      <c r="C1688" s="144"/>
      <c r="D1688" s="146">
        <v>1834</v>
      </c>
      <c r="E1688" s="147">
        <v>0.28999999999999998</v>
      </c>
      <c r="F1688" s="147">
        <v>0.41</v>
      </c>
      <c r="G1688" s="147">
        <v>2.44</v>
      </c>
      <c r="H1688" s="147">
        <v>0.71</v>
      </c>
      <c r="I1688" s="147">
        <v>-3.05</v>
      </c>
      <c r="J1688" s="147">
        <v>-1.95</v>
      </c>
      <c r="K1688" s="147">
        <v>-6.7</v>
      </c>
      <c r="L1688" s="147">
        <v>0.64</v>
      </c>
      <c r="M1688" s="147">
        <v>2.2000000000000002</v>
      </c>
      <c r="N1688" s="147">
        <v>-8.24</v>
      </c>
    </row>
    <row r="1689" spans="1:15" ht="15" customHeight="1">
      <c r="B1689" s="144">
        <v>2011</v>
      </c>
      <c r="C1689" s="144"/>
      <c r="D1689" s="146">
        <v>1869</v>
      </c>
      <c r="E1689" s="147">
        <v>0.28999999999999998</v>
      </c>
      <c r="F1689" s="147">
        <v>0.41</v>
      </c>
      <c r="G1689" s="147">
        <v>2.41</v>
      </c>
      <c r="H1689" s="147">
        <v>0.71</v>
      </c>
      <c r="I1689" s="147">
        <v>-1.1399999999999999</v>
      </c>
      <c r="J1689" s="147">
        <v>-0.75</v>
      </c>
      <c r="K1689" s="147">
        <v>-2.56</v>
      </c>
      <c r="L1689" s="147">
        <v>0.66</v>
      </c>
      <c r="M1689" s="147">
        <v>2.25</v>
      </c>
      <c r="N1689" s="147">
        <v>-3.29</v>
      </c>
    </row>
    <row r="1690" spans="1:15" ht="15" customHeight="1">
      <c r="B1690" s="144">
        <v>2010</v>
      </c>
      <c r="C1690" s="144"/>
      <c r="D1690" s="146">
        <v>1820</v>
      </c>
      <c r="E1690" s="147">
        <v>0.31</v>
      </c>
      <c r="F1690" s="147">
        <v>0.45</v>
      </c>
      <c r="G1690" s="147">
        <v>2.2200000000000002</v>
      </c>
      <c r="H1690" s="147">
        <v>0.69</v>
      </c>
      <c r="I1690" s="147">
        <v>1.2</v>
      </c>
      <c r="J1690" s="147">
        <v>0.84</v>
      </c>
      <c r="K1690" s="147">
        <v>2.71</v>
      </c>
      <c r="L1690" s="147">
        <v>0.7</v>
      </c>
      <c r="M1690" s="147">
        <v>2.2599999999999998</v>
      </c>
      <c r="N1690" s="147">
        <v>3.8</v>
      </c>
    </row>
    <row r="1691" spans="1:15" ht="15" customHeight="1">
      <c r="B1691" s="144">
        <v>2009</v>
      </c>
      <c r="C1691" s="144"/>
      <c r="D1691" s="146">
        <v>1812</v>
      </c>
      <c r="E1691" s="147">
        <v>0.3</v>
      </c>
      <c r="F1691" s="147">
        <v>0.42</v>
      </c>
      <c r="G1691" s="147">
        <v>2.36</v>
      </c>
      <c r="H1691" s="147">
        <v>0.7</v>
      </c>
      <c r="I1691" s="147">
        <v>0.84</v>
      </c>
      <c r="J1691" s="147">
        <v>0.61</v>
      </c>
      <c r="K1691" s="147">
        <v>2.04</v>
      </c>
      <c r="L1691" s="147">
        <v>0.72</v>
      </c>
      <c r="M1691" s="147">
        <v>2.42</v>
      </c>
      <c r="N1691" s="147">
        <v>2.63</v>
      </c>
    </row>
    <row r="1692" spans="1:15" ht="15" customHeight="1">
      <c r="B1692" s="144">
        <v>2008</v>
      </c>
      <c r="C1692" s="144"/>
      <c r="D1692" s="146">
        <v>1803</v>
      </c>
      <c r="E1692" s="147">
        <v>0.28999999999999998</v>
      </c>
      <c r="F1692" s="147">
        <v>0.41</v>
      </c>
      <c r="G1692" s="147">
        <v>2.4300000000000002</v>
      </c>
      <c r="H1692" s="147">
        <v>0.71</v>
      </c>
      <c r="I1692" s="147">
        <v>0.45</v>
      </c>
      <c r="J1692" s="147">
        <v>0.34</v>
      </c>
      <c r="K1692" s="147">
        <v>1.17</v>
      </c>
      <c r="L1692" s="147">
        <v>0.76</v>
      </c>
      <c r="M1692" s="147">
        <v>2.61</v>
      </c>
      <c r="N1692" s="147">
        <v>1.52</v>
      </c>
    </row>
    <row r="1693" spans="1:15" ht="15" customHeight="1">
      <c r="B1693" s="141" t="s">
        <v>356</v>
      </c>
      <c r="C1693" s="141"/>
      <c r="D1693" s="142"/>
      <c r="E1693" s="142"/>
      <c r="F1693" s="142"/>
      <c r="G1693" s="142"/>
      <c r="H1693" s="142"/>
      <c r="I1693" s="143"/>
      <c r="J1693" s="143"/>
      <c r="K1693" s="143"/>
      <c r="L1693" s="143"/>
      <c r="M1693" s="143"/>
      <c r="N1693" s="143"/>
    </row>
    <row r="1694" spans="1:15" s="12" customFormat="1" ht="15" customHeight="1">
      <c r="A1694" s="21"/>
      <c r="B1694" s="163">
        <v>2016</v>
      </c>
      <c r="C1694" s="251"/>
      <c r="D1694" s="146">
        <v>5106</v>
      </c>
      <c r="E1694" s="147">
        <v>0.2</v>
      </c>
      <c r="F1694" s="147">
        <v>0.24</v>
      </c>
      <c r="G1694" s="147">
        <v>4.1100000000000003</v>
      </c>
      <c r="H1694" s="147">
        <v>0.8</v>
      </c>
      <c r="I1694" s="147">
        <v>4.62</v>
      </c>
      <c r="J1694" s="147">
        <v>3.53</v>
      </c>
      <c r="K1694" s="147">
        <v>18.05</v>
      </c>
      <c r="L1694" s="147">
        <v>0.77</v>
      </c>
      <c r="M1694" s="147">
        <v>3.91</v>
      </c>
      <c r="N1694" s="147">
        <v>57.95</v>
      </c>
      <c r="O1694" s="7"/>
    </row>
    <row r="1695" spans="1:15" s="13" customFormat="1" ht="15" customHeight="1">
      <c r="A1695" s="21"/>
      <c r="B1695" s="144">
        <v>2015</v>
      </c>
      <c r="C1695" s="144"/>
      <c r="D1695" s="146">
        <v>4839</v>
      </c>
      <c r="E1695" s="147">
        <v>0.17</v>
      </c>
      <c r="F1695" s="147">
        <v>0.21</v>
      </c>
      <c r="G1695" s="147">
        <v>4.8099999999999996</v>
      </c>
      <c r="H1695" s="147">
        <v>0.83</v>
      </c>
      <c r="I1695" s="147">
        <v>3.32</v>
      </c>
      <c r="J1695" s="147">
        <v>2.42</v>
      </c>
      <c r="K1695" s="147">
        <v>14.07</v>
      </c>
      <c r="L1695" s="147">
        <v>0.73</v>
      </c>
      <c r="M1695" s="147">
        <v>4.24</v>
      </c>
      <c r="N1695" s="147">
        <v>40.69</v>
      </c>
      <c r="O1695" s="7"/>
    </row>
    <row r="1696" spans="1:15" s="13" customFormat="1" ht="15" customHeight="1">
      <c r="A1696" s="21"/>
      <c r="B1696" s="144">
        <v>2014</v>
      </c>
      <c r="C1696" s="144"/>
      <c r="D1696" s="146">
        <v>4675</v>
      </c>
      <c r="E1696" s="147">
        <v>0.18</v>
      </c>
      <c r="F1696" s="147">
        <v>0.22</v>
      </c>
      <c r="G1696" s="147">
        <v>4.57</v>
      </c>
      <c r="H1696" s="147">
        <v>0.82</v>
      </c>
      <c r="I1696" s="147">
        <v>3.16</v>
      </c>
      <c r="J1696" s="147">
        <v>2.21</v>
      </c>
      <c r="K1696" s="147">
        <v>12.28</v>
      </c>
      <c r="L1696" s="147">
        <v>0.7</v>
      </c>
      <c r="M1696" s="147">
        <v>3.89</v>
      </c>
      <c r="N1696" s="147">
        <v>38.94</v>
      </c>
      <c r="O1696" s="7"/>
    </row>
    <row r="1697" spans="1:15" s="13" customFormat="1" ht="15" customHeight="1">
      <c r="A1697" s="162"/>
      <c r="B1697" s="144">
        <v>2013</v>
      </c>
      <c r="C1697" s="144"/>
      <c r="D1697" s="146">
        <v>4533</v>
      </c>
      <c r="E1697" s="147">
        <v>0.15</v>
      </c>
      <c r="F1697" s="147">
        <v>0.18</v>
      </c>
      <c r="G1697" s="147">
        <v>5.51</v>
      </c>
      <c r="H1697" s="147">
        <v>0.85</v>
      </c>
      <c r="I1697" s="147">
        <v>0.89</v>
      </c>
      <c r="J1697" s="147">
        <v>0.63</v>
      </c>
      <c r="K1697" s="147">
        <v>4.07</v>
      </c>
      <c r="L1697" s="147">
        <v>0.7</v>
      </c>
      <c r="M1697" s="147">
        <v>4.58</v>
      </c>
      <c r="N1697" s="147">
        <v>10.89</v>
      </c>
      <c r="O1697" s="7"/>
    </row>
    <row r="1698" spans="1:15" ht="15" customHeight="1">
      <c r="B1698" s="144">
        <v>2012</v>
      </c>
      <c r="C1698" s="144"/>
      <c r="D1698" s="146">
        <v>4570</v>
      </c>
      <c r="E1698" s="147">
        <v>0.14000000000000001</v>
      </c>
      <c r="F1698" s="147">
        <v>0.17</v>
      </c>
      <c r="G1698" s="147">
        <v>5.93</v>
      </c>
      <c r="H1698" s="147">
        <v>0.86</v>
      </c>
      <c r="I1698" s="147">
        <v>-0.22</v>
      </c>
      <c r="J1698" s="147">
        <v>-0.14000000000000001</v>
      </c>
      <c r="K1698" s="147">
        <v>-0.98</v>
      </c>
      <c r="L1698" s="147">
        <v>0.63</v>
      </c>
      <c r="M1698" s="147">
        <v>4.38</v>
      </c>
      <c r="N1698" s="147">
        <v>-2.75</v>
      </c>
    </row>
    <row r="1699" spans="1:15" ht="15" customHeight="1">
      <c r="B1699" s="144">
        <v>2011</v>
      </c>
      <c r="C1699" s="144"/>
      <c r="D1699" s="146">
        <v>4714</v>
      </c>
      <c r="E1699" s="147">
        <v>0.14000000000000001</v>
      </c>
      <c r="F1699" s="147">
        <v>0.17</v>
      </c>
      <c r="G1699" s="147">
        <v>5.97</v>
      </c>
      <c r="H1699" s="147">
        <v>0.86</v>
      </c>
      <c r="I1699" s="147">
        <v>-0.74</v>
      </c>
      <c r="J1699" s="147">
        <v>-0.49</v>
      </c>
      <c r="K1699" s="147">
        <v>-3.44</v>
      </c>
      <c r="L1699" s="147">
        <v>0.67</v>
      </c>
      <c r="M1699" s="147">
        <v>4.66</v>
      </c>
      <c r="N1699" s="147">
        <v>-9.68</v>
      </c>
    </row>
    <row r="1700" spans="1:15" ht="15" customHeight="1">
      <c r="B1700" s="144">
        <v>2010</v>
      </c>
      <c r="C1700" s="144"/>
      <c r="D1700" s="146">
        <v>4720</v>
      </c>
      <c r="E1700" s="147">
        <v>0.15</v>
      </c>
      <c r="F1700" s="147">
        <v>0.17</v>
      </c>
      <c r="G1700" s="147">
        <v>5.79</v>
      </c>
      <c r="H1700" s="147">
        <v>0.85</v>
      </c>
      <c r="I1700" s="147">
        <v>1.43</v>
      </c>
      <c r="J1700" s="147">
        <v>1.06</v>
      </c>
      <c r="K1700" s="147">
        <v>7.2</v>
      </c>
      <c r="L1700" s="147">
        <v>0.74</v>
      </c>
      <c r="M1700" s="147">
        <v>5.03</v>
      </c>
      <c r="N1700" s="147">
        <v>19.36</v>
      </c>
    </row>
    <row r="1701" spans="1:15" ht="15" customHeight="1">
      <c r="B1701" s="144">
        <v>2009</v>
      </c>
      <c r="C1701" s="144"/>
      <c r="D1701" s="146">
        <v>4926</v>
      </c>
      <c r="E1701" s="147">
        <v>0.13</v>
      </c>
      <c r="F1701" s="147">
        <v>0.14000000000000001</v>
      </c>
      <c r="G1701" s="147">
        <v>6.99</v>
      </c>
      <c r="H1701" s="147">
        <v>0.87</v>
      </c>
      <c r="I1701" s="147">
        <v>0.44</v>
      </c>
      <c r="J1701" s="147">
        <v>0.32</v>
      </c>
      <c r="K1701" s="147">
        <v>2.58</v>
      </c>
      <c r="L1701" s="147">
        <v>0.73</v>
      </c>
      <c r="M1701" s="147">
        <v>5.87</v>
      </c>
      <c r="N1701" s="147">
        <v>5.71</v>
      </c>
    </row>
    <row r="1702" spans="1:15" ht="15" customHeight="1">
      <c r="B1702" s="144">
        <v>2008</v>
      </c>
      <c r="C1702" s="144"/>
      <c r="D1702" s="146">
        <v>5032</v>
      </c>
      <c r="E1702" s="147">
        <v>0.08</v>
      </c>
      <c r="F1702" s="147">
        <v>0.08</v>
      </c>
      <c r="G1702" s="147">
        <v>11.82</v>
      </c>
      <c r="H1702" s="147">
        <v>0.92</v>
      </c>
      <c r="I1702" s="147">
        <v>0.5</v>
      </c>
      <c r="J1702" s="147">
        <v>0.39</v>
      </c>
      <c r="K1702" s="147">
        <v>4.95</v>
      </c>
      <c r="L1702" s="147">
        <v>0.77</v>
      </c>
      <c r="M1702" s="147">
        <v>9.92</v>
      </c>
      <c r="N1702" s="147">
        <v>6.97</v>
      </c>
    </row>
    <row r="1703" spans="1:15" ht="15" customHeight="1">
      <c r="B1703" s="141" t="s">
        <v>357</v>
      </c>
      <c r="C1703" s="141"/>
      <c r="D1703" s="142"/>
      <c r="E1703" s="142"/>
      <c r="F1703" s="142"/>
      <c r="G1703" s="142"/>
      <c r="H1703" s="142"/>
      <c r="I1703" s="143"/>
      <c r="J1703" s="143"/>
      <c r="K1703" s="143"/>
      <c r="L1703" s="143"/>
      <c r="M1703" s="143"/>
      <c r="N1703" s="143"/>
    </row>
    <row r="1704" spans="1:15" s="13" customFormat="1" ht="15" customHeight="1">
      <c r="A1704" s="21"/>
      <c r="B1704" s="163">
        <v>2016</v>
      </c>
      <c r="C1704" s="251"/>
      <c r="D1704" s="146">
        <v>576</v>
      </c>
      <c r="E1704" s="147">
        <v>0.45</v>
      </c>
      <c r="F1704" s="147">
        <v>0.83</v>
      </c>
      <c r="G1704" s="147">
        <v>1.21</v>
      </c>
      <c r="H1704" s="147">
        <v>0.55000000000000004</v>
      </c>
      <c r="I1704" s="147">
        <v>3.22</v>
      </c>
      <c r="J1704" s="147">
        <v>2.1</v>
      </c>
      <c r="K1704" s="147">
        <v>4.63</v>
      </c>
      <c r="L1704" s="147">
        <v>0.65</v>
      </c>
      <c r="M1704" s="147">
        <v>1.44</v>
      </c>
      <c r="N1704" s="147">
        <v>11.56</v>
      </c>
      <c r="O1704" s="7"/>
    </row>
    <row r="1705" spans="1:15" s="14" customFormat="1" ht="15" customHeight="1">
      <c r="A1705" s="21"/>
      <c r="B1705" s="144">
        <v>2015</v>
      </c>
      <c r="C1705" s="144"/>
      <c r="D1705" s="146">
        <v>564</v>
      </c>
      <c r="E1705" s="147">
        <v>0.46</v>
      </c>
      <c r="F1705" s="147">
        <v>0.85</v>
      </c>
      <c r="G1705" s="147">
        <v>1.18</v>
      </c>
      <c r="H1705" s="147">
        <v>0.54</v>
      </c>
      <c r="I1705" s="147">
        <v>2.6</v>
      </c>
      <c r="J1705" s="147">
        <v>1.57</v>
      </c>
      <c r="K1705" s="147">
        <v>3.41</v>
      </c>
      <c r="L1705" s="147">
        <v>0.6</v>
      </c>
      <c r="M1705" s="147">
        <v>1.31</v>
      </c>
      <c r="N1705" s="147">
        <v>8.6199999999999992</v>
      </c>
      <c r="O1705" s="7"/>
    </row>
    <row r="1706" spans="1:15" s="14" customFormat="1" ht="15" customHeight="1">
      <c r="A1706" s="21"/>
      <c r="B1706" s="144">
        <v>2014</v>
      </c>
      <c r="C1706" s="144"/>
      <c r="D1706" s="146">
        <v>566</v>
      </c>
      <c r="E1706" s="147">
        <v>0.43</v>
      </c>
      <c r="F1706" s="147">
        <v>0.75</v>
      </c>
      <c r="G1706" s="147">
        <v>1.33</v>
      </c>
      <c r="H1706" s="147">
        <v>0.56999999999999995</v>
      </c>
      <c r="I1706" s="147">
        <v>2.46</v>
      </c>
      <c r="J1706" s="147">
        <v>1.49</v>
      </c>
      <c r="K1706" s="147">
        <v>3.47</v>
      </c>
      <c r="L1706" s="147">
        <v>0.61</v>
      </c>
      <c r="M1706" s="147">
        <v>1.41</v>
      </c>
      <c r="N1706" s="147">
        <v>9.16</v>
      </c>
      <c r="O1706" s="7"/>
    </row>
    <row r="1707" spans="1:15" s="14" customFormat="1" ht="15" customHeight="1">
      <c r="A1707" s="162"/>
      <c r="B1707" s="144">
        <v>2013</v>
      </c>
      <c r="C1707" s="144"/>
      <c r="D1707" s="146">
        <v>540</v>
      </c>
      <c r="E1707" s="147">
        <v>0.4</v>
      </c>
      <c r="F1707" s="147">
        <v>0.67</v>
      </c>
      <c r="G1707" s="147">
        <v>1.49</v>
      </c>
      <c r="H1707" s="147">
        <v>0.6</v>
      </c>
      <c r="I1707" s="147">
        <v>0.32</v>
      </c>
      <c r="J1707" s="147">
        <v>0.18</v>
      </c>
      <c r="K1707" s="147">
        <v>0.46</v>
      </c>
      <c r="L1707" s="147">
        <v>0.57999999999999996</v>
      </c>
      <c r="M1707" s="147">
        <v>1.45</v>
      </c>
      <c r="N1707" s="147">
        <v>1.18</v>
      </c>
      <c r="O1707" s="7"/>
    </row>
    <row r="1708" spans="1:15" ht="15" customHeight="1">
      <c r="B1708" s="144">
        <v>2012</v>
      </c>
      <c r="C1708" s="144"/>
      <c r="D1708" s="146">
        <v>549</v>
      </c>
      <c r="E1708" s="147">
        <v>0.37</v>
      </c>
      <c r="F1708" s="147">
        <v>0.59</v>
      </c>
      <c r="G1708" s="147">
        <v>1.69</v>
      </c>
      <c r="H1708" s="147">
        <v>0.63</v>
      </c>
      <c r="I1708" s="147">
        <v>-2.73</v>
      </c>
      <c r="J1708" s="147">
        <v>-1.53</v>
      </c>
      <c r="K1708" s="147">
        <v>-4.0999999999999996</v>
      </c>
      <c r="L1708" s="147">
        <v>0.56000000000000005</v>
      </c>
      <c r="M1708" s="147">
        <v>1.5</v>
      </c>
      <c r="N1708" s="147">
        <v>-9.57</v>
      </c>
    </row>
    <row r="1709" spans="1:15" ht="15" customHeight="1">
      <c r="B1709" s="144">
        <v>2011</v>
      </c>
      <c r="C1709" s="144"/>
      <c r="D1709" s="146">
        <v>561</v>
      </c>
      <c r="E1709" s="147">
        <v>0.32</v>
      </c>
      <c r="F1709" s="147">
        <v>0.47</v>
      </c>
      <c r="G1709" s="147">
        <v>2.12</v>
      </c>
      <c r="H1709" s="147">
        <v>0.68</v>
      </c>
      <c r="I1709" s="147">
        <v>-1.18</v>
      </c>
      <c r="J1709" s="147">
        <v>-0.72</v>
      </c>
      <c r="K1709" s="147">
        <v>-2.2400000000000002</v>
      </c>
      <c r="L1709" s="147">
        <v>0.61</v>
      </c>
      <c r="M1709" s="147">
        <v>1.89</v>
      </c>
      <c r="N1709" s="147">
        <v>-4.74</v>
      </c>
    </row>
    <row r="1710" spans="1:15" ht="15" customHeight="1">
      <c r="B1710" s="144">
        <v>2010</v>
      </c>
      <c r="C1710" s="144"/>
      <c r="D1710" s="146">
        <v>553</v>
      </c>
      <c r="E1710" s="147">
        <v>0.22</v>
      </c>
      <c r="F1710" s="147">
        <v>0.28000000000000003</v>
      </c>
      <c r="G1710" s="147">
        <v>3.55</v>
      </c>
      <c r="H1710" s="147">
        <v>0.78</v>
      </c>
      <c r="I1710" s="147">
        <v>-1.17</v>
      </c>
      <c r="J1710" s="147">
        <v>-0.76</v>
      </c>
      <c r="K1710" s="147">
        <v>-3.46</v>
      </c>
      <c r="L1710" s="147">
        <v>0.65</v>
      </c>
      <c r="M1710" s="147">
        <v>2.96</v>
      </c>
      <c r="N1710" s="147">
        <v>-4.97</v>
      </c>
    </row>
    <row r="1711" spans="1:15" ht="15" customHeight="1">
      <c r="B1711" s="144">
        <v>2009</v>
      </c>
      <c r="C1711" s="144"/>
      <c r="D1711" s="146">
        <v>547</v>
      </c>
      <c r="E1711" s="147">
        <v>0.18</v>
      </c>
      <c r="F1711" s="147">
        <v>0.22</v>
      </c>
      <c r="G1711" s="147">
        <v>4.57</v>
      </c>
      <c r="H1711" s="147">
        <v>0.82</v>
      </c>
      <c r="I1711" s="147">
        <v>-1.87</v>
      </c>
      <c r="J1711" s="147">
        <v>-1.31</v>
      </c>
      <c r="K1711" s="147">
        <v>-7.29</v>
      </c>
      <c r="L1711" s="147">
        <v>0.7</v>
      </c>
      <c r="M1711" s="147">
        <v>3.91</v>
      </c>
      <c r="N1711" s="147">
        <v>-8.5500000000000007</v>
      </c>
    </row>
    <row r="1712" spans="1:15" ht="15" customHeight="1">
      <c r="B1712" s="144">
        <v>2008</v>
      </c>
      <c r="C1712" s="144"/>
      <c r="D1712" s="146">
        <v>553</v>
      </c>
      <c r="E1712" s="147">
        <v>0.25</v>
      </c>
      <c r="F1712" s="147">
        <v>0.33</v>
      </c>
      <c r="G1712" s="147">
        <v>3.02</v>
      </c>
      <c r="H1712" s="147">
        <v>0.75</v>
      </c>
      <c r="I1712" s="147">
        <v>2</v>
      </c>
      <c r="J1712" s="147">
        <v>1.95</v>
      </c>
      <c r="K1712" s="147">
        <v>7.85</v>
      </c>
      <c r="L1712" s="147">
        <v>0.98</v>
      </c>
      <c r="M1712" s="147">
        <v>3.92</v>
      </c>
      <c r="N1712" s="147">
        <v>7.56</v>
      </c>
    </row>
    <row r="1713" spans="1:15" ht="15" customHeight="1">
      <c r="B1713" s="141" t="s">
        <v>358</v>
      </c>
      <c r="C1713" s="141"/>
      <c r="D1713" s="142"/>
      <c r="E1713" s="142"/>
      <c r="F1713" s="142"/>
      <c r="G1713" s="142"/>
      <c r="H1713" s="142"/>
      <c r="I1713" s="143"/>
      <c r="J1713" s="143"/>
      <c r="K1713" s="143"/>
      <c r="L1713" s="143"/>
      <c r="M1713" s="143"/>
      <c r="N1713" s="143"/>
    </row>
    <row r="1714" spans="1:15" s="15" customFormat="1" ht="15" customHeight="1" collapsed="1">
      <c r="A1714" s="21"/>
      <c r="B1714" s="163">
        <v>2016</v>
      </c>
      <c r="C1714" s="251"/>
      <c r="D1714" s="146">
        <v>997</v>
      </c>
      <c r="E1714" s="147">
        <v>0.32</v>
      </c>
      <c r="F1714" s="147">
        <v>0.48</v>
      </c>
      <c r="G1714" s="147">
        <v>2.08</v>
      </c>
      <c r="H1714" s="147">
        <v>0.68</v>
      </c>
      <c r="I1714" s="147">
        <v>5.04</v>
      </c>
      <c r="J1714" s="147">
        <v>5.03</v>
      </c>
      <c r="K1714" s="147">
        <v>15.5</v>
      </c>
      <c r="L1714" s="147">
        <v>1</v>
      </c>
      <c r="M1714" s="147">
        <v>3.07</v>
      </c>
      <c r="N1714" s="147">
        <v>23.09</v>
      </c>
      <c r="O1714" s="7"/>
    </row>
    <row r="1715" spans="1:15" s="15" customFormat="1" ht="15" customHeight="1">
      <c r="A1715" s="21"/>
      <c r="B1715" s="144">
        <v>2015</v>
      </c>
      <c r="C1715" s="144"/>
      <c r="D1715" s="146">
        <v>938</v>
      </c>
      <c r="E1715" s="147">
        <v>0.26</v>
      </c>
      <c r="F1715" s="147">
        <v>0.35</v>
      </c>
      <c r="G1715" s="147">
        <v>2.86</v>
      </c>
      <c r="H1715" s="147">
        <v>0.74</v>
      </c>
      <c r="I1715" s="147">
        <v>5.61</v>
      </c>
      <c r="J1715" s="147">
        <v>4.97</v>
      </c>
      <c r="K1715" s="147">
        <v>19.190000000000001</v>
      </c>
      <c r="L1715" s="147">
        <v>0.89</v>
      </c>
      <c r="M1715" s="147">
        <v>3.42</v>
      </c>
      <c r="N1715" s="147">
        <v>23.95</v>
      </c>
      <c r="O1715" s="7"/>
    </row>
    <row r="1716" spans="1:15" s="15" customFormat="1" ht="15" customHeight="1">
      <c r="A1716" s="21"/>
      <c r="B1716" s="144">
        <v>2014</v>
      </c>
      <c r="C1716" s="144"/>
      <c r="D1716" s="146">
        <v>865</v>
      </c>
      <c r="E1716" s="147">
        <v>0.23</v>
      </c>
      <c r="F1716" s="147">
        <v>0.31</v>
      </c>
      <c r="G1716" s="147">
        <v>3.26</v>
      </c>
      <c r="H1716" s="147">
        <v>0.77</v>
      </c>
      <c r="I1716" s="147">
        <v>3.27</v>
      </c>
      <c r="J1716" s="147">
        <v>3.3</v>
      </c>
      <c r="K1716" s="147">
        <v>14.06</v>
      </c>
      <c r="L1716" s="147">
        <v>1.01</v>
      </c>
      <c r="M1716" s="147">
        <v>4.3</v>
      </c>
      <c r="N1716" s="147">
        <v>15.72</v>
      </c>
      <c r="O1716" s="7"/>
    </row>
    <row r="1717" spans="1:15" ht="15" customHeight="1">
      <c r="A1717" s="162"/>
      <c r="B1717" s="144">
        <v>2013</v>
      </c>
      <c r="C1717" s="144"/>
      <c r="D1717" s="146">
        <v>813</v>
      </c>
      <c r="E1717" s="147">
        <v>0.27</v>
      </c>
      <c r="F1717" s="147">
        <v>0.36</v>
      </c>
      <c r="G1717" s="147">
        <v>2.76</v>
      </c>
      <c r="H1717" s="147">
        <v>0.73</v>
      </c>
      <c r="I1717" s="147">
        <v>1.25</v>
      </c>
      <c r="J1717" s="147">
        <v>1.36</v>
      </c>
      <c r="K1717" s="147">
        <v>5.1100000000000003</v>
      </c>
      <c r="L1717" s="147">
        <v>1.0900000000000001</v>
      </c>
      <c r="M1717" s="147">
        <v>4.0999999999999996</v>
      </c>
      <c r="N1717" s="147">
        <v>6.23</v>
      </c>
    </row>
    <row r="1718" spans="1:15" ht="15" customHeight="1">
      <c r="B1718" s="144">
        <v>2012</v>
      </c>
      <c r="C1718" s="144"/>
      <c r="D1718" s="146">
        <v>765</v>
      </c>
      <c r="E1718" s="147">
        <v>0.25</v>
      </c>
      <c r="F1718" s="147">
        <v>0.33</v>
      </c>
      <c r="G1718" s="147">
        <v>3.07</v>
      </c>
      <c r="H1718" s="147">
        <v>0.75</v>
      </c>
      <c r="I1718" s="147">
        <v>-2.38</v>
      </c>
      <c r="J1718" s="147">
        <v>-2.42</v>
      </c>
      <c r="K1718" s="147">
        <v>-9.84</v>
      </c>
      <c r="L1718" s="147">
        <v>1.02</v>
      </c>
      <c r="M1718" s="147">
        <v>4.1399999999999997</v>
      </c>
      <c r="N1718" s="147">
        <v>-12.03</v>
      </c>
    </row>
    <row r="1719" spans="1:15" ht="15" customHeight="1">
      <c r="B1719" s="144">
        <v>2011</v>
      </c>
      <c r="C1719" s="144"/>
      <c r="D1719" s="146">
        <v>767</v>
      </c>
      <c r="E1719" s="147">
        <v>0.25</v>
      </c>
      <c r="F1719" s="147">
        <v>0.34</v>
      </c>
      <c r="G1719" s="147">
        <v>2.94</v>
      </c>
      <c r="H1719" s="147">
        <v>0.75</v>
      </c>
      <c r="I1719" s="147">
        <v>-1</v>
      </c>
      <c r="J1719" s="147">
        <v>-0.85</v>
      </c>
      <c r="K1719" s="147">
        <v>-3.33</v>
      </c>
      <c r="L1719" s="147">
        <v>0.85</v>
      </c>
      <c r="M1719" s="147">
        <v>3.34</v>
      </c>
      <c r="N1719" s="147">
        <v>-4.41</v>
      </c>
    </row>
    <row r="1720" spans="1:15" ht="15" customHeight="1">
      <c r="B1720" s="144">
        <v>2010</v>
      </c>
      <c r="C1720" s="144"/>
      <c r="D1720" s="146">
        <v>767</v>
      </c>
      <c r="E1720" s="147">
        <v>0.25</v>
      </c>
      <c r="F1720" s="147">
        <v>0.33</v>
      </c>
      <c r="G1720" s="147">
        <v>3</v>
      </c>
      <c r="H1720" s="147">
        <v>0.75</v>
      </c>
      <c r="I1720" s="147">
        <v>1.3</v>
      </c>
      <c r="J1720" s="147">
        <v>1.03</v>
      </c>
      <c r="K1720" s="147">
        <v>4.12</v>
      </c>
      <c r="L1720" s="147">
        <v>0.79</v>
      </c>
      <c r="M1720" s="147">
        <v>3.17</v>
      </c>
      <c r="N1720" s="147">
        <v>5.76</v>
      </c>
    </row>
    <row r="1721" spans="1:15" ht="15" customHeight="1">
      <c r="B1721" s="144">
        <v>2009</v>
      </c>
      <c r="C1721" s="144"/>
      <c r="D1721" s="146">
        <v>778</v>
      </c>
      <c r="E1721" s="147">
        <v>0.25</v>
      </c>
      <c r="F1721" s="147">
        <v>0.33</v>
      </c>
      <c r="G1721" s="147">
        <v>3</v>
      </c>
      <c r="H1721" s="147">
        <v>0.75</v>
      </c>
      <c r="I1721" s="147">
        <v>-0.8</v>
      </c>
      <c r="J1721" s="147">
        <v>-0.75</v>
      </c>
      <c r="K1721" s="147">
        <v>-3.01</v>
      </c>
      <c r="L1721" s="147">
        <v>0.95</v>
      </c>
      <c r="M1721" s="147">
        <v>3.78</v>
      </c>
      <c r="N1721" s="147">
        <v>-3.85</v>
      </c>
    </row>
    <row r="1722" spans="1:15" ht="15" customHeight="1">
      <c r="B1722" s="144">
        <v>2008</v>
      </c>
      <c r="C1722" s="144"/>
      <c r="D1722" s="146">
        <v>748</v>
      </c>
      <c r="E1722" s="147">
        <v>0.23</v>
      </c>
      <c r="F1722" s="147">
        <v>0.3</v>
      </c>
      <c r="G1722" s="147">
        <v>3.38</v>
      </c>
      <c r="H1722" s="147">
        <v>0.77</v>
      </c>
      <c r="I1722" s="147">
        <v>0.27</v>
      </c>
      <c r="J1722" s="147">
        <v>0.27</v>
      </c>
      <c r="K1722" s="147">
        <v>1.17</v>
      </c>
      <c r="L1722" s="147">
        <v>0.98</v>
      </c>
      <c r="M1722" s="147">
        <v>4.28</v>
      </c>
      <c r="N1722" s="147">
        <v>1.53</v>
      </c>
    </row>
    <row r="1723" spans="1:15" s="15" customFormat="1" ht="15" customHeight="1" collapsed="1">
      <c r="A1723" s="21"/>
      <c r="B1723" s="141" t="s">
        <v>359</v>
      </c>
      <c r="C1723" s="141"/>
      <c r="D1723" s="142"/>
      <c r="E1723" s="142"/>
      <c r="F1723" s="142"/>
      <c r="G1723" s="142"/>
      <c r="H1723" s="142"/>
      <c r="I1723" s="143"/>
      <c r="J1723" s="143"/>
      <c r="K1723" s="143"/>
      <c r="L1723" s="143"/>
      <c r="M1723" s="143"/>
      <c r="N1723" s="143"/>
      <c r="O1723" s="7"/>
    </row>
    <row r="1724" spans="1:15" s="15" customFormat="1" ht="15" customHeight="1">
      <c r="A1724" s="21"/>
      <c r="B1724" s="163">
        <v>2016</v>
      </c>
      <c r="C1724" s="251"/>
      <c r="D1724" s="146">
        <v>263</v>
      </c>
      <c r="E1724" s="147">
        <v>0.35</v>
      </c>
      <c r="F1724" s="147">
        <v>0.54</v>
      </c>
      <c r="G1724" s="147">
        <v>1.85</v>
      </c>
      <c r="H1724" s="147">
        <v>0.65</v>
      </c>
      <c r="I1724" s="147">
        <v>4.83</v>
      </c>
      <c r="J1724" s="147">
        <v>3.12</v>
      </c>
      <c r="K1724" s="147">
        <v>8.9</v>
      </c>
      <c r="L1724" s="147">
        <v>0.65</v>
      </c>
      <c r="M1724" s="147">
        <v>1.84</v>
      </c>
      <c r="N1724" s="147">
        <v>20.27</v>
      </c>
      <c r="O1724" s="7"/>
    </row>
    <row r="1725" spans="1:15" s="15" customFormat="1" ht="15" customHeight="1">
      <c r="A1725" s="21"/>
      <c r="B1725" s="144">
        <v>2015</v>
      </c>
      <c r="C1725" s="144"/>
      <c r="D1725" s="146">
        <v>255</v>
      </c>
      <c r="E1725" s="147">
        <v>0.34</v>
      </c>
      <c r="F1725" s="147">
        <v>0.52</v>
      </c>
      <c r="G1725" s="147">
        <v>1.93</v>
      </c>
      <c r="H1725" s="147">
        <v>0.66</v>
      </c>
      <c r="I1725" s="147">
        <v>3.82</v>
      </c>
      <c r="J1725" s="147">
        <v>2.36</v>
      </c>
      <c r="K1725" s="147">
        <v>6.92</v>
      </c>
      <c r="L1725" s="147">
        <v>0.62</v>
      </c>
      <c r="M1725" s="147">
        <v>1.81</v>
      </c>
      <c r="N1725" s="147">
        <v>14.33</v>
      </c>
      <c r="O1725" s="7"/>
    </row>
    <row r="1726" spans="1:15" ht="15" customHeight="1">
      <c r="B1726" s="144">
        <v>2014</v>
      </c>
      <c r="C1726" s="144"/>
      <c r="D1726" s="146">
        <v>209</v>
      </c>
      <c r="E1726" s="147">
        <v>0.33</v>
      </c>
      <c r="F1726" s="147">
        <v>0.49</v>
      </c>
      <c r="G1726" s="147">
        <v>2.0499999999999998</v>
      </c>
      <c r="H1726" s="147">
        <v>0.67</v>
      </c>
      <c r="I1726" s="147">
        <v>3.26</v>
      </c>
      <c r="J1726" s="147">
        <v>1.6</v>
      </c>
      <c r="K1726" s="147">
        <v>4.88</v>
      </c>
      <c r="L1726" s="147">
        <v>0.49</v>
      </c>
      <c r="M1726" s="147">
        <v>1.5</v>
      </c>
      <c r="N1726" s="147">
        <v>10.9</v>
      </c>
    </row>
    <row r="1727" spans="1:15" ht="15" customHeight="1">
      <c r="A1727" s="162"/>
      <c r="B1727" s="144">
        <v>2013</v>
      </c>
      <c r="C1727" s="144"/>
      <c r="D1727" s="146">
        <v>168</v>
      </c>
      <c r="E1727" s="147">
        <v>0.32</v>
      </c>
      <c r="F1727" s="147">
        <v>0.46</v>
      </c>
      <c r="G1727" s="147">
        <v>2.17</v>
      </c>
      <c r="H1727" s="147">
        <v>0.68</v>
      </c>
      <c r="I1727" s="147">
        <v>3.4</v>
      </c>
      <c r="J1727" s="147">
        <v>1.61</v>
      </c>
      <c r="K1727" s="147">
        <v>5.0999999999999996</v>
      </c>
      <c r="L1727" s="147">
        <v>0.47</v>
      </c>
      <c r="M1727" s="147">
        <v>1.5</v>
      </c>
      <c r="N1727" s="147">
        <v>12.32</v>
      </c>
    </row>
    <row r="1728" spans="1:15" ht="15" customHeight="1">
      <c r="B1728" s="144">
        <v>2012</v>
      </c>
      <c r="C1728" s="144"/>
      <c r="D1728" s="146">
        <v>159</v>
      </c>
      <c r="E1728" s="147">
        <v>0.31</v>
      </c>
      <c r="F1728" s="147">
        <v>0.44</v>
      </c>
      <c r="G1728" s="147">
        <v>2.2599999999999998</v>
      </c>
      <c r="H1728" s="147">
        <v>0.69</v>
      </c>
      <c r="I1728" s="147">
        <v>1.4</v>
      </c>
      <c r="J1728" s="147">
        <v>0.68</v>
      </c>
      <c r="K1728" s="147">
        <v>2.21</v>
      </c>
      <c r="L1728" s="147">
        <v>0.49</v>
      </c>
      <c r="M1728" s="147">
        <v>1.58</v>
      </c>
      <c r="N1728" s="147">
        <v>5.21</v>
      </c>
    </row>
    <row r="1729" spans="1:15" ht="15" customHeight="1">
      <c r="B1729" s="144">
        <v>2011</v>
      </c>
      <c r="C1729" s="144"/>
      <c r="D1729" s="146">
        <v>153</v>
      </c>
      <c r="E1729" s="147">
        <v>0.34</v>
      </c>
      <c r="F1729" s="147">
        <v>0.51</v>
      </c>
      <c r="G1729" s="147">
        <v>1.96</v>
      </c>
      <c r="H1729" s="147">
        <v>0.66</v>
      </c>
      <c r="I1729" s="147">
        <v>-0.23</v>
      </c>
      <c r="J1729" s="147">
        <v>-0.1</v>
      </c>
      <c r="K1729" s="147">
        <v>-0.3</v>
      </c>
      <c r="L1729" s="147">
        <v>0.44</v>
      </c>
      <c r="M1729" s="147">
        <v>1.29</v>
      </c>
      <c r="N1729" s="147">
        <v>-0.97</v>
      </c>
    </row>
    <row r="1730" spans="1:15" ht="15" customHeight="1">
      <c r="B1730" s="144">
        <v>2010</v>
      </c>
      <c r="C1730" s="144"/>
      <c r="D1730" s="146">
        <v>162</v>
      </c>
      <c r="E1730" s="147">
        <v>0.34</v>
      </c>
      <c r="F1730" s="147">
        <v>0.52</v>
      </c>
      <c r="G1730" s="147">
        <v>1.91</v>
      </c>
      <c r="H1730" s="147">
        <v>0.66</v>
      </c>
      <c r="I1730" s="147">
        <v>4.07</v>
      </c>
      <c r="J1730" s="147">
        <v>1.91</v>
      </c>
      <c r="K1730" s="147">
        <v>5.58</v>
      </c>
      <c r="L1730" s="147">
        <v>0.47</v>
      </c>
      <c r="M1730" s="147">
        <v>1.37</v>
      </c>
      <c r="N1730" s="147">
        <v>17.059999999999999</v>
      </c>
    </row>
    <row r="1731" spans="1:15" ht="15" customHeight="1">
      <c r="B1731" s="144">
        <v>2009</v>
      </c>
      <c r="C1731" s="144"/>
      <c r="D1731" s="146">
        <v>166</v>
      </c>
      <c r="E1731" s="147">
        <v>0.23</v>
      </c>
      <c r="F1731" s="147">
        <v>0.28999999999999998</v>
      </c>
      <c r="G1731" s="147">
        <v>3.42</v>
      </c>
      <c r="H1731" s="147">
        <v>0.77</v>
      </c>
      <c r="I1731" s="147">
        <v>4.91</v>
      </c>
      <c r="J1731" s="147">
        <v>2.04</v>
      </c>
      <c r="K1731" s="147">
        <v>9.01</v>
      </c>
      <c r="L1731" s="147">
        <v>0.42</v>
      </c>
      <c r="M1731" s="147">
        <v>1.83</v>
      </c>
      <c r="N1731" s="147">
        <v>20.99</v>
      </c>
    </row>
    <row r="1732" spans="1:15" s="15" customFormat="1" ht="15" customHeight="1" collapsed="1">
      <c r="A1732" s="21"/>
      <c r="B1732" s="144">
        <v>2008</v>
      </c>
      <c r="C1732" s="144"/>
      <c r="D1732" s="146">
        <v>157</v>
      </c>
      <c r="E1732" s="147">
        <v>0.22</v>
      </c>
      <c r="F1732" s="147">
        <v>0.28000000000000003</v>
      </c>
      <c r="G1732" s="147">
        <v>3.61</v>
      </c>
      <c r="H1732" s="147">
        <v>0.78</v>
      </c>
      <c r="I1732" s="147">
        <v>3</v>
      </c>
      <c r="J1732" s="147">
        <v>1.4</v>
      </c>
      <c r="K1732" s="147">
        <v>6.43</v>
      </c>
      <c r="L1732" s="147">
        <v>0.47</v>
      </c>
      <c r="M1732" s="147">
        <v>2.15</v>
      </c>
      <c r="N1732" s="147">
        <v>14.22</v>
      </c>
      <c r="O1732" s="7"/>
    </row>
    <row r="1733" spans="1:15" s="15" customFormat="1" ht="15" customHeight="1">
      <c r="A1733" s="21"/>
      <c r="B1733" s="141" t="s">
        <v>360</v>
      </c>
      <c r="C1733" s="141"/>
      <c r="D1733" s="142"/>
      <c r="E1733" s="142"/>
      <c r="F1733" s="142"/>
      <c r="G1733" s="142"/>
      <c r="H1733" s="142"/>
      <c r="I1733" s="143"/>
      <c r="J1733" s="143"/>
      <c r="K1733" s="143"/>
      <c r="L1733" s="143"/>
      <c r="M1733" s="143"/>
      <c r="N1733" s="143"/>
      <c r="O1733" s="7"/>
    </row>
    <row r="1734" spans="1:15" s="15" customFormat="1" ht="15" customHeight="1">
      <c r="A1734" s="21"/>
      <c r="B1734" s="163">
        <v>2016</v>
      </c>
      <c r="C1734" s="251"/>
      <c r="D1734" s="146">
        <v>284</v>
      </c>
      <c r="E1734" s="147">
        <v>0.3</v>
      </c>
      <c r="F1734" s="147">
        <v>0.42</v>
      </c>
      <c r="G1734" s="147">
        <v>2.37</v>
      </c>
      <c r="H1734" s="147">
        <v>0.7</v>
      </c>
      <c r="I1734" s="147">
        <v>3.89</v>
      </c>
      <c r="J1734" s="147">
        <v>4.3099999999999996</v>
      </c>
      <c r="K1734" s="147">
        <v>14.53</v>
      </c>
      <c r="L1734" s="147">
        <v>1.1100000000000001</v>
      </c>
      <c r="M1734" s="147">
        <v>3.73</v>
      </c>
      <c r="N1734" s="147">
        <v>23.96</v>
      </c>
      <c r="O1734" s="7"/>
    </row>
    <row r="1735" spans="1:15" ht="15" customHeight="1">
      <c r="B1735" s="144">
        <v>2015</v>
      </c>
      <c r="C1735" s="144"/>
      <c r="D1735" s="146">
        <v>281</v>
      </c>
      <c r="E1735" s="147">
        <v>0.26</v>
      </c>
      <c r="F1735" s="147">
        <v>0.34</v>
      </c>
      <c r="G1735" s="147">
        <v>2.91</v>
      </c>
      <c r="H1735" s="147">
        <v>0.74</v>
      </c>
      <c r="I1735" s="147">
        <v>3.49</v>
      </c>
      <c r="J1735" s="147">
        <v>3.83</v>
      </c>
      <c r="K1735" s="147">
        <v>14.98</v>
      </c>
      <c r="L1735" s="147">
        <v>1.1000000000000001</v>
      </c>
      <c r="M1735" s="147">
        <v>4.29</v>
      </c>
      <c r="N1735" s="147">
        <v>20.56</v>
      </c>
    </row>
    <row r="1736" spans="1:15" ht="15" customHeight="1">
      <c r="B1736" s="144">
        <v>2014</v>
      </c>
      <c r="C1736" s="144"/>
      <c r="D1736" s="146">
        <v>272</v>
      </c>
      <c r="E1736" s="147">
        <v>0.25</v>
      </c>
      <c r="F1736" s="147">
        <v>0.33</v>
      </c>
      <c r="G1736" s="147">
        <v>3.06</v>
      </c>
      <c r="H1736" s="147">
        <v>0.75</v>
      </c>
      <c r="I1736" s="147">
        <v>0.94</v>
      </c>
      <c r="J1736" s="147">
        <v>0.99</v>
      </c>
      <c r="K1736" s="147">
        <v>4.01</v>
      </c>
      <c r="L1736" s="147">
        <v>1.05</v>
      </c>
      <c r="M1736" s="147">
        <v>4.28</v>
      </c>
      <c r="N1736" s="147">
        <v>5.43</v>
      </c>
    </row>
    <row r="1737" spans="1:15" ht="15" customHeight="1">
      <c r="A1737" s="162"/>
      <c r="B1737" s="144">
        <v>2013</v>
      </c>
      <c r="C1737" s="144"/>
      <c r="D1737" s="146">
        <v>262</v>
      </c>
      <c r="E1737" s="147">
        <v>0.27</v>
      </c>
      <c r="F1737" s="147">
        <v>0.36</v>
      </c>
      <c r="G1737" s="147">
        <v>2.76</v>
      </c>
      <c r="H1737" s="147">
        <v>0.73</v>
      </c>
      <c r="I1737" s="147">
        <v>-1.54</v>
      </c>
      <c r="J1737" s="147">
        <v>-1.51</v>
      </c>
      <c r="K1737" s="147">
        <v>-5.68</v>
      </c>
      <c r="L1737" s="147">
        <v>0.98</v>
      </c>
      <c r="M1737" s="147">
        <v>3.69</v>
      </c>
      <c r="N1737" s="147">
        <v>-8.9499999999999993</v>
      </c>
    </row>
    <row r="1738" spans="1:15" ht="15" customHeight="1">
      <c r="B1738" s="144">
        <v>2012</v>
      </c>
      <c r="C1738" s="144"/>
      <c r="D1738" s="146">
        <v>264</v>
      </c>
      <c r="E1738" s="147">
        <v>0.28000000000000003</v>
      </c>
      <c r="F1738" s="147">
        <v>0.39</v>
      </c>
      <c r="G1738" s="147">
        <v>2.5299999999999998</v>
      </c>
      <c r="H1738" s="147">
        <v>0.72</v>
      </c>
      <c r="I1738" s="147">
        <v>0.89</v>
      </c>
      <c r="J1738" s="147">
        <v>0.77</v>
      </c>
      <c r="K1738" s="147">
        <v>2.73</v>
      </c>
      <c r="L1738" s="147">
        <v>0.87</v>
      </c>
      <c r="M1738" s="147">
        <v>3.08</v>
      </c>
      <c r="N1738" s="147">
        <v>5.2</v>
      </c>
    </row>
    <row r="1739" spans="1:15" ht="15" customHeight="1">
      <c r="B1739" s="144">
        <v>2011</v>
      </c>
      <c r="C1739" s="144"/>
      <c r="D1739" s="146">
        <v>276</v>
      </c>
      <c r="E1739" s="147">
        <v>0.28999999999999998</v>
      </c>
      <c r="F1739" s="147">
        <v>0.41</v>
      </c>
      <c r="G1739" s="147">
        <v>2.42</v>
      </c>
      <c r="H1739" s="147">
        <v>0.71</v>
      </c>
      <c r="I1739" s="147">
        <v>1.76</v>
      </c>
      <c r="J1739" s="147">
        <v>1.65</v>
      </c>
      <c r="K1739" s="147">
        <v>5.65</v>
      </c>
      <c r="L1739" s="147">
        <v>0.94</v>
      </c>
      <c r="M1739" s="147">
        <v>3.21</v>
      </c>
      <c r="N1739" s="147">
        <v>11</v>
      </c>
    </row>
    <row r="1740" spans="1:15" ht="15" customHeight="1">
      <c r="B1740" s="144">
        <v>2010</v>
      </c>
      <c r="C1740" s="144"/>
      <c r="D1740" s="146">
        <v>285</v>
      </c>
      <c r="E1740" s="147">
        <v>0.3</v>
      </c>
      <c r="F1740" s="147">
        <v>0.42</v>
      </c>
      <c r="G1740" s="147">
        <v>2.38</v>
      </c>
      <c r="H1740" s="147">
        <v>0.7</v>
      </c>
      <c r="I1740" s="147">
        <v>4.5999999999999996</v>
      </c>
      <c r="J1740" s="147">
        <v>4.0599999999999996</v>
      </c>
      <c r="K1740" s="147">
        <v>13.72</v>
      </c>
      <c r="L1740" s="147">
        <v>0.88</v>
      </c>
      <c r="M1740" s="147">
        <v>2.98</v>
      </c>
      <c r="N1740" s="147">
        <v>27.92</v>
      </c>
    </row>
    <row r="1741" spans="1:15" s="14" customFormat="1" ht="15" customHeight="1" collapsed="1">
      <c r="A1741" s="21"/>
      <c r="B1741" s="144">
        <v>2009</v>
      </c>
      <c r="C1741" s="144"/>
      <c r="D1741" s="146">
        <v>306</v>
      </c>
      <c r="E1741" s="147">
        <v>0.25</v>
      </c>
      <c r="F1741" s="147">
        <v>0.33</v>
      </c>
      <c r="G1741" s="147">
        <v>3.05</v>
      </c>
      <c r="H1741" s="147">
        <v>0.75</v>
      </c>
      <c r="I1741" s="147">
        <v>2.76</v>
      </c>
      <c r="J1741" s="147">
        <v>2.79</v>
      </c>
      <c r="K1741" s="147">
        <v>11.32</v>
      </c>
      <c r="L1741" s="147">
        <v>1.01</v>
      </c>
      <c r="M1741" s="147">
        <v>4.0999999999999996</v>
      </c>
      <c r="N1741" s="147">
        <v>18.63</v>
      </c>
      <c r="O1741" s="7"/>
    </row>
    <row r="1742" spans="1:15" s="14" customFormat="1" ht="15" customHeight="1">
      <c r="A1742" s="21"/>
      <c r="B1742" s="144">
        <v>2008</v>
      </c>
      <c r="C1742" s="144"/>
      <c r="D1742" s="146">
        <v>303</v>
      </c>
      <c r="E1742" s="147">
        <v>0.24</v>
      </c>
      <c r="F1742" s="147">
        <v>0.31</v>
      </c>
      <c r="G1742" s="147">
        <v>3.2</v>
      </c>
      <c r="H1742" s="147">
        <v>0.76</v>
      </c>
      <c r="I1742" s="147">
        <v>0.34</v>
      </c>
      <c r="J1742" s="147">
        <v>0.36</v>
      </c>
      <c r="K1742" s="147">
        <v>1.53</v>
      </c>
      <c r="L1742" s="147">
        <v>1.07</v>
      </c>
      <c r="M1742" s="147">
        <v>4.4800000000000004</v>
      </c>
      <c r="N1742" s="147">
        <v>2.67</v>
      </c>
      <c r="O1742" s="7"/>
    </row>
    <row r="1743" spans="1:15" s="14" customFormat="1" ht="15" customHeight="1">
      <c r="A1743" s="21"/>
      <c r="B1743" s="138" t="s">
        <v>30</v>
      </c>
      <c r="C1743" s="138"/>
      <c r="D1743" s="139"/>
      <c r="E1743" s="139"/>
      <c r="F1743" s="139"/>
      <c r="G1743" s="139"/>
      <c r="H1743" s="139"/>
      <c r="I1743" s="140"/>
      <c r="J1743" s="140"/>
      <c r="K1743" s="140"/>
      <c r="L1743" s="140"/>
      <c r="M1743" s="140"/>
      <c r="N1743" s="140"/>
      <c r="O1743" s="7"/>
    </row>
    <row r="1744" spans="1:15" ht="15" customHeight="1">
      <c r="B1744" s="141" t="s">
        <v>472</v>
      </c>
      <c r="C1744" s="141"/>
      <c r="D1744" s="142"/>
      <c r="E1744" s="142"/>
      <c r="F1744" s="142"/>
      <c r="G1744" s="142"/>
      <c r="H1744" s="142"/>
      <c r="I1744" s="143"/>
      <c r="J1744" s="143"/>
      <c r="K1744" s="143"/>
      <c r="L1744" s="143"/>
      <c r="M1744" s="143"/>
      <c r="N1744" s="143"/>
    </row>
    <row r="1745" spans="1:15" ht="15" customHeight="1">
      <c r="B1745" s="163">
        <v>2016</v>
      </c>
      <c r="C1745" s="251"/>
      <c r="D1745" s="146">
        <v>5382</v>
      </c>
      <c r="E1745" s="147">
        <v>0.34</v>
      </c>
      <c r="F1745" s="147">
        <v>0.5</v>
      </c>
      <c r="G1745" s="147">
        <v>1.98</v>
      </c>
      <c r="H1745" s="147">
        <v>0.66</v>
      </c>
      <c r="I1745" s="147">
        <v>0.91</v>
      </c>
      <c r="J1745" s="147">
        <v>0.48</v>
      </c>
      <c r="K1745" s="147">
        <v>1.44</v>
      </c>
      <c r="L1745" s="147">
        <v>0.53</v>
      </c>
      <c r="M1745" s="147">
        <v>1.59</v>
      </c>
      <c r="N1745" s="147">
        <v>2</v>
      </c>
    </row>
    <row r="1746" spans="1:15" ht="15" customHeight="1">
      <c r="B1746" s="144">
        <v>2015</v>
      </c>
      <c r="C1746" s="144"/>
      <c r="D1746" s="146">
        <v>5367</v>
      </c>
      <c r="E1746" s="147">
        <v>0.34</v>
      </c>
      <c r="F1746" s="147">
        <v>0.52</v>
      </c>
      <c r="G1746" s="147">
        <v>1.93</v>
      </c>
      <c r="H1746" s="147">
        <v>0.66</v>
      </c>
      <c r="I1746" s="147">
        <v>-0.46</v>
      </c>
      <c r="J1746" s="147">
        <v>-0.25</v>
      </c>
      <c r="K1746" s="147">
        <v>-0.74</v>
      </c>
      <c r="L1746" s="147">
        <v>0.54</v>
      </c>
      <c r="M1746" s="147">
        <v>1.59</v>
      </c>
      <c r="N1746" s="147">
        <v>-1.01</v>
      </c>
    </row>
    <row r="1747" spans="1:15" ht="15" customHeight="1">
      <c r="B1747" s="144">
        <v>2014</v>
      </c>
      <c r="C1747" s="144"/>
      <c r="D1747" s="146">
        <v>5165</v>
      </c>
      <c r="E1747" s="147">
        <v>0.33</v>
      </c>
      <c r="F1747" s="147">
        <v>0.5</v>
      </c>
      <c r="G1747" s="147">
        <v>2</v>
      </c>
      <c r="H1747" s="147">
        <v>0.67</v>
      </c>
      <c r="I1747" s="147">
        <v>-0.81</v>
      </c>
      <c r="J1747" s="147">
        <v>-0.43</v>
      </c>
      <c r="K1747" s="147">
        <v>-1.29</v>
      </c>
      <c r="L1747" s="147">
        <v>0.53</v>
      </c>
      <c r="M1747" s="147">
        <v>1.6</v>
      </c>
      <c r="N1747" s="147">
        <v>-1.77</v>
      </c>
    </row>
    <row r="1748" spans="1:15" ht="15" customHeight="1">
      <c r="A1748" s="162"/>
      <c r="B1748" s="144">
        <v>2013</v>
      </c>
      <c r="C1748" s="144"/>
      <c r="D1748" s="146">
        <v>4904</v>
      </c>
      <c r="E1748" s="147">
        <v>0.33</v>
      </c>
      <c r="F1748" s="147">
        <v>0.49</v>
      </c>
      <c r="G1748" s="147">
        <v>2.02</v>
      </c>
      <c r="H1748" s="147">
        <v>0.67</v>
      </c>
      <c r="I1748" s="147">
        <v>-1.73</v>
      </c>
      <c r="J1748" s="147">
        <v>-0.94</v>
      </c>
      <c r="K1748" s="147">
        <v>-2.85</v>
      </c>
      <c r="L1748" s="147">
        <v>0.54</v>
      </c>
      <c r="M1748" s="147">
        <v>1.64</v>
      </c>
      <c r="N1748" s="147">
        <v>-3.94</v>
      </c>
    </row>
    <row r="1749" spans="1:15" ht="15" customHeight="1">
      <c r="B1749" s="144">
        <v>2012</v>
      </c>
      <c r="C1749" s="144"/>
      <c r="D1749" s="146">
        <v>4905</v>
      </c>
      <c r="E1749" s="147">
        <v>0.32</v>
      </c>
      <c r="F1749" s="147">
        <v>0.46</v>
      </c>
      <c r="G1749" s="147">
        <v>2.15</v>
      </c>
      <c r="H1749" s="147">
        <v>0.68</v>
      </c>
      <c r="I1749" s="147">
        <v>-1.75</v>
      </c>
      <c r="J1749" s="147">
        <v>-0.97</v>
      </c>
      <c r="K1749" s="147">
        <v>-3.07</v>
      </c>
      <c r="L1749" s="147">
        <v>0.56000000000000005</v>
      </c>
      <c r="M1749" s="147">
        <v>1.76</v>
      </c>
      <c r="N1749" s="147">
        <v>-4.13</v>
      </c>
    </row>
    <row r="1750" spans="1:15" s="13" customFormat="1" ht="15" customHeight="1">
      <c r="A1750" s="21"/>
      <c r="B1750" s="144">
        <v>2011</v>
      </c>
      <c r="C1750" s="144"/>
      <c r="D1750" s="146">
        <v>4914</v>
      </c>
      <c r="E1750" s="147">
        <v>0.32</v>
      </c>
      <c r="F1750" s="147">
        <v>0.47</v>
      </c>
      <c r="G1750" s="147">
        <v>2.14</v>
      </c>
      <c r="H1750" s="147">
        <v>0.68</v>
      </c>
      <c r="I1750" s="147">
        <v>0</v>
      </c>
      <c r="J1750" s="147">
        <v>0</v>
      </c>
      <c r="K1750" s="147">
        <v>-0.01</v>
      </c>
      <c r="L1750" s="147">
        <v>0.59</v>
      </c>
      <c r="M1750" s="147">
        <v>1.86</v>
      </c>
      <c r="N1750" s="147">
        <v>-0.01</v>
      </c>
      <c r="O1750" s="7"/>
    </row>
    <row r="1751" spans="1:15" s="14" customFormat="1" ht="15" customHeight="1" collapsed="1">
      <c r="A1751" s="21"/>
      <c r="B1751" s="144">
        <v>2010</v>
      </c>
      <c r="C1751" s="144"/>
      <c r="D1751" s="146">
        <v>4837</v>
      </c>
      <c r="E1751" s="147">
        <v>0.31</v>
      </c>
      <c r="F1751" s="147">
        <v>0.44</v>
      </c>
      <c r="G1751" s="147">
        <v>2.2799999999999998</v>
      </c>
      <c r="H1751" s="147">
        <v>0.69</v>
      </c>
      <c r="I1751" s="147">
        <v>2.35</v>
      </c>
      <c r="J1751" s="147">
        <v>1.42</v>
      </c>
      <c r="K1751" s="147">
        <v>4.66</v>
      </c>
      <c r="L1751" s="147">
        <v>0.6</v>
      </c>
      <c r="M1751" s="147">
        <v>1.98</v>
      </c>
      <c r="N1751" s="147">
        <v>6.42</v>
      </c>
      <c r="O1751" s="7"/>
    </row>
    <row r="1752" spans="1:15" s="14" customFormat="1" ht="15" customHeight="1">
      <c r="A1752" s="21"/>
      <c r="B1752" s="144">
        <v>2009</v>
      </c>
      <c r="C1752" s="144"/>
      <c r="D1752" s="146">
        <v>4824</v>
      </c>
      <c r="E1752" s="147">
        <v>0.27</v>
      </c>
      <c r="F1752" s="147">
        <v>0.37</v>
      </c>
      <c r="G1752" s="147">
        <v>2.71</v>
      </c>
      <c r="H1752" s="147">
        <v>0.73</v>
      </c>
      <c r="I1752" s="147">
        <v>1.87</v>
      </c>
      <c r="J1752" s="147">
        <v>1.18</v>
      </c>
      <c r="K1752" s="147">
        <v>4.38</v>
      </c>
      <c r="L1752" s="147">
        <v>0.63</v>
      </c>
      <c r="M1752" s="147">
        <v>2.34</v>
      </c>
      <c r="N1752" s="147">
        <v>4.95</v>
      </c>
      <c r="O1752" s="7"/>
    </row>
    <row r="1753" spans="1:15" s="14" customFormat="1" ht="15" customHeight="1">
      <c r="A1753" s="21"/>
      <c r="B1753" s="144">
        <v>2008</v>
      </c>
      <c r="C1753" s="144"/>
      <c r="D1753" s="146">
        <v>4720</v>
      </c>
      <c r="E1753" s="147">
        <v>0.23</v>
      </c>
      <c r="F1753" s="147">
        <v>0.3</v>
      </c>
      <c r="G1753" s="147">
        <v>3.3</v>
      </c>
      <c r="H1753" s="147">
        <v>0.77</v>
      </c>
      <c r="I1753" s="147">
        <v>-0.6</v>
      </c>
      <c r="J1753" s="147">
        <v>-0.38</v>
      </c>
      <c r="K1753" s="147">
        <v>-1.65</v>
      </c>
      <c r="L1753" s="147">
        <v>0.64</v>
      </c>
      <c r="M1753" s="147">
        <v>2.74</v>
      </c>
      <c r="N1753" s="147">
        <v>-1.54</v>
      </c>
      <c r="O1753" s="7"/>
    </row>
    <row r="1754" spans="1:15" ht="15" customHeight="1">
      <c r="B1754" s="138" t="s">
        <v>11</v>
      </c>
      <c r="C1754" s="138"/>
      <c r="D1754" s="139"/>
      <c r="E1754" s="139"/>
      <c r="F1754" s="139"/>
      <c r="G1754" s="139"/>
      <c r="H1754" s="139"/>
      <c r="I1754" s="140"/>
      <c r="J1754" s="140"/>
      <c r="K1754" s="140"/>
      <c r="L1754" s="140"/>
      <c r="M1754" s="140"/>
      <c r="N1754" s="140"/>
    </row>
    <row r="1755" spans="1:15" ht="15" customHeight="1">
      <c r="B1755" s="141" t="s">
        <v>363</v>
      </c>
      <c r="C1755" s="141"/>
      <c r="D1755" s="142"/>
      <c r="E1755" s="142"/>
      <c r="F1755" s="142"/>
      <c r="G1755" s="142"/>
      <c r="H1755" s="142"/>
      <c r="I1755" s="143"/>
      <c r="J1755" s="143"/>
      <c r="K1755" s="143"/>
      <c r="L1755" s="143"/>
      <c r="M1755" s="143"/>
      <c r="N1755" s="143"/>
    </row>
    <row r="1756" spans="1:15" ht="15" customHeight="1">
      <c r="B1756" s="163">
        <v>2016</v>
      </c>
      <c r="C1756" s="251"/>
      <c r="D1756" s="146">
        <v>5373</v>
      </c>
      <c r="E1756" s="147">
        <v>0.28999999999999998</v>
      </c>
      <c r="F1756" s="147">
        <v>0.42</v>
      </c>
      <c r="G1756" s="147">
        <v>2.4</v>
      </c>
      <c r="H1756" s="147">
        <v>0.71</v>
      </c>
      <c r="I1756" s="147">
        <v>1.39</v>
      </c>
      <c r="J1756" s="147">
        <v>0.76</v>
      </c>
      <c r="K1756" s="147">
        <v>2.6</v>
      </c>
      <c r="L1756" s="147">
        <v>0.55000000000000004</v>
      </c>
      <c r="M1756" s="147">
        <v>1.87</v>
      </c>
      <c r="N1756" s="147">
        <v>2.69</v>
      </c>
    </row>
    <row r="1757" spans="1:15" ht="15" customHeight="1">
      <c r="B1757" s="144">
        <v>2015</v>
      </c>
      <c r="C1757" s="144"/>
      <c r="D1757" s="146">
        <v>5357</v>
      </c>
      <c r="E1757" s="147">
        <v>0.28000000000000003</v>
      </c>
      <c r="F1757" s="147">
        <v>0.39</v>
      </c>
      <c r="G1757" s="147">
        <v>2.5499999999999998</v>
      </c>
      <c r="H1757" s="147">
        <v>0.72</v>
      </c>
      <c r="I1757" s="147">
        <v>-0.14000000000000001</v>
      </c>
      <c r="J1757" s="147">
        <v>-0.08</v>
      </c>
      <c r="K1757" s="147">
        <v>-0.28000000000000003</v>
      </c>
      <c r="L1757" s="147">
        <v>0.56999999999999995</v>
      </c>
      <c r="M1757" s="147">
        <v>2.02</v>
      </c>
      <c r="N1757" s="147">
        <v>-0.25</v>
      </c>
    </row>
    <row r="1758" spans="1:15" ht="15" customHeight="1">
      <c r="B1758" s="144">
        <v>2014</v>
      </c>
      <c r="C1758" s="144"/>
      <c r="D1758" s="146">
        <v>5155</v>
      </c>
      <c r="E1758" s="147" t="s">
        <v>65</v>
      </c>
      <c r="F1758" s="147" t="s">
        <v>65</v>
      </c>
      <c r="G1758" s="147" t="s">
        <v>65</v>
      </c>
      <c r="H1758" s="147" t="s">
        <v>65</v>
      </c>
      <c r="I1758" s="147" t="s">
        <v>65</v>
      </c>
      <c r="J1758" s="147" t="s">
        <v>65</v>
      </c>
      <c r="K1758" s="147" t="s">
        <v>65</v>
      </c>
      <c r="L1758" s="147" t="s">
        <v>65</v>
      </c>
      <c r="M1758" s="147" t="s">
        <v>65</v>
      </c>
      <c r="N1758" s="147" t="s">
        <v>65</v>
      </c>
    </row>
    <row r="1759" spans="1:15" ht="15" customHeight="1">
      <c r="A1759" s="162"/>
      <c r="B1759" s="144">
        <v>2013</v>
      </c>
      <c r="C1759" s="144"/>
      <c r="D1759" s="146">
        <v>4895</v>
      </c>
      <c r="E1759" s="147" t="s">
        <v>65</v>
      </c>
      <c r="F1759" s="147" t="s">
        <v>65</v>
      </c>
      <c r="G1759" s="147" t="s">
        <v>65</v>
      </c>
      <c r="H1759" s="147" t="s">
        <v>65</v>
      </c>
      <c r="I1759" s="147" t="s">
        <v>65</v>
      </c>
      <c r="J1759" s="147" t="s">
        <v>65</v>
      </c>
      <c r="K1759" s="147" t="s">
        <v>65</v>
      </c>
      <c r="L1759" s="147" t="s">
        <v>65</v>
      </c>
      <c r="M1759" s="147" t="s">
        <v>65</v>
      </c>
      <c r="N1759" s="147" t="s">
        <v>65</v>
      </c>
    </row>
    <row r="1760" spans="1:15" s="14" customFormat="1" ht="15" customHeight="1" collapsed="1">
      <c r="A1760" s="21"/>
      <c r="B1760" s="144">
        <v>2012</v>
      </c>
      <c r="C1760" s="144"/>
      <c r="D1760" s="146">
        <v>4896</v>
      </c>
      <c r="E1760" s="147" t="s">
        <v>65</v>
      </c>
      <c r="F1760" s="147" t="s">
        <v>65</v>
      </c>
      <c r="G1760" s="147" t="s">
        <v>65</v>
      </c>
      <c r="H1760" s="147" t="s">
        <v>65</v>
      </c>
      <c r="I1760" s="147" t="s">
        <v>65</v>
      </c>
      <c r="J1760" s="147" t="s">
        <v>65</v>
      </c>
      <c r="K1760" s="147" t="s">
        <v>65</v>
      </c>
      <c r="L1760" s="147" t="s">
        <v>65</v>
      </c>
      <c r="M1760" s="147" t="s">
        <v>65</v>
      </c>
      <c r="N1760" s="147" t="s">
        <v>65</v>
      </c>
      <c r="O1760" s="7"/>
    </row>
    <row r="1761" spans="1:15" s="14" customFormat="1" ht="15" customHeight="1">
      <c r="A1761" s="21"/>
      <c r="B1761" s="144">
        <v>2011</v>
      </c>
      <c r="C1761" s="144"/>
      <c r="D1761" s="146">
        <v>4905</v>
      </c>
      <c r="E1761" s="147">
        <v>0.25</v>
      </c>
      <c r="F1761" s="147">
        <v>0.33</v>
      </c>
      <c r="G1761" s="147">
        <v>3.06</v>
      </c>
      <c r="H1761" s="147">
        <v>0.75</v>
      </c>
      <c r="I1761" s="147">
        <v>-0.28000000000000003</v>
      </c>
      <c r="J1761" s="147">
        <v>-0.17</v>
      </c>
      <c r="K1761" s="147">
        <v>-0.69</v>
      </c>
      <c r="L1761" s="147">
        <v>0.62</v>
      </c>
      <c r="M1761" s="147">
        <v>2.52</v>
      </c>
      <c r="N1761" s="147">
        <v>-0.6</v>
      </c>
      <c r="O1761" s="7"/>
    </row>
    <row r="1762" spans="1:15" s="14" customFormat="1" ht="15" customHeight="1">
      <c r="A1762" s="21"/>
      <c r="B1762" s="144">
        <v>2010</v>
      </c>
      <c r="C1762" s="144"/>
      <c r="D1762" s="146">
        <v>4827</v>
      </c>
      <c r="E1762" s="147">
        <v>0.24</v>
      </c>
      <c r="F1762" s="147">
        <v>0.32</v>
      </c>
      <c r="G1762" s="147">
        <v>3.13</v>
      </c>
      <c r="H1762" s="147">
        <v>0.76</v>
      </c>
      <c r="I1762" s="147">
        <v>1.92</v>
      </c>
      <c r="J1762" s="147">
        <v>1.21</v>
      </c>
      <c r="K1762" s="147">
        <v>4.99</v>
      </c>
      <c r="L1762" s="147">
        <v>0.63</v>
      </c>
      <c r="M1762" s="147">
        <v>2.6</v>
      </c>
      <c r="N1762" s="147">
        <v>4.3600000000000003</v>
      </c>
      <c r="O1762" s="7"/>
    </row>
    <row r="1763" spans="1:15" ht="15" customHeight="1">
      <c r="B1763" s="144">
        <v>2009</v>
      </c>
      <c r="C1763" s="144"/>
      <c r="D1763" s="146">
        <v>4813</v>
      </c>
      <c r="E1763" s="147">
        <v>0.21</v>
      </c>
      <c r="F1763" s="147">
        <v>0.26</v>
      </c>
      <c r="G1763" s="147">
        <v>3.83</v>
      </c>
      <c r="H1763" s="147">
        <v>0.79</v>
      </c>
      <c r="I1763" s="147">
        <v>1.1299999999999999</v>
      </c>
      <c r="J1763" s="147">
        <v>0.74</v>
      </c>
      <c r="K1763" s="147">
        <v>3.57</v>
      </c>
      <c r="L1763" s="147">
        <v>0.65</v>
      </c>
      <c r="M1763" s="147">
        <v>3.15</v>
      </c>
      <c r="N1763" s="147">
        <v>2.5</v>
      </c>
    </row>
    <row r="1764" spans="1:15" ht="15" customHeight="1">
      <c r="B1764" s="144">
        <v>2008</v>
      </c>
      <c r="C1764" s="144"/>
      <c r="D1764" s="146">
        <v>4711</v>
      </c>
      <c r="E1764" s="147">
        <v>0.17</v>
      </c>
      <c r="F1764" s="147">
        <v>0.21</v>
      </c>
      <c r="G1764" s="147">
        <v>4.7300000000000004</v>
      </c>
      <c r="H1764" s="147">
        <v>0.83</v>
      </c>
      <c r="I1764" s="147">
        <v>-1.68</v>
      </c>
      <c r="J1764" s="147">
        <v>-1.1200000000000001</v>
      </c>
      <c r="K1764" s="147">
        <v>-6.44</v>
      </c>
      <c r="L1764" s="147">
        <v>0.67</v>
      </c>
      <c r="M1764" s="147">
        <v>3.84</v>
      </c>
      <c r="N1764" s="147">
        <v>-3.59</v>
      </c>
    </row>
    <row r="1765" spans="1:15" ht="15" customHeight="1">
      <c r="B1765" s="145" t="s">
        <v>364</v>
      </c>
      <c r="C1765" s="145"/>
      <c r="D1765" s="154"/>
      <c r="E1765" s="154"/>
      <c r="F1765" s="154"/>
      <c r="G1765" s="154"/>
      <c r="H1765" s="154"/>
      <c r="I1765" s="155"/>
      <c r="J1765" s="145"/>
      <c r="K1765" s="154"/>
      <c r="L1765" s="154"/>
      <c r="M1765" s="154"/>
      <c r="N1765" s="154"/>
    </row>
    <row r="1766" spans="1:15" ht="15" customHeight="1">
      <c r="B1766" s="163">
        <v>2016</v>
      </c>
      <c r="C1766" s="251"/>
      <c r="D1766" s="146">
        <v>4580</v>
      </c>
      <c r="E1766" s="147">
        <v>0.12</v>
      </c>
      <c r="F1766" s="147">
        <v>0.14000000000000001</v>
      </c>
      <c r="G1766" s="147">
        <v>7.22</v>
      </c>
      <c r="H1766" s="147">
        <v>0.88</v>
      </c>
      <c r="I1766" s="147">
        <v>-2.76</v>
      </c>
      <c r="J1766" s="147">
        <v>-1.77</v>
      </c>
      <c r="K1766" s="147">
        <v>-14.53</v>
      </c>
      <c r="L1766" s="147">
        <v>0.64</v>
      </c>
      <c r="M1766" s="147">
        <v>5.27</v>
      </c>
      <c r="N1766" s="147">
        <v>-1.83</v>
      </c>
    </row>
    <row r="1767" spans="1:15" ht="15" customHeight="1">
      <c r="B1767" s="144">
        <v>2015</v>
      </c>
      <c r="C1767" s="144"/>
      <c r="D1767" s="146">
        <v>4579</v>
      </c>
      <c r="E1767" s="147">
        <v>0.13</v>
      </c>
      <c r="F1767" s="147">
        <v>0.15</v>
      </c>
      <c r="G1767" s="147">
        <v>6.71</v>
      </c>
      <c r="H1767" s="147">
        <v>0.87</v>
      </c>
      <c r="I1767" s="147">
        <v>-3.74</v>
      </c>
      <c r="J1767" s="147">
        <v>-2.33</v>
      </c>
      <c r="K1767" s="147">
        <v>-17.95</v>
      </c>
      <c r="L1767" s="147">
        <v>0.62</v>
      </c>
      <c r="M1767" s="147">
        <v>4.8099999999999996</v>
      </c>
      <c r="N1767" s="147">
        <v>-2.35</v>
      </c>
    </row>
    <row r="1768" spans="1:15" ht="15" customHeight="1">
      <c r="B1768" s="144">
        <v>2014</v>
      </c>
      <c r="C1768" s="144"/>
      <c r="D1768" s="146">
        <v>4387</v>
      </c>
      <c r="E1768" s="147">
        <v>0.12</v>
      </c>
      <c r="F1768" s="147">
        <v>0.14000000000000001</v>
      </c>
      <c r="G1768" s="147">
        <v>7.09</v>
      </c>
      <c r="H1768" s="147">
        <v>0.88</v>
      </c>
      <c r="I1768" s="147">
        <v>-5.0199999999999996</v>
      </c>
      <c r="J1768" s="147">
        <v>-3.28</v>
      </c>
      <c r="K1768" s="147">
        <v>-26.56</v>
      </c>
      <c r="L1768" s="147">
        <v>0.65</v>
      </c>
      <c r="M1768" s="147">
        <v>5.29</v>
      </c>
      <c r="N1768" s="147">
        <v>-3.18</v>
      </c>
    </row>
    <row r="1769" spans="1:15" s="14" customFormat="1" ht="15" customHeight="1" collapsed="1">
      <c r="A1769" s="162"/>
      <c r="B1769" s="144">
        <v>2013</v>
      </c>
      <c r="C1769" s="144"/>
      <c r="D1769" s="146">
        <v>4143</v>
      </c>
      <c r="E1769" s="147">
        <v>0.11</v>
      </c>
      <c r="F1769" s="147">
        <v>0.13</v>
      </c>
      <c r="G1769" s="147">
        <v>7.8</v>
      </c>
      <c r="H1769" s="147">
        <v>0.89</v>
      </c>
      <c r="I1769" s="147">
        <v>-6.43</v>
      </c>
      <c r="J1769" s="147">
        <v>-4.0599999999999996</v>
      </c>
      <c r="K1769" s="147">
        <v>-35.700000000000003</v>
      </c>
      <c r="L1769" s="147">
        <v>0.63</v>
      </c>
      <c r="M1769" s="147">
        <v>5.55</v>
      </c>
      <c r="N1769" s="147">
        <v>-3.97</v>
      </c>
      <c r="O1769" s="7"/>
    </row>
    <row r="1770" spans="1:15" s="14" customFormat="1" ht="15" customHeight="1">
      <c r="A1770" s="21"/>
      <c r="B1770" s="144">
        <v>2012</v>
      </c>
      <c r="C1770" s="144"/>
      <c r="D1770" s="146">
        <v>4122</v>
      </c>
      <c r="E1770" s="147">
        <v>0.09</v>
      </c>
      <c r="F1770" s="147">
        <v>0.1</v>
      </c>
      <c r="G1770" s="147">
        <v>9.8800000000000008</v>
      </c>
      <c r="H1770" s="147">
        <v>0.91</v>
      </c>
      <c r="I1770" s="147">
        <v>-8.68</v>
      </c>
      <c r="J1770" s="147">
        <v>-5.34</v>
      </c>
      <c r="K1770" s="147">
        <v>-58.08</v>
      </c>
      <c r="L1770" s="147">
        <v>0.61</v>
      </c>
      <c r="M1770" s="147">
        <v>6.69</v>
      </c>
      <c r="N1770" s="147">
        <v>-5.57</v>
      </c>
      <c r="O1770" s="7"/>
    </row>
    <row r="1771" spans="1:15" s="14" customFormat="1" ht="15" customHeight="1">
      <c r="A1771" s="21"/>
      <c r="B1771" s="144">
        <v>2011</v>
      </c>
      <c r="C1771" s="144"/>
      <c r="D1771" s="146">
        <v>4096</v>
      </c>
      <c r="E1771" s="147">
        <v>0.1</v>
      </c>
      <c r="F1771" s="147">
        <v>0.11</v>
      </c>
      <c r="G1771" s="147">
        <v>8.7100000000000009</v>
      </c>
      <c r="H1771" s="147">
        <v>0.9</v>
      </c>
      <c r="I1771" s="147">
        <v>-6.62</v>
      </c>
      <c r="J1771" s="147">
        <v>-4.34</v>
      </c>
      <c r="K1771" s="147">
        <v>-42.1</v>
      </c>
      <c r="L1771" s="147">
        <v>0.65</v>
      </c>
      <c r="M1771" s="147">
        <v>6.36</v>
      </c>
      <c r="N1771" s="147">
        <v>-4.67</v>
      </c>
      <c r="O1771" s="7"/>
    </row>
    <row r="1772" spans="1:15" ht="15" customHeight="1">
      <c r="B1772" s="144">
        <v>2010</v>
      </c>
      <c r="C1772" s="144"/>
      <c r="D1772" s="146">
        <v>3981</v>
      </c>
      <c r="E1772" s="147">
        <v>0.11</v>
      </c>
      <c r="F1772" s="147">
        <v>0.13</v>
      </c>
      <c r="G1772" s="147">
        <v>7.74</v>
      </c>
      <c r="H1772" s="147">
        <v>0.89</v>
      </c>
      <c r="I1772" s="147">
        <v>-2.1800000000000002</v>
      </c>
      <c r="J1772" s="147">
        <v>-1.43</v>
      </c>
      <c r="K1772" s="147">
        <v>-12.51</v>
      </c>
      <c r="L1772" s="147">
        <v>0.66</v>
      </c>
      <c r="M1772" s="147">
        <v>5.73</v>
      </c>
      <c r="N1772" s="147">
        <v>-1.69</v>
      </c>
    </row>
    <row r="1773" spans="1:15" ht="15" customHeight="1">
      <c r="B1773" s="144">
        <v>2009</v>
      </c>
      <c r="C1773" s="144"/>
      <c r="D1773" s="146">
        <v>3990</v>
      </c>
      <c r="E1773" s="147">
        <v>0.09</v>
      </c>
      <c r="F1773" s="147">
        <v>0.1</v>
      </c>
      <c r="G1773" s="147">
        <v>10.43</v>
      </c>
      <c r="H1773" s="147">
        <v>0.91</v>
      </c>
      <c r="I1773" s="147">
        <v>-2.66</v>
      </c>
      <c r="J1773" s="147">
        <v>-1.63</v>
      </c>
      <c r="K1773" s="147">
        <v>-18.63</v>
      </c>
      <c r="L1773" s="147">
        <v>0.61</v>
      </c>
      <c r="M1773" s="147">
        <v>7</v>
      </c>
      <c r="N1773" s="147">
        <v>-2.0299999999999998</v>
      </c>
    </row>
    <row r="1774" spans="1:15" ht="15" customHeight="1">
      <c r="B1774" s="144">
        <v>2008</v>
      </c>
      <c r="C1774" s="144"/>
      <c r="D1774" s="146">
        <v>3902</v>
      </c>
      <c r="E1774" s="147">
        <v>0.05</v>
      </c>
      <c r="F1774" s="147">
        <v>0.05</v>
      </c>
      <c r="G1774" s="147">
        <v>20.02</v>
      </c>
      <c r="H1774" s="147">
        <v>0.95</v>
      </c>
      <c r="I1774" s="147">
        <v>-7.92</v>
      </c>
      <c r="J1774" s="147">
        <v>-4.7</v>
      </c>
      <c r="K1774" s="147">
        <v>-98.77</v>
      </c>
      <c r="L1774" s="147">
        <v>0.59</v>
      </c>
      <c r="M1774" s="147">
        <v>12.47</v>
      </c>
      <c r="N1774" s="147">
        <v>-5.75</v>
      </c>
    </row>
    <row r="1775" spans="1:15" ht="15" customHeight="1">
      <c r="B1775" s="145" t="s">
        <v>365</v>
      </c>
      <c r="C1775" s="145"/>
      <c r="D1775" s="154"/>
      <c r="E1775" s="154"/>
      <c r="F1775" s="154"/>
      <c r="G1775" s="154"/>
      <c r="H1775" s="154"/>
      <c r="I1775" s="155"/>
      <c r="J1775" s="145"/>
      <c r="K1775" s="154"/>
      <c r="L1775" s="154"/>
      <c r="M1775" s="154"/>
      <c r="N1775" s="154"/>
    </row>
    <row r="1776" spans="1:15" ht="15" customHeight="1">
      <c r="B1776" s="163">
        <v>2016</v>
      </c>
      <c r="C1776" s="251"/>
      <c r="D1776" s="146">
        <v>672</v>
      </c>
      <c r="E1776" s="147">
        <v>0.32</v>
      </c>
      <c r="F1776" s="147">
        <v>0.46</v>
      </c>
      <c r="G1776" s="147">
        <v>2.17</v>
      </c>
      <c r="H1776" s="147">
        <v>0.68</v>
      </c>
      <c r="I1776" s="147">
        <v>2.02</v>
      </c>
      <c r="J1776" s="147">
        <v>1.08</v>
      </c>
      <c r="K1776" s="147">
        <v>3.41</v>
      </c>
      <c r="L1776" s="147">
        <v>0.53</v>
      </c>
      <c r="M1776" s="147">
        <v>1.69</v>
      </c>
      <c r="N1776" s="147">
        <v>10.27</v>
      </c>
    </row>
    <row r="1777" spans="1:15" ht="15" customHeight="1">
      <c r="B1777" s="144">
        <v>2015</v>
      </c>
      <c r="C1777" s="144"/>
      <c r="D1777" s="146">
        <v>661</v>
      </c>
      <c r="E1777" s="147">
        <v>0.31</v>
      </c>
      <c r="F1777" s="147">
        <v>0.46</v>
      </c>
      <c r="G1777" s="147">
        <v>2.19</v>
      </c>
      <c r="H1777" s="147">
        <v>0.69</v>
      </c>
      <c r="I1777" s="147">
        <v>-0.54</v>
      </c>
      <c r="J1777" s="147">
        <v>-0.28999999999999998</v>
      </c>
      <c r="K1777" s="147">
        <v>-0.94</v>
      </c>
      <c r="L1777" s="147">
        <v>0.55000000000000004</v>
      </c>
      <c r="M1777" s="147">
        <v>1.74</v>
      </c>
      <c r="N1777" s="147">
        <v>-2.73</v>
      </c>
    </row>
    <row r="1778" spans="1:15" s="14" customFormat="1" ht="15" customHeight="1" collapsed="1">
      <c r="A1778" s="21"/>
      <c r="B1778" s="144">
        <v>2014</v>
      </c>
      <c r="C1778" s="144"/>
      <c r="D1778" s="146">
        <v>648</v>
      </c>
      <c r="E1778" s="147">
        <v>0.28999999999999998</v>
      </c>
      <c r="F1778" s="147">
        <v>0.4</v>
      </c>
      <c r="G1778" s="147">
        <v>2.5099999999999998</v>
      </c>
      <c r="H1778" s="147">
        <v>0.71</v>
      </c>
      <c r="I1778" s="147">
        <v>-0.26</v>
      </c>
      <c r="J1778" s="147">
        <v>-0.13</v>
      </c>
      <c r="K1778" s="147">
        <v>-0.46</v>
      </c>
      <c r="L1778" s="147">
        <v>0.51</v>
      </c>
      <c r="M1778" s="147">
        <v>1.77</v>
      </c>
      <c r="N1778" s="147">
        <v>-1.33</v>
      </c>
      <c r="O1778" s="7"/>
    </row>
    <row r="1779" spans="1:15" s="14" customFormat="1" ht="15" customHeight="1">
      <c r="A1779" s="162"/>
      <c r="B1779" s="144">
        <v>2013</v>
      </c>
      <c r="C1779" s="144"/>
      <c r="D1779" s="146">
        <v>630</v>
      </c>
      <c r="E1779" s="147">
        <v>0.27</v>
      </c>
      <c r="F1779" s="147">
        <v>0.37</v>
      </c>
      <c r="G1779" s="147">
        <v>2.71</v>
      </c>
      <c r="H1779" s="147">
        <v>0.73</v>
      </c>
      <c r="I1779" s="147">
        <v>-0.52</v>
      </c>
      <c r="J1779" s="147">
        <v>-0.28000000000000003</v>
      </c>
      <c r="K1779" s="147">
        <v>-1.05</v>
      </c>
      <c r="L1779" s="147">
        <v>0.54</v>
      </c>
      <c r="M1779" s="147">
        <v>2.02</v>
      </c>
      <c r="N1779" s="147">
        <v>-2.88</v>
      </c>
      <c r="O1779" s="7"/>
    </row>
    <row r="1780" spans="1:15" s="14" customFormat="1" ht="15" customHeight="1">
      <c r="A1780" s="21"/>
      <c r="B1780" s="144">
        <v>2012</v>
      </c>
      <c r="C1780" s="144"/>
      <c r="D1780" s="146">
        <v>652</v>
      </c>
      <c r="E1780" s="147">
        <v>0.27</v>
      </c>
      <c r="F1780" s="147">
        <v>0.37</v>
      </c>
      <c r="G1780" s="147">
        <v>2.7</v>
      </c>
      <c r="H1780" s="147">
        <v>0.73</v>
      </c>
      <c r="I1780" s="147">
        <v>-0.41</v>
      </c>
      <c r="J1780" s="147">
        <v>-0.24</v>
      </c>
      <c r="K1780" s="147">
        <v>-0.89</v>
      </c>
      <c r="L1780" s="147">
        <v>0.59</v>
      </c>
      <c r="M1780" s="147">
        <v>2.17</v>
      </c>
      <c r="N1780" s="147">
        <v>-2.33</v>
      </c>
      <c r="O1780" s="7"/>
    </row>
    <row r="1781" spans="1:15" ht="15" customHeight="1">
      <c r="B1781" s="144">
        <v>2011</v>
      </c>
      <c r="C1781" s="144"/>
      <c r="D1781" s="146">
        <v>671</v>
      </c>
      <c r="E1781" s="147">
        <v>0.26</v>
      </c>
      <c r="F1781" s="147">
        <v>0.35</v>
      </c>
      <c r="G1781" s="147">
        <v>2.84</v>
      </c>
      <c r="H1781" s="147">
        <v>0.74</v>
      </c>
      <c r="I1781" s="147">
        <v>1.25</v>
      </c>
      <c r="J1781" s="147">
        <v>0.77</v>
      </c>
      <c r="K1781" s="147">
        <v>2.96</v>
      </c>
      <c r="L1781" s="147">
        <v>0.62</v>
      </c>
      <c r="M1781" s="147">
        <v>2.37</v>
      </c>
      <c r="N1781" s="147">
        <v>7.31</v>
      </c>
    </row>
    <row r="1782" spans="1:15" ht="15" customHeight="1">
      <c r="B1782" s="144">
        <v>2010</v>
      </c>
      <c r="C1782" s="144"/>
      <c r="D1782" s="146">
        <v>708</v>
      </c>
      <c r="E1782" s="147">
        <v>0.25</v>
      </c>
      <c r="F1782" s="147">
        <v>0.33</v>
      </c>
      <c r="G1782" s="147">
        <v>3.06</v>
      </c>
      <c r="H1782" s="147">
        <v>0.75</v>
      </c>
      <c r="I1782" s="147">
        <v>2.62</v>
      </c>
      <c r="J1782" s="147">
        <v>1.75</v>
      </c>
      <c r="K1782" s="147">
        <v>7.11</v>
      </c>
      <c r="L1782" s="147">
        <v>0.67</v>
      </c>
      <c r="M1782" s="147">
        <v>2.71</v>
      </c>
      <c r="N1782" s="147">
        <v>15.2</v>
      </c>
    </row>
    <row r="1783" spans="1:15" ht="15" customHeight="1">
      <c r="B1783" s="144">
        <v>2009</v>
      </c>
      <c r="C1783" s="144"/>
      <c r="D1783" s="146">
        <v>685</v>
      </c>
      <c r="E1783" s="147">
        <v>0.23</v>
      </c>
      <c r="F1783" s="147">
        <v>0.3</v>
      </c>
      <c r="G1783" s="147">
        <v>3.38</v>
      </c>
      <c r="H1783" s="147">
        <v>0.77</v>
      </c>
      <c r="I1783" s="147">
        <v>2</v>
      </c>
      <c r="J1783" s="147">
        <v>1.3</v>
      </c>
      <c r="K1783" s="147">
        <v>5.72</v>
      </c>
      <c r="L1783" s="147">
        <v>0.65</v>
      </c>
      <c r="M1783" s="147">
        <v>2.86</v>
      </c>
      <c r="N1783" s="147">
        <v>11.46</v>
      </c>
    </row>
    <row r="1784" spans="1:15" ht="15" customHeight="1">
      <c r="B1784" s="144">
        <v>2008</v>
      </c>
      <c r="C1784" s="144"/>
      <c r="D1784" s="146">
        <v>684</v>
      </c>
      <c r="E1784" s="147">
        <v>0.21</v>
      </c>
      <c r="F1784" s="147">
        <v>0.27</v>
      </c>
      <c r="G1784" s="147">
        <v>3.72</v>
      </c>
      <c r="H1784" s="147">
        <v>0.79</v>
      </c>
      <c r="I1784" s="147">
        <v>-0.35</v>
      </c>
      <c r="J1784" s="147">
        <v>-0.24</v>
      </c>
      <c r="K1784" s="147">
        <v>-1.1200000000000001</v>
      </c>
      <c r="L1784" s="147">
        <v>0.68</v>
      </c>
      <c r="M1784" s="147">
        <v>3.21</v>
      </c>
      <c r="N1784" s="147">
        <v>-1.94</v>
      </c>
    </row>
    <row r="1785" spans="1:15" ht="15" customHeight="1">
      <c r="B1785" s="145" t="s">
        <v>366</v>
      </c>
      <c r="C1785" s="145"/>
      <c r="D1785" s="154"/>
      <c r="E1785" s="154"/>
      <c r="F1785" s="154"/>
      <c r="G1785" s="154"/>
      <c r="H1785" s="154"/>
      <c r="I1785" s="155"/>
      <c r="J1785" s="145"/>
      <c r="K1785" s="154"/>
      <c r="L1785" s="154"/>
      <c r="M1785" s="154"/>
      <c r="N1785" s="154"/>
    </row>
    <row r="1786" spans="1:15" ht="15" customHeight="1">
      <c r="B1786" s="163">
        <v>2016</v>
      </c>
      <c r="C1786" s="251"/>
      <c r="D1786" s="146">
        <v>121</v>
      </c>
      <c r="E1786" s="147">
        <v>0.36</v>
      </c>
      <c r="F1786" s="147">
        <v>0.55000000000000004</v>
      </c>
      <c r="G1786" s="147">
        <v>1.82</v>
      </c>
      <c r="H1786" s="147">
        <v>0.64</v>
      </c>
      <c r="I1786" s="147">
        <v>4.67</v>
      </c>
      <c r="J1786" s="147">
        <v>2.23</v>
      </c>
      <c r="K1786" s="147">
        <v>6.29</v>
      </c>
      <c r="L1786" s="147">
        <v>0.48</v>
      </c>
      <c r="M1786" s="147">
        <v>1.35</v>
      </c>
      <c r="N1786" s="147">
        <v>23.62</v>
      </c>
    </row>
    <row r="1787" spans="1:15" s="14" customFormat="1" ht="15" customHeight="1" collapsed="1">
      <c r="A1787" s="21"/>
      <c r="B1787" s="144">
        <v>2015</v>
      </c>
      <c r="C1787" s="144"/>
      <c r="D1787" s="146">
        <v>117</v>
      </c>
      <c r="E1787" s="147">
        <v>0.36</v>
      </c>
      <c r="F1787" s="147">
        <v>0.56000000000000005</v>
      </c>
      <c r="G1787" s="147">
        <v>1.79</v>
      </c>
      <c r="H1787" s="147">
        <v>0.64</v>
      </c>
      <c r="I1787" s="147">
        <v>3.02</v>
      </c>
      <c r="J1787" s="147">
        <v>1.67</v>
      </c>
      <c r="K1787" s="147">
        <v>4.66</v>
      </c>
      <c r="L1787" s="147">
        <v>0.55000000000000004</v>
      </c>
      <c r="M1787" s="147">
        <v>1.54</v>
      </c>
      <c r="N1787" s="147">
        <v>95.91</v>
      </c>
      <c r="O1787" s="7"/>
    </row>
    <row r="1788" spans="1:15" s="14" customFormat="1" ht="15" customHeight="1">
      <c r="A1788" s="21"/>
      <c r="B1788" s="144">
        <v>2014</v>
      </c>
      <c r="C1788" s="144"/>
      <c r="D1788" s="146">
        <v>120</v>
      </c>
      <c r="E1788" s="147" t="s">
        <v>65</v>
      </c>
      <c r="F1788" s="147" t="s">
        <v>65</v>
      </c>
      <c r="G1788" s="147" t="s">
        <v>65</v>
      </c>
      <c r="H1788" s="147" t="s">
        <v>65</v>
      </c>
      <c r="I1788" s="147" t="s">
        <v>65</v>
      </c>
      <c r="J1788" s="147" t="s">
        <v>65</v>
      </c>
      <c r="K1788" s="147" t="s">
        <v>65</v>
      </c>
      <c r="L1788" s="147" t="s">
        <v>65</v>
      </c>
      <c r="M1788" s="147" t="s">
        <v>65</v>
      </c>
      <c r="N1788" s="147" t="s">
        <v>65</v>
      </c>
      <c r="O1788" s="7"/>
    </row>
    <row r="1789" spans="1:15" s="14" customFormat="1" ht="15" customHeight="1">
      <c r="A1789" s="162"/>
      <c r="B1789" s="144">
        <v>2013</v>
      </c>
      <c r="C1789" s="144"/>
      <c r="D1789" s="146">
        <v>122</v>
      </c>
      <c r="E1789" s="147" t="s">
        <v>65</v>
      </c>
      <c r="F1789" s="147" t="s">
        <v>65</v>
      </c>
      <c r="G1789" s="147" t="s">
        <v>65</v>
      </c>
      <c r="H1789" s="147" t="s">
        <v>65</v>
      </c>
      <c r="I1789" s="147" t="s">
        <v>65</v>
      </c>
      <c r="J1789" s="147" t="s">
        <v>65</v>
      </c>
      <c r="K1789" s="147" t="s">
        <v>65</v>
      </c>
      <c r="L1789" s="147" t="s">
        <v>65</v>
      </c>
      <c r="M1789" s="147" t="s">
        <v>65</v>
      </c>
      <c r="N1789" s="147" t="s">
        <v>65</v>
      </c>
      <c r="O1789" s="7"/>
    </row>
    <row r="1790" spans="1:15" ht="15" customHeight="1">
      <c r="B1790" s="144">
        <v>2012</v>
      </c>
      <c r="C1790" s="144"/>
      <c r="D1790" s="146">
        <v>122</v>
      </c>
      <c r="E1790" s="147" t="s">
        <v>65</v>
      </c>
      <c r="F1790" s="147" t="s">
        <v>65</v>
      </c>
      <c r="G1790" s="147" t="s">
        <v>65</v>
      </c>
      <c r="H1790" s="147" t="s">
        <v>65</v>
      </c>
      <c r="I1790" s="147" t="s">
        <v>65</v>
      </c>
      <c r="J1790" s="147" t="s">
        <v>65</v>
      </c>
      <c r="K1790" s="147" t="s">
        <v>65</v>
      </c>
      <c r="L1790" s="147" t="s">
        <v>65</v>
      </c>
      <c r="M1790" s="147" t="s">
        <v>65</v>
      </c>
      <c r="N1790" s="147" t="s">
        <v>65</v>
      </c>
    </row>
    <row r="1791" spans="1:15" ht="15" customHeight="1">
      <c r="B1791" s="144">
        <v>2011</v>
      </c>
      <c r="C1791" s="144"/>
      <c r="D1791" s="146">
        <v>138</v>
      </c>
      <c r="E1791" s="147">
        <v>0.33</v>
      </c>
      <c r="F1791" s="147">
        <v>0.5</v>
      </c>
      <c r="G1791" s="147">
        <v>2.0099999999999998</v>
      </c>
      <c r="H1791" s="147">
        <v>0.67</v>
      </c>
      <c r="I1791" s="147">
        <v>2.97</v>
      </c>
      <c r="J1791" s="147">
        <v>1.78</v>
      </c>
      <c r="K1791" s="147">
        <v>5.36</v>
      </c>
      <c r="L1791" s="147">
        <v>0.6</v>
      </c>
      <c r="M1791" s="147">
        <v>1.8</v>
      </c>
      <c r="N1791" s="147">
        <v>81.83</v>
      </c>
    </row>
    <row r="1792" spans="1:15" ht="15" customHeight="1">
      <c r="B1792" s="144">
        <v>2010</v>
      </c>
      <c r="C1792" s="144"/>
      <c r="D1792" s="146">
        <v>138</v>
      </c>
      <c r="E1792" s="147">
        <v>0.33</v>
      </c>
      <c r="F1792" s="147">
        <v>0.49</v>
      </c>
      <c r="G1792" s="147">
        <v>2.04</v>
      </c>
      <c r="H1792" s="147">
        <v>0.67</v>
      </c>
      <c r="I1792" s="147">
        <v>4.49</v>
      </c>
      <c r="J1792" s="147">
        <v>2.59</v>
      </c>
      <c r="K1792" s="147">
        <v>7.87</v>
      </c>
      <c r="L1792" s="147">
        <v>0.57999999999999996</v>
      </c>
      <c r="M1792" s="147">
        <v>1.75</v>
      </c>
      <c r="N1792" s="147">
        <v>123.41</v>
      </c>
    </row>
    <row r="1793" spans="1:15" ht="15" customHeight="1">
      <c r="B1793" s="144">
        <v>2009</v>
      </c>
      <c r="C1793" s="144"/>
      <c r="D1793" s="146">
        <v>138</v>
      </c>
      <c r="E1793" s="147">
        <v>0.3</v>
      </c>
      <c r="F1793" s="147">
        <v>0.42</v>
      </c>
      <c r="G1793" s="147">
        <v>2.38</v>
      </c>
      <c r="H1793" s="147">
        <v>0.7</v>
      </c>
      <c r="I1793" s="147">
        <v>3.36</v>
      </c>
      <c r="J1793" s="147">
        <v>2.33</v>
      </c>
      <c r="K1793" s="147">
        <v>7.87</v>
      </c>
      <c r="L1793" s="147">
        <v>0.69</v>
      </c>
      <c r="M1793" s="147">
        <v>2.34</v>
      </c>
      <c r="N1793" s="147">
        <v>89.2</v>
      </c>
    </row>
    <row r="1794" spans="1:15" ht="15" customHeight="1">
      <c r="B1794" s="144">
        <v>2008</v>
      </c>
      <c r="C1794" s="144"/>
      <c r="D1794" s="146">
        <v>125</v>
      </c>
      <c r="E1794" s="147">
        <v>0.26</v>
      </c>
      <c r="F1794" s="147">
        <v>0.35</v>
      </c>
      <c r="G1794" s="147">
        <v>2.85</v>
      </c>
      <c r="H1794" s="147">
        <v>0.74</v>
      </c>
      <c r="I1794" s="147">
        <v>2</v>
      </c>
      <c r="J1794" s="147">
        <v>1.47</v>
      </c>
      <c r="K1794" s="147">
        <v>5.68</v>
      </c>
      <c r="L1794" s="147">
        <v>0.74</v>
      </c>
      <c r="M1794" s="147">
        <v>2.84</v>
      </c>
      <c r="N1794" s="147">
        <v>54.83</v>
      </c>
    </row>
    <row r="1795" spans="1:15" ht="15" customHeight="1">
      <c r="B1795" s="141" t="s">
        <v>367</v>
      </c>
      <c r="C1795" s="141"/>
      <c r="D1795" s="142"/>
      <c r="E1795" s="142"/>
      <c r="F1795" s="142"/>
      <c r="G1795" s="142"/>
      <c r="H1795" s="142"/>
      <c r="I1795" s="143"/>
      <c r="J1795" s="143"/>
      <c r="K1795" s="143"/>
      <c r="L1795" s="143"/>
      <c r="M1795" s="143"/>
      <c r="N1795" s="143"/>
    </row>
    <row r="1796" spans="1:15" s="14" customFormat="1" ht="15" customHeight="1" collapsed="1">
      <c r="A1796" s="21"/>
      <c r="B1796" s="163">
        <v>2016</v>
      </c>
      <c r="C1796" s="251"/>
      <c r="D1796" s="146">
        <v>9</v>
      </c>
      <c r="E1796" s="147">
        <v>0.56999999999999995</v>
      </c>
      <c r="F1796" s="147">
        <v>1.34</v>
      </c>
      <c r="G1796" s="147">
        <v>0.74</v>
      </c>
      <c r="H1796" s="147">
        <v>0.43</v>
      </c>
      <c r="I1796" s="147">
        <v>-2.57</v>
      </c>
      <c r="J1796" s="147">
        <v>-1.1399999999999999</v>
      </c>
      <c r="K1796" s="147">
        <v>-1.98</v>
      </c>
      <c r="L1796" s="147">
        <v>0.44</v>
      </c>
      <c r="M1796" s="147">
        <v>0.77</v>
      </c>
      <c r="N1796" s="147">
        <v>-412.56</v>
      </c>
      <c r="O1796" s="7"/>
    </row>
    <row r="1797" spans="1:15" s="14" customFormat="1" ht="15" customHeight="1">
      <c r="A1797" s="21"/>
      <c r="B1797" s="144">
        <v>2015</v>
      </c>
      <c r="C1797" s="144"/>
      <c r="D1797" s="146">
        <v>10</v>
      </c>
      <c r="E1797" s="147">
        <v>0.6</v>
      </c>
      <c r="F1797" s="147">
        <v>1.51</v>
      </c>
      <c r="G1797" s="147">
        <v>0.66</v>
      </c>
      <c r="H1797" s="147">
        <v>0.4</v>
      </c>
      <c r="I1797" s="147">
        <v>-2.3199999999999998</v>
      </c>
      <c r="J1797" s="147">
        <v>-1.01</v>
      </c>
      <c r="K1797" s="147">
        <v>-1.68</v>
      </c>
      <c r="L1797" s="147">
        <v>0.44</v>
      </c>
      <c r="M1797" s="147">
        <v>0.72</v>
      </c>
      <c r="N1797" s="147">
        <v>-406.5</v>
      </c>
      <c r="O1797" s="7"/>
    </row>
    <row r="1798" spans="1:15" s="14" customFormat="1" ht="15" customHeight="1">
      <c r="A1798" s="21"/>
      <c r="B1798" s="144">
        <v>2014</v>
      </c>
      <c r="C1798" s="144"/>
      <c r="D1798" s="146">
        <v>10</v>
      </c>
      <c r="E1798" s="147" t="s">
        <v>65</v>
      </c>
      <c r="F1798" s="147" t="s">
        <v>65</v>
      </c>
      <c r="G1798" s="147" t="s">
        <v>65</v>
      </c>
      <c r="H1798" s="147" t="s">
        <v>65</v>
      </c>
      <c r="I1798" s="147" t="s">
        <v>65</v>
      </c>
      <c r="J1798" s="147" t="s">
        <v>65</v>
      </c>
      <c r="K1798" s="147" t="s">
        <v>65</v>
      </c>
      <c r="L1798" s="147" t="s">
        <v>65</v>
      </c>
      <c r="M1798" s="147" t="s">
        <v>65</v>
      </c>
      <c r="N1798" s="147" t="s">
        <v>65</v>
      </c>
      <c r="O1798" s="7"/>
    </row>
    <row r="1799" spans="1:15" ht="15" customHeight="1">
      <c r="A1799" s="162"/>
      <c r="B1799" s="144">
        <v>2013</v>
      </c>
      <c r="C1799" s="144"/>
      <c r="D1799" s="146">
        <v>9</v>
      </c>
      <c r="E1799" s="147" t="s">
        <v>65</v>
      </c>
      <c r="F1799" s="147" t="s">
        <v>65</v>
      </c>
      <c r="G1799" s="147" t="s">
        <v>65</v>
      </c>
      <c r="H1799" s="147" t="s">
        <v>65</v>
      </c>
      <c r="I1799" s="147" t="s">
        <v>65</v>
      </c>
      <c r="J1799" s="147" t="s">
        <v>65</v>
      </c>
      <c r="K1799" s="147" t="s">
        <v>65</v>
      </c>
      <c r="L1799" s="147" t="s">
        <v>65</v>
      </c>
      <c r="M1799" s="147" t="s">
        <v>65</v>
      </c>
      <c r="N1799" s="147" t="s">
        <v>65</v>
      </c>
    </row>
    <row r="1800" spans="1:15" ht="15" customHeight="1">
      <c r="B1800" s="163">
        <v>2012</v>
      </c>
      <c r="C1800" s="163"/>
      <c r="D1800" s="146">
        <v>9</v>
      </c>
      <c r="E1800" s="147" t="s">
        <v>65</v>
      </c>
      <c r="F1800" s="147" t="s">
        <v>65</v>
      </c>
      <c r="G1800" s="147" t="s">
        <v>65</v>
      </c>
      <c r="H1800" s="147" t="s">
        <v>65</v>
      </c>
      <c r="I1800" s="147" t="s">
        <v>65</v>
      </c>
      <c r="J1800" s="147" t="s">
        <v>65</v>
      </c>
      <c r="K1800" s="147" t="s">
        <v>65</v>
      </c>
      <c r="L1800" s="147" t="s">
        <v>65</v>
      </c>
      <c r="M1800" s="147" t="s">
        <v>65</v>
      </c>
      <c r="N1800" s="147" t="s">
        <v>65</v>
      </c>
    </row>
    <row r="1801" spans="1:15" ht="15" customHeight="1">
      <c r="B1801" s="144">
        <v>2011</v>
      </c>
      <c r="C1801" s="144"/>
      <c r="D1801" s="146">
        <v>9</v>
      </c>
      <c r="E1801" s="147">
        <v>0.6</v>
      </c>
      <c r="F1801" s="147">
        <v>1.51</v>
      </c>
      <c r="G1801" s="147">
        <v>0.66</v>
      </c>
      <c r="H1801" s="147">
        <v>0.4</v>
      </c>
      <c r="I1801" s="147">
        <v>1.38</v>
      </c>
      <c r="J1801" s="147">
        <v>0.67</v>
      </c>
      <c r="K1801" s="147">
        <v>1.1100000000000001</v>
      </c>
      <c r="L1801" s="147">
        <v>0.48</v>
      </c>
      <c r="M1801" s="147">
        <v>0.81</v>
      </c>
      <c r="N1801" s="147">
        <v>319.44</v>
      </c>
    </row>
    <row r="1802" spans="1:15" ht="15" customHeight="1">
      <c r="B1802" s="144">
        <v>2010</v>
      </c>
      <c r="C1802" s="144"/>
      <c r="D1802" s="146">
        <v>10</v>
      </c>
      <c r="E1802" s="147">
        <v>0.56000000000000005</v>
      </c>
      <c r="F1802" s="147">
        <v>1.25</v>
      </c>
      <c r="G1802" s="147">
        <v>0.8</v>
      </c>
      <c r="H1802" s="147">
        <v>0.44</v>
      </c>
      <c r="I1802" s="147">
        <v>4.5199999999999996</v>
      </c>
      <c r="J1802" s="147">
        <v>2.2799999999999998</v>
      </c>
      <c r="K1802" s="147">
        <v>4.0999999999999996</v>
      </c>
      <c r="L1802" s="147">
        <v>0.5</v>
      </c>
      <c r="M1802" s="147">
        <v>0.91</v>
      </c>
      <c r="N1802" s="147">
        <v>998.5</v>
      </c>
    </row>
    <row r="1803" spans="1:15" ht="15" customHeight="1">
      <c r="B1803" s="144">
        <v>2009</v>
      </c>
      <c r="C1803" s="144"/>
      <c r="D1803" s="146">
        <v>11</v>
      </c>
      <c r="E1803" s="147">
        <v>0.53</v>
      </c>
      <c r="F1803" s="147">
        <v>1.1200000000000001</v>
      </c>
      <c r="G1803" s="147">
        <v>0.89</v>
      </c>
      <c r="H1803" s="147">
        <v>0.47</v>
      </c>
      <c r="I1803" s="147">
        <v>5.58</v>
      </c>
      <c r="J1803" s="147">
        <v>3</v>
      </c>
      <c r="K1803" s="147">
        <v>5.68</v>
      </c>
      <c r="L1803" s="147">
        <v>0.54</v>
      </c>
      <c r="M1803" s="147">
        <v>1.02</v>
      </c>
      <c r="N1803" s="147">
        <v>1075.6400000000001</v>
      </c>
    </row>
    <row r="1804" spans="1:15" ht="15" customHeight="1">
      <c r="B1804" s="144">
        <v>2008</v>
      </c>
      <c r="C1804" s="144"/>
      <c r="D1804" s="146">
        <v>9</v>
      </c>
      <c r="E1804" s="147">
        <v>0.45</v>
      </c>
      <c r="F1804" s="147">
        <v>0.83</v>
      </c>
      <c r="G1804" s="147">
        <v>1.2</v>
      </c>
      <c r="H1804" s="147">
        <v>0.55000000000000004</v>
      </c>
      <c r="I1804" s="147">
        <v>4.8499999999999996</v>
      </c>
      <c r="J1804" s="147">
        <v>2.44</v>
      </c>
      <c r="K1804" s="147">
        <v>5.39</v>
      </c>
      <c r="L1804" s="147">
        <v>0.5</v>
      </c>
      <c r="M1804" s="147">
        <v>1.1100000000000001</v>
      </c>
      <c r="N1804" s="147">
        <v>1067.22</v>
      </c>
    </row>
    <row r="1805" spans="1:15" s="14" customFormat="1" ht="15" customHeight="1" collapsed="1">
      <c r="A1805" s="21"/>
      <c r="B1805" s="138" t="s">
        <v>40</v>
      </c>
      <c r="C1805" s="138"/>
      <c r="D1805" s="139"/>
      <c r="E1805" s="139"/>
      <c r="F1805" s="139"/>
      <c r="G1805" s="139"/>
      <c r="H1805" s="139"/>
      <c r="I1805" s="140"/>
      <c r="J1805" s="140"/>
      <c r="K1805" s="140"/>
      <c r="L1805" s="140"/>
      <c r="M1805" s="140"/>
      <c r="N1805" s="140"/>
      <c r="O1805" s="7"/>
    </row>
    <row r="1806" spans="1:15" s="14" customFormat="1" ht="15" customHeight="1">
      <c r="A1806" s="21"/>
      <c r="B1806" s="141" t="s">
        <v>368</v>
      </c>
      <c r="C1806" s="141"/>
      <c r="D1806" s="142"/>
      <c r="E1806" s="142"/>
      <c r="F1806" s="142"/>
      <c r="G1806" s="142"/>
      <c r="H1806" s="142"/>
      <c r="I1806" s="143"/>
      <c r="J1806" s="143"/>
      <c r="K1806" s="143"/>
      <c r="L1806" s="143"/>
      <c r="M1806" s="143"/>
      <c r="N1806" s="143"/>
      <c r="O1806" s="7"/>
    </row>
    <row r="1807" spans="1:15" s="14" customFormat="1" ht="15" customHeight="1">
      <c r="A1807" s="21"/>
      <c r="B1807" s="163">
        <v>2016</v>
      </c>
      <c r="C1807" s="251"/>
      <c r="D1807" s="146">
        <v>1776</v>
      </c>
      <c r="E1807" s="147">
        <v>0.38</v>
      </c>
      <c r="F1807" s="147">
        <v>0.62</v>
      </c>
      <c r="G1807" s="147">
        <v>1.61</v>
      </c>
      <c r="H1807" s="147">
        <v>0.62</v>
      </c>
      <c r="I1807" s="147">
        <v>-1.18</v>
      </c>
      <c r="J1807" s="147">
        <v>-0.59</v>
      </c>
      <c r="K1807" s="147">
        <v>-1.54</v>
      </c>
      <c r="L1807" s="147">
        <v>0.5</v>
      </c>
      <c r="M1807" s="147">
        <v>1.3</v>
      </c>
      <c r="N1807" s="147">
        <v>-1.87</v>
      </c>
      <c r="O1807" s="7"/>
    </row>
    <row r="1808" spans="1:15" ht="15" customHeight="1">
      <c r="B1808" s="144">
        <v>2015</v>
      </c>
      <c r="C1808" s="144"/>
      <c r="D1808" s="146">
        <v>1744</v>
      </c>
      <c r="E1808" s="147">
        <v>0.4</v>
      </c>
      <c r="F1808" s="147">
        <v>0.67</v>
      </c>
      <c r="G1808" s="147">
        <v>1.49</v>
      </c>
      <c r="H1808" s="147">
        <v>0.6</v>
      </c>
      <c r="I1808" s="147">
        <v>-1.61</v>
      </c>
      <c r="J1808" s="147">
        <v>-0.79</v>
      </c>
      <c r="K1808" s="147">
        <v>-1.96</v>
      </c>
      <c r="L1808" s="147">
        <v>0.49</v>
      </c>
      <c r="M1808" s="147">
        <v>1.22</v>
      </c>
      <c r="N1808" s="147">
        <v>-2.41</v>
      </c>
    </row>
    <row r="1809" spans="1:15" ht="15" customHeight="1">
      <c r="B1809" s="144">
        <v>2014</v>
      </c>
      <c r="C1809" s="144"/>
      <c r="D1809" s="146">
        <v>1683</v>
      </c>
      <c r="E1809" s="147">
        <v>0.39</v>
      </c>
      <c r="F1809" s="147">
        <v>0.64</v>
      </c>
      <c r="G1809" s="147">
        <v>1.57</v>
      </c>
      <c r="H1809" s="147">
        <v>0.61</v>
      </c>
      <c r="I1809" s="147">
        <v>-1.57</v>
      </c>
      <c r="J1809" s="147">
        <v>-0.75</v>
      </c>
      <c r="K1809" s="147">
        <v>-1.93</v>
      </c>
      <c r="L1809" s="147">
        <v>0.48</v>
      </c>
      <c r="M1809" s="147">
        <v>1.23</v>
      </c>
      <c r="N1809" s="147">
        <v>-2.42</v>
      </c>
    </row>
    <row r="1810" spans="1:15" ht="15" customHeight="1">
      <c r="A1810" s="162"/>
      <c r="B1810" s="144">
        <v>2013</v>
      </c>
      <c r="C1810" s="144"/>
      <c r="D1810" s="146">
        <v>1588</v>
      </c>
      <c r="E1810" s="147">
        <v>0.38</v>
      </c>
      <c r="F1810" s="147">
        <v>0.62</v>
      </c>
      <c r="G1810" s="147">
        <v>1.62</v>
      </c>
      <c r="H1810" s="147">
        <v>0.62</v>
      </c>
      <c r="I1810" s="147">
        <v>-2.44</v>
      </c>
      <c r="J1810" s="147">
        <v>-1.19</v>
      </c>
      <c r="K1810" s="147">
        <v>-3.12</v>
      </c>
      <c r="L1810" s="147">
        <v>0.49</v>
      </c>
      <c r="M1810" s="147">
        <v>1.28</v>
      </c>
      <c r="N1810" s="147">
        <v>-3.87</v>
      </c>
    </row>
    <row r="1811" spans="1:15" ht="15" customHeight="1">
      <c r="B1811" s="144">
        <v>2012</v>
      </c>
      <c r="C1811" s="144"/>
      <c r="D1811" s="146">
        <v>1569</v>
      </c>
      <c r="E1811" s="147">
        <v>0.42</v>
      </c>
      <c r="F1811" s="147">
        <v>0.74</v>
      </c>
      <c r="G1811" s="147">
        <v>1.35</v>
      </c>
      <c r="H1811" s="147">
        <v>0.57999999999999996</v>
      </c>
      <c r="I1811" s="147">
        <v>-4.2699999999999996</v>
      </c>
      <c r="J1811" s="147">
        <v>-1.87</v>
      </c>
      <c r="K1811" s="147">
        <v>-4.41</v>
      </c>
      <c r="L1811" s="147">
        <v>0.44</v>
      </c>
      <c r="M1811" s="147">
        <v>1.03</v>
      </c>
      <c r="N1811" s="147">
        <v>-7.18</v>
      </c>
    </row>
    <row r="1812" spans="1:15" ht="15" customHeight="1">
      <c r="B1812" s="144">
        <v>2011</v>
      </c>
      <c r="C1812" s="144"/>
      <c r="D1812" s="146">
        <v>1579</v>
      </c>
      <c r="E1812" s="147">
        <v>0.42</v>
      </c>
      <c r="F1812" s="147">
        <v>0.73</v>
      </c>
      <c r="G1812" s="147">
        <v>1.36</v>
      </c>
      <c r="H1812" s="147">
        <v>0.57999999999999996</v>
      </c>
      <c r="I1812" s="147">
        <v>0.21</v>
      </c>
      <c r="J1812" s="147">
        <v>0.1</v>
      </c>
      <c r="K1812" s="147">
        <v>0.24</v>
      </c>
      <c r="L1812" s="147">
        <v>0.48</v>
      </c>
      <c r="M1812" s="147">
        <v>1.1399999999999999</v>
      </c>
      <c r="N1812" s="147">
        <v>0.42</v>
      </c>
    </row>
    <row r="1813" spans="1:15" ht="15" customHeight="1">
      <c r="B1813" s="144">
        <v>2010</v>
      </c>
      <c r="C1813" s="144"/>
      <c r="D1813" s="146">
        <v>1544</v>
      </c>
      <c r="E1813" s="147">
        <v>0.41</v>
      </c>
      <c r="F1813" s="147">
        <v>0.69</v>
      </c>
      <c r="G1813" s="147">
        <v>1.45</v>
      </c>
      <c r="H1813" s="147">
        <v>0.59</v>
      </c>
      <c r="I1813" s="147">
        <v>4.22</v>
      </c>
      <c r="J1813" s="147">
        <v>2.12</v>
      </c>
      <c r="K1813" s="147">
        <v>5.21</v>
      </c>
      <c r="L1813" s="147">
        <v>0.5</v>
      </c>
      <c r="M1813" s="147">
        <v>1.23</v>
      </c>
      <c r="N1813" s="147">
        <v>8.91</v>
      </c>
    </row>
    <row r="1814" spans="1:15" s="12" customFormat="1" ht="15" customHeight="1">
      <c r="A1814" s="21"/>
      <c r="B1814" s="144">
        <v>2009</v>
      </c>
      <c r="C1814" s="144"/>
      <c r="D1814" s="146">
        <v>1525</v>
      </c>
      <c r="E1814" s="147">
        <v>0.35</v>
      </c>
      <c r="F1814" s="147">
        <v>0.54</v>
      </c>
      <c r="G1814" s="147">
        <v>1.87</v>
      </c>
      <c r="H1814" s="147">
        <v>0.65</v>
      </c>
      <c r="I1814" s="147">
        <v>3.6</v>
      </c>
      <c r="J1814" s="147">
        <v>1.98</v>
      </c>
      <c r="K1814" s="147">
        <v>5.66</v>
      </c>
      <c r="L1814" s="147">
        <v>0.55000000000000004</v>
      </c>
      <c r="M1814" s="147">
        <v>1.57</v>
      </c>
      <c r="N1814" s="147">
        <v>7.46</v>
      </c>
      <c r="O1814" s="7"/>
    </row>
    <row r="1815" spans="1:15" s="13" customFormat="1" ht="15" customHeight="1">
      <c r="A1815" s="21"/>
      <c r="B1815" s="144">
        <v>2008</v>
      </c>
      <c r="C1815" s="144"/>
      <c r="D1815" s="146">
        <v>1509</v>
      </c>
      <c r="E1815" s="147">
        <v>0.31</v>
      </c>
      <c r="F1815" s="147">
        <v>0.44</v>
      </c>
      <c r="G1815" s="147">
        <v>2.2799999999999998</v>
      </c>
      <c r="H1815" s="147">
        <v>0.69</v>
      </c>
      <c r="I1815" s="147">
        <v>0.01</v>
      </c>
      <c r="J1815" s="147">
        <v>0.01</v>
      </c>
      <c r="K1815" s="147">
        <v>0.02</v>
      </c>
      <c r="L1815" s="147">
        <v>0.56000000000000005</v>
      </c>
      <c r="M1815" s="147">
        <v>1.84</v>
      </c>
      <c r="N1815" s="147">
        <v>0.02</v>
      </c>
      <c r="O1815" s="7"/>
    </row>
    <row r="1816" spans="1:15" s="13" customFormat="1" ht="15" customHeight="1">
      <c r="A1816" s="21"/>
      <c r="B1816" s="141" t="s">
        <v>369</v>
      </c>
      <c r="C1816" s="141"/>
      <c r="D1816" s="142"/>
      <c r="E1816" s="142"/>
      <c r="F1816" s="142"/>
      <c r="G1816" s="142"/>
      <c r="H1816" s="142"/>
      <c r="I1816" s="143"/>
      <c r="J1816" s="143"/>
      <c r="K1816" s="143"/>
      <c r="L1816" s="143"/>
      <c r="M1816" s="143"/>
      <c r="N1816" s="143"/>
      <c r="O1816" s="7"/>
    </row>
    <row r="1817" spans="1:15" s="13" customFormat="1" ht="15" customHeight="1">
      <c r="A1817" s="21"/>
      <c r="B1817" s="163">
        <v>2016</v>
      </c>
      <c r="C1817" s="251"/>
      <c r="D1817" s="146">
        <v>934</v>
      </c>
      <c r="E1817" s="147">
        <v>0.28000000000000003</v>
      </c>
      <c r="F1817" s="147">
        <v>0.38</v>
      </c>
      <c r="G1817" s="147">
        <v>2.63</v>
      </c>
      <c r="H1817" s="147">
        <v>0.72</v>
      </c>
      <c r="I1817" s="147">
        <v>-3.05</v>
      </c>
      <c r="J1817" s="147">
        <v>-1.43</v>
      </c>
      <c r="K1817" s="147">
        <v>-5.18</v>
      </c>
      <c r="L1817" s="147">
        <v>0.47</v>
      </c>
      <c r="M1817" s="147">
        <v>1.7</v>
      </c>
      <c r="N1817" s="147">
        <v>-4.08</v>
      </c>
      <c r="O1817" s="7"/>
    </row>
    <row r="1818" spans="1:15" ht="15" customHeight="1">
      <c r="B1818" s="144">
        <v>2015</v>
      </c>
      <c r="C1818" s="144"/>
      <c r="D1818" s="146">
        <v>942</v>
      </c>
      <c r="E1818" s="147">
        <v>0.31</v>
      </c>
      <c r="F1818" s="147">
        <v>0.45</v>
      </c>
      <c r="G1818" s="147">
        <v>2.2200000000000002</v>
      </c>
      <c r="H1818" s="147">
        <v>0.69</v>
      </c>
      <c r="I1818" s="147">
        <v>-5.15</v>
      </c>
      <c r="J1818" s="147">
        <v>-2.57</v>
      </c>
      <c r="K1818" s="147">
        <v>-8.2899999999999991</v>
      </c>
      <c r="L1818" s="147">
        <v>0.5</v>
      </c>
      <c r="M1818" s="147">
        <v>1.61</v>
      </c>
      <c r="N1818" s="147">
        <v>-7.55</v>
      </c>
    </row>
    <row r="1819" spans="1:15" ht="15" customHeight="1">
      <c r="B1819" s="144">
        <v>2014</v>
      </c>
      <c r="C1819" s="144"/>
      <c r="D1819" s="146">
        <v>896</v>
      </c>
      <c r="E1819" s="147">
        <v>0.31</v>
      </c>
      <c r="F1819" s="147">
        <v>0.45</v>
      </c>
      <c r="G1819" s="147">
        <v>2.2000000000000002</v>
      </c>
      <c r="H1819" s="147">
        <v>0.69</v>
      </c>
      <c r="I1819" s="147">
        <v>-3.07</v>
      </c>
      <c r="J1819" s="147">
        <v>-1.62</v>
      </c>
      <c r="K1819" s="147">
        <v>-5.2</v>
      </c>
      <c r="L1819" s="147">
        <v>0.53</v>
      </c>
      <c r="M1819" s="147">
        <v>1.69</v>
      </c>
      <c r="N1819" s="147">
        <v>-4.41</v>
      </c>
    </row>
    <row r="1820" spans="1:15" ht="15" customHeight="1">
      <c r="A1820" s="162"/>
      <c r="B1820" s="144">
        <v>2013</v>
      </c>
      <c r="C1820" s="144"/>
      <c r="D1820" s="146">
        <v>832</v>
      </c>
      <c r="E1820" s="147">
        <v>0.32</v>
      </c>
      <c r="F1820" s="147">
        <v>0.46</v>
      </c>
      <c r="G1820" s="147">
        <v>2.17</v>
      </c>
      <c r="H1820" s="147">
        <v>0.68</v>
      </c>
      <c r="I1820" s="147">
        <v>-1.76</v>
      </c>
      <c r="J1820" s="147">
        <v>-0.94</v>
      </c>
      <c r="K1820" s="147">
        <v>-2.99</v>
      </c>
      <c r="L1820" s="147">
        <v>0.53</v>
      </c>
      <c r="M1820" s="147">
        <v>1.69</v>
      </c>
      <c r="N1820" s="147">
        <v>-2.69</v>
      </c>
    </row>
    <row r="1821" spans="1:15" ht="15" customHeight="1">
      <c r="B1821" s="144">
        <v>2012</v>
      </c>
      <c r="C1821" s="144"/>
      <c r="D1821" s="146">
        <v>821</v>
      </c>
      <c r="E1821" s="147">
        <v>0.3</v>
      </c>
      <c r="F1821" s="147">
        <v>0.43</v>
      </c>
      <c r="G1821" s="147">
        <v>2.33</v>
      </c>
      <c r="H1821" s="147">
        <v>0.7</v>
      </c>
      <c r="I1821" s="147">
        <v>-0.91</v>
      </c>
      <c r="J1821" s="147">
        <v>-0.48</v>
      </c>
      <c r="K1821" s="147">
        <v>-1.61</v>
      </c>
      <c r="L1821" s="147">
        <v>0.53</v>
      </c>
      <c r="M1821" s="147">
        <v>1.76</v>
      </c>
      <c r="N1821" s="147">
        <v>-1.41</v>
      </c>
    </row>
    <row r="1822" spans="1:15" ht="15" customHeight="1">
      <c r="B1822" s="144">
        <v>2011</v>
      </c>
      <c r="C1822" s="144"/>
      <c r="D1822" s="146">
        <v>809</v>
      </c>
      <c r="E1822" s="147">
        <v>0.28999999999999998</v>
      </c>
      <c r="F1822" s="147">
        <v>0.4</v>
      </c>
      <c r="G1822" s="147">
        <v>2.48</v>
      </c>
      <c r="H1822" s="147">
        <v>0.71</v>
      </c>
      <c r="I1822" s="147">
        <v>0.43</v>
      </c>
      <c r="J1822" s="147">
        <v>0.25</v>
      </c>
      <c r="K1822" s="147">
        <v>0.87</v>
      </c>
      <c r="L1822" s="147">
        <v>0.59</v>
      </c>
      <c r="M1822" s="147">
        <v>2.04</v>
      </c>
      <c r="N1822" s="147">
        <v>0.78</v>
      </c>
    </row>
    <row r="1823" spans="1:15" ht="15" customHeight="1">
      <c r="B1823" s="144">
        <v>2010</v>
      </c>
      <c r="C1823" s="144"/>
      <c r="D1823" s="146">
        <v>815</v>
      </c>
      <c r="E1823" s="147">
        <v>0.28000000000000003</v>
      </c>
      <c r="F1823" s="147">
        <v>0.39</v>
      </c>
      <c r="G1823" s="147">
        <v>2.56</v>
      </c>
      <c r="H1823" s="147">
        <v>0.72</v>
      </c>
      <c r="I1823" s="147">
        <v>2.02</v>
      </c>
      <c r="J1823" s="147">
        <v>1.19</v>
      </c>
      <c r="K1823" s="147">
        <v>4.24</v>
      </c>
      <c r="L1823" s="147">
        <v>0.59</v>
      </c>
      <c r="M1823" s="147">
        <v>2.1</v>
      </c>
      <c r="N1823" s="147">
        <v>4.08</v>
      </c>
    </row>
    <row r="1824" spans="1:15" s="13" customFormat="1" ht="15" customHeight="1">
      <c r="A1824" s="21"/>
      <c r="B1824" s="144">
        <v>2009</v>
      </c>
      <c r="C1824" s="144"/>
      <c r="D1824" s="146">
        <v>808</v>
      </c>
      <c r="E1824" s="147">
        <v>0.24</v>
      </c>
      <c r="F1824" s="147">
        <v>0.32</v>
      </c>
      <c r="G1824" s="147">
        <v>3.1</v>
      </c>
      <c r="H1824" s="147">
        <v>0.76</v>
      </c>
      <c r="I1824" s="147">
        <v>1.91</v>
      </c>
      <c r="J1824" s="147">
        <v>1.1499999999999999</v>
      </c>
      <c r="K1824" s="147">
        <v>4.72</v>
      </c>
      <c r="L1824" s="147">
        <v>0.6</v>
      </c>
      <c r="M1824" s="147">
        <v>2.4700000000000002</v>
      </c>
      <c r="N1824" s="147">
        <v>3.7</v>
      </c>
      <c r="O1824" s="7"/>
    </row>
    <row r="1825" spans="1:15" s="14" customFormat="1" ht="15" customHeight="1">
      <c r="A1825" s="21"/>
      <c r="B1825" s="144">
        <v>2008</v>
      </c>
      <c r="C1825" s="144"/>
      <c r="D1825" s="146">
        <v>791</v>
      </c>
      <c r="E1825" s="147">
        <v>0.21</v>
      </c>
      <c r="F1825" s="147">
        <v>0.27</v>
      </c>
      <c r="G1825" s="147">
        <v>3.77</v>
      </c>
      <c r="H1825" s="147">
        <v>0.79</v>
      </c>
      <c r="I1825" s="147">
        <v>-0.86</v>
      </c>
      <c r="J1825" s="147">
        <v>-0.49</v>
      </c>
      <c r="K1825" s="147">
        <v>-2.36</v>
      </c>
      <c r="L1825" s="147">
        <v>0.57999999999999996</v>
      </c>
      <c r="M1825" s="147">
        <v>2.76</v>
      </c>
      <c r="N1825" s="147">
        <v>-1.5</v>
      </c>
      <c r="O1825" s="7"/>
    </row>
    <row r="1826" spans="1:15" s="14" customFormat="1" ht="15" customHeight="1">
      <c r="A1826" s="21"/>
      <c r="B1826" s="141" t="s">
        <v>370</v>
      </c>
      <c r="C1826" s="141"/>
      <c r="D1826" s="142"/>
      <c r="E1826" s="142"/>
      <c r="F1826" s="142"/>
      <c r="G1826" s="142"/>
      <c r="H1826" s="142"/>
      <c r="I1826" s="143"/>
      <c r="J1826" s="143"/>
      <c r="K1826" s="143"/>
      <c r="L1826" s="143"/>
      <c r="M1826" s="143"/>
      <c r="N1826" s="143"/>
      <c r="O1826" s="7"/>
    </row>
    <row r="1827" spans="1:15" s="14" customFormat="1" ht="15" customHeight="1">
      <c r="A1827" s="21"/>
      <c r="B1827" s="163">
        <v>2016</v>
      </c>
      <c r="C1827" s="251"/>
      <c r="D1827" s="146">
        <v>2122</v>
      </c>
      <c r="E1827" s="147">
        <v>0.34</v>
      </c>
      <c r="F1827" s="147">
        <v>0.53</v>
      </c>
      <c r="G1827" s="147">
        <v>1.9</v>
      </c>
      <c r="H1827" s="147">
        <v>0.66</v>
      </c>
      <c r="I1827" s="147">
        <v>2.62</v>
      </c>
      <c r="J1827" s="147">
        <v>1.52</v>
      </c>
      <c r="K1827" s="147">
        <v>4.41</v>
      </c>
      <c r="L1827" s="147">
        <v>0.57999999999999996</v>
      </c>
      <c r="M1827" s="147">
        <v>1.68</v>
      </c>
      <c r="N1827" s="147">
        <v>8.7200000000000006</v>
      </c>
      <c r="O1827" s="7"/>
    </row>
    <row r="1828" spans="1:15" ht="15" customHeight="1">
      <c r="B1828" s="144">
        <v>2015</v>
      </c>
      <c r="C1828" s="144"/>
      <c r="D1828" s="146">
        <v>2124</v>
      </c>
      <c r="E1828" s="147">
        <v>0.34</v>
      </c>
      <c r="F1828" s="147">
        <v>0.51</v>
      </c>
      <c r="G1828" s="147">
        <v>1.95</v>
      </c>
      <c r="H1828" s="147">
        <v>0.66</v>
      </c>
      <c r="I1828" s="147">
        <v>1.2</v>
      </c>
      <c r="J1828" s="147">
        <v>0.72</v>
      </c>
      <c r="K1828" s="147">
        <v>2.12</v>
      </c>
      <c r="L1828" s="147">
        <v>0.6</v>
      </c>
      <c r="M1828" s="147">
        <v>1.76</v>
      </c>
      <c r="N1828" s="147">
        <v>3.97</v>
      </c>
    </row>
    <row r="1829" spans="1:15" ht="15" customHeight="1">
      <c r="B1829" s="144">
        <v>2014</v>
      </c>
      <c r="C1829" s="144"/>
      <c r="D1829" s="146">
        <v>2057</v>
      </c>
      <c r="E1829" s="147">
        <v>0.33</v>
      </c>
      <c r="F1829" s="147">
        <v>0.49</v>
      </c>
      <c r="G1829" s="147">
        <v>2.0299999999999998</v>
      </c>
      <c r="H1829" s="147">
        <v>0.67</v>
      </c>
      <c r="I1829" s="147">
        <v>0.21</v>
      </c>
      <c r="J1829" s="147">
        <v>0.12</v>
      </c>
      <c r="K1829" s="147">
        <v>0.36</v>
      </c>
      <c r="L1829" s="147">
        <v>0.57999999999999996</v>
      </c>
      <c r="M1829" s="147">
        <v>1.76</v>
      </c>
      <c r="N1829" s="147">
        <v>0.68</v>
      </c>
    </row>
    <row r="1830" spans="1:15" ht="15" customHeight="1">
      <c r="A1830" s="162"/>
      <c r="B1830" s="144">
        <v>2013</v>
      </c>
      <c r="C1830" s="144"/>
      <c r="D1830" s="146">
        <v>1971</v>
      </c>
      <c r="E1830" s="147">
        <v>0.33</v>
      </c>
      <c r="F1830" s="147">
        <v>0.49</v>
      </c>
      <c r="G1830" s="147">
        <v>2.06</v>
      </c>
      <c r="H1830" s="147">
        <v>0.67</v>
      </c>
      <c r="I1830" s="147">
        <v>-1.21</v>
      </c>
      <c r="J1830" s="147">
        <v>-0.71</v>
      </c>
      <c r="K1830" s="147">
        <v>-2.17</v>
      </c>
      <c r="L1830" s="147">
        <v>0.59</v>
      </c>
      <c r="M1830" s="147">
        <v>1.8</v>
      </c>
      <c r="N1830" s="147">
        <v>-4.1399999999999997</v>
      </c>
    </row>
    <row r="1831" spans="1:15" ht="15" customHeight="1">
      <c r="B1831" s="144">
        <v>2012</v>
      </c>
      <c r="C1831" s="144"/>
      <c r="D1831" s="146">
        <v>1988</v>
      </c>
      <c r="E1831" s="147">
        <v>0.28000000000000003</v>
      </c>
      <c r="F1831" s="147">
        <v>0.38</v>
      </c>
      <c r="G1831" s="147">
        <v>2.61</v>
      </c>
      <c r="H1831" s="147">
        <v>0.72</v>
      </c>
      <c r="I1831" s="147">
        <v>-0.3</v>
      </c>
      <c r="J1831" s="147">
        <v>-0.2</v>
      </c>
      <c r="K1831" s="147">
        <v>-0.71</v>
      </c>
      <c r="L1831" s="147">
        <v>0.65</v>
      </c>
      <c r="M1831" s="147">
        <v>2.35</v>
      </c>
      <c r="N1831" s="147">
        <v>-1.06</v>
      </c>
    </row>
    <row r="1832" spans="1:15" ht="15" customHeight="1">
      <c r="B1832" s="144">
        <v>2011</v>
      </c>
      <c r="C1832" s="144"/>
      <c r="D1832" s="146">
        <v>1998</v>
      </c>
      <c r="E1832" s="147">
        <v>0.28000000000000003</v>
      </c>
      <c r="F1832" s="147">
        <v>0.39</v>
      </c>
      <c r="G1832" s="147">
        <v>2.59</v>
      </c>
      <c r="H1832" s="147">
        <v>0.72</v>
      </c>
      <c r="I1832" s="147">
        <v>0.22</v>
      </c>
      <c r="J1832" s="147">
        <v>0.15</v>
      </c>
      <c r="K1832" s="147">
        <v>0.53</v>
      </c>
      <c r="L1832" s="147">
        <v>0.68</v>
      </c>
      <c r="M1832" s="147">
        <v>2.4500000000000002</v>
      </c>
      <c r="N1832" s="147">
        <v>0.81</v>
      </c>
    </row>
    <row r="1833" spans="1:15" ht="15" customHeight="1">
      <c r="B1833" s="144">
        <v>2010</v>
      </c>
      <c r="C1833" s="144"/>
      <c r="D1833" s="146">
        <v>1949</v>
      </c>
      <c r="E1833" s="147">
        <v>0.26</v>
      </c>
      <c r="F1833" s="147">
        <v>0.35</v>
      </c>
      <c r="G1833" s="147">
        <v>2.83</v>
      </c>
      <c r="H1833" s="147">
        <v>0.74</v>
      </c>
      <c r="I1833" s="147">
        <v>1.96</v>
      </c>
      <c r="J1833" s="147">
        <v>1.36</v>
      </c>
      <c r="K1833" s="147">
        <v>5.2</v>
      </c>
      <c r="L1833" s="147">
        <v>0.69</v>
      </c>
      <c r="M1833" s="147">
        <v>2.65</v>
      </c>
      <c r="N1833" s="147">
        <v>7.53</v>
      </c>
    </row>
    <row r="1834" spans="1:15" s="15" customFormat="1" ht="15" customHeight="1" collapsed="1">
      <c r="A1834" s="21"/>
      <c r="B1834" s="144">
        <v>2009</v>
      </c>
      <c r="C1834" s="144"/>
      <c r="D1834" s="146">
        <v>1956</v>
      </c>
      <c r="E1834" s="147">
        <v>0.25</v>
      </c>
      <c r="F1834" s="147">
        <v>0.34</v>
      </c>
      <c r="G1834" s="147">
        <v>2.94</v>
      </c>
      <c r="H1834" s="147">
        <v>0.75</v>
      </c>
      <c r="I1834" s="147">
        <v>1.81</v>
      </c>
      <c r="J1834" s="147">
        <v>1.27</v>
      </c>
      <c r="K1834" s="147">
        <v>4.99</v>
      </c>
      <c r="L1834" s="147">
        <v>0.7</v>
      </c>
      <c r="M1834" s="147">
        <v>2.76</v>
      </c>
      <c r="N1834" s="147">
        <v>6.71</v>
      </c>
      <c r="O1834" s="7"/>
    </row>
    <row r="1835" spans="1:15" s="15" customFormat="1" ht="15" customHeight="1">
      <c r="A1835" s="21"/>
      <c r="B1835" s="144">
        <v>2008</v>
      </c>
      <c r="C1835" s="144"/>
      <c r="D1835" s="146">
        <v>1909</v>
      </c>
      <c r="E1835" s="147">
        <v>0.21</v>
      </c>
      <c r="F1835" s="147">
        <v>0.27</v>
      </c>
      <c r="G1835" s="147">
        <v>3.69</v>
      </c>
      <c r="H1835" s="147">
        <v>0.79</v>
      </c>
      <c r="I1835" s="147">
        <v>-0.75</v>
      </c>
      <c r="J1835" s="147">
        <v>-0.52</v>
      </c>
      <c r="K1835" s="147">
        <v>-2.4300000000000002</v>
      </c>
      <c r="L1835" s="147">
        <v>0.69</v>
      </c>
      <c r="M1835" s="147">
        <v>3.22</v>
      </c>
      <c r="N1835" s="147">
        <v>-2.76</v>
      </c>
      <c r="O1835" s="7"/>
    </row>
    <row r="1836" spans="1:15" s="15" customFormat="1" ht="15" customHeight="1">
      <c r="A1836" s="21"/>
      <c r="B1836" s="141" t="s">
        <v>371</v>
      </c>
      <c r="C1836" s="141"/>
      <c r="D1836" s="142"/>
      <c r="E1836" s="142"/>
      <c r="F1836" s="142"/>
      <c r="G1836" s="142"/>
      <c r="H1836" s="142"/>
      <c r="I1836" s="143"/>
      <c r="J1836" s="143"/>
      <c r="K1836" s="143"/>
      <c r="L1836" s="143"/>
      <c r="M1836" s="143"/>
      <c r="N1836" s="143"/>
      <c r="O1836" s="7"/>
    </row>
    <row r="1837" spans="1:15" ht="15" customHeight="1">
      <c r="B1837" s="163">
        <v>2016</v>
      </c>
      <c r="C1837" s="251"/>
      <c r="D1837" s="146">
        <v>210</v>
      </c>
      <c r="E1837" s="147">
        <v>0.33</v>
      </c>
      <c r="F1837" s="147">
        <v>0.49</v>
      </c>
      <c r="G1837" s="147">
        <v>2.04</v>
      </c>
      <c r="H1837" s="147">
        <v>0.67</v>
      </c>
      <c r="I1837" s="147">
        <v>3.77</v>
      </c>
      <c r="J1837" s="147">
        <v>1.51</v>
      </c>
      <c r="K1837" s="147">
        <v>4.59</v>
      </c>
      <c r="L1837" s="147">
        <v>0.4</v>
      </c>
      <c r="M1837" s="147">
        <v>1.22</v>
      </c>
      <c r="N1837" s="147">
        <v>2.84</v>
      </c>
    </row>
    <row r="1838" spans="1:15" ht="15" customHeight="1">
      <c r="B1838" s="144">
        <v>2015</v>
      </c>
      <c r="C1838" s="144"/>
      <c r="D1838" s="146">
        <v>213</v>
      </c>
      <c r="E1838" s="147">
        <v>0.34</v>
      </c>
      <c r="F1838" s="147">
        <v>0.51</v>
      </c>
      <c r="G1838" s="147">
        <v>1.94</v>
      </c>
      <c r="H1838" s="147">
        <v>0.66</v>
      </c>
      <c r="I1838" s="147">
        <v>-1.23</v>
      </c>
      <c r="J1838" s="147">
        <v>-0.53</v>
      </c>
      <c r="K1838" s="147">
        <v>-1.56</v>
      </c>
      <c r="L1838" s="147">
        <v>0.43</v>
      </c>
      <c r="M1838" s="147">
        <v>1.26</v>
      </c>
      <c r="N1838" s="147">
        <v>-0.94</v>
      </c>
    </row>
    <row r="1839" spans="1:15" ht="15" customHeight="1">
      <c r="B1839" s="144">
        <v>2014</v>
      </c>
      <c r="C1839" s="144"/>
      <c r="D1839" s="146">
        <v>195</v>
      </c>
      <c r="E1839" s="147">
        <v>0.35</v>
      </c>
      <c r="F1839" s="147">
        <v>0.54</v>
      </c>
      <c r="G1839" s="147">
        <v>1.87</v>
      </c>
      <c r="H1839" s="147">
        <v>0.65</v>
      </c>
      <c r="I1839" s="147">
        <v>1.56</v>
      </c>
      <c r="J1839" s="147">
        <v>0.65</v>
      </c>
      <c r="K1839" s="147">
        <v>1.86</v>
      </c>
      <c r="L1839" s="147">
        <v>0.41</v>
      </c>
      <c r="M1839" s="147">
        <v>1.19</v>
      </c>
      <c r="N1839" s="147">
        <v>1.23</v>
      </c>
    </row>
    <row r="1840" spans="1:15" ht="15" customHeight="1">
      <c r="A1840" s="162"/>
      <c r="B1840" s="144">
        <v>2013</v>
      </c>
      <c r="C1840" s="144"/>
      <c r="D1840" s="146">
        <v>190</v>
      </c>
      <c r="E1840" s="147">
        <v>0.34</v>
      </c>
      <c r="F1840" s="147">
        <v>0.51</v>
      </c>
      <c r="G1840" s="147">
        <v>1.97</v>
      </c>
      <c r="H1840" s="147">
        <v>0.66</v>
      </c>
      <c r="I1840" s="147">
        <v>3.98</v>
      </c>
      <c r="J1840" s="147">
        <v>1.84</v>
      </c>
      <c r="K1840" s="147">
        <v>5.48</v>
      </c>
      <c r="L1840" s="147">
        <v>0.46</v>
      </c>
      <c r="M1840" s="147">
        <v>1.38</v>
      </c>
      <c r="N1840" s="147">
        <v>3.17</v>
      </c>
    </row>
    <row r="1841" spans="1:15" ht="15" customHeight="1">
      <c r="B1841" s="144">
        <v>2012</v>
      </c>
      <c r="C1841" s="144"/>
      <c r="D1841" s="146">
        <v>203</v>
      </c>
      <c r="E1841" s="147">
        <v>0.28999999999999998</v>
      </c>
      <c r="F1841" s="147">
        <v>0.41</v>
      </c>
      <c r="G1841" s="147">
        <v>2.4300000000000002</v>
      </c>
      <c r="H1841" s="147">
        <v>0.71</v>
      </c>
      <c r="I1841" s="147">
        <v>-3.34</v>
      </c>
      <c r="J1841" s="147">
        <v>-1.82</v>
      </c>
      <c r="K1841" s="147">
        <v>-6.25</v>
      </c>
      <c r="L1841" s="147">
        <v>0.54</v>
      </c>
      <c r="M1841" s="147">
        <v>1.87</v>
      </c>
      <c r="N1841" s="147">
        <v>-3.78</v>
      </c>
    </row>
    <row r="1842" spans="1:15" ht="15" customHeight="1">
      <c r="B1842" s="144">
        <v>2011</v>
      </c>
      <c r="C1842" s="144"/>
      <c r="D1842" s="146">
        <v>206</v>
      </c>
      <c r="E1842" s="147">
        <v>0.25</v>
      </c>
      <c r="F1842" s="147">
        <v>0.33</v>
      </c>
      <c r="G1842" s="147">
        <v>3.02</v>
      </c>
      <c r="H1842" s="147">
        <v>0.75</v>
      </c>
      <c r="I1842" s="147">
        <v>-0.35</v>
      </c>
      <c r="J1842" s="147">
        <v>-0.17</v>
      </c>
      <c r="K1842" s="147">
        <v>-0.7</v>
      </c>
      <c r="L1842" s="147">
        <v>0.5</v>
      </c>
      <c r="M1842" s="147">
        <v>2.02</v>
      </c>
      <c r="N1842" s="147">
        <v>-0.3</v>
      </c>
    </row>
    <row r="1843" spans="1:15" s="15" customFormat="1" ht="15" customHeight="1" collapsed="1">
      <c r="A1843" s="21"/>
      <c r="B1843" s="144">
        <v>2010</v>
      </c>
      <c r="C1843" s="144"/>
      <c r="D1843" s="146">
        <v>197</v>
      </c>
      <c r="E1843" s="147">
        <v>0.25</v>
      </c>
      <c r="F1843" s="147">
        <v>0.34</v>
      </c>
      <c r="G1843" s="147">
        <v>2.94</v>
      </c>
      <c r="H1843" s="147">
        <v>0.75</v>
      </c>
      <c r="I1843" s="147">
        <v>4.3099999999999996</v>
      </c>
      <c r="J1843" s="147">
        <v>2.59</v>
      </c>
      <c r="K1843" s="147">
        <v>10.210000000000001</v>
      </c>
      <c r="L1843" s="147">
        <v>0.6</v>
      </c>
      <c r="M1843" s="147">
        <v>2.37</v>
      </c>
      <c r="N1843" s="147">
        <v>6.53</v>
      </c>
      <c r="O1843" s="7"/>
    </row>
    <row r="1844" spans="1:15" s="15" customFormat="1" ht="15" customHeight="1">
      <c r="A1844" s="21"/>
      <c r="B1844" s="144">
        <v>2009</v>
      </c>
      <c r="C1844" s="144"/>
      <c r="D1844" s="146">
        <v>196</v>
      </c>
      <c r="E1844" s="147">
        <v>0.13</v>
      </c>
      <c r="F1844" s="147">
        <v>0.15</v>
      </c>
      <c r="G1844" s="147">
        <v>6.66</v>
      </c>
      <c r="H1844" s="147">
        <v>0.87</v>
      </c>
      <c r="I1844" s="147">
        <v>0.28999999999999998</v>
      </c>
      <c r="J1844" s="147">
        <v>0.17</v>
      </c>
      <c r="K1844" s="147">
        <v>1.28</v>
      </c>
      <c r="L1844" s="147">
        <v>0.57999999999999996</v>
      </c>
      <c r="M1844" s="147">
        <v>4.4400000000000004</v>
      </c>
      <c r="N1844" s="147">
        <v>0.41</v>
      </c>
      <c r="O1844" s="7"/>
    </row>
    <row r="1845" spans="1:15" s="15" customFormat="1" ht="15" customHeight="1">
      <c r="A1845" s="21"/>
      <c r="B1845" s="144">
        <v>2008</v>
      </c>
      <c r="C1845" s="144"/>
      <c r="D1845" s="146">
        <v>197</v>
      </c>
      <c r="E1845" s="147">
        <v>0.13</v>
      </c>
      <c r="F1845" s="147">
        <v>0.15</v>
      </c>
      <c r="G1845" s="147">
        <v>6.72</v>
      </c>
      <c r="H1845" s="147">
        <v>0.87</v>
      </c>
      <c r="I1845" s="147">
        <v>2.37</v>
      </c>
      <c r="J1845" s="147">
        <v>1.43</v>
      </c>
      <c r="K1845" s="147">
        <v>11.02</v>
      </c>
      <c r="L1845" s="147">
        <v>0.6</v>
      </c>
      <c r="M1845" s="147">
        <v>4.66</v>
      </c>
      <c r="N1845" s="147">
        <v>3.07</v>
      </c>
      <c r="O1845" s="7"/>
    </row>
    <row r="1846" spans="1:15" ht="15" customHeight="1">
      <c r="B1846" s="141" t="s">
        <v>372</v>
      </c>
      <c r="C1846" s="141"/>
      <c r="D1846" s="142"/>
      <c r="E1846" s="142"/>
      <c r="F1846" s="142"/>
      <c r="G1846" s="142"/>
      <c r="H1846" s="142"/>
      <c r="I1846" s="143"/>
      <c r="J1846" s="143"/>
      <c r="K1846" s="143"/>
      <c r="L1846" s="143"/>
      <c r="M1846" s="143"/>
      <c r="N1846" s="143"/>
    </row>
    <row r="1847" spans="1:15" ht="15" customHeight="1">
      <c r="B1847" s="163">
        <v>2016</v>
      </c>
      <c r="C1847" s="251"/>
      <c r="D1847" s="146">
        <v>203</v>
      </c>
      <c r="E1847" s="147">
        <v>0.1</v>
      </c>
      <c r="F1847" s="147">
        <v>0.12</v>
      </c>
      <c r="G1847" s="147">
        <v>8.64</v>
      </c>
      <c r="H1847" s="147">
        <v>0.9</v>
      </c>
      <c r="I1847" s="147">
        <v>-1.29</v>
      </c>
      <c r="J1847" s="147">
        <v>-0.98</v>
      </c>
      <c r="K1847" s="147">
        <v>-9.49</v>
      </c>
      <c r="L1847" s="147">
        <v>0.76</v>
      </c>
      <c r="M1847" s="147">
        <v>7.35</v>
      </c>
      <c r="N1847" s="147">
        <v>-2.16</v>
      </c>
    </row>
    <row r="1848" spans="1:15" ht="15" customHeight="1">
      <c r="B1848" s="144">
        <v>2015</v>
      </c>
      <c r="C1848" s="144"/>
      <c r="D1848" s="146">
        <v>201</v>
      </c>
      <c r="E1848" s="147">
        <v>0.11</v>
      </c>
      <c r="F1848" s="147">
        <v>0.12</v>
      </c>
      <c r="G1848" s="147">
        <v>8.23</v>
      </c>
      <c r="H1848" s="147">
        <v>0.89</v>
      </c>
      <c r="I1848" s="147">
        <v>-4.5599999999999996</v>
      </c>
      <c r="J1848" s="147">
        <v>-3.13</v>
      </c>
      <c r="K1848" s="147">
        <v>-28.89</v>
      </c>
      <c r="L1848" s="147">
        <v>0.69</v>
      </c>
      <c r="M1848" s="147">
        <v>6.34</v>
      </c>
      <c r="N1848" s="147">
        <v>-7.1</v>
      </c>
    </row>
    <row r="1849" spans="1:15" ht="15" customHeight="1">
      <c r="B1849" s="144">
        <v>2014</v>
      </c>
      <c r="C1849" s="144"/>
      <c r="D1849" s="146">
        <v>190</v>
      </c>
      <c r="E1849" s="147">
        <v>7.0000000000000007E-2</v>
      </c>
      <c r="F1849" s="147">
        <v>0.08</v>
      </c>
      <c r="G1849" s="147">
        <v>12.59</v>
      </c>
      <c r="H1849" s="147">
        <v>0.93</v>
      </c>
      <c r="I1849" s="147">
        <v>-7.39</v>
      </c>
      <c r="J1849" s="147">
        <v>-5.16</v>
      </c>
      <c r="K1849" s="147">
        <v>-70.150000000000006</v>
      </c>
      <c r="L1849" s="147">
        <v>0.7</v>
      </c>
      <c r="M1849" s="147">
        <v>9.5</v>
      </c>
      <c r="N1849" s="147">
        <v>-11.16</v>
      </c>
    </row>
    <row r="1850" spans="1:15" ht="15" customHeight="1">
      <c r="A1850" s="162"/>
      <c r="B1850" s="144">
        <v>2013</v>
      </c>
      <c r="C1850" s="144"/>
      <c r="D1850" s="146">
        <v>193</v>
      </c>
      <c r="E1850" s="147">
        <v>0.11</v>
      </c>
      <c r="F1850" s="147">
        <v>0.13</v>
      </c>
      <c r="G1850" s="147">
        <v>7.88</v>
      </c>
      <c r="H1850" s="147">
        <v>0.89</v>
      </c>
      <c r="I1850" s="147">
        <v>-7.57</v>
      </c>
      <c r="J1850" s="147">
        <v>-5.23</v>
      </c>
      <c r="K1850" s="147">
        <v>-46.47</v>
      </c>
      <c r="L1850" s="147">
        <v>0.69</v>
      </c>
      <c r="M1850" s="147">
        <v>6.14</v>
      </c>
      <c r="N1850" s="147">
        <v>-10.98</v>
      </c>
    </row>
    <row r="1851" spans="1:15" ht="15" customHeight="1">
      <c r="B1851" s="144">
        <v>2012</v>
      </c>
      <c r="C1851" s="144"/>
      <c r="D1851" s="146">
        <v>195</v>
      </c>
      <c r="E1851" s="147">
        <v>0.13</v>
      </c>
      <c r="F1851" s="147">
        <v>0.15</v>
      </c>
      <c r="G1851" s="147">
        <v>6.6</v>
      </c>
      <c r="H1851" s="147">
        <v>0.87</v>
      </c>
      <c r="I1851" s="147">
        <v>-9.73</v>
      </c>
      <c r="J1851" s="147">
        <v>-6.92</v>
      </c>
      <c r="K1851" s="147">
        <v>-52.59</v>
      </c>
      <c r="L1851" s="147">
        <v>0.71</v>
      </c>
      <c r="M1851" s="147">
        <v>5.41</v>
      </c>
      <c r="N1851" s="147">
        <v>-15.01</v>
      </c>
    </row>
    <row r="1852" spans="1:15" s="15" customFormat="1" ht="15" customHeight="1" collapsed="1">
      <c r="A1852" s="21"/>
      <c r="B1852" s="144">
        <v>2011</v>
      </c>
      <c r="C1852" s="144"/>
      <c r="D1852" s="146">
        <v>199</v>
      </c>
      <c r="E1852" s="147">
        <v>0.14000000000000001</v>
      </c>
      <c r="F1852" s="147">
        <v>0.16</v>
      </c>
      <c r="G1852" s="147">
        <v>6.11</v>
      </c>
      <c r="H1852" s="147">
        <v>0.86</v>
      </c>
      <c r="I1852" s="147">
        <v>-7.65</v>
      </c>
      <c r="J1852" s="147">
        <v>-5.76</v>
      </c>
      <c r="K1852" s="147">
        <v>-40.96</v>
      </c>
      <c r="L1852" s="147">
        <v>0.75</v>
      </c>
      <c r="M1852" s="147">
        <v>5.35</v>
      </c>
      <c r="N1852" s="147">
        <v>-12.36</v>
      </c>
      <c r="O1852" s="7"/>
    </row>
    <row r="1853" spans="1:15" s="15" customFormat="1" ht="15" customHeight="1">
      <c r="A1853" s="21"/>
      <c r="B1853" s="144">
        <v>2010</v>
      </c>
      <c r="C1853" s="144"/>
      <c r="D1853" s="146">
        <v>207</v>
      </c>
      <c r="E1853" s="147">
        <v>0.2</v>
      </c>
      <c r="F1853" s="147">
        <v>0.25</v>
      </c>
      <c r="G1853" s="147">
        <v>4.07</v>
      </c>
      <c r="H1853" s="147">
        <v>0.8</v>
      </c>
      <c r="I1853" s="147">
        <v>-5.24</v>
      </c>
      <c r="J1853" s="147">
        <v>-3.62</v>
      </c>
      <c r="K1853" s="147">
        <v>-18.329999999999998</v>
      </c>
      <c r="L1853" s="147">
        <v>0.69</v>
      </c>
      <c r="M1853" s="147">
        <v>3.5</v>
      </c>
      <c r="N1853" s="147">
        <v>-8.19</v>
      </c>
      <c r="O1853" s="7"/>
    </row>
    <row r="1854" spans="1:15" s="15" customFormat="1" ht="15" customHeight="1">
      <c r="A1854" s="21"/>
      <c r="B1854" s="144">
        <v>2009</v>
      </c>
      <c r="C1854" s="144"/>
      <c r="D1854" s="146">
        <v>210</v>
      </c>
      <c r="E1854" s="147">
        <v>0.12</v>
      </c>
      <c r="F1854" s="147">
        <v>0.13</v>
      </c>
      <c r="G1854" s="147">
        <v>7.66</v>
      </c>
      <c r="H1854" s="147">
        <v>0.88</v>
      </c>
      <c r="I1854" s="147">
        <v>-10.29</v>
      </c>
      <c r="J1854" s="147">
        <v>-8.2100000000000009</v>
      </c>
      <c r="K1854" s="147">
        <v>-71.05</v>
      </c>
      <c r="L1854" s="147">
        <v>0.8</v>
      </c>
      <c r="M1854" s="147">
        <v>6.91</v>
      </c>
      <c r="N1854" s="147">
        <v>-14.54</v>
      </c>
      <c r="O1854" s="7"/>
    </row>
    <row r="1855" spans="1:15" ht="15" customHeight="1">
      <c r="B1855" s="144">
        <v>2008</v>
      </c>
      <c r="C1855" s="144"/>
      <c r="D1855" s="146">
        <v>188</v>
      </c>
      <c r="E1855" s="147">
        <v>0.15</v>
      </c>
      <c r="F1855" s="147">
        <v>0.18</v>
      </c>
      <c r="G1855" s="147">
        <v>5.58</v>
      </c>
      <c r="H1855" s="147">
        <v>0.85</v>
      </c>
      <c r="I1855" s="147">
        <v>-2.86</v>
      </c>
      <c r="J1855" s="147">
        <v>-2.77</v>
      </c>
      <c r="K1855" s="147">
        <v>-18.22</v>
      </c>
      <c r="L1855" s="147">
        <v>0.97</v>
      </c>
      <c r="M1855" s="147">
        <v>6.38</v>
      </c>
      <c r="N1855" s="147">
        <v>-4.55</v>
      </c>
    </row>
    <row r="1856" spans="1:15" ht="15" customHeight="1">
      <c r="B1856" s="141" t="s">
        <v>373</v>
      </c>
      <c r="C1856" s="141"/>
      <c r="D1856" s="142"/>
      <c r="E1856" s="142"/>
      <c r="F1856" s="142"/>
      <c r="G1856" s="142"/>
      <c r="H1856" s="142"/>
      <c r="I1856" s="143"/>
      <c r="J1856" s="143"/>
      <c r="K1856" s="143"/>
      <c r="L1856" s="143"/>
      <c r="M1856" s="143"/>
      <c r="N1856" s="143"/>
    </row>
    <row r="1857" spans="1:15" ht="15" customHeight="1">
      <c r="B1857" s="163">
        <v>2016</v>
      </c>
      <c r="C1857" s="251"/>
      <c r="D1857" s="146">
        <v>57</v>
      </c>
      <c r="E1857" s="147">
        <v>0.36</v>
      </c>
      <c r="F1857" s="147">
        <v>0.56999999999999995</v>
      </c>
      <c r="G1857" s="147">
        <v>1.76</v>
      </c>
      <c r="H1857" s="147">
        <v>0.64</v>
      </c>
      <c r="I1857" s="147">
        <v>0.52</v>
      </c>
      <c r="J1857" s="147">
        <v>0.12</v>
      </c>
      <c r="K1857" s="147">
        <v>0.32</v>
      </c>
      <c r="L1857" s="147">
        <v>0.22</v>
      </c>
      <c r="M1857" s="147">
        <v>0.62</v>
      </c>
      <c r="N1857" s="147">
        <v>0.81</v>
      </c>
    </row>
    <row r="1858" spans="1:15" ht="15" customHeight="1">
      <c r="B1858" s="144">
        <v>2015</v>
      </c>
      <c r="C1858" s="144"/>
      <c r="D1858" s="146">
        <v>60</v>
      </c>
      <c r="E1858" s="147">
        <v>0.37</v>
      </c>
      <c r="F1858" s="147">
        <v>0.59</v>
      </c>
      <c r="G1858" s="147">
        <v>1.69</v>
      </c>
      <c r="H1858" s="147">
        <v>0.63</v>
      </c>
      <c r="I1858" s="147">
        <v>-5.84</v>
      </c>
      <c r="J1858" s="147">
        <v>-1.1599999999999999</v>
      </c>
      <c r="K1858" s="147">
        <v>-3.11</v>
      </c>
      <c r="L1858" s="147">
        <v>0.2</v>
      </c>
      <c r="M1858" s="147">
        <v>0.53</v>
      </c>
      <c r="N1858" s="147">
        <v>-7.13</v>
      </c>
    </row>
    <row r="1859" spans="1:15" ht="15" customHeight="1">
      <c r="B1859" s="144">
        <v>2014</v>
      </c>
      <c r="C1859" s="144"/>
      <c r="D1859" s="146">
        <v>57</v>
      </c>
      <c r="E1859" s="147">
        <v>0.4</v>
      </c>
      <c r="F1859" s="147">
        <v>0.67</v>
      </c>
      <c r="G1859" s="147">
        <v>1.49</v>
      </c>
      <c r="H1859" s="147">
        <v>0.6</v>
      </c>
      <c r="I1859" s="147">
        <v>-5.27</v>
      </c>
      <c r="J1859" s="147">
        <v>-0.96</v>
      </c>
      <c r="K1859" s="147">
        <v>-2.39</v>
      </c>
      <c r="L1859" s="147">
        <v>0.18</v>
      </c>
      <c r="M1859" s="147">
        <v>0.45</v>
      </c>
      <c r="N1859" s="147">
        <v>-6.05</v>
      </c>
    </row>
    <row r="1860" spans="1:15" ht="15" customHeight="1">
      <c r="A1860" s="162"/>
      <c r="B1860" s="144">
        <v>2013</v>
      </c>
      <c r="C1860" s="144"/>
      <c r="D1860" s="146">
        <v>50</v>
      </c>
      <c r="E1860" s="147">
        <v>0.42</v>
      </c>
      <c r="F1860" s="147">
        <v>0.73</v>
      </c>
      <c r="G1860" s="147">
        <v>1.38</v>
      </c>
      <c r="H1860" s="147">
        <v>0.57999999999999996</v>
      </c>
      <c r="I1860" s="147">
        <v>-10.81</v>
      </c>
      <c r="J1860" s="147">
        <v>-1.85</v>
      </c>
      <c r="K1860" s="147">
        <v>-4.4000000000000004</v>
      </c>
      <c r="L1860" s="147">
        <v>0.17</v>
      </c>
      <c r="M1860" s="147">
        <v>0.41</v>
      </c>
      <c r="N1860" s="147">
        <v>-12.64</v>
      </c>
    </row>
    <row r="1861" spans="1:15" s="14" customFormat="1" ht="15" customHeight="1" collapsed="1">
      <c r="A1861" s="21"/>
      <c r="B1861" s="144">
        <v>2012</v>
      </c>
      <c r="C1861" s="144"/>
      <c r="D1861" s="146">
        <v>46</v>
      </c>
      <c r="E1861" s="147">
        <v>0.41</v>
      </c>
      <c r="F1861" s="147">
        <v>0.7</v>
      </c>
      <c r="G1861" s="147">
        <v>1.43</v>
      </c>
      <c r="H1861" s="147">
        <v>0.59</v>
      </c>
      <c r="I1861" s="147">
        <v>-10.35</v>
      </c>
      <c r="J1861" s="147">
        <v>-1.6</v>
      </c>
      <c r="K1861" s="147">
        <v>-3.89</v>
      </c>
      <c r="L1861" s="147">
        <v>0.15</v>
      </c>
      <c r="M1861" s="147">
        <v>0.38</v>
      </c>
      <c r="N1861" s="147">
        <v>-12.91</v>
      </c>
      <c r="O1861" s="7"/>
    </row>
    <row r="1862" spans="1:15" s="14" customFormat="1" ht="15" customHeight="1">
      <c r="A1862" s="21"/>
      <c r="B1862" s="144">
        <v>2011</v>
      </c>
      <c r="C1862" s="144"/>
      <c r="D1862" s="146">
        <v>40</v>
      </c>
      <c r="E1862" s="147">
        <v>0.42</v>
      </c>
      <c r="F1862" s="147">
        <v>0.71</v>
      </c>
      <c r="G1862" s="147">
        <v>1.4</v>
      </c>
      <c r="H1862" s="147">
        <v>0.57999999999999996</v>
      </c>
      <c r="I1862" s="147">
        <v>-1.41</v>
      </c>
      <c r="J1862" s="147">
        <v>-0.21</v>
      </c>
      <c r="K1862" s="147">
        <v>-0.51</v>
      </c>
      <c r="L1862" s="147">
        <v>0.15</v>
      </c>
      <c r="M1862" s="147">
        <v>0.36</v>
      </c>
      <c r="N1862" s="147">
        <v>-2.0299999999999998</v>
      </c>
      <c r="O1862" s="7"/>
    </row>
    <row r="1863" spans="1:15" s="14" customFormat="1" ht="15" customHeight="1">
      <c r="A1863" s="21"/>
      <c r="B1863" s="144">
        <v>2010</v>
      </c>
      <c r="C1863" s="144"/>
      <c r="D1863" s="146">
        <v>41</v>
      </c>
      <c r="E1863" s="147">
        <v>0.44</v>
      </c>
      <c r="F1863" s="147">
        <v>0.78</v>
      </c>
      <c r="G1863" s="147">
        <v>1.29</v>
      </c>
      <c r="H1863" s="147">
        <v>0.56000000000000005</v>
      </c>
      <c r="I1863" s="147">
        <v>-13.8</v>
      </c>
      <c r="J1863" s="147">
        <v>-2.0699999999999998</v>
      </c>
      <c r="K1863" s="147">
        <v>-4.72</v>
      </c>
      <c r="L1863" s="147">
        <v>0.15</v>
      </c>
      <c r="M1863" s="147">
        <v>0.34</v>
      </c>
      <c r="N1863" s="147">
        <v>-18.34</v>
      </c>
      <c r="O1863" s="7"/>
    </row>
    <row r="1864" spans="1:15" ht="15" customHeight="1">
      <c r="B1864" s="144">
        <v>2009</v>
      </c>
      <c r="C1864" s="144"/>
      <c r="D1864" s="146">
        <v>40</v>
      </c>
      <c r="E1864" s="147">
        <v>0.24</v>
      </c>
      <c r="F1864" s="147">
        <v>0.32</v>
      </c>
      <c r="G1864" s="147">
        <v>3.13</v>
      </c>
      <c r="H1864" s="147">
        <v>0.76</v>
      </c>
      <c r="I1864" s="147">
        <v>2.11</v>
      </c>
      <c r="J1864" s="147">
        <v>0.41</v>
      </c>
      <c r="K1864" s="147">
        <v>1.71</v>
      </c>
      <c r="L1864" s="147">
        <v>0.2</v>
      </c>
      <c r="M1864" s="147">
        <v>0.81</v>
      </c>
      <c r="N1864" s="147">
        <v>2.78</v>
      </c>
    </row>
    <row r="1865" spans="1:15" ht="15" customHeight="1">
      <c r="B1865" s="144">
        <v>2008</v>
      </c>
      <c r="C1865" s="144"/>
      <c r="D1865" s="146">
        <v>39</v>
      </c>
      <c r="E1865" s="147">
        <v>0.2</v>
      </c>
      <c r="F1865" s="147">
        <v>0.26</v>
      </c>
      <c r="G1865" s="147">
        <v>3.89</v>
      </c>
      <c r="H1865" s="147">
        <v>0.8</v>
      </c>
      <c r="I1865" s="147">
        <v>0.97</v>
      </c>
      <c r="J1865" s="147">
        <v>0.64</v>
      </c>
      <c r="K1865" s="147">
        <v>3.15</v>
      </c>
      <c r="L1865" s="147">
        <v>0.67</v>
      </c>
      <c r="M1865" s="147">
        <v>3.25</v>
      </c>
      <c r="N1865" s="147">
        <v>1.26</v>
      </c>
    </row>
    <row r="1866" spans="1:15" ht="15" customHeight="1">
      <c r="B1866" s="141" t="s">
        <v>374</v>
      </c>
      <c r="C1866" s="141"/>
      <c r="D1866" s="142"/>
      <c r="E1866" s="142"/>
      <c r="F1866" s="142"/>
      <c r="G1866" s="142"/>
      <c r="H1866" s="142"/>
      <c r="I1866" s="143"/>
      <c r="J1866" s="143"/>
      <c r="K1866" s="143"/>
      <c r="L1866" s="143"/>
      <c r="M1866" s="143"/>
      <c r="N1866" s="143"/>
    </row>
    <row r="1867" spans="1:15" ht="15" customHeight="1">
      <c r="B1867" s="163">
        <v>2016</v>
      </c>
      <c r="C1867" s="251"/>
      <c r="D1867" s="146">
        <v>80</v>
      </c>
      <c r="E1867" s="147">
        <v>7.0000000000000007E-2</v>
      </c>
      <c r="F1867" s="147">
        <v>0.08</v>
      </c>
      <c r="G1867" s="147">
        <v>12.69</v>
      </c>
      <c r="H1867" s="147">
        <v>0.93</v>
      </c>
      <c r="I1867" s="147">
        <v>-5.95</v>
      </c>
      <c r="J1867" s="147">
        <v>-1.6</v>
      </c>
      <c r="K1867" s="147">
        <v>-21.97</v>
      </c>
      <c r="L1867" s="147">
        <v>0.27</v>
      </c>
      <c r="M1867" s="147">
        <v>3.7</v>
      </c>
      <c r="N1867" s="147">
        <v>-10.33</v>
      </c>
    </row>
    <row r="1868" spans="1:15" ht="15" customHeight="1">
      <c r="B1868" s="144">
        <v>2015</v>
      </c>
      <c r="C1868" s="144"/>
      <c r="D1868" s="146">
        <v>83</v>
      </c>
      <c r="E1868" s="147">
        <v>0.11</v>
      </c>
      <c r="F1868" s="147">
        <v>0.12</v>
      </c>
      <c r="G1868" s="147">
        <v>8.49</v>
      </c>
      <c r="H1868" s="147">
        <v>0.89</v>
      </c>
      <c r="I1868" s="147">
        <v>-3.52</v>
      </c>
      <c r="J1868" s="147">
        <v>-1.05</v>
      </c>
      <c r="K1868" s="147">
        <v>-9.9600000000000009</v>
      </c>
      <c r="L1868" s="147">
        <v>0.3</v>
      </c>
      <c r="M1868" s="147">
        <v>2.83</v>
      </c>
      <c r="N1868" s="147">
        <v>-5.7</v>
      </c>
    </row>
    <row r="1869" spans="1:15" ht="15" customHeight="1">
      <c r="B1869" s="144">
        <v>2014</v>
      </c>
      <c r="C1869" s="144"/>
      <c r="D1869" s="146">
        <v>87</v>
      </c>
      <c r="E1869" s="147">
        <v>0.09</v>
      </c>
      <c r="F1869" s="147">
        <v>0.1</v>
      </c>
      <c r="G1869" s="147">
        <v>10.050000000000001</v>
      </c>
      <c r="H1869" s="147">
        <v>0.91</v>
      </c>
      <c r="I1869" s="147">
        <v>-2.12</v>
      </c>
      <c r="J1869" s="147">
        <v>-0.56999999999999995</v>
      </c>
      <c r="K1869" s="147">
        <v>-6.29</v>
      </c>
      <c r="L1869" s="147">
        <v>0.27</v>
      </c>
      <c r="M1869" s="147">
        <v>2.97</v>
      </c>
      <c r="N1869" s="147">
        <v>-3.33</v>
      </c>
    </row>
    <row r="1870" spans="1:15" s="13" customFormat="1" ht="15" customHeight="1">
      <c r="A1870" s="162"/>
      <c r="B1870" s="144">
        <v>2013</v>
      </c>
      <c r="C1870" s="144"/>
      <c r="D1870" s="146">
        <v>80</v>
      </c>
      <c r="E1870" s="147">
        <v>0.05</v>
      </c>
      <c r="F1870" s="147">
        <v>0.05</v>
      </c>
      <c r="G1870" s="147">
        <v>19.13</v>
      </c>
      <c r="H1870" s="147">
        <v>0.95</v>
      </c>
      <c r="I1870" s="147">
        <v>-4.8499999999999996</v>
      </c>
      <c r="J1870" s="147">
        <v>-1.47</v>
      </c>
      <c r="K1870" s="147">
        <v>-29.64</v>
      </c>
      <c r="L1870" s="147">
        <v>0.3</v>
      </c>
      <c r="M1870" s="147">
        <v>6.12</v>
      </c>
      <c r="N1870" s="147">
        <v>-8.19</v>
      </c>
      <c r="O1870" s="7"/>
    </row>
    <row r="1871" spans="1:15" s="14" customFormat="1" ht="15" customHeight="1" collapsed="1">
      <c r="A1871" s="21"/>
      <c r="B1871" s="144">
        <v>2012</v>
      </c>
      <c r="C1871" s="144"/>
      <c r="D1871" s="146">
        <v>83</v>
      </c>
      <c r="E1871" s="147">
        <v>0.05</v>
      </c>
      <c r="F1871" s="147">
        <v>0.05</v>
      </c>
      <c r="G1871" s="147">
        <v>18.55</v>
      </c>
      <c r="H1871" s="147">
        <v>0.95</v>
      </c>
      <c r="I1871" s="147">
        <v>-11.45</v>
      </c>
      <c r="J1871" s="147">
        <v>-3.18</v>
      </c>
      <c r="K1871" s="147">
        <v>-62.15</v>
      </c>
      <c r="L1871" s="147">
        <v>0.28000000000000003</v>
      </c>
      <c r="M1871" s="147">
        <v>5.43</v>
      </c>
      <c r="N1871" s="147">
        <v>-17.309999999999999</v>
      </c>
      <c r="O1871" s="7"/>
    </row>
    <row r="1872" spans="1:15" s="14" customFormat="1" ht="15" customHeight="1">
      <c r="A1872" s="21"/>
      <c r="B1872" s="144">
        <v>2011</v>
      </c>
      <c r="C1872" s="144"/>
      <c r="D1872" s="146">
        <v>83</v>
      </c>
      <c r="E1872" s="147">
        <v>7.0000000000000007E-2</v>
      </c>
      <c r="F1872" s="147">
        <v>0.08</v>
      </c>
      <c r="G1872" s="147">
        <v>12.75</v>
      </c>
      <c r="H1872" s="147">
        <v>0.93</v>
      </c>
      <c r="I1872" s="147">
        <v>-2.72</v>
      </c>
      <c r="J1872" s="147">
        <v>-0.88</v>
      </c>
      <c r="K1872" s="147">
        <v>-12.05</v>
      </c>
      <c r="L1872" s="147">
        <v>0.32</v>
      </c>
      <c r="M1872" s="147">
        <v>4.43</v>
      </c>
      <c r="N1872" s="147">
        <v>-4.4000000000000004</v>
      </c>
      <c r="O1872" s="7"/>
    </row>
    <row r="1873" spans="1:15" s="14" customFormat="1" ht="15" customHeight="1">
      <c r="A1873" s="21"/>
      <c r="B1873" s="144">
        <v>2010</v>
      </c>
      <c r="C1873" s="144"/>
      <c r="D1873" s="146">
        <v>84</v>
      </c>
      <c r="E1873" s="147">
        <v>0.08</v>
      </c>
      <c r="F1873" s="147">
        <v>0.09</v>
      </c>
      <c r="G1873" s="147">
        <v>11.48</v>
      </c>
      <c r="H1873" s="147">
        <v>0.92</v>
      </c>
      <c r="I1873" s="147">
        <v>3.28</v>
      </c>
      <c r="J1873" s="147">
        <v>1.1100000000000001</v>
      </c>
      <c r="K1873" s="147">
        <v>13.81</v>
      </c>
      <c r="L1873" s="147">
        <v>0.34</v>
      </c>
      <c r="M1873" s="147">
        <v>4.2</v>
      </c>
      <c r="N1873" s="147">
        <v>5.33</v>
      </c>
      <c r="O1873" s="7"/>
    </row>
    <row r="1874" spans="1:15" ht="15" customHeight="1">
      <c r="B1874" s="144">
        <v>2009</v>
      </c>
      <c r="C1874" s="144"/>
      <c r="D1874" s="146">
        <v>89</v>
      </c>
      <c r="E1874" s="147">
        <v>0.02</v>
      </c>
      <c r="F1874" s="147">
        <v>0.02</v>
      </c>
      <c r="G1874" s="147">
        <v>40.06</v>
      </c>
      <c r="H1874" s="147">
        <v>0.98</v>
      </c>
      <c r="I1874" s="147">
        <v>-6.12</v>
      </c>
      <c r="J1874" s="147">
        <v>-2.02</v>
      </c>
      <c r="K1874" s="147">
        <v>-82.99</v>
      </c>
      <c r="L1874" s="147">
        <v>0.33</v>
      </c>
      <c r="M1874" s="147">
        <v>13.56</v>
      </c>
      <c r="N1874" s="147">
        <v>-8.5500000000000007</v>
      </c>
    </row>
    <row r="1875" spans="1:15" ht="15" customHeight="1">
      <c r="B1875" s="144">
        <v>2008</v>
      </c>
      <c r="C1875" s="144"/>
      <c r="D1875" s="146">
        <v>87</v>
      </c>
      <c r="E1875" s="147">
        <v>0.05</v>
      </c>
      <c r="F1875" s="147">
        <v>0.05</v>
      </c>
      <c r="G1875" s="147">
        <v>20.36</v>
      </c>
      <c r="H1875" s="147">
        <v>0.95</v>
      </c>
      <c r="I1875" s="147">
        <v>-5.69</v>
      </c>
      <c r="J1875" s="147">
        <v>-2.09</v>
      </c>
      <c r="K1875" s="147">
        <v>-44.58</v>
      </c>
      <c r="L1875" s="147">
        <v>0.37</v>
      </c>
      <c r="M1875" s="147">
        <v>7.83</v>
      </c>
      <c r="N1875" s="147">
        <v>-7.75</v>
      </c>
    </row>
    <row r="1876" spans="1:15" ht="15" customHeight="1">
      <c r="B1876" s="138" t="s">
        <v>31</v>
      </c>
      <c r="C1876" s="138"/>
      <c r="D1876" s="139"/>
      <c r="E1876" s="139"/>
      <c r="F1876" s="139"/>
      <c r="G1876" s="139"/>
      <c r="H1876" s="139"/>
      <c r="I1876" s="140"/>
      <c r="J1876" s="140"/>
      <c r="K1876" s="140"/>
      <c r="L1876" s="140"/>
      <c r="M1876" s="140"/>
      <c r="N1876" s="140"/>
    </row>
    <row r="1877" spans="1:15" ht="15" customHeight="1">
      <c r="B1877" s="141" t="s">
        <v>474</v>
      </c>
      <c r="C1877" s="141"/>
      <c r="D1877" s="142"/>
      <c r="E1877" s="142"/>
      <c r="F1877" s="142"/>
      <c r="G1877" s="142"/>
      <c r="H1877" s="142"/>
      <c r="I1877" s="143"/>
      <c r="J1877" s="143"/>
      <c r="K1877" s="143"/>
      <c r="L1877" s="143"/>
      <c r="M1877" s="143"/>
      <c r="N1877" s="143"/>
    </row>
    <row r="1878" spans="1:15" ht="15" customHeight="1">
      <c r="B1878" s="163">
        <v>2016</v>
      </c>
      <c r="C1878" s="251"/>
      <c r="D1878" s="146">
        <v>21353</v>
      </c>
      <c r="E1878" s="147">
        <v>0.46</v>
      </c>
      <c r="F1878" s="147">
        <v>0.86</v>
      </c>
      <c r="G1878" s="147">
        <v>1.17</v>
      </c>
      <c r="H1878" s="147">
        <v>0.54</v>
      </c>
      <c r="I1878" s="147">
        <v>7.26</v>
      </c>
      <c r="J1878" s="147">
        <v>5.04</v>
      </c>
      <c r="K1878" s="147">
        <v>10.91</v>
      </c>
      <c r="L1878" s="147">
        <v>0.69</v>
      </c>
      <c r="M1878" s="147">
        <v>1.5</v>
      </c>
      <c r="N1878" s="147">
        <v>20.25</v>
      </c>
    </row>
    <row r="1879" spans="1:15" ht="15" customHeight="1">
      <c r="B1879" s="144">
        <v>2015</v>
      </c>
      <c r="C1879" s="144"/>
      <c r="D1879" s="146">
        <v>20849</v>
      </c>
      <c r="E1879" s="147">
        <v>0.46</v>
      </c>
      <c r="F1879" s="147">
        <v>0.84</v>
      </c>
      <c r="G1879" s="147">
        <v>1.2</v>
      </c>
      <c r="H1879" s="147">
        <v>0.54</v>
      </c>
      <c r="I1879" s="147">
        <v>8.02</v>
      </c>
      <c r="J1879" s="147">
        <v>5.48</v>
      </c>
      <c r="K1879" s="147">
        <v>12.03</v>
      </c>
      <c r="L1879" s="147">
        <v>0.68</v>
      </c>
      <c r="M1879" s="147">
        <v>1.5</v>
      </c>
      <c r="N1879" s="147">
        <v>21.73</v>
      </c>
    </row>
    <row r="1880" spans="1:15" s="14" customFormat="1" ht="15" customHeight="1" collapsed="1">
      <c r="A1880" s="21"/>
      <c r="B1880" s="144">
        <v>2014</v>
      </c>
      <c r="C1880" s="144"/>
      <c r="D1880" s="146">
        <v>20340</v>
      </c>
      <c r="E1880" s="147">
        <v>0.44</v>
      </c>
      <c r="F1880" s="147">
        <v>0.78</v>
      </c>
      <c r="G1880" s="147">
        <v>1.28</v>
      </c>
      <c r="H1880" s="147">
        <v>0.56000000000000005</v>
      </c>
      <c r="I1880" s="147">
        <v>6.55</v>
      </c>
      <c r="J1880" s="147">
        <v>4.33</v>
      </c>
      <c r="K1880" s="147">
        <v>9.85</v>
      </c>
      <c r="L1880" s="147">
        <v>0.66</v>
      </c>
      <c r="M1880" s="147">
        <v>1.5</v>
      </c>
      <c r="N1880" s="147">
        <v>17.23</v>
      </c>
      <c r="O1880" s="7"/>
    </row>
    <row r="1881" spans="1:15" s="14" customFormat="1" ht="15" customHeight="1">
      <c r="A1881" s="162"/>
      <c r="B1881" s="144">
        <v>2013</v>
      </c>
      <c r="C1881" s="144"/>
      <c r="D1881" s="146">
        <v>19741</v>
      </c>
      <c r="E1881" s="147">
        <v>0.42</v>
      </c>
      <c r="F1881" s="147">
        <v>0.74</v>
      </c>
      <c r="G1881" s="147">
        <v>1.36</v>
      </c>
      <c r="H1881" s="147">
        <v>0.57999999999999996</v>
      </c>
      <c r="I1881" s="147">
        <v>5.43</v>
      </c>
      <c r="J1881" s="147">
        <v>3.48</v>
      </c>
      <c r="K1881" s="147">
        <v>8.2100000000000009</v>
      </c>
      <c r="L1881" s="147">
        <v>0.64</v>
      </c>
      <c r="M1881" s="147">
        <v>1.51</v>
      </c>
      <c r="N1881" s="147">
        <v>14.1</v>
      </c>
      <c r="O1881" s="7"/>
    </row>
    <row r="1882" spans="1:15" s="14" customFormat="1" ht="15" customHeight="1">
      <c r="A1882" s="21"/>
      <c r="B1882" s="144">
        <v>2012</v>
      </c>
      <c r="C1882" s="144"/>
      <c r="D1882" s="146">
        <v>18962</v>
      </c>
      <c r="E1882" s="147">
        <v>0.41</v>
      </c>
      <c r="F1882" s="147">
        <v>0.7</v>
      </c>
      <c r="G1882" s="147">
        <v>1.44</v>
      </c>
      <c r="H1882" s="147">
        <v>0.59</v>
      </c>
      <c r="I1882" s="147">
        <v>3.58</v>
      </c>
      <c r="J1882" s="147">
        <v>2.2599999999999998</v>
      </c>
      <c r="K1882" s="147">
        <v>5.51</v>
      </c>
      <c r="L1882" s="147">
        <v>0.63</v>
      </c>
      <c r="M1882" s="147">
        <v>1.54</v>
      </c>
      <c r="N1882" s="147">
        <v>9.4499999999999993</v>
      </c>
      <c r="O1882" s="7"/>
    </row>
    <row r="1883" spans="1:15" ht="15" customHeight="1">
      <c r="B1883" s="144">
        <v>2011</v>
      </c>
      <c r="C1883" s="144"/>
      <c r="D1883" s="146">
        <v>18581</v>
      </c>
      <c r="E1883" s="147">
        <v>0.4</v>
      </c>
      <c r="F1883" s="147">
        <v>0.67</v>
      </c>
      <c r="G1883" s="147">
        <v>1.5</v>
      </c>
      <c r="H1883" s="147">
        <v>0.6</v>
      </c>
      <c r="I1883" s="147">
        <v>4.62</v>
      </c>
      <c r="J1883" s="147">
        <v>2.93</v>
      </c>
      <c r="K1883" s="147">
        <v>7.32</v>
      </c>
      <c r="L1883" s="147">
        <v>0.63</v>
      </c>
      <c r="M1883" s="147">
        <v>1.58</v>
      </c>
      <c r="N1883" s="147">
        <v>12.6</v>
      </c>
    </row>
    <row r="1884" spans="1:15" ht="15" customHeight="1">
      <c r="B1884" s="144">
        <v>2010</v>
      </c>
      <c r="C1884" s="144"/>
      <c r="D1884" s="146">
        <v>17310</v>
      </c>
      <c r="E1884" s="147">
        <v>0.4</v>
      </c>
      <c r="F1884" s="147">
        <v>0.67</v>
      </c>
      <c r="G1884" s="147">
        <v>1.5</v>
      </c>
      <c r="H1884" s="147">
        <v>0.6</v>
      </c>
      <c r="I1884" s="147">
        <v>6.17</v>
      </c>
      <c r="J1884" s="147">
        <v>3.91</v>
      </c>
      <c r="K1884" s="147">
        <v>9.76</v>
      </c>
      <c r="L1884" s="147">
        <v>0.63</v>
      </c>
      <c r="M1884" s="147">
        <v>1.58</v>
      </c>
      <c r="N1884" s="147">
        <v>17.850000000000001</v>
      </c>
    </row>
    <row r="1885" spans="1:15" ht="15" customHeight="1">
      <c r="B1885" s="144">
        <v>2009</v>
      </c>
      <c r="C1885" s="144"/>
      <c r="D1885" s="146">
        <v>16848</v>
      </c>
      <c r="E1885" s="147">
        <v>0.4</v>
      </c>
      <c r="F1885" s="147">
        <v>0.68</v>
      </c>
      <c r="G1885" s="147">
        <v>1.48</v>
      </c>
      <c r="H1885" s="147">
        <v>0.6</v>
      </c>
      <c r="I1885" s="147">
        <v>7.05</v>
      </c>
      <c r="J1885" s="147">
        <v>4.51</v>
      </c>
      <c r="K1885" s="147">
        <v>11.17</v>
      </c>
      <c r="L1885" s="147">
        <v>0.64</v>
      </c>
      <c r="M1885" s="147">
        <v>1.58</v>
      </c>
      <c r="N1885" s="147">
        <v>19.77</v>
      </c>
    </row>
    <row r="1886" spans="1:15" ht="15" customHeight="1">
      <c r="B1886" s="144">
        <v>2008</v>
      </c>
      <c r="C1886" s="144"/>
      <c r="D1886" s="146">
        <v>16133</v>
      </c>
      <c r="E1886" s="147">
        <v>0.39</v>
      </c>
      <c r="F1886" s="147">
        <v>0.65</v>
      </c>
      <c r="G1886" s="147">
        <v>1.55</v>
      </c>
      <c r="H1886" s="147">
        <v>0.61</v>
      </c>
      <c r="I1886" s="147">
        <v>7.48</v>
      </c>
      <c r="J1886" s="147">
        <v>5.08</v>
      </c>
      <c r="K1886" s="147">
        <v>12.97</v>
      </c>
      <c r="L1886" s="147">
        <v>0.68</v>
      </c>
      <c r="M1886" s="147">
        <v>1.73</v>
      </c>
      <c r="N1886" s="147">
        <v>20.64</v>
      </c>
    </row>
    <row r="1887" spans="1:15" ht="15" customHeight="1">
      <c r="B1887" s="138" t="s">
        <v>11</v>
      </c>
      <c r="C1887" s="138"/>
      <c r="D1887" s="139"/>
      <c r="E1887" s="139"/>
      <c r="F1887" s="139"/>
      <c r="G1887" s="139"/>
      <c r="H1887" s="139"/>
      <c r="I1887" s="140"/>
      <c r="J1887" s="140"/>
      <c r="K1887" s="140"/>
      <c r="L1887" s="140"/>
      <c r="M1887" s="140"/>
      <c r="N1887" s="140"/>
    </row>
    <row r="1888" spans="1:15" ht="15" customHeight="1">
      <c r="B1888" s="141" t="s">
        <v>377</v>
      </c>
      <c r="C1888" s="141"/>
      <c r="D1888" s="142"/>
      <c r="E1888" s="142"/>
      <c r="F1888" s="142"/>
      <c r="G1888" s="142"/>
      <c r="H1888" s="142"/>
      <c r="I1888" s="143"/>
      <c r="J1888" s="143"/>
      <c r="K1888" s="143"/>
      <c r="L1888" s="143"/>
      <c r="M1888" s="143"/>
      <c r="N1888" s="143"/>
    </row>
    <row r="1889" spans="1:15" s="14" customFormat="1" ht="15" customHeight="1" collapsed="1">
      <c r="A1889" s="21"/>
      <c r="B1889" s="163">
        <v>2016</v>
      </c>
      <c r="C1889" s="251"/>
      <c r="D1889" s="146">
        <v>21328</v>
      </c>
      <c r="E1889" s="147">
        <v>0.49</v>
      </c>
      <c r="F1889" s="147">
        <v>0.97</v>
      </c>
      <c r="G1889" s="147">
        <v>1.03</v>
      </c>
      <c r="H1889" s="147">
        <v>0.51</v>
      </c>
      <c r="I1889" s="147">
        <v>8.25</v>
      </c>
      <c r="J1889" s="147">
        <v>5.22</v>
      </c>
      <c r="K1889" s="147">
        <v>10.6</v>
      </c>
      <c r="L1889" s="147">
        <v>0.63</v>
      </c>
      <c r="M1889" s="147">
        <v>1.29</v>
      </c>
      <c r="N1889" s="147">
        <v>16.89</v>
      </c>
      <c r="O1889" s="7"/>
    </row>
    <row r="1890" spans="1:15" s="14" customFormat="1" ht="15" customHeight="1">
      <c r="A1890" s="21"/>
      <c r="B1890" s="144">
        <v>2015</v>
      </c>
      <c r="C1890" s="144"/>
      <c r="D1890" s="146">
        <v>20827</v>
      </c>
      <c r="E1890" s="147">
        <v>0.48</v>
      </c>
      <c r="F1890" s="147">
        <v>0.94</v>
      </c>
      <c r="G1890" s="147">
        <v>1.07</v>
      </c>
      <c r="H1890" s="147">
        <v>0.52</v>
      </c>
      <c r="I1890" s="147">
        <v>8.76</v>
      </c>
      <c r="J1890" s="147">
        <v>5.5</v>
      </c>
      <c r="K1890" s="147">
        <v>11.38</v>
      </c>
      <c r="L1890" s="147">
        <v>0.63</v>
      </c>
      <c r="M1890" s="147">
        <v>1.3</v>
      </c>
      <c r="N1890" s="147">
        <v>17.71</v>
      </c>
      <c r="O1890" s="7"/>
    </row>
    <row r="1891" spans="1:15" s="14" customFormat="1" ht="15" customHeight="1">
      <c r="A1891" s="21"/>
      <c r="B1891" s="144">
        <v>2014</v>
      </c>
      <c r="C1891" s="144"/>
      <c r="D1891" s="146">
        <v>20319</v>
      </c>
      <c r="E1891" s="147">
        <v>0.47</v>
      </c>
      <c r="F1891" s="147">
        <v>0.88</v>
      </c>
      <c r="G1891" s="147">
        <v>1.1399999999999999</v>
      </c>
      <c r="H1891" s="147">
        <v>0.53</v>
      </c>
      <c r="I1891" s="147">
        <v>6.91</v>
      </c>
      <c r="J1891" s="147">
        <v>4.1399999999999997</v>
      </c>
      <c r="K1891" s="147">
        <v>8.84</v>
      </c>
      <c r="L1891" s="147">
        <v>0.6</v>
      </c>
      <c r="M1891" s="147">
        <v>1.28</v>
      </c>
      <c r="N1891" s="147">
        <v>13.41</v>
      </c>
      <c r="O1891" s="7"/>
    </row>
    <row r="1892" spans="1:15" ht="15" customHeight="1">
      <c r="A1892" s="162"/>
      <c r="B1892" s="144">
        <v>2013</v>
      </c>
      <c r="C1892" s="144"/>
      <c r="D1892" s="146">
        <v>19719</v>
      </c>
      <c r="E1892" s="147">
        <v>0.45</v>
      </c>
      <c r="F1892" s="147">
        <v>0.83</v>
      </c>
      <c r="G1892" s="147">
        <v>1.2</v>
      </c>
      <c r="H1892" s="147">
        <v>0.55000000000000004</v>
      </c>
      <c r="I1892" s="147">
        <v>6.26</v>
      </c>
      <c r="J1892" s="147">
        <v>3.67</v>
      </c>
      <c r="K1892" s="147">
        <v>8.07</v>
      </c>
      <c r="L1892" s="147">
        <v>0.59</v>
      </c>
      <c r="M1892" s="147">
        <v>1.29</v>
      </c>
      <c r="N1892" s="147">
        <v>12.08</v>
      </c>
    </row>
    <row r="1893" spans="1:15" ht="15" customHeight="1">
      <c r="B1893" s="144">
        <v>2012</v>
      </c>
      <c r="C1893" s="144"/>
      <c r="D1893" s="146">
        <v>18940</v>
      </c>
      <c r="E1893" s="147">
        <v>0.43</v>
      </c>
      <c r="F1893" s="147">
        <v>0.77</v>
      </c>
      <c r="G1893" s="147">
        <v>1.3</v>
      </c>
      <c r="H1893" s="147">
        <v>0.56999999999999995</v>
      </c>
      <c r="I1893" s="147">
        <v>4.43</v>
      </c>
      <c r="J1893" s="147">
        <v>2.61</v>
      </c>
      <c r="K1893" s="147">
        <v>6.01</v>
      </c>
      <c r="L1893" s="147">
        <v>0.59</v>
      </c>
      <c r="M1893" s="147">
        <v>1.36</v>
      </c>
      <c r="N1893" s="147">
        <v>8.8000000000000007</v>
      </c>
    </row>
    <row r="1894" spans="1:15" ht="15" customHeight="1">
      <c r="B1894" s="144">
        <v>2011</v>
      </c>
      <c r="C1894" s="144"/>
      <c r="D1894" s="146">
        <v>18557</v>
      </c>
      <c r="E1894" s="147">
        <v>0.42</v>
      </c>
      <c r="F1894" s="147">
        <v>0.73</v>
      </c>
      <c r="G1894" s="147">
        <v>1.37</v>
      </c>
      <c r="H1894" s="147">
        <v>0.57999999999999996</v>
      </c>
      <c r="I1894" s="147">
        <v>5.28</v>
      </c>
      <c r="J1894" s="147">
        <v>3.17</v>
      </c>
      <c r="K1894" s="147">
        <v>7.5</v>
      </c>
      <c r="L1894" s="147">
        <v>0.6</v>
      </c>
      <c r="M1894" s="147">
        <v>1.42</v>
      </c>
      <c r="N1894" s="147">
        <v>10.85</v>
      </c>
    </row>
    <row r="1895" spans="1:15" ht="15" customHeight="1">
      <c r="B1895" s="144">
        <v>2010</v>
      </c>
      <c r="C1895" s="144"/>
      <c r="D1895" s="146">
        <v>17290</v>
      </c>
      <c r="E1895" s="147">
        <v>0.42</v>
      </c>
      <c r="F1895" s="147">
        <v>0.72</v>
      </c>
      <c r="G1895" s="147">
        <v>1.39</v>
      </c>
      <c r="H1895" s="147">
        <v>0.57999999999999996</v>
      </c>
      <c r="I1895" s="147">
        <v>7.43</v>
      </c>
      <c r="J1895" s="147">
        <v>4.51</v>
      </c>
      <c r="K1895" s="147">
        <v>10.77</v>
      </c>
      <c r="L1895" s="147">
        <v>0.61</v>
      </c>
      <c r="M1895" s="147">
        <v>1.45</v>
      </c>
      <c r="N1895" s="147">
        <v>16.61</v>
      </c>
    </row>
    <row r="1896" spans="1:15" ht="15" customHeight="1">
      <c r="B1896" s="144">
        <v>2009</v>
      </c>
      <c r="C1896" s="144"/>
      <c r="D1896" s="146">
        <v>16830</v>
      </c>
      <c r="E1896" s="147">
        <v>0.42</v>
      </c>
      <c r="F1896" s="147">
        <v>0.71</v>
      </c>
      <c r="G1896" s="147">
        <v>1.41</v>
      </c>
      <c r="H1896" s="147">
        <v>0.57999999999999996</v>
      </c>
      <c r="I1896" s="147">
        <v>8.3699999999999992</v>
      </c>
      <c r="J1896" s="147">
        <v>5.31</v>
      </c>
      <c r="K1896" s="147">
        <v>12.77</v>
      </c>
      <c r="L1896" s="147">
        <v>0.63</v>
      </c>
      <c r="M1896" s="147">
        <v>1.53</v>
      </c>
      <c r="N1896" s="147">
        <v>18.88</v>
      </c>
    </row>
    <row r="1897" spans="1:15" ht="15" customHeight="1">
      <c r="B1897" s="144">
        <v>2008</v>
      </c>
      <c r="C1897" s="144"/>
      <c r="D1897" s="146">
        <v>16118</v>
      </c>
      <c r="E1897" s="147">
        <v>0.41</v>
      </c>
      <c r="F1897" s="147">
        <v>0.69</v>
      </c>
      <c r="G1897" s="147">
        <v>1.45</v>
      </c>
      <c r="H1897" s="147">
        <v>0.59</v>
      </c>
      <c r="I1897" s="147">
        <v>8.65</v>
      </c>
      <c r="J1897" s="147">
        <v>5.66</v>
      </c>
      <c r="K1897" s="147">
        <v>13.83</v>
      </c>
      <c r="L1897" s="147">
        <v>0.65</v>
      </c>
      <c r="M1897" s="147">
        <v>1.6</v>
      </c>
      <c r="N1897" s="147">
        <v>19.45</v>
      </c>
    </row>
    <row r="1898" spans="1:15" s="14" customFormat="1" ht="15" customHeight="1" collapsed="1">
      <c r="A1898" s="21"/>
      <c r="B1898" s="145" t="s">
        <v>378</v>
      </c>
      <c r="C1898" s="145"/>
      <c r="D1898" s="154"/>
      <c r="E1898" s="154"/>
      <c r="F1898" s="154"/>
      <c r="G1898" s="154"/>
      <c r="H1898" s="154"/>
      <c r="I1898" s="155"/>
      <c r="J1898" s="145"/>
      <c r="K1898" s="154"/>
      <c r="L1898" s="154"/>
      <c r="M1898" s="154"/>
      <c r="N1898" s="154"/>
      <c r="O1898" s="7"/>
    </row>
    <row r="1899" spans="1:15" s="14" customFormat="1" ht="15" customHeight="1">
      <c r="A1899" s="21"/>
      <c r="B1899" s="163">
        <v>2016</v>
      </c>
      <c r="C1899" s="251"/>
      <c r="D1899" s="146">
        <v>19834</v>
      </c>
      <c r="E1899" s="147">
        <v>0.61</v>
      </c>
      <c r="F1899" s="147">
        <v>1.57</v>
      </c>
      <c r="G1899" s="147">
        <v>0.64</v>
      </c>
      <c r="H1899" s="147">
        <v>0.39</v>
      </c>
      <c r="I1899" s="147">
        <v>12.77</v>
      </c>
      <c r="J1899" s="147">
        <v>7.03</v>
      </c>
      <c r="K1899" s="147">
        <v>11.52</v>
      </c>
      <c r="L1899" s="147">
        <v>0.55000000000000004</v>
      </c>
      <c r="M1899" s="147">
        <v>0.9</v>
      </c>
      <c r="N1899" s="147">
        <v>13.83</v>
      </c>
      <c r="O1899" s="7"/>
    </row>
    <row r="1900" spans="1:15" s="14" customFormat="1" ht="15" customHeight="1">
      <c r="A1900" s="21"/>
      <c r="B1900" s="144">
        <v>2015</v>
      </c>
      <c r="C1900" s="144"/>
      <c r="D1900" s="146">
        <v>19430</v>
      </c>
      <c r="E1900" s="147">
        <v>0.59</v>
      </c>
      <c r="F1900" s="147">
        <v>1.44</v>
      </c>
      <c r="G1900" s="147">
        <v>0.69</v>
      </c>
      <c r="H1900" s="147">
        <v>0.41</v>
      </c>
      <c r="I1900" s="147">
        <v>13.13</v>
      </c>
      <c r="J1900" s="147">
        <v>7.16</v>
      </c>
      <c r="K1900" s="147">
        <v>12.11</v>
      </c>
      <c r="L1900" s="147">
        <v>0.55000000000000004</v>
      </c>
      <c r="M1900" s="147">
        <v>0.92</v>
      </c>
      <c r="N1900" s="147">
        <v>14.15</v>
      </c>
      <c r="O1900" s="7"/>
    </row>
    <row r="1901" spans="1:15" ht="15" customHeight="1">
      <c r="B1901" s="144">
        <v>2014</v>
      </c>
      <c r="C1901" s="144"/>
      <c r="D1901" s="146">
        <v>19031</v>
      </c>
      <c r="E1901" s="147">
        <v>0.56999999999999995</v>
      </c>
      <c r="F1901" s="147">
        <v>1.35</v>
      </c>
      <c r="G1901" s="147">
        <v>0.74</v>
      </c>
      <c r="H1901" s="147">
        <v>0.43</v>
      </c>
      <c r="I1901" s="147">
        <v>11.89</v>
      </c>
      <c r="J1901" s="147">
        <v>6.25</v>
      </c>
      <c r="K1901" s="147">
        <v>10.9</v>
      </c>
      <c r="L1901" s="147">
        <v>0.53</v>
      </c>
      <c r="M1901" s="147">
        <v>0.92</v>
      </c>
      <c r="N1901" s="147">
        <v>12.54</v>
      </c>
    </row>
    <row r="1902" spans="1:15" ht="15" customHeight="1">
      <c r="A1902" s="162"/>
      <c r="B1902" s="144">
        <v>2013</v>
      </c>
      <c r="C1902" s="144"/>
      <c r="D1902" s="146">
        <v>18440</v>
      </c>
      <c r="E1902" s="147">
        <v>0.56000000000000005</v>
      </c>
      <c r="F1902" s="147">
        <v>1.26</v>
      </c>
      <c r="G1902" s="147">
        <v>0.79</v>
      </c>
      <c r="H1902" s="147">
        <v>0.44</v>
      </c>
      <c r="I1902" s="147">
        <v>10.220000000000001</v>
      </c>
      <c r="J1902" s="147">
        <v>5.22</v>
      </c>
      <c r="K1902" s="147">
        <v>9.36</v>
      </c>
      <c r="L1902" s="147">
        <v>0.51</v>
      </c>
      <c r="M1902" s="147">
        <v>0.92</v>
      </c>
      <c r="N1902" s="147">
        <v>10.83</v>
      </c>
    </row>
    <row r="1903" spans="1:15" ht="15" customHeight="1">
      <c r="B1903" s="144">
        <v>2012</v>
      </c>
      <c r="C1903" s="144"/>
      <c r="D1903" s="146">
        <v>17638</v>
      </c>
      <c r="E1903" s="147">
        <v>0.54</v>
      </c>
      <c r="F1903" s="147">
        <v>1.18</v>
      </c>
      <c r="G1903" s="147">
        <v>0.85</v>
      </c>
      <c r="H1903" s="147">
        <v>0.46</v>
      </c>
      <c r="I1903" s="147">
        <v>8.89</v>
      </c>
      <c r="J1903" s="147">
        <v>4.6100000000000003</v>
      </c>
      <c r="K1903" s="147">
        <v>8.5</v>
      </c>
      <c r="L1903" s="147">
        <v>0.52</v>
      </c>
      <c r="M1903" s="147">
        <v>0.96</v>
      </c>
      <c r="N1903" s="147">
        <v>9.7100000000000009</v>
      </c>
    </row>
    <row r="1904" spans="1:15" ht="15" customHeight="1">
      <c r="B1904" s="144">
        <v>2011</v>
      </c>
      <c r="C1904" s="144"/>
      <c r="D1904" s="146">
        <v>17219</v>
      </c>
      <c r="E1904" s="147">
        <v>0.51</v>
      </c>
      <c r="F1904" s="147">
        <v>1.04</v>
      </c>
      <c r="G1904" s="147">
        <v>0.96</v>
      </c>
      <c r="H1904" s="147">
        <v>0.49</v>
      </c>
      <c r="I1904" s="147">
        <v>9.48</v>
      </c>
      <c r="J1904" s="147">
        <v>5.12</v>
      </c>
      <c r="K1904" s="147">
        <v>10.050000000000001</v>
      </c>
      <c r="L1904" s="147">
        <v>0.54</v>
      </c>
      <c r="M1904" s="147">
        <v>1.06</v>
      </c>
      <c r="N1904" s="147">
        <v>11.08</v>
      </c>
    </row>
    <row r="1905" spans="1:15" ht="15" customHeight="1">
      <c r="B1905" s="144">
        <v>2010</v>
      </c>
      <c r="C1905" s="144"/>
      <c r="D1905" s="146">
        <v>15964</v>
      </c>
      <c r="E1905" s="147">
        <v>0.51</v>
      </c>
      <c r="F1905" s="147">
        <v>1.03</v>
      </c>
      <c r="G1905" s="147">
        <v>0.97</v>
      </c>
      <c r="H1905" s="147">
        <v>0.49</v>
      </c>
      <c r="I1905" s="147">
        <v>10.84</v>
      </c>
      <c r="J1905" s="147">
        <v>6.13</v>
      </c>
      <c r="K1905" s="147">
        <v>12.05</v>
      </c>
      <c r="L1905" s="147">
        <v>0.56999999999999995</v>
      </c>
      <c r="M1905" s="147">
        <v>1.1100000000000001</v>
      </c>
      <c r="N1905" s="147">
        <v>13.59</v>
      </c>
    </row>
    <row r="1906" spans="1:15" ht="15" customHeight="1">
      <c r="B1906" s="144">
        <v>2009</v>
      </c>
      <c r="C1906" s="144"/>
      <c r="D1906" s="146">
        <v>15567</v>
      </c>
      <c r="E1906" s="147">
        <v>0.52</v>
      </c>
      <c r="F1906" s="147">
        <v>1.08</v>
      </c>
      <c r="G1906" s="147">
        <v>0.93</v>
      </c>
      <c r="H1906" s="147">
        <v>0.48</v>
      </c>
      <c r="I1906" s="147">
        <v>12.97</v>
      </c>
      <c r="J1906" s="147">
        <v>7.6</v>
      </c>
      <c r="K1906" s="147">
        <v>14.66</v>
      </c>
      <c r="L1906" s="147">
        <v>0.59</v>
      </c>
      <c r="M1906" s="147">
        <v>1.1299999999999999</v>
      </c>
      <c r="N1906" s="147">
        <v>16.48</v>
      </c>
    </row>
    <row r="1907" spans="1:15" s="14" customFormat="1" ht="15" customHeight="1" collapsed="1">
      <c r="A1907" s="21"/>
      <c r="B1907" s="144">
        <v>2008</v>
      </c>
      <c r="C1907" s="144"/>
      <c r="D1907" s="146">
        <v>14905</v>
      </c>
      <c r="E1907" s="147">
        <v>0.51</v>
      </c>
      <c r="F1907" s="147">
        <v>1.03</v>
      </c>
      <c r="G1907" s="147">
        <v>0.97</v>
      </c>
      <c r="H1907" s="147">
        <v>0.49</v>
      </c>
      <c r="I1907" s="147">
        <v>14.45</v>
      </c>
      <c r="J1907" s="147">
        <v>8.5299999999999994</v>
      </c>
      <c r="K1907" s="147">
        <v>16.84</v>
      </c>
      <c r="L1907" s="147">
        <v>0.59</v>
      </c>
      <c r="M1907" s="147">
        <v>1.17</v>
      </c>
      <c r="N1907" s="147">
        <v>17.97</v>
      </c>
      <c r="O1907" s="7"/>
    </row>
    <row r="1908" spans="1:15" s="14" customFormat="1" ht="15" customHeight="1">
      <c r="A1908" s="21"/>
      <c r="B1908" s="145" t="s">
        <v>379</v>
      </c>
      <c r="C1908" s="145"/>
      <c r="D1908" s="154"/>
      <c r="E1908" s="154"/>
      <c r="F1908" s="154"/>
      <c r="G1908" s="154"/>
      <c r="H1908" s="154"/>
      <c r="I1908" s="155"/>
      <c r="J1908" s="145"/>
      <c r="K1908" s="154"/>
      <c r="L1908" s="154"/>
      <c r="M1908" s="154"/>
      <c r="N1908" s="154"/>
      <c r="O1908" s="7"/>
    </row>
    <row r="1909" spans="1:15" s="14" customFormat="1" ht="15" customHeight="1">
      <c r="A1909" s="21"/>
      <c r="B1909" s="163">
        <v>2016</v>
      </c>
      <c r="C1909" s="251"/>
      <c r="D1909" s="146">
        <v>1358</v>
      </c>
      <c r="E1909" s="147">
        <v>0.32</v>
      </c>
      <c r="F1909" s="147">
        <v>0.47</v>
      </c>
      <c r="G1909" s="147">
        <v>2.12</v>
      </c>
      <c r="H1909" s="147">
        <v>0.68</v>
      </c>
      <c r="I1909" s="147">
        <v>3.45</v>
      </c>
      <c r="J1909" s="147">
        <v>2.67</v>
      </c>
      <c r="K1909" s="147">
        <v>8.32</v>
      </c>
      <c r="L1909" s="147">
        <v>0.77</v>
      </c>
      <c r="M1909" s="147">
        <v>2.41</v>
      </c>
      <c r="N1909" s="147">
        <v>32.479999999999997</v>
      </c>
      <c r="O1909" s="7"/>
    </row>
    <row r="1910" spans="1:15" ht="15" customHeight="1">
      <c r="B1910" s="144">
        <v>2015</v>
      </c>
      <c r="C1910" s="144"/>
      <c r="D1910" s="146">
        <v>1266</v>
      </c>
      <c r="E1910" s="147">
        <v>0.33</v>
      </c>
      <c r="F1910" s="147">
        <v>0.49</v>
      </c>
      <c r="G1910" s="147">
        <v>2.04</v>
      </c>
      <c r="H1910" s="147">
        <v>0.67</v>
      </c>
      <c r="I1910" s="147">
        <v>4.92</v>
      </c>
      <c r="J1910" s="147">
        <v>3.82</v>
      </c>
      <c r="K1910" s="147">
        <v>11.62</v>
      </c>
      <c r="L1910" s="147">
        <v>0.78</v>
      </c>
      <c r="M1910" s="147">
        <v>2.36</v>
      </c>
      <c r="N1910" s="147">
        <v>45.48</v>
      </c>
    </row>
    <row r="1911" spans="1:15" ht="15" customHeight="1">
      <c r="B1911" s="144">
        <v>2014</v>
      </c>
      <c r="C1911" s="144"/>
      <c r="D1911" s="146">
        <v>1172</v>
      </c>
      <c r="E1911" s="147">
        <v>0.36</v>
      </c>
      <c r="F1911" s="147">
        <v>0.56000000000000005</v>
      </c>
      <c r="G1911" s="147">
        <v>1.8</v>
      </c>
      <c r="H1911" s="147">
        <v>0.64</v>
      </c>
      <c r="I1911" s="147">
        <v>1.98</v>
      </c>
      <c r="J1911" s="147">
        <v>1.34</v>
      </c>
      <c r="K1911" s="147">
        <v>3.76</v>
      </c>
      <c r="L1911" s="147">
        <v>0.68</v>
      </c>
      <c r="M1911" s="147">
        <v>1.89</v>
      </c>
      <c r="N1911" s="147">
        <v>18.3</v>
      </c>
    </row>
    <row r="1912" spans="1:15" ht="15" customHeight="1">
      <c r="A1912" s="162"/>
      <c r="B1912" s="144">
        <v>2013</v>
      </c>
      <c r="C1912" s="144"/>
      <c r="D1912" s="146">
        <v>1163</v>
      </c>
      <c r="E1912" s="147">
        <v>0.33</v>
      </c>
      <c r="F1912" s="147">
        <v>0.49</v>
      </c>
      <c r="G1912" s="147">
        <v>2.0499999999999998</v>
      </c>
      <c r="H1912" s="147">
        <v>0.67</v>
      </c>
      <c r="I1912" s="147">
        <v>2.85</v>
      </c>
      <c r="J1912" s="147">
        <v>1.98</v>
      </c>
      <c r="K1912" s="147">
        <v>6.04</v>
      </c>
      <c r="L1912" s="147">
        <v>0.69</v>
      </c>
      <c r="M1912" s="147">
        <v>2.12</v>
      </c>
      <c r="N1912" s="147">
        <v>24.94</v>
      </c>
    </row>
    <row r="1913" spans="1:15" ht="15" customHeight="1">
      <c r="B1913" s="144">
        <v>2012</v>
      </c>
      <c r="C1913" s="144"/>
      <c r="D1913" s="146">
        <v>1188</v>
      </c>
      <c r="E1913" s="147">
        <v>0.32</v>
      </c>
      <c r="F1913" s="147">
        <v>0.47</v>
      </c>
      <c r="G1913" s="147">
        <v>2.11</v>
      </c>
      <c r="H1913" s="147">
        <v>0.68</v>
      </c>
      <c r="I1913" s="147">
        <v>1.31</v>
      </c>
      <c r="J1913" s="147">
        <v>0.94</v>
      </c>
      <c r="K1913" s="147">
        <v>2.91</v>
      </c>
      <c r="L1913" s="147">
        <v>0.71</v>
      </c>
      <c r="M1913" s="147">
        <v>2.21</v>
      </c>
      <c r="N1913" s="147">
        <v>11.5</v>
      </c>
    </row>
    <row r="1914" spans="1:15" ht="15" customHeight="1">
      <c r="B1914" s="144">
        <v>2011</v>
      </c>
      <c r="C1914" s="144"/>
      <c r="D1914" s="146">
        <v>1230</v>
      </c>
      <c r="E1914" s="147">
        <v>0.34</v>
      </c>
      <c r="F1914" s="147">
        <v>0.51</v>
      </c>
      <c r="G1914" s="147">
        <v>1.97</v>
      </c>
      <c r="H1914" s="147">
        <v>0.66</v>
      </c>
      <c r="I1914" s="147">
        <v>3.45</v>
      </c>
      <c r="J1914" s="147">
        <v>2.5299999999999998</v>
      </c>
      <c r="K1914" s="147">
        <v>7.53</v>
      </c>
      <c r="L1914" s="147">
        <v>0.73</v>
      </c>
      <c r="M1914" s="147">
        <v>2.1800000000000002</v>
      </c>
      <c r="N1914" s="147">
        <v>31.09</v>
      </c>
    </row>
    <row r="1915" spans="1:15" ht="15" customHeight="1">
      <c r="B1915" s="144">
        <v>2010</v>
      </c>
      <c r="C1915" s="144"/>
      <c r="D1915" s="146">
        <v>1217</v>
      </c>
      <c r="E1915" s="147">
        <v>0.35</v>
      </c>
      <c r="F1915" s="147">
        <v>0.55000000000000004</v>
      </c>
      <c r="G1915" s="147">
        <v>1.83</v>
      </c>
      <c r="H1915" s="147">
        <v>0.65</v>
      </c>
      <c r="I1915" s="147">
        <v>5.73</v>
      </c>
      <c r="J1915" s="147">
        <v>4.2300000000000004</v>
      </c>
      <c r="K1915" s="147">
        <v>11.95</v>
      </c>
      <c r="L1915" s="147">
        <v>0.74</v>
      </c>
      <c r="M1915" s="147">
        <v>2.09</v>
      </c>
      <c r="N1915" s="147">
        <v>54.64</v>
      </c>
    </row>
    <row r="1916" spans="1:15" s="14" customFormat="1" ht="15" customHeight="1" collapsed="1">
      <c r="A1916" s="21"/>
      <c r="B1916" s="144">
        <v>2009</v>
      </c>
      <c r="C1916" s="144"/>
      <c r="D1916" s="146">
        <v>1162</v>
      </c>
      <c r="E1916" s="147">
        <v>0.32</v>
      </c>
      <c r="F1916" s="147">
        <v>0.46</v>
      </c>
      <c r="G1916" s="147">
        <v>2.15</v>
      </c>
      <c r="H1916" s="147">
        <v>0.68</v>
      </c>
      <c r="I1916" s="147">
        <v>5.96</v>
      </c>
      <c r="J1916" s="147">
        <v>4.84</v>
      </c>
      <c r="K1916" s="147">
        <v>15.25</v>
      </c>
      <c r="L1916" s="147">
        <v>0.81</v>
      </c>
      <c r="M1916" s="147">
        <v>2.56</v>
      </c>
      <c r="N1916" s="147">
        <v>58.82</v>
      </c>
      <c r="O1916" s="7"/>
    </row>
    <row r="1917" spans="1:15" s="14" customFormat="1" ht="15" customHeight="1">
      <c r="A1917" s="21"/>
      <c r="B1917" s="144">
        <v>2008</v>
      </c>
      <c r="C1917" s="144"/>
      <c r="D1917" s="146">
        <v>1114</v>
      </c>
      <c r="E1917" s="147">
        <v>0.35</v>
      </c>
      <c r="F1917" s="147">
        <v>0.53</v>
      </c>
      <c r="G1917" s="147">
        <v>1.88</v>
      </c>
      <c r="H1917" s="147">
        <v>0.65</v>
      </c>
      <c r="I1917" s="147">
        <v>4.82</v>
      </c>
      <c r="J1917" s="147">
        <v>3.75</v>
      </c>
      <c r="K1917" s="147">
        <v>10.81</v>
      </c>
      <c r="L1917" s="147">
        <v>0.78</v>
      </c>
      <c r="M1917" s="147">
        <v>2.2400000000000002</v>
      </c>
      <c r="N1917" s="147">
        <v>49.13</v>
      </c>
      <c r="O1917" s="7"/>
    </row>
    <row r="1918" spans="1:15" s="14" customFormat="1" ht="15" customHeight="1">
      <c r="A1918" s="21"/>
      <c r="B1918" s="145" t="s">
        <v>380</v>
      </c>
      <c r="C1918" s="145"/>
      <c r="D1918" s="154"/>
      <c r="E1918" s="154"/>
      <c r="F1918" s="154"/>
      <c r="G1918" s="154"/>
      <c r="H1918" s="154"/>
      <c r="I1918" s="155"/>
      <c r="J1918" s="145"/>
      <c r="K1918" s="154"/>
      <c r="L1918" s="154"/>
      <c r="M1918" s="154"/>
      <c r="N1918" s="154"/>
      <c r="O1918" s="7"/>
    </row>
    <row r="1919" spans="1:15" ht="15" customHeight="1">
      <c r="B1919" s="163">
        <v>2016</v>
      </c>
      <c r="C1919" s="251"/>
      <c r="D1919" s="146">
        <v>136</v>
      </c>
      <c r="E1919" s="147">
        <v>0.36</v>
      </c>
      <c r="F1919" s="147">
        <v>0.56000000000000005</v>
      </c>
      <c r="G1919" s="147">
        <v>1.78</v>
      </c>
      <c r="H1919" s="147">
        <v>0.64</v>
      </c>
      <c r="I1919" s="147">
        <v>4.45</v>
      </c>
      <c r="J1919" s="147">
        <v>3.09</v>
      </c>
      <c r="K1919" s="147">
        <v>8.61</v>
      </c>
      <c r="L1919" s="147">
        <v>0.69</v>
      </c>
      <c r="M1919" s="147">
        <v>1.94</v>
      </c>
      <c r="N1919" s="147">
        <v>306.76</v>
      </c>
    </row>
    <row r="1920" spans="1:15" ht="15" customHeight="1">
      <c r="B1920" s="144">
        <v>2015</v>
      </c>
      <c r="C1920" s="144"/>
      <c r="D1920" s="146">
        <v>131</v>
      </c>
      <c r="E1920" s="147">
        <v>0.35</v>
      </c>
      <c r="F1920" s="147">
        <v>0.54</v>
      </c>
      <c r="G1920" s="147">
        <v>1.85</v>
      </c>
      <c r="H1920" s="147">
        <v>0.65</v>
      </c>
      <c r="I1920" s="147">
        <v>3.84</v>
      </c>
      <c r="J1920" s="147">
        <v>2.68</v>
      </c>
      <c r="K1920" s="147">
        <v>7.66</v>
      </c>
      <c r="L1920" s="147">
        <v>0.7</v>
      </c>
      <c r="M1920" s="147">
        <v>2</v>
      </c>
      <c r="N1920" s="147">
        <v>278.02</v>
      </c>
    </row>
    <row r="1921" spans="1:15" ht="15" customHeight="1">
      <c r="B1921" s="144">
        <v>2014</v>
      </c>
      <c r="C1921" s="144"/>
      <c r="D1921" s="146">
        <v>116</v>
      </c>
      <c r="E1921" s="147">
        <v>0.28000000000000003</v>
      </c>
      <c r="F1921" s="147">
        <v>0.38</v>
      </c>
      <c r="G1921" s="147">
        <v>2.63</v>
      </c>
      <c r="H1921" s="147">
        <v>0.72</v>
      </c>
      <c r="I1921" s="147">
        <v>1.46</v>
      </c>
      <c r="J1921" s="147">
        <v>1.06</v>
      </c>
      <c r="K1921" s="147">
        <v>3.86</v>
      </c>
      <c r="L1921" s="147">
        <v>0.73</v>
      </c>
      <c r="M1921" s="147">
        <v>2.65</v>
      </c>
      <c r="N1921" s="147">
        <v>107.39</v>
      </c>
    </row>
    <row r="1922" spans="1:15" ht="15" customHeight="1">
      <c r="A1922" s="162"/>
      <c r="B1922" s="144">
        <v>2013</v>
      </c>
      <c r="C1922" s="144"/>
      <c r="D1922" s="146">
        <v>116</v>
      </c>
      <c r="E1922" s="147">
        <v>0.28000000000000003</v>
      </c>
      <c r="F1922" s="147">
        <v>0.39</v>
      </c>
      <c r="G1922" s="147">
        <v>2.56</v>
      </c>
      <c r="H1922" s="147">
        <v>0.72</v>
      </c>
      <c r="I1922" s="147">
        <v>1.1299999999999999</v>
      </c>
      <c r="J1922" s="147">
        <v>0.78</v>
      </c>
      <c r="K1922" s="147">
        <v>2.79</v>
      </c>
      <c r="L1922" s="147">
        <v>0.7</v>
      </c>
      <c r="M1922" s="147">
        <v>2.48</v>
      </c>
      <c r="N1922" s="147">
        <v>80.599999999999994</v>
      </c>
    </row>
    <row r="1923" spans="1:15" ht="15" customHeight="1">
      <c r="B1923" s="144">
        <v>2012</v>
      </c>
      <c r="C1923" s="144"/>
      <c r="D1923" s="146">
        <v>114</v>
      </c>
      <c r="E1923" s="147">
        <v>0.24</v>
      </c>
      <c r="F1923" s="147">
        <v>0.32</v>
      </c>
      <c r="G1923" s="147">
        <v>3.16</v>
      </c>
      <c r="H1923" s="147">
        <v>0.76</v>
      </c>
      <c r="I1923" s="147">
        <v>-2.29</v>
      </c>
      <c r="J1923" s="147">
        <v>-1.52</v>
      </c>
      <c r="K1923" s="147">
        <v>-6.34</v>
      </c>
      <c r="L1923" s="147">
        <v>0.67</v>
      </c>
      <c r="M1923" s="147">
        <v>2.77</v>
      </c>
      <c r="N1923" s="147">
        <v>-160.21</v>
      </c>
    </row>
    <row r="1924" spans="1:15" ht="15" customHeight="1">
      <c r="B1924" s="144">
        <v>2011</v>
      </c>
      <c r="C1924" s="144"/>
      <c r="D1924" s="146">
        <v>108</v>
      </c>
      <c r="E1924" s="147">
        <v>0.25</v>
      </c>
      <c r="F1924" s="147">
        <v>0.33</v>
      </c>
      <c r="G1924" s="147">
        <v>3.06</v>
      </c>
      <c r="H1924" s="147">
        <v>0.75</v>
      </c>
      <c r="I1924" s="147">
        <v>-4.01</v>
      </c>
      <c r="J1924" s="147">
        <v>-2.4700000000000002</v>
      </c>
      <c r="K1924" s="147">
        <v>-10.050000000000001</v>
      </c>
      <c r="L1924" s="147">
        <v>0.62</v>
      </c>
      <c r="M1924" s="147">
        <v>2.5099999999999998</v>
      </c>
      <c r="N1924" s="147">
        <v>-256.45</v>
      </c>
    </row>
    <row r="1925" spans="1:15" s="14" customFormat="1" ht="15" customHeight="1" collapsed="1">
      <c r="A1925" s="21"/>
      <c r="B1925" s="144">
        <v>2010</v>
      </c>
      <c r="C1925" s="144"/>
      <c r="D1925" s="146">
        <v>109</v>
      </c>
      <c r="E1925" s="147">
        <v>0.25</v>
      </c>
      <c r="F1925" s="147">
        <v>0.33</v>
      </c>
      <c r="G1925" s="147">
        <v>3.04</v>
      </c>
      <c r="H1925" s="147">
        <v>0.75</v>
      </c>
      <c r="I1925" s="147">
        <v>0.52</v>
      </c>
      <c r="J1925" s="147">
        <v>0.28999999999999998</v>
      </c>
      <c r="K1925" s="147">
        <v>1.19</v>
      </c>
      <c r="L1925" s="147">
        <v>0.56000000000000005</v>
      </c>
      <c r="M1925" s="147">
        <v>2.2799999999999998</v>
      </c>
      <c r="N1925" s="147">
        <v>33.54</v>
      </c>
      <c r="O1925" s="7"/>
    </row>
    <row r="1926" spans="1:15" s="14" customFormat="1" ht="15" customHeight="1">
      <c r="A1926" s="21"/>
      <c r="B1926" s="144">
        <v>2009</v>
      </c>
      <c r="C1926" s="144"/>
      <c r="D1926" s="146">
        <v>101</v>
      </c>
      <c r="E1926" s="147">
        <v>0.24</v>
      </c>
      <c r="F1926" s="147">
        <v>0.32</v>
      </c>
      <c r="G1926" s="147">
        <v>3.12</v>
      </c>
      <c r="H1926" s="147">
        <v>0.76</v>
      </c>
      <c r="I1926" s="147">
        <v>-1.06</v>
      </c>
      <c r="J1926" s="147">
        <v>-0.6</v>
      </c>
      <c r="K1926" s="147">
        <v>-2.46</v>
      </c>
      <c r="L1926" s="147">
        <v>0.56000000000000005</v>
      </c>
      <c r="M1926" s="147">
        <v>2.3199999999999998</v>
      </c>
      <c r="N1926" s="147">
        <v>-70.78</v>
      </c>
      <c r="O1926" s="7"/>
    </row>
    <row r="1927" spans="1:15" s="14" customFormat="1" ht="15" customHeight="1">
      <c r="A1927" s="21"/>
      <c r="B1927" s="144">
        <v>2008</v>
      </c>
      <c r="C1927" s="144"/>
      <c r="D1927" s="146">
        <v>99</v>
      </c>
      <c r="E1927" s="147">
        <v>0.18</v>
      </c>
      <c r="F1927" s="147">
        <v>0.22</v>
      </c>
      <c r="G1927" s="147">
        <v>4.58</v>
      </c>
      <c r="H1927" s="147">
        <v>0.82</v>
      </c>
      <c r="I1927" s="147">
        <v>-1.45</v>
      </c>
      <c r="J1927" s="147">
        <v>-0.97</v>
      </c>
      <c r="K1927" s="147">
        <v>-5.44</v>
      </c>
      <c r="L1927" s="147">
        <v>0.67</v>
      </c>
      <c r="M1927" s="147">
        <v>3.75</v>
      </c>
      <c r="N1927" s="147">
        <v>-92.8</v>
      </c>
      <c r="O1927" s="7"/>
    </row>
    <row r="1928" spans="1:15" ht="15" customHeight="1">
      <c r="B1928" s="141" t="s">
        <v>381</v>
      </c>
      <c r="C1928" s="141"/>
      <c r="D1928" s="142"/>
      <c r="E1928" s="142"/>
      <c r="F1928" s="142"/>
      <c r="G1928" s="142"/>
      <c r="H1928" s="142"/>
      <c r="I1928" s="143"/>
      <c r="J1928" s="143"/>
      <c r="K1928" s="143"/>
      <c r="L1928" s="143"/>
      <c r="M1928" s="143"/>
      <c r="N1928" s="143"/>
    </row>
    <row r="1929" spans="1:15" ht="15" customHeight="1">
      <c r="B1929" s="163">
        <v>2016</v>
      </c>
      <c r="C1929" s="251"/>
      <c r="D1929" s="146">
        <v>25</v>
      </c>
      <c r="E1929" s="147">
        <v>0.34</v>
      </c>
      <c r="F1929" s="147">
        <v>0.51</v>
      </c>
      <c r="G1929" s="147">
        <v>1.96</v>
      </c>
      <c r="H1929" s="147">
        <v>0.66</v>
      </c>
      <c r="I1929" s="147">
        <v>4.54</v>
      </c>
      <c r="J1929" s="147">
        <v>4.3</v>
      </c>
      <c r="K1929" s="147">
        <v>12.75</v>
      </c>
      <c r="L1929" s="147">
        <v>0.95</v>
      </c>
      <c r="M1929" s="147">
        <v>2.81</v>
      </c>
      <c r="N1929" s="147">
        <v>2887.16</v>
      </c>
    </row>
    <row r="1930" spans="1:15" ht="15" customHeight="1">
      <c r="B1930" s="144">
        <v>2015</v>
      </c>
      <c r="C1930" s="144"/>
      <c r="D1930" s="146">
        <v>22</v>
      </c>
      <c r="E1930" s="147">
        <v>0.34</v>
      </c>
      <c r="F1930" s="147">
        <v>0.5</v>
      </c>
      <c r="G1930" s="147">
        <v>1.98</v>
      </c>
      <c r="H1930" s="147">
        <v>0.66</v>
      </c>
      <c r="I1930" s="147">
        <v>5.86</v>
      </c>
      <c r="J1930" s="147">
        <v>5.39</v>
      </c>
      <c r="K1930" s="147">
        <v>16.059999999999999</v>
      </c>
      <c r="L1930" s="147">
        <v>0.92</v>
      </c>
      <c r="M1930" s="147">
        <v>2.74</v>
      </c>
      <c r="N1930" s="147">
        <v>3826.32</v>
      </c>
    </row>
    <row r="1931" spans="1:15" ht="15" customHeight="1">
      <c r="B1931" s="144">
        <v>2014</v>
      </c>
      <c r="C1931" s="144"/>
      <c r="D1931" s="146">
        <v>21</v>
      </c>
      <c r="E1931" s="147">
        <v>0.31</v>
      </c>
      <c r="F1931" s="147">
        <v>0.46</v>
      </c>
      <c r="G1931" s="147">
        <v>2.1800000000000002</v>
      </c>
      <c r="H1931" s="147">
        <v>0.69</v>
      </c>
      <c r="I1931" s="147">
        <v>5.53</v>
      </c>
      <c r="J1931" s="147">
        <v>5.16</v>
      </c>
      <c r="K1931" s="147">
        <v>16.440000000000001</v>
      </c>
      <c r="L1931" s="147">
        <v>0.93</v>
      </c>
      <c r="M1931" s="147">
        <v>2.97</v>
      </c>
      <c r="N1931" s="147">
        <v>3704.81</v>
      </c>
    </row>
    <row r="1932" spans="1:15" ht="15" customHeight="1">
      <c r="A1932" s="162"/>
      <c r="B1932" s="144">
        <v>2013</v>
      </c>
      <c r="C1932" s="144"/>
      <c r="D1932" s="146">
        <v>22</v>
      </c>
      <c r="E1932" s="147">
        <v>0.28999999999999998</v>
      </c>
      <c r="F1932" s="147">
        <v>0.42</v>
      </c>
      <c r="G1932" s="147">
        <v>2.41</v>
      </c>
      <c r="H1932" s="147">
        <v>0.71</v>
      </c>
      <c r="I1932" s="147">
        <v>3.04</v>
      </c>
      <c r="J1932" s="147">
        <v>2.67</v>
      </c>
      <c r="K1932" s="147">
        <v>9.1</v>
      </c>
      <c r="L1932" s="147">
        <v>0.88</v>
      </c>
      <c r="M1932" s="147">
        <v>2.99</v>
      </c>
      <c r="N1932" s="147">
        <v>1828.5</v>
      </c>
    </row>
    <row r="1933" spans="1:15" ht="15" customHeight="1">
      <c r="B1933" s="163">
        <v>2012</v>
      </c>
      <c r="C1933" s="163"/>
      <c r="D1933" s="146">
        <v>22</v>
      </c>
      <c r="E1933" s="147">
        <v>0.31</v>
      </c>
      <c r="F1933" s="147">
        <v>0.45</v>
      </c>
      <c r="G1933" s="147">
        <v>2.23</v>
      </c>
      <c r="H1933" s="147">
        <v>0.69</v>
      </c>
      <c r="I1933" s="147">
        <v>1.01</v>
      </c>
      <c r="J1933" s="147">
        <v>0.81</v>
      </c>
      <c r="K1933" s="147">
        <v>2.61</v>
      </c>
      <c r="L1933" s="147">
        <v>0.8</v>
      </c>
      <c r="M1933" s="147">
        <v>2.59</v>
      </c>
      <c r="N1933" s="147">
        <v>567.41</v>
      </c>
    </row>
    <row r="1934" spans="1:15" s="12" customFormat="1" ht="15" customHeight="1">
      <c r="A1934" s="21"/>
      <c r="B1934" s="144">
        <v>2011</v>
      </c>
      <c r="C1934" s="144"/>
      <c r="D1934" s="146">
        <v>24</v>
      </c>
      <c r="E1934" s="147">
        <v>0.32</v>
      </c>
      <c r="F1934" s="147">
        <v>0.46</v>
      </c>
      <c r="G1934" s="147">
        <v>2.17</v>
      </c>
      <c r="H1934" s="147">
        <v>0.68</v>
      </c>
      <c r="I1934" s="147">
        <v>2.61</v>
      </c>
      <c r="J1934" s="147">
        <v>2.0099999999999998</v>
      </c>
      <c r="K1934" s="147">
        <v>6.35</v>
      </c>
      <c r="L1934" s="147">
        <v>0.77</v>
      </c>
      <c r="M1934" s="147">
        <v>2.4300000000000002</v>
      </c>
      <c r="N1934" s="147">
        <v>1364.29</v>
      </c>
      <c r="O1934" s="7"/>
    </row>
    <row r="1935" spans="1:15" s="13" customFormat="1" ht="15" customHeight="1">
      <c r="A1935" s="21"/>
      <c r="B1935" s="144">
        <v>2010</v>
      </c>
      <c r="C1935" s="144"/>
      <c r="D1935" s="146">
        <v>20</v>
      </c>
      <c r="E1935" s="147">
        <v>0.32</v>
      </c>
      <c r="F1935" s="147">
        <v>0.48</v>
      </c>
      <c r="G1935" s="147">
        <v>2.08</v>
      </c>
      <c r="H1935" s="147">
        <v>0.68</v>
      </c>
      <c r="I1935" s="147">
        <v>1.91</v>
      </c>
      <c r="J1935" s="147">
        <v>1.42</v>
      </c>
      <c r="K1935" s="147">
        <v>4.37</v>
      </c>
      <c r="L1935" s="147">
        <v>0.74</v>
      </c>
      <c r="M1935" s="147">
        <v>2.29</v>
      </c>
      <c r="N1935" s="147">
        <v>1094.7</v>
      </c>
      <c r="O1935" s="7"/>
    </row>
    <row r="1936" spans="1:15" s="13" customFormat="1" ht="15" customHeight="1">
      <c r="A1936" s="21"/>
      <c r="B1936" s="144">
        <v>2009</v>
      </c>
      <c r="C1936" s="144"/>
      <c r="D1936" s="146">
        <v>18</v>
      </c>
      <c r="E1936" s="147">
        <v>0.35</v>
      </c>
      <c r="F1936" s="147">
        <v>0.55000000000000004</v>
      </c>
      <c r="G1936" s="147">
        <v>1.83</v>
      </c>
      <c r="H1936" s="147">
        <v>0.65</v>
      </c>
      <c r="I1936" s="147">
        <v>1.65</v>
      </c>
      <c r="J1936" s="147">
        <v>1.0900000000000001</v>
      </c>
      <c r="K1936" s="147">
        <v>3.1</v>
      </c>
      <c r="L1936" s="147">
        <v>0.66</v>
      </c>
      <c r="M1936" s="147">
        <v>1.88</v>
      </c>
      <c r="N1936" s="147">
        <v>847.94</v>
      </c>
      <c r="O1936" s="7"/>
    </row>
    <row r="1937" spans="1:15" s="13" customFormat="1" ht="15" customHeight="1">
      <c r="A1937" s="21"/>
      <c r="B1937" s="144">
        <v>2008</v>
      </c>
      <c r="C1937" s="144"/>
      <c r="D1937" s="146">
        <v>15</v>
      </c>
      <c r="E1937" s="147">
        <v>0.3</v>
      </c>
      <c r="F1937" s="147">
        <v>0.43</v>
      </c>
      <c r="G1937" s="147">
        <v>2.33</v>
      </c>
      <c r="H1937" s="147">
        <v>0.7</v>
      </c>
      <c r="I1937" s="147">
        <v>2.35</v>
      </c>
      <c r="J1937" s="147">
        <v>1.94</v>
      </c>
      <c r="K1937" s="147">
        <v>6.47</v>
      </c>
      <c r="L1937" s="147">
        <v>0.83</v>
      </c>
      <c r="M1937" s="147">
        <v>2.75</v>
      </c>
      <c r="N1937" s="147">
        <v>1303.93</v>
      </c>
      <c r="O1937" s="7"/>
    </row>
    <row r="1938" spans="1:15" ht="15" customHeight="1">
      <c r="B1938" s="138" t="s">
        <v>40</v>
      </c>
      <c r="C1938" s="138"/>
      <c r="D1938" s="139"/>
      <c r="E1938" s="139"/>
      <c r="F1938" s="139"/>
      <c r="G1938" s="139"/>
      <c r="H1938" s="139"/>
      <c r="I1938" s="140"/>
      <c r="J1938" s="140"/>
      <c r="K1938" s="140"/>
      <c r="L1938" s="140"/>
      <c r="M1938" s="140"/>
      <c r="N1938" s="140"/>
    </row>
    <row r="1939" spans="1:15" ht="15" customHeight="1">
      <c r="B1939" s="141" t="s">
        <v>382</v>
      </c>
      <c r="C1939" s="141"/>
      <c r="D1939" s="142"/>
      <c r="E1939" s="142"/>
      <c r="F1939" s="142"/>
      <c r="G1939" s="142"/>
      <c r="H1939" s="142"/>
      <c r="I1939" s="143"/>
      <c r="J1939" s="143"/>
      <c r="K1939" s="143"/>
      <c r="L1939" s="143"/>
      <c r="M1939" s="143"/>
      <c r="N1939" s="143"/>
    </row>
    <row r="1940" spans="1:15" ht="15" customHeight="1">
      <c r="B1940" s="163">
        <v>2016</v>
      </c>
      <c r="C1940" s="251"/>
      <c r="D1940" s="146">
        <v>6700</v>
      </c>
      <c r="E1940" s="147">
        <v>0.5</v>
      </c>
      <c r="F1940" s="147">
        <v>0.98</v>
      </c>
      <c r="G1940" s="147">
        <v>1.02</v>
      </c>
      <c r="H1940" s="147">
        <v>0.5</v>
      </c>
      <c r="I1940" s="147">
        <v>7.17</v>
      </c>
      <c r="J1940" s="147">
        <v>4.6100000000000003</v>
      </c>
      <c r="K1940" s="147">
        <v>9.31</v>
      </c>
      <c r="L1940" s="147">
        <v>0.64</v>
      </c>
      <c r="M1940" s="147">
        <v>1.3</v>
      </c>
      <c r="N1940" s="147">
        <v>18.510000000000002</v>
      </c>
    </row>
    <row r="1941" spans="1:15" ht="15" customHeight="1">
      <c r="B1941" s="144">
        <v>2015</v>
      </c>
      <c r="C1941" s="144"/>
      <c r="D1941" s="146">
        <v>6486</v>
      </c>
      <c r="E1941" s="147">
        <v>0.5</v>
      </c>
      <c r="F1941" s="147">
        <v>0.99</v>
      </c>
      <c r="G1941" s="147">
        <v>1.01</v>
      </c>
      <c r="H1941" s="147">
        <v>0.5</v>
      </c>
      <c r="I1941" s="147">
        <v>7.98</v>
      </c>
      <c r="J1941" s="147">
        <v>5.0999999999999996</v>
      </c>
      <c r="K1941" s="147">
        <v>10.220000000000001</v>
      </c>
      <c r="L1941" s="147">
        <v>0.64</v>
      </c>
      <c r="M1941" s="147">
        <v>1.28</v>
      </c>
      <c r="N1941" s="147">
        <v>20.16</v>
      </c>
    </row>
    <row r="1942" spans="1:15" ht="15" customHeight="1">
      <c r="B1942" s="144">
        <v>2014</v>
      </c>
      <c r="C1942" s="144"/>
      <c r="D1942" s="146">
        <v>6300</v>
      </c>
      <c r="E1942" s="147">
        <v>0.46</v>
      </c>
      <c r="F1942" s="147">
        <v>0.86</v>
      </c>
      <c r="G1942" s="147">
        <v>1.1599999999999999</v>
      </c>
      <c r="H1942" s="147">
        <v>0.54</v>
      </c>
      <c r="I1942" s="147">
        <v>5.35</v>
      </c>
      <c r="J1942" s="147">
        <v>3.46</v>
      </c>
      <c r="K1942" s="147">
        <v>7.46</v>
      </c>
      <c r="L1942" s="147">
        <v>0.65</v>
      </c>
      <c r="M1942" s="147">
        <v>1.4</v>
      </c>
      <c r="N1942" s="147">
        <v>13</v>
      </c>
    </row>
    <row r="1943" spans="1:15" ht="15" customHeight="1">
      <c r="A1943" s="162"/>
      <c r="B1943" s="144">
        <v>2013</v>
      </c>
      <c r="C1943" s="144"/>
      <c r="D1943" s="146">
        <v>6061</v>
      </c>
      <c r="E1943" s="147">
        <v>0.46</v>
      </c>
      <c r="F1943" s="147">
        <v>0.85</v>
      </c>
      <c r="G1943" s="147">
        <v>1.18</v>
      </c>
      <c r="H1943" s="147">
        <v>0.54</v>
      </c>
      <c r="I1943" s="147">
        <v>5.32</v>
      </c>
      <c r="J1943" s="147">
        <v>3.36</v>
      </c>
      <c r="K1943" s="147">
        <v>7.31</v>
      </c>
      <c r="L1943" s="147">
        <v>0.63</v>
      </c>
      <c r="M1943" s="147">
        <v>1.37</v>
      </c>
      <c r="N1943" s="147">
        <v>13.08</v>
      </c>
    </row>
    <row r="1944" spans="1:15" s="13" customFormat="1" ht="15" customHeight="1">
      <c r="A1944" s="21"/>
      <c r="B1944" s="144">
        <v>2012</v>
      </c>
      <c r="C1944" s="144"/>
      <c r="D1944" s="146">
        <v>5780</v>
      </c>
      <c r="E1944" s="147">
        <v>0.45</v>
      </c>
      <c r="F1944" s="147">
        <v>0.82</v>
      </c>
      <c r="G1944" s="147">
        <v>1.22</v>
      </c>
      <c r="H1944" s="147">
        <v>0.55000000000000004</v>
      </c>
      <c r="I1944" s="147">
        <v>3</v>
      </c>
      <c r="J1944" s="147">
        <v>1.85</v>
      </c>
      <c r="K1944" s="147">
        <v>4.1100000000000003</v>
      </c>
      <c r="L1944" s="147">
        <v>0.62</v>
      </c>
      <c r="M1944" s="147">
        <v>1.37</v>
      </c>
      <c r="N1944" s="147">
        <v>7.61</v>
      </c>
      <c r="O1944" s="7"/>
    </row>
    <row r="1945" spans="1:15" s="14" customFormat="1" ht="15" customHeight="1">
      <c r="A1945" s="21"/>
      <c r="B1945" s="144">
        <v>2011</v>
      </c>
      <c r="C1945" s="144"/>
      <c r="D1945" s="146">
        <v>5679</v>
      </c>
      <c r="E1945" s="147">
        <v>0.45</v>
      </c>
      <c r="F1945" s="147">
        <v>0.81</v>
      </c>
      <c r="G1945" s="147">
        <v>1.24</v>
      </c>
      <c r="H1945" s="147">
        <v>0.55000000000000004</v>
      </c>
      <c r="I1945" s="147">
        <v>3.64</v>
      </c>
      <c r="J1945" s="147">
        <v>2.2400000000000002</v>
      </c>
      <c r="K1945" s="147">
        <v>5.03</v>
      </c>
      <c r="L1945" s="147">
        <v>0.62</v>
      </c>
      <c r="M1945" s="147">
        <v>1.38</v>
      </c>
      <c r="N1945" s="147">
        <v>9.6</v>
      </c>
      <c r="O1945" s="7"/>
    </row>
    <row r="1946" spans="1:15" s="14" customFormat="1" ht="15" customHeight="1">
      <c r="A1946" s="21"/>
      <c r="B1946" s="144">
        <v>2010</v>
      </c>
      <c r="C1946" s="144"/>
      <c r="D1946" s="146">
        <v>5268</v>
      </c>
      <c r="E1946" s="147">
        <v>0.47</v>
      </c>
      <c r="F1946" s="147">
        <v>0.89</v>
      </c>
      <c r="G1946" s="147">
        <v>1.1299999999999999</v>
      </c>
      <c r="H1946" s="147">
        <v>0.53</v>
      </c>
      <c r="I1946" s="147">
        <v>7.18</v>
      </c>
      <c r="J1946" s="147">
        <v>4.53</v>
      </c>
      <c r="K1946" s="147">
        <v>9.64</v>
      </c>
      <c r="L1946" s="147">
        <v>0.63</v>
      </c>
      <c r="M1946" s="147">
        <v>1.34</v>
      </c>
      <c r="N1946" s="147">
        <v>20.51</v>
      </c>
      <c r="O1946" s="7"/>
    </row>
    <row r="1947" spans="1:15" s="14" customFormat="1" ht="15" customHeight="1">
      <c r="A1947" s="21"/>
      <c r="B1947" s="144">
        <v>2009</v>
      </c>
      <c r="C1947" s="144"/>
      <c r="D1947" s="146">
        <v>5107</v>
      </c>
      <c r="E1947" s="147">
        <v>0.46</v>
      </c>
      <c r="F1947" s="147">
        <v>0.85</v>
      </c>
      <c r="G1947" s="147">
        <v>1.18</v>
      </c>
      <c r="H1947" s="147">
        <v>0.54</v>
      </c>
      <c r="I1947" s="147">
        <v>6.64</v>
      </c>
      <c r="J1947" s="147">
        <v>4.2</v>
      </c>
      <c r="K1947" s="147">
        <v>9.16</v>
      </c>
      <c r="L1947" s="147">
        <v>0.63</v>
      </c>
      <c r="M1947" s="147">
        <v>1.38</v>
      </c>
      <c r="N1947" s="147">
        <v>17.73</v>
      </c>
      <c r="O1947" s="7"/>
    </row>
    <row r="1948" spans="1:15" ht="15" customHeight="1">
      <c r="B1948" s="144">
        <v>2008</v>
      </c>
      <c r="C1948" s="144"/>
      <c r="D1948" s="146">
        <v>4918</v>
      </c>
      <c r="E1948" s="147">
        <v>0.46</v>
      </c>
      <c r="F1948" s="147">
        <v>0.87</v>
      </c>
      <c r="G1948" s="147">
        <v>1.1499999999999999</v>
      </c>
      <c r="H1948" s="147">
        <v>0.54</v>
      </c>
      <c r="I1948" s="147">
        <v>6.49</v>
      </c>
      <c r="J1948" s="147">
        <v>4.12</v>
      </c>
      <c r="K1948" s="147">
        <v>8.8699999999999992</v>
      </c>
      <c r="L1948" s="147">
        <v>0.63</v>
      </c>
      <c r="M1948" s="147">
        <v>1.37</v>
      </c>
      <c r="N1948" s="147">
        <v>16.309999999999999</v>
      </c>
    </row>
    <row r="1949" spans="1:15" ht="15" customHeight="1">
      <c r="B1949" s="141" t="s">
        <v>383</v>
      </c>
      <c r="C1949" s="141"/>
      <c r="D1949" s="142"/>
      <c r="E1949" s="142"/>
      <c r="F1949" s="142"/>
      <c r="G1949" s="142"/>
      <c r="H1949" s="142"/>
      <c r="I1949" s="143"/>
      <c r="J1949" s="143"/>
      <c r="K1949" s="143"/>
      <c r="L1949" s="143"/>
      <c r="M1949" s="143"/>
      <c r="N1949" s="143"/>
    </row>
    <row r="1950" spans="1:15" ht="15" customHeight="1">
      <c r="B1950" s="163">
        <v>2016</v>
      </c>
      <c r="C1950" s="251"/>
      <c r="D1950" s="146">
        <v>3774</v>
      </c>
      <c r="E1950" s="147">
        <v>0.43</v>
      </c>
      <c r="F1950" s="147">
        <v>0.76</v>
      </c>
      <c r="G1950" s="147">
        <v>1.32</v>
      </c>
      <c r="H1950" s="147">
        <v>0.56999999999999995</v>
      </c>
      <c r="I1950" s="147">
        <v>7.66</v>
      </c>
      <c r="J1950" s="147">
        <v>4.3600000000000003</v>
      </c>
      <c r="K1950" s="147">
        <v>10.09</v>
      </c>
      <c r="L1950" s="147">
        <v>0.56999999999999995</v>
      </c>
      <c r="M1950" s="147">
        <v>1.32</v>
      </c>
      <c r="N1950" s="147">
        <v>15.59</v>
      </c>
    </row>
    <row r="1951" spans="1:15" ht="15" customHeight="1">
      <c r="B1951" s="144">
        <v>2015</v>
      </c>
      <c r="C1951" s="144"/>
      <c r="D1951" s="146">
        <v>3662</v>
      </c>
      <c r="E1951" s="147">
        <v>0.43</v>
      </c>
      <c r="F1951" s="147">
        <v>0.75</v>
      </c>
      <c r="G1951" s="147">
        <v>1.33</v>
      </c>
      <c r="H1951" s="147">
        <v>0.56999999999999995</v>
      </c>
      <c r="I1951" s="147">
        <v>7.39</v>
      </c>
      <c r="J1951" s="147">
        <v>4.25</v>
      </c>
      <c r="K1951" s="147">
        <v>9.89</v>
      </c>
      <c r="L1951" s="147">
        <v>0.56999999999999995</v>
      </c>
      <c r="M1951" s="147">
        <v>1.34</v>
      </c>
      <c r="N1951" s="147">
        <v>14.54</v>
      </c>
    </row>
    <row r="1952" spans="1:15" ht="15" customHeight="1">
      <c r="B1952" s="144">
        <v>2014</v>
      </c>
      <c r="C1952" s="144"/>
      <c r="D1952" s="146">
        <v>3543</v>
      </c>
      <c r="E1952" s="147">
        <v>0.43</v>
      </c>
      <c r="F1952" s="147">
        <v>0.76</v>
      </c>
      <c r="G1952" s="147">
        <v>1.32</v>
      </c>
      <c r="H1952" s="147">
        <v>0.56999999999999995</v>
      </c>
      <c r="I1952" s="147">
        <v>5.41</v>
      </c>
      <c r="J1952" s="147">
        <v>2.95</v>
      </c>
      <c r="K1952" s="147">
        <v>6.83</v>
      </c>
      <c r="L1952" s="147">
        <v>0.54</v>
      </c>
      <c r="M1952" s="147">
        <v>1.26</v>
      </c>
      <c r="N1952" s="147">
        <v>10.210000000000001</v>
      </c>
    </row>
    <row r="1953" spans="1:15" ht="15" customHeight="1">
      <c r="A1953" s="162"/>
      <c r="B1953" s="144">
        <v>2013</v>
      </c>
      <c r="C1953" s="144"/>
      <c r="D1953" s="146">
        <v>3471</v>
      </c>
      <c r="E1953" s="147">
        <v>0.42</v>
      </c>
      <c r="F1953" s="147">
        <v>0.72</v>
      </c>
      <c r="G1953" s="147">
        <v>1.39</v>
      </c>
      <c r="H1953" s="147">
        <v>0.57999999999999996</v>
      </c>
      <c r="I1953" s="147">
        <v>5.59</v>
      </c>
      <c r="J1953" s="147">
        <v>2.94</v>
      </c>
      <c r="K1953" s="147">
        <v>7.02</v>
      </c>
      <c r="L1953" s="147">
        <v>0.53</v>
      </c>
      <c r="M1953" s="147">
        <v>1.26</v>
      </c>
      <c r="N1953" s="147">
        <v>10.220000000000001</v>
      </c>
    </row>
    <row r="1954" spans="1:15" s="15" customFormat="1" ht="15" customHeight="1" collapsed="1">
      <c r="A1954" s="21"/>
      <c r="B1954" s="144">
        <v>2012</v>
      </c>
      <c r="C1954" s="144"/>
      <c r="D1954" s="146">
        <v>3381</v>
      </c>
      <c r="E1954" s="147">
        <v>0.39</v>
      </c>
      <c r="F1954" s="147">
        <v>0.65</v>
      </c>
      <c r="G1954" s="147">
        <v>1.55</v>
      </c>
      <c r="H1954" s="147">
        <v>0.61</v>
      </c>
      <c r="I1954" s="147">
        <v>3.68</v>
      </c>
      <c r="J1954" s="147">
        <v>1.98</v>
      </c>
      <c r="K1954" s="147">
        <v>5.0599999999999996</v>
      </c>
      <c r="L1954" s="147">
        <v>0.54</v>
      </c>
      <c r="M1954" s="147">
        <v>1.37</v>
      </c>
      <c r="N1954" s="147">
        <v>6.88</v>
      </c>
      <c r="O1954" s="7"/>
    </row>
    <row r="1955" spans="1:15" s="15" customFormat="1" ht="15" customHeight="1">
      <c r="A1955" s="21"/>
      <c r="B1955" s="144">
        <v>2011</v>
      </c>
      <c r="C1955" s="144"/>
      <c r="D1955" s="146">
        <v>3299</v>
      </c>
      <c r="E1955" s="147">
        <v>0.38</v>
      </c>
      <c r="F1955" s="147">
        <v>0.62</v>
      </c>
      <c r="G1955" s="147">
        <v>1.61</v>
      </c>
      <c r="H1955" s="147">
        <v>0.62</v>
      </c>
      <c r="I1955" s="147">
        <v>4.43</v>
      </c>
      <c r="J1955" s="147">
        <v>2.4900000000000002</v>
      </c>
      <c r="K1955" s="147">
        <v>6.51</v>
      </c>
      <c r="L1955" s="147">
        <v>0.56000000000000005</v>
      </c>
      <c r="M1955" s="147">
        <v>1.47</v>
      </c>
      <c r="N1955" s="147">
        <v>8.99</v>
      </c>
      <c r="O1955" s="7"/>
    </row>
    <row r="1956" spans="1:15" s="15" customFormat="1" ht="15" customHeight="1">
      <c r="A1956" s="21"/>
      <c r="B1956" s="144">
        <v>2010</v>
      </c>
      <c r="C1956" s="144"/>
      <c r="D1956" s="146">
        <v>3170</v>
      </c>
      <c r="E1956" s="147">
        <v>0.41</v>
      </c>
      <c r="F1956" s="147">
        <v>0.7</v>
      </c>
      <c r="G1956" s="147">
        <v>1.42</v>
      </c>
      <c r="H1956" s="147">
        <v>0.59</v>
      </c>
      <c r="I1956" s="147">
        <v>6.35</v>
      </c>
      <c r="J1956" s="147">
        <v>3.67</v>
      </c>
      <c r="K1956" s="147">
        <v>8.89</v>
      </c>
      <c r="L1956" s="147">
        <v>0.57999999999999996</v>
      </c>
      <c r="M1956" s="147">
        <v>1.4</v>
      </c>
      <c r="N1956" s="147">
        <v>13.57</v>
      </c>
      <c r="O1956" s="7"/>
    </row>
    <row r="1957" spans="1:15" ht="15" customHeight="1">
      <c r="B1957" s="144">
        <v>2009</v>
      </c>
      <c r="C1957" s="144"/>
      <c r="D1957" s="146">
        <v>3073</v>
      </c>
      <c r="E1957" s="147">
        <v>0.42</v>
      </c>
      <c r="F1957" s="147">
        <v>0.73</v>
      </c>
      <c r="G1957" s="147">
        <v>1.37</v>
      </c>
      <c r="H1957" s="147">
        <v>0.57999999999999996</v>
      </c>
      <c r="I1957" s="147">
        <v>9.67</v>
      </c>
      <c r="J1957" s="147">
        <v>6.03</v>
      </c>
      <c r="K1957" s="147">
        <v>14.27</v>
      </c>
      <c r="L1957" s="147">
        <v>0.62</v>
      </c>
      <c r="M1957" s="147">
        <v>1.48</v>
      </c>
      <c r="N1957" s="147">
        <v>21.19</v>
      </c>
    </row>
    <row r="1958" spans="1:15" ht="15" customHeight="1">
      <c r="B1958" s="144">
        <v>2008</v>
      </c>
      <c r="C1958" s="144"/>
      <c r="D1958" s="146">
        <v>2919</v>
      </c>
      <c r="E1958" s="147">
        <v>0.41</v>
      </c>
      <c r="F1958" s="147">
        <v>0.7</v>
      </c>
      <c r="G1958" s="147">
        <v>1.42</v>
      </c>
      <c r="H1958" s="147">
        <v>0.59</v>
      </c>
      <c r="I1958" s="147">
        <v>8.2200000000000006</v>
      </c>
      <c r="J1958" s="147">
        <v>5.22</v>
      </c>
      <c r="K1958" s="147">
        <v>12.65</v>
      </c>
      <c r="L1958" s="147">
        <v>0.64</v>
      </c>
      <c r="M1958" s="147">
        <v>1.54</v>
      </c>
      <c r="N1958" s="147">
        <v>17.809999999999999</v>
      </c>
    </row>
    <row r="1959" spans="1:15" ht="15" customHeight="1">
      <c r="B1959" s="141" t="s">
        <v>384</v>
      </c>
      <c r="C1959" s="141"/>
      <c r="D1959" s="142"/>
      <c r="E1959" s="142"/>
      <c r="F1959" s="142"/>
      <c r="G1959" s="142"/>
      <c r="H1959" s="142"/>
      <c r="I1959" s="143"/>
      <c r="J1959" s="143"/>
      <c r="K1959" s="143"/>
      <c r="L1959" s="143"/>
      <c r="M1959" s="143"/>
      <c r="N1959" s="143"/>
    </row>
    <row r="1960" spans="1:15" ht="15" customHeight="1">
      <c r="B1960" s="163">
        <v>2016</v>
      </c>
      <c r="C1960" s="251"/>
      <c r="D1960" s="146">
        <v>8468</v>
      </c>
      <c r="E1960" s="147">
        <v>0.44</v>
      </c>
      <c r="F1960" s="147">
        <v>0.78</v>
      </c>
      <c r="G1960" s="147">
        <v>1.29</v>
      </c>
      <c r="H1960" s="147">
        <v>0.56000000000000005</v>
      </c>
      <c r="I1960" s="147">
        <v>6.91</v>
      </c>
      <c r="J1960" s="147">
        <v>5.42</v>
      </c>
      <c r="K1960" s="147">
        <v>12.4</v>
      </c>
      <c r="L1960" s="147">
        <v>0.79</v>
      </c>
      <c r="M1960" s="147">
        <v>1.8</v>
      </c>
      <c r="N1960" s="147">
        <v>24.06</v>
      </c>
    </row>
    <row r="1961" spans="1:15" ht="15" customHeight="1">
      <c r="B1961" s="144">
        <v>2015</v>
      </c>
      <c r="C1961" s="144"/>
      <c r="D1961" s="146">
        <v>8287</v>
      </c>
      <c r="E1961" s="147">
        <v>0.42</v>
      </c>
      <c r="F1961" s="147">
        <v>0.74</v>
      </c>
      <c r="G1961" s="147">
        <v>1.35</v>
      </c>
      <c r="H1961" s="147">
        <v>0.57999999999999996</v>
      </c>
      <c r="I1961" s="147">
        <v>7.94</v>
      </c>
      <c r="J1961" s="147">
        <v>6.09</v>
      </c>
      <c r="K1961" s="147">
        <v>14.33</v>
      </c>
      <c r="L1961" s="147">
        <v>0.77</v>
      </c>
      <c r="M1961" s="147">
        <v>1.81</v>
      </c>
      <c r="N1961" s="147">
        <v>27.1</v>
      </c>
    </row>
    <row r="1962" spans="1:15" ht="15" customHeight="1">
      <c r="B1962" s="144">
        <v>2014</v>
      </c>
      <c r="C1962" s="144"/>
      <c r="D1962" s="146">
        <v>8140</v>
      </c>
      <c r="E1962" s="147">
        <v>0.42</v>
      </c>
      <c r="F1962" s="147">
        <v>0.72</v>
      </c>
      <c r="G1962" s="147">
        <v>1.39</v>
      </c>
      <c r="H1962" s="147">
        <v>0.57999999999999996</v>
      </c>
      <c r="I1962" s="147">
        <v>7.26</v>
      </c>
      <c r="J1962" s="147">
        <v>5.29</v>
      </c>
      <c r="K1962" s="147">
        <v>12.64</v>
      </c>
      <c r="L1962" s="147">
        <v>0.73</v>
      </c>
      <c r="M1962" s="147">
        <v>1.74</v>
      </c>
      <c r="N1962" s="147">
        <v>24.34</v>
      </c>
    </row>
    <row r="1963" spans="1:15" s="15" customFormat="1" ht="15" customHeight="1" collapsed="1">
      <c r="A1963" s="162"/>
      <c r="B1963" s="144">
        <v>2013</v>
      </c>
      <c r="C1963" s="144"/>
      <c r="D1963" s="146">
        <v>7900</v>
      </c>
      <c r="E1963" s="147">
        <v>0.4</v>
      </c>
      <c r="F1963" s="147">
        <v>0.67</v>
      </c>
      <c r="G1963" s="147">
        <v>1.5</v>
      </c>
      <c r="H1963" s="147">
        <v>0.6</v>
      </c>
      <c r="I1963" s="147">
        <v>5.4</v>
      </c>
      <c r="J1963" s="147">
        <v>3.79</v>
      </c>
      <c r="K1963" s="147">
        <v>9.48</v>
      </c>
      <c r="L1963" s="147">
        <v>0.7</v>
      </c>
      <c r="M1963" s="147">
        <v>1.75</v>
      </c>
      <c r="N1963" s="147">
        <v>17.68</v>
      </c>
      <c r="O1963" s="7"/>
    </row>
    <row r="1964" spans="1:15" s="15" customFormat="1" ht="15" customHeight="1">
      <c r="A1964" s="21"/>
      <c r="B1964" s="144">
        <v>2012</v>
      </c>
      <c r="C1964" s="144"/>
      <c r="D1964" s="146">
        <v>7570</v>
      </c>
      <c r="E1964" s="147">
        <v>0.39</v>
      </c>
      <c r="F1964" s="147">
        <v>0.63</v>
      </c>
      <c r="G1964" s="147">
        <v>1.58</v>
      </c>
      <c r="H1964" s="147">
        <v>0.61</v>
      </c>
      <c r="I1964" s="147">
        <v>3.61</v>
      </c>
      <c r="J1964" s="147">
        <v>2.4500000000000002</v>
      </c>
      <c r="K1964" s="147">
        <v>6.33</v>
      </c>
      <c r="L1964" s="147">
        <v>0.68</v>
      </c>
      <c r="M1964" s="147">
        <v>1.76</v>
      </c>
      <c r="N1964" s="147">
        <v>11.85</v>
      </c>
      <c r="O1964" s="7"/>
    </row>
    <row r="1965" spans="1:15" s="15" customFormat="1" ht="15" customHeight="1">
      <c r="A1965" s="21"/>
      <c r="B1965" s="144">
        <v>2011</v>
      </c>
      <c r="C1965" s="144"/>
      <c r="D1965" s="146">
        <v>7430</v>
      </c>
      <c r="E1965" s="147">
        <v>0.37</v>
      </c>
      <c r="F1965" s="147">
        <v>0.59</v>
      </c>
      <c r="G1965" s="147">
        <v>1.7</v>
      </c>
      <c r="H1965" s="147">
        <v>0.63</v>
      </c>
      <c r="I1965" s="147">
        <v>4.57</v>
      </c>
      <c r="J1965" s="147">
        <v>3.08</v>
      </c>
      <c r="K1965" s="147">
        <v>8.3000000000000007</v>
      </c>
      <c r="L1965" s="147">
        <v>0.67</v>
      </c>
      <c r="M1965" s="147">
        <v>1.82</v>
      </c>
      <c r="N1965" s="147">
        <v>15.17</v>
      </c>
      <c r="O1965" s="7"/>
    </row>
    <row r="1966" spans="1:15" ht="15" customHeight="1">
      <c r="B1966" s="144">
        <v>2010</v>
      </c>
      <c r="C1966" s="144"/>
      <c r="D1966" s="146">
        <v>6797</v>
      </c>
      <c r="E1966" s="147">
        <v>0.35</v>
      </c>
      <c r="F1966" s="147">
        <v>0.54</v>
      </c>
      <c r="G1966" s="147">
        <v>1.87</v>
      </c>
      <c r="H1966" s="147">
        <v>0.65</v>
      </c>
      <c r="I1966" s="147">
        <v>4.87</v>
      </c>
      <c r="J1966" s="147">
        <v>3.19</v>
      </c>
      <c r="K1966" s="147">
        <v>9.14</v>
      </c>
      <c r="L1966" s="147">
        <v>0.65</v>
      </c>
      <c r="M1966" s="147">
        <v>1.87</v>
      </c>
      <c r="N1966" s="147">
        <v>17.22</v>
      </c>
    </row>
    <row r="1967" spans="1:15" ht="15" customHeight="1">
      <c r="B1967" s="144">
        <v>2009</v>
      </c>
      <c r="C1967" s="144"/>
      <c r="D1967" s="146">
        <v>6651</v>
      </c>
      <c r="E1967" s="147">
        <v>0.36</v>
      </c>
      <c r="F1967" s="147">
        <v>0.56999999999999995</v>
      </c>
      <c r="G1967" s="147">
        <v>1.76</v>
      </c>
      <c r="H1967" s="147">
        <v>0.64</v>
      </c>
      <c r="I1967" s="147">
        <v>5.84</v>
      </c>
      <c r="J1967" s="147">
        <v>3.75</v>
      </c>
      <c r="K1967" s="147">
        <v>10.35</v>
      </c>
      <c r="L1967" s="147">
        <v>0.64</v>
      </c>
      <c r="M1967" s="147">
        <v>1.77</v>
      </c>
      <c r="N1967" s="147">
        <v>19.88</v>
      </c>
    </row>
    <row r="1968" spans="1:15" ht="15" customHeight="1">
      <c r="B1968" s="144">
        <v>2008</v>
      </c>
      <c r="C1968" s="144"/>
      <c r="D1968" s="146">
        <v>6401</v>
      </c>
      <c r="E1968" s="147">
        <v>0.33</v>
      </c>
      <c r="F1968" s="147">
        <v>0.5</v>
      </c>
      <c r="G1968" s="147">
        <v>2</v>
      </c>
      <c r="H1968" s="147">
        <v>0.67</v>
      </c>
      <c r="I1968" s="147">
        <v>7.4</v>
      </c>
      <c r="J1968" s="147">
        <v>5.3</v>
      </c>
      <c r="K1968" s="147">
        <v>15.88</v>
      </c>
      <c r="L1968" s="147">
        <v>0.72</v>
      </c>
      <c r="M1968" s="147">
        <v>2.15</v>
      </c>
      <c r="N1968" s="147">
        <v>25.33</v>
      </c>
    </row>
    <row r="1969" spans="1:15" ht="15" customHeight="1">
      <c r="B1969" s="141" t="s">
        <v>385</v>
      </c>
      <c r="C1969" s="141"/>
      <c r="D1969" s="142"/>
      <c r="E1969" s="142"/>
      <c r="F1969" s="142"/>
      <c r="G1969" s="142"/>
      <c r="H1969" s="142"/>
      <c r="I1969" s="143"/>
      <c r="J1969" s="143"/>
      <c r="K1969" s="143"/>
      <c r="L1969" s="143"/>
      <c r="M1969" s="143"/>
      <c r="N1969" s="143"/>
    </row>
    <row r="1970" spans="1:15" ht="15" customHeight="1">
      <c r="B1970" s="163">
        <v>2016</v>
      </c>
      <c r="C1970" s="251"/>
      <c r="D1970" s="146">
        <v>954</v>
      </c>
      <c r="E1970" s="147">
        <v>0.51</v>
      </c>
      <c r="F1970" s="147">
        <v>1.04</v>
      </c>
      <c r="G1970" s="147">
        <v>0.96</v>
      </c>
      <c r="H1970" s="147">
        <v>0.49</v>
      </c>
      <c r="I1970" s="147">
        <v>10.49</v>
      </c>
      <c r="J1970" s="147">
        <v>7.1</v>
      </c>
      <c r="K1970" s="147">
        <v>13.9</v>
      </c>
      <c r="L1970" s="147">
        <v>0.68</v>
      </c>
      <c r="M1970" s="147">
        <v>1.33</v>
      </c>
      <c r="N1970" s="147">
        <v>18.62</v>
      </c>
    </row>
    <row r="1971" spans="1:15" ht="15" customHeight="1">
      <c r="B1971" s="144">
        <v>2015</v>
      </c>
      <c r="C1971" s="144"/>
      <c r="D1971" s="146">
        <v>961</v>
      </c>
      <c r="E1971" s="147">
        <v>0.49</v>
      </c>
      <c r="F1971" s="147">
        <v>0.95</v>
      </c>
      <c r="G1971" s="147">
        <v>1.06</v>
      </c>
      <c r="H1971" s="147">
        <v>0.51</v>
      </c>
      <c r="I1971" s="147">
        <v>11.39</v>
      </c>
      <c r="J1971" s="147">
        <v>7.29</v>
      </c>
      <c r="K1971" s="147">
        <v>14.99</v>
      </c>
      <c r="L1971" s="147">
        <v>0.64</v>
      </c>
      <c r="M1971" s="147">
        <v>1.32</v>
      </c>
      <c r="N1971" s="147">
        <v>18.809999999999999</v>
      </c>
    </row>
    <row r="1972" spans="1:15" s="15" customFormat="1" ht="15" customHeight="1" collapsed="1">
      <c r="A1972" s="21"/>
      <c r="B1972" s="144">
        <v>2014</v>
      </c>
      <c r="C1972" s="144"/>
      <c r="D1972" s="146">
        <v>952</v>
      </c>
      <c r="E1972" s="147">
        <v>0.5</v>
      </c>
      <c r="F1972" s="147">
        <v>1</v>
      </c>
      <c r="G1972" s="147">
        <v>1</v>
      </c>
      <c r="H1972" s="147">
        <v>0.5</v>
      </c>
      <c r="I1972" s="147">
        <v>9.1300000000000008</v>
      </c>
      <c r="J1972" s="147">
        <v>5.27</v>
      </c>
      <c r="K1972" s="147">
        <v>10.56</v>
      </c>
      <c r="L1972" s="147">
        <v>0.57999999999999996</v>
      </c>
      <c r="M1972" s="147">
        <v>1.1599999999999999</v>
      </c>
      <c r="N1972" s="147">
        <v>13.69</v>
      </c>
      <c r="O1972" s="7"/>
    </row>
    <row r="1973" spans="1:15" s="15" customFormat="1" ht="15" customHeight="1">
      <c r="A1973" s="162"/>
      <c r="B1973" s="144">
        <v>2013</v>
      </c>
      <c r="C1973" s="144"/>
      <c r="D1973" s="146">
        <v>940</v>
      </c>
      <c r="E1973" s="147">
        <v>0.45</v>
      </c>
      <c r="F1973" s="147">
        <v>0.81</v>
      </c>
      <c r="G1973" s="147">
        <v>1.24</v>
      </c>
      <c r="H1973" s="147">
        <v>0.55000000000000004</v>
      </c>
      <c r="I1973" s="147">
        <v>6.82</v>
      </c>
      <c r="J1973" s="147">
        <v>3.84</v>
      </c>
      <c r="K1973" s="147">
        <v>8.6</v>
      </c>
      <c r="L1973" s="147">
        <v>0.56000000000000005</v>
      </c>
      <c r="M1973" s="147">
        <v>1.26</v>
      </c>
      <c r="N1973" s="147">
        <v>9.98</v>
      </c>
      <c r="O1973" s="7"/>
    </row>
    <row r="1974" spans="1:15" s="15" customFormat="1" ht="15" customHeight="1">
      <c r="A1974" s="21"/>
      <c r="B1974" s="144">
        <v>2012</v>
      </c>
      <c r="C1974" s="144"/>
      <c r="D1974" s="146">
        <v>906</v>
      </c>
      <c r="E1974" s="147">
        <v>0.45</v>
      </c>
      <c r="F1974" s="147">
        <v>0.8</v>
      </c>
      <c r="G1974" s="147">
        <v>1.25</v>
      </c>
      <c r="H1974" s="147">
        <v>0.55000000000000004</v>
      </c>
      <c r="I1974" s="147">
        <v>6.24</v>
      </c>
      <c r="J1974" s="147">
        <v>3.67</v>
      </c>
      <c r="K1974" s="147">
        <v>8.24</v>
      </c>
      <c r="L1974" s="147">
        <v>0.59</v>
      </c>
      <c r="M1974" s="147">
        <v>1.32</v>
      </c>
      <c r="N1974" s="147">
        <v>9.44</v>
      </c>
      <c r="O1974" s="7"/>
    </row>
    <row r="1975" spans="1:15" ht="15" customHeight="1">
      <c r="B1975" s="144">
        <v>2011</v>
      </c>
      <c r="C1975" s="144"/>
      <c r="D1975" s="146">
        <v>897</v>
      </c>
      <c r="E1975" s="147">
        <v>0.42</v>
      </c>
      <c r="F1975" s="147">
        <v>0.74</v>
      </c>
      <c r="G1975" s="147">
        <v>1.36</v>
      </c>
      <c r="H1975" s="147">
        <v>0.57999999999999996</v>
      </c>
      <c r="I1975" s="147">
        <v>8.9600000000000009</v>
      </c>
      <c r="J1975" s="147">
        <v>5.24</v>
      </c>
      <c r="K1975" s="147">
        <v>12.36</v>
      </c>
      <c r="L1975" s="147">
        <v>0.59</v>
      </c>
      <c r="M1975" s="147">
        <v>1.38</v>
      </c>
      <c r="N1975" s="147">
        <v>14.09</v>
      </c>
    </row>
    <row r="1976" spans="1:15" ht="15" customHeight="1">
      <c r="B1976" s="144">
        <v>2010</v>
      </c>
      <c r="C1976" s="144"/>
      <c r="D1976" s="146">
        <v>863</v>
      </c>
      <c r="E1976" s="147">
        <v>0.43</v>
      </c>
      <c r="F1976" s="147">
        <v>0.74</v>
      </c>
      <c r="G1976" s="147">
        <v>1.35</v>
      </c>
      <c r="H1976" s="147">
        <v>0.56999999999999995</v>
      </c>
      <c r="I1976" s="147">
        <v>11.83</v>
      </c>
      <c r="J1976" s="147">
        <v>7.33</v>
      </c>
      <c r="K1976" s="147">
        <v>17.22</v>
      </c>
      <c r="L1976" s="147">
        <v>0.62</v>
      </c>
      <c r="M1976" s="147">
        <v>1.46</v>
      </c>
      <c r="N1976" s="147">
        <v>19.96</v>
      </c>
    </row>
    <row r="1977" spans="1:15" ht="15" customHeight="1">
      <c r="B1977" s="144">
        <v>2009</v>
      </c>
      <c r="C1977" s="144"/>
      <c r="D1977" s="146">
        <v>859</v>
      </c>
      <c r="E1977" s="147">
        <v>0.42</v>
      </c>
      <c r="F1977" s="147">
        <v>0.72</v>
      </c>
      <c r="G1977" s="147">
        <v>1.4</v>
      </c>
      <c r="H1977" s="147">
        <v>0.57999999999999996</v>
      </c>
      <c r="I1977" s="147">
        <v>10.27</v>
      </c>
      <c r="J1977" s="147">
        <v>7</v>
      </c>
      <c r="K1977" s="147">
        <v>16.78</v>
      </c>
      <c r="L1977" s="147">
        <v>0.68</v>
      </c>
      <c r="M1977" s="147">
        <v>1.63</v>
      </c>
      <c r="N1977" s="147">
        <v>17.440000000000001</v>
      </c>
    </row>
    <row r="1978" spans="1:15" ht="15" customHeight="1">
      <c r="B1978" s="144">
        <v>2008</v>
      </c>
      <c r="C1978" s="144"/>
      <c r="D1978" s="146">
        <v>808</v>
      </c>
      <c r="E1978" s="147">
        <v>0.43</v>
      </c>
      <c r="F1978" s="147">
        <v>0.75</v>
      </c>
      <c r="G1978" s="147">
        <v>1.33</v>
      </c>
      <c r="H1978" s="147">
        <v>0.56999999999999995</v>
      </c>
      <c r="I1978" s="147">
        <v>9.83</v>
      </c>
      <c r="J1978" s="147">
        <v>7.19</v>
      </c>
      <c r="K1978" s="147">
        <v>16.77</v>
      </c>
      <c r="L1978" s="147">
        <v>0.73</v>
      </c>
      <c r="M1978" s="147">
        <v>1.71</v>
      </c>
      <c r="N1978" s="147">
        <v>16.27</v>
      </c>
    </row>
    <row r="1979" spans="1:15" ht="15" customHeight="1">
      <c r="B1979" s="141" t="s">
        <v>386</v>
      </c>
      <c r="C1979" s="141"/>
      <c r="D1979" s="142"/>
      <c r="E1979" s="142"/>
      <c r="F1979" s="142"/>
      <c r="G1979" s="142"/>
      <c r="H1979" s="142"/>
      <c r="I1979" s="143"/>
      <c r="J1979" s="143"/>
      <c r="K1979" s="143"/>
      <c r="L1979" s="143"/>
      <c r="M1979" s="143"/>
      <c r="N1979" s="143"/>
    </row>
    <row r="1980" spans="1:15" ht="15" customHeight="1">
      <c r="B1980" s="163">
        <v>2016</v>
      </c>
      <c r="C1980" s="251"/>
      <c r="D1980" s="146">
        <v>794</v>
      </c>
      <c r="E1980" s="147">
        <v>0.48</v>
      </c>
      <c r="F1980" s="147">
        <v>0.93</v>
      </c>
      <c r="G1980" s="147">
        <v>1.08</v>
      </c>
      <c r="H1980" s="147">
        <v>0.52</v>
      </c>
      <c r="I1980" s="147">
        <v>7.34</v>
      </c>
      <c r="J1980" s="147">
        <v>5.27</v>
      </c>
      <c r="K1980" s="147">
        <v>10.95</v>
      </c>
      <c r="L1980" s="147">
        <v>0.72</v>
      </c>
      <c r="M1980" s="147">
        <v>1.49</v>
      </c>
      <c r="N1980" s="147">
        <v>19.66</v>
      </c>
    </row>
    <row r="1981" spans="1:15" s="14" customFormat="1" ht="15" customHeight="1" collapsed="1">
      <c r="A1981" s="21"/>
      <c r="B1981" s="144">
        <v>2015</v>
      </c>
      <c r="C1981" s="144"/>
      <c r="D1981" s="146">
        <v>804</v>
      </c>
      <c r="E1981" s="147">
        <v>0.47</v>
      </c>
      <c r="F1981" s="147">
        <v>0.89</v>
      </c>
      <c r="G1981" s="147">
        <v>1.1200000000000001</v>
      </c>
      <c r="H1981" s="147">
        <v>0.53</v>
      </c>
      <c r="I1981" s="147">
        <v>8.73</v>
      </c>
      <c r="J1981" s="147">
        <v>6.18</v>
      </c>
      <c r="K1981" s="147">
        <v>13.12</v>
      </c>
      <c r="L1981" s="147">
        <v>0.71</v>
      </c>
      <c r="M1981" s="147">
        <v>1.5</v>
      </c>
      <c r="N1981" s="147">
        <v>21.06</v>
      </c>
      <c r="O1981" s="7"/>
    </row>
    <row r="1982" spans="1:15" s="14" customFormat="1" ht="15" customHeight="1">
      <c r="A1982" s="21"/>
      <c r="B1982" s="144">
        <v>2014</v>
      </c>
      <c r="C1982" s="144"/>
      <c r="D1982" s="146">
        <v>777</v>
      </c>
      <c r="E1982" s="147">
        <v>0.43</v>
      </c>
      <c r="F1982" s="147">
        <v>0.76</v>
      </c>
      <c r="G1982" s="147">
        <v>1.32</v>
      </c>
      <c r="H1982" s="147">
        <v>0.56999999999999995</v>
      </c>
      <c r="I1982" s="147">
        <v>6.39</v>
      </c>
      <c r="J1982" s="147">
        <v>4.2</v>
      </c>
      <c r="K1982" s="147">
        <v>9.74</v>
      </c>
      <c r="L1982" s="147">
        <v>0.66</v>
      </c>
      <c r="M1982" s="147">
        <v>1.53</v>
      </c>
      <c r="N1982" s="147">
        <v>14</v>
      </c>
      <c r="O1982" s="7"/>
    </row>
    <row r="1983" spans="1:15" s="14" customFormat="1" ht="15" customHeight="1">
      <c r="A1983" s="162"/>
      <c r="B1983" s="144">
        <v>2013</v>
      </c>
      <c r="C1983" s="144"/>
      <c r="D1983" s="146">
        <v>768</v>
      </c>
      <c r="E1983" s="147">
        <v>0.4</v>
      </c>
      <c r="F1983" s="147">
        <v>0.66</v>
      </c>
      <c r="G1983" s="147">
        <v>1.52</v>
      </c>
      <c r="H1983" s="147">
        <v>0.6</v>
      </c>
      <c r="I1983" s="147">
        <v>3.83</v>
      </c>
      <c r="J1983" s="147">
        <v>2.5299999999999998</v>
      </c>
      <c r="K1983" s="147">
        <v>6.37</v>
      </c>
      <c r="L1983" s="147">
        <v>0.66</v>
      </c>
      <c r="M1983" s="147">
        <v>1.66</v>
      </c>
      <c r="N1983" s="147">
        <v>8.83</v>
      </c>
      <c r="O1983" s="7"/>
    </row>
    <row r="1984" spans="1:15" ht="15" customHeight="1">
      <c r="B1984" s="144">
        <v>2012</v>
      </c>
      <c r="C1984" s="144"/>
      <c r="D1984" s="146">
        <v>745</v>
      </c>
      <c r="E1984" s="147">
        <v>0.36</v>
      </c>
      <c r="F1984" s="147">
        <v>0.56000000000000005</v>
      </c>
      <c r="G1984" s="147">
        <v>1.79</v>
      </c>
      <c r="H1984" s="147">
        <v>0.64</v>
      </c>
      <c r="I1984" s="147">
        <v>3.03</v>
      </c>
      <c r="J1984" s="147">
        <v>2.02</v>
      </c>
      <c r="K1984" s="147">
        <v>5.63</v>
      </c>
      <c r="L1984" s="147">
        <v>0.67</v>
      </c>
      <c r="M1984" s="147">
        <v>1.86</v>
      </c>
      <c r="N1984" s="147">
        <v>7.13</v>
      </c>
    </row>
    <row r="1985" spans="1:15" ht="15" customHeight="1">
      <c r="B1985" s="144">
        <v>2011</v>
      </c>
      <c r="C1985" s="144"/>
      <c r="D1985" s="146">
        <v>711</v>
      </c>
      <c r="E1985" s="147">
        <v>0.39</v>
      </c>
      <c r="F1985" s="147">
        <v>0.63</v>
      </c>
      <c r="G1985" s="147">
        <v>1.6</v>
      </c>
      <c r="H1985" s="147">
        <v>0.61</v>
      </c>
      <c r="I1985" s="147">
        <v>5.38</v>
      </c>
      <c r="J1985" s="147">
        <v>3.52</v>
      </c>
      <c r="K1985" s="147">
        <v>9.1199999999999992</v>
      </c>
      <c r="L1985" s="147">
        <v>0.65</v>
      </c>
      <c r="M1985" s="147">
        <v>1.7</v>
      </c>
      <c r="N1985" s="147">
        <v>13.05</v>
      </c>
    </row>
    <row r="1986" spans="1:15" ht="15" customHeight="1">
      <c r="B1986" s="144">
        <v>2010</v>
      </c>
      <c r="C1986" s="144"/>
      <c r="D1986" s="146">
        <v>661</v>
      </c>
      <c r="E1986" s="147">
        <v>0.38</v>
      </c>
      <c r="F1986" s="147">
        <v>0.61</v>
      </c>
      <c r="G1986" s="147">
        <v>1.63</v>
      </c>
      <c r="H1986" s="147">
        <v>0.62</v>
      </c>
      <c r="I1986" s="147">
        <v>6.23</v>
      </c>
      <c r="J1986" s="147">
        <v>4.13</v>
      </c>
      <c r="K1986" s="147">
        <v>10.87</v>
      </c>
      <c r="L1986" s="147">
        <v>0.66</v>
      </c>
      <c r="M1986" s="147">
        <v>1.75</v>
      </c>
      <c r="N1986" s="147">
        <v>15.79</v>
      </c>
    </row>
    <row r="1987" spans="1:15" ht="15" customHeight="1">
      <c r="B1987" s="144">
        <v>2009</v>
      </c>
      <c r="C1987" s="144"/>
      <c r="D1987" s="146">
        <v>621</v>
      </c>
      <c r="E1987" s="147">
        <v>0.39</v>
      </c>
      <c r="F1987" s="147">
        <v>0.64</v>
      </c>
      <c r="G1987" s="147">
        <v>1.55</v>
      </c>
      <c r="H1987" s="147">
        <v>0.61</v>
      </c>
      <c r="I1987" s="147">
        <v>8.18</v>
      </c>
      <c r="J1987" s="147">
        <v>5.75</v>
      </c>
      <c r="K1987" s="147">
        <v>14.68</v>
      </c>
      <c r="L1987" s="147">
        <v>0.7</v>
      </c>
      <c r="M1987" s="147">
        <v>1.79</v>
      </c>
      <c r="N1987" s="147">
        <v>20.47</v>
      </c>
    </row>
    <row r="1988" spans="1:15" ht="15" customHeight="1">
      <c r="B1988" s="144">
        <v>2008</v>
      </c>
      <c r="C1988" s="144"/>
      <c r="D1988" s="146">
        <v>573</v>
      </c>
      <c r="E1988" s="147">
        <v>0.42</v>
      </c>
      <c r="F1988" s="147">
        <v>0.73</v>
      </c>
      <c r="G1988" s="147">
        <v>1.36</v>
      </c>
      <c r="H1988" s="147">
        <v>0.57999999999999996</v>
      </c>
      <c r="I1988" s="147">
        <v>8.0399999999999991</v>
      </c>
      <c r="J1988" s="147">
        <v>6.26</v>
      </c>
      <c r="K1988" s="147">
        <v>14.78</v>
      </c>
      <c r="L1988" s="147">
        <v>0.78</v>
      </c>
      <c r="M1988" s="147">
        <v>1.84</v>
      </c>
      <c r="N1988" s="147">
        <v>21.06</v>
      </c>
    </row>
    <row r="1989" spans="1:15" ht="15" customHeight="1">
      <c r="B1989" s="141" t="s">
        <v>387</v>
      </c>
      <c r="C1989" s="141"/>
      <c r="D1989" s="142"/>
      <c r="E1989" s="142"/>
      <c r="F1989" s="142"/>
      <c r="G1989" s="142"/>
      <c r="H1989" s="142"/>
      <c r="I1989" s="143"/>
      <c r="J1989" s="143"/>
      <c r="K1989" s="143"/>
      <c r="L1989" s="143"/>
      <c r="M1989" s="143"/>
      <c r="N1989" s="143"/>
    </row>
    <row r="1990" spans="1:15" s="13" customFormat="1" ht="15" customHeight="1">
      <c r="A1990" s="21"/>
      <c r="B1990" s="163">
        <v>2016</v>
      </c>
      <c r="C1990" s="251"/>
      <c r="D1990" s="146">
        <v>304</v>
      </c>
      <c r="E1990" s="147">
        <v>0.56999999999999995</v>
      </c>
      <c r="F1990" s="147">
        <v>1.33</v>
      </c>
      <c r="G1990" s="147">
        <v>0.75</v>
      </c>
      <c r="H1990" s="147">
        <v>0.43</v>
      </c>
      <c r="I1990" s="147">
        <v>6.75</v>
      </c>
      <c r="J1990" s="147">
        <v>2.83</v>
      </c>
      <c r="K1990" s="147">
        <v>4.96</v>
      </c>
      <c r="L1990" s="147">
        <v>0.42</v>
      </c>
      <c r="M1990" s="147">
        <v>0.73</v>
      </c>
      <c r="N1990" s="147">
        <v>10.43</v>
      </c>
      <c r="O1990" s="7"/>
    </row>
    <row r="1991" spans="1:15" s="14" customFormat="1" ht="15" customHeight="1" collapsed="1">
      <c r="A1991" s="21"/>
      <c r="B1991" s="144">
        <v>2015</v>
      </c>
      <c r="C1991" s="144"/>
      <c r="D1991" s="146">
        <v>300</v>
      </c>
      <c r="E1991" s="147">
        <v>0.56000000000000005</v>
      </c>
      <c r="F1991" s="147">
        <v>1.25</v>
      </c>
      <c r="G1991" s="147">
        <v>0.8</v>
      </c>
      <c r="H1991" s="147">
        <v>0.44</v>
      </c>
      <c r="I1991" s="147">
        <v>6.62</v>
      </c>
      <c r="J1991" s="147">
        <v>2.34</v>
      </c>
      <c r="K1991" s="147">
        <v>4.21</v>
      </c>
      <c r="L1991" s="147">
        <v>0.35</v>
      </c>
      <c r="M1991" s="147">
        <v>0.64</v>
      </c>
      <c r="N1991" s="147">
        <v>9.43</v>
      </c>
      <c r="O1991" s="7"/>
    </row>
    <row r="1992" spans="1:15" s="14" customFormat="1" ht="15" customHeight="1">
      <c r="A1992" s="21"/>
      <c r="B1992" s="144">
        <v>2014</v>
      </c>
      <c r="C1992" s="144"/>
      <c r="D1992" s="146">
        <v>283</v>
      </c>
      <c r="E1992" s="147">
        <v>0.52</v>
      </c>
      <c r="F1992" s="147">
        <v>1.0900000000000001</v>
      </c>
      <c r="G1992" s="147">
        <v>0.91</v>
      </c>
      <c r="H1992" s="147">
        <v>0.48</v>
      </c>
      <c r="I1992" s="147">
        <v>7.54</v>
      </c>
      <c r="J1992" s="147">
        <v>2.5099999999999998</v>
      </c>
      <c r="K1992" s="147">
        <v>4.8099999999999996</v>
      </c>
      <c r="L1992" s="147">
        <v>0.33</v>
      </c>
      <c r="M1992" s="147">
        <v>0.64</v>
      </c>
      <c r="N1992" s="147">
        <v>11.02</v>
      </c>
      <c r="O1992" s="7"/>
    </row>
    <row r="1993" spans="1:15" s="14" customFormat="1" ht="15" customHeight="1">
      <c r="A1993" s="162"/>
      <c r="B1993" s="144">
        <v>2013</v>
      </c>
      <c r="C1993" s="144"/>
      <c r="D1993" s="146">
        <v>269</v>
      </c>
      <c r="E1993" s="147">
        <v>0.52</v>
      </c>
      <c r="F1993" s="147">
        <v>1.07</v>
      </c>
      <c r="G1993" s="147">
        <v>0.94</v>
      </c>
      <c r="H1993" s="147">
        <v>0.48</v>
      </c>
      <c r="I1993" s="147">
        <v>9.1999999999999993</v>
      </c>
      <c r="J1993" s="147">
        <v>3.33</v>
      </c>
      <c r="K1993" s="147">
        <v>6.44</v>
      </c>
      <c r="L1993" s="147">
        <v>0.36</v>
      </c>
      <c r="M1993" s="147">
        <v>0.7</v>
      </c>
      <c r="N1993" s="147">
        <v>13.93</v>
      </c>
      <c r="O1993" s="7"/>
    </row>
    <row r="1994" spans="1:15" ht="15" customHeight="1">
      <c r="B1994" s="144">
        <v>2012</v>
      </c>
      <c r="C1994" s="144"/>
      <c r="D1994" s="146">
        <v>246</v>
      </c>
      <c r="E1994" s="147">
        <v>0.52</v>
      </c>
      <c r="F1994" s="147">
        <v>1.1000000000000001</v>
      </c>
      <c r="G1994" s="147">
        <v>0.91</v>
      </c>
      <c r="H1994" s="147">
        <v>0.48</v>
      </c>
      <c r="I1994" s="147">
        <v>9.57</v>
      </c>
      <c r="J1994" s="147">
        <v>3.77</v>
      </c>
      <c r="K1994" s="147">
        <v>7.19</v>
      </c>
      <c r="L1994" s="147">
        <v>0.39</v>
      </c>
      <c r="M1994" s="147">
        <v>0.75</v>
      </c>
      <c r="N1994" s="147">
        <v>15.72</v>
      </c>
    </row>
    <row r="1995" spans="1:15" ht="15" customHeight="1">
      <c r="B1995" s="144">
        <v>2011</v>
      </c>
      <c r="C1995" s="144"/>
      <c r="D1995" s="146">
        <v>224</v>
      </c>
      <c r="E1995" s="147">
        <v>0.55000000000000004</v>
      </c>
      <c r="F1995" s="147">
        <v>1.23</v>
      </c>
      <c r="G1995" s="147">
        <v>0.82</v>
      </c>
      <c r="H1995" s="147">
        <v>0.45</v>
      </c>
      <c r="I1995" s="147">
        <v>15.67</v>
      </c>
      <c r="J1995" s="147">
        <v>8.34</v>
      </c>
      <c r="K1995" s="147">
        <v>15.14</v>
      </c>
      <c r="L1995" s="147">
        <v>0.53</v>
      </c>
      <c r="M1995" s="147">
        <v>0.97</v>
      </c>
      <c r="N1995" s="147">
        <v>30.67</v>
      </c>
    </row>
    <row r="1996" spans="1:15" ht="15" customHeight="1">
      <c r="B1996" s="144">
        <v>2010</v>
      </c>
      <c r="C1996" s="144"/>
      <c r="D1996" s="146">
        <v>215</v>
      </c>
      <c r="E1996" s="147">
        <v>0.55000000000000004</v>
      </c>
      <c r="F1996" s="147">
        <v>1.23</v>
      </c>
      <c r="G1996" s="147">
        <v>0.81</v>
      </c>
      <c r="H1996" s="147">
        <v>0.45</v>
      </c>
      <c r="I1996" s="147">
        <v>14.29</v>
      </c>
      <c r="J1996" s="147">
        <v>8.5399999999999991</v>
      </c>
      <c r="K1996" s="147">
        <v>15.48</v>
      </c>
      <c r="L1996" s="147">
        <v>0.6</v>
      </c>
      <c r="M1996" s="147">
        <v>1.08</v>
      </c>
      <c r="N1996" s="147">
        <v>30</v>
      </c>
    </row>
    <row r="1997" spans="1:15" ht="15" customHeight="1">
      <c r="B1997" s="144">
        <v>2009</v>
      </c>
      <c r="C1997" s="144"/>
      <c r="D1997" s="146">
        <v>205</v>
      </c>
      <c r="E1997" s="147">
        <v>0.5</v>
      </c>
      <c r="F1997" s="147">
        <v>0.99</v>
      </c>
      <c r="G1997" s="147">
        <v>1.02</v>
      </c>
      <c r="H1997" s="147">
        <v>0.5</v>
      </c>
      <c r="I1997" s="147">
        <v>14.73</v>
      </c>
      <c r="J1997" s="147">
        <v>8.83</v>
      </c>
      <c r="K1997" s="147">
        <v>17.79</v>
      </c>
      <c r="L1997" s="147">
        <v>0.6</v>
      </c>
      <c r="M1997" s="147">
        <v>1.21</v>
      </c>
      <c r="N1997" s="147">
        <v>29.39</v>
      </c>
    </row>
    <row r="1998" spans="1:15" ht="15" customHeight="1">
      <c r="B1998" s="144">
        <v>2008</v>
      </c>
      <c r="C1998" s="144"/>
      <c r="D1998" s="146">
        <v>197</v>
      </c>
      <c r="E1998" s="147">
        <v>0.49</v>
      </c>
      <c r="F1998" s="147">
        <v>0.96</v>
      </c>
      <c r="G1998" s="147">
        <v>1.04</v>
      </c>
      <c r="H1998" s="147">
        <v>0.51</v>
      </c>
      <c r="I1998" s="147">
        <v>14.22</v>
      </c>
      <c r="J1998" s="147">
        <v>9.3800000000000008</v>
      </c>
      <c r="K1998" s="147">
        <v>19.09</v>
      </c>
      <c r="L1998" s="147">
        <v>0.66</v>
      </c>
      <c r="M1998" s="147">
        <v>1.34</v>
      </c>
      <c r="N1998" s="147">
        <v>28.08</v>
      </c>
    </row>
    <row r="1999" spans="1:15" ht="15" customHeight="1">
      <c r="B1999" s="141" t="s">
        <v>388</v>
      </c>
      <c r="C1999" s="141"/>
      <c r="D1999" s="142"/>
      <c r="E1999" s="142"/>
      <c r="F1999" s="142"/>
      <c r="G1999" s="142"/>
      <c r="H1999" s="142"/>
      <c r="I1999" s="143"/>
      <c r="J1999" s="143"/>
      <c r="K1999" s="143"/>
      <c r="L1999" s="143"/>
      <c r="M1999" s="143"/>
      <c r="N1999" s="143"/>
    </row>
    <row r="2000" spans="1:15" s="14" customFormat="1" ht="15" customHeight="1" collapsed="1">
      <c r="A2000" s="21"/>
      <c r="B2000" s="163">
        <v>2016</v>
      </c>
      <c r="C2000" s="251"/>
      <c r="D2000" s="146">
        <v>359</v>
      </c>
      <c r="E2000" s="147">
        <v>0.54</v>
      </c>
      <c r="F2000" s="147">
        <v>1.1499999999999999</v>
      </c>
      <c r="G2000" s="147">
        <v>0.87</v>
      </c>
      <c r="H2000" s="147">
        <v>0.46</v>
      </c>
      <c r="I2000" s="147">
        <v>11.93</v>
      </c>
      <c r="J2000" s="147">
        <v>7.04</v>
      </c>
      <c r="K2000" s="147">
        <v>13.14</v>
      </c>
      <c r="L2000" s="147">
        <v>0.59</v>
      </c>
      <c r="M2000" s="147">
        <v>1.1000000000000001</v>
      </c>
      <c r="N2000" s="147">
        <v>25.69</v>
      </c>
      <c r="O2000" s="7"/>
    </row>
    <row r="2001" spans="1:15" s="14" customFormat="1" ht="15" customHeight="1">
      <c r="A2001" s="21"/>
      <c r="B2001" s="144">
        <v>2015</v>
      </c>
      <c r="C2001" s="144"/>
      <c r="D2001" s="146">
        <v>349</v>
      </c>
      <c r="E2001" s="147">
        <v>0.54</v>
      </c>
      <c r="F2001" s="147">
        <v>1.1599999999999999</v>
      </c>
      <c r="G2001" s="147">
        <v>0.87</v>
      </c>
      <c r="H2001" s="147">
        <v>0.46</v>
      </c>
      <c r="I2001" s="147">
        <v>10.08</v>
      </c>
      <c r="J2001" s="147">
        <v>5.58</v>
      </c>
      <c r="K2001" s="147">
        <v>10.41</v>
      </c>
      <c r="L2001" s="147">
        <v>0.55000000000000004</v>
      </c>
      <c r="M2001" s="147">
        <v>1.03</v>
      </c>
      <c r="N2001" s="147">
        <v>19.149999999999999</v>
      </c>
      <c r="O2001" s="7"/>
    </row>
    <row r="2002" spans="1:15" s="14" customFormat="1" ht="15" customHeight="1">
      <c r="A2002" s="21"/>
      <c r="B2002" s="144">
        <v>2014</v>
      </c>
      <c r="C2002" s="144"/>
      <c r="D2002" s="146">
        <v>345</v>
      </c>
      <c r="E2002" s="147">
        <v>0.51</v>
      </c>
      <c r="F2002" s="147">
        <v>1.03</v>
      </c>
      <c r="G2002" s="147">
        <v>0.97</v>
      </c>
      <c r="H2002" s="147">
        <v>0.49</v>
      </c>
      <c r="I2002" s="147">
        <v>10.65</v>
      </c>
      <c r="J2002" s="147">
        <v>5.85</v>
      </c>
      <c r="K2002" s="147">
        <v>11.56</v>
      </c>
      <c r="L2002" s="147">
        <v>0.55000000000000004</v>
      </c>
      <c r="M2002" s="147">
        <v>1.0900000000000001</v>
      </c>
      <c r="N2002" s="147">
        <v>20.78</v>
      </c>
      <c r="O2002" s="7"/>
    </row>
    <row r="2003" spans="1:15" ht="15" customHeight="1">
      <c r="A2003" s="162"/>
      <c r="B2003" s="144">
        <v>2013</v>
      </c>
      <c r="C2003" s="144"/>
      <c r="D2003" s="146">
        <v>332</v>
      </c>
      <c r="E2003" s="147">
        <v>0.48</v>
      </c>
      <c r="F2003" s="147">
        <v>0.91</v>
      </c>
      <c r="G2003" s="147">
        <v>1.1000000000000001</v>
      </c>
      <c r="H2003" s="147">
        <v>0.52</v>
      </c>
      <c r="I2003" s="147">
        <v>6.68</v>
      </c>
      <c r="J2003" s="147">
        <v>3.53</v>
      </c>
      <c r="K2003" s="147">
        <v>7.4</v>
      </c>
      <c r="L2003" s="147">
        <v>0.53</v>
      </c>
      <c r="M2003" s="147">
        <v>1.1100000000000001</v>
      </c>
      <c r="N2003" s="147">
        <v>12.02</v>
      </c>
    </row>
    <row r="2004" spans="1:15" ht="15" customHeight="1">
      <c r="B2004" s="144">
        <v>2012</v>
      </c>
      <c r="C2004" s="144"/>
      <c r="D2004" s="146">
        <v>334</v>
      </c>
      <c r="E2004" s="147">
        <v>0.45</v>
      </c>
      <c r="F2004" s="147">
        <v>0.81</v>
      </c>
      <c r="G2004" s="147">
        <v>1.24</v>
      </c>
      <c r="H2004" s="147">
        <v>0.55000000000000004</v>
      </c>
      <c r="I2004" s="147">
        <v>7.13</v>
      </c>
      <c r="J2004" s="147">
        <v>3.89</v>
      </c>
      <c r="K2004" s="147">
        <v>8.7100000000000009</v>
      </c>
      <c r="L2004" s="147">
        <v>0.55000000000000004</v>
      </c>
      <c r="M2004" s="147">
        <v>1.22</v>
      </c>
      <c r="N2004" s="147">
        <v>13.25</v>
      </c>
    </row>
    <row r="2005" spans="1:15" ht="15" customHeight="1">
      <c r="B2005" s="144">
        <v>2011</v>
      </c>
      <c r="C2005" s="144"/>
      <c r="D2005" s="146">
        <v>341</v>
      </c>
      <c r="E2005" s="147">
        <v>0.43</v>
      </c>
      <c r="F2005" s="147">
        <v>0.77</v>
      </c>
      <c r="G2005" s="147">
        <v>1.3</v>
      </c>
      <c r="H2005" s="147">
        <v>0.56999999999999995</v>
      </c>
      <c r="I2005" s="147">
        <v>12.32</v>
      </c>
      <c r="J2005" s="147">
        <v>7.29</v>
      </c>
      <c r="K2005" s="147">
        <v>16.79</v>
      </c>
      <c r="L2005" s="147">
        <v>0.59</v>
      </c>
      <c r="M2005" s="147">
        <v>1.36</v>
      </c>
      <c r="N2005" s="147">
        <v>24.43</v>
      </c>
    </row>
    <row r="2006" spans="1:15" ht="15" customHeight="1">
      <c r="B2006" s="144">
        <v>2010</v>
      </c>
      <c r="C2006" s="144"/>
      <c r="D2006" s="146">
        <v>336</v>
      </c>
      <c r="E2006" s="147">
        <v>0.39</v>
      </c>
      <c r="F2006" s="147">
        <v>0.63</v>
      </c>
      <c r="G2006" s="147">
        <v>1.59</v>
      </c>
      <c r="H2006" s="147">
        <v>0.61</v>
      </c>
      <c r="I2006" s="147">
        <v>9.85</v>
      </c>
      <c r="J2006" s="147">
        <v>5.98</v>
      </c>
      <c r="K2006" s="147">
        <v>15.48</v>
      </c>
      <c r="L2006" s="147">
        <v>0.61</v>
      </c>
      <c r="M2006" s="147">
        <v>1.57</v>
      </c>
      <c r="N2006" s="147">
        <v>20.46</v>
      </c>
    </row>
    <row r="2007" spans="1:15" ht="15" customHeight="1">
      <c r="B2007" s="144">
        <v>2009</v>
      </c>
      <c r="C2007" s="144"/>
      <c r="D2007" s="146">
        <v>332</v>
      </c>
      <c r="E2007" s="147">
        <v>0.41</v>
      </c>
      <c r="F2007" s="147">
        <v>0.7</v>
      </c>
      <c r="G2007" s="147">
        <v>1.43</v>
      </c>
      <c r="H2007" s="147">
        <v>0.59</v>
      </c>
      <c r="I2007" s="147">
        <v>13.97</v>
      </c>
      <c r="J2007" s="147">
        <v>9.68</v>
      </c>
      <c r="K2007" s="147">
        <v>23.56</v>
      </c>
      <c r="L2007" s="147">
        <v>0.69</v>
      </c>
      <c r="M2007" s="147">
        <v>1.69</v>
      </c>
      <c r="N2007" s="147">
        <v>34.479999999999997</v>
      </c>
    </row>
    <row r="2008" spans="1:15" ht="15" customHeight="1">
      <c r="B2008" s="144">
        <v>2008</v>
      </c>
      <c r="C2008" s="144"/>
      <c r="D2008" s="146">
        <v>317</v>
      </c>
      <c r="E2008" s="147">
        <v>0.38</v>
      </c>
      <c r="F2008" s="147">
        <v>0.61</v>
      </c>
      <c r="G2008" s="147">
        <v>1.63</v>
      </c>
      <c r="H2008" s="147">
        <v>0.62</v>
      </c>
      <c r="I2008" s="147">
        <v>11.05</v>
      </c>
      <c r="J2008" s="147">
        <v>7.04</v>
      </c>
      <c r="K2008" s="147">
        <v>18.5</v>
      </c>
      <c r="L2008" s="147">
        <v>0.64</v>
      </c>
      <c r="M2008" s="147">
        <v>1.67</v>
      </c>
      <c r="N2008" s="147">
        <v>24.99</v>
      </c>
    </row>
    <row r="2009" spans="1:15" s="14" customFormat="1" ht="15" customHeight="1" collapsed="1">
      <c r="A2009" s="21"/>
      <c r="B2009" s="138" t="s">
        <v>32</v>
      </c>
      <c r="C2009" s="138"/>
      <c r="D2009" s="139"/>
      <c r="E2009" s="139"/>
      <c r="F2009" s="139"/>
      <c r="G2009" s="139"/>
      <c r="H2009" s="139"/>
      <c r="I2009" s="140"/>
      <c r="J2009" s="140"/>
      <c r="K2009" s="140"/>
      <c r="L2009" s="140"/>
      <c r="M2009" s="140"/>
      <c r="N2009" s="140"/>
      <c r="O2009" s="7"/>
    </row>
    <row r="2010" spans="1:15" s="14" customFormat="1" ht="15" customHeight="1">
      <c r="A2010" s="21"/>
      <c r="B2010" s="141" t="s">
        <v>471</v>
      </c>
      <c r="C2010" s="141"/>
      <c r="D2010" s="142"/>
      <c r="E2010" s="142"/>
      <c r="F2010" s="142"/>
      <c r="G2010" s="142"/>
      <c r="H2010" s="142"/>
      <c r="I2010" s="143"/>
      <c r="J2010" s="143"/>
      <c r="K2010" s="143"/>
      <c r="L2010" s="143"/>
      <c r="M2010" s="143"/>
      <c r="N2010" s="143"/>
      <c r="O2010" s="7"/>
    </row>
    <row r="2011" spans="1:15" s="14" customFormat="1" ht="15" customHeight="1">
      <c r="A2011" s="21"/>
      <c r="B2011" s="163">
        <v>2016</v>
      </c>
      <c r="C2011" s="251"/>
      <c r="D2011" s="146">
        <v>6111</v>
      </c>
      <c r="E2011" s="147">
        <v>0.23</v>
      </c>
      <c r="F2011" s="147">
        <v>0.31</v>
      </c>
      <c r="G2011" s="147">
        <v>3.26</v>
      </c>
      <c r="H2011" s="147">
        <v>0.77</v>
      </c>
      <c r="I2011" s="147">
        <v>4.71</v>
      </c>
      <c r="J2011" s="147">
        <v>1.82</v>
      </c>
      <c r="K2011" s="147">
        <v>7.76</v>
      </c>
      <c r="L2011" s="147">
        <v>0.39</v>
      </c>
      <c r="M2011" s="147">
        <v>1.65</v>
      </c>
      <c r="N2011" s="147">
        <v>15.45</v>
      </c>
      <c r="O2011" s="7"/>
    </row>
    <row r="2012" spans="1:15" ht="15" customHeight="1">
      <c r="B2012" s="144">
        <v>2015</v>
      </c>
      <c r="C2012" s="144"/>
      <c r="D2012" s="146">
        <v>5424</v>
      </c>
      <c r="E2012" s="147">
        <v>0.25</v>
      </c>
      <c r="F2012" s="147">
        <v>0.33</v>
      </c>
      <c r="G2012" s="147">
        <v>3</v>
      </c>
      <c r="H2012" s="147">
        <v>0.75</v>
      </c>
      <c r="I2012" s="147">
        <v>5.49</v>
      </c>
      <c r="J2012" s="147">
        <v>1.94</v>
      </c>
      <c r="K2012" s="147">
        <v>7.75</v>
      </c>
      <c r="L2012" s="147">
        <v>0.35</v>
      </c>
      <c r="M2012" s="147">
        <v>1.41</v>
      </c>
      <c r="N2012" s="147">
        <v>17.64</v>
      </c>
    </row>
    <row r="2013" spans="1:15" ht="15" customHeight="1">
      <c r="B2013" s="144">
        <v>2014</v>
      </c>
      <c r="C2013" s="144"/>
      <c r="D2013" s="146">
        <v>4987</v>
      </c>
      <c r="E2013" s="147">
        <v>0.17</v>
      </c>
      <c r="F2013" s="147">
        <v>0.2</v>
      </c>
      <c r="G2013" s="147">
        <v>4.88</v>
      </c>
      <c r="H2013" s="147">
        <v>0.83</v>
      </c>
      <c r="I2013" s="147">
        <v>-2.4</v>
      </c>
      <c r="J2013" s="147">
        <v>-0.84</v>
      </c>
      <c r="K2013" s="147">
        <v>-4.92</v>
      </c>
      <c r="L2013" s="147">
        <v>0.35</v>
      </c>
      <c r="M2013" s="147">
        <v>2.0499999999999998</v>
      </c>
      <c r="N2013" s="147">
        <v>-7.46</v>
      </c>
    </row>
    <row r="2014" spans="1:15" ht="15" customHeight="1">
      <c r="A2014" s="162"/>
      <c r="B2014" s="144">
        <v>2013</v>
      </c>
      <c r="C2014" s="144"/>
      <c r="D2014" s="146">
        <v>4727</v>
      </c>
      <c r="E2014" s="147">
        <v>0.18</v>
      </c>
      <c r="F2014" s="147">
        <v>0.22</v>
      </c>
      <c r="G2014" s="147">
        <v>4.46</v>
      </c>
      <c r="H2014" s="147">
        <v>0.82</v>
      </c>
      <c r="I2014" s="147">
        <v>-5.24</v>
      </c>
      <c r="J2014" s="147">
        <v>-1.62</v>
      </c>
      <c r="K2014" s="147">
        <v>-8.85</v>
      </c>
      <c r="L2014" s="147">
        <v>0.31</v>
      </c>
      <c r="M2014" s="147">
        <v>1.69</v>
      </c>
      <c r="N2014" s="147">
        <v>-15.64</v>
      </c>
    </row>
    <row r="2015" spans="1:15" ht="15" customHeight="1">
      <c r="B2015" s="144">
        <v>2012</v>
      </c>
      <c r="C2015" s="144"/>
      <c r="D2015" s="146">
        <v>4547</v>
      </c>
      <c r="E2015" s="147">
        <v>0.19</v>
      </c>
      <c r="F2015" s="147">
        <v>0.24</v>
      </c>
      <c r="G2015" s="147">
        <v>4.1900000000000004</v>
      </c>
      <c r="H2015" s="147">
        <v>0.81</v>
      </c>
      <c r="I2015" s="147">
        <v>-11.59</v>
      </c>
      <c r="J2015" s="147">
        <v>-3.69</v>
      </c>
      <c r="K2015" s="147">
        <v>-19.149999999999999</v>
      </c>
      <c r="L2015" s="147">
        <v>0.32</v>
      </c>
      <c r="M2015" s="147">
        <v>1.65</v>
      </c>
      <c r="N2015" s="147">
        <v>-36.770000000000003</v>
      </c>
    </row>
    <row r="2016" spans="1:15" ht="15" customHeight="1">
      <c r="B2016" s="144">
        <v>2011</v>
      </c>
      <c r="C2016" s="144"/>
      <c r="D2016" s="146">
        <v>4443</v>
      </c>
      <c r="E2016" s="147">
        <v>0.22</v>
      </c>
      <c r="F2016" s="147">
        <v>0.28000000000000003</v>
      </c>
      <c r="G2016" s="147">
        <v>3.55</v>
      </c>
      <c r="H2016" s="147">
        <v>0.78</v>
      </c>
      <c r="I2016" s="147">
        <v>-7.18</v>
      </c>
      <c r="J2016" s="147">
        <v>-2.34</v>
      </c>
      <c r="K2016" s="147">
        <v>-10.65</v>
      </c>
      <c r="L2016" s="147">
        <v>0.33</v>
      </c>
      <c r="M2016" s="147">
        <v>1.48</v>
      </c>
      <c r="N2016" s="147">
        <v>-24.66</v>
      </c>
    </row>
    <row r="2017" spans="1:15" ht="15" customHeight="1">
      <c r="B2017" s="144">
        <v>2010</v>
      </c>
      <c r="C2017" s="144"/>
      <c r="D2017" s="146">
        <v>4269</v>
      </c>
      <c r="E2017" s="147">
        <v>0.21</v>
      </c>
      <c r="F2017" s="147">
        <v>0.27</v>
      </c>
      <c r="G2017" s="147">
        <v>3.66</v>
      </c>
      <c r="H2017" s="147">
        <v>0.79</v>
      </c>
      <c r="I2017" s="147">
        <v>-5.14</v>
      </c>
      <c r="J2017" s="147">
        <v>-1.75</v>
      </c>
      <c r="K2017" s="147">
        <v>-8.1300000000000008</v>
      </c>
      <c r="L2017" s="147">
        <v>0.34</v>
      </c>
      <c r="M2017" s="147">
        <v>1.58</v>
      </c>
      <c r="N2017" s="147">
        <v>-19.239999999999998</v>
      </c>
    </row>
    <row r="2018" spans="1:15" s="14" customFormat="1" ht="15" customHeight="1" collapsed="1">
      <c r="A2018" s="21"/>
      <c r="B2018" s="144">
        <v>2009</v>
      </c>
      <c r="C2018" s="144"/>
      <c r="D2018" s="146">
        <v>4189</v>
      </c>
      <c r="E2018" s="147">
        <v>0.2</v>
      </c>
      <c r="F2018" s="147">
        <v>0.25</v>
      </c>
      <c r="G2018" s="147">
        <v>3.95</v>
      </c>
      <c r="H2018" s="147">
        <v>0.8</v>
      </c>
      <c r="I2018" s="147">
        <v>25.75</v>
      </c>
      <c r="J2018" s="147">
        <v>8.3800000000000008</v>
      </c>
      <c r="K2018" s="147">
        <v>41.49</v>
      </c>
      <c r="L2018" s="147">
        <v>0.33</v>
      </c>
      <c r="M2018" s="147">
        <v>1.61</v>
      </c>
      <c r="N2018" s="147">
        <v>94.86</v>
      </c>
      <c r="O2018" s="7"/>
    </row>
    <row r="2019" spans="1:15" s="14" customFormat="1" ht="15" customHeight="1">
      <c r="A2019" s="21"/>
      <c r="B2019" s="144">
        <v>2008</v>
      </c>
      <c r="C2019" s="144"/>
      <c r="D2019" s="146">
        <v>3997</v>
      </c>
      <c r="E2019" s="147">
        <v>0.21</v>
      </c>
      <c r="F2019" s="147">
        <v>0.27</v>
      </c>
      <c r="G2019" s="147">
        <v>3.7</v>
      </c>
      <c r="H2019" s="147">
        <v>0.79</v>
      </c>
      <c r="I2019" s="147">
        <v>28.78</v>
      </c>
      <c r="J2019" s="147">
        <v>10.050000000000001</v>
      </c>
      <c r="K2019" s="147">
        <v>47.23</v>
      </c>
      <c r="L2019" s="147">
        <v>0.35</v>
      </c>
      <c r="M2019" s="147">
        <v>1.64</v>
      </c>
      <c r="N2019" s="147">
        <v>114.76</v>
      </c>
      <c r="O2019" s="7"/>
    </row>
    <row r="2020" spans="1:15" s="14" customFormat="1" ht="15" customHeight="1">
      <c r="A2020" s="21"/>
      <c r="B2020" s="138" t="s">
        <v>11</v>
      </c>
      <c r="C2020" s="138"/>
      <c r="D2020" s="139"/>
      <c r="E2020" s="139"/>
      <c r="F2020" s="139"/>
      <c r="G2020" s="139"/>
      <c r="H2020" s="139"/>
      <c r="I2020" s="140"/>
      <c r="J2020" s="140"/>
      <c r="K2020" s="140"/>
      <c r="L2020" s="140"/>
      <c r="M2020" s="140"/>
      <c r="N2020" s="140"/>
      <c r="O2020" s="7"/>
    </row>
    <row r="2021" spans="1:15" ht="15" customHeight="1">
      <c r="B2021" s="141" t="s">
        <v>391</v>
      </c>
      <c r="C2021" s="141"/>
      <c r="D2021" s="142"/>
      <c r="E2021" s="142"/>
      <c r="F2021" s="142"/>
      <c r="G2021" s="142"/>
      <c r="H2021" s="142"/>
      <c r="I2021" s="143"/>
      <c r="J2021" s="143"/>
      <c r="K2021" s="143"/>
      <c r="L2021" s="143"/>
      <c r="M2021" s="143"/>
      <c r="N2021" s="143"/>
    </row>
    <row r="2022" spans="1:15" ht="15" customHeight="1">
      <c r="B2022" s="163">
        <v>2016</v>
      </c>
      <c r="C2022" s="251"/>
      <c r="D2022" s="146">
        <v>6101</v>
      </c>
      <c r="E2022" s="147">
        <v>0.25</v>
      </c>
      <c r="F2022" s="147">
        <v>0.34</v>
      </c>
      <c r="G2022" s="147">
        <v>2.97</v>
      </c>
      <c r="H2022" s="147">
        <v>0.75</v>
      </c>
      <c r="I2022" s="147">
        <v>-1.7</v>
      </c>
      <c r="J2022" s="147">
        <v>-0.67</v>
      </c>
      <c r="K2022" s="147">
        <v>-2.66</v>
      </c>
      <c r="L2022" s="147">
        <v>0.39</v>
      </c>
      <c r="M2022" s="147">
        <v>1.56</v>
      </c>
      <c r="N2022" s="147">
        <v>-3.9</v>
      </c>
    </row>
    <row r="2023" spans="1:15" ht="15" customHeight="1">
      <c r="B2023" s="144">
        <v>2015</v>
      </c>
      <c r="C2023" s="144"/>
      <c r="D2023" s="146">
        <v>5415</v>
      </c>
      <c r="E2023" s="147">
        <v>0.27</v>
      </c>
      <c r="F2023" s="147">
        <v>0.37</v>
      </c>
      <c r="G2023" s="147">
        <v>2.69</v>
      </c>
      <c r="H2023" s="147">
        <v>0.73</v>
      </c>
      <c r="I2023" s="147">
        <v>0.21</v>
      </c>
      <c r="J2023" s="147">
        <v>7.0000000000000007E-2</v>
      </c>
      <c r="K2023" s="147">
        <v>0.27</v>
      </c>
      <c r="L2023" s="147">
        <v>0.35</v>
      </c>
      <c r="M2023" s="147">
        <v>1.27</v>
      </c>
      <c r="N2023" s="147">
        <v>0.46</v>
      </c>
    </row>
    <row r="2024" spans="1:15" ht="15" customHeight="1">
      <c r="B2024" s="144">
        <v>2014</v>
      </c>
      <c r="C2024" s="144"/>
      <c r="D2024" s="146">
        <v>4980</v>
      </c>
      <c r="E2024" s="147">
        <v>0.17</v>
      </c>
      <c r="F2024" s="147">
        <v>0.21</v>
      </c>
      <c r="G2024" s="147">
        <v>4.79</v>
      </c>
      <c r="H2024" s="147">
        <v>0.83</v>
      </c>
      <c r="I2024" s="147">
        <v>-6.27</v>
      </c>
      <c r="J2024" s="147">
        <v>-2.2000000000000002</v>
      </c>
      <c r="K2024" s="147">
        <v>-12.75</v>
      </c>
      <c r="L2024" s="147">
        <v>0.35</v>
      </c>
      <c r="M2024" s="147">
        <v>2.0299999999999998</v>
      </c>
      <c r="N2024" s="147">
        <v>-14.49</v>
      </c>
    </row>
    <row r="2025" spans="1:15" ht="15" customHeight="1">
      <c r="A2025" s="162"/>
      <c r="B2025" s="144">
        <v>2013</v>
      </c>
      <c r="C2025" s="144"/>
      <c r="D2025" s="146">
        <v>4717</v>
      </c>
      <c r="E2025" s="147">
        <v>0.16</v>
      </c>
      <c r="F2025" s="147">
        <v>0.19</v>
      </c>
      <c r="G2025" s="147">
        <v>5.23</v>
      </c>
      <c r="H2025" s="147">
        <v>0.84</v>
      </c>
      <c r="I2025" s="147">
        <v>-11.34</v>
      </c>
      <c r="J2025" s="147">
        <v>-3.32</v>
      </c>
      <c r="K2025" s="147">
        <v>-20.67</v>
      </c>
      <c r="L2025" s="147">
        <v>0.28999999999999998</v>
      </c>
      <c r="M2025" s="147">
        <v>1.82</v>
      </c>
      <c r="N2025" s="147">
        <v>-23.68</v>
      </c>
    </row>
    <row r="2026" spans="1:15" ht="15" customHeight="1">
      <c r="B2026" s="144">
        <v>2012</v>
      </c>
      <c r="C2026" s="144"/>
      <c r="D2026" s="146">
        <v>4541</v>
      </c>
      <c r="E2026" s="147">
        <v>0.17</v>
      </c>
      <c r="F2026" s="147">
        <v>0.2</v>
      </c>
      <c r="G2026" s="147">
        <v>5.04</v>
      </c>
      <c r="H2026" s="147">
        <v>0.83</v>
      </c>
      <c r="I2026" s="147">
        <v>-16.72</v>
      </c>
      <c r="J2026" s="147">
        <v>-5.08</v>
      </c>
      <c r="K2026" s="147">
        <v>-30.69</v>
      </c>
      <c r="L2026" s="147">
        <v>0.3</v>
      </c>
      <c r="M2026" s="147">
        <v>1.84</v>
      </c>
      <c r="N2026" s="147">
        <v>-41.81</v>
      </c>
    </row>
    <row r="2027" spans="1:15" s="14" customFormat="1" ht="15" customHeight="1" collapsed="1">
      <c r="A2027" s="21"/>
      <c r="B2027" s="144">
        <v>2011</v>
      </c>
      <c r="C2027" s="144"/>
      <c r="D2027" s="146">
        <v>4434</v>
      </c>
      <c r="E2027" s="147">
        <v>0.19</v>
      </c>
      <c r="F2027" s="147">
        <v>0.23</v>
      </c>
      <c r="G2027" s="147">
        <v>4.3099999999999996</v>
      </c>
      <c r="H2027" s="147">
        <v>0.81</v>
      </c>
      <c r="I2027" s="147">
        <v>-11.61</v>
      </c>
      <c r="J2027" s="147">
        <v>-3.56</v>
      </c>
      <c r="K2027" s="147">
        <v>-18.89</v>
      </c>
      <c r="L2027" s="147">
        <v>0.31</v>
      </c>
      <c r="M2027" s="147">
        <v>1.63</v>
      </c>
      <c r="N2027" s="147">
        <v>-27.72</v>
      </c>
      <c r="O2027" s="7"/>
    </row>
    <row r="2028" spans="1:15" s="14" customFormat="1" ht="15" customHeight="1">
      <c r="A2028" s="21"/>
      <c r="B2028" s="144">
        <v>2010</v>
      </c>
      <c r="C2028" s="144"/>
      <c r="D2028" s="146">
        <v>4260</v>
      </c>
      <c r="E2028" s="147">
        <v>0.17</v>
      </c>
      <c r="F2028" s="147">
        <v>0.2</v>
      </c>
      <c r="G2028" s="147">
        <v>5.03</v>
      </c>
      <c r="H2028" s="147">
        <v>0.83</v>
      </c>
      <c r="I2028" s="147">
        <v>-9.69</v>
      </c>
      <c r="J2028" s="147">
        <v>-3.22</v>
      </c>
      <c r="K2028" s="147">
        <v>-19.43</v>
      </c>
      <c r="L2028" s="147">
        <v>0.33</v>
      </c>
      <c r="M2028" s="147">
        <v>2.0099999999999998</v>
      </c>
      <c r="N2028" s="147">
        <v>-26.23</v>
      </c>
      <c r="O2028" s="7"/>
    </row>
    <row r="2029" spans="1:15" s="14" customFormat="1" ht="15" customHeight="1">
      <c r="A2029" s="21"/>
      <c r="B2029" s="144">
        <v>2009</v>
      </c>
      <c r="C2029" s="144"/>
      <c r="D2029" s="146">
        <v>4179</v>
      </c>
      <c r="E2029" s="147">
        <v>0.15</v>
      </c>
      <c r="F2029" s="147">
        <v>0.18</v>
      </c>
      <c r="G2029" s="147">
        <v>5.64</v>
      </c>
      <c r="H2029" s="147">
        <v>0.85</v>
      </c>
      <c r="I2029" s="147">
        <v>-12.2</v>
      </c>
      <c r="J2029" s="147">
        <v>-3.8</v>
      </c>
      <c r="K2029" s="147">
        <v>-25.22</v>
      </c>
      <c r="L2029" s="147">
        <v>0.31</v>
      </c>
      <c r="M2029" s="147">
        <v>2.0699999999999998</v>
      </c>
      <c r="N2029" s="147">
        <v>-32.61</v>
      </c>
      <c r="O2029" s="7"/>
    </row>
    <row r="2030" spans="1:15" ht="15" customHeight="1">
      <c r="B2030" s="144">
        <v>2008</v>
      </c>
      <c r="C2030" s="144"/>
      <c r="D2030" s="146">
        <v>3988</v>
      </c>
      <c r="E2030" s="147">
        <v>0.19</v>
      </c>
      <c r="F2030" s="147">
        <v>0.23</v>
      </c>
      <c r="G2030" s="147">
        <v>4.37</v>
      </c>
      <c r="H2030" s="147">
        <v>0.81</v>
      </c>
      <c r="I2030" s="147">
        <v>-5.79</v>
      </c>
      <c r="J2030" s="147">
        <v>-1.93</v>
      </c>
      <c r="K2030" s="147">
        <v>-10.39</v>
      </c>
      <c r="L2030" s="147">
        <v>0.33</v>
      </c>
      <c r="M2030" s="147">
        <v>1.79</v>
      </c>
      <c r="N2030" s="147">
        <v>-16.84</v>
      </c>
    </row>
    <row r="2031" spans="1:15" ht="15" customHeight="1">
      <c r="B2031" s="145" t="s">
        <v>392</v>
      </c>
      <c r="C2031" s="145"/>
      <c r="D2031" s="154"/>
      <c r="E2031" s="154"/>
      <c r="F2031" s="154"/>
      <c r="G2031" s="154"/>
      <c r="H2031" s="154"/>
      <c r="I2031" s="155"/>
      <c r="J2031" s="145"/>
      <c r="K2031" s="154"/>
      <c r="L2031" s="154"/>
      <c r="M2031" s="154"/>
      <c r="N2031" s="154"/>
    </row>
    <row r="2032" spans="1:15" ht="15" customHeight="1">
      <c r="B2032" s="163">
        <v>2016</v>
      </c>
      <c r="C2032" s="251"/>
      <c r="D2032" s="146">
        <v>5766</v>
      </c>
      <c r="E2032" s="147">
        <v>0.23</v>
      </c>
      <c r="F2032" s="147">
        <v>0.3</v>
      </c>
      <c r="G2032" s="147">
        <v>3.29</v>
      </c>
      <c r="H2032" s="147">
        <v>0.77</v>
      </c>
      <c r="I2032" s="147">
        <v>-0.5</v>
      </c>
      <c r="J2032" s="147">
        <v>-0.26</v>
      </c>
      <c r="K2032" s="147">
        <v>-1.1000000000000001</v>
      </c>
      <c r="L2032" s="147">
        <v>0.51</v>
      </c>
      <c r="M2032" s="147">
        <v>2.1800000000000002</v>
      </c>
      <c r="N2032" s="147">
        <v>-0.45</v>
      </c>
    </row>
    <row r="2033" spans="1:15" ht="15" customHeight="1">
      <c r="B2033" s="144">
        <v>2015</v>
      </c>
      <c r="C2033" s="144"/>
      <c r="D2033" s="146">
        <v>5112</v>
      </c>
      <c r="E2033" s="147">
        <v>0.17</v>
      </c>
      <c r="F2033" s="147">
        <v>0.2</v>
      </c>
      <c r="G2033" s="147">
        <v>4.9000000000000004</v>
      </c>
      <c r="H2033" s="147">
        <v>0.83</v>
      </c>
      <c r="I2033" s="147">
        <v>-2.95</v>
      </c>
      <c r="J2033" s="147">
        <v>-1.46</v>
      </c>
      <c r="K2033" s="147">
        <v>-8.59</v>
      </c>
      <c r="L2033" s="147">
        <v>0.49</v>
      </c>
      <c r="M2033" s="147">
        <v>2.91</v>
      </c>
      <c r="N2033" s="147">
        <v>-2.68</v>
      </c>
    </row>
    <row r="2034" spans="1:15" ht="15" customHeight="1">
      <c r="B2034" s="144">
        <v>2014</v>
      </c>
      <c r="C2034" s="144"/>
      <c r="D2034" s="146">
        <v>4698</v>
      </c>
      <c r="E2034" s="147">
        <v>0.13</v>
      </c>
      <c r="F2034" s="147">
        <v>0.16</v>
      </c>
      <c r="G2034" s="147">
        <v>6.44</v>
      </c>
      <c r="H2034" s="147">
        <v>0.87</v>
      </c>
      <c r="I2034" s="147">
        <v>-7.33</v>
      </c>
      <c r="J2034" s="147">
        <v>-3.4</v>
      </c>
      <c r="K2034" s="147">
        <v>-25.33</v>
      </c>
      <c r="L2034" s="147">
        <v>0.46</v>
      </c>
      <c r="M2034" s="147">
        <v>3.46</v>
      </c>
      <c r="N2034" s="147">
        <v>-6.29</v>
      </c>
    </row>
    <row r="2035" spans="1:15" ht="15" customHeight="1">
      <c r="A2035" s="162"/>
      <c r="B2035" s="144">
        <v>2013</v>
      </c>
      <c r="C2035" s="144"/>
      <c r="D2035" s="146">
        <v>4466</v>
      </c>
      <c r="E2035" s="147">
        <v>0.15</v>
      </c>
      <c r="F2035" s="147">
        <v>0.17</v>
      </c>
      <c r="G2035" s="147">
        <v>5.82</v>
      </c>
      <c r="H2035" s="147">
        <v>0.85</v>
      </c>
      <c r="I2035" s="147">
        <v>-8.51</v>
      </c>
      <c r="J2035" s="147">
        <v>-3.59</v>
      </c>
      <c r="K2035" s="147">
        <v>-24.49</v>
      </c>
      <c r="L2035" s="147">
        <v>0.42</v>
      </c>
      <c r="M2035" s="147">
        <v>2.88</v>
      </c>
      <c r="N2035" s="147">
        <v>-6.66</v>
      </c>
    </row>
    <row r="2036" spans="1:15" s="14" customFormat="1" ht="15" customHeight="1" collapsed="1">
      <c r="A2036" s="21"/>
      <c r="B2036" s="144">
        <v>2012</v>
      </c>
      <c r="C2036" s="144"/>
      <c r="D2036" s="146">
        <v>4296</v>
      </c>
      <c r="E2036" s="147">
        <v>0.14000000000000001</v>
      </c>
      <c r="F2036" s="147">
        <v>0.16</v>
      </c>
      <c r="G2036" s="147">
        <v>6.13</v>
      </c>
      <c r="H2036" s="147">
        <v>0.86</v>
      </c>
      <c r="I2036" s="147">
        <v>-13.15</v>
      </c>
      <c r="J2036" s="147">
        <v>-5.43</v>
      </c>
      <c r="K2036" s="147">
        <v>-38.67</v>
      </c>
      <c r="L2036" s="147">
        <v>0.41</v>
      </c>
      <c r="M2036" s="147">
        <v>2.94</v>
      </c>
      <c r="N2036" s="147">
        <v>-10.52</v>
      </c>
      <c r="O2036" s="7"/>
    </row>
    <row r="2037" spans="1:15" s="14" customFormat="1" ht="15" customHeight="1">
      <c r="A2037" s="21"/>
      <c r="B2037" s="144">
        <v>2011</v>
      </c>
      <c r="C2037" s="144"/>
      <c r="D2037" s="146">
        <v>4194</v>
      </c>
      <c r="E2037" s="147">
        <v>0.15</v>
      </c>
      <c r="F2037" s="147">
        <v>0.18</v>
      </c>
      <c r="G2037" s="147">
        <v>5.61</v>
      </c>
      <c r="H2037" s="147">
        <v>0.85</v>
      </c>
      <c r="I2037" s="147">
        <v>-10.39</v>
      </c>
      <c r="J2037" s="147">
        <v>-4.51</v>
      </c>
      <c r="K2037" s="147">
        <v>-29.79</v>
      </c>
      <c r="L2037" s="147">
        <v>0.43</v>
      </c>
      <c r="M2037" s="147">
        <v>2.87</v>
      </c>
      <c r="N2037" s="147">
        <v>-9</v>
      </c>
      <c r="O2037" s="7"/>
    </row>
    <row r="2038" spans="1:15" s="14" customFormat="1" ht="15" customHeight="1">
      <c r="A2038" s="21"/>
      <c r="B2038" s="144">
        <v>2010</v>
      </c>
      <c r="C2038" s="144"/>
      <c r="D2038" s="146">
        <v>4006</v>
      </c>
      <c r="E2038" s="147">
        <v>7.0000000000000007E-2</v>
      </c>
      <c r="F2038" s="147">
        <v>7.0000000000000007E-2</v>
      </c>
      <c r="G2038" s="147">
        <v>13.51</v>
      </c>
      <c r="H2038" s="147">
        <v>0.93</v>
      </c>
      <c r="I2038" s="147">
        <v>-6.89</v>
      </c>
      <c r="J2038" s="147">
        <v>-3.77</v>
      </c>
      <c r="K2038" s="147">
        <v>-54.78</v>
      </c>
      <c r="L2038" s="147">
        <v>0.55000000000000004</v>
      </c>
      <c r="M2038" s="147">
        <v>7.95</v>
      </c>
      <c r="N2038" s="147">
        <v>-7.01</v>
      </c>
      <c r="O2038" s="7"/>
    </row>
    <row r="2039" spans="1:15" ht="15" customHeight="1">
      <c r="B2039" s="144">
        <v>2009</v>
      </c>
      <c r="C2039" s="144"/>
      <c r="D2039" s="146">
        <v>3935</v>
      </c>
      <c r="E2039" s="147">
        <v>0.04</v>
      </c>
      <c r="F2039" s="147">
        <v>0.04</v>
      </c>
      <c r="G2039" s="147">
        <v>27.2</v>
      </c>
      <c r="H2039" s="147">
        <v>0.96</v>
      </c>
      <c r="I2039" s="147">
        <v>-7.08</v>
      </c>
      <c r="J2039" s="147">
        <v>-3.38</v>
      </c>
      <c r="K2039" s="147">
        <v>-95.2</v>
      </c>
      <c r="L2039" s="147">
        <v>0.48</v>
      </c>
      <c r="M2039" s="147">
        <v>13.44</v>
      </c>
      <c r="N2039" s="147">
        <v>-7.18</v>
      </c>
    </row>
    <row r="2040" spans="1:15" ht="15" customHeight="1">
      <c r="B2040" s="144">
        <v>2008</v>
      </c>
      <c r="C2040" s="144"/>
      <c r="D2040" s="146">
        <v>3735</v>
      </c>
      <c r="E2040" s="147">
        <v>0.05</v>
      </c>
      <c r="F2040" s="147">
        <v>0.05</v>
      </c>
      <c r="G2040" s="147">
        <v>20.37</v>
      </c>
      <c r="H2040" s="147">
        <v>0.95</v>
      </c>
      <c r="I2040" s="147">
        <v>-7.47</v>
      </c>
      <c r="J2040" s="147">
        <v>-3.95</v>
      </c>
      <c r="K2040" s="147">
        <v>-84.32</v>
      </c>
      <c r="L2040" s="147">
        <v>0.53</v>
      </c>
      <c r="M2040" s="147">
        <v>11.28</v>
      </c>
      <c r="N2040" s="147">
        <v>-7.87</v>
      </c>
    </row>
    <row r="2041" spans="1:15" ht="15" customHeight="1">
      <c r="B2041" s="145" t="s">
        <v>393</v>
      </c>
      <c r="C2041" s="145"/>
      <c r="D2041" s="154"/>
      <c r="E2041" s="154"/>
      <c r="F2041" s="154"/>
      <c r="G2041" s="154"/>
      <c r="H2041" s="154"/>
      <c r="I2041" s="155"/>
      <c r="J2041" s="145"/>
      <c r="K2041" s="154"/>
      <c r="L2041" s="154"/>
      <c r="M2041" s="154"/>
      <c r="N2041" s="154"/>
    </row>
    <row r="2042" spans="1:15" ht="15" customHeight="1">
      <c r="B2042" s="163">
        <v>2016</v>
      </c>
      <c r="C2042" s="251"/>
      <c r="D2042" s="146">
        <v>276</v>
      </c>
      <c r="E2042" s="147">
        <v>0.26</v>
      </c>
      <c r="F2042" s="147">
        <v>0.34</v>
      </c>
      <c r="G2042" s="147">
        <v>2.92</v>
      </c>
      <c r="H2042" s="147">
        <v>0.74</v>
      </c>
      <c r="I2042" s="147">
        <v>2.06</v>
      </c>
      <c r="J2042" s="147">
        <v>0.84</v>
      </c>
      <c r="K2042" s="147">
        <v>3.31</v>
      </c>
      <c r="L2042" s="147">
        <v>0.41</v>
      </c>
      <c r="M2042" s="147">
        <v>1.6</v>
      </c>
      <c r="N2042" s="147">
        <v>30.39</v>
      </c>
    </row>
    <row r="2043" spans="1:15" ht="15" customHeight="1">
      <c r="B2043" s="144">
        <v>2015</v>
      </c>
      <c r="C2043" s="144"/>
      <c r="D2043" s="146">
        <v>244</v>
      </c>
      <c r="E2043" s="147">
        <v>0.25</v>
      </c>
      <c r="F2043" s="147">
        <v>0.33</v>
      </c>
      <c r="G2043" s="147">
        <v>3</v>
      </c>
      <c r="H2043" s="147">
        <v>0.75</v>
      </c>
      <c r="I2043" s="147">
        <v>-6.66</v>
      </c>
      <c r="J2043" s="147">
        <v>-2.62</v>
      </c>
      <c r="K2043" s="147">
        <v>-10.47</v>
      </c>
      <c r="L2043" s="147">
        <v>0.39</v>
      </c>
      <c r="M2043" s="147">
        <v>1.57</v>
      </c>
      <c r="N2043" s="147">
        <v>-78.83</v>
      </c>
    </row>
    <row r="2044" spans="1:15" ht="15" customHeight="1">
      <c r="B2044" s="144">
        <v>2014</v>
      </c>
      <c r="C2044" s="144"/>
      <c r="D2044" s="146">
        <v>233</v>
      </c>
      <c r="E2044" s="147">
        <v>0.22</v>
      </c>
      <c r="F2044" s="147">
        <v>0.28000000000000003</v>
      </c>
      <c r="G2044" s="147">
        <v>3.55</v>
      </c>
      <c r="H2044" s="147">
        <v>0.78</v>
      </c>
      <c r="I2044" s="147">
        <v>-5.54</v>
      </c>
      <c r="J2044" s="147">
        <v>-2.2200000000000002</v>
      </c>
      <c r="K2044" s="147">
        <v>-10.08</v>
      </c>
      <c r="L2044" s="147">
        <v>0.4</v>
      </c>
      <c r="M2044" s="147">
        <v>1.82</v>
      </c>
      <c r="N2044" s="147">
        <v>-72.989999999999995</v>
      </c>
    </row>
    <row r="2045" spans="1:15" s="14" customFormat="1" ht="15" customHeight="1" collapsed="1">
      <c r="A2045" s="162"/>
      <c r="B2045" s="144">
        <v>2013</v>
      </c>
      <c r="C2045" s="144"/>
      <c r="D2045" s="146">
        <v>206</v>
      </c>
      <c r="E2045" s="147">
        <v>0.21</v>
      </c>
      <c r="F2045" s="147">
        <v>0.27</v>
      </c>
      <c r="G2045" s="147">
        <v>3.75</v>
      </c>
      <c r="H2045" s="147">
        <v>0.79</v>
      </c>
      <c r="I2045" s="147">
        <v>-7.47</v>
      </c>
      <c r="J2045" s="147">
        <v>-2.52</v>
      </c>
      <c r="K2045" s="147">
        <v>-11.95</v>
      </c>
      <c r="L2045" s="147">
        <v>0.34</v>
      </c>
      <c r="M2045" s="147">
        <v>1.6</v>
      </c>
      <c r="N2045" s="147">
        <v>-95.53</v>
      </c>
      <c r="O2045" s="7"/>
    </row>
    <row r="2046" spans="1:15" s="14" customFormat="1" ht="15" customHeight="1">
      <c r="A2046" s="21"/>
      <c r="B2046" s="144">
        <v>2012</v>
      </c>
      <c r="C2046" s="144"/>
      <c r="D2046" s="146">
        <v>196</v>
      </c>
      <c r="E2046" s="147">
        <v>0.18</v>
      </c>
      <c r="F2046" s="147">
        <v>0.23</v>
      </c>
      <c r="G2046" s="147">
        <v>4.41</v>
      </c>
      <c r="H2046" s="147">
        <v>0.82</v>
      </c>
      <c r="I2046" s="147">
        <v>-11.94</v>
      </c>
      <c r="J2046" s="147">
        <v>-5.12</v>
      </c>
      <c r="K2046" s="147">
        <v>-27.7</v>
      </c>
      <c r="L2046" s="147">
        <v>0.43</v>
      </c>
      <c r="M2046" s="147">
        <v>2.3199999999999998</v>
      </c>
      <c r="N2046" s="147">
        <v>-176.33</v>
      </c>
      <c r="O2046" s="7"/>
    </row>
    <row r="2047" spans="1:15" s="14" customFormat="1" ht="15" customHeight="1">
      <c r="A2047" s="21"/>
      <c r="B2047" s="144">
        <v>2011</v>
      </c>
      <c r="C2047" s="144"/>
      <c r="D2047" s="146">
        <v>194</v>
      </c>
      <c r="E2047" s="147">
        <v>0.19</v>
      </c>
      <c r="F2047" s="147">
        <v>0.23</v>
      </c>
      <c r="G2047" s="147">
        <v>4.3499999999999996</v>
      </c>
      <c r="H2047" s="147">
        <v>0.81</v>
      </c>
      <c r="I2047" s="147">
        <v>-12.26</v>
      </c>
      <c r="J2047" s="147">
        <v>-4.68</v>
      </c>
      <c r="K2047" s="147">
        <v>-25.08</v>
      </c>
      <c r="L2047" s="147">
        <v>0.38</v>
      </c>
      <c r="M2047" s="147">
        <v>2.0499999999999998</v>
      </c>
      <c r="N2047" s="147">
        <v>-173.31</v>
      </c>
      <c r="O2047" s="7"/>
    </row>
    <row r="2048" spans="1:15" ht="15" customHeight="1">
      <c r="B2048" s="144">
        <v>2010</v>
      </c>
      <c r="C2048" s="144"/>
      <c r="D2048" s="146">
        <v>208</v>
      </c>
      <c r="E2048" s="147">
        <v>0.25</v>
      </c>
      <c r="F2048" s="147">
        <v>0.34</v>
      </c>
      <c r="G2048" s="147">
        <v>2.97</v>
      </c>
      <c r="H2048" s="147">
        <v>0.75</v>
      </c>
      <c r="I2048" s="147">
        <v>-10.119999999999999</v>
      </c>
      <c r="J2048" s="147">
        <v>-4.2300000000000004</v>
      </c>
      <c r="K2048" s="147">
        <v>-16.809999999999999</v>
      </c>
      <c r="L2048" s="147">
        <v>0.42</v>
      </c>
      <c r="M2048" s="147">
        <v>1.66</v>
      </c>
      <c r="N2048" s="147">
        <v>-161.21</v>
      </c>
    </row>
    <row r="2049" spans="1:15" ht="15" customHeight="1">
      <c r="B2049" s="144">
        <v>2009</v>
      </c>
      <c r="C2049" s="144"/>
      <c r="D2049" s="146">
        <v>198</v>
      </c>
      <c r="E2049" s="147">
        <v>0.26</v>
      </c>
      <c r="F2049" s="147">
        <v>0.35</v>
      </c>
      <c r="G2049" s="147">
        <v>2.88</v>
      </c>
      <c r="H2049" s="147">
        <v>0.74</v>
      </c>
      <c r="I2049" s="147">
        <v>-12.04</v>
      </c>
      <c r="J2049" s="147">
        <v>-4.3099999999999996</v>
      </c>
      <c r="K2049" s="147">
        <v>-16.73</v>
      </c>
      <c r="L2049" s="147">
        <v>0.36</v>
      </c>
      <c r="M2049" s="147">
        <v>1.39</v>
      </c>
      <c r="N2049" s="147">
        <v>-187.78</v>
      </c>
    </row>
    <row r="2050" spans="1:15" ht="15" customHeight="1">
      <c r="B2050" s="144">
        <v>2008</v>
      </c>
      <c r="C2050" s="144"/>
      <c r="D2050" s="146">
        <v>206</v>
      </c>
      <c r="E2050" s="147">
        <v>0.21</v>
      </c>
      <c r="F2050" s="147">
        <v>0.27</v>
      </c>
      <c r="G2050" s="147">
        <v>3.66</v>
      </c>
      <c r="H2050" s="147">
        <v>0.79</v>
      </c>
      <c r="I2050" s="147">
        <v>-9.1999999999999993</v>
      </c>
      <c r="J2050" s="147">
        <v>-3.02</v>
      </c>
      <c r="K2050" s="147">
        <v>-14.09</v>
      </c>
      <c r="L2050" s="147">
        <v>0.33</v>
      </c>
      <c r="M2050" s="147">
        <v>1.53</v>
      </c>
      <c r="N2050" s="147">
        <v>-149.21</v>
      </c>
    </row>
    <row r="2051" spans="1:15" ht="15" customHeight="1">
      <c r="B2051" s="145" t="s">
        <v>394</v>
      </c>
      <c r="C2051" s="145"/>
      <c r="D2051" s="154"/>
      <c r="E2051" s="154"/>
      <c r="F2051" s="154"/>
      <c r="G2051" s="154"/>
      <c r="H2051" s="154"/>
      <c r="I2051" s="155"/>
      <c r="J2051" s="145"/>
      <c r="K2051" s="154"/>
      <c r="L2051" s="154"/>
      <c r="M2051" s="154"/>
      <c r="N2051" s="154"/>
    </row>
    <row r="2052" spans="1:15" ht="15" customHeight="1">
      <c r="B2052" s="163">
        <v>2016</v>
      </c>
      <c r="C2052" s="251"/>
      <c r="D2052" s="146">
        <v>59</v>
      </c>
      <c r="E2052" s="147">
        <v>0.26</v>
      </c>
      <c r="F2052" s="147">
        <v>0.36</v>
      </c>
      <c r="G2052" s="147">
        <v>2.81</v>
      </c>
      <c r="H2052" s="147">
        <v>0.74</v>
      </c>
      <c r="I2052" s="147">
        <v>-6.13</v>
      </c>
      <c r="J2052" s="147">
        <v>-1.91</v>
      </c>
      <c r="K2052" s="147">
        <v>-7.26</v>
      </c>
      <c r="L2052" s="147">
        <v>0.31</v>
      </c>
      <c r="M2052" s="147">
        <v>1.19</v>
      </c>
      <c r="N2052" s="147">
        <v>-502.14</v>
      </c>
    </row>
    <row r="2053" spans="1:15" ht="15" customHeight="1">
      <c r="B2053" s="144">
        <v>2015</v>
      </c>
      <c r="C2053" s="144"/>
      <c r="D2053" s="146">
        <v>59</v>
      </c>
      <c r="E2053" s="147">
        <v>0.33</v>
      </c>
      <c r="F2053" s="147">
        <v>0.5</v>
      </c>
      <c r="G2053" s="147">
        <v>1.99</v>
      </c>
      <c r="H2053" s="147">
        <v>0.67</v>
      </c>
      <c r="I2053" s="147">
        <v>8.18</v>
      </c>
      <c r="J2053" s="147">
        <v>2.02</v>
      </c>
      <c r="K2053" s="147">
        <v>6.04</v>
      </c>
      <c r="L2053" s="147">
        <v>0.25</v>
      </c>
      <c r="M2053" s="147">
        <v>0.74</v>
      </c>
      <c r="N2053" s="147">
        <v>599.75</v>
      </c>
    </row>
    <row r="2054" spans="1:15" s="9" customFormat="1" ht="15" customHeight="1">
      <c r="A2054" s="21"/>
      <c r="B2054" s="144">
        <v>2014</v>
      </c>
      <c r="C2054" s="144"/>
      <c r="D2054" s="146">
        <v>49</v>
      </c>
      <c r="E2054" s="147">
        <v>0.17</v>
      </c>
      <c r="F2054" s="147">
        <v>0.21</v>
      </c>
      <c r="G2054" s="147">
        <v>4.84</v>
      </c>
      <c r="H2054" s="147">
        <v>0.83</v>
      </c>
      <c r="I2054" s="147">
        <v>-5.8</v>
      </c>
      <c r="J2054" s="147">
        <v>-1.56</v>
      </c>
      <c r="K2054" s="147">
        <v>-9.1199999999999992</v>
      </c>
      <c r="L2054" s="147">
        <v>0.27</v>
      </c>
      <c r="M2054" s="147">
        <v>1.57</v>
      </c>
      <c r="N2054" s="147">
        <v>-522.16</v>
      </c>
      <c r="O2054" s="7"/>
    </row>
    <row r="2055" spans="1:15" s="12" customFormat="1" ht="15" customHeight="1">
      <c r="A2055" s="162"/>
      <c r="B2055" s="144">
        <v>2013</v>
      </c>
      <c r="C2055" s="144"/>
      <c r="D2055" s="146">
        <v>45</v>
      </c>
      <c r="E2055" s="147">
        <v>0.14000000000000001</v>
      </c>
      <c r="F2055" s="147">
        <v>0.17</v>
      </c>
      <c r="G2055" s="147">
        <v>5.91</v>
      </c>
      <c r="H2055" s="147">
        <v>0.86</v>
      </c>
      <c r="I2055" s="147">
        <v>-16.72</v>
      </c>
      <c r="J2055" s="147">
        <v>-3.54</v>
      </c>
      <c r="K2055" s="147">
        <v>-24.48</v>
      </c>
      <c r="L2055" s="147">
        <v>0.21</v>
      </c>
      <c r="M2055" s="147">
        <v>1.46</v>
      </c>
      <c r="N2055" s="147">
        <v>-1384.27</v>
      </c>
      <c r="O2055" s="7"/>
    </row>
    <row r="2056" spans="1:15" s="13" customFormat="1" ht="15" customHeight="1">
      <c r="A2056" s="21"/>
      <c r="B2056" s="144">
        <v>2012</v>
      </c>
      <c r="C2056" s="144"/>
      <c r="D2056" s="146">
        <v>49</v>
      </c>
      <c r="E2056" s="147">
        <v>0.17</v>
      </c>
      <c r="F2056" s="147">
        <v>0.2</v>
      </c>
      <c r="G2056" s="147">
        <v>4.92</v>
      </c>
      <c r="H2056" s="147">
        <v>0.83</v>
      </c>
      <c r="I2056" s="147">
        <v>-21.91</v>
      </c>
      <c r="J2056" s="147">
        <v>-4.9400000000000004</v>
      </c>
      <c r="K2056" s="147">
        <v>-29.2</v>
      </c>
      <c r="L2056" s="147">
        <v>0.23</v>
      </c>
      <c r="M2056" s="147">
        <v>1.33</v>
      </c>
      <c r="N2056" s="147">
        <v>-2247.37</v>
      </c>
      <c r="O2056" s="7"/>
    </row>
    <row r="2057" spans="1:15" s="13" customFormat="1" ht="15" customHeight="1">
      <c r="A2057" s="21"/>
      <c r="B2057" s="144">
        <v>2011</v>
      </c>
      <c r="C2057" s="144"/>
      <c r="D2057" s="146">
        <v>46</v>
      </c>
      <c r="E2057" s="147">
        <v>0.2</v>
      </c>
      <c r="F2057" s="147">
        <v>0.26</v>
      </c>
      <c r="G2057" s="147">
        <v>3.88</v>
      </c>
      <c r="H2057" s="147">
        <v>0.8</v>
      </c>
      <c r="I2057" s="147">
        <v>-12.24</v>
      </c>
      <c r="J2057" s="147">
        <v>-2.71</v>
      </c>
      <c r="K2057" s="147">
        <v>-13.22</v>
      </c>
      <c r="L2057" s="147">
        <v>0.22</v>
      </c>
      <c r="M2057" s="147">
        <v>1.08</v>
      </c>
      <c r="N2057" s="147">
        <v>-1120.07</v>
      </c>
      <c r="O2057" s="7"/>
    </row>
    <row r="2058" spans="1:15" s="13" customFormat="1" ht="15" customHeight="1">
      <c r="A2058" s="21"/>
      <c r="B2058" s="144">
        <v>2010</v>
      </c>
      <c r="C2058" s="144"/>
      <c r="D2058" s="146">
        <v>46</v>
      </c>
      <c r="E2058" s="147">
        <v>0.17</v>
      </c>
      <c r="F2058" s="147">
        <v>0.2</v>
      </c>
      <c r="G2058" s="147">
        <v>4.96</v>
      </c>
      <c r="H2058" s="147">
        <v>0.83</v>
      </c>
      <c r="I2058" s="147">
        <v>-12.09</v>
      </c>
      <c r="J2058" s="147">
        <v>-2.59</v>
      </c>
      <c r="K2058" s="147">
        <v>-15.45</v>
      </c>
      <c r="L2058" s="147">
        <v>0.21</v>
      </c>
      <c r="M2058" s="147">
        <v>1.28</v>
      </c>
      <c r="N2058" s="147">
        <v>-1089.3499999999999</v>
      </c>
      <c r="O2058" s="7"/>
    </row>
    <row r="2059" spans="1:15" ht="15" customHeight="1">
      <c r="B2059" s="144">
        <v>2009</v>
      </c>
      <c r="C2059" s="144"/>
      <c r="D2059" s="146">
        <v>46</v>
      </c>
      <c r="E2059" s="147">
        <v>0.15</v>
      </c>
      <c r="F2059" s="147">
        <v>0.18</v>
      </c>
      <c r="G2059" s="147">
        <v>5.55</v>
      </c>
      <c r="H2059" s="147">
        <v>0.85</v>
      </c>
      <c r="I2059" s="147">
        <v>-17.32</v>
      </c>
      <c r="J2059" s="147">
        <v>-3.75</v>
      </c>
      <c r="K2059" s="147">
        <v>-24.57</v>
      </c>
      <c r="L2059" s="147">
        <v>0.22</v>
      </c>
      <c r="M2059" s="147">
        <v>1.42</v>
      </c>
      <c r="N2059" s="147">
        <v>-1540.61</v>
      </c>
    </row>
    <row r="2060" spans="1:15" ht="15" customHeight="1">
      <c r="B2060" s="144">
        <v>2008</v>
      </c>
      <c r="C2060" s="144"/>
      <c r="D2060" s="146">
        <v>47</v>
      </c>
      <c r="E2060" s="147">
        <v>0.23</v>
      </c>
      <c r="F2060" s="147">
        <v>0.3</v>
      </c>
      <c r="G2060" s="147">
        <v>3.35</v>
      </c>
      <c r="H2060" s="147">
        <v>0.77</v>
      </c>
      <c r="I2060" s="147">
        <v>-1.62</v>
      </c>
      <c r="J2060" s="147">
        <v>-0.41</v>
      </c>
      <c r="K2060" s="147">
        <v>-1.79</v>
      </c>
      <c r="L2060" s="147">
        <v>0.25</v>
      </c>
      <c r="M2060" s="147">
        <v>1.1000000000000001</v>
      </c>
      <c r="N2060" s="147">
        <v>-149.74</v>
      </c>
    </row>
    <row r="2061" spans="1:15" ht="15" customHeight="1">
      <c r="B2061" s="141" t="s">
        <v>395</v>
      </c>
      <c r="C2061" s="141"/>
      <c r="D2061" s="142"/>
      <c r="E2061" s="142"/>
      <c r="F2061" s="142"/>
      <c r="G2061" s="142"/>
      <c r="H2061" s="142"/>
      <c r="I2061" s="143"/>
      <c r="J2061" s="143"/>
      <c r="K2061" s="143"/>
      <c r="L2061" s="143"/>
      <c r="M2061" s="143"/>
      <c r="N2061" s="143"/>
    </row>
    <row r="2062" spans="1:15" ht="15" customHeight="1">
      <c r="B2062" s="163">
        <v>2016</v>
      </c>
      <c r="C2062" s="251"/>
      <c r="D2062" s="146">
        <v>10</v>
      </c>
      <c r="E2062" s="147">
        <v>0.2</v>
      </c>
      <c r="F2062" s="147">
        <v>0.25</v>
      </c>
      <c r="G2062" s="147">
        <v>4.07</v>
      </c>
      <c r="H2062" s="147">
        <v>0.8</v>
      </c>
      <c r="I2062" s="147">
        <v>19.600000000000001</v>
      </c>
      <c r="J2062" s="147">
        <v>7.29</v>
      </c>
      <c r="K2062" s="147">
        <v>36.93</v>
      </c>
      <c r="L2062" s="147">
        <v>0.37</v>
      </c>
      <c r="M2062" s="147">
        <v>1.88</v>
      </c>
      <c r="N2062" s="147">
        <v>11823.9</v>
      </c>
    </row>
    <row r="2063" spans="1:15" ht="15" customHeight="1">
      <c r="B2063" s="144">
        <v>2015</v>
      </c>
      <c r="C2063" s="144"/>
      <c r="D2063" s="146">
        <v>9</v>
      </c>
      <c r="E2063" s="147">
        <v>0.2</v>
      </c>
      <c r="F2063" s="147">
        <v>0.25</v>
      </c>
      <c r="G2063" s="147">
        <v>3.93</v>
      </c>
      <c r="H2063" s="147">
        <v>0.8</v>
      </c>
      <c r="I2063" s="147">
        <v>16.670000000000002</v>
      </c>
      <c r="J2063" s="147">
        <v>6.18</v>
      </c>
      <c r="K2063" s="147">
        <v>30.48</v>
      </c>
      <c r="L2063" s="147">
        <v>0.37</v>
      </c>
      <c r="M2063" s="147">
        <v>1.83</v>
      </c>
      <c r="N2063" s="147">
        <v>10358.11</v>
      </c>
    </row>
    <row r="2064" spans="1:15" ht="15" customHeight="1">
      <c r="B2064" s="144">
        <v>2014</v>
      </c>
      <c r="C2064" s="144"/>
      <c r="D2064" s="146">
        <v>7</v>
      </c>
      <c r="E2064" s="147">
        <v>0.16</v>
      </c>
      <c r="F2064" s="147">
        <v>0.19</v>
      </c>
      <c r="G2064" s="147">
        <v>5.15</v>
      </c>
      <c r="H2064" s="147">
        <v>0.84</v>
      </c>
      <c r="I2064" s="147">
        <v>8.7799999999999994</v>
      </c>
      <c r="J2064" s="147">
        <v>2.98</v>
      </c>
      <c r="K2064" s="147">
        <v>18.309999999999999</v>
      </c>
      <c r="L2064" s="147">
        <v>0.34</v>
      </c>
      <c r="M2064" s="147">
        <v>2.08</v>
      </c>
      <c r="N2064" s="147">
        <v>4990</v>
      </c>
    </row>
    <row r="2065" spans="1:15" s="13" customFormat="1" ht="15" customHeight="1">
      <c r="A2065" s="162"/>
      <c r="B2065" s="144">
        <v>2013</v>
      </c>
      <c r="C2065" s="144"/>
      <c r="D2065" s="146">
        <v>10</v>
      </c>
      <c r="E2065" s="147">
        <v>0.25</v>
      </c>
      <c r="F2065" s="147">
        <v>0.33</v>
      </c>
      <c r="G2065" s="147">
        <v>3.04</v>
      </c>
      <c r="H2065" s="147">
        <v>0.75</v>
      </c>
      <c r="I2065" s="147">
        <v>8.85</v>
      </c>
      <c r="J2065" s="147">
        <v>3.17</v>
      </c>
      <c r="K2065" s="147">
        <v>12.8</v>
      </c>
      <c r="L2065" s="147">
        <v>0.36</v>
      </c>
      <c r="M2065" s="147">
        <v>1.45</v>
      </c>
      <c r="N2065" s="147">
        <v>3777.6</v>
      </c>
      <c r="O2065" s="7"/>
    </row>
    <row r="2066" spans="1:15" s="14" customFormat="1" ht="15" customHeight="1">
      <c r="A2066" s="21"/>
      <c r="B2066" s="163">
        <v>2012</v>
      </c>
      <c r="C2066" s="163"/>
      <c r="D2066" s="146">
        <v>6</v>
      </c>
      <c r="E2066" s="147">
        <v>0.32</v>
      </c>
      <c r="F2066" s="147">
        <v>0.47</v>
      </c>
      <c r="G2066" s="147">
        <v>2.11</v>
      </c>
      <c r="H2066" s="147">
        <v>0.68</v>
      </c>
      <c r="I2066" s="147">
        <v>7.39</v>
      </c>
      <c r="J2066" s="147">
        <v>2.87</v>
      </c>
      <c r="K2066" s="147">
        <v>8.91</v>
      </c>
      <c r="L2066" s="147">
        <v>0.39</v>
      </c>
      <c r="M2066" s="147">
        <v>1.2</v>
      </c>
      <c r="N2066" s="147">
        <v>3776.83</v>
      </c>
      <c r="O2066" s="7"/>
    </row>
    <row r="2067" spans="1:15" s="14" customFormat="1" ht="15" customHeight="1">
      <c r="A2067" s="21"/>
      <c r="B2067" s="144">
        <v>2011</v>
      </c>
      <c r="C2067" s="144"/>
      <c r="D2067" s="146">
        <v>9</v>
      </c>
      <c r="E2067" s="147">
        <v>0.31</v>
      </c>
      <c r="F2067" s="147">
        <v>0.45</v>
      </c>
      <c r="G2067" s="147">
        <v>2.23</v>
      </c>
      <c r="H2067" s="147">
        <v>0.69</v>
      </c>
      <c r="I2067" s="147">
        <v>2.85</v>
      </c>
      <c r="J2067" s="147">
        <v>1.0900000000000001</v>
      </c>
      <c r="K2067" s="147">
        <v>3.53</v>
      </c>
      <c r="L2067" s="147">
        <v>0.38</v>
      </c>
      <c r="M2067" s="147">
        <v>1.24</v>
      </c>
      <c r="N2067" s="147">
        <v>1481.56</v>
      </c>
      <c r="O2067" s="7"/>
    </row>
    <row r="2068" spans="1:15" s="14" customFormat="1" ht="15" customHeight="1">
      <c r="A2068" s="21"/>
      <c r="B2068" s="144">
        <v>2010</v>
      </c>
      <c r="C2068" s="144"/>
      <c r="D2068" s="146">
        <v>9</v>
      </c>
      <c r="E2068" s="147">
        <v>0.35</v>
      </c>
      <c r="F2068" s="147">
        <v>0.55000000000000004</v>
      </c>
      <c r="G2068" s="147">
        <v>1.83</v>
      </c>
      <c r="H2068" s="147">
        <v>0.65</v>
      </c>
      <c r="I2068" s="147">
        <v>6.67</v>
      </c>
      <c r="J2068" s="147">
        <v>2.4</v>
      </c>
      <c r="K2068" s="147">
        <v>6.8</v>
      </c>
      <c r="L2068" s="147">
        <v>0.36</v>
      </c>
      <c r="M2068" s="147">
        <v>1.02</v>
      </c>
      <c r="N2068" s="147">
        <v>3287.33</v>
      </c>
      <c r="O2068" s="7"/>
    </row>
    <row r="2069" spans="1:15" ht="15" customHeight="1">
      <c r="B2069" s="144">
        <v>2009</v>
      </c>
      <c r="C2069" s="144"/>
      <c r="D2069" s="146">
        <v>10</v>
      </c>
      <c r="E2069" s="147">
        <v>0.36</v>
      </c>
      <c r="F2069" s="147">
        <v>0.56999999999999995</v>
      </c>
      <c r="G2069" s="147">
        <v>1.76</v>
      </c>
      <c r="H2069" s="147">
        <v>0.64</v>
      </c>
      <c r="I2069" s="147">
        <v>125.29</v>
      </c>
      <c r="J2069" s="147">
        <v>46.25</v>
      </c>
      <c r="K2069" s="147">
        <v>127.86</v>
      </c>
      <c r="L2069" s="147">
        <v>0.37</v>
      </c>
      <c r="M2069" s="147">
        <v>1.02</v>
      </c>
      <c r="N2069" s="147">
        <v>53364</v>
      </c>
    </row>
    <row r="2070" spans="1:15" ht="15" customHeight="1">
      <c r="B2070" s="144">
        <v>2008</v>
      </c>
      <c r="C2070" s="144"/>
      <c r="D2070" s="146">
        <v>9</v>
      </c>
      <c r="E2070" s="147">
        <v>0.3</v>
      </c>
      <c r="F2070" s="147">
        <v>0.42</v>
      </c>
      <c r="G2070" s="147">
        <v>2.36</v>
      </c>
      <c r="H2070" s="147">
        <v>0.7</v>
      </c>
      <c r="I2070" s="147">
        <v>121.44</v>
      </c>
      <c r="J2070" s="147">
        <v>48.33</v>
      </c>
      <c r="K2070" s="147">
        <v>162.13999999999999</v>
      </c>
      <c r="L2070" s="147">
        <v>0.4</v>
      </c>
      <c r="M2070" s="147">
        <v>1.34</v>
      </c>
      <c r="N2070" s="147">
        <v>58430</v>
      </c>
    </row>
    <row r="2071" spans="1:15" ht="15" customHeight="1">
      <c r="B2071" s="138" t="s">
        <v>40</v>
      </c>
      <c r="C2071" s="138"/>
      <c r="D2071" s="139"/>
      <c r="E2071" s="139"/>
      <c r="F2071" s="139"/>
      <c r="G2071" s="139"/>
      <c r="H2071" s="139"/>
      <c r="I2071" s="140"/>
      <c r="J2071" s="140"/>
      <c r="K2071" s="140"/>
      <c r="L2071" s="140"/>
      <c r="M2071" s="140"/>
      <c r="N2071" s="140"/>
    </row>
    <row r="2072" spans="1:15" ht="15" customHeight="1">
      <c r="B2072" s="141" t="s">
        <v>396</v>
      </c>
      <c r="C2072" s="141"/>
      <c r="D2072" s="142"/>
      <c r="E2072" s="142"/>
      <c r="F2072" s="142"/>
      <c r="G2072" s="142"/>
      <c r="H2072" s="142"/>
      <c r="I2072" s="143"/>
      <c r="J2072" s="143"/>
      <c r="K2072" s="143"/>
      <c r="L2072" s="143"/>
      <c r="M2072" s="143"/>
      <c r="N2072" s="143"/>
    </row>
    <row r="2073" spans="1:15" ht="15" customHeight="1">
      <c r="B2073" s="163">
        <v>2016</v>
      </c>
      <c r="C2073" s="251"/>
      <c r="D2073" s="146">
        <v>1642</v>
      </c>
      <c r="E2073" s="147">
        <v>0.25</v>
      </c>
      <c r="F2073" s="147">
        <v>0.33</v>
      </c>
      <c r="G2073" s="147">
        <v>3.05</v>
      </c>
      <c r="H2073" s="147">
        <v>0.75</v>
      </c>
      <c r="I2073" s="147">
        <v>-13.29</v>
      </c>
      <c r="J2073" s="147">
        <v>-5.88</v>
      </c>
      <c r="K2073" s="147">
        <v>-23.81</v>
      </c>
      <c r="L2073" s="147">
        <v>0.44</v>
      </c>
      <c r="M2073" s="147">
        <v>1.79</v>
      </c>
      <c r="N2073" s="147">
        <v>-37.99</v>
      </c>
    </row>
    <row r="2074" spans="1:15" ht="15" customHeight="1">
      <c r="B2074" s="144">
        <v>2015</v>
      </c>
      <c r="C2074" s="144"/>
      <c r="D2074" s="146">
        <v>1470</v>
      </c>
      <c r="E2074" s="147">
        <v>0.28000000000000003</v>
      </c>
      <c r="F2074" s="147">
        <v>0.4</v>
      </c>
      <c r="G2074" s="147">
        <v>2.52</v>
      </c>
      <c r="H2074" s="147">
        <v>0.72</v>
      </c>
      <c r="I2074" s="147">
        <v>2.2400000000000002</v>
      </c>
      <c r="J2074" s="147">
        <v>0.99</v>
      </c>
      <c r="K2074" s="147">
        <v>3.49</v>
      </c>
      <c r="L2074" s="147">
        <v>0.44</v>
      </c>
      <c r="M2074" s="147">
        <v>1.56</v>
      </c>
      <c r="N2074" s="147">
        <v>6.68</v>
      </c>
    </row>
    <row r="2075" spans="1:15" s="15" customFormat="1" ht="15" customHeight="1" collapsed="1">
      <c r="A2075" s="21"/>
      <c r="B2075" s="144">
        <v>2014</v>
      </c>
      <c r="C2075" s="144"/>
      <c r="D2075" s="146">
        <v>1375</v>
      </c>
      <c r="E2075" s="147">
        <v>0.22</v>
      </c>
      <c r="F2075" s="147">
        <v>0.28000000000000003</v>
      </c>
      <c r="G2075" s="147">
        <v>3.52</v>
      </c>
      <c r="H2075" s="147">
        <v>0.78</v>
      </c>
      <c r="I2075" s="147">
        <v>-20.079999999999998</v>
      </c>
      <c r="J2075" s="147">
        <v>-8.36</v>
      </c>
      <c r="K2075" s="147">
        <v>-37.75</v>
      </c>
      <c r="L2075" s="147">
        <v>0.42</v>
      </c>
      <c r="M2075" s="147">
        <v>1.88</v>
      </c>
      <c r="N2075" s="147">
        <v>-55.45</v>
      </c>
      <c r="O2075" s="7"/>
    </row>
    <row r="2076" spans="1:15" s="15" customFormat="1" ht="15" customHeight="1">
      <c r="A2076" s="162"/>
      <c r="B2076" s="144">
        <v>2013</v>
      </c>
      <c r="C2076" s="144"/>
      <c r="D2076" s="146">
        <v>1303</v>
      </c>
      <c r="E2076" s="147">
        <v>0.26</v>
      </c>
      <c r="F2076" s="147">
        <v>0.36</v>
      </c>
      <c r="G2076" s="147">
        <v>2.82</v>
      </c>
      <c r="H2076" s="147">
        <v>0.74</v>
      </c>
      <c r="I2076" s="147">
        <v>-1.23</v>
      </c>
      <c r="J2076" s="147">
        <v>-0.43</v>
      </c>
      <c r="K2076" s="147">
        <v>-1.65</v>
      </c>
      <c r="L2076" s="147">
        <v>0.35</v>
      </c>
      <c r="M2076" s="147">
        <v>1.34</v>
      </c>
      <c r="N2076" s="147">
        <v>-3.46</v>
      </c>
      <c r="O2076" s="7"/>
    </row>
    <row r="2077" spans="1:15" s="15" customFormat="1" ht="15" customHeight="1">
      <c r="A2077" s="21"/>
      <c r="B2077" s="144">
        <v>2012</v>
      </c>
      <c r="C2077" s="144"/>
      <c r="D2077" s="146">
        <v>1215</v>
      </c>
      <c r="E2077" s="147">
        <v>0.26</v>
      </c>
      <c r="F2077" s="147">
        <v>0.36</v>
      </c>
      <c r="G2077" s="147">
        <v>2.8</v>
      </c>
      <c r="H2077" s="147">
        <v>0.74</v>
      </c>
      <c r="I2077" s="147">
        <v>-17.32</v>
      </c>
      <c r="J2077" s="147">
        <v>-6.13</v>
      </c>
      <c r="K2077" s="147">
        <v>-23.31</v>
      </c>
      <c r="L2077" s="147">
        <v>0.35</v>
      </c>
      <c r="M2077" s="147">
        <v>1.35</v>
      </c>
      <c r="N2077" s="147">
        <v>-49.69</v>
      </c>
      <c r="O2077" s="7"/>
    </row>
    <row r="2078" spans="1:15" ht="15" customHeight="1">
      <c r="B2078" s="144">
        <v>2011</v>
      </c>
      <c r="C2078" s="144"/>
      <c r="D2078" s="146">
        <v>1189</v>
      </c>
      <c r="E2078" s="147">
        <v>0.31</v>
      </c>
      <c r="F2078" s="147">
        <v>0.44</v>
      </c>
      <c r="G2078" s="147">
        <v>2.25</v>
      </c>
      <c r="H2078" s="147">
        <v>0.69</v>
      </c>
      <c r="I2078" s="147">
        <v>-3.84</v>
      </c>
      <c r="J2078" s="147">
        <v>-1.48</v>
      </c>
      <c r="K2078" s="147">
        <v>-4.82</v>
      </c>
      <c r="L2078" s="147">
        <v>0.39</v>
      </c>
      <c r="M2078" s="147">
        <v>1.26</v>
      </c>
      <c r="N2078" s="147">
        <v>-11.98</v>
      </c>
    </row>
    <row r="2079" spans="1:15" ht="15" customHeight="1">
      <c r="B2079" s="144">
        <v>2010</v>
      </c>
      <c r="C2079" s="144"/>
      <c r="D2079" s="146">
        <v>1121</v>
      </c>
      <c r="E2079" s="147">
        <v>0.32</v>
      </c>
      <c r="F2079" s="147">
        <v>0.46</v>
      </c>
      <c r="G2079" s="147">
        <v>2.16</v>
      </c>
      <c r="H2079" s="147">
        <v>0.68</v>
      </c>
      <c r="I2079" s="147">
        <v>1.8</v>
      </c>
      <c r="J2079" s="147">
        <v>0.74</v>
      </c>
      <c r="K2079" s="147">
        <v>2.34</v>
      </c>
      <c r="L2079" s="147">
        <v>0.41</v>
      </c>
      <c r="M2079" s="147">
        <v>1.3</v>
      </c>
      <c r="N2079" s="147">
        <v>6.21</v>
      </c>
    </row>
    <row r="2080" spans="1:15" ht="15" customHeight="1">
      <c r="B2080" s="144">
        <v>2009</v>
      </c>
      <c r="C2080" s="144"/>
      <c r="D2080" s="146">
        <v>1108</v>
      </c>
      <c r="E2080" s="147">
        <v>0.24</v>
      </c>
      <c r="F2080" s="147">
        <v>0.31</v>
      </c>
      <c r="G2080" s="147">
        <v>3.23</v>
      </c>
      <c r="H2080" s="147">
        <v>0.76</v>
      </c>
      <c r="I2080" s="147">
        <v>-1.77</v>
      </c>
      <c r="J2080" s="147">
        <v>-0.68</v>
      </c>
      <c r="K2080" s="147">
        <v>-2.86</v>
      </c>
      <c r="L2080" s="147">
        <v>0.38</v>
      </c>
      <c r="M2080" s="147">
        <v>1.61</v>
      </c>
      <c r="N2080" s="147">
        <v>-5.44</v>
      </c>
    </row>
    <row r="2081" spans="1:15" ht="15" customHeight="1">
      <c r="B2081" s="144">
        <v>2008</v>
      </c>
      <c r="C2081" s="144"/>
      <c r="D2081" s="146">
        <v>1063</v>
      </c>
      <c r="E2081" s="147">
        <v>0.22</v>
      </c>
      <c r="F2081" s="147">
        <v>0.28000000000000003</v>
      </c>
      <c r="G2081" s="147">
        <v>3.58</v>
      </c>
      <c r="H2081" s="147">
        <v>0.78</v>
      </c>
      <c r="I2081" s="147">
        <v>-4.57</v>
      </c>
      <c r="J2081" s="147">
        <v>-1.83</v>
      </c>
      <c r="K2081" s="147">
        <v>-8.39</v>
      </c>
      <c r="L2081" s="147">
        <v>0.4</v>
      </c>
      <c r="M2081" s="147">
        <v>1.83</v>
      </c>
      <c r="N2081" s="147">
        <v>-14.62</v>
      </c>
    </row>
    <row r="2082" spans="1:15" ht="15" customHeight="1">
      <c r="B2082" s="141" t="s">
        <v>397</v>
      </c>
      <c r="C2082" s="141"/>
      <c r="D2082" s="142"/>
      <c r="E2082" s="142"/>
      <c r="F2082" s="142"/>
      <c r="G2082" s="142"/>
      <c r="H2082" s="142"/>
      <c r="I2082" s="143"/>
      <c r="J2082" s="143"/>
      <c r="K2082" s="143"/>
      <c r="L2082" s="143"/>
      <c r="M2082" s="143"/>
      <c r="N2082" s="143"/>
    </row>
    <row r="2083" spans="1:15" ht="15" customHeight="1">
      <c r="B2083" s="163">
        <v>2016</v>
      </c>
      <c r="C2083" s="251"/>
      <c r="D2083" s="146">
        <v>843</v>
      </c>
      <c r="E2083" s="147">
        <v>0.38</v>
      </c>
      <c r="F2083" s="147">
        <v>0.61</v>
      </c>
      <c r="G2083" s="147">
        <v>1.63</v>
      </c>
      <c r="H2083" s="147">
        <v>0.62</v>
      </c>
      <c r="I2083" s="147">
        <v>2.86</v>
      </c>
      <c r="J2083" s="147">
        <v>0.94</v>
      </c>
      <c r="K2083" s="147">
        <v>2.48</v>
      </c>
      <c r="L2083" s="147">
        <v>0.33</v>
      </c>
      <c r="M2083" s="147">
        <v>0.87</v>
      </c>
      <c r="N2083" s="147">
        <v>5.04</v>
      </c>
    </row>
    <row r="2084" spans="1:15" s="15" customFormat="1" ht="15" customHeight="1" collapsed="1">
      <c r="A2084" s="21"/>
      <c r="B2084" s="144">
        <v>2015</v>
      </c>
      <c r="C2084" s="144"/>
      <c r="D2084" s="146">
        <v>817</v>
      </c>
      <c r="E2084" s="147">
        <v>0.4</v>
      </c>
      <c r="F2084" s="147">
        <v>0.67</v>
      </c>
      <c r="G2084" s="147">
        <v>1.5</v>
      </c>
      <c r="H2084" s="147">
        <v>0.6</v>
      </c>
      <c r="I2084" s="147">
        <v>-1.85</v>
      </c>
      <c r="J2084" s="147">
        <v>-0.48</v>
      </c>
      <c r="K2084" s="147">
        <v>-1.21</v>
      </c>
      <c r="L2084" s="147">
        <v>0.26</v>
      </c>
      <c r="M2084" s="147">
        <v>0.65</v>
      </c>
      <c r="N2084" s="147">
        <v>-2.48</v>
      </c>
      <c r="O2084" s="7"/>
    </row>
    <row r="2085" spans="1:15" s="15" customFormat="1" ht="15" customHeight="1">
      <c r="A2085" s="21"/>
      <c r="B2085" s="144">
        <v>2014</v>
      </c>
      <c r="C2085" s="144"/>
      <c r="D2085" s="146">
        <v>770</v>
      </c>
      <c r="E2085" s="147">
        <v>0.39</v>
      </c>
      <c r="F2085" s="147">
        <v>0.65</v>
      </c>
      <c r="G2085" s="147">
        <v>1.53</v>
      </c>
      <c r="H2085" s="147">
        <v>0.61</v>
      </c>
      <c r="I2085" s="147">
        <v>-3.32</v>
      </c>
      <c r="J2085" s="147">
        <v>-0.86</v>
      </c>
      <c r="K2085" s="147">
        <v>-2.19</v>
      </c>
      <c r="L2085" s="147">
        <v>0.26</v>
      </c>
      <c r="M2085" s="147">
        <v>0.66</v>
      </c>
      <c r="N2085" s="147">
        <v>-4.59</v>
      </c>
      <c r="O2085" s="7"/>
    </row>
    <row r="2086" spans="1:15" s="15" customFormat="1" ht="15" customHeight="1">
      <c r="A2086" s="162"/>
      <c r="B2086" s="144">
        <v>2013</v>
      </c>
      <c r="C2086" s="144"/>
      <c r="D2086" s="146">
        <v>733</v>
      </c>
      <c r="E2086" s="147">
        <v>0.42</v>
      </c>
      <c r="F2086" s="147">
        <v>0.74</v>
      </c>
      <c r="G2086" s="147">
        <v>1.36</v>
      </c>
      <c r="H2086" s="147">
        <v>0.57999999999999996</v>
      </c>
      <c r="I2086" s="147">
        <v>-7.97</v>
      </c>
      <c r="J2086" s="147">
        <v>-1.67</v>
      </c>
      <c r="K2086" s="147">
        <v>-3.94</v>
      </c>
      <c r="L2086" s="147">
        <v>0.21</v>
      </c>
      <c r="M2086" s="147">
        <v>0.49</v>
      </c>
      <c r="N2086" s="147">
        <v>-10.46</v>
      </c>
      <c r="O2086" s="7"/>
    </row>
    <row r="2087" spans="1:15" ht="15" customHeight="1">
      <c r="B2087" s="144">
        <v>2012</v>
      </c>
      <c r="C2087" s="144"/>
      <c r="D2087" s="146">
        <v>723</v>
      </c>
      <c r="E2087" s="147">
        <v>0.41</v>
      </c>
      <c r="F2087" s="147">
        <v>0.69</v>
      </c>
      <c r="G2087" s="147">
        <v>1.45</v>
      </c>
      <c r="H2087" s="147">
        <v>0.59</v>
      </c>
      <c r="I2087" s="147">
        <v>-13.53</v>
      </c>
      <c r="J2087" s="147">
        <v>-3.02</v>
      </c>
      <c r="K2087" s="147">
        <v>-7.4</v>
      </c>
      <c r="L2087" s="147">
        <v>0.22</v>
      </c>
      <c r="M2087" s="147">
        <v>0.55000000000000004</v>
      </c>
      <c r="N2087" s="147">
        <v>-19.89</v>
      </c>
    </row>
    <row r="2088" spans="1:15" ht="15" customHeight="1">
      <c r="B2088" s="144">
        <v>2011</v>
      </c>
      <c r="C2088" s="144"/>
      <c r="D2088" s="146">
        <v>723</v>
      </c>
      <c r="E2088" s="147">
        <v>0.38</v>
      </c>
      <c r="F2088" s="147">
        <v>0.61</v>
      </c>
      <c r="G2088" s="147">
        <v>1.63</v>
      </c>
      <c r="H2088" s="147">
        <v>0.62</v>
      </c>
      <c r="I2088" s="147">
        <v>-15.87</v>
      </c>
      <c r="J2088" s="147">
        <v>-3.77</v>
      </c>
      <c r="K2088" s="147">
        <v>-9.91</v>
      </c>
      <c r="L2088" s="147">
        <v>0.24</v>
      </c>
      <c r="M2088" s="147">
        <v>0.62</v>
      </c>
      <c r="N2088" s="147">
        <v>-25.96</v>
      </c>
    </row>
    <row r="2089" spans="1:15" ht="15" customHeight="1">
      <c r="B2089" s="144">
        <v>2010</v>
      </c>
      <c r="C2089" s="144"/>
      <c r="D2089" s="146">
        <v>703</v>
      </c>
      <c r="E2089" s="147">
        <v>0.41</v>
      </c>
      <c r="F2089" s="147">
        <v>0.7</v>
      </c>
      <c r="G2089" s="147">
        <v>1.42</v>
      </c>
      <c r="H2089" s="147">
        <v>0.59</v>
      </c>
      <c r="I2089" s="147">
        <v>-4.2</v>
      </c>
      <c r="J2089" s="147">
        <v>-1.1399999999999999</v>
      </c>
      <c r="K2089" s="147">
        <v>-2.77</v>
      </c>
      <c r="L2089" s="147">
        <v>0.27</v>
      </c>
      <c r="M2089" s="147">
        <v>0.66</v>
      </c>
      <c r="N2089" s="147">
        <v>-7.82</v>
      </c>
    </row>
    <row r="2090" spans="1:15" ht="15" customHeight="1">
      <c r="B2090" s="144">
        <v>2009</v>
      </c>
      <c r="C2090" s="144"/>
      <c r="D2090" s="146">
        <v>691</v>
      </c>
      <c r="E2090" s="147">
        <v>0.4</v>
      </c>
      <c r="F2090" s="147">
        <v>0.66</v>
      </c>
      <c r="G2090" s="147">
        <v>1.52</v>
      </c>
      <c r="H2090" s="147">
        <v>0.6</v>
      </c>
      <c r="I2090" s="147">
        <v>-4.51</v>
      </c>
      <c r="J2090" s="147">
        <v>-1.25</v>
      </c>
      <c r="K2090" s="147">
        <v>-3.15</v>
      </c>
      <c r="L2090" s="147">
        <v>0.28000000000000003</v>
      </c>
      <c r="M2090" s="147">
        <v>0.7</v>
      </c>
      <c r="N2090" s="147">
        <v>-8.64</v>
      </c>
    </row>
    <row r="2091" spans="1:15" ht="15" customHeight="1">
      <c r="B2091" s="144">
        <v>2008</v>
      </c>
      <c r="C2091" s="144"/>
      <c r="D2091" s="146">
        <v>654</v>
      </c>
      <c r="E2091" s="147">
        <v>0.4</v>
      </c>
      <c r="F2091" s="147">
        <v>0.68</v>
      </c>
      <c r="G2091" s="147">
        <v>1.48</v>
      </c>
      <c r="H2091" s="147">
        <v>0.6</v>
      </c>
      <c r="I2091" s="147">
        <v>-0.93</v>
      </c>
      <c r="J2091" s="147">
        <v>-0.26</v>
      </c>
      <c r="K2091" s="147">
        <v>-0.64</v>
      </c>
      <c r="L2091" s="147">
        <v>0.28000000000000003</v>
      </c>
      <c r="M2091" s="147">
        <v>0.68</v>
      </c>
      <c r="N2091" s="147">
        <v>-1.78</v>
      </c>
    </row>
    <row r="2092" spans="1:15" ht="15" customHeight="1">
      <c r="B2092" s="141" t="s">
        <v>398</v>
      </c>
      <c r="C2092" s="141"/>
      <c r="D2092" s="142"/>
      <c r="E2092" s="142"/>
      <c r="F2092" s="142"/>
      <c r="G2092" s="142"/>
      <c r="H2092" s="142"/>
      <c r="I2092" s="143"/>
      <c r="J2092" s="143"/>
      <c r="K2092" s="143"/>
      <c r="L2092" s="143"/>
      <c r="M2092" s="143"/>
      <c r="N2092" s="143"/>
    </row>
    <row r="2093" spans="1:15" s="15" customFormat="1" ht="15" customHeight="1" collapsed="1">
      <c r="A2093" s="21"/>
      <c r="B2093" s="163">
        <v>2016</v>
      </c>
      <c r="C2093" s="251"/>
      <c r="D2093" s="146">
        <v>2468</v>
      </c>
      <c r="E2093" s="147">
        <v>0.18</v>
      </c>
      <c r="F2093" s="147">
        <v>0.22</v>
      </c>
      <c r="G2093" s="147">
        <v>4.51</v>
      </c>
      <c r="H2093" s="147">
        <v>0.82</v>
      </c>
      <c r="I2093" s="147">
        <v>11.28</v>
      </c>
      <c r="J2093" s="147">
        <v>4.83</v>
      </c>
      <c r="K2093" s="147">
        <v>26.63</v>
      </c>
      <c r="L2093" s="147">
        <v>0.43</v>
      </c>
      <c r="M2093" s="147">
        <v>2.36</v>
      </c>
      <c r="N2093" s="147">
        <v>50.63</v>
      </c>
      <c r="O2093" s="7"/>
    </row>
    <row r="2094" spans="1:15" s="15" customFormat="1" ht="15" customHeight="1">
      <c r="A2094" s="21"/>
      <c r="B2094" s="144">
        <v>2015</v>
      </c>
      <c r="C2094" s="144"/>
      <c r="D2094" s="146">
        <v>2056</v>
      </c>
      <c r="E2094" s="147">
        <v>0.19</v>
      </c>
      <c r="F2094" s="147">
        <v>0.23</v>
      </c>
      <c r="G2094" s="147">
        <v>4.29</v>
      </c>
      <c r="H2094" s="147">
        <v>0.81</v>
      </c>
      <c r="I2094" s="147">
        <v>9.48</v>
      </c>
      <c r="J2094" s="147">
        <v>3.64</v>
      </c>
      <c r="K2094" s="147">
        <v>19.239999999999998</v>
      </c>
      <c r="L2094" s="147">
        <v>0.38</v>
      </c>
      <c r="M2094" s="147">
        <v>2.0299999999999998</v>
      </c>
      <c r="N2094" s="147">
        <v>43.9</v>
      </c>
      <c r="O2094" s="7"/>
    </row>
    <row r="2095" spans="1:15" s="15" customFormat="1" ht="15" customHeight="1">
      <c r="A2095" s="21"/>
      <c r="B2095" s="144">
        <v>2014</v>
      </c>
      <c r="C2095" s="144"/>
      <c r="D2095" s="146">
        <v>1837</v>
      </c>
      <c r="E2095" s="147">
        <v>0.06</v>
      </c>
      <c r="F2095" s="147">
        <v>0.06</v>
      </c>
      <c r="G2095" s="147">
        <v>16.7</v>
      </c>
      <c r="H2095" s="147">
        <v>0.94</v>
      </c>
      <c r="I2095" s="147">
        <v>6.35</v>
      </c>
      <c r="J2095" s="147">
        <v>2.4</v>
      </c>
      <c r="K2095" s="147">
        <v>42.49</v>
      </c>
      <c r="L2095" s="147">
        <v>0.38</v>
      </c>
      <c r="M2095" s="147">
        <v>6.69</v>
      </c>
      <c r="N2095" s="147">
        <v>29.61</v>
      </c>
      <c r="O2095" s="7"/>
    </row>
    <row r="2096" spans="1:15" ht="15" customHeight="1">
      <c r="A2096" s="162"/>
      <c r="B2096" s="144">
        <v>2013</v>
      </c>
      <c r="C2096" s="144"/>
      <c r="D2096" s="146">
        <v>1745</v>
      </c>
      <c r="E2096" s="147">
        <v>0.03</v>
      </c>
      <c r="F2096" s="147">
        <v>0.03</v>
      </c>
      <c r="G2096" s="147">
        <v>30.5</v>
      </c>
      <c r="H2096" s="147">
        <v>0.97</v>
      </c>
      <c r="I2096" s="147">
        <v>-6.53</v>
      </c>
      <c r="J2096" s="147">
        <v>-2.2999999999999998</v>
      </c>
      <c r="K2096" s="147">
        <v>-72.58</v>
      </c>
      <c r="L2096" s="147">
        <v>0.35</v>
      </c>
      <c r="M2096" s="147">
        <v>11.11</v>
      </c>
      <c r="N2096" s="147">
        <v>-28.64</v>
      </c>
    </row>
    <row r="2097" spans="1:15" ht="15" customHeight="1">
      <c r="B2097" s="144">
        <v>2012</v>
      </c>
      <c r="C2097" s="144"/>
      <c r="D2097" s="146">
        <v>1690</v>
      </c>
      <c r="E2097" s="147">
        <v>0.06</v>
      </c>
      <c r="F2097" s="147">
        <v>7.0000000000000007E-2</v>
      </c>
      <c r="G2097" s="147">
        <v>15.26</v>
      </c>
      <c r="H2097" s="147">
        <v>0.94</v>
      </c>
      <c r="I2097" s="147">
        <v>-8.9600000000000009</v>
      </c>
      <c r="J2097" s="147">
        <v>-3.32</v>
      </c>
      <c r="K2097" s="147">
        <v>-53.92</v>
      </c>
      <c r="L2097" s="147">
        <v>0.37</v>
      </c>
      <c r="M2097" s="147">
        <v>6.02</v>
      </c>
      <c r="N2097" s="147">
        <v>-43.05</v>
      </c>
    </row>
    <row r="2098" spans="1:15" ht="15" customHeight="1">
      <c r="B2098" s="144">
        <v>2011</v>
      </c>
      <c r="C2098" s="144"/>
      <c r="D2098" s="146">
        <v>1642</v>
      </c>
      <c r="E2098" s="147">
        <v>0.11</v>
      </c>
      <c r="F2098" s="147">
        <v>0.12</v>
      </c>
      <c r="G2098" s="147">
        <v>8.39</v>
      </c>
      <c r="H2098" s="147">
        <v>0.89</v>
      </c>
      <c r="I2098" s="147">
        <v>-7</v>
      </c>
      <c r="J2098" s="147">
        <v>-2.57</v>
      </c>
      <c r="K2098" s="147">
        <v>-24.12</v>
      </c>
      <c r="L2098" s="147">
        <v>0.37</v>
      </c>
      <c r="M2098" s="147">
        <v>3.45</v>
      </c>
      <c r="N2098" s="147">
        <v>-36.69</v>
      </c>
    </row>
    <row r="2099" spans="1:15" ht="15" customHeight="1">
      <c r="B2099" s="144">
        <v>2010</v>
      </c>
      <c r="C2099" s="144"/>
      <c r="D2099" s="146">
        <v>1569</v>
      </c>
      <c r="E2099" s="147">
        <v>0.11</v>
      </c>
      <c r="F2099" s="147">
        <v>0.13</v>
      </c>
      <c r="G2099" s="147">
        <v>7.75</v>
      </c>
      <c r="H2099" s="147">
        <v>0.89</v>
      </c>
      <c r="I2099" s="147">
        <v>-7.72</v>
      </c>
      <c r="J2099" s="147">
        <v>-2.93</v>
      </c>
      <c r="K2099" s="147">
        <v>-25.61</v>
      </c>
      <c r="L2099" s="147">
        <v>0.38</v>
      </c>
      <c r="M2099" s="147">
        <v>3.32</v>
      </c>
      <c r="N2099" s="147">
        <v>-43.63</v>
      </c>
    </row>
    <row r="2100" spans="1:15" ht="15" customHeight="1">
      <c r="B2100" s="144">
        <v>2009</v>
      </c>
      <c r="C2100" s="144"/>
      <c r="D2100" s="146">
        <v>1543</v>
      </c>
      <c r="E2100" s="147">
        <v>0.12</v>
      </c>
      <c r="F2100" s="147">
        <v>0.14000000000000001</v>
      </c>
      <c r="G2100" s="147">
        <v>7.25</v>
      </c>
      <c r="H2100" s="147">
        <v>0.88</v>
      </c>
      <c r="I2100" s="147">
        <v>49.96</v>
      </c>
      <c r="J2100" s="147">
        <v>18.559999999999999</v>
      </c>
      <c r="K2100" s="147">
        <v>153.16999999999999</v>
      </c>
      <c r="L2100" s="147">
        <v>0.37</v>
      </c>
      <c r="M2100" s="147">
        <v>3.07</v>
      </c>
      <c r="N2100" s="147">
        <v>281.92</v>
      </c>
    </row>
    <row r="2101" spans="1:15" ht="15" customHeight="1">
      <c r="B2101" s="144">
        <v>2008</v>
      </c>
      <c r="C2101" s="144"/>
      <c r="D2101" s="146">
        <v>1486</v>
      </c>
      <c r="E2101" s="147">
        <v>0.14000000000000001</v>
      </c>
      <c r="F2101" s="147">
        <v>0.16</v>
      </c>
      <c r="G2101" s="147">
        <v>6.32</v>
      </c>
      <c r="H2101" s="147">
        <v>0.86</v>
      </c>
      <c r="I2101" s="147">
        <v>51.3</v>
      </c>
      <c r="J2101" s="147">
        <v>20.77</v>
      </c>
      <c r="K2101" s="147">
        <v>152</v>
      </c>
      <c r="L2101" s="147">
        <v>0.4</v>
      </c>
      <c r="M2101" s="147">
        <v>2.96</v>
      </c>
      <c r="N2101" s="147">
        <v>319.08</v>
      </c>
    </row>
    <row r="2102" spans="1:15" s="14" customFormat="1" ht="15" customHeight="1" collapsed="1">
      <c r="A2102" s="21"/>
      <c r="B2102" s="141" t="s">
        <v>399</v>
      </c>
      <c r="C2102" s="141"/>
      <c r="D2102" s="142"/>
      <c r="E2102" s="142"/>
      <c r="F2102" s="142"/>
      <c r="G2102" s="142"/>
      <c r="H2102" s="142"/>
      <c r="I2102" s="143"/>
      <c r="J2102" s="143"/>
      <c r="K2102" s="143"/>
      <c r="L2102" s="143"/>
      <c r="M2102" s="143"/>
      <c r="N2102" s="143"/>
      <c r="O2102" s="7"/>
    </row>
    <row r="2103" spans="1:15" s="14" customFormat="1" ht="15" customHeight="1">
      <c r="A2103" s="21"/>
      <c r="B2103" s="163">
        <v>2016</v>
      </c>
      <c r="C2103" s="251"/>
      <c r="D2103" s="146">
        <v>335</v>
      </c>
      <c r="E2103" s="147">
        <v>0.32</v>
      </c>
      <c r="F2103" s="147">
        <v>0.48</v>
      </c>
      <c r="G2103" s="147">
        <v>2.09</v>
      </c>
      <c r="H2103" s="147">
        <v>0.68</v>
      </c>
      <c r="I2103" s="147">
        <v>-3.57</v>
      </c>
      <c r="J2103" s="147">
        <v>-1.44</v>
      </c>
      <c r="K2103" s="147">
        <v>-4.4400000000000004</v>
      </c>
      <c r="L2103" s="147">
        <v>0.4</v>
      </c>
      <c r="M2103" s="147">
        <v>1.24</v>
      </c>
      <c r="N2103" s="147">
        <v>-4.1399999999999997</v>
      </c>
      <c r="O2103" s="7"/>
    </row>
    <row r="2104" spans="1:15" s="14" customFormat="1" ht="15" customHeight="1">
      <c r="A2104" s="21"/>
      <c r="B2104" s="144">
        <v>2015</v>
      </c>
      <c r="C2104" s="144"/>
      <c r="D2104" s="146">
        <v>305</v>
      </c>
      <c r="E2104" s="147">
        <v>0.33</v>
      </c>
      <c r="F2104" s="147">
        <v>0.5</v>
      </c>
      <c r="G2104" s="147">
        <v>2.0099999999999998</v>
      </c>
      <c r="H2104" s="147">
        <v>0.67</v>
      </c>
      <c r="I2104" s="147">
        <v>-26.54</v>
      </c>
      <c r="J2104" s="147">
        <v>-9.99</v>
      </c>
      <c r="K2104" s="147">
        <v>-30.07</v>
      </c>
      <c r="L2104" s="147">
        <v>0.38</v>
      </c>
      <c r="M2104" s="147">
        <v>1.1299999999999999</v>
      </c>
      <c r="N2104" s="147">
        <v>-31.74</v>
      </c>
      <c r="O2104" s="7"/>
    </row>
    <row r="2105" spans="1:15" ht="15" customHeight="1">
      <c r="B2105" s="144">
        <v>2014</v>
      </c>
      <c r="C2105" s="144"/>
      <c r="D2105" s="146">
        <v>298</v>
      </c>
      <c r="E2105" s="147">
        <v>0.28999999999999998</v>
      </c>
      <c r="F2105" s="147">
        <v>0.4</v>
      </c>
      <c r="G2105" s="147">
        <v>2.4900000000000002</v>
      </c>
      <c r="H2105" s="147">
        <v>0.71</v>
      </c>
      <c r="I2105" s="147">
        <v>-13.27</v>
      </c>
      <c r="J2105" s="147">
        <v>-3.72</v>
      </c>
      <c r="K2105" s="147">
        <v>-13</v>
      </c>
      <c r="L2105" s="147">
        <v>0.28000000000000003</v>
      </c>
      <c r="M2105" s="147">
        <v>0.98</v>
      </c>
      <c r="N2105" s="147">
        <v>-14.64</v>
      </c>
    </row>
    <row r="2106" spans="1:15" ht="15" customHeight="1">
      <c r="A2106" s="162"/>
      <c r="B2106" s="144">
        <v>2013</v>
      </c>
      <c r="C2106" s="144"/>
      <c r="D2106" s="146">
        <v>290</v>
      </c>
      <c r="E2106" s="147">
        <v>0.31</v>
      </c>
      <c r="F2106" s="147">
        <v>0.45</v>
      </c>
      <c r="G2106" s="147">
        <v>2.2200000000000002</v>
      </c>
      <c r="H2106" s="147">
        <v>0.69</v>
      </c>
      <c r="I2106" s="147">
        <v>-7.77</v>
      </c>
      <c r="J2106" s="147">
        <v>-2.0499999999999998</v>
      </c>
      <c r="K2106" s="147">
        <v>-6.62</v>
      </c>
      <c r="L2106" s="147">
        <v>0.26</v>
      </c>
      <c r="M2106" s="147">
        <v>0.85</v>
      </c>
      <c r="N2106" s="147">
        <v>-8.24</v>
      </c>
    </row>
    <row r="2107" spans="1:15" ht="15" customHeight="1">
      <c r="B2107" s="144">
        <v>2012</v>
      </c>
      <c r="C2107" s="144"/>
      <c r="D2107" s="146">
        <v>291</v>
      </c>
      <c r="E2107" s="147">
        <v>0.25</v>
      </c>
      <c r="F2107" s="147">
        <v>0.34</v>
      </c>
      <c r="G2107" s="147">
        <v>2.97</v>
      </c>
      <c r="H2107" s="147">
        <v>0.75</v>
      </c>
      <c r="I2107" s="147">
        <v>-27.78</v>
      </c>
      <c r="J2107" s="147">
        <v>-6.3</v>
      </c>
      <c r="K2107" s="147">
        <v>-25.04</v>
      </c>
      <c r="L2107" s="147">
        <v>0.23</v>
      </c>
      <c r="M2107" s="147">
        <v>0.9</v>
      </c>
      <c r="N2107" s="147">
        <v>-25.18</v>
      </c>
    </row>
    <row r="2108" spans="1:15" ht="15" customHeight="1">
      <c r="B2108" s="144">
        <v>2011</v>
      </c>
      <c r="C2108" s="144"/>
      <c r="D2108" s="146">
        <v>285</v>
      </c>
      <c r="E2108" s="147">
        <v>0.3</v>
      </c>
      <c r="F2108" s="147">
        <v>0.44</v>
      </c>
      <c r="G2108" s="147">
        <v>2.2999999999999998</v>
      </c>
      <c r="H2108" s="147">
        <v>0.7</v>
      </c>
      <c r="I2108" s="147">
        <v>-20.059999999999999</v>
      </c>
      <c r="J2108" s="147">
        <v>-4.83</v>
      </c>
      <c r="K2108" s="147">
        <v>-15.93</v>
      </c>
      <c r="L2108" s="147">
        <v>0.24</v>
      </c>
      <c r="M2108" s="147">
        <v>0.79</v>
      </c>
      <c r="N2108" s="147">
        <v>-18.89</v>
      </c>
    </row>
    <row r="2109" spans="1:15" ht="15" customHeight="1">
      <c r="B2109" s="144">
        <v>2010</v>
      </c>
      <c r="C2109" s="144"/>
      <c r="D2109" s="146">
        <v>277</v>
      </c>
      <c r="E2109" s="147">
        <v>0.32</v>
      </c>
      <c r="F2109" s="147">
        <v>0.47</v>
      </c>
      <c r="G2109" s="147">
        <v>2.11</v>
      </c>
      <c r="H2109" s="147">
        <v>0.68</v>
      </c>
      <c r="I2109" s="147">
        <v>-9.77</v>
      </c>
      <c r="J2109" s="147">
        <v>-2.09</v>
      </c>
      <c r="K2109" s="147">
        <v>-6.52</v>
      </c>
      <c r="L2109" s="147">
        <v>0.21</v>
      </c>
      <c r="M2109" s="147">
        <v>0.67</v>
      </c>
      <c r="N2109" s="147">
        <v>-8.41</v>
      </c>
    </row>
    <row r="2110" spans="1:15" ht="15" customHeight="1">
      <c r="B2110" s="144">
        <v>2009</v>
      </c>
      <c r="C2110" s="144"/>
      <c r="D2110" s="146">
        <v>263</v>
      </c>
      <c r="E2110" s="147">
        <v>0.06</v>
      </c>
      <c r="F2110" s="147">
        <v>7.0000000000000007E-2</v>
      </c>
      <c r="G2110" s="147">
        <v>14.91</v>
      </c>
      <c r="H2110" s="147">
        <v>0.94</v>
      </c>
      <c r="I2110" s="147">
        <v>-12.42</v>
      </c>
      <c r="J2110" s="147">
        <v>-2.2599999999999998</v>
      </c>
      <c r="K2110" s="147">
        <v>-35.93</v>
      </c>
      <c r="L2110" s="147">
        <v>0.18</v>
      </c>
      <c r="M2110" s="147">
        <v>2.89</v>
      </c>
      <c r="N2110" s="147">
        <v>-10.89</v>
      </c>
    </row>
    <row r="2111" spans="1:15" s="12" customFormat="1" ht="15" customHeight="1">
      <c r="A2111" s="21"/>
      <c r="B2111" s="144">
        <v>2008</v>
      </c>
      <c r="C2111" s="144"/>
      <c r="D2111" s="146">
        <v>243</v>
      </c>
      <c r="E2111" s="147">
        <v>0.11</v>
      </c>
      <c r="F2111" s="147">
        <v>0.12</v>
      </c>
      <c r="G2111" s="147">
        <v>8.36</v>
      </c>
      <c r="H2111" s="147">
        <v>0.89</v>
      </c>
      <c r="I2111" s="147">
        <v>-17.829999999999998</v>
      </c>
      <c r="J2111" s="147">
        <v>-4.43</v>
      </c>
      <c r="K2111" s="147">
        <v>-41.51</v>
      </c>
      <c r="L2111" s="147">
        <v>0.25</v>
      </c>
      <c r="M2111" s="147">
        <v>2.33</v>
      </c>
      <c r="N2111" s="147">
        <v>-15.07</v>
      </c>
      <c r="O2111" s="7"/>
    </row>
    <row r="2112" spans="1:15" s="13" customFormat="1" ht="15" customHeight="1">
      <c r="A2112" s="21"/>
      <c r="B2112" s="141" t="s">
        <v>400</v>
      </c>
      <c r="C2112" s="141"/>
      <c r="D2112" s="142"/>
      <c r="E2112" s="142"/>
      <c r="F2112" s="142"/>
      <c r="G2112" s="142"/>
      <c r="H2112" s="142"/>
      <c r="I2112" s="143"/>
      <c r="J2112" s="143"/>
      <c r="K2112" s="143"/>
      <c r="L2112" s="143"/>
      <c r="M2112" s="143"/>
      <c r="N2112" s="143"/>
      <c r="O2112" s="7"/>
    </row>
    <row r="2113" spans="1:15" s="13" customFormat="1" ht="15" customHeight="1">
      <c r="A2113" s="21"/>
      <c r="B2113" s="163">
        <v>2016</v>
      </c>
      <c r="C2113" s="251"/>
      <c r="D2113" s="146">
        <v>428</v>
      </c>
      <c r="E2113" s="147">
        <v>0.24</v>
      </c>
      <c r="F2113" s="147">
        <v>0.32</v>
      </c>
      <c r="G2113" s="147">
        <v>3.12</v>
      </c>
      <c r="H2113" s="147">
        <v>0.76</v>
      </c>
      <c r="I2113" s="147">
        <v>9.8000000000000007</v>
      </c>
      <c r="J2113" s="147">
        <v>2.2200000000000002</v>
      </c>
      <c r="K2113" s="147">
        <v>9.1199999999999992</v>
      </c>
      <c r="L2113" s="147">
        <v>0.23</v>
      </c>
      <c r="M2113" s="147">
        <v>0.93</v>
      </c>
      <c r="N2113" s="147">
        <v>38.11</v>
      </c>
      <c r="O2113" s="7"/>
    </row>
    <row r="2114" spans="1:15" s="13" customFormat="1" ht="15" customHeight="1">
      <c r="A2114" s="21"/>
      <c r="B2114" s="144">
        <v>2015</v>
      </c>
      <c r="C2114" s="144"/>
      <c r="D2114" s="146">
        <v>408</v>
      </c>
      <c r="E2114" s="147">
        <v>0.27</v>
      </c>
      <c r="F2114" s="147">
        <v>0.37</v>
      </c>
      <c r="G2114" s="147">
        <v>2.69</v>
      </c>
      <c r="H2114" s="147">
        <v>0.73</v>
      </c>
      <c r="I2114" s="147">
        <v>1.1599999999999999</v>
      </c>
      <c r="J2114" s="147">
        <v>0.22</v>
      </c>
      <c r="K2114" s="147">
        <v>0.82</v>
      </c>
      <c r="L2114" s="147">
        <v>0.19</v>
      </c>
      <c r="M2114" s="147">
        <v>0.71</v>
      </c>
      <c r="N2114" s="147">
        <v>3.78</v>
      </c>
      <c r="O2114" s="7"/>
    </row>
    <row r="2115" spans="1:15" ht="15" customHeight="1">
      <c r="B2115" s="144">
        <v>2014</v>
      </c>
      <c r="C2115" s="144"/>
      <c r="D2115" s="146">
        <v>373</v>
      </c>
      <c r="E2115" s="147">
        <v>0.3</v>
      </c>
      <c r="F2115" s="147">
        <v>0.43</v>
      </c>
      <c r="G2115" s="147">
        <v>2.35</v>
      </c>
      <c r="H2115" s="147">
        <v>0.7</v>
      </c>
      <c r="I2115" s="147">
        <v>-8.77</v>
      </c>
      <c r="J2115" s="147">
        <v>-1.95</v>
      </c>
      <c r="K2115" s="147">
        <v>-6.53</v>
      </c>
      <c r="L2115" s="147">
        <v>0.22</v>
      </c>
      <c r="M2115" s="147">
        <v>0.74</v>
      </c>
      <c r="N2115" s="147">
        <v>-26.56</v>
      </c>
    </row>
    <row r="2116" spans="1:15" ht="15" customHeight="1">
      <c r="A2116" s="162"/>
      <c r="B2116" s="144">
        <v>2013</v>
      </c>
      <c r="C2116" s="144"/>
      <c r="D2116" s="146">
        <v>347</v>
      </c>
      <c r="E2116" s="147">
        <v>0.31</v>
      </c>
      <c r="F2116" s="147">
        <v>0.44</v>
      </c>
      <c r="G2116" s="147">
        <v>2.2799999999999998</v>
      </c>
      <c r="H2116" s="147">
        <v>0.69</v>
      </c>
      <c r="I2116" s="147">
        <v>-7.81</v>
      </c>
      <c r="J2116" s="147">
        <v>-1.5</v>
      </c>
      <c r="K2116" s="147">
        <v>-4.92</v>
      </c>
      <c r="L2116" s="147">
        <v>0.19</v>
      </c>
      <c r="M2116" s="147">
        <v>0.63</v>
      </c>
      <c r="N2116" s="147">
        <v>-22.19</v>
      </c>
    </row>
    <row r="2117" spans="1:15" ht="15" customHeight="1">
      <c r="B2117" s="144">
        <v>2012</v>
      </c>
      <c r="C2117" s="144"/>
      <c r="D2117" s="146">
        <v>332</v>
      </c>
      <c r="E2117" s="147">
        <v>0.3</v>
      </c>
      <c r="F2117" s="147">
        <v>0.43</v>
      </c>
      <c r="G2117" s="147">
        <v>2.2999999999999998</v>
      </c>
      <c r="H2117" s="147">
        <v>0.7</v>
      </c>
      <c r="I2117" s="147">
        <v>-6.65</v>
      </c>
      <c r="J2117" s="147">
        <v>-1.27</v>
      </c>
      <c r="K2117" s="147">
        <v>-4.1900000000000004</v>
      </c>
      <c r="L2117" s="147">
        <v>0.19</v>
      </c>
      <c r="M2117" s="147">
        <v>0.63</v>
      </c>
      <c r="N2117" s="147">
        <v>-19.29</v>
      </c>
    </row>
    <row r="2118" spans="1:15" ht="15" customHeight="1">
      <c r="B2118" s="144">
        <v>2011</v>
      </c>
      <c r="C2118" s="144"/>
      <c r="D2118" s="146">
        <v>330</v>
      </c>
      <c r="E2118" s="147">
        <v>0.3</v>
      </c>
      <c r="F2118" s="147">
        <v>0.44</v>
      </c>
      <c r="G2118" s="147">
        <v>2.2799999999999998</v>
      </c>
      <c r="H2118" s="147">
        <v>0.7</v>
      </c>
      <c r="I2118" s="147">
        <v>-11.77</v>
      </c>
      <c r="J2118" s="147">
        <v>-2.16</v>
      </c>
      <c r="K2118" s="147">
        <v>-7.1</v>
      </c>
      <c r="L2118" s="147">
        <v>0.18</v>
      </c>
      <c r="M2118" s="147">
        <v>0.6</v>
      </c>
      <c r="N2118" s="147">
        <v>-34.32</v>
      </c>
    </row>
    <row r="2119" spans="1:15" ht="15" customHeight="1">
      <c r="B2119" s="144">
        <v>2010</v>
      </c>
      <c r="C2119" s="144"/>
      <c r="D2119" s="146">
        <v>329</v>
      </c>
      <c r="E2119" s="147">
        <v>0.19</v>
      </c>
      <c r="F2119" s="147">
        <v>0.23</v>
      </c>
      <c r="G2119" s="147">
        <v>4.37</v>
      </c>
      <c r="H2119" s="147">
        <v>0.81</v>
      </c>
      <c r="I2119" s="147">
        <v>-9.4</v>
      </c>
      <c r="J2119" s="147">
        <v>-1.83</v>
      </c>
      <c r="K2119" s="147">
        <v>-9.81</v>
      </c>
      <c r="L2119" s="147">
        <v>0.19</v>
      </c>
      <c r="M2119" s="147">
        <v>1.04</v>
      </c>
      <c r="N2119" s="147">
        <v>-33.36</v>
      </c>
    </row>
    <row r="2120" spans="1:15" ht="15" customHeight="1">
      <c r="B2120" s="144">
        <v>2009</v>
      </c>
      <c r="C2120" s="144"/>
      <c r="D2120" s="146">
        <v>318</v>
      </c>
      <c r="E2120" s="147">
        <v>0.24</v>
      </c>
      <c r="F2120" s="147">
        <v>0.32</v>
      </c>
      <c r="G2120" s="147">
        <v>3.14</v>
      </c>
      <c r="H2120" s="147">
        <v>0.76</v>
      </c>
      <c r="I2120" s="147">
        <v>-15.32</v>
      </c>
      <c r="J2120" s="147">
        <v>-2.99</v>
      </c>
      <c r="K2120" s="147">
        <v>-12.36</v>
      </c>
      <c r="L2120" s="147">
        <v>0.19</v>
      </c>
      <c r="M2120" s="147">
        <v>0.81</v>
      </c>
      <c r="N2120" s="147">
        <v>-62.55</v>
      </c>
    </row>
    <row r="2121" spans="1:15" s="13" customFormat="1" ht="15" customHeight="1">
      <c r="A2121" s="21"/>
      <c r="B2121" s="144">
        <v>2008</v>
      </c>
      <c r="C2121" s="144"/>
      <c r="D2121" s="146">
        <v>305</v>
      </c>
      <c r="E2121" s="147">
        <v>0.27</v>
      </c>
      <c r="F2121" s="147">
        <v>0.38</v>
      </c>
      <c r="G2121" s="147">
        <v>2.67</v>
      </c>
      <c r="H2121" s="147">
        <v>0.73</v>
      </c>
      <c r="I2121" s="147">
        <v>0.21</v>
      </c>
      <c r="J2121" s="147">
        <v>0.04</v>
      </c>
      <c r="K2121" s="147">
        <v>0.15</v>
      </c>
      <c r="L2121" s="147">
        <v>0.2</v>
      </c>
      <c r="M2121" s="147">
        <v>0.72</v>
      </c>
      <c r="N2121" s="147">
        <v>0.91</v>
      </c>
      <c r="O2121" s="7"/>
    </row>
    <row r="2122" spans="1:15" s="14" customFormat="1" ht="15" customHeight="1">
      <c r="A2122" s="21"/>
      <c r="B2122" s="141" t="s">
        <v>401</v>
      </c>
      <c r="C2122" s="141"/>
      <c r="D2122" s="142"/>
      <c r="E2122" s="142"/>
      <c r="F2122" s="142"/>
      <c r="G2122" s="142"/>
      <c r="H2122" s="142"/>
      <c r="I2122" s="143"/>
      <c r="J2122" s="143"/>
      <c r="K2122" s="143"/>
      <c r="L2122" s="143"/>
      <c r="M2122" s="143"/>
      <c r="N2122" s="143"/>
      <c r="O2122" s="7"/>
    </row>
    <row r="2123" spans="1:15" s="14" customFormat="1" ht="15" customHeight="1">
      <c r="A2123" s="21"/>
      <c r="B2123" s="163">
        <v>2016</v>
      </c>
      <c r="C2123" s="251"/>
      <c r="D2123" s="146">
        <v>158</v>
      </c>
      <c r="E2123" s="147">
        <v>0.51</v>
      </c>
      <c r="F2123" s="147">
        <v>1.03</v>
      </c>
      <c r="G2123" s="147">
        <v>0.97</v>
      </c>
      <c r="H2123" s="147">
        <v>0.49</v>
      </c>
      <c r="I2123" s="147">
        <v>-3.31</v>
      </c>
      <c r="J2123" s="147">
        <v>-0.52</v>
      </c>
      <c r="K2123" s="147">
        <v>-1.02</v>
      </c>
      <c r="L2123" s="147">
        <v>0.16</v>
      </c>
      <c r="M2123" s="147">
        <v>0.31</v>
      </c>
      <c r="N2123" s="147">
        <v>-3.39</v>
      </c>
      <c r="O2123" s="7"/>
    </row>
    <row r="2124" spans="1:15" s="14" customFormat="1" ht="15" customHeight="1">
      <c r="A2124" s="21"/>
      <c r="B2124" s="144">
        <v>2015</v>
      </c>
      <c r="C2124" s="144"/>
      <c r="D2124" s="146">
        <v>146</v>
      </c>
      <c r="E2124" s="147">
        <v>0.51</v>
      </c>
      <c r="F2124" s="147">
        <v>1.04</v>
      </c>
      <c r="G2124" s="147">
        <v>0.96</v>
      </c>
      <c r="H2124" s="147">
        <v>0.49</v>
      </c>
      <c r="I2124" s="147">
        <v>-29.4</v>
      </c>
      <c r="J2124" s="147">
        <v>-3.59</v>
      </c>
      <c r="K2124" s="147">
        <v>-7.05</v>
      </c>
      <c r="L2124" s="147">
        <v>0.12</v>
      </c>
      <c r="M2124" s="147">
        <v>0.24</v>
      </c>
      <c r="N2124" s="147">
        <v>-24.75</v>
      </c>
      <c r="O2124" s="7"/>
    </row>
    <row r="2125" spans="1:15" ht="15" customHeight="1">
      <c r="B2125" s="144">
        <v>2014</v>
      </c>
      <c r="C2125" s="144"/>
      <c r="D2125" s="146">
        <v>135</v>
      </c>
      <c r="E2125" s="147">
        <v>0.42</v>
      </c>
      <c r="F2125" s="147">
        <v>0.72</v>
      </c>
      <c r="G2125" s="147">
        <v>1.39</v>
      </c>
      <c r="H2125" s="147">
        <v>0.57999999999999996</v>
      </c>
      <c r="I2125" s="147">
        <v>-22.15</v>
      </c>
      <c r="J2125" s="147">
        <v>-2.5099999999999998</v>
      </c>
      <c r="K2125" s="147">
        <v>-6</v>
      </c>
      <c r="L2125" s="147">
        <v>0.11</v>
      </c>
      <c r="M2125" s="147">
        <v>0.27</v>
      </c>
      <c r="N2125" s="147">
        <v>-17.309999999999999</v>
      </c>
    </row>
    <row r="2126" spans="1:15" ht="15" customHeight="1">
      <c r="A2126" s="162"/>
      <c r="B2126" s="144">
        <v>2013</v>
      </c>
      <c r="C2126" s="144"/>
      <c r="D2126" s="146">
        <v>130</v>
      </c>
      <c r="E2126" s="147">
        <v>0.47</v>
      </c>
      <c r="F2126" s="147">
        <v>0.9</v>
      </c>
      <c r="G2126" s="147">
        <v>1.1100000000000001</v>
      </c>
      <c r="H2126" s="147">
        <v>0.53</v>
      </c>
      <c r="I2126" s="147">
        <v>-52.39</v>
      </c>
      <c r="J2126" s="147">
        <v>-4.93</v>
      </c>
      <c r="K2126" s="147">
        <v>-10.42</v>
      </c>
      <c r="L2126" s="147">
        <v>0.09</v>
      </c>
      <c r="M2126" s="147">
        <v>0.2</v>
      </c>
      <c r="N2126" s="147">
        <v>-44.28</v>
      </c>
    </row>
    <row r="2127" spans="1:15" ht="15" customHeight="1">
      <c r="B2127" s="144">
        <v>2012</v>
      </c>
      <c r="C2127" s="144"/>
      <c r="D2127" s="146">
        <v>132</v>
      </c>
      <c r="E2127" s="147">
        <v>0.47</v>
      </c>
      <c r="F2127" s="147">
        <v>0.87</v>
      </c>
      <c r="G2127" s="147">
        <v>1.1499999999999999</v>
      </c>
      <c r="H2127" s="147">
        <v>0.53</v>
      </c>
      <c r="I2127" s="147">
        <v>-57.84</v>
      </c>
      <c r="J2127" s="147">
        <v>-5.21</v>
      </c>
      <c r="K2127" s="147">
        <v>-11.17</v>
      </c>
      <c r="L2127" s="147">
        <v>0.09</v>
      </c>
      <c r="M2127" s="147">
        <v>0.19</v>
      </c>
      <c r="N2127" s="147">
        <v>-45.42</v>
      </c>
    </row>
    <row r="2128" spans="1:15" ht="15" customHeight="1">
      <c r="B2128" s="144">
        <v>2011</v>
      </c>
      <c r="C2128" s="144"/>
      <c r="D2128" s="146">
        <v>117</v>
      </c>
      <c r="E2128" s="147">
        <v>0.48</v>
      </c>
      <c r="F2128" s="147">
        <v>0.94</v>
      </c>
      <c r="G2128" s="147">
        <v>1.06</v>
      </c>
      <c r="H2128" s="147">
        <v>0.52</v>
      </c>
      <c r="I2128" s="147">
        <v>-26.33</v>
      </c>
      <c r="J2128" s="147">
        <v>-2.65</v>
      </c>
      <c r="K2128" s="147">
        <v>-5.46</v>
      </c>
      <c r="L2128" s="147">
        <v>0.1</v>
      </c>
      <c r="M2128" s="147">
        <v>0.21</v>
      </c>
      <c r="N2128" s="147">
        <v>-20.99</v>
      </c>
    </row>
    <row r="2129" spans="1:15" ht="15" customHeight="1">
      <c r="B2129" s="144">
        <v>2010</v>
      </c>
      <c r="C2129" s="144"/>
      <c r="D2129" s="146">
        <v>118</v>
      </c>
      <c r="E2129" s="147">
        <v>0.51</v>
      </c>
      <c r="F2129" s="147">
        <v>1.04</v>
      </c>
      <c r="G2129" s="147">
        <v>0.96</v>
      </c>
      <c r="H2129" s="147">
        <v>0.49</v>
      </c>
      <c r="I2129" s="147">
        <v>-21.81</v>
      </c>
      <c r="J2129" s="147">
        <v>-2.19</v>
      </c>
      <c r="K2129" s="147">
        <v>-4.28</v>
      </c>
      <c r="L2129" s="147">
        <v>0.1</v>
      </c>
      <c r="M2129" s="147">
        <v>0.2</v>
      </c>
      <c r="N2129" s="147">
        <v>-17.190000000000001</v>
      </c>
    </row>
    <row r="2130" spans="1:15" ht="15" customHeight="1">
      <c r="B2130" s="144">
        <v>2009</v>
      </c>
      <c r="C2130" s="144"/>
      <c r="D2130" s="146">
        <v>113</v>
      </c>
      <c r="E2130" s="147">
        <v>0.48</v>
      </c>
      <c r="F2130" s="147">
        <v>0.92</v>
      </c>
      <c r="G2130" s="147">
        <v>1.08</v>
      </c>
      <c r="H2130" s="147">
        <v>0.52</v>
      </c>
      <c r="I2130" s="147">
        <v>-9.8699999999999992</v>
      </c>
      <c r="J2130" s="147">
        <v>-1.2</v>
      </c>
      <c r="K2130" s="147">
        <v>-2.5</v>
      </c>
      <c r="L2130" s="147">
        <v>0.12</v>
      </c>
      <c r="M2130" s="147">
        <v>0.25</v>
      </c>
      <c r="N2130" s="147">
        <v>-9.6999999999999993</v>
      </c>
    </row>
    <row r="2131" spans="1:15" s="15" customFormat="1" ht="15" customHeight="1" collapsed="1">
      <c r="A2131" s="21"/>
      <c r="B2131" s="144">
        <v>2008</v>
      </c>
      <c r="C2131" s="144"/>
      <c r="D2131" s="146">
        <v>108</v>
      </c>
      <c r="E2131" s="147">
        <v>0.42</v>
      </c>
      <c r="F2131" s="147">
        <v>0.72</v>
      </c>
      <c r="G2131" s="147">
        <v>1.39</v>
      </c>
      <c r="H2131" s="147">
        <v>0.57999999999999996</v>
      </c>
      <c r="I2131" s="147">
        <v>-5.92</v>
      </c>
      <c r="J2131" s="147">
        <v>-0.84</v>
      </c>
      <c r="K2131" s="147">
        <v>-2.02</v>
      </c>
      <c r="L2131" s="147">
        <v>0.14000000000000001</v>
      </c>
      <c r="M2131" s="147">
        <v>0.34</v>
      </c>
      <c r="N2131" s="147">
        <v>-6.16</v>
      </c>
      <c r="O2131" s="7"/>
    </row>
    <row r="2132" spans="1:15" s="15" customFormat="1" ht="15" customHeight="1">
      <c r="A2132" s="21"/>
      <c r="B2132" s="141" t="s">
        <v>402</v>
      </c>
      <c r="C2132" s="141"/>
      <c r="D2132" s="142"/>
      <c r="E2132" s="142"/>
      <c r="F2132" s="142"/>
      <c r="G2132" s="142"/>
      <c r="H2132" s="142"/>
      <c r="I2132" s="143"/>
      <c r="J2132" s="143"/>
      <c r="K2132" s="143"/>
      <c r="L2132" s="143"/>
      <c r="M2132" s="143"/>
      <c r="N2132" s="143"/>
      <c r="O2132" s="7"/>
    </row>
    <row r="2133" spans="1:15" s="15" customFormat="1" ht="15" customHeight="1">
      <c r="A2133" s="21"/>
      <c r="B2133" s="163">
        <v>2016</v>
      </c>
      <c r="C2133" s="251"/>
      <c r="D2133" s="146">
        <v>237</v>
      </c>
      <c r="E2133" s="147">
        <v>0.36</v>
      </c>
      <c r="F2133" s="147">
        <v>0.55000000000000004</v>
      </c>
      <c r="G2133" s="147">
        <v>1.81</v>
      </c>
      <c r="H2133" s="147">
        <v>0.64</v>
      </c>
      <c r="I2133" s="147">
        <v>22.78</v>
      </c>
      <c r="J2133" s="147">
        <v>9.14</v>
      </c>
      <c r="K2133" s="147">
        <v>25.65</v>
      </c>
      <c r="L2133" s="147">
        <v>0.4</v>
      </c>
      <c r="M2133" s="147">
        <v>1.1299999999999999</v>
      </c>
      <c r="N2133" s="147">
        <v>55.73</v>
      </c>
      <c r="O2133" s="7"/>
    </row>
    <row r="2134" spans="1:15" ht="15" customHeight="1">
      <c r="B2134" s="144">
        <v>2015</v>
      </c>
      <c r="C2134" s="144"/>
      <c r="D2134" s="146">
        <v>222</v>
      </c>
      <c r="E2134" s="147">
        <v>0.3</v>
      </c>
      <c r="F2134" s="147">
        <v>0.43</v>
      </c>
      <c r="G2134" s="147">
        <v>2.34</v>
      </c>
      <c r="H2134" s="147">
        <v>0.7</v>
      </c>
      <c r="I2134" s="147">
        <v>15.22</v>
      </c>
      <c r="J2134" s="147">
        <v>5.99</v>
      </c>
      <c r="K2134" s="147">
        <v>20.02</v>
      </c>
      <c r="L2134" s="147">
        <v>0.39</v>
      </c>
      <c r="M2134" s="147">
        <v>1.31</v>
      </c>
      <c r="N2134" s="147">
        <v>42.3</v>
      </c>
    </row>
    <row r="2135" spans="1:15" ht="15" customHeight="1">
      <c r="B2135" s="144">
        <v>2014</v>
      </c>
      <c r="C2135" s="144"/>
      <c r="D2135" s="146">
        <v>199</v>
      </c>
      <c r="E2135" s="147">
        <v>0.28999999999999998</v>
      </c>
      <c r="F2135" s="147">
        <v>0.4</v>
      </c>
      <c r="G2135" s="147">
        <v>2.4900000000000002</v>
      </c>
      <c r="H2135" s="147">
        <v>0.71</v>
      </c>
      <c r="I2135" s="147">
        <v>9.66</v>
      </c>
      <c r="J2135" s="147">
        <v>3.36</v>
      </c>
      <c r="K2135" s="147">
        <v>11.75</v>
      </c>
      <c r="L2135" s="147">
        <v>0.35</v>
      </c>
      <c r="M2135" s="147">
        <v>1.22</v>
      </c>
      <c r="N2135" s="147">
        <v>24.07</v>
      </c>
    </row>
    <row r="2136" spans="1:15" ht="15" customHeight="1">
      <c r="A2136" s="162"/>
      <c r="B2136" s="144">
        <v>2013</v>
      </c>
      <c r="C2136" s="144"/>
      <c r="D2136" s="146">
        <v>179</v>
      </c>
      <c r="E2136" s="147">
        <v>0.35</v>
      </c>
      <c r="F2136" s="147">
        <v>0.54</v>
      </c>
      <c r="G2136" s="147">
        <v>1.84</v>
      </c>
      <c r="H2136" s="147">
        <v>0.65</v>
      </c>
      <c r="I2136" s="147">
        <v>9.07</v>
      </c>
      <c r="J2136" s="147">
        <v>2.77</v>
      </c>
      <c r="K2136" s="147">
        <v>7.89</v>
      </c>
      <c r="L2136" s="147">
        <v>0.31</v>
      </c>
      <c r="M2136" s="147">
        <v>0.87</v>
      </c>
      <c r="N2136" s="147">
        <v>22.67</v>
      </c>
    </row>
    <row r="2137" spans="1:15" ht="15" customHeight="1">
      <c r="B2137" s="144">
        <v>2012</v>
      </c>
      <c r="C2137" s="144"/>
      <c r="D2137" s="146">
        <v>164</v>
      </c>
      <c r="E2137" s="147">
        <v>0.36</v>
      </c>
      <c r="F2137" s="147">
        <v>0.56000000000000005</v>
      </c>
      <c r="G2137" s="147">
        <v>1.8</v>
      </c>
      <c r="H2137" s="147">
        <v>0.64</v>
      </c>
      <c r="I2137" s="147">
        <v>0.04</v>
      </c>
      <c r="J2137" s="147">
        <v>0.01</v>
      </c>
      <c r="K2137" s="147">
        <v>0.03</v>
      </c>
      <c r="L2137" s="147">
        <v>0.31</v>
      </c>
      <c r="M2137" s="147">
        <v>0.86</v>
      </c>
      <c r="N2137" s="147">
        <v>0.09</v>
      </c>
    </row>
    <row r="2138" spans="1:15" ht="15" customHeight="1">
      <c r="B2138" s="144">
        <v>2011</v>
      </c>
      <c r="C2138" s="144"/>
      <c r="D2138" s="146">
        <v>157</v>
      </c>
      <c r="E2138" s="147">
        <v>0.39</v>
      </c>
      <c r="F2138" s="147">
        <v>0.63</v>
      </c>
      <c r="G2138" s="147">
        <v>1.58</v>
      </c>
      <c r="H2138" s="147">
        <v>0.61</v>
      </c>
      <c r="I2138" s="147">
        <v>6.65</v>
      </c>
      <c r="J2138" s="147">
        <v>2.0099999999999998</v>
      </c>
      <c r="K2138" s="147">
        <v>5.19</v>
      </c>
      <c r="L2138" s="147">
        <v>0.3</v>
      </c>
      <c r="M2138" s="147">
        <v>0.78</v>
      </c>
      <c r="N2138" s="147">
        <v>18.3</v>
      </c>
    </row>
    <row r="2139" spans="1:15" ht="15" customHeight="1">
      <c r="B2139" s="144">
        <v>2010</v>
      </c>
      <c r="C2139" s="144"/>
      <c r="D2139" s="146">
        <v>152</v>
      </c>
      <c r="E2139" s="147">
        <v>0.37</v>
      </c>
      <c r="F2139" s="147">
        <v>0.57999999999999996</v>
      </c>
      <c r="G2139" s="147">
        <v>1.72</v>
      </c>
      <c r="H2139" s="147">
        <v>0.63</v>
      </c>
      <c r="I2139" s="147">
        <v>0.45</v>
      </c>
      <c r="J2139" s="147">
        <v>0.14000000000000001</v>
      </c>
      <c r="K2139" s="147">
        <v>0.37</v>
      </c>
      <c r="L2139" s="147">
        <v>0.3</v>
      </c>
      <c r="M2139" s="147">
        <v>0.81</v>
      </c>
      <c r="N2139" s="147">
        <v>1.26</v>
      </c>
    </row>
    <row r="2140" spans="1:15" s="15" customFormat="1" ht="15" customHeight="1" collapsed="1">
      <c r="A2140" s="21"/>
      <c r="B2140" s="144">
        <v>2009</v>
      </c>
      <c r="C2140" s="144"/>
      <c r="D2140" s="146">
        <v>153</v>
      </c>
      <c r="E2140" s="147">
        <v>0.42</v>
      </c>
      <c r="F2140" s="147">
        <v>0.72</v>
      </c>
      <c r="G2140" s="147">
        <v>1.4</v>
      </c>
      <c r="H2140" s="147">
        <v>0.57999999999999996</v>
      </c>
      <c r="I2140" s="147">
        <v>-5.0999999999999996</v>
      </c>
      <c r="J2140" s="147">
        <v>-1.24</v>
      </c>
      <c r="K2140" s="147">
        <v>-2.98</v>
      </c>
      <c r="L2140" s="147">
        <v>0.24</v>
      </c>
      <c r="M2140" s="147">
        <v>0.57999999999999996</v>
      </c>
      <c r="N2140" s="147">
        <v>-11.81</v>
      </c>
      <c r="O2140" s="7"/>
    </row>
    <row r="2141" spans="1:15" s="15" customFormat="1" ht="15" customHeight="1">
      <c r="A2141" s="21"/>
      <c r="B2141" s="144">
        <v>2008</v>
      </c>
      <c r="C2141" s="144"/>
      <c r="D2141" s="146">
        <v>138</v>
      </c>
      <c r="E2141" s="147">
        <v>0.45</v>
      </c>
      <c r="F2141" s="147">
        <v>0.81</v>
      </c>
      <c r="G2141" s="147">
        <v>1.23</v>
      </c>
      <c r="H2141" s="147">
        <v>0.55000000000000004</v>
      </c>
      <c r="I2141" s="147">
        <v>12.49</v>
      </c>
      <c r="J2141" s="147">
        <v>3.51</v>
      </c>
      <c r="K2141" s="147">
        <v>7.82</v>
      </c>
      <c r="L2141" s="147">
        <v>0.28000000000000003</v>
      </c>
      <c r="M2141" s="147">
        <v>0.63</v>
      </c>
      <c r="N2141" s="147">
        <v>38.39</v>
      </c>
      <c r="O2141" s="7"/>
    </row>
    <row r="2142" spans="1:15" s="15" customFormat="1" ht="15" customHeight="1">
      <c r="A2142" s="21"/>
      <c r="B2142" s="138" t="s">
        <v>33</v>
      </c>
      <c r="C2142" s="138"/>
      <c r="D2142" s="139"/>
      <c r="E2142" s="139"/>
      <c r="F2142" s="139"/>
      <c r="G2142" s="139"/>
      <c r="H2142" s="139"/>
      <c r="I2142" s="140"/>
      <c r="J2142" s="140"/>
      <c r="K2142" s="140"/>
      <c r="L2142" s="140"/>
      <c r="M2142" s="140"/>
      <c r="N2142" s="140"/>
      <c r="O2142" s="7"/>
    </row>
    <row r="2143" spans="1:15" ht="15" customHeight="1">
      <c r="B2143" s="141" t="s">
        <v>470</v>
      </c>
      <c r="C2143" s="141"/>
      <c r="D2143" s="142"/>
      <c r="E2143" s="142"/>
      <c r="F2143" s="142"/>
      <c r="G2143" s="142"/>
      <c r="H2143" s="142"/>
      <c r="I2143" s="143"/>
      <c r="J2143" s="143"/>
      <c r="K2143" s="143"/>
      <c r="L2143" s="143"/>
      <c r="M2143" s="143"/>
      <c r="N2143" s="143"/>
    </row>
    <row r="2144" spans="1:15" ht="15" customHeight="1">
      <c r="B2144" s="163">
        <v>2016</v>
      </c>
      <c r="C2144" s="251"/>
      <c r="D2144" s="146">
        <v>9394</v>
      </c>
      <c r="E2144" s="147">
        <v>0.48</v>
      </c>
      <c r="F2144" s="147">
        <v>0.94</v>
      </c>
      <c r="G2144" s="147">
        <v>1.06</v>
      </c>
      <c r="H2144" s="147">
        <v>0.52</v>
      </c>
      <c r="I2144" s="147">
        <v>0.01</v>
      </c>
      <c r="J2144" s="147">
        <v>0.01</v>
      </c>
      <c r="K2144" s="147">
        <v>0.01</v>
      </c>
      <c r="L2144" s="147">
        <v>0.52</v>
      </c>
      <c r="M2144" s="147">
        <v>1.08</v>
      </c>
      <c r="N2144" s="147">
        <v>0.02</v>
      </c>
    </row>
    <row r="2145" spans="1:15" ht="15" customHeight="1">
      <c r="B2145" s="144">
        <v>2015</v>
      </c>
      <c r="C2145" s="144"/>
      <c r="D2145" s="146">
        <v>9378</v>
      </c>
      <c r="E2145" s="147">
        <v>0.47</v>
      </c>
      <c r="F2145" s="147">
        <v>0.89</v>
      </c>
      <c r="G2145" s="147">
        <v>1.1200000000000001</v>
      </c>
      <c r="H2145" s="147">
        <v>0.53</v>
      </c>
      <c r="I2145" s="147">
        <v>-0.04</v>
      </c>
      <c r="J2145" s="147">
        <v>-0.02</v>
      </c>
      <c r="K2145" s="147">
        <v>-0.04</v>
      </c>
      <c r="L2145" s="147">
        <v>0.47</v>
      </c>
      <c r="M2145" s="147">
        <v>1.01</v>
      </c>
      <c r="N2145" s="147">
        <v>-0.04</v>
      </c>
    </row>
    <row r="2146" spans="1:15" ht="15" customHeight="1">
      <c r="B2146" s="144">
        <v>2014</v>
      </c>
      <c r="C2146" s="144"/>
      <c r="D2146" s="146">
        <v>9256</v>
      </c>
      <c r="E2146" s="147">
        <v>0.46</v>
      </c>
      <c r="F2146" s="147">
        <v>0.85</v>
      </c>
      <c r="G2146" s="147">
        <v>1.18</v>
      </c>
      <c r="H2146" s="147">
        <v>0.54</v>
      </c>
      <c r="I2146" s="147">
        <v>-0.54</v>
      </c>
      <c r="J2146" s="147">
        <v>-0.24</v>
      </c>
      <c r="K2146" s="147">
        <v>-0.53</v>
      </c>
      <c r="L2146" s="147">
        <v>0.46</v>
      </c>
      <c r="M2146" s="147">
        <v>1</v>
      </c>
      <c r="N2146" s="147">
        <v>-0.57999999999999996</v>
      </c>
    </row>
    <row r="2147" spans="1:15" ht="15" customHeight="1">
      <c r="A2147" s="162"/>
      <c r="B2147" s="144">
        <v>2013</v>
      </c>
      <c r="C2147" s="144"/>
      <c r="D2147" s="146">
        <v>9077</v>
      </c>
      <c r="E2147" s="147">
        <v>0.44</v>
      </c>
      <c r="F2147" s="147">
        <v>0.78</v>
      </c>
      <c r="G2147" s="147">
        <v>1.29</v>
      </c>
      <c r="H2147" s="147">
        <v>0.56000000000000005</v>
      </c>
      <c r="I2147" s="147">
        <v>-3.42</v>
      </c>
      <c r="J2147" s="147">
        <v>-1.56</v>
      </c>
      <c r="K2147" s="147">
        <v>-3.57</v>
      </c>
      <c r="L2147" s="147">
        <v>0.46</v>
      </c>
      <c r="M2147" s="147">
        <v>1.05</v>
      </c>
      <c r="N2147" s="147">
        <v>-3.52</v>
      </c>
    </row>
    <row r="2148" spans="1:15" ht="15" customHeight="1">
      <c r="B2148" s="144">
        <v>2012</v>
      </c>
      <c r="C2148" s="144"/>
      <c r="D2148" s="146">
        <v>9125</v>
      </c>
      <c r="E2148" s="147">
        <v>0.36</v>
      </c>
      <c r="F2148" s="147">
        <v>0.56999999999999995</v>
      </c>
      <c r="G2148" s="147">
        <v>1.76</v>
      </c>
      <c r="H2148" s="147">
        <v>0.64</v>
      </c>
      <c r="I2148" s="147">
        <v>-3.33</v>
      </c>
      <c r="J2148" s="147">
        <v>-1.74</v>
      </c>
      <c r="K2148" s="147">
        <v>-4.8099999999999996</v>
      </c>
      <c r="L2148" s="147">
        <v>0.52</v>
      </c>
      <c r="M2148" s="147">
        <v>1.45</v>
      </c>
      <c r="N2148" s="147">
        <v>-3.35</v>
      </c>
    </row>
    <row r="2149" spans="1:15" s="15" customFormat="1" ht="15" customHeight="1" collapsed="1">
      <c r="A2149" s="21"/>
      <c r="B2149" s="144">
        <v>2011</v>
      </c>
      <c r="C2149" s="144"/>
      <c r="D2149" s="146">
        <v>9498</v>
      </c>
      <c r="E2149" s="147">
        <v>0.34</v>
      </c>
      <c r="F2149" s="147">
        <v>0.51</v>
      </c>
      <c r="G2149" s="147">
        <v>1.97</v>
      </c>
      <c r="H2149" s="147">
        <v>0.66</v>
      </c>
      <c r="I2149" s="147">
        <v>-2.52</v>
      </c>
      <c r="J2149" s="147">
        <v>-1.32</v>
      </c>
      <c r="K2149" s="147">
        <v>-3.91</v>
      </c>
      <c r="L2149" s="147">
        <v>0.52</v>
      </c>
      <c r="M2149" s="147">
        <v>1.55</v>
      </c>
      <c r="N2149" s="147">
        <v>-2.66</v>
      </c>
      <c r="O2149" s="7"/>
    </row>
    <row r="2150" spans="1:15" s="15" customFormat="1" ht="15" customHeight="1">
      <c r="A2150" s="21"/>
      <c r="B2150" s="144">
        <v>2010</v>
      </c>
      <c r="C2150" s="144"/>
      <c r="D2150" s="146">
        <v>9434</v>
      </c>
      <c r="E2150" s="147">
        <v>0.33</v>
      </c>
      <c r="F2150" s="147">
        <v>0.49</v>
      </c>
      <c r="G2150" s="147">
        <v>2.04</v>
      </c>
      <c r="H2150" s="147">
        <v>0.67</v>
      </c>
      <c r="I2150" s="147">
        <v>-1.17</v>
      </c>
      <c r="J2150" s="147">
        <v>-0.68</v>
      </c>
      <c r="K2150" s="147">
        <v>-2.06</v>
      </c>
      <c r="L2150" s="147">
        <v>0.57999999999999996</v>
      </c>
      <c r="M2150" s="147">
        <v>1.77</v>
      </c>
      <c r="N2150" s="147">
        <v>-1.3</v>
      </c>
      <c r="O2150" s="7"/>
    </row>
    <row r="2151" spans="1:15" s="15" customFormat="1" ht="15" customHeight="1">
      <c r="A2151" s="21"/>
      <c r="B2151" s="144">
        <v>2009</v>
      </c>
      <c r="C2151" s="144"/>
      <c r="D2151" s="146">
        <v>9300</v>
      </c>
      <c r="E2151" s="147">
        <v>0.24</v>
      </c>
      <c r="F2151" s="147">
        <v>0.32</v>
      </c>
      <c r="G2151" s="147">
        <v>3.17</v>
      </c>
      <c r="H2151" s="147">
        <v>0.76</v>
      </c>
      <c r="I2151" s="147">
        <v>-1.95</v>
      </c>
      <c r="J2151" s="147">
        <v>-1.1000000000000001</v>
      </c>
      <c r="K2151" s="147">
        <v>-4.59</v>
      </c>
      <c r="L2151" s="147">
        <v>0.56999999999999995</v>
      </c>
      <c r="M2151" s="147">
        <v>2.36</v>
      </c>
      <c r="N2151" s="147">
        <v>-2.16</v>
      </c>
      <c r="O2151" s="7"/>
    </row>
    <row r="2152" spans="1:15" ht="15" customHeight="1">
      <c r="B2152" s="144">
        <v>2008</v>
      </c>
      <c r="C2152" s="144"/>
      <c r="D2152" s="146">
        <v>9070</v>
      </c>
      <c r="E2152" s="147">
        <v>0.24</v>
      </c>
      <c r="F2152" s="147">
        <v>0.31</v>
      </c>
      <c r="G2152" s="147">
        <v>3.25</v>
      </c>
      <c r="H2152" s="147">
        <v>0.76</v>
      </c>
      <c r="I2152" s="147">
        <v>-3.62</v>
      </c>
      <c r="J2152" s="147">
        <v>-2.11</v>
      </c>
      <c r="K2152" s="147">
        <v>-8.98</v>
      </c>
      <c r="L2152" s="147">
        <v>0.57999999999999996</v>
      </c>
      <c r="M2152" s="147">
        <v>2.48</v>
      </c>
      <c r="N2152" s="147">
        <v>-3.97</v>
      </c>
    </row>
    <row r="2153" spans="1:15" ht="15" customHeight="1">
      <c r="B2153" s="138" t="s">
        <v>11</v>
      </c>
      <c r="C2153" s="138"/>
      <c r="D2153" s="139"/>
      <c r="E2153" s="139"/>
      <c r="F2153" s="139"/>
      <c r="G2153" s="139"/>
      <c r="H2153" s="139"/>
      <c r="I2153" s="140"/>
      <c r="J2153" s="140"/>
      <c r="K2153" s="140"/>
      <c r="L2153" s="140"/>
      <c r="M2153" s="140"/>
      <c r="N2153" s="140"/>
    </row>
    <row r="2154" spans="1:15" ht="15" customHeight="1">
      <c r="B2154" s="141" t="s">
        <v>405</v>
      </c>
      <c r="C2154" s="141"/>
      <c r="D2154" s="142"/>
      <c r="E2154" s="142"/>
      <c r="F2154" s="142"/>
      <c r="G2154" s="142"/>
      <c r="H2154" s="142"/>
      <c r="I2154" s="143"/>
      <c r="J2154" s="143"/>
      <c r="K2154" s="143"/>
      <c r="L2154" s="143"/>
      <c r="M2154" s="143"/>
      <c r="N2154" s="143"/>
    </row>
    <row r="2155" spans="1:15" ht="15" customHeight="1">
      <c r="B2155" s="163">
        <v>2016</v>
      </c>
      <c r="C2155" s="251"/>
      <c r="D2155" s="146">
        <v>9390</v>
      </c>
      <c r="E2155" s="147">
        <v>0.48</v>
      </c>
      <c r="F2155" s="147">
        <v>0.93</v>
      </c>
      <c r="G2155" s="147">
        <v>1.07</v>
      </c>
      <c r="H2155" s="147">
        <v>0.52</v>
      </c>
      <c r="I2155" s="147">
        <v>-0.39</v>
      </c>
      <c r="J2155" s="147">
        <v>-0.2</v>
      </c>
      <c r="K2155" s="147">
        <v>-0.41</v>
      </c>
      <c r="L2155" s="147">
        <v>0.51</v>
      </c>
      <c r="M2155" s="147">
        <v>1.05</v>
      </c>
      <c r="N2155" s="147">
        <v>-0.44</v>
      </c>
    </row>
    <row r="2156" spans="1:15" ht="15" customHeight="1">
      <c r="B2156" s="144">
        <v>2015</v>
      </c>
      <c r="C2156" s="144"/>
      <c r="D2156" s="146">
        <v>9376</v>
      </c>
      <c r="E2156" s="147" t="s">
        <v>65</v>
      </c>
      <c r="F2156" s="147" t="s">
        <v>65</v>
      </c>
      <c r="G2156" s="147" t="s">
        <v>65</v>
      </c>
      <c r="H2156" s="147" t="s">
        <v>65</v>
      </c>
      <c r="I2156" s="147" t="s">
        <v>65</v>
      </c>
      <c r="J2156" s="147" t="s">
        <v>65</v>
      </c>
      <c r="K2156" s="147" t="s">
        <v>65</v>
      </c>
      <c r="L2156" s="147" t="s">
        <v>65</v>
      </c>
      <c r="M2156" s="147" t="s">
        <v>65</v>
      </c>
      <c r="N2156" s="147" t="s">
        <v>65</v>
      </c>
    </row>
    <row r="2157" spans="1:15" ht="15" customHeight="1">
      <c r="B2157" s="144">
        <v>2014</v>
      </c>
      <c r="C2157" s="144"/>
      <c r="D2157" s="146">
        <v>9254</v>
      </c>
      <c r="E2157" s="147" t="s">
        <v>65</v>
      </c>
      <c r="F2157" s="147" t="s">
        <v>65</v>
      </c>
      <c r="G2157" s="147" t="s">
        <v>65</v>
      </c>
      <c r="H2157" s="147" t="s">
        <v>65</v>
      </c>
      <c r="I2157" s="147" t="s">
        <v>65</v>
      </c>
      <c r="J2157" s="147" t="s">
        <v>65</v>
      </c>
      <c r="K2157" s="147" t="s">
        <v>65</v>
      </c>
      <c r="L2157" s="147" t="s">
        <v>65</v>
      </c>
      <c r="M2157" s="147" t="s">
        <v>65</v>
      </c>
      <c r="N2157" s="147" t="s">
        <v>65</v>
      </c>
    </row>
    <row r="2158" spans="1:15" s="14" customFormat="1" ht="15" customHeight="1" collapsed="1">
      <c r="A2158" s="162"/>
      <c r="B2158" s="144">
        <v>2013</v>
      </c>
      <c r="C2158" s="144"/>
      <c r="D2158" s="146">
        <v>9075</v>
      </c>
      <c r="E2158" s="147" t="s">
        <v>65</v>
      </c>
      <c r="F2158" s="147" t="s">
        <v>65</v>
      </c>
      <c r="G2158" s="147" t="s">
        <v>65</v>
      </c>
      <c r="H2158" s="147" t="s">
        <v>65</v>
      </c>
      <c r="I2158" s="147" t="s">
        <v>65</v>
      </c>
      <c r="J2158" s="147" t="s">
        <v>65</v>
      </c>
      <c r="K2158" s="147" t="s">
        <v>65</v>
      </c>
      <c r="L2158" s="147" t="s">
        <v>65</v>
      </c>
      <c r="M2158" s="147" t="s">
        <v>65</v>
      </c>
      <c r="N2158" s="147" t="s">
        <v>65</v>
      </c>
      <c r="O2158" s="7"/>
    </row>
    <row r="2159" spans="1:15" s="14" customFormat="1" ht="15" customHeight="1">
      <c r="A2159" s="21"/>
      <c r="B2159" s="144">
        <v>2012</v>
      </c>
      <c r="C2159" s="144"/>
      <c r="D2159" s="146">
        <v>9123</v>
      </c>
      <c r="E2159" s="147" t="s">
        <v>65</v>
      </c>
      <c r="F2159" s="147" t="s">
        <v>65</v>
      </c>
      <c r="G2159" s="147" t="s">
        <v>65</v>
      </c>
      <c r="H2159" s="147" t="s">
        <v>65</v>
      </c>
      <c r="I2159" s="147" t="s">
        <v>65</v>
      </c>
      <c r="J2159" s="147" t="s">
        <v>65</v>
      </c>
      <c r="K2159" s="147" t="s">
        <v>65</v>
      </c>
      <c r="L2159" s="147" t="s">
        <v>65</v>
      </c>
      <c r="M2159" s="147" t="s">
        <v>65</v>
      </c>
      <c r="N2159" s="147" t="s">
        <v>65</v>
      </c>
      <c r="O2159" s="7"/>
    </row>
    <row r="2160" spans="1:15" s="14" customFormat="1" ht="15" customHeight="1">
      <c r="A2160" s="21"/>
      <c r="B2160" s="144">
        <v>2011</v>
      </c>
      <c r="C2160" s="144"/>
      <c r="D2160" s="146">
        <v>9496</v>
      </c>
      <c r="E2160" s="147" t="s">
        <v>65</v>
      </c>
      <c r="F2160" s="147" t="s">
        <v>65</v>
      </c>
      <c r="G2160" s="147" t="s">
        <v>65</v>
      </c>
      <c r="H2160" s="147" t="s">
        <v>65</v>
      </c>
      <c r="I2160" s="147" t="s">
        <v>65</v>
      </c>
      <c r="J2160" s="147" t="s">
        <v>65</v>
      </c>
      <c r="K2160" s="147" t="s">
        <v>65</v>
      </c>
      <c r="L2160" s="147" t="s">
        <v>65</v>
      </c>
      <c r="M2160" s="147" t="s">
        <v>65</v>
      </c>
      <c r="N2160" s="147" t="s">
        <v>65</v>
      </c>
      <c r="O2160" s="7"/>
    </row>
    <row r="2161" spans="1:15" ht="15" customHeight="1">
      <c r="B2161" s="144">
        <v>2010</v>
      </c>
      <c r="C2161" s="144"/>
      <c r="D2161" s="146">
        <v>9433</v>
      </c>
      <c r="E2161" s="147" t="s">
        <v>65</v>
      </c>
      <c r="F2161" s="147" t="s">
        <v>65</v>
      </c>
      <c r="G2161" s="147" t="s">
        <v>65</v>
      </c>
      <c r="H2161" s="147" t="s">
        <v>65</v>
      </c>
      <c r="I2161" s="147" t="s">
        <v>65</v>
      </c>
      <c r="J2161" s="147" t="s">
        <v>65</v>
      </c>
      <c r="K2161" s="147" t="s">
        <v>65</v>
      </c>
      <c r="L2161" s="147" t="s">
        <v>65</v>
      </c>
      <c r="M2161" s="147" t="s">
        <v>65</v>
      </c>
      <c r="N2161" s="147" t="s">
        <v>65</v>
      </c>
    </row>
    <row r="2162" spans="1:15" ht="15" customHeight="1">
      <c r="B2162" s="144">
        <v>2009</v>
      </c>
      <c r="C2162" s="144"/>
      <c r="D2162" s="146">
        <v>9299</v>
      </c>
      <c r="E2162" s="147" t="s">
        <v>65</v>
      </c>
      <c r="F2162" s="147" t="s">
        <v>65</v>
      </c>
      <c r="G2162" s="147" t="s">
        <v>65</v>
      </c>
      <c r="H2162" s="147" t="s">
        <v>65</v>
      </c>
      <c r="I2162" s="147" t="s">
        <v>65</v>
      </c>
      <c r="J2162" s="147" t="s">
        <v>65</v>
      </c>
      <c r="K2162" s="147" t="s">
        <v>65</v>
      </c>
      <c r="L2162" s="147" t="s">
        <v>65</v>
      </c>
      <c r="M2162" s="147" t="s">
        <v>65</v>
      </c>
      <c r="N2162" s="147" t="s">
        <v>65</v>
      </c>
    </row>
    <row r="2163" spans="1:15" ht="15" customHeight="1">
      <c r="B2163" s="144">
        <v>2008</v>
      </c>
      <c r="C2163" s="144"/>
      <c r="D2163" s="146">
        <v>9068</v>
      </c>
      <c r="E2163" s="147" t="s">
        <v>65</v>
      </c>
      <c r="F2163" s="147" t="s">
        <v>65</v>
      </c>
      <c r="G2163" s="147" t="s">
        <v>65</v>
      </c>
      <c r="H2163" s="147" t="s">
        <v>65</v>
      </c>
      <c r="I2163" s="147" t="s">
        <v>65</v>
      </c>
      <c r="J2163" s="147" t="s">
        <v>65</v>
      </c>
      <c r="K2163" s="147" t="s">
        <v>65</v>
      </c>
      <c r="L2163" s="147" t="s">
        <v>65</v>
      </c>
      <c r="M2163" s="147" t="s">
        <v>65</v>
      </c>
      <c r="N2163" s="147" t="s">
        <v>65</v>
      </c>
    </row>
    <row r="2164" spans="1:15" ht="15" customHeight="1">
      <c r="B2164" s="145" t="s">
        <v>406</v>
      </c>
      <c r="C2164" s="145"/>
      <c r="D2164" s="154"/>
      <c r="E2164" s="154"/>
      <c r="F2164" s="154"/>
      <c r="G2164" s="154"/>
      <c r="H2164" s="154"/>
      <c r="I2164" s="155"/>
      <c r="J2164" s="145"/>
      <c r="K2164" s="154"/>
      <c r="L2164" s="154"/>
      <c r="M2164" s="154"/>
      <c r="N2164" s="154"/>
    </row>
    <row r="2165" spans="1:15" ht="15" customHeight="1">
      <c r="B2165" s="163">
        <v>2016</v>
      </c>
      <c r="C2165" s="251"/>
      <c r="D2165" s="146">
        <v>8906</v>
      </c>
      <c r="E2165" s="147">
        <v>0.32</v>
      </c>
      <c r="F2165" s="147">
        <v>0.46</v>
      </c>
      <c r="G2165" s="147">
        <v>2.16</v>
      </c>
      <c r="H2165" s="147">
        <v>0.68</v>
      </c>
      <c r="I2165" s="147">
        <v>-2.4700000000000002</v>
      </c>
      <c r="J2165" s="147">
        <v>-1.39</v>
      </c>
      <c r="K2165" s="147">
        <v>-4.3899999999999997</v>
      </c>
      <c r="L2165" s="147">
        <v>0.56000000000000005</v>
      </c>
      <c r="M2165" s="147">
        <v>1.78</v>
      </c>
      <c r="N2165" s="147">
        <v>-1.55</v>
      </c>
    </row>
    <row r="2166" spans="1:15" ht="15" customHeight="1">
      <c r="B2166" s="144">
        <v>2015</v>
      </c>
      <c r="C2166" s="144"/>
      <c r="D2166" s="146">
        <v>8918</v>
      </c>
      <c r="E2166" s="147">
        <v>0.31</v>
      </c>
      <c r="F2166" s="147">
        <v>0.45</v>
      </c>
      <c r="G2166" s="147">
        <v>2.23</v>
      </c>
      <c r="H2166" s="147">
        <v>0.69</v>
      </c>
      <c r="I2166" s="147">
        <v>-3.47</v>
      </c>
      <c r="J2166" s="147">
        <v>-1.86</v>
      </c>
      <c r="K2166" s="147">
        <v>-6</v>
      </c>
      <c r="L2166" s="147">
        <v>0.53</v>
      </c>
      <c r="M2166" s="147">
        <v>1.73</v>
      </c>
      <c r="N2166" s="147">
        <v>-2.09</v>
      </c>
    </row>
    <row r="2167" spans="1:15" s="12" customFormat="1" ht="15" customHeight="1">
      <c r="A2167" s="21"/>
      <c r="B2167" s="144">
        <v>2014</v>
      </c>
      <c r="C2167" s="144"/>
      <c r="D2167" s="146">
        <v>8814</v>
      </c>
      <c r="E2167" s="147">
        <v>0.28999999999999998</v>
      </c>
      <c r="F2167" s="147">
        <v>0.41</v>
      </c>
      <c r="G2167" s="147">
        <v>2.41</v>
      </c>
      <c r="H2167" s="147">
        <v>0.71</v>
      </c>
      <c r="I2167" s="147">
        <v>-5.41</v>
      </c>
      <c r="J2167" s="147">
        <v>-2.77</v>
      </c>
      <c r="K2167" s="147">
        <v>-9.44</v>
      </c>
      <c r="L2167" s="147">
        <v>0.51</v>
      </c>
      <c r="M2167" s="147">
        <v>1.75</v>
      </c>
      <c r="N2167" s="147">
        <v>-3.19</v>
      </c>
      <c r="O2167" s="7"/>
    </row>
    <row r="2168" spans="1:15" s="13" customFormat="1" ht="15" customHeight="1">
      <c r="A2168" s="162"/>
      <c r="B2168" s="144">
        <v>2013</v>
      </c>
      <c r="C2168" s="144"/>
      <c r="D2168" s="146">
        <v>8639</v>
      </c>
      <c r="E2168" s="147">
        <v>0.23</v>
      </c>
      <c r="F2168" s="147">
        <v>0.3</v>
      </c>
      <c r="G2168" s="147">
        <v>3.39</v>
      </c>
      <c r="H2168" s="147">
        <v>0.77</v>
      </c>
      <c r="I2168" s="147">
        <v>-8.1199999999999992</v>
      </c>
      <c r="J2168" s="147">
        <v>-4.47</v>
      </c>
      <c r="K2168" s="147">
        <v>-19.61</v>
      </c>
      <c r="L2168" s="147">
        <v>0.55000000000000004</v>
      </c>
      <c r="M2168" s="147">
        <v>2.41</v>
      </c>
      <c r="N2168" s="147">
        <v>-4.79</v>
      </c>
      <c r="O2168" s="7"/>
    </row>
    <row r="2169" spans="1:15" s="13" customFormat="1" ht="15" customHeight="1">
      <c r="A2169" s="21"/>
      <c r="B2169" s="144">
        <v>2012</v>
      </c>
      <c r="C2169" s="144"/>
      <c r="D2169" s="146">
        <v>8666</v>
      </c>
      <c r="E2169" s="147">
        <v>0.19</v>
      </c>
      <c r="F2169" s="147">
        <v>0.23</v>
      </c>
      <c r="G2169" s="147">
        <v>4.3499999999999996</v>
      </c>
      <c r="H2169" s="147">
        <v>0.81</v>
      </c>
      <c r="I2169" s="147">
        <v>-8.32</v>
      </c>
      <c r="J2169" s="147">
        <v>-4.83</v>
      </c>
      <c r="K2169" s="147">
        <v>-25.83</v>
      </c>
      <c r="L2169" s="147">
        <v>0.57999999999999996</v>
      </c>
      <c r="M2169" s="147">
        <v>3.11</v>
      </c>
      <c r="N2169" s="147">
        <v>-4.9400000000000004</v>
      </c>
      <c r="O2169" s="7"/>
    </row>
    <row r="2170" spans="1:15" s="13" customFormat="1" ht="15" customHeight="1">
      <c r="A2170" s="21"/>
      <c r="B2170" s="144">
        <v>2011</v>
      </c>
      <c r="C2170" s="144"/>
      <c r="D2170" s="146">
        <v>8982</v>
      </c>
      <c r="E2170" s="147">
        <v>0.21</v>
      </c>
      <c r="F2170" s="147">
        <v>0.26</v>
      </c>
      <c r="G2170" s="147">
        <v>3.83</v>
      </c>
      <c r="H2170" s="147">
        <v>0.79</v>
      </c>
      <c r="I2170" s="147">
        <v>-7.49</v>
      </c>
      <c r="J2170" s="147">
        <v>-4.24</v>
      </c>
      <c r="K2170" s="147">
        <v>-20.49</v>
      </c>
      <c r="L2170" s="147">
        <v>0.56999999999999995</v>
      </c>
      <c r="M2170" s="147">
        <v>2.73</v>
      </c>
      <c r="N2170" s="147">
        <v>-4.5599999999999996</v>
      </c>
      <c r="O2170" s="7"/>
    </row>
    <row r="2171" spans="1:15" ht="15" customHeight="1">
      <c r="B2171" s="144">
        <v>2010</v>
      </c>
      <c r="C2171" s="144"/>
      <c r="D2171" s="146">
        <v>8917</v>
      </c>
      <c r="E2171" s="147">
        <v>0.2</v>
      </c>
      <c r="F2171" s="147">
        <v>0.25</v>
      </c>
      <c r="G2171" s="147">
        <v>4.07</v>
      </c>
      <c r="H2171" s="147">
        <v>0.8</v>
      </c>
      <c r="I2171" s="147">
        <v>-5.34</v>
      </c>
      <c r="J2171" s="147">
        <v>-3.25</v>
      </c>
      <c r="K2171" s="147">
        <v>-16.48</v>
      </c>
      <c r="L2171" s="147">
        <v>0.61</v>
      </c>
      <c r="M2171" s="147">
        <v>3.09</v>
      </c>
      <c r="N2171" s="147">
        <v>-3.47</v>
      </c>
    </row>
    <row r="2172" spans="1:15" ht="15" customHeight="1">
      <c r="B2172" s="144">
        <v>2009</v>
      </c>
      <c r="C2172" s="144"/>
      <c r="D2172" s="146">
        <v>8766</v>
      </c>
      <c r="E2172" s="147">
        <v>0.13</v>
      </c>
      <c r="F2172" s="147">
        <v>0.14000000000000001</v>
      </c>
      <c r="G2172" s="147">
        <v>6.98</v>
      </c>
      <c r="H2172" s="147">
        <v>0.87</v>
      </c>
      <c r="I2172" s="147">
        <v>-6.99</v>
      </c>
      <c r="J2172" s="147">
        <v>-4.0599999999999996</v>
      </c>
      <c r="K2172" s="147">
        <v>-32.36</v>
      </c>
      <c r="L2172" s="147">
        <v>0.57999999999999996</v>
      </c>
      <c r="M2172" s="147">
        <v>4.63</v>
      </c>
      <c r="N2172" s="147">
        <v>-4.4400000000000004</v>
      </c>
    </row>
    <row r="2173" spans="1:15" ht="15" customHeight="1">
      <c r="B2173" s="144">
        <v>2008</v>
      </c>
      <c r="C2173" s="144"/>
      <c r="D2173" s="146">
        <v>8520</v>
      </c>
      <c r="E2173" s="147">
        <v>0.13</v>
      </c>
      <c r="F2173" s="147">
        <v>0.15</v>
      </c>
      <c r="G2173" s="147">
        <v>6.75</v>
      </c>
      <c r="H2173" s="147">
        <v>0.87</v>
      </c>
      <c r="I2173" s="147">
        <v>-6.43</v>
      </c>
      <c r="J2173" s="147">
        <v>-3.79</v>
      </c>
      <c r="K2173" s="147">
        <v>-29.35</v>
      </c>
      <c r="L2173" s="147">
        <v>0.59</v>
      </c>
      <c r="M2173" s="147">
        <v>4.57</v>
      </c>
      <c r="N2173" s="147">
        <v>-4.1900000000000004</v>
      </c>
    </row>
    <row r="2174" spans="1:15" ht="15" customHeight="1">
      <c r="B2174" s="145" t="s">
        <v>407</v>
      </c>
      <c r="C2174" s="145"/>
      <c r="D2174" s="154"/>
      <c r="E2174" s="154"/>
      <c r="F2174" s="154"/>
      <c r="G2174" s="154"/>
      <c r="H2174" s="154"/>
      <c r="I2174" s="155"/>
      <c r="J2174" s="145"/>
      <c r="K2174" s="154"/>
      <c r="L2174" s="154"/>
      <c r="M2174" s="154"/>
      <c r="N2174" s="154"/>
    </row>
    <row r="2175" spans="1:15" ht="15" customHeight="1">
      <c r="B2175" s="163">
        <v>2016</v>
      </c>
      <c r="C2175" s="251"/>
      <c r="D2175" s="146">
        <v>435</v>
      </c>
      <c r="E2175" s="147">
        <v>0.56000000000000005</v>
      </c>
      <c r="F2175" s="147">
        <v>1.27</v>
      </c>
      <c r="G2175" s="147">
        <v>0.79</v>
      </c>
      <c r="H2175" s="147">
        <v>0.44</v>
      </c>
      <c r="I2175" s="147">
        <v>2.11</v>
      </c>
      <c r="J2175" s="147">
        <v>0.99</v>
      </c>
      <c r="K2175" s="147">
        <v>1.78</v>
      </c>
      <c r="L2175" s="147">
        <v>0.47</v>
      </c>
      <c r="M2175" s="147">
        <v>0.84</v>
      </c>
      <c r="N2175" s="147">
        <v>14.77</v>
      </c>
    </row>
    <row r="2176" spans="1:15" ht="15" customHeight="1">
      <c r="B2176" s="144">
        <v>2015</v>
      </c>
      <c r="C2176" s="144"/>
      <c r="D2176" s="146">
        <v>409</v>
      </c>
      <c r="E2176" s="147" t="s">
        <v>65</v>
      </c>
      <c r="F2176" s="147" t="s">
        <v>65</v>
      </c>
      <c r="G2176" s="147" t="s">
        <v>65</v>
      </c>
      <c r="H2176" s="147" t="s">
        <v>65</v>
      </c>
      <c r="I2176" s="147" t="s">
        <v>65</v>
      </c>
      <c r="J2176" s="147" t="s">
        <v>65</v>
      </c>
      <c r="K2176" s="147" t="s">
        <v>65</v>
      </c>
      <c r="L2176" s="147" t="s">
        <v>65</v>
      </c>
      <c r="M2176" s="147" t="s">
        <v>65</v>
      </c>
      <c r="N2176" s="147" t="s">
        <v>65</v>
      </c>
    </row>
    <row r="2177" spans="1:15" s="13" customFormat="1" ht="15" customHeight="1">
      <c r="A2177" s="21"/>
      <c r="B2177" s="144">
        <v>2014</v>
      </c>
      <c r="C2177" s="144"/>
      <c r="D2177" s="146">
        <v>390</v>
      </c>
      <c r="E2177" s="147">
        <v>0.51</v>
      </c>
      <c r="F2177" s="147">
        <v>1.05</v>
      </c>
      <c r="G2177" s="147">
        <v>0.95</v>
      </c>
      <c r="H2177" s="147">
        <v>0.49</v>
      </c>
      <c r="I2177" s="147">
        <v>5.92</v>
      </c>
      <c r="J2177" s="147">
        <v>2.42</v>
      </c>
      <c r="K2177" s="147">
        <v>4.7300000000000004</v>
      </c>
      <c r="L2177" s="147">
        <v>0.41</v>
      </c>
      <c r="M2177" s="147">
        <v>0.8</v>
      </c>
      <c r="N2177" s="147">
        <v>38.74</v>
      </c>
      <c r="O2177" s="7"/>
    </row>
    <row r="2178" spans="1:15" s="14" customFormat="1" ht="15" customHeight="1">
      <c r="A2178" s="162"/>
      <c r="B2178" s="144">
        <v>2013</v>
      </c>
      <c r="C2178" s="144"/>
      <c r="D2178" s="146">
        <v>391</v>
      </c>
      <c r="E2178" s="147">
        <v>0.53</v>
      </c>
      <c r="F2178" s="147">
        <v>1.1100000000000001</v>
      </c>
      <c r="G2178" s="147">
        <v>0.9</v>
      </c>
      <c r="H2178" s="147">
        <v>0.47</v>
      </c>
      <c r="I2178" s="147">
        <v>1.79</v>
      </c>
      <c r="J2178" s="147">
        <v>0.62</v>
      </c>
      <c r="K2178" s="147">
        <v>1.17</v>
      </c>
      <c r="L2178" s="147">
        <v>0.34</v>
      </c>
      <c r="M2178" s="147">
        <v>0.66</v>
      </c>
      <c r="N2178" s="147">
        <v>10.119999999999999</v>
      </c>
      <c r="O2178" s="7"/>
    </row>
    <row r="2179" spans="1:15" s="14" customFormat="1" ht="15" customHeight="1">
      <c r="A2179" s="21"/>
      <c r="B2179" s="144">
        <v>2012</v>
      </c>
      <c r="C2179" s="144"/>
      <c r="D2179" s="146">
        <v>412</v>
      </c>
      <c r="E2179" s="147">
        <v>0.42</v>
      </c>
      <c r="F2179" s="147">
        <v>0.72</v>
      </c>
      <c r="G2179" s="147">
        <v>1.38</v>
      </c>
      <c r="H2179" s="147">
        <v>0.57999999999999996</v>
      </c>
      <c r="I2179" s="147">
        <v>0.13</v>
      </c>
      <c r="J2179" s="147">
        <v>0.06</v>
      </c>
      <c r="K2179" s="147">
        <v>0.14000000000000001</v>
      </c>
      <c r="L2179" s="147">
        <v>0.44</v>
      </c>
      <c r="M2179" s="147">
        <v>1.05</v>
      </c>
      <c r="N2179" s="147">
        <v>0.7</v>
      </c>
      <c r="O2179" s="7"/>
    </row>
    <row r="2180" spans="1:15" s="14" customFormat="1" ht="15" customHeight="1">
      <c r="A2180" s="21"/>
      <c r="B2180" s="144">
        <v>2011</v>
      </c>
      <c r="C2180" s="144"/>
      <c r="D2180" s="146">
        <v>464</v>
      </c>
      <c r="E2180" s="147">
        <v>0.34</v>
      </c>
      <c r="F2180" s="147">
        <v>0.51</v>
      </c>
      <c r="G2180" s="147">
        <v>1.95</v>
      </c>
      <c r="H2180" s="147">
        <v>0.66</v>
      </c>
      <c r="I2180" s="147">
        <v>-0.1</v>
      </c>
      <c r="J2180" s="147">
        <v>-0.05</v>
      </c>
      <c r="K2180" s="147">
        <v>-0.14000000000000001</v>
      </c>
      <c r="L2180" s="147">
        <v>0.46</v>
      </c>
      <c r="M2180" s="147">
        <v>1.36</v>
      </c>
      <c r="N2180" s="147">
        <v>-0.55000000000000004</v>
      </c>
      <c r="O2180" s="7"/>
    </row>
    <row r="2181" spans="1:15" ht="15" customHeight="1">
      <c r="B2181" s="144">
        <v>2010</v>
      </c>
      <c r="C2181" s="144"/>
      <c r="D2181" s="146">
        <v>475</v>
      </c>
      <c r="E2181" s="147">
        <v>0.4</v>
      </c>
      <c r="F2181" s="147">
        <v>0.67</v>
      </c>
      <c r="G2181" s="147">
        <v>1.5</v>
      </c>
      <c r="H2181" s="147">
        <v>0.6</v>
      </c>
      <c r="I2181" s="147">
        <v>2.39</v>
      </c>
      <c r="J2181" s="147">
        <v>1.33</v>
      </c>
      <c r="K2181" s="147">
        <v>3.32</v>
      </c>
      <c r="L2181" s="147">
        <v>0.55000000000000004</v>
      </c>
      <c r="M2181" s="147">
        <v>1.39</v>
      </c>
      <c r="N2181" s="147">
        <v>14.37</v>
      </c>
    </row>
    <row r="2182" spans="1:15" ht="15" customHeight="1">
      <c r="B2182" s="144">
        <v>2009</v>
      </c>
      <c r="C2182" s="144"/>
      <c r="D2182" s="146">
        <v>490</v>
      </c>
      <c r="E2182" s="147">
        <v>0.24</v>
      </c>
      <c r="F2182" s="147">
        <v>0.31</v>
      </c>
      <c r="G2182" s="147">
        <v>3.19</v>
      </c>
      <c r="H2182" s="147">
        <v>0.76</v>
      </c>
      <c r="I2182" s="147">
        <v>1.04</v>
      </c>
      <c r="J2182" s="147">
        <v>0.6</v>
      </c>
      <c r="K2182" s="147">
        <v>2.54</v>
      </c>
      <c r="L2182" s="147">
        <v>0.57999999999999996</v>
      </c>
      <c r="M2182" s="147">
        <v>2.4300000000000002</v>
      </c>
      <c r="N2182" s="147">
        <v>6.25</v>
      </c>
    </row>
    <row r="2183" spans="1:15" ht="15" customHeight="1">
      <c r="B2183" s="144">
        <v>2008</v>
      </c>
      <c r="C2183" s="144"/>
      <c r="D2183" s="146">
        <v>503</v>
      </c>
      <c r="E2183" s="147">
        <v>0.24</v>
      </c>
      <c r="F2183" s="147">
        <v>0.32</v>
      </c>
      <c r="G2183" s="147">
        <v>3.12</v>
      </c>
      <c r="H2183" s="147">
        <v>0.76</v>
      </c>
      <c r="I2183" s="147">
        <v>-4.04</v>
      </c>
      <c r="J2183" s="147">
        <v>-2.42</v>
      </c>
      <c r="K2183" s="147">
        <v>-9.9700000000000006</v>
      </c>
      <c r="L2183" s="147">
        <v>0.6</v>
      </c>
      <c r="M2183" s="147">
        <v>2.4700000000000002</v>
      </c>
      <c r="N2183" s="147">
        <v>-20.97</v>
      </c>
    </row>
    <row r="2184" spans="1:15" ht="15" customHeight="1">
      <c r="B2184" s="145" t="s">
        <v>408</v>
      </c>
      <c r="C2184" s="145"/>
      <c r="D2184" s="154"/>
      <c r="E2184" s="154"/>
      <c r="F2184" s="154"/>
      <c r="G2184" s="154"/>
      <c r="H2184" s="154"/>
      <c r="I2184" s="155"/>
      <c r="J2184" s="145"/>
      <c r="K2184" s="154"/>
      <c r="L2184" s="154"/>
      <c r="M2184" s="154"/>
      <c r="N2184" s="154"/>
    </row>
    <row r="2185" spans="1:15" ht="15" customHeight="1">
      <c r="B2185" s="163">
        <v>2016</v>
      </c>
      <c r="C2185" s="251"/>
      <c r="D2185" s="146">
        <v>49</v>
      </c>
      <c r="E2185" s="147">
        <v>0.73</v>
      </c>
      <c r="F2185" s="147">
        <v>2.75</v>
      </c>
      <c r="G2185" s="147">
        <v>0.36</v>
      </c>
      <c r="H2185" s="147">
        <v>0.27</v>
      </c>
      <c r="I2185" s="147">
        <v>1.68</v>
      </c>
      <c r="J2185" s="147">
        <v>0.71</v>
      </c>
      <c r="K2185" s="147">
        <v>0.97</v>
      </c>
      <c r="L2185" s="147">
        <v>0.43</v>
      </c>
      <c r="M2185" s="147">
        <v>0.57999999999999996</v>
      </c>
      <c r="N2185" s="147">
        <v>66.2</v>
      </c>
    </row>
    <row r="2186" spans="1:15" ht="15" customHeight="1">
      <c r="B2186" s="144">
        <v>2015</v>
      </c>
      <c r="C2186" s="144"/>
      <c r="D2186" s="146">
        <v>49</v>
      </c>
      <c r="E2186" s="147">
        <v>0.67</v>
      </c>
      <c r="F2186" s="147">
        <v>2.0699999999999998</v>
      </c>
      <c r="G2186" s="147">
        <v>0.48</v>
      </c>
      <c r="H2186" s="147">
        <v>0.33</v>
      </c>
      <c r="I2186" s="147">
        <v>3.98</v>
      </c>
      <c r="J2186" s="147">
        <v>1.67</v>
      </c>
      <c r="K2186" s="147">
        <v>2.48</v>
      </c>
      <c r="L2186" s="147">
        <v>0.42</v>
      </c>
      <c r="M2186" s="147">
        <v>0.62</v>
      </c>
      <c r="N2186" s="147">
        <v>174.43</v>
      </c>
    </row>
    <row r="2187" spans="1:15" s="15" customFormat="1" ht="15" customHeight="1" collapsed="1">
      <c r="A2187" s="21"/>
      <c r="B2187" s="144">
        <v>2014</v>
      </c>
      <c r="C2187" s="144"/>
      <c r="D2187" s="146">
        <v>50</v>
      </c>
      <c r="E2187" s="147" t="s">
        <v>65</v>
      </c>
      <c r="F2187" s="147" t="s">
        <v>65</v>
      </c>
      <c r="G2187" s="147" t="s">
        <v>65</v>
      </c>
      <c r="H2187" s="147" t="s">
        <v>65</v>
      </c>
      <c r="I2187" s="147" t="s">
        <v>65</v>
      </c>
      <c r="J2187" s="147" t="s">
        <v>65</v>
      </c>
      <c r="K2187" s="147" t="s">
        <v>65</v>
      </c>
      <c r="L2187" s="147" t="s">
        <v>65</v>
      </c>
      <c r="M2187" s="147" t="s">
        <v>65</v>
      </c>
      <c r="N2187" s="147" t="s">
        <v>65</v>
      </c>
      <c r="O2187" s="7"/>
    </row>
    <row r="2188" spans="1:15" s="15" customFormat="1" ht="15" customHeight="1">
      <c r="A2188" s="162"/>
      <c r="B2188" s="144">
        <v>2013</v>
      </c>
      <c r="C2188" s="144"/>
      <c r="D2188" s="146">
        <v>45</v>
      </c>
      <c r="E2188" s="147" t="s">
        <v>65</v>
      </c>
      <c r="F2188" s="147" t="s">
        <v>65</v>
      </c>
      <c r="G2188" s="147" t="s">
        <v>65</v>
      </c>
      <c r="H2188" s="147" t="s">
        <v>65</v>
      </c>
      <c r="I2188" s="147" t="s">
        <v>65</v>
      </c>
      <c r="J2188" s="147" t="s">
        <v>65</v>
      </c>
      <c r="K2188" s="147" t="s">
        <v>65</v>
      </c>
      <c r="L2188" s="147" t="s">
        <v>65</v>
      </c>
      <c r="M2188" s="147" t="s">
        <v>65</v>
      </c>
      <c r="N2188" s="147" t="s">
        <v>65</v>
      </c>
      <c r="O2188" s="7"/>
    </row>
    <row r="2189" spans="1:15" s="15" customFormat="1" ht="15" customHeight="1">
      <c r="A2189" s="21"/>
      <c r="B2189" s="144">
        <v>2012</v>
      </c>
      <c r="C2189" s="144"/>
      <c r="D2189" s="146">
        <v>45</v>
      </c>
      <c r="E2189" s="147" t="s">
        <v>65</v>
      </c>
      <c r="F2189" s="147" t="s">
        <v>65</v>
      </c>
      <c r="G2189" s="147" t="s">
        <v>65</v>
      </c>
      <c r="H2189" s="147" t="s">
        <v>65</v>
      </c>
      <c r="I2189" s="147" t="s">
        <v>65</v>
      </c>
      <c r="J2189" s="147" t="s">
        <v>65</v>
      </c>
      <c r="K2189" s="147" t="s">
        <v>65</v>
      </c>
      <c r="L2189" s="147" t="s">
        <v>65</v>
      </c>
      <c r="M2189" s="147" t="s">
        <v>65</v>
      </c>
      <c r="N2189" s="147" t="s">
        <v>65</v>
      </c>
      <c r="O2189" s="7"/>
    </row>
    <row r="2190" spans="1:15" ht="15" customHeight="1">
      <c r="B2190" s="144">
        <v>2011</v>
      </c>
      <c r="C2190" s="144"/>
      <c r="D2190" s="146">
        <v>50</v>
      </c>
      <c r="E2190" s="147" t="s">
        <v>65</v>
      </c>
      <c r="F2190" s="147" t="s">
        <v>65</v>
      </c>
      <c r="G2190" s="147" t="s">
        <v>65</v>
      </c>
      <c r="H2190" s="147" t="s">
        <v>65</v>
      </c>
      <c r="I2190" s="147" t="s">
        <v>65</v>
      </c>
      <c r="J2190" s="147" t="s">
        <v>65</v>
      </c>
      <c r="K2190" s="147" t="s">
        <v>65</v>
      </c>
      <c r="L2190" s="147" t="s">
        <v>65</v>
      </c>
      <c r="M2190" s="147" t="s">
        <v>65</v>
      </c>
      <c r="N2190" s="147" t="s">
        <v>65</v>
      </c>
    </row>
    <row r="2191" spans="1:15" ht="15" customHeight="1">
      <c r="B2191" s="144">
        <v>2010</v>
      </c>
      <c r="C2191" s="144"/>
      <c r="D2191" s="146">
        <v>41</v>
      </c>
      <c r="E2191" s="147" t="s">
        <v>65</v>
      </c>
      <c r="F2191" s="147" t="s">
        <v>65</v>
      </c>
      <c r="G2191" s="147" t="s">
        <v>65</v>
      </c>
      <c r="H2191" s="147" t="s">
        <v>65</v>
      </c>
      <c r="I2191" s="147" t="s">
        <v>65</v>
      </c>
      <c r="J2191" s="147" t="s">
        <v>65</v>
      </c>
      <c r="K2191" s="147" t="s">
        <v>65</v>
      </c>
      <c r="L2191" s="147" t="s">
        <v>65</v>
      </c>
      <c r="M2191" s="147" t="s">
        <v>65</v>
      </c>
      <c r="N2191" s="147" t="s">
        <v>65</v>
      </c>
    </row>
    <row r="2192" spans="1:15" ht="15" customHeight="1">
      <c r="B2192" s="144">
        <v>2009</v>
      </c>
      <c r="C2192" s="144"/>
      <c r="D2192" s="146">
        <v>43</v>
      </c>
      <c r="E2192" s="147" t="s">
        <v>65</v>
      </c>
      <c r="F2192" s="147" t="s">
        <v>65</v>
      </c>
      <c r="G2192" s="147" t="s">
        <v>65</v>
      </c>
      <c r="H2192" s="147" t="s">
        <v>65</v>
      </c>
      <c r="I2192" s="147" t="s">
        <v>65</v>
      </c>
      <c r="J2192" s="147" t="s">
        <v>65</v>
      </c>
      <c r="K2192" s="147" t="s">
        <v>65</v>
      </c>
      <c r="L2192" s="147" t="s">
        <v>65</v>
      </c>
      <c r="M2192" s="147" t="s">
        <v>65</v>
      </c>
      <c r="N2192" s="147" t="s">
        <v>65</v>
      </c>
    </row>
    <row r="2193" spans="1:15" ht="15" customHeight="1">
      <c r="B2193" s="144">
        <v>2008</v>
      </c>
      <c r="C2193" s="144"/>
      <c r="D2193" s="146">
        <v>45</v>
      </c>
      <c r="E2193" s="147" t="s">
        <v>65</v>
      </c>
      <c r="F2193" s="147" t="s">
        <v>65</v>
      </c>
      <c r="G2193" s="147" t="s">
        <v>65</v>
      </c>
      <c r="H2193" s="147" t="s">
        <v>65</v>
      </c>
      <c r="I2193" s="147" t="s">
        <v>65</v>
      </c>
      <c r="J2193" s="147" t="s">
        <v>65</v>
      </c>
      <c r="K2193" s="147" t="s">
        <v>65</v>
      </c>
      <c r="L2193" s="147" t="s">
        <v>65</v>
      </c>
      <c r="M2193" s="147" t="s">
        <v>65</v>
      </c>
      <c r="N2193" s="147" t="s">
        <v>65</v>
      </c>
    </row>
    <row r="2194" spans="1:15" ht="15" customHeight="1">
      <c r="B2194" s="141" t="s">
        <v>409</v>
      </c>
      <c r="C2194" s="141"/>
      <c r="D2194" s="142"/>
      <c r="E2194" s="142"/>
      <c r="F2194" s="142"/>
      <c r="G2194" s="142"/>
      <c r="H2194" s="142"/>
      <c r="I2194" s="143"/>
      <c r="J2194" s="143"/>
      <c r="K2194" s="143"/>
      <c r="L2194" s="143"/>
      <c r="M2194" s="143"/>
      <c r="N2194" s="143"/>
    </row>
    <row r="2195" spans="1:15" ht="15" customHeight="1">
      <c r="B2195" s="163">
        <v>2016</v>
      </c>
      <c r="C2195" s="251"/>
      <c r="D2195" s="146">
        <v>4</v>
      </c>
      <c r="E2195" s="147">
        <v>0.54</v>
      </c>
      <c r="F2195" s="147">
        <v>1.19</v>
      </c>
      <c r="G2195" s="147">
        <v>0.84</v>
      </c>
      <c r="H2195" s="147">
        <v>0.46</v>
      </c>
      <c r="I2195" s="147">
        <v>5.18</v>
      </c>
      <c r="J2195" s="147">
        <v>5.25</v>
      </c>
      <c r="K2195" s="147">
        <v>9.66</v>
      </c>
      <c r="L2195" s="147">
        <v>1.01</v>
      </c>
      <c r="M2195" s="147">
        <v>1.86</v>
      </c>
      <c r="N2195" s="147">
        <v>1062</v>
      </c>
    </row>
    <row r="2196" spans="1:15" s="15" customFormat="1" ht="15" customHeight="1" collapsed="1">
      <c r="A2196" s="21"/>
      <c r="B2196" s="144">
        <v>2015</v>
      </c>
      <c r="C2196" s="144"/>
      <c r="D2196" s="146">
        <v>2</v>
      </c>
      <c r="E2196" s="147" t="s">
        <v>65</v>
      </c>
      <c r="F2196" s="147" t="s">
        <v>65</v>
      </c>
      <c r="G2196" s="147" t="s">
        <v>65</v>
      </c>
      <c r="H2196" s="147" t="s">
        <v>65</v>
      </c>
      <c r="I2196" s="147" t="s">
        <v>65</v>
      </c>
      <c r="J2196" s="147" t="s">
        <v>65</v>
      </c>
      <c r="K2196" s="147" t="s">
        <v>65</v>
      </c>
      <c r="L2196" s="147" t="s">
        <v>65</v>
      </c>
      <c r="M2196" s="147" t="s">
        <v>65</v>
      </c>
      <c r="N2196" s="147" t="s">
        <v>65</v>
      </c>
      <c r="O2196" s="7"/>
    </row>
    <row r="2197" spans="1:15" s="15" customFormat="1" ht="15" customHeight="1">
      <c r="A2197" s="21"/>
      <c r="B2197" s="144">
        <v>2014</v>
      </c>
      <c r="C2197" s="144"/>
      <c r="D2197" s="146">
        <v>2</v>
      </c>
      <c r="E2197" s="147" t="s">
        <v>65</v>
      </c>
      <c r="F2197" s="147" t="s">
        <v>65</v>
      </c>
      <c r="G2197" s="147" t="s">
        <v>65</v>
      </c>
      <c r="H2197" s="147" t="s">
        <v>65</v>
      </c>
      <c r="I2197" s="147" t="s">
        <v>65</v>
      </c>
      <c r="J2197" s="147" t="s">
        <v>65</v>
      </c>
      <c r="K2197" s="147" t="s">
        <v>65</v>
      </c>
      <c r="L2197" s="147" t="s">
        <v>65</v>
      </c>
      <c r="M2197" s="147" t="s">
        <v>65</v>
      </c>
      <c r="N2197" s="147" t="s">
        <v>65</v>
      </c>
      <c r="O2197" s="7"/>
    </row>
    <row r="2198" spans="1:15" s="15" customFormat="1" ht="15" customHeight="1">
      <c r="A2198" s="162"/>
      <c r="B2198" s="144">
        <v>2013</v>
      </c>
      <c r="C2198" s="144"/>
      <c r="D2198" s="146">
        <v>2</v>
      </c>
      <c r="E2198" s="147" t="s">
        <v>65</v>
      </c>
      <c r="F2198" s="147" t="s">
        <v>65</v>
      </c>
      <c r="G2198" s="147" t="s">
        <v>65</v>
      </c>
      <c r="H2198" s="147" t="s">
        <v>65</v>
      </c>
      <c r="I2198" s="147" t="s">
        <v>65</v>
      </c>
      <c r="J2198" s="147" t="s">
        <v>65</v>
      </c>
      <c r="K2198" s="147" t="s">
        <v>65</v>
      </c>
      <c r="L2198" s="147" t="s">
        <v>65</v>
      </c>
      <c r="M2198" s="147" t="s">
        <v>65</v>
      </c>
      <c r="N2198" s="147" t="s">
        <v>65</v>
      </c>
      <c r="O2198" s="7"/>
    </row>
    <row r="2199" spans="1:15" ht="15" customHeight="1">
      <c r="B2199" s="163">
        <v>2012</v>
      </c>
      <c r="C2199" s="163"/>
      <c r="D2199" s="146">
        <v>2</v>
      </c>
      <c r="E2199" s="147" t="s">
        <v>65</v>
      </c>
      <c r="F2199" s="147" t="s">
        <v>65</v>
      </c>
      <c r="G2199" s="147" t="s">
        <v>65</v>
      </c>
      <c r="H2199" s="147" t="s">
        <v>65</v>
      </c>
      <c r="I2199" s="147" t="s">
        <v>65</v>
      </c>
      <c r="J2199" s="147" t="s">
        <v>65</v>
      </c>
      <c r="K2199" s="147" t="s">
        <v>65</v>
      </c>
      <c r="L2199" s="147" t="s">
        <v>65</v>
      </c>
      <c r="M2199" s="147" t="s">
        <v>65</v>
      </c>
      <c r="N2199" s="147" t="s">
        <v>65</v>
      </c>
    </row>
    <row r="2200" spans="1:15" ht="15" customHeight="1">
      <c r="B2200" s="144">
        <v>2011</v>
      </c>
      <c r="C2200" s="144"/>
      <c r="D2200" s="146">
        <v>2</v>
      </c>
      <c r="E2200" s="147" t="s">
        <v>65</v>
      </c>
      <c r="F2200" s="147" t="s">
        <v>65</v>
      </c>
      <c r="G2200" s="147" t="s">
        <v>65</v>
      </c>
      <c r="H2200" s="147" t="s">
        <v>65</v>
      </c>
      <c r="I2200" s="147" t="s">
        <v>65</v>
      </c>
      <c r="J2200" s="147" t="s">
        <v>65</v>
      </c>
      <c r="K2200" s="147" t="s">
        <v>65</v>
      </c>
      <c r="L2200" s="147" t="s">
        <v>65</v>
      </c>
      <c r="M2200" s="147" t="s">
        <v>65</v>
      </c>
      <c r="N2200" s="147" t="s">
        <v>65</v>
      </c>
    </row>
    <row r="2201" spans="1:15" ht="15" customHeight="1">
      <c r="B2201" s="144">
        <v>2010</v>
      </c>
      <c r="C2201" s="144"/>
      <c r="D2201" s="146">
        <v>1</v>
      </c>
      <c r="E2201" s="147" t="s">
        <v>65</v>
      </c>
      <c r="F2201" s="147" t="s">
        <v>65</v>
      </c>
      <c r="G2201" s="147" t="s">
        <v>65</v>
      </c>
      <c r="H2201" s="147" t="s">
        <v>65</v>
      </c>
      <c r="I2201" s="147" t="s">
        <v>65</v>
      </c>
      <c r="J2201" s="147" t="s">
        <v>65</v>
      </c>
      <c r="K2201" s="147" t="s">
        <v>65</v>
      </c>
      <c r="L2201" s="147" t="s">
        <v>65</v>
      </c>
      <c r="M2201" s="147" t="s">
        <v>65</v>
      </c>
      <c r="N2201" s="147" t="s">
        <v>65</v>
      </c>
    </row>
    <row r="2202" spans="1:15" ht="15" customHeight="1">
      <c r="B2202" s="144">
        <v>2009</v>
      </c>
      <c r="C2202" s="144"/>
      <c r="D2202" s="146">
        <v>1</v>
      </c>
      <c r="E2202" s="147" t="s">
        <v>65</v>
      </c>
      <c r="F2202" s="147" t="s">
        <v>65</v>
      </c>
      <c r="G2202" s="147" t="s">
        <v>65</v>
      </c>
      <c r="H2202" s="147" t="s">
        <v>65</v>
      </c>
      <c r="I2202" s="147" t="s">
        <v>65</v>
      </c>
      <c r="J2202" s="147" t="s">
        <v>65</v>
      </c>
      <c r="K2202" s="147" t="s">
        <v>65</v>
      </c>
      <c r="L2202" s="147" t="s">
        <v>65</v>
      </c>
      <c r="M2202" s="147" t="s">
        <v>65</v>
      </c>
      <c r="N2202" s="147" t="s">
        <v>65</v>
      </c>
    </row>
    <row r="2203" spans="1:15" ht="15" customHeight="1">
      <c r="B2203" s="144">
        <v>2008</v>
      </c>
      <c r="C2203" s="144"/>
      <c r="D2203" s="146">
        <v>2</v>
      </c>
      <c r="E2203" s="147" t="s">
        <v>65</v>
      </c>
      <c r="F2203" s="147" t="s">
        <v>65</v>
      </c>
      <c r="G2203" s="147" t="s">
        <v>65</v>
      </c>
      <c r="H2203" s="147" t="s">
        <v>65</v>
      </c>
      <c r="I2203" s="147" t="s">
        <v>65</v>
      </c>
      <c r="J2203" s="147" t="s">
        <v>65</v>
      </c>
      <c r="K2203" s="147" t="s">
        <v>65</v>
      </c>
      <c r="L2203" s="147" t="s">
        <v>65</v>
      </c>
      <c r="M2203" s="147" t="s">
        <v>65</v>
      </c>
      <c r="N2203" s="147" t="s">
        <v>65</v>
      </c>
    </row>
    <row r="2204" spans="1:15" ht="15" customHeight="1">
      <c r="B2204" s="138" t="s">
        <v>40</v>
      </c>
      <c r="C2204" s="138"/>
      <c r="D2204" s="139"/>
      <c r="E2204" s="139"/>
      <c r="F2204" s="139"/>
      <c r="G2204" s="139"/>
      <c r="H2204" s="139"/>
      <c r="I2204" s="140"/>
      <c r="J2204" s="140"/>
      <c r="K2204" s="140"/>
      <c r="L2204" s="140"/>
      <c r="M2204" s="140"/>
      <c r="N2204" s="140"/>
    </row>
    <row r="2205" spans="1:15" s="15" customFormat="1" ht="15" customHeight="1" collapsed="1">
      <c r="A2205" s="21"/>
      <c r="B2205" s="141" t="s">
        <v>410</v>
      </c>
      <c r="C2205" s="141"/>
      <c r="D2205" s="142"/>
      <c r="E2205" s="142"/>
      <c r="F2205" s="142"/>
      <c r="G2205" s="142"/>
      <c r="H2205" s="142"/>
      <c r="I2205" s="143"/>
      <c r="J2205" s="143"/>
      <c r="K2205" s="143"/>
      <c r="L2205" s="143"/>
      <c r="M2205" s="143"/>
      <c r="N2205" s="143"/>
      <c r="O2205" s="7"/>
    </row>
    <row r="2206" spans="1:15" s="15" customFormat="1" ht="15" customHeight="1">
      <c r="A2206" s="21"/>
      <c r="B2206" s="163">
        <v>2016</v>
      </c>
      <c r="C2206" s="251"/>
      <c r="D2206" s="146">
        <v>2828</v>
      </c>
      <c r="E2206" s="147">
        <v>0.55000000000000004</v>
      </c>
      <c r="F2206" s="147">
        <v>1.2</v>
      </c>
      <c r="G2206" s="147">
        <v>0.83</v>
      </c>
      <c r="H2206" s="147">
        <v>0.45</v>
      </c>
      <c r="I2206" s="147">
        <v>-2.12</v>
      </c>
      <c r="J2206" s="147">
        <v>-1</v>
      </c>
      <c r="K2206" s="147">
        <v>-1.84</v>
      </c>
      <c r="L2206" s="147">
        <v>0.47</v>
      </c>
      <c r="M2206" s="147">
        <v>0.87</v>
      </c>
      <c r="N2206" s="147">
        <v>-2.2599999999999998</v>
      </c>
      <c r="O2206" s="7"/>
    </row>
    <row r="2207" spans="1:15" s="15" customFormat="1" ht="15" customHeight="1">
      <c r="A2207" s="21"/>
      <c r="B2207" s="144">
        <v>2015</v>
      </c>
      <c r="C2207" s="144"/>
      <c r="D2207" s="146">
        <v>2808</v>
      </c>
      <c r="E2207" s="147">
        <v>0.57999999999999996</v>
      </c>
      <c r="F2207" s="147">
        <v>1.36</v>
      </c>
      <c r="G2207" s="147">
        <v>0.74</v>
      </c>
      <c r="H2207" s="147">
        <v>0.42</v>
      </c>
      <c r="I2207" s="147">
        <v>-0.55000000000000004</v>
      </c>
      <c r="J2207" s="147">
        <v>-0.21</v>
      </c>
      <c r="K2207" s="147">
        <v>-0.36</v>
      </c>
      <c r="L2207" s="147">
        <v>0.38</v>
      </c>
      <c r="M2207" s="147">
        <v>0.66</v>
      </c>
      <c r="N2207" s="147">
        <v>-0.57999999999999996</v>
      </c>
      <c r="O2207" s="7"/>
    </row>
    <row r="2208" spans="1:15" ht="15" customHeight="1">
      <c r="B2208" s="144">
        <v>2014</v>
      </c>
      <c r="C2208" s="144"/>
      <c r="D2208" s="146">
        <v>2814</v>
      </c>
      <c r="E2208" s="147">
        <v>0.57999999999999996</v>
      </c>
      <c r="F2208" s="147">
        <v>1.38</v>
      </c>
      <c r="G2208" s="147">
        <v>0.72</v>
      </c>
      <c r="H2208" s="147">
        <v>0.42</v>
      </c>
      <c r="I2208" s="147">
        <v>-0.76</v>
      </c>
      <c r="J2208" s="147">
        <v>-0.27</v>
      </c>
      <c r="K2208" s="147">
        <v>-0.46</v>
      </c>
      <c r="L2208" s="147">
        <v>0.35</v>
      </c>
      <c r="M2208" s="147">
        <v>0.61</v>
      </c>
      <c r="N2208" s="147">
        <v>-0.76</v>
      </c>
    </row>
    <row r="2209" spans="1:15" ht="15" customHeight="1">
      <c r="A2209" s="162"/>
      <c r="B2209" s="144">
        <v>2013</v>
      </c>
      <c r="C2209" s="144"/>
      <c r="D2209" s="146">
        <v>2754</v>
      </c>
      <c r="E2209" s="147">
        <v>0.56999999999999995</v>
      </c>
      <c r="F2209" s="147">
        <v>1.32</v>
      </c>
      <c r="G2209" s="147">
        <v>0.76</v>
      </c>
      <c r="H2209" s="147">
        <v>0.43</v>
      </c>
      <c r="I2209" s="147">
        <v>-4.53</v>
      </c>
      <c r="J2209" s="147">
        <v>-1.58</v>
      </c>
      <c r="K2209" s="147">
        <v>-2.79</v>
      </c>
      <c r="L2209" s="147">
        <v>0.35</v>
      </c>
      <c r="M2209" s="147">
        <v>0.62</v>
      </c>
      <c r="N2209" s="147">
        <v>-4.55</v>
      </c>
    </row>
    <row r="2210" spans="1:15" ht="15" customHeight="1">
      <c r="B2210" s="144">
        <v>2012</v>
      </c>
      <c r="C2210" s="144"/>
      <c r="D2210" s="146">
        <v>2756</v>
      </c>
      <c r="E2210" s="147">
        <v>0.5</v>
      </c>
      <c r="F2210" s="147">
        <v>1</v>
      </c>
      <c r="G2210" s="147">
        <v>1</v>
      </c>
      <c r="H2210" s="147">
        <v>0.5</v>
      </c>
      <c r="I2210" s="147">
        <v>-2.2200000000000002</v>
      </c>
      <c r="J2210" s="147">
        <v>-0.89</v>
      </c>
      <c r="K2210" s="147">
        <v>-1.78</v>
      </c>
      <c r="L2210" s="147">
        <v>0.4</v>
      </c>
      <c r="M2210" s="147">
        <v>0.8</v>
      </c>
      <c r="N2210" s="147">
        <v>-2.14</v>
      </c>
    </row>
    <row r="2211" spans="1:15" ht="15" customHeight="1">
      <c r="B2211" s="144">
        <v>2011</v>
      </c>
      <c r="C2211" s="144"/>
      <c r="D2211" s="146">
        <v>2811</v>
      </c>
      <c r="E2211" s="147">
        <v>0.45</v>
      </c>
      <c r="F2211" s="147">
        <v>0.82</v>
      </c>
      <c r="G2211" s="147">
        <v>1.21</v>
      </c>
      <c r="H2211" s="147">
        <v>0.55000000000000004</v>
      </c>
      <c r="I2211" s="147">
        <v>-1.3</v>
      </c>
      <c r="J2211" s="147">
        <v>-0.54</v>
      </c>
      <c r="K2211" s="147">
        <v>-1.2</v>
      </c>
      <c r="L2211" s="147">
        <v>0.42</v>
      </c>
      <c r="M2211" s="147">
        <v>0.92</v>
      </c>
      <c r="N2211" s="147">
        <v>-1.27</v>
      </c>
    </row>
    <row r="2212" spans="1:15" ht="15" customHeight="1">
      <c r="B2212" s="144">
        <v>2010</v>
      </c>
      <c r="C2212" s="144"/>
      <c r="D2212" s="146">
        <v>2740</v>
      </c>
      <c r="E2212" s="147">
        <v>0.44</v>
      </c>
      <c r="F2212" s="147">
        <v>0.78</v>
      </c>
      <c r="G2212" s="147">
        <v>1.28</v>
      </c>
      <c r="H2212" s="147">
        <v>0.56000000000000005</v>
      </c>
      <c r="I2212" s="147">
        <v>0.36</v>
      </c>
      <c r="J2212" s="147">
        <v>0.17</v>
      </c>
      <c r="K2212" s="147">
        <v>0.38</v>
      </c>
      <c r="L2212" s="147">
        <v>0.47</v>
      </c>
      <c r="M2212" s="147">
        <v>1.08</v>
      </c>
      <c r="N2212" s="147">
        <v>0.37</v>
      </c>
    </row>
    <row r="2213" spans="1:15" ht="15" customHeight="1">
      <c r="B2213" s="144">
        <v>2009</v>
      </c>
      <c r="C2213" s="144"/>
      <c r="D2213" s="146">
        <v>2602</v>
      </c>
      <c r="E2213" s="147">
        <v>0.35</v>
      </c>
      <c r="F2213" s="147">
        <v>0.54</v>
      </c>
      <c r="G2213" s="147">
        <v>1.85</v>
      </c>
      <c r="H2213" s="147">
        <v>0.65</v>
      </c>
      <c r="I2213" s="147">
        <v>-0.48</v>
      </c>
      <c r="J2213" s="147">
        <v>-0.21</v>
      </c>
      <c r="K2213" s="147">
        <v>-0.6</v>
      </c>
      <c r="L2213" s="147">
        <v>0.44</v>
      </c>
      <c r="M2213" s="147">
        <v>1.25</v>
      </c>
      <c r="N2213" s="147">
        <v>-0.51</v>
      </c>
    </row>
    <row r="2214" spans="1:15" s="14" customFormat="1" ht="15" customHeight="1" collapsed="1">
      <c r="A2214" s="21"/>
      <c r="B2214" s="144">
        <v>2008</v>
      </c>
      <c r="C2214" s="144"/>
      <c r="D2214" s="146">
        <v>2527</v>
      </c>
      <c r="E2214" s="147">
        <v>0.35</v>
      </c>
      <c r="F2214" s="147">
        <v>0.55000000000000004</v>
      </c>
      <c r="G2214" s="147">
        <v>1.83</v>
      </c>
      <c r="H2214" s="147">
        <v>0.65</v>
      </c>
      <c r="I2214" s="147">
        <v>-1.37</v>
      </c>
      <c r="J2214" s="147">
        <v>-0.67</v>
      </c>
      <c r="K2214" s="147">
        <v>-1.89</v>
      </c>
      <c r="L2214" s="147">
        <v>0.49</v>
      </c>
      <c r="M2214" s="147">
        <v>1.39</v>
      </c>
      <c r="N2214" s="147">
        <v>-1.46</v>
      </c>
      <c r="O2214" s="7"/>
    </row>
    <row r="2215" spans="1:15" s="14" customFormat="1" ht="15" customHeight="1">
      <c r="A2215" s="21"/>
      <c r="B2215" s="141" t="s">
        <v>411</v>
      </c>
      <c r="C2215" s="141"/>
      <c r="D2215" s="142"/>
      <c r="E2215" s="142"/>
      <c r="F2215" s="142"/>
      <c r="G2215" s="142"/>
      <c r="H2215" s="142"/>
      <c r="I2215" s="143"/>
      <c r="J2215" s="143"/>
      <c r="K2215" s="143"/>
      <c r="L2215" s="143"/>
      <c r="M2215" s="143"/>
      <c r="N2215" s="143"/>
      <c r="O2215" s="7"/>
    </row>
    <row r="2216" spans="1:15" s="14" customFormat="1" ht="15" customHeight="1">
      <c r="A2216" s="21"/>
      <c r="B2216" s="163">
        <v>2016</v>
      </c>
      <c r="C2216" s="251"/>
      <c r="D2216" s="146">
        <v>1788</v>
      </c>
      <c r="E2216" s="147">
        <v>0.48</v>
      </c>
      <c r="F2216" s="147">
        <v>0.94</v>
      </c>
      <c r="G2216" s="147">
        <v>1.07</v>
      </c>
      <c r="H2216" s="147">
        <v>0.52</v>
      </c>
      <c r="I2216" s="147">
        <v>1.84</v>
      </c>
      <c r="J2216" s="147">
        <v>1.01</v>
      </c>
      <c r="K2216" s="147">
        <v>2.09</v>
      </c>
      <c r="L2216" s="147">
        <v>0.55000000000000004</v>
      </c>
      <c r="M2216" s="147">
        <v>1.1399999999999999</v>
      </c>
      <c r="N2216" s="147">
        <v>1.63</v>
      </c>
      <c r="O2216" s="7"/>
    </row>
    <row r="2217" spans="1:15" ht="15" customHeight="1">
      <c r="B2217" s="144">
        <v>2015</v>
      </c>
      <c r="C2217" s="144"/>
      <c r="D2217" s="146">
        <v>1779</v>
      </c>
      <c r="E2217" s="147">
        <v>0.46</v>
      </c>
      <c r="F2217" s="147">
        <v>0.84</v>
      </c>
      <c r="G2217" s="147">
        <v>1.19</v>
      </c>
      <c r="H2217" s="147">
        <v>0.54</v>
      </c>
      <c r="I2217" s="147">
        <v>0.83</v>
      </c>
      <c r="J2217" s="147">
        <v>0.42</v>
      </c>
      <c r="K2217" s="147">
        <v>0.92</v>
      </c>
      <c r="L2217" s="147">
        <v>0.51</v>
      </c>
      <c r="M2217" s="147">
        <v>1.1100000000000001</v>
      </c>
      <c r="N2217" s="147">
        <v>0.73</v>
      </c>
    </row>
    <row r="2218" spans="1:15" ht="15" customHeight="1">
      <c r="B2218" s="144">
        <v>2014</v>
      </c>
      <c r="C2218" s="144"/>
      <c r="D2218" s="146">
        <v>1721</v>
      </c>
      <c r="E2218" s="147">
        <v>0.45</v>
      </c>
      <c r="F2218" s="147">
        <v>0.8</v>
      </c>
      <c r="G2218" s="147">
        <v>1.24</v>
      </c>
      <c r="H2218" s="147">
        <v>0.55000000000000004</v>
      </c>
      <c r="I2218" s="147">
        <v>0.86</v>
      </c>
      <c r="J2218" s="147">
        <v>0.43</v>
      </c>
      <c r="K2218" s="147">
        <v>0.96</v>
      </c>
      <c r="L2218" s="147">
        <v>0.5</v>
      </c>
      <c r="M2218" s="147">
        <v>1.1299999999999999</v>
      </c>
      <c r="N2218" s="147">
        <v>0.73</v>
      </c>
    </row>
    <row r="2219" spans="1:15" ht="15" customHeight="1">
      <c r="A2219" s="162"/>
      <c r="B2219" s="144">
        <v>2013</v>
      </c>
      <c r="C2219" s="144"/>
      <c r="D2219" s="146">
        <v>1699</v>
      </c>
      <c r="E2219" s="147">
        <v>0.39</v>
      </c>
      <c r="F2219" s="147">
        <v>0.63</v>
      </c>
      <c r="G2219" s="147">
        <v>1.6</v>
      </c>
      <c r="H2219" s="147">
        <v>0.61</v>
      </c>
      <c r="I2219" s="147">
        <v>-1.5</v>
      </c>
      <c r="J2219" s="147">
        <v>-0.81</v>
      </c>
      <c r="K2219" s="147">
        <v>-2.1</v>
      </c>
      <c r="L2219" s="147">
        <v>0.54</v>
      </c>
      <c r="M2219" s="147">
        <v>1.41</v>
      </c>
      <c r="N2219" s="147">
        <v>-1.29</v>
      </c>
    </row>
    <row r="2220" spans="1:15" ht="15" customHeight="1">
      <c r="B2220" s="144">
        <v>2012</v>
      </c>
      <c r="C2220" s="144"/>
      <c r="D2220" s="146">
        <v>1692</v>
      </c>
      <c r="E2220" s="147">
        <v>0.34</v>
      </c>
      <c r="F2220" s="147">
        <v>0.52</v>
      </c>
      <c r="G2220" s="147">
        <v>1.91</v>
      </c>
      <c r="H2220" s="147">
        <v>0.66</v>
      </c>
      <c r="I2220" s="147">
        <v>-4.0199999999999996</v>
      </c>
      <c r="J2220" s="147">
        <v>-2.3199999999999998</v>
      </c>
      <c r="K2220" s="147">
        <v>-6.74</v>
      </c>
      <c r="L2220" s="147">
        <v>0.57999999999999996</v>
      </c>
      <c r="M2220" s="147">
        <v>1.68</v>
      </c>
      <c r="N2220" s="147">
        <v>-3.35</v>
      </c>
    </row>
    <row r="2221" spans="1:15" ht="15" customHeight="1">
      <c r="B2221" s="144">
        <v>2011</v>
      </c>
      <c r="C2221" s="144"/>
      <c r="D2221" s="146">
        <v>1706</v>
      </c>
      <c r="E2221" s="147">
        <v>0.34</v>
      </c>
      <c r="F2221" s="147">
        <v>0.51</v>
      </c>
      <c r="G2221" s="147">
        <v>1.96</v>
      </c>
      <c r="H2221" s="147">
        <v>0.66</v>
      </c>
      <c r="I2221" s="147">
        <v>-1.38</v>
      </c>
      <c r="J2221" s="147">
        <v>-0.8</v>
      </c>
      <c r="K2221" s="147">
        <v>-2.36</v>
      </c>
      <c r="L2221" s="147">
        <v>0.57999999999999996</v>
      </c>
      <c r="M2221" s="147">
        <v>1.71</v>
      </c>
      <c r="N2221" s="147">
        <v>-1.2</v>
      </c>
    </row>
    <row r="2222" spans="1:15" ht="15" customHeight="1">
      <c r="B2222" s="144">
        <v>2010</v>
      </c>
      <c r="C2222" s="144"/>
      <c r="D2222" s="146">
        <v>1687</v>
      </c>
      <c r="E2222" s="147">
        <v>0.33</v>
      </c>
      <c r="F2222" s="147">
        <v>0.5</v>
      </c>
      <c r="G2222" s="147">
        <v>2.0099999999999998</v>
      </c>
      <c r="H2222" s="147">
        <v>0.67</v>
      </c>
      <c r="I2222" s="147">
        <v>-0.35</v>
      </c>
      <c r="J2222" s="147">
        <v>-0.23</v>
      </c>
      <c r="K2222" s="147">
        <v>-0.68</v>
      </c>
      <c r="L2222" s="147">
        <v>0.64</v>
      </c>
      <c r="M2222" s="147">
        <v>1.94</v>
      </c>
      <c r="N2222" s="147">
        <v>-0.3</v>
      </c>
    </row>
    <row r="2223" spans="1:15" s="12" customFormat="1" ht="15" customHeight="1">
      <c r="A2223" s="21"/>
      <c r="B2223" s="144">
        <v>2009</v>
      </c>
      <c r="C2223" s="144"/>
      <c r="D2223" s="146">
        <v>1668</v>
      </c>
      <c r="E2223" s="147">
        <v>0.25</v>
      </c>
      <c r="F2223" s="147">
        <v>0.33</v>
      </c>
      <c r="G2223" s="147">
        <v>3.05</v>
      </c>
      <c r="H2223" s="147">
        <v>0.75</v>
      </c>
      <c r="I2223" s="147">
        <v>-2.4</v>
      </c>
      <c r="J2223" s="147">
        <v>-1.46</v>
      </c>
      <c r="K2223" s="147">
        <v>-5.9</v>
      </c>
      <c r="L2223" s="147">
        <v>0.61</v>
      </c>
      <c r="M2223" s="147">
        <v>2.46</v>
      </c>
      <c r="N2223" s="147">
        <v>-1.97</v>
      </c>
      <c r="O2223" s="7"/>
    </row>
    <row r="2224" spans="1:15" s="13" customFormat="1" ht="15" customHeight="1">
      <c r="A2224" s="21"/>
      <c r="B2224" s="144">
        <v>2008</v>
      </c>
      <c r="C2224" s="144"/>
      <c r="D2224" s="146">
        <v>1621</v>
      </c>
      <c r="E2224" s="147">
        <v>0.23</v>
      </c>
      <c r="F2224" s="147">
        <v>0.31</v>
      </c>
      <c r="G2224" s="147">
        <v>3.28</v>
      </c>
      <c r="H2224" s="147">
        <v>0.77</v>
      </c>
      <c r="I2224" s="147">
        <v>-4.9800000000000004</v>
      </c>
      <c r="J2224" s="147">
        <v>-2.97</v>
      </c>
      <c r="K2224" s="147">
        <v>-12.72</v>
      </c>
      <c r="L2224" s="147">
        <v>0.6</v>
      </c>
      <c r="M2224" s="147">
        <v>2.5499999999999998</v>
      </c>
      <c r="N2224" s="147">
        <v>-4.21</v>
      </c>
      <c r="O2224" s="7"/>
    </row>
    <row r="2225" spans="1:15" s="13" customFormat="1" ht="15" customHeight="1">
      <c r="A2225" s="21"/>
      <c r="B2225" s="141" t="s">
        <v>412</v>
      </c>
      <c r="C2225" s="141"/>
      <c r="D2225" s="142"/>
      <c r="E2225" s="142"/>
      <c r="F2225" s="142"/>
      <c r="G2225" s="142"/>
      <c r="H2225" s="142"/>
      <c r="I2225" s="143"/>
      <c r="J2225" s="143"/>
      <c r="K2225" s="143"/>
      <c r="L2225" s="143"/>
      <c r="M2225" s="143"/>
      <c r="N2225" s="143"/>
      <c r="O2225" s="7"/>
    </row>
    <row r="2226" spans="1:15" s="13" customFormat="1" ht="15" customHeight="1">
      <c r="A2226" s="21"/>
      <c r="B2226" s="163">
        <v>2016</v>
      </c>
      <c r="C2226" s="251"/>
      <c r="D2226" s="146">
        <v>3539</v>
      </c>
      <c r="E2226" s="147">
        <v>0.43</v>
      </c>
      <c r="F2226" s="147">
        <v>0.75</v>
      </c>
      <c r="G2226" s="147">
        <v>1.33</v>
      </c>
      <c r="H2226" s="147">
        <v>0.56999999999999995</v>
      </c>
      <c r="I2226" s="147">
        <v>-0.57999999999999996</v>
      </c>
      <c r="J2226" s="147">
        <v>-0.31</v>
      </c>
      <c r="K2226" s="147">
        <v>-0.73</v>
      </c>
      <c r="L2226" s="147">
        <v>0.53</v>
      </c>
      <c r="M2226" s="147">
        <v>1.24</v>
      </c>
      <c r="N2226" s="147">
        <v>-0.79</v>
      </c>
      <c r="O2226" s="7"/>
    </row>
    <row r="2227" spans="1:15" ht="15" customHeight="1">
      <c r="B2227" s="144">
        <v>2015</v>
      </c>
      <c r="C2227" s="144"/>
      <c r="D2227" s="146">
        <v>3526</v>
      </c>
      <c r="E2227" s="147">
        <v>0.38</v>
      </c>
      <c r="F2227" s="147">
        <v>0.61</v>
      </c>
      <c r="G2227" s="147">
        <v>1.64</v>
      </c>
      <c r="H2227" s="147">
        <v>0.62</v>
      </c>
      <c r="I2227" s="147">
        <v>-0.6</v>
      </c>
      <c r="J2227" s="147">
        <v>-0.31</v>
      </c>
      <c r="K2227" s="147">
        <v>-0.82</v>
      </c>
      <c r="L2227" s="147">
        <v>0.52</v>
      </c>
      <c r="M2227" s="147">
        <v>1.37</v>
      </c>
      <c r="N2227" s="147">
        <v>-0.77</v>
      </c>
    </row>
    <row r="2228" spans="1:15" ht="15" customHeight="1">
      <c r="B2228" s="144">
        <v>2014</v>
      </c>
      <c r="C2228" s="144"/>
      <c r="D2228" s="146">
        <v>3492</v>
      </c>
      <c r="E2228" s="147">
        <v>0.34</v>
      </c>
      <c r="F2228" s="147">
        <v>0.51</v>
      </c>
      <c r="G2228" s="147">
        <v>1.94</v>
      </c>
      <c r="H2228" s="147">
        <v>0.66</v>
      </c>
      <c r="I2228" s="147">
        <v>-0.51</v>
      </c>
      <c r="J2228" s="147">
        <v>-0.28000000000000003</v>
      </c>
      <c r="K2228" s="147">
        <v>-0.84</v>
      </c>
      <c r="L2228" s="147">
        <v>0.55000000000000004</v>
      </c>
      <c r="M2228" s="147">
        <v>1.63</v>
      </c>
      <c r="N2228" s="147">
        <v>-0.64</v>
      </c>
    </row>
    <row r="2229" spans="1:15" ht="15" customHeight="1">
      <c r="A2229" s="162"/>
      <c r="B2229" s="144">
        <v>2013</v>
      </c>
      <c r="C2229" s="144"/>
      <c r="D2229" s="146">
        <v>3447</v>
      </c>
      <c r="E2229" s="147">
        <v>0.32</v>
      </c>
      <c r="F2229" s="147">
        <v>0.47</v>
      </c>
      <c r="G2229" s="147">
        <v>2.11</v>
      </c>
      <c r="H2229" s="147">
        <v>0.68</v>
      </c>
      <c r="I2229" s="147">
        <v>-3.63</v>
      </c>
      <c r="J2229" s="147">
        <v>-2</v>
      </c>
      <c r="K2229" s="147">
        <v>-6.22</v>
      </c>
      <c r="L2229" s="147">
        <v>0.55000000000000004</v>
      </c>
      <c r="M2229" s="147">
        <v>1.72</v>
      </c>
      <c r="N2229" s="147">
        <v>-4.05</v>
      </c>
    </row>
    <row r="2230" spans="1:15" ht="15" customHeight="1">
      <c r="B2230" s="144">
        <v>2012</v>
      </c>
      <c r="C2230" s="144"/>
      <c r="D2230" s="146">
        <v>3476</v>
      </c>
      <c r="E2230" s="147">
        <v>0.22</v>
      </c>
      <c r="F2230" s="147">
        <v>0.28999999999999998</v>
      </c>
      <c r="G2230" s="147">
        <v>3.48</v>
      </c>
      <c r="H2230" s="147">
        <v>0.78</v>
      </c>
      <c r="I2230" s="147">
        <v>-3.92</v>
      </c>
      <c r="J2230" s="147">
        <v>-2.52</v>
      </c>
      <c r="K2230" s="147">
        <v>-11.31</v>
      </c>
      <c r="L2230" s="147">
        <v>0.64</v>
      </c>
      <c r="M2230" s="147">
        <v>2.89</v>
      </c>
      <c r="N2230" s="147">
        <v>-4.49</v>
      </c>
    </row>
    <row r="2231" spans="1:15" ht="15" customHeight="1">
      <c r="B2231" s="144">
        <v>2011</v>
      </c>
      <c r="C2231" s="144"/>
      <c r="D2231" s="146">
        <v>3709</v>
      </c>
      <c r="E2231" s="147">
        <v>0.22</v>
      </c>
      <c r="F2231" s="147">
        <v>0.28000000000000003</v>
      </c>
      <c r="G2231" s="147">
        <v>3.61</v>
      </c>
      <c r="H2231" s="147">
        <v>0.78</v>
      </c>
      <c r="I2231" s="147">
        <v>-3.67</v>
      </c>
      <c r="J2231" s="147">
        <v>-2.3199999999999998</v>
      </c>
      <c r="K2231" s="147">
        <v>-10.7</v>
      </c>
      <c r="L2231" s="147">
        <v>0.63</v>
      </c>
      <c r="M2231" s="147">
        <v>2.92</v>
      </c>
      <c r="N2231" s="147">
        <v>-4.38</v>
      </c>
    </row>
    <row r="2232" spans="1:15" ht="15" customHeight="1">
      <c r="B2232" s="144">
        <v>2010</v>
      </c>
      <c r="C2232" s="144"/>
      <c r="D2232" s="146">
        <v>3725</v>
      </c>
      <c r="E2232" s="147">
        <v>0.23</v>
      </c>
      <c r="F2232" s="147">
        <v>0.3</v>
      </c>
      <c r="G2232" s="147">
        <v>3.33</v>
      </c>
      <c r="H2232" s="147">
        <v>0.77</v>
      </c>
      <c r="I2232" s="147">
        <v>-2.84</v>
      </c>
      <c r="J2232" s="147">
        <v>-2</v>
      </c>
      <c r="K2232" s="147">
        <v>-8.66</v>
      </c>
      <c r="L2232" s="147">
        <v>0.71</v>
      </c>
      <c r="M2232" s="147">
        <v>3.05</v>
      </c>
      <c r="N2232" s="147">
        <v>-3.58</v>
      </c>
    </row>
    <row r="2233" spans="1:15" s="13" customFormat="1" ht="15" customHeight="1">
      <c r="A2233" s="21"/>
      <c r="B2233" s="144">
        <v>2009</v>
      </c>
      <c r="C2233" s="144"/>
      <c r="D2233" s="146">
        <v>3758</v>
      </c>
      <c r="E2233" s="147">
        <v>0.15</v>
      </c>
      <c r="F2233" s="147">
        <v>0.18</v>
      </c>
      <c r="G2233" s="147">
        <v>5.58</v>
      </c>
      <c r="H2233" s="147">
        <v>0.85</v>
      </c>
      <c r="I2233" s="147">
        <v>-2.81</v>
      </c>
      <c r="J2233" s="147">
        <v>-2.02</v>
      </c>
      <c r="K2233" s="147">
        <v>-13.32</v>
      </c>
      <c r="L2233" s="147">
        <v>0.72</v>
      </c>
      <c r="M2233" s="147">
        <v>4.74</v>
      </c>
      <c r="N2233" s="147">
        <v>-3.46</v>
      </c>
      <c r="O2233" s="7"/>
    </row>
    <row r="2234" spans="1:15" s="14" customFormat="1" ht="15" customHeight="1">
      <c r="A2234" s="21"/>
      <c r="B2234" s="144">
        <v>2008</v>
      </c>
      <c r="C2234" s="144"/>
      <c r="D2234" s="146">
        <v>3692</v>
      </c>
      <c r="E2234" s="147">
        <v>0.14000000000000001</v>
      </c>
      <c r="F2234" s="147">
        <v>0.16</v>
      </c>
      <c r="G2234" s="147">
        <v>6.16</v>
      </c>
      <c r="H2234" s="147">
        <v>0.86</v>
      </c>
      <c r="I2234" s="147">
        <v>-5.25</v>
      </c>
      <c r="J2234" s="147">
        <v>-3.58</v>
      </c>
      <c r="K2234" s="147">
        <v>-25.65</v>
      </c>
      <c r="L2234" s="147">
        <v>0.68</v>
      </c>
      <c r="M2234" s="147">
        <v>4.8899999999999997</v>
      </c>
      <c r="N2234" s="147">
        <v>-6.17</v>
      </c>
      <c r="O2234" s="7"/>
    </row>
    <row r="2235" spans="1:15" s="14" customFormat="1" ht="15" customHeight="1">
      <c r="A2235" s="21"/>
      <c r="B2235" s="141" t="s">
        <v>413</v>
      </c>
      <c r="C2235" s="141"/>
      <c r="D2235" s="142"/>
      <c r="E2235" s="142"/>
      <c r="F2235" s="142"/>
      <c r="G2235" s="142"/>
      <c r="H2235" s="142"/>
      <c r="I2235" s="143"/>
      <c r="J2235" s="143"/>
      <c r="K2235" s="143"/>
      <c r="L2235" s="143"/>
      <c r="M2235" s="143"/>
      <c r="N2235" s="143"/>
      <c r="O2235" s="7"/>
    </row>
    <row r="2236" spans="1:15" s="14" customFormat="1" ht="15" customHeight="1">
      <c r="A2236" s="21"/>
      <c r="B2236" s="163">
        <v>2016</v>
      </c>
      <c r="C2236" s="251"/>
      <c r="D2236" s="146">
        <v>489</v>
      </c>
      <c r="E2236" s="147">
        <v>0.65</v>
      </c>
      <c r="F2236" s="147">
        <v>1.84</v>
      </c>
      <c r="G2236" s="147">
        <v>0.54</v>
      </c>
      <c r="H2236" s="147">
        <v>0.35</v>
      </c>
      <c r="I2236" s="147">
        <v>5.43</v>
      </c>
      <c r="J2236" s="147">
        <v>2.85</v>
      </c>
      <c r="K2236" s="147">
        <v>4.4000000000000004</v>
      </c>
      <c r="L2236" s="147">
        <v>0.53</v>
      </c>
      <c r="M2236" s="147">
        <v>0.81</v>
      </c>
      <c r="N2236" s="147">
        <v>13.28</v>
      </c>
      <c r="O2236" s="7"/>
    </row>
    <row r="2237" spans="1:15" ht="15" customHeight="1">
      <c r="B2237" s="144">
        <v>2015</v>
      </c>
      <c r="C2237" s="144"/>
      <c r="D2237" s="146">
        <v>497</v>
      </c>
      <c r="E2237" s="147">
        <v>0.61</v>
      </c>
      <c r="F2237" s="147">
        <v>1.55</v>
      </c>
      <c r="G2237" s="147">
        <v>0.65</v>
      </c>
      <c r="H2237" s="147">
        <v>0.39</v>
      </c>
      <c r="I2237" s="147">
        <v>3.38</v>
      </c>
      <c r="J2237" s="147">
        <v>1.69</v>
      </c>
      <c r="K2237" s="147">
        <v>2.78</v>
      </c>
      <c r="L2237" s="147">
        <v>0.5</v>
      </c>
      <c r="M2237" s="147">
        <v>0.82</v>
      </c>
      <c r="N2237" s="147">
        <v>7.58</v>
      </c>
    </row>
    <row r="2238" spans="1:15" ht="15" customHeight="1">
      <c r="B2238" s="144">
        <v>2014</v>
      </c>
      <c r="C2238" s="144"/>
      <c r="D2238" s="146">
        <v>489</v>
      </c>
      <c r="E2238" s="147">
        <v>0.62</v>
      </c>
      <c r="F2238" s="147">
        <v>1.62</v>
      </c>
      <c r="G2238" s="147">
        <v>0.62</v>
      </c>
      <c r="H2238" s="147">
        <v>0.38</v>
      </c>
      <c r="I2238" s="147">
        <v>-0.56000000000000005</v>
      </c>
      <c r="J2238" s="147">
        <v>-0.19</v>
      </c>
      <c r="K2238" s="147">
        <v>-0.31</v>
      </c>
      <c r="L2238" s="147">
        <v>0.34</v>
      </c>
      <c r="M2238" s="147">
        <v>0.55000000000000004</v>
      </c>
      <c r="N2238" s="147">
        <v>-0.75</v>
      </c>
    </row>
    <row r="2239" spans="1:15" ht="15" customHeight="1">
      <c r="A2239" s="162"/>
      <c r="B2239" s="144">
        <v>2013</v>
      </c>
      <c r="C2239" s="144"/>
      <c r="D2239" s="146">
        <v>466</v>
      </c>
      <c r="E2239" s="147">
        <v>0.56999999999999995</v>
      </c>
      <c r="F2239" s="147">
        <v>1.3</v>
      </c>
      <c r="G2239" s="147">
        <v>0.77</v>
      </c>
      <c r="H2239" s="147">
        <v>0.43</v>
      </c>
      <c r="I2239" s="147">
        <v>3.43</v>
      </c>
      <c r="J2239" s="147">
        <v>1.26</v>
      </c>
      <c r="K2239" s="147">
        <v>2.23</v>
      </c>
      <c r="L2239" s="147">
        <v>0.37</v>
      </c>
      <c r="M2239" s="147">
        <v>0.65</v>
      </c>
      <c r="N2239" s="147">
        <v>4.51</v>
      </c>
    </row>
    <row r="2240" spans="1:15" ht="15" customHeight="1">
      <c r="B2240" s="144">
        <v>2012</v>
      </c>
      <c r="C2240" s="144"/>
      <c r="D2240" s="146">
        <v>473</v>
      </c>
      <c r="E2240" s="147">
        <v>0.52</v>
      </c>
      <c r="F2240" s="147">
        <v>1.0900000000000001</v>
      </c>
      <c r="G2240" s="147">
        <v>0.92</v>
      </c>
      <c r="H2240" s="147">
        <v>0.48</v>
      </c>
      <c r="I2240" s="147">
        <v>2.17</v>
      </c>
      <c r="J2240" s="147">
        <v>0.89</v>
      </c>
      <c r="K2240" s="147">
        <v>1.7</v>
      </c>
      <c r="L2240" s="147">
        <v>0.41</v>
      </c>
      <c r="M2240" s="147">
        <v>0.78</v>
      </c>
      <c r="N2240" s="147">
        <v>2.15</v>
      </c>
    </row>
    <row r="2241" spans="1:15" ht="15" customHeight="1">
      <c r="B2241" s="144">
        <v>2011</v>
      </c>
      <c r="C2241" s="144"/>
      <c r="D2241" s="146">
        <v>491</v>
      </c>
      <c r="E2241" s="147">
        <v>0.6</v>
      </c>
      <c r="F2241" s="147">
        <v>1.5</v>
      </c>
      <c r="G2241" s="147">
        <v>0.67</v>
      </c>
      <c r="H2241" s="147">
        <v>0.4</v>
      </c>
      <c r="I2241" s="147">
        <v>2.44</v>
      </c>
      <c r="J2241" s="147">
        <v>1.06</v>
      </c>
      <c r="K2241" s="147">
        <v>1.76</v>
      </c>
      <c r="L2241" s="147">
        <v>0.43</v>
      </c>
      <c r="M2241" s="147">
        <v>0.72</v>
      </c>
      <c r="N2241" s="147">
        <v>2.87</v>
      </c>
    </row>
    <row r="2242" spans="1:15" ht="15" customHeight="1">
      <c r="B2242" s="144">
        <v>2010</v>
      </c>
      <c r="C2242" s="144"/>
      <c r="D2242" s="146">
        <v>492</v>
      </c>
      <c r="E2242" s="147">
        <v>0.54</v>
      </c>
      <c r="F2242" s="147">
        <v>1.1599999999999999</v>
      </c>
      <c r="G2242" s="147">
        <v>0.86</v>
      </c>
      <c r="H2242" s="147">
        <v>0.46</v>
      </c>
      <c r="I2242" s="147">
        <v>3.2</v>
      </c>
      <c r="J2242" s="147">
        <v>1.7</v>
      </c>
      <c r="K2242" s="147">
        <v>3.17</v>
      </c>
      <c r="L2242" s="147">
        <v>0.53</v>
      </c>
      <c r="M2242" s="147">
        <v>0.99</v>
      </c>
      <c r="N2242" s="147">
        <v>4.09</v>
      </c>
    </row>
    <row r="2243" spans="1:15" s="15" customFormat="1" ht="15" customHeight="1" collapsed="1">
      <c r="A2243" s="21"/>
      <c r="B2243" s="144">
        <v>2009</v>
      </c>
      <c r="C2243" s="144"/>
      <c r="D2243" s="146">
        <v>497</v>
      </c>
      <c r="E2243" s="147">
        <v>0.33</v>
      </c>
      <c r="F2243" s="147">
        <v>0.5</v>
      </c>
      <c r="G2243" s="147">
        <v>2.02</v>
      </c>
      <c r="H2243" s="147">
        <v>0.67</v>
      </c>
      <c r="I2243" s="147">
        <v>3.29</v>
      </c>
      <c r="J2243" s="147">
        <v>1.86</v>
      </c>
      <c r="K2243" s="147">
        <v>5.62</v>
      </c>
      <c r="L2243" s="147">
        <v>0.56999999999999995</v>
      </c>
      <c r="M2243" s="147">
        <v>1.71</v>
      </c>
      <c r="N2243" s="147">
        <v>4.54</v>
      </c>
      <c r="O2243" s="7"/>
    </row>
    <row r="2244" spans="1:15" s="15" customFormat="1" ht="15" customHeight="1">
      <c r="A2244" s="21"/>
      <c r="B2244" s="144">
        <v>2008</v>
      </c>
      <c r="C2244" s="144"/>
      <c r="D2244" s="146">
        <v>483</v>
      </c>
      <c r="E2244" s="147">
        <v>0.36</v>
      </c>
      <c r="F2244" s="147">
        <v>0.56000000000000005</v>
      </c>
      <c r="G2244" s="147">
        <v>1.78</v>
      </c>
      <c r="H2244" s="147">
        <v>0.64</v>
      </c>
      <c r="I2244" s="147">
        <v>3.43</v>
      </c>
      <c r="J2244" s="147">
        <v>2.1800000000000002</v>
      </c>
      <c r="K2244" s="147">
        <v>6.08</v>
      </c>
      <c r="L2244" s="147">
        <v>0.64</v>
      </c>
      <c r="M2244" s="147">
        <v>1.77</v>
      </c>
      <c r="N2244" s="147">
        <v>4.7699999999999996</v>
      </c>
      <c r="O2244" s="7"/>
    </row>
    <row r="2245" spans="1:15" s="15" customFormat="1" ht="15" customHeight="1">
      <c r="A2245" s="21"/>
      <c r="B2245" s="141" t="s">
        <v>414</v>
      </c>
      <c r="C2245" s="141"/>
      <c r="D2245" s="142"/>
      <c r="E2245" s="142"/>
      <c r="F2245" s="142"/>
      <c r="G2245" s="142"/>
      <c r="H2245" s="142"/>
      <c r="I2245" s="143"/>
      <c r="J2245" s="143"/>
      <c r="K2245" s="143"/>
      <c r="L2245" s="143"/>
      <c r="M2245" s="143"/>
      <c r="N2245" s="143"/>
      <c r="O2245" s="7"/>
    </row>
    <row r="2246" spans="1:15" ht="15" customHeight="1">
      <c r="B2246" s="163">
        <v>2016</v>
      </c>
      <c r="C2246" s="251"/>
      <c r="D2246" s="146">
        <v>367</v>
      </c>
      <c r="E2246" s="147">
        <v>0.37</v>
      </c>
      <c r="F2246" s="147">
        <v>0.57999999999999996</v>
      </c>
      <c r="G2246" s="147">
        <v>1.74</v>
      </c>
      <c r="H2246" s="147">
        <v>0.63</v>
      </c>
      <c r="I2246" s="147">
        <v>1.92</v>
      </c>
      <c r="J2246" s="147">
        <v>1.24</v>
      </c>
      <c r="K2246" s="147">
        <v>3.4</v>
      </c>
      <c r="L2246" s="147">
        <v>0.65</v>
      </c>
      <c r="M2246" s="147">
        <v>1.77</v>
      </c>
      <c r="N2246" s="147">
        <v>1.88</v>
      </c>
    </row>
    <row r="2247" spans="1:15" ht="15" customHeight="1">
      <c r="B2247" s="144">
        <v>2015</v>
      </c>
      <c r="C2247" s="144"/>
      <c r="D2247" s="146">
        <v>361</v>
      </c>
      <c r="E2247" s="147">
        <v>0.34</v>
      </c>
      <c r="F2247" s="147">
        <v>0.52</v>
      </c>
      <c r="G2247" s="147">
        <v>1.94</v>
      </c>
      <c r="H2247" s="147">
        <v>0.66</v>
      </c>
      <c r="I2247" s="147">
        <v>2.83</v>
      </c>
      <c r="J2247" s="147">
        <v>1.64</v>
      </c>
      <c r="K2247" s="147">
        <v>4.83</v>
      </c>
      <c r="L2247" s="147">
        <v>0.57999999999999996</v>
      </c>
      <c r="M2247" s="147">
        <v>1.71</v>
      </c>
      <c r="N2247" s="147">
        <v>2.5299999999999998</v>
      </c>
    </row>
    <row r="2248" spans="1:15" ht="15" customHeight="1">
      <c r="B2248" s="144">
        <v>2014</v>
      </c>
      <c r="C2248" s="144"/>
      <c r="D2248" s="146">
        <v>341</v>
      </c>
      <c r="E2248" s="147">
        <v>0.3</v>
      </c>
      <c r="F2248" s="147">
        <v>0.43</v>
      </c>
      <c r="G2248" s="147">
        <v>2.34</v>
      </c>
      <c r="H2248" s="147">
        <v>0.7</v>
      </c>
      <c r="I2248" s="147">
        <v>-4.2</v>
      </c>
      <c r="J2248" s="147">
        <v>-2.5099999999999998</v>
      </c>
      <c r="K2248" s="147">
        <v>-8.3699999999999992</v>
      </c>
      <c r="L2248" s="147">
        <v>0.6</v>
      </c>
      <c r="M2248" s="147">
        <v>1.99</v>
      </c>
      <c r="N2248" s="147">
        <v>-3.4</v>
      </c>
    </row>
    <row r="2249" spans="1:15" ht="15" customHeight="1">
      <c r="A2249" s="162"/>
      <c r="B2249" s="144">
        <v>2013</v>
      </c>
      <c r="C2249" s="144"/>
      <c r="D2249" s="146">
        <v>325</v>
      </c>
      <c r="E2249" s="147">
        <v>0.27</v>
      </c>
      <c r="F2249" s="147">
        <v>0.37</v>
      </c>
      <c r="G2249" s="147">
        <v>2.71</v>
      </c>
      <c r="H2249" s="147">
        <v>0.73</v>
      </c>
      <c r="I2249" s="147">
        <v>-5.48</v>
      </c>
      <c r="J2249" s="147">
        <v>-3.28</v>
      </c>
      <c r="K2249" s="147">
        <v>-12.18</v>
      </c>
      <c r="L2249" s="147">
        <v>0.6</v>
      </c>
      <c r="M2249" s="147">
        <v>2.2200000000000002</v>
      </c>
      <c r="N2249" s="147">
        <v>-4.45</v>
      </c>
    </row>
    <row r="2250" spans="1:15" ht="15" customHeight="1">
      <c r="B2250" s="144">
        <v>2012</v>
      </c>
      <c r="C2250" s="144"/>
      <c r="D2250" s="146">
        <v>330</v>
      </c>
      <c r="E2250" s="147">
        <v>0.27</v>
      </c>
      <c r="F2250" s="147">
        <v>0.37</v>
      </c>
      <c r="G2250" s="147">
        <v>2.69</v>
      </c>
      <c r="H2250" s="147">
        <v>0.73</v>
      </c>
      <c r="I2250" s="147">
        <v>-5.39</v>
      </c>
      <c r="J2250" s="147">
        <v>-3.48</v>
      </c>
      <c r="K2250" s="147">
        <v>-12.82</v>
      </c>
      <c r="L2250" s="147">
        <v>0.65</v>
      </c>
      <c r="M2250" s="147">
        <v>2.38</v>
      </c>
      <c r="N2250" s="147">
        <v>-4.38</v>
      </c>
    </row>
    <row r="2251" spans="1:15" ht="15" customHeight="1">
      <c r="B2251" s="144">
        <v>2011</v>
      </c>
      <c r="C2251" s="144"/>
      <c r="D2251" s="146">
        <v>368</v>
      </c>
      <c r="E2251" s="147">
        <v>0.18</v>
      </c>
      <c r="F2251" s="147">
        <v>0.22</v>
      </c>
      <c r="G2251" s="147">
        <v>4.6399999999999997</v>
      </c>
      <c r="H2251" s="147">
        <v>0.82</v>
      </c>
      <c r="I2251" s="147">
        <v>-6.57</v>
      </c>
      <c r="J2251" s="147">
        <v>-2.4700000000000002</v>
      </c>
      <c r="K2251" s="147">
        <v>-13.92</v>
      </c>
      <c r="L2251" s="147">
        <v>0.38</v>
      </c>
      <c r="M2251" s="147">
        <v>2.12</v>
      </c>
      <c r="N2251" s="147">
        <v>-5.82</v>
      </c>
    </row>
    <row r="2252" spans="1:15" s="15" customFormat="1" ht="15" customHeight="1" collapsed="1">
      <c r="A2252" s="21"/>
      <c r="B2252" s="144">
        <v>2010</v>
      </c>
      <c r="C2252" s="144"/>
      <c r="D2252" s="146">
        <v>366</v>
      </c>
      <c r="E2252" s="147">
        <v>0.19</v>
      </c>
      <c r="F2252" s="147">
        <v>0.24</v>
      </c>
      <c r="G2252" s="147">
        <v>4.2</v>
      </c>
      <c r="H2252" s="147">
        <v>0.81</v>
      </c>
      <c r="I2252" s="147">
        <v>0.12</v>
      </c>
      <c r="J2252" s="147">
        <v>0.05</v>
      </c>
      <c r="K2252" s="147">
        <v>0.27</v>
      </c>
      <c r="L2252" s="147">
        <v>0.42</v>
      </c>
      <c r="M2252" s="147">
        <v>2.1800000000000002</v>
      </c>
      <c r="N2252" s="147">
        <v>0.14000000000000001</v>
      </c>
      <c r="O2252" s="7"/>
    </row>
    <row r="2253" spans="1:15" s="15" customFormat="1" ht="15" customHeight="1">
      <c r="A2253" s="21"/>
      <c r="B2253" s="144">
        <v>2009</v>
      </c>
      <c r="C2253" s="144"/>
      <c r="D2253" s="146">
        <v>362</v>
      </c>
      <c r="E2253" s="147">
        <v>0.12</v>
      </c>
      <c r="F2253" s="147">
        <v>0.14000000000000001</v>
      </c>
      <c r="G2253" s="147">
        <v>7.26</v>
      </c>
      <c r="H2253" s="147">
        <v>0.88</v>
      </c>
      <c r="I2253" s="147">
        <v>-0.4</v>
      </c>
      <c r="J2253" s="147">
        <v>-0.18</v>
      </c>
      <c r="K2253" s="147">
        <v>-1.47</v>
      </c>
      <c r="L2253" s="147">
        <v>0.44</v>
      </c>
      <c r="M2253" s="147">
        <v>3.63</v>
      </c>
      <c r="N2253" s="147">
        <v>-0.46</v>
      </c>
      <c r="O2253" s="7"/>
    </row>
    <row r="2254" spans="1:15" s="15" customFormat="1" ht="15" customHeight="1">
      <c r="A2254" s="21"/>
      <c r="B2254" s="144">
        <v>2008</v>
      </c>
      <c r="C2254" s="144"/>
      <c r="D2254" s="146">
        <v>359</v>
      </c>
      <c r="E2254" s="147">
        <v>0.15</v>
      </c>
      <c r="F2254" s="147">
        <v>0.18</v>
      </c>
      <c r="G2254" s="147">
        <v>5.51</v>
      </c>
      <c r="H2254" s="147">
        <v>0.85</v>
      </c>
      <c r="I2254" s="147">
        <v>-3.64</v>
      </c>
      <c r="J2254" s="147">
        <v>-1.6</v>
      </c>
      <c r="K2254" s="147">
        <v>-10.4</v>
      </c>
      <c r="L2254" s="147">
        <v>0.44</v>
      </c>
      <c r="M2254" s="147">
        <v>2.86</v>
      </c>
      <c r="N2254" s="147">
        <v>-3.56</v>
      </c>
      <c r="O2254" s="7"/>
    </row>
    <row r="2255" spans="1:15" ht="15" customHeight="1">
      <c r="B2255" s="141" t="s">
        <v>415</v>
      </c>
      <c r="C2255" s="141"/>
      <c r="D2255" s="142"/>
      <c r="E2255" s="142"/>
      <c r="F2255" s="142"/>
      <c r="G2255" s="142"/>
      <c r="H2255" s="142"/>
      <c r="I2255" s="143"/>
      <c r="J2255" s="143"/>
      <c r="K2255" s="143"/>
      <c r="L2255" s="143"/>
      <c r="M2255" s="143"/>
      <c r="N2255" s="143"/>
    </row>
    <row r="2256" spans="1:15" ht="15" customHeight="1">
      <c r="B2256" s="163">
        <v>2016</v>
      </c>
      <c r="C2256" s="251"/>
      <c r="D2256" s="146">
        <v>131</v>
      </c>
      <c r="E2256" s="147">
        <v>0.49</v>
      </c>
      <c r="F2256" s="147">
        <v>0.94</v>
      </c>
      <c r="G2256" s="147">
        <v>1.06</v>
      </c>
      <c r="H2256" s="147">
        <v>0.51</v>
      </c>
      <c r="I2256" s="147">
        <v>4.25</v>
      </c>
      <c r="J2256" s="147">
        <v>2.44</v>
      </c>
      <c r="K2256" s="147">
        <v>5.0199999999999996</v>
      </c>
      <c r="L2256" s="147">
        <v>0.56999999999999995</v>
      </c>
      <c r="M2256" s="147">
        <v>1.18</v>
      </c>
      <c r="N2256" s="147">
        <v>4.05</v>
      </c>
    </row>
    <row r="2257" spans="1:15" ht="15" customHeight="1">
      <c r="B2257" s="144">
        <v>2015</v>
      </c>
      <c r="C2257" s="144"/>
      <c r="D2257" s="146">
        <v>139</v>
      </c>
      <c r="E2257" s="147">
        <v>0.45</v>
      </c>
      <c r="F2257" s="147">
        <v>0.83</v>
      </c>
      <c r="G2257" s="147">
        <v>1.2</v>
      </c>
      <c r="H2257" s="147">
        <v>0.55000000000000004</v>
      </c>
      <c r="I2257" s="147">
        <v>2.96</v>
      </c>
      <c r="J2257" s="147">
        <v>1.77</v>
      </c>
      <c r="K2257" s="147">
        <v>3.9</v>
      </c>
      <c r="L2257" s="147">
        <v>0.6</v>
      </c>
      <c r="M2257" s="147">
        <v>1.32</v>
      </c>
      <c r="N2257" s="147">
        <v>2.4700000000000002</v>
      </c>
    </row>
    <row r="2258" spans="1:15" ht="15" customHeight="1">
      <c r="B2258" s="144">
        <v>2014</v>
      </c>
      <c r="C2258" s="144"/>
      <c r="D2258" s="146">
        <v>141</v>
      </c>
      <c r="E2258" s="147">
        <v>0.31</v>
      </c>
      <c r="F2258" s="147">
        <v>0.44</v>
      </c>
      <c r="G2258" s="147">
        <v>2.25</v>
      </c>
      <c r="H2258" s="147">
        <v>0.69</v>
      </c>
      <c r="I2258" s="147">
        <v>4.25</v>
      </c>
      <c r="J2258" s="147">
        <v>1.69</v>
      </c>
      <c r="K2258" s="147">
        <v>5.51</v>
      </c>
      <c r="L2258" s="147">
        <v>0.4</v>
      </c>
      <c r="M2258" s="147">
        <v>1.3</v>
      </c>
      <c r="N2258" s="147">
        <v>3.49</v>
      </c>
    </row>
    <row r="2259" spans="1:15" ht="15" customHeight="1">
      <c r="A2259" s="162"/>
      <c r="B2259" s="144">
        <v>2013</v>
      </c>
      <c r="C2259" s="144"/>
      <c r="D2259" s="146">
        <v>132</v>
      </c>
      <c r="E2259" s="147">
        <v>0.25</v>
      </c>
      <c r="F2259" s="147">
        <v>0.33</v>
      </c>
      <c r="G2259" s="147">
        <v>3.03</v>
      </c>
      <c r="H2259" s="147">
        <v>0.75</v>
      </c>
      <c r="I2259" s="147">
        <v>4.1399999999999997</v>
      </c>
      <c r="J2259" s="147">
        <v>1.42</v>
      </c>
      <c r="K2259" s="147">
        <v>5.7</v>
      </c>
      <c r="L2259" s="147">
        <v>0.34</v>
      </c>
      <c r="M2259" s="147">
        <v>1.38</v>
      </c>
      <c r="N2259" s="147">
        <v>2.99</v>
      </c>
    </row>
    <row r="2260" spans="1:15" ht="15" customHeight="1">
      <c r="B2260" s="144">
        <v>2012</v>
      </c>
      <c r="C2260" s="144"/>
      <c r="D2260" s="146">
        <v>130</v>
      </c>
      <c r="E2260" s="147">
        <v>0.23</v>
      </c>
      <c r="F2260" s="147">
        <v>0.31</v>
      </c>
      <c r="G2260" s="147">
        <v>3.27</v>
      </c>
      <c r="H2260" s="147">
        <v>0.77</v>
      </c>
      <c r="I2260" s="147">
        <v>2.4300000000000002</v>
      </c>
      <c r="J2260" s="147">
        <v>0.92</v>
      </c>
      <c r="K2260" s="147">
        <v>3.94</v>
      </c>
      <c r="L2260" s="147">
        <v>0.38</v>
      </c>
      <c r="M2260" s="147">
        <v>1.62</v>
      </c>
      <c r="N2260" s="147">
        <v>2.09</v>
      </c>
    </row>
    <row r="2261" spans="1:15" s="15" customFormat="1" ht="15" customHeight="1" collapsed="1">
      <c r="A2261" s="21"/>
      <c r="B2261" s="144">
        <v>2011</v>
      </c>
      <c r="C2261" s="144"/>
      <c r="D2261" s="146">
        <v>129</v>
      </c>
      <c r="E2261" s="147">
        <v>0.23</v>
      </c>
      <c r="F2261" s="147">
        <v>0.3</v>
      </c>
      <c r="G2261" s="147">
        <v>3.36</v>
      </c>
      <c r="H2261" s="147">
        <v>0.77</v>
      </c>
      <c r="I2261" s="147">
        <v>-0.56000000000000005</v>
      </c>
      <c r="J2261" s="147">
        <v>-0.23</v>
      </c>
      <c r="K2261" s="147">
        <v>-0.99</v>
      </c>
      <c r="L2261" s="147">
        <v>0.4</v>
      </c>
      <c r="M2261" s="147">
        <v>1.76</v>
      </c>
      <c r="N2261" s="147">
        <v>-0.5</v>
      </c>
      <c r="O2261" s="7"/>
    </row>
    <row r="2262" spans="1:15" s="15" customFormat="1" ht="15" customHeight="1">
      <c r="A2262" s="21"/>
      <c r="B2262" s="144">
        <v>2010</v>
      </c>
      <c r="C2262" s="144"/>
      <c r="D2262" s="146">
        <v>137</v>
      </c>
      <c r="E2262" s="147">
        <v>0.27</v>
      </c>
      <c r="F2262" s="147">
        <v>0.36</v>
      </c>
      <c r="G2262" s="147">
        <v>2.75</v>
      </c>
      <c r="H2262" s="147">
        <v>0.73</v>
      </c>
      <c r="I2262" s="147">
        <v>3.09</v>
      </c>
      <c r="J2262" s="147">
        <v>1.17</v>
      </c>
      <c r="K2262" s="147">
        <v>4.4000000000000004</v>
      </c>
      <c r="L2262" s="147">
        <v>0.38</v>
      </c>
      <c r="M2262" s="147">
        <v>1.42</v>
      </c>
      <c r="N2262" s="147">
        <v>3.53</v>
      </c>
      <c r="O2262" s="7"/>
    </row>
    <row r="2263" spans="1:15" s="15" customFormat="1" ht="15" customHeight="1">
      <c r="A2263" s="21"/>
      <c r="B2263" s="144">
        <v>2009</v>
      </c>
      <c r="C2263" s="144"/>
      <c r="D2263" s="146">
        <v>132</v>
      </c>
      <c r="E2263" s="147">
        <v>0.13</v>
      </c>
      <c r="F2263" s="147">
        <v>0.15</v>
      </c>
      <c r="G2263" s="147">
        <v>6.57</v>
      </c>
      <c r="H2263" s="147">
        <v>0.87</v>
      </c>
      <c r="I2263" s="147">
        <v>-0.75</v>
      </c>
      <c r="J2263" s="147">
        <v>-0.21</v>
      </c>
      <c r="K2263" s="147">
        <v>-1.57</v>
      </c>
      <c r="L2263" s="147">
        <v>0.28000000000000003</v>
      </c>
      <c r="M2263" s="147">
        <v>2.11</v>
      </c>
      <c r="N2263" s="147">
        <v>-0.88</v>
      </c>
      <c r="O2263" s="7"/>
    </row>
    <row r="2264" spans="1:15" ht="15" customHeight="1">
      <c r="B2264" s="144">
        <v>2008</v>
      </c>
      <c r="C2264" s="144"/>
      <c r="D2264" s="146">
        <v>120</v>
      </c>
      <c r="E2264" s="147">
        <v>0.15</v>
      </c>
      <c r="F2264" s="147">
        <v>0.17</v>
      </c>
      <c r="G2264" s="147">
        <v>5.72</v>
      </c>
      <c r="H2264" s="147">
        <v>0.85</v>
      </c>
      <c r="I2264" s="147">
        <v>-3.23</v>
      </c>
      <c r="J2264" s="147">
        <v>-1.1299999999999999</v>
      </c>
      <c r="K2264" s="147">
        <v>-7.58</v>
      </c>
      <c r="L2264" s="147">
        <v>0.35</v>
      </c>
      <c r="M2264" s="147">
        <v>2.35</v>
      </c>
      <c r="N2264" s="147">
        <v>-3.78</v>
      </c>
    </row>
    <row r="2265" spans="1:15" ht="15" customHeight="1">
      <c r="B2265" s="141" t="s">
        <v>416</v>
      </c>
      <c r="C2265" s="141"/>
      <c r="D2265" s="142"/>
      <c r="E2265" s="142"/>
      <c r="F2265" s="142"/>
      <c r="G2265" s="142"/>
      <c r="H2265" s="142"/>
      <c r="I2265" s="143"/>
      <c r="J2265" s="143"/>
      <c r="K2265" s="143"/>
      <c r="L2265" s="143"/>
      <c r="M2265" s="143"/>
      <c r="N2265" s="143"/>
    </row>
    <row r="2266" spans="1:15" ht="15" customHeight="1">
      <c r="B2266" s="163">
        <v>2016</v>
      </c>
      <c r="C2266" s="251"/>
      <c r="D2266" s="146">
        <v>252</v>
      </c>
      <c r="E2266" s="147">
        <v>0.01</v>
      </c>
      <c r="F2266" s="147">
        <v>0.01</v>
      </c>
      <c r="G2266" s="147">
        <v>76.91</v>
      </c>
      <c r="H2266" s="147">
        <v>0.99</v>
      </c>
      <c r="I2266" s="147">
        <v>-4.3499999999999996</v>
      </c>
      <c r="J2266" s="147">
        <v>-3.22</v>
      </c>
      <c r="K2266" s="147">
        <v>-250.98</v>
      </c>
      <c r="L2266" s="147">
        <v>0.74</v>
      </c>
      <c r="M2266" s="147">
        <v>57.71</v>
      </c>
      <c r="N2266" s="147">
        <v>-5.08</v>
      </c>
      <c r="O2266" s="147"/>
    </row>
    <row r="2267" spans="1:15" ht="15" customHeight="1">
      <c r="B2267" s="144">
        <v>2015</v>
      </c>
      <c r="C2267" s="144"/>
      <c r="D2267" s="146">
        <v>268</v>
      </c>
      <c r="E2267" s="147">
        <v>0</v>
      </c>
      <c r="F2267" s="147">
        <v>0</v>
      </c>
      <c r="G2267" s="147">
        <v>374.01</v>
      </c>
      <c r="H2267" s="147">
        <v>1</v>
      </c>
      <c r="I2267" s="147">
        <v>-8.4</v>
      </c>
      <c r="J2267" s="147">
        <v>-5.76</v>
      </c>
      <c r="K2267" s="147">
        <v>-2160</v>
      </c>
      <c r="L2267" s="147">
        <v>0.69</v>
      </c>
      <c r="M2267" s="147">
        <v>257.29000000000002</v>
      </c>
      <c r="N2267" s="147">
        <v>-8.8699999999999992</v>
      </c>
    </row>
    <row r="2268" spans="1:15" ht="15" customHeight="1">
      <c r="B2268" s="144">
        <v>2014</v>
      </c>
      <c r="C2268" s="144"/>
      <c r="D2268" s="146">
        <v>258</v>
      </c>
      <c r="E2268" s="147">
        <v>0.04</v>
      </c>
      <c r="F2268" s="147">
        <v>0.04</v>
      </c>
      <c r="G2268" s="147">
        <v>25.73</v>
      </c>
      <c r="H2268" s="147">
        <v>0.96</v>
      </c>
      <c r="I2268" s="147">
        <v>-4.1900000000000004</v>
      </c>
      <c r="J2268" s="147">
        <v>-2.73</v>
      </c>
      <c r="K2268" s="147">
        <v>-72.87</v>
      </c>
      <c r="L2268" s="147">
        <v>0.65</v>
      </c>
      <c r="M2268" s="147">
        <v>17.41</v>
      </c>
      <c r="N2268" s="147">
        <v>-4.5999999999999996</v>
      </c>
    </row>
    <row r="2269" spans="1:15" ht="15" customHeight="1">
      <c r="A2269" s="162"/>
      <c r="B2269" s="144">
        <v>2013</v>
      </c>
      <c r="C2269" s="144"/>
      <c r="D2269" s="146">
        <v>254</v>
      </c>
      <c r="E2269" s="147">
        <v>0.02</v>
      </c>
      <c r="F2269" s="147">
        <v>0.02</v>
      </c>
      <c r="G2269" s="147">
        <v>47.02</v>
      </c>
      <c r="H2269" s="147">
        <v>0.98</v>
      </c>
      <c r="I2269" s="147">
        <v>-15.24</v>
      </c>
      <c r="J2269" s="147">
        <v>-9.59</v>
      </c>
      <c r="K2269" s="147">
        <v>-460.54</v>
      </c>
      <c r="L2269" s="147">
        <v>0.63</v>
      </c>
      <c r="M2269" s="147">
        <v>30.22</v>
      </c>
      <c r="N2269" s="147">
        <v>-16.77</v>
      </c>
    </row>
    <row r="2270" spans="1:15" s="14" customFormat="1" ht="15" customHeight="1" collapsed="1">
      <c r="A2270" s="21"/>
      <c r="B2270" s="144">
        <v>2012</v>
      </c>
      <c r="C2270" s="144"/>
      <c r="D2270" s="146">
        <v>268</v>
      </c>
      <c r="E2270" s="147">
        <v>0.11</v>
      </c>
      <c r="F2270" s="147">
        <v>0.12</v>
      </c>
      <c r="G2270" s="147">
        <v>8.48</v>
      </c>
      <c r="H2270" s="147">
        <v>0.89</v>
      </c>
      <c r="I2270" s="147">
        <v>-11.11</v>
      </c>
      <c r="J2270" s="147">
        <v>-6.8</v>
      </c>
      <c r="K2270" s="147">
        <v>-64.45</v>
      </c>
      <c r="L2270" s="147">
        <v>0.61</v>
      </c>
      <c r="M2270" s="147">
        <v>5.8</v>
      </c>
      <c r="N2270" s="147">
        <v>-12.19</v>
      </c>
      <c r="O2270" s="7"/>
    </row>
    <row r="2271" spans="1:15" s="14" customFormat="1" ht="15" customHeight="1">
      <c r="A2271" s="21"/>
      <c r="B2271" s="144">
        <v>2011</v>
      </c>
      <c r="C2271" s="144"/>
      <c r="D2271" s="146">
        <v>284</v>
      </c>
      <c r="E2271" s="147">
        <v>0.15</v>
      </c>
      <c r="F2271" s="147">
        <v>0.17</v>
      </c>
      <c r="G2271" s="147">
        <v>5.81</v>
      </c>
      <c r="H2271" s="147">
        <v>0.85</v>
      </c>
      <c r="I2271" s="147">
        <v>-7.97</v>
      </c>
      <c r="J2271" s="147">
        <v>-4.97</v>
      </c>
      <c r="K2271" s="147">
        <v>-33.840000000000003</v>
      </c>
      <c r="L2271" s="147">
        <v>0.62</v>
      </c>
      <c r="M2271" s="147">
        <v>4.24</v>
      </c>
      <c r="N2271" s="147">
        <v>-9.06</v>
      </c>
      <c r="O2271" s="7"/>
    </row>
    <row r="2272" spans="1:15" s="14" customFormat="1" ht="15" customHeight="1">
      <c r="A2272" s="21"/>
      <c r="B2272" s="144">
        <v>2010</v>
      </c>
      <c r="C2272" s="144"/>
      <c r="D2272" s="146">
        <v>287</v>
      </c>
      <c r="E2272" s="147">
        <v>0.16</v>
      </c>
      <c r="F2272" s="147">
        <v>0.18</v>
      </c>
      <c r="G2272" s="147">
        <v>5.41</v>
      </c>
      <c r="H2272" s="147">
        <v>0.84</v>
      </c>
      <c r="I2272" s="147">
        <v>-5.75</v>
      </c>
      <c r="J2272" s="147">
        <v>-3.62</v>
      </c>
      <c r="K2272" s="147">
        <v>-23.22</v>
      </c>
      <c r="L2272" s="147">
        <v>0.63</v>
      </c>
      <c r="M2272" s="147">
        <v>4.04</v>
      </c>
      <c r="N2272" s="147">
        <v>-6.79</v>
      </c>
      <c r="O2272" s="7"/>
    </row>
    <row r="2273" spans="1:15" ht="15" customHeight="1">
      <c r="B2273" s="144">
        <v>2009</v>
      </c>
      <c r="C2273" s="144"/>
      <c r="D2273" s="146">
        <v>281</v>
      </c>
      <c r="E2273" s="147">
        <v>0.1</v>
      </c>
      <c r="F2273" s="147">
        <v>0.11</v>
      </c>
      <c r="G2273" s="147">
        <v>9.14</v>
      </c>
      <c r="H2273" s="147">
        <v>0.9</v>
      </c>
      <c r="I2273" s="147">
        <v>-13.26</v>
      </c>
      <c r="J2273" s="147">
        <v>-7.25</v>
      </c>
      <c r="K2273" s="147">
        <v>-73.489999999999995</v>
      </c>
      <c r="L2273" s="147">
        <v>0.55000000000000004</v>
      </c>
      <c r="M2273" s="147">
        <v>5.54</v>
      </c>
      <c r="N2273" s="147">
        <v>-16</v>
      </c>
    </row>
    <row r="2274" spans="1:15" ht="15" customHeight="1">
      <c r="B2274" s="144">
        <v>2008</v>
      </c>
      <c r="C2274" s="144"/>
      <c r="D2274" s="146">
        <v>268</v>
      </c>
      <c r="E2274" s="147">
        <v>0.13</v>
      </c>
      <c r="F2274" s="147">
        <v>0.15</v>
      </c>
      <c r="G2274" s="147">
        <v>6.82</v>
      </c>
      <c r="H2274" s="147">
        <v>0.87</v>
      </c>
      <c r="I2274" s="147">
        <v>-8.74</v>
      </c>
      <c r="J2274" s="147">
        <v>-5.0199999999999996</v>
      </c>
      <c r="K2274" s="147">
        <v>-39.299999999999997</v>
      </c>
      <c r="L2274" s="147">
        <v>0.57999999999999996</v>
      </c>
      <c r="M2274" s="147">
        <v>4.5</v>
      </c>
      <c r="N2274" s="147">
        <v>-12.38</v>
      </c>
    </row>
    <row r="2275" spans="1:15" ht="15" customHeight="1">
      <c r="B2275" s="135" t="s">
        <v>40</v>
      </c>
      <c r="C2275" s="135"/>
      <c r="D2275" s="136"/>
      <c r="E2275" s="136"/>
      <c r="F2275" s="136"/>
      <c r="G2275" s="136"/>
      <c r="H2275" s="136"/>
      <c r="I2275" s="137"/>
      <c r="J2275" s="137"/>
      <c r="K2275" s="137"/>
      <c r="L2275" s="137"/>
      <c r="M2275" s="137"/>
      <c r="N2275" s="137"/>
    </row>
    <row r="2276" spans="1:15" ht="15" customHeight="1">
      <c r="B2276" s="138" t="s">
        <v>128</v>
      </c>
      <c r="C2276" s="138"/>
      <c r="D2276" s="139"/>
      <c r="E2276" s="139"/>
      <c r="F2276" s="139"/>
      <c r="G2276" s="139"/>
      <c r="H2276" s="139"/>
      <c r="I2276" s="140"/>
      <c r="J2276" s="140"/>
      <c r="K2276" s="140"/>
      <c r="L2276" s="140"/>
      <c r="M2276" s="140"/>
      <c r="N2276" s="140"/>
    </row>
    <row r="2277" spans="1:15" ht="15" customHeight="1">
      <c r="B2277" s="141" t="s">
        <v>463</v>
      </c>
      <c r="C2277" s="141"/>
      <c r="D2277" s="142"/>
      <c r="E2277" s="142"/>
      <c r="F2277" s="142"/>
      <c r="G2277" s="142"/>
      <c r="H2277" s="142"/>
      <c r="I2277" s="143"/>
      <c r="J2277" s="143"/>
      <c r="K2277" s="143"/>
      <c r="L2277" s="143"/>
      <c r="M2277" s="143"/>
      <c r="N2277" s="143"/>
    </row>
    <row r="2278" spans="1:15" ht="15" customHeight="1">
      <c r="B2278" s="163">
        <v>2016</v>
      </c>
      <c r="C2278" s="251"/>
      <c r="D2278" s="146">
        <v>129314</v>
      </c>
      <c r="E2278" s="147">
        <v>0.39</v>
      </c>
      <c r="F2278" s="147">
        <v>0.65</v>
      </c>
      <c r="G2278" s="147">
        <v>1.55</v>
      </c>
      <c r="H2278" s="147">
        <v>0.61</v>
      </c>
      <c r="I2278" s="147">
        <v>4.88</v>
      </c>
      <c r="J2278" s="147">
        <v>3.07</v>
      </c>
      <c r="K2278" s="147">
        <v>7.84</v>
      </c>
      <c r="L2278" s="147">
        <v>0.63</v>
      </c>
      <c r="M2278" s="147">
        <v>1.61</v>
      </c>
      <c r="N2278" s="147">
        <v>35.229999999999997</v>
      </c>
    </row>
    <row r="2279" spans="1:15" s="12" customFormat="1" ht="15" customHeight="1">
      <c r="A2279" s="21"/>
      <c r="B2279" s="144">
        <v>2015</v>
      </c>
      <c r="C2279" s="144"/>
      <c r="D2279" s="146">
        <v>126366</v>
      </c>
      <c r="E2279" s="147">
        <v>0.38</v>
      </c>
      <c r="F2279" s="147">
        <v>0.61</v>
      </c>
      <c r="G2279" s="147">
        <v>1.63</v>
      </c>
      <c r="H2279" s="147">
        <v>0.62</v>
      </c>
      <c r="I2279" s="147">
        <v>3.78</v>
      </c>
      <c r="J2279" s="147">
        <v>2.2999999999999998</v>
      </c>
      <c r="K2279" s="147">
        <v>6.05</v>
      </c>
      <c r="L2279" s="147">
        <v>0.61</v>
      </c>
      <c r="M2279" s="147">
        <v>1.6</v>
      </c>
      <c r="N2279" s="147">
        <v>26.67</v>
      </c>
      <c r="O2279" s="7"/>
    </row>
    <row r="2280" spans="1:15" s="13" customFormat="1" ht="15" customHeight="1">
      <c r="A2280" s="21"/>
      <c r="B2280" s="144">
        <v>2014</v>
      </c>
      <c r="C2280" s="144"/>
      <c r="D2280" s="146">
        <v>122911</v>
      </c>
      <c r="E2280" s="147">
        <v>0.35</v>
      </c>
      <c r="F2280" s="147">
        <v>0.54</v>
      </c>
      <c r="G2280" s="147">
        <v>1.86</v>
      </c>
      <c r="H2280" s="147">
        <v>0.65</v>
      </c>
      <c r="I2280" s="147">
        <v>5.1100000000000003</v>
      </c>
      <c r="J2280" s="147">
        <v>2.99</v>
      </c>
      <c r="K2280" s="147">
        <v>8.56</v>
      </c>
      <c r="L2280" s="147">
        <v>0.59</v>
      </c>
      <c r="M2280" s="147">
        <v>1.68</v>
      </c>
      <c r="N2280" s="147">
        <v>35.479999999999997</v>
      </c>
      <c r="O2280" s="7"/>
    </row>
    <row r="2281" spans="1:15" s="13" customFormat="1" ht="15" customHeight="1">
      <c r="A2281" s="162"/>
      <c r="B2281" s="144">
        <v>2013</v>
      </c>
      <c r="C2281" s="144"/>
      <c r="D2281" s="146">
        <v>120034</v>
      </c>
      <c r="E2281" s="147">
        <v>0.35</v>
      </c>
      <c r="F2281" s="147">
        <v>0.53</v>
      </c>
      <c r="G2281" s="147">
        <v>1.89</v>
      </c>
      <c r="H2281" s="147">
        <v>0.65</v>
      </c>
      <c r="I2281" s="147">
        <v>1.51</v>
      </c>
      <c r="J2281" s="147">
        <v>0.9</v>
      </c>
      <c r="K2281" s="147">
        <v>2.61</v>
      </c>
      <c r="L2281" s="147">
        <v>0.6</v>
      </c>
      <c r="M2281" s="147">
        <v>1.73</v>
      </c>
      <c r="N2281" s="147">
        <v>10.34</v>
      </c>
      <c r="O2281" s="7"/>
    </row>
    <row r="2282" spans="1:15" s="13" customFormat="1" ht="15" customHeight="1">
      <c r="A2282" s="21"/>
      <c r="B2282" s="144">
        <v>2012</v>
      </c>
      <c r="C2282" s="144"/>
      <c r="D2282" s="146">
        <v>118196</v>
      </c>
      <c r="E2282" s="147">
        <v>0.33</v>
      </c>
      <c r="F2282" s="147">
        <v>0.5</v>
      </c>
      <c r="G2282" s="147">
        <v>1.99</v>
      </c>
      <c r="H2282" s="147">
        <v>0.67</v>
      </c>
      <c r="I2282" s="147">
        <v>-0.32</v>
      </c>
      <c r="J2282" s="147">
        <v>-0.19</v>
      </c>
      <c r="K2282" s="147">
        <v>-0.57999999999999996</v>
      </c>
      <c r="L2282" s="147">
        <v>0.6</v>
      </c>
      <c r="M2282" s="147">
        <v>1.79</v>
      </c>
      <c r="N2282" s="147">
        <v>-2.27</v>
      </c>
      <c r="O2282" s="7"/>
    </row>
    <row r="2283" spans="1:15" ht="15" customHeight="1">
      <c r="B2283" s="144">
        <v>2011</v>
      </c>
      <c r="C2283" s="144"/>
      <c r="D2283" s="146">
        <v>119238</v>
      </c>
      <c r="E2283" s="147">
        <v>0.33</v>
      </c>
      <c r="F2283" s="147">
        <v>0.5</v>
      </c>
      <c r="G2283" s="147">
        <v>1.99</v>
      </c>
      <c r="H2283" s="147">
        <v>0.67</v>
      </c>
      <c r="I2283" s="147">
        <v>0.69</v>
      </c>
      <c r="J2283" s="147">
        <v>0.43</v>
      </c>
      <c r="K2283" s="147">
        <v>1.28</v>
      </c>
      <c r="L2283" s="147">
        <v>0.61</v>
      </c>
      <c r="M2283" s="147">
        <v>1.84</v>
      </c>
      <c r="N2283" s="147">
        <v>5.13</v>
      </c>
    </row>
    <row r="2284" spans="1:15" ht="15" customHeight="1">
      <c r="B2284" s="144">
        <v>2010</v>
      </c>
      <c r="C2284" s="144"/>
      <c r="D2284" s="146">
        <v>117502</v>
      </c>
      <c r="E2284" s="147">
        <v>0.34</v>
      </c>
      <c r="F2284" s="147">
        <v>0.51</v>
      </c>
      <c r="G2284" s="147">
        <v>1.96</v>
      </c>
      <c r="H2284" s="147">
        <v>0.66</v>
      </c>
      <c r="I2284" s="147">
        <v>3.96</v>
      </c>
      <c r="J2284" s="147">
        <v>2.48</v>
      </c>
      <c r="K2284" s="147">
        <v>7.35</v>
      </c>
      <c r="L2284" s="147">
        <v>0.63</v>
      </c>
      <c r="M2284" s="147">
        <v>1.85</v>
      </c>
      <c r="N2284" s="147">
        <v>30.45</v>
      </c>
    </row>
    <row r="2285" spans="1:15" ht="15" customHeight="1">
      <c r="B2285" s="144">
        <v>2009</v>
      </c>
      <c r="C2285" s="144"/>
      <c r="D2285" s="146">
        <v>118274</v>
      </c>
      <c r="E2285" s="147">
        <v>0.32</v>
      </c>
      <c r="F2285" s="147">
        <v>0.46</v>
      </c>
      <c r="G2285" s="147">
        <v>2.15</v>
      </c>
      <c r="H2285" s="147">
        <v>0.68</v>
      </c>
      <c r="I2285" s="147">
        <v>1.67</v>
      </c>
      <c r="J2285" s="147">
        <v>1.03</v>
      </c>
      <c r="K2285" s="147">
        <v>3.25</v>
      </c>
      <c r="L2285" s="147">
        <v>0.62</v>
      </c>
      <c r="M2285" s="147">
        <v>1.95</v>
      </c>
      <c r="N2285" s="147">
        <v>11.83</v>
      </c>
    </row>
    <row r="2286" spans="1:15" ht="15" customHeight="1">
      <c r="B2286" s="144">
        <v>2008</v>
      </c>
      <c r="C2286" s="144"/>
      <c r="D2286" s="146">
        <v>118440</v>
      </c>
      <c r="E2286" s="147">
        <v>0.32</v>
      </c>
      <c r="F2286" s="147">
        <v>0.47</v>
      </c>
      <c r="G2286" s="147">
        <v>2.14</v>
      </c>
      <c r="H2286" s="147">
        <v>0.68</v>
      </c>
      <c r="I2286" s="147">
        <v>1.7</v>
      </c>
      <c r="J2286" s="147">
        <v>1.1399999999999999</v>
      </c>
      <c r="K2286" s="147">
        <v>3.59</v>
      </c>
      <c r="L2286" s="147">
        <v>0.67</v>
      </c>
      <c r="M2286" s="147">
        <v>2.11</v>
      </c>
      <c r="N2286" s="147">
        <v>12.81</v>
      </c>
    </row>
    <row r="2287" spans="1:15" ht="15" customHeight="1">
      <c r="B2287" s="138" t="s">
        <v>11</v>
      </c>
      <c r="C2287" s="138"/>
      <c r="D2287" s="139"/>
      <c r="E2287" s="139"/>
      <c r="F2287" s="139"/>
      <c r="G2287" s="139"/>
      <c r="H2287" s="139"/>
      <c r="I2287" s="140"/>
      <c r="J2287" s="140"/>
      <c r="K2287" s="140"/>
      <c r="L2287" s="140"/>
      <c r="M2287" s="140"/>
      <c r="N2287" s="140"/>
    </row>
    <row r="2288" spans="1:15" ht="15" customHeight="1">
      <c r="B2288" s="141" t="s">
        <v>137</v>
      </c>
      <c r="C2288" s="141"/>
      <c r="D2288" s="142"/>
      <c r="E2288" s="142"/>
      <c r="F2288" s="142"/>
      <c r="G2288" s="142"/>
      <c r="H2288" s="142"/>
      <c r="I2288" s="143"/>
      <c r="J2288" s="143"/>
      <c r="K2288" s="143"/>
      <c r="L2288" s="143"/>
      <c r="M2288" s="143"/>
      <c r="N2288" s="143"/>
    </row>
    <row r="2289" spans="1:15" s="13" customFormat="1" ht="15" customHeight="1">
      <c r="A2289" s="21"/>
      <c r="B2289" s="163">
        <v>2016</v>
      </c>
      <c r="C2289" s="251"/>
      <c r="D2289" s="146">
        <v>129029</v>
      </c>
      <c r="E2289" s="147">
        <v>0.4</v>
      </c>
      <c r="F2289" s="147">
        <v>0.67</v>
      </c>
      <c r="G2289" s="147">
        <v>1.5</v>
      </c>
      <c r="H2289" s="147">
        <v>0.6</v>
      </c>
      <c r="I2289" s="147">
        <v>4.72</v>
      </c>
      <c r="J2289" s="147">
        <v>2.63</v>
      </c>
      <c r="K2289" s="147">
        <v>6.57</v>
      </c>
      <c r="L2289" s="147">
        <v>0.56000000000000005</v>
      </c>
      <c r="M2289" s="147">
        <v>1.39</v>
      </c>
      <c r="N2289" s="147">
        <v>23.57</v>
      </c>
      <c r="O2289" s="7"/>
    </row>
    <row r="2290" spans="1:15" s="14" customFormat="1" ht="15" customHeight="1">
      <c r="A2290" s="21"/>
      <c r="B2290" s="144">
        <v>2015</v>
      </c>
      <c r="C2290" s="144"/>
      <c r="D2290" s="146">
        <v>126091</v>
      </c>
      <c r="E2290" s="147">
        <v>0.39</v>
      </c>
      <c r="F2290" s="147">
        <v>0.63</v>
      </c>
      <c r="G2290" s="147">
        <v>1.58</v>
      </c>
      <c r="H2290" s="147">
        <v>0.61</v>
      </c>
      <c r="I2290" s="147">
        <v>3.39</v>
      </c>
      <c r="J2290" s="147">
        <v>1.82</v>
      </c>
      <c r="K2290" s="147">
        <v>4.7</v>
      </c>
      <c r="L2290" s="147">
        <v>0.54</v>
      </c>
      <c r="M2290" s="147">
        <v>1.39</v>
      </c>
      <c r="N2290" s="147">
        <v>16.55</v>
      </c>
      <c r="O2290" s="7"/>
    </row>
    <row r="2291" spans="1:15" s="14" customFormat="1" ht="15" customHeight="1">
      <c r="A2291" s="21"/>
      <c r="B2291" s="144">
        <v>2014</v>
      </c>
      <c r="C2291" s="144"/>
      <c r="D2291" s="146">
        <v>122658</v>
      </c>
      <c r="E2291" s="147">
        <v>0.36</v>
      </c>
      <c r="F2291" s="147">
        <v>0.55000000000000004</v>
      </c>
      <c r="G2291" s="147">
        <v>1.8</v>
      </c>
      <c r="H2291" s="147">
        <v>0.64</v>
      </c>
      <c r="I2291" s="147">
        <v>5.44</v>
      </c>
      <c r="J2291" s="147">
        <v>2.8</v>
      </c>
      <c r="K2291" s="147">
        <v>7.86</v>
      </c>
      <c r="L2291" s="147">
        <v>0.52</v>
      </c>
      <c r="M2291" s="147">
        <v>1.44</v>
      </c>
      <c r="N2291" s="147">
        <v>26.25</v>
      </c>
      <c r="O2291" s="7"/>
    </row>
    <row r="2292" spans="1:15" s="14" customFormat="1" ht="15" customHeight="1">
      <c r="A2292" s="162"/>
      <c r="B2292" s="144">
        <v>2013</v>
      </c>
      <c r="C2292" s="144"/>
      <c r="D2292" s="146">
        <v>119781</v>
      </c>
      <c r="E2292" s="147">
        <v>0.36</v>
      </c>
      <c r="F2292" s="147">
        <v>0.56000000000000005</v>
      </c>
      <c r="G2292" s="147">
        <v>1.78</v>
      </c>
      <c r="H2292" s="147">
        <v>0.64</v>
      </c>
      <c r="I2292" s="147">
        <v>0.45</v>
      </c>
      <c r="J2292" s="147">
        <v>0.24</v>
      </c>
      <c r="K2292" s="147">
        <v>0.66</v>
      </c>
      <c r="L2292" s="147">
        <v>0.53</v>
      </c>
      <c r="M2292" s="147">
        <v>1.48</v>
      </c>
      <c r="N2292" s="147">
        <v>2.13</v>
      </c>
      <c r="O2292" s="7"/>
    </row>
    <row r="2293" spans="1:15" ht="15" customHeight="1">
      <c r="B2293" s="144">
        <v>2012</v>
      </c>
      <c r="C2293" s="144"/>
      <c r="D2293" s="146">
        <v>117949</v>
      </c>
      <c r="E2293" s="147">
        <v>0.35</v>
      </c>
      <c r="F2293" s="147">
        <v>0.53</v>
      </c>
      <c r="G2293" s="147">
        <v>1.88</v>
      </c>
      <c r="H2293" s="147">
        <v>0.65</v>
      </c>
      <c r="I2293" s="147">
        <v>-1.68</v>
      </c>
      <c r="J2293" s="147">
        <v>-0.89</v>
      </c>
      <c r="K2293" s="147">
        <v>-2.5499999999999998</v>
      </c>
      <c r="L2293" s="147">
        <v>0.53</v>
      </c>
      <c r="M2293" s="147">
        <v>1.52</v>
      </c>
      <c r="N2293" s="147">
        <v>-8.0399999999999991</v>
      </c>
    </row>
    <row r="2294" spans="1:15" ht="15" customHeight="1">
      <c r="B2294" s="144">
        <v>2011</v>
      </c>
      <c r="C2294" s="144"/>
      <c r="D2294" s="146">
        <v>118973</v>
      </c>
      <c r="E2294" s="147">
        <v>0.35</v>
      </c>
      <c r="F2294" s="147">
        <v>0.54</v>
      </c>
      <c r="G2294" s="147">
        <v>1.86</v>
      </c>
      <c r="H2294" s="147">
        <v>0.65</v>
      </c>
      <c r="I2294" s="147">
        <v>-0.18</v>
      </c>
      <c r="J2294" s="147">
        <v>-0.1</v>
      </c>
      <c r="K2294" s="147">
        <v>-0.28000000000000003</v>
      </c>
      <c r="L2294" s="147">
        <v>0.54</v>
      </c>
      <c r="M2294" s="147">
        <v>1.55</v>
      </c>
      <c r="N2294" s="147">
        <v>-0.93</v>
      </c>
    </row>
    <row r="2295" spans="1:15" ht="15" customHeight="1">
      <c r="B2295" s="144">
        <v>2010</v>
      </c>
      <c r="C2295" s="144"/>
      <c r="D2295" s="146">
        <v>117231</v>
      </c>
      <c r="E2295" s="147">
        <v>0.35</v>
      </c>
      <c r="F2295" s="147">
        <v>0.55000000000000004</v>
      </c>
      <c r="G2295" s="147">
        <v>1.83</v>
      </c>
      <c r="H2295" s="147">
        <v>0.65</v>
      </c>
      <c r="I2295" s="147">
        <v>3.97</v>
      </c>
      <c r="J2295" s="147">
        <v>2.19</v>
      </c>
      <c r="K2295" s="147">
        <v>6.2</v>
      </c>
      <c r="L2295" s="147">
        <v>0.55000000000000004</v>
      </c>
      <c r="M2295" s="147">
        <v>1.56</v>
      </c>
      <c r="N2295" s="147">
        <v>21.11</v>
      </c>
    </row>
    <row r="2296" spans="1:15" ht="15" customHeight="1">
      <c r="B2296" s="144">
        <v>2009</v>
      </c>
      <c r="C2296" s="144"/>
      <c r="D2296" s="146">
        <v>118015</v>
      </c>
      <c r="E2296" s="147">
        <v>0.33</v>
      </c>
      <c r="F2296" s="147">
        <v>0.49</v>
      </c>
      <c r="G2296" s="147">
        <v>2.02</v>
      </c>
      <c r="H2296" s="147">
        <v>0.67</v>
      </c>
      <c r="I2296" s="147">
        <v>1.71</v>
      </c>
      <c r="J2296" s="147">
        <v>0.94</v>
      </c>
      <c r="K2296" s="147">
        <v>2.83</v>
      </c>
      <c r="L2296" s="147">
        <v>0.55000000000000004</v>
      </c>
      <c r="M2296" s="147">
        <v>1.66</v>
      </c>
      <c r="N2296" s="147">
        <v>8.52</v>
      </c>
    </row>
    <row r="2297" spans="1:15" ht="15" customHeight="1">
      <c r="B2297" s="144">
        <v>2008</v>
      </c>
      <c r="C2297" s="144"/>
      <c r="D2297" s="146">
        <v>118178</v>
      </c>
      <c r="E2297" s="147">
        <v>0.33</v>
      </c>
      <c r="F2297" s="147">
        <v>0.48</v>
      </c>
      <c r="G2297" s="147">
        <v>2.08</v>
      </c>
      <c r="H2297" s="147">
        <v>0.67</v>
      </c>
      <c r="I2297" s="147">
        <v>1.44</v>
      </c>
      <c r="J2297" s="147">
        <v>0.86</v>
      </c>
      <c r="K2297" s="147">
        <v>2.64</v>
      </c>
      <c r="L2297" s="147">
        <v>0.6</v>
      </c>
      <c r="M2297" s="147">
        <v>1.84</v>
      </c>
      <c r="N2297" s="147">
        <v>7.71</v>
      </c>
    </row>
    <row r="2298" spans="1:15" ht="15" customHeight="1">
      <c r="B2298" s="145" t="s">
        <v>138</v>
      </c>
      <c r="C2298" s="145"/>
      <c r="D2298" s="154"/>
      <c r="E2298" s="154"/>
      <c r="F2298" s="154"/>
      <c r="G2298" s="154"/>
      <c r="H2298" s="154"/>
      <c r="I2298" s="155"/>
      <c r="J2298" s="145"/>
      <c r="K2298" s="154"/>
      <c r="L2298" s="154"/>
      <c r="M2298" s="154"/>
      <c r="N2298" s="154"/>
    </row>
    <row r="2299" spans="1:15" s="15" customFormat="1" ht="15" customHeight="1" collapsed="1">
      <c r="A2299" s="21"/>
      <c r="B2299" s="163">
        <v>2016</v>
      </c>
      <c r="C2299" s="251"/>
      <c r="D2299" s="146">
        <v>111497</v>
      </c>
      <c r="E2299" s="147">
        <v>0.43</v>
      </c>
      <c r="F2299" s="147">
        <v>0.76</v>
      </c>
      <c r="G2299" s="147">
        <v>1.32</v>
      </c>
      <c r="H2299" s="147">
        <v>0.56999999999999995</v>
      </c>
      <c r="I2299" s="147">
        <v>4.57</v>
      </c>
      <c r="J2299" s="147">
        <v>1.68</v>
      </c>
      <c r="K2299" s="147">
        <v>3.91</v>
      </c>
      <c r="L2299" s="147">
        <v>0.37</v>
      </c>
      <c r="M2299" s="147">
        <v>0.86</v>
      </c>
      <c r="N2299" s="147">
        <v>7.32</v>
      </c>
      <c r="O2299" s="7"/>
    </row>
    <row r="2300" spans="1:15" s="15" customFormat="1" ht="15" customHeight="1">
      <c r="A2300" s="21"/>
      <c r="B2300" s="144">
        <v>2015</v>
      </c>
      <c r="C2300" s="144"/>
      <c r="D2300" s="146">
        <v>109237</v>
      </c>
      <c r="E2300" s="147">
        <v>0.41</v>
      </c>
      <c r="F2300" s="147">
        <v>0.7</v>
      </c>
      <c r="G2300" s="147">
        <v>1.42</v>
      </c>
      <c r="H2300" s="147">
        <v>0.59</v>
      </c>
      <c r="I2300" s="147">
        <v>1.73</v>
      </c>
      <c r="J2300" s="147">
        <v>0.62</v>
      </c>
      <c r="K2300" s="147">
        <v>1.5</v>
      </c>
      <c r="L2300" s="147">
        <v>0.36</v>
      </c>
      <c r="M2300" s="147">
        <v>0.87</v>
      </c>
      <c r="N2300" s="147">
        <v>2.75</v>
      </c>
      <c r="O2300" s="7"/>
    </row>
    <row r="2301" spans="1:15" s="15" customFormat="1" ht="15" customHeight="1">
      <c r="A2301" s="21"/>
      <c r="B2301" s="144">
        <v>2014</v>
      </c>
      <c r="C2301" s="144"/>
      <c r="D2301" s="146">
        <v>106612</v>
      </c>
      <c r="E2301" s="147">
        <v>0.37</v>
      </c>
      <c r="F2301" s="147">
        <v>0.57999999999999996</v>
      </c>
      <c r="G2301" s="147">
        <v>1.72</v>
      </c>
      <c r="H2301" s="147">
        <v>0.63</v>
      </c>
      <c r="I2301" s="147">
        <v>5.83</v>
      </c>
      <c r="J2301" s="147">
        <v>2.0099999999999998</v>
      </c>
      <c r="K2301" s="147">
        <v>5.48</v>
      </c>
      <c r="L2301" s="147">
        <v>0.35</v>
      </c>
      <c r="M2301" s="147">
        <v>0.94</v>
      </c>
      <c r="N2301" s="147">
        <v>9.1999999999999993</v>
      </c>
      <c r="O2301" s="7"/>
    </row>
    <row r="2302" spans="1:15" ht="15" customHeight="1">
      <c r="A2302" s="162"/>
      <c r="B2302" s="144">
        <v>2013</v>
      </c>
      <c r="C2302" s="144"/>
      <c r="D2302" s="146">
        <v>103942</v>
      </c>
      <c r="E2302" s="147">
        <v>0.35</v>
      </c>
      <c r="F2302" s="147">
        <v>0.54</v>
      </c>
      <c r="G2302" s="147">
        <v>1.86</v>
      </c>
      <c r="H2302" s="147">
        <v>0.65</v>
      </c>
      <c r="I2302" s="147">
        <v>-1.24</v>
      </c>
      <c r="J2302" s="147">
        <v>-0.45</v>
      </c>
      <c r="K2302" s="147">
        <v>-1.29</v>
      </c>
      <c r="L2302" s="147">
        <v>0.37</v>
      </c>
      <c r="M2302" s="147">
        <v>1.05</v>
      </c>
      <c r="N2302" s="147">
        <v>-1.91</v>
      </c>
    </row>
    <row r="2303" spans="1:15" ht="15" customHeight="1">
      <c r="B2303" s="144">
        <v>2012</v>
      </c>
      <c r="C2303" s="144"/>
      <c r="D2303" s="146">
        <v>101674</v>
      </c>
      <c r="E2303" s="147">
        <v>0.31</v>
      </c>
      <c r="F2303" s="147">
        <v>0.45</v>
      </c>
      <c r="G2303" s="147">
        <v>2.2200000000000002</v>
      </c>
      <c r="H2303" s="147">
        <v>0.69</v>
      </c>
      <c r="I2303" s="147">
        <v>-4.17</v>
      </c>
      <c r="J2303" s="147">
        <v>-1.68</v>
      </c>
      <c r="K2303" s="147">
        <v>-5.41</v>
      </c>
      <c r="L2303" s="147">
        <v>0.4</v>
      </c>
      <c r="M2303" s="147">
        <v>1.29</v>
      </c>
      <c r="N2303" s="147">
        <v>-6.56</v>
      </c>
    </row>
    <row r="2304" spans="1:15" ht="15" customHeight="1">
      <c r="B2304" s="144">
        <v>2011</v>
      </c>
      <c r="C2304" s="144"/>
      <c r="D2304" s="146">
        <v>101496</v>
      </c>
      <c r="E2304" s="147">
        <v>0.34</v>
      </c>
      <c r="F2304" s="147">
        <v>0.51</v>
      </c>
      <c r="G2304" s="147">
        <v>1.95</v>
      </c>
      <c r="H2304" s="147">
        <v>0.66</v>
      </c>
      <c r="I2304" s="147">
        <v>-1.75</v>
      </c>
      <c r="J2304" s="147">
        <v>-0.65</v>
      </c>
      <c r="K2304" s="147">
        <v>-1.92</v>
      </c>
      <c r="L2304" s="147">
        <v>0.37</v>
      </c>
      <c r="M2304" s="147">
        <v>1.1000000000000001</v>
      </c>
      <c r="N2304" s="147">
        <v>-2.9</v>
      </c>
    </row>
    <row r="2305" spans="1:15" ht="15" customHeight="1">
      <c r="B2305" s="144">
        <v>2010</v>
      </c>
      <c r="C2305" s="144"/>
      <c r="D2305" s="146">
        <v>99111</v>
      </c>
      <c r="E2305" s="147">
        <v>0.3</v>
      </c>
      <c r="F2305" s="147">
        <v>0.43</v>
      </c>
      <c r="G2305" s="147">
        <v>2.35</v>
      </c>
      <c r="H2305" s="147">
        <v>0.7</v>
      </c>
      <c r="I2305" s="147">
        <v>1.84</v>
      </c>
      <c r="J2305" s="147">
        <v>0.82</v>
      </c>
      <c r="K2305" s="147">
        <v>2.73</v>
      </c>
      <c r="L2305" s="147">
        <v>0.44</v>
      </c>
      <c r="M2305" s="147">
        <v>1.49</v>
      </c>
      <c r="N2305" s="147">
        <v>3.23</v>
      </c>
    </row>
    <row r="2306" spans="1:15" ht="15" customHeight="1">
      <c r="B2306" s="144">
        <v>2009</v>
      </c>
      <c r="C2306" s="144"/>
      <c r="D2306" s="146">
        <v>99684</v>
      </c>
      <c r="E2306" s="147">
        <v>0.28999999999999998</v>
      </c>
      <c r="F2306" s="147">
        <v>0.42</v>
      </c>
      <c r="G2306" s="147">
        <v>2.41</v>
      </c>
      <c r="H2306" s="147">
        <v>0.71</v>
      </c>
      <c r="I2306" s="147">
        <v>0.21</v>
      </c>
      <c r="J2306" s="147">
        <v>0.08</v>
      </c>
      <c r="K2306" s="147">
        <v>0.27</v>
      </c>
      <c r="L2306" s="147">
        <v>0.38</v>
      </c>
      <c r="M2306" s="147">
        <v>1.29</v>
      </c>
      <c r="N2306" s="147">
        <v>0.35</v>
      </c>
    </row>
    <row r="2307" spans="1:15" ht="15" customHeight="1">
      <c r="B2307" s="144">
        <v>2008</v>
      </c>
      <c r="C2307" s="144"/>
      <c r="D2307" s="146">
        <v>99051</v>
      </c>
      <c r="E2307" s="147">
        <v>0.3</v>
      </c>
      <c r="F2307" s="147">
        <v>0.42</v>
      </c>
      <c r="G2307" s="147">
        <v>2.37</v>
      </c>
      <c r="H2307" s="147">
        <v>0.7</v>
      </c>
      <c r="I2307" s="147">
        <v>1.61</v>
      </c>
      <c r="J2307" s="147">
        <v>0.67</v>
      </c>
      <c r="K2307" s="147">
        <v>2.2799999999999998</v>
      </c>
      <c r="L2307" s="147">
        <v>0.42</v>
      </c>
      <c r="M2307" s="147">
        <v>1.41</v>
      </c>
      <c r="N2307" s="147">
        <v>2.83</v>
      </c>
    </row>
    <row r="2308" spans="1:15" s="15" customFormat="1" ht="15" customHeight="1" collapsed="1">
      <c r="A2308" s="21"/>
      <c r="B2308" s="145" t="s">
        <v>139</v>
      </c>
      <c r="C2308" s="145"/>
      <c r="D2308" s="154"/>
      <c r="E2308" s="154"/>
      <c r="F2308" s="154"/>
      <c r="G2308" s="154"/>
      <c r="H2308" s="154"/>
      <c r="I2308" s="155"/>
      <c r="J2308" s="145"/>
      <c r="K2308" s="154"/>
      <c r="L2308" s="154"/>
      <c r="M2308" s="154"/>
      <c r="N2308" s="154"/>
      <c r="O2308" s="7"/>
    </row>
    <row r="2309" spans="1:15" s="15" customFormat="1" ht="15" customHeight="1">
      <c r="A2309" s="21"/>
      <c r="B2309" s="163">
        <v>2016</v>
      </c>
      <c r="C2309" s="251"/>
      <c r="D2309" s="146">
        <v>15205</v>
      </c>
      <c r="E2309" s="147">
        <v>0.41</v>
      </c>
      <c r="F2309" s="147">
        <v>0.7</v>
      </c>
      <c r="G2309" s="147">
        <v>1.44</v>
      </c>
      <c r="H2309" s="147">
        <v>0.59</v>
      </c>
      <c r="I2309" s="147">
        <v>4.6900000000000004</v>
      </c>
      <c r="J2309" s="147">
        <v>2.92</v>
      </c>
      <c r="K2309" s="147">
        <v>7.11</v>
      </c>
      <c r="L2309" s="147">
        <v>0.62</v>
      </c>
      <c r="M2309" s="147">
        <v>1.52</v>
      </c>
      <c r="N2309" s="147">
        <v>72.33</v>
      </c>
      <c r="O2309" s="7"/>
    </row>
    <row r="2310" spans="1:15" s="15" customFormat="1" ht="15" customHeight="1">
      <c r="A2310" s="21"/>
      <c r="B2310" s="144">
        <v>2015</v>
      </c>
      <c r="C2310" s="144"/>
      <c r="D2310" s="146">
        <v>14641</v>
      </c>
      <c r="E2310" s="147">
        <v>0.4</v>
      </c>
      <c r="F2310" s="147">
        <v>0.68</v>
      </c>
      <c r="G2310" s="147">
        <v>1.47</v>
      </c>
      <c r="H2310" s="147">
        <v>0.6</v>
      </c>
      <c r="I2310" s="147">
        <v>3.31</v>
      </c>
      <c r="J2310" s="147">
        <v>2.04</v>
      </c>
      <c r="K2310" s="147">
        <v>5.03</v>
      </c>
      <c r="L2310" s="147">
        <v>0.62</v>
      </c>
      <c r="M2310" s="147">
        <v>1.52</v>
      </c>
      <c r="N2310" s="147">
        <v>51.17</v>
      </c>
      <c r="O2310" s="7"/>
    </row>
    <row r="2311" spans="1:15" ht="15" customHeight="1">
      <c r="B2311" s="144">
        <v>2014</v>
      </c>
      <c r="C2311" s="144"/>
      <c r="D2311" s="146">
        <v>13901</v>
      </c>
      <c r="E2311" s="147">
        <v>0.36</v>
      </c>
      <c r="F2311" s="147">
        <v>0.56999999999999995</v>
      </c>
      <c r="G2311" s="147">
        <v>1.76</v>
      </c>
      <c r="H2311" s="147">
        <v>0.64</v>
      </c>
      <c r="I2311" s="147">
        <v>6.84</v>
      </c>
      <c r="J2311" s="147">
        <v>4.1100000000000003</v>
      </c>
      <c r="K2311" s="147">
        <v>11.33</v>
      </c>
      <c r="L2311" s="147">
        <v>0.6</v>
      </c>
      <c r="M2311" s="147">
        <v>1.66</v>
      </c>
      <c r="N2311" s="147">
        <v>107.12</v>
      </c>
    </row>
    <row r="2312" spans="1:15" ht="15" customHeight="1">
      <c r="A2312" s="162"/>
      <c r="B2312" s="144">
        <v>2013</v>
      </c>
      <c r="C2312" s="144"/>
      <c r="D2312" s="146">
        <v>13738</v>
      </c>
      <c r="E2312" s="147">
        <v>0.39</v>
      </c>
      <c r="F2312" s="147">
        <v>0.63</v>
      </c>
      <c r="G2312" s="147">
        <v>1.59</v>
      </c>
      <c r="H2312" s="147">
        <v>0.61</v>
      </c>
      <c r="I2312" s="147">
        <v>0.51</v>
      </c>
      <c r="J2312" s="147">
        <v>0.31</v>
      </c>
      <c r="K2312" s="147">
        <v>0.79</v>
      </c>
      <c r="L2312" s="147">
        <v>0.59</v>
      </c>
      <c r="M2312" s="147">
        <v>1.54</v>
      </c>
      <c r="N2312" s="147">
        <v>7.9</v>
      </c>
    </row>
    <row r="2313" spans="1:15" ht="15" customHeight="1">
      <c r="B2313" s="144">
        <v>2012</v>
      </c>
      <c r="C2313" s="144"/>
      <c r="D2313" s="146">
        <v>14178</v>
      </c>
      <c r="E2313" s="147">
        <v>0.41</v>
      </c>
      <c r="F2313" s="147">
        <v>0.69</v>
      </c>
      <c r="G2313" s="147">
        <v>1.46</v>
      </c>
      <c r="H2313" s="147">
        <v>0.59</v>
      </c>
      <c r="I2313" s="147">
        <v>-2.21</v>
      </c>
      <c r="J2313" s="147">
        <v>-1.17</v>
      </c>
      <c r="K2313" s="147">
        <v>-2.88</v>
      </c>
      <c r="L2313" s="147">
        <v>0.53</v>
      </c>
      <c r="M2313" s="147">
        <v>1.3</v>
      </c>
      <c r="N2313" s="147">
        <v>-32.89</v>
      </c>
    </row>
    <row r="2314" spans="1:15" ht="15" customHeight="1">
      <c r="B2314" s="144">
        <v>2011</v>
      </c>
      <c r="C2314" s="144"/>
      <c r="D2314" s="146">
        <v>15229</v>
      </c>
      <c r="E2314" s="147">
        <v>0.39</v>
      </c>
      <c r="F2314" s="147">
        <v>0.63</v>
      </c>
      <c r="G2314" s="147">
        <v>1.59</v>
      </c>
      <c r="H2314" s="147">
        <v>0.61</v>
      </c>
      <c r="I2314" s="147">
        <v>-0.76</v>
      </c>
      <c r="J2314" s="147">
        <v>-0.45</v>
      </c>
      <c r="K2314" s="147">
        <v>-1.1599999999999999</v>
      </c>
      <c r="L2314" s="147">
        <v>0.59</v>
      </c>
      <c r="M2314" s="147">
        <v>1.52</v>
      </c>
      <c r="N2314" s="147">
        <v>-11.3</v>
      </c>
    </row>
    <row r="2315" spans="1:15" ht="15" customHeight="1">
      <c r="B2315" s="144">
        <v>2010</v>
      </c>
      <c r="C2315" s="144"/>
      <c r="D2315" s="146">
        <v>15853</v>
      </c>
      <c r="E2315" s="147">
        <v>0.43</v>
      </c>
      <c r="F2315" s="147">
        <v>0.75</v>
      </c>
      <c r="G2315" s="147">
        <v>1.34</v>
      </c>
      <c r="H2315" s="147">
        <v>0.56999999999999995</v>
      </c>
      <c r="I2315" s="147">
        <v>6.61</v>
      </c>
      <c r="J2315" s="147">
        <v>3.46</v>
      </c>
      <c r="K2315" s="147">
        <v>8.08</v>
      </c>
      <c r="L2315" s="147">
        <v>0.52</v>
      </c>
      <c r="M2315" s="147">
        <v>1.22</v>
      </c>
      <c r="N2315" s="147">
        <v>97.05</v>
      </c>
    </row>
    <row r="2316" spans="1:15" ht="15" customHeight="1">
      <c r="B2316" s="144">
        <v>2009</v>
      </c>
      <c r="C2316" s="144"/>
      <c r="D2316" s="146">
        <v>16019</v>
      </c>
      <c r="E2316" s="147">
        <v>0.4</v>
      </c>
      <c r="F2316" s="147">
        <v>0.66</v>
      </c>
      <c r="G2316" s="147">
        <v>1.51</v>
      </c>
      <c r="H2316" s="147">
        <v>0.6</v>
      </c>
      <c r="I2316" s="147">
        <v>2.62</v>
      </c>
      <c r="J2316" s="147">
        <v>1.55</v>
      </c>
      <c r="K2316" s="147">
        <v>3.89</v>
      </c>
      <c r="L2316" s="147">
        <v>0.59</v>
      </c>
      <c r="M2316" s="147">
        <v>1.48</v>
      </c>
      <c r="N2316" s="147">
        <v>36.229999999999997</v>
      </c>
    </row>
    <row r="2317" spans="1:15" s="15" customFormat="1" ht="15" customHeight="1" collapsed="1">
      <c r="A2317" s="21"/>
      <c r="B2317" s="144">
        <v>2008</v>
      </c>
      <c r="C2317" s="144"/>
      <c r="D2317" s="146">
        <v>16704</v>
      </c>
      <c r="E2317" s="147">
        <v>0.35</v>
      </c>
      <c r="F2317" s="147">
        <v>0.53</v>
      </c>
      <c r="G2317" s="147">
        <v>1.89</v>
      </c>
      <c r="H2317" s="147">
        <v>0.65</v>
      </c>
      <c r="I2317" s="147">
        <v>0.87</v>
      </c>
      <c r="J2317" s="147">
        <v>0.59</v>
      </c>
      <c r="K2317" s="147">
        <v>1.7</v>
      </c>
      <c r="L2317" s="147">
        <v>0.68</v>
      </c>
      <c r="M2317" s="147">
        <v>1.96</v>
      </c>
      <c r="N2317" s="147">
        <v>12.31</v>
      </c>
      <c r="O2317" s="7"/>
    </row>
    <row r="2318" spans="1:15" s="15" customFormat="1" ht="15" customHeight="1">
      <c r="A2318" s="21"/>
      <c r="B2318" s="145" t="s">
        <v>140</v>
      </c>
      <c r="C2318" s="145"/>
      <c r="D2318" s="154"/>
      <c r="E2318" s="154"/>
      <c r="F2318" s="154"/>
      <c r="G2318" s="154"/>
      <c r="H2318" s="154"/>
      <c r="I2318" s="155"/>
      <c r="J2318" s="145"/>
      <c r="K2318" s="154"/>
      <c r="L2318" s="154"/>
      <c r="M2318" s="154"/>
      <c r="N2318" s="154"/>
      <c r="O2318" s="7"/>
    </row>
    <row r="2319" spans="1:15" s="15" customFormat="1" ht="15" customHeight="1">
      <c r="A2319" s="21"/>
      <c r="B2319" s="163">
        <v>2016</v>
      </c>
      <c r="C2319" s="251"/>
      <c r="D2319" s="146">
        <v>2327</v>
      </c>
      <c r="E2319" s="147">
        <v>0.34</v>
      </c>
      <c r="F2319" s="147">
        <v>0.51</v>
      </c>
      <c r="G2319" s="147">
        <v>1.97</v>
      </c>
      <c r="H2319" s="147">
        <v>0.66</v>
      </c>
      <c r="I2319" s="147">
        <v>4.8600000000000003</v>
      </c>
      <c r="J2319" s="147">
        <v>3.8</v>
      </c>
      <c r="K2319" s="147">
        <v>11.29</v>
      </c>
      <c r="L2319" s="147">
        <v>0.78</v>
      </c>
      <c r="M2319" s="147">
        <v>2.3199999999999998</v>
      </c>
      <c r="N2319" s="147">
        <v>483.73</v>
      </c>
      <c r="O2319" s="7"/>
    </row>
    <row r="2320" spans="1:15" ht="15" customHeight="1">
      <c r="B2320" s="144">
        <v>2015</v>
      </c>
      <c r="C2320" s="144"/>
      <c r="D2320" s="146">
        <v>2213</v>
      </c>
      <c r="E2320" s="147">
        <v>0.33</v>
      </c>
      <c r="F2320" s="147">
        <v>0.48</v>
      </c>
      <c r="G2320" s="147">
        <v>2.0699999999999998</v>
      </c>
      <c r="H2320" s="147">
        <v>0.67</v>
      </c>
      <c r="I2320" s="147">
        <v>4.8099999999999996</v>
      </c>
      <c r="J2320" s="147">
        <v>3.57</v>
      </c>
      <c r="K2320" s="147">
        <v>10.94</v>
      </c>
      <c r="L2320" s="147">
        <v>0.74</v>
      </c>
      <c r="M2320" s="147">
        <v>2.27</v>
      </c>
      <c r="N2320" s="147">
        <v>468.72</v>
      </c>
    </row>
    <row r="2321" spans="1:15" ht="15" customHeight="1">
      <c r="B2321" s="144">
        <v>2014</v>
      </c>
      <c r="C2321" s="144"/>
      <c r="D2321" s="146">
        <v>2145</v>
      </c>
      <c r="E2321" s="147">
        <v>0.33</v>
      </c>
      <c r="F2321" s="147">
        <v>0.5</v>
      </c>
      <c r="G2321" s="147">
        <v>2</v>
      </c>
      <c r="H2321" s="147">
        <v>0.67</v>
      </c>
      <c r="I2321" s="147">
        <v>3.64</v>
      </c>
      <c r="J2321" s="147">
        <v>2.52</v>
      </c>
      <c r="K2321" s="147">
        <v>7.56</v>
      </c>
      <c r="L2321" s="147">
        <v>0.69</v>
      </c>
      <c r="M2321" s="147">
        <v>2.08</v>
      </c>
      <c r="N2321" s="147">
        <v>349.78</v>
      </c>
    </row>
    <row r="2322" spans="1:15" ht="15" customHeight="1">
      <c r="A2322" s="162"/>
      <c r="B2322" s="144">
        <v>2013</v>
      </c>
      <c r="C2322" s="144"/>
      <c r="D2322" s="146">
        <v>2101</v>
      </c>
      <c r="E2322" s="147">
        <v>0.34</v>
      </c>
      <c r="F2322" s="147">
        <v>0.52</v>
      </c>
      <c r="G2322" s="147">
        <v>1.91</v>
      </c>
      <c r="H2322" s="147">
        <v>0.66</v>
      </c>
      <c r="I2322" s="147">
        <v>1.75</v>
      </c>
      <c r="J2322" s="147">
        <v>1.26</v>
      </c>
      <c r="K2322" s="147">
        <v>3.66</v>
      </c>
      <c r="L2322" s="147">
        <v>0.72</v>
      </c>
      <c r="M2322" s="147">
        <v>2.1</v>
      </c>
      <c r="N2322" s="147">
        <v>164.46</v>
      </c>
    </row>
    <row r="2323" spans="1:15" ht="15" customHeight="1">
      <c r="B2323" s="144">
        <v>2012</v>
      </c>
      <c r="C2323" s="144"/>
      <c r="D2323" s="146">
        <v>2097</v>
      </c>
      <c r="E2323" s="147">
        <v>0.31</v>
      </c>
      <c r="F2323" s="147">
        <v>0.46</v>
      </c>
      <c r="G2323" s="147">
        <v>2.1800000000000002</v>
      </c>
      <c r="H2323" s="147">
        <v>0.69</v>
      </c>
      <c r="I2323" s="147">
        <v>0.95</v>
      </c>
      <c r="J2323" s="147">
        <v>0.67</v>
      </c>
      <c r="K2323" s="147">
        <v>2.13</v>
      </c>
      <c r="L2323" s="147">
        <v>0.7</v>
      </c>
      <c r="M2323" s="147">
        <v>2.2400000000000002</v>
      </c>
      <c r="N2323" s="147">
        <v>87.86</v>
      </c>
    </row>
    <row r="2324" spans="1:15" ht="15" customHeight="1">
      <c r="B2324" s="144">
        <v>2011</v>
      </c>
      <c r="C2324" s="144"/>
      <c r="D2324" s="146">
        <v>2248</v>
      </c>
      <c r="E2324" s="147">
        <v>0.32</v>
      </c>
      <c r="F2324" s="147">
        <v>0.46</v>
      </c>
      <c r="G2324" s="147">
        <v>2.17</v>
      </c>
      <c r="H2324" s="147">
        <v>0.68</v>
      </c>
      <c r="I2324" s="147">
        <v>1.7</v>
      </c>
      <c r="J2324" s="147">
        <v>1.28</v>
      </c>
      <c r="K2324" s="147">
        <v>4.0599999999999996</v>
      </c>
      <c r="L2324" s="147">
        <v>0.75</v>
      </c>
      <c r="M2324" s="147">
        <v>2.39</v>
      </c>
      <c r="N2324" s="147">
        <v>158.58000000000001</v>
      </c>
    </row>
    <row r="2325" spans="1:15" ht="15" customHeight="1">
      <c r="B2325" s="144">
        <v>2010</v>
      </c>
      <c r="C2325" s="144"/>
      <c r="D2325" s="146">
        <v>2267</v>
      </c>
      <c r="E2325" s="147">
        <v>0.31</v>
      </c>
      <c r="F2325" s="147">
        <v>0.45</v>
      </c>
      <c r="G2325" s="147">
        <v>2.21</v>
      </c>
      <c r="H2325" s="147">
        <v>0.69</v>
      </c>
      <c r="I2325" s="147">
        <v>2.86</v>
      </c>
      <c r="J2325" s="147">
        <v>2.1</v>
      </c>
      <c r="K2325" s="147">
        <v>6.73</v>
      </c>
      <c r="L2325" s="147">
        <v>0.73</v>
      </c>
      <c r="M2325" s="147">
        <v>2.36</v>
      </c>
      <c r="N2325" s="147">
        <v>271.63</v>
      </c>
    </row>
    <row r="2326" spans="1:15" s="14" customFormat="1" ht="15" customHeight="1" collapsed="1">
      <c r="A2326" s="21"/>
      <c r="B2326" s="144">
        <v>2009</v>
      </c>
      <c r="C2326" s="144"/>
      <c r="D2326" s="146">
        <v>2312</v>
      </c>
      <c r="E2326" s="147">
        <v>0.3</v>
      </c>
      <c r="F2326" s="147">
        <v>0.42</v>
      </c>
      <c r="G2326" s="147">
        <v>2.36</v>
      </c>
      <c r="H2326" s="147">
        <v>0.7</v>
      </c>
      <c r="I2326" s="147">
        <v>1.93</v>
      </c>
      <c r="J2326" s="147">
        <v>1.48</v>
      </c>
      <c r="K2326" s="147">
        <v>4.99</v>
      </c>
      <c r="L2326" s="147">
        <v>0.77</v>
      </c>
      <c r="M2326" s="147">
        <v>2.59</v>
      </c>
      <c r="N2326" s="147">
        <v>168.74</v>
      </c>
      <c r="O2326" s="7"/>
    </row>
    <row r="2327" spans="1:15" s="14" customFormat="1" ht="15" customHeight="1">
      <c r="A2327" s="21"/>
      <c r="B2327" s="144">
        <v>2008</v>
      </c>
      <c r="C2327" s="144"/>
      <c r="D2327" s="146">
        <v>2423</v>
      </c>
      <c r="E2327" s="147">
        <v>0.34</v>
      </c>
      <c r="F2327" s="147">
        <v>0.52</v>
      </c>
      <c r="G2327" s="147">
        <v>1.94</v>
      </c>
      <c r="H2327" s="147">
        <v>0.66</v>
      </c>
      <c r="I2327" s="147">
        <v>1.9</v>
      </c>
      <c r="J2327" s="147">
        <v>1.43</v>
      </c>
      <c r="K2327" s="147">
        <v>4.1900000000000004</v>
      </c>
      <c r="L2327" s="147">
        <v>0.75</v>
      </c>
      <c r="M2327" s="147">
        <v>2.2000000000000002</v>
      </c>
      <c r="N2327" s="147">
        <v>175.65</v>
      </c>
      <c r="O2327" s="7"/>
    </row>
    <row r="2328" spans="1:15" s="14" customFormat="1" ht="15" customHeight="1">
      <c r="A2328" s="21"/>
      <c r="B2328" s="141" t="s">
        <v>141</v>
      </c>
      <c r="C2328" s="141"/>
      <c r="D2328" s="142"/>
      <c r="E2328" s="142"/>
      <c r="F2328" s="142"/>
      <c r="G2328" s="142"/>
      <c r="H2328" s="142"/>
      <c r="I2328" s="143"/>
      <c r="J2328" s="143"/>
      <c r="K2328" s="143"/>
      <c r="L2328" s="143"/>
      <c r="M2328" s="143"/>
      <c r="N2328" s="143"/>
      <c r="O2328" s="7"/>
    </row>
    <row r="2329" spans="1:15" ht="15" customHeight="1">
      <c r="B2329" s="163">
        <v>2016</v>
      </c>
      <c r="C2329" s="251"/>
      <c r="D2329" s="146">
        <v>285</v>
      </c>
      <c r="E2329" s="147">
        <v>0.36</v>
      </c>
      <c r="F2329" s="147">
        <v>0.56999999999999995</v>
      </c>
      <c r="G2329" s="147">
        <v>1.74</v>
      </c>
      <c r="H2329" s="147">
        <v>0.64</v>
      </c>
      <c r="I2329" s="147">
        <v>5.25</v>
      </c>
      <c r="J2329" s="147">
        <v>4.67</v>
      </c>
      <c r="K2329" s="147">
        <v>12.79</v>
      </c>
      <c r="L2329" s="147">
        <v>0.89</v>
      </c>
      <c r="M2329" s="147">
        <v>2.44</v>
      </c>
      <c r="N2329" s="147">
        <v>5312.66</v>
      </c>
    </row>
    <row r="2330" spans="1:15" ht="15" customHeight="1">
      <c r="B2330" s="144">
        <v>2015</v>
      </c>
      <c r="C2330" s="144"/>
      <c r="D2330" s="146">
        <v>275</v>
      </c>
      <c r="E2330" s="147">
        <v>0.35</v>
      </c>
      <c r="F2330" s="147">
        <v>0.55000000000000004</v>
      </c>
      <c r="G2330" s="147">
        <v>1.83</v>
      </c>
      <c r="H2330" s="147">
        <v>0.65</v>
      </c>
      <c r="I2330" s="147">
        <v>4.6500000000000004</v>
      </c>
      <c r="J2330" s="147">
        <v>4.01</v>
      </c>
      <c r="K2330" s="147">
        <v>11.36</v>
      </c>
      <c r="L2330" s="147">
        <v>0.86</v>
      </c>
      <c r="M2330" s="147">
        <v>2.44</v>
      </c>
      <c r="N2330" s="147">
        <v>4667.6099999999997</v>
      </c>
    </row>
    <row r="2331" spans="1:15" ht="15" customHeight="1">
      <c r="B2331" s="144">
        <v>2014</v>
      </c>
      <c r="C2331" s="144"/>
      <c r="D2331" s="146">
        <v>253</v>
      </c>
      <c r="E2331" s="147">
        <v>0.32</v>
      </c>
      <c r="F2331" s="147">
        <v>0.48</v>
      </c>
      <c r="G2331" s="147">
        <v>2.09</v>
      </c>
      <c r="H2331" s="147">
        <v>0.68</v>
      </c>
      <c r="I2331" s="147">
        <v>4.3600000000000003</v>
      </c>
      <c r="J2331" s="147">
        <v>3.7</v>
      </c>
      <c r="K2331" s="147">
        <v>11.42</v>
      </c>
      <c r="L2331" s="147">
        <v>0.85</v>
      </c>
      <c r="M2331" s="147">
        <v>2.62</v>
      </c>
      <c r="N2331" s="147">
        <v>4512.26</v>
      </c>
    </row>
    <row r="2332" spans="1:15" ht="15" customHeight="1">
      <c r="A2332" s="162"/>
      <c r="B2332" s="144">
        <v>2013</v>
      </c>
      <c r="C2332" s="144"/>
      <c r="D2332" s="146">
        <v>253</v>
      </c>
      <c r="E2332" s="147">
        <v>0.3</v>
      </c>
      <c r="F2332" s="147">
        <v>0.42</v>
      </c>
      <c r="G2332" s="147">
        <v>2.36</v>
      </c>
      <c r="H2332" s="147">
        <v>0.7</v>
      </c>
      <c r="I2332" s="147">
        <v>3.86</v>
      </c>
      <c r="J2332" s="147">
        <v>3.21</v>
      </c>
      <c r="K2332" s="147">
        <v>10.76</v>
      </c>
      <c r="L2332" s="147">
        <v>0.83</v>
      </c>
      <c r="M2332" s="147">
        <v>2.79</v>
      </c>
      <c r="N2332" s="147">
        <v>3897.78</v>
      </c>
    </row>
    <row r="2333" spans="1:15" ht="15" customHeight="1">
      <c r="B2333" s="144">
        <v>2012</v>
      </c>
      <c r="C2333" s="144"/>
      <c r="D2333" s="146">
        <v>247</v>
      </c>
      <c r="E2333" s="147">
        <v>0.28999999999999998</v>
      </c>
      <c r="F2333" s="147">
        <v>0.41</v>
      </c>
      <c r="G2333" s="147">
        <v>2.4500000000000002</v>
      </c>
      <c r="H2333" s="147">
        <v>0.71</v>
      </c>
      <c r="I2333" s="147">
        <v>2.59</v>
      </c>
      <c r="J2333" s="147">
        <v>2.21</v>
      </c>
      <c r="K2333" s="147">
        <v>7.62</v>
      </c>
      <c r="L2333" s="147">
        <v>0.85</v>
      </c>
      <c r="M2333" s="147">
        <v>2.94</v>
      </c>
      <c r="N2333" s="147">
        <v>2755.68</v>
      </c>
    </row>
    <row r="2334" spans="1:15" ht="15" customHeight="1">
      <c r="B2334" s="144">
        <v>2011</v>
      </c>
      <c r="C2334" s="144"/>
      <c r="D2334" s="146">
        <v>265</v>
      </c>
      <c r="E2334" s="147">
        <v>0.28000000000000003</v>
      </c>
      <c r="F2334" s="147">
        <v>0.39</v>
      </c>
      <c r="G2334" s="147">
        <v>2.5499999999999998</v>
      </c>
      <c r="H2334" s="147">
        <v>0.72</v>
      </c>
      <c r="I2334" s="147">
        <v>2.6</v>
      </c>
      <c r="J2334" s="147">
        <v>2.2599999999999998</v>
      </c>
      <c r="K2334" s="147">
        <v>8.0299999999999994</v>
      </c>
      <c r="L2334" s="147">
        <v>0.87</v>
      </c>
      <c r="M2334" s="147">
        <v>3.08</v>
      </c>
      <c r="N2334" s="147">
        <v>2725.82</v>
      </c>
    </row>
    <row r="2335" spans="1:15" s="12" customFormat="1" ht="15" customHeight="1">
      <c r="A2335" s="21"/>
      <c r="B2335" s="144">
        <v>2010</v>
      </c>
      <c r="C2335" s="144"/>
      <c r="D2335" s="146">
        <v>271</v>
      </c>
      <c r="E2335" s="147">
        <v>0.28000000000000003</v>
      </c>
      <c r="F2335" s="147">
        <v>0.4</v>
      </c>
      <c r="G2335" s="147">
        <v>2.5299999999999998</v>
      </c>
      <c r="H2335" s="147">
        <v>0.72</v>
      </c>
      <c r="I2335" s="147">
        <v>3.94</v>
      </c>
      <c r="J2335" s="147">
        <v>3.57</v>
      </c>
      <c r="K2335" s="147">
        <v>12.58</v>
      </c>
      <c r="L2335" s="147">
        <v>0.9</v>
      </c>
      <c r="M2335" s="147">
        <v>3.19</v>
      </c>
      <c r="N2335" s="147">
        <v>4069.99</v>
      </c>
      <c r="O2335" s="7"/>
    </row>
    <row r="2336" spans="1:15" s="13" customFormat="1" ht="15" customHeight="1">
      <c r="A2336" s="21"/>
      <c r="B2336" s="144">
        <v>2009</v>
      </c>
      <c r="C2336" s="144"/>
      <c r="D2336" s="146">
        <v>259</v>
      </c>
      <c r="E2336" s="147">
        <v>0.26</v>
      </c>
      <c r="F2336" s="147">
        <v>0.36</v>
      </c>
      <c r="G2336" s="147">
        <v>2.78</v>
      </c>
      <c r="H2336" s="147">
        <v>0.74</v>
      </c>
      <c r="I2336" s="147">
        <v>1.57</v>
      </c>
      <c r="J2336" s="147">
        <v>1.38</v>
      </c>
      <c r="K2336" s="147">
        <v>5.23</v>
      </c>
      <c r="L2336" s="147">
        <v>0.88</v>
      </c>
      <c r="M2336" s="147">
        <v>3.32</v>
      </c>
      <c r="N2336" s="147">
        <v>1519.64</v>
      </c>
      <c r="O2336" s="7"/>
    </row>
    <row r="2337" spans="1:15" s="13" customFormat="1" ht="15" customHeight="1">
      <c r="A2337" s="21"/>
      <c r="B2337" s="144">
        <v>2008</v>
      </c>
      <c r="C2337" s="144"/>
      <c r="D2337" s="146">
        <v>262</v>
      </c>
      <c r="E2337" s="147">
        <v>0.28999999999999998</v>
      </c>
      <c r="F2337" s="147">
        <v>0.42</v>
      </c>
      <c r="G2337" s="147">
        <v>2.4</v>
      </c>
      <c r="H2337" s="147">
        <v>0.71</v>
      </c>
      <c r="I2337" s="147">
        <v>2.34</v>
      </c>
      <c r="J2337" s="147">
        <v>2.2999999999999998</v>
      </c>
      <c r="K2337" s="147">
        <v>7.83</v>
      </c>
      <c r="L2337" s="147">
        <v>0.98</v>
      </c>
      <c r="M2337" s="147">
        <v>3.35</v>
      </c>
      <c r="N2337" s="147">
        <v>2312.5100000000002</v>
      </c>
      <c r="O2337" s="7"/>
    </row>
    <row r="2338" spans="1:15" s="13" customFormat="1" ht="15" customHeight="1">
      <c r="A2338" s="21"/>
      <c r="B2338" s="138" t="s">
        <v>129</v>
      </c>
      <c r="C2338" s="138"/>
      <c r="D2338" s="139"/>
      <c r="E2338" s="139"/>
      <c r="F2338" s="139"/>
      <c r="G2338" s="139"/>
      <c r="H2338" s="139"/>
      <c r="I2338" s="140"/>
      <c r="J2338" s="140"/>
      <c r="K2338" s="140"/>
      <c r="L2338" s="140"/>
      <c r="M2338" s="140"/>
      <c r="N2338" s="140"/>
      <c r="O2338" s="7"/>
    </row>
    <row r="2339" spans="1:15" ht="15" customHeight="1">
      <c r="B2339" s="141" t="s">
        <v>469</v>
      </c>
      <c r="C2339" s="141"/>
      <c r="D2339" s="142"/>
      <c r="E2339" s="142"/>
      <c r="F2339" s="142"/>
      <c r="G2339" s="142"/>
      <c r="H2339" s="142"/>
      <c r="I2339" s="143"/>
      <c r="J2339" s="143"/>
      <c r="K2339" s="143"/>
      <c r="L2339" s="143"/>
      <c r="M2339" s="143"/>
      <c r="N2339" s="143"/>
    </row>
    <row r="2340" spans="1:15" ht="15" customHeight="1">
      <c r="B2340" s="163">
        <v>2016</v>
      </c>
      <c r="C2340" s="251"/>
      <c r="D2340" s="146">
        <v>75151</v>
      </c>
      <c r="E2340" s="147">
        <v>0.37</v>
      </c>
      <c r="F2340" s="147">
        <v>0.59</v>
      </c>
      <c r="G2340" s="147">
        <v>1.69</v>
      </c>
      <c r="H2340" s="147">
        <v>0.63</v>
      </c>
      <c r="I2340" s="147">
        <v>3.56</v>
      </c>
      <c r="J2340" s="147">
        <v>2.59</v>
      </c>
      <c r="K2340" s="147">
        <v>6.96</v>
      </c>
      <c r="L2340" s="147">
        <v>0.73</v>
      </c>
      <c r="M2340" s="147">
        <v>1.95</v>
      </c>
      <c r="N2340" s="147">
        <v>25.51</v>
      </c>
    </row>
    <row r="2341" spans="1:15" ht="15" customHeight="1">
      <c r="B2341" s="144">
        <v>2015</v>
      </c>
      <c r="C2341" s="144"/>
      <c r="D2341" s="146">
        <v>73951</v>
      </c>
      <c r="E2341" s="147">
        <v>0.36</v>
      </c>
      <c r="F2341" s="147">
        <v>0.56999999999999995</v>
      </c>
      <c r="G2341" s="147">
        <v>1.76</v>
      </c>
      <c r="H2341" s="147">
        <v>0.64</v>
      </c>
      <c r="I2341" s="147">
        <v>3.6</v>
      </c>
      <c r="J2341" s="147">
        <v>2.59</v>
      </c>
      <c r="K2341" s="147">
        <v>7.16</v>
      </c>
      <c r="L2341" s="147">
        <v>0.72</v>
      </c>
      <c r="M2341" s="147">
        <v>1.99</v>
      </c>
      <c r="N2341" s="147">
        <v>25.33</v>
      </c>
    </row>
    <row r="2342" spans="1:15" ht="15" customHeight="1">
      <c r="B2342" s="144">
        <v>2014</v>
      </c>
      <c r="C2342" s="144"/>
      <c r="D2342" s="146">
        <v>72361</v>
      </c>
      <c r="E2342" s="147">
        <v>0.35</v>
      </c>
      <c r="F2342" s="147">
        <v>0.53</v>
      </c>
      <c r="G2342" s="147">
        <v>1.89</v>
      </c>
      <c r="H2342" s="147">
        <v>0.65</v>
      </c>
      <c r="I2342" s="147">
        <v>1.99</v>
      </c>
      <c r="J2342" s="147">
        <v>1.38</v>
      </c>
      <c r="K2342" s="147">
        <v>3.99</v>
      </c>
      <c r="L2342" s="147">
        <v>0.69</v>
      </c>
      <c r="M2342" s="147">
        <v>2</v>
      </c>
      <c r="N2342" s="147">
        <v>13.54</v>
      </c>
    </row>
    <row r="2343" spans="1:15" ht="15" customHeight="1">
      <c r="A2343" s="162"/>
      <c r="B2343" s="144">
        <v>2013</v>
      </c>
      <c r="C2343" s="144"/>
      <c r="D2343" s="146">
        <v>71519</v>
      </c>
      <c r="E2343" s="147">
        <v>0.33</v>
      </c>
      <c r="F2343" s="147">
        <v>0.5</v>
      </c>
      <c r="G2343" s="147">
        <v>1.99</v>
      </c>
      <c r="H2343" s="147">
        <v>0.67</v>
      </c>
      <c r="I2343" s="147">
        <v>1.41</v>
      </c>
      <c r="J2343" s="147">
        <v>0.97</v>
      </c>
      <c r="K2343" s="147">
        <v>2.9</v>
      </c>
      <c r="L2343" s="147">
        <v>0.69</v>
      </c>
      <c r="M2343" s="147">
        <v>2.06</v>
      </c>
      <c r="N2343" s="147">
        <v>9.42</v>
      </c>
    </row>
    <row r="2344" spans="1:15" ht="15" customHeight="1">
      <c r="B2344" s="144">
        <v>2012</v>
      </c>
      <c r="C2344" s="144"/>
      <c r="D2344" s="146">
        <v>71751</v>
      </c>
      <c r="E2344" s="147">
        <v>0.32</v>
      </c>
      <c r="F2344" s="147">
        <v>0.47</v>
      </c>
      <c r="G2344" s="147">
        <v>2.13</v>
      </c>
      <c r="H2344" s="147">
        <v>0.68</v>
      </c>
      <c r="I2344" s="147">
        <v>0.28000000000000003</v>
      </c>
      <c r="J2344" s="147">
        <v>0.19</v>
      </c>
      <c r="K2344" s="147">
        <v>0.6</v>
      </c>
      <c r="L2344" s="147">
        <v>0.68</v>
      </c>
      <c r="M2344" s="147">
        <v>2.13</v>
      </c>
      <c r="N2344" s="147">
        <v>1.86</v>
      </c>
    </row>
    <row r="2345" spans="1:15" s="13" customFormat="1" ht="15" customHeight="1">
      <c r="A2345" s="21"/>
      <c r="B2345" s="144">
        <v>2011</v>
      </c>
      <c r="C2345" s="144"/>
      <c r="D2345" s="146">
        <v>73069</v>
      </c>
      <c r="E2345" s="147">
        <v>0.32</v>
      </c>
      <c r="F2345" s="147">
        <v>0.47</v>
      </c>
      <c r="G2345" s="147">
        <v>2.14</v>
      </c>
      <c r="H2345" s="147">
        <v>0.68</v>
      </c>
      <c r="I2345" s="147">
        <v>0.11</v>
      </c>
      <c r="J2345" s="147">
        <v>0.08</v>
      </c>
      <c r="K2345" s="147">
        <v>0.25</v>
      </c>
      <c r="L2345" s="147">
        <v>0.69</v>
      </c>
      <c r="M2345" s="147">
        <v>2.17</v>
      </c>
      <c r="N2345" s="147">
        <v>0.79</v>
      </c>
      <c r="O2345" s="7"/>
    </row>
    <row r="2346" spans="1:15" s="14" customFormat="1" ht="15" customHeight="1">
      <c r="A2346" s="21"/>
      <c r="B2346" s="144">
        <v>2010</v>
      </c>
      <c r="C2346" s="144"/>
      <c r="D2346" s="146">
        <v>73012</v>
      </c>
      <c r="E2346" s="147">
        <v>0.31</v>
      </c>
      <c r="F2346" s="147">
        <v>0.46</v>
      </c>
      <c r="G2346" s="147">
        <v>2.1800000000000002</v>
      </c>
      <c r="H2346" s="147">
        <v>0.69</v>
      </c>
      <c r="I2346" s="147">
        <v>2.11</v>
      </c>
      <c r="J2346" s="147">
        <v>1.46</v>
      </c>
      <c r="K2346" s="147">
        <v>4.6399999999999997</v>
      </c>
      <c r="L2346" s="147">
        <v>0.69</v>
      </c>
      <c r="M2346" s="147">
        <v>2.2000000000000002</v>
      </c>
      <c r="N2346" s="147">
        <v>14.54</v>
      </c>
      <c r="O2346" s="7"/>
    </row>
    <row r="2347" spans="1:15" s="14" customFormat="1" ht="15" customHeight="1">
      <c r="A2347" s="21"/>
      <c r="B2347" s="144">
        <v>2009</v>
      </c>
      <c r="C2347" s="144"/>
      <c r="D2347" s="146">
        <v>74068</v>
      </c>
      <c r="E2347" s="147">
        <v>0.3</v>
      </c>
      <c r="F2347" s="147">
        <v>0.43</v>
      </c>
      <c r="G2347" s="147">
        <v>2.2999999999999998</v>
      </c>
      <c r="H2347" s="147">
        <v>0.7</v>
      </c>
      <c r="I2347" s="147">
        <v>2.2200000000000002</v>
      </c>
      <c r="J2347" s="147">
        <v>1.48</v>
      </c>
      <c r="K2347" s="147">
        <v>4.88</v>
      </c>
      <c r="L2347" s="147">
        <v>0.67</v>
      </c>
      <c r="M2347" s="147">
        <v>2.2000000000000002</v>
      </c>
      <c r="N2347" s="147">
        <v>14.17</v>
      </c>
      <c r="O2347" s="7"/>
    </row>
    <row r="2348" spans="1:15" s="14" customFormat="1" ht="15" customHeight="1">
      <c r="A2348" s="21"/>
      <c r="B2348" s="144">
        <v>2008</v>
      </c>
      <c r="C2348" s="144"/>
      <c r="D2348" s="146">
        <v>74365</v>
      </c>
      <c r="E2348" s="147">
        <v>0.3</v>
      </c>
      <c r="F2348" s="147">
        <v>0.42</v>
      </c>
      <c r="G2348" s="147">
        <v>2.37</v>
      </c>
      <c r="H2348" s="147">
        <v>0.7</v>
      </c>
      <c r="I2348" s="147">
        <v>1.23</v>
      </c>
      <c r="J2348" s="147">
        <v>0.92</v>
      </c>
      <c r="K2348" s="147">
        <v>3.1</v>
      </c>
      <c r="L2348" s="147">
        <v>0.75</v>
      </c>
      <c r="M2348" s="147">
        <v>2.5299999999999998</v>
      </c>
      <c r="N2348" s="147">
        <v>8.56</v>
      </c>
      <c r="O2348" s="7"/>
    </row>
    <row r="2349" spans="1:15" ht="15" customHeight="1">
      <c r="B2349" s="138" t="s">
        <v>11</v>
      </c>
      <c r="C2349" s="138"/>
      <c r="D2349" s="139"/>
      <c r="E2349" s="139"/>
      <c r="F2349" s="139"/>
      <c r="G2349" s="139"/>
      <c r="H2349" s="139"/>
      <c r="I2349" s="140"/>
      <c r="J2349" s="140"/>
      <c r="K2349" s="140"/>
      <c r="L2349" s="140"/>
      <c r="M2349" s="140"/>
      <c r="N2349" s="140"/>
    </row>
    <row r="2350" spans="1:15" ht="15" customHeight="1">
      <c r="B2350" s="141" t="s">
        <v>144</v>
      </c>
      <c r="C2350" s="141"/>
      <c r="D2350" s="142"/>
      <c r="E2350" s="142"/>
      <c r="F2350" s="142"/>
      <c r="G2350" s="142"/>
      <c r="H2350" s="142"/>
      <c r="I2350" s="143"/>
      <c r="J2350" s="143"/>
      <c r="K2350" s="143"/>
      <c r="L2350" s="143"/>
      <c r="M2350" s="143"/>
      <c r="N2350" s="143"/>
    </row>
    <row r="2351" spans="1:15" ht="15" customHeight="1">
      <c r="B2351" s="163">
        <v>2016</v>
      </c>
      <c r="C2351" s="251"/>
      <c r="D2351" s="146">
        <v>74998</v>
      </c>
      <c r="E2351" s="147">
        <v>0.37</v>
      </c>
      <c r="F2351" s="147">
        <v>0.6</v>
      </c>
      <c r="G2351" s="147">
        <v>1.68</v>
      </c>
      <c r="H2351" s="147">
        <v>0.63</v>
      </c>
      <c r="I2351" s="147">
        <v>2.97</v>
      </c>
      <c r="J2351" s="147">
        <v>2.04</v>
      </c>
      <c r="K2351" s="147">
        <v>5.45</v>
      </c>
      <c r="L2351" s="147">
        <v>0.68</v>
      </c>
      <c r="M2351" s="147">
        <v>1.83</v>
      </c>
      <c r="N2351" s="147">
        <v>16.309999999999999</v>
      </c>
    </row>
    <row r="2352" spans="1:15" ht="15" customHeight="1">
      <c r="B2352" s="144">
        <v>2015</v>
      </c>
      <c r="C2352" s="144"/>
      <c r="D2352" s="146">
        <v>73798</v>
      </c>
      <c r="E2352" s="147">
        <v>0.37</v>
      </c>
      <c r="F2352" s="147">
        <v>0.59</v>
      </c>
      <c r="G2352" s="147">
        <v>1.71</v>
      </c>
      <c r="H2352" s="147">
        <v>0.63</v>
      </c>
      <c r="I2352" s="147">
        <v>3.08</v>
      </c>
      <c r="J2352" s="147">
        <v>2.09</v>
      </c>
      <c r="K2352" s="147">
        <v>5.66</v>
      </c>
      <c r="L2352" s="147">
        <v>0.68</v>
      </c>
      <c r="M2352" s="147">
        <v>1.84</v>
      </c>
      <c r="N2352" s="147">
        <v>16.38</v>
      </c>
    </row>
    <row r="2353" spans="1:15" ht="15" customHeight="1">
      <c r="B2353" s="144">
        <v>2014</v>
      </c>
      <c r="C2353" s="144"/>
      <c r="D2353" s="146">
        <v>72218</v>
      </c>
      <c r="E2353" s="147">
        <v>0.35</v>
      </c>
      <c r="F2353" s="147">
        <v>0.53</v>
      </c>
      <c r="G2353" s="147">
        <v>1.87</v>
      </c>
      <c r="H2353" s="147">
        <v>0.65</v>
      </c>
      <c r="I2353" s="147">
        <v>1.6</v>
      </c>
      <c r="J2353" s="147">
        <v>1.02</v>
      </c>
      <c r="K2353" s="147">
        <v>2.93</v>
      </c>
      <c r="L2353" s="147">
        <v>0.64</v>
      </c>
      <c r="M2353" s="147">
        <v>1.82</v>
      </c>
      <c r="N2353" s="147">
        <v>8.35</v>
      </c>
    </row>
    <row r="2354" spans="1:15" ht="15" customHeight="1">
      <c r="A2354" s="162"/>
      <c r="B2354" s="144">
        <v>2013</v>
      </c>
      <c r="C2354" s="144"/>
      <c r="D2354" s="146">
        <v>71387</v>
      </c>
      <c r="E2354" s="147">
        <v>0.34</v>
      </c>
      <c r="F2354" s="147">
        <v>0.5</v>
      </c>
      <c r="G2354" s="147">
        <v>1.98</v>
      </c>
      <c r="H2354" s="147">
        <v>0.66</v>
      </c>
      <c r="I2354" s="147">
        <v>0.77</v>
      </c>
      <c r="J2354" s="147">
        <v>0.48</v>
      </c>
      <c r="K2354" s="147">
        <v>1.44</v>
      </c>
      <c r="L2354" s="147">
        <v>0.63</v>
      </c>
      <c r="M2354" s="147">
        <v>1.87</v>
      </c>
      <c r="N2354" s="147">
        <v>3.95</v>
      </c>
    </row>
    <row r="2355" spans="1:15" s="15" customFormat="1" ht="15" customHeight="1" collapsed="1">
      <c r="A2355" s="21"/>
      <c r="B2355" s="144">
        <v>2012</v>
      </c>
      <c r="C2355" s="144"/>
      <c r="D2355" s="146">
        <v>71624</v>
      </c>
      <c r="E2355" s="147">
        <v>0.31</v>
      </c>
      <c r="F2355" s="147">
        <v>0.46</v>
      </c>
      <c r="G2355" s="147">
        <v>2.19</v>
      </c>
      <c r="H2355" s="147">
        <v>0.69</v>
      </c>
      <c r="I2355" s="147">
        <v>-0.55000000000000004</v>
      </c>
      <c r="J2355" s="147">
        <v>-0.35</v>
      </c>
      <c r="K2355" s="147">
        <v>-1.1000000000000001</v>
      </c>
      <c r="L2355" s="147">
        <v>0.63</v>
      </c>
      <c r="M2355" s="147">
        <v>2.0099999999999998</v>
      </c>
      <c r="N2355" s="147">
        <v>-2.83</v>
      </c>
      <c r="O2355" s="7"/>
    </row>
    <row r="2356" spans="1:15" s="15" customFormat="1" ht="15" customHeight="1">
      <c r="A2356" s="21"/>
      <c r="B2356" s="144">
        <v>2011</v>
      </c>
      <c r="C2356" s="144"/>
      <c r="D2356" s="146">
        <v>72926</v>
      </c>
      <c r="E2356" s="147">
        <v>0.31</v>
      </c>
      <c r="F2356" s="147">
        <v>0.45</v>
      </c>
      <c r="G2356" s="147">
        <v>2.2400000000000002</v>
      </c>
      <c r="H2356" s="147">
        <v>0.69</v>
      </c>
      <c r="I2356" s="147">
        <v>-0.77</v>
      </c>
      <c r="J2356" s="147">
        <v>-0.49</v>
      </c>
      <c r="K2356" s="147">
        <v>-1.59</v>
      </c>
      <c r="L2356" s="147">
        <v>0.64</v>
      </c>
      <c r="M2356" s="147">
        <v>2.0699999999999998</v>
      </c>
      <c r="N2356" s="147">
        <v>-4.08</v>
      </c>
      <c r="O2356" s="7"/>
    </row>
    <row r="2357" spans="1:15" s="15" customFormat="1" ht="15" customHeight="1">
      <c r="A2357" s="21"/>
      <c r="B2357" s="144">
        <v>2010</v>
      </c>
      <c r="C2357" s="144"/>
      <c r="D2357" s="146">
        <v>72881</v>
      </c>
      <c r="E2357" s="147">
        <v>0.31</v>
      </c>
      <c r="F2357" s="147">
        <v>0.44</v>
      </c>
      <c r="G2357" s="147">
        <v>2.25</v>
      </c>
      <c r="H2357" s="147">
        <v>0.69</v>
      </c>
      <c r="I2357" s="147">
        <v>1.56</v>
      </c>
      <c r="J2357" s="147">
        <v>1.01</v>
      </c>
      <c r="K2357" s="147">
        <v>3.3</v>
      </c>
      <c r="L2357" s="147">
        <v>0.65</v>
      </c>
      <c r="M2357" s="147">
        <v>2.11</v>
      </c>
      <c r="N2357" s="147">
        <v>8.57</v>
      </c>
      <c r="O2357" s="7"/>
    </row>
    <row r="2358" spans="1:15" ht="15" customHeight="1">
      <c r="B2358" s="144">
        <v>2009</v>
      </c>
      <c r="C2358" s="144"/>
      <c r="D2358" s="146">
        <v>73935</v>
      </c>
      <c r="E2358" s="147">
        <v>0.28999999999999998</v>
      </c>
      <c r="F2358" s="147">
        <v>0.41</v>
      </c>
      <c r="G2358" s="147">
        <v>2.42</v>
      </c>
      <c r="H2358" s="147">
        <v>0.71</v>
      </c>
      <c r="I2358" s="147">
        <v>1.87</v>
      </c>
      <c r="J2358" s="147">
        <v>1.21</v>
      </c>
      <c r="K2358" s="147">
        <v>4.13</v>
      </c>
      <c r="L2358" s="147">
        <v>0.64</v>
      </c>
      <c r="M2358" s="147">
        <v>2.2000000000000002</v>
      </c>
      <c r="N2358" s="147">
        <v>9.6300000000000008</v>
      </c>
    </row>
    <row r="2359" spans="1:15" ht="15" customHeight="1">
      <c r="B2359" s="144">
        <v>2008</v>
      </c>
      <c r="C2359" s="144"/>
      <c r="D2359" s="146">
        <v>74218</v>
      </c>
      <c r="E2359" s="147">
        <v>0.28000000000000003</v>
      </c>
      <c r="F2359" s="147">
        <v>0.4</v>
      </c>
      <c r="G2359" s="147">
        <v>2.52</v>
      </c>
      <c r="H2359" s="147">
        <v>0.72</v>
      </c>
      <c r="I2359" s="147">
        <v>0.63</v>
      </c>
      <c r="J2359" s="147">
        <v>0.45</v>
      </c>
      <c r="K2359" s="147">
        <v>1.6</v>
      </c>
      <c r="L2359" s="147">
        <v>0.72</v>
      </c>
      <c r="M2359" s="147">
        <v>2.54</v>
      </c>
      <c r="N2359" s="147">
        <v>3.51</v>
      </c>
    </row>
    <row r="2360" spans="1:15" ht="15" customHeight="1">
      <c r="B2360" s="145" t="s">
        <v>145</v>
      </c>
      <c r="C2360" s="145"/>
      <c r="D2360" s="154"/>
      <c r="E2360" s="154"/>
      <c r="F2360" s="154"/>
      <c r="G2360" s="154"/>
      <c r="H2360" s="154"/>
      <c r="I2360" s="155"/>
      <c r="J2360" s="145"/>
      <c r="K2360" s="154"/>
      <c r="L2360" s="154"/>
      <c r="M2360" s="154"/>
      <c r="N2360" s="154"/>
    </row>
    <row r="2361" spans="1:15" ht="15" customHeight="1">
      <c r="B2361" s="163">
        <v>2016</v>
      </c>
      <c r="C2361" s="251"/>
      <c r="D2361" s="146">
        <v>66172</v>
      </c>
      <c r="E2361" s="147">
        <v>0.36</v>
      </c>
      <c r="F2361" s="147">
        <v>0.55000000000000004</v>
      </c>
      <c r="G2361" s="147">
        <v>1.81</v>
      </c>
      <c r="H2361" s="147">
        <v>0.64</v>
      </c>
      <c r="I2361" s="147">
        <v>0.8</v>
      </c>
      <c r="J2361" s="147">
        <v>0.36</v>
      </c>
      <c r="K2361" s="147">
        <v>1</v>
      </c>
      <c r="L2361" s="147">
        <v>0.45</v>
      </c>
      <c r="M2361" s="147">
        <v>1.25</v>
      </c>
      <c r="N2361" s="147">
        <v>1.32</v>
      </c>
    </row>
    <row r="2362" spans="1:15" ht="15" customHeight="1">
      <c r="B2362" s="144">
        <v>2015</v>
      </c>
      <c r="C2362" s="144"/>
      <c r="D2362" s="146">
        <v>65184</v>
      </c>
      <c r="E2362" s="147">
        <v>0.36</v>
      </c>
      <c r="F2362" s="147">
        <v>0.56000000000000005</v>
      </c>
      <c r="G2362" s="147">
        <v>1.8</v>
      </c>
      <c r="H2362" s="147">
        <v>0.64</v>
      </c>
      <c r="I2362" s="147">
        <v>2.0499999999999998</v>
      </c>
      <c r="J2362" s="147">
        <v>0.92</v>
      </c>
      <c r="K2362" s="147">
        <v>2.59</v>
      </c>
      <c r="L2362" s="147">
        <v>0.45</v>
      </c>
      <c r="M2362" s="147">
        <v>1.26</v>
      </c>
      <c r="N2362" s="147">
        <v>3.37</v>
      </c>
    </row>
    <row r="2363" spans="1:15" ht="15" customHeight="1">
      <c r="B2363" s="144">
        <v>2014</v>
      </c>
      <c r="C2363" s="144"/>
      <c r="D2363" s="146">
        <v>63864</v>
      </c>
      <c r="E2363" s="147">
        <v>0.35</v>
      </c>
      <c r="F2363" s="147">
        <v>0.53</v>
      </c>
      <c r="G2363" s="147">
        <v>1.88</v>
      </c>
      <c r="H2363" s="147">
        <v>0.65</v>
      </c>
      <c r="I2363" s="147">
        <v>-0.16</v>
      </c>
      <c r="J2363" s="147">
        <v>-7.0000000000000007E-2</v>
      </c>
      <c r="K2363" s="147">
        <v>-0.19</v>
      </c>
      <c r="L2363" s="147">
        <v>0.43</v>
      </c>
      <c r="M2363" s="147">
        <v>1.24</v>
      </c>
      <c r="N2363" s="147">
        <v>-0.25</v>
      </c>
    </row>
    <row r="2364" spans="1:15" s="15" customFormat="1" ht="15" customHeight="1" collapsed="1">
      <c r="A2364" s="162"/>
      <c r="B2364" s="144">
        <v>2013</v>
      </c>
      <c r="C2364" s="144"/>
      <c r="D2364" s="146">
        <v>63180</v>
      </c>
      <c r="E2364" s="147">
        <v>0.33</v>
      </c>
      <c r="F2364" s="147">
        <v>0.49</v>
      </c>
      <c r="G2364" s="147">
        <v>2.0299999999999998</v>
      </c>
      <c r="H2364" s="147">
        <v>0.67</v>
      </c>
      <c r="I2364" s="147">
        <v>-2.0699999999999998</v>
      </c>
      <c r="J2364" s="147">
        <v>-0.87</v>
      </c>
      <c r="K2364" s="147">
        <v>-2.63</v>
      </c>
      <c r="L2364" s="147">
        <v>0.42</v>
      </c>
      <c r="M2364" s="147">
        <v>1.27</v>
      </c>
      <c r="N2364" s="147">
        <v>-3.33</v>
      </c>
      <c r="O2364" s="7"/>
    </row>
    <row r="2365" spans="1:15" s="15" customFormat="1" ht="15" customHeight="1">
      <c r="A2365" s="21"/>
      <c r="B2365" s="144">
        <v>2012</v>
      </c>
      <c r="C2365" s="144"/>
      <c r="D2365" s="146">
        <v>63140</v>
      </c>
      <c r="E2365" s="147">
        <v>0.3</v>
      </c>
      <c r="F2365" s="147">
        <v>0.44</v>
      </c>
      <c r="G2365" s="147">
        <v>2.29</v>
      </c>
      <c r="H2365" s="147">
        <v>0.7</v>
      </c>
      <c r="I2365" s="147">
        <v>-4.17</v>
      </c>
      <c r="J2365" s="147">
        <v>-1.78</v>
      </c>
      <c r="K2365" s="147">
        <v>-5.87</v>
      </c>
      <c r="L2365" s="147">
        <v>0.43</v>
      </c>
      <c r="M2365" s="147">
        <v>1.41</v>
      </c>
      <c r="N2365" s="147">
        <v>-6.72</v>
      </c>
      <c r="O2365" s="7"/>
    </row>
    <row r="2366" spans="1:15" s="15" customFormat="1" ht="15" customHeight="1">
      <c r="A2366" s="21"/>
      <c r="B2366" s="144">
        <v>2011</v>
      </c>
      <c r="C2366" s="144"/>
      <c r="D2366" s="146">
        <v>63624</v>
      </c>
      <c r="E2366" s="147">
        <v>0.3</v>
      </c>
      <c r="F2366" s="147">
        <v>0.43</v>
      </c>
      <c r="G2366" s="147">
        <v>2.31</v>
      </c>
      <c r="H2366" s="147">
        <v>0.7</v>
      </c>
      <c r="I2366" s="147">
        <v>-4.57</v>
      </c>
      <c r="J2366" s="147">
        <v>-2.12</v>
      </c>
      <c r="K2366" s="147">
        <v>-7.03</v>
      </c>
      <c r="L2366" s="147">
        <v>0.46</v>
      </c>
      <c r="M2366" s="147">
        <v>1.54</v>
      </c>
      <c r="N2366" s="147">
        <v>-7.87</v>
      </c>
      <c r="O2366" s="7"/>
    </row>
    <row r="2367" spans="1:15" ht="15" customHeight="1">
      <c r="B2367" s="144">
        <v>2010</v>
      </c>
      <c r="C2367" s="144"/>
      <c r="D2367" s="146">
        <v>63217</v>
      </c>
      <c r="E2367" s="147">
        <v>0.28999999999999998</v>
      </c>
      <c r="F2367" s="147">
        <v>0.4</v>
      </c>
      <c r="G2367" s="147">
        <v>2.4700000000000002</v>
      </c>
      <c r="H2367" s="147">
        <v>0.71</v>
      </c>
      <c r="I2367" s="147">
        <v>0.64</v>
      </c>
      <c r="J2367" s="147">
        <v>0.3</v>
      </c>
      <c r="K2367" s="147">
        <v>1.06</v>
      </c>
      <c r="L2367" s="147">
        <v>0.48</v>
      </c>
      <c r="M2367" s="147">
        <v>1.65</v>
      </c>
      <c r="N2367" s="147">
        <v>1.1599999999999999</v>
      </c>
    </row>
    <row r="2368" spans="1:15" ht="15" customHeight="1">
      <c r="B2368" s="144">
        <v>2009</v>
      </c>
      <c r="C2368" s="144"/>
      <c r="D2368" s="146">
        <v>64199</v>
      </c>
      <c r="E2368" s="147">
        <v>0.27</v>
      </c>
      <c r="F2368" s="147">
        <v>0.37</v>
      </c>
      <c r="G2368" s="147">
        <v>2.7</v>
      </c>
      <c r="H2368" s="147">
        <v>0.73</v>
      </c>
      <c r="I2368" s="147">
        <v>0.87</v>
      </c>
      <c r="J2368" s="147">
        <v>0.41</v>
      </c>
      <c r="K2368" s="147">
        <v>1.51</v>
      </c>
      <c r="L2368" s="147">
        <v>0.47</v>
      </c>
      <c r="M2368" s="147">
        <v>1.74</v>
      </c>
      <c r="N2368" s="147">
        <v>1.53</v>
      </c>
    </row>
    <row r="2369" spans="1:15" ht="15" customHeight="1">
      <c r="B2369" s="144">
        <v>2008</v>
      </c>
      <c r="C2369" s="144"/>
      <c r="D2369" s="146">
        <v>64024</v>
      </c>
      <c r="E2369" s="147">
        <v>0.27</v>
      </c>
      <c r="F2369" s="147">
        <v>0.37</v>
      </c>
      <c r="G2369" s="147">
        <v>2.74</v>
      </c>
      <c r="H2369" s="147">
        <v>0.73</v>
      </c>
      <c r="I2369" s="147">
        <v>-1.01</v>
      </c>
      <c r="J2369" s="147">
        <v>-0.51</v>
      </c>
      <c r="K2369" s="147">
        <v>-1.91</v>
      </c>
      <c r="L2369" s="147">
        <v>0.51</v>
      </c>
      <c r="M2369" s="147">
        <v>1.89</v>
      </c>
      <c r="N2369" s="147">
        <v>-1.88</v>
      </c>
    </row>
    <row r="2370" spans="1:15" ht="15" customHeight="1">
      <c r="B2370" s="145" t="s">
        <v>146</v>
      </c>
      <c r="C2370" s="145"/>
      <c r="D2370" s="154"/>
      <c r="E2370" s="154"/>
      <c r="F2370" s="154"/>
      <c r="G2370" s="154"/>
      <c r="H2370" s="154"/>
      <c r="I2370" s="155"/>
      <c r="J2370" s="145"/>
      <c r="K2370" s="154"/>
      <c r="L2370" s="154"/>
      <c r="M2370" s="154"/>
      <c r="N2370" s="154"/>
    </row>
    <row r="2371" spans="1:15" ht="15" customHeight="1">
      <c r="B2371" s="163">
        <v>2016</v>
      </c>
      <c r="C2371" s="251"/>
      <c r="D2371" s="146">
        <v>7629</v>
      </c>
      <c r="E2371" s="147">
        <v>0.42</v>
      </c>
      <c r="F2371" s="147">
        <v>0.71</v>
      </c>
      <c r="G2371" s="147">
        <v>1.41</v>
      </c>
      <c r="H2371" s="147">
        <v>0.57999999999999996</v>
      </c>
      <c r="I2371" s="147">
        <v>4.28</v>
      </c>
      <c r="J2371" s="147">
        <v>3.56</v>
      </c>
      <c r="K2371" s="147">
        <v>8.59</v>
      </c>
      <c r="L2371" s="147">
        <v>0.83</v>
      </c>
      <c r="M2371" s="147">
        <v>2.0099999999999998</v>
      </c>
      <c r="N2371" s="147">
        <v>80.08</v>
      </c>
    </row>
    <row r="2372" spans="1:15" ht="15" customHeight="1">
      <c r="B2372" s="144">
        <v>2015</v>
      </c>
      <c r="C2372" s="144"/>
      <c r="D2372" s="146">
        <v>7462</v>
      </c>
      <c r="E2372" s="147">
        <v>0.4</v>
      </c>
      <c r="F2372" s="147">
        <v>0.67</v>
      </c>
      <c r="G2372" s="147">
        <v>1.49</v>
      </c>
      <c r="H2372" s="147">
        <v>0.6</v>
      </c>
      <c r="I2372" s="147">
        <v>3</v>
      </c>
      <c r="J2372" s="147">
        <v>2.5299999999999998</v>
      </c>
      <c r="K2372" s="147">
        <v>6.32</v>
      </c>
      <c r="L2372" s="147">
        <v>0.84</v>
      </c>
      <c r="M2372" s="147">
        <v>2.11</v>
      </c>
      <c r="N2372" s="147">
        <v>56.38</v>
      </c>
    </row>
    <row r="2373" spans="1:15" s="15" customFormat="1" ht="15" customHeight="1" collapsed="1">
      <c r="A2373" s="21"/>
      <c r="B2373" s="144">
        <v>2014</v>
      </c>
      <c r="C2373" s="144"/>
      <c r="D2373" s="146">
        <v>7256</v>
      </c>
      <c r="E2373" s="147">
        <v>0.38</v>
      </c>
      <c r="F2373" s="147">
        <v>0.62</v>
      </c>
      <c r="G2373" s="147">
        <v>1.62</v>
      </c>
      <c r="H2373" s="147">
        <v>0.62</v>
      </c>
      <c r="I2373" s="147">
        <v>1.3</v>
      </c>
      <c r="J2373" s="147">
        <v>1.05</v>
      </c>
      <c r="K2373" s="147">
        <v>2.76</v>
      </c>
      <c r="L2373" s="147">
        <v>0.81</v>
      </c>
      <c r="M2373" s="147">
        <v>2.12</v>
      </c>
      <c r="N2373" s="147">
        <v>24.5</v>
      </c>
      <c r="O2373" s="7"/>
    </row>
    <row r="2374" spans="1:15" s="15" customFormat="1" ht="15" customHeight="1">
      <c r="A2374" s="162"/>
      <c r="B2374" s="144">
        <v>2013</v>
      </c>
      <c r="C2374" s="144"/>
      <c r="D2374" s="146">
        <v>7129</v>
      </c>
      <c r="E2374" s="147">
        <v>0.37</v>
      </c>
      <c r="F2374" s="147">
        <v>0.59</v>
      </c>
      <c r="G2374" s="147">
        <v>1.7</v>
      </c>
      <c r="H2374" s="147">
        <v>0.63</v>
      </c>
      <c r="I2374" s="147">
        <v>1.04</v>
      </c>
      <c r="J2374" s="147">
        <v>0.86</v>
      </c>
      <c r="K2374" s="147">
        <v>2.34</v>
      </c>
      <c r="L2374" s="147">
        <v>0.83</v>
      </c>
      <c r="M2374" s="147">
        <v>2.25</v>
      </c>
      <c r="N2374" s="147">
        <v>19.36</v>
      </c>
      <c r="O2374" s="7"/>
    </row>
    <row r="2375" spans="1:15" s="15" customFormat="1" ht="15" customHeight="1">
      <c r="A2375" s="21"/>
      <c r="B2375" s="144">
        <v>2012</v>
      </c>
      <c r="C2375" s="144"/>
      <c r="D2375" s="146">
        <v>7399</v>
      </c>
      <c r="E2375" s="147">
        <v>0.35</v>
      </c>
      <c r="F2375" s="147">
        <v>0.55000000000000004</v>
      </c>
      <c r="G2375" s="147">
        <v>1.83</v>
      </c>
      <c r="H2375" s="147">
        <v>0.65</v>
      </c>
      <c r="I2375" s="147">
        <v>-0.01</v>
      </c>
      <c r="J2375" s="147">
        <v>-0.01</v>
      </c>
      <c r="K2375" s="147">
        <v>-0.03</v>
      </c>
      <c r="L2375" s="147">
        <v>0.83</v>
      </c>
      <c r="M2375" s="147">
        <v>2.34</v>
      </c>
      <c r="N2375" s="147">
        <v>-0.27</v>
      </c>
      <c r="O2375" s="7"/>
    </row>
    <row r="2376" spans="1:15" ht="15" customHeight="1">
      <c r="B2376" s="144">
        <v>2011</v>
      </c>
      <c r="C2376" s="144"/>
      <c r="D2376" s="146">
        <v>8145</v>
      </c>
      <c r="E2376" s="147">
        <v>0.34</v>
      </c>
      <c r="F2376" s="147">
        <v>0.51</v>
      </c>
      <c r="G2376" s="147">
        <v>1.94</v>
      </c>
      <c r="H2376" s="147">
        <v>0.66</v>
      </c>
      <c r="I2376" s="147">
        <v>-0.01</v>
      </c>
      <c r="J2376" s="147">
        <v>-0.01</v>
      </c>
      <c r="K2376" s="147">
        <v>-0.03</v>
      </c>
      <c r="L2376" s="147">
        <v>0.8</v>
      </c>
      <c r="M2376" s="147">
        <v>2.35</v>
      </c>
      <c r="N2376" s="147">
        <v>-0.22</v>
      </c>
    </row>
    <row r="2377" spans="1:15" ht="15" customHeight="1">
      <c r="B2377" s="144">
        <v>2010</v>
      </c>
      <c r="C2377" s="144"/>
      <c r="D2377" s="146">
        <v>8459</v>
      </c>
      <c r="E2377" s="147">
        <v>0.34</v>
      </c>
      <c r="F2377" s="147">
        <v>0.5</v>
      </c>
      <c r="G2377" s="147">
        <v>1.98</v>
      </c>
      <c r="H2377" s="147">
        <v>0.66</v>
      </c>
      <c r="I2377" s="147">
        <v>1.44</v>
      </c>
      <c r="J2377" s="147">
        <v>1.1399999999999999</v>
      </c>
      <c r="K2377" s="147">
        <v>3.4</v>
      </c>
      <c r="L2377" s="147">
        <v>0.79</v>
      </c>
      <c r="M2377" s="147">
        <v>2.36</v>
      </c>
      <c r="N2377" s="147">
        <v>25.56</v>
      </c>
    </row>
    <row r="2378" spans="1:15" ht="15" customHeight="1">
      <c r="B2378" s="144">
        <v>2009</v>
      </c>
      <c r="C2378" s="144"/>
      <c r="D2378" s="146">
        <v>8540</v>
      </c>
      <c r="E2378" s="147">
        <v>0.32</v>
      </c>
      <c r="F2378" s="147">
        <v>0.46</v>
      </c>
      <c r="G2378" s="147">
        <v>2.16</v>
      </c>
      <c r="H2378" s="147">
        <v>0.68</v>
      </c>
      <c r="I2378" s="147">
        <v>2.5299999999999998</v>
      </c>
      <c r="J2378" s="147">
        <v>1.96</v>
      </c>
      <c r="K2378" s="147">
        <v>6.19</v>
      </c>
      <c r="L2378" s="147">
        <v>0.78</v>
      </c>
      <c r="M2378" s="147">
        <v>2.4500000000000002</v>
      </c>
      <c r="N2378" s="147">
        <v>42.67</v>
      </c>
    </row>
    <row r="2379" spans="1:15" ht="15" customHeight="1">
      <c r="B2379" s="144">
        <v>2008</v>
      </c>
      <c r="C2379" s="144"/>
      <c r="D2379" s="146">
        <v>8958</v>
      </c>
      <c r="E2379" s="147">
        <v>0.3</v>
      </c>
      <c r="F2379" s="147">
        <v>0.43</v>
      </c>
      <c r="G2379" s="147">
        <v>2.35</v>
      </c>
      <c r="H2379" s="147">
        <v>0.7</v>
      </c>
      <c r="I2379" s="147">
        <v>1.05</v>
      </c>
      <c r="J2379" s="147">
        <v>0.94</v>
      </c>
      <c r="K2379" s="147">
        <v>3.14</v>
      </c>
      <c r="L2379" s="147">
        <v>0.9</v>
      </c>
      <c r="M2379" s="147">
        <v>3</v>
      </c>
      <c r="N2379" s="147">
        <v>18.48</v>
      </c>
    </row>
    <row r="2380" spans="1:15" ht="15" customHeight="1">
      <c r="B2380" s="145" t="s">
        <v>147</v>
      </c>
      <c r="C2380" s="145"/>
      <c r="D2380" s="154"/>
      <c r="E2380" s="154"/>
      <c r="F2380" s="154"/>
      <c r="G2380" s="154"/>
      <c r="H2380" s="154"/>
      <c r="I2380" s="155"/>
      <c r="J2380" s="145"/>
      <c r="K2380" s="154"/>
      <c r="L2380" s="154"/>
      <c r="M2380" s="154"/>
      <c r="N2380" s="154"/>
    </row>
    <row r="2381" spans="1:15" ht="15" customHeight="1">
      <c r="B2381" s="163">
        <v>2016</v>
      </c>
      <c r="C2381" s="251"/>
      <c r="D2381" s="146">
        <v>1197</v>
      </c>
      <c r="E2381" s="147">
        <v>0.36</v>
      </c>
      <c r="F2381" s="147">
        <v>0.56000000000000005</v>
      </c>
      <c r="G2381" s="147">
        <v>1.8</v>
      </c>
      <c r="H2381" s="147">
        <v>0.64</v>
      </c>
      <c r="I2381" s="147">
        <v>3.3</v>
      </c>
      <c r="J2381" s="147">
        <v>2.84</v>
      </c>
      <c r="K2381" s="147">
        <v>7.95</v>
      </c>
      <c r="L2381" s="147">
        <v>0.86</v>
      </c>
      <c r="M2381" s="147">
        <v>2.41</v>
      </c>
      <c r="N2381" s="147">
        <v>438.76</v>
      </c>
    </row>
    <row r="2382" spans="1:15" s="14" customFormat="1" ht="15" customHeight="1" collapsed="1">
      <c r="A2382" s="21"/>
      <c r="B2382" s="144">
        <v>2015</v>
      </c>
      <c r="C2382" s="144"/>
      <c r="D2382" s="146">
        <v>1152</v>
      </c>
      <c r="E2382" s="147">
        <v>0.36</v>
      </c>
      <c r="F2382" s="147">
        <v>0.55000000000000004</v>
      </c>
      <c r="G2382" s="147">
        <v>1.81</v>
      </c>
      <c r="H2382" s="147">
        <v>0.64</v>
      </c>
      <c r="I2382" s="147">
        <v>3.9</v>
      </c>
      <c r="J2382" s="147">
        <v>3.25</v>
      </c>
      <c r="K2382" s="147">
        <v>9.16</v>
      </c>
      <c r="L2382" s="147">
        <v>0.83</v>
      </c>
      <c r="M2382" s="147">
        <v>2.35</v>
      </c>
      <c r="N2382" s="147">
        <v>493.79</v>
      </c>
      <c r="O2382" s="7"/>
    </row>
    <row r="2383" spans="1:15" s="14" customFormat="1" ht="15" customHeight="1">
      <c r="A2383" s="21"/>
      <c r="B2383" s="144">
        <v>2014</v>
      </c>
      <c r="C2383" s="144"/>
      <c r="D2383" s="146">
        <v>1098</v>
      </c>
      <c r="E2383" s="147">
        <v>0.32</v>
      </c>
      <c r="F2383" s="147">
        <v>0.47</v>
      </c>
      <c r="G2383" s="147">
        <v>2.15</v>
      </c>
      <c r="H2383" s="147">
        <v>0.68</v>
      </c>
      <c r="I2383" s="147">
        <v>3.25</v>
      </c>
      <c r="J2383" s="147">
        <v>2.41</v>
      </c>
      <c r="K2383" s="147">
        <v>7.57</v>
      </c>
      <c r="L2383" s="147">
        <v>0.74</v>
      </c>
      <c r="M2383" s="147">
        <v>2.33</v>
      </c>
      <c r="N2383" s="147">
        <v>402.07</v>
      </c>
      <c r="O2383" s="7"/>
    </row>
    <row r="2384" spans="1:15" s="14" customFormat="1" ht="15" customHeight="1">
      <c r="A2384" s="162"/>
      <c r="B2384" s="144">
        <v>2013</v>
      </c>
      <c r="C2384" s="144"/>
      <c r="D2384" s="146">
        <v>1078</v>
      </c>
      <c r="E2384" s="147">
        <v>0.31</v>
      </c>
      <c r="F2384" s="147">
        <v>0.45</v>
      </c>
      <c r="G2384" s="147">
        <v>2.2000000000000002</v>
      </c>
      <c r="H2384" s="147">
        <v>0.69</v>
      </c>
      <c r="I2384" s="147">
        <v>2.68</v>
      </c>
      <c r="J2384" s="147">
        <v>1.94</v>
      </c>
      <c r="K2384" s="147">
        <v>6.2</v>
      </c>
      <c r="L2384" s="147">
        <v>0.72</v>
      </c>
      <c r="M2384" s="147">
        <v>2.31</v>
      </c>
      <c r="N2384" s="147">
        <v>328.66</v>
      </c>
      <c r="O2384" s="7"/>
    </row>
    <row r="2385" spans="1:15" ht="15" customHeight="1">
      <c r="B2385" s="144">
        <v>2012</v>
      </c>
      <c r="C2385" s="144"/>
      <c r="D2385" s="146">
        <v>1085</v>
      </c>
      <c r="E2385" s="147">
        <v>0.28999999999999998</v>
      </c>
      <c r="F2385" s="147">
        <v>0.41</v>
      </c>
      <c r="G2385" s="147">
        <v>2.44</v>
      </c>
      <c r="H2385" s="147">
        <v>0.71</v>
      </c>
      <c r="I2385" s="147">
        <v>1.69</v>
      </c>
      <c r="J2385" s="147">
        <v>1.21</v>
      </c>
      <c r="K2385" s="147">
        <v>4.17</v>
      </c>
      <c r="L2385" s="147">
        <v>0.72</v>
      </c>
      <c r="M2385" s="147">
        <v>2.46</v>
      </c>
      <c r="N2385" s="147">
        <v>206.05</v>
      </c>
    </row>
    <row r="2386" spans="1:15" ht="15" customHeight="1">
      <c r="B2386" s="144">
        <v>2011</v>
      </c>
      <c r="C2386" s="144"/>
      <c r="D2386" s="146">
        <v>1157</v>
      </c>
      <c r="E2386" s="147">
        <v>0.28999999999999998</v>
      </c>
      <c r="F2386" s="147">
        <v>0.4</v>
      </c>
      <c r="G2386" s="147">
        <v>2.48</v>
      </c>
      <c r="H2386" s="147">
        <v>0.71</v>
      </c>
      <c r="I2386" s="147">
        <v>1.56</v>
      </c>
      <c r="J2386" s="147">
        <v>1.1000000000000001</v>
      </c>
      <c r="K2386" s="147">
        <v>3.83</v>
      </c>
      <c r="L2386" s="147">
        <v>0.71</v>
      </c>
      <c r="M2386" s="147">
        <v>2.46</v>
      </c>
      <c r="N2386" s="147">
        <v>177.59</v>
      </c>
    </row>
    <row r="2387" spans="1:15" ht="15" customHeight="1">
      <c r="B2387" s="144">
        <v>2010</v>
      </c>
      <c r="C2387" s="144"/>
      <c r="D2387" s="146">
        <v>1205</v>
      </c>
      <c r="E2387" s="147">
        <v>0.3</v>
      </c>
      <c r="F2387" s="147">
        <v>0.44</v>
      </c>
      <c r="G2387" s="147">
        <v>2.2799999999999998</v>
      </c>
      <c r="H2387" s="147">
        <v>0.7</v>
      </c>
      <c r="I2387" s="147">
        <v>2.48</v>
      </c>
      <c r="J2387" s="147">
        <v>1.82</v>
      </c>
      <c r="K2387" s="147">
        <v>5.96</v>
      </c>
      <c r="L2387" s="147">
        <v>0.73</v>
      </c>
      <c r="M2387" s="147">
        <v>2.4</v>
      </c>
      <c r="N2387" s="147">
        <v>277.7</v>
      </c>
    </row>
    <row r="2388" spans="1:15" ht="15" customHeight="1">
      <c r="B2388" s="144">
        <v>2009</v>
      </c>
      <c r="C2388" s="144"/>
      <c r="D2388" s="146">
        <v>1196</v>
      </c>
      <c r="E2388" s="147">
        <v>0.3</v>
      </c>
      <c r="F2388" s="147">
        <v>0.42</v>
      </c>
      <c r="G2388" s="147">
        <v>2.36</v>
      </c>
      <c r="H2388" s="147">
        <v>0.7</v>
      </c>
      <c r="I2388" s="147">
        <v>2.0299999999999998</v>
      </c>
      <c r="J2388" s="147">
        <v>1.52</v>
      </c>
      <c r="K2388" s="147">
        <v>5.1100000000000003</v>
      </c>
      <c r="L2388" s="147">
        <v>0.75</v>
      </c>
      <c r="M2388" s="147">
        <v>2.52</v>
      </c>
      <c r="N2388" s="147">
        <v>208.87</v>
      </c>
    </row>
    <row r="2389" spans="1:15" ht="15" customHeight="1">
      <c r="B2389" s="144">
        <v>2008</v>
      </c>
      <c r="C2389" s="144"/>
      <c r="D2389" s="146">
        <v>1236</v>
      </c>
      <c r="E2389" s="147">
        <v>0.28999999999999998</v>
      </c>
      <c r="F2389" s="147">
        <v>0.41</v>
      </c>
      <c r="G2389" s="147">
        <v>2.41</v>
      </c>
      <c r="H2389" s="147">
        <v>0.71</v>
      </c>
      <c r="I2389" s="147">
        <v>1.57</v>
      </c>
      <c r="J2389" s="147">
        <v>1.33</v>
      </c>
      <c r="K2389" s="147">
        <v>4.5199999999999996</v>
      </c>
      <c r="L2389" s="147">
        <v>0.84</v>
      </c>
      <c r="M2389" s="147">
        <v>2.88</v>
      </c>
      <c r="N2389" s="147">
        <v>174.04</v>
      </c>
    </row>
    <row r="2390" spans="1:15" ht="15" customHeight="1">
      <c r="B2390" s="141" t="s">
        <v>148</v>
      </c>
      <c r="C2390" s="141"/>
      <c r="D2390" s="142"/>
      <c r="E2390" s="142"/>
      <c r="F2390" s="142"/>
      <c r="G2390" s="142"/>
      <c r="H2390" s="142"/>
      <c r="I2390" s="143"/>
      <c r="J2390" s="143"/>
      <c r="K2390" s="143"/>
      <c r="L2390" s="143"/>
      <c r="M2390" s="143"/>
      <c r="N2390" s="143"/>
    </row>
    <row r="2391" spans="1:15" s="12" customFormat="1" ht="15" customHeight="1">
      <c r="A2391" s="21"/>
      <c r="B2391" s="163">
        <v>2016</v>
      </c>
      <c r="C2391" s="251"/>
      <c r="D2391" s="146">
        <v>153</v>
      </c>
      <c r="E2391" s="147">
        <v>0.37</v>
      </c>
      <c r="F2391" s="147">
        <v>0.59</v>
      </c>
      <c r="G2391" s="147">
        <v>1.71</v>
      </c>
      <c r="H2391" s="147">
        <v>0.63</v>
      </c>
      <c r="I2391" s="147">
        <v>5.49</v>
      </c>
      <c r="J2391" s="147">
        <v>4.99</v>
      </c>
      <c r="K2391" s="147">
        <v>13.52</v>
      </c>
      <c r="L2391" s="147">
        <v>0.91</v>
      </c>
      <c r="M2391" s="147">
        <v>2.46</v>
      </c>
      <c r="N2391" s="147">
        <v>4537.03</v>
      </c>
      <c r="O2391" s="7"/>
    </row>
    <row r="2392" spans="1:15" s="13" customFormat="1" ht="15" customHeight="1">
      <c r="A2392" s="21"/>
      <c r="B2392" s="144">
        <v>2015</v>
      </c>
      <c r="C2392" s="144"/>
      <c r="D2392" s="146">
        <v>153</v>
      </c>
      <c r="E2392" s="147">
        <v>0.33</v>
      </c>
      <c r="F2392" s="147">
        <v>0.5</v>
      </c>
      <c r="G2392" s="147">
        <v>2.0099999999999998</v>
      </c>
      <c r="H2392" s="147">
        <v>0.67</v>
      </c>
      <c r="I2392" s="147">
        <v>5.25</v>
      </c>
      <c r="J2392" s="147">
        <v>4.5999999999999996</v>
      </c>
      <c r="K2392" s="147">
        <v>13.83</v>
      </c>
      <c r="L2392" s="147">
        <v>0.88</v>
      </c>
      <c r="M2392" s="147">
        <v>2.64</v>
      </c>
      <c r="N2392" s="147">
        <v>4340.3599999999997</v>
      </c>
      <c r="O2392" s="7"/>
    </row>
    <row r="2393" spans="1:15" s="13" customFormat="1" ht="15" customHeight="1">
      <c r="A2393" s="21"/>
      <c r="B2393" s="144">
        <v>2014</v>
      </c>
      <c r="C2393" s="144"/>
      <c r="D2393" s="146">
        <v>143</v>
      </c>
      <c r="E2393" s="147">
        <v>0.34</v>
      </c>
      <c r="F2393" s="147">
        <v>0.51</v>
      </c>
      <c r="G2393" s="147">
        <v>1.97</v>
      </c>
      <c r="H2393" s="147">
        <v>0.66</v>
      </c>
      <c r="I2393" s="147">
        <v>3.24</v>
      </c>
      <c r="J2393" s="147">
        <v>3.21</v>
      </c>
      <c r="K2393" s="147">
        <v>9.5299999999999994</v>
      </c>
      <c r="L2393" s="147">
        <v>0.99</v>
      </c>
      <c r="M2393" s="147">
        <v>2.95</v>
      </c>
      <c r="N2393" s="147">
        <v>2636.13</v>
      </c>
      <c r="O2393" s="7"/>
    </row>
    <row r="2394" spans="1:15" s="13" customFormat="1" ht="15" customHeight="1">
      <c r="A2394" s="162"/>
      <c r="B2394" s="144">
        <v>2013</v>
      </c>
      <c r="C2394" s="144"/>
      <c r="D2394" s="146">
        <v>132</v>
      </c>
      <c r="E2394" s="147">
        <v>0.33</v>
      </c>
      <c r="F2394" s="147">
        <v>0.5</v>
      </c>
      <c r="G2394" s="147">
        <v>2</v>
      </c>
      <c r="H2394" s="147">
        <v>0.67</v>
      </c>
      <c r="I2394" s="147">
        <v>3.51</v>
      </c>
      <c r="J2394" s="147">
        <v>3.55</v>
      </c>
      <c r="K2394" s="147">
        <v>10.65</v>
      </c>
      <c r="L2394" s="147">
        <v>1.01</v>
      </c>
      <c r="M2394" s="147">
        <v>3.04</v>
      </c>
      <c r="N2394" s="147">
        <v>2967.39</v>
      </c>
      <c r="O2394" s="7"/>
    </row>
    <row r="2395" spans="1:15" ht="15" customHeight="1">
      <c r="B2395" s="144">
        <v>2012</v>
      </c>
      <c r="C2395" s="144"/>
      <c r="D2395" s="146">
        <v>127</v>
      </c>
      <c r="E2395" s="147">
        <v>0.35</v>
      </c>
      <c r="F2395" s="147">
        <v>0.55000000000000004</v>
      </c>
      <c r="G2395" s="147">
        <v>1.83</v>
      </c>
      <c r="H2395" s="147">
        <v>0.65</v>
      </c>
      <c r="I2395" s="147">
        <v>3.15</v>
      </c>
      <c r="J2395" s="147">
        <v>2.97</v>
      </c>
      <c r="K2395" s="147">
        <v>8.39</v>
      </c>
      <c r="L2395" s="147">
        <v>0.94</v>
      </c>
      <c r="M2395" s="147">
        <v>2.67</v>
      </c>
      <c r="N2395" s="147">
        <v>2645.22</v>
      </c>
    </row>
    <row r="2396" spans="1:15" ht="15" customHeight="1">
      <c r="B2396" s="144">
        <v>2011</v>
      </c>
      <c r="C2396" s="144"/>
      <c r="D2396" s="146">
        <v>143</v>
      </c>
      <c r="E2396" s="147">
        <v>0.37</v>
      </c>
      <c r="F2396" s="147">
        <v>0.57999999999999996</v>
      </c>
      <c r="G2396" s="147">
        <v>1.73</v>
      </c>
      <c r="H2396" s="147">
        <v>0.63</v>
      </c>
      <c r="I2396" s="147">
        <v>3.04</v>
      </c>
      <c r="J2396" s="147">
        <v>2.84</v>
      </c>
      <c r="K2396" s="147">
        <v>7.77</v>
      </c>
      <c r="L2396" s="147">
        <v>0.93</v>
      </c>
      <c r="M2396" s="147">
        <v>2.5499999999999998</v>
      </c>
      <c r="N2396" s="147">
        <v>2481.8000000000002</v>
      </c>
    </row>
    <row r="2397" spans="1:15" ht="15" customHeight="1">
      <c r="B2397" s="144">
        <v>2010</v>
      </c>
      <c r="C2397" s="144"/>
      <c r="D2397" s="146">
        <v>131</v>
      </c>
      <c r="E2397" s="147">
        <v>0.35</v>
      </c>
      <c r="F2397" s="147">
        <v>0.54</v>
      </c>
      <c r="G2397" s="147">
        <v>1.86</v>
      </c>
      <c r="H2397" s="147">
        <v>0.65</v>
      </c>
      <c r="I2397" s="147">
        <v>4.28</v>
      </c>
      <c r="J2397" s="147">
        <v>3.89</v>
      </c>
      <c r="K2397" s="147">
        <v>11.12</v>
      </c>
      <c r="L2397" s="147">
        <v>0.91</v>
      </c>
      <c r="M2397" s="147">
        <v>2.6</v>
      </c>
      <c r="N2397" s="147">
        <v>3338.63</v>
      </c>
    </row>
    <row r="2398" spans="1:15" ht="15" customHeight="1">
      <c r="B2398" s="144">
        <v>2009</v>
      </c>
      <c r="C2398" s="144"/>
      <c r="D2398" s="146">
        <v>133</v>
      </c>
      <c r="E2398" s="147">
        <v>0.35</v>
      </c>
      <c r="F2398" s="147">
        <v>0.55000000000000004</v>
      </c>
      <c r="G2398" s="147">
        <v>1.83</v>
      </c>
      <c r="H2398" s="147">
        <v>0.65</v>
      </c>
      <c r="I2398" s="147">
        <v>3.62</v>
      </c>
      <c r="J2398" s="147">
        <v>2.8</v>
      </c>
      <c r="K2398" s="147">
        <v>7.92</v>
      </c>
      <c r="L2398" s="147">
        <v>0.77</v>
      </c>
      <c r="M2398" s="147">
        <v>2.19</v>
      </c>
      <c r="N2398" s="147">
        <v>2535.59</v>
      </c>
    </row>
    <row r="2399" spans="1:15" ht="15" customHeight="1">
      <c r="B2399" s="144">
        <v>2008</v>
      </c>
      <c r="C2399" s="144"/>
      <c r="D2399" s="146">
        <v>147</v>
      </c>
      <c r="E2399" s="147">
        <v>0.36</v>
      </c>
      <c r="F2399" s="147">
        <v>0.56000000000000005</v>
      </c>
      <c r="G2399" s="147">
        <v>1.79</v>
      </c>
      <c r="H2399" s="147">
        <v>0.64</v>
      </c>
      <c r="I2399" s="147">
        <v>3.58</v>
      </c>
      <c r="J2399" s="147">
        <v>3.19</v>
      </c>
      <c r="K2399" s="147">
        <v>8.8800000000000008</v>
      </c>
      <c r="L2399" s="147">
        <v>0.89</v>
      </c>
      <c r="M2399" s="147">
        <v>2.48</v>
      </c>
      <c r="N2399" s="147">
        <v>2561.61</v>
      </c>
    </row>
    <row r="2400" spans="1:15" ht="15" customHeight="1">
      <c r="B2400" s="138" t="s">
        <v>130</v>
      </c>
      <c r="C2400" s="138"/>
      <c r="D2400" s="139"/>
      <c r="E2400" s="139"/>
      <c r="F2400" s="139"/>
      <c r="G2400" s="139"/>
      <c r="H2400" s="139"/>
      <c r="I2400" s="140"/>
      <c r="J2400" s="140"/>
      <c r="K2400" s="140"/>
      <c r="L2400" s="140"/>
      <c r="M2400" s="140"/>
      <c r="N2400" s="140"/>
    </row>
    <row r="2401" spans="1:15" s="13" customFormat="1" ht="15" customHeight="1">
      <c r="A2401" s="21"/>
      <c r="B2401" s="141" t="s">
        <v>468</v>
      </c>
      <c r="C2401" s="141"/>
      <c r="D2401" s="142"/>
      <c r="E2401" s="142"/>
      <c r="F2401" s="142"/>
      <c r="G2401" s="142"/>
      <c r="H2401" s="142"/>
      <c r="I2401" s="143"/>
      <c r="J2401" s="143"/>
      <c r="K2401" s="143"/>
      <c r="L2401" s="143"/>
      <c r="M2401" s="143"/>
      <c r="N2401" s="143"/>
      <c r="O2401" s="7"/>
    </row>
    <row r="2402" spans="1:15" s="14" customFormat="1" ht="15" customHeight="1">
      <c r="A2402" s="21"/>
      <c r="B2402" s="163">
        <v>2016</v>
      </c>
      <c r="C2402" s="251"/>
      <c r="D2402" s="146">
        <v>121733</v>
      </c>
      <c r="E2402" s="147">
        <v>0.3</v>
      </c>
      <c r="F2402" s="147">
        <v>0.44</v>
      </c>
      <c r="G2402" s="147">
        <v>2.2799999999999998</v>
      </c>
      <c r="H2402" s="147">
        <v>0.7</v>
      </c>
      <c r="I2402" s="147">
        <v>5.12</v>
      </c>
      <c r="J2402" s="147">
        <v>2.62</v>
      </c>
      <c r="K2402" s="147">
        <v>8.58</v>
      </c>
      <c r="L2402" s="147">
        <v>0.51</v>
      </c>
      <c r="M2402" s="147">
        <v>1.67</v>
      </c>
      <c r="N2402" s="147">
        <v>62.99</v>
      </c>
      <c r="O2402" s="7"/>
    </row>
    <row r="2403" spans="1:15" s="14" customFormat="1" ht="15" customHeight="1">
      <c r="A2403" s="21"/>
      <c r="B2403" s="144">
        <v>2015</v>
      </c>
      <c r="C2403" s="144"/>
      <c r="D2403" s="146">
        <v>118317</v>
      </c>
      <c r="E2403" s="147">
        <v>0.3</v>
      </c>
      <c r="F2403" s="147">
        <v>0.43</v>
      </c>
      <c r="G2403" s="147">
        <v>2.34</v>
      </c>
      <c r="H2403" s="147">
        <v>0.7</v>
      </c>
      <c r="I2403" s="147">
        <v>4.93</v>
      </c>
      <c r="J2403" s="147">
        <v>2.5</v>
      </c>
      <c r="K2403" s="147">
        <v>8.32</v>
      </c>
      <c r="L2403" s="147">
        <v>0.51</v>
      </c>
      <c r="M2403" s="147">
        <v>1.69</v>
      </c>
      <c r="N2403" s="147">
        <v>61.95</v>
      </c>
      <c r="O2403" s="7"/>
    </row>
    <row r="2404" spans="1:15" s="14" customFormat="1" ht="15" customHeight="1">
      <c r="A2404" s="21"/>
      <c r="B2404" s="144">
        <v>2014</v>
      </c>
      <c r="C2404" s="144"/>
      <c r="D2404" s="146">
        <v>115806</v>
      </c>
      <c r="E2404" s="147">
        <v>0.3</v>
      </c>
      <c r="F2404" s="147">
        <v>0.43</v>
      </c>
      <c r="G2404" s="147">
        <v>2.31</v>
      </c>
      <c r="H2404" s="147">
        <v>0.7</v>
      </c>
      <c r="I2404" s="147">
        <v>-1.17</v>
      </c>
      <c r="J2404" s="147">
        <v>-0.59</v>
      </c>
      <c r="K2404" s="147">
        <v>-1.95</v>
      </c>
      <c r="L2404" s="147">
        <v>0.5</v>
      </c>
      <c r="M2404" s="147">
        <v>1.67</v>
      </c>
      <c r="N2404" s="147">
        <v>-14.92</v>
      </c>
      <c r="O2404" s="7"/>
    </row>
    <row r="2405" spans="1:15" ht="15" customHeight="1">
      <c r="A2405" s="162"/>
      <c r="B2405" s="144">
        <v>2013</v>
      </c>
      <c r="C2405" s="144"/>
      <c r="D2405" s="146">
        <v>113774</v>
      </c>
      <c r="E2405" s="147">
        <v>0.33</v>
      </c>
      <c r="F2405" s="147">
        <v>0.49</v>
      </c>
      <c r="G2405" s="147">
        <v>2.0499999999999998</v>
      </c>
      <c r="H2405" s="147">
        <v>0.67</v>
      </c>
      <c r="I2405" s="147">
        <v>3.18</v>
      </c>
      <c r="J2405" s="147">
        <v>1.48</v>
      </c>
      <c r="K2405" s="147">
        <v>4.51</v>
      </c>
      <c r="L2405" s="147">
        <v>0.46</v>
      </c>
      <c r="M2405" s="147">
        <v>1.42</v>
      </c>
      <c r="N2405" s="147">
        <v>41.17</v>
      </c>
    </row>
    <row r="2406" spans="1:15" ht="15" customHeight="1">
      <c r="B2406" s="144">
        <v>2012</v>
      </c>
      <c r="C2406" s="144"/>
      <c r="D2406" s="146">
        <v>114389</v>
      </c>
      <c r="E2406" s="147">
        <v>0.32</v>
      </c>
      <c r="F2406" s="147">
        <v>0.47</v>
      </c>
      <c r="G2406" s="147">
        <v>2.12</v>
      </c>
      <c r="H2406" s="147">
        <v>0.68</v>
      </c>
      <c r="I2406" s="147">
        <v>0.76</v>
      </c>
      <c r="J2406" s="147">
        <v>0.36</v>
      </c>
      <c r="K2406" s="147">
        <v>1.1100000000000001</v>
      </c>
      <c r="L2406" s="147">
        <v>0.47</v>
      </c>
      <c r="M2406" s="147">
        <v>1.46</v>
      </c>
      <c r="N2406" s="147">
        <v>9.91</v>
      </c>
    </row>
    <row r="2407" spans="1:15" ht="15" customHeight="1">
      <c r="B2407" s="144">
        <v>2011</v>
      </c>
      <c r="C2407" s="144"/>
      <c r="D2407" s="146">
        <v>116917</v>
      </c>
      <c r="E2407" s="147">
        <v>0.33</v>
      </c>
      <c r="F2407" s="147">
        <v>0.49</v>
      </c>
      <c r="G2407" s="147">
        <v>2.0299999999999998</v>
      </c>
      <c r="H2407" s="147">
        <v>0.67</v>
      </c>
      <c r="I2407" s="147">
        <v>1.26</v>
      </c>
      <c r="J2407" s="147">
        <v>0.61</v>
      </c>
      <c r="K2407" s="147">
        <v>1.85</v>
      </c>
      <c r="L2407" s="147">
        <v>0.48</v>
      </c>
      <c r="M2407" s="147">
        <v>1.47</v>
      </c>
      <c r="N2407" s="147">
        <v>17.02</v>
      </c>
    </row>
    <row r="2408" spans="1:15" ht="15" customHeight="1">
      <c r="B2408" s="144">
        <v>2010</v>
      </c>
      <c r="C2408" s="144"/>
      <c r="D2408" s="146">
        <v>117369</v>
      </c>
      <c r="E2408" s="147">
        <v>0.35</v>
      </c>
      <c r="F2408" s="147">
        <v>0.54</v>
      </c>
      <c r="G2408" s="147">
        <v>1.85</v>
      </c>
      <c r="H2408" s="147">
        <v>0.65</v>
      </c>
      <c r="I2408" s="147">
        <v>16.95</v>
      </c>
      <c r="J2408" s="147">
        <v>8.34</v>
      </c>
      <c r="K2408" s="147">
        <v>23.76</v>
      </c>
      <c r="L2408" s="147">
        <v>0.49</v>
      </c>
      <c r="M2408" s="147">
        <v>1.4</v>
      </c>
      <c r="N2408" s="147">
        <v>231.82</v>
      </c>
    </row>
    <row r="2409" spans="1:15" ht="15" customHeight="1">
      <c r="B2409" s="144">
        <v>2009</v>
      </c>
      <c r="C2409" s="144"/>
      <c r="D2409" s="146">
        <v>120101</v>
      </c>
      <c r="E2409" s="147">
        <v>0.33</v>
      </c>
      <c r="F2409" s="147">
        <v>0.48</v>
      </c>
      <c r="G2409" s="147">
        <v>2.0699999999999998</v>
      </c>
      <c r="H2409" s="147">
        <v>0.67</v>
      </c>
      <c r="I2409" s="147">
        <v>4.8099999999999996</v>
      </c>
      <c r="J2409" s="147">
        <v>2.4300000000000002</v>
      </c>
      <c r="K2409" s="147">
        <v>7.46</v>
      </c>
      <c r="L2409" s="147">
        <v>0.5</v>
      </c>
      <c r="M2409" s="147">
        <v>1.55</v>
      </c>
      <c r="N2409" s="147">
        <v>61.51</v>
      </c>
    </row>
    <row r="2410" spans="1:15" ht="15" customHeight="1">
      <c r="B2410" s="144">
        <v>2008</v>
      </c>
      <c r="C2410" s="144"/>
      <c r="D2410" s="146">
        <v>121089</v>
      </c>
      <c r="E2410" s="147">
        <v>0.31</v>
      </c>
      <c r="F2410" s="147">
        <v>0.45</v>
      </c>
      <c r="G2410" s="147">
        <v>2.2000000000000002</v>
      </c>
      <c r="H2410" s="147">
        <v>0.69</v>
      </c>
      <c r="I2410" s="147">
        <v>3.38</v>
      </c>
      <c r="J2410" s="147">
        <v>1.93</v>
      </c>
      <c r="K2410" s="147">
        <v>6.17</v>
      </c>
      <c r="L2410" s="147">
        <v>0.56999999999999995</v>
      </c>
      <c r="M2410" s="147">
        <v>1.83</v>
      </c>
      <c r="N2410" s="147">
        <v>47.37</v>
      </c>
    </row>
    <row r="2411" spans="1:15" s="15" customFormat="1" ht="15" customHeight="1" collapsed="1">
      <c r="A2411" s="21"/>
      <c r="B2411" s="138" t="s">
        <v>11</v>
      </c>
      <c r="C2411" s="138"/>
      <c r="D2411" s="139"/>
      <c r="E2411" s="139"/>
      <c r="F2411" s="139"/>
      <c r="G2411" s="139"/>
      <c r="H2411" s="139"/>
      <c r="I2411" s="140"/>
      <c r="J2411" s="140"/>
      <c r="K2411" s="140"/>
      <c r="L2411" s="140"/>
      <c r="M2411" s="140"/>
      <c r="N2411" s="140"/>
      <c r="O2411" s="7"/>
    </row>
    <row r="2412" spans="1:15" s="15" customFormat="1" ht="15" customHeight="1">
      <c r="A2412" s="21"/>
      <c r="B2412" s="141" t="s">
        <v>151</v>
      </c>
      <c r="C2412" s="141"/>
      <c r="D2412" s="142"/>
      <c r="E2412" s="142"/>
      <c r="F2412" s="142"/>
      <c r="G2412" s="142"/>
      <c r="H2412" s="142"/>
      <c r="I2412" s="143"/>
      <c r="J2412" s="143"/>
      <c r="K2412" s="143"/>
      <c r="L2412" s="143"/>
      <c r="M2412" s="143"/>
      <c r="N2412" s="143"/>
      <c r="O2412" s="7"/>
    </row>
    <row r="2413" spans="1:15" s="15" customFormat="1" ht="15" customHeight="1">
      <c r="A2413" s="21"/>
      <c r="B2413" s="163">
        <v>2016</v>
      </c>
      <c r="C2413" s="251"/>
      <c r="D2413" s="146">
        <v>121212</v>
      </c>
      <c r="E2413" s="147">
        <v>0.32</v>
      </c>
      <c r="F2413" s="147">
        <v>0.48</v>
      </c>
      <c r="G2413" s="147">
        <v>2.1</v>
      </c>
      <c r="H2413" s="147">
        <v>0.68</v>
      </c>
      <c r="I2413" s="147">
        <v>5.9</v>
      </c>
      <c r="J2413" s="147">
        <v>2.08</v>
      </c>
      <c r="K2413" s="147">
        <v>6.47</v>
      </c>
      <c r="L2413" s="147">
        <v>0.35</v>
      </c>
      <c r="M2413" s="147">
        <v>1.1000000000000001</v>
      </c>
      <c r="N2413" s="147">
        <v>30.69</v>
      </c>
      <c r="O2413" s="7"/>
    </row>
    <row r="2414" spans="1:15" ht="15" customHeight="1">
      <c r="B2414" s="144">
        <v>2015</v>
      </c>
      <c r="C2414" s="144"/>
      <c r="D2414" s="146">
        <v>117809</v>
      </c>
      <c r="E2414" s="147">
        <v>0.31</v>
      </c>
      <c r="F2414" s="147">
        <v>0.44</v>
      </c>
      <c r="G2414" s="147">
        <v>2.25</v>
      </c>
      <c r="H2414" s="147">
        <v>0.69</v>
      </c>
      <c r="I2414" s="147">
        <v>4.5999999999999996</v>
      </c>
      <c r="J2414" s="147">
        <v>1.59</v>
      </c>
      <c r="K2414" s="147">
        <v>5.17</v>
      </c>
      <c r="L2414" s="147">
        <v>0.35</v>
      </c>
      <c r="M2414" s="147">
        <v>1.1200000000000001</v>
      </c>
      <c r="N2414" s="147">
        <v>23.89</v>
      </c>
    </row>
    <row r="2415" spans="1:15" ht="15" customHeight="1">
      <c r="B2415" s="144">
        <v>2014</v>
      </c>
      <c r="C2415" s="144"/>
      <c r="D2415" s="146">
        <v>115305</v>
      </c>
      <c r="E2415" s="147">
        <v>0.32</v>
      </c>
      <c r="F2415" s="147">
        <v>0.47</v>
      </c>
      <c r="G2415" s="147">
        <v>2.14</v>
      </c>
      <c r="H2415" s="147">
        <v>0.68</v>
      </c>
      <c r="I2415" s="147">
        <v>-4.7</v>
      </c>
      <c r="J2415" s="147">
        <v>-1.6</v>
      </c>
      <c r="K2415" s="147">
        <v>-5.0199999999999996</v>
      </c>
      <c r="L2415" s="147">
        <v>0.34</v>
      </c>
      <c r="M2415" s="147">
        <v>1.07</v>
      </c>
      <c r="N2415" s="147">
        <v>-24.18</v>
      </c>
    </row>
    <row r="2416" spans="1:15" ht="15" customHeight="1">
      <c r="A2416" s="162"/>
      <c r="B2416" s="144">
        <v>2013</v>
      </c>
      <c r="C2416" s="144"/>
      <c r="D2416" s="146">
        <v>113275</v>
      </c>
      <c r="E2416" s="147">
        <v>0.34</v>
      </c>
      <c r="F2416" s="147">
        <v>0.51</v>
      </c>
      <c r="G2416" s="147">
        <v>1.97</v>
      </c>
      <c r="H2416" s="147">
        <v>0.66</v>
      </c>
      <c r="I2416" s="147">
        <v>2.0499999999999998</v>
      </c>
      <c r="J2416" s="147">
        <v>0.64</v>
      </c>
      <c r="K2416" s="147">
        <v>1.91</v>
      </c>
      <c r="L2416" s="147">
        <v>0.31</v>
      </c>
      <c r="M2416" s="147">
        <v>0.93</v>
      </c>
      <c r="N2416" s="147">
        <v>10.56</v>
      </c>
    </row>
    <row r="2417" spans="1:15" ht="15" customHeight="1">
      <c r="B2417" s="144">
        <v>2012</v>
      </c>
      <c r="C2417" s="144"/>
      <c r="D2417" s="146">
        <v>113879</v>
      </c>
      <c r="E2417" s="147">
        <v>0.32</v>
      </c>
      <c r="F2417" s="147">
        <v>0.48</v>
      </c>
      <c r="G2417" s="147">
        <v>2.1</v>
      </c>
      <c r="H2417" s="147">
        <v>0.68</v>
      </c>
      <c r="I2417" s="147">
        <v>-3.83</v>
      </c>
      <c r="J2417" s="147">
        <v>-1.22</v>
      </c>
      <c r="K2417" s="147">
        <v>-3.79</v>
      </c>
      <c r="L2417" s="147">
        <v>0.32</v>
      </c>
      <c r="M2417" s="147">
        <v>0.99</v>
      </c>
      <c r="N2417" s="147">
        <v>-19.93</v>
      </c>
    </row>
    <row r="2418" spans="1:15" ht="15" customHeight="1">
      <c r="B2418" s="144">
        <v>2011</v>
      </c>
      <c r="C2418" s="144"/>
      <c r="D2418" s="146">
        <v>116368</v>
      </c>
      <c r="E2418" s="147">
        <v>0.33</v>
      </c>
      <c r="F2418" s="147">
        <v>0.5</v>
      </c>
      <c r="G2418" s="147">
        <v>2.02</v>
      </c>
      <c r="H2418" s="147">
        <v>0.67</v>
      </c>
      <c r="I2418" s="147">
        <v>-2.02</v>
      </c>
      <c r="J2418" s="147">
        <v>-0.69</v>
      </c>
      <c r="K2418" s="147">
        <v>-2.08</v>
      </c>
      <c r="L2418" s="147">
        <v>0.34</v>
      </c>
      <c r="M2418" s="147">
        <v>1.03</v>
      </c>
      <c r="N2418" s="147">
        <v>-11.4</v>
      </c>
    </row>
    <row r="2419" spans="1:15" ht="15" customHeight="1">
      <c r="B2419" s="144">
        <v>2010</v>
      </c>
      <c r="C2419" s="144"/>
      <c r="D2419" s="146">
        <v>116817</v>
      </c>
      <c r="E2419" s="147">
        <v>0.36</v>
      </c>
      <c r="F2419" s="147">
        <v>0.55000000000000004</v>
      </c>
      <c r="G2419" s="147">
        <v>1.8</v>
      </c>
      <c r="H2419" s="147">
        <v>0.64</v>
      </c>
      <c r="I2419" s="147">
        <v>22.99</v>
      </c>
      <c r="J2419" s="147">
        <v>8.4700000000000006</v>
      </c>
      <c r="K2419" s="147">
        <v>23.73</v>
      </c>
      <c r="L2419" s="147">
        <v>0.37</v>
      </c>
      <c r="M2419" s="147">
        <v>1.03</v>
      </c>
      <c r="N2419" s="147">
        <v>139.5</v>
      </c>
    </row>
    <row r="2420" spans="1:15" s="15" customFormat="1" ht="15" customHeight="1" collapsed="1">
      <c r="A2420" s="21"/>
      <c r="B2420" s="144">
        <v>2009</v>
      </c>
      <c r="C2420" s="144"/>
      <c r="D2420" s="146">
        <v>119550</v>
      </c>
      <c r="E2420" s="147">
        <v>0.34</v>
      </c>
      <c r="F2420" s="147">
        <v>0.51</v>
      </c>
      <c r="G2420" s="147">
        <v>1.96</v>
      </c>
      <c r="H2420" s="147">
        <v>0.66</v>
      </c>
      <c r="I2420" s="147">
        <v>3.63</v>
      </c>
      <c r="J2420" s="147">
        <v>1.36</v>
      </c>
      <c r="K2420" s="147">
        <v>4.03</v>
      </c>
      <c r="L2420" s="147">
        <v>0.38</v>
      </c>
      <c r="M2420" s="147">
        <v>1.1100000000000001</v>
      </c>
      <c r="N2420" s="147">
        <v>21.57</v>
      </c>
      <c r="O2420" s="7"/>
    </row>
    <row r="2421" spans="1:15" s="15" customFormat="1" ht="15" customHeight="1">
      <c r="A2421" s="21"/>
      <c r="B2421" s="144">
        <v>2008</v>
      </c>
      <c r="C2421" s="144"/>
      <c r="D2421" s="146">
        <v>120519</v>
      </c>
      <c r="E2421" s="147">
        <v>0.32</v>
      </c>
      <c r="F2421" s="147">
        <v>0.47</v>
      </c>
      <c r="G2421" s="147">
        <v>2.13</v>
      </c>
      <c r="H2421" s="147">
        <v>0.68</v>
      </c>
      <c r="I2421" s="147">
        <v>1.71</v>
      </c>
      <c r="J2421" s="147">
        <v>0.71</v>
      </c>
      <c r="K2421" s="147">
        <v>2.2200000000000002</v>
      </c>
      <c r="L2421" s="147">
        <v>0.41</v>
      </c>
      <c r="M2421" s="147">
        <v>1.29</v>
      </c>
      <c r="N2421" s="147">
        <v>10.64</v>
      </c>
      <c r="O2421" s="7"/>
    </row>
    <row r="2422" spans="1:15" s="15" customFormat="1" ht="15" customHeight="1">
      <c r="A2422" s="21"/>
      <c r="B2422" s="145" t="s">
        <v>152</v>
      </c>
      <c r="C2422" s="145"/>
      <c r="D2422" s="154"/>
      <c r="E2422" s="154"/>
      <c r="F2422" s="154"/>
      <c r="G2422" s="154"/>
      <c r="H2422" s="154"/>
      <c r="I2422" s="155"/>
      <c r="J2422" s="145"/>
      <c r="K2422" s="154"/>
      <c r="L2422" s="154"/>
      <c r="M2422" s="154"/>
      <c r="N2422" s="154"/>
      <c r="O2422" s="7"/>
    </row>
    <row r="2423" spans="1:15" ht="15" customHeight="1">
      <c r="B2423" s="163">
        <v>2016</v>
      </c>
      <c r="C2423" s="251"/>
      <c r="D2423" s="146">
        <v>109386</v>
      </c>
      <c r="E2423" s="147">
        <v>0.26</v>
      </c>
      <c r="F2423" s="147">
        <v>0.36</v>
      </c>
      <c r="G2423" s="147">
        <v>2.8</v>
      </c>
      <c r="H2423" s="147">
        <v>0.74</v>
      </c>
      <c r="I2423" s="147">
        <v>-0.99</v>
      </c>
      <c r="J2423" s="147">
        <v>-0.19</v>
      </c>
      <c r="K2423" s="147">
        <v>-0.71</v>
      </c>
      <c r="L2423" s="147">
        <v>0.19</v>
      </c>
      <c r="M2423" s="147">
        <v>0.72</v>
      </c>
      <c r="N2423" s="147">
        <v>-1.41</v>
      </c>
    </row>
    <row r="2424" spans="1:15" ht="15" customHeight="1">
      <c r="B2424" s="144">
        <v>2015</v>
      </c>
      <c r="C2424" s="144"/>
      <c r="D2424" s="146">
        <v>106502</v>
      </c>
      <c r="E2424" s="147">
        <v>0.24</v>
      </c>
      <c r="F2424" s="147">
        <v>0.32</v>
      </c>
      <c r="G2424" s="147">
        <v>3.13</v>
      </c>
      <c r="H2424" s="147">
        <v>0.76</v>
      </c>
      <c r="I2424" s="147">
        <v>0.16</v>
      </c>
      <c r="J2424" s="147">
        <v>0.03</v>
      </c>
      <c r="K2424" s="147">
        <v>0.12</v>
      </c>
      <c r="L2424" s="147">
        <v>0.18</v>
      </c>
      <c r="M2424" s="147">
        <v>0.76</v>
      </c>
      <c r="N2424" s="147">
        <v>0.23</v>
      </c>
    </row>
    <row r="2425" spans="1:15" ht="15" customHeight="1">
      <c r="B2425" s="144">
        <v>2014</v>
      </c>
      <c r="C2425" s="144"/>
      <c r="D2425" s="146">
        <v>104499</v>
      </c>
      <c r="E2425" s="147">
        <v>0.28000000000000003</v>
      </c>
      <c r="F2425" s="147">
        <v>0.4</v>
      </c>
      <c r="G2425" s="147">
        <v>2.5299999999999998</v>
      </c>
      <c r="H2425" s="147">
        <v>0.72</v>
      </c>
      <c r="I2425" s="147">
        <v>-7.63</v>
      </c>
      <c r="J2425" s="147">
        <v>-1.66</v>
      </c>
      <c r="K2425" s="147">
        <v>-5.87</v>
      </c>
      <c r="L2425" s="147">
        <v>0.22</v>
      </c>
      <c r="M2425" s="147">
        <v>0.77</v>
      </c>
      <c r="N2425" s="147">
        <v>-10.68</v>
      </c>
    </row>
    <row r="2426" spans="1:15" ht="15" customHeight="1">
      <c r="A2426" s="162"/>
      <c r="B2426" s="144">
        <v>2013</v>
      </c>
      <c r="C2426" s="144"/>
      <c r="D2426" s="146">
        <v>102562</v>
      </c>
      <c r="E2426" s="147">
        <v>0.28000000000000003</v>
      </c>
      <c r="F2426" s="147">
        <v>0.39</v>
      </c>
      <c r="G2426" s="147">
        <v>2.54</v>
      </c>
      <c r="H2426" s="147">
        <v>0.72</v>
      </c>
      <c r="I2426" s="147">
        <v>-4.87</v>
      </c>
      <c r="J2426" s="147">
        <v>-1.06</v>
      </c>
      <c r="K2426" s="147">
        <v>-3.75</v>
      </c>
      <c r="L2426" s="147">
        <v>0.22</v>
      </c>
      <c r="M2426" s="147">
        <v>0.77</v>
      </c>
      <c r="N2426" s="147">
        <v>-6.66</v>
      </c>
    </row>
    <row r="2427" spans="1:15" ht="15" customHeight="1">
      <c r="B2427" s="144">
        <v>2012</v>
      </c>
      <c r="C2427" s="144"/>
      <c r="D2427" s="146">
        <v>102539</v>
      </c>
      <c r="E2427" s="147">
        <v>0.28000000000000003</v>
      </c>
      <c r="F2427" s="147">
        <v>0.39</v>
      </c>
      <c r="G2427" s="147">
        <v>2.59</v>
      </c>
      <c r="H2427" s="147">
        <v>0.72</v>
      </c>
      <c r="I2427" s="147">
        <v>-10.78</v>
      </c>
      <c r="J2427" s="147">
        <v>-2.2999999999999998</v>
      </c>
      <c r="K2427" s="147">
        <v>-8.27</v>
      </c>
      <c r="L2427" s="147">
        <v>0.21</v>
      </c>
      <c r="M2427" s="147">
        <v>0.77</v>
      </c>
      <c r="N2427" s="147">
        <v>-14.63</v>
      </c>
    </row>
    <row r="2428" spans="1:15" ht="15" customHeight="1">
      <c r="B2428" s="144">
        <v>2011</v>
      </c>
      <c r="C2428" s="144"/>
      <c r="D2428" s="146">
        <v>103790</v>
      </c>
      <c r="E2428" s="147">
        <v>0.38</v>
      </c>
      <c r="F2428" s="147">
        <v>0.62</v>
      </c>
      <c r="G2428" s="147">
        <v>1.61</v>
      </c>
      <c r="H2428" s="147">
        <v>0.62</v>
      </c>
      <c r="I2428" s="147">
        <v>-11</v>
      </c>
      <c r="J2428" s="147">
        <v>-2.02</v>
      </c>
      <c r="K2428" s="147">
        <v>-5.29</v>
      </c>
      <c r="L2428" s="147">
        <v>0.18</v>
      </c>
      <c r="M2428" s="147">
        <v>0.48</v>
      </c>
      <c r="N2428" s="147">
        <v>-16.190000000000001</v>
      </c>
    </row>
    <row r="2429" spans="1:15" s="15" customFormat="1" ht="15" customHeight="1" collapsed="1">
      <c r="A2429" s="21"/>
      <c r="B2429" s="144">
        <v>2010</v>
      </c>
      <c r="C2429" s="144"/>
      <c r="D2429" s="146">
        <v>103380</v>
      </c>
      <c r="E2429" s="147">
        <v>0.31</v>
      </c>
      <c r="F2429" s="147">
        <v>0.45</v>
      </c>
      <c r="G2429" s="147">
        <v>2.25</v>
      </c>
      <c r="H2429" s="147">
        <v>0.69</v>
      </c>
      <c r="I2429" s="147">
        <v>1.29</v>
      </c>
      <c r="J2429" s="147">
        <v>0.34</v>
      </c>
      <c r="K2429" s="147">
        <v>1.1000000000000001</v>
      </c>
      <c r="L2429" s="147">
        <v>0.26</v>
      </c>
      <c r="M2429" s="147">
        <v>0.85</v>
      </c>
      <c r="N2429" s="147">
        <v>2.09</v>
      </c>
      <c r="O2429" s="7"/>
    </row>
    <row r="2430" spans="1:15" s="15" customFormat="1" ht="15" customHeight="1">
      <c r="A2430" s="21"/>
      <c r="B2430" s="144">
        <v>2009</v>
      </c>
      <c r="C2430" s="144"/>
      <c r="D2430" s="146">
        <v>105667</v>
      </c>
      <c r="E2430" s="147">
        <v>0.38</v>
      </c>
      <c r="F2430" s="147">
        <v>0.62</v>
      </c>
      <c r="G2430" s="147">
        <v>1.6</v>
      </c>
      <c r="H2430" s="147">
        <v>0.62</v>
      </c>
      <c r="I2430" s="147">
        <v>2.06</v>
      </c>
      <c r="J2430" s="147">
        <v>0.47</v>
      </c>
      <c r="K2430" s="147">
        <v>1.22</v>
      </c>
      <c r="L2430" s="147">
        <v>0.23</v>
      </c>
      <c r="M2430" s="147">
        <v>0.59</v>
      </c>
      <c r="N2430" s="147">
        <v>3.27</v>
      </c>
      <c r="O2430" s="7"/>
    </row>
    <row r="2431" spans="1:15" s="15" customFormat="1" ht="15" customHeight="1">
      <c r="A2431" s="21"/>
      <c r="B2431" s="144">
        <v>2008</v>
      </c>
      <c r="C2431" s="144"/>
      <c r="D2431" s="146">
        <v>106085</v>
      </c>
      <c r="E2431" s="147">
        <v>0.37</v>
      </c>
      <c r="F2431" s="147">
        <v>0.57999999999999996</v>
      </c>
      <c r="G2431" s="147">
        <v>1.73</v>
      </c>
      <c r="H2431" s="147">
        <v>0.63</v>
      </c>
      <c r="I2431" s="147">
        <v>-1.21</v>
      </c>
      <c r="J2431" s="147">
        <v>-0.3</v>
      </c>
      <c r="K2431" s="147">
        <v>-0.82</v>
      </c>
      <c r="L2431" s="147">
        <v>0.25</v>
      </c>
      <c r="M2431" s="147">
        <v>0.68</v>
      </c>
      <c r="N2431" s="147">
        <v>-2</v>
      </c>
      <c r="O2431" s="7"/>
    </row>
    <row r="2432" spans="1:15" ht="15" customHeight="1">
      <c r="B2432" s="145" t="s">
        <v>153</v>
      </c>
      <c r="C2432" s="145"/>
      <c r="D2432" s="154"/>
      <c r="E2432" s="154"/>
      <c r="F2432" s="154"/>
      <c r="G2432" s="154"/>
      <c r="H2432" s="154"/>
      <c r="I2432" s="155"/>
      <c r="J2432" s="145"/>
      <c r="K2432" s="154"/>
      <c r="L2432" s="154"/>
      <c r="M2432" s="154"/>
      <c r="N2432" s="154"/>
    </row>
    <row r="2433" spans="1:15" ht="15" customHeight="1">
      <c r="B2433" s="163">
        <v>2016</v>
      </c>
      <c r="C2433" s="251"/>
      <c r="D2433" s="146">
        <v>9958</v>
      </c>
      <c r="E2433" s="147">
        <v>0.4</v>
      </c>
      <c r="F2433" s="147">
        <v>0.68</v>
      </c>
      <c r="G2433" s="147">
        <v>1.48</v>
      </c>
      <c r="H2433" s="147">
        <v>0.6</v>
      </c>
      <c r="I2433" s="147">
        <v>7.82</v>
      </c>
      <c r="J2433" s="147">
        <v>3.51</v>
      </c>
      <c r="K2433" s="147">
        <v>8.6999999999999993</v>
      </c>
      <c r="L2433" s="147">
        <v>0.45</v>
      </c>
      <c r="M2433" s="147">
        <v>1.1100000000000001</v>
      </c>
      <c r="N2433" s="147">
        <v>160.29</v>
      </c>
    </row>
    <row r="2434" spans="1:15" ht="15" customHeight="1">
      <c r="B2434" s="144">
        <v>2015</v>
      </c>
      <c r="C2434" s="144"/>
      <c r="D2434" s="146">
        <v>9523</v>
      </c>
      <c r="E2434" s="147">
        <v>0.4</v>
      </c>
      <c r="F2434" s="147">
        <v>0.66</v>
      </c>
      <c r="G2434" s="147">
        <v>1.52</v>
      </c>
      <c r="H2434" s="147">
        <v>0.6</v>
      </c>
      <c r="I2434" s="147">
        <v>1.33</v>
      </c>
      <c r="J2434" s="147">
        <v>0.59</v>
      </c>
      <c r="K2434" s="147">
        <v>1.5</v>
      </c>
      <c r="L2434" s="147">
        <v>0.45</v>
      </c>
      <c r="M2434" s="147">
        <v>1.1299999999999999</v>
      </c>
      <c r="N2434" s="147">
        <v>27.79</v>
      </c>
    </row>
    <row r="2435" spans="1:15" ht="15" customHeight="1">
      <c r="B2435" s="144">
        <v>2014</v>
      </c>
      <c r="C2435" s="144"/>
      <c r="D2435" s="146">
        <v>9048</v>
      </c>
      <c r="E2435" s="147">
        <v>0.33</v>
      </c>
      <c r="F2435" s="147">
        <v>0.49</v>
      </c>
      <c r="G2435" s="147">
        <v>2.0299999999999998</v>
      </c>
      <c r="H2435" s="147">
        <v>0.67</v>
      </c>
      <c r="I2435" s="147">
        <v>-16.73</v>
      </c>
      <c r="J2435" s="147">
        <v>-5.45</v>
      </c>
      <c r="K2435" s="147">
        <v>-16.489999999999998</v>
      </c>
      <c r="L2435" s="147">
        <v>0.33</v>
      </c>
      <c r="M2435" s="147">
        <v>0.99</v>
      </c>
      <c r="N2435" s="147">
        <v>-355.61</v>
      </c>
    </row>
    <row r="2436" spans="1:15" ht="15" customHeight="1">
      <c r="A2436" s="162"/>
      <c r="B2436" s="144">
        <v>2013</v>
      </c>
      <c r="C2436" s="144"/>
      <c r="D2436" s="146">
        <v>8961</v>
      </c>
      <c r="E2436" s="147">
        <v>0.4</v>
      </c>
      <c r="F2436" s="147">
        <v>0.66</v>
      </c>
      <c r="G2436" s="147">
        <v>1.52</v>
      </c>
      <c r="H2436" s="147">
        <v>0.6</v>
      </c>
      <c r="I2436" s="147">
        <v>7.28</v>
      </c>
      <c r="J2436" s="147">
        <v>1.88</v>
      </c>
      <c r="K2436" s="147">
        <v>4.74</v>
      </c>
      <c r="L2436" s="147">
        <v>0.26</v>
      </c>
      <c r="M2436" s="147">
        <v>0.65</v>
      </c>
      <c r="N2436" s="147">
        <v>152.66</v>
      </c>
    </row>
    <row r="2437" spans="1:15" ht="15" customHeight="1">
      <c r="B2437" s="144">
        <v>2012</v>
      </c>
      <c r="C2437" s="144"/>
      <c r="D2437" s="146">
        <v>9527</v>
      </c>
      <c r="E2437" s="147">
        <v>0.37</v>
      </c>
      <c r="F2437" s="147">
        <v>0.59</v>
      </c>
      <c r="G2437" s="147">
        <v>1.68</v>
      </c>
      <c r="H2437" s="147">
        <v>0.63</v>
      </c>
      <c r="I2437" s="147">
        <v>-4.0199999999999996</v>
      </c>
      <c r="J2437" s="147">
        <v>-1.07</v>
      </c>
      <c r="K2437" s="147">
        <v>-2.86</v>
      </c>
      <c r="L2437" s="147">
        <v>0.27</v>
      </c>
      <c r="M2437" s="147">
        <v>0.71</v>
      </c>
      <c r="N2437" s="147">
        <v>-80.959999999999994</v>
      </c>
    </row>
    <row r="2438" spans="1:15" s="14" customFormat="1" ht="15" customHeight="1" collapsed="1">
      <c r="A2438" s="21"/>
      <c r="B2438" s="144">
        <v>2011</v>
      </c>
      <c r="C2438" s="144"/>
      <c r="D2438" s="146">
        <v>10628</v>
      </c>
      <c r="E2438" s="147">
        <v>0.3</v>
      </c>
      <c r="F2438" s="147">
        <v>0.42</v>
      </c>
      <c r="G2438" s="147">
        <v>2.39</v>
      </c>
      <c r="H2438" s="147">
        <v>0.7</v>
      </c>
      <c r="I2438" s="147">
        <v>-0.34</v>
      </c>
      <c r="J2438" s="147">
        <v>-0.13</v>
      </c>
      <c r="K2438" s="147">
        <v>-0.42</v>
      </c>
      <c r="L2438" s="147">
        <v>0.37</v>
      </c>
      <c r="M2438" s="147">
        <v>1.25</v>
      </c>
      <c r="N2438" s="147">
        <v>-6.85</v>
      </c>
      <c r="O2438" s="7"/>
    </row>
    <row r="2439" spans="1:15" s="14" customFormat="1" ht="15" customHeight="1">
      <c r="A2439" s="21"/>
      <c r="B2439" s="144">
        <v>2010</v>
      </c>
      <c r="C2439" s="144"/>
      <c r="D2439" s="146">
        <v>11374</v>
      </c>
      <c r="E2439" s="147">
        <v>0.44</v>
      </c>
      <c r="F2439" s="147">
        <v>0.78</v>
      </c>
      <c r="G2439" s="147">
        <v>1.28</v>
      </c>
      <c r="H2439" s="147">
        <v>0.56000000000000005</v>
      </c>
      <c r="I2439" s="147">
        <v>62.93</v>
      </c>
      <c r="J2439" s="147">
        <v>18.88</v>
      </c>
      <c r="K2439" s="147">
        <v>43.06</v>
      </c>
      <c r="L2439" s="147">
        <v>0.3</v>
      </c>
      <c r="M2439" s="147">
        <v>0.68</v>
      </c>
      <c r="N2439" s="147">
        <v>1284.57</v>
      </c>
      <c r="O2439" s="7"/>
    </row>
    <row r="2440" spans="1:15" s="14" customFormat="1" ht="15" customHeight="1">
      <c r="A2440" s="21"/>
      <c r="B2440" s="144">
        <v>2009</v>
      </c>
      <c r="C2440" s="144"/>
      <c r="D2440" s="146">
        <v>11742</v>
      </c>
      <c r="E2440" s="147">
        <v>0.32</v>
      </c>
      <c r="F2440" s="147">
        <v>0.47</v>
      </c>
      <c r="G2440" s="147">
        <v>2.13</v>
      </c>
      <c r="H2440" s="147">
        <v>0.68</v>
      </c>
      <c r="I2440" s="147">
        <v>7.14</v>
      </c>
      <c r="J2440" s="147">
        <v>2.4700000000000002</v>
      </c>
      <c r="K2440" s="147">
        <v>7.73</v>
      </c>
      <c r="L2440" s="147">
        <v>0.35</v>
      </c>
      <c r="M2440" s="147">
        <v>1.08</v>
      </c>
      <c r="N2440" s="147">
        <v>141.37</v>
      </c>
      <c r="O2440" s="7"/>
    </row>
    <row r="2441" spans="1:15" ht="15" customHeight="1">
      <c r="B2441" s="144">
        <v>2008</v>
      </c>
      <c r="C2441" s="144"/>
      <c r="D2441" s="146">
        <v>12218</v>
      </c>
      <c r="E2441" s="147">
        <v>0.34</v>
      </c>
      <c r="F2441" s="147">
        <v>0.52</v>
      </c>
      <c r="G2441" s="147">
        <v>1.92</v>
      </c>
      <c r="H2441" s="147">
        <v>0.66</v>
      </c>
      <c r="I2441" s="147">
        <v>2.29</v>
      </c>
      <c r="J2441" s="147">
        <v>1.08</v>
      </c>
      <c r="K2441" s="147">
        <v>3.17</v>
      </c>
      <c r="L2441" s="147">
        <v>0.47</v>
      </c>
      <c r="M2441" s="147">
        <v>1.38</v>
      </c>
      <c r="N2441" s="147">
        <v>47.03</v>
      </c>
    </row>
    <row r="2442" spans="1:15" ht="15" customHeight="1">
      <c r="B2442" s="145" t="s">
        <v>154</v>
      </c>
      <c r="C2442" s="145"/>
      <c r="D2442" s="154"/>
      <c r="E2442" s="154"/>
      <c r="F2442" s="154"/>
      <c r="G2442" s="154"/>
      <c r="H2442" s="154"/>
      <c r="I2442" s="155"/>
      <c r="J2442" s="145"/>
      <c r="K2442" s="154"/>
      <c r="L2442" s="154"/>
      <c r="M2442" s="154"/>
      <c r="N2442" s="154"/>
    </row>
    <row r="2443" spans="1:15" ht="15" customHeight="1">
      <c r="B2443" s="163">
        <v>2016</v>
      </c>
      <c r="C2443" s="251"/>
      <c r="D2443" s="146">
        <v>1868</v>
      </c>
      <c r="E2443" s="147">
        <v>0.35</v>
      </c>
      <c r="F2443" s="147">
        <v>0.53</v>
      </c>
      <c r="G2443" s="147">
        <v>1.9</v>
      </c>
      <c r="H2443" s="147">
        <v>0.65</v>
      </c>
      <c r="I2443" s="147">
        <v>8.4499999999999993</v>
      </c>
      <c r="J2443" s="147">
        <v>4.49</v>
      </c>
      <c r="K2443" s="147">
        <v>13.02</v>
      </c>
      <c r="L2443" s="147">
        <v>0.53</v>
      </c>
      <c r="M2443" s="147">
        <v>1.54</v>
      </c>
      <c r="N2443" s="147">
        <v>1219.94</v>
      </c>
    </row>
    <row r="2444" spans="1:15" ht="15" customHeight="1">
      <c r="B2444" s="144">
        <v>2015</v>
      </c>
      <c r="C2444" s="144"/>
      <c r="D2444" s="146">
        <v>1784</v>
      </c>
      <c r="E2444" s="147">
        <v>0.34</v>
      </c>
      <c r="F2444" s="147">
        <v>0.51</v>
      </c>
      <c r="G2444" s="147">
        <v>1.96</v>
      </c>
      <c r="H2444" s="147">
        <v>0.66</v>
      </c>
      <c r="I2444" s="147">
        <v>9.66</v>
      </c>
      <c r="J2444" s="147">
        <v>5.05</v>
      </c>
      <c r="K2444" s="147">
        <v>14.96</v>
      </c>
      <c r="L2444" s="147">
        <v>0.52</v>
      </c>
      <c r="M2444" s="147">
        <v>1.55</v>
      </c>
      <c r="N2444" s="147">
        <v>1415.83</v>
      </c>
    </row>
    <row r="2445" spans="1:15" ht="15" customHeight="1">
      <c r="B2445" s="144">
        <v>2014</v>
      </c>
      <c r="C2445" s="144"/>
      <c r="D2445" s="146">
        <v>1758</v>
      </c>
      <c r="E2445" s="147">
        <v>0.35</v>
      </c>
      <c r="F2445" s="147">
        <v>0.55000000000000004</v>
      </c>
      <c r="G2445" s="147">
        <v>1.83</v>
      </c>
      <c r="H2445" s="147">
        <v>0.65</v>
      </c>
      <c r="I2445" s="147">
        <v>6.06</v>
      </c>
      <c r="J2445" s="147">
        <v>3.22</v>
      </c>
      <c r="K2445" s="147">
        <v>9.09</v>
      </c>
      <c r="L2445" s="147">
        <v>0.53</v>
      </c>
      <c r="M2445" s="147">
        <v>1.5</v>
      </c>
      <c r="N2445" s="147">
        <v>879.31</v>
      </c>
    </row>
    <row r="2446" spans="1:15" ht="15" customHeight="1">
      <c r="A2446" s="162"/>
      <c r="B2446" s="144">
        <v>2013</v>
      </c>
      <c r="C2446" s="144"/>
      <c r="D2446" s="146">
        <v>1752</v>
      </c>
      <c r="E2446" s="147">
        <v>0.32</v>
      </c>
      <c r="F2446" s="147">
        <v>0.47</v>
      </c>
      <c r="G2446" s="147">
        <v>2.14</v>
      </c>
      <c r="H2446" s="147">
        <v>0.68</v>
      </c>
      <c r="I2446" s="147">
        <v>2</v>
      </c>
      <c r="J2446" s="147">
        <v>1.04</v>
      </c>
      <c r="K2446" s="147">
        <v>3.27</v>
      </c>
      <c r="L2446" s="147">
        <v>0.52</v>
      </c>
      <c r="M2446" s="147">
        <v>1.64</v>
      </c>
      <c r="N2446" s="147">
        <v>291.98</v>
      </c>
    </row>
    <row r="2447" spans="1:15" s="3" customFormat="1" ht="15" customHeight="1">
      <c r="A2447" s="21"/>
      <c r="B2447" s="144">
        <v>2012</v>
      </c>
      <c r="C2447" s="144"/>
      <c r="D2447" s="146">
        <v>1813</v>
      </c>
      <c r="E2447" s="147">
        <v>0.31</v>
      </c>
      <c r="F2447" s="147">
        <v>0.44</v>
      </c>
      <c r="G2447" s="147">
        <v>2.2599999999999998</v>
      </c>
      <c r="H2447" s="147">
        <v>0.69</v>
      </c>
      <c r="I2447" s="147">
        <v>0.01</v>
      </c>
      <c r="J2447" s="147">
        <v>0</v>
      </c>
      <c r="K2447" s="147">
        <v>0.01</v>
      </c>
      <c r="L2447" s="147">
        <v>0.55000000000000004</v>
      </c>
      <c r="M2447" s="147">
        <v>1.78</v>
      </c>
      <c r="N2447" s="147">
        <v>0.74</v>
      </c>
      <c r="O2447" s="7"/>
    </row>
    <row r="2448" spans="1:15" customFormat="1" ht="15" customHeight="1">
      <c r="A2448" s="21"/>
      <c r="B2448" s="144">
        <v>2011</v>
      </c>
      <c r="C2448" s="144"/>
      <c r="D2448" s="146">
        <v>1950</v>
      </c>
      <c r="E2448" s="147">
        <v>0.28999999999999998</v>
      </c>
      <c r="F2448" s="147">
        <v>0.41</v>
      </c>
      <c r="G2448" s="147">
        <v>2.4500000000000002</v>
      </c>
      <c r="H2448" s="147">
        <v>0.71</v>
      </c>
      <c r="I2448" s="147">
        <v>1.47</v>
      </c>
      <c r="J2448" s="147">
        <v>0.84</v>
      </c>
      <c r="K2448" s="147">
        <v>2.89</v>
      </c>
      <c r="L2448" s="147">
        <v>0.56999999999999995</v>
      </c>
      <c r="M2448" s="147">
        <v>1.96</v>
      </c>
      <c r="N2448" s="147">
        <v>219.16</v>
      </c>
      <c r="O2448" s="7"/>
    </row>
    <row r="2449" spans="1:14">
      <c r="B2449" s="144">
        <v>2010</v>
      </c>
      <c r="C2449" s="144"/>
      <c r="D2449" s="146">
        <v>2063</v>
      </c>
      <c r="E2449" s="147">
        <v>0.28999999999999998</v>
      </c>
      <c r="F2449" s="147">
        <v>0.42</v>
      </c>
      <c r="G2449" s="147">
        <v>2.4</v>
      </c>
      <c r="H2449" s="147">
        <v>0.71</v>
      </c>
      <c r="I2449" s="147">
        <v>4.76</v>
      </c>
      <c r="J2449" s="147">
        <v>2.86</v>
      </c>
      <c r="K2449" s="147">
        <v>9.73</v>
      </c>
      <c r="L2449" s="147">
        <v>0.6</v>
      </c>
      <c r="M2449" s="147">
        <v>2.04</v>
      </c>
      <c r="N2449" s="147">
        <v>712.32</v>
      </c>
    </row>
    <row r="2450" spans="1:14">
      <c r="B2450" s="144">
        <v>2009</v>
      </c>
      <c r="C2450" s="144"/>
      <c r="D2450" s="146">
        <v>2141</v>
      </c>
      <c r="E2450" s="147">
        <v>0.28999999999999998</v>
      </c>
      <c r="F2450" s="147">
        <v>0.42</v>
      </c>
      <c r="G2450" s="147">
        <v>2.4</v>
      </c>
      <c r="H2450" s="147">
        <v>0.71</v>
      </c>
      <c r="I2450" s="147">
        <v>1.85</v>
      </c>
      <c r="J2450" s="147">
        <v>1.19</v>
      </c>
      <c r="K2450" s="147">
        <v>4.04</v>
      </c>
      <c r="L2450" s="147">
        <v>0.64</v>
      </c>
      <c r="M2450" s="147">
        <v>2.19</v>
      </c>
      <c r="N2450" s="147">
        <v>268.04000000000002</v>
      </c>
    </row>
    <row r="2451" spans="1:14">
      <c r="B2451" s="144">
        <v>2008</v>
      </c>
      <c r="C2451" s="144"/>
      <c r="D2451" s="146">
        <v>2216</v>
      </c>
      <c r="E2451" s="147">
        <v>0.24</v>
      </c>
      <c r="F2451" s="147">
        <v>0.32</v>
      </c>
      <c r="G2451" s="147">
        <v>3.15</v>
      </c>
      <c r="H2451" s="147">
        <v>0.76</v>
      </c>
      <c r="I2451" s="147">
        <v>2.87</v>
      </c>
      <c r="J2451" s="147">
        <v>1.62</v>
      </c>
      <c r="K2451" s="147">
        <v>6.72</v>
      </c>
      <c r="L2451" s="147">
        <v>0.56000000000000005</v>
      </c>
      <c r="M2451" s="147">
        <v>2.35</v>
      </c>
      <c r="N2451" s="147">
        <v>414.96</v>
      </c>
    </row>
    <row r="2452" spans="1:14">
      <c r="B2452" s="141" t="s">
        <v>155</v>
      </c>
      <c r="C2452" s="141"/>
      <c r="D2452" s="142"/>
      <c r="E2452" s="142"/>
      <c r="F2452" s="142"/>
      <c r="G2452" s="142"/>
      <c r="H2452" s="142"/>
      <c r="I2452" s="143"/>
      <c r="J2452" s="143"/>
      <c r="K2452" s="143"/>
      <c r="L2452" s="143"/>
      <c r="M2452" s="143"/>
      <c r="N2452" s="143"/>
    </row>
    <row r="2453" spans="1:14">
      <c r="B2453" s="163">
        <v>2016</v>
      </c>
      <c r="C2453" s="251"/>
      <c r="D2453" s="146">
        <v>521</v>
      </c>
      <c r="E2453" s="147">
        <v>0.28000000000000003</v>
      </c>
      <c r="F2453" s="147">
        <v>0.39</v>
      </c>
      <c r="G2453" s="147">
        <v>2.6</v>
      </c>
      <c r="H2453" s="147">
        <v>0.72</v>
      </c>
      <c r="I2453" s="147">
        <v>4.5599999999999996</v>
      </c>
      <c r="J2453" s="147">
        <v>3.44</v>
      </c>
      <c r="K2453" s="147">
        <v>12.38</v>
      </c>
      <c r="L2453" s="147">
        <v>0.76</v>
      </c>
      <c r="M2453" s="147">
        <v>2.72</v>
      </c>
      <c r="N2453" s="147">
        <v>7575.91</v>
      </c>
    </row>
    <row r="2454" spans="1:14">
      <c r="B2454" s="144">
        <v>2015</v>
      </c>
      <c r="C2454" s="144"/>
      <c r="D2454" s="146">
        <v>508</v>
      </c>
      <c r="E2454" s="147">
        <v>0.28999999999999998</v>
      </c>
      <c r="F2454" s="147">
        <v>0.4</v>
      </c>
      <c r="G2454" s="147">
        <v>2.48</v>
      </c>
      <c r="H2454" s="147">
        <v>0.71</v>
      </c>
      <c r="I2454" s="147">
        <v>5.17</v>
      </c>
      <c r="J2454" s="147">
        <v>3.86</v>
      </c>
      <c r="K2454" s="147">
        <v>13.4</v>
      </c>
      <c r="L2454" s="147">
        <v>0.75</v>
      </c>
      <c r="M2454" s="147">
        <v>2.59</v>
      </c>
      <c r="N2454" s="147">
        <v>8886.81</v>
      </c>
    </row>
    <row r="2455" spans="1:14">
      <c r="B2455" s="144">
        <v>2014</v>
      </c>
      <c r="C2455" s="144"/>
      <c r="D2455" s="146">
        <v>501</v>
      </c>
      <c r="E2455" s="147">
        <v>0.28000000000000003</v>
      </c>
      <c r="F2455" s="147">
        <v>0.39</v>
      </c>
      <c r="G2455" s="147">
        <v>2.59</v>
      </c>
      <c r="H2455" s="147">
        <v>0.72</v>
      </c>
      <c r="I2455" s="147">
        <v>1.2</v>
      </c>
      <c r="J2455" s="147">
        <v>0.89</v>
      </c>
      <c r="K2455" s="147">
        <v>3.21</v>
      </c>
      <c r="L2455" s="147">
        <v>0.74</v>
      </c>
      <c r="M2455" s="147">
        <v>2.67</v>
      </c>
      <c r="N2455" s="147">
        <v>2117.4499999999998</v>
      </c>
    </row>
    <row r="2456" spans="1:14">
      <c r="A2456" s="162"/>
      <c r="B2456" s="144">
        <v>2013</v>
      </c>
      <c r="C2456" s="144"/>
      <c r="D2456" s="146">
        <v>499</v>
      </c>
      <c r="E2456" s="147">
        <v>0.32</v>
      </c>
      <c r="F2456" s="147">
        <v>0.46</v>
      </c>
      <c r="G2456" s="147">
        <v>2.17</v>
      </c>
      <c r="H2456" s="147">
        <v>0.68</v>
      </c>
      <c r="I2456" s="147">
        <v>3.93</v>
      </c>
      <c r="J2456" s="147">
        <v>2.67</v>
      </c>
      <c r="K2456" s="147">
        <v>8.48</v>
      </c>
      <c r="L2456" s="147">
        <v>0.68</v>
      </c>
      <c r="M2456" s="147">
        <v>2.16</v>
      </c>
      <c r="N2456" s="147">
        <v>6989.69</v>
      </c>
    </row>
    <row r="2457" spans="1:14">
      <c r="B2457" s="144">
        <v>2012</v>
      </c>
      <c r="C2457" s="144"/>
      <c r="D2457" s="146">
        <v>510</v>
      </c>
      <c r="E2457" s="147">
        <v>0.32</v>
      </c>
      <c r="F2457" s="147">
        <v>0.47</v>
      </c>
      <c r="G2457" s="147">
        <v>2.15</v>
      </c>
      <c r="H2457" s="147">
        <v>0.68</v>
      </c>
      <c r="I2457" s="147">
        <v>3.81</v>
      </c>
      <c r="J2457" s="147">
        <v>2.56</v>
      </c>
      <c r="K2457" s="147">
        <v>8.0399999999999991</v>
      </c>
      <c r="L2457" s="147">
        <v>0.67</v>
      </c>
      <c r="M2457" s="147">
        <v>2.11</v>
      </c>
      <c r="N2457" s="147">
        <v>6673.79</v>
      </c>
    </row>
    <row r="2458" spans="1:14">
      <c r="B2458" s="144">
        <v>2011</v>
      </c>
      <c r="C2458" s="144"/>
      <c r="D2458" s="146">
        <v>549</v>
      </c>
      <c r="E2458" s="147">
        <v>0.33</v>
      </c>
      <c r="F2458" s="147">
        <v>0.49</v>
      </c>
      <c r="G2458" s="147">
        <v>2.06</v>
      </c>
      <c r="H2458" s="147">
        <v>0.67</v>
      </c>
      <c r="I2458" s="147">
        <v>3.61</v>
      </c>
      <c r="J2458" s="147">
        <v>2.48</v>
      </c>
      <c r="K2458" s="147">
        <v>7.6</v>
      </c>
      <c r="L2458" s="147">
        <v>0.69</v>
      </c>
      <c r="M2458" s="147">
        <v>2.1</v>
      </c>
      <c r="N2458" s="147">
        <v>6040.43</v>
      </c>
    </row>
    <row r="2459" spans="1:14">
      <c r="B2459" s="144">
        <v>2010</v>
      </c>
      <c r="C2459" s="144"/>
      <c r="D2459" s="146">
        <v>552</v>
      </c>
      <c r="E2459" s="147">
        <v>0.34</v>
      </c>
      <c r="F2459" s="147">
        <v>0.52</v>
      </c>
      <c r="G2459" s="147">
        <v>1.92</v>
      </c>
      <c r="H2459" s="147">
        <v>0.66</v>
      </c>
      <c r="I2459" s="147">
        <v>12.17</v>
      </c>
      <c r="J2459" s="147">
        <v>8.16</v>
      </c>
      <c r="K2459" s="147">
        <v>23.8</v>
      </c>
      <c r="L2459" s="147">
        <v>0.67</v>
      </c>
      <c r="M2459" s="147">
        <v>1.96</v>
      </c>
      <c r="N2459" s="147">
        <v>19769.11</v>
      </c>
    </row>
    <row r="2460" spans="1:14">
      <c r="B2460" s="144">
        <v>2009</v>
      </c>
      <c r="C2460" s="144"/>
      <c r="D2460" s="146">
        <v>551</v>
      </c>
      <c r="E2460" s="147">
        <v>0.3</v>
      </c>
      <c r="F2460" s="147">
        <v>0.44</v>
      </c>
      <c r="G2460" s="147">
        <v>2.29</v>
      </c>
      <c r="H2460" s="147">
        <v>0.7</v>
      </c>
      <c r="I2460" s="147">
        <v>5.82</v>
      </c>
      <c r="J2460" s="147">
        <v>4.17</v>
      </c>
      <c r="K2460" s="147">
        <v>13.7</v>
      </c>
      <c r="L2460" s="147">
        <v>0.72</v>
      </c>
      <c r="M2460" s="147">
        <v>2.35</v>
      </c>
      <c r="N2460" s="147">
        <v>8727.5</v>
      </c>
    </row>
    <row r="2461" spans="1:14">
      <c r="B2461" s="144">
        <v>2008</v>
      </c>
      <c r="C2461" s="144"/>
      <c r="D2461" s="146">
        <v>570</v>
      </c>
      <c r="E2461" s="147">
        <v>0.3</v>
      </c>
      <c r="F2461" s="147">
        <v>0.43</v>
      </c>
      <c r="G2461" s="147">
        <v>2.33</v>
      </c>
      <c r="H2461" s="147">
        <v>0.7</v>
      </c>
      <c r="I2461" s="147">
        <v>4.6900000000000004</v>
      </c>
      <c r="J2461" s="147">
        <v>3.81</v>
      </c>
      <c r="K2461" s="147">
        <v>12.67</v>
      </c>
      <c r="L2461" s="147">
        <v>0.81</v>
      </c>
      <c r="M2461" s="147">
        <v>2.7</v>
      </c>
      <c r="N2461" s="147">
        <v>7813.58</v>
      </c>
    </row>
    <row r="2462" spans="1:14">
      <c r="B2462" s="138" t="s">
        <v>131</v>
      </c>
      <c r="C2462" s="138"/>
      <c r="D2462" s="139"/>
      <c r="E2462" s="139"/>
      <c r="F2462" s="139"/>
      <c r="G2462" s="139"/>
      <c r="H2462" s="139"/>
      <c r="I2462" s="140"/>
      <c r="J2462" s="140"/>
      <c r="K2462" s="140"/>
      <c r="L2462" s="140"/>
      <c r="M2462" s="140"/>
      <c r="N2462" s="140"/>
    </row>
    <row r="2463" spans="1:14">
      <c r="B2463" s="141" t="s">
        <v>467</v>
      </c>
      <c r="C2463" s="141"/>
      <c r="D2463" s="142"/>
      <c r="E2463" s="142"/>
      <c r="F2463" s="142"/>
      <c r="G2463" s="142"/>
      <c r="H2463" s="142"/>
      <c r="I2463" s="143"/>
      <c r="J2463" s="143"/>
      <c r="K2463" s="143"/>
      <c r="L2463" s="143"/>
      <c r="M2463" s="143"/>
      <c r="N2463" s="143"/>
    </row>
    <row r="2464" spans="1:14">
      <c r="B2464" s="163">
        <v>2016</v>
      </c>
      <c r="C2464" s="251"/>
      <c r="D2464" s="146">
        <v>23304</v>
      </c>
      <c r="E2464" s="147">
        <v>0.37</v>
      </c>
      <c r="F2464" s="147">
        <v>0.59</v>
      </c>
      <c r="G2464" s="147">
        <v>1.69</v>
      </c>
      <c r="H2464" s="147">
        <v>0.63</v>
      </c>
      <c r="I2464" s="147">
        <v>4.5999999999999996</v>
      </c>
      <c r="J2464" s="147">
        <v>2.74</v>
      </c>
      <c r="K2464" s="147">
        <v>7.38</v>
      </c>
      <c r="L2464" s="147">
        <v>0.6</v>
      </c>
      <c r="M2464" s="147">
        <v>1.6</v>
      </c>
      <c r="N2464" s="147">
        <v>27.85</v>
      </c>
    </row>
    <row r="2465" spans="1:14">
      <c r="B2465" s="144">
        <v>2015</v>
      </c>
      <c r="C2465" s="144"/>
      <c r="D2465" s="146">
        <v>22715</v>
      </c>
      <c r="E2465" s="147">
        <v>0.36</v>
      </c>
      <c r="F2465" s="147">
        <v>0.55000000000000004</v>
      </c>
      <c r="G2465" s="147">
        <v>1.8</v>
      </c>
      <c r="H2465" s="147">
        <v>0.64</v>
      </c>
      <c r="I2465" s="147">
        <v>3.75</v>
      </c>
      <c r="J2465" s="147">
        <v>2.2599999999999998</v>
      </c>
      <c r="K2465" s="147">
        <v>6.34</v>
      </c>
      <c r="L2465" s="147">
        <v>0.6</v>
      </c>
      <c r="M2465" s="147">
        <v>1.69</v>
      </c>
      <c r="N2465" s="147">
        <v>22.64</v>
      </c>
    </row>
    <row r="2466" spans="1:14">
      <c r="B2466" s="144">
        <v>2014</v>
      </c>
      <c r="C2466" s="144"/>
      <c r="D2466" s="146">
        <v>22141</v>
      </c>
      <c r="E2466" s="147">
        <v>0.34</v>
      </c>
      <c r="F2466" s="147">
        <v>0.51</v>
      </c>
      <c r="G2466" s="147">
        <v>1.97</v>
      </c>
      <c r="H2466" s="147">
        <v>0.66</v>
      </c>
      <c r="I2466" s="147">
        <v>0.75</v>
      </c>
      <c r="J2466" s="147">
        <v>0.44</v>
      </c>
      <c r="K2466" s="147">
        <v>1.31</v>
      </c>
      <c r="L2466" s="147">
        <v>0.59</v>
      </c>
      <c r="M2466" s="147">
        <v>1.76</v>
      </c>
      <c r="N2466" s="147">
        <v>4.43</v>
      </c>
    </row>
    <row r="2467" spans="1:14">
      <c r="A2467" s="162"/>
      <c r="B2467" s="144">
        <v>2013</v>
      </c>
      <c r="C2467" s="144"/>
      <c r="D2467" s="146">
        <v>21673</v>
      </c>
      <c r="E2467" s="147">
        <v>0.31</v>
      </c>
      <c r="F2467" s="147">
        <v>0.46</v>
      </c>
      <c r="G2467" s="147">
        <v>2.1800000000000002</v>
      </c>
      <c r="H2467" s="147">
        <v>0.69</v>
      </c>
      <c r="I2467" s="147">
        <v>-2.57</v>
      </c>
      <c r="J2467" s="147">
        <v>-1.54</v>
      </c>
      <c r="K2467" s="147">
        <v>-4.8899999999999997</v>
      </c>
      <c r="L2467" s="147">
        <v>0.6</v>
      </c>
      <c r="M2467" s="147">
        <v>1.9</v>
      </c>
      <c r="N2467" s="147">
        <v>-15.23</v>
      </c>
    </row>
    <row r="2468" spans="1:14">
      <c r="B2468" s="144">
        <v>2012</v>
      </c>
      <c r="C2468" s="144"/>
      <c r="D2468" s="146">
        <v>21632</v>
      </c>
      <c r="E2468" s="147">
        <v>0.32</v>
      </c>
      <c r="F2468" s="147">
        <v>0.47</v>
      </c>
      <c r="G2468" s="147">
        <v>2.11</v>
      </c>
      <c r="H2468" s="147">
        <v>0.68</v>
      </c>
      <c r="I2468" s="147">
        <v>-1.98</v>
      </c>
      <c r="J2468" s="147">
        <v>-1.1599999999999999</v>
      </c>
      <c r="K2468" s="147">
        <v>-3.62</v>
      </c>
      <c r="L2468" s="147">
        <v>0.59</v>
      </c>
      <c r="M2468" s="147">
        <v>1.83</v>
      </c>
      <c r="N2468" s="147">
        <v>-11.46</v>
      </c>
    </row>
    <row r="2469" spans="1:14">
      <c r="B2469" s="144">
        <v>2011</v>
      </c>
      <c r="C2469" s="144"/>
      <c r="D2469" s="146">
        <v>21924</v>
      </c>
      <c r="E2469" s="147">
        <v>0.33</v>
      </c>
      <c r="F2469" s="147">
        <v>0.5</v>
      </c>
      <c r="G2469" s="147">
        <v>2</v>
      </c>
      <c r="H2469" s="147">
        <v>0.67</v>
      </c>
      <c r="I2469" s="147">
        <v>0.5</v>
      </c>
      <c r="J2469" s="147">
        <v>0.31</v>
      </c>
      <c r="K2469" s="147">
        <v>0.92</v>
      </c>
      <c r="L2469" s="147">
        <v>0.61</v>
      </c>
      <c r="M2469" s="147">
        <v>1.83</v>
      </c>
      <c r="N2469" s="147">
        <v>2.99</v>
      </c>
    </row>
    <row r="2470" spans="1:14">
      <c r="B2470" s="144">
        <v>2010</v>
      </c>
      <c r="C2470" s="144"/>
      <c r="D2470" s="146">
        <v>22004</v>
      </c>
      <c r="E2470" s="147">
        <v>0.32</v>
      </c>
      <c r="F2470" s="147">
        <v>0.48</v>
      </c>
      <c r="G2470" s="147">
        <v>2.1</v>
      </c>
      <c r="H2470" s="147">
        <v>0.68</v>
      </c>
      <c r="I2470" s="147">
        <v>2.06</v>
      </c>
      <c r="J2470" s="147">
        <v>1.27</v>
      </c>
      <c r="K2470" s="147">
        <v>3.96</v>
      </c>
      <c r="L2470" s="147">
        <v>0.62</v>
      </c>
      <c r="M2470" s="147">
        <v>1.92</v>
      </c>
      <c r="N2470" s="147">
        <v>12.03</v>
      </c>
    </row>
    <row r="2471" spans="1:14">
      <c r="B2471" s="144">
        <v>2009</v>
      </c>
      <c r="C2471" s="144"/>
      <c r="D2471" s="146">
        <v>22232</v>
      </c>
      <c r="E2471" s="147">
        <v>0.27</v>
      </c>
      <c r="F2471" s="147">
        <v>0.38</v>
      </c>
      <c r="G2471" s="147">
        <v>2.67</v>
      </c>
      <c r="H2471" s="147">
        <v>0.73</v>
      </c>
      <c r="I2471" s="147">
        <v>0.79</v>
      </c>
      <c r="J2471" s="147">
        <v>0.48</v>
      </c>
      <c r="K2471" s="147">
        <v>1.76</v>
      </c>
      <c r="L2471" s="147">
        <v>0.61</v>
      </c>
      <c r="M2471" s="147">
        <v>2.23</v>
      </c>
      <c r="N2471" s="147">
        <v>4.3099999999999996</v>
      </c>
    </row>
    <row r="2472" spans="1:14">
      <c r="B2472" s="144">
        <v>2008</v>
      </c>
      <c r="C2472" s="144"/>
      <c r="D2472" s="146">
        <v>22121</v>
      </c>
      <c r="E2472" s="147">
        <v>0.27</v>
      </c>
      <c r="F2472" s="147">
        <v>0.37</v>
      </c>
      <c r="G2472" s="147">
        <v>2.74</v>
      </c>
      <c r="H2472" s="147">
        <v>0.73</v>
      </c>
      <c r="I2472" s="147">
        <v>-1.2</v>
      </c>
      <c r="J2472" s="147">
        <v>-0.86</v>
      </c>
      <c r="K2472" s="147">
        <v>-3.22</v>
      </c>
      <c r="L2472" s="147">
        <v>0.72</v>
      </c>
      <c r="M2472" s="147">
        <v>2.68</v>
      </c>
      <c r="N2472" s="147">
        <v>-7.31</v>
      </c>
    </row>
    <row r="2473" spans="1:14">
      <c r="B2473" s="138" t="s">
        <v>11</v>
      </c>
      <c r="C2473" s="138"/>
      <c r="D2473" s="139"/>
      <c r="E2473" s="139"/>
      <c r="F2473" s="139"/>
      <c r="G2473" s="139"/>
      <c r="H2473" s="139"/>
      <c r="I2473" s="140"/>
      <c r="J2473" s="140"/>
      <c r="K2473" s="140"/>
      <c r="L2473" s="140"/>
      <c r="M2473" s="140"/>
      <c r="N2473" s="140"/>
    </row>
    <row r="2474" spans="1:14">
      <c r="B2474" s="141" t="s">
        <v>158</v>
      </c>
      <c r="C2474" s="141"/>
      <c r="D2474" s="142"/>
      <c r="E2474" s="142"/>
      <c r="F2474" s="142"/>
      <c r="G2474" s="142"/>
      <c r="H2474" s="142"/>
      <c r="I2474" s="143"/>
      <c r="J2474" s="143"/>
      <c r="K2474" s="143"/>
      <c r="L2474" s="143"/>
      <c r="M2474" s="143"/>
      <c r="N2474" s="143"/>
    </row>
    <row r="2475" spans="1:14">
      <c r="B2475" s="163">
        <v>2016</v>
      </c>
      <c r="C2475" s="251"/>
      <c r="D2475" s="146">
        <v>23269</v>
      </c>
      <c r="E2475" s="147">
        <v>0.36</v>
      </c>
      <c r="F2475" s="147">
        <v>0.56000000000000005</v>
      </c>
      <c r="G2475" s="147">
        <v>1.79</v>
      </c>
      <c r="H2475" s="147">
        <v>0.64</v>
      </c>
      <c r="I2475" s="147">
        <v>3.77</v>
      </c>
      <c r="J2475" s="147">
        <v>2.0299999999999998</v>
      </c>
      <c r="K2475" s="147">
        <v>5.66</v>
      </c>
      <c r="L2475" s="147">
        <v>0.54</v>
      </c>
      <c r="M2475" s="147">
        <v>1.5</v>
      </c>
      <c r="N2475" s="147">
        <v>17.41</v>
      </c>
    </row>
    <row r="2476" spans="1:14">
      <c r="B2476" s="144">
        <v>2015</v>
      </c>
      <c r="C2476" s="144"/>
      <c r="D2476" s="146">
        <v>22680</v>
      </c>
      <c r="E2476" s="147">
        <v>0.35</v>
      </c>
      <c r="F2476" s="147">
        <v>0.53</v>
      </c>
      <c r="G2476" s="147">
        <v>1.89</v>
      </c>
      <c r="H2476" s="147">
        <v>0.65</v>
      </c>
      <c r="I2476" s="147">
        <v>2.56</v>
      </c>
      <c r="J2476" s="147">
        <v>1.38</v>
      </c>
      <c r="K2476" s="147">
        <v>3.99</v>
      </c>
      <c r="L2476" s="147">
        <v>0.54</v>
      </c>
      <c r="M2476" s="147">
        <v>1.56</v>
      </c>
      <c r="N2476" s="147">
        <v>11.86</v>
      </c>
    </row>
    <row r="2477" spans="1:14">
      <c r="B2477" s="144">
        <v>2014</v>
      </c>
      <c r="C2477" s="144"/>
      <c r="D2477" s="146">
        <v>22109</v>
      </c>
      <c r="E2477" s="147">
        <v>0.32</v>
      </c>
      <c r="F2477" s="147">
        <v>0.48</v>
      </c>
      <c r="G2477" s="147">
        <v>2.09</v>
      </c>
      <c r="H2477" s="147">
        <v>0.68</v>
      </c>
      <c r="I2477" s="147">
        <v>-0.67</v>
      </c>
      <c r="J2477" s="147">
        <v>-0.35</v>
      </c>
      <c r="K2477" s="147">
        <v>-1.08</v>
      </c>
      <c r="L2477" s="147">
        <v>0.53</v>
      </c>
      <c r="M2477" s="147">
        <v>1.62</v>
      </c>
      <c r="N2477" s="147">
        <v>-3.06</v>
      </c>
    </row>
    <row r="2478" spans="1:14">
      <c r="A2478" s="162"/>
      <c r="B2478" s="144">
        <v>2013</v>
      </c>
      <c r="C2478" s="144"/>
      <c r="D2478" s="146">
        <v>21642</v>
      </c>
      <c r="E2478" s="147">
        <v>0.33</v>
      </c>
      <c r="F2478" s="147">
        <v>0.49</v>
      </c>
      <c r="G2478" s="147">
        <v>2.02</v>
      </c>
      <c r="H2478" s="147">
        <v>0.67</v>
      </c>
      <c r="I2478" s="147">
        <v>0.05</v>
      </c>
      <c r="J2478" s="147">
        <v>0.03</v>
      </c>
      <c r="K2478" s="147">
        <v>0.08</v>
      </c>
      <c r="L2478" s="147">
        <v>0.55000000000000004</v>
      </c>
      <c r="M2478" s="147">
        <v>1.65</v>
      </c>
      <c r="N2478" s="147">
        <v>0.21</v>
      </c>
    </row>
    <row r="2479" spans="1:14">
      <c r="B2479" s="144">
        <v>2012</v>
      </c>
      <c r="C2479" s="144"/>
      <c r="D2479" s="146">
        <v>21602</v>
      </c>
      <c r="E2479" s="147">
        <v>0.32</v>
      </c>
      <c r="F2479" s="147">
        <v>0.47</v>
      </c>
      <c r="G2479" s="147">
        <v>2.13</v>
      </c>
      <c r="H2479" s="147">
        <v>0.68</v>
      </c>
      <c r="I2479" s="147">
        <v>-1.57</v>
      </c>
      <c r="J2479" s="147">
        <v>-0.84</v>
      </c>
      <c r="K2479" s="147">
        <v>-2.63</v>
      </c>
      <c r="L2479" s="147">
        <v>0.53</v>
      </c>
      <c r="M2479" s="147">
        <v>1.67</v>
      </c>
      <c r="N2479" s="147">
        <v>-6.99</v>
      </c>
    </row>
    <row r="2480" spans="1:14">
      <c r="B2480" s="144">
        <v>2011</v>
      </c>
      <c r="C2480" s="144"/>
      <c r="D2480" s="146">
        <v>21897</v>
      </c>
      <c r="E2480" s="147">
        <v>0.33</v>
      </c>
      <c r="F2480" s="147">
        <v>0.48</v>
      </c>
      <c r="G2480" s="147">
        <v>2.08</v>
      </c>
      <c r="H2480" s="147">
        <v>0.67</v>
      </c>
      <c r="I2480" s="147">
        <v>-0.39</v>
      </c>
      <c r="J2480" s="147">
        <v>-0.21</v>
      </c>
      <c r="K2480" s="147">
        <v>-0.65</v>
      </c>
      <c r="L2480" s="147">
        <v>0.54</v>
      </c>
      <c r="M2480" s="147">
        <v>1.65</v>
      </c>
      <c r="N2480" s="147">
        <v>-1.8</v>
      </c>
    </row>
    <row r="2481" spans="1:14">
      <c r="B2481" s="144">
        <v>2010</v>
      </c>
      <c r="C2481" s="144"/>
      <c r="D2481" s="146">
        <v>21979</v>
      </c>
      <c r="E2481" s="147">
        <v>0.32</v>
      </c>
      <c r="F2481" s="147">
        <v>0.46</v>
      </c>
      <c r="G2481" s="147">
        <v>2.16</v>
      </c>
      <c r="H2481" s="147">
        <v>0.68</v>
      </c>
      <c r="I2481" s="147">
        <v>0.97</v>
      </c>
      <c r="J2481" s="147">
        <v>0.54</v>
      </c>
      <c r="K2481" s="147">
        <v>1.69</v>
      </c>
      <c r="L2481" s="147">
        <v>0.55000000000000004</v>
      </c>
      <c r="M2481" s="147">
        <v>1.74</v>
      </c>
      <c r="N2481" s="147">
        <v>4.47</v>
      </c>
    </row>
    <row r="2482" spans="1:14">
      <c r="B2482" s="144">
        <v>2009</v>
      </c>
      <c r="C2482" s="144"/>
      <c r="D2482" s="146">
        <v>22208</v>
      </c>
      <c r="E2482" s="147">
        <v>0.26</v>
      </c>
      <c r="F2482" s="147">
        <v>0.36</v>
      </c>
      <c r="G2482" s="147">
        <v>2.8</v>
      </c>
      <c r="H2482" s="147">
        <v>0.74</v>
      </c>
      <c r="I2482" s="147">
        <v>0.55000000000000004</v>
      </c>
      <c r="J2482" s="147">
        <v>0.3</v>
      </c>
      <c r="K2482" s="147">
        <v>1.1399999999999999</v>
      </c>
      <c r="L2482" s="147">
        <v>0.55000000000000004</v>
      </c>
      <c r="M2482" s="147">
        <v>2.09</v>
      </c>
      <c r="N2482" s="147">
        <v>2.41</v>
      </c>
    </row>
    <row r="2483" spans="1:14">
      <c r="B2483" s="144">
        <v>2008</v>
      </c>
      <c r="C2483" s="144"/>
      <c r="D2483" s="146">
        <v>22092</v>
      </c>
      <c r="E2483" s="147">
        <v>0.25</v>
      </c>
      <c r="F2483" s="147">
        <v>0.34</v>
      </c>
      <c r="G2483" s="147">
        <v>2.97</v>
      </c>
      <c r="H2483" s="147">
        <v>0.75</v>
      </c>
      <c r="I2483" s="147">
        <v>-0.48</v>
      </c>
      <c r="J2483" s="147">
        <v>-0.3</v>
      </c>
      <c r="K2483" s="147">
        <v>-1.21</v>
      </c>
      <c r="L2483" s="147">
        <v>0.64</v>
      </c>
      <c r="M2483" s="147">
        <v>2.52</v>
      </c>
      <c r="N2483" s="147">
        <v>-2.31</v>
      </c>
    </row>
    <row r="2484" spans="1:14">
      <c r="B2484" s="145" t="s">
        <v>159</v>
      </c>
      <c r="C2484" s="145"/>
      <c r="D2484" s="154"/>
      <c r="E2484" s="154"/>
      <c r="F2484" s="154"/>
      <c r="G2484" s="154"/>
      <c r="H2484" s="154"/>
      <c r="I2484" s="155"/>
      <c r="J2484" s="145"/>
      <c r="K2484" s="154"/>
      <c r="L2484" s="154"/>
      <c r="M2484" s="154"/>
      <c r="N2484" s="154"/>
    </row>
    <row r="2485" spans="1:14">
      <c r="B2485" s="163">
        <v>2016</v>
      </c>
      <c r="C2485" s="251"/>
      <c r="D2485" s="146">
        <v>21019</v>
      </c>
      <c r="E2485" s="147">
        <v>0.35</v>
      </c>
      <c r="F2485" s="147">
        <v>0.55000000000000004</v>
      </c>
      <c r="G2485" s="147">
        <v>1.83</v>
      </c>
      <c r="H2485" s="147">
        <v>0.65</v>
      </c>
      <c r="I2485" s="147">
        <v>3.23</v>
      </c>
      <c r="J2485" s="147">
        <v>1.27</v>
      </c>
      <c r="K2485" s="147">
        <v>3.59</v>
      </c>
      <c r="L2485" s="147">
        <v>0.39</v>
      </c>
      <c r="M2485" s="147">
        <v>1.1100000000000001</v>
      </c>
      <c r="N2485" s="147">
        <v>5.09</v>
      </c>
    </row>
    <row r="2486" spans="1:14">
      <c r="B2486" s="144">
        <v>2015</v>
      </c>
      <c r="C2486" s="144"/>
      <c r="D2486" s="146">
        <v>20480</v>
      </c>
      <c r="E2486" s="147">
        <v>0.34</v>
      </c>
      <c r="F2486" s="147">
        <v>0.52</v>
      </c>
      <c r="G2486" s="147">
        <v>1.94</v>
      </c>
      <c r="H2486" s="147">
        <v>0.66</v>
      </c>
      <c r="I2486" s="147">
        <v>1.98</v>
      </c>
      <c r="J2486" s="147">
        <v>0.79</v>
      </c>
      <c r="K2486" s="147">
        <v>2.3199999999999998</v>
      </c>
      <c r="L2486" s="147">
        <v>0.4</v>
      </c>
      <c r="M2486" s="147">
        <v>1.17</v>
      </c>
      <c r="N2486" s="147">
        <v>3.12</v>
      </c>
    </row>
    <row r="2487" spans="1:14">
      <c r="B2487" s="144">
        <v>2014</v>
      </c>
      <c r="C2487" s="144"/>
      <c r="D2487" s="146">
        <v>19967</v>
      </c>
      <c r="E2487" s="147">
        <v>0.33</v>
      </c>
      <c r="F2487" s="147">
        <v>0.49</v>
      </c>
      <c r="G2487" s="147">
        <v>2.0299999999999998</v>
      </c>
      <c r="H2487" s="147">
        <v>0.67</v>
      </c>
      <c r="I2487" s="147">
        <v>0.47</v>
      </c>
      <c r="J2487" s="147">
        <v>0.18</v>
      </c>
      <c r="K2487" s="147">
        <v>0.55000000000000004</v>
      </c>
      <c r="L2487" s="147">
        <v>0.39</v>
      </c>
      <c r="M2487" s="147">
        <v>1.17</v>
      </c>
      <c r="N2487" s="147">
        <v>0.72</v>
      </c>
    </row>
    <row r="2488" spans="1:14">
      <c r="A2488" s="162"/>
      <c r="B2488" s="144">
        <v>2013</v>
      </c>
      <c r="C2488" s="144"/>
      <c r="D2488" s="146">
        <v>19608</v>
      </c>
      <c r="E2488" s="147">
        <v>0.32</v>
      </c>
      <c r="F2488" s="147">
        <v>0.47</v>
      </c>
      <c r="G2488" s="147">
        <v>2.14</v>
      </c>
      <c r="H2488" s="147">
        <v>0.68</v>
      </c>
      <c r="I2488" s="147">
        <v>-1.51</v>
      </c>
      <c r="J2488" s="147">
        <v>-0.59</v>
      </c>
      <c r="K2488" s="147">
        <v>-1.85</v>
      </c>
      <c r="L2488" s="147">
        <v>0.39</v>
      </c>
      <c r="M2488" s="147">
        <v>1.23</v>
      </c>
      <c r="N2488" s="147">
        <v>-2.36</v>
      </c>
    </row>
    <row r="2489" spans="1:14">
      <c r="B2489" s="144">
        <v>2012</v>
      </c>
      <c r="C2489" s="144"/>
      <c r="D2489" s="146">
        <v>19500</v>
      </c>
      <c r="E2489" s="147">
        <v>0.31</v>
      </c>
      <c r="F2489" s="147">
        <v>0.45</v>
      </c>
      <c r="G2489" s="147">
        <v>2.21</v>
      </c>
      <c r="H2489" s="147">
        <v>0.69</v>
      </c>
      <c r="I2489" s="147">
        <v>-3.48</v>
      </c>
      <c r="J2489" s="147">
        <v>-1.34</v>
      </c>
      <c r="K2489" s="147">
        <v>-4.3099999999999996</v>
      </c>
      <c r="L2489" s="147">
        <v>0.39</v>
      </c>
      <c r="M2489" s="147">
        <v>1.24</v>
      </c>
      <c r="N2489" s="147">
        <v>-5.44</v>
      </c>
    </row>
    <row r="2490" spans="1:14">
      <c r="B2490" s="144">
        <v>2011</v>
      </c>
      <c r="C2490" s="144"/>
      <c r="D2490" s="146">
        <v>19599</v>
      </c>
      <c r="E2490" s="147">
        <v>0.31</v>
      </c>
      <c r="F2490" s="147">
        <v>0.46</v>
      </c>
      <c r="G2490" s="147">
        <v>2.1800000000000002</v>
      </c>
      <c r="H2490" s="147">
        <v>0.69</v>
      </c>
      <c r="I2490" s="147">
        <v>-1.91</v>
      </c>
      <c r="J2490" s="147">
        <v>-0.74</v>
      </c>
      <c r="K2490" s="147">
        <v>-2.37</v>
      </c>
      <c r="L2490" s="147">
        <v>0.39</v>
      </c>
      <c r="M2490" s="147">
        <v>1.24</v>
      </c>
      <c r="N2490" s="147">
        <v>-3.1</v>
      </c>
    </row>
    <row r="2491" spans="1:14">
      <c r="B2491" s="144">
        <v>2010</v>
      </c>
      <c r="C2491" s="144"/>
      <c r="D2491" s="146">
        <v>19572</v>
      </c>
      <c r="E2491" s="147">
        <v>0.3</v>
      </c>
      <c r="F2491" s="147">
        <v>0.44</v>
      </c>
      <c r="G2491" s="147">
        <v>2.29</v>
      </c>
      <c r="H2491" s="147">
        <v>0.7</v>
      </c>
      <c r="I2491" s="147">
        <v>0.66</v>
      </c>
      <c r="J2491" s="147">
        <v>0.28000000000000003</v>
      </c>
      <c r="K2491" s="147">
        <v>0.9</v>
      </c>
      <c r="L2491" s="147">
        <v>0.42</v>
      </c>
      <c r="M2491" s="147">
        <v>1.37</v>
      </c>
      <c r="N2491" s="147">
        <v>1.1200000000000001</v>
      </c>
    </row>
    <row r="2492" spans="1:14">
      <c r="B2492" s="144">
        <v>2009</v>
      </c>
      <c r="C2492" s="144"/>
      <c r="D2492" s="146">
        <v>19728</v>
      </c>
      <c r="E2492" s="147">
        <v>0.27</v>
      </c>
      <c r="F2492" s="147">
        <v>0.37</v>
      </c>
      <c r="G2492" s="147">
        <v>2.72</v>
      </c>
      <c r="H2492" s="147">
        <v>0.73</v>
      </c>
      <c r="I2492" s="147">
        <v>0.32</v>
      </c>
      <c r="J2492" s="147">
        <v>0.14000000000000001</v>
      </c>
      <c r="K2492" s="147">
        <v>0.52</v>
      </c>
      <c r="L2492" s="147">
        <v>0.44</v>
      </c>
      <c r="M2492" s="147">
        <v>1.64</v>
      </c>
      <c r="N2492" s="147">
        <v>0.53</v>
      </c>
    </row>
    <row r="2493" spans="1:14">
      <c r="B2493" s="144">
        <v>2008</v>
      </c>
      <c r="C2493" s="144"/>
      <c r="D2493" s="146">
        <v>19471</v>
      </c>
      <c r="E2493" s="147">
        <v>0.26</v>
      </c>
      <c r="F2493" s="147">
        <v>0.36</v>
      </c>
      <c r="G2493" s="147">
        <v>2.77</v>
      </c>
      <c r="H2493" s="147">
        <v>0.74</v>
      </c>
      <c r="I2493" s="147">
        <v>-0.33</v>
      </c>
      <c r="J2493" s="147">
        <v>-0.16</v>
      </c>
      <c r="K2493" s="147">
        <v>-0.6</v>
      </c>
      <c r="L2493" s="147">
        <v>0.48</v>
      </c>
      <c r="M2493" s="147">
        <v>1.79</v>
      </c>
      <c r="N2493" s="147">
        <v>-0.59</v>
      </c>
    </row>
    <row r="2494" spans="1:14">
      <c r="B2494" s="145" t="s">
        <v>160</v>
      </c>
      <c r="C2494" s="145"/>
      <c r="D2494" s="154"/>
      <c r="E2494" s="154"/>
      <c r="F2494" s="154"/>
      <c r="G2494" s="154"/>
      <c r="H2494" s="154"/>
      <c r="I2494" s="155"/>
      <c r="J2494" s="145"/>
      <c r="K2494" s="154"/>
      <c r="L2494" s="154"/>
      <c r="M2494" s="154"/>
      <c r="N2494" s="154"/>
    </row>
    <row r="2495" spans="1:14">
      <c r="B2495" s="163">
        <v>2016</v>
      </c>
      <c r="C2495" s="251"/>
      <c r="D2495" s="146">
        <v>1949</v>
      </c>
      <c r="E2495" s="147">
        <v>0.37</v>
      </c>
      <c r="F2495" s="147">
        <v>0.59</v>
      </c>
      <c r="G2495" s="147">
        <v>1.69</v>
      </c>
      <c r="H2495" s="147">
        <v>0.63</v>
      </c>
      <c r="I2495" s="147">
        <v>1.01</v>
      </c>
      <c r="J2495" s="147">
        <v>0.77</v>
      </c>
      <c r="K2495" s="147">
        <v>2.08</v>
      </c>
      <c r="L2495" s="147">
        <v>0.76</v>
      </c>
      <c r="M2495" s="147">
        <v>2.0499999999999998</v>
      </c>
      <c r="N2495" s="147">
        <v>20.72</v>
      </c>
    </row>
    <row r="2496" spans="1:14">
      <c r="B2496" s="144">
        <v>2015</v>
      </c>
      <c r="C2496" s="144"/>
      <c r="D2496" s="146">
        <v>1929</v>
      </c>
      <c r="E2496" s="147">
        <v>0.34</v>
      </c>
      <c r="F2496" s="147">
        <v>0.52</v>
      </c>
      <c r="G2496" s="147">
        <v>1.92</v>
      </c>
      <c r="H2496" s="147">
        <v>0.66</v>
      </c>
      <c r="I2496" s="147">
        <v>-1.03</v>
      </c>
      <c r="J2496" s="147">
        <v>-0.81</v>
      </c>
      <c r="K2496" s="147">
        <v>-2.36</v>
      </c>
      <c r="L2496" s="147">
        <v>0.78</v>
      </c>
      <c r="M2496" s="147">
        <v>2.29</v>
      </c>
      <c r="N2496" s="147">
        <v>-21.58</v>
      </c>
    </row>
    <row r="2497" spans="1:14">
      <c r="B2497" s="144">
        <v>2014</v>
      </c>
      <c r="C2497" s="144"/>
      <c r="D2497" s="146">
        <v>1874</v>
      </c>
      <c r="E2497" s="147">
        <v>0.35</v>
      </c>
      <c r="F2497" s="147">
        <v>0.54</v>
      </c>
      <c r="G2497" s="147">
        <v>1.86</v>
      </c>
      <c r="H2497" s="147">
        <v>0.65</v>
      </c>
      <c r="I2497" s="147">
        <v>0.18</v>
      </c>
      <c r="J2497" s="147">
        <v>0.14000000000000001</v>
      </c>
      <c r="K2497" s="147">
        <v>0.41</v>
      </c>
      <c r="L2497" s="147">
        <v>0.78</v>
      </c>
      <c r="M2497" s="147">
        <v>2.2200000000000002</v>
      </c>
      <c r="N2497" s="147">
        <v>3.75</v>
      </c>
    </row>
    <row r="2498" spans="1:14">
      <c r="A2498" s="162"/>
      <c r="B2498" s="144">
        <v>2013</v>
      </c>
      <c r="C2498" s="144"/>
      <c r="D2498" s="146">
        <v>1771</v>
      </c>
      <c r="E2498" s="147">
        <v>0.34</v>
      </c>
      <c r="F2498" s="147">
        <v>0.52</v>
      </c>
      <c r="G2498" s="147">
        <v>1.91</v>
      </c>
      <c r="H2498" s="147">
        <v>0.66</v>
      </c>
      <c r="I2498" s="147">
        <v>-0.22</v>
      </c>
      <c r="J2498" s="147">
        <v>-0.17</v>
      </c>
      <c r="K2498" s="147">
        <v>-0.49</v>
      </c>
      <c r="L2498" s="147">
        <v>0.76</v>
      </c>
      <c r="M2498" s="147">
        <v>2.2000000000000002</v>
      </c>
      <c r="N2498" s="147">
        <v>-4.62</v>
      </c>
    </row>
    <row r="2499" spans="1:14">
      <c r="B2499" s="144">
        <v>2012</v>
      </c>
      <c r="C2499" s="144"/>
      <c r="D2499" s="146">
        <v>1849</v>
      </c>
      <c r="E2499" s="147">
        <v>0.34</v>
      </c>
      <c r="F2499" s="147">
        <v>0.51</v>
      </c>
      <c r="G2499" s="147">
        <v>1.98</v>
      </c>
      <c r="H2499" s="147">
        <v>0.66</v>
      </c>
      <c r="I2499" s="147">
        <v>-2.23</v>
      </c>
      <c r="J2499" s="147">
        <v>-1.59</v>
      </c>
      <c r="K2499" s="147">
        <v>-4.7300000000000004</v>
      </c>
      <c r="L2499" s="147">
        <v>0.71</v>
      </c>
      <c r="M2499" s="147">
        <v>2.12</v>
      </c>
      <c r="N2499" s="147">
        <v>-43.5</v>
      </c>
    </row>
    <row r="2500" spans="1:14">
      <c r="B2500" s="144">
        <v>2011</v>
      </c>
      <c r="C2500" s="144"/>
      <c r="D2500" s="146">
        <v>2023</v>
      </c>
      <c r="E2500" s="147">
        <v>0.34</v>
      </c>
      <c r="F2500" s="147">
        <v>0.52</v>
      </c>
      <c r="G2500" s="147">
        <v>1.93</v>
      </c>
      <c r="H2500" s="147">
        <v>0.66</v>
      </c>
      <c r="I2500" s="147">
        <v>-0.5</v>
      </c>
      <c r="J2500" s="147">
        <v>-0.38</v>
      </c>
      <c r="K2500" s="147">
        <v>-1.1200000000000001</v>
      </c>
      <c r="L2500" s="147">
        <v>0.77</v>
      </c>
      <c r="M2500" s="147">
        <v>2.25</v>
      </c>
      <c r="N2500" s="147">
        <v>-9.5399999999999991</v>
      </c>
    </row>
    <row r="2501" spans="1:14">
      <c r="B2501" s="144">
        <v>2010</v>
      </c>
      <c r="C2501" s="144"/>
      <c r="D2501" s="146">
        <v>2137</v>
      </c>
      <c r="E2501" s="147">
        <v>0.32</v>
      </c>
      <c r="F2501" s="147">
        <v>0.47</v>
      </c>
      <c r="G2501" s="147">
        <v>2.11</v>
      </c>
      <c r="H2501" s="147">
        <v>0.68</v>
      </c>
      <c r="I2501" s="147">
        <v>1.17</v>
      </c>
      <c r="J2501" s="147">
        <v>0.86</v>
      </c>
      <c r="K2501" s="147">
        <v>2.66</v>
      </c>
      <c r="L2501" s="147">
        <v>0.73</v>
      </c>
      <c r="M2501" s="147">
        <v>2.27</v>
      </c>
      <c r="N2501" s="147">
        <v>22.14</v>
      </c>
    </row>
    <row r="2502" spans="1:14">
      <c r="B2502" s="144">
        <v>2009</v>
      </c>
      <c r="C2502" s="144"/>
      <c r="D2502" s="146">
        <v>2207</v>
      </c>
      <c r="E2502" s="147">
        <v>0.27</v>
      </c>
      <c r="F2502" s="147">
        <v>0.38</v>
      </c>
      <c r="G2502" s="147">
        <v>2.65</v>
      </c>
      <c r="H2502" s="147">
        <v>0.73</v>
      </c>
      <c r="I2502" s="147">
        <v>0.25</v>
      </c>
      <c r="J2502" s="147">
        <v>0.2</v>
      </c>
      <c r="K2502" s="147">
        <v>0.71</v>
      </c>
      <c r="L2502" s="147">
        <v>0.78</v>
      </c>
      <c r="M2502" s="147">
        <v>2.83</v>
      </c>
      <c r="N2502" s="147">
        <v>4.33</v>
      </c>
    </row>
    <row r="2503" spans="1:14">
      <c r="B2503" s="144">
        <v>2008</v>
      </c>
      <c r="C2503" s="144"/>
      <c r="D2503" s="146">
        <v>2331</v>
      </c>
      <c r="E2503" s="147">
        <v>0.28000000000000003</v>
      </c>
      <c r="F2503" s="147">
        <v>0.38</v>
      </c>
      <c r="G2503" s="147">
        <v>2.63</v>
      </c>
      <c r="H2503" s="147">
        <v>0.72</v>
      </c>
      <c r="I2503" s="147">
        <v>0.31</v>
      </c>
      <c r="J2503" s="147">
        <v>0.28000000000000003</v>
      </c>
      <c r="K2503" s="147">
        <v>1.03</v>
      </c>
      <c r="L2503" s="147">
        <v>0.93</v>
      </c>
      <c r="M2503" s="147">
        <v>3.36</v>
      </c>
      <c r="N2503" s="147">
        <v>5.59</v>
      </c>
    </row>
    <row r="2504" spans="1:14">
      <c r="B2504" s="145" t="s">
        <v>161</v>
      </c>
      <c r="C2504" s="145"/>
      <c r="D2504" s="154"/>
      <c r="E2504" s="154"/>
      <c r="F2504" s="154"/>
      <c r="G2504" s="154"/>
      <c r="H2504" s="154"/>
      <c r="I2504" s="155"/>
      <c r="J2504" s="145"/>
      <c r="K2504" s="154"/>
      <c r="L2504" s="154"/>
      <c r="M2504" s="154"/>
      <c r="N2504" s="154"/>
    </row>
    <row r="2505" spans="1:14">
      <c r="B2505" s="163">
        <v>2016</v>
      </c>
      <c r="C2505" s="251"/>
      <c r="D2505" s="146">
        <v>301</v>
      </c>
      <c r="E2505" s="147">
        <v>0.36</v>
      </c>
      <c r="F2505" s="147">
        <v>0.55000000000000004</v>
      </c>
      <c r="G2505" s="147">
        <v>1.81</v>
      </c>
      <c r="H2505" s="147">
        <v>0.64</v>
      </c>
      <c r="I2505" s="147">
        <v>7.5</v>
      </c>
      <c r="J2505" s="147">
        <v>4.1100000000000003</v>
      </c>
      <c r="K2505" s="147">
        <v>11.55</v>
      </c>
      <c r="L2505" s="147">
        <v>0.55000000000000004</v>
      </c>
      <c r="M2505" s="147">
        <v>1.54</v>
      </c>
      <c r="N2505" s="147">
        <v>856.23</v>
      </c>
    </row>
    <row r="2506" spans="1:14">
      <c r="B2506" s="144">
        <v>2015</v>
      </c>
      <c r="C2506" s="144"/>
      <c r="D2506" s="146">
        <v>271</v>
      </c>
      <c r="E2506" s="147">
        <v>0.36</v>
      </c>
      <c r="F2506" s="147">
        <v>0.56000000000000005</v>
      </c>
      <c r="G2506" s="147">
        <v>1.79</v>
      </c>
      <c r="H2506" s="147">
        <v>0.64</v>
      </c>
      <c r="I2506" s="147">
        <v>7.66</v>
      </c>
      <c r="J2506" s="147">
        <v>3.97</v>
      </c>
      <c r="K2506" s="147">
        <v>11.08</v>
      </c>
      <c r="L2506" s="147">
        <v>0.52</v>
      </c>
      <c r="M2506" s="147">
        <v>1.45</v>
      </c>
      <c r="N2506" s="147">
        <v>910.76</v>
      </c>
    </row>
    <row r="2507" spans="1:14">
      <c r="B2507" s="144">
        <v>2014</v>
      </c>
      <c r="C2507" s="144"/>
      <c r="D2507" s="146">
        <v>268</v>
      </c>
      <c r="E2507" s="147">
        <v>0.3</v>
      </c>
      <c r="F2507" s="147">
        <v>0.42</v>
      </c>
      <c r="G2507" s="147">
        <v>2.38</v>
      </c>
      <c r="H2507" s="147">
        <v>0.7</v>
      </c>
      <c r="I2507" s="147">
        <v>-2.77</v>
      </c>
      <c r="J2507" s="147">
        <v>-1.39</v>
      </c>
      <c r="K2507" s="147">
        <v>-4.7</v>
      </c>
      <c r="L2507" s="147">
        <v>0.5</v>
      </c>
      <c r="M2507" s="147">
        <v>1.7</v>
      </c>
      <c r="N2507" s="147">
        <v>-332.54</v>
      </c>
    </row>
    <row r="2508" spans="1:14">
      <c r="A2508" s="162"/>
      <c r="B2508" s="144">
        <v>2013</v>
      </c>
      <c r="C2508" s="144"/>
      <c r="D2508" s="146">
        <v>263</v>
      </c>
      <c r="E2508" s="147">
        <v>0.34</v>
      </c>
      <c r="F2508" s="147">
        <v>0.51</v>
      </c>
      <c r="G2508" s="147">
        <v>1.98</v>
      </c>
      <c r="H2508" s="147">
        <v>0.66</v>
      </c>
      <c r="I2508" s="147">
        <v>1.87</v>
      </c>
      <c r="J2508" s="147">
        <v>1.08</v>
      </c>
      <c r="K2508" s="147">
        <v>3.21</v>
      </c>
      <c r="L2508" s="147">
        <v>0.57999999999999996</v>
      </c>
      <c r="M2508" s="147">
        <v>1.72</v>
      </c>
      <c r="N2508" s="147">
        <v>224.74</v>
      </c>
    </row>
    <row r="2509" spans="1:14">
      <c r="B2509" s="144">
        <v>2012</v>
      </c>
      <c r="C2509" s="144"/>
      <c r="D2509" s="146">
        <v>253</v>
      </c>
      <c r="E2509" s="147">
        <v>0.31</v>
      </c>
      <c r="F2509" s="147">
        <v>0.46</v>
      </c>
      <c r="G2509" s="147">
        <v>2.17</v>
      </c>
      <c r="H2509" s="147">
        <v>0.69</v>
      </c>
      <c r="I2509" s="147">
        <v>1.21</v>
      </c>
      <c r="J2509" s="147">
        <v>0.71</v>
      </c>
      <c r="K2509" s="147">
        <v>2.25</v>
      </c>
      <c r="L2509" s="147">
        <v>0.59</v>
      </c>
      <c r="M2509" s="147">
        <v>1.87</v>
      </c>
      <c r="N2509" s="147">
        <v>140.08000000000001</v>
      </c>
    </row>
    <row r="2510" spans="1:14">
      <c r="B2510" s="144">
        <v>2011</v>
      </c>
      <c r="C2510" s="144"/>
      <c r="D2510" s="146">
        <v>275</v>
      </c>
      <c r="E2510" s="147">
        <v>0.33</v>
      </c>
      <c r="F2510" s="147">
        <v>0.49</v>
      </c>
      <c r="G2510" s="147">
        <v>2.06</v>
      </c>
      <c r="H2510" s="147">
        <v>0.67</v>
      </c>
      <c r="I2510" s="147">
        <v>1.33</v>
      </c>
      <c r="J2510" s="147">
        <v>0.72</v>
      </c>
      <c r="K2510" s="147">
        <v>2.19</v>
      </c>
      <c r="L2510" s="147">
        <v>0.54</v>
      </c>
      <c r="M2510" s="147">
        <v>1.65</v>
      </c>
      <c r="N2510" s="147">
        <v>147.33000000000001</v>
      </c>
    </row>
    <row r="2511" spans="1:14">
      <c r="B2511" s="144">
        <v>2010</v>
      </c>
      <c r="C2511" s="144"/>
      <c r="D2511" s="146">
        <v>270</v>
      </c>
      <c r="E2511" s="147">
        <v>0.33</v>
      </c>
      <c r="F2511" s="147">
        <v>0.49</v>
      </c>
      <c r="G2511" s="147">
        <v>2.0499999999999998</v>
      </c>
      <c r="H2511" s="147">
        <v>0.67</v>
      </c>
      <c r="I2511" s="147">
        <v>1.06</v>
      </c>
      <c r="J2511" s="147">
        <v>0.6</v>
      </c>
      <c r="K2511" s="147">
        <v>1.82</v>
      </c>
      <c r="L2511" s="147">
        <v>0.56000000000000005</v>
      </c>
      <c r="M2511" s="147">
        <v>1.71</v>
      </c>
      <c r="N2511" s="147">
        <v>107.36</v>
      </c>
    </row>
    <row r="2512" spans="1:14">
      <c r="B2512" s="144">
        <v>2009</v>
      </c>
      <c r="C2512" s="144"/>
      <c r="D2512" s="146">
        <v>273</v>
      </c>
      <c r="E2512" s="147">
        <v>0.25</v>
      </c>
      <c r="F2512" s="147">
        <v>0.33</v>
      </c>
      <c r="G2512" s="147">
        <v>3.07</v>
      </c>
      <c r="H2512" s="147">
        <v>0.75</v>
      </c>
      <c r="I2512" s="147">
        <v>1.24</v>
      </c>
      <c r="J2512" s="147">
        <v>0.62</v>
      </c>
      <c r="K2512" s="147">
        <v>2.52</v>
      </c>
      <c r="L2512" s="147">
        <v>0.5</v>
      </c>
      <c r="M2512" s="147">
        <v>2.0299999999999998</v>
      </c>
      <c r="N2512" s="147">
        <v>123.28</v>
      </c>
    </row>
    <row r="2513" spans="1:14">
      <c r="B2513" s="144">
        <v>2008</v>
      </c>
      <c r="C2513" s="144"/>
      <c r="D2513" s="146">
        <v>290</v>
      </c>
      <c r="E2513" s="147">
        <v>0.21</v>
      </c>
      <c r="F2513" s="147">
        <v>0.27</v>
      </c>
      <c r="G2513" s="147">
        <v>3.74</v>
      </c>
      <c r="H2513" s="147">
        <v>0.79</v>
      </c>
      <c r="I2513" s="147">
        <v>-1.79</v>
      </c>
      <c r="J2513" s="147">
        <v>-1.07</v>
      </c>
      <c r="K2513" s="147">
        <v>-5.08</v>
      </c>
      <c r="L2513" s="147">
        <v>0.6</v>
      </c>
      <c r="M2513" s="147">
        <v>2.85</v>
      </c>
      <c r="N2513" s="147">
        <v>-180.84</v>
      </c>
    </row>
    <row r="2514" spans="1:14">
      <c r="B2514" s="141" t="s">
        <v>162</v>
      </c>
      <c r="C2514" s="141"/>
      <c r="D2514" s="142"/>
      <c r="E2514" s="142"/>
      <c r="F2514" s="142"/>
      <c r="G2514" s="142"/>
      <c r="H2514" s="142"/>
      <c r="I2514" s="143"/>
      <c r="J2514" s="143"/>
      <c r="K2514" s="143"/>
      <c r="L2514" s="143"/>
      <c r="M2514" s="143"/>
      <c r="N2514" s="143"/>
    </row>
    <row r="2515" spans="1:14">
      <c r="B2515" s="163">
        <v>2016</v>
      </c>
      <c r="C2515" s="251"/>
      <c r="D2515" s="146">
        <v>35</v>
      </c>
      <c r="E2515" s="147">
        <v>0.44</v>
      </c>
      <c r="F2515" s="147">
        <v>0.78</v>
      </c>
      <c r="G2515" s="147">
        <v>1.29</v>
      </c>
      <c r="H2515" s="147">
        <v>0.56000000000000005</v>
      </c>
      <c r="I2515" s="147">
        <v>7.25</v>
      </c>
      <c r="J2515" s="147">
        <v>6.51</v>
      </c>
      <c r="K2515" s="147">
        <v>14.89</v>
      </c>
      <c r="L2515" s="147">
        <v>0.9</v>
      </c>
      <c r="M2515" s="147">
        <v>2.0499999999999998</v>
      </c>
      <c r="N2515" s="147">
        <v>6969.91</v>
      </c>
    </row>
    <row r="2516" spans="1:14">
      <c r="B2516" s="144">
        <v>2015</v>
      </c>
      <c r="C2516" s="144"/>
      <c r="D2516" s="146">
        <v>35</v>
      </c>
      <c r="E2516" s="147">
        <v>0.42</v>
      </c>
      <c r="F2516" s="147">
        <v>0.71</v>
      </c>
      <c r="G2516" s="147">
        <v>1.4</v>
      </c>
      <c r="H2516" s="147">
        <v>0.57999999999999996</v>
      </c>
      <c r="I2516" s="147">
        <v>7.57</v>
      </c>
      <c r="J2516" s="147">
        <v>7.48</v>
      </c>
      <c r="K2516" s="147">
        <v>17.940000000000001</v>
      </c>
      <c r="L2516" s="147">
        <v>0.99</v>
      </c>
      <c r="M2516" s="147">
        <v>2.37</v>
      </c>
      <c r="N2516" s="147">
        <v>7007.46</v>
      </c>
    </row>
    <row r="2517" spans="1:14">
      <c r="B2517" s="144">
        <v>2014</v>
      </c>
      <c r="C2517" s="144"/>
      <c r="D2517" s="146">
        <v>32</v>
      </c>
      <c r="E2517" s="147">
        <v>0.42</v>
      </c>
      <c r="F2517" s="147">
        <v>0.72</v>
      </c>
      <c r="G2517" s="147">
        <v>1.38</v>
      </c>
      <c r="H2517" s="147">
        <v>0.57999999999999996</v>
      </c>
      <c r="I2517" s="147">
        <v>5.52</v>
      </c>
      <c r="J2517" s="147">
        <v>5.72</v>
      </c>
      <c r="K2517" s="147">
        <v>13.62</v>
      </c>
      <c r="L2517" s="147">
        <v>1.04</v>
      </c>
      <c r="M2517" s="147">
        <v>2.4700000000000002</v>
      </c>
      <c r="N2517" s="147">
        <v>5182.38</v>
      </c>
    </row>
    <row r="2518" spans="1:14">
      <c r="A2518" s="162"/>
      <c r="B2518" s="144">
        <v>2013</v>
      </c>
      <c r="C2518" s="144"/>
      <c r="D2518" s="146">
        <v>31</v>
      </c>
      <c r="E2518" s="147">
        <v>0.23</v>
      </c>
      <c r="F2518" s="147">
        <v>0.28999999999999998</v>
      </c>
      <c r="G2518" s="147">
        <v>3.43</v>
      </c>
      <c r="H2518" s="147">
        <v>0.77</v>
      </c>
      <c r="I2518" s="147">
        <v>-11.44</v>
      </c>
      <c r="J2518" s="147">
        <v>-10.36</v>
      </c>
      <c r="K2518" s="147">
        <v>-45.95</v>
      </c>
      <c r="L2518" s="147">
        <v>0.91</v>
      </c>
      <c r="M2518" s="147">
        <v>4.0199999999999996</v>
      </c>
      <c r="N2518" s="147">
        <v>-10795.94</v>
      </c>
    </row>
    <row r="2519" spans="1:14">
      <c r="B2519" s="144">
        <v>2012</v>
      </c>
      <c r="C2519" s="144"/>
      <c r="D2519" s="146">
        <v>30</v>
      </c>
      <c r="E2519" s="147">
        <v>0.33</v>
      </c>
      <c r="F2519" s="147">
        <v>0.5</v>
      </c>
      <c r="G2519" s="147">
        <v>1.99</v>
      </c>
      <c r="H2519" s="147">
        <v>0.67</v>
      </c>
      <c r="I2519" s="147">
        <v>-3.33</v>
      </c>
      <c r="J2519" s="147">
        <v>-2.92</v>
      </c>
      <c r="K2519" s="147">
        <v>-8.7100000000000009</v>
      </c>
      <c r="L2519" s="147">
        <v>0.88</v>
      </c>
      <c r="M2519" s="147">
        <v>2.62</v>
      </c>
      <c r="N2519" s="147">
        <v>-3229</v>
      </c>
    </row>
    <row r="2520" spans="1:14">
      <c r="B2520" s="144">
        <v>2011</v>
      </c>
      <c r="C2520" s="144"/>
      <c r="D2520" s="146">
        <v>27</v>
      </c>
      <c r="E2520" s="147">
        <v>0.39</v>
      </c>
      <c r="F2520" s="147">
        <v>0.64</v>
      </c>
      <c r="G2520" s="147">
        <v>1.56</v>
      </c>
      <c r="H2520" s="147">
        <v>0.61</v>
      </c>
      <c r="I2520" s="147">
        <v>3.56</v>
      </c>
      <c r="J2520" s="147">
        <v>4.1900000000000004</v>
      </c>
      <c r="K2520" s="147">
        <v>10.72</v>
      </c>
      <c r="L2520" s="147">
        <v>1.18</v>
      </c>
      <c r="M2520" s="147">
        <v>3.01</v>
      </c>
      <c r="N2520" s="147">
        <v>3889.85</v>
      </c>
    </row>
    <row r="2521" spans="1:14">
      <c r="B2521" s="144">
        <v>2010</v>
      </c>
      <c r="C2521" s="144"/>
      <c r="D2521" s="146">
        <v>25</v>
      </c>
      <c r="E2521" s="147">
        <v>0.37</v>
      </c>
      <c r="F2521" s="147">
        <v>0.57999999999999996</v>
      </c>
      <c r="G2521" s="147">
        <v>1.72</v>
      </c>
      <c r="H2521" s="147">
        <v>0.63</v>
      </c>
      <c r="I2521" s="147">
        <v>6.02</v>
      </c>
      <c r="J2521" s="147">
        <v>6.84</v>
      </c>
      <c r="K2521" s="147">
        <v>18.59</v>
      </c>
      <c r="L2521" s="147">
        <v>1.1399999999999999</v>
      </c>
      <c r="M2521" s="147">
        <v>3.09</v>
      </c>
      <c r="N2521" s="147">
        <v>6659.6</v>
      </c>
    </row>
    <row r="2522" spans="1:14">
      <c r="B2522" s="144">
        <v>2009</v>
      </c>
      <c r="C2522" s="144"/>
      <c r="D2522" s="146">
        <v>24</v>
      </c>
      <c r="E2522" s="147">
        <v>0.35</v>
      </c>
      <c r="F2522" s="147">
        <v>0.54</v>
      </c>
      <c r="G2522" s="147">
        <v>1.85</v>
      </c>
      <c r="H2522" s="147">
        <v>0.65</v>
      </c>
      <c r="I2522" s="147">
        <v>1.81</v>
      </c>
      <c r="J2522" s="147">
        <v>1.94</v>
      </c>
      <c r="K2522" s="147">
        <v>5.53</v>
      </c>
      <c r="L2522" s="147">
        <v>1.07</v>
      </c>
      <c r="M2522" s="147">
        <v>3.05</v>
      </c>
      <c r="N2522" s="147">
        <v>1760.67</v>
      </c>
    </row>
    <row r="2523" spans="1:14">
      <c r="B2523" s="144">
        <v>2008</v>
      </c>
      <c r="C2523" s="144"/>
      <c r="D2523" s="146">
        <v>29</v>
      </c>
      <c r="E2523" s="147">
        <v>0.4</v>
      </c>
      <c r="F2523" s="147">
        <v>0.66</v>
      </c>
      <c r="G2523" s="147">
        <v>1.53</v>
      </c>
      <c r="H2523" s="147">
        <v>0.6</v>
      </c>
      <c r="I2523" s="147">
        <v>-3.92</v>
      </c>
      <c r="J2523" s="147">
        <v>-5.5</v>
      </c>
      <c r="K2523" s="147">
        <v>-13.9</v>
      </c>
      <c r="L2523" s="147">
        <v>1.41</v>
      </c>
      <c r="M2523" s="147">
        <v>3.55</v>
      </c>
      <c r="N2523" s="147">
        <v>-3820.9</v>
      </c>
    </row>
    <row r="2524" spans="1:14">
      <c r="B2524" s="138" t="s">
        <v>132</v>
      </c>
      <c r="C2524" s="138"/>
      <c r="D2524" s="139"/>
      <c r="E2524" s="139"/>
      <c r="F2524" s="139"/>
      <c r="G2524" s="139"/>
      <c r="H2524" s="139"/>
      <c r="I2524" s="140"/>
      <c r="J2524" s="140"/>
      <c r="K2524" s="140"/>
      <c r="L2524" s="140"/>
      <c r="M2524" s="140"/>
      <c r="N2524" s="140"/>
    </row>
    <row r="2525" spans="1:14">
      <c r="B2525" s="141" t="s">
        <v>466</v>
      </c>
      <c r="C2525" s="141"/>
      <c r="D2525" s="142"/>
      <c r="E2525" s="142"/>
      <c r="F2525" s="142"/>
      <c r="G2525" s="142"/>
      <c r="H2525" s="142"/>
      <c r="I2525" s="143"/>
      <c r="J2525" s="143"/>
      <c r="K2525" s="143"/>
      <c r="L2525" s="143"/>
      <c r="M2525" s="143"/>
      <c r="N2525" s="143"/>
    </row>
    <row r="2526" spans="1:14">
      <c r="B2526" s="163">
        <v>2016</v>
      </c>
      <c r="C2526" s="251"/>
      <c r="D2526" s="146">
        <v>18292</v>
      </c>
      <c r="E2526" s="147">
        <v>0.28000000000000003</v>
      </c>
      <c r="F2526" s="147">
        <v>0.39</v>
      </c>
      <c r="G2526" s="147">
        <v>2.57</v>
      </c>
      <c r="H2526" s="147">
        <v>0.72</v>
      </c>
      <c r="I2526" s="147">
        <v>3.4</v>
      </c>
      <c r="J2526" s="147">
        <v>1.7</v>
      </c>
      <c r="K2526" s="147">
        <v>6.08</v>
      </c>
      <c r="L2526" s="147">
        <v>0.5</v>
      </c>
      <c r="M2526" s="147">
        <v>1.79</v>
      </c>
      <c r="N2526" s="147">
        <v>12.93</v>
      </c>
    </row>
    <row r="2527" spans="1:14">
      <c r="B2527" s="144">
        <v>2015</v>
      </c>
      <c r="C2527" s="144"/>
      <c r="D2527" s="146">
        <v>17864</v>
      </c>
      <c r="E2527" s="147">
        <v>0.26</v>
      </c>
      <c r="F2527" s="147">
        <v>0.34</v>
      </c>
      <c r="G2527" s="147">
        <v>2.92</v>
      </c>
      <c r="H2527" s="147">
        <v>0.74</v>
      </c>
      <c r="I2527" s="147">
        <v>2.27</v>
      </c>
      <c r="J2527" s="147">
        <v>1.05</v>
      </c>
      <c r="K2527" s="147">
        <v>4.1100000000000003</v>
      </c>
      <c r="L2527" s="147">
        <v>0.46</v>
      </c>
      <c r="M2527" s="147">
        <v>1.81</v>
      </c>
      <c r="N2527" s="147">
        <v>7.83</v>
      </c>
    </row>
    <row r="2528" spans="1:14">
      <c r="B2528" s="144">
        <v>2014</v>
      </c>
      <c r="C2528" s="144"/>
      <c r="D2528" s="146">
        <v>17384</v>
      </c>
      <c r="E2528" s="147">
        <v>0.24</v>
      </c>
      <c r="F2528" s="147">
        <v>0.31</v>
      </c>
      <c r="G2528" s="147">
        <v>3.19</v>
      </c>
      <c r="H2528" s="147">
        <v>0.76</v>
      </c>
      <c r="I2528" s="147">
        <v>3.89</v>
      </c>
      <c r="J2528" s="147">
        <v>1.65</v>
      </c>
      <c r="K2528" s="147">
        <v>6.9</v>
      </c>
      <c r="L2528" s="147">
        <v>0.42</v>
      </c>
      <c r="M2528" s="147">
        <v>1.77</v>
      </c>
      <c r="N2528" s="147">
        <v>12.68</v>
      </c>
    </row>
    <row r="2529" spans="1:14">
      <c r="A2529" s="162"/>
      <c r="B2529" s="144">
        <v>2013</v>
      </c>
      <c r="C2529" s="144"/>
      <c r="D2529" s="146">
        <v>17027</v>
      </c>
      <c r="E2529" s="147">
        <v>0.2</v>
      </c>
      <c r="F2529" s="147">
        <v>0.24</v>
      </c>
      <c r="G2529" s="147">
        <v>4.12</v>
      </c>
      <c r="H2529" s="147">
        <v>0.8</v>
      </c>
      <c r="I2529" s="147">
        <v>-6.79</v>
      </c>
      <c r="J2529" s="147">
        <v>-2.62</v>
      </c>
      <c r="K2529" s="147">
        <v>-13.41</v>
      </c>
      <c r="L2529" s="147">
        <v>0.39</v>
      </c>
      <c r="M2529" s="147">
        <v>1.98</v>
      </c>
      <c r="N2529" s="147">
        <v>-21.08</v>
      </c>
    </row>
    <row r="2530" spans="1:14">
      <c r="B2530" s="144">
        <v>2012</v>
      </c>
      <c r="C2530" s="144"/>
      <c r="D2530" s="146">
        <v>17120</v>
      </c>
      <c r="E2530" s="147">
        <v>0.22</v>
      </c>
      <c r="F2530" s="147">
        <v>0.28000000000000003</v>
      </c>
      <c r="G2530" s="147">
        <v>3.53</v>
      </c>
      <c r="H2530" s="147">
        <v>0.78</v>
      </c>
      <c r="I2530" s="147">
        <v>-8.15</v>
      </c>
      <c r="J2530" s="147">
        <v>-3.01</v>
      </c>
      <c r="K2530" s="147">
        <v>-13.65</v>
      </c>
      <c r="L2530" s="147">
        <v>0.37</v>
      </c>
      <c r="M2530" s="147">
        <v>1.67</v>
      </c>
      <c r="N2530" s="147">
        <v>-25.42</v>
      </c>
    </row>
    <row r="2531" spans="1:14">
      <c r="B2531" s="144">
        <v>2011</v>
      </c>
      <c r="C2531" s="144"/>
      <c r="D2531" s="146">
        <v>17712</v>
      </c>
      <c r="E2531" s="147">
        <v>0.23</v>
      </c>
      <c r="F2531" s="147">
        <v>0.28999999999999998</v>
      </c>
      <c r="G2531" s="147">
        <v>3.41</v>
      </c>
      <c r="H2531" s="147">
        <v>0.77</v>
      </c>
      <c r="I2531" s="147">
        <v>-6.12</v>
      </c>
      <c r="J2531" s="147">
        <v>-2.39</v>
      </c>
      <c r="K2531" s="147">
        <v>-10.53</v>
      </c>
      <c r="L2531" s="147">
        <v>0.39</v>
      </c>
      <c r="M2531" s="147">
        <v>1.72</v>
      </c>
      <c r="N2531" s="147">
        <v>-20.83</v>
      </c>
    </row>
    <row r="2532" spans="1:14">
      <c r="B2532" s="144">
        <v>2010</v>
      </c>
      <c r="C2532" s="144"/>
      <c r="D2532" s="146">
        <v>18062</v>
      </c>
      <c r="E2532" s="147">
        <v>0.24</v>
      </c>
      <c r="F2532" s="147">
        <v>0.31</v>
      </c>
      <c r="G2532" s="147">
        <v>3.23</v>
      </c>
      <c r="H2532" s="147">
        <v>0.76</v>
      </c>
      <c r="I2532" s="147">
        <v>-1.68</v>
      </c>
      <c r="J2532" s="147">
        <v>-0.67</v>
      </c>
      <c r="K2532" s="147">
        <v>-2.83</v>
      </c>
      <c r="L2532" s="147">
        <v>0.4</v>
      </c>
      <c r="M2532" s="147">
        <v>1.68</v>
      </c>
      <c r="N2532" s="147">
        <v>-6.01</v>
      </c>
    </row>
    <row r="2533" spans="1:14">
      <c r="B2533" s="144">
        <v>2009</v>
      </c>
      <c r="C2533" s="144"/>
      <c r="D2533" s="146">
        <v>18663</v>
      </c>
      <c r="E2533" s="147">
        <v>0.23</v>
      </c>
      <c r="F2533" s="147">
        <v>0.3</v>
      </c>
      <c r="G2533" s="147">
        <v>3.36</v>
      </c>
      <c r="H2533" s="147">
        <v>0.77</v>
      </c>
      <c r="I2533" s="147">
        <v>-2.97</v>
      </c>
      <c r="J2533" s="147">
        <v>-1.17</v>
      </c>
      <c r="K2533" s="147">
        <v>-5.09</v>
      </c>
      <c r="L2533" s="147">
        <v>0.39</v>
      </c>
      <c r="M2533" s="147">
        <v>1.71</v>
      </c>
      <c r="N2533" s="147">
        <v>-10.87</v>
      </c>
    </row>
    <row r="2534" spans="1:14">
      <c r="B2534" s="144">
        <v>2008</v>
      </c>
      <c r="C2534" s="144"/>
      <c r="D2534" s="146">
        <v>18610</v>
      </c>
      <c r="E2534" s="147">
        <v>0.24</v>
      </c>
      <c r="F2534" s="147">
        <v>0.31</v>
      </c>
      <c r="G2534" s="147">
        <v>3.23</v>
      </c>
      <c r="H2534" s="147">
        <v>0.76</v>
      </c>
      <c r="I2534" s="147">
        <v>-0.9</v>
      </c>
      <c r="J2534" s="147">
        <v>-0.43</v>
      </c>
      <c r="K2534" s="147">
        <v>-1.81</v>
      </c>
      <c r="L2534" s="147">
        <v>0.47</v>
      </c>
      <c r="M2534" s="147">
        <v>2</v>
      </c>
      <c r="N2534" s="147">
        <v>-3.88</v>
      </c>
    </row>
    <row r="2535" spans="1:14">
      <c r="B2535" s="138" t="s">
        <v>11</v>
      </c>
      <c r="C2535" s="138"/>
      <c r="D2535" s="139"/>
      <c r="E2535" s="139"/>
      <c r="F2535" s="139"/>
      <c r="G2535" s="139"/>
      <c r="H2535" s="139"/>
      <c r="I2535" s="140"/>
      <c r="J2535" s="140"/>
      <c r="K2535" s="140"/>
      <c r="L2535" s="140"/>
      <c r="M2535" s="140"/>
      <c r="N2535" s="140"/>
    </row>
    <row r="2536" spans="1:14">
      <c r="B2536" s="141" t="s">
        <v>165</v>
      </c>
      <c r="C2536" s="141"/>
      <c r="D2536" s="142"/>
      <c r="E2536" s="142"/>
      <c r="F2536" s="142"/>
      <c r="G2536" s="142"/>
      <c r="H2536" s="142"/>
      <c r="I2536" s="143"/>
      <c r="J2536" s="143"/>
      <c r="K2536" s="143"/>
      <c r="L2536" s="143"/>
      <c r="M2536" s="143"/>
      <c r="N2536" s="143"/>
    </row>
    <row r="2537" spans="1:14">
      <c r="B2537" s="163">
        <v>2016</v>
      </c>
      <c r="C2537" s="251"/>
      <c r="D2537" s="146">
        <v>18275</v>
      </c>
      <c r="E2537" s="147">
        <v>0.28000000000000003</v>
      </c>
      <c r="F2537" s="147">
        <v>0.39</v>
      </c>
      <c r="G2537" s="147">
        <v>2.54</v>
      </c>
      <c r="H2537" s="147">
        <v>0.72</v>
      </c>
      <c r="I2537" s="147">
        <v>3.28</v>
      </c>
      <c r="J2537" s="147">
        <v>1.64</v>
      </c>
      <c r="K2537" s="147">
        <v>5.81</v>
      </c>
      <c r="L2537" s="147">
        <v>0.5</v>
      </c>
      <c r="M2537" s="147">
        <v>1.77</v>
      </c>
      <c r="N2537" s="147">
        <v>11.54</v>
      </c>
    </row>
    <row r="2538" spans="1:14">
      <c r="B2538" s="144">
        <v>2015</v>
      </c>
      <c r="C2538" s="144"/>
      <c r="D2538" s="146">
        <v>17846</v>
      </c>
      <c r="E2538" s="147">
        <v>0.26</v>
      </c>
      <c r="F2538" s="147">
        <v>0.34</v>
      </c>
      <c r="G2538" s="147">
        <v>2.91</v>
      </c>
      <c r="H2538" s="147">
        <v>0.74</v>
      </c>
      <c r="I2538" s="147">
        <v>0.77</v>
      </c>
      <c r="J2538" s="147">
        <v>0.35</v>
      </c>
      <c r="K2538" s="147">
        <v>1.37</v>
      </c>
      <c r="L2538" s="147">
        <v>0.46</v>
      </c>
      <c r="M2538" s="147">
        <v>1.79</v>
      </c>
      <c r="N2538" s="147">
        <v>2.44</v>
      </c>
    </row>
    <row r="2539" spans="1:14">
      <c r="B2539" s="144">
        <v>2014</v>
      </c>
      <c r="C2539" s="144"/>
      <c r="D2539" s="146">
        <v>17367</v>
      </c>
      <c r="E2539" s="147">
        <v>0.24</v>
      </c>
      <c r="F2539" s="147">
        <v>0.32</v>
      </c>
      <c r="G2539" s="147">
        <v>3.11</v>
      </c>
      <c r="H2539" s="147">
        <v>0.76</v>
      </c>
      <c r="I2539" s="147">
        <v>4</v>
      </c>
      <c r="J2539" s="147">
        <v>1.67</v>
      </c>
      <c r="K2539" s="147">
        <v>6.86</v>
      </c>
      <c r="L2539" s="147">
        <v>0.42</v>
      </c>
      <c r="M2539" s="147">
        <v>1.71</v>
      </c>
      <c r="N2539" s="147">
        <v>11.92</v>
      </c>
    </row>
    <row r="2540" spans="1:14">
      <c r="A2540" s="162"/>
      <c r="B2540" s="144">
        <v>2013</v>
      </c>
      <c r="C2540" s="144"/>
      <c r="D2540" s="146">
        <v>17012</v>
      </c>
      <c r="E2540" s="147">
        <v>0.2</v>
      </c>
      <c r="F2540" s="147">
        <v>0.25</v>
      </c>
      <c r="G2540" s="147">
        <v>4.05</v>
      </c>
      <c r="H2540" s="147">
        <v>0.8</v>
      </c>
      <c r="I2540" s="147">
        <v>-7.28</v>
      </c>
      <c r="J2540" s="147">
        <v>-2.84</v>
      </c>
      <c r="K2540" s="147">
        <v>-14.36</v>
      </c>
      <c r="L2540" s="147">
        <v>0.39</v>
      </c>
      <c r="M2540" s="147">
        <v>1.97</v>
      </c>
      <c r="N2540" s="147">
        <v>-21.37</v>
      </c>
    </row>
    <row r="2541" spans="1:14">
      <c r="B2541" s="144">
        <v>2012</v>
      </c>
      <c r="C2541" s="144"/>
      <c r="D2541" s="146">
        <v>17104</v>
      </c>
      <c r="E2541" s="147">
        <v>0.22</v>
      </c>
      <c r="F2541" s="147">
        <v>0.28999999999999998</v>
      </c>
      <c r="G2541" s="147">
        <v>3.47</v>
      </c>
      <c r="H2541" s="147">
        <v>0.78</v>
      </c>
      <c r="I2541" s="147">
        <v>-8.73</v>
      </c>
      <c r="J2541" s="147">
        <v>-3.22</v>
      </c>
      <c r="K2541" s="147">
        <v>-14.41</v>
      </c>
      <c r="L2541" s="147">
        <v>0.37</v>
      </c>
      <c r="M2541" s="147">
        <v>1.65</v>
      </c>
      <c r="N2541" s="147">
        <v>-25.35</v>
      </c>
    </row>
    <row r="2542" spans="1:14">
      <c r="B2542" s="144">
        <v>2011</v>
      </c>
      <c r="C2542" s="144"/>
      <c r="D2542" s="146">
        <v>17692</v>
      </c>
      <c r="E2542" s="147">
        <v>0.23</v>
      </c>
      <c r="F2542" s="147">
        <v>0.3</v>
      </c>
      <c r="G2542" s="147">
        <v>3.37</v>
      </c>
      <c r="H2542" s="147">
        <v>0.77</v>
      </c>
      <c r="I2542" s="147">
        <v>-6.44</v>
      </c>
      <c r="J2542" s="147">
        <v>-2.5299999999999998</v>
      </c>
      <c r="K2542" s="147">
        <v>-11.04</v>
      </c>
      <c r="L2542" s="147">
        <v>0.39</v>
      </c>
      <c r="M2542" s="147">
        <v>1.71</v>
      </c>
      <c r="N2542" s="147">
        <v>-20.329999999999998</v>
      </c>
    </row>
    <row r="2543" spans="1:14">
      <c r="B2543" s="144">
        <v>2010</v>
      </c>
      <c r="C2543" s="144"/>
      <c r="D2543" s="146">
        <v>18046</v>
      </c>
      <c r="E2543" s="147">
        <v>0.24</v>
      </c>
      <c r="F2543" s="147">
        <v>0.31</v>
      </c>
      <c r="G2543" s="147">
        <v>3.18</v>
      </c>
      <c r="H2543" s="147">
        <v>0.76</v>
      </c>
      <c r="I2543" s="147">
        <v>-1.71</v>
      </c>
      <c r="J2543" s="147">
        <v>-0.69</v>
      </c>
      <c r="K2543" s="147">
        <v>-2.87</v>
      </c>
      <c r="L2543" s="147">
        <v>0.4</v>
      </c>
      <c r="M2543" s="147">
        <v>1.68</v>
      </c>
      <c r="N2543" s="147">
        <v>-5.73</v>
      </c>
    </row>
    <row r="2544" spans="1:14">
      <c r="B2544" s="144">
        <v>2009</v>
      </c>
      <c r="C2544" s="144"/>
      <c r="D2544" s="146">
        <v>18648</v>
      </c>
      <c r="E2544" s="147">
        <v>0.22</v>
      </c>
      <c r="F2544" s="147">
        <v>0.28999999999999998</v>
      </c>
      <c r="G2544" s="147">
        <v>3.46</v>
      </c>
      <c r="H2544" s="147">
        <v>0.78</v>
      </c>
      <c r="I2544" s="147">
        <v>-2.89</v>
      </c>
      <c r="J2544" s="147">
        <v>-1.1200000000000001</v>
      </c>
      <c r="K2544" s="147">
        <v>-5.01</v>
      </c>
      <c r="L2544" s="147">
        <v>0.39</v>
      </c>
      <c r="M2544" s="147">
        <v>1.73</v>
      </c>
      <c r="N2544" s="147">
        <v>-10.17</v>
      </c>
    </row>
    <row r="2545" spans="1:14">
      <c r="B2545" s="144">
        <v>2008</v>
      </c>
      <c r="C2545" s="144"/>
      <c r="D2545" s="146">
        <v>18587</v>
      </c>
      <c r="E2545" s="147">
        <v>0.24</v>
      </c>
      <c r="F2545" s="147">
        <v>0.31</v>
      </c>
      <c r="G2545" s="147">
        <v>3.21</v>
      </c>
      <c r="H2545" s="147">
        <v>0.76</v>
      </c>
      <c r="I2545" s="147">
        <v>-0.75</v>
      </c>
      <c r="J2545" s="147">
        <v>-0.36</v>
      </c>
      <c r="K2545" s="147">
        <v>-1.5</v>
      </c>
      <c r="L2545" s="147">
        <v>0.48</v>
      </c>
      <c r="M2545" s="147">
        <v>2.0099999999999998</v>
      </c>
      <c r="N2545" s="147">
        <v>-3.02</v>
      </c>
    </row>
    <row r="2546" spans="1:14">
      <c r="B2546" s="145" t="s">
        <v>166</v>
      </c>
      <c r="C2546" s="145"/>
      <c r="D2546" s="154"/>
      <c r="E2546" s="154"/>
      <c r="F2546" s="154"/>
      <c r="G2546" s="154"/>
      <c r="H2546" s="154"/>
      <c r="I2546" s="155"/>
      <c r="J2546" s="145"/>
      <c r="K2546" s="154"/>
      <c r="L2546" s="154"/>
      <c r="M2546" s="154"/>
      <c r="N2546" s="154"/>
    </row>
    <row r="2547" spans="1:14">
      <c r="B2547" s="163">
        <v>2016</v>
      </c>
      <c r="C2547" s="251"/>
      <c r="D2547" s="146">
        <v>16302</v>
      </c>
      <c r="E2547" s="147">
        <v>0.24</v>
      </c>
      <c r="F2547" s="147">
        <v>0.31</v>
      </c>
      <c r="G2547" s="147">
        <v>3.24</v>
      </c>
      <c r="H2547" s="147">
        <v>0.76</v>
      </c>
      <c r="I2547" s="147">
        <v>1.86</v>
      </c>
      <c r="J2547" s="147">
        <v>0.69</v>
      </c>
      <c r="K2547" s="147">
        <v>2.92</v>
      </c>
      <c r="L2547" s="147">
        <v>0.37</v>
      </c>
      <c r="M2547" s="147">
        <v>1.57</v>
      </c>
      <c r="N2547" s="147">
        <v>2.61</v>
      </c>
    </row>
    <row r="2548" spans="1:14">
      <c r="B2548" s="144">
        <v>2015</v>
      </c>
      <c r="C2548" s="144"/>
      <c r="D2548" s="146">
        <v>15993</v>
      </c>
      <c r="E2548" s="147">
        <v>0.23</v>
      </c>
      <c r="F2548" s="147">
        <v>0.3</v>
      </c>
      <c r="G2548" s="147">
        <v>3.31</v>
      </c>
      <c r="H2548" s="147">
        <v>0.77</v>
      </c>
      <c r="I2548" s="147">
        <v>-0.26</v>
      </c>
      <c r="J2548" s="147">
        <v>-0.09</v>
      </c>
      <c r="K2548" s="147">
        <v>-0.38</v>
      </c>
      <c r="L2548" s="147">
        <v>0.33</v>
      </c>
      <c r="M2548" s="147">
        <v>1.44</v>
      </c>
      <c r="N2548" s="147">
        <v>-0.34</v>
      </c>
    </row>
    <row r="2549" spans="1:14">
      <c r="B2549" s="144">
        <v>2014</v>
      </c>
      <c r="C2549" s="144"/>
      <c r="D2549" s="146">
        <v>15677</v>
      </c>
      <c r="E2549" s="147">
        <v>0.22</v>
      </c>
      <c r="F2549" s="147">
        <v>0.28000000000000003</v>
      </c>
      <c r="G2549" s="147">
        <v>3.6</v>
      </c>
      <c r="H2549" s="147">
        <v>0.78</v>
      </c>
      <c r="I2549" s="147">
        <v>-4.2</v>
      </c>
      <c r="J2549" s="147">
        <v>-1.25</v>
      </c>
      <c r="K2549" s="147">
        <v>-5.75</v>
      </c>
      <c r="L2549" s="147">
        <v>0.3</v>
      </c>
      <c r="M2549" s="147">
        <v>1.37</v>
      </c>
      <c r="N2549" s="147">
        <v>-5.24</v>
      </c>
    </row>
    <row r="2550" spans="1:14">
      <c r="A2550" s="162"/>
      <c r="B2550" s="144">
        <v>2013</v>
      </c>
      <c r="C2550" s="144"/>
      <c r="D2550" s="146">
        <v>15414</v>
      </c>
      <c r="E2550" s="147">
        <v>0.22</v>
      </c>
      <c r="F2550" s="147">
        <v>0.28999999999999998</v>
      </c>
      <c r="G2550" s="147">
        <v>3.5</v>
      </c>
      <c r="H2550" s="147">
        <v>0.78</v>
      </c>
      <c r="I2550" s="147">
        <v>-9.6</v>
      </c>
      <c r="J2550" s="147">
        <v>-2.68</v>
      </c>
      <c r="K2550" s="147">
        <v>-12.06</v>
      </c>
      <c r="L2550" s="147">
        <v>0.28000000000000003</v>
      </c>
      <c r="M2550" s="147">
        <v>1.26</v>
      </c>
      <c r="N2550" s="147">
        <v>-11.53</v>
      </c>
    </row>
    <row r="2551" spans="1:14">
      <c r="B2551" s="144">
        <v>2012</v>
      </c>
      <c r="C2551" s="144"/>
      <c r="D2551" s="146">
        <v>15491</v>
      </c>
      <c r="E2551" s="147">
        <v>0.21</v>
      </c>
      <c r="F2551" s="147">
        <v>0.27</v>
      </c>
      <c r="G2551" s="147">
        <v>3.66</v>
      </c>
      <c r="H2551" s="147">
        <v>0.79</v>
      </c>
      <c r="I2551" s="147">
        <v>-12.27</v>
      </c>
      <c r="J2551" s="147">
        <v>-3.22</v>
      </c>
      <c r="K2551" s="147">
        <v>-15</v>
      </c>
      <c r="L2551" s="147">
        <v>0.26</v>
      </c>
      <c r="M2551" s="147">
        <v>1.22</v>
      </c>
      <c r="N2551" s="147">
        <v>-15.18</v>
      </c>
    </row>
    <row r="2552" spans="1:14">
      <c r="B2552" s="144">
        <v>2011</v>
      </c>
      <c r="C2552" s="144"/>
      <c r="D2552" s="146">
        <v>15840</v>
      </c>
      <c r="E2552" s="147">
        <v>0.22</v>
      </c>
      <c r="F2552" s="147">
        <v>0.28000000000000003</v>
      </c>
      <c r="G2552" s="147">
        <v>3.63</v>
      </c>
      <c r="H2552" s="147">
        <v>0.78</v>
      </c>
      <c r="I2552" s="147">
        <v>-8.17</v>
      </c>
      <c r="J2552" s="147">
        <v>-2.29</v>
      </c>
      <c r="K2552" s="147">
        <v>-10.58</v>
      </c>
      <c r="L2552" s="147">
        <v>0.28000000000000003</v>
      </c>
      <c r="M2552" s="147">
        <v>1.29</v>
      </c>
      <c r="N2552" s="147">
        <v>-10.86</v>
      </c>
    </row>
    <row r="2553" spans="1:14">
      <c r="B2553" s="144">
        <v>2010</v>
      </c>
      <c r="C2553" s="144"/>
      <c r="D2553" s="146">
        <v>16036</v>
      </c>
      <c r="E2553" s="147">
        <v>0.23</v>
      </c>
      <c r="F2553" s="147">
        <v>0.28999999999999998</v>
      </c>
      <c r="G2553" s="147">
        <v>3.43</v>
      </c>
      <c r="H2553" s="147">
        <v>0.77</v>
      </c>
      <c r="I2553" s="147">
        <v>-1.69</v>
      </c>
      <c r="J2553" s="147">
        <v>-0.51</v>
      </c>
      <c r="K2553" s="147">
        <v>-2.2400000000000002</v>
      </c>
      <c r="L2553" s="147">
        <v>0.3</v>
      </c>
      <c r="M2553" s="147">
        <v>1.32</v>
      </c>
      <c r="N2553" s="147">
        <v>-2.42</v>
      </c>
    </row>
    <row r="2554" spans="1:14">
      <c r="B2554" s="144">
        <v>2009</v>
      </c>
      <c r="C2554" s="144"/>
      <c r="D2554" s="146">
        <v>16453</v>
      </c>
      <c r="E2554" s="147">
        <v>0.22</v>
      </c>
      <c r="F2554" s="147">
        <v>0.28000000000000003</v>
      </c>
      <c r="G2554" s="147">
        <v>3.56</v>
      </c>
      <c r="H2554" s="147">
        <v>0.78</v>
      </c>
      <c r="I2554" s="147">
        <v>-5.29</v>
      </c>
      <c r="J2554" s="147">
        <v>-1.49</v>
      </c>
      <c r="K2554" s="147">
        <v>-6.79</v>
      </c>
      <c r="L2554" s="147">
        <v>0.28000000000000003</v>
      </c>
      <c r="M2554" s="147">
        <v>1.28</v>
      </c>
      <c r="N2554" s="147">
        <v>-7.42</v>
      </c>
    </row>
    <row r="2555" spans="1:14">
      <c r="B2555" s="144">
        <v>2008</v>
      </c>
      <c r="C2555" s="144"/>
      <c r="D2555" s="146">
        <v>16137</v>
      </c>
      <c r="E2555" s="147">
        <v>0.21</v>
      </c>
      <c r="F2555" s="147">
        <v>0.26</v>
      </c>
      <c r="G2555" s="147">
        <v>3.79</v>
      </c>
      <c r="H2555" s="147">
        <v>0.79</v>
      </c>
      <c r="I2555" s="147">
        <v>-3.44</v>
      </c>
      <c r="J2555" s="147">
        <v>-1.17</v>
      </c>
      <c r="K2555" s="147">
        <v>-5.6</v>
      </c>
      <c r="L2555" s="147">
        <v>0.34</v>
      </c>
      <c r="M2555" s="147">
        <v>1.63</v>
      </c>
      <c r="N2555" s="147">
        <v>-5.34</v>
      </c>
    </row>
    <row r="2556" spans="1:14">
      <c r="B2556" s="145" t="s">
        <v>167</v>
      </c>
      <c r="C2556" s="145"/>
      <c r="D2556" s="154"/>
      <c r="E2556" s="154"/>
      <c r="F2556" s="154"/>
      <c r="G2556" s="154"/>
      <c r="H2556" s="154"/>
      <c r="I2556" s="155"/>
      <c r="J2556" s="145"/>
      <c r="K2556" s="154"/>
      <c r="L2556" s="154"/>
      <c r="M2556" s="154"/>
      <c r="N2556" s="154"/>
    </row>
    <row r="2557" spans="1:14">
      <c r="B2557" s="163">
        <v>2016</v>
      </c>
      <c r="C2557" s="251"/>
      <c r="D2557" s="146">
        <v>1749</v>
      </c>
      <c r="E2557" s="147">
        <v>0.4</v>
      </c>
      <c r="F2557" s="147">
        <v>0.66</v>
      </c>
      <c r="G2557" s="147">
        <v>1.52</v>
      </c>
      <c r="H2557" s="147">
        <v>0.6</v>
      </c>
      <c r="I2557" s="147">
        <v>4.7699999999999996</v>
      </c>
      <c r="J2557" s="147">
        <v>3.67</v>
      </c>
      <c r="K2557" s="147">
        <v>9.24</v>
      </c>
      <c r="L2557" s="147">
        <v>0.77</v>
      </c>
      <c r="M2557" s="147">
        <v>1.94</v>
      </c>
      <c r="N2557" s="147">
        <v>66.84</v>
      </c>
    </row>
    <row r="2558" spans="1:14">
      <c r="B2558" s="144">
        <v>2015</v>
      </c>
      <c r="C2558" s="144"/>
      <c r="D2558" s="146">
        <v>1661</v>
      </c>
      <c r="E2558" s="147">
        <v>0.35</v>
      </c>
      <c r="F2558" s="147">
        <v>0.53</v>
      </c>
      <c r="G2558" s="147">
        <v>1.89</v>
      </c>
      <c r="H2558" s="147">
        <v>0.65</v>
      </c>
      <c r="I2558" s="147">
        <v>2.4300000000000002</v>
      </c>
      <c r="J2558" s="147">
        <v>1.84</v>
      </c>
      <c r="K2558" s="147">
        <v>5.33</v>
      </c>
      <c r="L2558" s="147">
        <v>0.76</v>
      </c>
      <c r="M2558" s="147">
        <v>2.19</v>
      </c>
      <c r="N2558" s="147">
        <v>33.06</v>
      </c>
    </row>
    <row r="2559" spans="1:14">
      <c r="B2559" s="144">
        <v>2014</v>
      </c>
      <c r="C2559" s="144"/>
      <c r="D2559" s="146">
        <v>1526</v>
      </c>
      <c r="E2559" s="147">
        <v>0.31</v>
      </c>
      <c r="F2559" s="147">
        <v>0.45</v>
      </c>
      <c r="G2559" s="147">
        <v>2.2200000000000002</v>
      </c>
      <c r="H2559" s="147">
        <v>0.69</v>
      </c>
      <c r="I2559" s="147">
        <v>16.690000000000001</v>
      </c>
      <c r="J2559" s="147">
        <v>11.75</v>
      </c>
      <c r="K2559" s="147">
        <v>37.86</v>
      </c>
      <c r="L2559" s="147">
        <v>0.7</v>
      </c>
      <c r="M2559" s="147">
        <v>2.27</v>
      </c>
      <c r="N2559" s="147">
        <v>223.26</v>
      </c>
    </row>
    <row r="2560" spans="1:14">
      <c r="A2560" s="162"/>
      <c r="B2560" s="144">
        <v>2013</v>
      </c>
      <c r="C2560" s="144"/>
      <c r="D2560" s="146">
        <v>1451</v>
      </c>
      <c r="E2560" s="147">
        <v>0.11</v>
      </c>
      <c r="F2560" s="147">
        <v>0.13</v>
      </c>
      <c r="G2560" s="147">
        <v>7.83</v>
      </c>
      <c r="H2560" s="147">
        <v>0.89</v>
      </c>
      <c r="I2560" s="147">
        <v>-6.31</v>
      </c>
      <c r="J2560" s="147">
        <v>-3.67</v>
      </c>
      <c r="K2560" s="147">
        <v>-32.369999999999997</v>
      </c>
      <c r="L2560" s="147">
        <v>0.57999999999999996</v>
      </c>
      <c r="M2560" s="147">
        <v>5.13</v>
      </c>
      <c r="N2560" s="147">
        <v>-84.66</v>
      </c>
    </row>
    <row r="2561" spans="1:14">
      <c r="B2561" s="144">
        <v>2012</v>
      </c>
      <c r="C2561" s="144"/>
      <c r="D2561" s="146">
        <v>1463</v>
      </c>
      <c r="E2561" s="147">
        <v>0.22</v>
      </c>
      <c r="F2561" s="147">
        <v>0.28999999999999998</v>
      </c>
      <c r="G2561" s="147">
        <v>3.45</v>
      </c>
      <c r="H2561" s="147">
        <v>0.78</v>
      </c>
      <c r="I2561" s="147">
        <v>-5.28</v>
      </c>
      <c r="J2561" s="147">
        <v>-3.06</v>
      </c>
      <c r="K2561" s="147">
        <v>-13.63</v>
      </c>
      <c r="L2561" s="147">
        <v>0.57999999999999996</v>
      </c>
      <c r="M2561" s="147">
        <v>2.58</v>
      </c>
      <c r="N2561" s="147">
        <v>-67.849999999999994</v>
      </c>
    </row>
    <row r="2562" spans="1:14">
      <c r="B2562" s="144">
        <v>2011</v>
      </c>
      <c r="C2562" s="144"/>
      <c r="D2562" s="146">
        <v>1683</v>
      </c>
      <c r="E2562" s="147">
        <v>0.23</v>
      </c>
      <c r="F2562" s="147">
        <v>0.28999999999999998</v>
      </c>
      <c r="G2562" s="147">
        <v>3.41</v>
      </c>
      <c r="H2562" s="147">
        <v>0.77</v>
      </c>
      <c r="I2562" s="147">
        <v>-4.7</v>
      </c>
      <c r="J2562" s="147">
        <v>-2.68</v>
      </c>
      <c r="K2562" s="147">
        <v>-11.84</v>
      </c>
      <c r="L2562" s="147">
        <v>0.56999999999999995</v>
      </c>
      <c r="M2562" s="147">
        <v>2.52</v>
      </c>
      <c r="N2562" s="147">
        <v>-61.5</v>
      </c>
    </row>
    <row r="2563" spans="1:14">
      <c r="B2563" s="144">
        <v>2010</v>
      </c>
      <c r="C2563" s="144"/>
      <c r="D2563" s="146">
        <v>1822</v>
      </c>
      <c r="E2563" s="147">
        <v>0.25</v>
      </c>
      <c r="F2563" s="147">
        <v>0.34</v>
      </c>
      <c r="G2563" s="147">
        <v>2.93</v>
      </c>
      <c r="H2563" s="147">
        <v>0.75</v>
      </c>
      <c r="I2563" s="147">
        <v>-0.69</v>
      </c>
      <c r="J2563" s="147">
        <v>-0.38</v>
      </c>
      <c r="K2563" s="147">
        <v>-1.5</v>
      </c>
      <c r="L2563" s="147">
        <v>0.55000000000000004</v>
      </c>
      <c r="M2563" s="147">
        <v>2.17</v>
      </c>
      <c r="N2563" s="147">
        <v>-8.67</v>
      </c>
    </row>
    <row r="2564" spans="1:14">
      <c r="B2564" s="144">
        <v>2009</v>
      </c>
      <c r="C2564" s="144"/>
      <c r="D2564" s="146">
        <v>1983</v>
      </c>
      <c r="E2564" s="147">
        <v>0.26</v>
      </c>
      <c r="F2564" s="147">
        <v>0.35</v>
      </c>
      <c r="G2564" s="147">
        <v>2.84</v>
      </c>
      <c r="H2564" s="147">
        <v>0.74</v>
      </c>
      <c r="I2564" s="147">
        <v>-0.22</v>
      </c>
      <c r="J2564" s="147">
        <v>-0.14000000000000001</v>
      </c>
      <c r="K2564" s="147">
        <v>-0.52</v>
      </c>
      <c r="L2564" s="147">
        <v>0.61</v>
      </c>
      <c r="M2564" s="147">
        <v>2.33</v>
      </c>
      <c r="N2564" s="147">
        <v>-2.77</v>
      </c>
    </row>
    <row r="2565" spans="1:14">
      <c r="B2565" s="144">
        <v>2008</v>
      </c>
      <c r="C2565" s="144"/>
      <c r="D2565" s="146">
        <v>2229</v>
      </c>
      <c r="E2565" s="147">
        <v>0.27</v>
      </c>
      <c r="F2565" s="147">
        <v>0.37</v>
      </c>
      <c r="G2565" s="147">
        <v>2.67</v>
      </c>
      <c r="H2565" s="147">
        <v>0.73</v>
      </c>
      <c r="I2565" s="147">
        <v>1.23</v>
      </c>
      <c r="J2565" s="147">
        <v>0.82</v>
      </c>
      <c r="K2565" s="147">
        <v>3.02</v>
      </c>
      <c r="L2565" s="147">
        <v>0.67</v>
      </c>
      <c r="M2565" s="147">
        <v>2.4500000000000002</v>
      </c>
      <c r="N2565" s="147">
        <v>16.77</v>
      </c>
    </row>
    <row r="2566" spans="1:14">
      <c r="B2566" s="145" t="s">
        <v>168</v>
      </c>
      <c r="C2566" s="145"/>
      <c r="D2566" s="154"/>
      <c r="E2566" s="154"/>
      <c r="F2566" s="154"/>
      <c r="G2566" s="154"/>
      <c r="H2566" s="154"/>
      <c r="I2566" s="155"/>
      <c r="J2566" s="145"/>
      <c r="K2566" s="154"/>
      <c r="L2566" s="154"/>
      <c r="M2566" s="154"/>
      <c r="N2566" s="154"/>
    </row>
    <row r="2567" spans="1:14">
      <c r="B2567" s="163">
        <v>2016</v>
      </c>
      <c r="C2567" s="251"/>
      <c r="D2567" s="146">
        <v>224</v>
      </c>
      <c r="E2567" s="147">
        <v>0.26</v>
      </c>
      <c r="F2567" s="147">
        <v>0.35</v>
      </c>
      <c r="G2567" s="147">
        <v>2.85</v>
      </c>
      <c r="H2567" s="147">
        <v>0.74</v>
      </c>
      <c r="I2567" s="147">
        <v>3.04</v>
      </c>
      <c r="J2567" s="147">
        <v>1.48</v>
      </c>
      <c r="K2567" s="147">
        <v>5.69</v>
      </c>
      <c r="L2567" s="147">
        <v>0.49</v>
      </c>
      <c r="M2567" s="147">
        <v>1.87</v>
      </c>
      <c r="N2567" s="147">
        <v>229.49</v>
      </c>
    </row>
    <row r="2568" spans="1:14">
      <c r="B2568" s="144">
        <v>2015</v>
      </c>
      <c r="C2568" s="144"/>
      <c r="D2568" s="146">
        <v>192</v>
      </c>
      <c r="E2568" s="147">
        <v>0.22</v>
      </c>
      <c r="F2568" s="147">
        <v>0.28000000000000003</v>
      </c>
      <c r="G2568" s="147">
        <v>3.6</v>
      </c>
      <c r="H2568" s="147">
        <v>0.78</v>
      </c>
      <c r="I2568" s="147">
        <v>-0.45</v>
      </c>
      <c r="J2568" s="147">
        <v>-0.19</v>
      </c>
      <c r="K2568" s="147">
        <v>-0.86</v>
      </c>
      <c r="L2568" s="147">
        <v>0.42</v>
      </c>
      <c r="M2568" s="147">
        <v>1.93</v>
      </c>
      <c r="N2568" s="147">
        <v>-31.25</v>
      </c>
    </row>
    <row r="2569" spans="1:14">
      <c r="B2569" s="144">
        <v>2014</v>
      </c>
      <c r="C2569" s="144"/>
      <c r="D2569" s="146">
        <v>164</v>
      </c>
      <c r="E2569" s="147">
        <v>0.24</v>
      </c>
      <c r="F2569" s="147">
        <v>0.31</v>
      </c>
      <c r="G2569" s="147">
        <v>3.24</v>
      </c>
      <c r="H2569" s="147">
        <v>0.76</v>
      </c>
      <c r="I2569" s="147">
        <v>-4.3600000000000003</v>
      </c>
      <c r="J2569" s="147">
        <v>-1.75</v>
      </c>
      <c r="K2569" s="147">
        <v>-7.43</v>
      </c>
      <c r="L2569" s="147">
        <v>0.4</v>
      </c>
      <c r="M2569" s="147">
        <v>1.7</v>
      </c>
      <c r="N2569" s="147">
        <v>-314.37</v>
      </c>
    </row>
    <row r="2570" spans="1:14">
      <c r="A2570" s="162"/>
      <c r="B2570" s="144">
        <v>2013</v>
      </c>
      <c r="C2570" s="144"/>
      <c r="D2570" s="146">
        <v>147</v>
      </c>
      <c r="E2570" s="147">
        <v>0.24</v>
      </c>
      <c r="F2570" s="147">
        <v>0.32</v>
      </c>
      <c r="G2570" s="147">
        <v>3.13</v>
      </c>
      <c r="H2570" s="147">
        <v>0.76</v>
      </c>
      <c r="I2570" s="147">
        <v>-5.26</v>
      </c>
      <c r="J2570" s="147">
        <v>-2.25</v>
      </c>
      <c r="K2570" s="147">
        <v>-9.2799999999999994</v>
      </c>
      <c r="L2570" s="147">
        <v>0.43</v>
      </c>
      <c r="M2570" s="147">
        <v>1.76</v>
      </c>
      <c r="N2570" s="147">
        <v>-427.93</v>
      </c>
    </row>
    <row r="2571" spans="1:14">
      <c r="B2571" s="144">
        <v>2012</v>
      </c>
      <c r="C2571" s="144"/>
      <c r="D2571" s="146">
        <v>150</v>
      </c>
      <c r="E2571" s="147">
        <v>0.25</v>
      </c>
      <c r="F2571" s="147">
        <v>0.33</v>
      </c>
      <c r="G2571" s="147">
        <v>3.06</v>
      </c>
      <c r="H2571" s="147">
        <v>0.75</v>
      </c>
      <c r="I2571" s="147">
        <v>-8.4600000000000009</v>
      </c>
      <c r="J2571" s="147">
        <v>-3.42</v>
      </c>
      <c r="K2571" s="147">
        <v>-13.9</v>
      </c>
      <c r="L2571" s="147">
        <v>0.4</v>
      </c>
      <c r="M2571" s="147">
        <v>1.64</v>
      </c>
      <c r="N2571" s="147">
        <v>-661.25</v>
      </c>
    </row>
    <row r="2572" spans="1:14">
      <c r="B2572" s="144">
        <v>2011</v>
      </c>
      <c r="C2572" s="144"/>
      <c r="D2572" s="146">
        <v>169</v>
      </c>
      <c r="E2572" s="147">
        <v>0.27</v>
      </c>
      <c r="F2572" s="147">
        <v>0.36</v>
      </c>
      <c r="G2572" s="147">
        <v>2.77</v>
      </c>
      <c r="H2572" s="147">
        <v>0.73</v>
      </c>
      <c r="I2572" s="147">
        <v>-6.59</v>
      </c>
      <c r="J2572" s="147">
        <v>-2.95</v>
      </c>
      <c r="K2572" s="147">
        <v>-11.1</v>
      </c>
      <c r="L2572" s="147">
        <v>0.45</v>
      </c>
      <c r="M2572" s="147">
        <v>1.69</v>
      </c>
      <c r="N2572" s="147">
        <v>-497.2</v>
      </c>
    </row>
    <row r="2573" spans="1:14">
      <c r="B2573" s="144">
        <v>2010</v>
      </c>
      <c r="C2573" s="144"/>
      <c r="D2573" s="146">
        <v>188</v>
      </c>
      <c r="E2573" s="147">
        <v>0.25</v>
      </c>
      <c r="F2573" s="147">
        <v>0.34</v>
      </c>
      <c r="G2573" s="147">
        <v>2.98</v>
      </c>
      <c r="H2573" s="147">
        <v>0.75</v>
      </c>
      <c r="I2573" s="147">
        <v>-3.34</v>
      </c>
      <c r="J2573" s="147">
        <v>-1.51</v>
      </c>
      <c r="K2573" s="147">
        <v>-6.02</v>
      </c>
      <c r="L2573" s="147">
        <v>0.45</v>
      </c>
      <c r="M2573" s="147">
        <v>1.8</v>
      </c>
      <c r="N2573" s="147">
        <v>-259.56</v>
      </c>
    </row>
    <row r="2574" spans="1:14">
      <c r="B2574" s="144">
        <v>2009</v>
      </c>
      <c r="C2574" s="144"/>
      <c r="D2574" s="146">
        <v>212</v>
      </c>
      <c r="E2574" s="147">
        <v>0.2</v>
      </c>
      <c r="F2574" s="147">
        <v>0.25</v>
      </c>
      <c r="G2574" s="147">
        <v>3.96</v>
      </c>
      <c r="H2574" s="147">
        <v>0.8</v>
      </c>
      <c r="I2574" s="147">
        <v>-3.45</v>
      </c>
      <c r="J2574" s="147">
        <v>-1.34</v>
      </c>
      <c r="K2574" s="147">
        <v>-6.64</v>
      </c>
      <c r="L2574" s="147">
        <v>0.39</v>
      </c>
      <c r="M2574" s="147">
        <v>1.93</v>
      </c>
      <c r="N2574" s="147">
        <v>-293.04000000000002</v>
      </c>
    </row>
    <row r="2575" spans="1:14">
      <c r="B2575" s="144">
        <v>2008</v>
      </c>
      <c r="C2575" s="144"/>
      <c r="D2575" s="146">
        <v>221</v>
      </c>
      <c r="E2575" s="147">
        <v>0.25</v>
      </c>
      <c r="F2575" s="147">
        <v>0.34</v>
      </c>
      <c r="G2575" s="147">
        <v>2.97</v>
      </c>
      <c r="H2575" s="147">
        <v>0.75</v>
      </c>
      <c r="I2575" s="147">
        <v>-0.37</v>
      </c>
      <c r="J2575" s="147">
        <v>-0.19</v>
      </c>
      <c r="K2575" s="147">
        <v>-0.76</v>
      </c>
      <c r="L2575" s="147">
        <v>0.52</v>
      </c>
      <c r="M2575" s="147">
        <v>2.0499999999999998</v>
      </c>
      <c r="N2575" s="147">
        <v>-33.07</v>
      </c>
    </row>
    <row r="2576" spans="1:14">
      <c r="B2576" s="141" t="s">
        <v>169</v>
      </c>
      <c r="C2576" s="141"/>
      <c r="D2576" s="142"/>
      <c r="E2576" s="142"/>
      <c r="F2576" s="142"/>
      <c r="G2576" s="142"/>
      <c r="H2576" s="142"/>
      <c r="I2576" s="143"/>
      <c r="J2576" s="143"/>
      <c r="K2576" s="143"/>
      <c r="L2576" s="143"/>
      <c r="M2576" s="143"/>
      <c r="N2576" s="143"/>
    </row>
    <row r="2577" spans="1:14">
      <c r="B2577" s="163">
        <v>2016</v>
      </c>
      <c r="C2577" s="251"/>
      <c r="D2577" s="146">
        <v>17</v>
      </c>
      <c r="E2577" s="147">
        <v>0.25</v>
      </c>
      <c r="F2577" s="147">
        <v>0.33</v>
      </c>
      <c r="G2577" s="147">
        <v>3.02</v>
      </c>
      <c r="H2577" s="147">
        <v>0.75</v>
      </c>
      <c r="I2577" s="147">
        <v>4.84</v>
      </c>
      <c r="J2577" s="147">
        <v>2.44</v>
      </c>
      <c r="K2577" s="147">
        <v>9.83</v>
      </c>
      <c r="L2577" s="147">
        <v>0.5</v>
      </c>
      <c r="M2577" s="147">
        <v>2.0299999999999998</v>
      </c>
      <c r="N2577" s="147">
        <v>1508.47</v>
      </c>
    </row>
    <row r="2578" spans="1:14">
      <c r="B2578" s="144">
        <v>2015</v>
      </c>
      <c r="C2578" s="144"/>
      <c r="D2578" s="146">
        <v>18</v>
      </c>
      <c r="E2578" s="147">
        <v>0.25</v>
      </c>
      <c r="F2578" s="147">
        <v>0.33</v>
      </c>
      <c r="G2578" s="147">
        <v>3.02</v>
      </c>
      <c r="H2578" s="147">
        <v>0.75</v>
      </c>
      <c r="I2578" s="147">
        <v>19.95</v>
      </c>
      <c r="J2578" s="147">
        <v>10.43</v>
      </c>
      <c r="K2578" s="147">
        <v>41.93</v>
      </c>
      <c r="L2578" s="147">
        <v>0.52</v>
      </c>
      <c r="M2578" s="147">
        <v>2.1</v>
      </c>
      <c r="N2578" s="147">
        <v>5350.06</v>
      </c>
    </row>
    <row r="2579" spans="1:14">
      <c r="B2579" s="144">
        <v>2014</v>
      </c>
      <c r="C2579" s="144"/>
      <c r="D2579" s="146">
        <v>17</v>
      </c>
      <c r="E2579" s="147">
        <v>0.18</v>
      </c>
      <c r="F2579" s="147">
        <v>0.21</v>
      </c>
      <c r="G2579" s="147">
        <v>4.7</v>
      </c>
      <c r="H2579" s="147">
        <v>0.82</v>
      </c>
      <c r="I2579" s="147">
        <v>2.75</v>
      </c>
      <c r="J2579" s="147">
        <v>1.35</v>
      </c>
      <c r="K2579" s="147">
        <v>7.68</v>
      </c>
      <c r="L2579" s="147">
        <v>0.49</v>
      </c>
      <c r="M2579" s="147">
        <v>2.79</v>
      </c>
      <c r="N2579" s="147">
        <v>783.41</v>
      </c>
    </row>
    <row r="2580" spans="1:14">
      <c r="A2580" s="162"/>
      <c r="B2580" s="144">
        <v>2013</v>
      </c>
      <c r="C2580" s="144"/>
      <c r="D2580" s="146">
        <v>15</v>
      </c>
      <c r="E2580" s="147">
        <v>0.16</v>
      </c>
      <c r="F2580" s="147">
        <v>0.19</v>
      </c>
      <c r="G2580" s="147">
        <v>5.26</v>
      </c>
      <c r="H2580" s="147">
        <v>0.84</v>
      </c>
      <c r="I2580" s="147">
        <v>1.56</v>
      </c>
      <c r="J2580" s="147">
        <v>0.51</v>
      </c>
      <c r="K2580" s="147">
        <v>3.18</v>
      </c>
      <c r="L2580" s="147">
        <v>0.33</v>
      </c>
      <c r="M2580" s="147">
        <v>2.04</v>
      </c>
      <c r="N2580" s="147">
        <v>307.93</v>
      </c>
    </row>
    <row r="2581" spans="1:14">
      <c r="B2581" s="144">
        <v>2012</v>
      </c>
      <c r="C2581" s="144"/>
      <c r="D2581" s="146">
        <v>16</v>
      </c>
      <c r="E2581" s="147">
        <v>0.18</v>
      </c>
      <c r="F2581" s="147">
        <v>0.22</v>
      </c>
      <c r="G2581" s="147">
        <v>4.54</v>
      </c>
      <c r="H2581" s="147">
        <v>0.82</v>
      </c>
      <c r="I2581" s="147">
        <v>-0.44</v>
      </c>
      <c r="J2581" s="147">
        <v>-0.17</v>
      </c>
      <c r="K2581" s="147">
        <v>-0.92</v>
      </c>
      <c r="L2581" s="147">
        <v>0.37</v>
      </c>
      <c r="M2581" s="147">
        <v>2.06</v>
      </c>
      <c r="N2581" s="147">
        <v>-103.5</v>
      </c>
    </row>
    <row r="2582" spans="1:14">
      <c r="B2582" s="144">
        <v>2011</v>
      </c>
      <c r="C2582" s="144"/>
      <c r="D2582" s="146">
        <v>20</v>
      </c>
      <c r="E2582" s="147">
        <v>0.2</v>
      </c>
      <c r="F2582" s="147">
        <v>0.25</v>
      </c>
      <c r="G2582" s="147">
        <v>3.96</v>
      </c>
      <c r="H2582" s="147">
        <v>0.8</v>
      </c>
      <c r="I2582" s="147">
        <v>-2.0699999999999998</v>
      </c>
      <c r="J2582" s="147">
        <v>-0.76</v>
      </c>
      <c r="K2582" s="147">
        <v>-3.76</v>
      </c>
      <c r="L2582" s="147">
        <v>0.37</v>
      </c>
      <c r="M2582" s="147">
        <v>1.82</v>
      </c>
      <c r="N2582" s="147">
        <v>-463.6</v>
      </c>
    </row>
    <row r="2583" spans="1:14">
      <c r="B2583" s="144">
        <v>2010</v>
      </c>
      <c r="C2583" s="144"/>
      <c r="D2583" s="146">
        <v>16</v>
      </c>
      <c r="E2583" s="147">
        <v>0.2</v>
      </c>
      <c r="F2583" s="147">
        <v>0.25</v>
      </c>
      <c r="G2583" s="147">
        <v>4</v>
      </c>
      <c r="H2583" s="147">
        <v>0.8</v>
      </c>
      <c r="I2583" s="147">
        <v>-1.2</v>
      </c>
      <c r="J2583" s="147">
        <v>-0.43</v>
      </c>
      <c r="K2583" s="147">
        <v>-2.13</v>
      </c>
      <c r="L2583" s="147">
        <v>0.36</v>
      </c>
      <c r="M2583" s="147">
        <v>1.78</v>
      </c>
      <c r="N2583" s="147">
        <v>-313.75</v>
      </c>
    </row>
    <row r="2584" spans="1:14">
      <c r="B2584" s="144">
        <v>2009</v>
      </c>
      <c r="C2584" s="144"/>
      <c r="D2584" s="146">
        <v>15</v>
      </c>
      <c r="E2584" s="147">
        <v>0.39</v>
      </c>
      <c r="F2584" s="147">
        <v>0.65</v>
      </c>
      <c r="G2584" s="147">
        <v>1.53</v>
      </c>
      <c r="H2584" s="147">
        <v>0.61</v>
      </c>
      <c r="I2584" s="147">
        <v>-4.8</v>
      </c>
      <c r="J2584" s="147">
        <v>-2.5499999999999998</v>
      </c>
      <c r="K2584" s="147">
        <v>-6.46</v>
      </c>
      <c r="L2584" s="147">
        <v>0.53</v>
      </c>
      <c r="M2584" s="147">
        <v>1.35</v>
      </c>
      <c r="N2584" s="147">
        <v>-871.07</v>
      </c>
    </row>
    <row r="2585" spans="1:14">
      <c r="B2585" s="144">
        <v>2008</v>
      </c>
      <c r="C2585" s="144"/>
      <c r="D2585" s="146">
        <v>23</v>
      </c>
      <c r="E2585" s="147">
        <v>0.22</v>
      </c>
      <c r="F2585" s="147">
        <v>0.28000000000000003</v>
      </c>
      <c r="G2585" s="147">
        <v>3.52</v>
      </c>
      <c r="H2585" s="147">
        <v>0.78</v>
      </c>
      <c r="I2585" s="147">
        <v>-3.25</v>
      </c>
      <c r="J2585" s="147">
        <v>-1.38</v>
      </c>
      <c r="K2585" s="147">
        <v>-6.25</v>
      </c>
      <c r="L2585" s="147">
        <v>0.43</v>
      </c>
      <c r="M2585" s="147">
        <v>1.92</v>
      </c>
      <c r="N2585" s="147">
        <v>-697.52</v>
      </c>
    </row>
    <row r="2586" spans="1:14">
      <c r="B2586" s="138" t="s">
        <v>133</v>
      </c>
      <c r="C2586" s="138"/>
      <c r="D2586" s="139"/>
      <c r="E2586" s="139"/>
      <c r="F2586" s="139"/>
      <c r="G2586" s="139"/>
      <c r="H2586" s="139"/>
      <c r="I2586" s="140"/>
      <c r="J2586" s="140"/>
      <c r="K2586" s="140"/>
      <c r="L2586" s="140"/>
      <c r="M2586" s="140"/>
      <c r="N2586" s="140"/>
    </row>
    <row r="2587" spans="1:14">
      <c r="B2587" s="141" t="s">
        <v>465</v>
      </c>
      <c r="C2587" s="141"/>
      <c r="D2587" s="142"/>
      <c r="E2587" s="142"/>
      <c r="F2587" s="142"/>
      <c r="G2587" s="142"/>
      <c r="H2587" s="142"/>
      <c r="I2587" s="143"/>
      <c r="J2587" s="143"/>
      <c r="K2587" s="143"/>
      <c r="L2587" s="143"/>
      <c r="M2587" s="143"/>
      <c r="N2587" s="143"/>
    </row>
    <row r="2588" spans="1:14">
      <c r="B2588" s="163">
        <v>2016</v>
      </c>
      <c r="C2588" s="251"/>
      <c r="D2588" s="146">
        <v>4981</v>
      </c>
      <c r="E2588" s="147">
        <v>0.38</v>
      </c>
      <c r="F2588" s="147">
        <v>0.6</v>
      </c>
      <c r="G2588" s="147">
        <v>1.66</v>
      </c>
      <c r="H2588" s="147">
        <v>0.62</v>
      </c>
      <c r="I2588" s="147">
        <v>3.12</v>
      </c>
      <c r="J2588" s="147">
        <v>1.86</v>
      </c>
      <c r="K2588" s="147">
        <v>4.96</v>
      </c>
      <c r="L2588" s="147">
        <v>0.6</v>
      </c>
      <c r="M2588" s="147">
        <v>1.59</v>
      </c>
      <c r="N2588" s="147">
        <v>26.05</v>
      </c>
    </row>
    <row r="2589" spans="1:14">
      <c r="B2589" s="144">
        <v>2015</v>
      </c>
      <c r="C2589" s="144"/>
      <c r="D2589" s="146">
        <v>4878</v>
      </c>
      <c r="E2589" s="147">
        <v>0.37</v>
      </c>
      <c r="F2589" s="147">
        <v>0.57999999999999996</v>
      </c>
      <c r="G2589" s="147">
        <v>1.73</v>
      </c>
      <c r="H2589" s="147">
        <v>0.63</v>
      </c>
      <c r="I2589" s="147">
        <v>-0.89</v>
      </c>
      <c r="J2589" s="147">
        <v>-0.51</v>
      </c>
      <c r="K2589" s="147">
        <v>-1.41</v>
      </c>
      <c r="L2589" s="147">
        <v>0.57999999999999996</v>
      </c>
      <c r="M2589" s="147">
        <v>1.58</v>
      </c>
      <c r="N2589" s="147">
        <v>-7.18</v>
      </c>
    </row>
    <row r="2590" spans="1:14">
      <c r="B2590" s="144">
        <v>2014</v>
      </c>
      <c r="C2590" s="144"/>
      <c r="D2590" s="146">
        <v>4637</v>
      </c>
      <c r="E2590" s="147">
        <v>0.37</v>
      </c>
      <c r="F2590" s="147">
        <v>0.57999999999999996</v>
      </c>
      <c r="G2590" s="147">
        <v>1.73</v>
      </c>
      <c r="H2590" s="147">
        <v>0.63</v>
      </c>
      <c r="I2590" s="147">
        <v>-3.09</v>
      </c>
      <c r="J2590" s="147">
        <v>-1.78</v>
      </c>
      <c r="K2590" s="147">
        <v>-4.84</v>
      </c>
      <c r="L2590" s="147">
        <v>0.56999999999999995</v>
      </c>
      <c r="M2590" s="147">
        <v>1.57</v>
      </c>
      <c r="N2590" s="147">
        <v>-26.06</v>
      </c>
    </row>
    <row r="2591" spans="1:14">
      <c r="A2591" s="162"/>
      <c r="B2591" s="144">
        <v>2013</v>
      </c>
      <c r="C2591" s="144"/>
      <c r="D2591" s="146">
        <v>4436</v>
      </c>
      <c r="E2591" s="147">
        <v>0.38</v>
      </c>
      <c r="F2591" s="147">
        <v>0.61</v>
      </c>
      <c r="G2591" s="147">
        <v>1.64</v>
      </c>
      <c r="H2591" s="147">
        <v>0.62</v>
      </c>
      <c r="I2591" s="147">
        <v>-0.56999999999999995</v>
      </c>
      <c r="J2591" s="147">
        <v>-0.33</v>
      </c>
      <c r="K2591" s="147">
        <v>-0.87</v>
      </c>
      <c r="L2591" s="147">
        <v>0.56999999999999995</v>
      </c>
      <c r="M2591" s="147">
        <v>1.51</v>
      </c>
      <c r="N2591" s="147">
        <v>-5.19</v>
      </c>
    </row>
    <row r="2592" spans="1:14">
      <c r="B2592" s="144">
        <v>2012</v>
      </c>
      <c r="C2592" s="144"/>
      <c r="D2592" s="146">
        <v>4371</v>
      </c>
      <c r="E2592" s="147">
        <v>0.37</v>
      </c>
      <c r="F2592" s="147">
        <v>0.56999999999999995</v>
      </c>
      <c r="G2592" s="147">
        <v>1.74</v>
      </c>
      <c r="H2592" s="147">
        <v>0.63</v>
      </c>
      <c r="I2592" s="147">
        <v>-2.81</v>
      </c>
      <c r="J2592" s="147">
        <v>-1.61</v>
      </c>
      <c r="K2592" s="147">
        <v>-4.4000000000000004</v>
      </c>
      <c r="L2592" s="147">
        <v>0.56999999999999995</v>
      </c>
      <c r="M2592" s="147">
        <v>1.57</v>
      </c>
      <c r="N2592" s="147">
        <v>-26.19</v>
      </c>
    </row>
    <row r="2593" spans="1:14">
      <c r="B2593" s="144">
        <v>2011</v>
      </c>
      <c r="C2593" s="144"/>
      <c r="D2593" s="146">
        <v>4301</v>
      </c>
      <c r="E2593" s="147">
        <v>0.38</v>
      </c>
      <c r="F2593" s="147">
        <v>0.61</v>
      </c>
      <c r="G2593" s="147">
        <v>1.65</v>
      </c>
      <c r="H2593" s="147">
        <v>0.62</v>
      </c>
      <c r="I2593" s="147">
        <v>0.31</v>
      </c>
      <c r="J2593" s="147">
        <v>0.19</v>
      </c>
      <c r="K2593" s="147">
        <v>0.51</v>
      </c>
      <c r="L2593" s="147">
        <v>0.63</v>
      </c>
      <c r="M2593" s="147">
        <v>1.66</v>
      </c>
      <c r="N2593" s="147">
        <v>3.31</v>
      </c>
    </row>
    <row r="2594" spans="1:14">
      <c r="B2594" s="144">
        <v>2010</v>
      </c>
      <c r="C2594" s="144"/>
      <c r="D2594" s="146">
        <v>4385</v>
      </c>
      <c r="E2594" s="147">
        <v>0.4</v>
      </c>
      <c r="F2594" s="147">
        <v>0.65</v>
      </c>
      <c r="G2594" s="147">
        <v>1.53</v>
      </c>
      <c r="H2594" s="147">
        <v>0.6</v>
      </c>
      <c r="I2594" s="147">
        <v>3.23</v>
      </c>
      <c r="J2594" s="147">
        <v>1.96</v>
      </c>
      <c r="K2594" s="147">
        <v>4.96</v>
      </c>
      <c r="L2594" s="147">
        <v>0.61</v>
      </c>
      <c r="M2594" s="147">
        <v>1.53</v>
      </c>
      <c r="N2594" s="147">
        <v>35.61</v>
      </c>
    </row>
    <row r="2595" spans="1:14">
      <c r="B2595" s="144">
        <v>2009</v>
      </c>
      <c r="C2595" s="144"/>
      <c r="D2595" s="146">
        <v>4378</v>
      </c>
      <c r="E2595" s="147">
        <v>0.33</v>
      </c>
      <c r="F2595" s="147">
        <v>0.49</v>
      </c>
      <c r="G2595" s="147">
        <v>2.06</v>
      </c>
      <c r="H2595" s="147">
        <v>0.67</v>
      </c>
      <c r="I2595" s="147">
        <v>1.96</v>
      </c>
      <c r="J2595" s="147">
        <v>1.18</v>
      </c>
      <c r="K2595" s="147">
        <v>3.6</v>
      </c>
      <c r="L2595" s="147">
        <v>0.6</v>
      </c>
      <c r="M2595" s="147">
        <v>1.84</v>
      </c>
      <c r="N2595" s="147">
        <v>20.149999999999999</v>
      </c>
    </row>
    <row r="2596" spans="1:14">
      <c r="B2596" s="144">
        <v>2008</v>
      </c>
      <c r="C2596" s="144"/>
      <c r="D2596" s="146">
        <v>4309</v>
      </c>
      <c r="E2596" s="147">
        <v>0.32</v>
      </c>
      <c r="F2596" s="147">
        <v>0.48</v>
      </c>
      <c r="G2596" s="147">
        <v>2.09</v>
      </c>
      <c r="H2596" s="147">
        <v>0.68</v>
      </c>
      <c r="I2596" s="147">
        <v>1.87</v>
      </c>
      <c r="J2596" s="147">
        <v>1.23</v>
      </c>
      <c r="K2596" s="147">
        <v>3.8</v>
      </c>
      <c r="L2596" s="147">
        <v>0.66</v>
      </c>
      <c r="M2596" s="147">
        <v>2.04</v>
      </c>
      <c r="N2596" s="147">
        <v>20.18</v>
      </c>
    </row>
    <row r="2597" spans="1:14">
      <c r="B2597" s="138" t="s">
        <v>11</v>
      </c>
      <c r="C2597" s="138"/>
      <c r="D2597" s="139"/>
      <c r="E2597" s="139"/>
      <c r="F2597" s="139"/>
      <c r="G2597" s="139"/>
      <c r="H2597" s="139"/>
      <c r="I2597" s="140"/>
      <c r="J2597" s="140"/>
      <c r="K2597" s="140"/>
      <c r="L2597" s="140"/>
      <c r="M2597" s="140"/>
      <c r="N2597" s="140"/>
    </row>
    <row r="2598" spans="1:14">
      <c r="B2598" s="141" t="s">
        <v>172</v>
      </c>
      <c r="C2598" s="141"/>
      <c r="D2598" s="142"/>
      <c r="E2598" s="142"/>
      <c r="F2598" s="142"/>
      <c r="G2598" s="142"/>
      <c r="H2598" s="142"/>
      <c r="I2598" s="143"/>
      <c r="J2598" s="143"/>
      <c r="K2598" s="143"/>
      <c r="L2598" s="143"/>
      <c r="M2598" s="143"/>
      <c r="N2598" s="143"/>
    </row>
    <row r="2599" spans="1:14">
      <c r="B2599" s="163">
        <v>2016</v>
      </c>
      <c r="C2599" s="251"/>
      <c r="D2599" s="146">
        <v>4969</v>
      </c>
      <c r="E2599" s="147">
        <v>0.37</v>
      </c>
      <c r="F2599" s="147">
        <v>0.57999999999999996</v>
      </c>
      <c r="G2599" s="147">
        <v>1.73</v>
      </c>
      <c r="H2599" s="147">
        <v>0.63</v>
      </c>
      <c r="I2599" s="147">
        <v>3.75</v>
      </c>
      <c r="J2599" s="147">
        <v>2.27</v>
      </c>
      <c r="K2599" s="147">
        <v>6.2</v>
      </c>
      <c r="L2599" s="147">
        <v>0.61</v>
      </c>
      <c r="M2599" s="147">
        <v>1.65</v>
      </c>
      <c r="N2599" s="147">
        <v>24.62</v>
      </c>
    </row>
    <row r="2600" spans="1:14">
      <c r="B2600" s="144">
        <v>2015</v>
      </c>
      <c r="C2600" s="144"/>
      <c r="D2600" s="146">
        <v>4866</v>
      </c>
      <c r="E2600" s="147">
        <v>0.36</v>
      </c>
      <c r="F2600" s="147">
        <v>0.56000000000000005</v>
      </c>
      <c r="G2600" s="147">
        <v>1.79</v>
      </c>
      <c r="H2600" s="147">
        <v>0.64</v>
      </c>
      <c r="I2600" s="147">
        <v>-0.79</v>
      </c>
      <c r="J2600" s="147">
        <v>-0.47</v>
      </c>
      <c r="K2600" s="147">
        <v>-1.3</v>
      </c>
      <c r="L2600" s="147">
        <v>0.59</v>
      </c>
      <c r="M2600" s="147">
        <v>1.64</v>
      </c>
      <c r="N2600" s="147">
        <v>-5.05</v>
      </c>
    </row>
    <row r="2601" spans="1:14">
      <c r="B2601" s="144">
        <v>2014</v>
      </c>
      <c r="C2601" s="144"/>
      <c r="D2601" s="146">
        <v>4624</v>
      </c>
      <c r="E2601" s="147">
        <v>0.35</v>
      </c>
      <c r="F2601" s="147">
        <v>0.55000000000000004</v>
      </c>
      <c r="G2601" s="147">
        <v>1.82</v>
      </c>
      <c r="H2601" s="147">
        <v>0.65</v>
      </c>
      <c r="I2601" s="147">
        <v>-2.21</v>
      </c>
      <c r="J2601" s="147">
        <v>-1.29</v>
      </c>
      <c r="K2601" s="147">
        <v>-3.64</v>
      </c>
      <c r="L2601" s="147">
        <v>0.57999999999999996</v>
      </c>
      <c r="M2601" s="147">
        <v>1.64</v>
      </c>
      <c r="N2601" s="147">
        <v>-14.22</v>
      </c>
    </row>
    <row r="2602" spans="1:14">
      <c r="A2602" s="162"/>
      <c r="B2602" s="144">
        <v>2013</v>
      </c>
      <c r="C2602" s="144"/>
      <c r="D2602" s="146">
        <v>4423</v>
      </c>
      <c r="E2602" s="147">
        <v>0.36</v>
      </c>
      <c r="F2602" s="147">
        <v>0.56000000000000005</v>
      </c>
      <c r="G2602" s="147">
        <v>1.79</v>
      </c>
      <c r="H2602" s="147">
        <v>0.64</v>
      </c>
      <c r="I2602" s="147">
        <v>-0.54</v>
      </c>
      <c r="J2602" s="147">
        <v>-0.31</v>
      </c>
      <c r="K2602" s="147">
        <v>-0.88</v>
      </c>
      <c r="L2602" s="147">
        <v>0.57999999999999996</v>
      </c>
      <c r="M2602" s="147">
        <v>1.62</v>
      </c>
      <c r="N2602" s="147">
        <v>-3.66</v>
      </c>
    </row>
    <row r="2603" spans="1:14">
      <c r="B2603" s="144">
        <v>2012</v>
      </c>
      <c r="C2603" s="144"/>
      <c r="D2603" s="146">
        <v>4358</v>
      </c>
      <c r="E2603" s="147">
        <v>0.34</v>
      </c>
      <c r="F2603" s="147">
        <v>0.51</v>
      </c>
      <c r="G2603" s="147">
        <v>1.96</v>
      </c>
      <c r="H2603" s="147">
        <v>0.66</v>
      </c>
      <c r="I2603" s="147">
        <v>-4.25</v>
      </c>
      <c r="J2603" s="147">
        <v>-2.4500000000000002</v>
      </c>
      <c r="K2603" s="147">
        <v>-7.26</v>
      </c>
      <c r="L2603" s="147">
        <v>0.57999999999999996</v>
      </c>
      <c r="M2603" s="147">
        <v>1.71</v>
      </c>
      <c r="N2603" s="147">
        <v>-29.66</v>
      </c>
    </row>
    <row r="2604" spans="1:14">
      <c r="B2604" s="144">
        <v>2011</v>
      </c>
      <c r="C2604" s="144"/>
      <c r="D2604" s="146">
        <v>4283</v>
      </c>
      <c r="E2604" s="147">
        <v>0.39</v>
      </c>
      <c r="F2604" s="147">
        <v>0.63</v>
      </c>
      <c r="G2604" s="147">
        <v>1.59</v>
      </c>
      <c r="H2604" s="147">
        <v>0.61</v>
      </c>
      <c r="I2604" s="147">
        <v>-0.16</v>
      </c>
      <c r="J2604" s="147">
        <v>-0.11</v>
      </c>
      <c r="K2604" s="147">
        <v>-0.27</v>
      </c>
      <c r="L2604" s="147">
        <v>0.68</v>
      </c>
      <c r="M2604" s="147">
        <v>1.75</v>
      </c>
      <c r="N2604" s="147">
        <v>-1.22</v>
      </c>
    </row>
    <row r="2605" spans="1:14">
      <c r="B2605" s="144">
        <v>2010</v>
      </c>
      <c r="C2605" s="144"/>
      <c r="D2605" s="146">
        <v>4367</v>
      </c>
      <c r="E2605" s="147">
        <v>0.42</v>
      </c>
      <c r="F2605" s="147">
        <v>0.71</v>
      </c>
      <c r="G2605" s="147">
        <v>1.4</v>
      </c>
      <c r="H2605" s="147">
        <v>0.57999999999999996</v>
      </c>
      <c r="I2605" s="147">
        <v>3.14</v>
      </c>
      <c r="J2605" s="147">
        <v>1.86</v>
      </c>
      <c r="K2605" s="147">
        <v>4.47</v>
      </c>
      <c r="L2605" s="147">
        <v>0.59</v>
      </c>
      <c r="M2605" s="147">
        <v>1.43</v>
      </c>
      <c r="N2605" s="147">
        <v>25.44</v>
      </c>
    </row>
    <row r="2606" spans="1:14">
      <c r="B2606" s="144">
        <v>2009</v>
      </c>
      <c r="C2606" s="144"/>
      <c r="D2606" s="146">
        <v>4361</v>
      </c>
      <c r="E2606" s="147">
        <v>0.33</v>
      </c>
      <c r="F2606" s="147">
        <v>0.5</v>
      </c>
      <c r="G2606" s="147">
        <v>2</v>
      </c>
      <c r="H2606" s="147">
        <v>0.67</v>
      </c>
      <c r="I2606" s="147">
        <v>1.7</v>
      </c>
      <c r="J2606" s="147">
        <v>0.98</v>
      </c>
      <c r="K2606" s="147">
        <v>2.95</v>
      </c>
      <c r="L2606" s="147">
        <v>0.57999999999999996</v>
      </c>
      <c r="M2606" s="147">
        <v>1.73</v>
      </c>
      <c r="N2606" s="147">
        <v>13.31</v>
      </c>
    </row>
    <row r="2607" spans="1:14">
      <c r="B2607" s="144">
        <v>2008</v>
      </c>
      <c r="C2607" s="144"/>
      <c r="D2607" s="146">
        <v>4291</v>
      </c>
      <c r="E2607" s="147">
        <v>0.32</v>
      </c>
      <c r="F2607" s="147">
        <v>0.47</v>
      </c>
      <c r="G2607" s="147">
        <v>2.12</v>
      </c>
      <c r="H2607" s="147">
        <v>0.68</v>
      </c>
      <c r="I2607" s="147">
        <v>1.97</v>
      </c>
      <c r="J2607" s="147">
        <v>1.27</v>
      </c>
      <c r="K2607" s="147">
        <v>3.94</v>
      </c>
      <c r="L2607" s="147">
        <v>0.64</v>
      </c>
      <c r="M2607" s="147">
        <v>2</v>
      </c>
      <c r="N2607" s="147">
        <v>16.079999999999998</v>
      </c>
    </row>
    <row r="2608" spans="1:14">
      <c r="B2608" s="145" t="s">
        <v>173</v>
      </c>
      <c r="C2608" s="145"/>
      <c r="D2608" s="154"/>
      <c r="E2608" s="154"/>
      <c r="F2608" s="154"/>
      <c r="G2608" s="154"/>
      <c r="H2608" s="154"/>
      <c r="I2608" s="155"/>
      <c r="J2608" s="145"/>
      <c r="K2608" s="154"/>
      <c r="L2608" s="154"/>
      <c r="M2608" s="154"/>
      <c r="N2608" s="154"/>
    </row>
    <row r="2609" spans="1:14">
      <c r="B2609" s="163">
        <v>2016</v>
      </c>
      <c r="C2609" s="251"/>
      <c r="D2609" s="146">
        <v>4219</v>
      </c>
      <c r="E2609" s="147">
        <v>0.38</v>
      </c>
      <c r="F2609" s="147">
        <v>0.62</v>
      </c>
      <c r="G2609" s="147">
        <v>1.62</v>
      </c>
      <c r="H2609" s="147">
        <v>0.62</v>
      </c>
      <c r="I2609" s="147">
        <v>2.72</v>
      </c>
      <c r="J2609" s="147">
        <v>1.1299999999999999</v>
      </c>
      <c r="K2609" s="147">
        <v>2.98</v>
      </c>
      <c r="L2609" s="147">
        <v>0.42</v>
      </c>
      <c r="M2609" s="147">
        <v>1.0900000000000001</v>
      </c>
      <c r="N2609" s="147">
        <v>4.72</v>
      </c>
    </row>
    <row r="2610" spans="1:14">
      <c r="B2610" s="144">
        <v>2015</v>
      </c>
      <c r="C2610" s="144"/>
      <c r="D2610" s="146">
        <v>4135</v>
      </c>
      <c r="E2610" s="147">
        <v>0.39</v>
      </c>
      <c r="F2610" s="147">
        <v>0.65</v>
      </c>
      <c r="G2610" s="147">
        <v>1.54</v>
      </c>
      <c r="H2610" s="147">
        <v>0.61</v>
      </c>
      <c r="I2610" s="147">
        <v>-7.43</v>
      </c>
      <c r="J2610" s="147">
        <v>-2.9</v>
      </c>
      <c r="K2610" s="147">
        <v>-7.37</v>
      </c>
      <c r="L2610" s="147">
        <v>0.39</v>
      </c>
      <c r="M2610" s="147">
        <v>0.99</v>
      </c>
      <c r="N2610" s="147">
        <v>-12.36</v>
      </c>
    </row>
    <row r="2611" spans="1:14">
      <c r="B2611" s="144">
        <v>2014</v>
      </c>
      <c r="C2611" s="144"/>
      <c r="D2611" s="146">
        <v>3917</v>
      </c>
      <c r="E2611" s="147">
        <v>0.39</v>
      </c>
      <c r="F2611" s="147">
        <v>0.63</v>
      </c>
      <c r="G2611" s="147">
        <v>1.6</v>
      </c>
      <c r="H2611" s="147">
        <v>0.61</v>
      </c>
      <c r="I2611" s="147">
        <v>-4.07</v>
      </c>
      <c r="J2611" s="147">
        <v>-1.47</v>
      </c>
      <c r="K2611" s="147">
        <v>-3.82</v>
      </c>
      <c r="L2611" s="147">
        <v>0.36</v>
      </c>
      <c r="M2611" s="147">
        <v>0.94</v>
      </c>
      <c r="N2611" s="147">
        <v>-6.8</v>
      </c>
    </row>
    <row r="2612" spans="1:14">
      <c r="A2612" s="162"/>
      <c r="B2612" s="144">
        <v>2013</v>
      </c>
      <c r="C2612" s="144"/>
      <c r="D2612" s="146">
        <v>3706</v>
      </c>
      <c r="E2612" s="147">
        <v>0.37</v>
      </c>
      <c r="F2612" s="147">
        <v>0.57999999999999996</v>
      </c>
      <c r="G2612" s="147">
        <v>1.73</v>
      </c>
      <c r="H2612" s="147">
        <v>0.63</v>
      </c>
      <c r="I2612" s="147">
        <v>-3.89</v>
      </c>
      <c r="J2612" s="147">
        <v>-1.37</v>
      </c>
      <c r="K2612" s="147">
        <v>-3.74</v>
      </c>
      <c r="L2612" s="147">
        <v>0.35</v>
      </c>
      <c r="M2612" s="147">
        <v>0.96</v>
      </c>
      <c r="N2612" s="147">
        <v>-6.61</v>
      </c>
    </row>
    <row r="2613" spans="1:14">
      <c r="B2613" s="144">
        <v>2012</v>
      </c>
      <c r="C2613" s="144"/>
      <c r="D2613" s="146">
        <v>3591</v>
      </c>
      <c r="E2613" s="147">
        <v>0.37</v>
      </c>
      <c r="F2613" s="147">
        <v>0.59</v>
      </c>
      <c r="G2613" s="147">
        <v>1.7</v>
      </c>
      <c r="H2613" s="147">
        <v>0.63</v>
      </c>
      <c r="I2613" s="147">
        <v>-6.56</v>
      </c>
      <c r="J2613" s="147">
        <v>-2.4900000000000002</v>
      </c>
      <c r="K2613" s="147">
        <v>-6.72</v>
      </c>
      <c r="L2613" s="147">
        <v>0.38</v>
      </c>
      <c r="M2613" s="147">
        <v>1.02</v>
      </c>
      <c r="N2613" s="147">
        <v>-11.44</v>
      </c>
    </row>
    <row r="2614" spans="1:14">
      <c r="B2614" s="144">
        <v>2011</v>
      </c>
      <c r="C2614" s="144"/>
      <c r="D2614" s="146">
        <v>3477</v>
      </c>
      <c r="E2614" s="147">
        <v>0.38</v>
      </c>
      <c r="F2614" s="147">
        <v>0.61</v>
      </c>
      <c r="G2614" s="147">
        <v>1.65</v>
      </c>
      <c r="H2614" s="147">
        <v>0.62</v>
      </c>
      <c r="I2614" s="147">
        <v>-2.0499999999999998</v>
      </c>
      <c r="J2614" s="147">
        <v>-0.8</v>
      </c>
      <c r="K2614" s="147">
        <v>-2.13</v>
      </c>
      <c r="L2614" s="147">
        <v>0.39</v>
      </c>
      <c r="M2614" s="147">
        <v>1.04</v>
      </c>
      <c r="N2614" s="147">
        <v>-3.83</v>
      </c>
    </row>
    <row r="2615" spans="1:14">
      <c r="B2615" s="144">
        <v>2010</v>
      </c>
      <c r="C2615" s="144"/>
      <c r="D2615" s="146">
        <v>3525</v>
      </c>
      <c r="E2615" s="147">
        <v>0.42</v>
      </c>
      <c r="F2615" s="147">
        <v>0.71</v>
      </c>
      <c r="G2615" s="147">
        <v>1.41</v>
      </c>
      <c r="H2615" s="147">
        <v>0.57999999999999996</v>
      </c>
      <c r="I2615" s="147">
        <v>2.76</v>
      </c>
      <c r="J2615" s="147">
        <v>0.99</v>
      </c>
      <c r="K2615" s="147">
        <v>2.39</v>
      </c>
      <c r="L2615" s="147">
        <v>0.36</v>
      </c>
      <c r="M2615" s="147">
        <v>0.87</v>
      </c>
      <c r="N2615" s="147">
        <v>5.55</v>
      </c>
    </row>
    <row r="2616" spans="1:14">
      <c r="B2616" s="144">
        <v>2009</v>
      </c>
      <c r="C2616" s="144"/>
      <c r="D2616" s="146">
        <v>3508</v>
      </c>
      <c r="E2616" s="147">
        <v>0.33</v>
      </c>
      <c r="F2616" s="147">
        <v>0.5</v>
      </c>
      <c r="G2616" s="147">
        <v>2.02</v>
      </c>
      <c r="H2616" s="147">
        <v>0.67</v>
      </c>
      <c r="I2616" s="147">
        <v>2.35</v>
      </c>
      <c r="J2616" s="147">
        <v>0.9</v>
      </c>
      <c r="K2616" s="147">
        <v>2.72</v>
      </c>
      <c r="L2616" s="147">
        <v>0.38</v>
      </c>
      <c r="M2616" s="147">
        <v>1.1599999999999999</v>
      </c>
      <c r="N2616" s="147">
        <v>4.7699999999999996</v>
      </c>
    </row>
    <row r="2617" spans="1:14">
      <c r="B2617" s="144">
        <v>2008</v>
      </c>
      <c r="C2617" s="144"/>
      <c r="D2617" s="146">
        <v>3419</v>
      </c>
      <c r="E2617" s="147">
        <v>0.31</v>
      </c>
      <c r="F2617" s="147">
        <v>0.46</v>
      </c>
      <c r="G2617" s="147">
        <v>2.19</v>
      </c>
      <c r="H2617" s="147">
        <v>0.69</v>
      </c>
      <c r="I2617" s="147">
        <v>1.67</v>
      </c>
      <c r="J2617" s="147">
        <v>0.75</v>
      </c>
      <c r="K2617" s="147">
        <v>2.4</v>
      </c>
      <c r="L2617" s="147">
        <v>0.45</v>
      </c>
      <c r="M2617" s="147">
        <v>1.44</v>
      </c>
      <c r="N2617" s="147">
        <v>3.49</v>
      </c>
    </row>
    <row r="2618" spans="1:14">
      <c r="B2618" s="145" t="s">
        <v>174</v>
      </c>
      <c r="C2618" s="145"/>
      <c r="D2618" s="154"/>
      <c r="E2618" s="154"/>
      <c r="F2618" s="154"/>
      <c r="G2618" s="154"/>
      <c r="H2618" s="154"/>
      <c r="I2618" s="155"/>
      <c r="J2618" s="145"/>
      <c r="K2618" s="154"/>
      <c r="L2618" s="154"/>
      <c r="M2618" s="154"/>
      <c r="N2618" s="154"/>
    </row>
    <row r="2619" spans="1:14">
      <c r="B2619" s="163">
        <v>2016</v>
      </c>
      <c r="C2619" s="251"/>
      <c r="D2619" s="146">
        <v>651</v>
      </c>
      <c r="E2619" s="147">
        <v>0.4</v>
      </c>
      <c r="F2619" s="147">
        <v>0.65</v>
      </c>
      <c r="G2619" s="147">
        <v>1.53</v>
      </c>
      <c r="H2619" s="147">
        <v>0.6</v>
      </c>
      <c r="I2619" s="147">
        <v>3.17</v>
      </c>
      <c r="J2619" s="147">
        <v>2.1800000000000002</v>
      </c>
      <c r="K2619" s="147">
        <v>5.52</v>
      </c>
      <c r="L2619" s="147">
        <v>0.69</v>
      </c>
      <c r="M2619" s="147">
        <v>1.74</v>
      </c>
      <c r="N2619" s="147">
        <v>50.93</v>
      </c>
    </row>
    <row r="2620" spans="1:14">
      <c r="B2620" s="144">
        <v>2015</v>
      </c>
      <c r="C2620" s="144"/>
      <c r="D2620" s="146">
        <v>632</v>
      </c>
      <c r="E2620" s="147">
        <v>0.37</v>
      </c>
      <c r="F2620" s="147">
        <v>0.57999999999999996</v>
      </c>
      <c r="G2620" s="147">
        <v>1.71</v>
      </c>
      <c r="H2620" s="147">
        <v>0.63</v>
      </c>
      <c r="I2620" s="147">
        <v>1.1499999999999999</v>
      </c>
      <c r="J2620" s="147">
        <v>0.75</v>
      </c>
      <c r="K2620" s="147">
        <v>2.0299999999999998</v>
      </c>
      <c r="L2620" s="147">
        <v>0.65</v>
      </c>
      <c r="M2620" s="147">
        <v>1.76</v>
      </c>
      <c r="N2620" s="147">
        <v>17.46</v>
      </c>
    </row>
    <row r="2621" spans="1:14">
      <c r="B2621" s="144">
        <v>2014</v>
      </c>
      <c r="C2621" s="144"/>
      <c r="D2621" s="146">
        <v>612</v>
      </c>
      <c r="E2621" s="147">
        <v>0.38</v>
      </c>
      <c r="F2621" s="147">
        <v>0.6</v>
      </c>
      <c r="G2621" s="147">
        <v>1.66</v>
      </c>
      <c r="H2621" s="147">
        <v>0.62</v>
      </c>
      <c r="I2621" s="147">
        <v>-0.5</v>
      </c>
      <c r="J2621" s="147">
        <v>-0.3</v>
      </c>
      <c r="K2621" s="147">
        <v>-0.81</v>
      </c>
      <c r="L2621" s="147">
        <v>0.6</v>
      </c>
      <c r="M2621" s="147">
        <v>1.61</v>
      </c>
      <c r="N2621" s="147">
        <v>-7.33</v>
      </c>
    </row>
    <row r="2622" spans="1:14">
      <c r="A2622" s="162"/>
      <c r="B2622" s="144">
        <v>2013</v>
      </c>
      <c r="C2622" s="144"/>
      <c r="D2622" s="146">
        <v>615</v>
      </c>
      <c r="E2622" s="147">
        <v>0.4</v>
      </c>
      <c r="F2622" s="147">
        <v>0.66</v>
      </c>
      <c r="G2622" s="147">
        <v>1.52</v>
      </c>
      <c r="H2622" s="147">
        <v>0.6</v>
      </c>
      <c r="I2622" s="147">
        <v>-0.16</v>
      </c>
      <c r="J2622" s="147">
        <v>-0.1</v>
      </c>
      <c r="K2622" s="147">
        <v>-0.25</v>
      </c>
      <c r="L2622" s="147">
        <v>0.64</v>
      </c>
      <c r="M2622" s="147">
        <v>1.62</v>
      </c>
      <c r="N2622" s="147">
        <v>-2.29</v>
      </c>
    </row>
    <row r="2623" spans="1:14">
      <c r="B2623" s="144">
        <v>2012</v>
      </c>
      <c r="C2623" s="144"/>
      <c r="D2623" s="146">
        <v>657</v>
      </c>
      <c r="E2623" s="147">
        <v>0.38</v>
      </c>
      <c r="F2623" s="147">
        <v>0.6</v>
      </c>
      <c r="G2623" s="147">
        <v>1.66</v>
      </c>
      <c r="H2623" s="147">
        <v>0.62</v>
      </c>
      <c r="I2623" s="147">
        <v>-1.39</v>
      </c>
      <c r="J2623" s="147">
        <v>-0.89</v>
      </c>
      <c r="K2623" s="147">
        <v>-2.36</v>
      </c>
      <c r="L2623" s="147">
        <v>0.64</v>
      </c>
      <c r="M2623" s="147">
        <v>1.69</v>
      </c>
      <c r="N2623" s="147">
        <v>-21.57</v>
      </c>
    </row>
    <row r="2624" spans="1:14">
      <c r="B2624" s="144">
        <v>2011</v>
      </c>
      <c r="C2624" s="144"/>
      <c r="D2624" s="146">
        <v>689</v>
      </c>
      <c r="E2624" s="147">
        <v>0.41</v>
      </c>
      <c r="F2624" s="147">
        <v>0.69</v>
      </c>
      <c r="G2624" s="147">
        <v>1.45</v>
      </c>
      <c r="H2624" s="147">
        <v>0.59</v>
      </c>
      <c r="I2624" s="147">
        <v>0.61</v>
      </c>
      <c r="J2624" s="147">
        <v>0.46</v>
      </c>
      <c r="K2624" s="147">
        <v>1.1299999999999999</v>
      </c>
      <c r="L2624" s="147">
        <v>0.75</v>
      </c>
      <c r="M2624" s="147">
        <v>1.84</v>
      </c>
      <c r="N2624" s="147">
        <v>10.69</v>
      </c>
    </row>
    <row r="2625" spans="1:14">
      <c r="B2625" s="144">
        <v>2010</v>
      </c>
      <c r="C2625" s="144"/>
      <c r="D2625" s="146">
        <v>715</v>
      </c>
      <c r="E2625" s="147">
        <v>0.42</v>
      </c>
      <c r="F2625" s="147">
        <v>0.73</v>
      </c>
      <c r="G2625" s="147">
        <v>1.37</v>
      </c>
      <c r="H2625" s="147">
        <v>0.57999999999999996</v>
      </c>
      <c r="I2625" s="147">
        <v>5.15</v>
      </c>
      <c r="J2625" s="147">
        <v>3.34</v>
      </c>
      <c r="K2625" s="147">
        <v>7.94</v>
      </c>
      <c r="L2625" s="147">
        <v>0.65</v>
      </c>
      <c r="M2625" s="147">
        <v>1.54</v>
      </c>
      <c r="N2625" s="147">
        <v>87.69</v>
      </c>
    </row>
    <row r="2626" spans="1:14">
      <c r="B2626" s="144">
        <v>2009</v>
      </c>
      <c r="C2626" s="144"/>
      <c r="D2626" s="146">
        <v>727</v>
      </c>
      <c r="E2626" s="147">
        <v>0.34</v>
      </c>
      <c r="F2626" s="147">
        <v>0.5</v>
      </c>
      <c r="G2626" s="147">
        <v>1.98</v>
      </c>
      <c r="H2626" s="147">
        <v>0.66</v>
      </c>
      <c r="I2626" s="147">
        <v>1.79</v>
      </c>
      <c r="J2626" s="147">
        <v>1.1000000000000001</v>
      </c>
      <c r="K2626" s="147">
        <v>3.28</v>
      </c>
      <c r="L2626" s="147">
        <v>0.62</v>
      </c>
      <c r="M2626" s="147">
        <v>1.84</v>
      </c>
      <c r="N2626" s="147">
        <v>30.45</v>
      </c>
    </row>
    <row r="2627" spans="1:14">
      <c r="B2627" s="144">
        <v>2008</v>
      </c>
      <c r="C2627" s="144"/>
      <c r="D2627" s="146">
        <v>739</v>
      </c>
      <c r="E2627" s="147">
        <v>0.32</v>
      </c>
      <c r="F2627" s="147">
        <v>0.47</v>
      </c>
      <c r="G2627" s="147">
        <v>2.11</v>
      </c>
      <c r="H2627" s="147">
        <v>0.68</v>
      </c>
      <c r="I2627" s="147">
        <v>1.59</v>
      </c>
      <c r="J2627" s="147">
        <v>1.08</v>
      </c>
      <c r="K2627" s="147">
        <v>3.35</v>
      </c>
      <c r="L2627" s="147">
        <v>0.68</v>
      </c>
      <c r="M2627" s="147">
        <v>2.11</v>
      </c>
      <c r="N2627" s="147">
        <v>26.82</v>
      </c>
    </row>
    <row r="2628" spans="1:14">
      <c r="B2628" s="145" t="s">
        <v>175</v>
      </c>
      <c r="C2628" s="145"/>
      <c r="D2628" s="154"/>
      <c r="E2628" s="154"/>
      <c r="F2628" s="154"/>
      <c r="G2628" s="154"/>
      <c r="H2628" s="154"/>
      <c r="I2628" s="155"/>
      <c r="J2628" s="145"/>
      <c r="K2628" s="154"/>
      <c r="L2628" s="154"/>
      <c r="M2628" s="154"/>
      <c r="N2628" s="154"/>
    </row>
    <row r="2629" spans="1:14">
      <c r="B2629" s="163">
        <v>2016</v>
      </c>
      <c r="C2629" s="251"/>
      <c r="D2629" s="146">
        <v>99</v>
      </c>
      <c r="E2629" s="147">
        <v>0.33</v>
      </c>
      <c r="F2629" s="147">
        <v>0.5</v>
      </c>
      <c r="G2629" s="147">
        <v>1.99</v>
      </c>
      <c r="H2629" s="147">
        <v>0.67</v>
      </c>
      <c r="I2629" s="147">
        <v>4.67</v>
      </c>
      <c r="J2629" s="147">
        <v>3.29</v>
      </c>
      <c r="K2629" s="147">
        <v>9.84</v>
      </c>
      <c r="L2629" s="147">
        <v>0.7</v>
      </c>
      <c r="M2629" s="147">
        <v>2.11</v>
      </c>
      <c r="N2629" s="147">
        <v>699.44</v>
      </c>
    </row>
    <row r="2630" spans="1:14">
      <c r="B2630" s="144">
        <v>2015</v>
      </c>
      <c r="C2630" s="144"/>
      <c r="D2630" s="146">
        <v>99</v>
      </c>
      <c r="E2630" s="147">
        <v>0.32</v>
      </c>
      <c r="F2630" s="147">
        <v>0.47</v>
      </c>
      <c r="G2630" s="147">
        <v>2.12</v>
      </c>
      <c r="H2630" s="147">
        <v>0.68</v>
      </c>
      <c r="I2630" s="147">
        <v>1.07</v>
      </c>
      <c r="J2630" s="147">
        <v>0.76</v>
      </c>
      <c r="K2630" s="147">
        <v>2.37</v>
      </c>
      <c r="L2630" s="147">
        <v>0.71</v>
      </c>
      <c r="M2630" s="147">
        <v>2.21</v>
      </c>
      <c r="N2630" s="147">
        <v>156.76</v>
      </c>
    </row>
    <row r="2631" spans="1:14">
      <c r="B2631" s="144">
        <v>2014</v>
      </c>
      <c r="C2631" s="144"/>
      <c r="D2631" s="146">
        <v>95</v>
      </c>
      <c r="E2631" s="147">
        <v>0.31</v>
      </c>
      <c r="F2631" s="147">
        <v>0.44</v>
      </c>
      <c r="G2631" s="147">
        <v>2.25</v>
      </c>
      <c r="H2631" s="147">
        <v>0.69</v>
      </c>
      <c r="I2631" s="147">
        <v>-2.44</v>
      </c>
      <c r="J2631" s="147">
        <v>-1.93</v>
      </c>
      <c r="K2631" s="147">
        <v>-6.28</v>
      </c>
      <c r="L2631" s="147">
        <v>0.79</v>
      </c>
      <c r="M2631" s="147">
        <v>2.58</v>
      </c>
      <c r="N2631" s="147">
        <v>-364.68</v>
      </c>
    </row>
    <row r="2632" spans="1:14">
      <c r="A2632" s="162"/>
      <c r="B2632" s="144">
        <v>2013</v>
      </c>
      <c r="C2632" s="144"/>
      <c r="D2632" s="146">
        <v>102</v>
      </c>
      <c r="E2632" s="147">
        <v>0.32</v>
      </c>
      <c r="F2632" s="147">
        <v>0.48</v>
      </c>
      <c r="G2632" s="147">
        <v>2.1</v>
      </c>
      <c r="H2632" s="147">
        <v>0.68</v>
      </c>
      <c r="I2632" s="147">
        <v>0.66</v>
      </c>
      <c r="J2632" s="147">
        <v>0.49</v>
      </c>
      <c r="K2632" s="147">
        <v>1.52</v>
      </c>
      <c r="L2632" s="147">
        <v>0.74</v>
      </c>
      <c r="M2632" s="147">
        <v>2.2999999999999998</v>
      </c>
      <c r="N2632" s="147">
        <v>94.92</v>
      </c>
    </row>
    <row r="2633" spans="1:14">
      <c r="B2633" s="144">
        <v>2012</v>
      </c>
      <c r="C2633" s="144"/>
      <c r="D2633" s="146">
        <v>110</v>
      </c>
      <c r="E2633" s="147">
        <v>0.28000000000000003</v>
      </c>
      <c r="F2633" s="147">
        <v>0.39</v>
      </c>
      <c r="G2633" s="147">
        <v>2.56</v>
      </c>
      <c r="H2633" s="147">
        <v>0.72</v>
      </c>
      <c r="I2633" s="147">
        <v>-5.29</v>
      </c>
      <c r="J2633" s="147">
        <v>-3.66</v>
      </c>
      <c r="K2633" s="147">
        <v>-13.04</v>
      </c>
      <c r="L2633" s="147">
        <v>0.69</v>
      </c>
      <c r="M2633" s="147">
        <v>2.4700000000000002</v>
      </c>
      <c r="N2633" s="147">
        <v>-672.56</v>
      </c>
    </row>
    <row r="2634" spans="1:14">
      <c r="B2634" s="144">
        <v>2011</v>
      </c>
      <c r="C2634" s="144"/>
      <c r="D2634" s="146">
        <v>117</v>
      </c>
      <c r="E2634" s="147">
        <v>0.38</v>
      </c>
      <c r="F2634" s="147">
        <v>0.6</v>
      </c>
      <c r="G2634" s="147">
        <v>1.66</v>
      </c>
      <c r="H2634" s="147">
        <v>0.62</v>
      </c>
      <c r="I2634" s="147">
        <v>0.05</v>
      </c>
      <c r="J2634" s="147">
        <v>0.04</v>
      </c>
      <c r="K2634" s="147">
        <v>0.11</v>
      </c>
      <c r="L2634" s="147">
        <v>0.89</v>
      </c>
      <c r="M2634" s="147">
        <v>2.37</v>
      </c>
      <c r="N2634" s="147">
        <v>6.17</v>
      </c>
    </row>
    <row r="2635" spans="1:14">
      <c r="B2635" s="144">
        <v>2010</v>
      </c>
      <c r="C2635" s="144"/>
      <c r="D2635" s="146">
        <v>127</v>
      </c>
      <c r="E2635" s="147">
        <v>0.41</v>
      </c>
      <c r="F2635" s="147">
        <v>0.71</v>
      </c>
      <c r="G2635" s="147">
        <v>1.42</v>
      </c>
      <c r="H2635" s="147">
        <v>0.59</v>
      </c>
      <c r="I2635" s="147">
        <v>1.79</v>
      </c>
      <c r="J2635" s="147">
        <v>1.36</v>
      </c>
      <c r="K2635" s="147">
        <v>3.29</v>
      </c>
      <c r="L2635" s="147">
        <v>0.76</v>
      </c>
      <c r="M2635" s="147">
        <v>1.84</v>
      </c>
      <c r="N2635" s="147">
        <v>227.13</v>
      </c>
    </row>
    <row r="2636" spans="1:14">
      <c r="B2636" s="144">
        <v>2009</v>
      </c>
      <c r="C2636" s="144"/>
      <c r="D2636" s="146">
        <v>126</v>
      </c>
      <c r="E2636" s="147">
        <v>0.33</v>
      </c>
      <c r="F2636" s="147">
        <v>0.5</v>
      </c>
      <c r="G2636" s="147">
        <v>2</v>
      </c>
      <c r="H2636" s="147">
        <v>0.67</v>
      </c>
      <c r="I2636" s="147">
        <v>1.32</v>
      </c>
      <c r="J2636" s="147">
        <v>0.94</v>
      </c>
      <c r="K2636" s="147">
        <v>2.82</v>
      </c>
      <c r="L2636" s="147">
        <v>0.71</v>
      </c>
      <c r="M2636" s="147">
        <v>2.14</v>
      </c>
      <c r="N2636" s="147">
        <v>152.22999999999999</v>
      </c>
    </row>
    <row r="2637" spans="1:14">
      <c r="B2637" s="144">
        <v>2008</v>
      </c>
      <c r="C2637" s="144"/>
      <c r="D2637" s="146">
        <v>133</v>
      </c>
      <c r="E2637" s="147">
        <v>0.33</v>
      </c>
      <c r="F2637" s="147">
        <v>0.48</v>
      </c>
      <c r="G2637" s="147">
        <v>2.0699999999999998</v>
      </c>
      <c r="H2637" s="147">
        <v>0.67</v>
      </c>
      <c r="I2637" s="147">
        <v>2.4300000000000002</v>
      </c>
      <c r="J2637" s="147">
        <v>1.84</v>
      </c>
      <c r="K2637" s="147">
        <v>5.65</v>
      </c>
      <c r="L2637" s="147">
        <v>0.76</v>
      </c>
      <c r="M2637" s="147">
        <v>2.3199999999999998</v>
      </c>
      <c r="N2637" s="147">
        <v>280.02999999999997</v>
      </c>
    </row>
    <row r="2638" spans="1:14">
      <c r="B2638" s="141" t="s">
        <v>176</v>
      </c>
      <c r="C2638" s="141"/>
      <c r="D2638" s="142"/>
      <c r="E2638" s="142"/>
      <c r="F2638" s="142"/>
      <c r="G2638" s="142"/>
      <c r="H2638" s="142"/>
      <c r="I2638" s="143"/>
      <c r="J2638" s="143"/>
      <c r="K2638" s="143"/>
      <c r="L2638" s="143"/>
      <c r="M2638" s="143"/>
      <c r="N2638" s="143"/>
    </row>
    <row r="2639" spans="1:14">
      <c r="B2639" s="163">
        <v>2016</v>
      </c>
      <c r="C2639" s="251"/>
      <c r="D2639" s="146">
        <v>12</v>
      </c>
      <c r="E2639" s="147">
        <v>0.41</v>
      </c>
      <c r="F2639" s="147">
        <v>0.69</v>
      </c>
      <c r="G2639" s="147">
        <v>1.45</v>
      </c>
      <c r="H2639" s="147">
        <v>0.59</v>
      </c>
      <c r="I2639" s="147">
        <v>0.83</v>
      </c>
      <c r="J2639" s="147">
        <v>0.47</v>
      </c>
      <c r="K2639" s="147">
        <v>1.1599999999999999</v>
      </c>
      <c r="L2639" s="147">
        <v>0.56999999999999995</v>
      </c>
      <c r="M2639" s="147">
        <v>1.39</v>
      </c>
      <c r="N2639" s="147">
        <v>620.16999999999996</v>
      </c>
    </row>
    <row r="2640" spans="1:14">
      <c r="B2640" s="144">
        <v>2015</v>
      </c>
      <c r="C2640" s="144"/>
      <c r="D2640" s="146">
        <v>12</v>
      </c>
      <c r="E2640" s="147">
        <v>0.39</v>
      </c>
      <c r="F2640" s="147">
        <v>0.64</v>
      </c>
      <c r="G2640" s="147">
        <v>1.55</v>
      </c>
      <c r="H2640" s="147">
        <v>0.61</v>
      </c>
      <c r="I2640" s="147">
        <v>-1.24</v>
      </c>
      <c r="J2640" s="147">
        <v>-0.68</v>
      </c>
      <c r="K2640" s="147">
        <v>-1.74</v>
      </c>
      <c r="L2640" s="147">
        <v>0.55000000000000004</v>
      </c>
      <c r="M2640" s="147">
        <v>1.41</v>
      </c>
      <c r="N2640" s="147">
        <v>-872.5</v>
      </c>
    </row>
    <row r="2641" spans="1:14">
      <c r="B2641" s="144">
        <v>2014</v>
      </c>
      <c r="C2641" s="144"/>
      <c r="D2641" s="146">
        <v>13</v>
      </c>
      <c r="E2641" s="147">
        <v>0.4</v>
      </c>
      <c r="F2641" s="147">
        <v>0.67</v>
      </c>
      <c r="G2641" s="147">
        <v>1.49</v>
      </c>
      <c r="H2641" s="147">
        <v>0.6</v>
      </c>
      <c r="I2641" s="147">
        <v>-5.88</v>
      </c>
      <c r="J2641" s="147">
        <v>-3.22</v>
      </c>
      <c r="K2641" s="147">
        <v>-8</v>
      </c>
      <c r="L2641" s="147">
        <v>0.55000000000000004</v>
      </c>
      <c r="M2641" s="147">
        <v>1.36</v>
      </c>
      <c r="N2641" s="147">
        <v>-4236.7700000000004</v>
      </c>
    </row>
    <row r="2642" spans="1:14">
      <c r="A2642" s="162"/>
      <c r="B2642" s="144">
        <v>2013</v>
      </c>
      <c r="C2642" s="144"/>
      <c r="D2642" s="146">
        <v>13</v>
      </c>
      <c r="E2642" s="147">
        <v>0.44</v>
      </c>
      <c r="F2642" s="147">
        <v>0.78</v>
      </c>
      <c r="G2642" s="147">
        <v>1.29</v>
      </c>
      <c r="H2642" s="147">
        <v>0.56000000000000005</v>
      </c>
      <c r="I2642" s="147">
        <v>-0.66</v>
      </c>
      <c r="J2642" s="147">
        <v>-0.37</v>
      </c>
      <c r="K2642" s="147">
        <v>-0.84</v>
      </c>
      <c r="L2642" s="147">
        <v>0.56000000000000005</v>
      </c>
      <c r="M2642" s="147">
        <v>1.27</v>
      </c>
      <c r="N2642" s="147">
        <v>-524.46</v>
      </c>
    </row>
    <row r="2643" spans="1:14">
      <c r="B2643" s="144">
        <v>2012</v>
      </c>
      <c r="C2643" s="144"/>
      <c r="D2643" s="146">
        <v>13</v>
      </c>
      <c r="E2643" s="147">
        <v>0.44</v>
      </c>
      <c r="F2643" s="147">
        <v>0.79</v>
      </c>
      <c r="G2643" s="147">
        <v>1.26</v>
      </c>
      <c r="H2643" s="147">
        <v>0.56000000000000005</v>
      </c>
      <c r="I2643" s="147">
        <v>1.43</v>
      </c>
      <c r="J2643" s="147">
        <v>0.79</v>
      </c>
      <c r="K2643" s="147">
        <v>1.79</v>
      </c>
      <c r="L2643" s="147">
        <v>0.56000000000000005</v>
      </c>
      <c r="M2643" s="147">
        <v>1.26</v>
      </c>
      <c r="N2643" s="147">
        <v>1134.92</v>
      </c>
    </row>
    <row r="2644" spans="1:14">
      <c r="B2644" s="144">
        <v>2011</v>
      </c>
      <c r="C2644" s="144"/>
      <c r="D2644" s="146">
        <v>18</v>
      </c>
      <c r="E2644" s="147">
        <v>0.36</v>
      </c>
      <c r="F2644" s="147">
        <v>0.56000000000000005</v>
      </c>
      <c r="G2644" s="147">
        <v>1.78</v>
      </c>
      <c r="H2644" s="147">
        <v>0.64</v>
      </c>
      <c r="I2644" s="147">
        <v>1.56</v>
      </c>
      <c r="J2644" s="147">
        <v>0.81</v>
      </c>
      <c r="K2644" s="147">
        <v>2.2599999999999998</v>
      </c>
      <c r="L2644" s="147">
        <v>0.52</v>
      </c>
      <c r="M2644" s="147">
        <v>1.45</v>
      </c>
      <c r="N2644" s="147">
        <v>1082.72</v>
      </c>
    </row>
    <row r="2645" spans="1:14">
      <c r="B2645" s="144">
        <v>2010</v>
      </c>
      <c r="C2645" s="144"/>
      <c r="D2645" s="146">
        <v>18</v>
      </c>
      <c r="E2645" s="147">
        <v>0.33</v>
      </c>
      <c r="F2645" s="147">
        <v>0.5</v>
      </c>
      <c r="G2645" s="147">
        <v>2.0099999999999998</v>
      </c>
      <c r="H2645" s="147">
        <v>0.67</v>
      </c>
      <c r="I2645" s="147">
        <v>3.5</v>
      </c>
      <c r="J2645" s="147">
        <v>2.25</v>
      </c>
      <c r="K2645" s="147">
        <v>6.77</v>
      </c>
      <c r="L2645" s="147">
        <v>0.64</v>
      </c>
      <c r="M2645" s="147">
        <v>1.93</v>
      </c>
      <c r="N2645" s="147">
        <v>2502.2800000000002</v>
      </c>
    </row>
    <row r="2646" spans="1:14">
      <c r="B2646" s="144">
        <v>2009</v>
      </c>
      <c r="C2646" s="144"/>
      <c r="D2646" s="146">
        <v>17</v>
      </c>
      <c r="E2646" s="147">
        <v>0.3</v>
      </c>
      <c r="F2646" s="147">
        <v>0.43</v>
      </c>
      <c r="G2646" s="147">
        <v>2.3199999999999998</v>
      </c>
      <c r="H2646" s="147">
        <v>0.7</v>
      </c>
      <c r="I2646" s="147">
        <v>2.76</v>
      </c>
      <c r="J2646" s="147">
        <v>1.9</v>
      </c>
      <c r="K2646" s="147">
        <v>6.29</v>
      </c>
      <c r="L2646" s="147">
        <v>0.69</v>
      </c>
      <c r="M2646" s="147">
        <v>2.2799999999999998</v>
      </c>
      <c r="N2646" s="147">
        <v>1775.71</v>
      </c>
    </row>
    <row r="2647" spans="1:14">
      <c r="B2647" s="144">
        <v>2008</v>
      </c>
      <c r="C2647" s="144"/>
      <c r="D2647" s="146">
        <v>18</v>
      </c>
      <c r="E2647" s="147">
        <v>0.33</v>
      </c>
      <c r="F2647" s="147">
        <v>0.5</v>
      </c>
      <c r="G2647" s="147">
        <v>1.99</v>
      </c>
      <c r="H2647" s="147">
        <v>0.67</v>
      </c>
      <c r="I2647" s="147">
        <v>1.54</v>
      </c>
      <c r="J2647" s="147">
        <v>1.1200000000000001</v>
      </c>
      <c r="K2647" s="147">
        <v>3.33</v>
      </c>
      <c r="L2647" s="147">
        <v>0.73</v>
      </c>
      <c r="M2647" s="147">
        <v>2.17</v>
      </c>
      <c r="N2647" s="147">
        <v>998.83</v>
      </c>
    </row>
    <row r="2648" spans="1:14">
      <c r="B2648" s="138" t="s">
        <v>134</v>
      </c>
      <c r="C2648" s="138"/>
      <c r="D2648" s="139"/>
      <c r="E2648" s="139"/>
      <c r="F2648" s="139"/>
      <c r="G2648" s="139"/>
      <c r="H2648" s="139"/>
      <c r="I2648" s="140"/>
      <c r="J2648" s="140"/>
      <c r="K2648" s="140"/>
      <c r="L2648" s="140"/>
      <c r="M2648" s="140"/>
      <c r="N2648" s="140"/>
    </row>
    <row r="2649" spans="1:14">
      <c r="B2649" s="141" t="s">
        <v>464</v>
      </c>
      <c r="C2649" s="141"/>
      <c r="D2649" s="142"/>
      <c r="E2649" s="142"/>
      <c r="F2649" s="142"/>
      <c r="G2649" s="142"/>
      <c r="H2649" s="142"/>
      <c r="I2649" s="143"/>
      <c r="J2649" s="143"/>
      <c r="K2649" s="143"/>
      <c r="L2649" s="143"/>
      <c r="M2649" s="143"/>
      <c r="N2649" s="143"/>
    </row>
    <row r="2650" spans="1:14">
      <c r="B2650" s="163">
        <v>2016</v>
      </c>
      <c r="C2650" s="251"/>
      <c r="D2650" s="146">
        <v>8160</v>
      </c>
      <c r="E2650" s="147">
        <v>0.39</v>
      </c>
      <c r="F2650" s="147">
        <v>0.64</v>
      </c>
      <c r="G2650" s="147">
        <v>1.56</v>
      </c>
      <c r="H2650" s="147">
        <v>0.61</v>
      </c>
      <c r="I2650" s="147">
        <v>8.69</v>
      </c>
      <c r="J2650" s="147">
        <v>3</v>
      </c>
      <c r="K2650" s="147">
        <v>7.66</v>
      </c>
      <c r="L2650" s="147">
        <v>0.34</v>
      </c>
      <c r="M2650" s="147">
        <v>0.88</v>
      </c>
      <c r="N2650" s="147">
        <v>41.41</v>
      </c>
    </row>
    <row r="2651" spans="1:14">
      <c r="B2651" s="144">
        <v>2015</v>
      </c>
      <c r="C2651" s="144"/>
      <c r="D2651" s="146">
        <v>8110</v>
      </c>
      <c r="E2651" s="147">
        <v>0.37</v>
      </c>
      <c r="F2651" s="147">
        <v>0.57999999999999996</v>
      </c>
      <c r="G2651" s="147">
        <v>1.73</v>
      </c>
      <c r="H2651" s="147">
        <v>0.63</v>
      </c>
      <c r="I2651" s="147">
        <v>4.58</v>
      </c>
      <c r="J2651" s="147">
        <v>1.58</v>
      </c>
      <c r="K2651" s="147">
        <v>4.3</v>
      </c>
      <c r="L2651" s="147">
        <v>0.34</v>
      </c>
      <c r="M2651" s="147">
        <v>0.94</v>
      </c>
      <c r="N2651" s="147">
        <v>20.96</v>
      </c>
    </row>
    <row r="2652" spans="1:14">
      <c r="B2652" s="144">
        <v>2014</v>
      </c>
      <c r="C2652" s="144"/>
      <c r="D2652" s="146">
        <v>8116</v>
      </c>
      <c r="E2652" s="147">
        <v>0.36</v>
      </c>
      <c r="F2652" s="147">
        <v>0.55000000000000004</v>
      </c>
      <c r="G2652" s="147">
        <v>1.82</v>
      </c>
      <c r="H2652" s="147">
        <v>0.64</v>
      </c>
      <c r="I2652" s="147">
        <v>2.06</v>
      </c>
      <c r="J2652" s="147">
        <v>0.69</v>
      </c>
      <c r="K2652" s="147">
        <v>1.94</v>
      </c>
      <c r="L2652" s="147">
        <v>0.33</v>
      </c>
      <c r="M2652" s="147">
        <v>0.94</v>
      </c>
      <c r="N2652" s="147">
        <v>9.85</v>
      </c>
    </row>
    <row r="2653" spans="1:14">
      <c r="A2653" s="162"/>
      <c r="B2653" s="144">
        <v>2013</v>
      </c>
      <c r="C2653" s="144"/>
      <c r="D2653" s="146">
        <v>8114</v>
      </c>
      <c r="E2653" s="147">
        <v>0.33</v>
      </c>
      <c r="F2653" s="147">
        <v>0.5</v>
      </c>
      <c r="G2653" s="147">
        <v>2.02</v>
      </c>
      <c r="H2653" s="147">
        <v>0.67</v>
      </c>
      <c r="I2653" s="147">
        <v>2.06</v>
      </c>
      <c r="J2653" s="147">
        <v>0.62</v>
      </c>
      <c r="K2653" s="147">
        <v>1.87</v>
      </c>
      <c r="L2653" s="147">
        <v>0.3</v>
      </c>
      <c r="M2653" s="147">
        <v>0.91</v>
      </c>
      <c r="N2653" s="147">
        <v>9.5299999999999994</v>
      </c>
    </row>
    <row r="2654" spans="1:14">
      <c r="B2654" s="144">
        <v>2012</v>
      </c>
      <c r="C2654" s="144"/>
      <c r="D2654" s="146">
        <v>8310</v>
      </c>
      <c r="E2654" s="147">
        <v>0.3</v>
      </c>
      <c r="F2654" s="147">
        <v>0.42</v>
      </c>
      <c r="G2654" s="147">
        <v>2.36</v>
      </c>
      <c r="H2654" s="147">
        <v>0.7</v>
      </c>
      <c r="I2654" s="147">
        <v>-1.38</v>
      </c>
      <c r="J2654" s="147">
        <v>-0.42</v>
      </c>
      <c r="K2654" s="147">
        <v>-1.41</v>
      </c>
      <c r="L2654" s="147">
        <v>0.31</v>
      </c>
      <c r="M2654" s="147">
        <v>1.03</v>
      </c>
      <c r="N2654" s="147">
        <v>-6.64</v>
      </c>
    </row>
    <row r="2655" spans="1:14">
      <c r="B2655" s="144">
        <v>2011</v>
      </c>
      <c r="C2655" s="144"/>
      <c r="D2655" s="146">
        <v>8690</v>
      </c>
      <c r="E2655" s="147">
        <v>0.3</v>
      </c>
      <c r="F2655" s="147">
        <v>0.42</v>
      </c>
      <c r="G2655" s="147">
        <v>2.36</v>
      </c>
      <c r="H2655" s="147">
        <v>0.7</v>
      </c>
      <c r="I2655" s="147">
        <v>1</v>
      </c>
      <c r="J2655" s="147">
        <v>0.33</v>
      </c>
      <c r="K2655" s="147">
        <v>1.0900000000000001</v>
      </c>
      <c r="L2655" s="147">
        <v>0.33</v>
      </c>
      <c r="M2655" s="147">
        <v>1.0900000000000001</v>
      </c>
      <c r="N2655" s="147">
        <v>5.17</v>
      </c>
    </row>
    <row r="2656" spans="1:14">
      <c r="B2656" s="144">
        <v>2010</v>
      </c>
      <c r="C2656" s="144"/>
      <c r="D2656" s="146">
        <v>8901</v>
      </c>
      <c r="E2656" s="147">
        <v>0.3</v>
      </c>
      <c r="F2656" s="147">
        <v>0.42</v>
      </c>
      <c r="G2656" s="147">
        <v>2.37</v>
      </c>
      <c r="H2656" s="147">
        <v>0.7</v>
      </c>
      <c r="I2656" s="147">
        <v>4.17</v>
      </c>
      <c r="J2656" s="147">
        <v>1.41</v>
      </c>
      <c r="K2656" s="147">
        <v>4.75</v>
      </c>
      <c r="L2656" s="147">
        <v>0.34</v>
      </c>
      <c r="M2656" s="147">
        <v>1.1399999999999999</v>
      </c>
      <c r="N2656" s="147">
        <v>22.4</v>
      </c>
    </row>
    <row r="2657" spans="1:14">
      <c r="B2657" s="144">
        <v>2009</v>
      </c>
      <c r="C2657" s="144"/>
      <c r="D2657" s="146">
        <v>9199</v>
      </c>
      <c r="E2657" s="147">
        <v>0.26</v>
      </c>
      <c r="F2657" s="147">
        <v>0.34</v>
      </c>
      <c r="G2657" s="147">
        <v>2.92</v>
      </c>
      <c r="H2657" s="147">
        <v>0.74</v>
      </c>
      <c r="I2657" s="147">
        <v>2.5499999999999998</v>
      </c>
      <c r="J2657" s="147">
        <v>0.92</v>
      </c>
      <c r="K2657" s="147">
        <v>3.6</v>
      </c>
      <c r="L2657" s="147">
        <v>0.36</v>
      </c>
      <c r="M2657" s="147">
        <v>1.41</v>
      </c>
      <c r="N2657" s="147">
        <v>13.54</v>
      </c>
    </row>
    <row r="2658" spans="1:14">
      <c r="B2658" s="144">
        <v>2008</v>
      </c>
      <c r="C2658" s="144"/>
      <c r="D2658" s="146">
        <v>9271</v>
      </c>
      <c r="E2658" s="147">
        <v>0.25</v>
      </c>
      <c r="F2658" s="147">
        <v>0.33</v>
      </c>
      <c r="G2658" s="147">
        <v>3.05</v>
      </c>
      <c r="H2658" s="147">
        <v>0.75</v>
      </c>
      <c r="I2658" s="147">
        <v>2.2400000000000002</v>
      </c>
      <c r="J2658" s="147">
        <v>0.9</v>
      </c>
      <c r="K2658" s="147">
        <v>3.63</v>
      </c>
      <c r="L2658" s="147">
        <v>0.4</v>
      </c>
      <c r="M2658" s="147">
        <v>1.62</v>
      </c>
      <c r="N2658" s="147">
        <v>12.97</v>
      </c>
    </row>
    <row r="2659" spans="1:14">
      <c r="B2659" s="138" t="s">
        <v>11</v>
      </c>
      <c r="C2659" s="138"/>
      <c r="D2659" s="139"/>
      <c r="E2659" s="139"/>
      <c r="F2659" s="139"/>
      <c r="G2659" s="139"/>
      <c r="H2659" s="139"/>
      <c r="I2659" s="140"/>
      <c r="J2659" s="140"/>
      <c r="K2659" s="140"/>
      <c r="L2659" s="140"/>
      <c r="M2659" s="140"/>
      <c r="N2659" s="140"/>
    </row>
    <row r="2660" spans="1:14">
      <c r="B2660" s="141" t="s">
        <v>179</v>
      </c>
      <c r="C2660" s="141"/>
      <c r="D2660" s="142"/>
      <c r="E2660" s="142"/>
      <c r="F2660" s="142"/>
      <c r="G2660" s="142"/>
      <c r="H2660" s="142"/>
      <c r="I2660" s="143"/>
      <c r="J2660" s="143"/>
      <c r="K2660" s="143"/>
      <c r="L2660" s="143"/>
      <c r="M2660" s="143"/>
      <c r="N2660" s="143"/>
    </row>
    <row r="2661" spans="1:14">
      <c r="B2661" s="163">
        <v>2016</v>
      </c>
      <c r="C2661" s="251"/>
      <c r="D2661" s="146">
        <v>8145</v>
      </c>
      <c r="E2661" s="147">
        <v>0.4</v>
      </c>
      <c r="F2661" s="147">
        <v>0.67</v>
      </c>
      <c r="G2661" s="147">
        <v>1.5</v>
      </c>
      <c r="H2661" s="147">
        <v>0.6</v>
      </c>
      <c r="I2661" s="147">
        <v>7.9</v>
      </c>
      <c r="J2661" s="147">
        <v>2.76</v>
      </c>
      <c r="K2661" s="147">
        <v>6.9</v>
      </c>
      <c r="L2661" s="147">
        <v>0.35</v>
      </c>
      <c r="M2661" s="147">
        <v>0.87</v>
      </c>
      <c r="N2661" s="147">
        <v>30.38</v>
      </c>
    </row>
    <row r="2662" spans="1:14">
      <c r="B2662" s="144">
        <v>2015</v>
      </c>
      <c r="C2662" s="144"/>
      <c r="D2662" s="146">
        <v>8098</v>
      </c>
      <c r="E2662" s="147">
        <v>0.37</v>
      </c>
      <c r="F2662" s="147">
        <v>0.57999999999999996</v>
      </c>
      <c r="G2662" s="147">
        <v>1.72</v>
      </c>
      <c r="H2662" s="147">
        <v>0.63</v>
      </c>
      <c r="I2662" s="147">
        <v>4.3</v>
      </c>
      <c r="J2662" s="147">
        <v>1.45</v>
      </c>
      <c r="K2662" s="147">
        <v>3.95</v>
      </c>
      <c r="L2662" s="147">
        <v>0.34</v>
      </c>
      <c r="M2662" s="147">
        <v>0.92</v>
      </c>
      <c r="N2662" s="147">
        <v>16.04</v>
      </c>
    </row>
    <row r="2663" spans="1:14">
      <c r="B2663" s="144">
        <v>2014</v>
      </c>
      <c r="C2663" s="144"/>
      <c r="D2663" s="146">
        <v>8102</v>
      </c>
      <c r="E2663" s="147">
        <v>0.36</v>
      </c>
      <c r="F2663" s="147">
        <v>0.55000000000000004</v>
      </c>
      <c r="G2663" s="147">
        <v>1.81</v>
      </c>
      <c r="H2663" s="147">
        <v>0.64</v>
      </c>
      <c r="I2663" s="147">
        <v>0.41</v>
      </c>
      <c r="J2663" s="147">
        <v>0.13</v>
      </c>
      <c r="K2663" s="147">
        <v>0.37</v>
      </c>
      <c r="L2663" s="147">
        <v>0.33</v>
      </c>
      <c r="M2663" s="147">
        <v>0.92</v>
      </c>
      <c r="N2663" s="147">
        <v>1.51</v>
      </c>
    </row>
    <row r="2664" spans="1:14">
      <c r="A2664" s="162"/>
      <c r="B2664" s="144">
        <v>2013</v>
      </c>
      <c r="C2664" s="144"/>
      <c r="D2664" s="146">
        <v>8100</v>
      </c>
      <c r="E2664" s="147">
        <v>0.34</v>
      </c>
      <c r="F2664" s="147">
        <v>0.51</v>
      </c>
      <c r="G2664" s="147">
        <v>1.97</v>
      </c>
      <c r="H2664" s="147">
        <v>0.66</v>
      </c>
      <c r="I2664" s="147">
        <v>1.01</v>
      </c>
      <c r="J2664" s="147">
        <v>0.27</v>
      </c>
      <c r="K2664" s="147">
        <v>0.81</v>
      </c>
      <c r="L2664" s="147">
        <v>0.27</v>
      </c>
      <c r="M2664" s="147">
        <v>0.8</v>
      </c>
      <c r="N2664" s="147">
        <v>3.44</v>
      </c>
    </row>
    <row r="2665" spans="1:14">
      <c r="B2665" s="144">
        <v>2012</v>
      </c>
      <c r="C2665" s="144"/>
      <c r="D2665" s="146">
        <v>8296</v>
      </c>
      <c r="E2665" s="147">
        <v>0.31</v>
      </c>
      <c r="F2665" s="147">
        <v>0.44</v>
      </c>
      <c r="G2665" s="147">
        <v>2.2599999999999998</v>
      </c>
      <c r="H2665" s="147">
        <v>0.69</v>
      </c>
      <c r="I2665" s="147">
        <v>-3.46</v>
      </c>
      <c r="J2665" s="147">
        <v>-0.95</v>
      </c>
      <c r="K2665" s="147">
        <v>-3.1</v>
      </c>
      <c r="L2665" s="147">
        <v>0.27</v>
      </c>
      <c r="M2665" s="147">
        <v>0.9</v>
      </c>
      <c r="N2665" s="147">
        <v>-12.28</v>
      </c>
    </row>
    <row r="2666" spans="1:14">
      <c r="B2666" s="144">
        <v>2011</v>
      </c>
      <c r="C2666" s="144"/>
      <c r="D2666" s="146">
        <v>8674</v>
      </c>
      <c r="E2666" s="147">
        <v>0.3</v>
      </c>
      <c r="F2666" s="147">
        <v>0.44</v>
      </c>
      <c r="G2666" s="147">
        <v>2.2799999999999998</v>
      </c>
      <c r="H2666" s="147">
        <v>0.7</v>
      </c>
      <c r="I2666" s="147">
        <v>-0.19</v>
      </c>
      <c r="J2666" s="147">
        <v>-0.06</v>
      </c>
      <c r="K2666" s="147">
        <v>-0.19</v>
      </c>
      <c r="L2666" s="147">
        <v>0.32</v>
      </c>
      <c r="M2666" s="147">
        <v>1.04</v>
      </c>
      <c r="N2666" s="147">
        <v>-0.75</v>
      </c>
    </row>
    <row r="2667" spans="1:14">
      <c r="B2667" s="144">
        <v>2010</v>
      </c>
      <c r="C2667" s="144"/>
      <c r="D2667" s="146">
        <v>8886</v>
      </c>
      <c r="E2667" s="147">
        <v>0.3</v>
      </c>
      <c r="F2667" s="147">
        <v>0.44</v>
      </c>
      <c r="G2667" s="147">
        <v>2.2799999999999998</v>
      </c>
      <c r="H2667" s="147">
        <v>0.7</v>
      </c>
      <c r="I2667" s="147">
        <v>4.1900000000000004</v>
      </c>
      <c r="J2667" s="147">
        <v>1.36</v>
      </c>
      <c r="K2667" s="147">
        <v>4.47</v>
      </c>
      <c r="L2667" s="147">
        <v>0.32</v>
      </c>
      <c r="M2667" s="147">
        <v>1.07</v>
      </c>
      <c r="N2667" s="147">
        <v>17.850000000000001</v>
      </c>
    </row>
    <row r="2668" spans="1:14">
      <c r="B2668" s="144">
        <v>2009</v>
      </c>
      <c r="C2668" s="144"/>
      <c r="D2668" s="146">
        <v>9182</v>
      </c>
      <c r="E2668" s="147">
        <v>0.26</v>
      </c>
      <c r="F2668" s="147">
        <v>0.35</v>
      </c>
      <c r="G2668" s="147">
        <v>2.82</v>
      </c>
      <c r="H2668" s="147">
        <v>0.74</v>
      </c>
      <c r="I2668" s="147">
        <v>2.69</v>
      </c>
      <c r="J2668" s="147">
        <v>0.95</v>
      </c>
      <c r="K2668" s="147">
        <v>3.62</v>
      </c>
      <c r="L2668" s="147">
        <v>0.35</v>
      </c>
      <c r="M2668" s="147">
        <v>1.35</v>
      </c>
      <c r="N2668" s="147">
        <v>11.43</v>
      </c>
    </row>
    <row r="2669" spans="1:14">
      <c r="B2669" s="144">
        <v>2008</v>
      </c>
      <c r="C2669" s="144"/>
      <c r="D2669" s="146">
        <v>9251</v>
      </c>
      <c r="E2669" s="147">
        <v>0.25</v>
      </c>
      <c r="F2669" s="147">
        <v>0.33</v>
      </c>
      <c r="G2669" s="147">
        <v>3.02</v>
      </c>
      <c r="H2669" s="147">
        <v>0.75</v>
      </c>
      <c r="I2669" s="147">
        <v>2.12</v>
      </c>
      <c r="J2669" s="147">
        <v>0.85</v>
      </c>
      <c r="K2669" s="147">
        <v>3.42</v>
      </c>
      <c r="L2669" s="147">
        <v>0.4</v>
      </c>
      <c r="M2669" s="147">
        <v>1.61</v>
      </c>
      <c r="N2669" s="147">
        <v>9.94</v>
      </c>
    </row>
    <row r="2670" spans="1:14">
      <c r="B2670" s="145" t="s">
        <v>180</v>
      </c>
      <c r="C2670" s="145"/>
      <c r="D2670" s="154"/>
      <c r="E2670" s="154"/>
      <c r="F2670" s="154"/>
      <c r="G2670" s="154"/>
      <c r="H2670" s="154"/>
      <c r="I2670" s="155"/>
      <c r="J2670" s="145"/>
      <c r="K2670" s="154"/>
      <c r="L2670" s="154"/>
      <c r="M2670" s="154"/>
      <c r="N2670" s="154"/>
    </row>
    <row r="2671" spans="1:14">
      <c r="B2671" s="163">
        <v>2016</v>
      </c>
      <c r="C2671" s="251"/>
      <c r="D2671" s="146">
        <v>7249</v>
      </c>
      <c r="E2671" s="147">
        <v>0.34</v>
      </c>
      <c r="F2671" s="147">
        <v>0.51</v>
      </c>
      <c r="G2671" s="147">
        <v>1.96</v>
      </c>
      <c r="H2671" s="147">
        <v>0.66</v>
      </c>
      <c r="I2671" s="147">
        <v>7.7</v>
      </c>
      <c r="J2671" s="147">
        <v>1.52</v>
      </c>
      <c r="K2671" s="147">
        <v>4.5</v>
      </c>
      <c r="L2671" s="147">
        <v>0.2</v>
      </c>
      <c r="M2671" s="147">
        <v>0.57999999999999996</v>
      </c>
      <c r="N2671" s="147">
        <v>9.32</v>
      </c>
    </row>
    <row r="2672" spans="1:14">
      <c r="B2672" s="144">
        <v>2015</v>
      </c>
      <c r="C2672" s="144"/>
      <c r="D2672" s="146">
        <v>7240</v>
      </c>
      <c r="E2672" s="147">
        <v>0.32</v>
      </c>
      <c r="F2672" s="147">
        <v>0.46</v>
      </c>
      <c r="G2672" s="147">
        <v>2.16</v>
      </c>
      <c r="H2672" s="147">
        <v>0.68</v>
      </c>
      <c r="I2672" s="147">
        <v>1.76</v>
      </c>
      <c r="J2672" s="147">
        <v>0.32</v>
      </c>
      <c r="K2672" s="147">
        <v>1</v>
      </c>
      <c r="L2672" s="147">
        <v>0.18</v>
      </c>
      <c r="M2672" s="147">
        <v>0.56999999999999995</v>
      </c>
      <c r="N2672" s="147">
        <v>2.0099999999999998</v>
      </c>
    </row>
    <row r="2673" spans="1:14">
      <c r="B2673" s="144">
        <v>2014</v>
      </c>
      <c r="C2673" s="144"/>
      <c r="D2673" s="146">
        <v>7260</v>
      </c>
      <c r="E2673" s="147">
        <v>0.34</v>
      </c>
      <c r="F2673" s="147">
        <v>0.51</v>
      </c>
      <c r="G2673" s="147">
        <v>1.96</v>
      </c>
      <c r="H2673" s="147">
        <v>0.66</v>
      </c>
      <c r="I2673" s="147">
        <v>-5.78</v>
      </c>
      <c r="J2673" s="147">
        <v>-1.01</v>
      </c>
      <c r="K2673" s="147">
        <v>-2.98</v>
      </c>
      <c r="L2673" s="147">
        <v>0.17</v>
      </c>
      <c r="M2673" s="147">
        <v>0.52</v>
      </c>
      <c r="N2673" s="147">
        <v>-6.84</v>
      </c>
    </row>
    <row r="2674" spans="1:14">
      <c r="A2674" s="162"/>
      <c r="B2674" s="144">
        <v>2013</v>
      </c>
      <c r="C2674" s="144"/>
      <c r="D2674" s="146">
        <v>7238</v>
      </c>
      <c r="E2674" s="147">
        <v>0.33</v>
      </c>
      <c r="F2674" s="147">
        <v>0.49</v>
      </c>
      <c r="G2674" s="147">
        <v>2.06</v>
      </c>
      <c r="H2674" s="147">
        <v>0.67</v>
      </c>
      <c r="I2674" s="147">
        <v>0.87</v>
      </c>
      <c r="J2674" s="147">
        <v>0.14000000000000001</v>
      </c>
      <c r="K2674" s="147">
        <v>0.42</v>
      </c>
      <c r="L2674" s="147">
        <v>0.16</v>
      </c>
      <c r="M2674" s="147">
        <v>0.48</v>
      </c>
      <c r="N2674" s="147">
        <v>1.03</v>
      </c>
    </row>
    <row r="2675" spans="1:14">
      <c r="B2675" s="144">
        <v>2012</v>
      </c>
      <c r="C2675" s="144"/>
      <c r="D2675" s="146">
        <v>7363</v>
      </c>
      <c r="E2675" s="147">
        <v>0.28000000000000003</v>
      </c>
      <c r="F2675" s="147">
        <v>0.39</v>
      </c>
      <c r="G2675" s="147">
        <v>2.54</v>
      </c>
      <c r="H2675" s="147">
        <v>0.72</v>
      </c>
      <c r="I2675" s="147">
        <v>-6.76</v>
      </c>
      <c r="J2675" s="147">
        <v>-1.1599999999999999</v>
      </c>
      <c r="K2675" s="147">
        <v>-4.12</v>
      </c>
      <c r="L2675" s="147">
        <v>0.17</v>
      </c>
      <c r="M2675" s="147">
        <v>0.61</v>
      </c>
      <c r="N2675" s="147">
        <v>-8.19</v>
      </c>
    </row>
    <row r="2676" spans="1:14">
      <c r="B2676" s="144">
        <v>2011</v>
      </c>
      <c r="C2676" s="144"/>
      <c r="D2676" s="146">
        <v>7610</v>
      </c>
      <c r="E2676" s="147">
        <v>0.28999999999999998</v>
      </c>
      <c r="F2676" s="147">
        <v>0.4</v>
      </c>
      <c r="G2676" s="147">
        <v>2.5</v>
      </c>
      <c r="H2676" s="147">
        <v>0.71</v>
      </c>
      <c r="I2676" s="147">
        <v>-5</v>
      </c>
      <c r="J2676" s="147">
        <v>-0.93</v>
      </c>
      <c r="K2676" s="147">
        <v>-3.26</v>
      </c>
      <c r="L2676" s="147">
        <v>0.19</v>
      </c>
      <c r="M2676" s="147">
        <v>0.65</v>
      </c>
      <c r="N2676" s="147">
        <v>-6.65</v>
      </c>
    </row>
    <row r="2677" spans="1:14">
      <c r="B2677" s="144">
        <v>2010</v>
      </c>
      <c r="C2677" s="144"/>
      <c r="D2677" s="146">
        <v>7769</v>
      </c>
      <c r="E2677" s="147">
        <v>0.28000000000000003</v>
      </c>
      <c r="F2677" s="147">
        <v>0.39</v>
      </c>
      <c r="G2677" s="147">
        <v>2.58</v>
      </c>
      <c r="H2677" s="147">
        <v>0.72</v>
      </c>
      <c r="I2677" s="147">
        <v>1.5</v>
      </c>
      <c r="J2677" s="147">
        <v>0.28000000000000003</v>
      </c>
      <c r="K2677" s="147">
        <v>1</v>
      </c>
      <c r="L2677" s="147">
        <v>0.19</v>
      </c>
      <c r="M2677" s="147">
        <v>0.66</v>
      </c>
      <c r="N2677" s="147">
        <v>2.0499999999999998</v>
      </c>
    </row>
    <row r="2678" spans="1:14">
      <c r="B2678" s="144">
        <v>2009</v>
      </c>
      <c r="C2678" s="144"/>
      <c r="D2678" s="146">
        <v>7965</v>
      </c>
      <c r="E2678" s="147">
        <v>0.25</v>
      </c>
      <c r="F2678" s="147">
        <v>0.33</v>
      </c>
      <c r="G2678" s="147">
        <v>3.02</v>
      </c>
      <c r="H2678" s="147">
        <v>0.75</v>
      </c>
      <c r="I2678" s="147">
        <v>2.57</v>
      </c>
      <c r="J2678" s="147">
        <v>0.52</v>
      </c>
      <c r="K2678" s="147">
        <v>2.1</v>
      </c>
      <c r="L2678" s="147">
        <v>0.2</v>
      </c>
      <c r="M2678" s="147">
        <v>0.82</v>
      </c>
      <c r="N2678" s="147">
        <v>3.47</v>
      </c>
    </row>
    <row r="2679" spans="1:14">
      <c r="B2679" s="144">
        <v>2008</v>
      </c>
      <c r="C2679" s="144"/>
      <c r="D2679" s="146">
        <v>7951</v>
      </c>
      <c r="E2679" s="147">
        <v>0.24</v>
      </c>
      <c r="F2679" s="147">
        <v>0.31</v>
      </c>
      <c r="G2679" s="147">
        <v>3.23</v>
      </c>
      <c r="H2679" s="147">
        <v>0.76</v>
      </c>
      <c r="I2679" s="147">
        <v>0.46</v>
      </c>
      <c r="J2679" s="147">
        <v>0.1</v>
      </c>
      <c r="K2679" s="147">
        <v>0.44</v>
      </c>
      <c r="L2679" s="147">
        <v>0.23</v>
      </c>
      <c r="M2679" s="147">
        <v>0.96</v>
      </c>
      <c r="N2679" s="147">
        <v>0.68</v>
      </c>
    </row>
    <row r="2680" spans="1:14">
      <c r="B2680" s="145" t="s">
        <v>181</v>
      </c>
      <c r="C2680" s="145"/>
      <c r="D2680" s="154"/>
      <c r="E2680" s="154"/>
      <c r="F2680" s="154"/>
      <c r="G2680" s="154"/>
      <c r="H2680" s="154"/>
      <c r="I2680" s="155"/>
      <c r="J2680" s="145"/>
      <c r="K2680" s="154"/>
      <c r="L2680" s="154"/>
      <c r="M2680" s="154"/>
      <c r="N2680" s="154"/>
    </row>
    <row r="2681" spans="1:14">
      <c r="B2681" s="163">
        <v>2016</v>
      </c>
      <c r="C2681" s="251"/>
      <c r="D2681" s="146">
        <v>784</v>
      </c>
      <c r="E2681" s="147">
        <v>0.48</v>
      </c>
      <c r="F2681" s="147">
        <v>0.92</v>
      </c>
      <c r="G2681" s="147">
        <v>1.0900000000000001</v>
      </c>
      <c r="H2681" s="147">
        <v>0.52</v>
      </c>
      <c r="I2681" s="147">
        <v>8.1300000000000008</v>
      </c>
      <c r="J2681" s="147">
        <v>3.49</v>
      </c>
      <c r="K2681" s="147">
        <v>7.3</v>
      </c>
      <c r="L2681" s="147">
        <v>0.43</v>
      </c>
      <c r="M2681" s="147">
        <v>0.9</v>
      </c>
      <c r="N2681" s="147">
        <v>130.74</v>
      </c>
    </row>
    <row r="2682" spans="1:14">
      <c r="B2682" s="144">
        <v>2015</v>
      </c>
      <c r="C2682" s="144"/>
      <c r="D2682" s="146">
        <v>746</v>
      </c>
      <c r="E2682" s="147">
        <v>0.45</v>
      </c>
      <c r="F2682" s="147">
        <v>0.8</v>
      </c>
      <c r="G2682" s="147">
        <v>1.25</v>
      </c>
      <c r="H2682" s="147">
        <v>0.55000000000000004</v>
      </c>
      <c r="I2682" s="147">
        <v>2.35</v>
      </c>
      <c r="J2682" s="147">
        <v>1.1599999999999999</v>
      </c>
      <c r="K2682" s="147">
        <v>2.62</v>
      </c>
      <c r="L2682" s="147">
        <v>0.5</v>
      </c>
      <c r="M2682" s="147">
        <v>1.1100000000000001</v>
      </c>
      <c r="N2682" s="147">
        <v>35.72</v>
      </c>
    </row>
    <row r="2683" spans="1:14">
      <c r="B2683" s="144">
        <v>2014</v>
      </c>
      <c r="C2683" s="144"/>
      <c r="D2683" s="146">
        <v>737</v>
      </c>
      <c r="E2683" s="147">
        <v>0.35</v>
      </c>
      <c r="F2683" s="147">
        <v>0.54</v>
      </c>
      <c r="G2683" s="147">
        <v>1.84</v>
      </c>
      <c r="H2683" s="147">
        <v>0.65</v>
      </c>
      <c r="I2683" s="147">
        <v>-0.36</v>
      </c>
      <c r="J2683" s="147">
        <v>-0.17</v>
      </c>
      <c r="K2683" s="147">
        <v>-0.47</v>
      </c>
      <c r="L2683" s="147">
        <v>0.46</v>
      </c>
      <c r="M2683" s="147">
        <v>1.32</v>
      </c>
      <c r="N2683" s="147">
        <v>-5.62</v>
      </c>
    </row>
    <row r="2684" spans="1:14">
      <c r="A2684" s="162"/>
      <c r="B2684" s="144">
        <v>2013</v>
      </c>
      <c r="C2684" s="144"/>
      <c r="D2684" s="146">
        <v>750</v>
      </c>
      <c r="E2684" s="147">
        <v>0.31</v>
      </c>
      <c r="F2684" s="147">
        <v>0.44</v>
      </c>
      <c r="G2684" s="147">
        <v>2.25</v>
      </c>
      <c r="H2684" s="147">
        <v>0.69</v>
      </c>
      <c r="I2684" s="147">
        <v>-1.8</v>
      </c>
      <c r="J2684" s="147">
        <v>-0.83</v>
      </c>
      <c r="K2684" s="147">
        <v>-2.7</v>
      </c>
      <c r="L2684" s="147">
        <v>0.46</v>
      </c>
      <c r="M2684" s="147">
        <v>1.5</v>
      </c>
      <c r="N2684" s="147">
        <v>-26.49</v>
      </c>
    </row>
    <row r="2685" spans="1:14">
      <c r="B2685" s="144">
        <v>2012</v>
      </c>
      <c r="C2685" s="144"/>
      <c r="D2685" s="146">
        <v>811</v>
      </c>
      <c r="E2685" s="147">
        <v>0.32</v>
      </c>
      <c r="F2685" s="147">
        <v>0.48</v>
      </c>
      <c r="G2685" s="147">
        <v>2.1</v>
      </c>
      <c r="H2685" s="147">
        <v>0.68</v>
      </c>
      <c r="I2685" s="147">
        <v>-1.45</v>
      </c>
      <c r="J2685" s="147">
        <v>-0.59</v>
      </c>
      <c r="K2685" s="147">
        <v>-1.84</v>
      </c>
      <c r="L2685" s="147">
        <v>0.41</v>
      </c>
      <c r="M2685" s="147">
        <v>1.27</v>
      </c>
      <c r="N2685" s="147">
        <v>-21.1</v>
      </c>
    </row>
    <row r="2686" spans="1:14">
      <c r="B2686" s="144">
        <v>2011</v>
      </c>
      <c r="C2686" s="144"/>
      <c r="D2686" s="146">
        <v>934</v>
      </c>
      <c r="E2686" s="147">
        <v>0.35</v>
      </c>
      <c r="F2686" s="147">
        <v>0.53</v>
      </c>
      <c r="G2686" s="147">
        <v>1.9</v>
      </c>
      <c r="H2686" s="147">
        <v>0.65</v>
      </c>
      <c r="I2686" s="147">
        <v>2.11</v>
      </c>
      <c r="J2686" s="147">
        <v>0.95</v>
      </c>
      <c r="K2686" s="147">
        <v>2.76</v>
      </c>
      <c r="L2686" s="147">
        <v>0.45</v>
      </c>
      <c r="M2686" s="147">
        <v>1.31</v>
      </c>
      <c r="N2686" s="147">
        <v>30.36</v>
      </c>
    </row>
    <row r="2687" spans="1:14">
      <c r="B2687" s="144">
        <v>2010</v>
      </c>
      <c r="C2687" s="144"/>
      <c r="D2687" s="146">
        <v>982</v>
      </c>
      <c r="E2687" s="147">
        <v>0.38</v>
      </c>
      <c r="F2687" s="147">
        <v>0.6</v>
      </c>
      <c r="G2687" s="147">
        <v>1.65</v>
      </c>
      <c r="H2687" s="147">
        <v>0.62</v>
      </c>
      <c r="I2687" s="147">
        <v>9.09</v>
      </c>
      <c r="J2687" s="147">
        <v>4.17</v>
      </c>
      <c r="K2687" s="147">
        <v>11.07</v>
      </c>
      <c r="L2687" s="147">
        <v>0.46</v>
      </c>
      <c r="M2687" s="147">
        <v>1.22</v>
      </c>
      <c r="N2687" s="147">
        <v>134.41</v>
      </c>
    </row>
    <row r="2688" spans="1:14">
      <c r="B2688" s="144">
        <v>2009</v>
      </c>
      <c r="C2688" s="144"/>
      <c r="D2688" s="146">
        <v>1072</v>
      </c>
      <c r="E2688" s="147">
        <v>0.28999999999999998</v>
      </c>
      <c r="F2688" s="147">
        <v>0.41</v>
      </c>
      <c r="G2688" s="147">
        <v>2.44</v>
      </c>
      <c r="H2688" s="147">
        <v>0.71</v>
      </c>
      <c r="I2688" s="147">
        <v>2.93</v>
      </c>
      <c r="J2688" s="147">
        <v>1.5</v>
      </c>
      <c r="K2688" s="147">
        <v>5.17</v>
      </c>
      <c r="L2688" s="147">
        <v>0.51</v>
      </c>
      <c r="M2688" s="147">
        <v>1.76</v>
      </c>
      <c r="N2688" s="147">
        <v>43.53</v>
      </c>
    </row>
    <row r="2689" spans="1:14">
      <c r="B2689" s="144">
        <v>2008</v>
      </c>
      <c r="C2689" s="144"/>
      <c r="D2689" s="146">
        <v>1137</v>
      </c>
      <c r="E2689" s="147">
        <v>0.28000000000000003</v>
      </c>
      <c r="F2689" s="147">
        <v>0.39</v>
      </c>
      <c r="G2689" s="147">
        <v>2.5499999999999998</v>
      </c>
      <c r="H2689" s="147">
        <v>0.72</v>
      </c>
      <c r="I2689" s="147">
        <v>2.11</v>
      </c>
      <c r="J2689" s="147">
        <v>1.34</v>
      </c>
      <c r="K2689" s="147">
        <v>4.75</v>
      </c>
      <c r="L2689" s="147">
        <v>0.63</v>
      </c>
      <c r="M2689" s="147">
        <v>2.25</v>
      </c>
      <c r="N2689" s="147">
        <v>32.700000000000003</v>
      </c>
    </row>
    <row r="2690" spans="1:14">
      <c r="B2690" s="145" t="s">
        <v>182</v>
      </c>
      <c r="C2690" s="145"/>
      <c r="D2690" s="154"/>
      <c r="E2690" s="154"/>
      <c r="F2690" s="154"/>
      <c r="G2690" s="154"/>
      <c r="H2690" s="154"/>
      <c r="I2690" s="155"/>
      <c r="J2690" s="145"/>
      <c r="K2690" s="154"/>
      <c r="L2690" s="154"/>
      <c r="M2690" s="154"/>
      <c r="N2690" s="154"/>
    </row>
    <row r="2691" spans="1:14">
      <c r="B2691" s="163">
        <v>2016</v>
      </c>
      <c r="C2691" s="251"/>
      <c r="D2691" s="146">
        <v>112</v>
      </c>
      <c r="E2691" s="147">
        <v>0.43</v>
      </c>
      <c r="F2691" s="147">
        <v>0.76</v>
      </c>
      <c r="G2691" s="147">
        <v>1.32</v>
      </c>
      <c r="H2691" s="147">
        <v>0.56999999999999995</v>
      </c>
      <c r="I2691" s="147">
        <v>7.79</v>
      </c>
      <c r="J2691" s="147">
        <v>4.9000000000000004</v>
      </c>
      <c r="K2691" s="147">
        <v>11.37</v>
      </c>
      <c r="L2691" s="147">
        <v>0.63</v>
      </c>
      <c r="M2691" s="147">
        <v>1.46</v>
      </c>
      <c r="N2691" s="147">
        <v>690.96</v>
      </c>
    </row>
    <row r="2692" spans="1:14">
      <c r="B2692" s="144">
        <v>2015</v>
      </c>
      <c r="C2692" s="144"/>
      <c r="D2692" s="146">
        <v>112</v>
      </c>
      <c r="E2692" s="147">
        <v>0.4</v>
      </c>
      <c r="F2692" s="147">
        <v>0.66</v>
      </c>
      <c r="G2692" s="147">
        <v>1.52</v>
      </c>
      <c r="H2692" s="147">
        <v>0.6</v>
      </c>
      <c r="I2692" s="147">
        <v>8.36</v>
      </c>
      <c r="J2692" s="147">
        <v>4.32</v>
      </c>
      <c r="K2692" s="147">
        <v>10.88</v>
      </c>
      <c r="L2692" s="147">
        <v>0.52</v>
      </c>
      <c r="M2692" s="147">
        <v>1.3</v>
      </c>
      <c r="N2692" s="147">
        <v>791.4</v>
      </c>
    </row>
    <row r="2693" spans="1:14">
      <c r="B2693" s="144">
        <v>2014</v>
      </c>
      <c r="C2693" s="144"/>
      <c r="D2693" s="146">
        <v>105</v>
      </c>
      <c r="E2693" s="147">
        <v>0.41</v>
      </c>
      <c r="F2693" s="147">
        <v>0.69</v>
      </c>
      <c r="G2693" s="147">
        <v>1.44</v>
      </c>
      <c r="H2693" s="147">
        <v>0.59</v>
      </c>
      <c r="I2693" s="147">
        <v>6.69</v>
      </c>
      <c r="J2693" s="147">
        <v>3.66</v>
      </c>
      <c r="K2693" s="147">
        <v>8.93</v>
      </c>
      <c r="L2693" s="147">
        <v>0.55000000000000004</v>
      </c>
      <c r="M2693" s="147">
        <v>1.34</v>
      </c>
      <c r="N2693" s="147">
        <v>629.28</v>
      </c>
    </row>
    <row r="2694" spans="1:14">
      <c r="A2694" s="162"/>
      <c r="B2694" s="144">
        <v>2013</v>
      </c>
      <c r="C2694" s="144"/>
      <c r="D2694" s="146">
        <v>112</v>
      </c>
      <c r="E2694" s="147">
        <v>0.39</v>
      </c>
      <c r="F2694" s="147">
        <v>0.64</v>
      </c>
      <c r="G2694" s="147">
        <v>1.55</v>
      </c>
      <c r="H2694" s="147">
        <v>0.61</v>
      </c>
      <c r="I2694" s="147">
        <v>5.01</v>
      </c>
      <c r="J2694" s="147">
        <v>1.69</v>
      </c>
      <c r="K2694" s="147">
        <v>4.33</v>
      </c>
      <c r="L2694" s="147">
        <v>0.34</v>
      </c>
      <c r="M2694" s="147">
        <v>0.86</v>
      </c>
      <c r="N2694" s="147">
        <v>359.71</v>
      </c>
    </row>
    <row r="2695" spans="1:14">
      <c r="B2695" s="144">
        <v>2012</v>
      </c>
      <c r="C2695" s="144"/>
      <c r="D2695" s="146">
        <v>122</v>
      </c>
      <c r="E2695" s="147">
        <v>0.34</v>
      </c>
      <c r="F2695" s="147">
        <v>0.5</v>
      </c>
      <c r="G2695" s="147">
        <v>1.98</v>
      </c>
      <c r="H2695" s="147">
        <v>0.66</v>
      </c>
      <c r="I2695" s="147">
        <v>-2.81</v>
      </c>
      <c r="J2695" s="147">
        <v>-0.92</v>
      </c>
      <c r="K2695" s="147">
        <v>-2.75</v>
      </c>
      <c r="L2695" s="147">
        <v>0.33</v>
      </c>
      <c r="M2695" s="147">
        <v>0.98</v>
      </c>
      <c r="N2695" s="147">
        <v>-200.52</v>
      </c>
    </row>
    <row r="2696" spans="1:14">
      <c r="B2696" s="144">
        <v>2011</v>
      </c>
      <c r="C2696" s="144"/>
      <c r="D2696" s="146">
        <v>130</v>
      </c>
      <c r="E2696" s="147">
        <v>0.3</v>
      </c>
      <c r="F2696" s="147">
        <v>0.42</v>
      </c>
      <c r="G2696" s="147">
        <v>2.36</v>
      </c>
      <c r="H2696" s="147">
        <v>0.7</v>
      </c>
      <c r="I2696" s="147">
        <v>1.36</v>
      </c>
      <c r="J2696" s="147">
        <v>0.57999999999999996</v>
      </c>
      <c r="K2696" s="147">
        <v>1.94</v>
      </c>
      <c r="L2696" s="147">
        <v>0.42</v>
      </c>
      <c r="M2696" s="147">
        <v>1.42</v>
      </c>
      <c r="N2696" s="147">
        <v>120.95</v>
      </c>
    </row>
    <row r="2697" spans="1:14">
      <c r="B2697" s="144">
        <v>2010</v>
      </c>
      <c r="C2697" s="144"/>
      <c r="D2697" s="146">
        <v>135</v>
      </c>
      <c r="E2697" s="147">
        <v>0.27</v>
      </c>
      <c r="F2697" s="147">
        <v>0.38</v>
      </c>
      <c r="G2697" s="147">
        <v>2.64</v>
      </c>
      <c r="H2697" s="147">
        <v>0.73</v>
      </c>
      <c r="I2697" s="147">
        <v>0.84</v>
      </c>
      <c r="J2697" s="147">
        <v>0.39</v>
      </c>
      <c r="K2697" s="147">
        <v>1.41</v>
      </c>
      <c r="L2697" s="147">
        <v>0.46</v>
      </c>
      <c r="M2697" s="147">
        <v>1.67</v>
      </c>
      <c r="N2697" s="147">
        <v>79.33</v>
      </c>
    </row>
    <row r="2698" spans="1:14">
      <c r="B2698" s="144">
        <v>2009</v>
      </c>
      <c r="C2698" s="144"/>
      <c r="D2698" s="146">
        <v>145</v>
      </c>
      <c r="E2698" s="147">
        <v>0.25</v>
      </c>
      <c r="F2698" s="147">
        <v>0.34</v>
      </c>
      <c r="G2698" s="147">
        <v>2.95</v>
      </c>
      <c r="H2698" s="147">
        <v>0.75</v>
      </c>
      <c r="I2698" s="147">
        <v>2.48</v>
      </c>
      <c r="J2698" s="147">
        <v>1.1399999999999999</v>
      </c>
      <c r="K2698" s="147">
        <v>4.51</v>
      </c>
      <c r="L2698" s="147">
        <v>0.46</v>
      </c>
      <c r="M2698" s="147">
        <v>1.82</v>
      </c>
      <c r="N2698" s="147">
        <v>211.1</v>
      </c>
    </row>
    <row r="2699" spans="1:14">
      <c r="B2699" s="144">
        <v>2008</v>
      </c>
      <c r="C2699" s="144"/>
      <c r="D2699" s="146">
        <v>163</v>
      </c>
      <c r="E2699" s="147">
        <v>0.24</v>
      </c>
      <c r="F2699" s="147">
        <v>0.31</v>
      </c>
      <c r="G2699" s="147">
        <v>3.18</v>
      </c>
      <c r="H2699" s="147">
        <v>0.76</v>
      </c>
      <c r="I2699" s="147">
        <v>3.52</v>
      </c>
      <c r="J2699" s="147">
        <v>1.72</v>
      </c>
      <c r="K2699" s="147">
        <v>7.2</v>
      </c>
      <c r="L2699" s="147">
        <v>0.49</v>
      </c>
      <c r="M2699" s="147">
        <v>2.0499999999999998</v>
      </c>
      <c r="N2699" s="147">
        <v>302.93</v>
      </c>
    </row>
    <row r="2700" spans="1:14">
      <c r="B2700" s="141" t="s">
        <v>183</v>
      </c>
      <c r="C2700" s="141"/>
      <c r="D2700" s="142"/>
      <c r="E2700" s="142"/>
      <c r="F2700" s="142"/>
      <c r="G2700" s="142"/>
      <c r="H2700" s="142"/>
      <c r="I2700" s="143"/>
      <c r="J2700" s="143"/>
      <c r="K2700" s="143"/>
      <c r="L2700" s="143"/>
      <c r="M2700" s="143"/>
      <c r="N2700" s="143"/>
    </row>
    <row r="2701" spans="1:14">
      <c r="B2701" s="163">
        <v>2016</v>
      </c>
      <c r="C2701" s="251"/>
      <c r="D2701" s="146">
        <v>15</v>
      </c>
      <c r="E2701" s="147">
        <v>0.36</v>
      </c>
      <c r="F2701" s="147">
        <v>0.56000000000000005</v>
      </c>
      <c r="G2701" s="147">
        <v>1.8</v>
      </c>
      <c r="H2701" s="147">
        <v>0.64</v>
      </c>
      <c r="I2701" s="147">
        <v>11.97</v>
      </c>
      <c r="J2701" s="147">
        <v>3.9</v>
      </c>
      <c r="K2701" s="147">
        <v>10.92</v>
      </c>
      <c r="L2701" s="147">
        <v>0.33</v>
      </c>
      <c r="M2701" s="147">
        <v>0.91</v>
      </c>
      <c r="N2701" s="147">
        <v>6030.73</v>
      </c>
    </row>
    <row r="2702" spans="1:14">
      <c r="B2702" s="144">
        <v>2015</v>
      </c>
      <c r="C2702" s="144"/>
      <c r="D2702" s="146">
        <v>12</v>
      </c>
      <c r="E2702" s="147">
        <v>0.36</v>
      </c>
      <c r="F2702" s="147">
        <v>0.56000000000000005</v>
      </c>
      <c r="G2702" s="147">
        <v>1.79</v>
      </c>
      <c r="H2702" s="147">
        <v>0.64</v>
      </c>
      <c r="I2702" s="147">
        <v>5.86</v>
      </c>
      <c r="J2702" s="147">
        <v>2.1800000000000002</v>
      </c>
      <c r="K2702" s="147">
        <v>6.08</v>
      </c>
      <c r="L2702" s="147">
        <v>0.37</v>
      </c>
      <c r="M2702" s="147">
        <v>1.04</v>
      </c>
      <c r="N2702" s="147">
        <v>3340.67</v>
      </c>
    </row>
    <row r="2703" spans="1:14">
      <c r="B2703" s="144">
        <v>2014</v>
      </c>
      <c r="C2703" s="144"/>
      <c r="D2703" s="146">
        <v>14</v>
      </c>
      <c r="E2703" s="147">
        <v>0.35</v>
      </c>
      <c r="F2703" s="147">
        <v>0.55000000000000004</v>
      </c>
      <c r="G2703" s="147">
        <v>1.83</v>
      </c>
      <c r="H2703" s="147">
        <v>0.65</v>
      </c>
      <c r="I2703" s="147">
        <v>7.81</v>
      </c>
      <c r="J2703" s="147">
        <v>2.86</v>
      </c>
      <c r="K2703" s="147">
        <v>8.09</v>
      </c>
      <c r="L2703" s="147">
        <v>0.37</v>
      </c>
      <c r="M2703" s="147">
        <v>1.04</v>
      </c>
      <c r="N2703" s="147">
        <v>4831.1400000000003</v>
      </c>
    </row>
    <row r="2704" spans="1:14">
      <c r="A2704" s="162"/>
      <c r="B2704" s="144">
        <v>2013</v>
      </c>
      <c r="C2704" s="144"/>
      <c r="D2704" s="146">
        <v>14</v>
      </c>
      <c r="E2704" s="147">
        <v>0.31</v>
      </c>
      <c r="F2704" s="147">
        <v>0.44</v>
      </c>
      <c r="G2704" s="147">
        <v>2.27</v>
      </c>
      <c r="H2704" s="147">
        <v>0.69</v>
      </c>
      <c r="I2704" s="147">
        <v>4.93</v>
      </c>
      <c r="J2704" s="147">
        <v>2.2000000000000002</v>
      </c>
      <c r="K2704" s="147">
        <v>7.22</v>
      </c>
      <c r="L2704" s="147">
        <v>0.45</v>
      </c>
      <c r="M2704" s="147">
        <v>1.46</v>
      </c>
      <c r="N2704" s="147">
        <v>3534.57</v>
      </c>
    </row>
    <row r="2705" spans="2:15">
      <c r="B2705" s="144">
        <v>2012</v>
      </c>
      <c r="C2705" s="144"/>
      <c r="D2705" s="146">
        <v>14</v>
      </c>
      <c r="E2705" s="147">
        <v>0.26</v>
      </c>
      <c r="F2705" s="147">
        <v>0.35</v>
      </c>
      <c r="G2705" s="147">
        <v>2.88</v>
      </c>
      <c r="H2705" s="147">
        <v>0.74</v>
      </c>
      <c r="I2705" s="147">
        <v>4.41</v>
      </c>
      <c r="J2705" s="147">
        <v>1.95</v>
      </c>
      <c r="K2705" s="147">
        <v>7.54</v>
      </c>
      <c r="L2705" s="147">
        <v>0.44</v>
      </c>
      <c r="M2705" s="147">
        <v>1.71</v>
      </c>
      <c r="N2705" s="147">
        <v>3334.64</v>
      </c>
    </row>
    <row r="2706" spans="2:15">
      <c r="B2706" s="144">
        <v>2011</v>
      </c>
      <c r="C2706" s="144"/>
      <c r="D2706" s="146">
        <v>16</v>
      </c>
      <c r="E2706" s="147">
        <v>0.27</v>
      </c>
      <c r="F2706" s="147">
        <v>0.37</v>
      </c>
      <c r="G2706" s="147">
        <v>2.72</v>
      </c>
      <c r="H2706" s="147">
        <v>0.73</v>
      </c>
      <c r="I2706" s="147">
        <v>5.21</v>
      </c>
      <c r="J2706" s="147">
        <v>1.92</v>
      </c>
      <c r="K2706" s="147">
        <v>7.14</v>
      </c>
      <c r="L2706" s="147">
        <v>0.37</v>
      </c>
      <c r="M2706" s="147">
        <v>1.37</v>
      </c>
      <c r="N2706" s="147">
        <v>3213</v>
      </c>
    </row>
    <row r="2707" spans="2:15">
      <c r="B2707" s="144">
        <v>2010</v>
      </c>
      <c r="C2707" s="144"/>
      <c r="D2707" s="146">
        <v>15</v>
      </c>
      <c r="E2707" s="147">
        <v>0.26</v>
      </c>
      <c r="F2707" s="147">
        <v>0.35</v>
      </c>
      <c r="G2707" s="147">
        <v>2.86</v>
      </c>
      <c r="H2707" s="147">
        <v>0.74</v>
      </c>
      <c r="I2707" s="147">
        <v>4.08</v>
      </c>
      <c r="J2707" s="147">
        <v>1.62</v>
      </c>
      <c r="K2707" s="147">
        <v>6.27</v>
      </c>
      <c r="L2707" s="147">
        <v>0.4</v>
      </c>
      <c r="M2707" s="147">
        <v>1.54</v>
      </c>
      <c r="N2707" s="147">
        <v>2714.47</v>
      </c>
    </row>
    <row r="2708" spans="2:15">
      <c r="B2708" s="144">
        <v>2009</v>
      </c>
      <c r="C2708" s="144"/>
      <c r="D2708" s="146">
        <v>17</v>
      </c>
      <c r="E2708" s="147">
        <v>0.23</v>
      </c>
      <c r="F2708" s="147">
        <v>0.28999999999999998</v>
      </c>
      <c r="G2708" s="147">
        <v>3.42</v>
      </c>
      <c r="H2708" s="147">
        <v>0.77</v>
      </c>
      <c r="I2708" s="147">
        <v>2</v>
      </c>
      <c r="J2708" s="147">
        <v>0.79</v>
      </c>
      <c r="K2708" s="147">
        <v>3.47</v>
      </c>
      <c r="L2708" s="147">
        <v>0.39</v>
      </c>
      <c r="M2708" s="147">
        <v>1.74</v>
      </c>
      <c r="N2708" s="147">
        <v>1155.94</v>
      </c>
    </row>
    <row r="2709" spans="2:15">
      <c r="B2709" s="144">
        <v>2008</v>
      </c>
      <c r="C2709" s="144"/>
      <c r="D2709" s="146">
        <v>20</v>
      </c>
      <c r="E2709" s="147">
        <v>0.24</v>
      </c>
      <c r="F2709" s="147">
        <v>0.31</v>
      </c>
      <c r="G2709" s="147">
        <v>3.19</v>
      </c>
      <c r="H2709" s="147">
        <v>0.76</v>
      </c>
      <c r="I2709" s="147">
        <v>2.74</v>
      </c>
      <c r="J2709" s="147">
        <v>1.0900000000000001</v>
      </c>
      <c r="K2709" s="147">
        <v>4.5599999999999996</v>
      </c>
      <c r="L2709" s="147">
        <v>0.4</v>
      </c>
      <c r="M2709" s="147">
        <v>1.66</v>
      </c>
      <c r="N2709" s="147">
        <v>1416.5</v>
      </c>
    </row>
    <row r="2710" spans="2:15" ht="5.0999999999999996" customHeight="1" thickBot="1">
      <c r="B2710" s="156"/>
      <c r="C2710" s="156"/>
      <c r="D2710" s="164"/>
      <c r="E2710" s="165"/>
      <c r="F2710" s="165"/>
      <c r="G2710" s="165"/>
      <c r="H2710" s="165"/>
      <c r="I2710" s="165"/>
      <c r="J2710" s="165"/>
      <c r="K2710" s="165"/>
      <c r="L2710" s="165"/>
      <c r="M2710" s="165"/>
      <c r="N2710" s="165"/>
      <c r="O2710" s="3"/>
    </row>
    <row r="2711" spans="2:15" ht="15.75" thickTop="1">
      <c r="B2711" s="49" t="s">
        <v>480</v>
      </c>
      <c r="C2711" s="49"/>
      <c r="D2711" s="49"/>
      <c r="E2711" s="73"/>
      <c r="F2711" s="73"/>
      <c r="G2711" s="73"/>
      <c r="H2711" s="73"/>
      <c r="I2711" s="73"/>
      <c r="J2711" s="73"/>
      <c r="K2711" s="73"/>
      <c r="L2711" s="73"/>
      <c r="M2711" s="73"/>
      <c r="N2711" s="80"/>
      <c r="O2711"/>
    </row>
  </sheetData>
  <sheetProtection sheet="1" objects="1" scenarios="1"/>
  <mergeCells count="17">
    <mergeCell ref="B8:C11"/>
    <mergeCell ref="M8:M10"/>
    <mergeCell ref="N8:N10"/>
    <mergeCell ref="D8:D10"/>
    <mergeCell ref="F8:F10"/>
    <mergeCell ref="J8:J10"/>
    <mergeCell ref="K8:K10"/>
    <mergeCell ref="L5:M5"/>
    <mergeCell ref="G8:G10"/>
    <mergeCell ref="H8:H10"/>
    <mergeCell ref="I8:I10"/>
    <mergeCell ref="E8:E10"/>
    <mergeCell ref="L8:L10"/>
    <mergeCell ref="E5:F5"/>
    <mergeCell ref="H5:I5"/>
    <mergeCell ref="K3:K5"/>
    <mergeCell ref="D3:J3"/>
  </mergeCells>
  <conditionalFormatting sqref="D2702:D2709 D2692:D2699 D2682:D2689 D2672:D2679 D2662:D2669 D2651:D2658 D2640:D2647 D2630:D2637 D2620:D2627 D2610:D2617 D2600:D2607 D2589:D2596 D2578:D2585 D2568:D2575 D2558:D2565 D2548:D2555 D2538:D2545 D2527:D2534 D2516:D2523 D2506:D2513 D2496:D2503 D2486:D2493 D2476:D2483 D2465:D2472 D2454:D2461 D2444:D2451 D171:D178 D161:D168 D150:D157 D139:D146 D129:D136 D119:D126 D109:D116 D99:D106 D89:D96 D79:D86 D68:D75 D58:D65 D48:D55 D38:D45 D28:D35 D17:D24 D180:D188 D190:D198 D200:D208 D211:D219 D221:D229 D231:D239 D241:D249 D251:D259 D261:D269 D271:D279 D282:D290 D293:D301 D415:D423 D426:D434 D436:D444 D446:D454 D456:D464 D548:D556 D559:D567 D681:D689 D692:D700 D702:D710 D712:D720 D722:D730 D814:D822 D825:D833 D835:D843 D845:D853 D855:D863 D947:D955 D958:D966 D968:D976 D978:D986 D988:D996 D1080:D1088 D1091:D1099 D1101:D1109 D1111:D1119 D1121:D1129 D1213:D1221 D1224:D1232 D1234:D1242 D1244:D1252 D1254:D1262 D1346:D1354 D1357:D1365 D1367:D1375 D1377:D1385 D1387:D1395 D1479:D1487 D1490:D1498 D1500:D1508 D1510:D1518 D1520:D1528 D1612:D1620 D1633:D1641 D1643:D1651 D1653:D1661 D1663:D1671 D1674:D1682 D1684:D1692 D1694:D1702 D1704:D1712 D1714:D1722 D1724:D1732 D1734:D1742 D1745:D1753 D1756:D1764 D1766:D1774 D1776:D1784 D1786:D1794 D1889:D1897 D1899:D1907 D1909:D1917 D1919:D1927 D2011:D2019 D2022:D2030 D2032:D2040 D2042:D2050 D2052:D2060 D2155:D2163 D2165:D2173 D2175:D2183 D2289:D2297 D2299:D2307 D2309:D2317 D2319:D2327 D2351:D2359 D2361:D2369 D2371:D2379 D2381:D2389 D2413:D2421 D2423:D2431 D2433:D2441 D303:D311 D313:D321 D323:D331 D569:D577 D579:D587 D589:D597 D333:D341 D344:D352 D354:D362 D364:D372 D374:D382 D384:D392 D394:D402 D404:D412 D466:D474 D477:D485 D487:D495 D497:D505 D507:D515 D517:D525 D527:D535 D537:D545 D599:D607 D610:D618 D620:D628 D630:D638 D640:D648 D650:D658 D660:D668 D670:D678 D732:D740 D743:D751 D753:D761 D763:D771 D773:D781 D783:D791 D793:D801 D803:D811 D865:D873 D876:D884 D886:D894 D896:D904 D906:D914 D916:D924 D926:D934 D936:D944 D998:D1006 D1009:D1017 D1019:D1027 D1029:D1037 D1039:D1047 D1049:D1057 D1059:D1067 D1069:D1077 D1131:D1139 D1142:D1150 D1152:D1160 D1162:D1170 D1172:D1180 D1182:D1190 D1192:D1200 D1202:D1210 D1264:D1272 D1275:D1283 D1285:D1293 D1295:D1303 D1305:D1313 D1315:D1323 D1325:D1333 D1335:D1343 D1397:D1405 D1408:D1416 D1418:D1426 D1428:D1436 D1438:D1446 D1448:D1456 D1458:D1466 D1468:D1476 D1530:D1538 D1541:D1549 D1551:D1559 D1561:D1569 D1571:D1579 D1581:D1589 D1591:D1599 D1601:D1609 D1624:D1631 D1796:D1804 D1807:D1815 D1817:D1825 D1827:D1835 D1837:D1845 D1847:D1855 D1857:D1865 D1867:D1875 D1878:D1886 D1929:D1937 D1940:D1948 D1950:D1958 D1960:D1968 D1970:D1978 D1980:D1988 D1990:D1998 D2000:D2008 D2062:D2070 D2073:D2081 D2083:D2091 D2093:D2101 D2103:D2111 D2113:D2121 D2123:D2131 D2133:D2141 D2144:D2152 D2195:D2203 D2185:D2193 D2206:D2214 D2216:D2224 D2226:D2234 D2236:D2244 D2246:D2254 D2256:D2264 D2266:D2274 D2278:D2286 D2329:D2337 D2340:D2348 D2391:D2399 D2402:D2410">
    <cfRule type="expression" dxfId="1880" priority="3785" stopIfTrue="1">
      <formula>$L$5=$D$8</formula>
    </cfRule>
  </conditionalFormatting>
  <conditionalFormatting sqref="E2702:E2709 E2692:E2699 E2682:E2689 E2672:E2679 E2662:E2669 E2651:E2658 E2640:E2647 E2630:E2637 E2620:E2627 E2610:E2617 E2600:E2607 E2589:E2596 E2578:E2585 E2568:E2575 E2558:E2565 E2548:E2555 E2538:E2545 E2527:E2534 E2516:E2523 E2506:E2513 E2496:E2503 E2486:E2493 E2476:E2483 E2465:E2472 E2454:E2461 E2444:E2451 E171:E178 E161:E168 E150:E157 E139:E146 E129:E136 E119:E126 E109:E116 E99:E106 E89:E96 E79:E86 E68:E75 E58:E65 E48:E55 E38:E45 E28:E35 E17:E24 E180:E188 E190:E198 E200:E208 E211:E219 E221:E229 E231:E239 E241:E249 E251:E259 E261:E269 E271:E279 E282:E290 E293:E301 E415:E423 E426:E434 E436:E444 E446:E454 E456:E464 E548:E556 E559:E567 E681:E689 E692:E700 E702:E710 E712:E720 E722:E730 E814:E822 E825:E833 E835:E843 E845:E853 E855:E863 E947:E955 E958:E966 E968:E976 E978:E986 E988:E996 E1080:E1088 E1091:E1099 E1101:E1109 E1111:E1119 E1121:E1129 E1213:E1221 E1224:E1232 E1234:E1242 E1244:E1252 E1254:E1262 E1346:E1354 E1357:E1365 E1367:E1375 E1377:E1385 E1387:E1395 E1479:E1487 E1490:E1498 E1500:E1508 E1510:E1518 E1520:E1528 E1612:E1620 E1633:E1641 E1643:E1651 E1653:E1661 E1663:E1671 E1674:E1682 E1684:E1692 E1694:E1702 E1704:E1712 E1714:E1722 E1724:E1732 E1734:E1742 E1745:E1753 E1756:E1764 E1766:E1774 E1776:E1784 E1786:E1794 E1889:E1897 E1899:E1907 E1909:E1917 E1919:E1927 E2011:E2019 E2022:E2030 E2032:E2040 E2042:E2050 E2052:E2060 E2155:E2163 E2165:E2173 E2175:E2183 E2289:E2297 E2299:E2307 E2309:E2317 E2319:E2327 E2351:E2359 E2361:E2369 E2371:E2379 E2381:E2389 E2413:E2421 E2423:E2431 E2433:E2441 E303:E311 E313:E321 E323:E331 E569:E577 E579:E587 E589:E597 E333:E341 E344:E352 E354:E362 E364:E372 E374:E382 E384:E392 E394:E402 E404:E412 E466:E474 E477:E485 E487:E495 E497:E505 E507:E515 E517:E525 E527:E535 E537:E545 E599:E607 E610:E618 E620:E628 E630:E638 E640:E648 E650:E658 E660:E668 E670:E678 E732:E740 E743:E751 E753:E761 E763:E771 E773:E781 E783:E791 E793:E801 E803:E811 E865:E873 E876:E884 E886:E894 E896:E904 E906:E914 E916:E924 E926:E934 E936:E944 E998:E1006 E1009:E1017 E1019:E1027 E1029:E1037 E1039:E1047 E1049:E1057 E1059:E1067 E1069:E1077 E1131:E1139 E1142:E1150 E1152:E1160 E1162:E1170 E1172:E1180 E1182:E1190 E1192:E1200 E1202:E1210 E1264:E1272 E1275:E1283 E1285:E1293 E1295:E1303 E1305:E1313 E1315:E1323 E1325:E1333 E1335:E1343 E1397:E1405 E1408:E1416 E1418:E1426 E1428:E1436 E1438:E1446 E1448:E1456 E1458:E1466 E1468:E1476 E1530:E1538 E1541:E1549 E1551:E1559 E1561:E1569 E1571:E1579 E1581:E1589 E1591:E1599 E1601:E1609 E1624:E1631 E1796:E1804 E1807:E1815 E1817:E1825 E1827:E1835 E1837:E1845 E1847:E1855 E1857:E1865 E1867:E1875 E1878:E1886 E1929:E1937 E1940:E1948 E1950:E1958 E1960:E1968 E1970:E1978 E1980:E1988 E1990:E1998 E2000:E2008 E2062:E2070 E2073:E2081 E2083:E2091 E2093:E2101 E2103:E2111 E2113:E2121 E2123:E2131 E2133:E2141 E2144:E2152 E2195:E2203 E2185:E2193 E2206:E2214 E2216:E2224 E2226:E2234 E2236:E2244 E2246:E2254 E2256:E2264 E2266:E2274 E2278:E2286 E2329:E2337 E2340:E2348 E2391:E2399 E2402:E2410">
    <cfRule type="expression" dxfId="1879" priority="3784" stopIfTrue="1">
      <formula>$E$8=$L$5</formula>
    </cfRule>
  </conditionalFormatting>
  <conditionalFormatting sqref="F2702:F2709 F2692:F2699 F2682:F2689 F2672:F2679 F2662:F2669 F2651:F2658 F2640:F2647 F2630:F2637 F2620:F2627 F2610:F2617 F2600:F2607 F2589:F2596 F2578:F2585 F2568:F2575 F2558:F2565 F2548:F2555 F2538:F2545 F2527:F2534 F2516:F2523 F2506:F2513 F2496:F2503 F2486:F2493 F2476:F2483 F2465:F2472 F2454:F2461 F2444:F2451 F171:F178 F161:F168 F150:F157 F139:F146 F129:F136 F119:F126 F109:F116 F99:F106 F89:F96 F79:F86 F68:F75 F58:F65 F48:F55 F38:F45 F28:F35 F17:F24 F180:F188 F190:F198 F200:F208 F211:F219 F221:F229 F231:F239 F241:F249 F251:F259 F261:F269 F271:F279 F282:F290 F293:F301 F415:F423 F426:F434 F436:F444 F446:F454 F456:F464 F548:F556 F559:F567 F681:F689 F692:F700 F702:F710 F712:F720 F722:F730 F814:F822 F825:F833 F835:F843 F845:F853 F855:F863 F947:F955 F958:F966 F968:F976 F978:F986 F988:F996 F1080:F1088 F1091:F1099 F1101:F1109 F1111:F1119 F1121:F1129 F1213:F1221 F1224:F1232 F1234:F1242 F1244:F1252 F1254:F1262 F1346:F1354 F1357:F1365 F1367:F1375 F1377:F1385 F1387:F1395 F1479:F1487 F1490:F1498 F1500:F1508 F1510:F1518 F1520:F1528 F1612:F1620 F1633:F1641 F1643:F1651 F1653:F1661 F1663:F1671 F1674:F1682 F1684:F1692 F1694:F1702 F1704:F1712 F1714:F1722 F1724:F1732 F1734:F1742 F1745:F1753 F1756:F1764 F1766:F1774 F1776:F1784 F1786:F1794 F1889:F1897 F1899:F1907 F1909:F1917 F1919:F1927 F2011:F2019 F2022:F2030 F2032:F2040 F2042:F2050 F2052:F2060 F2155:F2163 F2165:F2173 F2175:F2183 F2289:F2297 F2299:F2307 F2309:F2317 F2319:F2327 F2351:F2359 F2361:F2369 F2371:F2379 F2381:F2389 F2413:F2421 F2423:F2431 F2433:F2441 F303:F311 F313:F321 F323:F331 F569:F577 F579:F587 F589:F597 F333:F341 F344:F352 F354:F362 F364:F372 F374:F382 F384:F392 F394:F402 F404:F412 F466:F474 F477:F485 F487:F495 F497:F505 F507:F515 F517:F525 F527:F535 F537:F545 F599:F607 F610:F618 F620:F628 F630:F638 F640:F648 F650:F658 F660:F668 F670:F678 F732:F740 F743:F751 F753:F761 F763:F771 F773:F781 F783:F791 F793:F801 F803:F811 F865:F873 F876:F884 F886:F894 F896:F904 F906:F914 F916:F924 F926:F934 F936:F944 F998:F1006 F1009:F1017 F1019:F1027 F1029:F1037 F1039:F1047 F1049:F1057 F1059:F1067 F1069:F1077 F1131:F1139 F1142:F1150 F1152:F1160 F1162:F1170 F1172:F1180 F1182:F1190 F1192:F1200 F1202:F1210 F1264:F1272 F1275:F1283 F1285:F1293 F1295:F1303 F1305:F1313 F1315:F1323 F1325:F1333 F1335:F1343 F1397:F1405 F1408:F1416 F1418:F1426 F1428:F1436 F1438:F1446 F1448:F1456 F1458:F1466 F1468:F1476 F1530:F1538 F1541:F1549 F1551:F1559 F1561:F1569 F1571:F1579 F1581:F1589 F1591:F1599 F1601:F1609 F1624:F1631 F1796:F1804 F1807:F1815 F1817:F1825 F1827:F1835 F1837:F1845 F1847:F1855 F1857:F1865 F1867:F1875 F1878:F1886 F1929:F1937 F1940:F1948 F1950:F1958 F1960:F1968 F1970:F1978 F1980:F1988 F1990:F1998 F2000:F2008 F2062:F2070 F2073:F2081 F2083:F2091 F2093:F2101 F2103:F2111 F2113:F2121 F2123:F2131 F2133:F2141 F2144:F2152 F2195:F2203 F2185:F2193 F2206:F2214 F2216:F2224 F2226:F2234 F2236:F2244 F2246:F2254 F2256:F2264 F2266:F2274 F2278:F2286 F2329:F2337 F2340:F2348 F2391:F2399 F2402:F2410">
    <cfRule type="expression" dxfId="1878" priority="3783" stopIfTrue="1">
      <formula>$F$8=$L$5</formula>
    </cfRule>
  </conditionalFormatting>
  <conditionalFormatting sqref="G2702:G2709 G2692:G2699 G2682:G2689 G2672:G2679 G2662:G2669 G2651:G2658 G2640:G2647 G2630:G2637 G2620:G2627 G2610:G2617 G2600:G2607 G2589:G2596 G2578:G2585 G2568:G2575 G2558:G2565 G2548:G2555 G2538:G2545 G2527:G2534 G2516:G2523 G2506:G2513 G2496:G2503 G2486:G2493 G2476:G2483 G2465:G2472 G2454:G2461 G2444:G2451 G171:G178 G161:G168 G150:G157 G139:G146 G129:G136 G119:G126 G109:G116 G99:G106 G89:G96 G79:G86 G68:G75 G58:G65 G48:G55 G38:G45 G28:G35 G17:G24 G180:G188 G190:G198 G200:G208 G211:G219 G221:G229 G231:G239 G241:G249 G251:G259 G261:G269 G271:G279 G282:G290 G293:G301 G415:G423 G426:G434 G436:G444 G446:G454 G456:G464 G548:G556 G559:G567 G681:G689 G692:G700 G702:G710 G712:G720 G722:G730 G814:G822 G825:G833 G835:G843 G845:G853 G855:G863 G947:G955 G958:G966 G968:G976 G978:G986 G988:G996 G1080:G1088 G1091:G1099 G1101:G1109 G1111:G1119 G1121:G1129 G1213:G1221 G1224:G1232 G1234:G1242 G1244:G1252 G1254:G1262 G1346:G1354 G1357:G1365 G1367:G1375 G1377:G1385 G1387:G1395 G1479:G1487 G1490:G1498 G1500:G1508 G1510:G1518 G1520:G1528 G1612:G1620 G1633:G1641 G1643:G1651 G1653:G1661 G1663:G1671 G1674:G1682 G1684:G1692 G1694:G1702 G1704:G1712 G1714:G1722 G1724:G1732 G1734:G1742 G1745:G1753 G1756:G1764 G1766:G1774 G1776:G1784 G1786:G1794 G1889:G1897 G1899:G1907 G1909:G1917 G1919:G1927 G2011:G2019 G2022:G2030 G2032:G2040 G2042:G2050 G2052:G2060 G2155:G2163 G2165:G2173 G2175:G2183 G2289:G2297 G2299:G2307 G2309:G2317 G2319:G2327 G2351:G2359 G2361:G2369 G2371:G2379 G2381:G2389 G2413:G2421 G2423:G2431 G2433:G2441 G303:G311 G313:G321 G323:G331 G569:G577 G579:G587 G589:G597 G333:G341 G344:G352 G354:G362 G364:G372 G374:G382 G384:G392 G394:G402 G404:G412 G466:G474 G477:G485 G487:G495 G497:G505 G507:G515 G517:G525 G527:G535 G537:G545 G599:G607 G610:G618 G620:G628 G630:G638 G640:G648 G650:G658 G660:G668 G670:G678 G732:G740 G743:G751 G753:G761 G763:G771 G773:G781 G783:G791 G793:G801 G803:G811 G865:G873 G876:G884 G886:G894 G896:G904 G906:G914 G916:G924 G926:G934 G936:G944 G998:G1006 G1009:G1017 G1019:G1027 G1029:G1037 G1039:G1047 G1049:G1057 G1059:G1067 G1069:G1077 G1131:G1139 G1142:G1150 G1152:G1160 G1162:G1170 G1172:G1180 G1182:G1190 G1192:G1200 G1202:G1210 G1264:G1272 G1275:G1283 G1285:G1293 G1295:G1303 G1305:G1313 G1315:G1323 G1325:G1333 G1335:G1343 G1397:G1405 G1408:G1416 G1418:G1426 G1428:G1436 G1438:G1446 G1448:G1456 G1458:G1466 G1468:G1476 G1530:G1538 G1541:G1549 G1551:G1559 G1561:G1569 G1571:G1579 G1581:G1589 G1591:G1599 G1601:G1609 G1624:G1631 G1796:G1804 G1807:G1815 G1817:G1825 G1827:G1835 G1837:G1845 G1847:G1855 G1857:G1865 G1867:G1875 G1878:G1886 G1929:G1937 G1940:G1948 G1950:G1958 G1960:G1968 G1970:G1978 G1980:G1988 G1990:G1998 G2000:G2008 G2062:G2070 G2073:G2081 G2083:G2091 G2093:G2101 G2103:G2111 G2113:G2121 G2123:G2131 G2133:G2141 G2144:G2152 G2195:G2203 G2185:G2193 G2206:G2214 G2216:G2224 G2226:G2234 G2236:G2244 G2246:G2254 G2256:G2264 G2266:G2274 G2278:G2286 G2329:G2337 G2340:G2348 G2391:G2399 G2402:G2410">
    <cfRule type="expression" dxfId="1877" priority="3782" stopIfTrue="1">
      <formula>$G$8=$L$5</formula>
    </cfRule>
  </conditionalFormatting>
  <conditionalFormatting sqref="H2702:H2709 H2692:H2699 H2682:H2689 H2672:H2679 H2662:H2669 H2651:H2658 H2640:H2647 H2630:H2637 H2620:H2627 H2610:H2617 H2600:H2607 H2589:H2596 H2578:H2585 H2568:H2575 H2558:H2565 H2548:H2555 H2538:H2545 H2527:H2534 H2516:H2523 H2506:H2513 H2496:H2503 H2486:H2493 H2476:H2483 H2465:H2472 H2454:H2461 H2444:H2451 H171:H178 H161:H168 H150:H157 H139:H146 H129:H136 H119:H126 H109:H116 H99:H106 H89:H96 H79:H86 H68:H75 H58:H65 H48:H55 H38:H45 H28:H35 H17:H24 H180:H188 H190:H198 H200:H208 H211:H219 H221:H229 H231:H239 H241:H249 H251:H259 H261:H269 H271:H279 H282:H290 H293:H301 H415:H423 H426:H434 H436:H444 H446:H454 H456:H464 H548:H556 H559:H567 H681:H689 H692:H700 H702:H710 H712:H720 H722:H730 H814:H822 H825:H833 H835:H843 H845:H853 H855:H863 H947:H955 H958:H966 H968:H976 H978:H986 H988:H996 H1080:H1088 H1091:H1099 H1101:H1109 H1111:H1119 H1121:H1129 H1213:H1221 H1224:H1232 H1234:H1242 H1244:H1252 H1254:H1262 H1346:H1354 H1357:H1365 H1367:H1375 H1377:H1385 H1387:H1395 H1479:H1487 H1490:H1498 H1500:H1508 H1510:H1518 H1520:H1528 H1612:H1620 H1633:H1641 H1643:H1651 H1653:H1661 H1663:H1671 H1674:H1682 H1684:H1692 H1694:H1702 H1704:H1712 H1714:H1722 H1724:H1732 H1734:H1742 H1745:H1753 H1756:H1764 H1766:H1774 H1776:H1784 H1786:H1794 H1889:H1897 H1899:H1907 H1909:H1917 H1919:H1927 H2011:H2019 H2022:H2030 H2032:H2040 H2042:H2050 H2052:H2060 H2155:H2163 H2165:H2173 H2175:H2183 H2289:H2297 H2299:H2307 H2309:H2317 H2319:H2327 H2351:H2359 H2361:H2369 H2371:H2379 H2381:H2389 H2413:H2421 H2423:H2431 H2433:H2441 H303:H311 H313:H321 H323:H331 H569:H577 H579:H587 H589:H597 H333:H341 H344:H352 H354:H362 H364:H372 H374:H382 H384:H392 H394:H402 H404:H412 H466:H474 H477:H485 H487:H495 H497:H505 H507:H515 H517:H525 H527:H535 H537:H545 H599:H607 H610:H618 H620:H628 H630:H638 H640:H648 H650:H658 H660:H668 H670:H678 H732:H740 H743:H751 H753:H761 H763:H771 H773:H781 H783:H791 H793:H801 H803:H811 H865:H873 H876:H884 H886:H894 H896:H904 H906:H914 H916:H924 H926:H934 H936:H944 H998:H1006 H1009:H1017 H1019:H1027 H1029:H1037 H1039:H1047 H1049:H1057 H1059:H1067 H1069:H1077 H1131:H1139 H1142:H1150 H1152:H1160 H1162:H1170 H1172:H1180 H1182:H1190 H1192:H1200 H1202:H1210 H1264:H1272 H1275:H1283 H1285:H1293 H1295:H1303 H1305:H1313 H1315:H1323 H1325:H1333 H1335:H1343 H1397:H1405 H1408:H1416 H1418:H1426 H1428:H1436 H1438:H1446 H1448:H1456 H1458:H1466 H1468:H1476 H1530:H1538 H1541:H1549 H1551:H1559 H1561:H1569 H1571:H1579 H1581:H1589 H1591:H1599 H1601:H1609 H1624:H1631 H1796:H1804 H1807:H1815 H1817:H1825 H1827:H1835 H1837:H1845 H1847:H1855 H1857:H1865 H1867:H1875 H1878:H1886 H1929:H1937 H1940:H1948 H1950:H1958 H1960:H1968 H1970:H1978 H1980:H1988 H1990:H1998 H2000:H2008 H2062:H2070 H2073:H2081 H2083:H2091 H2093:H2101 H2103:H2111 H2113:H2121 H2123:H2131 H2133:H2141 H2144:H2152 H2195:H2203 H2185:H2193 H2206:H2214 H2216:H2224 H2226:H2234 H2236:H2244 H2246:H2254 H2256:H2264 H2266:H2274 H2278:H2286 H2329:H2337 H2340:H2348 H2391:H2399 H2402:H2410">
    <cfRule type="expression" dxfId="1876" priority="3781" stopIfTrue="1">
      <formula>$H$8=$L$5</formula>
    </cfRule>
  </conditionalFormatting>
  <conditionalFormatting sqref="I2702:I2709 I2692:I2699 I2682:I2689 I2672:I2679 I2662:I2669 I2651:I2658 I2640:I2647 I2630:I2637 I2620:I2627 I2610:I2617 I2600:I2607 I2589:I2596 I2578:I2585 I2568:I2575 I2558:I2565 I2548:I2555 I2538:I2545 I2527:I2534 I2516:I2523 I2506:I2513 I2496:I2503 I2486:I2493 I2476:I2483 I2465:I2472 I2454:I2461 I2444:I2451 I171:I178 I161:I168 I150:I157 I139:I146 I129:I136 I119:I126 I109:I116 I99:I106 I89:I96 I79:I86 I68:I75 I58:I65 I48:I55 I38:I45 I28:I35 I17:I24 I180:I188 I190:I198 I200:I208 I211:I219 I221:I229 I231:I239 I241:I249 I251:I259 I261:I269 I271:I279 I282:I290 I293:I301 I415:I423 I426:I434 I436:I444 I446:I454 I456:I464 I548:I556 I559:I567 I681:I689 I692:I700 I702:I710 I712:I720 I722:I730 I814:I822 I825:I833 I835:I843 I845:I853 I855:I863 I947:I955 I958:I966 I968:I976 I978:I986 I988:I996 I1080:I1088 I1091:I1099 I1101:I1109 I1111:I1119 I1121:I1129 I1213:I1221 I1224:I1232 I1234:I1242 I1244:I1252 I1254:I1262 I1346:I1354 I1357:I1365 I1367:I1375 I1377:I1385 I1387:I1395 I1479:I1487 I1490:I1498 I1500:I1508 I1510:I1518 I1520:I1528 I1612:I1620 I1633:I1641 I1643:I1651 I1653:I1661 I1663:I1671 I1674:I1682 I1684:I1692 I1694:I1702 I1704:I1712 I1714:I1722 I1724:I1732 I1734:I1742 I1745:I1753 I1756:I1764 I1766:I1774 I1776:I1784 I1786:I1794 I1889:I1897 I1899:I1907 I1909:I1917 I1919:I1927 I2011:I2019 I2022:I2030 I2032:I2040 I2042:I2050 I2052:I2060 I2155:I2163 I2165:I2173 I2175:I2183 I2289:I2297 I2299:I2307 I2309:I2317 I2319:I2327 I2351:I2359 I2361:I2369 I2371:I2379 I2381:I2389 I2413:I2421 I2423:I2431 I2433:I2441 I303:I311 I313:I321 I323:I331 I569:I577 I579:I587 I589:I597 I333:I341 I344:I352 I354:I362 I364:I372 I374:I382 I384:I392 I394:I402 I404:I412 I466:I474 I477:I485 I487:I495 I497:I505 I507:I515 I517:I525 I527:I535 I537:I545 I599:I607 I610:I618 I620:I628 I630:I638 I640:I648 I650:I658 I660:I668 I670:I678 I732:I740 I743:I751 I753:I761 I763:I771 I773:I781 I783:I791 I793:I801 I803:I811 I865:I873 I876:I884 I886:I894 I896:I904 I906:I914 I916:I924 I926:I934 I936:I944 I998:I1006 I1009:I1017 I1019:I1027 I1029:I1037 I1039:I1047 I1049:I1057 I1059:I1067 I1069:I1077 I1131:I1139 I1142:I1150 I1152:I1160 I1162:I1170 I1172:I1180 I1182:I1190 I1192:I1200 I1202:I1210 I1264:I1272 I1275:I1283 I1285:I1293 I1295:I1303 I1305:I1313 I1315:I1323 I1325:I1333 I1335:I1343 I1397:I1405 I1408:I1416 I1418:I1426 I1428:I1436 I1438:I1446 I1448:I1456 I1458:I1466 I1468:I1476 I1530:I1538 I1541:I1549 I1551:I1559 I1561:I1569 I1571:I1579 I1581:I1589 I1591:I1599 I1601:I1609 I1624:I1631 I1796:I1804 I1807:I1815 I1817:I1825 I1827:I1835 I1837:I1845 I1847:I1855 I1857:I1865 I1867:I1875 I1878:I1886 I1929:I1937 I1940:I1948 I1950:I1958 I1960:I1968 I1970:I1978 I1980:I1988 I1990:I1998 I2000:I2008 I2062:I2070 I2073:I2081 I2083:I2091 I2093:I2101 I2103:I2111 I2113:I2121 I2123:I2131 I2133:I2141 I2144:I2152 I2195:I2203 I2185:I2193 I2206:I2214 I2216:I2224 I2226:I2234 I2236:I2244 I2246:I2254 I2256:I2264 I2266:I2274 I2278:I2286 I2329:I2337 I2340:I2348 I2391:I2399 I2402:I2410">
    <cfRule type="expression" dxfId="1875" priority="3780" stopIfTrue="1">
      <formula>$I$8=$L$5</formula>
    </cfRule>
  </conditionalFormatting>
  <conditionalFormatting sqref="J2702:J2709 J2692:J2699 J2682:J2689 J2672:J2679 J2662:J2669 J2651:J2658 J2640:J2647 J2630:J2637 J2620:J2627 J2610:J2617 J2600:J2607 J2589:J2596 J2578:J2585 J2568:J2575 J2558:J2565 J2548:J2555 J2538:J2545 J2527:J2534 J2516:J2523 J2506:J2513 J2496:J2503 J2486:J2493 J2476:J2483 J2465:J2472 J2454:J2461 J2444:J2451 J171:J178 J161:J168 J150:J157 J139:J146 J129:J136 J119:J126 J109:J116 J99:J106 J89:J96 J79:J86 J68:J75 J58:J65 J48:J55 J38:J45 J28:J35 J17:J24 J180:J188 J190:J198 J200:J208 J211:J219 J221:J229 J231:J239 J241:J249 J251:J259 J261:J269 J271:J279 J282:J290 J293:J301 J415:J423 J426:J434 J436:J444 J446:J454 J456:J464 J548:J556 J559:J567 J681:J689 J692:J700 J702:J710 J712:J720 J722:J730 J814:J822 J825:J833 J835:J843 J845:J853 J855:J863 J947:J955 J958:J966 J968:J976 J978:J986 J988:J996 J1080:J1088 J1091:J1099 J1101:J1109 J1111:J1119 J1121:J1129 J1213:J1221 J1224:J1232 J1234:J1242 J1244:J1252 J1254:J1262 J1346:J1354 J1357:J1365 J1367:J1375 J1377:J1385 J1387:J1395 J1479:J1487 J1490:J1498 J1500:J1508 J1510:J1518 J1520:J1528 J1612:J1620 J1633:J1641 J1643:J1651 J1653:J1661 J1663:J1671 J1674:J1682 J1684:J1692 J1694:J1702 J1704:J1712 J1714:J1722 J1724:J1732 J1734:J1742 J1745:J1753 J1756:J1764 J1766:J1774 J1776:J1784 J1786:J1794 J1889:J1897 J1899:J1907 J1909:J1917 J1919:J1927 J2011:J2019 J2022:J2030 J2032:J2040 J2042:J2050 J2052:J2060 J2155:J2163 J2165:J2173 J2175:J2183 J2289:J2297 J2299:J2307 J2309:J2317 J2319:J2327 J2351:J2359 J2361:J2369 J2371:J2379 J2381:J2389 J2413:J2421 J2423:J2431 J2433:J2441 J303:J311 J313:J321 J323:J331 J569:J577 J579:J587 J589:J597 J333:J341 J344:J352 J354:J362 J364:J372 J374:J382 J384:J392 J394:J402 J404:J412 J466:J474 J477:J485 J487:J495 J497:J505 J507:J515 J517:J525 J527:J535 J537:J545 J599:J607 J610:J618 J620:J628 J630:J638 J640:J648 J650:J658 J660:J668 J670:J678 J732:J740 J743:J751 J753:J761 J763:J771 J773:J781 J783:J791 J793:J801 J803:J811 J865:J873 J876:J884 J886:J894 J896:J904 J906:J914 J916:J924 J926:J934 J936:J944 J998:J1006 J1009:J1017 J1019:J1027 J1029:J1037 J1039:J1047 J1049:J1057 J1059:J1067 J1069:J1077 J1131:J1139 J1142:J1150 J1152:J1160 J1162:J1170 J1172:J1180 J1182:J1190 J1192:J1200 J1202:J1210 J1264:J1272 J1275:J1283 J1285:J1293 J1295:J1303 J1305:J1313 J1315:J1323 J1325:J1333 J1335:J1343 J1397:J1405 J1408:J1416 J1418:J1426 J1428:J1436 J1438:J1446 J1448:J1456 J1458:J1466 J1468:J1476 J1530:J1538 J1541:J1549 J1551:J1559 J1561:J1569 J1571:J1579 J1581:J1589 J1591:J1599 J1601:J1609 J1624:J1631 J1796:J1804 J1807:J1815 J1817:J1825 J1827:J1835 J1837:J1845 J1847:J1855 J1857:J1865 J1867:J1875 J1878:J1886 J1929:J1937 J1940:J1948 J1950:J1958 J1960:J1968 J1970:J1978 J1980:J1988 J1990:J1998 J2000:J2008 J2062:J2070 J2073:J2081 J2083:J2091 J2093:J2101 J2103:J2111 J2113:J2121 J2123:J2131 J2133:J2141 J2144:J2152 J2195:J2203 J2185:J2193 J2206:J2214 J2216:J2224 J2226:J2234 J2236:J2244 J2246:J2254 J2256:J2264 J2266:J2274 J2278:J2286 J2329:J2337 J2340:J2348 J2391:J2399 J2402:J2410">
    <cfRule type="expression" dxfId="1874" priority="3779" stopIfTrue="1">
      <formula>$J$8=$L$5</formula>
    </cfRule>
  </conditionalFormatting>
  <conditionalFormatting sqref="K2702:K2709 K2692:K2699 K2682:K2689 K2672:K2679 K2662:K2669 K2651:K2658 K2640:K2647 K2630:K2637 K2620:K2627 K2610:K2617 K2600:K2607 K2589:K2596 K2578:K2585 K2568:K2575 K2558:K2565 K2548:K2555 K2538:K2545 K2527:K2534 K2516:K2523 K2506:K2513 K2496:K2503 K2486:K2493 K2476:K2483 K2465:K2472 K2454:K2461 K2444:K2451 K171:K178 K161:K168 K150:K157 K139:K146 K129:K136 K119:K126 K109:K116 K99:K106 K89:K96 K79:K86 K68:K75 K58:K65 K48:K55 K38:K45 K28:K35 K17:K24 K180:K188 K190:K198 K200:K208 K211:K219 K221:K229 K231:K239 K241:K249 K251:K259 K261:K269 K271:K279 K282:K290 K293:K301 K415:K423 K426:K434 K436:K444 K446:K454 K456:K464 K548:K556 K559:K567 K681:K689 K692:K700 K702:K710 K712:K720 K722:K730 K814:K822 K825:K833 K835:K843 K845:K853 K855:K863 K947:K955 K958:K966 K968:K976 K978:K986 K988:K996 K1080:K1088 K1091:K1099 K1101:K1109 K1111:K1119 K1121:K1129 K1213:K1221 K1224:K1232 K1234:K1242 K1244:K1252 K1254:K1262 K1346:K1354 K1357:K1365 K1367:K1375 K1377:K1385 K1387:K1395 K1479:K1487 K1490:K1498 K1500:K1508 K1510:K1518 K1520:K1528 K1612:K1620 K1633:K1641 K1643:K1651 K1653:K1661 K1663:K1671 K1674:K1682 K1684:K1692 K1694:K1702 K1704:K1712 K1714:K1722 K1724:K1732 K1734:K1742 K1745:K1753 K1756:K1764 K1766:K1774 K1776:K1784 K1786:K1794 K1889:K1897 K1899:K1907 K1909:K1917 K1919:K1927 K2011:K2019 K2022:K2030 K2032:K2040 K2042:K2050 K2052:K2060 K2155:K2163 K2165:K2173 K2175:K2183 K2289:K2297 K2299:K2307 K2309:K2317 K2319:K2327 K2351:K2359 K2361:K2369 K2371:K2379 K2381:K2389 K2413:K2421 K2423:K2431 K2433:K2441 K303:K311 K313:K321 K323:K331 K569:K577 K579:K587 K589:K597 K333:K341 K344:K352 K354:K362 K364:K372 K374:K382 K384:K392 K394:K402 K404:K412 K466:K474 K477:K485 K487:K495 K497:K505 K507:K515 K517:K525 K527:K535 K537:K545 K599:K607 K610:K618 K620:K628 K630:K638 K640:K648 K650:K658 K660:K668 K670:K678 K732:K740 K743:K751 K753:K761 K763:K771 K773:K781 K783:K791 K793:K801 K803:K811 K865:K873 K876:K884 K886:K894 K896:K904 K906:K914 K916:K924 K926:K934 K936:K944 K998:K1006 K1009:K1017 K1019:K1027 K1029:K1037 K1039:K1047 K1049:K1057 K1059:K1067 K1069:K1077 K1131:K1139 K1142:K1150 K1152:K1160 K1162:K1170 K1172:K1180 K1182:K1190 K1192:K1200 K1202:K1210 K1264:K1272 K1275:K1283 K1285:K1293 K1295:K1303 K1305:K1313 K1315:K1323 K1325:K1333 K1335:K1343 K1397:K1405 K1408:K1416 K1418:K1426 K1428:K1436 K1438:K1446 K1448:K1456 K1458:K1466 K1468:K1476 K1530:K1538 K1541:K1549 K1551:K1559 K1561:K1569 K1571:K1579 K1581:K1589 K1591:K1599 K1601:K1609 K1624:K1631 K1796:K1804 K1807:K1815 K1817:K1825 K1827:K1835 K1837:K1845 K1847:K1855 K1857:K1865 K1867:K1875 K1878:K1886 K1929:K1937 K1940:K1948 K1950:K1958 K1960:K1968 K1970:K1978 K1980:K1988 K1990:K1998 K2000:K2008 K2062:K2070 K2073:K2081 K2083:K2091 K2093:K2101 K2103:K2111 K2113:K2121 K2123:K2131 K2133:K2141 K2144:K2152 K2195:K2203 K2185:K2193 K2206:K2214 K2216:K2224 K2226:K2234 K2236:K2244 K2246:K2254 K2256:K2264 K2266:K2274 K2278:K2286 K2329:K2337 K2340:K2348 K2391:K2399 K2402:K2410">
    <cfRule type="expression" dxfId="1873" priority="3778" stopIfTrue="1">
      <formula>$K$8=$L$5</formula>
    </cfRule>
  </conditionalFormatting>
  <conditionalFormatting sqref="L2702:L2709 L2692:L2699 L2682:L2689 L2672:L2679 L2662:L2669 L2651:L2658 L2640:L2647 L2630:L2637 L2620:L2627 L2610:L2617 L2600:L2607 L2589:L2596 L2578:L2585 L2568:L2575 L2558:L2565 L2548:L2555 L2538:L2545 L2527:L2534 L2516:L2523 L2506:L2513 L2496:L2503 L2486:L2493 L2476:L2483 L2465:L2472 L2454:L2461 L2444:L2451 L171:L178 L161:L168 L150:L157 L139:L146 L129:L136 L119:L126 L109:L116 L99:L106 L89:L96 L79:L86 L68:L75 L58:L65 L48:L55 L38:L45 L28:L35 L17:L24 L180:L188 L190:L198 L200:L208 L211:L219 L221:L229 L231:L239 L241:L249 L251:L259 L261:L269 L271:L279 L282:L290 L293:L301 L415:L423 L426:L434 L436:L444 L446:L454 L456:L464 L548:L556 L559:L567 L681:L689 L692:L700 L702:L710 L712:L720 L722:L730 L814:L822 L825:L833 L835:L843 L845:L853 L855:L863 L947:L955 L958:L966 L968:L976 L978:L986 L988:L996 L1080:L1088 L1091:L1099 L1101:L1109 L1111:L1119 L1121:L1129 L1213:L1221 L1224:L1232 L1234:L1242 L1244:L1252 L1254:L1262 L1346:L1354 L1357:L1365 L1367:L1375 L1377:L1385 L1387:L1395 L1479:L1487 L1490:L1498 L1500:L1508 L1510:L1518 L1520:L1528 L1612:L1620 L1633:L1641 L1643:L1651 L1653:L1661 L1663:L1671 L1674:L1682 L1684:L1692 L1694:L1702 L1704:L1712 L1714:L1722 L1724:L1732 L1734:L1742 L1745:L1753 L1756:L1764 L1766:L1774 L1776:L1784 L1786:L1794 L1889:L1897 L1899:L1907 L1909:L1917 L1919:L1927 L2011:L2019 L2022:L2030 L2032:L2040 L2042:L2050 L2052:L2060 L2155:L2163 L2165:L2173 L2175:L2183 L2289:L2297 L2299:L2307 L2309:L2317 L2319:L2327 L2351:L2359 L2361:L2369 L2371:L2379 L2381:L2389 L2413:L2421 L2423:L2431 L2433:L2441 L303:L311 L313:L321 L323:L331 L569:L577 L579:L587 L589:L597 L333:L341 L344:L352 L354:L362 L364:L372 L374:L382 L384:L392 L394:L402 L404:L412 L466:L474 L477:L485 L487:L495 L497:L505 L507:L515 L517:L525 L527:L535 L537:L545 L599:L607 L610:L618 L620:L628 L630:L638 L640:L648 L650:L658 L660:L668 L670:L678 L732:L740 L743:L751 L753:L761 L763:L771 L773:L781 L783:L791 L793:L801 L803:L811 L865:L873 L876:L884 L886:L894 L896:L904 L906:L914 L916:L924 L926:L934 L936:L944 L998:L1006 L1009:L1017 L1019:L1027 L1029:L1037 L1039:L1047 L1049:L1057 L1059:L1067 L1069:L1077 L1131:L1139 L1142:L1150 L1152:L1160 L1162:L1170 L1172:L1180 L1182:L1190 L1192:L1200 L1202:L1210 L1264:L1272 L1275:L1283 L1285:L1293 L1295:L1303 L1305:L1313 L1315:L1323 L1325:L1333 L1335:L1343 L1397:L1405 L1408:L1416 L1418:L1426 L1428:L1436 L1438:L1446 L1448:L1456 L1458:L1466 L1468:L1476 L1530:L1538 L1541:L1549 L1551:L1559 L1561:L1569 L1571:L1579 L1581:L1589 L1591:L1599 L1601:L1609 L1624:L1631 L1796:L1804 L1807:L1815 L1817:L1825 L1827:L1835 L1837:L1845 L1847:L1855 L1857:L1865 L1867:L1875 L1878:L1886 L1929:L1937 L1940:L1948 L1950:L1958 L1960:L1968 L1970:L1978 L1980:L1988 L1990:L1998 L2000:L2008 L2062:L2070 L2073:L2081 L2083:L2091 L2093:L2101 L2103:L2111 L2113:L2121 L2123:L2131 L2133:L2141 L2144:L2152 L2195:L2203 L2185:L2193 L2206:L2214 L2216:L2224 L2226:L2234 L2236:L2244 L2246:L2254 L2256:L2264 L2266:L2274 L2278:L2286 L2329:L2337 L2340:L2348 L2391:L2399 L2402:L2410">
    <cfRule type="expression" dxfId="1872" priority="3777" stopIfTrue="1">
      <formula>$L$8=$L$5</formula>
    </cfRule>
  </conditionalFormatting>
  <conditionalFormatting sqref="M2702:M2709 M2692:M2699 M2682:M2689 M2672:M2679 M2662:M2669 M2651:M2658 M2640:M2647 M2630:M2637 M2620:M2627 M2610:M2617 M2600:M2607 M2589:M2596 M2578:M2585 M2568:M2575 M2558:M2565 M2548:M2555 M2538:M2545 M2527:M2534 M2516:M2523 M2506:M2513 M2496:M2503 M2486:M2493 M2476:M2483 M2465:M2472 M2454:M2461 M2444:M2451 M171:M178 M161:M168 M150:M157 M139:M146 M129:M136 M119:M126 M109:M116 M99:M106 M89:M96 M79:M86 M68:M75 M58:M65 M48:M55 M38:M45 M28:M35 M17:M24 M180:M188 M190:M198 M200:M208 M211:M219 M221:M229 M231:M239 M241:M249 M251:M259 M261:M269 M271:M279 M282:M290 M293:M301 M415:M423 M426:M434 M436:M444 M446:M454 M456:M464 M548:M556 M559:M567 M681:M689 M692:M700 M702:M710 M712:M720 M722:M730 M814:M822 M825:M833 M835:M843 M845:M853 M855:M863 M947:M955 M958:M966 M968:M976 M978:M986 M988:M996 M1080:M1088 M1091:M1099 M1101:M1109 M1111:M1119 M1121:M1129 M1213:M1221 M1224:M1232 M1234:M1242 M1244:M1252 M1254:M1262 M1346:M1354 M1357:M1365 M1367:M1375 M1377:M1385 M1387:M1395 M1479:M1487 M1490:M1498 M1500:M1508 M1510:M1518 M1520:M1528 M1612:M1620 M1633:M1641 M1643:M1651 M1653:M1661 M1663:M1671 M1674:M1682 M1684:M1692 M1694:M1702 M1704:M1712 M1714:M1722 M1724:M1732 M1734:M1742 M1745:M1753 M1756:M1764 M1766:M1774 M1776:M1784 M1786:M1794 M1889:M1897 M1899:M1907 M1909:M1917 M1919:M1927 M2011:M2019 M2022:M2030 M2032:M2040 M2042:M2050 M2052:M2060 M2155:M2163 M2165:M2173 M2175:M2183 M2289:M2297 M2299:M2307 M2309:M2317 M2319:M2327 M2351:M2359 M2361:M2369 M2371:M2379 M2381:M2389 M2413:M2421 M2423:M2431 M2433:M2441 M303:M311 M313:M321 M323:M331 M569:M577 M579:M587 M589:M597 M333:M341 M344:M352 M354:M362 M364:M372 M374:M382 M384:M392 M394:M402 M404:M412 M466:M474 M477:M485 M487:M495 M497:M505 M507:M515 M517:M525 M527:M535 M537:M545 M599:M607 M610:M618 M620:M628 M630:M638 M640:M648 M650:M658 M660:M668 M670:M678 M732:M740 M743:M751 M753:M761 M763:M771 M773:M781 M783:M791 M793:M801 M803:M811 M865:M873 M876:M884 M886:M894 M896:M904 M906:M914 M916:M924 M926:M934 M936:M944 M998:M1006 M1009:M1017 M1019:M1027 M1029:M1037 M1039:M1047 M1049:M1057 M1059:M1067 M1069:M1077 M1131:M1139 M1142:M1150 M1152:M1160 M1162:M1170 M1172:M1180 M1182:M1190 M1192:M1200 M1202:M1210 M1264:M1272 M1275:M1283 M1285:M1293 M1295:M1303 M1305:M1313 M1315:M1323 M1325:M1333 M1335:M1343 M1397:M1405 M1408:M1416 M1418:M1426 M1428:M1436 M1438:M1446 M1448:M1456 M1458:M1466 M1468:M1476 M1530:M1538 M1541:M1549 M1551:M1559 M1561:M1569 M1571:M1579 M1581:M1589 M1591:M1599 M1601:M1609 M1624:M1631 M1796:M1804 M1807:M1815 M1817:M1825 M1827:M1835 M1837:M1845 M1847:M1855 M1857:M1865 M1867:M1875 M1878:M1886 M1929:M1937 M1940:M1948 M1950:M1958 M1960:M1968 M1970:M1978 M1980:M1988 M1990:M1998 M2000:M2008 M2062:M2070 M2073:M2081 M2083:M2091 M2093:M2101 M2103:M2111 M2113:M2121 M2123:M2131 M2133:M2141 M2144:M2152 M2195:M2203 M2185:M2193 M2206:M2214 M2216:M2224 M2226:M2234 M2236:M2244 M2246:M2254 M2256:M2264 M2266:M2274 M2278:M2286 M2329:M2337 M2340:M2348 M2391:M2399 M2402:M2410">
    <cfRule type="expression" dxfId="1871" priority="3776" stopIfTrue="1">
      <formula>$M$8=$L$5</formula>
    </cfRule>
  </conditionalFormatting>
  <conditionalFormatting sqref="N2702:N2709 N2692:N2699 N2682:N2689 N2672:N2679 N2662:N2669 N2651:N2658 N2640:N2647 N2630:N2637 N2620:N2627 N2610:N2617 N2600:N2607 N2589:N2596 N2578:N2585 N2568:N2575 N2558:N2565 N2548:N2555 N2538:N2545 N2527:N2534 N2516:N2523 N2506:N2513 N2496:N2503 N2486:N2493 N2476:N2483 N2465:N2472 N2454:N2461 N2444:N2451 N171:N178 N161:N168 N150:N157 N139:N146 N129:N136 N119:N126 N109:N116 N99:N106 N89:N96 N79:N86 N68:N75 N58:N65 N48:N55 N38:N45 N28:N35 N17:N24 N180:N188 N190:N198 N200:N208 N211:N219 N221:N229 N231:N239 N241:N249 N251:N259 N261:N269 N271:N279 N282:N290 N293:N301 N415:N423 N426:N434 N436:N444 N446:N454 N456:N464 N548:N556 N559:N567 N681:N689 N692:N700 N702:N710 N712:N720 N722:N730 N814:N822 N825:N833 N835:N843 N845:N853 N855:N863 N947:N955 N958:N966 N968:N976 N978:N986 N988:N996 N1080:N1088 N1091:N1099 N1101:N1109 N1111:N1119 N1121:N1129 N1213:N1221 N1224:N1232 N1234:N1242 N1244:N1252 N1254:N1262 N1346:N1354 N1357:N1365 N1367:N1375 N1377:N1385 N1387:N1395 N1479:N1487 N1490:N1498 N1500:N1508 N1510:N1518 N1520:N1528 N1612:N1620 N1633:N1641 N1643:N1651 N1653:N1661 N1663:N1671 N1674:N1682 N1684:N1692 N1694:N1702 N1704:N1712 N1714:N1722 N1724:N1732 N1734:N1742 N1745:N1753 N1756:N1764 N1766:N1774 N1776:N1784 N1786:N1794 N1889:N1897 N1899:N1907 N1909:N1917 N1919:N1927 N2011:N2019 N2022:N2030 N2032:N2040 N2042:N2050 N2052:N2060 N2155:N2163 N2165:N2173 N2175:N2183 N2289:N2297 N2299:N2307 N2309:N2317 N2319:N2327 N2351:N2359 N2361:N2369 N2371:N2379 N2381:N2389 N2413:N2421 N2423:N2431 N2433:N2441 N303:N311 N313:N321 N323:N331 N569:N577 N579:N587 N589:N597 N333:N341 N344:N352 N354:N362 N364:N372 N374:N382 N384:N392 N394:N402 N404:N412 N466:N474 N477:N485 N487:N495 N497:N505 N507:N515 N517:N525 N527:N535 N537:N545 N599:N607 N610:N618 N620:N628 N630:N638 N640:N648 N650:N658 N660:N668 N670:N678 N732:N740 N743:N751 N753:N761 N763:N771 N773:N781 N783:N791 N793:N801 N803:N811 N865:N873 N876:N884 N886:N894 N896:N904 N906:N914 N916:N924 N926:N934 N936:N944 N998:N1006 N1009:N1017 N1019:N1027 N1029:N1037 N1039:N1047 N1049:N1057 N1059:N1067 N1069:N1077 N1131:N1139 N1142:N1150 N1152:N1160 N1162:N1170 N1172:N1180 N1182:N1190 N1192:N1200 N1202:N1210 N1264:N1272 N1275:N1283 N1285:N1293 N1295:N1303 N1305:N1313 N1315:N1323 N1325:N1333 N1335:N1343 N1397:N1405 N1408:N1416 N1418:N1426 N1428:N1436 N1438:N1446 N1448:N1456 N1458:N1466 N1468:N1476 N1530:N1538 N1541:N1549 N1551:N1559 N1561:N1569 N1571:N1579 N1581:N1589 N1591:N1599 N1601:N1609 N1624:N1631 N1796:N1804 N1807:N1815 N1817:N1825 N1827:N1835 N1837:N1845 N1847:N1855 N1857:N1865 N1867:N1875 N1878:N1886 N1929:N1937 N1940:N1948 N1950:N1958 N1960:N1968 N1970:N1978 N1980:N1988 N1990:N1998 N2000:N2008 N2062:N2070 N2073:N2081 N2083:N2091 N2093:N2101 N2103:N2111 N2113:N2121 N2123:N2131 N2133:N2141 N2144:N2152 N2195:N2203 N2185:N2193 N2206:N2214 N2216:N2224 N2226:N2234 N2236:N2244 N2246:N2254 N2256:N2264 N2266:N2274 N2278:N2286 N2329:N2337 N2340:N2348 N2391:N2399 N2402:N2410">
    <cfRule type="expression" dxfId="1870" priority="3775" stopIfTrue="1">
      <formula>$N$8=$L$5</formula>
    </cfRule>
  </conditionalFormatting>
  <conditionalFormatting sqref="J5">
    <cfRule type="expression" dxfId="1869" priority="3433" stopIfTrue="1">
      <formula>$H$5=""</formula>
    </cfRule>
  </conditionalFormatting>
  <conditionalFormatting sqref="J5">
    <cfRule type="expression" dxfId="1868" priority="3423" stopIfTrue="1">
      <formula>$H$5=""</formula>
    </cfRule>
  </conditionalFormatting>
  <conditionalFormatting sqref="D16">
    <cfRule type="expression" dxfId="1867" priority="1435" stopIfTrue="1">
      <formula>$L$5=$D$8</formula>
    </cfRule>
  </conditionalFormatting>
  <conditionalFormatting sqref="E16">
    <cfRule type="expression" dxfId="1866" priority="1434" stopIfTrue="1">
      <formula>$E$8=$L$5</formula>
    </cfRule>
  </conditionalFormatting>
  <conditionalFormatting sqref="F16">
    <cfRule type="expression" dxfId="1865" priority="1433" stopIfTrue="1">
      <formula>$F$8=$L$5</formula>
    </cfRule>
  </conditionalFormatting>
  <conditionalFormatting sqref="G16">
    <cfRule type="expression" dxfId="1864" priority="1432" stopIfTrue="1">
      <formula>$G$8=$L$5</formula>
    </cfRule>
  </conditionalFormatting>
  <conditionalFormatting sqref="H16">
    <cfRule type="expression" dxfId="1863" priority="1431" stopIfTrue="1">
      <formula>$H$8=$L$5</formula>
    </cfRule>
  </conditionalFormatting>
  <conditionalFormatting sqref="I16">
    <cfRule type="expression" dxfId="1862" priority="1430" stopIfTrue="1">
      <formula>$I$8=$L$5</formula>
    </cfRule>
  </conditionalFormatting>
  <conditionalFormatting sqref="J16">
    <cfRule type="expression" dxfId="1861" priority="1429" stopIfTrue="1">
      <formula>$J$8=$L$5</formula>
    </cfRule>
  </conditionalFormatting>
  <conditionalFormatting sqref="K16">
    <cfRule type="expression" dxfId="1860" priority="1428" stopIfTrue="1">
      <formula>$K$8=$L$5</formula>
    </cfRule>
  </conditionalFormatting>
  <conditionalFormatting sqref="L16">
    <cfRule type="expression" dxfId="1859" priority="1427" stopIfTrue="1">
      <formula>$L$8=$L$5</formula>
    </cfRule>
  </conditionalFormatting>
  <conditionalFormatting sqref="M16">
    <cfRule type="expression" dxfId="1858" priority="1426" stopIfTrue="1">
      <formula>$M$8=$L$5</formula>
    </cfRule>
  </conditionalFormatting>
  <conditionalFormatting sqref="N16">
    <cfRule type="expression" dxfId="1857" priority="1425" stopIfTrue="1">
      <formula>$N$8=$L$5</formula>
    </cfRule>
  </conditionalFormatting>
  <conditionalFormatting sqref="D27">
    <cfRule type="expression" dxfId="1856" priority="1424" stopIfTrue="1">
      <formula>$L$5=$D$8</formula>
    </cfRule>
  </conditionalFormatting>
  <conditionalFormatting sqref="E27">
    <cfRule type="expression" dxfId="1855" priority="1423" stopIfTrue="1">
      <formula>$E$8=$L$5</formula>
    </cfRule>
  </conditionalFormatting>
  <conditionalFormatting sqref="F27">
    <cfRule type="expression" dxfId="1854" priority="1422" stopIfTrue="1">
      <formula>$F$8=$L$5</formula>
    </cfRule>
  </conditionalFormatting>
  <conditionalFormatting sqref="G27">
    <cfRule type="expression" dxfId="1853" priority="1421" stopIfTrue="1">
      <formula>$G$8=$L$5</formula>
    </cfRule>
  </conditionalFormatting>
  <conditionalFormatting sqref="H27">
    <cfRule type="expression" dxfId="1852" priority="1420" stopIfTrue="1">
      <formula>$H$8=$L$5</formula>
    </cfRule>
  </conditionalFormatting>
  <conditionalFormatting sqref="I27">
    <cfRule type="expression" dxfId="1851" priority="1419" stopIfTrue="1">
      <formula>$I$8=$L$5</formula>
    </cfRule>
  </conditionalFormatting>
  <conditionalFormatting sqref="J27">
    <cfRule type="expression" dxfId="1850" priority="1418" stopIfTrue="1">
      <formula>$J$8=$L$5</formula>
    </cfRule>
  </conditionalFormatting>
  <conditionalFormatting sqref="K27">
    <cfRule type="expression" dxfId="1849" priority="1417" stopIfTrue="1">
      <formula>$K$8=$L$5</formula>
    </cfRule>
  </conditionalFormatting>
  <conditionalFormatting sqref="L27">
    <cfRule type="expression" dxfId="1848" priority="1416" stopIfTrue="1">
      <formula>$L$8=$L$5</formula>
    </cfRule>
  </conditionalFormatting>
  <conditionalFormatting sqref="M27">
    <cfRule type="expression" dxfId="1847" priority="1415" stopIfTrue="1">
      <formula>$M$8=$L$5</formula>
    </cfRule>
  </conditionalFormatting>
  <conditionalFormatting sqref="N27">
    <cfRule type="expression" dxfId="1846" priority="1414" stopIfTrue="1">
      <formula>$N$8=$L$5</formula>
    </cfRule>
  </conditionalFormatting>
  <conditionalFormatting sqref="D37">
    <cfRule type="expression" dxfId="1845" priority="1413" stopIfTrue="1">
      <formula>$L$5=$D$8</formula>
    </cfRule>
  </conditionalFormatting>
  <conditionalFormatting sqref="E37">
    <cfRule type="expression" dxfId="1844" priority="1412" stopIfTrue="1">
      <formula>$E$8=$L$5</formula>
    </cfRule>
  </conditionalFormatting>
  <conditionalFormatting sqref="F37">
    <cfRule type="expression" dxfId="1843" priority="1411" stopIfTrue="1">
      <formula>$F$8=$L$5</formula>
    </cfRule>
  </conditionalFormatting>
  <conditionalFormatting sqref="G37">
    <cfRule type="expression" dxfId="1842" priority="1410" stopIfTrue="1">
      <formula>$G$8=$L$5</formula>
    </cfRule>
  </conditionalFormatting>
  <conditionalFormatting sqref="H37">
    <cfRule type="expression" dxfId="1841" priority="1409" stopIfTrue="1">
      <formula>$H$8=$L$5</formula>
    </cfRule>
  </conditionalFormatting>
  <conditionalFormatting sqref="I37">
    <cfRule type="expression" dxfId="1840" priority="1408" stopIfTrue="1">
      <formula>$I$8=$L$5</formula>
    </cfRule>
  </conditionalFormatting>
  <conditionalFormatting sqref="J37">
    <cfRule type="expression" dxfId="1839" priority="1407" stopIfTrue="1">
      <formula>$J$8=$L$5</formula>
    </cfRule>
  </conditionalFormatting>
  <conditionalFormatting sqref="K37">
    <cfRule type="expression" dxfId="1838" priority="1406" stopIfTrue="1">
      <formula>$K$8=$L$5</formula>
    </cfRule>
  </conditionalFormatting>
  <conditionalFormatting sqref="L37">
    <cfRule type="expression" dxfId="1837" priority="1405" stopIfTrue="1">
      <formula>$L$8=$L$5</formula>
    </cfRule>
  </conditionalFormatting>
  <conditionalFormatting sqref="M37">
    <cfRule type="expression" dxfId="1836" priority="1404" stopIfTrue="1">
      <formula>$M$8=$L$5</formula>
    </cfRule>
  </conditionalFormatting>
  <conditionalFormatting sqref="N37">
    <cfRule type="expression" dxfId="1835" priority="1403" stopIfTrue="1">
      <formula>$N$8=$L$5</formula>
    </cfRule>
  </conditionalFormatting>
  <conditionalFormatting sqref="D47">
    <cfRule type="expression" dxfId="1834" priority="1402" stopIfTrue="1">
      <formula>$L$5=$D$8</formula>
    </cfRule>
  </conditionalFormatting>
  <conditionalFormatting sqref="E47">
    <cfRule type="expression" dxfId="1833" priority="1401" stopIfTrue="1">
      <formula>$E$8=$L$5</formula>
    </cfRule>
  </conditionalFormatting>
  <conditionalFormatting sqref="F47">
    <cfRule type="expression" dxfId="1832" priority="1400" stopIfTrue="1">
      <formula>$F$8=$L$5</formula>
    </cfRule>
  </conditionalFormatting>
  <conditionalFormatting sqref="G47">
    <cfRule type="expression" dxfId="1831" priority="1399" stopIfTrue="1">
      <formula>$G$8=$L$5</formula>
    </cfRule>
  </conditionalFormatting>
  <conditionalFormatting sqref="H47">
    <cfRule type="expression" dxfId="1830" priority="1398" stopIfTrue="1">
      <formula>$H$8=$L$5</formula>
    </cfRule>
  </conditionalFormatting>
  <conditionalFormatting sqref="I47">
    <cfRule type="expression" dxfId="1829" priority="1397" stopIfTrue="1">
      <formula>$I$8=$L$5</formula>
    </cfRule>
  </conditionalFormatting>
  <conditionalFormatting sqref="J47">
    <cfRule type="expression" dxfId="1828" priority="1396" stopIfTrue="1">
      <formula>$J$8=$L$5</formula>
    </cfRule>
  </conditionalFormatting>
  <conditionalFormatting sqref="K47">
    <cfRule type="expression" dxfId="1827" priority="1395" stopIfTrue="1">
      <formula>$K$8=$L$5</formula>
    </cfRule>
  </conditionalFormatting>
  <conditionalFormatting sqref="L47">
    <cfRule type="expression" dxfId="1826" priority="1394" stopIfTrue="1">
      <formula>$L$8=$L$5</formula>
    </cfRule>
  </conditionalFormatting>
  <conditionalFormatting sqref="M47">
    <cfRule type="expression" dxfId="1825" priority="1393" stopIfTrue="1">
      <formula>$M$8=$L$5</formula>
    </cfRule>
  </conditionalFormatting>
  <conditionalFormatting sqref="N47">
    <cfRule type="expression" dxfId="1824" priority="1392" stopIfTrue="1">
      <formula>$N$8=$L$5</formula>
    </cfRule>
  </conditionalFormatting>
  <conditionalFormatting sqref="D57">
    <cfRule type="expression" dxfId="1823" priority="1391" stopIfTrue="1">
      <formula>$L$5=$D$8</formula>
    </cfRule>
  </conditionalFormatting>
  <conditionalFormatting sqref="E57">
    <cfRule type="expression" dxfId="1822" priority="1390" stopIfTrue="1">
      <formula>$E$8=$L$5</formula>
    </cfRule>
  </conditionalFormatting>
  <conditionalFormatting sqref="F57">
    <cfRule type="expression" dxfId="1821" priority="1389" stopIfTrue="1">
      <formula>$F$8=$L$5</formula>
    </cfRule>
  </conditionalFormatting>
  <conditionalFormatting sqref="G57">
    <cfRule type="expression" dxfId="1820" priority="1388" stopIfTrue="1">
      <formula>$G$8=$L$5</formula>
    </cfRule>
  </conditionalFormatting>
  <conditionalFormatting sqref="H57">
    <cfRule type="expression" dxfId="1819" priority="1387" stopIfTrue="1">
      <formula>$H$8=$L$5</formula>
    </cfRule>
  </conditionalFormatting>
  <conditionalFormatting sqref="I57">
    <cfRule type="expression" dxfId="1818" priority="1386" stopIfTrue="1">
      <formula>$I$8=$L$5</formula>
    </cfRule>
  </conditionalFormatting>
  <conditionalFormatting sqref="J57">
    <cfRule type="expression" dxfId="1817" priority="1385" stopIfTrue="1">
      <formula>$J$8=$L$5</formula>
    </cfRule>
  </conditionalFormatting>
  <conditionalFormatting sqref="K57">
    <cfRule type="expression" dxfId="1816" priority="1384" stopIfTrue="1">
      <formula>$K$8=$L$5</formula>
    </cfRule>
  </conditionalFormatting>
  <conditionalFormatting sqref="L57">
    <cfRule type="expression" dxfId="1815" priority="1383" stopIfTrue="1">
      <formula>$L$8=$L$5</formula>
    </cfRule>
  </conditionalFormatting>
  <conditionalFormatting sqref="M57">
    <cfRule type="expression" dxfId="1814" priority="1382" stopIfTrue="1">
      <formula>$M$8=$L$5</formula>
    </cfRule>
  </conditionalFormatting>
  <conditionalFormatting sqref="N57">
    <cfRule type="expression" dxfId="1813" priority="1381" stopIfTrue="1">
      <formula>$N$8=$L$5</formula>
    </cfRule>
  </conditionalFormatting>
  <conditionalFormatting sqref="D67">
    <cfRule type="expression" dxfId="1812" priority="1380" stopIfTrue="1">
      <formula>$L$5=$D$8</formula>
    </cfRule>
  </conditionalFormatting>
  <conditionalFormatting sqref="E67">
    <cfRule type="expression" dxfId="1811" priority="1379" stopIfTrue="1">
      <formula>$E$8=$L$5</formula>
    </cfRule>
  </conditionalFormatting>
  <conditionalFormatting sqref="F67">
    <cfRule type="expression" dxfId="1810" priority="1378" stopIfTrue="1">
      <formula>$F$8=$L$5</formula>
    </cfRule>
  </conditionalFormatting>
  <conditionalFormatting sqref="G67">
    <cfRule type="expression" dxfId="1809" priority="1377" stopIfTrue="1">
      <formula>$G$8=$L$5</formula>
    </cfRule>
  </conditionalFormatting>
  <conditionalFormatting sqref="H67">
    <cfRule type="expression" dxfId="1808" priority="1376" stopIfTrue="1">
      <formula>$H$8=$L$5</formula>
    </cfRule>
  </conditionalFormatting>
  <conditionalFormatting sqref="I67">
    <cfRule type="expression" dxfId="1807" priority="1375" stopIfTrue="1">
      <formula>$I$8=$L$5</formula>
    </cfRule>
  </conditionalFormatting>
  <conditionalFormatting sqref="J67">
    <cfRule type="expression" dxfId="1806" priority="1374" stopIfTrue="1">
      <formula>$J$8=$L$5</formula>
    </cfRule>
  </conditionalFormatting>
  <conditionalFormatting sqref="K67">
    <cfRule type="expression" dxfId="1805" priority="1373" stopIfTrue="1">
      <formula>$K$8=$L$5</formula>
    </cfRule>
  </conditionalFormatting>
  <conditionalFormatting sqref="L67">
    <cfRule type="expression" dxfId="1804" priority="1372" stopIfTrue="1">
      <formula>$L$8=$L$5</formula>
    </cfRule>
  </conditionalFormatting>
  <conditionalFormatting sqref="M67">
    <cfRule type="expression" dxfId="1803" priority="1371" stopIfTrue="1">
      <formula>$M$8=$L$5</formula>
    </cfRule>
  </conditionalFormatting>
  <conditionalFormatting sqref="N67">
    <cfRule type="expression" dxfId="1802" priority="1370" stopIfTrue="1">
      <formula>$N$8=$L$5</formula>
    </cfRule>
  </conditionalFormatting>
  <conditionalFormatting sqref="D78">
    <cfRule type="expression" dxfId="1801" priority="1369" stopIfTrue="1">
      <formula>$L$5=$D$8</formula>
    </cfRule>
  </conditionalFormatting>
  <conditionalFormatting sqref="E78">
    <cfRule type="expression" dxfId="1800" priority="1368" stopIfTrue="1">
      <formula>$E$8=$L$5</formula>
    </cfRule>
  </conditionalFormatting>
  <conditionalFormatting sqref="F78">
    <cfRule type="expression" dxfId="1799" priority="1367" stopIfTrue="1">
      <formula>$F$8=$L$5</formula>
    </cfRule>
  </conditionalFormatting>
  <conditionalFormatting sqref="G78">
    <cfRule type="expression" dxfId="1798" priority="1366" stopIfTrue="1">
      <formula>$G$8=$L$5</formula>
    </cfRule>
  </conditionalFormatting>
  <conditionalFormatting sqref="H78">
    <cfRule type="expression" dxfId="1797" priority="1365" stopIfTrue="1">
      <formula>$H$8=$L$5</formula>
    </cfRule>
  </conditionalFormatting>
  <conditionalFormatting sqref="I78">
    <cfRule type="expression" dxfId="1796" priority="1364" stopIfTrue="1">
      <formula>$I$8=$L$5</formula>
    </cfRule>
  </conditionalFormatting>
  <conditionalFormatting sqref="J78">
    <cfRule type="expression" dxfId="1795" priority="1363" stopIfTrue="1">
      <formula>$J$8=$L$5</formula>
    </cfRule>
  </conditionalFormatting>
  <conditionalFormatting sqref="K78">
    <cfRule type="expression" dxfId="1794" priority="1362" stopIfTrue="1">
      <formula>$K$8=$L$5</formula>
    </cfRule>
  </conditionalFormatting>
  <conditionalFormatting sqref="L78">
    <cfRule type="expression" dxfId="1793" priority="1361" stopIfTrue="1">
      <formula>$L$8=$L$5</formula>
    </cfRule>
  </conditionalFormatting>
  <conditionalFormatting sqref="M78">
    <cfRule type="expression" dxfId="1792" priority="1360" stopIfTrue="1">
      <formula>$M$8=$L$5</formula>
    </cfRule>
  </conditionalFormatting>
  <conditionalFormatting sqref="N78">
    <cfRule type="expression" dxfId="1791" priority="1359" stopIfTrue="1">
      <formula>$N$8=$L$5</formula>
    </cfRule>
  </conditionalFormatting>
  <conditionalFormatting sqref="D88">
    <cfRule type="expression" dxfId="1790" priority="1358" stopIfTrue="1">
      <formula>$L$5=$D$8</formula>
    </cfRule>
  </conditionalFormatting>
  <conditionalFormatting sqref="E88">
    <cfRule type="expression" dxfId="1789" priority="1357" stopIfTrue="1">
      <formula>$E$8=$L$5</formula>
    </cfRule>
  </conditionalFormatting>
  <conditionalFormatting sqref="F88">
    <cfRule type="expression" dxfId="1788" priority="1356" stopIfTrue="1">
      <formula>$F$8=$L$5</formula>
    </cfRule>
  </conditionalFormatting>
  <conditionalFormatting sqref="G88">
    <cfRule type="expression" dxfId="1787" priority="1355" stopIfTrue="1">
      <formula>$G$8=$L$5</formula>
    </cfRule>
  </conditionalFormatting>
  <conditionalFormatting sqref="H88">
    <cfRule type="expression" dxfId="1786" priority="1354" stopIfTrue="1">
      <formula>$H$8=$L$5</formula>
    </cfRule>
  </conditionalFormatting>
  <conditionalFormatting sqref="I88">
    <cfRule type="expression" dxfId="1785" priority="1353" stopIfTrue="1">
      <formula>$I$8=$L$5</formula>
    </cfRule>
  </conditionalFormatting>
  <conditionalFormatting sqref="J88">
    <cfRule type="expression" dxfId="1784" priority="1352" stopIfTrue="1">
      <formula>$J$8=$L$5</formula>
    </cfRule>
  </conditionalFormatting>
  <conditionalFormatting sqref="K88">
    <cfRule type="expression" dxfId="1783" priority="1351" stopIfTrue="1">
      <formula>$K$8=$L$5</formula>
    </cfRule>
  </conditionalFormatting>
  <conditionalFormatting sqref="L88">
    <cfRule type="expression" dxfId="1782" priority="1350" stopIfTrue="1">
      <formula>$L$8=$L$5</formula>
    </cfRule>
  </conditionalFormatting>
  <conditionalFormatting sqref="M88">
    <cfRule type="expression" dxfId="1781" priority="1349" stopIfTrue="1">
      <formula>$M$8=$L$5</formula>
    </cfRule>
  </conditionalFormatting>
  <conditionalFormatting sqref="N88">
    <cfRule type="expression" dxfId="1780" priority="1348" stopIfTrue="1">
      <formula>$N$8=$L$5</formula>
    </cfRule>
  </conditionalFormatting>
  <conditionalFormatting sqref="D98">
    <cfRule type="expression" dxfId="1779" priority="1347" stopIfTrue="1">
      <formula>$L$5=$D$8</formula>
    </cfRule>
  </conditionalFormatting>
  <conditionalFormatting sqref="E98">
    <cfRule type="expression" dxfId="1778" priority="1346" stopIfTrue="1">
      <formula>$E$8=$L$5</formula>
    </cfRule>
  </conditionalFormatting>
  <conditionalFormatting sqref="F98">
    <cfRule type="expression" dxfId="1777" priority="1345" stopIfTrue="1">
      <formula>$F$8=$L$5</formula>
    </cfRule>
  </conditionalFormatting>
  <conditionalFormatting sqref="G98">
    <cfRule type="expression" dxfId="1776" priority="1344" stopIfTrue="1">
      <formula>$G$8=$L$5</formula>
    </cfRule>
  </conditionalFormatting>
  <conditionalFormatting sqref="H98">
    <cfRule type="expression" dxfId="1775" priority="1343" stopIfTrue="1">
      <formula>$H$8=$L$5</formula>
    </cfRule>
  </conditionalFormatting>
  <conditionalFormatting sqref="I98">
    <cfRule type="expression" dxfId="1774" priority="1342" stopIfTrue="1">
      <formula>$I$8=$L$5</formula>
    </cfRule>
  </conditionalFormatting>
  <conditionalFormatting sqref="J98">
    <cfRule type="expression" dxfId="1773" priority="1341" stopIfTrue="1">
      <formula>$J$8=$L$5</formula>
    </cfRule>
  </conditionalFormatting>
  <conditionalFormatting sqref="K98">
    <cfRule type="expression" dxfId="1772" priority="1340" stopIfTrue="1">
      <formula>$K$8=$L$5</formula>
    </cfRule>
  </conditionalFormatting>
  <conditionalFormatting sqref="L98">
    <cfRule type="expression" dxfId="1771" priority="1339" stopIfTrue="1">
      <formula>$L$8=$L$5</formula>
    </cfRule>
  </conditionalFormatting>
  <conditionalFormatting sqref="M98">
    <cfRule type="expression" dxfId="1770" priority="1338" stopIfTrue="1">
      <formula>$M$8=$L$5</formula>
    </cfRule>
  </conditionalFormatting>
  <conditionalFormatting sqref="N98">
    <cfRule type="expression" dxfId="1769" priority="1337" stopIfTrue="1">
      <formula>$N$8=$L$5</formula>
    </cfRule>
  </conditionalFormatting>
  <conditionalFormatting sqref="D108">
    <cfRule type="expression" dxfId="1768" priority="1336" stopIfTrue="1">
      <formula>$L$5=$D$8</formula>
    </cfRule>
  </conditionalFormatting>
  <conditionalFormatting sqref="E108">
    <cfRule type="expression" dxfId="1767" priority="1335" stopIfTrue="1">
      <formula>$E$8=$L$5</formula>
    </cfRule>
  </conditionalFormatting>
  <conditionalFormatting sqref="F108">
    <cfRule type="expression" dxfId="1766" priority="1334" stopIfTrue="1">
      <formula>$F$8=$L$5</formula>
    </cfRule>
  </conditionalFormatting>
  <conditionalFormatting sqref="G108">
    <cfRule type="expression" dxfId="1765" priority="1333" stopIfTrue="1">
      <formula>$G$8=$L$5</formula>
    </cfRule>
  </conditionalFormatting>
  <conditionalFormatting sqref="H108">
    <cfRule type="expression" dxfId="1764" priority="1332" stopIfTrue="1">
      <formula>$H$8=$L$5</formula>
    </cfRule>
  </conditionalFormatting>
  <conditionalFormatting sqref="I108">
    <cfRule type="expression" dxfId="1763" priority="1331" stopIfTrue="1">
      <formula>$I$8=$L$5</formula>
    </cfRule>
  </conditionalFormatting>
  <conditionalFormatting sqref="J108">
    <cfRule type="expression" dxfId="1762" priority="1330" stopIfTrue="1">
      <formula>$J$8=$L$5</formula>
    </cfRule>
  </conditionalFormatting>
  <conditionalFormatting sqref="K108">
    <cfRule type="expression" dxfId="1761" priority="1329" stopIfTrue="1">
      <formula>$K$8=$L$5</formula>
    </cfRule>
  </conditionalFormatting>
  <conditionalFormatting sqref="L108">
    <cfRule type="expression" dxfId="1760" priority="1328" stopIfTrue="1">
      <formula>$L$8=$L$5</formula>
    </cfRule>
  </conditionalFormatting>
  <conditionalFormatting sqref="M108">
    <cfRule type="expression" dxfId="1759" priority="1327" stopIfTrue="1">
      <formula>$M$8=$L$5</formula>
    </cfRule>
  </conditionalFormatting>
  <conditionalFormatting sqref="N108">
    <cfRule type="expression" dxfId="1758" priority="1326" stopIfTrue="1">
      <formula>$N$8=$L$5</formula>
    </cfRule>
  </conditionalFormatting>
  <conditionalFormatting sqref="D118">
    <cfRule type="expression" dxfId="1757" priority="1325" stopIfTrue="1">
      <formula>$L$5=$D$8</formula>
    </cfRule>
  </conditionalFormatting>
  <conditionalFormatting sqref="E118">
    <cfRule type="expression" dxfId="1756" priority="1324" stopIfTrue="1">
      <formula>$E$8=$L$5</formula>
    </cfRule>
  </conditionalFormatting>
  <conditionalFormatting sqref="F118">
    <cfRule type="expression" dxfId="1755" priority="1323" stopIfTrue="1">
      <formula>$F$8=$L$5</formula>
    </cfRule>
  </conditionalFormatting>
  <conditionalFormatting sqref="G118">
    <cfRule type="expression" dxfId="1754" priority="1322" stopIfTrue="1">
      <formula>$G$8=$L$5</formula>
    </cfRule>
  </conditionalFormatting>
  <conditionalFormatting sqref="H118">
    <cfRule type="expression" dxfId="1753" priority="1321" stopIfTrue="1">
      <formula>$H$8=$L$5</formula>
    </cfRule>
  </conditionalFormatting>
  <conditionalFormatting sqref="I118">
    <cfRule type="expression" dxfId="1752" priority="1320" stopIfTrue="1">
      <formula>$I$8=$L$5</formula>
    </cfRule>
  </conditionalFormatting>
  <conditionalFormatting sqref="J118">
    <cfRule type="expression" dxfId="1751" priority="1319" stopIfTrue="1">
      <formula>$J$8=$L$5</formula>
    </cfRule>
  </conditionalFormatting>
  <conditionalFormatting sqref="K118">
    <cfRule type="expression" dxfId="1750" priority="1318" stopIfTrue="1">
      <formula>$K$8=$L$5</formula>
    </cfRule>
  </conditionalFormatting>
  <conditionalFormatting sqref="L118">
    <cfRule type="expression" dxfId="1749" priority="1317" stopIfTrue="1">
      <formula>$L$8=$L$5</formula>
    </cfRule>
  </conditionalFormatting>
  <conditionalFormatting sqref="M118">
    <cfRule type="expression" dxfId="1748" priority="1316" stopIfTrue="1">
      <formula>$M$8=$L$5</formula>
    </cfRule>
  </conditionalFormatting>
  <conditionalFormatting sqref="N118">
    <cfRule type="expression" dxfId="1747" priority="1315" stopIfTrue="1">
      <formula>$N$8=$L$5</formula>
    </cfRule>
  </conditionalFormatting>
  <conditionalFormatting sqref="D128">
    <cfRule type="expression" dxfId="1746" priority="1314" stopIfTrue="1">
      <formula>$L$5=$D$8</formula>
    </cfRule>
  </conditionalFormatting>
  <conditionalFormatting sqref="E128">
    <cfRule type="expression" dxfId="1745" priority="1313" stopIfTrue="1">
      <formula>$E$8=$L$5</formula>
    </cfRule>
  </conditionalFormatting>
  <conditionalFormatting sqref="F128">
    <cfRule type="expression" dxfId="1744" priority="1312" stopIfTrue="1">
      <formula>$F$8=$L$5</formula>
    </cfRule>
  </conditionalFormatting>
  <conditionalFormatting sqref="G128">
    <cfRule type="expression" dxfId="1743" priority="1311" stopIfTrue="1">
      <formula>$G$8=$L$5</formula>
    </cfRule>
  </conditionalFormatting>
  <conditionalFormatting sqref="H128">
    <cfRule type="expression" dxfId="1742" priority="1310" stopIfTrue="1">
      <formula>$H$8=$L$5</formula>
    </cfRule>
  </conditionalFormatting>
  <conditionalFormatting sqref="I128">
    <cfRule type="expression" dxfId="1741" priority="1309" stopIfTrue="1">
      <formula>$I$8=$L$5</formula>
    </cfRule>
  </conditionalFormatting>
  <conditionalFormatting sqref="J128">
    <cfRule type="expression" dxfId="1740" priority="1308" stopIfTrue="1">
      <formula>$J$8=$L$5</formula>
    </cfRule>
  </conditionalFormatting>
  <conditionalFormatting sqref="K128">
    <cfRule type="expression" dxfId="1739" priority="1307" stopIfTrue="1">
      <formula>$K$8=$L$5</formula>
    </cfRule>
  </conditionalFormatting>
  <conditionalFormatting sqref="L128">
    <cfRule type="expression" dxfId="1738" priority="1306" stopIfTrue="1">
      <formula>$L$8=$L$5</formula>
    </cfRule>
  </conditionalFormatting>
  <conditionalFormatting sqref="M128">
    <cfRule type="expression" dxfId="1737" priority="1305" stopIfTrue="1">
      <formula>$M$8=$L$5</formula>
    </cfRule>
  </conditionalFormatting>
  <conditionalFormatting sqref="N128">
    <cfRule type="expression" dxfId="1736" priority="1304" stopIfTrue="1">
      <formula>$N$8=$L$5</formula>
    </cfRule>
  </conditionalFormatting>
  <conditionalFormatting sqref="D138">
    <cfRule type="expression" dxfId="1735" priority="1303" stopIfTrue="1">
      <formula>$L$5=$D$8</formula>
    </cfRule>
  </conditionalFormatting>
  <conditionalFormatting sqref="E138">
    <cfRule type="expression" dxfId="1734" priority="1302" stopIfTrue="1">
      <formula>$E$8=$L$5</formula>
    </cfRule>
  </conditionalFormatting>
  <conditionalFormatting sqref="F138">
    <cfRule type="expression" dxfId="1733" priority="1301" stopIfTrue="1">
      <formula>$F$8=$L$5</formula>
    </cfRule>
  </conditionalFormatting>
  <conditionalFormatting sqref="G138">
    <cfRule type="expression" dxfId="1732" priority="1300" stopIfTrue="1">
      <formula>$G$8=$L$5</formula>
    </cfRule>
  </conditionalFormatting>
  <conditionalFormatting sqref="H138">
    <cfRule type="expression" dxfId="1731" priority="1299" stopIfTrue="1">
      <formula>$H$8=$L$5</formula>
    </cfRule>
  </conditionalFormatting>
  <conditionalFormatting sqref="I138">
    <cfRule type="expression" dxfId="1730" priority="1298" stopIfTrue="1">
      <formula>$I$8=$L$5</formula>
    </cfRule>
  </conditionalFormatting>
  <conditionalFormatting sqref="J138">
    <cfRule type="expression" dxfId="1729" priority="1297" stopIfTrue="1">
      <formula>$J$8=$L$5</formula>
    </cfRule>
  </conditionalFormatting>
  <conditionalFormatting sqref="K138">
    <cfRule type="expression" dxfId="1728" priority="1296" stopIfTrue="1">
      <formula>$K$8=$L$5</formula>
    </cfRule>
  </conditionalFormatting>
  <conditionalFormatting sqref="L138">
    <cfRule type="expression" dxfId="1727" priority="1295" stopIfTrue="1">
      <formula>$L$8=$L$5</formula>
    </cfRule>
  </conditionalFormatting>
  <conditionalFormatting sqref="M138">
    <cfRule type="expression" dxfId="1726" priority="1294" stopIfTrue="1">
      <formula>$M$8=$L$5</formula>
    </cfRule>
  </conditionalFormatting>
  <conditionalFormatting sqref="N138">
    <cfRule type="expression" dxfId="1725" priority="1293" stopIfTrue="1">
      <formula>$N$8=$L$5</formula>
    </cfRule>
  </conditionalFormatting>
  <conditionalFormatting sqref="D149">
    <cfRule type="expression" dxfId="1724" priority="1292" stopIfTrue="1">
      <formula>$L$5=$D$8</formula>
    </cfRule>
  </conditionalFormatting>
  <conditionalFormatting sqref="E149">
    <cfRule type="expression" dxfId="1723" priority="1291" stopIfTrue="1">
      <formula>$E$8=$L$5</formula>
    </cfRule>
  </conditionalFormatting>
  <conditionalFormatting sqref="F149">
    <cfRule type="expression" dxfId="1722" priority="1290" stopIfTrue="1">
      <formula>$F$8=$L$5</formula>
    </cfRule>
  </conditionalFormatting>
  <conditionalFormatting sqref="G149">
    <cfRule type="expression" dxfId="1721" priority="1289" stopIfTrue="1">
      <formula>$G$8=$L$5</formula>
    </cfRule>
  </conditionalFormatting>
  <conditionalFormatting sqref="H149">
    <cfRule type="expression" dxfId="1720" priority="1288" stopIfTrue="1">
      <formula>$H$8=$L$5</formula>
    </cfRule>
  </conditionalFormatting>
  <conditionalFormatting sqref="I149">
    <cfRule type="expression" dxfId="1719" priority="1287" stopIfTrue="1">
      <formula>$I$8=$L$5</formula>
    </cfRule>
  </conditionalFormatting>
  <conditionalFormatting sqref="J149">
    <cfRule type="expression" dxfId="1718" priority="1286" stopIfTrue="1">
      <formula>$J$8=$L$5</formula>
    </cfRule>
  </conditionalFormatting>
  <conditionalFormatting sqref="K149">
    <cfRule type="expression" dxfId="1717" priority="1285" stopIfTrue="1">
      <formula>$K$8=$L$5</formula>
    </cfRule>
  </conditionalFormatting>
  <conditionalFormatting sqref="L149">
    <cfRule type="expression" dxfId="1716" priority="1284" stopIfTrue="1">
      <formula>$L$8=$L$5</formula>
    </cfRule>
  </conditionalFormatting>
  <conditionalFormatting sqref="M149">
    <cfRule type="expression" dxfId="1715" priority="1283" stopIfTrue="1">
      <formula>$M$8=$L$5</formula>
    </cfRule>
  </conditionalFormatting>
  <conditionalFormatting sqref="N149">
    <cfRule type="expression" dxfId="1714" priority="1282" stopIfTrue="1">
      <formula>$N$8=$L$5</formula>
    </cfRule>
  </conditionalFormatting>
  <conditionalFormatting sqref="D160">
    <cfRule type="expression" dxfId="1713" priority="1281" stopIfTrue="1">
      <formula>$L$5=$D$8</formula>
    </cfRule>
  </conditionalFormatting>
  <conditionalFormatting sqref="E160">
    <cfRule type="expression" dxfId="1712" priority="1280" stopIfTrue="1">
      <formula>$E$8=$L$5</formula>
    </cfRule>
  </conditionalFormatting>
  <conditionalFormatting sqref="F160">
    <cfRule type="expression" dxfId="1711" priority="1279" stopIfTrue="1">
      <formula>$F$8=$L$5</formula>
    </cfRule>
  </conditionalFormatting>
  <conditionalFormatting sqref="G160">
    <cfRule type="expression" dxfId="1710" priority="1278" stopIfTrue="1">
      <formula>$G$8=$L$5</formula>
    </cfRule>
  </conditionalFormatting>
  <conditionalFormatting sqref="H160">
    <cfRule type="expression" dxfId="1709" priority="1277" stopIfTrue="1">
      <formula>$H$8=$L$5</formula>
    </cfRule>
  </conditionalFormatting>
  <conditionalFormatting sqref="I160">
    <cfRule type="expression" dxfId="1708" priority="1276" stopIfTrue="1">
      <formula>$I$8=$L$5</formula>
    </cfRule>
  </conditionalFormatting>
  <conditionalFormatting sqref="J160">
    <cfRule type="expression" dxfId="1707" priority="1275" stopIfTrue="1">
      <formula>$J$8=$L$5</formula>
    </cfRule>
  </conditionalFormatting>
  <conditionalFormatting sqref="K160">
    <cfRule type="expression" dxfId="1706" priority="1274" stopIfTrue="1">
      <formula>$K$8=$L$5</formula>
    </cfRule>
  </conditionalFormatting>
  <conditionalFormatting sqref="L160">
    <cfRule type="expression" dxfId="1705" priority="1273" stopIfTrue="1">
      <formula>$L$8=$L$5</formula>
    </cfRule>
  </conditionalFormatting>
  <conditionalFormatting sqref="M160">
    <cfRule type="expression" dxfId="1704" priority="1272" stopIfTrue="1">
      <formula>$M$8=$L$5</formula>
    </cfRule>
  </conditionalFormatting>
  <conditionalFormatting sqref="N160">
    <cfRule type="expression" dxfId="1703" priority="1271" stopIfTrue="1">
      <formula>$N$8=$L$5</formula>
    </cfRule>
  </conditionalFormatting>
  <conditionalFormatting sqref="D170">
    <cfRule type="expression" dxfId="1702" priority="1270" stopIfTrue="1">
      <formula>$L$5=$D$8</formula>
    </cfRule>
  </conditionalFormatting>
  <conditionalFormatting sqref="E170">
    <cfRule type="expression" dxfId="1701" priority="1269" stopIfTrue="1">
      <formula>$E$8=$L$5</formula>
    </cfRule>
  </conditionalFormatting>
  <conditionalFormatting sqref="F170">
    <cfRule type="expression" dxfId="1700" priority="1268" stopIfTrue="1">
      <formula>$F$8=$L$5</formula>
    </cfRule>
  </conditionalFormatting>
  <conditionalFormatting sqref="G170">
    <cfRule type="expression" dxfId="1699" priority="1267" stopIfTrue="1">
      <formula>$G$8=$L$5</formula>
    </cfRule>
  </conditionalFormatting>
  <conditionalFormatting sqref="H170">
    <cfRule type="expression" dxfId="1698" priority="1266" stopIfTrue="1">
      <formula>$H$8=$L$5</formula>
    </cfRule>
  </conditionalFormatting>
  <conditionalFormatting sqref="I170">
    <cfRule type="expression" dxfId="1697" priority="1265" stopIfTrue="1">
      <formula>$I$8=$L$5</formula>
    </cfRule>
  </conditionalFormatting>
  <conditionalFormatting sqref="J170">
    <cfRule type="expression" dxfId="1696" priority="1264" stopIfTrue="1">
      <formula>$J$8=$L$5</formula>
    </cfRule>
  </conditionalFormatting>
  <conditionalFormatting sqref="K170">
    <cfRule type="expression" dxfId="1695" priority="1263" stopIfTrue="1">
      <formula>$K$8=$L$5</formula>
    </cfRule>
  </conditionalFormatting>
  <conditionalFormatting sqref="L170">
    <cfRule type="expression" dxfId="1694" priority="1262" stopIfTrue="1">
      <formula>$L$8=$L$5</formula>
    </cfRule>
  </conditionalFormatting>
  <conditionalFormatting sqref="M170">
    <cfRule type="expression" dxfId="1693" priority="1261" stopIfTrue="1">
      <formula>$M$8=$L$5</formula>
    </cfRule>
  </conditionalFormatting>
  <conditionalFormatting sqref="N170">
    <cfRule type="expression" dxfId="1692" priority="1260" stopIfTrue="1">
      <formula>$N$8=$L$5</formula>
    </cfRule>
  </conditionalFormatting>
  <conditionalFormatting sqref="D170">
    <cfRule type="expression" dxfId="1691" priority="1259" stopIfTrue="1">
      <formula>$L$5=$D$8</formula>
    </cfRule>
  </conditionalFormatting>
  <conditionalFormatting sqref="E170">
    <cfRule type="expression" dxfId="1690" priority="1258" stopIfTrue="1">
      <formula>$E$8=$L$5</formula>
    </cfRule>
  </conditionalFormatting>
  <conditionalFormatting sqref="F170">
    <cfRule type="expression" dxfId="1689" priority="1257" stopIfTrue="1">
      <formula>$F$8=$L$5</formula>
    </cfRule>
  </conditionalFormatting>
  <conditionalFormatting sqref="G170">
    <cfRule type="expression" dxfId="1688" priority="1256" stopIfTrue="1">
      <formula>$G$8=$L$5</formula>
    </cfRule>
  </conditionalFormatting>
  <conditionalFormatting sqref="H170">
    <cfRule type="expression" dxfId="1687" priority="1255" stopIfTrue="1">
      <formula>$H$8=$L$5</formula>
    </cfRule>
  </conditionalFormatting>
  <conditionalFormatting sqref="I170">
    <cfRule type="expression" dxfId="1686" priority="1254" stopIfTrue="1">
      <formula>$I$8=$L$5</formula>
    </cfRule>
  </conditionalFormatting>
  <conditionalFormatting sqref="J170">
    <cfRule type="expression" dxfId="1685" priority="1253" stopIfTrue="1">
      <formula>$J$8=$L$5</formula>
    </cfRule>
  </conditionalFormatting>
  <conditionalFormatting sqref="K170">
    <cfRule type="expression" dxfId="1684" priority="1252" stopIfTrue="1">
      <formula>$K$8=$L$5</formula>
    </cfRule>
  </conditionalFormatting>
  <conditionalFormatting sqref="L170">
    <cfRule type="expression" dxfId="1683" priority="1251" stopIfTrue="1">
      <formula>$L$8=$L$5</formula>
    </cfRule>
  </conditionalFormatting>
  <conditionalFormatting sqref="M170">
    <cfRule type="expression" dxfId="1682" priority="1250" stopIfTrue="1">
      <formula>$M$8=$L$5</formula>
    </cfRule>
  </conditionalFormatting>
  <conditionalFormatting sqref="N170">
    <cfRule type="expression" dxfId="1681" priority="1249" stopIfTrue="1">
      <formula>$N$8=$L$5</formula>
    </cfRule>
  </conditionalFormatting>
  <conditionalFormatting sqref="D2443">
    <cfRule type="expression" dxfId="1680" priority="1248" stopIfTrue="1">
      <formula>$L$5=$D$8</formula>
    </cfRule>
  </conditionalFormatting>
  <conditionalFormatting sqref="E2443">
    <cfRule type="expression" dxfId="1679" priority="1247" stopIfTrue="1">
      <formula>$E$8=$L$5</formula>
    </cfRule>
  </conditionalFormatting>
  <conditionalFormatting sqref="F2443">
    <cfRule type="expression" dxfId="1678" priority="1246" stopIfTrue="1">
      <formula>$F$8=$L$5</formula>
    </cfRule>
  </conditionalFormatting>
  <conditionalFormatting sqref="G2443">
    <cfRule type="expression" dxfId="1677" priority="1245" stopIfTrue="1">
      <formula>$G$8=$L$5</formula>
    </cfRule>
  </conditionalFormatting>
  <conditionalFormatting sqref="H2443">
    <cfRule type="expression" dxfId="1676" priority="1244" stopIfTrue="1">
      <formula>$H$8=$L$5</formula>
    </cfRule>
  </conditionalFormatting>
  <conditionalFormatting sqref="I2443">
    <cfRule type="expression" dxfId="1675" priority="1243" stopIfTrue="1">
      <formula>$I$8=$L$5</formula>
    </cfRule>
  </conditionalFormatting>
  <conditionalFormatting sqref="J2443">
    <cfRule type="expression" dxfId="1674" priority="1242" stopIfTrue="1">
      <formula>$J$8=$L$5</formula>
    </cfRule>
  </conditionalFormatting>
  <conditionalFormatting sqref="K2443">
    <cfRule type="expression" dxfId="1673" priority="1241" stopIfTrue="1">
      <formula>$K$8=$L$5</formula>
    </cfRule>
  </conditionalFormatting>
  <conditionalFormatting sqref="L2443">
    <cfRule type="expression" dxfId="1672" priority="1240" stopIfTrue="1">
      <formula>$L$8=$L$5</formula>
    </cfRule>
  </conditionalFormatting>
  <conditionalFormatting sqref="M2443">
    <cfRule type="expression" dxfId="1671" priority="1239" stopIfTrue="1">
      <formula>$M$8=$L$5</formula>
    </cfRule>
  </conditionalFormatting>
  <conditionalFormatting sqref="N2443">
    <cfRule type="expression" dxfId="1670" priority="1238" stopIfTrue="1">
      <formula>$N$8=$L$5</formula>
    </cfRule>
  </conditionalFormatting>
  <conditionalFormatting sqref="D2453">
    <cfRule type="expression" dxfId="1669" priority="1237" stopIfTrue="1">
      <formula>$L$5=$D$8</formula>
    </cfRule>
  </conditionalFormatting>
  <conditionalFormatting sqref="E2453">
    <cfRule type="expression" dxfId="1668" priority="1236" stopIfTrue="1">
      <formula>$E$8=$L$5</formula>
    </cfRule>
  </conditionalFormatting>
  <conditionalFormatting sqref="F2453">
    <cfRule type="expression" dxfId="1667" priority="1235" stopIfTrue="1">
      <formula>$F$8=$L$5</formula>
    </cfRule>
  </conditionalFormatting>
  <conditionalFormatting sqref="G2453">
    <cfRule type="expression" dxfId="1666" priority="1234" stopIfTrue="1">
      <formula>$G$8=$L$5</formula>
    </cfRule>
  </conditionalFormatting>
  <conditionalFormatting sqref="H2453">
    <cfRule type="expression" dxfId="1665" priority="1233" stopIfTrue="1">
      <formula>$H$8=$L$5</formula>
    </cfRule>
  </conditionalFormatting>
  <conditionalFormatting sqref="I2453">
    <cfRule type="expression" dxfId="1664" priority="1232" stopIfTrue="1">
      <formula>$I$8=$L$5</formula>
    </cfRule>
  </conditionalFormatting>
  <conditionalFormatting sqref="J2453">
    <cfRule type="expression" dxfId="1663" priority="1231" stopIfTrue="1">
      <formula>$J$8=$L$5</formula>
    </cfRule>
  </conditionalFormatting>
  <conditionalFormatting sqref="K2453">
    <cfRule type="expression" dxfId="1662" priority="1230" stopIfTrue="1">
      <formula>$K$8=$L$5</formula>
    </cfRule>
  </conditionalFormatting>
  <conditionalFormatting sqref="L2453">
    <cfRule type="expression" dxfId="1661" priority="1229" stopIfTrue="1">
      <formula>$L$8=$L$5</formula>
    </cfRule>
  </conditionalFormatting>
  <conditionalFormatting sqref="M2453">
    <cfRule type="expression" dxfId="1660" priority="1228" stopIfTrue="1">
      <formula>$M$8=$L$5</formula>
    </cfRule>
  </conditionalFormatting>
  <conditionalFormatting sqref="N2453">
    <cfRule type="expression" dxfId="1659" priority="1227" stopIfTrue="1">
      <formula>$N$8=$L$5</formula>
    </cfRule>
  </conditionalFormatting>
  <conditionalFormatting sqref="D2464">
    <cfRule type="expression" dxfId="1658" priority="1226" stopIfTrue="1">
      <formula>$L$5=$D$8</formula>
    </cfRule>
  </conditionalFormatting>
  <conditionalFormatting sqref="E2464">
    <cfRule type="expression" dxfId="1657" priority="1225" stopIfTrue="1">
      <formula>$E$8=$L$5</formula>
    </cfRule>
  </conditionalFormatting>
  <conditionalFormatting sqref="F2464">
    <cfRule type="expression" dxfId="1656" priority="1224" stopIfTrue="1">
      <formula>$F$8=$L$5</formula>
    </cfRule>
  </conditionalFormatting>
  <conditionalFormatting sqref="G2464">
    <cfRule type="expression" dxfId="1655" priority="1223" stopIfTrue="1">
      <formula>$G$8=$L$5</formula>
    </cfRule>
  </conditionalFormatting>
  <conditionalFormatting sqref="H2464">
    <cfRule type="expression" dxfId="1654" priority="1222" stopIfTrue="1">
      <formula>$H$8=$L$5</formula>
    </cfRule>
  </conditionalFormatting>
  <conditionalFormatting sqref="I2464">
    <cfRule type="expression" dxfId="1653" priority="1221" stopIfTrue="1">
      <formula>$I$8=$L$5</formula>
    </cfRule>
  </conditionalFormatting>
  <conditionalFormatting sqref="J2464">
    <cfRule type="expression" dxfId="1652" priority="1220" stopIfTrue="1">
      <formula>$J$8=$L$5</formula>
    </cfRule>
  </conditionalFormatting>
  <conditionalFormatting sqref="K2464">
    <cfRule type="expression" dxfId="1651" priority="1219" stopIfTrue="1">
      <formula>$K$8=$L$5</formula>
    </cfRule>
  </conditionalFormatting>
  <conditionalFormatting sqref="L2464">
    <cfRule type="expression" dxfId="1650" priority="1218" stopIfTrue="1">
      <formula>$L$8=$L$5</formula>
    </cfRule>
  </conditionalFormatting>
  <conditionalFormatting sqref="M2464">
    <cfRule type="expression" dxfId="1649" priority="1217" stopIfTrue="1">
      <formula>$M$8=$L$5</formula>
    </cfRule>
  </conditionalFormatting>
  <conditionalFormatting sqref="N2464">
    <cfRule type="expression" dxfId="1648" priority="1216" stopIfTrue="1">
      <formula>$N$8=$L$5</formula>
    </cfRule>
  </conditionalFormatting>
  <conditionalFormatting sqref="D2475">
    <cfRule type="expression" dxfId="1647" priority="1215" stopIfTrue="1">
      <formula>$L$5=$D$8</formula>
    </cfRule>
  </conditionalFormatting>
  <conditionalFormatting sqref="E2475">
    <cfRule type="expression" dxfId="1646" priority="1214" stopIfTrue="1">
      <formula>$E$8=$L$5</formula>
    </cfRule>
  </conditionalFormatting>
  <conditionalFormatting sqref="F2475">
    <cfRule type="expression" dxfId="1645" priority="1213" stopIfTrue="1">
      <formula>$F$8=$L$5</formula>
    </cfRule>
  </conditionalFormatting>
  <conditionalFormatting sqref="G2475">
    <cfRule type="expression" dxfId="1644" priority="1212" stopIfTrue="1">
      <formula>$G$8=$L$5</formula>
    </cfRule>
  </conditionalFormatting>
  <conditionalFormatting sqref="H2475">
    <cfRule type="expression" dxfId="1643" priority="1211" stopIfTrue="1">
      <formula>$H$8=$L$5</formula>
    </cfRule>
  </conditionalFormatting>
  <conditionalFormatting sqref="I2475">
    <cfRule type="expression" dxfId="1642" priority="1210" stopIfTrue="1">
      <formula>$I$8=$L$5</formula>
    </cfRule>
  </conditionalFormatting>
  <conditionalFormatting sqref="J2475">
    <cfRule type="expression" dxfId="1641" priority="1209" stopIfTrue="1">
      <formula>$J$8=$L$5</formula>
    </cfRule>
  </conditionalFormatting>
  <conditionalFormatting sqref="K2475">
    <cfRule type="expression" dxfId="1640" priority="1208" stopIfTrue="1">
      <formula>$K$8=$L$5</formula>
    </cfRule>
  </conditionalFormatting>
  <conditionalFormatting sqref="L2475">
    <cfRule type="expression" dxfId="1639" priority="1207" stopIfTrue="1">
      <formula>$L$8=$L$5</formula>
    </cfRule>
  </conditionalFormatting>
  <conditionalFormatting sqref="M2475">
    <cfRule type="expression" dxfId="1638" priority="1206" stopIfTrue="1">
      <formula>$M$8=$L$5</formula>
    </cfRule>
  </conditionalFormatting>
  <conditionalFormatting sqref="N2475">
    <cfRule type="expression" dxfId="1637" priority="1205" stopIfTrue="1">
      <formula>$N$8=$L$5</formula>
    </cfRule>
  </conditionalFormatting>
  <conditionalFormatting sqref="D2485">
    <cfRule type="expression" dxfId="1636" priority="1204" stopIfTrue="1">
      <formula>$L$5=$D$8</formula>
    </cfRule>
  </conditionalFormatting>
  <conditionalFormatting sqref="E2485">
    <cfRule type="expression" dxfId="1635" priority="1203" stopIfTrue="1">
      <formula>$E$8=$L$5</formula>
    </cfRule>
  </conditionalFormatting>
  <conditionalFormatting sqref="F2485">
    <cfRule type="expression" dxfId="1634" priority="1202" stopIfTrue="1">
      <formula>$F$8=$L$5</formula>
    </cfRule>
  </conditionalFormatting>
  <conditionalFormatting sqref="G2485">
    <cfRule type="expression" dxfId="1633" priority="1201" stopIfTrue="1">
      <formula>$G$8=$L$5</formula>
    </cfRule>
  </conditionalFormatting>
  <conditionalFormatting sqref="H2485">
    <cfRule type="expression" dxfId="1632" priority="1200" stopIfTrue="1">
      <formula>$H$8=$L$5</formula>
    </cfRule>
  </conditionalFormatting>
  <conditionalFormatting sqref="I2485">
    <cfRule type="expression" dxfId="1631" priority="1199" stopIfTrue="1">
      <formula>$I$8=$L$5</formula>
    </cfRule>
  </conditionalFormatting>
  <conditionalFormatting sqref="J2485">
    <cfRule type="expression" dxfId="1630" priority="1198" stopIfTrue="1">
      <formula>$J$8=$L$5</formula>
    </cfRule>
  </conditionalFormatting>
  <conditionalFormatting sqref="K2485">
    <cfRule type="expression" dxfId="1629" priority="1197" stopIfTrue="1">
      <formula>$K$8=$L$5</formula>
    </cfRule>
  </conditionalFormatting>
  <conditionalFormatting sqref="L2485">
    <cfRule type="expression" dxfId="1628" priority="1196" stopIfTrue="1">
      <formula>$L$8=$L$5</formula>
    </cfRule>
  </conditionalFormatting>
  <conditionalFormatting sqref="M2485">
    <cfRule type="expression" dxfId="1627" priority="1195" stopIfTrue="1">
      <formula>$M$8=$L$5</formula>
    </cfRule>
  </conditionalFormatting>
  <conditionalFormatting sqref="N2485">
    <cfRule type="expression" dxfId="1626" priority="1194" stopIfTrue="1">
      <formula>$N$8=$L$5</formula>
    </cfRule>
  </conditionalFormatting>
  <conditionalFormatting sqref="D2495">
    <cfRule type="expression" dxfId="1625" priority="1193" stopIfTrue="1">
      <formula>$L$5=$D$8</formula>
    </cfRule>
  </conditionalFormatting>
  <conditionalFormatting sqref="E2495">
    <cfRule type="expression" dxfId="1624" priority="1192" stopIfTrue="1">
      <formula>$E$8=$L$5</formula>
    </cfRule>
  </conditionalFormatting>
  <conditionalFormatting sqref="F2495">
    <cfRule type="expression" dxfId="1623" priority="1191" stopIfTrue="1">
      <formula>$F$8=$L$5</formula>
    </cfRule>
  </conditionalFormatting>
  <conditionalFormatting sqref="G2495">
    <cfRule type="expression" dxfId="1622" priority="1190" stopIfTrue="1">
      <formula>$G$8=$L$5</formula>
    </cfRule>
  </conditionalFormatting>
  <conditionalFormatting sqref="H2495">
    <cfRule type="expression" dxfId="1621" priority="1189" stopIfTrue="1">
      <formula>$H$8=$L$5</formula>
    </cfRule>
  </conditionalFormatting>
  <conditionalFormatting sqref="I2495">
    <cfRule type="expression" dxfId="1620" priority="1188" stopIfTrue="1">
      <formula>$I$8=$L$5</formula>
    </cfRule>
  </conditionalFormatting>
  <conditionalFormatting sqref="J2495">
    <cfRule type="expression" dxfId="1619" priority="1187" stopIfTrue="1">
      <formula>$J$8=$L$5</formula>
    </cfRule>
  </conditionalFormatting>
  <conditionalFormatting sqref="K2495">
    <cfRule type="expression" dxfId="1618" priority="1186" stopIfTrue="1">
      <formula>$K$8=$L$5</formula>
    </cfRule>
  </conditionalFormatting>
  <conditionalFormatting sqref="L2495">
    <cfRule type="expression" dxfId="1617" priority="1185" stopIfTrue="1">
      <formula>$L$8=$L$5</formula>
    </cfRule>
  </conditionalFormatting>
  <conditionalFormatting sqref="M2495">
    <cfRule type="expression" dxfId="1616" priority="1184" stopIfTrue="1">
      <formula>$M$8=$L$5</formula>
    </cfRule>
  </conditionalFormatting>
  <conditionalFormatting sqref="N2495">
    <cfRule type="expression" dxfId="1615" priority="1183" stopIfTrue="1">
      <formula>$N$8=$L$5</formula>
    </cfRule>
  </conditionalFormatting>
  <conditionalFormatting sqref="D2505">
    <cfRule type="expression" dxfId="1614" priority="1182" stopIfTrue="1">
      <formula>$L$5=$D$8</formula>
    </cfRule>
  </conditionalFormatting>
  <conditionalFormatting sqref="E2505">
    <cfRule type="expression" dxfId="1613" priority="1181" stopIfTrue="1">
      <formula>$E$8=$L$5</formula>
    </cfRule>
  </conditionalFormatting>
  <conditionalFormatting sqref="F2505">
    <cfRule type="expression" dxfId="1612" priority="1180" stopIfTrue="1">
      <formula>$F$8=$L$5</formula>
    </cfRule>
  </conditionalFormatting>
  <conditionalFormatting sqref="G2505">
    <cfRule type="expression" dxfId="1611" priority="1179" stopIfTrue="1">
      <formula>$G$8=$L$5</formula>
    </cfRule>
  </conditionalFormatting>
  <conditionalFormatting sqref="H2505">
    <cfRule type="expression" dxfId="1610" priority="1178" stopIfTrue="1">
      <formula>$H$8=$L$5</formula>
    </cfRule>
  </conditionalFormatting>
  <conditionalFormatting sqref="I2505">
    <cfRule type="expression" dxfId="1609" priority="1177" stopIfTrue="1">
      <formula>$I$8=$L$5</formula>
    </cfRule>
  </conditionalFormatting>
  <conditionalFormatting sqref="J2505">
    <cfRule type="expression" dxfId="1608" priority="1176" stopIfTrue="1">
      <formula>$J$8=$L$5</formula>
    </cfRule>
  </conditionalFormatting>
  <conditionalFormatting sqref="K2505">
    <cfRule type="expression" dxfId="1607" priority="1175" stopIfTrue="1">
      <formula>$K$8=$L$5</formula>
    </cfRule>
  </conditionalFormatting>
  <conditionalFormatting sqref="L2505">
    <cfRule type="expression" dxfId="1606" priority="1174" stopIfTrue="1">
      <formula>$L$8=$L$5</formula>
    </cfRule>
  </conditionalFormatting>
  <conditionalFormatting sqref="M2505">
    <cfRule type="expression" dxfId="1605" priority="1173" stopIfTrue="1">
      <formula>$M$8=$L$5</formula>
    </cfRule>
  </conditionalFormatting>
  <conditionalFormatting sqref="N2505">
    <cfRule type="expression" dxfId="1604" priority="1172" stopIfTrue="1">
      <formula>$N$8=$L$5</formula>
    </cfRule>
  </conditionalFormatting>
  <conditionalFormatting sqref="D2515">
    <cfRule type="expression" dxfId="1603" priority="1171" stopIfTrue="1">
      <formula>$L$5=$D$8</formula>
    </cfRule>
  </conditionalFormatting>
  <conditionalFormatting sqref="E2515">
    <cfRule type="expression" dxfId="1602" priority="1170" stopIfTrue="1">
      <formula>$E$8=$L$5</formula>
    </cfRule>
  </conditionalFormatting>
  <conditionalFormatting sqref="F2515">
    <cfRule type="expression" dxfId="1601" priority="1169" stopIfTrue="1">
      <formula>$F$8=$L$5</formula>
    </cfRule>
  </conditionalFormatting>
  <conditionalFormatting sqref="G2515">
    <cfRule type="expression" dxfId="1600" priority="1168" stopIfTrue="1">
      <formula>$G$8=$L$5</formula>
    </cfRule>
  </conditionalFormatting>
  <conditionalFormatting sqref="H2515">
    <cfRule type="expression" dxfId="1599" priority="1167" stopIfTrue="1">
      <formula>$H$8=$L$5</formula>
    </cfRule>
  </conditionalFormatting>
  <conditionalFormatting sqref="I2515">
    <cfRule type="expression" dxfId="1598" priority="1166" stopIfTrue="1">
      <formula>$I$8=$L$5</formula>
    </cfRule>
  </conditionalFormatting>
  <conditionalFormatting sqref="J2515">
    <cfRule type="expression" dxfId="1597" priority="1165" stopIfTrue="1">
      <formula>$J$8=$L$5</formula>
    </cfRule>
  </conditionalFormatting>
  <conditionalFormatting sqref="K2515">
    <cfRule type="expression" dxfId="1596" priority="1164" stopIfTrue="1">
      <formula>$K$8=$L$5</formula>
    </cfRule>
  </conditionalFormatting>
  <conditionalFormatting sqref="L2515">
    <cfRule type="expression" dxfId="1595" priority="1163" stopIfTrue="1">
      <formula>$L$8=$L$5</formula>
    </cfRule>
  </conditionalFormatting>
  <conditionalFormatting sqref="M2515">
    <cfRule type="expression" dxfId="1594" priority="1162" stopIfTrue="1">
      <formula>$M$8=$L$5</formula>
    </cfRule>
  </conditionalFormatting>
  <conditionalFormatting sqref="N2515">
    <cfRule type="expression" dxfId="1593" priority="1161" stopIfTrue="1">
      <formula>$N$8=$L$5</formula>
    </cfRule>
  </conditionalFormatting>
  <conditionalFormatting sqref="D2526">
    <cfRule type="expression" dxfId="1592" priority="1160" stopIfTrue="1">
      <formula>$L$5=$D$8</formula>
    </cfRule>
  </conditionalFormatting>
  <conditionalFormatting sqref="E2526">
    <cfRule type="expression" dxfId="1591" priority="1159" stopIfTrue="1">
      <formula>$E$8=$L$5</formula>
    </cfRule>
  </conditionalFormatting>
  <conditionalFormatting sqref="F2526">
    <cfRule type="expression" dxfId="1590" priority="1158" stopIfTrue="1">
      <formula>$F$8=$L$5</formula>
    </cfRule>
  </conditionalFormatting>
  <conditionalFormatting sqref="G2526">
    <cfRule type="expression" dxfId="1589" priority="1157" stopIfTrue="1">
      <formula>$G$8=$L$5</formula>
    </cfRule>
  </conditionalFormatting>
  <conditionalFormatting sqref="H2526">
    <cfRule type="expression" dxfId="1588" priority="1156" stopIfTrue="1">
      <formula>$H$8=$L$5</formula>
    </cfRule>
  </conditionalFormatting>
  <conditionalFormatting sqref="I2526">
    <cfRule type="expression" dxfId="1587" priority="1155" stopIfTrue="1">
      <formula>$I$8=$L$5</formula>
    </cfRule>
  </conditionalFormatting>
  <conditionalFormatting sqref="J2526">
    <cfRule type="expression" dxfId="1586" priority="1154" stopIfTrue="1">
      <formula>$J$8=$L$5</formula>
    </cfRule>
  </conditionalFormatting>
  <conditionalFormatting sqref="K2526">
    <cfRule type="expression" dxfId="1585" priority="1153" stopIfTrue="1">
      <formula>$K$8=$L$5</formula>
    </cfRule>
  </conditionalFormatting>
  <conditionalFormatting sqref="L2526">
    <cfRule type="expression" dxfId="1584" priority="1152" stopIfTrue="1">
      <formula>$L$8=$L$5</formula>
    </cfRule>
  </conditionalFormatting>
  <conditionalFormatting sqref="M2526">
    <cfRule type="expression" dxfId="1583" priority="1151" stopIfTrue="1">
      <formula>$M$8=$L$5</formula>
    </cfRule>
  </conditionalFormatting>
  <conditionalFormatting sqref="N2526">
    <cfRule type="expression" dxfId="1582" priority="1150" stopIfTrue="1">
      <formula>$N$8=$L$5</formula>
    </cfRule>
  </conditionalFormatting>
  <conditionalFormatting sqref="D2537">
    <cfRule type="expression" dxfId="1581" priority="1149" stopIfTrue="1">
      <formula>$L$5=$D$8</formula>
    </cfRule>
  </conditionalFormatting>
  <conditionalFormatting sqref="E2537">
    <cfRule type="expression" dxfId="1580" priority="1148" stopIfTrue="1">
      <formula>$E$8=$L$5</formula>
    </cfRule>
  </conditionalFormatting>
  <conditionalFormatting sqref="F2537">
    <cfRule type="expression" dxfId="1579" priority="1147" stopIfTrue="1">
      <formula>$F$8=$L$5</formula>
    </cfRule>
  </conditionalFormatting>
  <conditionalFormatting sqref="G2537">
    <cfRule type="expression" dxfId="1578" priority="1146" stopIfTrue="1">
      <formula>$G$8=$L$5</formula>
    </cfRule>
  </conditionalFormatting>
  <conditionalFormatting sqref="H2537">
    <cfRule type="expression" dxfId="1577" priority="1145" stopIfTrue="1">
      <formula>$H$8=$L$5</formula>
    </cfRule>
  </conditionalFormatting>
  <conditionalFormatting sqref="I2537">
    <cfRule type="expression" dxfId="1576" priority="1144" stopIfTrue="1">
      <formula>$I$8=$L$5</formula>
    </cfRule>
  </conditionalFormatting>
  <conditionalFormatting sqref="J2537">
    <cfRule type="expression" dxfId="1575" priority="1143" stopIfTrue="1">
      <formula>$J$8=$L$5</formula>
    </cfRule>
  </conditionalFormatting>
  <conditionalFormatting sqref="K2537">
    <cfRule type="expression" dxfId="1574" priority="1142" stopIfTrue="1">
      <formula>$K$8=$L$5</formula>
    </cfRule>
  </conditionalFormatting>
  <conditionalFormatting sqref="L2537">
    <cfRule type="expression" dxfId="1573" priority="1141" stopIfTrue="1">
      <formula>$L$8=$L$5</formula>
    </cfRule>
  </conditionalFormatting>
  <conditionalFormatting sqref="M2537">
    <cfRule type="expression" dxfId="1572" priority="1140" stopIfTrue="1">
      <formula>$M$8=$L$5</formula>
    </cfRule>
  </conditionalFormatting>
  <conditionalFormatting sqref="N2537">
    <cfRule type="expression" dxfId="1571" priority="1139" stopIfTrue="1">
      <formula>$N$8=$L$5</formula>
    </cfRule>
  </conditionalFormatting>
  <conditionalFormatting sqref="D2547">
    <cfRule type="expression" dxfId="1570" priority="1138" stopIfTrue="1">
      <formula>$L$5=$D$8</formula>
    </cfRule>
  </conditionalFormatting>
  <conditionalFormatting sqref="E2547">
    <cfRule type="expression" dxfId="1569" priority="1137" stopIfTrue="1">
      <formula>$E$8=$L$5</formula>
    </cfRule>
  </conditionalFormatting>
  <conditionalFormatting sqref="F2547">
    <cfRule type="expression" dxfId="1568" priority="1136" stopIfTrue="1">
      <formula>$F$8=$L$5</formula>
    </cfRule>
  </conditionalFormatting>
  <conditionalFormatting sqref="G2547">
    <cfRule type="expression" dxfId="1567" priority="1135" stopIfTrue="1">
      <formula>$G$8=$L$5</formula>
    </cfRule>
  </conditionalFormatting>
  <conditionalFormatting sqref="H2547">
    <cfRule type="expression" dxfId="1566" priority="1134" stopIfTrue="1">
      <formula>$H$8=$L$5</formula>
    </cfRule>
  </conditionalFormatting>
  <conditionalFormatting sqref="I2547">
    <cfRule type="expression" dxfId="1565" priority="1133" stopIfTrue="1">
      <formula>$I$8=$L$5</formula>
    </cfRule>
  </conditionalFormatting>
  <conditionalFormatting sqref="J2547">
    <cfRule type="expression" dxfId="1564" priority="1132" stopIfTrue="1">
      <formula>$J$8=$L$5</formula>
    </cfRule>
  </conditionalFormatting>
  <conditionalFormatting sqref="K2547">
    <cfRule type="expression" dxfId="1563" priority="1131" stopIfTrue="1">
      <formula>$K$8=$L$5</formula>
    </cfRule>
  </conditionalFormatting>
  <conditionalFormatting sqref="L2547">
    <cfRule type="expression" dxfId="1562" priority="1130" stopIfTrue="1">
      <formula>$L$8=$L$5</formula>
    </cfRule>
  </conditionalFormatting>
  <conditionalFormatting sqref="M2547">
    <cfRule type="expression" dxfId="1561" priority="1129" stopIfTrue="1">
      <formula>$M$8=$L$5</formula>
    </cfRule>
  </conditionalFormatting>
  <conditionalFormatting sqref="N2547">
    <cfRule type="expression" dxfId="1560" priority="1128" stopIfTrue="1">
      <formula>$N$8=$L$5</formula>
    </cfRule>
  </conditionalFormatting>
  <conditionalFormatting sqref="D2557">
    <cfRule type="expression" dxfId="1559" priority="1127" stopIfTrue="1">
      <formula>$L$5=$D$8</formula>
    </cfRule>
  </conditionalFormatting>
  <conditionalFormatting sqref="E2557">
    <cfRule type="expression" dxfId="1558" priority="1126" stopIfTrue="1">
      <formula>$E$8=$L$5</formula>
    </cfRule>
  </conditionalFormatting>
  <conditionalFormatting sqref="F2557">
    <cfRule type="expression" dxfId="1557" priority="1125" stopIfTrue="1">
      <formula>$F$8=$L$5</formula>
    </cfRule>
  </conditionalFormatting>
  <conditionalFormatting sqref="G2557">
    <cfRule type="expression" dxfId="1556" priority="1124" stopIfTrue="1">
      <formula>$G$8=$L$5</formula>
    </cfRule>
  </conditionalFormatting>
  <conditionalFormatting sqref="H2557">
    <cfRule type="expression" dxfId="1555" priority="1123" stopIfTrue="1">
      <formula>$H$8=$L$5</formula>
    </cfRule>
  </conditionalFormatting>
  <conditionalFormatting sqref="I2557">
    <cfRule type="expression" dxfId="1554" priority="1122" stopIfTrue="1">
      <formula>$I$8=$L$5</formula>
    </cfRule>
  </conditionalFormatting>
  <conditionalFormatting sqref="J2557">
    <cfRule type="expression" dxfId="1553" priority="1121" stopIfTrue="1">
      <formula>$J$8=$L$5</formula>
    </cfRule>
  </conditionalFormatting>
  <conditionalFormatting sqref="K2557">
    <cfRule type="expression" dxfId="1552" priority="1120" stopIfTrue="1">
      <formula>$K$8=$L$5</formula>
    </cfRule>
  </conditionalFormatting>
  <conditionalFormatting sqref="L2557">
    <cfRule type="expression" dxfId="1551" priority="1119" stopIfTrue="1">
      <formula>$L$8=$L$5</formula>
    </cfRule>
  </conditionalFormatting>
  <conditionalFormatting sqref="M2557">
    <cfRule type="expression" dxfId="1550" priority="1118" stopIfTrue="1">
      <formula>$M$8=$L$5</formula>
    </cfRule>
  </conditionalFormatting>
  <conditionalFormatting sqref="N2557">
    <cfRule type="expression" dxfId="1549" priority="1117" stopIfTrue="1">
      <formula>$N$8=$L$5</formula>
    </cfRule>
  </conditionalFormatting>
  <conditionalFormatting sqref="D2567">
    <cfRule type="expression" dxfId="1548" priority="1116" stopIfTrue="1">
      <formula>$L$5=$D$8</formula>
    </cfRule>
  </conditionalFormatting>
  <conditionalFormatting sqref="E2567">
    <cfRule type="expression" dxfId="1547" priority="1115" stopIfTrue="1">
      <formula>$E$8=$L$5</formula>
    </cfRule>
  </conditionalFormatting>
  <conditionalFormatting sqref="F2567">
    <cfRule type="expression" dxfId="1546" priority="1114" stopIfTrue="1">
      <formula>$F$8=$L$5</formula>
    </cfRule>
  </conditionalFormatting>
  <conditionalFormatting sqref="G2567">
    <cfRule type="expression" dxfId="1545" priority="1113" stopIfTrue="1">
      <formula>$G$8=$L$5</formula>
    </cfRule>
  </conditionalFormatting>
  <conditionalFormatting sqref="H2567">
    <cfRule type="expression" dxfId="1544" priority="1112" stopIfTrue="1">
      <formula>$H$8=$L$5</formula>
    </cfRule>
  </conditionalFormatting>
  <conditionalFormatting sqref="I2567">
    <cfRule type="expression" dxfId="1543" priority="1111" stopIfTrue="1">
      <formula>$I$8=$L$5</formula>
    </cfRule>
  </conditionalFormatting>
  <conditionalFormatting sqref="J2567">
    <cfRule type="expression" dxfId="1542" priority="1110" stopIfTrue="1">
      <formula>$J$8=$L$5</formula>
    </cfRule>
  </conditionalFormatting>
  <conditionalFormatting sqref="K2567">
    <cfRule type="expression" dxfId="1541" priority="1109" stopIfTrue="1">
      <formula>$K$8=$L$5</formula>
    </cfRule>
  </conditionalFormatting>
  <conditionalFormatting sqref="L2567">
    <cfRule type="expression" dxfId="1540" priority="1108" stopIfTrue="1">
      <formula>$L$8=$L$5</formula>
    </cfRule>
  </conditionalFormatting>
  <conditionalFormatting sqref="M2567">
    <cfRule type="expression" dxfId="1539" priority="1107" stopIfTrue="1">
      <formula>$M$8=$L$5</formula>
    </cfRule>
  </conditionalFormatting>
  <conditionalFormatting sqref="N2567">
    <cfRule type="expression" dxfId="1538" priority="1106" stopIfTrue="1">
      <formula>$N$8=$L$5</formula>
    </cfRule>
  </conditionalFormatting>
  <conditionalFormatting sqref="D2577">
    <cfRule type="expression" dxfId="1537" priority="1105" stopIfTrue="1">
      <formula>$L$5=$D$8</formula>
    </cfRule>
  </conditionalFormatting>
  <conditionalFormatting sqref="E2577">
    <cfRule type="expression" dxfId="1536" priority="1104" stopIfTrue="1">
      <formula>$E$8=$L$5</formula>
    </cfRule>
  </conditionalFormatting>
  <conditionalFormatting sqref="F2577">
    <cfRule type="expression" dxfId="1535" priority="1103" stopIfTrue="1">
      <formula>$F$8=$L$5</formula>
    </cfRule>
  </conditionalFormatting>
  <conditionalFormatting sqref="G2577">
    <cfRule type="expression" dxfId="1534" priority="1102" stopIfTrue="1">
      <formula>$G$8=$L$5</formula>
    </cfRule>
  </conditionalFormatting>
  <conditionalFormatting sqref="H2577">
    <cfRule type="expression" dxfId="1533" priority="1101" stopIfTrue="1">
      <formula>$H$8=$L$5</formula>
    </cfRule>
  </conditionalFormatting>
  <conditionalFormatting sqref="I2577">
    <cfRule type="expression" dxfId="1532" priority="1100" stopIfTrue="1">
      <formula>$I$8=$L$5</formula>
    </cfRule>
  </conditionalFormatting>
  <conditionalFormatting sqref="J2577">
    <cfRule type="expression" dxfId="1531" priority="1099" stopIfTrue="1">
      <formula>$J$8=$L$5</formula>
    </cfRule>
  </conditionalFormatting>
  <conditionalFormatting sqref="K2577">
    <cfRule type="expression" dxfId="1530" priority="1098" stopIfTrue="1">
      <formula>$K$8=$L$5</formula>
    </cfRule>
  </conditionalFormatting>
  <conditionalFormatting sqref="L2577">
    <cfRule type="expression" dxfId="1529" priority="1097" stopIfTrue="1">
      <formula>$L$8=$L$5</formula>
    </cfRule>
  </conditionalFormatting>
  <conditionalFormatting sqref="M2577">
    <cfRule type="expression" dxfId="1528" priority="1096" stopIfTrue="1">
      <formula>$M$8=$L$5</formula>
    </cfRule>
  </conditionalFormatting>
  <conditionalFormatting sqref="N2577">
    <cfRule type="expression" dxfId="1527" priority="1095" stopIfTrue="1">
      <formula>$N$8=$L$5</formula>
    </cfRule>
  </conditionalFormatting>
  <conditionalFormatting sqref="D2588">
    <cfRule type="expression" dxfId="1526" priority="1094" stopIfTrue="1">
      <formula>$L$5=$D$8</formula>
    </cfRule>
  </conditionalFormatting>
  <conditionalFormatting sqref="E2588">
    <cfRule type="expression" dxfId="1525" priority="1093" stopIfTrue="1">
      <formula>$E$8=$L$5</formula>
    </cfRule>
  </conditionalFormatting>
  <conditionalFormatting sqref="F2588">
    <cfRule type="expression" dxfId="1524" priority="1092" stopIfTrue="1">
      <formula>$F$8=$L$5</formula>
    </cfRule>
  </conditionalFormatting>
  <conditionalFormatting sqref="G2588">
    <cfRule type="expression" dxfId="1523" priority="1091" stopIfTrue="1">
      <formula>$G$8=$L$5</formula>
    </cfRule>
  </conditionalFormatting>
  <conditionalFormatting sqref="H2588">
    <cfRule type="expression" dxfId="1522" priority="1090" stopIfTrue="1">
      <formula>$H$8=$L$5</formula>
    </cfRule>
  </conditionalFormatting>
  <conditionalFormatting sqref="I2588">
    <cfRule type="expression" dxfId="1521" priority="1089" stopIfTrue="1">
      <formula>$I$8=$L$5</formula>
    </cfRule>
  </conditionalFormatting>
  <conditionalFormatting sqref="J2588">
    <cfRule type="expression" dxfId="1520" priority="1088" stopIfTrue="1">
      <formula>$J$8=$L$5</formula>
    </cfRule>
  </conditionalFormatting>
  <conditionalFormatting sqref="K2588">
    <cfRule type="expression" dxfId="1519" priority="1087" stopIfTrue="1">
      <formula>$K$8=$L$5</formula>
    </cfRule>
  </conditionalFormatting>
  <conditionalFormatting sqref="L2588">
    <cfRule type="expression" dxfId="1518" priority="1086" stopIfTrue="1">
      <formula>$L$8=$L$5</formula>
    </cfRule>
  </conditionalFormatting>
  <conditionalFormatting sqref="M2588">
    <cfRule type="expression" dxfId="1517" priority="1085" stopIfTrue="1">
      <formula>$M$8=$L$5</formula>
    </cfRule>
  </conditionalFormatting>
  <conditionalFormatting sqref="N2588">
    <cfRule type="expression" dxfId="1516" priority="1084" stopIfTrue="1">
      <formula>$N$8=$L$5</formula>
    </cfRule>
  </conditionalFormatting>
  <conditionalFormatting sqref="D2599">
    <cfRule type="expression" dxfId="1515" priority="1083" stopIfTrue="1">
      <formula>$L$5=$D$8</formula>
    </cfRule>
  </conditionalFormatting>
  <conditionalFormatting sqref="E2599">
    <cfRule type="expression" dxfId="1514" priority="1082" stopIfTrue="1">
      <formula>$E$8=$L$5</formula>
    </cfRule>
  </conditionalFormatting>
  <conditionalFormatting sqref="F2599">
    <cfRule type="expression" dxfId="1513" priority="1081" stopIfTrue="1">
      <formula>$F$8=$L$5</formula>
    </cfRule>
  </conditionalFormatting>
  <conditionalFormatting sqref="G2599">
    <cfRule type="expression" dxfId="1512" priority="1080" stopIfTrue="1">
      <formula>$G$8=$L$5</formula>
    </cfRule>
  </conditionalFormatting>
  <conditionalFormatting sqref="H2599">
    <cfRule type="expression" dxfId="1511" priority="1079" stopIfTrue="1">
      <formula>$H$8=$L$5</formula>
    </cfRule>
  </conditionalFormatting>
  <conditionalFormatting sqref="I2599">
    <cfRule type="expression" dxfId="1510" priority="1078" stopIfTrue="1">
      <formula>$I$8=$L$5</formula>
    </cfRule>
  </conditionalFormatting>
  <conditionalFormatting sqref="J2599">
    <cfRule type="expression" dxfId="1509" priority="1077" stopIfTrue="1">
      <formula>$J$8=$L$5</formula>
    </cfRule>
  </conditionalFormatting>
  <conditionalFormatting sqref="K2599">
    <cfRule type="expression" dxfId="1508" priority="1076" stopIfTrue="1">
      <formula>$K$8=$L$5</formula>
    </cfRule>
  </conditionalFormatting>
  <conditionalFormatting sqref="L2599">
    <cfRule type="expression" dxfId="1507" priority="1075" stopIfTrue="1">
      <formula>$L$8=$L$5</formula>
    </cfRule>
  </conditionalFormatting>
  <conditionalFormatting sqref="M2599">
    <cfRule type="expression" dxfId="1506" priority="1074" stopIfTrue="1">
      <formula>$M$8=$L$5</formula>
    </cfRule>
  </conditionalFormatting>
  <conditionalFormatting sqref="N2599">
    <cfRule type="expression" dxfId="1505" priority="1073" stopIfTrue="1">
      <formula>$N$8=$L$5</formula>
    </cfRule>
  </conditionalFormatting>
  <conditionalFormatting sqref="D2609">
    <cfRule type="expression" dxfId="1504" priority="1072" stopIfTrue="1">
      <formula>$L$5=$D$8</formula>
    </cfRule>
  </conditionalFormatting>
  <conditionalFormatting sqref="E2609">
    <cfRule type="expression" dxfId="1503" priority="1071" stopIfTrue="1">
      <formula>$E$8=$L$5</formula>
    </cfRule>
  </conditionalFormatting>
  <conditionalFormatting sqref="F2609">
    <cfRule type="expression" dxfId="1502" priority="1070" stopIfTrue="1">
      <formula>$F$8=$L$5</formula>
    </cfRule>
  </conditionalFormatting>
  <conditionalFormatting sqref="G2609">
    <cfRule type="expression" dxfId="1501" priority="1069" stopIfTrue="1">
      <formula>$G$8=$L$5</formula>
    </cfRule>
  </conditionalFormatting>
  <conditionalFormatting sqref="H2609">
    <cfRule type="expression" dxfId="1500" priority="1068" stopIfTrue="1">
      <formula>$H$8=$L$5</formula>
    </cfRule>
  </conditionalFormatting>
  <conditionalFormatting sqref="I2609">
    <cfRule type="expression" dxfId="1499" priority="1067" stopIfTrue="1">
      <formula>$I$8=$L$5</formula>
    </cfRule>
  </conditionalFormatting>
  <conditionalFormatting sqref="J2609">
    <cfRule type="expression" dxfId="1498" priority="1066" stopIfTrue="1">
      <formula>$J$8=$L$5</formula>
    </cfRule>
  </conditionalFormatting>
  <conditionalFormatting sqref="K2609">
    <cfRule type="expression" dxfId="1497" priority="1065" stopIfTrue="1">
      <formula>$K$8=$L$5</formula>
    </cfRule>
  </conditionalFormatting>
  <conditionalFormatting sqref="L2609">
    <cfRule type="expression" dxfId="1496" priority="1064" stopIfTrue="1">
      <formula>$L$8=$L$5</formula>
    </cfRule>
  </conditionalFormatting>
  <conditionalFormatting sqref="M2609">
    <cfRule type="expression" dxfId="1495" priority="1063" stopIfTrue="1">
      <formula>$M$8=$L$5</formula>
    </cfRule>
  </conditionalFormatting>
  <conditionalFormatting sqref="N2609">
    <cfRule type="expression" dxfId="1494" priority="1062" stopIfTrue="1">
      <formula>$N$8=$L$5</formula>
    </cfRule>
  </conditionalFormatting>
  <conditionalFormatting sqref="D2619">
    <cfRule type="expression" dxfId="1493" priority="1061" stopIfTrue="1">
      <formula>$L$5=$D$8</formula>
    </cfRule>
  </conditionalFormatting>
  <conditionalFormatting sqref="E2619">
    <cfRule type="expression" dxfId="1492" priority="1060" stopIfTrue="1">
      <formula>$E$8=$L$5</formula>
    </cfRule>
  </conditionalFormatting>
  <conditionalFormatting sqref="F2619">
    <cfRule type="expression" dxfId="1491" priority="1059" stopIfTrue="1">
      <formula>$F$8=$L$5</formula>
    </cfRule>
  </conditionalFormatting>
  <conditionalFormatting sqref="G2619">
    <cfRule type="expression" dxfId="1490" priority="1058" stopIfTrue="1">
      <formula>$G$8=$L$5</formula>
    </cfRule>
  </conditionalFormatting>
  <conditionalFormatting sqref="H2619">
    <cfRule type="expression" dxfId="1489" priority="1057" stopIfTrue="1">
      <formula>$H$8=$L$5</formula>
    </cfRule>
  </conditionalFormatting>
  <conditionalFormatting sqref="I2619">
    <cfRule type="expression" dxfId="1488" priority="1056" stopIfTrue="1">
      <formula>$I$8=$L$5</formula>
    </cfRule>
  </conditionalFormatting>
  <conditionalFormatting sqref="J2619">
    <cfRule type="expression" dxfId="1487" priority="1055" stopIfTrue="1">
      <formula>$J$8=$L$5</formula>
    </cfRule>
  </conditionalFormatting>
  <conditionalFormatting sqref="K2619">
    <cfRule type="expression" dxfId="1486" priority="1054" stopIfTrue="1">
      <formula>$K$8=$L$5</formula>
    </cfRule>
  </conditionalFormatting>
  <conditionalFormatting sqref="L2619">
    <cfRule type="expression" dxfId="1485" priority="1053" stopIfTrue="1">
      <formula>$L$8=$L$5</formula>
    </cfRule>
  </conditionalFormatting>
  <conditionalFormatting sqref="M2619">
    <cfRule type="expression" dxfId="1484" priority="1052" stopIfTrue="1">
      <formula>$M$8=$L$5</formula>
    </cfRule>
  </conditionalFormatting>
  <conditionalFormatting sqref="N2619">
    <cfRule type="expression" dxfId="1483" priority="1051" stopIfTrue="1">
      <formula>$N$8=$L$5</formula>
    </cfRule>
  </conditionalFormatting>
  <conditionalFormatting sqref="D2629">
    <cfRule type="expression" dxfId="1482" priority="1050" stopIfTrue="1">
      <formula>$L$5=$D$8</formula>
    </cfRule>
  </conditionalFormatting>
  <conditionalFormatting sqref="E2629">
    <cfRule type="expression" dxfId="1481" priority="1049" stopIfTrue="1">
      <formula>$E$8=$L$5</formula>
    </cfRule>
  </conditionalFormatting>
  <conditionalFormatting sqref="F2629">
    <cfRule type="expression" dxfId="1480" priority="1048" stopIfTrue="1">
      <formula>$F$8=$L$5</formula>
    </cfRule>
  </conditionalFormatting>
  <conditionalFormatting sqref="G2629">
    <cfRule type="expression" dxfId="1479" priority="1047" stopIfTrue="1">
      <formula>$G$8=$L$5</formula>
    </cfRule>
  </conditionalFormatting>
  <conditionalFormatting sqref="H2629">
    <cfRule type="expression" dxfId="1478" priority="1046" stopIfTrue="1">
      <formula>$H$8=$L$5</formula>
    </cfRule>
  </conditionalFormatting>
  <conditionalFormatting sqref="I2629">
    <cfRule type="expression" dxfId="1477" priority="1045" stopIfTrue="1">
      <formula>$I$8=$L$5</formula>
    </cfRule>
  </conditionalFormatting>
  <conditionalFormatting sqref="J2629">
    <cfRule type="expression" dxfId="1476" priority="1044" stopIfTrue="1">
      <formula>$J$8=$L$5</formula>
    </cfRule>
  </conditionalFormatting>
  <conditionalFormatting sqref="K2629">
    <cfRule type="expression" dxfId="1475" priority="1043" stopIfTrue="1">
      <formula>$K$8=$L$5</formula>
    </cfRule>
  </conditionalFormatting>
  <conditionalFormatting sqref="L2629">
    <cfRule type="expression" dxfId="1474" priority="1042" stopIfTrue="1">
      <formula>$L$8=$L$5</formula>
    </cfRule>
  </conditionalFormatting>
  <conditionalFormatting sqref="M2629">
    <cfRule type="expression" dxfId="1473" priority="1041" stopIfTrue="1">
      <formula>$M$8=$L$5</formula>
    </cfRule>
  </conditionalFormatting>
  <conditionalFormatting sqref="N2629">
    <cfRule type="expression" dxfId="1472" priority="1040" stopIfTrue="1">
      <formula>$N$8=$L$5</formula>
    </cfRule>
  </conditionalFormatting>
  <conditionalFormatting sqref="D2639">
    <cfRule type="expression" dxfId="1471" priority="1039" stopIfTrue="1">
      <formula>$L$5=$D$8</formula>
    </cfRule>
  </conditionalFormatting>
  <conditionalFormatting sqref="E2639">
    <cfRule type="expression" dxfId="1470" priority="1038" stopIfTrue="1">
      <formula>$E$8=$L$5</formula>
    </cfRule>
  </conditionalFormatting>
  <conditionalFormatting sqref="F2639">
    <cfRule type="expression" dxfId="1469" priority="1037" stopIfTrue="1">
      <formula>$F$8=$L$5</formula>
    </cfRule>
  </conditionalFormatting>
  <conditionalFormatting sqref="G2639">
    <cfRule type="expression" dxfId="1468" priority="1036" stopIfTrue="1">
      <formula>$G$8=$L$5</formula>
    </cfRule>
  </conditionalFormatting>
  <conditionalFormatting sqref="H2639">
    <cfRule type="expression" dxfId="1467" priority="1035" stopIfTrue="1">
      <formula>$H$8=$L$5</formula>
    </cfRule>
  </conditionalFormatting>
  <conditionalFormatting sqref="I2639">
    <cfRule type="expression" dxfId="1466" priority="1034" stopIfTrue="1">
      <formula>$I$8=$L$5</formula>
    </cfRule>
  </conditionalFormatting>
  <conditionalFormatting sqref="J2639">
    <cfRule type="expression" dxfId="1465" priority="1033" stopIfTrue="1">
      <formula>$J$8=$L$5</formula>
    </cfRule>
  </conditionalFormatting>
  <conditionalFormatting sqref="K2639">
    <cfRule type="expression" dxfId="1464" priority="1032" stopIfTrue="1">
      <formula>$K$8=$L$5</formula>
    </cfRule>
  </conditionalFormatting>
  <conditionalFormatting sqref="L2639">
    <cfRule type="expression" dxfId="1463" priority="1031" stopIfTrue="1">
      <formula>$L$8=$L$5</formula>
    </cfRule>
  </conditionalFormatting>
  <conditionalFormatting sqref="M2639">
    <cfRule type="expression" dxfId="1462" priority="1030" stopIfTrue="1">
      <formula>$M$8=$L$5</formula>
    </cfRule>
  </conditionalFormatting>
  <conditionalFormatting sqref="N2639">
    <cfRule type="expression" dxfId="1461" priority="1029" stopIfTrue="1">
      <formula>$N$8=$L$5</formula>
    </cfRule>
  </conditionalFormatting>
  <conditionalFormatting sqref="D2650">
    <cfRule type="expression" dxfId="1460" priority="1028" stopIfTrue="1">
      <formula>$L$5=$D$8</formula>
    </cfRule>
  </conditionalFormatting>
  <conditionalFormatting sqref="E2650">
    <cfRule type="expression" dxfId="1459" priority="1027" stopIfTrue="1">
      <formula>$E$8=$L$5</formula>
    </cfRule>
  </conditionalFormatting>
  <conditionalFormatting sqref="F2650">
    <cfRule type="expression" dxfId="1458" priority="1026" stopIfTrue="1">
      <formula>$F$8=$L$5</formula>
    </cfRule>
  </conditionalFormatting>
  <conditionalFormatting sqref="G2650">
    <cfRule type="expression" dxfId="1457" priority="1025" stopIfTrue="1">
      <formula>$G$8=$L$5</formula>
    </cfRule>
  </conditionalFormatting>
  <conditionalFormatting sqref="H2650">
    <cfRule type="expression" dxfId="1456" priority="1024" stopIfTrue="1">
      <formula>$H$8=$L$5</formula>
    </cfRule>
  </conditionalFormatting>
  <conditionalFormatting sqref="I2650">
    <cfRule type="expression" dxfId="1455" priority="1023" stopIfTrue="1">
      <formula>$I$8=$L$5</formula>
    </cfRule>
  </conditionalFormatting>
  <conditionalFormatting sqref="J2650">
    <cfRule type="expression" dxfId="1454" priority="1022" stopIfTrue="1">
      <formula>$J$8=$L$5</formula>
    </cfRule>
  </conditionalFormatting>
  <conditionalFormatting sqref="K2650">
    <cfRule type="expression" dxfId="1453" priority="1021" stopIfTrue="1">
      <formula>$K$8=$L$5</formula>
    </cfRule>
  </conditionalFormatting>
  <conditionalFormatting sqref="L2650">
    <cfRule type="expression" dxfId="1452" priority="1020" stopIfTrue="1">
      <formula>$L$8=$L$5</formula>
    </cfRule>
  </conditionalFormatting>
  <conditionalFormatting sqref="M2650">
    <cfRule type="expression" dxfId="1451" priority="1019" stopIfTrue="1">
      <formula>$M$8=$L$5</formula>
    </cfRule>
  </conditionalFormatting>
  <conditionalFormatting sqref="N2650">
    <cfRule type="expression" dxfId="1450" priority="1018" stopIfTrue="1">
      <formula>$N$8=$L$5</formula>
    </cfRule>
  </conditionalFormatting>
  <conditionalFormatting sqref="D2661">
    <cfRule type="expression" dxfId="1449" priority="1017" stopIfTrue="1">
      <formula>$L$5=$D$8</formula>
    </cfRule>
  </conditionalFormatting>
  <conditionalFormatting sqref="E2661">
    <cfRule type="expression" dxfId="1448" priority="1016" stopIfTrue="1">
      <formula>$E$8=$L$5</formula>
    </cfRule>
  </conditionalFormatting>
  <conditionalFormatting sqref="F2661">
    <cfRule type="expression" dxfId="1447" priority="1015" stopIfTrue="1">
      <formula>$F$8=$L$5</formula>
    </cfRule>
  </conditionalFormatting>
  <conditionalFormatting sqref="G2661">
    <cfRule type="expression" dxfId="1446" priority="1014" stopIfTrue="1">
      <formula>$G$8=$L$5</formula>
    </cfRule>
  </conditionalFormatting>
  <conditionalFormatting sqref="H2661">
    <cfRule type="expression" dxfId="1445" priority="1013" stopIfTrue="1">
      <formula>$H$8=$L$5</formula>
    </cfRule>
  </conditionalFormatting>
  <conditionalFormatting sqref="I2661">
    <cfRule type="expression" dxfId="1444" priority="1012" stopIfTrue="1">
      <formula>$I$8=$L$5</formula>
    </cfRule>
  </conditionalFormatting>
  <conditionalFormatting sqref="J2661">
    <cfRule type="expression" dxfId="1443" priority="1011" stopIfTrue="1">
      <formula>$J$8=$L$5</formula>
    </cfRule>
  </conditionalFormatting>
  <conditionalFormatting sqref="K2661">
    <cfRule type="expression" dxfId="1442" priority="1010" stopIfTrue="1">
      <formula>$K$8=$L$5</formula>
    </cfRule>
  </conditionalFormatting>
  <conditionalFormatting sqref="L2661">
    <cfRule type="expression" dxfId="1441" priority="1009" stopIfTrue="1">
      <formula>$L$8=$L$5</formula>
    </cfRule>
  </conditionalFormatting>
  <conditionalFormatting sqref="M2661">
    <cfRule type="expression" dxfId="1440" priority="1008" stopIfTrue="1">
      <formula>$M$8=$L$5</formula>
    </cfRule>
  </conditionalFormatting>
  <conditionalFormatting sqref="N2661">
    <cfRule type="expression" dxfId="1439" priority="1007" stopIfTrue="1">
      <formula>$N$8=$L$5</formula>
    </cfRule>
  </conditionalFormatting>
  <conditionalFormatting sqref="D2671">
    <cfRule type="expression" dxfId="1438" priority="1006" stopIfTrue="1">
      <formula>$L$5=$D$8</formula>
    </cfRule>
  </conditionalFormatting>
  <conditionalFormatting sqref="E2671">
    <cfRule type="expression" dxfId="1437" priority="1005" stopIfTrue="1">
      <formula>$E$8=$L$5</formula>
    </cfRule>
  </conditionalFormatting>
  <conditionalFormatting sqref="F2671">
    <cfRule type="expression" dxfId="1436" priority="1004" stopIfTrue="1">
      <formula>$F$8=$L$5</formula>
    </cfRule>
  </conditionalFormatting>
  <conditionalFormatting sqref="G2671">
    <cfRule type="expression" dxfId="1435" priority="1003" stopIfTrue="1">
      <formula>$G$8=$L$5</formula>
    </cfRule>
  </conditionalFormatting>
  <conditionalFormatting sqref="H2671">
    <cfRule type="expression" dxfId="1434" priority="1002" stopIfTrue="1">
      <formula>$H$8=$L$5</formula>
    </cfRule>
  </conditionalFormatting>
  <conditionalFormatting sqref="I2671">
    <cfRule type="expression" dxfId="1433" priority="1001" stopIfTrue="1">
      <formula>$I$8=$L$5</formula>
    </cfRule>
  </conditionalFormatting>
  <conditionalFormatting sqref="J2671">
    <cfRule type="expression" dxfId="1432" priority="1000" stopIfTrue="1">
      <formula>$J$8=$L$5</formula>
    </cfRule>
  </conditionalFormatting>
  <conditionalFormatting sqref="K2671">
    <cfRule type="expression" dxfId="1431" priority="999" stopIfTrue="1">
      <formula>$K$8=$L$5</formula>
    </cfRule>
  </conditionalFormatting>
  <conditionalFormatting sqref="L2671">
    <cfRule type="expression" dxfId="1430" priority="998" stopIfTrue="1">
      <formula>$L$8=$L$5</formula>
    </cfRule>
  </conditionalFormatting>
  <conditionalFormatting sqref="M2671">
    <cfRule type="expression" dxfId="1429" priority="997" stopIfTrue="1">
      <formula>$M$8=$L$5</formula>
    </cfRule>
  </conditionalFormatting>
  <conditionalFormatting sqref="N2671">
    <cfRule type="expression" dxfId="1428" priority="996" stopIfTrue="1">
      <formula>$N$8=$L$5</formula>
    </cfRule>
  </conditionalFormatting>
  <conditionalFormatting sqref="D2681">
    <cfRule type="expression" dxfId="1427" priority="995" stopIfTrue="1">
      <formula>$L$5=$D$8</formula>
    </cfRule>
  </conditionalFormatting>
  <conditionalFormatting sqref="E2681">
    <cfRule type="expression" dxfId="1426" priority="994" stopIfTrue="1">
      <formula>$E$8=$L$5</formula>
    </cfRule>
  </conditionalFormatting>
  <conditionalFormatting sqref="F2681">
    <cfRule type="expression" dxfId="1425" priority="993" stopIfTrue="1">
      <formula>$F$8=$L$5</formula>
    </cfRule>
  </conditionalFormatting>
  <conditionalFormatting sqref="G2681">
    <cfRule type="expression" dxfId="1424" priority="992" stopIfTrue="1">
      <formula>$G$8=$L$5</formula>
    </cfRule>
  </conditionalFormatting>
  <conditionalFormatting sqref="H2681">
    <cfRule type="expression" dxfId="1423" priority="991" stopIfTrue="1">
      <formula>$H$8=$L$5</formula>
    </cfRule>
  </conditionalFormatting>
  <conditionalFormatting sqref="I2681">
    <cfRule type="expression" dxfId="1422" priority="990" stopIfTrue="1">
      <formula>$I$8=$L$5</formula>
    </cfRule>
  </conditionalFormatting>
  <conditionalFormatting sqref="J2681">
    <cfRule type="expression" dxfId="1421" priority="989" stopIfTrue="1">
      <formula>$J$8=$L$5</formula>
    </cfRule>
  </conditionalFormatting>
  <conditionalFormatting sqref="K2681">
    <cfRule type="expression" dxfId="1420" priority="988" stopIfTrue="1">
      <formula>$K$8=$L$5</formula>
    </cfRule>
  </conditionalFormatting>
  <conditionalFormatting sqref="L2681">
    <cfRule type="expression" dxfId="1419" priority="987" stopIfTrue="1">
      <formula>$L$8=$L$5</formula>
    </cfRule>
  </conditionalFormatting>
  <conditionalFormatting sqref="M2681">
    <cfRule type="expression" dxfId="1418" priority="986" stopIfTrue="1">
      <formula>$M$8=$L$5</formula>
    </cfRule>
  </conditionalFormatting>
  <conditionalFormatting sqref="N2681">
    <cfRule type="expression" dxfId="1417" priority="985" stopIfTrue="1">
      <formula>$N$8=$L$5</formula>
    </cfRule>
  </conditionalFormatting>
  <conditionalFormatting sqref="D2691">
    <cfRule type="expression" dxfId="1416" priority="984" stopIfTrue="1">
      <formula>$L$5=$D$8</formula>
    </cfRule>
  </conditionalFormatting>
  <conditionalFormatting sqref="E2691">
    <cfRule type="expression" dxfId="1415" priority="983" stopIfTrue="1">
      <formula>$E$8=$L$5</formula>
    </cfRule>
  </conditionalFormatting>
  <conditionalFormatting sqref="F2691">
    <cfRule type="expression" dxfId="1414" priority="982" stopIfTrue="1">
      <formula>$F$8=$L$5</formula>
    </cfRule>
  </conditionalFormatting>
  <conditionalFormatting sqref="G2691">
    <cfRule type="expression" dxfId="1413" priority="981" stopIfTrue="1">
      <formula>$G$8=$L$5</formula>
    </cfRule>
  </conditionalFormatting>
  <conditionalFormatting sqref="H2691">
    <cfRule type="expression" dxfId="1412" priority="980" stopIfTrue="1">
      <formula>$H$8=$L$5</formula>
    </cfRule>
  </conditionalFormatting>
  <conditionalFormatting sqref="I2691">
    <cfRule type="expression" dxfId="1411" priority="979" stopIfTrue="1">
      <formula>$I$8=$L$5</formula>
    </cfRule>
  </conditionalFormatting>
  <conditionalFormatting sqref="J2691">
    <cfRule type="expression" dxfId="1410" priority="978" stopIfTrue="1">
      <formula>$J$8=$L$5</formula>
    </cfRule>
  </conditionalFormatting>
  <conditionalFormatting sqref="K2691">
    <cfRule type="expression" dxfId="1409" priority="977" stopIfTrue="1">
      <formula>$K$8=$L$5</formula>
    </cfRule>
  </conditionalFormatting>
  <conditionalFormatting sqref="L2691">
    <cfRule type="expression" dxfId="1408" priority="976" stopIfTrue="1">
      <formula>$L$8=$L$5</formula>
    </cfRule>
  </conditionalFormatting>
  <conditionalFormatting sqref="M2691">
    <cfRule type="expression" dxfId="1407" priority="975" stopIfTrue="1">
      <formula>$M$8=$L$5</formula>
    </cfRule>
  </conditionalFormatting>
  <conditionalFormatting sqref="N2691">
    <cfRule type="expression" dxfId="1406" priority="974" stopIfTrue="1">
      <formula>$N$8=$L$5</formula>
    </cfRule>
  </conditionalFormatting>
  <conditionalFormatting sqref="D2701">
    <cfRule type="expression" dxfId="1405" priority="973" stopIfTrue="1">
      <formula>$L$5=$D$8</formula>
    </cfRule>
  </conditionalFormatting>
  <conditionalFormatting sqref="E2701">
    <cfRule type="expression" dxfId="1404" priority="972" stopIfTrue="1">
      <formula>$E$8=$L$5</formula>
    </cfRule>
  </conditionalFormatting>
  <conditionalFormatting sqref="F2701">
    <cfRule type="expression" dxfId="1403" priority="971" stopIfTrue="1">
      <formula>$F$8=$L$5</formula>
    </cfRule>
  </conditionalFormatting>
  <conditionalFormatting sqref="G2701">
    <cfRule type="expression" dxfId="1402" priority="970" stopIfTrue="1">
      <formula>$G$8=$L$5</formula>
    </cfRule>
  </conditionalFormatting>
  <conditionalFormatting sqref="H2701">
    <cfRule type="expression" dxfId="1401" priority="969" stopIfTrue="1">
      <formula>$H$8=$L$5</formula>
    </cfRule>
  </conditionalFormatting>
  <conditionalFormatting sqref="I2701">
    <cfRule type="expression" dxfId="1400" priority="968" stopIfTrue="1">
      <formula>$I$8=$L$5</formula>
    </cfRule>
  </conditionalFormatting>
  <conditionalFormatting sqref="J2701">
    <cfRule type="expression" dxfId="1399" priority="967" stopIfTrue="1">
      <formula>$J$8=$L$5</formula>
    </cfRule>
  </conditionalFormatting>
  <conditionalFormatting sqref="K2701">
    <cfRule type="expression" dxfId="1398" priority="966" stopIfTrue="1">
      <formula>$K$8=$L$5</formula>
    </cfRule>
  </conditionalFormatting>
  <conditionalFormatting sqref="L2701">
    <cfRule type="expression" dxfId="1397" priority="965" stopIfTrue="1">
      <formula>$L$8=$L$5</formula>
    </cfRule>
  </conditionalFormatting>
  <conditionalFormatting sqref="M2701">
    <cfRule type="expression" dxfId="1396" priority="964" stopIfTrue="1">
      <formula>$M$8=$L$5</formula>
    </cfRule>
  </conditionalFormatting>
  <conditionalFormatting sqref="N2701">
    <cfRule type="expression" dxfId="1395" priority="963" stopIfTrue="1">
      <formula>$N$8=$L$5</formula>
    </cfRule>
  </conditionalFormatting>
  <conditionalFormatting sqref="D37">
    <cfRule type="expression" dxfId="1394" priority="962" stopIfTrue="1">
      <formula>$L$5=$D$8</formula>
    </cfRule>
  </conditionalFormatting>
  <conditionalFormatting sqref="E37">
    <cfRule type="expression" dxfId="1393" priority="961" stopIfTrue="1">
      <formula>$E$8=$L$5</formula>
    </cfRule>
  </conditionalFormatting>
  <conditionalFormatting sqref="F37">
    <cfRule type="expression" dxfId="1392" priority="960" stopIfTrue="1">
      <formula>$F$8=$L$5</formula>
    </cfRule>
  </conditionalFormatting>
  <conditionalFormatting sqref="G37">
    <cfRule type="expression" dxfId="1391" priority="959" stopIfTrue="1">
      <formula>$G$8=$L$5</formula>
    </cfRule>
  </conditionalFormatting>
  <conditionalFormatting sqref="H37">
    <cfRule type="expression" dxfId="1390" priority="958" stopIfTrue="1">
      <formula>$H$8=$L$5</formula>
    </cfRule>
  </conditionalFormatting>
  <conditionalFormatting sqref="I37">
    <cfRule type="expression" dxfId="1389" priority="957" stopIfTrue="1">
      <formula>$I$8=$L$5</formula>
    </cfRule>
  </conditionalFormatting>
  <conditionalFormatting sqref="J37">
    <cfRule type="expression" dxfId="1388" priority="956" stopIfTrue="1">
      <formula>$J$8=$L$5</formula>
    </cfRule>
  </conditionalFormatting>
  <conditionalFormatting sqref="K37">
    <cfRule type="expression" dxfId="1387" priority="955" stopIfTrue="1">
      <formula>$K$8=$L$5</formula>
    </cfRule>
  </conditionalFormatting>
  <conditionalFormatting sqref="L37">
    <cfRule type="expression" dxfId="1386" priority="954" stopIfTrue="1">
      <formula>$L$8=$L$5</formula>
    </cfRule>
  </conditionalFormatting>
  <conditionalFormatting sqref="M37">
    <cfRule type="expression" dxfId="1385" priority="953" stopIfTrue="1">
      <formula>$M$8=$L$5</formula>
    </cfRule>
  </conditionalFormatting>
  <conditionalFormatting sqref="N37">
    <cfRule type="expression" dxfId="1384" priority="952" stopIfTrue="1">
      <formula>$N$8=$L$5</formula>
    </cfRule>
  </conditionalFormatting>
  <conditionalFormatting sqref="D47">
    <cfRule type="expression" dxfId="1383" priority="951" stopIfTrue="1">
      <formula>$L$5=$D$8</formula>
    </cfRule>
  </conditionalFormatting>
  <conditionalFormatting sqref="E47">
    <cfRule type="expression" dxfId="1382" priority="950" stopIfTrue="1">
      <formula>$E$8=$L$5</formula>
    </cfRule>
  </conditionalFormatting>
  <conditionalFormatting sqref="F47">
    <cfRule type="expression" dxfId="1381" priority="949" stopIfTrue="1">
      <formula>$F$8=$L$5</formula>
    </cfRule>
  </conditionalFormatting>
  <conditionalFormatting sqref="G47">
    <cfRule type="expression" dxfId="1380" priority="948" stopIfTrue="1">
      <formula>$G$8=$L$5</formula>
    </cfRule>
  </conditionalFormatting>
  <conditionalFormatting sqref="H47">
    <cfRule type="expression" dxfId="1379" priority="947" stopIfTrue="1">
      <formula>$H$8=$L$5</formula>
    </cfRule>
  </conditionalFormatting>
  <conditionalFormatting sqref="I47">
    <cfRule type="expression" dxfId="1378" priority="946" stopIfTrue="1">
      <formula>$I$8=$L$5</formula>
    </cfRule>
  </conditionalFormatting>
  <conditionalFormatting sqref="J47">
    <cfRule type="expression" dxfId="1377" priority="945" stopIfTrue="1">
      <formula>$J$8=$L$5</formula>
    </cfRule>
  </conditionalFormatting>
  <conditionalFormatting sqref="K47">
    <cfRule type="expression" dxfId="1376" priority="944" stopIfTrue="1">
      <formula>$K$8=$L$5</formula>
    </cfRule>
  </conditionalFormatting>
  <conditionalFormatting sqref="L47">
    <cfRule type="expression" dxfId="1375" priority="943" stopIfTrue="1">
      <formula>$L$8=$L$5</formula>
    </cfRule>
  </conditionalFormatting>
  <conditionalFormatting sqref="M47">
    <cfRule type="expression" dxfId="1374" priority="942" stopIfTrue="1">
      <formula>$M$8=$L$5</formula>
    </cfRule>
  </conditionalFormatting>
  <conditionalFormatting sqref="N47">
    <cfRule type="expression" dxfId="1373" priority="941" stopIfTrue="1">
      <formula>$N$8=$L$5</formula>
    </cfRule>
  </conditionalFormatting>
  <conditionalFormatting sqref="D57">
    <cfRule type="expression" dxfId="1372" priority="940" stopIfTrue="1">
      <formula>$L$5=$D$8</formula>
    </cfRule>
  </conditionalFormatting>
  <conditionalFormatting sqref="E57">
    <cfRule type="expression" dxfId="1371" priority="939" stopIfTrue="1">
      <formula>$E$8=$L$5</formula>
    </cfRule>
  </conditionalFormatting>
  <conditionalFormatting sqref="F57">
    <cfRule type="expression" dxfId="1370" priority="938" stopIfTrue="1">
      <formula>$F$8=$L$5</formula>
    </cfRule>
  </conditionalFormatting>
  <conditionalFormatting sqref="G57">
    <cfRule type="expression" dxfId="1369" priority="937" stopIfTrue="1">
      <formula>$G$8=$L$5</formula>
    </cfRule>
  </conditionalFormatting>
  <conditionalFormatting sqref="H57">
    <cfRule type="expression" dxfId="1368" priority="936" stopIfTrue="1">
      <formula>$H$8=$L$5</formula>
    </cfRule>
  </conditionalFormatting>
  <conditionalFormatting sqref="I57">
    <cfRule type="expression" dxfId="1367" priority="935" stopIfTrue="1">
      <formula>$I$8=$L$5</formula>
    </cfRule>
  </conditionalFormatting>
  <conditionalFormatting sqref="J57">
    <cfRule type="expression" dxfId="1366" priority="934" stopIfTrue="1">
      <formula>$J$8=$L$5</formula>
    </cfRule>
  </conditionalFormatting>
  <conditionalFormatting sqref="K57">
    <cfRule type="expression" dxfId="1365" priority="933" stopIfTrue="1">
      <formula>$K$8=$L$5</formula>
    </cfRule>
  </conditionalFormatting>
  <conditionalFormatting sqref="L57">
    <cfRule type="expression" dxfId="1364" priority="932" stopIfTrue="1">
      <formula>$L$8=$L$5</formula>
    </cfRule>
  </conditionalFormatting>
  <conditionalFormatting sqref="M57">
    <cfRule type="expression" dxfId="1363" priority="931" stopIfTrue="1">
      <formula>$M$8=$L$5</formula>
    </cfRule>
  </conditionalFormatting>
  <conditionalFormatting sqref="N57">
    <cfRule type="expression" dxfId="1362" priority="930" stopIfTrue="1">
      <formula>$N$8=$L$5</formula>
    </cfRule>
  </conditionalFormatting>
  <conditionalFormatting sqref="D67">
    <cfRule type="expression" dxfId="1361" priority="929" stopIfTrue="1">
      <formula>$L$5=$D$8</formula>
    </cfRule>
  </conditionalFormatting>
  <conditionalFormatting sqref="E67">
    <cfRule type="expression" dxfId="1360" priority="928" stopIfTrue="1">
      <formula>$E$8=$L$5</formula>
    </cfRule>
  </conditionalFormatting>
  <conditionalFormatting sqref="F67">
    <cfRule type="expression" dxfId="1359" priority="927" stopIfTrue="1">
      <formula>$F$8=$L$5</formula>
    </cfRule>
  </conditionalFormatting>
  <conditionalFormatting sqref="G67">
    <cfRule type="expression" dxfId="1358" priority="926" stopIfTrue="1">
      <formula>$G$8=$L$5</formula>
    </cfRule>
  </conditionalFormatting>
  <conditionalFormatting sqref="H67">
    <cfRule type="expression" dxfId="1357" priority="925" stopIfTrue="1">
      <formula>$H$8=$L$5</formula>
    </cfRule>
  </conditionalFormatting>
  <conditionalFormatting sqref="I67">
    <cfRule type="expression" dxfId="1356" priority="924" stopIfTrue="1">
      <formula>$I$8=$L$5</formula>
    </cfRule>
  </conditionalFormatting>
  <conditionalFormatting sqref="J67">
    <cfRule type="expression" dxfId="1355" priority="923" stopIfTrue="1">
      <formula>$J$8=$L$5</formula>
    </cfRule>
  </conditionalFormatting>
  <conditionalFormatting sqref="K67">
    <cfRule type="expression" dxfId="1354" priority="922" stopIfTrue="1">
      <formula>$K$8=$L$5</formula>
    </cfRule>
  </conditionalFormatting>
  <conditionalFormatting sqref="L67">
    <cfRule type="expression" dxfId="1353" priority="921" stopIfTrue="1">
      <formula>$L$8=$L$5</formula>
    </cfRule>
  </conditionalFormatting>
  <conditionalFormatting sqref="M67">
    <cfRule type="expression" dxfId="1352" priority="920" stopIfTrue="1">
      <formula>$M$8=$L$5</formula>
    </cfRule>
  </conditionalFormatting>
  <conditionalFormatting sqref="N67">
    <cfRule type="expression" dxfId="1351" priority="919" stopIfTrue="1">
      <formula>$N$8=$L$5</formula>
    </cfRule>
  </conditionalFormatting>
  <conditionalFormatting sqref="D78">
    <cfRule type="expression" dxfId="1350" priority="918" stopIfTrue="1">
      <formula>$L$5=$D$8</formula>
    </cfRule>
  </conditionalFormatting>
  <conditionalFormatting sqref="E78">
    <cfRule type="expression" dxfId="1349" priority="917" stopIfTrue="1">
      <formula>$E$8=$L$5</formula>
    </cfRule>
  </conditionalFormatting>
  <conditionalFormatting sqref="F78">
    <cfRule type="expression" dxfId="1348" priority="916" stopIfTrue="1">
      <formula>$F$8=$L$5</formula>
    </cfRule>
  </conditionalFormatting>
  <conditionalFormatting sqref="G78">
    <cfRule type="expression" dxfId="1347" priority="915" stopIfTrue="1">
      <formula>$G$8=$L$5</formula>
    </cfRule>
  </conditionalFormatting>
  <conditionalFormatting sqref="H78">
    <cfRule type="expression" dxfId="1346" priority="914" stopIfTrue="1">
      <formula>$H$8=$L$5</formula>
    </cfRule>
  </conditionalFormatting>
  <conditionalFormatting sqref="I78">
    <cfRule type="expression" dxfId="1345" priority="913" stopIfTrue="1">
      <formula>$I$8=$L$5</formula>
    </cfRule>
  </conditionalFormatting>
  <conditionalFormatting sqref="J78">
    <cfRule type="expression" dxfId="1344" priority="912" stopIfTrue="1">
      <formula>$J$8=$L$5</formula>
    </cfRule>
  </conditionalFormatting>
  <conditionalFormatting sqref="K78">
    <cfRule type="expression" dxfId="1343" priority="911" stopIfTrue="1">
      <formula>$K$8=$L$5</formula>
    </cfRule>
  </conditionalFormatting>
  <conditionalFormatting sqref="L78">
    <cfRule type="expression" dxfId="1342" priority="910" stopIfTrue="1">
      <formula>$L$8=$L$5</formula>
    </cfRule>
  </conditionalFormatting>
  <conditionalFormatting sqref="M78">
    <cfRule type="expression" dxfId="1341" priority="909" stopIfTrue="1">
      <formula>$M$8=$L$5</formula>
    </cfRule>
  </conditionalFormatting>
  <conditionalFormatting sqref="N78">
    <cfRule type="expression" dxfId="1340" priority="908" stopIfTrue="1">
      <formula>$N$8=$L$5</formula>
    </cfRule>
  </conditionalFormatting>
  <conditionalFormatting sqref="D88">
    <cfRule type="expression" dxfId="1339" priority="907" stopIfTrue="1">
      <formula>$L$5=$D$8</formula>
    </cfRule>
  </conditionalFormatting>
  <conditionalFormatting sqref="E88">
    <cfRule type="expression" dxfId="1338" priority="906" stopIfTrue="1">
      <formula>$E$8=$L$5</formula>
    </cfRule>
  </conditionalFormatting>
  <conditionalFormatting sqref="F88">
    <cfRule type="expression" dxfId="1337" priority="905" stopIfTrue="1">
      <formula>$F$8=$L$5</formula>
    </cfRule>
  </conditionalFormatting>
  <conditionalFormatting sqref="G88">
    <cfRule type="expression" dxfId="1336" priority="904" stopIfTrue="1">
      <formula>$G$8=$L$5</formula>
    </cfRule>
  </conditionalFormatting>
  <conditionalFormatting sqref="H88">
    <cfRule type="expression" dxfId="1335" priority="903" stopIfTrue="1">
      <formula>$H$8=$L$5</formula>
    </cfRule>
  </conditionalFormatting>
  <conditionalFormatting sqref="I88">
    <cfRule type="expression" dxfId="1334" priority="902" stopIfTrue="1">
      <formula>$I$8=$L$5</formula>
    </cfRule>
  </conditionalFormatting>
  <conditionalFormatting sqref="J88">
    <cfRule type="expression" dxfId="1333" priority="901" stopIfTrue="1">
      <formula>$J$8=$L$5</formula>
    </cfRule>
  </conditionalFormatting>
  <conditionalFormatting sqref="K88">
    <cfRule type="expression" dxfId="1332" priority="900" stopIfTrue="1">
      <formula>$K$8=$L$5</formula>
    </cfRule>
  </conditionalFormatting>
  <conditionalFormatting sqref="L88">
    <cfRule type="expression" dxfId="1331" priority="899" stopIfTrue="1">
      <formula>$L$8=$L$5</formula>
    </cfRule>
  </conditionalFormatting>
  <conditionalFormatting sqref="M88">
    <cfRule type="expression" dxfId="1330" priority="898" stopIfTrue="1">
      <formula>$M$8=$L$5</formula>
    </cfRule>
  </conditionalFormatting>
  <conditionalFormatting sqref="N88">
    <cfRule type="expression" dxfId="1329" priority="897" stopIfTrue="1">
      <formula>$N$8=$L$5</formula>
    </cfRule>
  </conditionalFormatting>
  <conditionalFormatting sqref="D98">
    <cfRule type="expression" dxfId="1328" priority="896" stopIfTrue="1">
      <formula>$L$5=$D$8</formula>
    </cfRule>
  </conditionalFormatting>
  <conditionalFormatting sqref="E98">
    <cfRule type="expression" dxfId="1327" priority="895" stopIfTrue="1">
      <formula>$E$8=$L$5</formula>
    </cfRule>
  </conditionalFormatting>
  <conditionalFormatting sqref="F98">
    <cfRule type="expression" dxfId="1326" priority="894" stopIfTrue="1">
      <formula>$F$8=$L$5</formula>
    </cfRule>
  </conditionalFormatting>
  <conditionalFormatting sqref="G98">
    <cfRule type="expression" dxfId="1325" priority="893" stopIfTrue="1">
      <formula>$G$8=$L$5</formula>
    </cfRule>
  </conditionalFormatting>
  <conditionalFormatting sqref="H98">
    <cfRule type="expression" dxfId="1324" priority="892" stopIfTrue="1">
      <formula>$H$8=$L$5</formula>
    </cfRule>
  </conditionalFormatting>
  <conditionalFormatting sqref="I98">
    <cfRule type="expression" dxfId="1323" priority="891" stopIfTrue="1">
      <formula>$I$8=$L$5</formula>
    </cfRule>
  </conditionalFormatting>
  <conditionalFormatting sqref="J98">
    <cfRule type="expression" dxfId="1322" priority="890" stopIfTrue="1">
      <formula>$J$8=$L$5</formula>
    </cfRule>
  </conditionalFormatting>
  <conditionalFormatting sqref="K98">
    <cfRule type="expression" dxfId="1321" priority="889" stopIfTrue="1">
      <formula>$K$8=$L$5</formula>
    </cfRule>
  </conditionalFormatting>
  <conditionalFormatting sqref="L98">
    <cfRule type="expression" dxfId="1320" priority="888" stopIfTrue="1">
      <formula>$L$8=$L$5</formula>
    </cfRule>
  </conditionalFormatting>
  <conditionalFormatting sqref="M98">
    <cfRule type="expression" dxfId="1319" priority="887" stopIfTrue="1">
      <formula>$M$8=$L$5</formula>
    </cfRule>
  </conditionalFormatting>
  <conditionalFormatting sqref="N98">
    <cfRule type="expression" dxfId="1318" priority="886" stopIfTrue="1">
      <formula>$N$8=$L$5</formula>
    </cfRule>
  </conditionalFormatting>
  <conditionalFormatting sqref="D108">
    <cfRule type="expression" dxfId="1317" priority="885" stopIfTrue="1">
      <formula>$L$5=$D$8</formula>
    </cfRule>
  </conditionalFormatting>
  <conditionalFormatting sqref="E108">
    <cfRule type="expression" dxfId="1316" priority="884" stopIfTrue="1">
      <formula>$E$8=$L$5</formula>
    </cfRule>
  </conditionalFormatting>
  <conditionalFormatting sqref="F108">
    <cfRule type="expression" dxfId="1315" priority="883" stopIfTrue="1">
      <formula>$F$8=$L$5</formula>
    </cfRule>
  </conditionalFormatting>
  <conditionalFormatting sqref="G108">
    <cfRule type="expression" dxfId="1314" priority="882" stopIfTrue="1">
      <formula>$G$8=$L$5</formula>
    </cfRule>
  </conditionalFormatting>
  <conditionalFormatting sqref="H108">
    <cfRule type="expression" dxfId="1313" priority="881" stopIfTrue="1">
      <formula>$H$8=$L$5</formula>
    </cfRule>
  </conditionalFormatting>
  <conditionalFormatting sqref="I108">
    <cfRule type="expression" dxfId="1312" priority="880" stopIfTrue="1">
      <formula>$I$8=$L$5</formula>
    </cfRule>
  </conditionalFormatting>
  <conditionalFormatting sqref="J108">
    <cfRule type="expression" dxfId="1311" priority="879" stopIfTrue="1">
      <formula>$J$8=$L$5</formula>
    </cfRule>
  </conditionalFormatting>
  <conditionalFormatting sqref="K108">
    <cfRule type="expression" dxfId="1310" priority="878" stopIfTrue="1">
      <formula>$K$8=$L$5</formula>
    </cfRule>
  </conditionalFormatting>
  <conditionalFormatting sqref="L108">
    <cfRule type="expression" dxfId="1309" priority="877" stopIfTrue="1">
      <formula>$L$8=$L$5</formula>
    </cfRule>
  </conditionalFormatting>
  <conditionalFormatting sqref="M108">
    <cfRule type="expression" dxfId="1308" priority="876" stopIfTrue="1">
      <formula>$M$8=$L$5</formula>
    </cfRule>
  </conditionalFormatting>
  <conditionalFormatting sqref="N108">
    <cfRule type="expression" dxfId="1307" priority="875" stopIfTrue="1">
      <formula>$N$8=$L$5</formula>
    </cfRule>
  </conditionalFormatting>
  <conditionalFormatting sqref="D118">
    <cfRule type="expression" dxfId="1306" priority="874" stopIfTrue="1">
      <formula>$L$5=$D$8</formula>
    </cfRule>
  </conditionalFormatting>
  <conditionalFormatting sqref="E118">
    <cfRule type="expression" dxfId="1305" priority="873" stopIfTrue="1">
      <formula>$E$8=$L$5</formula>
    </cfRule>
  </conditionalFormatting>
  <conditionalFormatting sqref="F118">
    <cfRule type="expression" dxfId="1304" priority="872" stopIfTrue="1">
      <formula>$F$8=$L$5</formula>
    </cfRule>
  </conditionalFormatting>
  <conditionalFormatting sqref="G118">
    <cfRule type="expression" dxfId="1303" priority="871" stopIfTrue="1">
      <formula>$G$8=$L$5</formula>
    </cfRule>
  </conditionalFormatting>
  <conditionalFormatting sqref="H118">
    <cfRule type="expression" dxfId="1302" priority="870" stopIfTrue="1">
      <formula>$H$8=$L$5</formula>
    </cfRule>
  </conditionalFormatting>
  <conditionalFormatting sqref="I118">
    <cfRule type="expression" dxfId="1301" priority="869" stopIfTrue="1">
      <formula>$I$8=$L$5</formula>
    </cfRule>
  </conditionalFormatting>
  <conditionalFormatting sqref="J118">
    <cfRule type="expression" dxfId="1300" priority="868" stopIfTrue="1">
      <formula>$J$8=$L$5</formula>
    </cfRule>
  </conditionalFormatting>
  <conditionalFormatting sqref="K118">
    <cfRule type="expression" dxfId="1299" priority="867" stopIfTrue="1">
      <formula>$K$8=$L$5</formula>
    </cfRule>
  </conditionalFormatting>
  <conditionalFormatting sqref="L118">
    <cfRule type="expression" dxfId="1298" priority="866" stopIfTrue="1">
      <formula>$L$8=$L$5</formula>
    </cfRule>
  </conditionalFormatting>
  <conditionalFormatting sqref="M118">
    <cfRule type="expression" dxfId="1297" priority="865" stopIfTrue="1">
      <formula>$M$8=$L$5</formula>
    </cfRule>
  </conditionalFormatting>
  <conditionalFormatting sqref="N118">
    <cfRule type="expression" dxfId="1296" priority="864" stopIfTrue="1">
      <formula>$N$8=$L$5</formula>
    </cfRule>
  </conditionalFormatting>
  <conditionalFormatting sqref="D128">
    <cfRule type="expression" dxfId="1295" priority="863" stopIfTrue="1">
      <formula>$L$5=$D$8</formula>
    </cfRule>
  </conditionalFormatting>
  <conditionalFormatting sqref="E128">
    <cfRule type="expression" dxfId="1294" priority="862" stopIfTrue="1">
      <formula>$E$8=$L$5</formula>
    </cfRule>
  </conditionalFormatting>
  <conditionalFormatting sqref="F128">
    <cfRule type="expression" dxfId="1293" priority="861" stopIfTrue="1">
      <formula>$F$8=$L$5</formula>
    </cfRule>
  </conditionalFormatting>
  <conditionalFormatting sqref="G128">
    <cfRule type="expression" dxfId="1292" priority="860" stopIfTrue="1">
      <formula>$G$8=$L$5</formula>
    </cfRule>
  </conditionalFormatting>
  <conditionalFormatting sqref="H128">
    <cfRule type="expression" dxfId="1291" priority="859" stopIfTrue="1">
      <formula>$H$8=$L$5</formula>
    </cfRule>
  </conditionalFormatting>
  <conditionalFormatting sqref="I128">
    <cfRule type="expression" dxfId="1290" priority="858" stopIfTrue="1">
      <formula>$I$8=$L$5</formula>
    </cfRule>
  </conditionalFormatting>
  <conditionalFormatting sqref="J128">
    <cfRule type="expression" dxfId="1289" priority="857" stopIfTrue="1">
      <formula>$J$8=$L$5</formula>
    </cfRule>
  </conditionalFormatting>
  <conditionalFormatting sqref="K128">
    <cfRule type="expression" dxfId="1288" priority="856" stopIfTrue="1">
      <formula>$K$8=$L$5</formula>
    </cfRule>
  </conditionalFormatting>
  <conditionalFormatting sqref="L128">
    <cfRule type="expression" dxfId="1287" priority="855" stopIfTrue="1">
      <formula>$L$8=$L$5</formula>
    </cfRule>
  </conditionalFormatting>
  <conditionalFormatting sqref="M128">
    <cfRule type="expression" dxfId="1286" priority="854" stopIfTrue="1">
      <formula>$M$8=$L$5</formula>
    </cfRule>
  </conditionalFormatting>
  <conditionalFormatting sqref="N128">
    <cfRule type="expression" dxfId="1285" priority="853" stopIfTrue="1">
      <formula>$N$8=$L$5</formula>
    </cfRule>
  </conditionalFormatting>
  <conditionalFormatting sqref="D138">
    <cfRule type="expression" dxfId="1284" priority="852" stopIfTrue="1">
      <formula>$L$5=$D$8</formula>
    </cfRule>
  </conditionalFormatting>
  <conditionalFormatting sqref="E138">
    <cfRule type="expression" dxfId="1283" priority="851" stopIfTrue="1">
      <formula>$E$8=$L$5</formula>
    </cfRule>
  </conditionalFormatting>
  <conditionalFormatting sqref="F138">
    <cfRule type="expression" dxfId="1282" priority="850" stopIfTrue="1">
      <formula>$F$8=$L$5</formula>
    </cfRule>
  </conditionalFormatting>
  <conditionalFormatting sqref="G138">
    <cfRule type="expression" dxfId="1281" priority="849" stopIfTrue="1">
      <formula>$G$8=$L$5</formula>
    </cfRule>
  </conditionalFormatting>
  <conditionalFormatting sqref="H138">
    <cfRule type="expression" dxfId="1280" priority="848" stopIfTrue="1">
      <formula>$H$8=$L$5</formula>
    </cfRule>
  </conditionalFormatting>
  <conditionalFormatting sqref="I138">
    <cfRule type="expression" dxfId="1279" priority="847" stopIfTrue="1">
      <formula>$I$8=$L$5</formula>
    </cfRule>
  </conditionalFormatting>
  <conditionalFormatting sqref="J138">
    <cfRule type="expression" dxfId="1278" priority="846" stopIfTrue="1">
      <formula>$J$8=$L$5</formula>
    </cfRule>
  </conditionalFormatting>
  <conditionalFormatting sqref="K138">
    <cfRule type="expression" dxfId="1277" priority="845" stopIfTrue="1">
      <formula>$K$8=$L$5</formula>
    </cfRule>
  </conditionalFormatting>
  <conditionalFormatting sqref="L138">
    <cfRule type="expression" dxfId="1276" priority="844" stopIfTrue="1">
      <formula>$L$8=$L$5</formula>
    </cfRule>
  </conditionalFormatting>
  <conditionalFormatting sqref="M138">
    <cfRule type="expression" dxfId="1275" priority="843" stopIfTrue="1">
      <formula>$M$8=$L$5</formula>
    </cfRule>
  </conditionalFormatting>
  <conditionalFormatting sqref="N138">
    <cfRule type="expression" dxfId="1274" priority="842" stopIfTrue="1">
      <formula>$N$8=$L$5</formula>
    </cfRule>
  </conditionalFormatting>
  <conditionalFormatting sqref="D170">
    <cfRule type="expression" dxfId="1273" priority="841" stopIfTrue="1">
      <formula>$L$5=$D$8</formula>
    </cfRule>
  </conditionalFormatting>
  <conditionalFormatting sqref="E170">
    <cfRule type="expression" dxfId="1272" priority="840" stopIfTrue="1">
      <formula>$E$8=$L$5</formula>
    </cfRule>
  </conditionalFormatting>
  <conditionalFormatting sqref="F170">
    <cfRule type="expression" dxfId="1271" priority="839" stopIfTrue="1">
      <formula>$F$8=$L$5</formula>
    </cfRule>
  </conditionalFormatting>
  <conditionalFormatting sqref="G170">
    <cfRule type="expression" dxfId="1270" priority="838" stopIfTrue="1">
      <formula>$G$8=$L$5</formula>
    </cfRule>
  </conditionalFormatting>
  <conditionalFormatting sqref="H170">
    <cfRule type="expression" dxfId="1269" priority="837" stopIfTrue="1">
      <formula>$H$8=$L$5</formula>
    </cfRule>
  </conditionalFormatting>
  <conditionalFormatting sqref="I170">
    <cfRule type="expression" dxfId="1268" priority="836" stopIfTrue="1">
      <formula>$I$8=$L$5</formula>
    </cfRule>
  </conditionalFormatting>
  <conditionalFormatting sqref="J170">
    <cfRule type="expression" dxfId="1267" priority="835" stopIfTrue="1">
      <formula>$J$8=$L$5</formula>
    </cfRule>
  </conditionalFormatting>
  <conditionalFormatting sqref="K170">
    <cfRule type="expression" dxfId="1266" priority="834" stopIfTrue="1">
      <formula>$K$8=$L$5</formula>
    </cfRule>
  </conditionalFormatting>
  <conditionalFormatting sqref="L170">
    <cfRule type="expression" dxfId="1265" priority="833" stopIfTrue="1">
      <formula>$L$8=$L$5</formula>
    </cfRule>
  </conditionalFormatting>
  <conditionalFormatting sqref="M170">
    <cfRule type="expression" dxfId="1264" priority="832" stopIfTrue="1">
      <formula>$M$8=$L$5</formula>
    </cfRule>
  </conditionalFormatting>
  <conditionalFormatting sqref="N170">
    <cfRule type="expression" dxfId="1263" priority="831" stopIfTrue="1">
      <formula>$N$8=$L$5</formula>
    </cfRule>
  </conditionalFormatting>
  <conditionalFormatting sqref="D180">
    <cfRule type="expression" dxfId="1262" priority="830" stopIfTrue="1">
      <formula>$L$5=$D$8</formula>
    </cfRule>
  </conditionalFormatting>
  <conditionalFormatting sqref="E180">
    <cfRule type="expression" dxfId="1261" priority="829" stopIfTrue="1">
      <formula>$E$8=$L$5</formula>
    </cfRule>
  </conditionalFormatting>
  <conditionalFormatting sqref="F180">
    <cfRule type="expression" dxfId="1260" priority="828" stopIfTrue="1">
      <formula>$F$8=$L$5</formula>
    </cfRule>
  </conditionalFormatting>
  <conditionalFormatting sqref="G180">
    <cfRule type="expression" dxfId="1259" priority="827" stopIfTrue="1">
      <formula>$G$8=$L$5</formula>
    </cfRule>
  </conditionalFormatting>
  <conditionalFormatting sqref="H180">
    <cfRule type="expression" dxfId="1258" priority="826" stopIfTrue="1">
      <formula>$H$8=$L$5</formula>
    </cfRule>
  </conditionalFormatting>
  <conditionalFormatting sqref="I180">
    <cfRule type="expression" dxfId="1257" priority="825" stopIfTrue="1">
      <formula>$I$8=$L$5</formula>
    </cfRule>
  </conditionalFormatting>
  <conditionalFormatting sqref="J180">
    <cfRule type="expression" dxfId="1256" priority="824" stopIfTrue="1">
      <formula>$J$8=$L$5</formula>
    </cfRule>
  </conditionalFormatting>
  <conditionalFormatting sqref="K180">
    <cfRule type="expression" dxfId="1255" priority="823" stopIfTrue="1">
      <formula>$K$8=$L$5</formula>
    </cfRule>
  </conditionalFormatting>
  <conditionalFormatting sqref="L180">
    <cfRule type="expression" dxfId="1254" priority="822" stopIfTrue="1">
      <formula>$L$8=$L$5</formula>
    </cfRule>
  </conditionalFormatting>
  <conditionalFormatting sqref="M180">
    <cfRule type="expression" dxfId="1253" priority="821" stopIfTrue="1">
      <formula>$M$8=$L$5</formula>
    </cfRule>
  </conditionalFormatting>
  <conditionalFormatting sqref="N180">
    <cfRule type="expression" dxfId="1252" priority="820" stopIfTrue="1">
      <formula>$N$8=$L$5</formula>
    </cfRule>
  </conditionalFormatting>
  <conditionalFormatting sqref="D190">
    <cfRule type="expression" dxfId="1251" priority="819" stopIfTrue="1">
      <formula>$L$5=$D$8</formula>
    </cfRule>
  </conditionalFormatting>
  <conditionalFormatting sqref="E190">
    <cfRule type="expression" dxfId="1250" priority="818" stopIfTrue="1">
      <formula>$E$8=$L$5</formula>
    </cfRule>
  </conditionalFormatting>
  <conditionalFormatting sqref="F190">
    <cfRule type="expression" dxfId="1249" priority="817" stopIfTrue="1">
      <formula>$F$8=$L$5</formula>
    </cfRule>
  </conditionalFormatting>
  <conditionalFormatting sqref="G190">
    <cfRule type="expression" dxfId="1248" priority="816" stopIfTrue="1">
      <formula>$G$8=$L$5</formula>
    </cfRule>
  </conditionalFormatting>
  <conditionalFormatting sqref="H190">
    <cfRule type="expression" dxfId="1247" priority="815" stopIfTrue="1">
      <formula>$H$8=$L$5</formula>
    </cfRule>
  </conditionalFormatting>
  <conditionalFormatting sqref="I190">
    <cfRule type="expression" dxfId="1246" priority="814" stopIfTrue="1">
      <formula>$I$8=$L$5</formula>
    </cfRule>
  </conditionalFormatting>
  <conditionalFormatting sqref="J190">
    <cfRule type="expression" dxfId="1245" priority="813" stopIfTrue="1">
      <formula>$J$8=$L$5</formula>
    </cfRule>
  </conditionalFormatting>
  <conditionalFormatting sqref="K190">
    <cfRule type="expression" dxfId="1244" priority="812" stopIfTrue="1">
      <formula>$K$8=$L$5</formula>
    </cfRule>
  </conditionalFormatting>
  <conditionalFormatting sqref="L190">
    <cfRule type="expression" dxfId="1243" priority="811" stopIfTrue="1">
      <formula>$L$8=$L$5</formula>
    </cfRule>
  </conditionalFormatting>
  <conditionalFormatting sqref="M190">
    <cfRule type="expression" dxfId="1242" priority="810" stopIfTrue="1">
      <formula>$M$8=$L$5</formula>
    </cfRule>
  </conditionalFormatting>
  <conditionalFormatting sqref="N190">
    <cfRule type="expression" dxfId="1241" priority="809" stopIfTrue="1">
      <formula>$N$8=$L$5</formula>
    </cfRule>
  </conditionalFormatting>
  <conditionalFormatting sqref="D200">
    <cfRule type="expression" dxfId="1240" priority="808" stopIfTrue="1">
      <formula>$L$5=$D$8</formula>
    </cfRule>
  </conditionalFormatting>
  <conditionalFormatting sqref="E200">
    <cfRule type="expression" dxfId="1239" priority="807" stopIfTrue="1">
      <formula>$E$8=$L$5</formula>
    </cfRule>
  </conditionalFormatting>
  <conditionalFormatting sqref="F200">
    <cfRule type="expression" dxfId="1238" priority="806" stopIfTrue="1">
      <formula>$F$8=$L$5</formula>
    </cfRule>
  </conditionalFormatting>
  <conditionalFormatting sqref="G200">
    <cfRule type="expression" dxfId="1237" priority="805" stopIfTrue="1">
      <formula>$G$8=$L$5</formula>
    </cfRule>
  </conditionalFormatting>
  <conditionalFormatting sqref="H200">
    <cfRule type="expression" dxfId="1236" priority="804" stopIfTrue="1">
      <formula>$H$8=$L$5</formula>
    </cfRule>
  </conditionalFormatting>
  <conditionalFormatting sqref="I200">
    <cfRule type="expression" dxfId="1235" priority="803" stopIfTrue="1">
      <formula>$I$8=$L$5</formula>
    </cfRule>
  </conditionalFormatting>
  <conditionalFormatting sqref="J200">
    <cfRule type="expression" dxfId="1234" priority="802" stopIfTrue="1">
      <formula>$J$8=$L$5</formula>
    </cfRule>
  </conditionalFormatting>
  <conditionalFormatting sqref="K200">
    <cfRule type="expression" dxfId="1233" priority="801" stopIfTrue="1">
      <formula>$K$8=$L$5</formula>
    </cfRule>
  </conditionalFormatting>
  <conditionalFormatting sqref="L200">
    <cfRule type="expression" dxfId="1232" priority="800" stopIfTrue="1">
      <formula>$L$8=$L$5</formula>
    </cfRule>
  </conditionalFormatting>
  <conditionalFormatting sqref="M200">
    <cfRule type="expression" dxfId="1231" priority="799" stopIfTrue="1">
      <formula>$M$8=$L$5</formula>
    </cfRule>
  </conditionalFormatting>
  <conditionalFormatting sqref="N200">
    <cfRule type="expression" dxfId="1230" priority="798" stopIfTrue="1">
      <formula>$N$8=$L$5</formula>
    </cfRule>
  </conditionalFormatting>
  <conditionalFormatting sqref="D211">
    <cfRule type="expression" dxfId="1229" priority="797" stopIfTrue="1">
      <formula>$L$5=$D$8</formula>
    </cfRule>
  </conditionalFormatting>
  <conditionalFormatting sqref="E211">
    <cfRule type="expression" dxfId="1228" priority="796" stopIfTrue="1">
      <formula>$E$8=$L$5</formula>
    </cfRule>
  </conditionalFormatting>
  <conditionalFormatting sqref="F211">
    <cfRule type="expression" dxfId="1227" priority="795" stopIfTrue="1">
      <formula>$F$8=$L$5</formula>
    </cfRule>
  </conditionalFormatting>
  <conditionalFormatting sqref="G211">
    <cfRule type="expression" dxfId="1226" priority="794" stopIfTrue="1">
      <formula>$G$8=$L$5</formula>
    </cfRule>
  </conditionalFormatting>
  <conditionalFormatting sqref="H211">
    <cfRule type="expression" dxfId="1225" priority="793" stopIfTrue="1">
      <formula>$H$8=$L$5</formula>
    </cfRule>
  </conditionalFormatting>
  <conditionalFormatting sqref="I211">
    <cfRule type="expression" dxfId="1224" priority="792" stopIfTrue="1">
      <formula>$I$8=$L$5</formula>
    </cfRule>
  </conditionalFormatting>
  <conditionalFormatting sqref="J211">
    <cfRule type="expression" dxfId="1223" priority="791" stopIfTrue="1">
      <formula>$J$8=$L$5</formula>
    </cfRule>
  </conditionalFormatting>
  <conditionalFormatting sqref="K211">
    <cfRule type="expression" dxfId="1222" priority="790" stopIfTrue="1">
      <formula>$K$8=$L$5</formula>
    </cfRule>
  </conditionalFormatting>
  <conditionalFormatting sqref="L211">
    <cfRule type="expression" dxfId="1221" priority="789" stopIfTrue="1">
      <formula>$L$8=$L$5</formula>
    </cfRule>
  </conditionalFormatting>
  <conditionalFormatting sqref="M211">
    <cfRule type="expression" dxfId="1220" priority="788" stopIfTrue="1">
      <formula>$M$8=$L$5</formula>
    </cfRule>
  </conditionalFormatting>
  <conditionalFormatting sqref="N211">
    <cfRule type="expression" dxfId="1219" priority="787" stopIfTrue="1">
      <formula>$N$8=$L$5</formula>
    </cfRule>
  </conditionalFormatting>
  <conditionalFormatting sqref="D221">
    <cfRule type="expression" dxfId="1218" priority="786" stopIfTrue="1">
      <formula>$L$5=$D$8</formula>
    </cfRule>
  </conditionalFormatting>
  <conditionalFormatting sqref="E221">
    <cfRule type="expression" dxfId="1217" priority="785" stopIfTrue="1">
      <formula>$E$8=$L$5</formula>
    </cfRule>
  </conditionalFormatting>
  <conditionalFormatting sqref="F221">
    <cfRule type="expression" dxfId="1216" priority="784" stopIfTrue="1">
      <formula>$F$8=$L$5</formula>
    </cfRule>
  </conditionalFormatting>
  <conditionalFormatting sqref="G221">
    <cfRule type="expression" dxfId="1215" priority="783" stopIfTrue="1">
      <formula>$G$8=$L$5</formula>
    </cfRule>
  </conditionalFormatting>
  <conditionalFormatting sqref="H221">
    <cfRule type="expression" dxfId="1214" priority="782" stopIfTrue="1">
      <formula>$H$8=$L$5</formula>
    </cfRule>
  </conditionalFormatting>
  <conditionalFormatting sqref="I221">
    <cfRule type="expression" dxfId="1213" priority="781" stopIfTrue="1">
      <formula>$I$8=$L$5</formula>
    </cfRule>
  </conditionalFormatting>
  <conditionalFormatting sqref="J221">
    <cfRule type="expression" dxfId="1212" priority="780" stopIfTrue="1">
      <formula>$J$8=$L$5</formula>
    </cfRule>
  </conditionalFormatting>
  <conditionalFormatting sqref="K221">
    <cfRule type="expression" dxfId="1211" priority="779" stopIfTrue="1">
      <formula>$K$8=$L$5</formula>
    </cfRule>
  </conditionalFormatting>
  <conditionalFormatting sqref="L221">
    <cfRule type="expression" dxfId="1210" priority="778" stopIfTrue="1">
      <formula>$L$8=$L$5</formula>
    </cfRule>
  </conditionalFormatting>
  <conditionalFormatting sqref="M221">
    <cfRule type="expression" dxfId="1209" priority="777" stopIfTrue="1">
      <formula>$M$8=$L$5</formula>
    </cfRule>
  </conditionalFormatting>
  <conditionalFormatting sqref="N221">
    <cfRule type="expression" dxfId="1208" priority="776" stopIfTrue="1">
      <formula>$N$8=$L$5</formula>
    </cfRule>
  </conditionalFormatting>
  <conditionalFormatting sqref="D231">
    <cfRule type="expression" dxfId="1207" priority="775" stopIfTrue="1">
      <formula>$L$5=$D$8</formula>
    </cfRule>
  </conditionalFormatting>
  <conditionalFormatting sqref="E231">
    <cfRule type="expression" dxfId="1206" priority="774" stopIfTrue="1">
      <formula>$E$8=$L$5</formula>
    </cfRule>
  </conditionalFormatting>
  <conditionalFormatting sqref="F231">
    <cfRule type="expression" dxfId="1205" priority="773" stopIfTrue="1">
      <formula>$F$8=$L$5</formula>
    </cfRule>
  </conditionalFormatting>
  <conditionalFormatting sqref="G231">
    <cfRule type="expression" dxfId="1204" priority="772" stopIfTrue="1">
      <formula>$G$8=$L$5</formula>
    </cfRule>
  </conditionalFormatting>
  <conditionalFormatting sqref="H231">
    <cfRule type="expression" dxfId="1203" priority="771" stopIfTrue="1">
      <formula>$H$8=$L$5</formula>
    </cfRule>
  </conditionalFormatting>
  <conditionalFormatting sqref="I231">
    <cfRule type="expression" dxfId="1202" priority="770" stopIfTrue="1">
      <formula>$I$8=$L$5</formula>
    </cfRule>
  </conditionalFormatting>
  <conditionalFormatting sqref="J231">
    <cfRule type="expression" dxfId="1201" priority="769" stopIfTrue="1">
      <formula>$J$8=$L$5</formula>
    </cfRule>
  </conditionalFormatting>
  <conditionalFormatting sqref="K231">
    <cfRule type="expression" dxfId="1200" priority="768" stopIfTrue="1">
      <formula>$K$8=$L$5</formula>
    </cfRule>
  </conditionalFormatting>
  <conditionalFormatting sqref="L231">
    <cfRule type="expression" dxfId="1199" priority="767" stopIfTrue="1">
      <formula>$L$8=$L$5</formula>
    </cfRule>
  </conditionalFormatting>
  <conditionalFormatting sqref="M231">
    <cfRule type="expression" dxfId="1198" priority="766" stopIfTrue="1">
      <formula>$M$8=$L$5</formula>
    </cfRule>
  </conditionalFormatting>
  <conditionalFormatting sqref="N231">
    <cfRule type="expression" dxfId="1197" priority="765" stopIfTrue="1">
      <formula>$N$8=$L$5</formula>
    </cfRule>
  </conditionalFormatting>
  <conditionalFormatting sqref="D241">
    <cfRule type="expression" dxfId="1196" priority="764" stopIfTrue="1">
      <formula>$L$5=$D$8</formula>
    </cfRule>
  </conditionalFormatting>
  <conditionalFormatting sqref="E241">
    <cfRule type="expression" dxfId="1195" priority="763" stopIfTrue="1">
      <formula>$E$8=$L$5</formula>
    </cfRule>
  </conditionalFormatting>
  <conditionalFormatting sqref="F241">
    <cfRule type="expression" dxfId="1194" priority="762" stopIfTrue="1">
      <formula>$F$8=$L$5</formula>
    </cfRule>
  </conditionalFormatting>
  <conditionalFormatting sqref="G241">
    <cfRule type="expression" dxfId="1193" priority="761" stopIfTrue="1">
      <formula>$G$8=$L$5</formula>
    </cfRule>
  </conditionalFormatting>
  <conditionalFormatting sqref="H241">
    <cfRule type="expression" dxfId="1192" priority="760" stopIfTrue="1">
      <formula>$H$8=$L$5</formula>
    </cfRule>
  </conditionalFormatting>
  <conditionalFormatting sqref="I241">
    <cfRule type="expression" dxfId="1191" priority="759" stopIfTrue="1">
      <formula>$I$8=$L$5</formula>
    </cfRule>
  </conditionalFormatting>
  <conditionalFormatting sqref="J241">
    <cfRule type="expression" dxfId="1190" priority="758" stopIfTrue="1">
      <formula>$J$8=$L$5</formula>
    </cfRule>
  </conditionalFormatting>
  <conditionalFormatting sqref="K241">
    <cfRule type="expression" dxfId="1189" priority="757" stopIfTrue="1">
      <formula>$K$8=$L$5</formula>
    </cfRule>
  </conditionalFormatting>
  <conditionalFormatting sqref="L241">
    <cfRule type="expression" dxfId="1188" priority="756" stopIfTrue="1">
      <formula>$L$8=$L$5</formula>
    </cfRule>
  </conditionalFormatting>
  <conditionalFormatting sqref="M241">
    <cfRule type="expression" dxfId="1187" priority="755" stopIfTrue="1">
      <formula>$M$8=$L$5</formula>
    </cfRule>
  </conditionalFormatting>
  <conditionalFormatting sqref="N241">
    <cfRule type="expression" dxfId="1186" priority="754" stopIfTrue="1">
      <formula>$N$8=$L$5</formula>
    </cfRule>
  </conditionalFormatting>
  <conditionalFormatting sqref="D251">
    <cfRule type="expression" dxfId="1185" priority="753" stopIfTrue="1">
      <formula>$L$5=$D$8</formula>
    </cfRule>
  </conditionalFormatting>
  <conditionalFormatting sqref="E251">
    <cfRule type="expression" dxfId="1184" priority="752" stopIfTrue="1">
      <formula>$E$8=$L$5</formula>
    </cfRule>
  </conditionalFormatting>
  <conditionalFormatting sqref="F251">
    <cfRule type="expression" dxfId="1183" priority="751" stopIfTrue="1">
      <formula>$F$8=$L$5</formula>
    </cfRule>
  </conditionalFormatting>
  <conditionalFormatting sqref="G251">
    <cfRule type="expression" dxfId="1182" priority="750" stopIfTrue="1">
      <formula>$G$8=$L$5</formula>
    </cfRule>
  </conditionalFormatting>
  <conditionalFormatting sqref="H251">
    <cfRule type="expression" dxfId="1181" priority="749" stopIfTrue="1">
      <formula>$H$8=$L$5</formula>
    </cfRule>
  </conditionalFormatting>
  <conditionalFormatting sqref="I251">
    <cfRule type="expression" dxfId="1180" priority="748" stopIfTrue="1">
      <formula>$I$8=$L$5</formula>
    </cfRule>
  </conditionalFormatting>
  <conditionalFormatting sqref="J251">
    <cfRule type="expression" dxfId="1179" priority="747" stopIfTrue="1">
      <formula>$J$8=$L$5</formula>
    </cfRule>
  </conditionalFormatting>
  <conditionalFormatting sqref="K251">
    <cfRule type="expression" dxfId="1178" priority="746" stopIfTrue="1">
      <formula>$K$8=$L$5</formula>
    </cfRule>
  </conditionalFormatting>
  <conditionalFormatting sqref="L251">
    <cfRule type="expression" dxfId="1177" priority="745" stopIfTrue="1">
      <formula>$L$8=$L$5</formula>
    </cfRule>
  </conditionalFormatting>
  <conditionalFormatting sqref="M251">
    <cfRule type="expression" dxfId="1176" priority="744" stopIfTrue="1">
      <formula>$M$8=$L$5</formula>
    </cfRule>
  </conditionalFormatting>
  <conditionalFormatting sqref="N251">
    <cfRule type="expression" dxfId="1175" priority="743" stopIfTrue="1">
      <formula>$N$8=$L$5</formula>
    </cfRule>
  </conditionalFormatting>
  <conditionalFormatting sqref="D261">
    <cfRule type="expression" dxfId="1174" priority="742" stopIfTrue="1">
      <formula>$L$5=$D$8</formula>
    </cfRule>
  </conditionalFormatting>
  <conditionalFormatting sqref="E261">
    <cfRule type="expression" dxfId="1173" priority="741" stopIfTrue="1">
      <formula>$E$8=$L$5</formula>
    </cfRule>
  </conditionalFormatting>
  <conditionalFormatting sqref="F261">
    <cfRule type="expression" dxfId="1172" priority="740" stopIfTrue="1">
      <formula>$F$8=$L$5</formula>
    </cfRule>
  </conditionalFormatting>
  <conditionalFormatting sqref="G261">
    <cfRule type="expression" dxfId="1171" priority="739" stopIfTrue="1">
      <formula>$G$8=$L$5</formula>
    </cfRule>
  </conditionalFormatting>
  <conditionalFormatting sqref="H261">
    <cfRule type="expression" dxfId="1170" priority="738" stopIfTrue="1">
      <formula>$H$8=$L$5</formula>
    </cfRule>
  </conditionalFormatting>
  <conditionalFormatting sqref="I261">
    <cfRule type="expression" dxfId="1169" priority="737" stopIfTrue="1">
      <formula>$I$8=$L$5</formula>
    </cfRule>
  </conditionalFormatting>
  <conditionalFormatting sqref="J261">
    <cfRule type="expression" dxfId="1168" priority="736" stopIfTrue="1">
      <formula>$J$8=$L$5</formula>
    </cfRule>
  </conditionalFormatting>
  <conditionalFormatting sqref="K261">
    <cfRule type="expression" dxfId="1167" priority="735" stopIfTrue="1">
      <formula>$K$8=$L$5</formula>
    </cfRule>
  </conditionalFormatting>
  <conditionalFormatting sqref="L261">
    <cfRule type="expression" dxfId="1166" priority="734" stopIfTrue="1">
      <formula>$L$8=$L$5</formula>
    </cfRule>
  </conditionalFormatting>
  <conditionalFormatting sqref="M261">
    <cfRule type="expression" dxfId="1165" priority="733" stopIfTrue="1">
      <formula>$M$8=$L$5</formula>
    </cfRule>
  </conditionalFormatting>
  <conditionalFormatting sqref="N261">
    <cfRule type="expression" dxfId="1164" priority="732" stopIfTrue="1">
      <formula>$N$8=$L$5</formula>
    </cfRule>
  </conditionalFormatting>
  <conditionalFormatting sqref="D271">
    <cfRule type="expression" dxfId="1163" priority="731" stopIfTrue="1">
      <formula>$L$5=$D$8</formula>
    </cfRule>
  </conditionalFormatting>
  <conditionalFormatting sqref="E271">
    <cfRule type="expression" dxfId="1162" priority="730" stopIfTrue="1">
      <formula>$E$8=$L$5</formula>
    </cfRule>
  </conditionalFormatting>
  <conditionalFormatting sqref="F271">
    <cfRule type="expression" dxfId="1161" priority="729" stopIfTrue="1">
      <formula>$F$8=$L$5</formula>
    </cfRule>
  </conditionalFormatting>
  <conditionalFormatting sqref="G271">
    <cfRule type="expression" dxfId="1160" priority="728" stopIfTrue="1">
      <formula>$G$8=$L$5</formula>
    </cfRule>
  </conditionalFormatting>
  <conditionalFormatting sqref="H271">
    <cfRule type="expression" dxfId="1159" priority="727" stopIfTrue="1">
      <formula>$H$8=$L$5</formula>
    </cfRule>
  </conditionalFormatting>
  <conditionalFormatting sqref="I271">
    <cfRule type="expression" dxfId="1158" priority="726" stopIfTrue="1">
      <formula>$I$8=$L$5</formula>
    </cfRule>
  </conditionalFormatting>
  <conditionalFormatting sqref="J271">
    <cfRule type="expression" dxfId="1157" priority="725" stopIfTrue="1">
      <formula>$J$8=$L$5</formula>
    </cfRule>
  </conditionalFormatting>
  <conditionalFormatting sqref="K271">
    <cfRule type="expression" dxfId="1156" priority="724" stopIfTrue="1">
      <formula>$K$8=$L$5</formula>
    </cfRule>
  </conditionalFormatting>
  <conditionalFormatting sqref="L271">
    <cfRule type="expression" dxfId="1155" priority="723" stopIfTrue="1">
      <formula>$L$8=$L$5</formula>
    </cfRule>
  </conditionalFormatting>
  <conditionalFormatting sqref="M271">
    <cfRule type="expression" dxfId="1154" priority="722" stopIfTrue="1">
      <formula>$M$8=$L$5</formula>
    </cfRule>
  </conditionalFormatting>
  <conditionalFormatting sqref="N271">
    <cfRule type="expression" dxfId="1153" priority="721" stopIfTrue="1">
      <formula>$N$8=$L$5</formula>
    </cfRule>
  </conditionalFormatting>
  <conditionalFormatting sqref="D47">
    <cfRule type="expression" dxfId="1152" priority="720" stopIfTrue="1">
      <formula>$L$5=$D$8</formula>
    </cfRule>
  </conditionalFormatting>
  <conditionalFormatting sqref="E47">
    <cfRule type="expression" dxfId="1151" priority="719" stopIfTrue="1">
      <formula>$E$8=$L$5</formula>
    </cfRule>
  </conditionalFormatting>
  <conditionalFormatting sqref="F47">
    <cfRule type="expression" dxfId="1150" priority="718" stopIfTrue="1">
      <formula>$F$8=$L$5</formula>
    </cfRule>
  </conditionalFormatting>
  <conditionalFormatting sqref="G47">
    <cfRule type="expression" dxfId="1149" priority="717" stopIfTrue="1">
      <formula>$G$8=$L$5</formula>
    </cfRule>
  </conditionalFormatting>
  <conditionalFormatting sqref="H47">
    <cfRule type="expression" dxfId="1148" priority="716" stopIfTrue="1">
      <formula>$H$8=$L$5</formula>
    </cfRule>
  </conditionalFormatting>
  <conditionalFormatting sqref="I47">
    <cfRule type="expression" dxfId="1147" priority="715" stopIfTrue="1">
      <formula>$I$8=$L$5</formula>
    </cfRule>
  </conditionalFormatting>
  <conditionalFormatting sqref="J47">
    <cfRule type="expression" dxfId="1146" priority="714" stopIfTrue="1">
      <formula>$J$8=$L$5</formula>
    </cfRule>
  </conditionalFormatting>
  <conditionalFormatting sqref="K47">
    <cfRule type="expression" dxfId="1145" priority="713" stopIfTrue="1">
      <formula>$K$8=$L$5</formula>
    </cfRule>
  </conditionalFormatting>
  <conditionalFormatting sqref="L47">
    <cfRule type="expression" dxfId="1144" priority="712" stopIfTrue="1">
      <formula>$L$8=$L$5</formula>
    </cfRule>
  </conditionalFormatting>
  <conditionalFormatting sqref="M47">
    <cfRule type="expression" dxfId="1143" priority="711" stopIfTrue="1">
      <formula>$M$8=$L$5</formula>
    </cfRule>
  </conditionalFormatting>
  <conditionalFormatting sqref="N47">
    <cfRule type="expression" dxfId="1142" priority="710" stopIfTrue="1">
      <formula>$N$8=$L$5</formula>
    </cfRule>
  </conditionalFormatting>
  <conditionalFormatting sqref="D47">
    <cfRule type="expression" dxfId="1141" priority="709" stopIfTrue="1">
      <formula>$L$5=$D$8</formula>
    </cfRule>
  </conditionalFormatting>
  <conditionalFormatting sqref="E47">
    <cfRule type="expression" dxfId="1140" priority="708" stopIfTrue="1">
      <formula>$E$8=$L$5</formula>
    </cfRule>
  </conditionalFormatting>
  <conditionalFormatting sqref="F47">
    <cfRule type="expression" dxfId="1139" priority="707" stopIfTrue="1">
      <formula>$F$8=$L$5</formula>
    </cfRule>
  </conditionalFormatting>
  <conditionalFormatting sqref="G47">
    <cfRule type="expression" dxfId="1138" priority="706" stopIfTrue="1">
      <formula>$G$8=$L$5</formula>
    </cfRule>
  </conditionalFormatting>
  <conditionalFormatting sqref="H47">
    <cfRule type="expression" dxfId="1137" priority="705" stopIfTrue="1">
      <formula>$H$8=$L$5</formula>
    </cfRule>
  </conditionalFormatting>
  <conditionalFormatting sqref="I47">
    <cfRule type="expression" dxfId="1136" priority="704" stopIfTrue="1">
      <formula>$I$8=$L$5</formula>
    </cfRule>
  </conditionalFormatting>
  <conditionalFormatting sqref="J47">
    <cfRule type="expression" dxfId="1135" priority="703" stopIfTrue="1">
      <formula>$J$8=$L$5</formula>
    </cfRule>
  </conditionalFormatting>
  <conditionalFormatting sqref="K47">
    <cfRule type="expression" dxfId="1134" priority="702" stopIfTrue="1">
      <formula>$K$8=$L$5</formula>
    </cfRule>
  </conditionalFormatting>
  <conditionalFormatting sqref="L47">
    <cfRule type="expression" dxfId="1133" priority="701" stopIfTrue="1">
      <formula>$L$8=$L$5</formula>
    </cfRule>
  </conditionalFormatting>
  <conditionalFormatting sqref="M47">
    <cfRule type="expression" dxfId="1132" priority="700" stopIfTrue="1">
      <formula>$M$8=$L$5</formula>
    </cfRule>
  </conditionalFormatting>
  <conditionalFormatting sqref="N47">
    <cfRule type="expression" dxfId="1131" priority="699" stopIfTrue="1">
      <formula>$N$8=$L$5</formula>
    </cfRule>
  </conditionalFormatting>
  <conditionalFormatting sqref="D57">
    <cfRule type="expression" dxfId="1130" priority="698" stopIfTrue="1">
      <formula>$L$5=$D$8</formula>
    </cfRule>
  </conditionalFormatting>
  <conditionalFormatting sqref="E57">
    <cfRule type="expression" dxfId="1129" priority="697" stopIfTrue="1">
      <formula>$E$8=$L$5</formula>
    </cfRule>
  </conditionalFormatting>
  <conditionalFormatting sqref="F57">
    <cfRule type="expression" dxfId="1128" priority="696" stopIfTrue="1">
      <formula>$F$8=$L$5</formula>
    </cfRule>
  </conditionalFormatting>
  <conditionalFormatting sqref="G57">
    <cfRule type="expression" dxfId="1127" priority="695" stopIfTrue="1">
      <formula>$G$8=$L$5</formula>
    </cfRule>
  </conditionalFormatting>
  <conditionalFormatting sqref="H57">
    <cfRule type="expression" dxfId="1126" priority="694" stopIfTrue="1">
      <formula>$H$8=$L$5</formula>
    </cfRule>
  </conditionalFormatting>
  <conditionalFormatting sqref="I57">
    <cfRule type="expression" dxfId="1125" priority="693" stopIfTrue="1">
      <formula>$I$8=$L$5</formula>
    </cfRule>
  </conditionalFormatting>
  <conditionalFormatting sqref="J57">
    <cfRule type="expression" dxfId="1124" priority="692" stopIfTrue="1">
      <formula>$J$8=$L$5</formula>
    </cfRule>
  </conditionalFormatting>
  <conditionalFormatting sqref="K57">
    <cfRule type="expression" dxfId="1123" priority="691" stopIfTrue="1">
      <formula>$K$8=$L$5</formula>
    </cfRule>
  </conditionalFormatting>
  <conditionalFormatting sqref="L57">
    <cfRule type="expression" dxfId="1122" priority="690" stopIfTrue="1">
      <formula>$L$8=$L$5</formula>
    </cfRule>
  </conditionalFormatting>
  <conditionalFormatting sqref="M57">
    <cfRule type="expression" dxfId="1121" priority="689" stopIfTrue="1">
      <formula>$M$8=$L$5</formula>
    </cfRule>
  </conditionalFormatting>
  <conditionalFormatting sqref="N57">
    <cfRule type="expression" dxfId="1120" priority="688" stopIfTrue="1">
      <formula>$N$8=$L$5</formula>
    </cfRule>
  </conditionalFormatting>
  <conditionalFormatting sqref="D57">
    <cfRule type="expression" dxfId="1119" priority="687" stopIfTrue="1">
      <formula>$L$5=$D$8</formula>
    </cfRule>
  </conditionalFormatting>
  <conditionalFormatting sqref="E57">
    <cfRule type="expression" dxfId="1118" priority="686" stopIfTrue="1">
      <formula>$E$8=$L$5</formula>
    </cfRule>
  </conditionalFormatting>
  <conditionalFormatting sqref="F57">
    <cfRule type="expression" dxfId="1117" priority="685" stopIfTrue="1">
      <formula>$F$8=$L$5</formula>
    </cfRule>
  </conditionalFormatting>
  <conditionalFormatting sqref="G57">
    <cfRule type="expression" dxfId="1116" priority="684" stopIfTrue="1">
      <formula>$G$8=$L$5</formula>
    </cfRule>
  </conditionalFormatting>
  <conditionalFormatting sqref="H57">
    <cfRule type="expression" dxfId="1115" priority="683" stopIfTrue="1">
      <formula>$H$8=$L$5</formula>
    </cfRule>
  </conditionalFormatting>
  <conditionalFormatting sqref="I57">
    <cfRule type="expression" dxfId="1114" priority="682" stopIfTrue="1">
      <formula>$I$8=$L$5</formula>
    </cfRule>
  </conditionalFormatting>
  <conditionalFormatting sqref="J57">
    <cfRule type="expression" dxfId="1113" priority="681" stopIfTrue="1">
      <formula>$J$8=$L$5</formula>
    </cfRule>
  </conditionalFormatting>
  <conditionalFormatting sqref="K57">
    <cfRule type="expression" dxfId="1112" priority="680" stopIfTrue="1">
      <formula>$K$8=$L$5</formula>
    </cfRule>
  </conditionalFormatting>
  <conditionalFormatting sqref="L57">
    <cfRule type="expression" dxfId="1111" priority="679" stopIfTrue="1">
      <formula>$L$8=$L$5</formula>
    </cfRule>
  </conditionalFormatting>
  <conditionalFormatting sqref="M57">
    <cfRule type="expression" dxfId="1110" priority="678" stopIfTrue="1">
      <formula>$M$8=$L$5</formula>
    </cfRule>
  </conditionalFormatting>
  <conditionalFormatting sqref="N57">
    <cfRule type="expression" dxfId="1109" priority="677" stopIfTrue="1">
      <formula>$N$8=$L$5</formula>
    </cfRule>
  </conditionalFormatting>
  <conditionalFormatting sqref="D170">
    <cfRule type="expression" dxfId="1108" priority="676" stopIfTrue="1">
      <formula>$L$5=$D$8</formula>
    </cfRule>
  </conditionalFormatting>
  <conditionalFormatting sqref="E170">
    <cfRule type="expression" dxfId="1107" priority="675" stopIfTrue="1">
      <formula>$E$8=$L$5</formula>
    </cfRule>
  </conditionalFormatting>
  <conditionalFormatting sqref="F170">
    <cfRule type="expression" dxfId="1106" priority="674" stopIfTrue="1">
      <formula>$F$8=$L$5</formula>
    </cfRule>
  </conditionalFormatting>
  <conditionalFormatting sqref="G170">
    <cfRule type="expression" dxfId="1105" priority="673" stopIfTrue="1">
      <formula>$G$8=$L$5</formula>
    </cfRule>
  </conditionalFormatting>
  <conditionalFormatting sqref="H170">
    <cfRule type="expression" dxfId="1104" priority="672" stopIfTrue="1">
      <formula>$H$8=$L$5</formula>
    </cfRule>
  </conditionalFormatting>
  <conditionalFormatting sqref="I170">
    <cfRule type="expression" dxfId="1103" priority="671" stopIfTrue="1">
      <formula>$I$8=$L$5</formula>
    </cfRule>
  </conditionalFormatting>
  <conditionalFormatting sqref="J170">
    <cfRule type="expression" dxfId="1102" priority="670" stopIfTrue="1">
      <formula>$J$8=$L$5</formula>
    </cfRule>
  </conditionalFormatting>
  <conditionalFormatting sqref="K170">
    <cfRule type="expression" dxfId="1101" priority="669" stopIfTrue="1">
      <formula>$K$8=$L$5</formula>
    </cfRule>
  </conditionalFormatting>
  <conditionalFormatting sqref="L170">
    <cfRule type="expression" dxfId="1100" priority="668" stopIfTrue="1">
      <formula>$L$8=$L$5</formula>
    </cfRule>
  </conditionalFormatting>
  <conditionalFormatting sqref="M170">
    <cfRule type="expression" dxfId="1099" priority="667" stopIfTrue="1">
      <formula>$M$8=$L$5</formula>
    </cfRule>
  </conditionalFormatting>
  <conditionalFormatting sqref="N170">
    <cfRule type="expression" dxfId="1098" priority="666" stopIfTrue="1">
      <formula>$N$8=$L$5</formula>
    </cfRule>
  </conditionalFormatting>
  <conditionalFormatting sqref="D170">
    <cfRule type="expression" dxfId="1097" priority="665" stopIfTrue="1">
      <formula>$L$5=$D$8</formula>
    </cfRule>
  </conditionalFormatting>
  <conditionalFormatting sqref="E170">
    <cfRule type="expression" dxfId="1096" priority="664" stopIfTrue="1">
      <formula>$E$8=$L$5</formula>
    </cfRule>
  </conditionalFormatting>
  <conditionalFormatting sqref="F170">
    <cfRule type="expression" dxfId="1095" priority="663" stopIfTrue="1">
      <formula>$F$8=$L$5</formula>
    </cfRule>
  </conditionalFormatting>
  <conditionalFormatting sqref="G170">
    <cfRule type="expression" dxfId="1094" priority="662" stopIfTrue="1">
      <formula>$G$8=$L$5</formula>
    </cfRule>
  </conditionalFormatting>
  <conditionalFormatting sqref="H170">
    <cfRule type="expression" dxfId="1093" priority="661" stopIfTrue="1">
      <formula>$H$8=$L$5</formula>
    </cfRule>
  </conditionalFormatting>
  <conditionalFormatting sqref="I170">
    <cfRule type="expression" dxfId="1092" priority="660" stopIfTrue="1">
      <formula>$I$8=$L$5</formula>
    </cfRule>
  </conditionalFormatting>
  <conditionalFormatting sqref="J170">
    <cfRule type="expression" dxfId="1091" priority="659" stopIfTrue="1">
      <formula>$J$8=$L$5</formula>
    </cfRule>
  </conditionalFormatting>
  <conditionalFormatting sqref="K170">
    <cfRule type="expression" dxfId="1090" priority="658" stopIfTrue="1">
      <formula>$K$8=$L$5</formula>
    </cfRule>
  </conditionalFormatting>
  <conditionalFormatting sqref="L170">
    <cfRule type="expression" dxfId="1089" priority="657" stopIfTrue="1">
      <formula>$L$8=$L$5</formula>
    </cfRule>
  </conditionalFormatting>
  <conditionalFormatting sqref="M170">
    <cfRule type="expression" dxfId="1088" priority="656" stopIfTrue="1">
      <formula>$M$8=$L$5</formula>
    </cfRule>
  </conditionalFormatting>
  <conditionalFormatting sqref="N170">
    <cfRule type="expression" dxfId="1087" priority="655" stopIfTrue="1">
      <formula>$N$8=$L$5</formula>
    </cfRule>
  </conditionalFormatting>
  <conditionalFormatting sqref="D180">
    <cfRule type="expression" dxfId="1086" priority="654" stopIfTrue="1">
      <formula>$L$5=$D$8</formula>
    </cfRule>
  </conditionalFormatting>
  <conditionalFormatting sqref="E180">
    <cfRule type="expression" dxfId="1085" priority="653" stopIfTrue="1">
      <formula>$E$8=$L$5</formula>
    </cfRule>
  </conditionalFormatting>
  <conditionalFormatting sqref="F180">
    <cfRule type="expression" dxfId="1084" priority="652" stopIfTrue="1">
      <formula>$F$8=$L$5</formula>
    </cfRule>
  </conditionalFormatting>
  <conditionalFormatting sqref="G180">
    <cfRule type="expression" dxfId="1083" priority="651" stopIfTrue="1">
      <formula>$G$8=$L$5</formula>
    </cfRule>
  </conditionalFormatting>
  <conditionalFormatting sqref="H180">
    <cfRule type="expression" dxfId="1082" priority="650" stopIfTrue="1">
      <formula>$H$8=$L$5</formula>
    </cfRule>
  </conditionalFormatting>
  <conditionalFormatting sqref="I180">
    <cfRule type="expression" dxfId="1081" priority="649" stopIfTrue="1">
      <formula>$I$8=$L$5</formula>
    </cfRule>
  </conditionalFormatting>
  <conditionalFormatting sqref="J180">
    <cfRule type="expression" dxfId="1080" priority="648" stopIfTrue="1">
      <formula>$J$8=$L$5</formula>
    </cfRule>
  </conditionalFormatting>
  <conditionalFormatting sqref="K180">
    <cfRule type="expression" dxfId="1079" priority="647" stopIfTrue="1">
      <formula>$K$8=$L$5</formula>
    </cfRule>
  </conditionalFormatting>
  <conditionalFormatting sqref="L180">
    <cfRule type="expression" dxfId="1078" priority="646" stopIfTrue="1">
      <formula>$L$8=$L$5</formula>
    </cfRule>
  </conditionalFormatting>
  <conditionalFormatting sqref="M180">
    <cfRule type="expression" dxfId="1077" priority="645" stopIfTrue="1">
      <formula>$M$8=$L$5</formula>
    </cfRule>
  </conditionalFormatting>
  <conditionalFormatting sqref="N180">
    <cfRule type="expression" dxfId="1076" priority="644" stopIfTrue="1">
      <formula>$N$8=$L$5</formula>
    </cfRule>
  </conditionalFormatting>
  <conditionalFormatting sqref="D180">
    <cfRule type="expression" dxfId="1075" priority="643" stopIfTrue="1">
      <formula>$L$5=$D$8</formula>
    </cfRule>
  </conditionalFormatting>
  <conditionalFormatting sqref="E180">
    <cfRule type="expression" dxfId="1074" priority="642" stopIfTrue="1">
      <formula>$E$8=$L$5</formula>
    </cfRule>
  </conditionalFormatting>
  <conditionalFormatting sqref="F180">
    <cfRule type="expression" dxfId="1073" priority="641" stopIfTrue="1">
      <formula>$F$8=$L$5</formula>
    </cfRule>
  </conditionalFormatting>
  <conditionalFormatting sqref="G180">
    <cfRule type="expression" dxfId="1072" priority="640" stopIfTrue="1">
      <formula>$G$8=$L$5</formula>
    </cfRule>
  </conditionalFormatting>
  <conditionalFormatting sqref="H180">
    <cfRule type="expression" dxfId="1071" priority="639" stopIfTrue="1">
      <formula>$H$8=$L$5</formula>
    </cfRule>
  </conditionalFormatting>
  <conditionalFormatting sqref="I180">
    <cfRule type="expression" dxfId="1070" priority="638" stopIfTrue="1">
      <formula>$I$8=$L$5</formula>
    </cfRule>
  </conditionalFormatting>
  <conditionalFormatting sqref="J180">
    <cfRule type="expression" dxfId="1069" priority="637" stopIfTrue="1">
      <formula>$J$8=$L$5</formula>
    </cfRule>
  </conditionalFormatting>
  <conditionalFormatting sqref="K180">
    <cfRule type="expression" dxfId="1068" priority="636" stopIfTrue="1">
      <formula>$K$8=$L$5</formula>
    </cfRule>
  </conditionalFormatting>
  <conditionalFormatting sqref="L180">
    <cfRule type="expression" dxfId="1067" priority="635" stopIfTrue="1">
      <formula>$L$8=$L$5</formula>
    </cfRule>
  </conditionalFormatting>
  <conditionalFormatting sqref="M180">
    <cfRule type="expression" dxfId="1066" priority="634" stopIfTrue="1">
      <formula>$M$8=$L$5</formula>
    </cfRule>
  </conditionalFormatting>
  <conditionalFormatting sqref="N180">
    <cfRule type="expression" dxfId="1065" priority="633" stopIfTrue="1">
      <formula>$N$8=$L$5</formula>
    </cfRule>
  </conditionalFormatting>
  <conditionalFormatting sqref="D190">
    <cfRule type="expression" dxfId="1064" priority="632" stopIfTrue="1">
      <formula>$L$5=$D$8</formula>
    </cfRule>
  </conditionalFormatting>
  <conditionalFormatting sqref="E190">
    <cfRule type="expression" dxfId="1063" priority="631" stopIfTrue="1">
      <formula>$E$8=$L$5</formula>
    </cfRule>
  </conditionalFormatting>
  <conditionalFormatting sqref="F190">
    <cfRule type="expression" dxfId="1062" priority="630" stopIfTrue="1">
      <formula>$F$8=$L$5</formula>
    </cfRule>
  </conditionalFormatting>
  <conditionalFormatting sqref="G190">
    <cfRule type="expression" dxfId="1061" priority="629" stopIfTrue="1">
      <formula>$G$8=$L$5</formula>
    </cfRule>
  </conditionalFormatting>
  <conditionalFormatting sqref="H190">
    <cfRule type="expression" dxfId="1060" priority="628" stopIfTrue="1">
      <formula>$H$8=$L$5</formula>
    </cfRule>
  </conditionalFormatting>
  <conditionalFormatting sqref="I190">
    <cfRule type="expression" dxfId="1059" priority="627" stopIfTrue="1">
      <formula>$I$8=$L$5</formula>
    </cfRule>
  </conditionalFormatting>
  <conditionalFormatting sqref="J190">
    <cfRule type="expression" dxfId="1058" priority="626" stopIfTrue="1">
      <formula>$J$8=$L$5</formula>
    </cfRule>
  </conditionalFormatting>
  <conditionalFormatting sqref="K190">
    <cfRule type="expression" dxfId="1057" priority="625" stopIfTrue="1">
      <formula>$K$8=$L$5</formula>
    </cfRule>
  </conditionalFormatting>
  <conditionalFormatting sqref="L190">
    <cfRule type="expression" dxfId="1056" priority="624" stopIfTrue="1">
      <formula>$L$8=$L$5</formula>
    </cfRule>
  </conditionalFormatting>
  <conditionalFormatting sqref="M190">
    <cfRule type="expression" dxfId="1055" priority="623" stopIfTrue="1">
      <formula>$M$8=$L$5</formula>
    </cfRule>
  </conditionalFormatting>
  <conditionalFormatting sqref="N190">
    <cfRule type="expression" dxfId="1054" priority="622" stopIfTrue="1">
      <formula>$N$8=$L$5</formula>
    </cfRule>
  </conditionalFormatting>
  <conditionalFormatting sqref="D190">
    <cfRule type="expression" dxfId="1053" priority="621" stopIfTrue="1">
      <formula>$L$5=$D$8</formula>
    </cfRule>
  </conditionalFormatting>
  <conditionalFormatting sqref="E190">
    <cfRule type="expression" dxfId="1052" priority="620" stopIfTrue="1">
      <formula>$E$8=$L$5</formula>
    </cfRule>
  </conditionalFormatting>
  <conditionalFormatting sqref="F190">
    <cfRule type="expression" dxfId="1051" priority="619" stopIfTrue="1">
      <formula>$F$8=$L$5</formula>
    </cfRule>
  </conditionalFormatting>
  <conditionalFormatting sqref="G190">
    <cfRule type="expression" dxfId="1050" priority="618" stopIfTrue="1">
      <formula>$G$8=$L$5</formula>
    </cfRule>
  </conditionalFormatting>
  <conditionalFormatting sqref="H190">
    <cfRule type="expression" dxfId="1049" priority="617" stopIfTrue="1">
      <formula>$H$8=$L$5</formula>
    </cfRule>
  </conditionalFormatting>
  <conditionalFormatting sqref="I190">
    <cfRule type="expression" dxfId="1048" priority="616" stopIfTrue="1">
      <formula>$I$8=$L$5</formula>
    </cfRule>
  </conditionalFormatting>
  <conditionalFormatting sqref="J190">
    <cfRule type="expression" dxfId="1047" priority="615" stopIfTrue="1">
      <formula>$J$8=$L$5</formula>
    </cfRule>
  </conditionalFormatting>
  <conditionalFormatting sqref="K190">
    <cfRule type="expression" dxfId="1046" priority="614" stopIfTrue="1">
      <formula>$K$8=$L$5</formula>
    </cfRule>
  </conditionalFormatting>
  <conditionalFormatting sqref="L190">
    <cfRule type="expression" dxfId="1045" priority="613" stopIfTrue="1">
      <formula>$L$8=$L$5</formula>
    </cfRule>
  </conditionalFormatting>
  <conditionalFormatting sqref="M190">
    <cfRule type="expression" dxfId="1044" priority="612" stopIfTrue="1">
      <formula>$M$8=$L$5</formula>
    </cfRule>
  </conditionalFormatting>
  <conditionalFormatting sqref="N190">
    <cfRule type="expression" dxfId="1043" priority="611" stopIfTrue="1">
      <formula>$N$8=$L$5</formula>
    </cfRule>
  </conditionalFormatting>
  <conditionalFormatting sqref="D303">
    <cfRule type="expression" dxfId="1042" priority="610" stopIfTrue="1">
      <formula>$L$5=$D$8</formula>
    </cfRule>
  </conditionalFormatting>
  <conditionalFormatting sqref="E303">
    <cfRule type="expression" dxfId="1041" priority="609" stopIfTrue="1">
      <formula>$E$8=$L$5</formula>
    </cfRule>
  </conditionalFormatting>
  <conditionalFormatting sqref="F303">
    <cfRule type="expression" dxfId="1040" priority="608" stopIfTrue="1">
      <formula>$F$8=$L$5</formula>
    </cfRule>
  </conditionalFormatting>
  <conditionalFormatting sqref="G303">
    <cfRule type="expression" dxfId="1039" priority="607" stopIfTrue="1">
      <formula>$G$8=$L$5</formula>
    </cfRule>
  </conditionalFormatting>
  <conditionalFormatting sqref="H303">
    <cfRule type="expression" dxfId="1038" priority="606" stopIfTrue="1">
      <formula>$H$8=$L$5</formula>
    </cfRule>
  </conditionalFormatting>
  <conditionalFormatting sqref="I303">
    <cfRule type="expression" dxfId="1037" priority="605" stopIfTrue="1">
      <formula>$I$8=$L$5</formula>
    </cfRule>
  </conditionalFormatting>
  <conditionalFormatting sqref="J303">
    <cfRule type="expression" dxfId="1036" priority="604" stopIfTrue="1">
      <formula>$J$8=$L$5</formula>
    </cfRule>
  </conditionalFormatting>
  <conditionalFormatting sqref="K303">
    <cfRule type="expression" dxfId="1035" priority="603" stopIfTrue="1">
      <formula>$K$8=$L$5</formula>
    </cfRule>
  </conditionalFormatting>
  <conditionalFormatting sqref="L303">
    <cfRule type="expression" dxfId="1034" priority="602" stopIfTrue="1">
      <formula>$L$8=$L$5</formula>
    </cfRule>
  </conditionalFormatting>
  <conditionalFormatting sqref="M303">
    <cfRule type="expression" dxfId="1033" priority="601" stopIfTrue="1">
      <formula>$M$8=$L$5</formula>
    </cfRule>
  </conditionalFormatting>
  <conditionalFormatting sqref="N303">
    <cfRule type="expression" dxfId="1032" priority="600" stopIfTrue="1">
      <formula>$N$8=$L$5</formula>
    </cfRule>
  </conditionalFormatting>
  <conditionalFormatting sqref="D303">
    <cfRule type="expression" dxfId="1031" priority="599" stopIfTrue="1">
      <formula>$L$5=$D$8</formula>
    </cfRule>
  </conditionalFormatting>
  <conditionalFormatting sqref="E303">
    <cfRule type="expression" dxfId="1030" priority="598" stopIfTrue="1">
      <formula>$E$8=$L$5</formula>
    </cfRule>
  </conditionalFormatting>
  <conditionalFormatting sqref="F303">
    <cfRule type="expression" dxfId="1029" priority="597" stopIfTrue="1">
      <formula>$F$8=$L$5</formula>
    </cfRule>
  </conditionalFormatting>
  <conditionalFormatting sqref="G303">
    <cfRule type="expression" dxfId="1028" priority="596" stopIfTrue="1">
      <formula>$G$8=$L$5</formula>
    </cfRule>
  </conditionalFormatting>
  <conditionalFormatting sqref="H303">
    <cfRule type="expression" dxfId="1027" priority="595" stopIfTrue="1">
      <formula>$H$8=$L$5</formula>
    </cfRule>
  </conditionalFormatting>
  <conditionalFormatting sqref="I303">
    <cfRule type="expression" dxfId="1026" priority="594" stopIfTrue="1">
      <formula>$I$8=$L$5</formula>
    </cfRule>
  </conditionalFormatting>
  <conditionalFormatting sqref="J303">
    <cfRule type="expression" dxfId="1025" priority="593" stopIfTrue="1">
      <formula>$J$8=$L$5</formula>
    </cfRule>
  </conditionalFormatting>
  <conditionalFormatting sqref="K303">
    <cfRule type="expression" dxfId="1024" priority="592" stopIfTrue="1">
      <formula>$K$8=$L$5</formula>
    </cfRule>
  </conditionalFormatting>
  <conditionalFormatting sqref="L303">
    <cfRule type="expression" dxfId="1023" priority="591" stopIfTrue="1">
      <formula>$L$8=$L$5</formula>
    </cfRule>
  </conditionalFormatting>
  <conditionalFormatting sqref="M303">
    <cfRule type="expression" dxfId="1022" priority="590" stopIfTrue="1">
      <formula>$M$8=$L$5</formula>
    </cfRule>
  </conditionalFormatting>
  <conditionalFormatting sqref="N303">
    <cfRule type="expression" dxfId="1021" priority="589" stopIfTrue="1">
      <formula>$N$8=$L$5</formula>
    </cfRule>
  </conditionalFormatting>
  <conditionalFormatting sqref="D313">
    <cfRule type="expression" dxfId="1020" priority="588" stopIfTrue="1">
      <formula>$L$5=$D$8</formula>
    </cfRule>
  </conditionalFormatting>
  <conditionalFormatting sqref="E313">
    <cfRule type="expression" dxfId="1019" priority="587" stopIfTrue="1">
      <formula>$E$8=$L$5</formula>
    </cfRule>
  </conditionalFormatting>
  <conditionalFormatting sqref="F313">
    <cfRule type="expression" dxfId="1018" priority="586" stopIfTrue="1">
      <formula>$F$8=$L$5</formula>
    </cfRule>
  </conditionalFormatting>
  <conditionalFormatting sqref="G313">
    <cfRule type="expression" dxfId="1017" priority="585" stopIfTrue="1">
      <formula>$G$8=$L$5</formula>
    </cfRule>
  </conditionalFormatting>
  <conditionalFormatting sqref="H313">
    <cfRule type="expression" dxfId="1016" priority="584" stopIfTrue="1">
      <formula>$H$8=$L$5</formula>
    </cfRule>
  </conditionalFormatting>
  <conditionalFormatting sqref="I313">
    <cfRule type="expression" dxfId="1015" priority="583" stopIfTrue="1">
      <formula>$I$8=$L$5</formula>
    </cfRule>
  </conditionalFormatting>
  <conditionalFormatting sqref="J313">
    <cfRule type="expression" dxfId="1014" priority="582" stopIfTrue="1">
      <formula>$J$8=$L$5</formula>
    </cfRule>
  </conditionalFormatting>
  <conditionalFormatting sqref="K313">
    <cfRule type="expression" dxfId="1013" priority="581" stopIfTrue="1">
      <formula>$K$8=$L$5</formula>
    </cfRule>
  </conditionalFormatting>
  <conditionalFormatting sqref="L313">
    <cfRule type="expression" dxfId="1012" priority="580" stopIfTrue="1">
      <formula>$L$8=$L$5</formula>
    </cfRule>
  </conditionalFormatting>
  <conditionalFormatting sqref="M313">
    <cfRule type="expression" dxfId="1011" priority="579" stopIfTrue="1">
      <formula>$M$8=$L$5</formula>
    </cfRule>
  </conditionalFormatting>
  <conditionalFormatting sqref="N313">
    <cfRule type="expression" dxfId="1010" priority="578" stopIfTrue="1">
      <formula>$N$8=$L$5</formula>
    </cfRule>
  </conditionalFormatting>
  <conditionalFormatting sqref="D313">
    <cfRule type="expression" dxfId="1009" priority="577" stopIfTrue="1">
      <formula>$L$5=$D$8</formula>
    </cfRule>
  </conditionalFormatting>
  <conditionalFormatting sqref="E313">
    <cfRule type="expression" dxfId="1008" priority="576" stopIfTrue="1">
      <formula>$E$8=$L$5</formula>
    </cfRule>
  </conditionalFormatting>
  <conditionalFormatting sqref="F313">
    <cfRule type="expression" dxfId="1007" priority="575" stopIfTrue="1">
      <formula>$F$8=$L$5</formula>
    </cfRule>
  </conditionalFormatting>
  <conditionalFormatting sqref="G313">
    <cfRule type="expression" dxfId="1006" priority="574" stopIfTrue="1">
      <formula>$G$8=$L$5</formula>
    </cfRule>
  </conditionalFormatting>
  <conditionalFormatting sqref="H313">
    <cfRule type="expression" dxfId="1005" priority="573" stopIfTrue="1">
      <formula>$H$8=$L$5</formula>
    </cfRule>
  </conditionalFormatting>
  <conditionalFormatting sqref="I313">
    <cfRule type="expression" dxfId="1004" priority="572" stopIfTrue="1">
      <formula>$I$8=$L$5</formula>
    </cfRule>
  </conditionalFormatting>
  <conditionalFormatting sqref="J313">
    <cfRule type="expression" dxfId="1003" priority="571" stopIfTrue="1">
      <formula>$J$8=$L$5</formula>
    </cfRule>
  </conditionalFormatting>
  <conditionalFormatting sqref="K313">
    <cfRule type="expression" dxfId="1002" priority="570" stopIfTrue="1">
      <formula>$K$8=$L$5</formula>
    </cfRule>
  </conditionalFormatting>
  <conditionalFormatting sqref="L313">
    <cfRule type="expression" dxfId="1001" priority="569" stopIfTrue="1">
      <formula>$L$8=$L$5</formula>
    </cfRule>
  </conditionalFormatting>
  <conditionalFormatting sqref="M313">
    <cfRule type="expression" dxfId="1000" priority="568" stopIfTrue="1">
      <formula>$M$8=$L$5</formula>
    </cfRule>
  </conditionalFormatting>
  <conditionalFormatting sqref="N313">
    <cfRule type="expression" dxfId="999" priority="567" stopIfTrue="1">
      <formula>$N$8=$L$5</formula>
    </cfRule>
  </conditionalFormatting>
  <conditionalFormatting sqref="D323">
    <cfRule type="expression" dxfId="998" priority="566" stopIfTrue="1">
      <formula>$L$5=$D$8</formula>
    </cfRule>
  </conditionalFormatting>
  <conditionalFormatting sqref="E323">
    <cfRule type="expression" dxfId="997" priority="565" stopIfTrue="1">
      <formula>$E$8=$L$5</formula>
    </cfRule>
  </conditionalFormatting>
  <conditionalFormatting sqref="F323">
    <cfRule type="expression" dxfId="996" priority="564" stopIfTrue="1">
      <formula>$F$8=$L$5</formula>
    </cfRule>
  </conditionalFormatting>
  <conditionalFormatting sqref="G323">
    <cfRule type="expression" dxfId="995" priority="563" stopIfTrue="1">
      <formula>$G$8=$L$5</formula>
    </cfRule>
  </conditionalFormatting>
  <conditionalFormatting sqref="H323">
    <cfRule type="expression" dxfId="994" priority="562" stopIfTrue="1">
      <formula>$H$8=$L$5</formula>
    </cfRule>
  </conditionalFormatting>
  <conditionalFormatting sqref="I323">
    <cfRule type="expression" dxfId="993" priority="561" stopIfTrue="1">
      <formula>$I$8=$L$5</formula>
    </cfRule>
  </conditionalFormatting>
  <conditionalFormatting sqref="J323">
    <cfRule type="expression" dxfId="992" priority="560" stopIfTrue="1">
      <formula>$J$8=$L$5</formula>
    </cfRule>
  </conditionalFormatting>
  <conditionalFormatting sqref="K323">
    <cfRule type="expression" dxfId="991" priority="559" stopIfTrue="1">
      <formula>$K$8=$L$5</formula>
    </cfRule>
  </conditionalFormatting>
  <conditionalFormatting sqref="L323">
    <cfRule type="expression" dxfId="990" priority="558" stopIfTrue="1">
      <formula>$L$8=$L$5</formula>
    </cfRule>
  </conditionalFormatting>
  <conditionalFormatting sqref="M323">
    <cfRule type="expression" dxfId="989" priority="557" stopIfTrue="1">
      <formula>$M$8=$L$5</formula>
    </cfRule>
  </conditionalFormatting>
  <conditionalFormatting sqref="N323">
    <cfRule type="expression" dxfId="988" priority="556" stopIfTrue="1">
      <formula>$N$8=$L$5</formula>
    </cfRule>
  </conditionalFormatting>
  <conditionalFormatting sqref="D323">
    <cfRule type="expression" dxfId="987" priority="555" stopIfTrue="1">
      <formula>$L$5=$D$8</formula>
    </cfRule>
  </conditionalFormatting>
  <conditionalFormatting sqref="E323">
    <cfRule type="expression" dxfId="986" priority="554" stopIfTrue="1">
      <formula>$E$8=$L$5</formula>
    </cfRule>
  </conditionalFormatting>
  <conditionalFormatting sqref="F323">
    <cfRule type="expression" dxfId="985" priority="553" stopIfTrue="1">
      <formula>$F$8=$L$5</formula>
    </cfRule>
  </conditionalFormatting>
  <conditionalFormatting sqref="G323">
    <cfRule type="expression" dxfId="984" priority="552" stopIfTrue="1">
      <formula>$G$8=$L$5</formula>
    </cfRule>
  </conditionalFormatting>
  <conditionalFormatting sqref="H323">
    <cfRule type="expression" dxfId="983" priority="551" stopIfTrue="1">
      <formula>$H$8=$L$5</formula>
    </cfRule>
  </conditionalFormatting>
  <conditionalFormatting sqref="I323">
    <cfRule type="expression" dxfId="982" priority="550" stopIfTrue="1">
      <formula>$I$8=$L$5</formula>
    </cfRule>
  </conditionalFormatting>
  <conditionalFormatting sqref="J323">
    <cfRule type="expression" dxfId="981" priority="549" stopIfTrue="1">
      <formula>$J$8=$L$5</formula>
    </cfRule>
  </conditionalFormatting>
  <conditionalFormatting sqref="K323">
    <cfRule type="expression" dxfId="980" priority="548" stopIfTrue="1">
      <formula>$K$8=$L$5</formula>
    </cfRule>
  </conditionalFormatting>
  <conditionalFormatting sqref="L323">
    <cfRule type="expression" dxfId="979" priority="547" stopIfTrue="1">
      <formula>$L$8=$L$5</formula>
    </cfRule>
  </conditionalFormatting>
  <conditionalFormatting sqref="M323">
    <cfRule type="expression" dxfId="978" priority="546" stopIfTrue="1">
      <formula>$M$8=$L$5</formula>
    </cfRule>
  </conditionalFormatting>
  <conditionalFormatting sqref="N323">
    <cfRule type="expression" dxfId="977" priority="545" stopIfTrue="1">
      <formula>$N$8=$L$5</formula>
    </cfRule>
  </conditionalFormatting>
  <conditionalFormatting sqref="D436">
    <cfRule type="expression" dxfId="976" priority="544" stopIfTrue="1">
      <formula>$L$5=$D$8</formula>
    </cfRule>
  </conditionalFormatting>
  <conditionalFormatting sqref="E436">
    <cfRule type="expression" dxfId="975" priority="543" stopIfTrue="1">
      <formula>$E$8=$L$5</formula>
    </cfRule>
  </conditionalFormatting>
  <conditionalFormatting sqref="F436">
    <cfRule type="expression" dxfId="974" priority="542" stopIfTrue="1">
      <formula>$F$8=$L$5</formula>
    </cfRule>
  </conditionalFormatting>
  <conditionalFormatting sqref="G436">
    <cfRule type="expression" dxfId="973" priority="541" stopIfTrue="1">
      <formula>$G$8=$L$5</formula>
    </cfRule>
  </conditionalFormatting>
  <conditionalFormatting sqref="H436">
    <cfRule type="expression" dxfId="972" priority="540" stopIfTrue="1">
      <formula>$H$8=$L$5</formula>
    </cfRule>
  </conditionalFormatting>
  <conditionalFormatting sqref="I436">
    <cfRule type="expression" dxfId="971" priority="539" stopIfTrue="1">
      <formula>$I$8=$L$5</formula>
    </cfRule>
  </conditionalFormatting>
  <conditionalFormatting sqref="J436">
    <cfRule type="expression" dxfId="970" priority="538" stopIfTrue="1">
      <formula>$J$8=$L$5</formula>
    </cfRule>
  </conditionalFormatting>
  <conditionalFormatting sqref="K436">
    <cfRule type="expression" dxfId="969" priority="537" stopIfTrue="1">
      <formula>$K$8=$L$5</formula>
    </cfRule>
  </conditionalFormatting>
  <conditionalFormatting sqref="L436">
    <cfRule type="expression" dxfId="968" priority="536" stopIfTrue="1">
      <formula>$L$8=$L$5</formula>
    </cfRule>
  </conditionalFormatting>
  <conditionalFormatting sqref="M436">
    <cfRule type="expression" dxfId="967" priority="535" stopIfTrue="1">
      <formula>$M$8=$L$5</formula>
    </cfRule>
  </conditionalFormatting>
  <conditionalFormatting sqref="N436">
    <cfRule type="expression" dxfId="966" priority="534" stopIfTrue="1">
      <formula>$N$8=$L$5</formula>
    </cfRule>
  </conditionalFormatting>
  <conditionalFormatting sqref="D436">
    <cfRule type="expression" dxfId="965" priority="533" stopIfTrue="1">
      <formula>$L$5=$D$8</formula>
    </cfRule>
  </conditionalFormatting>
  <conditionalFormatting sqref="E436">
    <cfRule type="expression" dxfId="964" priority="532" stopIfTrue="1">
      <formula>$E$8=$L$5</formula>
    </cfRule>
  </conditionalFormatting>
  <conditionalFormatting sqref="F436">
    <cfRule type="expression" dxfId="963" priority="531" stopIfTrue="1">
      <formula>$F$8=$L$5</formula>
    </cfRule>
  </conditionalFormatting>
  <conditionalFormatting sqref="G436">
    <cfRule type="expression" dxfId="962" priority="530" stopIfTrue="1">
      <formula>$G$8=$L$5</formula>
    </cfRule>
  </conditionalFormatting>
  <conditionalFormatting sqref="H436">
    <cfRule type="expression" dxfId="961" priority="529" stopIfTrue="1">
      <formula>$H$8=$L$5</formula>
    </cfRule>
  </conditionalFormatting>
  <conditionalFormatting sqref="I436">
    <cfRule type="expression" dxfId="960" priority="528" stopIfTrue="1">
      <formula>$I$8=$L$5</formula>
    </cfRule>
  </conditionalFormatting>
  <conditionalFormatting sqref="J436">
    <cfRule type="expression" dxfId="959" priority="527" stopIfTrue="1">
      <formula>$J$8=$L$5</formula>
    </cfRule>
  </conditionalFormatting>
  <conditionalFormatting sqref="K436">
    <cfRule type="expression" dxfId="958" priority="526" stopIfTrue="1">
      <formula>$K$8=$L$5</formula>
    </cfRule>
  </conditionalFormatting>
  <conditionalFormatting sqref="L436">
    <cfRule type="expression" dxfId="957" priority="525" stopIfTrue="1">
      <formula>$L$8=$L$5</formula>
    </cfRule>
  </conditionalFormatting>
  <conditionalFormatting sqref="M436">
    <cfRule type="expression" dxfId="956" priority="524" stopIfTrue="1">
      <formula>$M$8=$L$5</formula>
    </cfRule>
  </conditionalFormatting>
  <conditionalFormatting sqref="N436">
    <cfRule type="expression" dxfId="955" priority="523" stopIfTrue="1">
      <formula>$N$8=$L$5</formula>
    </cfRule>
  </conditionalFormatting>
  <conditionalFormatting sqref="D436 D446 D456 D569 D579 D589">
    <cfRule type="expression" dxfId="954" priority="522" stopIfTrue="1">
      <formula>$L$5=$D$8</formula>
    </cfRule>
  </conditionalFormatting>
  <conditionalFormatting sqref="E436 E446 E456 E569 E579 E589">
    <cfRule type="expression" dxfId="953" priority="521" stopIfTrue="1">
      <formula>$E$8=$L$5</formula>
    </cfRule>
  </conditionalFormatting>
  <conditionalFormatting sqref="F436 F446 F456 F569 F579 F589">
    <cfRule type="expression" dxfId="952" priority="520" stopIfTrue="1">
      <formula>$F$8=$L$5</formula>
    </cfRule>
  </conditionalFormatting>
  <conditionalFormatting sqref="G436 G446 G456 G569 G579 G589">
    <cfRule type="expression" dxfId="951" priority="519" stopIfTrue="1">
      <formula>$G$8=$L$5</formula>
    </cfRule>
  </conditionalFormatting>
  <conditionalFormatting sqref="H436 H446 H456 H569 H579 H589">
    <cfRule type="expression" dxfId="950" priority="518" stopIfTrue="1">
      <formula>$H$8=$L$5</formula>
    </cfRule>
  </conditionalFormatting>
  <conditionalFormatting sqref="I436 I446 I456 I569 I579 I589">
    <cfRule type="expression" dxfId="949" priority="517" stopIfTrue="1">
      <formula>$I$8=$L$5</formula>
    </cfRule>
  </conditionalFormatting>
  <conditionalFormatting sqref="J436 J446 J456 J569 J579 J589">
    <cfRule type="expression" dxfId="948" priority="516" stopIfTrue="1">
      <formula>$J$8=$L$5</formula>
    </cfRule>
  </conditionalFormatting>
  <conditionalFormatting sqref="K436 K446 K456 K569 K579 K589">
    <cfRule type="expression" dxfId="947" priority="515" stopIfTrue="1">
      <formula>$K$8=$L$5</formula>
    </cfRule>
  </conditionalFormatting>
  <conditionalFormatting sqref="L436 L446 L456 L569 L579 L589">
    <cfRule type="expression" dxfId="946" priority="514" stopIfTrue="1">
      <formula>$L$8=$L$5</formula>
    </cfRule>
  </conditionalFormatting>
  <conditionalFormatting sqref="M436 M446 M456 M569 M579 M589">
    <cfRule type="expression" dxfId="945" priority="513" stopIfTrue="1">
      <formula>$M$8=$L$5</formula>
    </cfRule>
  </conditionalFormatting>
  <conditionalFormatting sqref="N436 N446 N456 N569 N579 N589">
    <cfRule type="expression" dxfId="944" priority="512" stopIfTrue="1">
      <formula>$N$8=$L$5</formula>
    </cfRule>
  </conditionalFormatting>
  <conditionalFormatting sqref="D436 D446 D456 D569 D579 D589">
    <cfRule type="expression" dxfId="943" priority="511" stopIfTrue="1">
      <formula>$L$5=$D$8</formula>
    </cfRule>
  </conditionalFormatting>
  <conditionalFormatting sqref="E436 E446 E456 E569 E579 E589">
    <cfRule type="expression" dxfId="942" priority="510" stopIfTrue="1">
      <formula>$E$8=$L$5</formula>
    </cfRule>
  </conditionalFormatting>
  <conditionalFormatting sqref="F436 F446 F456 F569 F579 F589">
    <cfRule type="expression" dxfId="941" priority="509" stopIfTrue="1">
      <formula>$F$8=$L$5</formula>
    </cfRule>
  </conditionalFormatting>
  <conditionalFormatting sqref="G436 G446 G456 G569 G579 G589">
    <cfRule type="expression" dxfId="940" priority="508" stopIfTrue="1">
      <formula>$G$8=$L$5</formula>
    </cfRule>
  </conditionalFormatting>
  <conditionalFormatting sqref="H436 H446 H456 H569 H579 H589">
    <cfRule type="expression" dxfId="939" priority="507" stopIfTrue="1">
      <formula>$H$8=$L$5</formula>
    </cfRule>
  </conditionalFormatting>
  <conditionalFormatting sqref="I436 I446 I456 I569 I579 I589">
    <cfRule type="expression" dxfId="938" priority="506" stopIfTrue="1">
      <formula>$I$8=$L$5</formula>
    </cfRule>
  </conditionalFormatting>
  <conditionalFormatting sqref="J436 J446 J456 J569 J579 J589">
    <cfRule type="expression" dxfId="937" priority="505" stopIfTrue="1">
      <formula>$J$8=$L$5</formula>
    </cfRule>
  </conditionalFormatting>
  <conditionalFormatting sqref="K436 K446 K456 K569 K579 K589">
    <cfRule type="expression" dxfId="936" priority="504" stopIfTrue="1">
      <formula>$K$8=$L$5</formula>
    </cfRule>
  </conditionalFormatting>
  <conditionalFormatting sqref="L436 L446 L456 L569 L579 L589">
    <cfRule type="expression" dxfId="935" priority="503" stopIfTrue="1">
      <formula>$L$8=$L$5</formula>
    </cfRule>
  </conditionalFormatting>
  <conditionalFormatting sqref="M436 M446 M456 M569 M579 M589">
    <cfRule type="expression" dxfId="934" priority="502" stopIfTrue="1">
      <formula>$M$8=$L$5</formula>
    </cfRule>
  </conditionalFormatting>
  <conditionalFormatting sqref="N436 N446 N456 N569 N579 N589">
    <cfRule type="expression" dxfId="933" priority="501" stopIfTrue="1">
      <formula>$N$8=$L$5</formula>
    </cfRule>
  </conditionalFormatting>
  <conditionalFormatting sqref="D702 D712 D722 D835 D845 D855 D968 D978 D988 D1101 D1111 D1121 D1234 D1244 D1254 D1367 D1377 D1387 D1500 D1510 D1520 D1633 D1643 D1653 D1766 D1776 D1786 D1899 D1909 D1919 D2032 D2042 D2052 D2165 D2175 D2299 D2309 D2319 D2361 D2371 D2381 D2423 D2433 D2443 D2485 D2495 D2505 D2547 D2557 D2567 D2609 D2619 D2629 D2671 D2681 D2691 D2185">
    <cfRule type="expression" dxfId="932" priority="500" stopIfTrue="1">
      <formula>$L$5=$D$8</formula>
    </cfRule>
  </conditionalFormatting>
  <conditionalFormatting sqref="E702 E712 E722 E835 E845 E855 E968 E978 E988 E1101 E1111 E1121 E1234 E1244 E1254 E1367 E1377 E1387 E1500 E1510 E1520 E1633 E1643 E1653 E1766 E1776 E1786 E1899 E1909 E1919 E2032 E2042 E2052 E2165 E2175 E2299 E2309 E2319 E2361 E2371 E2381 E2423 E2433 E2443 E2485 E2495 E2505 E2547 E2557 E2567 E2609 E2619 E2629 E2671 E2681 E2691 E2185">
    <cfRule type="expression" dxfId="931" priority="499" stopIfTrue="1">
      <formula>$E$8=$L$5</formula>
    </cfRule>
  </conditionalFormatting>
  <conditionalFormatting sqref="F702 F712 F722 F835 F845 F855 F968 F978 F988 F1101 F1111 F1121 F1234 F1244 F1254 F1367 F1377 F1387 F1500 F1510 F1520 F1633 F1643 F1653 F1766 F1776 F1786 F1899 F1909 F1919 F2032 F2042 F2052 F2165 F2175 F2299 F2309 F2319 F2361 F2371 F2381 F2423 F2433 F2443 F2485 F2495 F2505 F2547 F2557 F2567 F2609 F2619 F2629 F2671 F2681 F2691 F2185">
    <cfRule type="expression" dxfId="930" priority="498" stopIfTrue="1">
      <formula>$F$8=$L$5</formula>
    </cfRule>
  </conditionalFormatting>
  <conditionalFormatting sqref="G702 G712 G722 G835 G845 G855 G968 G978 G988 G1101 G1111 G1121 G1234 G1244 G1254 G1367 G1377 G1387 G1500 G1510 G1520 G1633 G1643 G1653 G1766 G1776 G1786 G1899 G1909 G1919 G2032 G2042 G2052 G2165 G2175 G2299 G2309 G2319 G2361 G2371 G2381 G2423 G2433 G2443 G2485 G2495 G2505 G2547 G2557 G2567 G2609 G2619 G2629 G2671 G2681 G2691 G2185">
    <cfRule type="expression" dxfId="929" priority="497" stopIfTrue="1">
      <formula>$G$8=$L$5</formula>
    </cfRule>
  </conditionalFormatting>
  <conditionalFormatting sqref="H702 H712 H722 H835 H845 H855 H968 H978 H988 H1101 H1111 H1121 H1234 H1244 H1254 H1367 H1377 H1387 H1500 H1510 H1520 H1633 H1643 H1653 H1766 H1776 H1786 H1899 H1909 H1919 H2032 H2042 H2052 H2165 H2175 H2299 H2309 H2319 H2361 H2371 H2381 H2423 H2433 H2443 H2485 H2495 H2505 H2547 H2557 H2567 H2609 H2619 H2629 H2671 H2681 H2691 H2185">
    <cfRule type="expression" dxfId="928" priority="496" stopIfTrue="1">
      <formula>$H$8=$L$5</formula>
    </cfRule>
  </conditionalFormatting>
  <conditionalFormatting sqref="I702 I712 I722 I835 I845 I855 I968 I978 I988 I1101 I1111 I1121 I1234 I1244 I1254 I1367 I1377 I1387 I1500 I1510 I1520 I1633 I1643 I1653 I1766 I1776 I1786 I1899 I1909 I1919 I2032 I2042 I2052 I2165 I2175 I2299 I2309 I2319 I2361 I2371 I2381 I2423 I2433 I2443 I2485 I2495 I2505 I2547 I2557 I2567 I2609 I2619 I2629 I2671 I2681 I2691 I2185">
    <cfRule type="expression" dxfId="927" priority="495" stopIfTrue="1">
      <formula>$I$8=$L$5</formula>
    </cfRule>
  </conditionalFormatting>
  <conditionalFormatting sqref="J702 J712 J722 J835 J845 J855 J968 J978 J988 J1101 J1111 J1121 J1234 J1244 J1254 J1367 J1377 J1387 J1500 J1510 J1520 J1633 J1643 J1653 J1766 J1776 J1786 J1899 J1909 J1919 J2032 J2042 J2052 J2165 J2175 J2299 J2309 J2319 J2361 J2371 J2381 J2423 J2433 J2443 J2485 J2495 J2505 J2547 J2557 J2567 J2609 J2619 J2629 J2671 J2681 J2691 J2185">
    <cfRule type="expression" dxfId="926" priority="494" stopIfTrue="1">
      <formula>$J$8=$L$5</formula>
    </cfRule>
  </conditionalFormatting>
  <conditionalFormatting sqref="K702 K712 K722 K835 K845 K855 K968 K978 K988 K1101 K1111 K1121 K1234 K1244 K1254 K1367 K1377 K1387 K1500 K1510 K1520 K1633 K1643 K1653 K1766 K1776 K1786 K1899 K1909 K1919 K2032 K2042 K2052 K2165 K2175 K2299 K2309 K2319 K2361 K2371 K2381 K2423 K2433 K2443 K2485 K2495 K2505 K2547 K2557 K2567 K2609 K2619 K2629 K2671 K2681 K2691 K2185">
    <cfRule type="expression" dxfId="925" priority="493" stopIfTrue="1">
      <formula>$K$8=$L$5</formula>
    </cfRule>
  </conditionalFormatting>
  <conditionalFormatting sqref="L702 L712 L722 L835 L845 L855 L968 L978 L988 L1101 L1111 L1121 L1234 L1244 L1254 L1367 L1377 L1387 L1500 L1510 L1520 L1633 L1643 L1653 L1766 L1776 L1786 L1899 L1909 L1919 L2032 L2042 L2052 L2165 L2175 L2299 L2309 L2319 L2361 L2371 L2381 L2423 L2433 L2443 L2485 L2495 L2505 L2547 L2557 L2567 L2609 L2619 L2629 L2671 L2681 L2691 L2185">
    <cfRule type="expression" dxfId="924" priority="492" stopIfTrue="1">
      <formula>$L$8=$L$5</formula>
    </cfRule>
  </conditionalFormatting>
  <conditionalFormatting sqref="M702 M712 M722 M835 M845 M855 M968 M978 M988 M1101 M1111 M1121 M1234 M1244 M1254 M1367 M1377 M1387 M1500 M1510 M1520 M1633 M1643 M1653 M1766 M1776 M1786 M1899 M1909 M1919 M2032 M2042 M2052 M2165 M2175 M2299 M2309 M2319 M2361 M2371 M2381 M2423 M2433 M2443 M2485 M2495 M2505 M2547 M2557 M2567 M2609 M2619 M2629 M2671 M2681 M2691 M2185">
    <cfRule type="expression" dxfId="923" priority="491" stopIfTrue="1">
      <formula>$M$8=$L$5</formula>
    </cfRule>
  </conditionalFormatting>
  <conditionalFormatting sqref="N702 N712 N722 N835 N845 N855 N968 N978 N988 N1101 N1111 N1121 N1234 N1244 N1254 N1367 N1377 N1387 N1500 N1510 N1520 N1633 N1643 N1653 N1766 N1776 N1786 N1899 N1909 N1919 N2032 N2042 N2052 N2165 N2175 N2299 N2309 N2319 N2361 N2371 N2381 N2423 N2433 N2443 N2485 N2495 N2505 N2547 N2557 N2567 N2609 N2619 N2629 N2671 N2681 N2691 N2185">
    <cfRule type="expression" dxfId="922" priority="490" stopIfTrue="1">
      <formula>$N$8=$L$5</formula>
    </cfRule>
  </conditionalFormatting>
  <conditionalFormatting sqref="D702 D712 D722 D835 D845 D855 D968 D978 D988 D1101 D1111 D1121 D1234 D1244 D1254 D1367 D1377 D1387 D1500 D1510 D1520 D1633 D1643 D1653 D1766 D1776 D1786 D1899 D1909 D1919 D2032 D2042 D2052 D2165 D2175 D2299 D2309 D2319 D2361 D2371 D2381 D2423 D2433 D2443 D2485 D2495 D2505 D2547 D2557 D2567 D2609 D2619 D2629 D2671 D2681 D2691 D2185">
    <cfRule type="expression" dxfId="921" priority="489" stopIfTrue="1">
      <formula>$L$5=$D$8</formula>
    </cfRule>
  </conditionalFormatting>
  <conditionalFormatting sqref="E702 E712 E722 E835 E845 E855 E968 E978 E988 E1101 E1111 E1121 E1234 E1244 E1254 E1367 E1377 E1387 E1500 E1510 E1520 E1633 E1643 E1653 E1766 E1776 E1786 E1899 E1909 E1919 E2032 E2042 E2052 E2165 E2175 E2299 E2309 E2319 E2361 E2371 E2381 E2423 E2433 E2443 E2485 E2495 E2505 E2547 E2557 E2567 E2609 E2619 E2629 E2671 E2681 E2691 E2185">
    <cfRule type="expression" dxfId="920" priority="488" stopIfTrue="1">
      <formula>$E$8=$L$5</formula>
    </cfRule>
  </conditionalFormatting>
  <conditionalFormatting sqref="F702 F712 F722 F835 F845 F855 F968 F978 F988 F1101 F1111 F1121 F1234 F1244 F1254 F1367 F1377 F1387 F1500 F1510 F1520 F1633 F1643 F1653 F1766 F1776 F1786 F1899 F1909 F1919 F2032 F2042 F2052 F2165 F2175 F2299 F2309 F2319 F2361 F2371 F2381 F2423 F2433 F2443 F2485 F2495 F2505 F2547 F2557 F2567 F2609 F2619 F2629 F2671 F2681 F2691 F2185">
    <cfRule type="expression" dxfId="919" priority="487" stopIfTrue="1">
      <formula>$F$8=$L$5</formula>
    </cfRule>
  </conditionalFormatting>
  <conditionalFormatting sqref="G702 G712 G722 G835 G845 G855 G968 G978 G988 G1101 G1111 G1121 G1234 G1244 G1254 G1367 G1377 G1387 G1500 G1510 G1520 G1633 G1643 G1653 G1766 G1776 G1786 G1899 G1909 G1919 G2032 G2042 G2052 G2165 G2175 G2299 G2309 G2319 G2361 G2371 G2381 G2423 G2433 G2443 G2485 G2495 G2505 G2547 G2557 G2567 G2609 G2619 G2629 G2671 G2681 G2691 G2185">
    <cfRule type="expression" dxfId="918" priority="486" stopIfTrue="1">
      <formula>$G$8=$L$5</formula>
    </cfRule>
  </conditionalFormatting>
  <conditionalFormatting sqref="H702 H712 H722 H835 H845 H855 H968 H978 H988 H1101 H1111 H1121 H1234 H1244 H1254 H1367 H1377 H1387 H1500 H1510 H1520 H1633 H1643 H1653 H1766 H1776 H1786 H1899 H1909 H1919 H2032 H2042 H2052 H2165 H2175 H2299 H2309 H2319 H2361 H2371 H2381 H2423 H2433 H2443 H2485 H2495 H2505 H2547 H2557 H2567 H2609 H2619 H2629 H2671 H2681 H2691 H2185">
    <cfRule type="expression" dxfId="917" priority="485" stopIfTrue="1">
      <formula>$H$8=$L$5</formula>
    </cfRule>
  </conditionalFormatting>
  <conditionalFormatting sqref="I702 I712 I722 I835 I845 I855 I968 I978 I988 I1101 I1111 I1121 I1234 I1244 I1254 I1367 I1377 I1387 I1500 I1510 I1520 I1633 I1643 I1653 I1766 I1776 I1786 I1899 I1909 I1919 I2032 I2042 I2052 I2165 I2175 I2299 I2309 I2319 I2361 I2371 I2381 I2423 I2433 I2443 I2485 I2495 I2505 I2547 I2557 I2567 I2609 I2619 I2629 I2671 I2681 I2691 I2185">
    <cfRule type="expression" dxfId="916" priority="484" stopIfTrue="1">
      <formula>$I$8=$L$5</formula>
    </cfRule>
  </conditionalFormatting>
  <conditionalFormatting sqref="J702 J712 J722 J835 J845 J855 J968 J978 J988 J1101 J1111 J1121 J1234 J1244 J1254 J1367 J1377 J1387 J1500 J1510 J1520 J1633 J1643 J1653 J1766 J1776 J1786 J1899 J1909 J1919 J2032 J2042 J2052 J2165 J2175 J2299 J2309 J2319 J2361 J2371 J2381 J2423 J2433 J2443 J2485 J2495 J2505 J2547 J2557 J2567 J2609 J2619 J2629 J2671 J2681 J2691 J2185">
    <cfRule type="expression" dxfId="915" priority="483" stopIfTrue="1">
      <formula>$J$8=$L$5</formula>
    </cfRule>
  </conditionalFormatting>
  <conditionalFormatting sqref="K702 K712 K722 K835 K845 K855 K968 K978 K988 K1101 K1111 K1121 K1234 K1244 K1254 K1367 K1377 K1387 K1500 K1510 K1520 K1633 K1643 K1653 K1766 K1776 K1786 K1899 K1909 K1919 K2032 K2042 K2052 K2165 K2175 K2299 K2309 K2319 K2361 K2371 K2381 K2423 K2433 K2443 K2485 K2495 K2505 K2547 K2557 K2567 K2609 K2619 K2629 K2671 K2681 K2691 K2185">
    <cfRule type="expression" dxfId="914" priority="482" stopIfTrue="1">
      <formula>$K$8=$L$5</formula>
    </cfRule>
  </conditionalFormatting>
  <conditionalFormatting sqref="L702 L712 L722 L835 L845 L855 L968 L978 L988 L1101 L1111 L1121 L1234 L1244 L1254 L1367 L1377 L1387 L1500 L1510 L1520 L1633 L1643 L1653 L1766 L1776 L1786 L1899 L1909 L1919 L2032 L2042 L2052 L2165 L2175 L2299 L2309 L2319 L2361 L2371 L2381 L2423 L2433 L2443 L2485 L2495 L2505 L2547 L2557 L2567 L2609 L2619 L2629 L2671 L2681 L2691 L2185">
    <cfRule type="expression" dxfId="913" priority="481" stopIfTrue="1">
      <formula>$L$8=$L$5</formula>
    </cfRule>
  </conditionalFormatting>
  <conditionalFormatting sqref="M702 M712 M722 M835 M845 M855 M968 M978 M988 M1101 M1111 M1121 M1234 M1244 M1254 M1367 M1377 M1387 M1500 M1510 M1520 M1633 M1643 M1653 M1766 M1776 M1786 M1899 M1909 M1919 M2032 M2042 M2052 M2165 M2175 M2299 M2309 M2319 M2361 M2371 M2381 M2423 M2433 M2443 M2485 M2495 M2505 M2547 M2557 M2567 M2609 M2619 M2629 M2671 M2681 M2691 M2185">
    <cfRule type="expression" dxfId="912" priority="480" stopIfTrue="1">
      <formula>$M$8=$L$5</formula>
    </cfRule>
  </conditionalFormatting>
  <conditionalFormatting sqref="N702 N712 N722 N835 N845 N855 N968 N978 N988 N1101 N1111 N1121 N1234 N1244 N1254 N1367 N1377 N1387 N1500 N1510 N1520 N1633 N1643 N1653 N1766 N1776 N1786 N1899 N1909 N1919 N2032 N2042 N2052 N2165 N2175 N2299 N2309 N2319 N2361 N2371 N2381 N2423 N2433 N2443 N2485 N2495 N2505 N2547 N2557 N2567 N2609 N2619 N2629 N2671 N2681 N2691 N2185">
    <cfRule type="expression" dxfId="911" priority="479" stopIfTrue="1">
      <formula>$N$8=$L$5</formula>
    </cfRule>
  </conditionalFormatting>
  <conditionalFormatting sqref="D67">
    <cfRule type="expression" dxfId="910" priority="478" stopIfTrue="1">
      <formula>$L$5=$D$8</formula>
    </cfRule>
  </conditionalFormatting>
  <conditionalFormatting sqref="E67">
    <cfRule type="expression" dxfId="909" priority="477" stopIfTrue="1">
      <formula>$E$8=$L$5</formula>
    </cfRule>
  </conditionalFormatting>
  <conditionalFormatting sqref="F67">
    <cfRule type="expression" dxfId="908" priority="476" stopIfTrue="1">
      <formula>$F$8=$L$5</formula>
    </cfRule>
  </conditionalFormatting>
  <conditionalFormatting sqref="G67">
    <cfRule type="expression" dxfId="907" priority="475" stopIfTrue="1">
      <formula>$G$8=$L$5</formula>
    </cfRule>
  </conditionalFormatting>
  <conditionalFormatting sqref="H67">
    <cfRule type="expression" dxfId="906" priority="474" stopIfTrue="1">
      <formula>$H$8=$L$5</formula>
    </cfRule>
  </conditionalFormatting>
  <conditionalFormatting sqref="I67">
    <cfRule type="expression" dxfId="905" priority="473" stopIfTrue="1">
      <formula>$I$8=$L$5</formula>
    </cfRule>
  </conditionalFormatting>
  <conditionalFormatting sqref="J67">
    <cfRule type="expression" dxfId="904" priority="472" stopIfTrue="1">
      <formula>$J$8=$L$5</formula>
    </cfRule>
  </conditionalFormatting>
  <conditionalFormatting sqref="K67">
    <cfRule type="expression" dxfId="903" priority="471" stopIfTrue="1">
      <formula>$K$8=$L$5</formula>
    </cfRule>
  </conditionalFormatting>
  <conditionalFormatting sqref="L67">
    <cfRule type="expression" dxfId="902" priority="470" stopIfTrue="1">
      <formula>$L$8=$L$5</formula>
    </cfRule>
  </conditionalFormatting>
  <conditionalFormatting sqref="M67">
    <cfRule type="expression" dxfId="901" priority="469" stopIfTrue="1">
      <formula>$M$8=$L$5</formula>
    </cfRule>
  </conditionalFormatting>
  <conditionalFormatting sqref="N67">
    <cfRule type="expression" dxfId="900" priority="468" stopIfTrue="1">
      <formula>$N$8=$L$5</formula>
    </cfRule>
  </conditionalFormatting>
  <conditionalFormatting sqref="D78">
    <cfRule type="expression" dxfId="899" priority="467" stopIfTrue="1">
      <formula>$L$5=$D$8</formula>
    </cfRule>
  </conditionalFormatting>
  <conditionalFormatting sqref="E78">
    <cfRule type="expression" dxfId="898" priority="466" stopIfTrue="1">
      <formula>$E$8=$L$5</formula>
    </cfRule>
  </conditionalFormatting>
  <conditionalFormatting sqref="F78">
    <cfRule type="expression" dxfId="897" priority="465" stopIfTrue="1">
      <formula>$F$8=$L$5</formula>
    </cfRule>
  </conditionalFormatting>
  <conditionalFormatting sqref="G78">
    <cfRule type="expression" dxfId="896" priority="464" stopIfTrue="1">
      <formula>$G$8=$L$5</formula>
    </cfRule>
  </conditionalFormatting>
  <conditionalFormatting sqref="H78">
    <cfRule type="expression" dxfId="895" priority="463" stopIfTrue="1">
      <formula>$H$8=$L$5</formula>
    </cfRule>
  </conditionalFormatting>
  <conditionalFormatting sqref="I78">
    <cfRule type="expression" dxfId="894" priority="462" stopIfTrue="1">
      <formula>$I$8=$L$5</formula>
    </cfRule>
  </conditionalFormatting>
  <conditionalFormatting sqref="J78">
    <cfRule type="expression" dxfId="893" priority="461" stopIfTrue="1">
      <formula>$J$8=$L$5</formula>
    </cfRule>
  </conditionalFormatting>
  <conditionalFormatting sqref="K78">
    <cfRule type="expression" dxfId="892" priority="460" stopIfTrue="1">
      <formula>$K$8=$L$5</formula>
    </cfRule>
  </conditionalFormatting>
  <conditionalFormatting sqref="L78">
    <cfRule type="expression" dxfId="891" priority="459" stopIfTrue="1">
      <formula>$L$8=$L$5</formula>
    </cfRule>
  </conditionalFormatting>
  <conditionalFormatting sqref="M78">
    <cfRule type="expression" dxfId="890" priority="458" stopIfTrue="1">
      <formula>$M$8=$L$5</formula>
    </cfRule>
  </conditionalFormatting>
  <conditionalFormatting sqref="N78">
    <cfRule type="expression" dxfId="889" priority="457" stopIfTrue="1">
      <formula>$N$8=$L$5</formula>
    </cfRule>
  </conditionalFormatting>
  <conditionalFormatting sqref="D88">
    <cfRule type="expression" dxfId="888" priority="456" stopIfTrue="1">
      <formula>$L$5=$D$8</formula>
    </cfRule>
  </conditionalFormatting>
  <conditionalFormatting sqref="E88">
    <cfRule type="expression" dxfId="887" priority="455" stopIfTrue="1">
      <formula>$E$8=$L$5</formula>
    </cfRule>
  </conditionalFormatting>
  <conditionalFormatting sqref="F88">
    <cfRule type="expression" dxfId="886" priority="454" stopIfTrue="1">
      <formula>$F$8=$L$5</formula>
    </cfRule>
  </conditionalFormatting>
  <conditionalFormatting sqref="G88">
    <cfRule type="expression" dxfId="885" priority="453" stopIfTrue="1">
      <formula>$G$8=$L$5</formula>
    </cfRule>
  </conditionalFormatting>
  <conditionalFormatting sqref="H88">
    <cfRule type="expression" dxfId="884" priority="452" stopIfTrue="1">
      <formula>$H$8=$L$5</formula>
    </cfRule>
  </conditionalFormatting>
  <conditionalFormatting sqref="I88">
    <cfRule type="expression" dxfId="883" priority="451" stopIfTrue="1">
      <formula>$I$8=$L$5</formula>
    </cfRule>
  </conditionalFormatting>
  <conditionalFormatting sqref="J88">
    <cfRule type="expression" dxfId="882" priority="450" stopIfTrue="1">
      <formula>$J$8=$L$5</formula>
    </cfRule>
  </conditionalFormatting>
  <conditionalFormatting sqref="K88">
    <cfRule type="expression" dxfId="881" priority="449" stopIfTrue="1">
      <formula>$K$8=$L$5</formula>
    </cfRule>
  </conditionalFormatting>
  <conditionalFormatting sqref="L88">
    <cfRule type="expression" dxfId="880" priority="448" stopIfTrue="1">
      <formula>$L$8=$L$5</formula>
    </cfRule>
  </conditionalFormatting>
  <conditionalFormatting sqref="M88">
    <cfRule type="expression" dxfId="879" priority="447" stopIfTrue="1">
      <formula>$M$8=$L$5</formula>
    </cfRule>
  </conditionalFormatting>
  <conditionalFormatting sqref="N88">
    <cfRule type="expression" dxfId="878" priority="446" stopIfTrue="1">
      <formula>$N$8=$L$5</formula>
    </cfRule>
  </conditionalFormatting>
  <conditionalFormatting sqref="D98">
    <cfRule type="expression" dxfId="877" priority="445" stopIfTrue="1">
      <formula>$L$5=$D$8</formula>
    </cfRule>
  </conditionalFormatting>
  <conditionalFormatting sqref="E98">
    <cfRule type="expression" dxfId="876" priority="444" stopIfTrue="1">
      <formula>$E$8=$L$5</formula>
    </cfRule>
  </conditionalFormatting>
  <conditionalFormatting sqref="F98">
    <cfRule type="expression" dxfId="875" priority="443" stopIfTrue="1">
      <formula>$F$8=$L$5</formula>
    </cfRule>
  </conditionalFormatting>
  <conditionalFormatting sqref="G98">
    <cfRule type="expression" dxfId="874" priority="442" stopIfTrue="1">
      <formula>$G$8=$L$5</formula>
    </cfRule>
  </conditionalFormatting>
  <conditionalFormatting sqref="H98">
    <cfRule type="expression" dxfId="873" priority="441" stopIfTrue="1">
      <formula>$H$8=$L$5</formula>
    </cfRule>
  </conditionalFormatting>
  <conditionalFormatting sqref="I98">
    <cfRule type="expression" dxfId="872" priority="440" stopIfTrue="1">
      <formula>$I$8=$L$5</formula>
    </cfRule>
  </conditionalFormatting>
  <conditionalFormatting sqref="J98">
    <cfRule type="expression" dxfId="871" priority="439" stopIfTrue="1">
      <formula>$J$8=$L$5</formula>
    </cfRule>
  </conditionalFormatting>
  <conditionalFormatting sqref="K98">
    <cfRule type="expression" dxfId="870" priority="438" stopIfTrue="1">
      <formula>$K$8=$L$5</formula>
    </cfRule>
  </conditionalFormatting>
  <conditionalFormatting sqref="L98">
    <cfRule type="expression" dxfId="869" priority="437" stopIfTrue="1">
      <formula>$L$8=$L$5</formula>
    </cfRule>
  </conditionalFormatting>
  <conditionalFormatting sqref="M98">
    <cfRule type="expression" dxfId="868" priority="436" stopIfTrue="1">
      <formula>$M$8=$L$5</formula>
    </cfRule>
  </conditionalFormatting>
  <conditionalFormatting sqref="N98">
    <cfRule type="expression" dxfId="867" priority="435" stopIfTrue="1">
      <formula>$N$8=$L$5</formula>
    </cfRule>
  </conditionalFormatting>
  <conditionalFormatting sqref="D108">
    <cfRule type="expression" dxfId="866" priority="434" stopIfTrue="1">
      <formula>$L$5=$D$8</formula>
    </cfRule>
  </conditionalFormatting>
  <conditionalFormatting sqref="E108">
    <cfRule type="expression" dxfId="865" priority="433" stopIfTrue="1">
      <formula>$E$8=$L$5</formula>
    </cfRule>
  </conditionalFormatting>
  <conditionalFormatting sqref="F108">
    <cfRule type="expression" dxfId="864" priority="432" stopIfTrue="1">
      <formula>$F$8=$L$5</formula>
    </cfRule>
  </conditionalFormatting>
  <conditionalFormatting sqref="G108">
    <cfRule type="expression" dxfId="863" priority="431" stopIfTrue="1">
      <formula>$G$8=$L$5</formula>
    </cfRule>
  </conditionalFormatting>
  <conditionalFormatting sqref="H108">
    <cfRule type="expression" dxfId="862" priority="430" stopIfTrue="1">
      <formula>$H$8=$L$5</formula>
    </cfRule>
  </conditionalFormatting>
  <conditionalFormatting sqref="I108">
    <cfRule type="expression" dxfId="861" priority="429" stopIfTrue="1">
      <formula>$I$8=$L$5</formula>
    </cfRule>
  </conditionalFormatting>
  <conditionalFormatting sqref="J108">
    <cfRule type="expression" dxfId="860" priority="428" stopIfTrue="1">
      <formula>$J$8=$L$5</formula>
    </cfRule>
  </conditionalFormatting>
  <conditionalFormatting sqref="K108">
    <cfRule type="expression" dxfId="859" priority="427" stopIfTrue="1">
      <formula>$K$8=$L$5</formula>
    </cfRule>
  </conditionalFormatting>
  <conditionalFormatting sqref="L108">
    <cfRule type="expression" dxfId="858" priority="426" stopIfTrue="1">
      <formula>$L$8=$L$5</formula>
    </cfRule>
  </conditionalFormatting>
  <conditionalFormatting sqref="M108">
    <cfRule type="expression" dxfId="857" priority="425" stopIfTrue="1">
      <formula>$M$8=$L$5</formula>
    </cfRule>
  </conditionalFormatting>
  <conditionalFormatting sqref="N108">
    <cfRule type="expression" dxfId="856" priority="424" stopIfTrue="1">
      <formula>$N$8=$L$5</formula>
    </cfRule>
  </conditionalFormatting>
  <conditionalFormatting sqref="D118">
    <cfRule type="expression" dxfId="855" priority="423" stopIfTrue="1">
      <formula>$L$5=$D$8</formula>
    </cfRule>
  </conditionalFormatting>
  <conditionalFormatting sqref="E118">
    <cfRule type="expression" dxfId="854" priority="422" stopIfTrue="1">
      <formula>$E$8=$L$5</formula>
    </cfRule>
  </conditionalFormatting>
  <conditionalFormatting sqref="F118">
    <cfRule type="expression" dxfId="853" priority="421" stopIfTrue="1">
      <formula>$F$8=$L$5</formula>
    </cfRule>
  </conditionalFormatting>
  <conditionalFormatting sqref="G118">
    <cfRule type="expression" dxfId="852" priority="420" stopIfTrue="1">
      <formula>$G$8=$L$5</formula>
    </cfRule>
  </conditionalFormatting>
  <conditionalFormatting sqref="H118">
    <cfRule type="expression" dxfId="851" priority="419" stopIfTrue="1">
      <formula>$H$8=$L$5</formula>
    </cfRule>
  </conditionalFormatting>
  <conditionalFormatting sqref="I118">
    <cfRule type="expression" dxfId="850" priority="418" stopIfTrue="1">
      <formula>$I$8=$L$5</formula>
    </cfRule>
  </conditionalFormatting>
  <conditionalFormatting sqref="J118">
    <cfRule type="expression" dxfId="849" priority="417" stopIfTrue="1">
      <formula>$J$8=$L$5</formula>
    </cfRule>
  </conditionalFormatting>
  <conditionalFormatting sqref="K118">
    <cfRule type="expression" dxfId="848" priority="416" stopIfTrue="1">
      <formula>$K$8=$L$5</formula>
    </cfRule>
  </conditionalFormatting>
  <conditionalFormatting sqref="L118">
    <cfRule type="expression" dxfId="847" priority="415" stopIfTrue="1">
      <formula>$L$8=$L$5</formula>
    </cfRule>
  </conditionalFormatting>
  <conditionalFormatting sqref="M118">
    <cfRule type="expression" dxfId="846" priority="414" stopIfTrue="1">
      <formula>$M$8=$L$5</formula>
    </cfRule>
  </conditionalFormatting>
  <conditionalFormatting sqref="N118">
    <cfRule type="expression" dxfId="845" priority="413" stopIfTrue="1">
      <formula>$N$8=$L$5</formula>
    </cfRule>
  </conditionalFormatting>
  <conditionalFormatting sqref="D128">
    <cfRule type="expression" dxfId="844" priority="412" stopIfTrue="1">
      <formula>$L$5=$D$8</formula>
    </cfRule>
  </conditionalFormatting>
  <conditionalFormatting sqref="E128">
    <cfRule type="expression" dxfId="843" priority="411" stopIfTrue="1">
      <formula>$E$8=$L$5</formula>
    </cfRule>
  </conditionalFormatting>
  <conditionalFormatting sqref="F128">
    <cfRule type="expression" dxfId="842" priority="410" stopIfTrue="1">
      <formula>$F$8=$L$5</formula>
    </cfRule>
  </conditionalFormatting>
  <conditionalFormatting sqref="G128">
    <cfRule type="expression" dxfId="841" priority="409" stopIfTrue="1">
      <formula>$G$8=$L$5</formula>
    </cfRule>
  </conditionalFormatting>
  <conditionalFormatting sqref="H128">
    <cfRule type="expression" dxfId="840" priority="408" stopIfTrue="1">
      <formula>$H$8=$L$5</formula>
    </cfRule>
  </conditionalFormatting>
  <conditionalFormatting sqref="I128">
    <cfRule type="expression" dxfId="839" priority="407" stopIfTrue="1">
      <formula>$I$8=$L$5</formula>
    </cfRule>
  </conditionalFormatting>
  <conditionalFormatting sqref="J128">
    <cfRule type="expression" dxfId="838" priority="406" stopIfTrue="1">
      <formula>$J$8=$L$5</formula>
    </cfRule>
  </conditionalFormatting>
  <conditionalFormatting sqref="K128">
    <cfRule type="expression" dxfId="837" priority="405" stopIfTrue="1">
      <formula>$K$8=$L$5</formula>
    </cfRule>
  </conditionalFormatting>
  <conditionalFormatting sqref="L128">
    <cfRule type="expression" dxfId="836" priority="404" stopIfTrue="1">
      <formula>$L$8=$L$5</formula>
    </cfRule>
  </conditionalFormatting>
  <conditionalFormatting sqref="M128">
    <cfRule type="expression" dxfId="835" priority="403" stopIfTrue="1">
      <formula>$M$8=$L$5</formula>
    </cfRule>
  </conditionalFormatting>
  <conditionalFormatting sqref="N128">
    <cfRule type="expression" dxfId="834" priority="402" stopIfTrue="1">
      <formula>$N$8=$L$5</formula>
    </cfRule>
  </conditionalFormatting>
  <conditionalFormatting sqref="D138">
    <cfRule type="expression" dxfId="833" priority="401" stopIfTrue="1">
      <formula>$L$5=$D$8</formula>
    </cfRule>
  </conditionalFormatting>
  <conditionalFormatting sqref="E138">
    <cfRule type="expression" dxfId="832" priority="400" stopIfTrue="1">
      <formula>$E$8=$L$5</formula>
    </cfRule>
  </conditionalFormatting>
  <conditionalFormatting sqref="F138">
    <cfRule type="expression" dxfId="831" priority="399" stopIfTrue="1">
      <formula>$F$8=$L$5</formula>
    </cfRule>
  </conditionalFormatting>
  <conditionalFormatting sqref="G138">
    <cfRule type="expression" dxfId="830" priority="398" stopIfTrue="1">
      <formula>$G$8=$L$5</formula>
    </cfRule>
  </conditionalFormatting>
  <conditionalFormatting sqref="H138">
    <cfRule type="expression" dxfId="829" priority="397" stopIfTrue="1">
      <formula>$H$8=$L$5</formula>
    </cfRule>
  </conditionalFormatting>
  <conditionalFormatting sqref="I138">
    <cfRule type="expression" dxfId="828" priority="396" stopIfTrue="1">
      <formula>$I$8=$L$5</formula>
    </cfRule>
  </conditionalFormatting>
  <conditionalFormatting sqref="J138">
    <cfRule type="expression" dxfId="827" priority="395" stopIfTrue="1">
      <formula>$J$8=$L$5</formula>
    </cfRule>
  </conditionalFormatting>
  <conditionalFormatting sqref="K138">
    <cfRule type="expression" dxfId="826" priority="394" stopIfTrue="1">
      <formula>$K$8=$L$5</formula>
    </cfRule>
  </conditionalFormatting>
  <conditionalFormatting sqref="L138">
    <cfRule type="expression" dxfId="825" priority="393" stopIfTrue="1">
      <formula>$L$8=$L$5</formula>
    </cfRule>
  </conditionalFormatting>
  <conditionalFormatting sqref="M138">
    <cfRule type="expression" dxfId="824" priority="392" stopIfTrue="1">
      <formula>$M$8=$L$5</formula>
    </cfRule>
  </conditionalFormatting>
  <conditionalFormatting sqref="N138">
    <cfRule type="expression" dxfId="823" priority="391" stopIfTrue="1">
      <formula>$N$8=$L$5</formula>
    </cfRule>
  </conditionalFormatting>
  <conditionalFormatting sqref="D200">
    <cfRule type="expression" dxfId="822" priority="390" stopIfTrue="1">
      <formula>$L$5=$D$8</formula>
    </cfRule>
  </conditionalFormatting>
  <conditionalFormatting sqref="E200">
    <cfRule type="expression" dxfId="821" priority="389" stopIfTrue="1">
      <formula>$E$8=$L$5</formula>
    </cfRule>
  </conditionalFormatting>
  <conditionalFormatting sqref="F200">
    <cfRule type="expression" dxfId="820" priority="388" stopIfTrue="1">
      <formula>$F$8=$L$5</formula>
    </cfRule>
  </conditionalFormatting>
  <conditionalFormatting sqref="G200">
    <cfRule type="expression" dxfId="819" priority="387" stopIfTrue="1">
      <formula>$G$8=$L$5</formula>
    </cfRule>
  </conditionalFormatting>
  <conditionalFormatting sqref="H200">
    <cfRule type="expression" dxfId="818" priority="386" stopIfTrue="1">
      <formula>$H$8=$L$5</formula>
    </cfRule>
  </conditionalFormatting>
  <conditionalFormatting sqref="I200">
    <cfRule type="expression" dxfId="817" priority="385" stopIfTrue="1">
      <formula>$I$8=$L$5</formula>
    </cfRule>
  </conditionalFormatting>
  <conditionalFormatting sqref="J200">
    <cfRule type="expression" dxfId="816" priority="384" stopIfTrue="1">
      <formula>$J$8=$L$5</formula>
    </cfRule>
  </conditionalFormatting>
  <conditionalFormatting sqref="K200">
    <cfRule type="expression" dxfId="815" priority="383" stopIfTrue="1">
      <formula>$K$8=$L$5</formula>
    </cfRule>
  </conditionalFormatting>
  <conditionalFormatting sqref="L200">
    <cfRule type="expression" dxfId="814" priority="382" stopIfTrue="1">
      <formula>$L$8=$L$5</formula>
    </cfRule>
  </conditionalFormatting>
  <conditionalFormatting sqref="M200">
    <cfRule type="expression" dxfId="813" priority="381" stopIfTrue="1">
      <formula>$M$8=$L$5</formula>
    </cfRule>
  </conditionalFormatting>
  <conditionalFormatting sqref="N200">
    <cfRule type="expression" dxfId="812" priority="380" stopIfTrue="1">
      <formula>$N$8=$L$5</formula>
    </cfRule>
  </conditionalFormatting>
  <conditionalFormatting sqref="D211">
    <cfRule type="expression" dxfId="811" priority="379" stopIfTrue="1">
      <formula>$L$5=$D$8</formula>
    </cfRule>
  </conditionalFormatting>
  <conditionalFormatting sqref="E211">
    <cfRule type="expression" dxfId="810" priority="378" stopIfTrue="1">
      <formula>$E$8=$L$5</formula>
    </cfRule>
  </conditionalFormatting>
  <conditionalFormatting sqref="F211">
    <cfRule type="expression" dxfId="809" priority="377" stopIfTrue="1">
      <formula>$F$8=$L$5</formula>
    </cfRule>
  </conditionalFormatting>
  <conditionalFormatting sqref="G211">
    <cfRule type="expression" dxfId="808" priority="376" stopIfTrue="1">
      <formula>$G$8=$L$5</formula>
    </cfRule>
  </conditionalFormatting>
  <conditionalFormatting sqref="H211">
    <cfRule type="expression" dxfId="807" priority="375" stopIfTrue="1">
      <formula>$H$8=$L$5</formula>
    </cfRule>
  </conditionalFormatting>
  <conditionalFormatting sqref="I211">
    <cfRule type="expression" dxfId="806" priority="374" stopIfTrue="1">
      <formula>$I$8=$L$5</formula>
    </cfRule>
  </conditionalFormatting>
  <conditionalFormatting sqref="J211">
    <cfRule type="expression" dxfId="805" priority="373" stopIfTrue="1">
      <formula>$J$8=$L$5</formula>
    </cfRule>
  </conditionalFormatting>
  <conditionalFormatting sqref="K211">
    <cfRule type="expression" dxfId="804" priority="372" stopIfTrue="1">
      <formula>$K$8=$L$5</formula>
    </cfRule>
  </conditionalFormatting>
  <conditionalFormatting sqref="L211">
    <cfRule type="expression" dxfId="803" priority="371" stopIfTrue="1">
      <formula>$L$8=$L$5</formula>
    </cfRule>
  </conditionalFormatting>
  <conditionalFormatting sqref="M211">
    <cfRule type="expression" dxfId="802" priority="370" stopIfTrue="1">
      <formula>$M$8=$L$5</formula>
    </cfRule>
  </conditionalFormatting>
  <conditionalFormatting sqref="N211">
    <cfRule type="expression" dxfId="801" priority="369" stopIfTrue="1">
      <formula>$N$8=$L$5</formula>
    </cfRule>
  </conditionalFormatting>
  <conditionalFormatting sqref="D221">
    <cfRule type="expression" dxfId="800" priority="368" stopIfTrue="1">
      <formula>$L$5=$D$8</formula>
    </cfRule>
  </conditionalFormatting>
  <conditionalFormatting sqref="E221">
    <cfRule type="expression" dxfId="799" priority="367" stopIfTrue="1">
      <formula>$E$8=$L$5</formula>
    </cfRule>
  </conditionalFormatting>
  <conditionalFormatting sqref="F221">
    <cfRule type="expression" dxfId="798" priority="366" stopIfTrue="1">
      <formula>$F$8=$L$5</formula>
    </cfRule>
  </conditionalFormatting>
  <conditionalFormatting sqref="G221">
    <cfRule type="expression" dxfId="797" priority="365" stopIfTrue="1">
      <formula>$G$8=$L$5</formula>
    </cfRule>
  </conditionalFormatting>
  <conditionalFormatting sqref="H221">
    <cfRule type="expression" dxfId="796" priority="364" stopIfTrue="1">
      <formula>$H$8=$L$5</formula>
    </cfRule>
  </conditionalFormatting>
  <conditionalFormatting sqref="I221">
    <cfRule type="expression" dxfId="795" priority="363" stopIfTrue="1">
      <formula>$I$8=$L$5</formula>
    </cfRule>
  </conditionalFormatting>
  <conditionalFormatting sqref="J221">
    <cfRule type="expression" dxfId="794" priority="362" stopIfTrue="1">
      <formula>$J$8=$L$5</formula>
    </cfRule>
  </conditionalFormatting>
  <conditionalFormatting sqref="K221">
    <cfRule type="expression" dxfId="793" priority="361" stopIfTrue="1">
      <formula>$K$8=$L$5</formula>
    </cfRule>
  </conditionalFormatting>
  <conditionalFormatting sqref="L221">
    <cfRule type="expression" dxfId="792" priority="360" stopIfTrue="1">
      <formula>$L$8=$L$5</formula>
    </cfRule>
  </conditionalFormatting>
  <conditionalFormatting sqref="M221">
    <cfRule type="expression" dxfId="791" priority="359" stopIfTrue="1">
      <formula>$M$8=$L$5</formula>
    </cfRule>
  </conditionalFormatting>
  <conditionalFormatting sqref="N221">
    <cfRule type="expression" dxfId="790" priority="358" stopIfTrue="1">
      <formula>$N$8=$L$5</formula>
    </cfRule>
  </conditionalFormatting>
  <conditionalFormatting sqref="D231">
    <cfRule type="expression" dxfId="789" priority="357" stopIfTrue="1">
      <formula>$L$5=$D$8</formula>
    </cfRule>
  </conditionalFormatting>
  <conditionalFormatting sqref="E231">
    <cfRule type="expression" dxfId="788" priority="356" stopIfTrue="1">
      <formula>$E$8=$L$5</formula>
    </cfRule>
  </conditionalFormatting>
  <conditionalFormatting sqref="F231">
    <cfRule type="expression" dxfId="787" priority="355" stopIfTrue="1">
      <formula>$F$8=$L$5</formula>
    </cfRule>
  </conditionalFormatting>
  <conditionalFormatting sqref="G231">
    <cfRule type="expression" dxfId="786" priority="354" stopIfTrue="1">
      <formula>$G$8=$L$5</formula>
    </cfRule>
  </conditionalFormatting>
  <conditionalFormatting sqref="H231">
    <cfRule type="expression" dxfId="785" priority="353" stopIfTrue="1">
      <formula>$H$8=$L$5</formula>
    </cfRule>
  </conditionalFormatting>
  <conditionalFormatting sqref="I231">
    <cfRule type="expression" dxfId="784" priority="352" stopIfTrue="1">
      <formula>$I$8=$L$5</formula>
    </cfRule>
  </conditionalFormatting>
  <conditionalFormatting sqref="J231">
    <cfRule type="expression" dxfId="783" priority="351" stopIfTrue="1">
      <formula>$J$8=$L$5</formula>
    </cfRule>
  </conditionalFormatting>
  <conditionalFormatting sqref="K231">
    <cfRule type="expression" dxfId="782" priority="350" stopIfTrue="1">
      <formula>$K$8=$L$5</formula>
    </cfRule>
  </conditionalFormatting>
  <conditionalFormatting sqref="L231">
    <cfRule type="expression" dxfId="781" priority="349" stopIfTrue="1">
      <formula>$L$8=$L$5</formula>
    </cfRule>
  </conditionalFormatting>
  <conditionalFormatting sqref="M231">
    <cfRule type="expression" dxfId="780" priority="348" stopIfTrue="1">
      <formula>$M$8=$L$5</formula>
    </cfRule>
  </conditionalFormatting>
  <conditionalFormatting sqref="N231">
    <cfRule type="expression" dxfId="779" priority="347" stopIfTrue="1">
      <formula>$N$8=$L$5</formula>
    </cfRule>
  </conditionalFormatting>
  <conditionalFormatting sqref="D241">
    <cfRule type="expression" dxfId="778" priority="346" stopIfTrue="1">
      <formula>$L$5=$D$8</formula>
    </cfRule>
  </conditionalFormatting>
  <conditionalFormatting sqref="E241">
    <cfRule type="expression" dxfId="777" priority="345" stopIfTrue="1">
      <formula>$E$8=$L$5</formula>
    </cfRule>
  </conditionalFormatting>
  <conditionalFormatting sqref="F241">
    <cfRule type="expression" dxfId="776" priority="344" stopIfTrue="1">
      <formula>$F$8=$L$5</formula>
    </cfRule>
  </conditionalFormatting>
  <conditionalFormatting sqref="G241">
    <cfRule type="expression" dxfId="775" priority="343" stopIfTrue="1">
      <formula>$G$8=$L$5</formula>
    </cfRule>
  </conditionalFormatting>
  <conditionalFormatting sqref="H241">
    <cfRule type="expression" dxfId="774" priority="342" stopIfTrue="1">
      <formula>$H$8=$L$5</formula>
    </cfRule>
  </conditionalFormatting>
  <conditionalFormatting sqref="I241">
    <cfRule type="expression" dxfId="773" priority="341" stopIfTrue="1">
      <formula>$I$8=$L$5</formula>
    </cfRule>
  </conditionalFormatting>
  <conditionalFormatting sqref="J241">
    <cfRule type="expression" dxfId="772" priority="340" stopIfTrue="1">
      <formula>$J$8=$L$5</formula>
    </cfRule>
  </conditionalFormatting>
  <conditionalFormatting sqref="K241">
    <cfRule type="expression" dxfId="771" priority="339" stopIfTrue="1">
      <formula>$K$8=$L$5</formula>
    </cfRule>
  </conditionalFormatting>
  <conditionalFormatting sqref="L241">
    <cfRule type="expression" dxfId="770" priority="338" stopIfTrue="1">
      <formula>$L$8=$L$5</formula>
    </cfRule>
  </conditionalFormatting>
  <conditionalFormatting sqref="M241">
    <cfRule type="expression" dxfId="769" priority="337" stopIfTrue="1">
      <formula>$M$8=$L$5</formula>
    </cfRule>
  </conditionalFormatting>
  <conditionalFormatting sqref="N241">
    <cfRule type="expression" dxfId="768" priority="336" stopIfTrue="1">
      <formula>$N$8=$L$5</formula>
    </cfRule>
  </conditionalFormatting>
  <conditionalFormatting sqref="D251">
    <cfRule type="expression" dxfId="767" priority="335" stopIfTrue="1">
      <formula>$L$5=$D$8</formula>
    </cfRule>
  </conditionalFormatting>
  <conditionalFormatting sqref="E251">
    <cfRule type="expression" dxfId="766" priority="334" stopIfTrue="1">
      <formula>$E$8=$L$5</formula>
    </cfRule>
  </conditionalFormatting>
  <conditionalFormatting sqref="F251">
    <cfRule type="expression" dxfId="765" priority="333" stopIfTrue="1">
      <formula>$F$8=$L$5</formula>
    </cfRule>
  </conditionalFormatting>
  <conditionalFormatting sqref="G251">
    <cfRule type="expression" dxfId="764" priority="332" stopIfTrue="1">
      <formula>$G$8=$L$5</formula>
    </cfRule>
  </conditionalFormatting>
  <conditionalFormatting sqref="H251">
    <cfRule type="expression" dxfId="763" priority="331" stopIfTrue="1">
      <formula>$H$8=$L$5</formula>
    </cfRule>
  </conditionalFormatting>
  <conditionalFormatting sqref="I251">
    <cfRule type="expression" dxfId="762" priority="330" stopIfTrue="1">
      <formula>$I$8=$L$5</formula>
    </cfRule>
  </conditionalFormatting>
  <conditionalFormatting sqref="J251">
    <cfRule type="expression" dxfId="761" priority="329" stopIfTrue="1">
      <formula>$J$8=$L$5</formula>
    </cfRule>
  </conditionalFormatting>
  <conditionalFormatting sqref="K251">
    <cfRule type="expression" dxfId="760" priority="328" stopIfTrue="1">
      <formula>$K$8=$L$5</formula>
    </cfRule>
  </conditionalFormatting>
  <conditionalFormatting sqref="L251">
    <cfRule type="expression" dxfId="759" priority="327" stopIfTrue="1">
      <formula>$L$8=$L$5</formula>
    </cfRule>
  </conditionalFormatting>
  <conditionalFormatting sqref="M251">
    <cfRule type="expression" dxfId="758" priority="326" stopIfTrue="1">
      <formula>$M$8=$L$5</formula>
    </cfRule>
  </conditionalFormatting>
  <conditionalFormatting sqref="N251">
    <cfRule type="expression" dxfId="757" priority="325" stopIfTrue="1">
      <formula>$N$8=$L$5</formula>
    </cfRule>
  </conditionalFormatting>
  <conditionalFormatting sqref="D261">
    <cfRule type="expression" dxfId="756" priority="324" stopIfTrue="1">
      <formula>$L$5=$D$8</formula>
    </cfRule>
  </conditionalFormatting>
  <conditionalFormatting sqref="E261">
    <cfRule type="expression" dxfId="755" priority="323" stopIfTrue="1">
      <formula>$E$8=$L$5</formula>
    </cfRule>
  </conditionalFormatting>
  <conditionalFormatting sqref="F261">
    <cfRule type="expression" dxfId="754" priority="322" stopIfTrue="1">
      <formula>$F$8=$L$5</formula>
    </cfRule>
  </conditionalFormatting>
  <conditionalFormatting sqref="G261">
    <cfRule type="expression" dxfId="753" priority="321" stopIfTrue="1">
      <formula>$G$8=$L$5</formula>
    </cfRule>
  </conditionalFormatting>
  <conditionalFormatting sqref="H261">
    <cfRule type="expression" dxfId="752" priority="320" stopIfTrue="1">
      <formula>$H$8=$L$5</formula>
    </cfRule>
  </conditionalFormatting>
  <conditionalFormatting sqref="I261">
    <cfRule type="expression" dxfId="751" priority="319" stopIfTrue="1">
      <formula>$I$8=$L$5</formula>
    </cfRule>
  </conditionalFormatting>
  <conditionalFormatting sqref="J261">
    <cfRule type="expression" dxfId="750" priority="318" stopIfTrue="1">
      <formula>$J$8=$L$5</formula>
    </cfRule>
  </conditionalFormatting>
  <conditionalFormatting sqref="K261">
    <cfRule type="expression" dxfId="749" priority="317" stopIfTrue="1">
      <formula>$K$8=$L$5</formula>
    </cfRule>
  </conditionalFormatting>
  <conditionalFormatting sqref="L261">
    <cfRule type="expression" dxfId="748" priority="316" stopIfTrue="1">
      <formula>$L$8=$L$5</formula>
    </cfRule>
  </conditionalFormatting>
  <conditionalFormatting sqref="M261">
    <cfRule type="expression" dxfId="747" priority="315" stopIfTrue="1">
      <formula>$M$8=$L$5</formula>
    </cfRule>
  </conditionalFormatting>
  <conditionalFormatting sqref="N261">
    <cfRule type="expression" dxfId="746" priority="314" stopIfTrue="1">
      <formula>$N$8=$L$5</formula>
    </cfRule>
  </conditionalFormatting>
  <conditionalFormatting sqref="D271">
    <cfRule type="expression" dxfId="745" priority="313" stopIfTrue="1">
      <formula>$L$5=$D$8</formula>
    </cfRule>
  </conditionalFormatting>
  <conditionalFormatting sqref="E271">
    <cfRule type="expression" dxfId="744" priority="312" stopIfTrue="1">
      <formula>$E$8=$L$5</formula>
    </cfRule>
  </conditionalFormatting>
  <conditionalFormatting sqref="F271">
    <cfRule type="expression" dxfId="743" priority="311" stopIfTrue="1">
      <formula>$F$8=$L$5</formula>
    </cfRule>
  </conditionalFormatting>
  <conditionalFormatting sqref="G271">
    <cfRule type="expression" dxfId="742" priority="310" stopIfTrue="1">
      <formula>$G$8=$L$5</formula>
    </cfRule>
  </conditionalFormatting>
  <conditionalFormatting sqref="H271">
    <cfRule type="expression" dxfId="741" priority="309" stopIfTrue="1">
      <formula>$H$8=$L$5</formula>
    </cfRule>
  </conditionalFormatting>
  <conditionalFormatting sqref="I271">
    <cfRule type="expression" dxfId="740" priority="308" stopIfTrue="1">
      <formula>$I$8=$L$5</formula>
    </cfRule>
  </conditionalFormatting>
  <conditionalFormatting sqref="J271">
    <cfRule type="expression" dxfId="739" priority="307" stopIfTrue="1">
      <formula>$J$8=$L$5</formula>
    </cfRule>
  </conditionalFormatting>
  <conditionalFormatting sqref="K271">
    <cfRule type="expression" dxfId="738" priority="306" stopIfTrue="1">
      <formula>$K$8=$L$5</formula>
    </cfRule>
  </conditionalFormatting>
  <conditionalFormatting sqref="L271">
    <cfRule type="expression" dxfId="737" priority="305" stopIfTrue="1">
      <formula>$L$8=$L$5</formula>
    </cfRule>
  </conditionalFormatting>
  <conditionalFormatting sqref="M271">
    <cfRule type="expression" dxfId="736" priority="304" stopIfTrue="1">
      <formula>$M$8=$L$5</formula>
    </cfRule>
  </conditionalFormatting>
  <conditionalFormatting sqref="N271">
    <cfRule type="expression" dxfId="735" priority="303" stopIfTrue="1">
      <formula>$N$8=$L$5</formula>
    </cfRule>
  </conditionalFormatting>
  <conditionalFormatting sqref="E599">
    <cfRule type="expression" dxfId="734" priority="302" stopIfTrue="1">
      <formula>$L$5=$D$8</formula>
    </cfRule>
  </conditionalFormatting>
  <conditionalFormatting sqref="F599">
    <cfRule type="expression" dxfId="733" priority="301" stopIfTrue="1">
      <formula>$E$8=$L$5</formula>
    </cfRule>
  </conditionalFormatting>
  <conditionalFormatting sqref="G599">
    <cfRule type="expression" dxfId="732" priority="300" stopIfTrue="1">
      <formula>$F$8=$L$5</formula>
    </cfRule>
  </conditionalFormatting>
  <conditionalFormatting sqref="H599">
    <cfRule type="expression" dxfId="731" priority="299" stopIfTrue="1">
      <formula>$G$8=$L$5</formula>
    </cfRule>
  </conditionalFormatting>
  <conditionalFormatting sqref="I599">
    <cfRule type="expression" dxfId="730" priority="298" stopIfTrue="1">
      <formula>$H$8=$L$5</formula>
    </cfRule>
  </conditionalFormatting>
  <conditionalFormatting sqref="J599">
    <cfRule type="expression" dxfId="729" priority="297" stopIfTrue="1">
      <formula>$I$8=$L$5</formula>
    </cfRule>
  </conditionalFormatting>
  <conditionalFormatting sqref="K599">
    <cfRule type="expression" dxfId="728" priority="296" stopIfTrue="1">
      <formula>$J$8=$L$5</formula>
    </cfRule>
  </conditionalFormatting>
  <conditionalFormatting sqref="L599">
    <cfRule type="expression" dxfId="727" priority="295" stopIfTrue="1">
      <formula>$K$8=$L$5</formula>
    </cfRule>
  </conditionalFormatting>
  <conditionalFormatting sqref="M599">
    <cfRule type="expression" dxfId="726" priority="294" stopIfTrue="1">
      <formula>$L$8=$L$5</formula>
    </cfRule>
  </conditionalFormatting>
  <conditionalFormatting sqref="N599">
    <cfRule type="expression" dxfId="725" priority="293" stopIfTrue="1">
      <formula>$M$8=$L$5</formula>
    </cfRule>
  </conditionalFormatting>
  <conditionalFormatting sqref="O599">
    <cfRule type="expression" dxfId="724" priority="292" stopIfTrue="1">
      <formula>$N$8=$L$5</formula>
    </cfRule>
  </conditionalFormatting>
  <conditionalFormatting sqref="E610">
    <cfRule type="expression" dxfId="723" priority="291" stopIfTrue="1">
      <formula>$L$5=$D$8</formula>
    </cfRule>
  </conditionalFormatting>
  <conditionalFormatting sqref="F610">
    <cfRule type="expression" dxfId="722" priority="290" stopIfTrue="1">
      <formula>$E$8=$L$5</formula>
    </cfRule>
  </conditionalFormatting>
  <conditionalFormatting sqref="G610">
    <cfRule type="expression" dxfId="721" priority="289" stopIfTrue="1">
      <formula>$F$8=$L$5</formula>
    </cfRule>
  </conditionalFormatting>
  <conditionalFormatting sqref="H610">
    <cfRule type="expression" dxfId="720" priority="288" stopIfTrue="1">
      <formula>$G$8=$L$5</formula>
    </cfRule>
  </conditionalFormatting>
  <conditionalFormatting sqref="I610">
    <cfRule type="expression" dxfId="719" priority="287" stopIfTrue="1">
      <formula>$H$8=$L$5</formula>
    </cfRule>
  </conditionalFormatting>
  <conditionalFormatting sqref="J610">
    <cfRule type="expression" dxfId="718" priority="286" stopIfTrue="1">
      <formula>$I$8=$L$5</formula>
    </cfRule>
  </conditionalFormatting>
  <conditionalFormatting sqref="K610">
    <cfRule type="expression" dxfId="717" priority="285" stopIfTrue="1">
      <formula>$J$8=$L$5</formula>
    </cfRule>
  </conditionalFormatting>
  <conditionalFormatting sqref="L610">
    <cfRule type="expression" dxfId="716" priority="284" stopIfTrue="1">
      <formula>$K$8=$L$5</formula>
    </cfRule>
  </conditionalFormatting>
  <conditionalFormatting sqref="M610">
    <cfRule type="expression" dxfId="715" priority="283" stopIfTrue="1">
      <formula>$L$8=$L$5</formula>
    </cfRule>
  </conditionalFormatting>
  <conditionalFormatting sqref="N610">
    <cfRule type="expression" dxfId="714" priority="282" stopIfTrue="1">
      <formula>$M$8=$L$5</formula>
    </cfRule>
  </conditionalFormatting>
  <conditionalFormatting sqref="E620">
    <cfRule type="expression" dxfId="713" priority="281" stopIfTrue="1">
      <formula>$L$5=$D$8</formula>
    </cfRule>
  </conditionalFormatting>
  <conditionalFormatting sqref="F620">
    <cfRule type="expression" dxfId="712" priority="280" stopIfTrue="1">
      <formula>$E$8=$L$5</formula>
    </cfRule>
  </conditionalFormatting>
  <conditionalFormatting sqref="G620">
    <cfRule type="expression" dxfId="711" priority="279" stopIfTrue="1">
      <formula>$F$8=$L$5</formula>
    </cfRule>
  </conditionalFormatting>
  <conditionalFormatting sqref="H620">
    <cfRule type="expression" dxfId="710" priority="278" stopIfTrue="1">
      <formula>$G$8=$L$5</formula>
    </cfRule>
  </conditionalFormatting>
  <conditionalFormatting sqref="I620">
    <cfRule type="expression" dxfId="709" priority="277" stopIfTrue="1">
      <formula>$H$8=$L$5</formula>
    </cfRule>
  </conditionalFormatting>
  <conditionalFormatting sqref="J620">
    <cfRule type="expression" dxfId="708" priority="276" stopIfTrue="1">
      <formula>$I$8=$L$5</formula>
    </cfRule>
  </conditionalFormatting>
  <conditionalFormatting sqref="K620">
    <cfRule type="expression" dxfId="707" priority="275" stopIfTrue="1">
      <formula>$J$8=$L$5</formula>
    </cfRule>
  </conditionalFormatting>
  <conditionalFormatting sqref="L620">
    <cfRule type="expression" dxfId="706" priority="274" stopIfTrue="1">
      <formula>$K$8=$L$5</formula>
    </cfRule>
  </conditionalFormatting>
  <conditionalFormatting sqref="M620">
    <cfRule type="expression" dxfId="705" priority="273" stopIfTrue="1">
      <formula>$L$8=$L$5</formula>
    </cfRule>
  </conditionalFormatting>
  <conditionalFormatting sqref="N620">
    <cfRule type="expression" dxfId="704" priority="272" stopIfTrue="1">
      <formula>$M$8=$L$5</formula>
    </cfRule>
  </conditionalFormatting>
  <conditionalFormatting sqref="E630">
    <cfRule type="expression" dxfId="703" priority="271" stopIfTrue="1">
      <formula>$L$5=$D$8</formula>
    </cfRule>
  </conditionalFormatting>
  <conditionalFormatting sqref="F630">
    <cfRule type="expression" dxfId="702" priority="270" stopIfTrue="1">
      <formula>$E$8=$L$5</formula>
    </cfRule>
  </conditionalFormatting>
  <conditionalFormatting sqref="G630">
    <cfRule type="expression" dxfId="701" priority="269" stopIfTrue="1">
      <formula>$F$8=$L$5</formula>
    </cfRule>
  </conditionalFormatting>
  <conditionalFormatting sqref="H630">
    <cfRule type="expression" dxfId="700" priority="268" stopIfTrue="1">
      <formula>$G$8=$L$5</formula>
    </cfRule>
  </conditionalFormatting>
  <conditionalFormatting sqref="I630">
    <cfRule type="expression" dxfId="699" priority="267" stopIfTrue="1">
      <formula>$H$8=$L$5</formula>
    </cfRule>
  </conditionalFormatting>
  <conditionalFormatting sqref="J630">
    <cfRule type="expression" dxfId="698" priority="266" stopIfTrue="1">
      <formula>$I$8=$L$5</formula>
    </cfRule>
  </conditionalFormatting>
  <conditionalFormatting sqref="K630">
    <cfRule type="expression" dxfId="697" priority="265" stopIfTrue="1">
      <formula>$J$8=$L$5</formula>
    </cfRule>
  </conditionalFormatting>
  <conditionalFormatting sqref="L630">
    <cfRule type="expression" dxfId="696" priority="264" stopIfTrue="1">
      <formula>$K$8=$L$5</formula>
    </cfRule>
  </conditionalFormatting>
  <conditionalFormatting sqref="M630">
    <cfRule type="expression" dxfId="695" priority="263" stopIfTrue="1">
      <formula>$L$8=$L$5</formula>
    </cfRule>
  </conditionalFormatting>
  <conditionalFormatting sqref="N630">
    <cfRule type="expression" dxfId="694" priority="262" stopIfTrue="1">
      <formula>$M$8=$L$5</formula>
    </cfRule>
  </conditionalFormatting>
  <conditionalFormatting sqref="E640">
    <cfRule type="expression" dxfId="693" priority="261" stopIfTrue="1">
      <formula>$L$5=$D$8</formula>
    </cfRule>
  </conditionalFormatting>
  <conditionalFormatting sqref="F640">
    <cfRule type="expression" dxfId="692" priority="260" stopIfTrue="1">
      <formula>$E$8=$L$5</formula>
    </cfRule>
  </conditionalFormatting>
  <conditionalFormatting sqref="G640">
    <cfRule type="expression" dxfId="691" priority="259" stopIfTrue="1">
      <formula>$F$8=$L$5</formula>
    </cfRule>
  </conditionalFormatting>
  <conditionalFormatting sqref="H640">
    <cfRule type="expression" dxfId="690" priority="258" stopIfTrue="1">
      <formula>$G$8=$L$5</formula>
    </cfRule>
  </conditionalFormatting>
  <conditionalFormatting sqref="I640">
    <cfRule type="expression" dxfId="689" priority="257" stopIfTrue="1">
      <formula>$H$8=$L$5</formula>
    </cfRule>
  </conditionalFormatting>
  <conditionalFormatting sqref="J640">
    <cfRule type="expression" dxfId="688" priority="256" stopIfTrue="1">
      <formula>$I$8=$L$5</formula>
    </cfRule>
  </conditionalFormatting>
  <conditionalFormatting sqref="K640">
    <cfRule type="expression" dxfId="687" priority="255" stopIfTrue="1">
      <formula>$J$8=$L$5</formula>
    </cfRule>
  </conditionalFormatting>
  <conditionalFormatting sqref="L640">
    <cfRule type="expression" dxfId="686" priority="254" stopIfTrue="1">
      <formula>$K$8=$L$5</formula>
    </cfRule>
  </conditionalFormatting>
  <conditionalFormatting sqref="M640">
    <cfRule type="expression" dxfId="685" priority="253" stopIfTrue="1">
      <formula>$L$8=$L$5</formula>
    </cfRule>
  </conditionalFormatting>
  <conditionalFormatting sqref="N640">
    <cfRule type="expression" dxfId="684" priority="252" stopIfTrue="1">
      <formula>$M$8=$L$5</formula>
    </cfRule>
  </conditionalFormatting>
  <conditionalFormatting sqref="E650">
    <cfRule type="expression" dxfId="683" priority="251" stopIfTrue="1">
      <formula>$L$5=$D$8</formula>
    </cfRule>
  </conditionalFormatting>
  <conditionalFormatting sqref="F650">
    <cfRule type="expression" dxfId="682" priority="250" stopIfTrue="1">
      <formula>$E$8=$L$5</formula>
    </cfRule>
  </conditionalFormatting>
  <conditionalFormatting sqref="G650">
    <cfRule type="expression" dxfId="681" priority="249" stopIfTrue="1">
      <formula>$F$8=$L$5</formula>
    </cfRule>
  </conditionalFormatting>
  <conditionalFormatting sqref="H650">
    <cfRule type="expression" dxfId="680" priority="248" stopIfTrue="1">
      <formula>$G$8=$L$5</formula>
    </cfRule>
  </conditionalFormatting>
  <conditionalFormatting sqref="I650">
    <cfRule type="expression" dxfId="679" priority="247" stopIfTrue="1">
      <formula>$H$8=$L$5</formula>
    </cfRule>
  </conditionalFormatting>
  <conditionalFormatting sqref="J650">
    <cfRule type="expression" dxfId="678" priority="246" stopIfTrue="1">
      <formula>$I$8=$L$5</formula>
    </cfRule>
  </conditionalFormatting>
  <conditionalFormatting sqref="K650">
    <cfRule type="expression" dxfId="677" priority="245" stopIfTrue="1">
      <formula>$J$8=$L$5</formula>
    </cfRule>
  </conditionalFormatting>
  <conditionalFormatting sqref="L650">
    <cfRule type="expression" dxfId="676" priority="244" stopIfTrue="1">
      <formula>$K$8=$L$5</formula>
    </cfRule>
  </conditionalFormatting>
  <conditionalFormatting sqref="M650">
    <cfRule type="expression" dxfId="675" priority="243" stopIfTrue="1">
      <formula>$L$8=$L$5</formula>
    </cfRule>
  </conditionalFormatting>
  <conditionalFormatting sqref="N650">
    <cfRule type="expression" dxfId="674" priority="242" stopIfTrue="1">
      <formula>$M$8=$L$5</formula>
    </cfRule>
  </conditionalFormatting>
  <conditionalFormatting sqref="E660">
    <cfRule type="expression" dxfId="673" priority="241" stopIfTrue="1">
      <formula>$L$5=$D$8</formula>
    </cfRule>
  </conditionalFormatting>
  <conditionalFormatting sqref="F660">
    <cfRule type="expression" dxfId="672" priority="240" stopIfTrue="1">
      <formula>$E$8=$L$5</formula>
    </cfRule>
  </conditionalFormatting>
  <conditionalFormatting sqref="G660">
    <cfRule type="expression" dxfId="671" priority="239" stopIfTrue="1">
      <formula>$F$8=$L$5</formula>
    </cfRule>
  </conditionalFormatting>
  <conditionalFormatting sqref="H660">
    <cfRule type="expression" dxfId="670" priority="238" stopIfTrue="1">
      <formula>$G$8=$L$5</formula>
    </cfRule>
  </conditionalFormatting>
  <conditionalFormatting sqref="I660">
    <cfRule type="expression" dxfId="669" priority="237" stopIfTrue="1">
      <formula>$H$8=$L$5</formula>
    </cfRule>
  </conditionalFormatting>
  <conditionalFormatting sqref="J660">
    <cfRule type="expression" dxfId="668" priority="236" stopIfTrue="1">
      <formula>$I$8=$L$5</formula>
    </cfRule>
  </conditionalFormatting>
  <conditionalFormatting sqref="K660">
    <cfRule type="expression" dxfId="667" priority="235" stopIfTrue="1">
      <formula>$J$8=$L$5</formula>
    </cfRule>
  </conditionalFormatting>
  <conditionalFormatting sqref="L660">
    <cfRule type="expression" dxfId="666" priority="234" stopIfTrue="1">
      <formula>$K$8=$L$5</formula>
    </cfRule>
  </conditionalFormatting>
  <conditionalFormatting sqref="M660">
    <cfRule type="expression" dxfId="665" priority="233" stopIfTrue="1">
      <formula>$L$8=$L$5</formula>
    </cfRule>
  </conditionalFormatting>
  <conditionalFormatting sqref="N660">
    <cfRule type="expression" dxfId="664" priority="232" stopIfTrue="1">
      <formula>$M$8=$L$5</formula>
    </cfRule>
  </conditionalFormatting>
  <conditionalFormatting sqref="E670">
    <cfRule type="expression" dxfId="663" priority="231" stopIfTrue="1">
      <formula>$L$5=$D$8</formula>
    </cfRule>
  </conditionalFormatting>
  <conditionalFormatting sqref="F670">
    <cfRule type="expression" dxfId="662" priority="230" stopIfTrue="1">
      <formula>$E$8=$L$5</formula>
    </cfRule>
  </conditionalFormatting>
  <conditionalFormatting sqref="G670">
    <cfRule type="expression" dxfId="661" priority="229" stopIfTrue="1">
      <formula>$F$8=$L$5</formula>
    </cfRule>
  </conditionalFormatting>
  <conditionalFormatting sqref="H670">
    <cfRule type="expression" dxfId="660" priority="228" stopIfTrue="1">
      <formula>$G$8=$L$5</formula>
    </cfRule>
  </conditionalFormatting>
  <conditionalFormatting sqref="I670">
    <cfRule type="expression" dxfId="659" priority="227" stopIfTrue="1">
      <formula>$H$8=$L$5</formula>
    </cfRule>
  </conditionalFormatting>
  <conditionalFormatting sqref="J670">
    <cfRule type="expression" dxfId="658" priority="226" stopIfTrue="1">
      <formula>$I$8=$L$5</formula>
    </cfRule>
  </conditionalFormatting>
  <conditionalFormatting sqref="K670">
    <cfRule type="expression" dxfId="657" priority="225" stopIfTrue="1">
      <formula>$J$8=$L$5</formula>
    </cfRule>
  </conditionalFormatting>
  <conditionalFormatting sqref="L670">
    <cfRule type="expression" dxfId="656" priority="224" stopIfTrue="1">
      <formula>$K$8=$L$5</formula>
    </cfRule>
  </conditionalFormatting>
  <conditionalFormatting sqref="M670">
    <cfRule type="expression" dxfId="655" priority="223" stopIfTrue="1">
      <formula>$L$8=$L$5</formula>
    </cfRule>
  </conditionalFormatting>
  <conditionalFormatting sqref="N670">
    <cfRule type="expression" dxfId="654" priority="222" stopIfTrue="1">
      <formula>$M$8=$L$5</formula>
    </cfRule>
  </conditionalFormatting>
  <conditionalFormatting sqref="E1264">
    <cfRule type="expression" dxfId="653" priority="221" stopIfTrue="1">
      <formula>$L$5=$D$8</formula>
    </cfRule>
  </conditionalFormatting>
  <conditionalFormatting sqref="F1264">
    <cfRule type="expression" dxfId="652" priority="220" stopIfTrue="1">
      <formula>$E$8=$L$5</formula>
    </cfRule>
  </conditionalFormatting>
  <conditionalFormatting sqref="G1264">
    <cfRule type="expression" dxfId="651" priority="219" stopIfTrue="1">
      <formula>$F$8=$L$5</formula>
    </cfRule>
  </conditionalFormatting>
  <conditionalFormatting sqref="H1264">
    <cfRule type="expression" dxfId="650" priority="218" stopIfTrue="1">
      <formula>$G$8=$L$5</formula>
    </cfRule>
  </conditionalFormatting>
  <conditionalFormatting sqref="I1264">
    <cfRule type="expression" dxfId="649" priority="217" stopIfTrue="1">
      <formula>$H$8=$L$5</formula>
    </cfRule>
  </conditionalFormatting>
  <conditionalFormatting sqref="J1264">
    <cfRule type="expression" dxfId="648" priority="216" stopIfTrue="1">
      <formula>$I$8=$L$5</formula>
    </cfRule>
  </conditionalFormatting>
  <conditionalFormatting sqref="K1264">
    <cfRule type="expression" dxfId="647" priority="215" stopIfTrue="1">
      <formula>$J$8=$L$5</formula>
    </cfRule>
  </conditionalFormatting>
  <conditionalFormatting sqref="L1264">
    <cfRule type="expression" dxfId="646" priority="214" stopIfTrue="1">
      <formula>$K$8=$L$5</formula>
    </cfRule>
  </conditionalFormatting>
  <conditionalFormatting sqref="M1264">
    <cfRule type="expression" dxfId="645" priority="213" stopIfTrue="1">
      <formula>$L$8=$L$5</formula>
    </cfRule>
  </conditionalFormatting>
  <conditionalFormatting sqref="N1264">
    <cfRule type="expression" dxfId="644" priority="212" stopIfTrue="1">
      <formula>$M$8=$L$5</formula>
    </cfRule>
  </conditionalFormatting>
  <conditionalFormatting sqref="O1264">
    <cfRule type="expression" dxfId="643" priority="211" stopIfTrue="1">
      <formula>$N$8=$L$5</formula>
    </cfRule>
  </conditionalFormatting>
  <conditionalFormatting sqref="D1623">
    <cfRule type="expression" dxfId="642" priority="210" stopIfTrue="1">
      <formula>$L$5=$D$8</formula>
    </cfRule>
  </conditionalFormatting>
  <conditionalFormatting sqref="E1623">
    <cfRule type="expression" dxfId="641" priority="209" stopIfTrue="1">
      <formula>$E$8=$L$5</formula>
    </cfRule>
  </conditionalFormatting>
  <conditionalFormatting sqref="F1623">
    <cfRule type="expression" dxfId="640" priority="208" stopIfTrue="1">
      <formula>$F$8=$L$5</formula>
    </cfRule>
  </conditionalFormatting>
  <conditionalFormatting sqref="G1623">
    <cfRule type="expression" dxfId="639" priority="207" stopIfTrue="1">
      <formula>$G$8=$L$5</formula>
    </cfRule>
  </conditionalFormatting>
  <conditionalFormatting sqref="H1623">
    <cfRule type="expression" dxfId="638" priority="206" stopIfTrue="1">
      <formula>$H$8=$L$5</formula>
    </cfRule>
  </conditionalFormatting>
  <conditionalFormatting sqref="I1623">
    <cfRule type="expression" dxfId="637" priority="205" stopIfTrue="1">
      <formula>$I$8=$L$5</formula>
    </cfRule>
  </conditionalFormatting>
  <conditionalFormatting sqref="J1623">
    <cfRule type="expression" dxfId="636" priority="204" stopIfTrue="1">
      <formula>$J$8=$L$5</formula>
    </cfRule>
  </conditionalFormatting>
  <conditionalFormatting sqref="K1623">
    <cfRule type="expression" dxfId="635" priority="203" stopIfTrue="1">
      <formula>$K$8=$L$5</formula>
    </cfRule>
  </conditionalFormatting>
  <conditionalFormatting sqref="L1623">
    <cfRule type="expression" dxfId="634" priority="202" stopIfTrue="1">
      <formula>$L$8=$L$5</formula>
    </cfRule>
  </conditionalFormatting>
  <conditionalFormatting sqref="M1623">
    <cfRule type="expression" dxfId="633" priority="201" stopIfTrue="1">
      <formula>$M$8=$L$5</formula>
    </cfRule>
  </conditionalFormatting>
  <conditionalFormatting sqref="N1623">
    <cfRule type="expression" dxfId="632" priority="200" stopIfTrue="1">
      <formula>$N$8=$L$5</formula>
    </cfRule>
  </conditionalFormatting>
  <conditionalFormatting sqref="D1663">
    <cfRule type="expression" dxfId="631" priority="199" stopIfTrue="1">
      <formula>$L$5=$D$8</formula>
    </cfRule>
  </conditionalFormatting>
  <conditionalFormatting sqref="E1663">
    <cfRule type="expression" dxfId="630" priority="198" stopIfTrue="1">
      <formula>$E$8=$L$5</formula>
    </cfRule>
  </conditionalFormatting>
  <conditionalFormatting sqref="F1663">
    <cfRule type="expression" dxfId="629" priority="197" stopIfTrue="1">
      <formula>$F$8=$L$5</formula>
    </cfRule>
  </conditionalFormatting>
  <conditionalFormatting sqref="G1663">
    <cfRule type="expression" dxfId="628" priority="196" stopIfTrue="1">
      <formula>$G$8=$L$5</formula>
    </cfRule>
  </conditionalFormatting>
  <conditionalFormatting sqref="H1663">
    <cfRule type="expression" dxfId="627" priority="195" stopIfTrue="1">
      <formula>$H$8=$L$5</formula>
    </cfRule>
  </conditionalFormatting>
  <conditionalFormatting sqref="I1663">
    <cfRule type="expression" dxfId="626" priority="194" stopIfTrue="1">
      <formula>$I$8=$L$5</formula>
    </cfRule>
  </conditionalFormatting>
  <conditionalFormatting sqref="J1663">
    <cfRule type="expression" dxfId="625" priority="193" stopIfTrue="1">
      <formula>$J$8=$L$5</formula>
    </cfRule>
  </conditionalFormatting>
  <conditionalFormatting sqref="K1663">
    <cfRule type="expression" dxfId="624" priority="192" stopIfTrue="1">
      <formula>$K$8=$L$5</formula>
    </cfRule>
  </conditionalFormatting>
  <conditionalFormatting sqref="L1663">
    <cfRule type="expression" dxfId="623" priority="191" stopIfTrue="1">
      <formula>$L$8=$L$5</formula>
    </cfRule>
  </conditionalFormatting>
  <conditionalFormatting sqref="M1663">
    <cfRule type="expression" dxfId="622" priority="190" stopIfTrue="1">
      <formula>$M$8=$L$5</formula>
    </cfRule>
  </conditionalFormatting>
  <conditionalFormatting sqref="N1663">
    <cfRule type="expression" dxfId="621" priority="189" stopIfTrue="1">
      <formula>$N$8=$L$5</formula>
    </cfRule>
  </conditionalFormatting>
  <conditionalFormatting sqref="D1674">
    <cfRule type="expression" dxfId="620" priority="188" stopIfTrue="1">
      <formula>$L$5=$D$8</formula>
    </cfRule>
  </conditionalFormatting>
  <conditionalFormatting sqref="E1674">
    <cfRule type="expression" dxfId="619" priority="187" stopIfTrue="1">
      <formula>$E$8=$L$5</formula>
    </cfRule>
  </conditionalFormatting>
  <conditionalFormatting sqref="F1674">
    <cfRule type="expression" dxfId="618" priority="186" stopIfTrue="1">
      <formula>$F$8=$L$5</formula>
    </cfRule>
  </conditionalFormatting>
  <conditionalFormatting sqref="G1674">
    <cfRule type="expression" dxfId="617" priority="185" stopIfTrue="1">
      <formula>$G$8=$L$5</formula>
    </cfRule>
  </conditionalFormatting>
  <conditionalFormatting sqref="H1674">
    <cfRule type="expression" dxfId="616" priority="184" stopIfTrue="1">
      <formula>$H$8=$L$5</formula>
    </cfRule>
  </conditionalFormatting>
  <conditionalFormatting sqref="I1674">
    <cfRule type="expression" dxfId="615" priority="183" stopIfTrue="1">
      <formula>$I$8=$L$5</formula>
    </cfRule>
  </conditionalFormatting>
  <conditionalFormatting sqref="J1674">
    <cfRule type="expression" dxfId="614" priority="182" stopIfTrue="1">
      <formula>$J$8=$L$5</formula>
    </cfRule>
  </conditionalFormatting>
  <conditionalFormatting sqref="K1674">
    <cfRule type="expression" dxfId="613" priority="181" stopIfTrue="1">
      <formula>$K$8=$L$5</formula>
    </cfRule>
  </conditionalFormatting>
  <conditionalFormatting sqref="L1674">
    <cfRule type="expression" dxfId="612" priority="180" stopIfTrue="1">
      <formula>$L$8=$L$5</formula>
    </cfRule>
  </conditionalFormatting>
  <conditionalFormatting sqref="M1674">
    <cfRule type="expression" dxfId="611" priority="179" stopIfTrue="1">
      <formula>$M$8=$L$5</formula>
    </cfRule>
  </conditionalFormatting>
  <conditionalFormatting sqref="N1674">
    <cfRule type="expression" dxfId="610" priority="178" stopIfTrue="1">
      <formula>$N$8=$L$5</formula>
    </cfRule>
  </conditionalFormatting>
  <conditionalFormatting sqref="D1684">
    <cfRule type="expression" dxfId="609" priority="177" stopIfTrue="1">
      <formula>$L$5=$D$8</formula>
    </cfRule>
  </conditionalFormatting>
  <conditionalFormatting sqref="E1684">
    <cfRule type="expression" dxfId="608" priority="176" stopIfTrue="1">
      <formula>$E$8=$L$5</formula>
    </cfRule>
  </conditionalFormatting>
  <conditionalFormatting sqref="F1684">
    <cfRule type="expression" dxfId="607" priority="175" stopIfTrue="1">
      <formula>$F$8=$L$5</formula>
    </cfRule>
  </conditionalFormatting>
  <conditionalFormatting sqref="G1684">
    <cfRule type="expression" dxfId="606" priority="174" stopIfTrue="1">
      <formula>$G$8=$L$5</formula>
    </cfRule>
  </conditionalFormatting>
  <conditionalFormatting sqref="H1684">
    <cfRule type="expression" dxfId="605" priority="173" stopIfTrue="1">
      <formula>$H$8=$L$5</formula>
    </cfRule>
  </conditionalFormatting>
  <conditionalFormatting sqref="I1684">
    <cfRule type="expression" dxfId="604" priority="172" stopIfTrue="1">
      <formula>$I$8=$L$5</formula>
    </cfRule>
  </conditionalFormatting>
  <conditionalFormatting sqref="J1684">
    <cfRule type="expression" dxfId="603" priority="171" stopIfTrue="1">
      <formula>$J$8=$L$5</formula>
    </cfRule>
  </conditionalFormatting>
  <conditionalFormatting sqref="K1684">
    <cfRule type="expression" dxfId="602" priority="170" stopIfTrue="1">
      <formula>$K$8=$L$5</formula>
    </cfRule>
  </conditionalFormatting>
  <conditionalFormatting sqref="L1684">
    <cfRule type="expression" dxfId="601" priority="169" stopIfTrue="1">
      <formula>$L$8=$L$5</formula>
    </cfRule>
  </conditionalFormatting>
  <conditionalFormatting sqref="M1684">
    <cfRule type="expression" dxfId="600" priority="168" stopIfTrue="1">
      <formula>$M$8=$L$5</formula>
    </cfRule>
  </conditionalFormatting>
  <conditionalFormatting sqref="N1684">
    <cfRule type="expression" dxfId="599" priority="167" stopIfTrue="1">
      <formula>$N$8=$L$5</formula>
    </cfRule>
  </conditionalFormatting>
  <conditionalFormatting sqref="D1694">
    <cfRule type="expression" dxfId="598" priority="166" stopIfTrue="1">
      <formula>$L$5=$D$8</formula>
    </cfRule>
  </conditionalFormatting>
  <conditionalFormatting sqref="E1694">
    <cfRule type="expression" dxfId="597" priority="165" stopIfTrue="1">
      <formula>$E$8=$L$5</formula>
    </cfRule>
  </conditionalFormatting>
  <conditionalFormatting sqref="F1694">
    <cfRule type="expression" dxfId="596" priority="164" stopIfTrue="1">
      <formula>$F$8=$L$5</formula>
    </cfRule>
  </conditionalFormatting>
  <conditionalFormatting sqref="G1694">
    <cfRule type="expression" dxfId="595" priority="163" stopIfTrue="1">
      <formula>$G$8=$L$5</formula>
    </cfRule>
  </conditionalFormatting>
  <conditionalFormatting sqref="H1694">
    <cfRule type="expression" dxfId="594" priority="162" stopIfTrue="1">
      <formula>$H$8=$L$5</formula>
    </cfRule>
  </conditionalFormatting>
  <conditionalFormatting sqref="I1694">
    <cfRule type="expression" dxfId="593" priority="161" stopIfTrue="1">
      <formula>$I$8=$L$5</formula>
    </cfRule>
  </conditionalFormatting>
  <conditionalFormatting sqref="J1694">
    <cfRule type="expression" dxfId="592" priority="160" stopIfTrue="1">
      <formula>$J$8=$L$5</formula>
    </cfRule>
  </conditionalFormatting>
  <conditionalFormatting sqref="K1694">
    <cfRule type="expression" dxfId="591" priority="159" stopIfTrue="1">
      <formula>$K$8=$L$5</formula>
    </cfRule>
  </conditionalFormatting>
  <conditionalFormatting sqref="L1694">
    <cfRule type="expression" dxfId="590" priority="158" stopIfTrue="1">
      <formula>$L$8=$L$5</formula>
    </cfRule>
  </conditionalFormatting>
  <conditionalFormatting sqref="M1694">
    <cfRule type="expression" dxfId="589" priority="157" stopIfTrue="1">
      <formula>$M$8=$L$5</formula>
    </cfRule>
  </conditionalFormatting>
  <conditionalFormatting sqref="N1694">
    <cfRule type="expression" dxfId="588" priority="156" stopIfTrue="1">
      <formula>$N$8=$L$5</formula>
    </cfRule>
  </conditionalFormatting>
  <conditionalFormatting sqref="D1704">
    <cfRule type="expression" dxfId="587" priority="155" stopIfTrue="1">
      <formula>$L$5=$D$8</formula>
    </cfRule>
  </conditionalFormatting>
  <conditionalFormatting sqref="E1704">
    <cfRule type="expression" dxfId="586" priority="154" stopIfTrue="1">
      <formula>$E$8=$L$5</formula>
    </cfRule>
  </conditionalFormatting>
  <conditionalFormatting sqref="F1704">
    <cfRule type="expression" dxfId="585" priority="153" stopIfTrue="1">
      <formula>$F$8=$L$5</formula>
    </cfRule>
  </conditionalFormatting>
  <conditionalFormatting sqref="G1704">
    <cfRule type="expression" dxfId="584" priority="152" stopIfTrue="1">
      <formula>$G$8=$L$5</formula>
    </cfRule>
  </conditionalFormatting>
  <conditionalFormatting sqref="H1704">
    <cfRule type="expression" dxfId="583" priority="151" stopIfTrue="1">
      <formula>$H$8=$L$5</formula>
    </cfRule>
  </conditionalFormatting>
  <conditionalFormatting sqref="I1704">
    <cfRule type="expression" dxfId="582" priority="150" stopIfTrue="1">
      <formula>$I$8=$L$5</formula>
    </cfRule>
  </conditionalFormatting>
  <conditionalFormatting sqref="J1704">
    <cfRule type="expression" dxfId="581" priority="149" stopIfTrue="1">
      <formula>$J$8=$L$5</formula>
    </cfRule>
  </conditionalFormatting>
  <conditionalFormatting sqref="K1704">
    <cfRule type="expression" dxfId="580" priority="148" stopIfTrue="1">
      <formula>$K$8=$L$5</formula>
    </cfRule>
  </conditionalFormatting>
  <conditionalFormatting sqref="L1704">
    <cfRule type="expression" dxfId="579" priority="147" stopIfTrue="1">
      <formula>$L$8=$L$5</formula>
    </cfRule>
  </conditionalFormatting>
  <conditionalFormatting sqref="M1704">
    <cfRule type="expression" dxfId="578" priority="146" stopIfTrue="1">
      <formula>$M$8=$L$5</formula>
    </cfRule>
  </conditionalFormatting>
  <conditionalFormatting sqref="N1704">
    <cfRule type="expression" dxfId="577" priority="145" stopIfTrue="1">
      <formula>$N$8=$L$5</formula>
    </cfRule>
  </conditionalFormatting>
  <conditionalFormatting sqref="D1714">
    <cfRule type="expression" dxfId="576" priority="144" stopIfTrue="1">
      <formula>$L$5=$D$8</formula>
    </cfRule>
  </conditionalFormatting>
  <conditionalFormatting sqref="E1714">
    <cfRule type="expression" dxfId="575" priority="143" stopIfTrue="1">
      <formula>$E$8=$L$5</formula>
    </cfRule>
  </conditionalFormatting>
  <conditionalFormatting sqref="F1714">
    <cfRule type="expression" dxfId="574" priority="142" stopIfTrue="1">
      <formula>$F$8=$L$5</formula>
    </cfRule>
  </conditionalFormatting>
  <conditionalFormatting sqref="G1714">
    <cfRule type="expression" dxfId="573" priority="141" stopIfTrue="1">
      <formula>$G$8=$L$5</formula>
    </cfRule>
  </conditionalFormatting>
  <conditionalFormatting sqref="H1714">
    <cfRule type="expression" dxfId="572" priority="140" stopIfTrue="1">
      <formula>$H$8=$L$5</formula>
    </cfRule>
  </conditionalFormatting>
  <conditionalFormatting sqref="I1714">
    <cfRule type="expression" dxfId="571" priority="139" stopIfTrue="1">
      <formula>$I$8=$L$5</formula>
    </cfRule>
  </conditionalFormatting>
  <conditionalFormatting sqref="J1714">
    <cfRule type="expression" dxfId="570" priority="138" stopIfTrue="1">
      <formula>$J$8=$L$5</formula>
    </cfRule>
  </conditionalFormatting>
  <conditionalFormatting sqref="K1714">
    <cfRule type="expression" dxfId="569" priority="137" stopIfTrue="1">
      <formula>$K$8=$L$5</formula>
    </cfRule>
  </conditionalFormatting>
  <conditionalFormatting sqref="L1714">
    <cfRule type="expression" dxfId="568" priority="136" stopIfTrue="1">
      <formula>$L$8=$L$5</formula>
    </cfRule>
  </conditionalFormatting>
  <conditionalFormatting sqref="M1714">
    <cfRule type="expression" dxfId="567" priority="135" stopIfTrue="1">
      <formula>$M$8=$L$5</formula>
    </cfRule>
  </conditionalFormatting>
  <conditionalFormatting sqref="N1714">
    <cfRule type="expression" dxfId="566" priority="134" stopIfTrue="1">
      <formula>$N$8=$L$5</formula>
    </cfRule>
  </conditionalFormatting>
  <conditionalFormatting sqref="D1724">
    <cfRule type="expression" dxfId="565" priority="133" stopIfTrue="1">
      <formula>$L$5=$D$8</formula>
    </cfRule>
  </conditionalFormatting>
  <conditionalFormatting sqref="E1724">
    <cfRule type="expression" dxfId="564" priority="132" stopIfTrue="1">
      <formula>$E$8=$L$5</formula>
    </cfRule>
  </conditionalFormatting>
  <conditionalFormatting sqref="F1724">
    <cfRule type="expression" dxfId="563" priority="131" stopIfTrue="1">
      <formula>$F$8=$L$5</formula>
    </cfRule>
  </conditionalFormatting>
  <conditionalFormatting sqref="G1724">
    <cfRule type="expression" dxfId="562" priority="130" stopIfTrue="1">
      <formula>$G$8=$L$5</formula>
    </cfRule>
  </conditionalFormatting>
  <conditionalFormatting sqref="H1724">
    <cfRule type="expression" dxfId="561" priority="129" stopIfTrue="1">
      <formula>$H$8=$L$5</formula>
    </cfRule>
  </conditionalFormatting>
  <conditionalFormatting sqref="I1724">
    <cfRule type="expression" dxfId="560" priority="128" stopIfTrue="1">
      <formula>$I$8=$L$5</formula>
    </cfRule>
  </conditionalFormatting>
  <conditionalFormatting sqref="J1724">
    <cfRule type="expression" dxfId="559" priority="127" stopIfTrue="1">
      <formula>$J$8=$L$5</formula>
    </cfRule>
  </conditionalFormatting>
  <conditionalFormatting sqref="K1724">
    <cfRule type="expression" dxfId="558" priority="126" stopIfTrue="1">
      <formula>$K$8=$L$5</formula>
    </cfRule>
  </conditionalFormatting>
  <conditionalFormatting sqref="L1724">
    <cfRule type="expression" dxfId="557" priority="125" stopIfTrue="1">
      <formula>$L$8=$L$5</formula>
    </cfRule>
  </conditionalFormatting>
  <conditionalFormatting sqref="M1724">
    <cfRule type="expression" dxfId="556" priority="124" stopIfTrue="1">
      <formula>$M$8=$L$5</formula>
    </cfRule>
  </conditionalFormatting>
  <conditionalFormatting sqref="N1724">
    <cfRule type="expression" dxfId="555" priority="123" stopIfTrue="1">
      <formula>$N$8=$L$5</formula>
    </cfRule>
  </conditionalFormatting>
  <conditionalFormatting sqref="D1734">
    <cfRule type="expression" dxfId="554" priority="122" stopIfTrue="1">
      <formula>$L$5=$D$8</formula>
    </cfRule>
  </conditionalFormatting>
  <conditionalFormatting sqref="E1734">
    <cfRule type="expression" dxfId="553" priority="121" stopIfTrue="1">
      <formula>$E$8=$L$5</formula>
    </cfRule>
  </conditionalFormatting>
  <conditionalFormatting sqref="F1734">
    <cfRule type="expression" dxfId="552" priority="120" stopIfTrue="1">
      <formula>$F$8=$L$5</formula>
    </cfRule>
  </conditionalFormatting>
  <conditionalFormatting sqref="G1734">
    <cfRule type="expression" dxfId="551" priority="119" stopIfTrue="1">
      <formula>$G$8=$L$5</formula>
    </cfRule>
  </conditionalFormatting>
  <conditionalFormatting sqref="H1734">
    <cfRule type="expression" dxfId="550" priority="118" stopIfTrue="1">
      <formula>$H$8=$L$5</formula>
    </cfRule>
  </conditionalFormatting>
  <conditionalFormatting sqref="I1734">
    <cfRule type="expression" dxfId="549" priority="117" stopIfTrue="1">
      <formula>$I$8=$L$5</formula>
    </cfRule>
  </conditionalFormatting>
  <conditionalFormatting sqref="J1734">
    <cfRule type="expression" dxfId="548" priority="116" stopIfTrue="1">
      <formula>$J$8=$L$5</formula>
    </cfRule>
  </conditionalFormatting>
  <conditionalFormatting sqref="K1734">
    <cfRule type="expression" dxfId="547" priority="115" stopIfTrue="1">
      <formula>$K$8=$L$5</formula>
    </cfRule>
  </conditionalFormatting>
  <conditionalFormatting sqref="L1734">
    <cfRule type="expression" dxfId="546" priority="114" stopIfTrue="1">
      <formula>$L$8=$L$5</formula>
    </cfRule>
  </conditionalFormatting>
  <conditionalFormatting sqref="M1734">
    <cfRule type="expression" dxfId="545" priority="113" stopIfTrue="1">
      <formula>$M$8=$L$5</formula>
    </cfRule>
  </conditionalFormatting>
  <conditionalFormatting sqref="N1734">
    <cfRule type="expression" dxfId="544" priority="112" stopIfTrue="1">
      <formula>$N$8=$L$5</formula>
    </cfRule>
  </conditionalFormatting>
  <conditionalFormatting sqref="D1745">
    <cfRule type="expression" dxfId="543" priority="111" stopIfTrue="1">
      <formula>$L$5=$D$8</formula>
    </cfRule>
  </conditionalFormatting>
  <conditionalFormatting sqref="E1745">
    <cfRule type="expression" dxfId="542" priority="110" stopIfTrue="1">
      <formula>$E$8=$L$5</formula>
    </cfRule>
  </conditionalFormatting>
  <conditionalFormatting sqref="F1745">
    <cfRule type="expression" dxfId="541" priority="109" stopIfTrue="1">
      <formula>$F$8=$L$5</formula>
    </cfRule>
  </conditionalFormatting>
  <conditionalFormatting sqref="G1745">
    <cfRule type="expression" dxfId="540" priority="108" stopIfTrue="1">
      <formula>$G$8=$L$5</formula>
    </cfRule>
  </conditionalFormatting>
  <conditionalFormatting sqref="H1745">
    <cfRule type="expression" dxfId="539" priority="107" stopIfTrue="1">
      <formula>$H$8=$L$5</formula>
    </cfRule>
  </conditionalFormatting>
  <conditionalFormatting sqref="I1745">
    <cfRule type="expression" dxfId="538" priority="106" stopIfTrue="1">
      <formula>$I$8=$L$5</formula>
    </cfRule>
  </conditionalFormatting>
  <conditionalFormatting sqref="J1745">
    <cfRule type="expression" dxfId="537" priority="105" stopIfTrue="1">
      <formula>$J$8=$L$5</formula>
    </cfRule>
  </conditionalFormatting>
  <conditionalFormatting sqref="K1745">
    <cfRule type="expression" dxfId="536" priority="104" stopIfTrue="1">
      <formula>$K$8=$L$5</formula>
    </cfRule>
  </conditionalFormatting>
  <conditionalFormatting sqref="L1745">
    <cfRule type="expression" dxfId="535" priority="103" stopIfTrue="1">
      <formula>$L$8=$L$5</formula>
    </cfRule>
  </conditionalFormatting>
  <conditionalFormatting sqref="M1745">
    <cfRule type="expression" dxfId="534" priority="102" stopIfTrue="1">
      <formula>$M$8=$L$5</formula>
    </cfRule>
  </conditionalFormatting>
  <conditionalFormatting sqref="N1745">
    <cfRule type="expression" dxfId="533" priority="101" stopIfTrue="1">
      <formula>$N$8=$L$5</formula>
    </cfRule>
  </conditionalFormatting>
  <conditionalFormatting sqref="E2266">
    <cfRule type="expression" dxfId="532" priority="100" stopIfTrue="1">
      <formula>$L$5=$D$8</formula>
    </cfRule>
  </conditionalFormatting>
  <conditionalFormatting sqref="F2266">
    <cfRule type="expression" dxfId="531" priority="99" stopIfTrue="1">
      <formula>$E$8=$L$5</formula>
    </cfRule>
  </conditionalFormatting>
  <conditionalFormatting sqref="G2266">
    <cfRule type="expression" dxfId="530" priority="98" stopIfTrue="1">
      <formula>$F$8=$L$5</formula>
    </cfRule>
  </conditionalFormatting>
  <conditionalFormatting sqref="H2266">
    <cfRule type="expression" dxfId="529" priority="97" stopIfTrue="1">
      <formula>$G$8=$L$5</formula>
    </cfRule>
  </conditionalFormatting>
  <conditionalFormatting sqref="I2266">
    <cfRule type="expression" dxfId="528" priority="96" stopIfTrue="1">
      <formula>$H$8=$L$5</formula>
    </cfRule>
  </conditionalFormatting>
  <conditionalFormatting sqref="J2266">
    <cfRule type="expression" dxfId="527" priority="95" stopIfTrue="1">
      <formula>$I$8=$L$5</formula>
    </cfRule>
  </conditionalFormatting>
  <conditionalFormatting sqref="K2266">
    <cfRule type="expression" dxfId="526" priority="94" stopIfTrue="1">
      <formula>$J$8=$L$5</formula>
    </cfRule>
  </conditionalFormatting>
  <conditionalFormatting sqref="L2266">
    <cfRule type="expression" dxfId="525" priority="93" stopIfTrue="1">
      <formula>$K$8=$L$5</formula>
    </cfRule>
  </conditionalFormatting>
  <conditionalFormatting sqref="M2266">
    <cfRule type="expression" dxfId="524" priority="92" stopIfTrue="1">
      <formula>$L$8=$L$5</formula>
    </cfRule>
  </conditionalFormatting>
  <conditionalFormatting sqref="N2266">
    <cfRule type="expression" dxfId="523" priority="91" stopIfTrue="1">
      <formula>$M$8=$L$5</formula>
    </cfRule>
  </conditionalFormatting>
  <conditionalFormatting sqref="O2266">
    <cfRule type="expression" dxfId="522" priority="90" stopIfTrue="1">
      <formula>$N$8=$L$5</formula>
    </cfRule>
  </conditionalFormatting>
  <conditionalFormatting sqref="D2453">
    <cfRule type="expression" dxfId="521" priority="89" stopIfTrue="1">
      <formula>$L$5=$D$8</formula>
    </cfRule>
  </conditionalFormatting>
  <conditionalFormatting sqref="E2453">
    <cfRule type="expression" dxfId="520" priority="88" stopIfTrue="1">
      <formula>$E$8=$L$5</formula>
    </cfRule>
  </conditionalFormatting>
  <conditionalFormatting sqref="F2453">
    <cfRule type="expression" dxfId="519" priority="87" stopIfTrue="1">
      <formula>$F$8=$L$5</formula>
    </cfRule>
  </conditionalFormatting>
  <conditionalFormatting sqref="G2453">
    <cfRule type="expression" dxfId="518" priority="86" stopIfTrue="1">
      <formula>$G$8=$L$5</formula>
    </cfRule>
  </conditionalFormatting>
  <conditionalFormatting sqref="H2453">
    <cfRule type="expression" dxfId="517" priority="85" stopIfTrue="1">
      <formula>$H$8=$L$5</formula>
    </cfRule>
  </conditionalFormatting>
  <conditionalFormatting sqref="I2453">
    <cfRule type="expression" dxfId="516" priority="84" stopIfTrue="1">
      <formula>$I$8=$L$5</formula>
    </cfRule>
  </conditionalFormatting>
  <conditionalFormatting sqref="J2453">
    <cfRule type="expression" dxfId="515" priority="83" stopIfTrue="1">
      <formula>$J$8=$L$5</formula>
    </cfRule>
  </conditionalFormatting>
  <conditionalFormatting sqref="K2453">
    <cfRule type="expression" dxfId="514" priority="82" stopIfTrue="1">
      <formula>$K$8=$L$5</formula>
    </cfRule>
  </conditionalFormatting>
  <conditionalFormatting sqref="L2453">
    <cfRule type="expression" dxfId="513" priority="81" stopIfTrue="1">
      <formula>$L$8=$L$5</formula>
    </cfRule>
  </conditionalFormatting>
  <conditionalFormatting sqref="M2453">
    <cfRule type="expression" dxfId="512" priority="80" stopIfTrue="1">
      <formula>$M$8=$L$5</formula>
    </cfRule>
  </conditionalFormatting>
  <conditionalFormatting sqref="N2453">
    <cfRule type="expression" dxfId="511" priority="79" stopIfTrue="1">
      <formula>$N$8=$L$5</formula>
    </cfRule>
  </conditionalFormatting>
  <conditionalFormatting sqref="D2464">
    <cfRule type="expression" dxfId="510" priority="78" stopIfTrue="1">
      <formula>$L$5=$D$8</formula>
    </cfRule>
  </conditionalFormatting>
  <conditionalFormatting sqref="E2464">
    <cfRule type="expression" dxfId="509" priority="77" stopIfTrue="1">
      <formula>$E$8=$L$5</formula>
    </cfRule>
  </conditionalFormatting>
  <conditionalFormatting sqref="F2464">
    <cfRule type="expression" dxfId="508" priority="76" stopIfTrue="1">
      <formula>$F$8=$L$5</formula>
    </cfRule>
  </conditionalFormatting>
  <conditionalFormatting sqref="G2464">
    <cfRule type="expression" dxfId="507" priority="75" stopIfTrue="1">
      <formula>$G$8=$L$5</formula>
    </cfRule>
  </conditionalFormatting>
  <conditionalFormatting sqref="H2464">
    <cfRule type="expression" dxfId="506" priority="74" stopIfTrue="1">
      <formula>$H$8=$L$5</formula>
    </cfRule>
  </conditionalFormatting>
  <conditionalFormatting sqref="I2464">
    <cfRule type="expression" dxfId="505" priority="73" stopIfTrue="1">
      <formula>$I$8=$L$5</formula>
    </cfRule>
  </conditionalFormatting>
  <conditionalFormatting sqref="J2464">
    <cfRule type="expression" dxfId="504" priority="72" stopIfTrue="1">
      <formula>$J$8=$L$5</formula>
    </cfRule>
  </conditionalFormatting>
  <conditionalFormatting sqref="K2464">
    <cfRule type="expression" dxfId="503" priority="71" stopIfTrue="1">
      <formula>$K$8=$L$5</formula>
    </cfRule>
  </conditionalFormatting>
  <conditionalFormatting sqref="L2464">
    <cfRule type="expression" dxfId="502" priority="70" stopIfTrue="1">
      <formula>$L$8=$L$5</formula>
    </cfRule>
  </conditionalFormatting>
  <conditionalFormatting sqref="M2464">
    <cfRule type="expression" dxfId="501" priority="69" stopIfTrue="1">
      <formula>$M$8=$L$5</formula>
    </cfRule>
  </conditionalFormatting>
  <conditionalFormatting sqref="N2464">
    <cfRule type="expression" dxfId="500" priority="68" stopIfTrue="1">
      <formula>$N$8=$L$5</formula>
    </cfRule>
  </conditionalFormatting>
  <conditionalFormatting sqref="D2515">
    <cfRule type="expression" dxfId="499" priority="67" stopIfTrue="1">
      <formula>$L$5=$D$8</formula>
    </cfRule>
  </conditionalFormatting>
  <conditionalFormatting sqref="E2515">
    <cfRule type="expression" dxfId="498" priority="66" stopIfTrue="1">
      <formula>$E$8=$L$5</formula>
    </cfRule>
  </conditionalFormatting>
  <conditionalFormatting sqref="F2515">
    <cfRule type="expression" dxfId="497" priority="65" stopIfTrue="1">
      <formula>$F$8=$L$5</formula>
    </cfRule>
  </conditionalFormatting>
  <conditionalFormatting sqref="G2515">
    <cfRule type="expression" dxfId="496" priority="64" stopIfTrue="1">
      <formula>$G$8=$L$5</formula>
    </cfRule>
  </conditionalFormatting>
  <conditionalFormatting sqref="H2515">
    <cfRule type="expression" dxfId="495" priority="63" stopIfTrue="1">
      <formula>$H$8=$L$5</formula>
    </cfRule>
  </conditionalFormatting>
  <conditionalFormatting sqref="I2515">
    <cfRule type="expression" dxfId="494" priority="62" stopIfTrue="1">
      <formula>$I$8=$L$5</formula>
    </cfRule>
  </conditionalFormatting>
  <conditionalFormatting sqref="J2515">
    <cfRule type="expression" dxfId="493" priority="61" stopIfTrue="1">
      <formula>$J$8=$L$5</formula>
    </cfRule>
  </conditionalFormatting>
  <conditionalFormatting sqref="K2515">
    <cfRule type="expression" dxfId="492" priority="60" stopIfTrue="1">
      <formula>$K$8=$L$5</formula>
    </cfRule>
  </conditionalFormatting>
  <conditionalFormatting sqref="L2515">
    <cfRule type="expression" dxfId="491" priority="59" stopIfTrue="1">
      <formula>$L$8=$L$5</formula>
    </cfRule>
  </conditionalFormatting>
  <conditionalFormatting sqref="M2515">
    <cfRule type="expression" dxfId="490" priority="58" stopIfTrue="1">
      <formula>$M$8=$L$5</formula>
    </cfRule>
  </conditionalFormatting>
  <conditionalFormatting sqref="N2515">
    <cfRule type="expression" dxfId="489" priority="57" stopIfTrue="1">
      <formula>$N$8=$L$5</formula>
    </cfRule>
  </conditionalFormatting>
  <conditionalFormatting sqref="D2526">
    <cfRule type="expression" dxfId="488" priority="56" stopIfTrue="1">
      <formula>$L$5=$D$8</formula>
    </cfRule>
  </conditionalFormatting>
  <conditionalFormatting sqref="E2526">
    <cfRule type="expression" dxfId="487" priority="55" stopIfTrue="1">
      <formula>$E$8=$L$5</formula>
    </cfRule>
  </conditionalFormatting>
  <conditionalFormatting sqref="F2526">
    <cfRule type="expression" dxfId="486" priority="54" stopIfTrue="1">
      <formula>$F$8=$L$5</formula>
    </cfRule>
  </conditionalFormatting>
  <conditionalFormatting sqref="G2526">
    <cfRule type="expression" dxfId="485" priority="53" stopIfTrue="1">
      <formula>$G$8=$L$5</formula>
    </cfRule>
  </conditionalFormatting>
  <conditionalFormatting sqref="H2526">
    <cfRule type="expression" dxfId="484" priority="52" stopIfTrue="1">
      <formula>$H$8=$L$5</formula>
    </cfRule>
  </conditionalFormatting>
  <conditionalFormatting sqref="I2526">
    <cfRule type="expression" dxfId="483" priority="51" stopIfTrue="1">
      <formula>$I$8=$L$5</formula>
    </cfRule>
  </conditionalFormatting>
  <conditionalFormatting sqref="J2526">
    <cfRule type="expression" dxfId="482" priority="50" stopIfTrue="1">
      <formula>$J$8=$L$5</formula>
    </cfRule>
  </conditionalFormatting>
  <conditionalFormatting sqref="K2526">
    <cfRule type="expression" dxfId="481" priority="49" stopIfTrue="1">
      <formula>$K$8=$L$5</formula>
    </cfRule>
  </conditionalFormatting>
  <conditionalFormatting sqref="L2526">
    <cfRule type="expression" dxfId="480" priority="48" stopIfTrue="1">
      <formula>$L$8=$L$5</formula>
    </cfRule>
  </conditionalFormatting>
  <conditionalFormatting sqref="M2526">
    <cfRule type="expression" dxfId="479" priority="47" stopIfTrue="1">
      <formula>$M$8=$L$5</formula>
    </cfRule>
  </conditionalFormatting>
  <conditionalFormatting sqref="N2526">
    <cfRule type="expression" dxfId="478" priority="46" stopIfTrue="1">
      <formula>$N$8=$L$5</formula>
    </cfRule>
  </conditionalFormatting>
  <conditionalFormatting sqref="D2577">
    <cfRule type="expression" dxfId="477" priority="45" stopIfTrue="1">
      <formula>$L$5=$D$8</formula>
    </cfRule>
  </conditionalFormatting>
  <conditionalFormatting sqref="E2577">
    <cfRule type="expression" dxfId="476" priority="44" stopIfTrue="1">
      <formula>$E$8=$L$5</formula>
    </cfRule>
  </conditionalFormatting>
  <conditionalFormatting sqref="F2577">
    <cfRule type="expression" dxfId="475" priority="43" stopIfTrue="1">
      <formula>$F$8=$L$5</formula>
    </cfRule>
  </conditionalFormatting>
  <conditionalFormatting sqref="G2577">
    <cfRule type="expression" dxfId="474" priority="42" stopIfTrue="1">
      <formula>$G$8=$L$5</formula>
    </cfRule>
  </conditionalFormatting>
  <conditionalFormatting sqref="H2577">
    <cfRule type="expression" dxfId="473" priority="41" stopIfTrue="1">
      <formula>$H$8=$L$5</formula>
    </cfRule>
  </conditionalFormatting>
  <conditionalFormatting sqref="I2577">
    <cfRule type="expression" dxfId="472" priority="40" stopIfTrue="1">
      <formula>$I$8=$L$5</formula>
    </cfRule>
  </conditionalFormatting>
  <conditionalFormatting sqref="J2577">
    <cfRule type="expression" dxfId="471" priority="39" stopIfTrue="1">
      <formula>$J$8=$L$5</formula>
    </cfRule>
  </conditionalFormatting>
  <conditionalFormatting sqref="K2577">
    <cfRule type="expression" dxfId="470" priority="38" stopIfTrue="1">
      <formula>$K$8=$L$5</formula>
    </cfRule>
  </conditionalFormatting>
  <conditionalFormatting sqref="L2577">
    <cfRule type="expression" dxfId="469" priority="37" stopIfTrue="1">
      <formula>$L$8=$L$5</formula>
    </cfRule>
  </conditionalFormatting>
  <conditionalFormatting sqref="M2577">
    <cfRule type="expression" dxfId="468" priority="36" stopIfTrue="1">
      <formula>$M$8=$L$5</formula>
    </cfRule>
  </conditionalFormatting>
  <conditionalFormatting sqref="N2577">
    <cfRule type="expression" dxfId="467" priority="35" stopIfTrue="1">
      <formula>$N$8=$L$5</formula>
    </cfRule>
  </conditionalFormatting>
  <conditionalFormatting sqref="D2588">
    <cfRule type="expression" dxfId="466" priority="34" stopIfTrue="1">
      <formula>$L$5=$D$8</formula>
    </cfRule>
  </conditionalFormatting>
  <conditionalFormatting sqref="E2588">
    <cfRule type="expression" dxfId="465" priority="33" stopIfTrue="1">
      <formula>$E$8=$L$5</formula>
    </cfRule>
  </conditionalFormatting>
  <conditionalFormatting sqref="F2588">
    <cfRule type="expression" dxfId="464" priority="32" stopIfTrue="1">
      <formula>$F$8=$L$5</formula>
    </cfRule>
  </conditionalFormatting>
  <conditionalFormatting sqref="G2588">
    <cfRule type="expression" dxfId="463" priority="31" stopIfTrue="1">
      <formula>$G$8=$L$5</formula>
    </cfRule>
  </conditionalFormatting>
  <conditionalFormatting sqref="H2588">
    <cfRule type="expression" dxfId="462" priority="30" stopIfTrue="1">
      <formula>$H$8=$L$5</formula>
    </cfRule>
  </conditionalFormatting>
  <conditionalFormatting sqref="I2588">
    <cfRule type="expression" dxfId="461" priority="29" stopIfTrue="1">
      <formula>$I$8=$L$5</formula>
    </cfRule>
  </conditionalFormatting>
  <conditionalFormatting sqref="J2588">
    <cfRule type="expression" dxfId="460" priority="28" stopIfTrue="1">
      <formula>$J$8=$L$5</formula>
    </cfRule>
  </conditionalFormatting>
  <conditionalFormatting sqref="K2588">
    <cfRule type="expression" dxfId="459" priority="27" stopIfTrue="1">
      <formula>$K$8=$L$5</formula>
    </cfRule>
  </conditionalFormatting>
  <conditionalFormatting sqref="L2588">
    <cfRule type="expression" dxfId="458" priority="26" stopIfTrue="1">
      <formula>$L$8=$L$5</formula>
    </cfRule>
  </conditionalFormatting>
  <conditionalFormatting sqref="M2588">
    <cfRule type="expression" dxfId="457" priority="25" stopIfTrue="1">
      <formula>$M$8=$L$5</formula>
    </cfRule>
  </conditionalFormatting>
  <conditionalFormatting sqref="N2588">
    <cfRule type="expression" dxfId="456" priority="24" stopIfTrue="1">
      <formula>$N$8=$L$5</formula>
    </cfRule>
  </conditionalFormatting>
  <conditionalFormatting sqref="D2639">
    <cfRule type="expression" dxfId="455" priority="23" stopIfTrue="1">
      <formula>$L$5=$D$8</formula>
    </cfRule>
  </conditionalFormatting>
  <conditionalFormatting sqref="E2639">
    <cfRule type="expression" dxfId="454" priority="22" stopIfTrue="1">
      <formula>$E$8=$L$5</formula>
    </cfRule>
  </conditionalFormatting>
  <conditionalFormatting sqref="F2639">
    <cfRule type="expression" dxfId="453" priority="21" stopIfTrue="1">
      <formula>$F$8=$L$5</formula>
    </cfRule>
  </conditionalFormatting>
  <conditionalFormatting sqref="G2639">
    <cfRule type="expression" dxfId="452" priority="20" stopIfTrue="1">
      <formula>$G$8=$L$5</formula>
    </cfRule>
  </conditionalFormatting>
  <conditionalFormatting sqref="H2639">
    <cfRule type="expression" dxfId="451" priority="19" stopIfTrue="1">
      <formula>$H$8=$L$5</formula>
    </cfRule>
  </conditionalFormatting>
  <conditionalFormatting sqref="I2639">
    <cfRule type="expression" dxfId="450" priority="18" stopIfTrue="1">
      <formula>$I$8=$L$5</formula>
    </cfRule>
  </conditionalFormatting>
  <conditionalFormatting sqref="J2639">
    <cfRule type="expression" dxfId="449" priority="17" stopIfTrue="1">
      <formula>$J$8=$L$5</formula>
    </cfRule>
  </conditionalFormatting>
  <conditionalFormatting sqref="K2639">
    <cfRule type="expression" dxfId="448" priority="16" stopIfTrue="1">
      <formula>$K$8=$L$5</formula>
    </cfRule>
  </conditionalFormatting>
  <conditionalFormatting sqref="L2639">
    <cfRule type="expression" dxfId="447" priority="15" stopIfTrue="1">
      <formula>$L$8=$L$5</formula>
    </cfRule>
  </conditionalFormatting>
  <conditionalFormatting sqref="M2639">
    <cfRule type="expression" dxfId="446" priority="14" stopIfTrue="1">
      <formula>$M$8=$L$5</formula>
    </cfRule>
  </conditionalFormatting>
  <conditionalFormatting sqref="N2639">
    <cfRule type="expression" dxfId="445" priority="13" stopIfTrue="1">
      <formula>$N$8=$L$5</formula>
    </cfRule>
  </conditionalFormatting>
  <conditionalFormatting sqref="D2650">
    <cfRule type="expression" dxfId="444" priority="12" stopIfTrue="1">
      <formula>$L$5=$D$8</formula>
    </cfRule>
  </conditionalFormatting>
  <conditionalFormatting sqref="E2650">
    <cfRule type="expression" dxfId="443" priority="11" stopIfTrue="1">
      <formula>$E$8=$L$5</formula>
    </cfRule>
  </conditionalFormatting>
  <conditionalFormatting sqref="F2650">
    <cfRule type="expression" dxfId="442" priority="10" stopIfTrue="1">
      <formula>$F$8=$L$5</formula>
    </cfRule>
  </conditionalFormatting>
  <conditionalFormatting sqref="G2650">
    <cfRule type="expression" dxfId="441" priority="9" stopIfTrue="1">
      <formula>$G$8=$L$5</formula>
    </cfRule>
  </conditionalFormatting>
  <conditionalFormatting sqref="H2650">
    <cfRule type="expression" dxfId="440" priority="8" stopIfTrue="1">
      <formula>$H$8=$L$5</formula>
    </cfRule>
  </conditionalFormatting>
  <conditionalFormatting sqref="I2650">
    <cfRule type="expression" dxfId="439" priority="7" stopIfTrue="1">
      <formula>$I$8=$L$5</formula>
    </cfRule>
  </conditionalFormatting>
  <conditionalFormatting sqref="J2650">
    <cfRule type="expression" dxfId="438" priority="6" stopIfTrue="1">
      <formula>$J$8=$L$5</formula>
    </cfRule>
  </conditionalFormatting>
  <conditionalFormatting sqref="K2650">
    <cfRule type="expression" dxfId="437" priority="5" stopIfTrue="1">
      <formula>$K$8=$L$5</formula>
    </cfRule>
  </conditionalFormatting>
  <conditionalFormatting sqref="L2650">
    <cfRule type="expression" dxfId="436" priority="4" stopIfTrue="1">
      <formula>$L$8=$L$5</formula>
    </cfRule>
  </conditionalFormatting>
  <conditionalFormatting sqref="M2650">
    <cfRule type="expression" dxfId="435" priority="3" stopIfTrue="1">
      <formula>$M$8=$L$5</formula>
    </cfRule>
  </conditionalFormatting>
  <conditionalFormatting sqref="N2650">
    <cfRule type="expression" dxfId="434" priority="2" stopIfTrue="1">
      <formula>$N$8=$L$5</formula>
    </cfRule>
  </conditionalFormatting>
  <conditionalFormatting sqref="D2701">
    <cfRule type="expression" dxfId="433" priority="1" stopIfTrue="1">
      <formula>$L$5=$D$8</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Racios_Fin_T</formula1>
    </dataValidation>
  </dataValidations>
  <hyperlinks>
    <hyperlink ref="B5" location="Índice!A1" display="&lt;&lt;"/>
    <hyperlink ref="M2" location="'Rácios Fin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7.xml><?xml version="1.0" encoding="utf-8"?>
<worksheet xmlns="http://schemas.openxmlformats.org/spreadsheetml/2006/main" xmlns:r="http://schemas.openxmlformats.org/officeDocument/2006/relationships">
  <sheetPr codeName="Sheet18">
    <tabColor rgb="FFB52670"/>
  </sheetPr>
  <dimension ref="A1:L54"/>
  <sheetViews>
    <sheetView showGridLines="0" zoomScaleNormal="100" workbookViewId="0">
      <selection activeCell="C4" sqref="C4"/>
    </sheetView>
  </sheetViews>
  <sheetFormatPr defaultColWidth="0" defaultRowHeight="11.25" zeroHeight="1"/>
  <cols>
    <col min="1" max="1" width="1.7109375" style="20" customWidth="1"/>
    <col min="2" max="2" width="4.7109375" style="20" customWidth="1"/>
    <col min="3" max="3" width="38.5703125" style="1" customWidth="1"/>
    <col min="4" max="4" width="73.85546875" style="1" customWidth="1"/>
    <col min="5" max="5" width="5.7109375" style="20" customWidth="1"/>
    <col min="6" max="16384" width="0" style="20" hidden="1"/>
  </cols>
  <sheetData>
    <row r="1" spans="1:12" ht="9.75" customHeight="1"/>
    <row r="2" spans="1:12" ht="9.75" customHeight="1">
      <c r="B2" s="182" t="s">
        <v>501</v>
      </c>
    </row>
    <row r="3" spans="1:12" ht="9.75" customHeight="1"/>
    <row r="4" spans="1:12" s="7" customFormat="1" ht="15" customHeight="1">
      <c r="A4" s="38"/>
      <c r="B4" s="38"/>
      <c r="C4" s="133" t="s">
        <v>573</v>
      </c>
      <c r="D4" s="38"/>
      <c r="E4" s="38"/>
      <c r="F4" s="38"/>
      <c r="G4" s="33"/>
      <c r="H4" s="33"/>
      <c r="I4" s="33"/>
      <c r="J4" s="33"/>
    </row>
    <row r="5" spans="1:12" s="7" customFormat="1" ht="15" customHeight="1">
      <c r="A5" s="38"/>
      <c r="B5" s="38"/>
      <c r="C5" s="175" t="s">
        <v>34</v>
      </c>
      <c r="D5" s="38"/>
      <c r="E5" s="38"/>
      <c r="F5" s="38"/>
      <c r="G5" s="33"/>
      <c r="H5" s="33"/>
      <c r="I5" s="33"/>
      <c r="J5" s="33"/>
      <c r="L5" s="166"/>
    </row>
    <row r="6" spans="1:12" s="21" customFormat="1" ht="11.25" customHeight="1">
      <c r="C6" s="22"/>
      <c r="D6" s="22"/>
    </row>
    <row r="7" spans="1:12" ht="12.95" customHeight="1">
      <c r="C7" s="176" t="s">
        <v>546</v>
      </c>
      <c r="D7" s="176"/>
    </row>
    <row r="8" spans="1:12" s="23" customFormat="1" ht="5.0999999999999996" customHeight="1">
      <c r="C8" s="24"/>
      <c r="D8" s="24"/>
    </row>
    <row r="9" spans="1:12" ht="12.95" customHeight="1">
      <c r="C9" s="167" t="s">
        <v>65</v>
      </c>
      <c r="D9" s="167" t="s">
        <v>66</v>
      </c>
    </row>
    <row r="10" spans="1:12" s="1" customFormat="1" ht="12.95" customHeight="1">
      <c r="C10" s="168" t="s">
        <v>67</v>
      </c>
      <c r="D10" s="168" t="s">
        <v>68</v>
      </c>
    </row>
    <row r="11" spans="1:12" s="1" customFormat="1" ht="12.95" customHeight="1">
      <c r="C11" s="168" t="s">
        <v>69</v>
      </c>
      <c r="D11" s="168" t="s">
        <v>70</v>
      </c>
    </row>
    <row r="12" spans="1:12" s="1" customFormat="1" ht="12.95" customHeight="1">
      <c r="C12" s="300" t="s">
        <v>567</v>
      </c>
      <c r="D12" s="300" t="s">
        <v>568</v>
      </c>
    </row>
    <row r="13" spans="1:12" ht="5.0999999999999996" customHeight="1"/>
    <row r="14" spans="1:12" ht="12.95" customHeight="1">
      <c r="C14" s="176" t="s">
        <v>547</v>
      </c>
      <c r="D14" s="176"/>
    </row>
    <row r="15" spans="1:12" s="23" customFormat="1" ht="5.0999999999999996" customHeight="1">
      <c r="C15" s="24"/>
      <c r="D15" s="24"/>
    </row>
    <row r="16" spans="1:12" ht="12.95" customHeight="1">
      <c r="C16" s="169" t="s">
        <v>9</v>
      </c>
      <c r="D16" s="169" t="s">
        <v>71</v>
      </c>
    </row>
    <row r="17" spans="3:4" s="1" customFormat="1" ht="12.95" customHeight="1">
      <c r="C17" s="170" t="s">
        <v>72</v>
      </c>
      <c r="D17" s="170" t="s">
        <v>73</v>
      </c>
    </row>
    <row r="18" spans="3:4" s="1" customFormat="1" ht="12.95" customHeight="1">
      <c r="C18" s="170" t="s">
        <v>74</v>
      </c>
      <c r="D18" s="170" t="s">
        <v>75</v>
      </c>
    </row>
    <row r="19" spans="3:4" s="1" customFormat="1" ht="12.95" customHeight="1">
      <c r="C19" s="170" t="s">
        <v>8</v>
      </c>
      <c r="D19" s="170" t="s">
        <v>76</v>
      </c>
    </row>
    <row r="20" spans="3:4" s="1" customFormat="1" ht="12.95" customHeight="1">
      <c r="C20" s="170" t="s">
        <v>12</v>
      </c>
      <c r="D20" s="170" t="s">
        <v>77</v>
      </c>
    </row>
    <row r="21" spans="3:4" s="1" customFormat="1" ht="12.95" customHeight="1">
      <c r="C21" s="170" t="s">
        <v>78</v>
      </c>
      <c r="D21" s="170" t="s">
        <v>79</v>
      </c>
    </row>
    <row r="22" spans="3:4" s="1" customFormat="1" ht="12.95" customHeight="1">
      <c r="C22" s="171" t="s">
        <v>80</v>
      </c>
      <c r="D22" s="171" t="s">
        <v>81</v>
      </c>
    </row>
    <row r="23" spans="3:4" ht="5.0999999999999996" customHeight="1"/>
    <row r="24" spans="3:4" ht="12.95" customHeight="1">
      <c r="C24" s="176" t="s">
        <v>548</v>
      </c>
      <c r="D24" s="176" t="s">
        <v>549</v>
      </c>
    </row>
    <row r="25" spans="3:4" s="23" customFormat="1" ht="5.0999999999999996" customHeight="1">
      <c r="C25" s="24"/>
      <c r="D25" s="24"/>
    </row>
    <row r="26" spans="3:4" ht="12.95" customHeight="1">
      <c r="C26" s="172" t="s">
        <v>82</v>
      </c>
      <c r="D26" s="172" t="s">
        <v>83</v>
      </c>
    </row>
    <row r="27" spans="3:4" s="1" customFormat="1" ht="12.95" customHeight="1">
      <c r="C27" s="173" t="s">
        <v>84</v>
      </c>
      <c r="D27" s="173" t="s">
        <v>85</v>
      </c>
    </row>
    <row r="28" spans="3:4" s="1" customFormat="1" ht="12.95" customHeight="1">
      <c r="C28" s="173" t="s">
        <v>5</v>
      </c>
      <c r="D28" s="270" t="s">
        <v>86</v>
      </c>
    </row>
    <row r="29" spans="3:4" s="1" customFormat="1" ht="35.1" customHeight="1">
      <c r="C29" s="173" t="s">
        <v>440</v>
      </c>
      <c r="D29" s="270" t="s">
        <v>564</v>
      </c>
    </row>
    <row r="30" spans="3:4" s="1" customFormat="1" ht="35.1" customHeight="1">
      <c r="C30" s="173" t="s">
        <v>450</v>
      </c>
      <c r="D30" s="270" t="s">
        <v>565</v>
      </c>
    </row>
    <row r="31" spans="3:4" s="1" customFormat="1" ht="12.95" customHeight="1">
      <c r="C31" s="173" t="s">
        <v>87</v>
      </c>
      <c r="D31" s="173" t="s">
        <v>88</v>
      </c>
    </row>
    <row r="32" spans="3:4" s="1" customFormat="1" ht="12.95" customHeight="1">
      <c r="C32" s="173" t="s">
        <v>479</v>
      </c>
      <c r="D32" s="173" t="s">
        <v>89</v>
      </c>
    </row>
    <row r="33" spans="3:4" s="1" customFormat="1" ht="12.95" customHeight="1">
      <c r="C33" s="173" t="s">
        <v>90</v>
      </c>
      <c r="D33" s="173" t="s">
        <v>91</v>
      </c>
    </row>
    <row r="34" spans="3:4" s="1" customFormat="1" ht="12.95" customHeight="1">
      <c r="C34" s="173" t="s">
        <v>92</v>
      </c>
      <c r="D34" s="173" t="s">
        <v>93</v>
      </c>
    </row>
    <row r="35" spans="3:4" s="1" customFormat="1" ht="12.95" customHeight="1">
      <c r="C35" s="173" t="s">
        <v>94</v>
      </c>
      <c r="D35" s="173" t="s">
        <v>95</v>
      </c>
    </row>
    <row r="36" spans="3:4" s="1" customFormat="1" ht="12.95" customHeight="1">
      <c r="C36" s="173" t="s">
        <v>7</v>
      </c>
      <c r="D36" s="173" t="s">
        <v>489</v>
      </c>
    </row>
    <row r="37" spans="3:4" s="1" customFormat="1" ht="12.95" customHeight="1">
      <c r="C37" s="173" t="s">
        <v>96</v>
      </c>
      <c r="D37" s="173" t="s">
        <v>97</v>
      </c>
    </row>
    <row r="38" spans="3:4" s="1" customFormat="1" ht="12.95" customHeight="1">
      <c r="C38" s="173" t="s">
        <v>98</v>
      </c>
      <c r="D38" s="173" t="s">
        <v>99</v>
      </c>
    </row>
    <row r="39" spans="3:4" s="1" customFormat="1" ht="12.95" customHeight="1">
      <c r="C39" s="173" t="s">
        <v>100</v>
      </c>
      <c r="D39" s="173" t="s">
        <v>101</v>
      </c>
    </row>
    <row r="40" spans="3:4" s="1" customFormat="1" ht="12.95" customHeight="1">
      <c r="C40" s="173" t="s">
        <v>102</v>
      </c>
      <c r="D40" s="173" t="s">
        <v>103</v>
      </c>
    </row>
    <row r="41" spans="3:4" s="1" customFormat="1" ht="12.95" customHeight="1">
      <c r="C41" s="173" t="s">
        <v>104</v>
      </c>
      <c r="D41" s="173" t="s">
        <v>105</v>
      </c>
    </row>
    <row r="42" spans="3:4" s="1" customFormat="1" ht="12.95" customHeight="1">
      <c r="C42" s="173" t="s">
        <v>106</v>
      </c>
      <c r="D42" s="173" t="s">
        <v>107</v>
      </c>
    </row>
    <row r="43" spans="3:4" s="1" customFormat="1" ht="12.95" customHeight="1">
      <c r="C43" s="173" t="s">
        <v>108</v>
      </c>
      <c r="D43" s="173" t="s">
        <v>109</v>
      </c>
    </row>
    <row r="44" spans="3:4" s="1" customFormat="1" ht="12.95" customHeight="1">
      <c r="C44" s="173" t="s">
        <v>110</v>
      </c>
      <c r="D44" s="173" t="s">
        <v>111</v>
      </c>
    </row>
    <row r="45" spans="3:4" s="1" customFormat="1" ht="12.95" customHeight="1">
      <c r="C45" s="173" t="s">
        <v>112</v>
      </c>
      <c r="D45" s="173" t="s">
        <v>113</v>
      </c>
    </row>
    <row r="46" spans="3:4" s="1" customFormat="1" ht="12.95" customHeight="1">
      <c r="C46" s="173" t="s">
        <v>114</v>
      </c>
      <c r="D46" s="173" t="s">
        <v>115</v>
      </c>
    </row>
    <row r="47" spans="3:4" s="1" customFormat="1" ht="12.95" customHeight="1">
      <c r="C47" s="173" t="s">
        <v>116</v>
      </c>
      <c r="D47" s="173" t="s">
        <v>117</v>
      </c>
    </row>
    <row r="48" spans="3:4" s="1" customFormat="1" ht="12.95" customHeight="1">
      <c r="C48" s="174" t="s">
        <v>478</v>
      </c>
      <c r="D48" s="174" t="s">
        <v>118</v>
      </c>
    </row>
    <row r="49"/>
    <row r="50"/>
    <row r="51"/>
    <row r="52"/>
    <row r="53"/>
    <row r="54"/>
  </sheetData>
  <sheetProtection sheet="1" objects="1" scenarios="1"/>
  <hyperlinks>
    <hyperlink ref="B2" location="Índice!A1" display="&lt;&lt;"/>
  </hyperlinks>
  <printOptions horizontalCentered="1"/>
  <pageMargins left="0.23622047244094491" right="0.23622047244094491" top="0.70866141732283472" bottom="0.31496062992125984" header="0.47244094488188981" footer="0.31496062992125984"/>
  <pageSetup paperSize="9" scale="60" orientation="portrait" r:id="rId1"/>
</worksheet>
</file>

<file path=xl/worksheets/sheet18.xml><?xml version="1.0" encoding="utf-8"?>
<worksheet xmlns="http://schemas.openxmlformats.org/spreadsheetml/2006/main" xmlns:r="http://schemas.openxmlformats.org/officeDocument/2006/relationships">
  <sheetPr>
    <tabColor theme="0" tint="-0.499984740745262"/>
  </sheetPr>
  <dimension ref="B3:V30"/>
  <sheetViews>
    <sheetView topLeftCell="L1" workbookViewId="0">
      <selection activeCell="V4" sqref="V4:V6"/>
    </sheetView>
  </sheetViews>
  <sheetFormatPr defaultRowHeight="12.75"/>
  <cols>
    <col min="1" max="1" width="9.140625" style="127"/>
    <col min="2" max="18" width="20.7109375" style="127" customWidth="1"/>
    <col min="19" max="19" width="22.140625" style="127" customWidth="1"/>
    <col min="20" max="20" width="24.28515625" style="127" customWidth="1"/>
    <col min="21" max="21" width="23" style="127" customWidth="1"/>
    <col min="22" max="16384" width="9.140625" style="127"/>
  </cols>
  <sheetData>
    <row r="3" spans="2:22">
      <c r="B3" s="128" t="s">
        <v>483</v>
      </c>
      <c r="C3" s="128" t="s">
        <v>10</v>
      </c>
      <c r="D3" s="128" t="s">
        <v>35</v>
      </c>
      <c r="E3" s="128" t="s">
        <v>11</v>
      </c>
      <c r="F3" s="128" t="s">
        <v>119</v>
      </c>
      <c r="G3" s="128" t="s">
        <v>15</v>
      </c>
      <c r="H3" s="128" t="s">
        <v>519</v>
      </c>
      <c r="I3" s="128" t="s">
        <v>520</v>
      </c>
      <c r="J3" s="128" t="s">
        <v>521</v>
      </c>
      <c r="K3" s="128" t="s">
        <v>522</v>
      </c>
      <c r="L3" s="128" t="s">
        <v>523</v>
      </c>
      <c r="M3" s="128" t="s">
        <v>524</v>
      </c>
      <c r="N3" s="128" t="s">
        <v>525</v>
      </c>
      <c r="O3" s="128" t="s">
        <v>526</v>
      </c>
      <c r="P3" s="128" t="s">
        <v>532</v>
      </c>
      <c r="Q3" s="128" t="s">
        <v>538</v>
      </c>
      <c r="R3" s="128" t="s">
        <v>538</v>
      </c>
      <c r="S3" s="128" t="s">
        <v>569</v>
      </c>
      <c r="T3" s="128" t="s">
        <v>570</v>
      </c>
      <c r="U3" s="128" t="s">
        <v>570</v>
      </c>
      <c r="V3" s="128" t="s">
        <v>35</v>
      </c>
    </row>
    <row r="4" spans="2:22">
      <c r="B4" s="127" t="s">
        <v>120</v>
      </c>
      <c r="C4" s="127" t="s">
        <v>49</v>
      </c>
      <c r="D4" s="127" t="s">
        <v>37</v>
      </c>
      <c r="E4" s="127" t="s">
        <v>12</v>
      </c>
      <c r="F4" s="127" t="s">
        <v>50</v>
      </c>
      <c r="G4" s="127" t="s">
        <v>48</v>
      </c>
      <c r="H4" s="127" t="s">
        <v>0</v>
      </c>
      <c r="I4" s="127" t="s">
        <v>0</v>
      </c>
      <c r="J4" s="127" t="s">
        <v>0</v>
      </c>
      <c r="K4" s="127" t="s">
        <v>0</v>
      </c>
      <c r="L4" s="127" t="s">
        <v>0</v>
      </c>
      <c r="M4" s="127" t="s">
        <v>0</v>
      </c>
      <c r="N4" s="127" t="s">
        <v>38</v>
      </c>
      <c r="O4" s="127" t="s">
        <v>38</v>
      </c>
      <c r="P4" s="127" t="s">
        <v>533</v>
      </c>
      <c r="Q4" s="127" t="s">
        <v>536</v>
      </c>
      <c r="R4" s="127" t="s">
        <v>536</v>
      </c>
      <c r="S4" s="127" t="s">
        <v>120</v>
      </c>
      <c r="T4" s="127" t="s">
        <v>537</v>
      </c>
      <c r="U4" s="127" t="s">
        <v>537</v>
      </c>
      <c r="V4" s="127" t="s">
        <v>574</v>
      </c>
    </row>
    <row r="5" spans="2:22">
      <c r="B5" s="127" t="s">
        <v>498</v>
      </c>
      <c r="D5" s="127" t="s">
        <v>38</v>
      </c>
      <c r="E5" s="127" t="s">
        <v>36</v>
      </c>
      <c r="F5" s="127" t="s">
        <v>51</v>
      </c>
      <c r="G5" s="127" t="s">
        <v>41</v>
      </c>
      <c r="H5" s="127" t="s">
        <v>1</v>
      </c>
      <c r="I5" s="127" t="s">
        <v>417</v>
      </c>
      <c r="J5" s="127" t="s">
        <v>422</v>
      </c>
      <c r="K5" s="127" t="s">
        <v>478</v>
      </c>
      <c r="L5" s="127" t="s">
        <v>515</v>
      </c>
      <c r="M5" s="127" t="s">
        <v>432</v>
      </c>
      <c r="N5" s="127" t="s">
        <v>435</v>
      </c>
      <c r="O5" s="127" t="s">
        <v>1</v>
      </c>
      <c r="P5" s="127" t="s">
        <v>50</v>
      </c>
      <c r="Q5" s="127" t="s">
        <v>37</v>
      </c>
      <c r="R5" s="127" t="s">
        <v>37</v>
      </c>
      <c r="S5" s="127" t="s">
        <v>498</v>
      </c>
      <c r="T5" s="127" t="s">
        <v>12</v>
      </c>
      <c r="U5" s="127" t="s">
        <v>12</v>
      </c>
      <c r="V5" s="127" t="s">
        <v>575</v>
      </c>
    </row>
    <row r="6" spans="2:22">
      <c r="B6" s="127" t="s">
        <v>497</v>
      </c>
      <c r="D6" s="127" t="s">
        <v>574</v>
      </c>
      <c r="E6" s="127" t="s">
        <v>47</v>
      </c>
      <c r="F6" s="127" t="s">
        <v>52</v>
      </c>
      <c r="G6" s="127" t="s">
        <v>42</v>
      </c>
      <c r="H6" s="127" t="s">
        <v>2</v>
      </c>
      <c r="I6" s="127" t="s">
        <v>121</v>
      </c>
      <c r="J6" s="127" t="s">
        <v>476</v>
      </c>
      <c r="K6" s="127" t="s">
        <v>116</v>
      </c>
      <c r="L6" s="127" t="s">
        <v>510</v>
      </c>
      <c r="M6" s="127" t="s">
        <v>433</v>
      </c>
      <c r="N6" s="127" t="s">
        <v>110</v>
      </c>
      <c r="O6" s="127" t="s">
        <v>417</v>
      </c>
      <c r="P6" s="127" t="s">
        <v>51</v>
      </c>
      <c r="Q6" s="127" t="s">
        <v>38</v>
      </c>
      <c r="R6" s="127" t="s">
        <v>38</v>
      </c>
      <c r="S6" s="127" t="s">
        <v>497</v>
      </c>
      <c r="T6" s="127" t="s">
        <v>36</v>
      </c>
      <c r="U6" s="127" t="s">
        <v>36</v>
      </c>
      <c r="V6" s="127" t="s">
        <v>576</v>
      </c>
    </row>
    <row r="7" spans="2:22">
      <c r="B7" s="127" t="s">
        <v>499</v>
      </c>
      <c r="D7" s="127" t="s">
        <v>575</v>
      </c>
      <c r="E7" s="127" t="s">
        <v>442</v>
      </c>
      <c r="F7" s="127" t="s">
        <v>441</v>
      </c>
      <c r="G7" s="127" t="s">
        <v>43</v>
      </c>
      <c r="H7" s="127" t="s">
        <v>3</v>
      </c>
      <c r="I7" s="127" t="s">
        <v>122</v>
      </c>
      <c r="J7" s="127" t="s">
        <v>73</v>
      </c>
      <c r="K7" s="127" t="s">
        <v>508</v>
      </c>
      <c r="L7" s="127" t="s">
        <v>424</v>
      </c>
      <c r="M7" s="127" t="s">
        <v>434</v>
      </c>
      <c r="N7" s="127" t="s">
        <v>84</v>
      </c>
      <c r="O7" s="127" t="s">
        <v>476</v>
      </c>
      <c r="P7" s="127" t="s">
        <v>52</v>
      </c>
      <c r="Q7" s="134" t="s">
        <v>531</v>
      </c>
      <c r="R7" s="134" t="s">
        <v>531</v>
      </c>
      <c r="S7" s="127" t="s">
        <v>499</v>
      </c>
      <c r="T7" s="127" t="s">
        <v>47</v>
      </c>
      <c r="U7" s="127" t="s">
        <v>47</v>
      </c>
    </row>
    <row r="8" spans="2:22">
      <c r="B8" s="127" t="s">
        <v>500</v>
      </c>
      <c r="D8" s="127" t="s">
        <v>576</v>
      </c>
      <c r="E8" s="127" t="s">
        <v>39</v>
      </c>
      <c r="F8" s="127" t="s">
        <v>53</v>
      </c>
      <c r="G8" s="127" t="s">
        <v>44</v>
      </c>
      <c r="H8" s="127" t="s">
        <v>4</v>
      </c>
      <c r="I8" s="127" t="s">
        <v>421</v>
      </c>
      <c r="J8" s="127" t="s">
        <v>423</v>
      </c>
      <c r="K8" s="127" t="s">
        <v>114</v>
      </c>
      <c r="L8" s="127" t="s">
        <v>514</v>
      </c>
      <c r="M8" s="127" t="s">
        <v>449</v>
      </c>
      <c r="N8" s="127" t="s">
        <v>87</v>
      </c>
      <c r="O8" s="127" t="s">
        <v>486</v>
      </c>
      <c r="P8" s="127" t="s">
        <v>441</v>
      </c>
      <c r="Q8" s="127" t="s">
        <v>537</v>
      </c>
      <c r="R8" s="127" t="s">
        <v>537</v>
      </c>
      <c r="S8" s="127" t="s">
        <v>500</v>
      </c>
      <c r="T8" s="127" t="s">
        <v>442</v>
      </c>
      <c r="U8" s="127" t="s">
        <v>442</v>
      </c>
    </row>
    <row r="9" spans="2:22">
      <c r="F9" s="127" t="s">
        <v>54</v>
      </c>
      <c r="G9" s="127" t="s">
        <v>45</v>
      </c>
      <c r="H9" s="127" t="s">
        <v>5</v>
      </c>
      <c r="I9" s="127" t="s">
        <v>418</v>
      </c>
      <c r="K9" s="127" t="s">
        <v>102</v>
      </c>
      <c r="L9" s="127" t="s">
        <v>511</v>
      </c>
      <c r="M9" s="127" t="s">
        <v>112</v>
      </c>
      <c r="N9" s="127" t="s">
        <v>96</v>
      </c>
      <c r="O9" s="127" t="s">
        <v>487</v>
      </c>
      <c r="P9" s="127" t="s">
        <v>53</v>
      </c>
      <c r="Q9" s="127" t="s">
        <v>12</v>
      </c>
      <c r="R9" s="127" t="s">
        <v>12</v>
      </c>
      <c r="T9" s="127" t="s">
        <v>39</v>
      </c>
      <c r="U9" s="127" t="s">
        <v>39</v>
      </c>
    </row>
    <row r="10" spans="2:22">
      <c r="F10" s="127" t="s">
        <v>64</v>
      </c>
      <c r="G10" s="127" t="s">
        <v>46</v>
      </c>
      <c r="H10" s="127" t="s">
        <v>479</v>
      </c>
      <c r="I10" s="127" t="s">
        <v>419</v>
      </c>
      <c r="L10" s="127" t="s">
        <v>425</v>
      </c>
      <c r="N10" s="127" t="s">
        <v>98</v>
      </c>
      <c r="O10" s="127" t="s">
        <v>493</v>
      </c>
      <c r="P10" s="127" t="s">
        <v>54</v>
      </c>
      <c r="Q10" s="127" t="s">
        <v>36</v>
      </c>
      <c r="R10" s="127" t="s">
        <v>36</v>
      </c>
      <c r="T10" s="134" t="s">
        <v>531</v>
      </c>
    </row>
    <row r="11" spans="2:22">
      <c r="F11" s="127" t="s">
        <v>55</v>
      </c>
      <c r="H11" s="127" t="s">
        <v>6</v>
      </c>
      <c r="I11" s="127" t="s">
        <v>420</v>
      </c>
      <c r="L11" s="127" t="s">
        <v>426</v>
      </c>
      <c r="N11" s="127" t="s">
        <v>100</v>
      </c>
      <c r="P11" s="127" t="s">
        <v>64</v>
      </c>
      <c r="Q11" s="127" t="s">
        <v>47</v>
      </c>
      <c r="R11" s="127" t="s">
        <v>47</v>
      </c>
      <c r="T11" s="127" t="s">
        <v>534</v>
      </c>
    </row>
    <row r="12" spans="2:22">
      <c r="F12" s="127" t="s">
        <v>56</v>
      </c>
      <c r="H12" s="127" t="s">
        <v>7</v>
      </c>
      <c r="I12" s="127" t="s">
        <v>488</v>
      </c>
      <c r="L12" s="127" t="s">
        <v>516</v>
      </c>
      <c r="N12" s="127" t="s">
        <v>106</v>
      </c>
      <c r="P12" s="127" t="s">
        <v>55</v>
      </c>
      <c r="Q12" s="127" t="s">
        <v>442</v>
      </c>
      <c r="R12" s="127" t="s">
        <v>442</v>
      </c>
      <c r="T12" s="127" t="s">
        <v>48</v>
      </c>
    </row>
    <row r="13" spans="2:22">
      <c r="F13" s="127" t="s">
        <v>57</v>
      </c>
      <c r="H13" s="127" t="s">
        <v>502</v>
      </c>
      <c r="I13" s="127" t="s">
        <v>444</v>
      </c>
      <c r="L13" s="127" t="s">
        <v>512</v>
      </c>
      <c r="N13" s="127" t="s">
        <v>108</v>
      </c>
      <c r="P13" s="127" t="s">
        <v>56</v>
      </c>
      <c r="Q13" s="127" t="s">
        <v>39</v>
      </c>
      <c r="R13" s="127" t="s">
        <v>39</v>
      </c>
      <c r="T13" s="127" t="s">
        <v>41</v>
      </c>
    </row>
    <row r="14" spans="2:22">
      <c r="F14" s="127" t="s">
        <v>58</v>
      </c>
      <c r="L14" s="127" t="s">
        <v>427</v>
      </c>
      <c r="N14" s="127" t="s">
        <v>104</v>
      </c>
      <c r="P14" s="127" t="s">
        <v>57</v>
      </c>
      <c r="Q14" s="134" t="s">
        <v>531</v>
      </c>
      <c r="T14" s="127" t="s">
        <v>42</v>
      </c>
    </row>
    <row r="15" spans="2:22">
      <c r="F15" s="127" t="s">
        <v>566</v>
      </c>
      <c r="L15" s="127" t="s">
        <v>513</v>
      </c>
      <c r="P15" s="127" t="s">
        <v>58</v>
      </c>
      <c r="Q15" s="127" t="s">
        <v>534</v>
      </c>
      <c r="T15" s="127" t="s">
        <v>43</v>
      </c>
    </row>
    <row r="16" spans="2:22">
      <c r="F16" s="127" t="s">
        <v>59</v>
      </c>
      <c r="L16" s="127" t="s">
        <v>428</v>
      </c>
      <c r="P16" s="127" t="s">
        <v>566</v>
      </c>
      <c r="Q16" s="127" t="s">
        <v>48</v>
      </c>
      <c r="T16" s="127" t="s">
        <v>44</v>
      </c>
    </row>
    <row r="17" spans="6:20">
      <c r="F17" s="127" t="s">
        <v>60</v>
      </c>
      <c r="L17" s="127" t="s">
        <v>429</v>
      </c>
      <c r="P17" s="127" t="s">
        <v>59</v>
      </c>
      <c r="Q17" s="127" t="s">
        <v>41</v>
      </c>
      <c r="T17" s="127" t="s">
        <v>45</v>
      </c>
    </row>
    <row r="18" spans="6:20">
      <c r="F18" s="127" t="s">
        <v>61</v>
      </c>
      <c r="L18" s="127" t="s">
        <v>427</v>
      </c>
      <c r="P18" s="127" t="s">
        <v>60</v>
      </c>
      <c r="Q18" s="127" t="s">
        <v>42</v>
      </c>
      <c r="T18" s="127" t="s">
        <v>46</v>
      </c>
    </row>
    <row r="19" spans="6:20">
      <c r="F19" s="127" t="s">
        <v>62</v>
      </c>
      <c r="L19" s="127" t="s">
        <v>517</v>
      </c>
      <c r="P19" s="127" t="s">
        <v>61</v>
      </c>
      <c r="Q19" s="127" t="s">
        <v>43</v>
      </c>
    </row>
    <row r="20" spans="6:20">
      <c r="F20" s="127" t="s">
        <v>443</v>
      </c>
      <c r="L20" s="127" t="s">
        <v>430</v>
      </c>
      <c r="P20" s="127" t="s">
        <v>62</v>
      </c>
      <c r="Q20" s="127" t="s">
        <v>44</v>
      </c>
    </row>
    <row r="21" spans="6:20">
      <c r="L21" s="127" t="s">
        <v>431</v>
      </c>
      <c r="P21" s="127" t="s">
        <v>443</v>
      </c>
      <c r="Q21" s="127" t="s">
        <v>45</v>
      </c>
    </row>
    <row r="22" spans="6:20">
      <c r="P22" s="134" t="s">
        <v>531</v>
      </c>
      <c r="Q22" s="127" t="s">
        <v>46</v>
      </c>
    </row>
    <row r="23" spans="6:20">
      <c r="P23" s="127" t="s">
        <v>534</v>
      </c>
    </row>
    <row r="24" spans="6:20">
      <c r="P24" s="127" t="s">
        <v>48</v>
      </c>
    </row>
    <row r="25" spans="6:20">
      <c r="P25" s="127" t="s">
        <v>41</v>
      </c>
    </row>
    <row r="26" spans="6:20">
      <c r="P26" s="127" t="s">
        <v>42</v>
      </c>
    </row>
    <row r="27" spans="6:20">
      <c r="P27" s="127" t="s">
        <v>43</v>
      </c>
    </row>
    <row r="28" spans="6:20">
      <c r="P28" s="127" t="s">
        <v>44</v>
      </c>
    </row>
    <row r="29" spans="6:20">
      <c r="P29" s="127" t="s">
        <v>45</v>
      </c>
    </row>
    <row r="30" spans="6:20">
      <c r="P30" s="127" t="s">
        <v>46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4">
    <tabColor theme="8" tint="-0.499984740745262"/>
  </sheetPr>
  <dimension ref="A1:AQ400"/>
  <sheetViews>
    <sheetView showGridLines="0" zoomScaleNormal="100" workbookViewId="0">
      <pane ySplit="13" topLeftCell="A14" activePane="bottomLeft" state="frozen"/>
      <selection activeCell="C5" sqref="C5"/>
      <selection pane="bottomLeft" activeCell="E5" sqref="E5:F5"/>
    </sheetView>
  </sheetViews>
  <sheetFormatPr defaultColWidth="0" defaultRowHeight="15" zeroHeight="1"/>
  <cols>
    <col min="1" max="1" width="0.85546875" style="3" customWidth="1"/>
    <col min="2" max="2" width="5.7109375" style="90" customWidth="1"/>
    <col min="3" max="3" width="3.28515625" style="90" customWidth="1"/>
    <col min="4" max="8" width="12.28515625" style="62" customWidth="1"/>
    <col min="9" max="13" width="12.28515625" style="86" customWidth="1"/>
    <col min="14" max="14" width="0.85546875" style="3" customWidth="1"/>
    <col min="15" max="43" width="9.140625" style="247" hidden="1"/>
    <col min="44" max="16384" width="9.140625" style="3" hidden="1"/>
  </cols>
  <sheetData>
    <row r="1" spans="1:43" s="184" customFormat="1" ht="4.5" customHeight="1">
      <c r="B1" s="185"/>
      <c r="C1" s="185"/>
      <c r="D1" s="186"/>
      <c r="E1" s="186"/>
      <c r="F1" s="186"/>
      <c r="G1" s="186"/>
      <c r="H1" s="186"/>
      <c r="I1" s="187"/>
      <c r="J1" s="187"/>
      <c r="K1" s="187"/>
      <c r="L1" s="187"/>
      <c r="M1" s="187"/>
      <c r="O1" s="289"/>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row>
    <row r="2" spans="1:43" s="184" customFormat="1" ht="15" customHeight="1">
      <c r="C2" s="185"/>
      <c r="D2" s="188" t="s">
        <v>572</v>
      </c>
      <c r="E2" s="186"/>
      <c r="F2" s="186"/>
      <c r="G2" s="186"/>
      <c r="H2" s="186"/>
      <c r="I2" s="187"/>
      <c r="J2" s="187"/>
      <c r="K2" s="187"/>
      <c r="L2" s="187"/>
      <c r="M2" s="225" t="s">
        <v>542</v>
      </c>
      <c r="O2" s="289"/>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row>
    <row r="3" spans="1:43" s="184" customFormat="1" ht="15" customHeight="1">
      <c r="C3" s="185"/>
      <c r="D3" s="189" t="s">
        <v>504</v>
      </c>
      <c r="E3" s="186"/>
      <c r="F3" s="186"/>
      <c r="G3" s="186"/>
      <c r="H3" s="186"/>
      <c r="I3" s="187"/>
      <c r="J3" s="187"/>
      <c r="K3" s="325" t="s">
        <v>560</v>
      </c>
      <c r="L3" s="187"/>
      <c r="M3" s="187"/>
      <c r="O3" s="289"/>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row>
    <row r="4" spans="1:43" s="184" customFormat="1" ht="5.0999999999999996" customHeight="1">
      <c r="B4" s="185"/>
      <c r="C4" s="185"/>
      <c r="D4" s="186"/>
      <c r="E4" s="186"/>
      <c r="F4" s="186"/>
      <c r="G4" s="186"/>
      <c r="H4" s="186"/>
      <c r="I4" s="187"/>
      <c r="J4" s="187"/>
      <c r="K4" s="325"/>
      <c r="L4" s="187"/>
      <c r="M4" s="187"/>
      <c r="O4" s="289"/>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row>
    <row r="5" spans="1:43" s="192" customFormat="1">
      <c r="A5" s="190"/>
      <c r="B5" s="303" t="s">
        <v>501</v>
      </c>
      <c r="C5" s="185"/>
      <c r="D5" s="191" t="s">
        <v>495</v>
      </c>
      <c r="E5" s="322"/>
      <c r="F5" s="323"/>
      <c r="G5" s="191" t="s">
        <v>496</v>
      </c>
      <c r="H5" s="322"/>
      <c r="I5" s="323"/>
      <c r="J5" s="226" t="str">
        <f>IF(H5="","Ir Para &gt;&gt;",HYPERLINK("#$C"&amp;MATCH(H5,B1:B368,0),"Ir Para &gt;&gt;"))</f>
        <v>Ir Para &gt;&gt;</v>
      </c>
      <c r="K5" s="325"/>
      <c r="L5" s="320" t="s">
        <v>0</v>
      </c>
      <c r="M5" s="321"/>
      <c r="O5" s="290" t="str">
        <f>IF(E5="Total","TOTAL",IF(E5="Forma Jurídica","FORMA_JURIDICA",IF(E5="Dimensão","DIMENSAO",IF(E5="Setor de atividade económica","SETOR",IF(E5="Localização geográfica","LOCALIZACAO","")))))</f>
        <v/>
      </c>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row>
    <row r="6" spans="1:43" s="184" customFormat="1" ht="5.0999999999999996" customHeight="1">
      <c r="B6" s="185"/>
      <c r="C6" s="185"/>
      <c r="D6" s="186"/>
      <c r="E6" s="186"/>
      <c r="F6" s="186"/>
      <c r="G6" s="186"/>
      <c r="H6" s="186"/>
      <c r="I6" s="187"/>
      <c r="J6" s="187"/>
      <c r="K6" s="187"/>
      <c r="L6" s="187"/>
      <c r="M6" s="187"/>
      <c r="O6" s="289"/>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row>
    <row r="7" spans="1:43" s="193" customFormat="1" ht="5.0999999999999996" customHeight="1">
      <c r="C7" s="185"/>
      <c r="D7" s="194"/>
      <c r="E7" s="194"/>
      <c r="F7" s="194"/>
      <c r="G7" s="195"/>
      <c r="H7" s="195"/>
      <c r="I7" s="196"/>
      <c r="J7" s="196"/>
      <c r="K7" s="196"/>
      <c r="L7" s="196"/>
      <c r="M7" s="196"/>
      <c r="O7" s="291"/>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row>
    <row r="8" spans="1:43" s="193" customFormat="1" ht="5.0999999999999996" customHeight="1">
      <c r="B8" s="314" t="s">
        <v>503</v>
      </c>
      <c r="C8" s="315"/>
      <c r="D8" s="313" t="s">
        <v>0</v>
      </c>
      <c r="E8" s="313" t="s">
        <v>1</v>
      </c>
      <c r="F8" s="313" t="s">
        <v>2</v>
      </c>
      <c r="G8" s="313" t="s">
        <v>3</v>
      </c>
      <c r="H8" s="313" t="s">
        <v>4</v>
      </c>
      <c r="I8" s="324" t="s">
        <v>5</v>
      </c>
      <c r="J8" s="324" t="s">
        <v>479</v>
      </c>
      <c r="K8" s="324" t="s">
        <v>6</v>
      </c>
      <c r="L8" s="324" t="s">
        <v>7</v>
      </c>
      <c r="M8" s="324" t="s">
        <v>490</v>
      </c>
      <c r="O8" s="291"/>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row>
    <row r="9" spans="1:43" s="193" customFormat="1" ht="5.0999999999999996" customHeight="1">
      <c r="B9" s="316"/>
      <c r="C9" s="317"/>
      <c r="D9" s="313"/>
      <c r="E9" s="313"/>
      <c r="F9" s="313"/>
      <c r="G9" s="313"/>
      <c r="H9" s="313"/>
      <c r="I9" s="324"/>
      <c r="J9" s="324"/>
      <c r="K9" s="324"/>
      <c r="L9" s="324"/>
      <c r="M9" s="324"/>
      <c r="O9" s="291"/>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row>
    <row r="10" spans="1:43" s="193" customFormat="1" ht="30" customHeight="1">
      <c r="B10" s="316"/>
      <c r="C10" s="317"/>
      <c r="D10" s="313"/>
      <c r="E10" s="313"/>
      <c r="F10" s="313"/>
      <c r="G10" s="313"/>
      <c r="H10" s="313"/>
      <c r="I10" s="324"/>
      <c r="J10" s="324"/>
      <c r="K10" s="324"/>
      <c r="L10" s="324"/>
      <c r="M10" s="324"/>
      <c r="O10" s="291"/>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row>
    <row r="11" spans="1:43" s="197" customFormat="1" ht="15" customHeight="1">
      <c r="B11" s="316"/>
      <c r="C11" s="317"/>
      <c r="D11" s="313"/>
      <c r="E11" s="313"/>
      <c r="F11" s="313"/>
      <c r="G11" s="313"/>
      <c r="H11" s="313"/>
      <c r="I11" s="324"/>
      <c r="J11" s="324"/>
      <c r="K11" s="324"/>
      <c r="L11" s="324"/>
      <c r="M11" s="324"/>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row>
    <row r="12" spans="1:43" s="198" customFormat="1" ht="14.25" customHeight="1">
      <c r="B12" s="318"/>
      <c r="C12" s="319"/>
      <c r="D12" s="239" t="s">
        <v>8</v>
      </c>
      <c r="E12" s="239" t="s">
        <v>8</v>
      </c>
      <c r="F12" s="239" t="s">
        <v>8</v>
      </c>
      <c r="G12" s="239" t="s">
        <v>16</v>
      </c>
      <c r="H12" s="239" t="s">
        <v>17</v>
      </c>
      <c r="I12" s="241" t="s">
        <v>561</v>
      </c>
      <c r="J12" s="241" t="s">
        <v>18</v>
      </c>
      <c r="K12" s="241" t="s">
        <v>18</v>
      </c>
      <c r="L12" s="241" t="s">
        <v>9</v>
      </c>
      <c r="M12" s="241" t="s">
        <v>9</v>
      </c>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row>
    <row r="13" spans="1:43" s="199" customFormat="1" ht="5.0999999999999996" customHeight="1">
      <c r="B13" s="190"/>
      <c r="C13" s="190"/>
      <c r="D13" s="200"/>
      <c r="E13" s="200"/>
      <c r="F13" s="200"/>
      <c r="G13" s="200"/>
      <c r="H13" s="200"/>
      <c r="I13" s="201"/>
      <c r="J13" s="201"/>
      <c r="K13" s="201"/>
      <c r="L13" s="201"/>
      <c r="M13" s="201"/>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row>
    <row r="14" spans="1:43" s="83" customFormat="1" ht="15" customHeight="1">
      <c r="B14" s="93" t="s">
        <v>10</v>
      </c>
      <c r="C14" s="93"/>
      <c r="D14" s="40"/>
      <c r="E14" s="40"/>
      <c r="F14" s="40"/>
      <c r="G14" s="40"/>
      <c r="H14" s="40"/>
      <c r="I14" s="35"/>
      <c r="J14" s="35"/>
      <c r="K14" s="35"/>
      <c r="L14" s="35"/>
      <c r="M14" s="35"/>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row>
    <row r="15" spans="1:43" s="84" customFormat="1" ht="15" customHeight="1">
      <c r="B15" s="94" t="s">
        <v>49</v>
      </c>
      <c r="C15" s="94"/>
      <c r="D15" s="91"/>
      <c r="E15" s="91"/>
      <c r="F15" s="91"/>
      <c r="G15" s="91"/>
      <c r="H15" s="91"/>
      <c r="I15" s="92"/>
      <c r="J15" s="92"/>
      <c r="K15" s="92"/>
      <c r="L15" s="92"/>
      <c r="M15" s="92"/>
      <c r="O15" s="247"/>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row>
    <row r="16" spans="1:43" s="84" customFormat="1" ht="15" customHeight="1">
      <c r="B16" s="251">
        <v>2016</v>
      </c>
      <c r="C16" s="251"/>
      <c r="D16" s="252">
        <v>1196102</v>
      </c>
      <c r="E16" s="252">
        <v>3704740</v>
      </c>
      <c r="F16" s="252">
        <v>2825001</v>
      </c>
      <c r="G16" s="252">
        <v>48922411</v>
      </c>
      <c r="H16" s="252">
        <v>37937086</v>
      </c>
      <c r="I16" s="253">
        <v>3.1</v>
      </c>
      <c r="J16" s="253">
        <v>13.21</v>
      </c>
      <c r="K16" s="253">
        <v>23.13</v>
      </c>
      <c r="L16" s="253">
        <v>133.57</v>
      </c>
      <c r="M16" s="253">
        <v>57.28</v>
      </c>
      <c r="O16" s="247"/>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row>
    <row r="17" spans="1:43" s="84" customFormat="1" ht="15" customHeight="1">
      <c r="B17" s="251">
        <v>2015</v>
      </c>
      <c r="C17" s="251"/>
      <c r="D17" s="252">
        <v>1163082</v>
      </c>
      <c r="E17" s="252">
        <v>3578913</v>
      </c>
      <c r="F17" s="252">
        <v>2726433</v>
      </c>
      <c r="G17" s="252">
        <v>46890009</v>
      </c>
      <c r="H17" s="252">
        <v>36275089</v>
      </c>
      <c r="I17" s="253">
        <v>3.08</v>
      </c>
      <c r="J17" s="253">
        <v>13.1</v>
      </c>
      <c r="K17" s="253">
        <v>22.58</v>
      </c>
      <c r="L17" s="253">
        <v>131.27000000000001</v>
      </c>
      <c r="M17" s="253">
        <v>58.21</v>
      </c>
      <c r="O17" s="247"/>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row>
    <row r="18" spans="1:43" s="84" customFormat="1" ht="15" customHeight="1">
      <c r="B18" s="251">
        <v>2014</v>
      </c>
      <c r="C18" s="251"/>
      <c r="D18" s="252">
        <v>1128258</v>
      </c>
      <c r="E18" s="252">
        <v>3449428</v>
      </c>
      <c r="F18" s="252">
        <v>2630278</v>
      </c>
      <c r="G18" s="252">
        <v>44800210</v>
      </c>
      <c r="H18" s="252">
        <v>34735276</v>
      </c>
      <c r="I18" s="253">
        <v>3.06</v>
      </c>
      <c r="J18" s="253">
        <v>12.99</v>
      </c>
      <c r="K18" s="253">
        <v>22.19</v>
      </c>
      <c r="L18" s="253">
        <v>130.27000000000001</v>
      </c>
      <c r="M18" s="253">
        <v>58.85</v>
      </c>
      <c r="O18" s="247"/>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row>
    <row r="19" spans="1:43" s="26" customFormat="1" ht="15" customHeight="1">
      <c r="A19" s="84"/>
      <c r="B19" s="251">
        <v>2013</v>
      </c>
      <c r="C19" s="251"/>
      <c r="D19" s="252">
        <v>1098409</v>
      </c>
      <c r="E19" s="252">
        <v>3377598</v>
      </c>
      <c r="F19" s="252">
        <v>2583091</v>
      </c>
      <c r="G19" s="252">
        <v>43922529</v>
      </c>
      <c r="H19" s="252">
        <v>33818573</v>
      </c>
      <c r="I19" s="253">
        <v>3.07</v>
      </c>
      <c r="J19" s="253">
        <v>13</v>
      </c>
      <c r="K19" s="253">
        <v>21.73</v>
      </c>
      <c r="L19" s="253">
        <v>127.8</v>
      </c>
      <c r="M19" s="253">
        <v>60.08</v>
      </c>
      <c r="N19" s="84"/>
      <c r="O19" s="247"/>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row>
    <row r="20" spans="1:43" s="26" customFormat="1" ht="15" customHeight="1">
      <c r="B20" s="102">
        <v>2012</v>
      </c>
      <c r="C20" s="102"/>
      <c r="D20" s="107">
        <v>1065173</v>
      </c>
      <c r="E20" s="107">
        <v>3405269</v>
      </c>
      <c r="F20" s="107">
        <v>2643613</v>
      </c>
      <c r="G20" s="107">
        <v>44872093</v>
      </c>
      <c r="H20" s="107">
        <v>34518747</v>
      </c>
      <c r="I20" s="112">
        <v>3.2</v>
      </c>
      <c r="J20" s="112">
        <v>13.18</v>
      </c>
      <c r="K20" s="112">
        <v>21.52</v>
      </c>
      <c r="L20" s="112">
        <v>126.81</v>
      </c>
      <c r="M20" s="112">
        <v>61.36</v>
      </c>
      <c r="O20" s="247"/>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row>
    <row r="21" spans="1:43" s="26" customFormat="1" ht="15" customHeight="1">
      <c r="B21" s="102">
        <v>2011</v>
      </c>
      <c r="C21" s="102"/>
      <c r="D21" s="107">
        <v>1113559</v>
      </c>
      <c r="E21" s="107">
        <v>3631747</v>
      </c>
      <c r="F21" s="107">
        <v>2833721</v>
      </c>
      <c r="G21" s="107">
        <v>48136241</v>
      </c>
      <c r="H21" s="107">
        <v>37123805</v>
      </c>
      <c r="I21" s="112">
        <v>3.26</v>
      </c>
      <c r="J21" s="112">
        <v>13.25</v>
      </c>
      <c r="K21" s="112">
        <v>21.93</v>
      </c>
      <c r="L21" s="112">
        <v>129.08000000000001</v>
      </c>
      <c r="M21" s="112">
        <v>60.67</v>
      </c>
      <c r="O21" s="247"/>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row>
    <row r="22" spans="1:43" s="26" customFormat="1" ht="15" customHeight="1">
      <c r="B22" s="102">
        <v>2010</v>
      </c>
      <c r="C22" s="102"/>
      <c r="D22" s="107">
        <v>1145390</v>
      </c>
      <c r="E22" s="107">
        <v>3732512</v>
      </c>
      <c r="F22" s="107">
        <v>2916137</v>
      </c>
      <c r="G22" s="107">
        <v>49229804</v>
      </c>
      <c r="H22" s="107">
        <v>38065894</v>
      </c>
      <c r="I22" s="112">
        <v>3.26</v>
      </c>
      <c r="J22" s="112">
        <v>13.19</v>
      </c>
      <c r="K22" s="112">
        <v>22.84</v>
      </c>
      <c r="L22" s="112">
        <v>135.32</v>
      </c>
      <c r="M22" s="112">
        <v>57.95</v>
      </c>
      <c r="O22" s="247"/>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row>
    <row r="23" spans="1:43" s="26" customFormat="1" ht="15" customHeight="1">
      <c r="B23" s="102">
        <v>2009</v>
      </c>
      <c r="C23" s="102"/>
      <c r="D23" s="107">
        <v>1199843</v>
      </c>
      <c r="E23" s="107">
        <v>3834544</v>
      </c>
      <c r="F23" s="107">
        <v>2958666</v>
      </c>
      <c r="G23" s="107">
        <v>48709116</v>
      </c>
      <c r="H23" s="107">
        <v>37452983</v>
      </c>
      <c r="I23" s="112">
        <v>3.2</v>
      </c>
      <c r="J23" s="112">
        <v>12.7</v>
      </c>
      <c r="K23" s="112">
        <v>22.05</v>
      </c>
      <c r="L23" s="112">
        <v>133.94</v>
      </c>
      <c r="M23" s="112">
        <v>57.83</v>
      </c>
      <c r="O23" s="247"/>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row>
    <row r="24" spans="1:43" s="83" customFormat="1" ht="15" customHeight="1">
      <c r="A24" s="26"/>
      <c r="B24" s="102">
        <v>2008</v>
      </c>
      <c r="C24" s="102"/>
      <c r="D24" s="107">
        <v>1235989</v>
      </c>
      <c r="E24" s="107">
        <v>3961546</v>
      </c>
      <c r="F24" s="107">
        <v>3058847</v>
      </c>
      <c r="G24" s="107">
        <v>49247736</v>
      </c>
      <c r="H24" s="107">
        <v>37897858</v>
      </c>
      <c r="I24" s="112">
        <v>3.21</v>
      </c>
      <c r="J24" s="112">
        <v>12.43</v>
      </c>
      <c r="K24" s="112">
        <v>22.24</v>
      </c>
      <c r="L24" s="112">
        <v>138.15</v>
      </c>
      <c r="M24" s="112">
        <v>55.94</v>
      </c>
      <c r="N24" s="26"/>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row>
    <row r="25" spans="1:43" s="84" customFormat="1" ht="15" customHeight="1">
      <c r="A25" s="83"/>
      <c r="B25" s="93" t="s">
        <v>35</v>
      </c>
      <c r="C25" s="93"/>
      <c r="D25" s="40"/>
      <c r="E25" s="40"/>
      <c r="F25" s="40"/>
      <c r="G25" s="40"/>
      <c r="H25" s="40"/>
      <c r="I25" s="35"/>
      <c r="J25" s="35"/>
      <c r="K25" s="35"/>
      <c r="L25" s="35"/>
      <c r="M25" s="35"/>
      <c r="N25" s="83"/>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row>
    <row r="26" spans="1:43" s="84" customFormat="1" ht="15" customHeight="1">
      <c r="B26" s="94" t="s">
        <v>37</v>
      </c>
      <c r="C26" s="94"/>
      <c r="D26" s="91"/>
      <c r="E26" s="91"/>
      <c r="F26" s="91"/>
      <c r="G26" s="91"/>
      <c r="H26" s="91"/>
      <c r="I26" s="92"/>
      <c r="J26" s="92"/>
      <c r="K26" s="92"/>
      <c r="L26" s="92"/>
      <c r="M26" s="92"/>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row>
    <row r="27" spans="1:43" s="84" customFormat="1" ht="15" customHeight="1">
      <c r="B27" s="251">
        <v>2016</v>
      </c>
      <c r="C27" s="251"/>
      <c r="D27" s="252">
        <v>815167</v>
      </c>
      <c r="E27" s="252">
        <v>899817</v>
      </c>
      <c r="F27" s="252">
        <v>122703</v>
      </c>
      <c r="G27" s="252">
        <v>1189389</v>
      </c>
      <c r="H27" s="252">
        <v>653591</v>
      </c>
      <c r="I27" s="253">
        <v>1.1000000000000001</v>
      </c>
      <c r="J27" s="253">
        <v>1.32</v>
      </c>
      <c r="K27" s="253">
        <v>7.39</v>
      </c>
      <c r="L27" s="253">
        <v>76.209999999999994</v>
      </c>
      <c r="M27" s="253">
        <v>18.420000000000002</v>
      </c>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row>
    <row r="28" spans="1:43" s="84" customFormat="1" ht="15" customHeight="1">
      <c r="B28" s="251">
        <v>2015</v>
      </c>
      <c r="C28" s="251"/>
      <c r="D28" s="252">
        <v>790881</v>
      </c>
      <c r="E28" s="252">
        <v>876886</v>
      </c>
      <c r="F28" s="252">
        <v>124029</v>
      </c>
      <c r="G28" s="252">
        <v>1180171</v>
      </c>
      <c r="H28" s="252">
        <v>658509</v>
      </c>
      <c r="I28" s="253">
        <v>1.1100000000000001</v>
      </c>
      <c r="J28" s="253">
        <v>1.35</v>
      </c>
      <c r="K28" s="253">
        <v>7.09</v>
      </c>
      <c r="L28" s="253">
        <v>74.47</v>
      </c>
      <c r="M28" s="253">
        <v>19.53</v>
      </c>
      <c r="O28" s="248"/>
      <c r="P28" s="250"/>
      <c r="Q28" s="250"/>
      <c r="R28" s="250"/>
      <c r="S28" s="250"/>
      <c r="T28" s="250"/>
      <c r="U28" s="250"/>
      <c r="V28" s="250"/>
      <c r="W28" s="250"/>
      <c r="X28" s="250"/>
      <c r="Y28" s="250"/>
      <c r="Z28" s="248"/>
      <c r="AA28" s="248"/>
      <c r="AB28" s="248"/>
      <c r="AC28" s="248"/>
      <c r="AD28" s="248"/>
      <c r="AE28" s="248"/>
      <c r="AF28" s="248"/>
      <c r="AG28" s="248"/>
      <c r="AH28" s="248"/>
      <c r="AI28" s="248"/>
      <c r="AJ28" s="248"/>
      <c r="AK28" s="248"/>
      <c r="AL28" s="248"/>
      <c r="AM28" s="248"/>
      <c r="AN28" s="248"/>
      <c r="AO28" s="248"/>
      <c r="AP28" s="248"/>
      <c r="AQ28" s="248"/>
    </row>
    <row r="29" spans="1:43" s="26" customFormat="1" ht="15" customHeight="1">
      <c r="A29" s="84"/>
      <c r="B29" s="251">
        <v>2014</v>
      </c>
      <c r="C29" s="251"/>
      <c r="D29" s="252">
        <v>764902</v>
      </c>
      <c r="E29" s="252">
        <v>850994</v>
      </c>
      <c r="F29" s="252">
        <v>129985</v>
      </c>
      <c r="G29" s="252">
        <v>1180507</v>
      </c>
      <c r="H29" s="252">
        <v>667611</v>
      </c>
      <c r="I29" s="253">
        <v>1.1100000000000001</v>
      </c>
      <c r="J29" s="253">
        <v>1.39</v>
      </c>
      <c r="K29" s="253">
        <v>7.05</v>
      </c>
      <c r="L29" s="253">
        <v>77.63</v>
      </c>
      <c r="M29" s="253">
        <v>20.28</v>
      </c>
      <c r="N29" s="84"/>
      <c r="O29" s="249"/>
      <c r="P29" s="250"/>
      <c r="Q29" s="250"/>
      <c r="R29" s="250"/>
      <c r="S29" s="250"/>
      <c r="T29" s="250"/>
      <c r="U29" s="250"/>
      <c r="V29" s="250"/>
      <c r="W29" s="250"/>
      <c r="X29" s="250"/>
      <c r="Y29" s="250"/>
      <c r="Z29" s="249"/>
      <c r="AA29" s="249"/>
      <c r="AB29" s="249"/>
      <c r="AC29" s="249"/>
      <c r="AD29" s="249"/>
      <c r="AE29" s="249"/>
      <c r="AF29" s="249"/>
      <c r="AG29" s="249"/>
      <c r="AH29" s="249"/>
      <c r="AI29" s="249"/>
      <c r="AJ29" s="249"/>
      <c r="AK29" s="249"/>
      <c r="AL29" s="249"/>
      <c r="AM29" s="249"/>
      <c r="AN29" s="249"/>
      <c r="AO29" s="249"/>
      <c r="AP29" s="249"/>
      <c r="AQ29" s="249"/>
    </row>
    <row r="30" spans="1:43" s="26" customFormat="1" ht="15" customHeight="1">
      <c r="A30" s="84"/>
      <c r="B30" s="251">
        <v>2013</v>
      </c>
      <c r="C30" s="251"/>
      <c r="D30" s="252">
        <v>741832</v>
      </c>
      <c r="E30" s="252">
        <v>834859</v>
      </c>
      <c r="F30" s="252">
        <v>136118</v>
      </c>
      <c r="G30" s="252">
        <v>1194557</v>
      </c>
      <c r="H30" s="252">
        <v>682375</v>
      </c>
      <c r="I30" s="253">
        <v>1.1299999999999999</v>
      </c>
      <c r="J30" s="253">
        <v>1.43</v>
      </c>
      <c r="K30" s="253">
        <v>6.92</v>
      </c>
      <c r="L30" s="253">
        <v>78.87</v>
      </c>
      <c r="M30" s="253">
        <v>21.3</v>
      </c>
      <c r="N30" s="84"/>
      <c r="O30" s="249"/>
      <c r="P30" s="250"/>
      <c r="Q30" s="250"/>
      <c r="R30" s="250"/>
      <c r="S30" s="250"/>
      <c r="T30" s="250"/>
      <c r="U30" s="250"/>
      <c r="V30" s="250"/>
      <c r="W30" s="250"/>
      <c r="X30" s="250"/>
      <c r="Y30" s="250"/>
      <c r="Z30" s="249"/>
      <c r="AA30" s="249"/>
      <c r="AB30" s="249"/>
      <c r="AC30" s="249"/>
      <c r="AD30" s="249"/>
      <c r="AE30" s="249"/>
      <c r="AF30" s="249"/>
      <c r="AG30" s="249"/>
      <c r="AH30" s="249"/>
      <c r="AI30" s="249"/>
      <c r="AJ30" s="249"/>
      <c r="AK30" s="249"/>
      <c r="AL30" s="249"/>
      <c r="AM30" s="249"/>
      <c r="AN30" s="249"/>
      <c r="AO30" s="249"/>
      <c r="AP30" s="249"/>
      <c r="AQ30" s="249"/>
    </row>
    <row r="31" spans="1:43" s="26" customFormat="1" ht="15" customHeight="1">
      <c r="B31" s="102">
        <v>2012</v>
      </c>
      <c r="C31" s="102"/>
      <c r="D31" s="103">
        <v>709404</v>
      </c>
      <c r="E31" s="103">
        <v>815960</v>
      </c>
      <c r="F31" s="103">
        <v>148231</v>
      </c>
      <c r="G31" s="103">
        <v>1270312</v>
      </c>
      <c r="H31" s="103">
        <v>735618</v>
      </c>
      <c r="I31" s="104">
        <v>1.1499999999999999</v>
      </c>
      <c r="J31" s="104">
        <v>1.56</v>
      </c>
      <c r="K31" s="104">
        <v>7.49</v>
      </c>
      <c r="L31" s="104">
        <v>87.45</v>
      </c>
      <c r="M31" s="104">
        <v>21.31</v>
      </c>
      <c r="O31" s="249"/>
      <c r="P31" s="250"/>
      <c r="Q31" s="250"/>
      <c r="R31" s="250"/>
      <c r="S31" s="250"/>
      <c r="T31" s="250"/>
      <c r="U31" s="250"/>
      <c r="V31" s="250"/>
      <c r="W31" s="250"/>
      <c r="X31" s="250"/>
      <c r="Y31" s="250"/>
      <c r="Z31" s="249"/>
      <c r="AA31" s="249"/>
      <c r="AB31" s="249"/>
      <c r="AC31" s="249"/>
      <c r="AD31" s="249"/>
      <c r="AE31" s="249"/>
      <c r="AF31" s="249"/>
      <c r="AG31" s="249"/>
      <c r="AH31" s="249"/>
      <c r="AI31" s="249"/>
      <c r="AJ31" s="249"/>
      <c r="AK31" s="249"/>
      <c r="AL31" s="249"/>
      <c r="AM31" s="249"/>
      <c r="AN31" s="249"/>
      <c r="AO31" s="249"/>
      <c r="AP31" s="249"/>
      <c r="AQ31" s="249"/>
    </row>
    <row r="32" spans="1:43" s="26" customFormat="1" ht="15" customHeight="1">
      <c r="B32" s="102">
        <v>2011</v>
      </c>
      <c r="C32" s="102"/>
      <c r="D32" s="103">
        <v>751708</v>
      </c>
      <c r="E32" s="103">
        <v>871482</v>
      </c>
      <c r="F32" s="103">
        <v>164984</v>
      </c>
      <c r="G32" s="103">
        <v>1465615</v>
      </c>
      <c r="H32" s="103">
        <v>867119</v>
      </c>
      <c r="I32" s="104">
        <v>1.1599999999999999</v>
      </c>
      <c r="J32" s="104">
        <v>1.68</v>
      </c>
      <c r="K32" s="104">
        <v>7.88</v>
      </c>
      <c r="L32" s="104">
        <v>88.74</v>
      </c>
      <c r="M32" s="104">
        <v>21.84</v>
      </c>
      <c r="O32" s="249"/>
      <c r="P32" s="250"/>
      <c r="Q32" s="250"/>
      <c r="R32" s="250"/>
      <c r="S32" s="250"/>
      <c r="T32" s="250"/>
      <c r="U32" s="250"/>
      <c r="V32" s="250"/>
      <c r="W32" s="250"/>
      <c r="X32" s="250"/>
      <c r="Y32" s="250"/>
      <c r="Z32" s="249"/>
      <c r="AA32" s="249"/>
      <c r="AB32" s="249"/>
      <c r="AC32" s="249"/>
      <c r="AD32" s="249"/>
      <c r="AE32" s="249"/>
      <c r="AF32" s="249"/>
      <c r="AG32" s="249"/>
      <c r="AH32" s="249"/>
      <c r="AI32" s="249"/>
      <c r="AJ32" s="249"/>
      <c r="AK32" s="249"/>
      <c r="AL32" s="249"/>
      <c r="AM32" s="249"/>
      <c r="AN32" s="249"/>
      <c r="AO32" s="249"/>
      <c r="AP32" s="249"/>
      <c r="AQ32" s="249"/>
    </row>
    <row r="33" spans="1:43" s="26" customFormat="1" ht="15" customHeight="1">
      <c r="B33" s="102">
        <v>2010</v>
      </c>
      <c r="C33" s="102"/>
      <c r="D33" s="103">
        <v>784155</v>
      </c>
      <c r="E33" s="103">
        <v>907583</v>
      </c>
      <c r="F33" s="103">
        <v>178446</v>
      </c>
      <c r="G33" s="103">
        <v>1645305</v>
      </c>
      <c r="H33" s="103">
        <v>982862</v>
      </c>
      <c r="I33" s="104">
        <v>1.1599999999999999</v>
      </c>
      <c r="J33" s="104">
        <v>1.81</v>
      </c>
      <c r="K33" s="104">
        <v>8.68</v>
      </c>
      <c r="L33" s="104">
        <v>94.16</v>
      </c>
      <c r="M33" s="104">
        <v>21.3</v>
      </c>
      <c r="O33" s="249"/>
      <c r="P33" s="250"/>
      <c r="Q33" s="250"/>
      <c r="R33" s="250"/>
      <c r="S33" s="250"/>
      <c r="T33" s="250"/>
      <c r="U33" s="250"/>
      <c r="V33" s="250"/>
      <c r="W33" s="250"/>
      <c r="X33" s="250"/>
      <c r="Y33" s="250"/>
      <c r="Z33" s="249"/>
      <c r="AA33" s="249"/>
      <c r="AB33" s="249"/>
      <c r="AC33" s="249"/>
      <c r="AD33" s="249"/>
      <c r="AE33" s="249"/>
      <c r="AF33" s="249"/>
      <c r="AG33" s="249"/>
      <c r="AH33" s="249"/>
      <c r="AI33" s="249"/>
      <c r="AJ33" s="249"/>
      <c r="AK33" s="249"/>
      <c r="AL33" s="249"/>
      <c r="AM33" s="249"/>
      <c r="AN33" s="249"/>
      <c r="AO33" s="249"/>
      <c r="AP33" s="249"/>
      <c r="AQ33" s="249"/>
    </row>
    <row r="34" spans="1:43" s="84" customFormat="1" ht="15" customHeight="1" collapsed="1">
      <c r="A34" s="26"/>
      <c r="B34" s="102">
        <v>2009</v>
      </c>
      <c r="C34" s="102"/>
      <c r="D34" s="103">
        <v>832928</v>
      </c>
      <c r="E34" s="103">
        <v>961856</v>
      </c>
      <c r="F34" s="103">
        <v>178779</v>
      </c>
      <c r="G34" s="103">
        <v>1759688</v>
      </c>
      <c r="H34" s="103">
        <v>1043747</v>
      </c>
      <c r="I34" s="104">
        <v>1.1499999999999999</v>
      </c>
      <c r="J34" s="104">
        <v>1.83</v>
      </c>
      <c r="K34" s="104">
        <v>8.59</v>
      </c>
      <c r="L34" s="104">
        <v>87.26</v>
      </c>
      <c r="M34" s="104">
        <v>21.69</v>
      </c>
      <c r="N34" s="26"/>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row>
    <row r="35" spans="1:43" s="84" customFormat="1" ht="15" customHeight="1">
      <c r="A35" s="26"/>
      <c r="B35" s="102">
        <v>2008</v>
      </c>
      <c r="C35" s="102"/>
      <c r="D35" s="103">
        <v>867784</v>
      </c>
      <c r="E35" s="103">
        <v>999356</v>
      </c>
      <c r="F35" s="103">
        <v>188378</v>
      </c>
      <c r="G35" s="103">
        <v>1870670</v>
      </c>
      <c r="H35" s="103">
        <v>1114926</v>
      </c>
      <c r="I35" s="104">
        <v>1.1499999999999999</v>
      </c>
      <c r="J35" s="104">
        <v>1.87</v>
      </c>
      <c r="K35" s="104">
        <v>8.8800000000000008</v>
      </c>
      <c r="L35" s="104">
        <v>89.38</v>
      </c>
      <c r="M35" s="104">
        <v>21.48</v>
      </c>
      <c r="N35" s="26"/>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row>
    <row r="36" spans="1:43" s="84" customFormat="1" ht="15" customHeight="1">
      <c r="B36" s="94" t="s">
        <v>38</v>
      </c>
      <c r="C36" s="94"/>
      <c r="D36" s="91"/>
      <c r="E36" s="91"/>
      <c r="F36" s="91"/>
      <c r="G36" s="91"/>
      <c r="H36" s="91"/>
      <c r="I36" s="92"/>
      <c r="J36" s="92"/>
      <c r="K36" s="92"/>
      <c r="L36" s="92"/>
      <c r="M36" s="92"/>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row>
    <row r="37" spans="1:43" s="84" customFormat="1" ht="15" customHeight="1">
      <c r="B37" s="251">
        <v>2016</v>
      </c>
      <c r="C37" s="251"/>
      <c r="D37" s="252">
        <v>380935</v>
      </c>
      <c r="E37" s="252">
        <v>2804923</v>
      </c>
      <c r="F37" s="252">
        <v>2702298</v>
      </c>
      <c r="G37" s="252">
        <v>47733022</v>
      </c>
      <c r="H37" s="252">
        <v>37283495</v>
      </c>
      <c r="I37" s="253">
        <v>7.36</v>
      </c>
      <c r="J37" s="253">
        <v>17.02</v>
      </c>
      <c r="K37" s="253">
        <v>28.18</v>
      </c>
      <c r="L37" s="253">
        <v>159.55000000000001</v>
      </c>
      <c r="M37" s="253">
        <v>60.46</v>
      </c>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row>
    <row r="38" spans="1:43" s="26" customFormat="1" ht="15" customHeight="1">
      <c r="A38" s="84"/>
      <c r="B38" s="251">
        <v>2015</v>
      </c>
      <c r="C38" s="251"/>
      <c r="D38" s="252">
        <v>372201</v>
      </c>
      <c r="E38" s="252">
        <v>2702027</v>
      </c>
      <c r="F38" s="252">
        <v>2602404</v>
      </c>
      <c r="G38" s="252">
        <v>45709838</v>
      </c>
      <c r="H38" s="252">
        <v>35616580</v>
      </c>
      <c r="I38" s="253">
        <v>7.26</v>
      </c>
      <c r="J38" s="253">
        <v>16.920000000000002</v>
      </c>
      <c r="K38" s="253">
        <v>27.6</v>
      </c>
      <c r="L38" s="253">
        <v>157.16</v>
      </c>
      <c r="M38" s="253">
        <v>61.35</v>
      </c>
      <c r="N38" s="84"/>
      <c r="O38" s="249"/>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row>
    <row r="39" spans="1:43" s="26" customFormat="1" ht="15" customHeight="1">
      <c r="A39" s="84"/>
      <c r="B39" s="251">
        <v>2014</v>
      </c>
      <c r="C39" s="251"/>
      <c r="D39" s="252">
        <v>363356</v>
      </c>
      <c r="E39" s="252">
        <v>2598434</v>
      </c>
      <c r="F39" s="252">
        <v>2500293</v>
      </c>
      <c r="G39" s="252">
        <v>43619703</v>
      </c>
      <c r="H39" s="252">
        <v>34067665</v>
      </c>
      <c r="I39" s="253">
        <v>7.15</v>
      </c>
      <c r="J39" s="253">
        <v>16.79</v>
      </c>
      <c r="K39" s="253">
        <v>27.15</v>
      </c>
      <c r="L39" s="253">
        <v>155.6</v>
      </c>
      <c r="M39" s="253">
        <v>62.04</v>
      </c>
      <c r="N39" s="84"/>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row>
    <row r="40" spans="1:43" s="26" customFormat="1" ht="15" customHeight="1">
      <c r="A40" s="84"/>
      <c r="B40" s="251">
        <v>2013</v>
      </c>
      <c r="C40" s="251"/>
      <c r="D40" s="252">
        <v>356577</v>
      </c>
      <c r="E40" s="252">
        <v>2542739</v>
      </c>
      <c r="F40" s="252">
        <v>2446973</v>
      </c>
      <c r="G40" s="252">
        <v>42727972</v>
      </c>
      <c r="H40" s="252">
        <v>33136198</v>
      </c>
      <c r="I40" s="253">
        <v>7.13</v>
      </c>
      <c r="J40" s="253">
        <v>16.8</v>
      </c>
      <c r="K40" s="253">
        <v>26.59</v>
      </c>
      <c r="L40" s="253">
        <v>152.30000000000001</v>
      </c>
      <c r="M40" s="253">
        <v>63.3</v>
      </c>
      <c r="N40" s="84"/>
      <c r="O40" s="249"/>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row>
    <row r="41" spans="1:43" s="26" customFormat="1" ht="15" customHeight="1">
      <c r="B41" s="102">
        <v>2012</v>
      </c>
      <c r="C41" s="102"/>
      <c r="D41" s="103">
        <v>355769</v>
      </c>
      <c r="E41" s="103">
        <v>2589309</v>
      </c>
      <c r="F41" s="103">
        <v>2495382</v>
      </c>
      <c r="G41" s="103">
        <v>43601781</v>
      </c>
      <c r="H41" s="103">
        <v>33783129</v>
      </c>
      <c r="I41" s="104">
        <v>7.28</v>
      </c>
      <c r="J41" s="104">
        <v>16.84</v>
      </c>
      <c r="K41" s="104">
        <v>25.95</v>
      </c>
      <c r="L41" s="104">
        <v>148.49</v>
      </c>
      <c r="M41" s="104">
        <v>64.92</v>
      </c>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row>
    <row r="42" spans="1:43" s="26" customFormat="1" ht="15" customHeight="1">
      <c r="B42" s="102">
        <v>2011</v>
      </c>
      <c r="C42" s="102"/>
      <c r="D42" s="103">
        <v>361851</v>
      </c>
      <c r="E42" s="103">
        <v>2760265</v>
      </c>
      <c r="F42" s="103">
        <v>2668737</v>
      </c>
      <c r="G42" s="103">
        <v>46670626</v>
      </c>
      <c r="H42" s="103">
        <v>36256686</v>
      </c>
      <c r="I42" s="104">
        <v>7.63</v>
      </c>
      <c r="J42" s="104">
        <v>16.91</v>
      </c>
      <c r="K42" s="104">
        <v>26.36</v>
      </c>
      <c r="L42" s="104">
        <v>150.74</v>
      </c>
      <c r="M42" s="104">
        <v>64.260000000000005</v>
      </c>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row>
    <row r="43" spans="1:43" s="83" customFormat="1" ht="15" customHeight="1">
      <c r="A43" s="26"/>
      <c r="B43" s="102">
        <v>2010</v>
      </c>
      <c r="C43" s="102"/>
      <c r="D43" s="103">
        <v>361235</v>
      </c>
      <c r="E43" s="103">
        <v>2824929</v>
      </c>
      <c r="F43" s="103">
        <v>2737691</v>
      </c>
      <c r="G43" s="103">
        <v>47584498</v>
      </c>
      <c r="H43" s="103">
        <v>37083032</v>
      </c>
      <c r="I43" s="104">
        <v>7.82</v>
      </c>
      <c r="J43" s="104">
        <v>16.84</v>
      </c>
      <c r="K43" s="104">
        <v>27.39</v>
      </c>
      <c r="L43" s="104">
        <v>157.61000000000001</v>
      </c>
      <c r="M43" s="104">
        <v>61.61</v>
      </c>
      <c r="N43" s="26"/>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row>
    <row r="44" spans="1:43" s="84" customFormat="1" ht="15" customHeight="1">
      <c r="A44" s="26"/>
      <c r="B44" s="102">
        <v>2009</v>
      </c>
      <c r="C44" s="102"/>
      <c r="D44" s="103">
        <v>366915</v>
      </c>
      <c r="E44" s="103">
        <v>2872688</v>
      </c>
      <c r="F44" s="103">
        <v>2779887</v>
      </c>
      <c r="G44" s="103">
        <v>46949428</v>
      </c>
      <c r="H44" s="103">
        <v>36409236</v>
      </c>
      <c r="I44" s="104">
        <v>7.83</v>
      </c>
      <c r="J44" s="104">
        <v>16.34</v>
      </c>
      <c r="K44" s="104">
        <v>26.56</v>
      </c>
      <c r="L44" s="104">
        <v>157.26</v>
      </c>
      <c r="M44" s="104">
        <v>61.68</v>
      </c>
      <c r="N44" s="26"/>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row>
    <row r="45" spans="1:43" s="84" customFormat="1" ht="15" customHeight="1">
      <c r="A45" s="26"/>
      <c r="B45" s="102">
        <v>2008</v>
      </c>
      <c r="C45" s="102"/>
      <c r="D45" s="103">
        <v>368205</v>
      </c>
      <c r="E45" s="103">
        <v>2962190</v>
      </c>
      <c r="F45" s="103">
        <v>2870469</v>
      </c>
      <c r="G45" s="103">
        <v>47377066</v>
      </c>
      <c r="H45" s="103">
        <v>36782932</v>
      </c>
      <c r="I45" s="104">
        <v>8.0399999999999991</v>
      </c>
      <c r="J45" s="104">
        <v>15.99</v>
      </c>
      <c r="K45" s="104">
        <v>26.75</v>
      </c>
      <c r="L45" s="104">
        <v>162.09</v>
      </c>
      <c r="M45" s="104">
        <v>59.72</v>
      </c>
      <c r="N45" s="26"/>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row>
    <row r="46" spans="1:43" s="84" customFormat="1" ht="15" customHeight="1">
      <c r="A46" s="26"/>
      <c r="B46" s="101" t="s">
        <v>574</v>
      </c>
      <c r="C46" s="101"/>
      <c r="D46" s="16"/>
      <c r="E46" s="16"/>
      <c r="F46" s="16"/>
      <c r="G46" s="16"/>
      <c r="H46" s="16"/>
      <c r="I46" s="36"/>
      <c r="J46" s="36"/>
      <c r="K46" s="36"/>
      <c r="L46" s="36"/>
      <c r="M46" s="36"/>
      <c r="N46" s="26"/>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row>
    <row r="47" spans="1:43" s="84" customFormat="1" ht="15" customHeight="1">
      <c r="A47" s="26"/>
      <c r="B47" s="251">
        <v>2016</v>
      </c>
      <c r="C47" s="251"/>
      <c r="D47" s="252">
        <v>22541</v>
      </c>
      <c r="E47" s="252">
        <v>912572</v>
      </c>
      <c r="F47" s="252">
        <v>901930</v>
      </c>
      <c r="G47" s="252">
        <v>20777505</v>
      </c>
      <c r="H47" s="252">
        <v>15994002</v>
      </c>
      <c r="I47" s="253">
        <v>40.479999999999997</v>
      </c>
      <c r="J47" s="253">
        <v>22.77</v>
      </c>
      <c r="K47" s="253">
        <v>43.38</v>
      </c>
      <c r="L47" s="253">
        <v>188.31</v>
      </c>
      <c r="M47" s="253">
        <v>51.94</v>
      </c>
      <c r="N47" s="26"/>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row>
    <row r="48" spans="1:43" s="84" customFormat="1" ht="15" customHeight="1">
      <c r="A48" s="26"/>
      <c r="B48" s="251">
        <v>2015</v>
      </c>
      <c r="C48" s="251"/>
      <c r="D48" s="252">
        <v>22376</v>
      </c>
      <c r="E48" s="252">
        <v>889711</v>
      </c>
      <c r="F48" s="252">
        <v>879280</v>
      </c>
      <c r="G48" s="252">
        <v>20231009</v>
      </c>
      <c r="H48" s="252">
        <v>15549315</v>
      </c>
      <c r="I48" s="253">
        <v>39.76</v>
      </c>
      <c r="J48" s="253">
        <v>22.74</v>
      </c>
      <c r="K48" s="253">
        <v>42.63</v>
      </c>
      <c r="L48" s="253">
        <v>185.3</v>
      </c>
      <c r="M48" s="253">
        <v>52.73</v>
      </c>
      <c r="N48" s="26"/>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row>
    <row r="49" spans="1:43" s="84" customFormat="1" ht="15" customHeight="1">
      <c r="A49" s="26"/>
      <c r="B49" s="251">
        <v>2014</v>
      </c>
      <c r="C49" s="251"/>
      <c r="D49" s="252">
        <v>22204</v>
      </c>
      <c r="E49" s="252">
        <v>863916</v>
      </c>
      <c r="F49" s="252">
        <v>853263</v>
      </c>
      <c r="G49" s="252">
        <v>19477248</v>
      </c>
      <c r="H49" s="252">
        <v>15059220</v>
      </c>
      <c r="I49" s="253">
        <v>38.909999999999997</v>
      </c>
      <c r="J49" s="253">
        <v>22.55</v>
      </c>
      <c r="K49" s="253">
        <v>42.11</v>
      </c>
      <c r="L49" s="253">
        <v>184.47</v>
      </c>
      <c r="M49" s="253">
        <v>53.02</v>
      </c>
      <c r="N49" s="26"/>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row>
    <row r="50" spans="1:43" s="84" customFormat="1" ht="15" customHeight="1">
      <c r="A50" s="26"/>
      <c r="B50" s="251">
        <v>2013</v>
      </c>
      <c r="C50" s="251"/>
      <c r="D50" s="252">
        <v>21964</v>
      </c>
      <c r="E50" s="252">
        <v>854712</v>
      </c>
      <c r="F50" s="252">
        <v>844540</v>
      </c>
      <c r="G50" s="252">
        <v>19403149</v>
      </c>
      <c r="H50" s="252">
        <v>14798717</v>
      </c>
      <c r="I50" s="253">
        <v>38.909999999999997</v>
      </c>
      <c r="J50" s="253">
        <v>22.7</v>
      </c>
      <c r="K50" s="253">
        <v>41.8</v>
      </c>
      <c r="L50" s="253">
        <v>181.92</v>
      </c>
      <c r="M50" s="253">
        <v>53.8</v>
      </c>
      <c r="N50" s="26"/>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row>
    <row r="51" spans="1:43" s="84" customFormat="1" ht="15" customHeight="1">
      <c r="A51" s="26"/>
      <c r="B51" s="102">
        <v>2012</v>
      </c>
      <c r="C51" s="102"/>
      <c r="D51" s="103">
        <v>21997</v>
      </c>
      <c r="E51" s="103">
        <v>859038</v>
      </c>
      <c r="F51" s="103">
        <v>848042</v>
      </c>
      <c r="G51" s="103">
        <v>19577449</v>
      </c>
      <c r="H51" s="103">
        <v>14893101</v>
      </c>
      <c r="I51" s="104">
        <v>39.049999999999997</v>
      </c>
      <c r="J51" s="104">
        <v>22.79</v>
      </c>
      <c r="K51" s="104">
        <v>41.34</v>
      </c>
      <c r="L51" s="104">
        <v>179.08</v>
      </c>
      <c r="M51" s="104">
        <v>54.57</v>
      </c>
      <c r="N51" s="26"/>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row>
    <row r="52" spans="1:43" s="84" customFormat="1" ht="15" customHeight="1">
      <c r="A52" s="26"/>
      <c r="B52" s="102">
        <v>2011</v>
      </c>
      <c r="C52" s="102"/>
      <c r="D52" s="103">
        <v>22136</v>
      </c>
      <c r="E52" s="103">
        <v>902378</v>
      </c>
      <c r="F52" s="103">
        <v>892098</v>
      </c>
      <c r="G52" s="103">
        <v>20692754</v>
      </c>
      <c r="H52" s="103">
        <v>15807437</v>
      </c>
      <c r="I52" s="104">
        <v>40.770000000000003</v>
      </c>
      <c r="J52" s="104">
        <v>22.93</v>
      </c>
      <c r="K52" s="104">
        <v>41.87</v>
      </c>
      <c r="L52" s="104">
        <v>180.52</v>
      </c>
      <c r="M52" s="104">
        <v>54.33</v>
      </c>
      <c r="N52" s="26"/>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row>
    <row r="53" spans="1:43" s="84" customFormat="1" ht="15" customHeight="1">
      <c r="A53" s="26"/>
      <c r="B53" s="102">
        <v>2010</v>
      </c>
      <c r="C53" s="102"/>
      <c r="D53" s="103">
        <v>22153</v>
      </c>
      <c r="E53" s="103">
        <v>919258</v>
      </c>
      <c r="F53" s="103">
        <v>909841</v>
      </c>
      <c r="G53" s="103">
        <v>21103949</v>
      </c>
      <c r="H53" s="103">
        <v>16149511</v>
      </c>
      <c r="I53" s="104">
        <v>41.5</v>
      </c>
      <c r="J53" s="104">
        <v>22.96</v>
      </c>
      <c r="K53" s="104">
        <v>43.46</v>
      </c>
      <c r="L53" s="104">
        <v>187.38</v>
      </c>
      <c r="M53" s="104">
        <v>52.42</v>
      </c>
      <c r="N53" s="26"/>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row>
    <row r="54" spans="1:43" s="84" customFormat="1" ht="15" customHeight="1">
      <c r="A54" s="26"/>
      <c r="B54" s="102">
        <v>2009</v>
      </c>
      <c r="C54" s="102"/>
      <c r="D54" s="103">
        <v>22185</v>
      </c>
      <c r="E54" s="103">
        <v>912491</v>
      </c>
      <c r="F54" s="103">
        <v>903185</v>
      </c>
      <c r="G54" s="103">
        <v>20407249</v>
      </c>
      <c r="H54" s="103">
        <v>15512215</v>
      </c>
      <c r="I54" s="104">
        <v>41.13</v>
      </c>
      <c r="J54" s="104">
        <v>22.36</v>
      </c>
      <c r="K54" s="104">
        <v>42.25</v>
      </c>
      <c r="L54" s="104">
        <v>186.99</v>
      </c>
      <c r="M54" s="104">
        <v>52.65</v>
      </c>
      <c r="N54" s="26"/>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row>
    <row r="55" spans="1:43" s="84" customFormat="1" ht="15" customHeight="1">
      <c r="A55" s="26"/>
      <c r="B55" s="102">
        <v>2008</v>
      </c>
      <c r="C55" s="102"/>
      <c r="D55" s="103">
        <v>21421</v>
      </c>
      <c r="E55" s="103">
        <v>907323</v>
      </c>
      <c r="F55" s="103">
        <v>897824</v>
      </c>
      <c r="G55" s="103">
        <v>20108215</v>
      </c>
      <c r="H55" s="103">
        <v>15369259</v>
      </c>
      <c r="I55" s="104">
        <v>42.36</v>
      </c>
      <c r="J55" s="104">
        <v>22.16</v>
      </c>
      <c r="K55" s="104">
        <v>43.2</v>
      </c>
      <c r="L55" s="104">
        <v>192.9</v>
      </c>
      <c r="M55" s="104">
        <v>51</v>
      </c>
      <c r="N55" s="26"/>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row>
    <row r="56" spans="1:43" s="84" customFormat="1" ht="15" customHeight="1">
      <c r="A56" s="26"/>
      <c r="B56" s="101" t="s">
        <v>575</v>
      </c>
      <c r="C56" s="101"/>
      <c r="D56" s="16"/>
      <c r="E56" s="16"/>
      <c r="F56" s="16"/>
      <c r="G56" s="16"/>
      <c r="H56" s="16"/>
      <c r="I56" s="36"/>
      <c r="J56" s="36"/>
      <c r="K56" s="36"/>
      <c r="L56" s="36"/>
      <c r="M56" s="36"/>
      <c r="N56" s="26"/>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row>
    <row r="57" spans="1:43" s="84" customFormat="1" ht="15" customHeight="1">
      <c r="A57" s="26"/>
      <c r="B57" s="251">
        <v>2016</v>
      </c>
      <c r="C57" s="251"/>
      <c r="D57" s="252">
        <v>349810</v>
      </c>
      <c r="E57" s="252">
        <v>1796667</v>
      </c>
      <c r="F57" s="252">
        <v>1709567</v>
      </c>
      <c r="G57" s="252">
        <v>24923494</v>
      </c>
      <c r="H57" s="252">
        <v>19721624</v>
      </c>
      <c r="I57" s="253">
        <v>5.14</v>
      </c>
      <c r="J57" s="253">
        <v>13.87</v>
      </c>
      <c r="K57" s="253">
        <v>19.809999999999999</v>
      </c>
      <c r="L57" s="253">
        <v>135.87</v>
      </c>
      <c r="M57" s="253">
        <v>70.33</v>
      </c>
      <c r="N57" s="26"/>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row>
    <row r="58" spans="1:43" s="84" customFormat="1" ht="15" customHeight="1">
      <c r="A58" s="26"/>
      <c r="B58" s="251">
        <v>2015</v>
      </c>
      <c r="C58" s="251"/>
      <c r="D58" s="252">
        <v>341047</v>
      </c>
      <c r="E58" s="252">
        <v>1715719</v>
      </c>
      <c r="F58" s="252">
        <v>1631551</v>
      </c>
      <c r="G58" s="252">
        <v>23427903</v>
      </c>
      <c r="H58" s="252">
        <v>18501640</v>
      </c>
      <c r="I58" s="253">
        <v>5.03</v>
      </c>
      <c r="J58" s="253">
        <v>13.65</v>
      </c>
      <c r="K58" s="253">
        <v>19.170000000000002</v>
      </c>
      <c r="L58" s="253">
        <v>133.5</v>
      </c>
      <c r="M58" s="253">
        <v>71.5</v>
      </c>
      <c r="N58" s="26"/>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row>
    <row r="59" spans="1:43" s="84" customFormat="1" ht="15" customHeight="1">
      <c r="A59" s="26"/>
      <c r="B59" s="251">
        <v>2014</v>
      </c>
      <c r="C59" s="251"/>
      <c r="D59" s="252">
        <v>332168</v>
      </c>
      <c r="E59" s="252">
        <v>1640128</v>
      </c>
      <c r="F59" s="252">
        <v>1557851</v>
      </c>
      <c r="G59" s="252">
        <v>22126968</v>
      </c>
      <c r="H59" s="252">
        <v>17468149</v>
      </c>
      <c r="I59" s="253">
        <v>4.9400000000000004</v>
      </c>
      <c r="J59" s="253">
        <v>13.49</v>
      </c>
      <c r="K59" s="253">
        <v>18.559999999999999</v>
      </c>
      <c r="L59" s="253">
        <v>130.69</v>
      </c>
      <c r="M59" s="253">
        <v>73.05</v>
      </c>
      <c r="N59" s="26"/>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row>
    <row r="60" spans="1:43" s="84" customFormat="1" ht="15" customHeight="1">
      <c r="A60" s="26"/>
      <c r="B60" s="251">
        <v>2013</v>
      </c>
      <c r="C60" s="251"/>
      <c r="D60" s="252">
        <v>325627</v>
      </c>
      <c r="E60" s="252">
        <v>1594834</v>
      </c>
      <c r="F60" s="252">
        <v>1514456</v>
      </c>
      <c r="G60" s="252">
        <v>21327918</v>
      </c>
      <c r="H60" s="252">
        <v>16816261</v>
      </c>
      <c r="I60" s="253">
        <v>4.9000000000000004</v>
      </c>
      <c r="J60" s="253">
        <v>13.37</v>
      </c>
      <c r="K60" s="253">
        <v>17.829999999999998</v>
      </c>
      <c r="L60" s="253">
        <v>126.59</v>
      </c>
      <c r="M60" s="253">
        <v>75.12</v>
      </c>
      <c r="N60" s="26"/>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row>
    <row r="61" spans="1:43" s="84" customFormat="1" ht="15" customHeight="1">
      <c r="A61" s="26"/>
      <c r="B61" s="102">
        <v>2012</v>
      </c>
      <c r="C61" s="102"/>
      <c r="D61" s="103">
        <v>324604</v>
      </c>
      <c r="E61" s="103">
        <v>1636456</v>
      </c>
      <c r="F61" s="103">
        <v>1558490</v>
      </c>
      <c r="G61" s="103">
        <v>22006765</v>
      </c>
      <c r="H61" s="103">
        <v>17360038</v>
      </c>
      <c r="I61" s="104">
        <v>5.04</v>
      </c>
      <c r="J61" s="104">
        <v>13.45</v>
      </c>
      <c r="K61" s="104">
        <v>17.190000000000001</v>
      </c>
      <c r="L61" s="104">
        <v>121.73</v>
      </c>
      <c r="M61" s="104">
        <v>78.19</v>
      </c>
      <c r="N61" s="26"/>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row>
    <row r="62" spans="1:43" s="84" customFormat="1" ht="15" customHeight="1">
      <c r="A62" s="26"/>
      <c r="B62" s="102">
        <v>2011</v>
      </c>
      <c r="C62" s="102"/>
      <c r="D62" s="103">
        <v>329833</v>
      </c>
      <c r="E62" s="103">
        <v>1758168</v>
      </c>
      <c r="F62" s="103">
        <v>1682299</v>
      </c>
      <c r="G62" s="103">
        <v>23875358</v>
      </c>
      <c r="H62" s="103">
        <v>18842056</v>
      </c>
      <c r="I62" s="104">
        <v>5.33</v>
      </c>
      <c r="J62" s="104">
        <v>13.58</v>
      </c>
      <c r="K62" s="104">
        <v>17.850000000000001</v>
      </c>
      <c r="L62" s="104">
        <v>125.75</v>
      </c>
      <c r="M62" s="104">
        <v>76.010000000000005</v>
      </c>
      <c r="N62" s="26"/>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row>
    <row r="63" spans="1:43" s="84" customFormat="1" ht="15" customHeight="1">
      <c r="A63" s="26"/>
      <c r="B63" s="102">
        <v>2010</v>
      </c>
      <c r="C63" s="102"/>
      <c r="D63" s="103">
        <v>328679</v>
      </c>
      <c r="E63" s="103">
        <v>1803933</v>
      </c>
      <c r="F63" s="103">
        <v>1731571</v>
      </c>
      <c r="G63" s="103">
        <v>24394043</v>
      </c>
      <c r="H63" s="103">
        <v>19293688</v>
      </c>
      <c r="I63" s="104">
        <v>5.49</v>
      </c>
      <c r="J63" s="104">
        <v>13.52</v>
      </c>
      <c r="K63" s="104">
        <v>18.68</v>
      </c>
      <c r="L63" s="104">
        <v>132.57</v>
      </c>
      <c r="M63" s="104">
        <v>72.28</v>
      </c>
      <c r="N63" s="26"/>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row>
    <row r="64" spans="1:43" s="84" customFormat="1" ht="15" customHeight="1">
      <c r="A64" s="26"/>
      <c r="B64" s="102">
        <v>2009</v>
      </c>
      <c r="C64" s="102"/>
      <c r="D64" s="103">
        <v>333703</v>
      </c>
      <c r="E64" s="103">
        <v>1855884</v>
      </c>
      <c r="F64" s="103">
        <v>1779218</v>
      </c>
      <c r="G64" s="103">
        <v>24475096</v>
      </c>
      <c r="H64" s="103">
        <v>19278102</v>
      </c>
      <c r="I64" s="104">
        <v>5.56</v>
      </c>
      <c r="J64" s="104">
        <v>13.19</v>
      </c>
      <c r="K64" s="104">
        <v>18.440000000000001</v>
      </c>
      <c r="L64" s="104">
        <v>134.04</v>
      </c>
      <c r="M64" s="104">
        <v>71.34</v>
      </c>
      <c r="N64" s="26"/>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row>
    <row r="65" spans="1:43" s="84" customFormat="1" ht="15" customHeight="1">
      <c r="A65" s="26"/>
      <c r="B65" s="102">
        <v>2008</v>
      </c>
      <c r="C65" s="102"/>
      <c r="D65" s="103">
        <v>335432</v>
      </c>
      <c r="E65" s="103">
        <v>1949109</v>
      </c>
      <c r="F65" s="103">
        <v>1873859</v>
      </c>
      <c r="G65" s="103">
        <v>25223054</v>
      </c>
      <c r="H65" s="103">
        <v>19822707</v>
      </c>
      <c r="I65" s="104">
        <v>5.81</v>
      </c>
      <c r="J65" s="104">
        <v>12.94</v>
      </c>
      <c r="K65" s="104">
        <v>18.59</v>
      </c>
      <c r="L65" s="104">
        <v>138.09</v>
      </c>
      <c r="M65" s="104">
        <v>69.099999999999994</v>
      </c>
      <c r="N65" s="26"/>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row>
    <row r="66" spans="1:43" s="84" customFormat="1" ht="15" customHeight="1">
      <c r="A66" s="26"/>
      <c r="B66" s="101" t="s">
        <v>576</v>
      </c>
      <c r="C66" s="101"/>
      <c r="D66" s="16"/>
      <c r="E66" s="16"/>
      <c r="F66" s="16"/>
      <c r="G66" s="16"/>
      <c r="H66" s="16"/>
      <c r="I66" s="36"/>
      <c r="J66" s="36"/>
      <c r="K66" s="36"/>
      <c r="L66" s="36"/>
      <c r="M66" s="36"/>
      <c r="N66" s="26"/>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row>
    <row r="67" spans="1:43" s="84" customFormat="1" ht="15" customHeight="1">
      <c r="A67" s="26"/>
      <c r="B67" s="251">
        <v>2016</v>
      </c>
      <c r="C67" s="251"/>
      <c r="D67" s="252">
        <v>8584</v>
      </c>
      <c r="E67" s="252">
        <v>95684</v>
      </c>
      <c r="F67" s="252">
        <v>90801</v>
      </c>
      <c r="G67" s="252">
        <v>2032023</v>
      </c>
      <c r="H67" s="252">
        <v>1567868</v>
      </c>
      <c r="I67" s="253">
        <v>11.15</v>
      </c>
      <c r="J67" s="253">
        <v>21.24</v>
      </c>
      <c r="K67" s="253">
        <v>40.479999999999997</v>
      </c>
      <c r="L67" s="253">
        <v>180.89</v>
      </c>
      <c r="M67" s="253">
        <v>57.78</v>
      </c>
      <c r="N67" s="26"/>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row>
    <row r="68" spans="1:43" s="84" customFormat="1" ht="15" customHeight="1">
      <c r="A68" s="26"/>
      <c r="B68" s="251">
        <v>2015</v>
      </c>
      <c r="C68" s="251"/>
      <c r="D68" s="252">
        <v>8778</v>
      </c>
      <c r="E68" s="252">
        <v>96597</v>
      </c>
      <c r="F68" s="252">
        <v>91573</v>
      </c>
      <c r="G68" s="252">
        <v>2050926</v>
      </c>
      <c r="H68" s="252">
        <v>1565625</v>
      </c>
      <c r="I68" s="253">
        <v>11</v>
      </c>
      <c r="J68" s="253">
        <v>21.23</v>
      </c>
      <c r="K68" s="253">
        <v>38.979999999999997</v>
      </c>
      <c r="L68" s="253">
        <v>174.02</v>
      </c>
      <c r="M68" s="253">
        <v>60.83</v>
      </c>
      <c r="N68" s="26"/>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row>
    <row r="69" spans="1:43" s="84" customFormat="1" ht="15" customHeight="1">
      <c r="A69" s="26"/>
      <c r="B69" s="251">
        <v>2014</v>
      </c>
      <c r="C69" s="251"/>
      <c r="D69" s="252">
        <v>8984</v>
      </c>
      <c r="E69" s="252">
        <v>94390</v>
      </c>
      <c r="F69" s="252">
        <v>89179</v>
      </c>
      <c r="G69" s="252">
        <v>2015487</v>
      </c>
      <c r="H69" s="252">
        <v>1540296</v>
      </c>
      <c r="I69" s="253">
        <v>10.51</v>
      </c>
      <c r="J69" s="253">
        <v>21.35</v>
      </c>
      <c r="K69" s="253">
        <v>39.31</v>
      </c>
      <c r="L69" s="253">
        <v>173.95</v>
      </c>
      <c r="M69" s="253">
        <v>61.37</v>
      </c>
      <c r="N69" s="26"/>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row>
    <row r="70" spans="1:43" s="84" customFormat="1" ht="15" customHeight="1">
      <c r="A70" s="26"/>
      <c r="B70" s="251">
        <v>2013</v>
      </c>
      <c r="C70" s="251"/>
      <c r="D70" s="252">
        <v>8986</v>
      </c>
      <c r="E70" s="252">
        <v>93193</v>
      </c>
      <c r="F70" s="252">
        <v>87977</v>
      </c>
      <c r="G70" s="252">
        <v>1996904</v>
      </c>
      <c r="H70" s="252">
        <v>1521220</v>
      </c>
      <c r="I70" s="253">
        <v>10.37</v>
      </c>
      <c r="J70" s="253">
        <v>21.43</v>
      </c>
      <c r="K70" s="253">
        <v>37.19</v>
      </c>
      <c r="L70" s="253">
        <v>163.85</v>
      </c>
      <c r="M70" s="253">
        <v>65.59</v>
      </c>
      <c r="N70" s="26"/>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row>
    <row r="71" spans="1:43" s="84" customFormat="1" ht="15" customHeight="1">
      <c r="A71" s="26"/>
      <c r="B71" s="102">
        <v>2012</v>
      </c>
      <c r="C71" s="102"/>
      <c r="D71" s="103">
        <v>9168</v>
      </c>
      <c r="E71" s="103">
        <v>93815</v>
      </c>
      <c r="F71" s="103">
        <v>88850</v>
      </c>
      <c r="G71" s="103">
        <v>2017567</v>
      </c>
      <c r="H71" s="103">
        <v>1529990</v>
      </c>
      <c r="I71" s="104">
        <v>10.23</v>
      </c>
      <c r="J71" s="104">
        <v>21.51</v>
      </c>
      <c r="K71" s="104">
        <v>37.700000000000003</v>
      </c>
      <c r="L71" s="104">
        <v>166.03</v>
      </c>
      <c r="M71" s="104">
        <v>64.209999999999994</v>
      </c>
      <c r="N71" s="26"/>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row>
    <row r="72" spans="1:43" s="84" customFormat="1" ht="15" customHeight="1">
      <c r="A72" s="26"/>
      <c r="B72" s="102">
        <v>2011</v>
      </c>
      <c r="C72" s="102"/>
      <c r="D72" s="103">
        <v>9882</v>
      </c>
      <c r="E72" s="103">
        <v>99719</v>
      </c>
      <c r="F72" s="103">
        <v>94340</v>
      </c>
      <c r="G72" s="103">
        <v>2102514</v>
      </c>
      <c r="H72" s="103">
        <v>1607194</v>
      </c>
      <c r="I72" s="104">
        <v>10.09</v>
      </c>
      <c r="J72" s="104">
        <v>21.08</v>
      </c>
      <c r="K72" s="104">
        <v>36.090000000000003</v>
      </c>
      <c r="L72" s="104">
        <v>161.91999999999999</v>
      </c>
      <c r="M72" s="104">
        <v>67.14</v>
      </c>
      <c r="N72" s="26"/>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row>
    <row r="73" spans="1:43" s="84" customFormat="1" ht="15" customHeight="1">
      <c r="A73" s="26"/>
      <c r="B73" s="102">
        <v>2010</v>
      </c>
      <c r="C73" s="102"/>
      <c r="D73" s="103">
        <v>10403</v>
      </c>
      <c r="E73" s="103">
        <v>101738</v>
      </c>
      <c r="F73" s="103">
        <v>96279</v>
      </c>
      <c r="G73" s="103">
        <v>2086506</v>
      </c>
      <c r="H73" s="103">
        <v>1639833</v>
      </c>
      <c r="I73" s="104">
        <v>9.7799999999999994</v>
      </c>
      <c r="J73" s="104">
        <v>20.51</v>
      </c>
      <c r="K73" s="104">
        <v>36.78</v>
      </c>
      <c r="L73" s="104">
        <v>169.73</v>
      </c>
      <c r="M73" s="104">
        <v>64.81</v>
      </c>
      <c r="N73" s="26"/>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row>
    <row r="74" spans="1:43" s="84" customFormat="1" ht="15" customHeight="1">
      <c r="A74" s="26"/>
      <c r="B74" s="102">
        <v>2009</v>
      </c>
      <c r="C74" s="102"/>
      <c r="D74" s="103">
        <v>11027</v>
      </c>
      <c r="E74" s="103">
        <v>104313</v>
      </c>
      <c r="F74" s="103">
        <v>97484</v>
      </c>
      <c r="G74" s="103">
        <v>2067083</v>
      </c>
      <c r="H74" s="103">
        <v>1618918</v>
      </c>
      <c r="I74" s="104">
        <v>9.4600000000000009</v>
      </c>
      <c r="J74" s="104">
        <v>19.82</v>
      </c>
      <c r="K74" s="104">
        <v>33.79</v>
      </c>
      <c r="L74" s="104">
        <v>159.34</v>
      </c>
      <c r="M74" s="104">
        <v>67.89</v>
      </c>
      <c r="N74" s="26"/>
      <c r="O74" s="248"/>
      <c r="P74" s="248"/>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row>
    <row r="75" spans="1:43" s="84" customFormat="1" ht="15" customHeight="1">
      <c r="A75" s="26"/>
      <c r="B75" s="102">
        <v>2008</v>
      </c>
      <c r="C75" s="102"/>
      <c r="D75" s="103">
        <v>11352</v>
      </c>
      <c r="E75" s="103">
        <v>105758</v>
      </c>
      <c r="F75" s="103">
        <v>98786</v>
      </c>
      <c r="G75" s="103">
        <v>2045798</v>
      </c>
      <c r="H75" s="103">
        <v>1590966</v>
      </c>
      <c r="I75" s="104">
        <v>9.32</v>
      </c>
      <c r="J75" s="104">
        <v>19.34</v>
      </c>
      <c r="K75" s="104">
        <v>36.1</v>
      </c>
      <c r="L75" s="104">
        <v>174.33</v>
      </c>
      <c r="M75" s="104">
        <v>60.18</v>
      </c>
      <c r="N75" s="26"/>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row>
    <row r="76" spans="1:43" s="84" customFormat="1" ht="15" customHeight="1">
      <c r="A76" s="83"/>
      <c r="B76" s="93" t="s">
        <v>11</v>
      </c>
      <c r="C76" s="93"/>
      <c r="D76" s="40"/>
      <c r="E76" s="40"/>
      <c r="F76" s="40"/>
      <c r="G76" s="40"/>
      <c r="H76" s="40"/>
      <c r="I76" s="35"/>
      <c r="J76" s="35"/>
      <c r="K76" s="35"/>
      <c r="L76" s="35"/>
      <c r="M76" s="35"/>
      <c r="N76" s="83"/>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row>
    <row r="77" spans="1:43" s="84" customFormat="1" ht="15" customHeight="1">
      <c r="B77" s="94" t="s">
        <v>12</v>
      </c>
      <c r="C77" s="94"/>
      <c r="D77" s="91"/>
      <c r="E77" s="91"/>
      <c r="F77" s="91"/>
      <c r="G77" s="91"/>
      <c r="H77" s="91"/>
      <c r="I77" s="92"/>
      <c r="J77" s="92"/>
      <c r="K77" s="92"/>
      <c r="L77" s="92"/>
      <c r="M77" s="92"/>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row>
    <row r="78" spans="1:43" s="26" customFormat="1" ht="15" customHeight="1">
      <c r="A78" s="84"/>
      <c r="B78" s="251">
        <v>2016</v>
      </c>
      <c r="C78" s="251"/>
      <c r="D78" s="252">
        <v>1195064</v>
      </c>
      <c r="E78" s="252">
        <v>2957309</v>
      </c>
      <c r="F78" s="252">
        <v>2078432</v>
      </c>
      <c r="G78" s="252">
        <v>33020277</v>
      </c>
      <c r="H78" s="252">
        <v>25729993</v>
      </c>
      <c r="I78" s="253">
        <v>2.4700000000000002</v>
      </c>
      <c r="J78" s="253">
        <v>11.17</v>
      </c>
      <c r="K78" s="253">
        <v>18.53</v>
      </c>
      <c r="L78" s="253">
        <v>116.65</v>
      </c>
      <c r="M78" s="253">
        <v>60.85</v>
      </c>
      <c r="N78" s="84"/>
      <c r="O78" s="249"/>
      <c r="P78" s="249"/>
      <c r="Q78" s="249"/>
      <c r="R78" s="249"/>
      <c r="S78" s="249"/>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row>
    <row r="79" spans="1:43" s="26" customFormat="1" ht="15" customHeight="1">
      <c r="A79" s="84"/>
      <c r="B79" s="251">
        <v>2015</v>
      </c>
      <c r="C79" s="251"/>
      <c r="D79" s="252">
        <v>1162069</v>
      </c>
      <c r="E79" s="252">
        <v>2860037</v>
      </c>
      <c r="F79" s="252">
        <v>2008400</v>
      </c>
      <c r="G79" s="252">
        <v>31393741</v>
      </c>
      <c r="H79" s="252">
        <v>24434743</v>
      </c>
      <c r="I79" s="253">
        <v>2.46</v>
      </c>
      <c r="J79" s="253">
        <v>10.98</v>
      </c>
      <c r="K79" s="253">
        <v>17.920000000000002</v>
      </c>
      <c r="L79" s="253">
        <v>114.63</v>
      </c>
      <c r="M79" s="253">
        <v>61.86</v>
      </c>
      <c r="N79" s="84"/>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row>
    <row r="80" spans="1:43" s="26" customFormat="1" ht="15" customHeight="1">
      <c r="A80" s="84"/>
      <c r="B80" s="251">
        <v>2014</v>
      </c>
      <c r="C80" s="251"/>
      <c r="D80" s="252">
        <v>1127285</v>
      </c>
      <c r="E80" s="252">
        <v>2768513</v>
      </c>
      <c r="F80" s="252">
        <v>1950159</v>
      </c>
      <c r="G80" s="252">
        <v>30245938</v>
      </c>
      <c r="H80" s="252">
        <v>23517347</v>
      </c>
      <c r="I80" s="253">
        <v>2.46</v>
      </c>
      <c r="J80" s="253">
        <v>10.92</v>
      </c>
      <c r="K80" s="253">
        <v>17.54</v>
      </c>
      <c r="L80" s="253">
        <v>113.09</v>
      </c>
      <c r="M80" s="253">
        <v>63.07</v>
      </c>
      <c r="N80" s="84"/>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row>
    <row r="81" spans="1:43" s="26" customFormat="1" ht="15" customHeight="1">
      <c r="A81" s="84"/>
      <c r="B81" s="251">
        <v>2013</v>
      </c>
      <c r="C81" s="251"/>
      <c r="D81" s="252">
        <v>1097452</v>
      </c>
      <c r="E81" s="252">
        <v>2719393</v>
      </c>
      <c r="F81" s="252">
        <v>1925597</v>
      </c>
      <c r="G81" s="252">
        <v>29676589</v>
      </c>
      <c r="H81" s="252">
        <v>23044033</v>
      </c>
      <c r="I81" s="253">
        <v>2.48</v>
      </c>
      <c r="J81" s="253">
        <v>10.91</v>
      </c>
      <c r="K81" s="253">
        <v>16.989999999999998</v>
      </c>
      <c r="L81" s="253">
        <v>110.22</v>
      </c>
      <c r="M81" s="253">
        <v>64.89</v>
      </c>
      <c r="N81" s="84"/>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row>
    <row r="82" spans="1:43" s="26" customFormat="1" ht="15" customHeight="1">
      <c r="B82" s="102">
        <v>2012</v>
      </c>
      <c r="C82" s="102"/>
      <c r="D82" s="103">
        <v>1064216</v>
      </c>
      <c r="E82" s="103">
        <v>2751563</v>
      </c>
      <c r="F82" s="103">
        <v>1991349</v>
      </c>
      <c r="G82" s="103">
        <v>30641133</v>
      </c>
      <c r="H82" s="103">
        <v>23843539</v>
      </c>
      <c r="I82" s="104">
        <v>2.59</v>
      </c>
      <c r="J82" s="104">
        <v>11.14</v>
      </c>
      <c r="K82" s="104">
        <v>16.68</v>
      </c>
      <c r="L82" s="104">
        <v>108.39</v>
      </c>
      <c r="M82" s="104">
        <v>67.25</v>
      </c>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row>
    <row r="83" spans="1:43" s="84" customFormat="1" ht="15" customHeight="1">
      <c r="A83" s="26"/>
      <c r="B83" s="102">
        <v>2011</v>
      </c>
      <c r="C83" s="102"/>
      <c r="D83" s="103">
        <v>1112521</v>
      </c>
      <c r="E83" s="103">
        <v>2935497</v>
      </c>
      <c r="F83" s="103">
        <v>2138911</v>
      </c>
      <c r="G83" s="103">
        <v>32972295</v>
      </c>
      <c r="H83" s="103">
        <v>25702194</v>
      </c>
      <c r="I83" s="104">
        <v>2.64</v>
      </c>
      <c r="J83" s="104">
        <v>11.23</v>
      </c>
      <c r="K83" s="104">
        <v>17.28</v>
      </c>
      <c r="L83" s="104">
        <v>112.07</v>
      </c>
      <c r="M83" s="104">
        <v>65.510000000000005</v>
      </c>
      <c r="N83" s="26"/>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row>
    <row r="84" spans="1:43" s="84" customFormat="1" ht="15" customHeight="1">
      <c r="A84" s="26"/>
      <c r="B84" s="102">
        <v>2010</v>
      </c>
      <c r="C84" s="102"/>
      <c r="D84" s="103">
        <v>1144362</v>
      </c>
      <c r="E84" s="103">
        <v>3027625</v>
      </c>
      <c r="F84" s="103">
        <v>2212022</v>
      </c>
      <c r="G84" s="103">
        <v>33858853</v>
      </c>
      <c r="H84" s="103">
        <v>26481330</v>
      </c>
      <c r="I84" s="104">
        <v>2.65</v>
      </c>
      <c r="J84" s="104">
        <v>11.18</v>
      </c>
      <c r="K84" s="104">
        <v>18.2</v>
      </c>
      <c r="L84" s="104">
        <v>118.9</v>
      </c>
      <c r="M84" s="104">
        <v>61.89</v>
      </c>
      <c r="N84" s="26"/>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row>
    <row r="85" spans="1:43" s="84" customFormat="1" ht="15" customHeight="1">
      <c r="A85" s="26"/>
      <c r="B85" s="102">
        <v>2009</v>
      </c>
      <c r="C85" s="102"/>
      <c r="D85" s="103">
        <v>1198827</v>
      </c>
      <c r="E85" s="103">
        <v>3134275</v>
      </c>
      <c r="F85" s="103">
        <v>2259636</v>
      </c>
      <c r="G85" s="103">
        <v>33999077</v>
      </c>
      <c r="H85" s="103">
        <v>26419231</v>
      </c>
      <c r="I85" s="104">
        <v>2.61</v>
      </c>
      <c r="J85" s="104">
        <v>10.85</v>
      </c>
      <c r="K85" s="104">
        <v>17.829999999999998</v>
      </c>
      <c r="L85" s="104">
        <v>118.52</v>
      </c>
      <c r="M85" s="104">
        <v>61.13</v>
      </c>
      <c r="N85" s="26"/>
      <c r="O85" s="248"/>
      <c r="P85" s="248"/>
      <c r="Q85" s="24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row>
    <row r="86" spans="1:43" s="84" customFormat="1" ht="15" customHeight="1">
      <c r="A86" s="26"/>
      <c r="B86" s="102">
        <v>2008</v>
      </c>
      <c r="C86" s="102"/>
      <c r="D86" s="103">
        <v>1234920</v>
      </c>
      <c r="E86" s="103">
        <v>3249347</v>
      </c>
      <c r="F86" s="103">
        <v>2348114</v>
      </c>
      <c r="G86" s="103">
        <v>34500240</v>
      </c>
      <c r="H86" s="103">
        <v>26751777</v>
      </c>
      <c r="I86" s="104">
        <v>2.63</v>
      </c>
      <c r="J86" s="104">
        <v>10.62</v>
      </c>
      <c r="K86" s="104">
        <v>17.920000000000002</v>
      </c>
      <c r="L86" s="104">
        <v>121.94</v>
      </c>
      <c r="M86" s="104">
        <v>59.25</v>
      </c>
      <c r="N86" s="26"/>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row>
    <row r="87" spans="1:43" s="26" customFormat="1" ht="15" customHeight="1">
      <c r="A87" s="84"/>
      <c r="B87" s="101" t="s">
        <v>36</v>
      </c>
      <c r="C87" s="101"/>
      <c r="D87" s="16"/>
      <c r="E87" s="16"/>
      <c r="F87" s="16"/>
      <c r="G87" s="16"/>
      <c r="H87" s="16"/>
      <c r="I87" s="36"/>
      <c r="J87" s="36"/>
      <c r="K87" s="36"/>
      <c r="L87" s="36"/>
      <c r="M87" s="36"/>
      <c r="N87" s="84"/>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row>
    <row r="88" spans="1:43" s="26" customFormat="1" ht="15" customHeight="1">
      <c r="A88" s="84"/>
      <c r="B88" s="251">
        <v>2016</v>
      </c>
      <c r="C88" s="251"/>
      <c r="D88" s="252">
        <v>1150336</v>
      </c>
      <c r="E88" s="252">
        <v>1701757</v>
      </c>
      <c r="F88" s="252">
        <v>826259</v>
      </c>
      <c r="G88" s="252">
        <v>10084278</v>
      </c>
      <c r="H88" s="252">
        <v>7735405</v>
      </c>
      <c r="I88" s="253">
        <v>1.48</v>
      </c>
      <c r="J88" s="253">
        <v>5.93</v>
      </c>
      <c r="K88" s="253">
        <v>11.25</v>
      </c>
      <c r="L88" s="253">
        <v>92.19</v>
      </c>
      <c r="M88" s="253">
        <v>53.57</v>
      </c>
      <c r="N88" s="84"/>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row>
    <row r="89" spans="1:43" s="26" customFormat="1" ht="15" customHeight="1">
      <c r="A89" s="84"/>
      <c r="B89" s="251">
        <v>2015</v>
      </c>
      <c r="C89" s="251"/>
      <c r="D89" s="252">
        <v>1118988</v>
      </c>
      <c r="E89" s="252">
        <v>1659746</v>
      </c>
      <c r="F89" s="252">
        <v>811418</v>
      </c>
      <c r="G89" s="252">
        <v>9676052</v>
      </c>
      <c r="H89" s="252">
        <v>7400638</v>
      </c>
      <c r="I89" s="253">
        <v>1.48</v>
      </c>
      <c r="J89" s="253">
        <v>5.83</v>
      </c>
      <c r="K89" s="253">
        <v>10.78</v>
      </c>
      <c r="L89" s="253">
        <v>90.42</v>
      </c>
      <c r="M89" s="253">
        <v>54.83</v>
      </c>
      <c r="N89" s="84"/>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row>
    <row r="90" spans="1:43" s="26" customFormat="1" ht="15" customHeight="1">
      <c r="A90" s="84"/>
      <c r="B90" s="251">
        <v>2014</v>
      </c>
      <c r="C90" s="251"/>
      <c r="D90" s="252">
        <v>1086028</v>
      </c>
      <c r="E90" s="252">
        <v>1616709</v>
      </c>
      <c r="F90" s="252">
        <v>802237</v>
      </c>
      <c r="G90" s="252">
        <v>9396968</v>
      </c>
      <c r="H90" s="252">
        <v>7180694</v>
      </c>
      <c r="I90" s="253">
        <v>1.49</v>
      </c>
      <c r="J90" s="253">
        <v>5.81</v>
      </c>
      <c r="K90" s="253">
        <v>10.35</v>
      </c>
      <c r="L90" s="253">
        <v>88.37</v>
      </c>
      <c r="M90" s="253">
        <v>57.21</v>
      </c>
      <c r="N90" s="84"/>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row>
    <row r="91" spans="1:43" s="26" customFormat="1" ht="15" customHeight="1">
      <c r="A91" s="84"/>
      <c r="B91" s="251">
        <v>2013</v>
      </c>
      <c r="C91" s="251"/>
      <c r="D91" s="252">
        <v>1056700</v>
      </c>
      <c r="E91" s="252">
        <v>1587708</v>
      </c>
      <c r="F91" s="252">
        <v>797261</v>
      </c>
      <c r="G91" s="252">
        <v>9225340</v>
      </c>
      <c r="H91" s="252">
        <v>7044739</v>
      </c>
      <c r="I91" s="253">
        <v>1.5</v>
      </c>
      <c r="J91" s="253">
        <v>5.81</v>
      </c>
      <c r="K91" s="253">
        <v>9.93</v>
      </c>
      <c r="L91" s="253">
        <v>85.85</v>
      </c>
      <c r="M91" s="253">
        <v>59.27</v>
      </c>
      <c r="N91" s="84"/>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row>
    <row r="92" spans="1:43" s="84" customFormat="1" ht="15" customHeight="1">
      <c r="A92" s="26"/>
      <c r="B92" s="102">
        <v>2012</v>
      </c>
      <c r="C92" s="102"/>
      <c r="D92" s="103">
        <v>1021714</v>
      </c>
      <c r="E92" s="103">
        <v>1578640</v>
      </c>
      <c r="F92" s="103">
        <v>821851</v>
      </c>
      <c r="G92" s="103">
        <v>9522830</v>
      </c>
      <c r="H92" s="103">
        <v>7325074</v>
      </c>
      <c r="I92" s="104">
        <v>1.55</v>
      </c>
      <c r="J92" s="104">
        <v>6.03</v>
      </c>
      <c r="K92" s="104">
        <v>10.039999999999999</v>
      </c>
      <c r="L92" s="104">
        <v>86.64</v>
      </c>
      <c r="M92" s="104">
        <v>60.61</v>
      </c>
      <c r="N92" s="26"/>
      <c r="O92" s="248"/>
      <c r="P92" s="248"/>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row>
    <row r="93" spans="1:43" s="84" customFormat="1" ht="15" customHeight="1">
      <c r="A93" s="26"/>
      <c r="B93" s="102">
        <v>2011</v>
      </c>
      <c r="C93" s="102"/>
      <c r="D93" s="103">
        <v>1065905</v>
      </c>
      <c r="E93" s="103">
        <v>1663043</v>
      </c>
      <c r="F93" s="103">
        <v>870156</v>
      </c>
      <c r="G93" s="103">
        <v>10231641</v>
      </c>
      <c r="H93" s="103">
        <v>7893005</v>
      </c>
      <c r="I93" s="104">
        <v>1.56</v>
      </c>
      <c r="J93" s="104">
        <v>6.15</v>
      </c>
      <c r="K93" s="104">
        <v>10.74</v>
      </c>
      <c r="L93" s="104">
        <v>91.32</v>
      </c>
      <c r="M93" s="104">
        <v>57.81</v>
      </c>
      <c r="N93" s="26"/>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row>
    <row r="94" spans="1:43" s="84" customFormat="1" ht="15" customHeight="1">
      <c r="A94" s="26"/>
      <c r="B94" s="102">
        <v>2010</v>
      </c>
      <c r="C94" s="102"/>
      <c r="D94" s="103">
        <v>1095369</v>
      </c>
      <c r="E94" s="103">
        <v>1704016</v>
      </c>
      <c r="F94" s="103">
        <v>892995</v>
      </c>
      <c r="G94" s="103">
        <v>10573229</v>
      </c>
      <c r="H94" s="103">
        <v>8141452</v>
      </c>
      <c r="I94" s="104">
        <v>1.56</v>
      </c>
      <c r="J94" s="104">
        <v>6.2</v>
      </c>
      <c r="K94" s="104">
        <v>11.62</v>
      </c>
      <c r="L94" s="104">
        <v>98.11</v>
      </c>
      <c r="M94" s="104">
        <v>53.78</v>
      </c>
      <c r="N94" s="26"/>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row>
    <row r="95" spans="1:43" s="84" customFormat="1" ht="15" customHeight="1">
      <c r="A95" s="26"/>
      <c r="B95" s="102">
        <v>2009</v>
      </c>
      <c r="C95" s="102"/>
      <c r="D95" s="103">
        <v>1148429</v>
      </c>
      <c r="E95" s="103">
        <v>1768842</v>
      </c>
      <c r="F95" s="103">
        <v>900037</v>
      </c>
      <c r="G95" s="103">
        <v>10536508</v>
      </c>
      <c r="H95" s="103">
        <v>8038391</v>
      </c>
      <c r="I95" s="104">
        <v>1.54</v>
      </c>
      <c r="J95" s="104">
        <v>5.96</v>
      </c>
      <c r="K95" s="104">
        <v>11.53</v>
      </c>
      <c r="L95" s="104">
        <v>98.53</v>
      </c>
      <c r="M95" s="104">
        <v>51.96</v>
      </c>
      <c r="N95" s="26"/>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row>
    <row r="96" spans="1:43" s="26" customFormat="1" ht="15" customHeight="1">
      <c r="B96" s="102">
        <v>2008</v>
      </c>
      <c r="C96" s="102"/>
      <c r="D96" s="103">
        <v>1182115</v>
      </c>
      <c r="E96" s="103">
        <v>1816368</v>
      </c>
      <c r="F96" s="103">
        <v>920988</v>
      </c>
      <c r="G96" s="103">
        <v>10492140</v>
      </c>
      <c r="H96" s="103">
        <v>7965988</v>
      </c>
      <c r="I96" s="104">
        <v>1.54</v>
      </c>
      <c r="J96" s="104">
        <v>5.78</v>
      </c>
      <c r="K96" s="104">
        <v>11.68</v>
      </c>
      <c r="L96" s="104">
        <v>102.52</v>
      </c>
      <c r="M96" s="104">
        <v>49.46</v>
      </c>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row>
    <row r="97" spans="1:43" s="26" customFormat="1" ht="15" customHeight="1">
      <c r="A97" s="84"/>
      <c r="B97" s="101" t="s">
        <v>47</v>
      </c>
      <c r="C97" s="101"/>
      <c r="D97" s="16"/>
      <c r="E97" s="16"/>
      <c r="F97" s="16"/>
      <c r="G97" s="16"/>
      <c r="H97" s="16"/>
      <c r="I97" s="36"/>
      <c r="J97" s="36"/>
      <c r="K97" s="36"/>
      <c r="L97" s="36"/>
      <c r="M97" s="36"/>
      <c r="N97" s="84"/>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row>
    <row r="98" spans="1:43" s="26" customFormat="1" ht="15" customHeight="1">
      <c r="A98" s="84"/>
      <c r="B98" s="251">
        <v>2016</v>
      </c>
      <c r="C98" s="251"/>
      <c r="D98" s="252">
        <v>38600</v>
      </c>
      <c r="E98" s="252">
        <v>708143</v>
      </c>
      <c r="F98" s="252">
        <v>705770</v>
      </c>
      <c r="G98" s="252">
        <v>11670306</v>
      </c>
      <c r="H98" s="252">
        <v>9228314</v>
      </c>
      <c r="I98" s="253">
        <v>18.350000000000001</v>
      </c>
      <c r="J98" s="253">
        <v>16.48</v>
      </c>
      <c r="K98" s="253">
        <v>24.8</v>
      </c>
      <c r="L98" s="253">
        <v>150.01</v>
      </c>
      <c r="M98" s="253">
        <v>66.97</v>
      </c>
      <c r="N98" s="84"/>
      <c r="O98" s="249"/>
      <c r="P98" s="249"/>
      <c r="Q98" s="249"/>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row>
    <row r="99" spans="1:43" s="26" customFormat="1" ht="15" customHeight="1">
      <c r="A99" s="84"/>
      <c r="B99" s="251">
        <v>2015</v>
      </c>
      <c r="C99" s="251"/>
      <c r="D99" s="252">
        <v>37252</v>
      </c>
      <c r="E99" s="252">
        <v>679658</v>
      </c>
      <c r="F99" s="252">
        <v>677239</v>
      </c>
      <c r="G99" s="252">
        <v>11100689</v>
      </c>
      <c r="H99" s="252">
        <v>8776692</v>
      </c>
      <c r="I99" s="253">
        <v>18.239999999999998</v>
      </c>
      <c r="J99" s="253">
        <v>16.329999999999998</v>
      </c>
      <c r="K99" s="253">
        <v>24.08</v>
      </c>
      <c r="L99" s="253">
        <v>146.88999999999999</v>
      </c>
      <c r="M99" s="253">
        <v>68.569999999999993</v>
      </c>
      <c r="N99" s="84"/>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row>
    <row r="100" spans="1:43" s="26" customFormat="1" ht="15" customHeight="1">
      <c r="A100" s="84"/>
      <c r="B100" s="251">
        <v>2014</v>
      </c>
      <c r="C100" s="251"/>
      <c r="D100" s="252">
        <v>35615</v>
      </c>
      <c r="E100" s="252">
        <v>650230</v>
      </c>
      <c r="F100" s="252">
        <v>647759</v>
      </c>
      <c r="G100" s="252">
        <v>10618510</v>
      </c>
      <c r="H100" s="252">
        <v>8376770</v>
      </c>
      <c r="I100" s="253">
        <v>18.260000000000002</v>
      </c>
      <c r="J100" s="253">
        <v>16.329999999999998</v>
      </c>
      <c r="K100" s="253">
        <v>23.72</v>
      </c>
      <c r="L100" s="253">
        <v>144.69</v>
      </c>
      <c r="M100" s="253">
        <v>69.790000000000006</v>
      </c>
      <c r="N100" s="84"/>
      <c r="O100" s="249"/>
      <c r="P100" s="249"/>
      <c r="Q100" s="249"/>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row>
    <row r="101" spans="1:43" s="84" customFormat="1" ht="15" customHeight="1">
      <c r="B101" s="251">
        <v>2013</v>
      </c>
      <c r="C101" s="251"/>
      <c r="D101" s="252">
        <v>35185</v>
      </c>
      <c r="E101" s="252">
        <v>641390</v>
      </c>
      <c r="F101" s="252">
        <v>638860</v>
      </c>
      <c r="G101" s="252">
        <v>10407667</v>
      </c>
      <c r="H101" s="252">
        <v>8222312</v>
      </c>
      <c r="I101" s="253">
        <v>18.23</v>
      </c>
      <c r="J101" s="253">
        <v>16.23</v>
      </c>
      <c r="K101" s="253">
        <v>23.01</v>
      </c>
      <c r="L101" s="253">
        <v>141.22</v>
      </c>
      <c r="M101" s="253">
        <v>71.42</v>
      </c>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row>
    <row r="102" spans="1:43" s="84" customFormat="1" ht="15" customHeight="1">
      <c r="A102" s="26"/>
      <c r="B102" s="102">
        <v>2012</v>
      </c>
      <c r="C102" s="102"/>
      <c r="D102" s="103">
        <v>36857</v>
      </c>
      <c r="E102" s="103">
        <v>673166</v>
      </c>
      <c r="F102" s="103">
        <v>670768</v>
      </c>
      <c r="G102" s="103">
        <v>10886948</v>
      </c>
      <c r="H102" s="103">
        <v>8618619</v>
      </c>
      <c r="I102" s="104">
        <v>18.260000000000002</v>
      </c>
      <c r="J102" s="104">
        <v>16.170000000000002</v>
      </c>
      <c r="K102" s="104">
        <v>21.61</v>
      </c>
      <c r="L102" s="104">
        <v>133.16999999999999</v>
      </c>
      <c r="M102" s="104">
        <v>75.569999999999993</v>
      </c>
      <c r="N102" s="26"/>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row>
    <row r="103" spans="1:43" s="84" customFormat="1" ht="15" customHeight="1">
      <c r="A103" s="26"/>
      <c r="B103" s="102">
        <v>2011</v>
      </c>
      <c r="C103" s="102"/>
      <c r="D103" s="103">
        <v>40552</v>
      </c>
      <c r="E103" s="103">
        <v>738529</v>
      </c>
      <c r="F103" s="103">
        <v>735945</v>
      </c>
      <c r="G103" s="103">
        <v>11885315</v>
      </c>
      <c r="H103" s="103">
        <v>9411286</v>
      </c>
      <c r="I103" s="104">
        <v>18.21</v>
      </c>
      <c r="J103" s="104">
        <v>16.09</v>
      </c>
      <c r="K103" s="104">
        <v>22.04</v>
      </c>
      <c r="L103" s="104">
        <v>136.5</v>
      </c>
      <c r="M103" s="104">
        <v>73.62</v>
      </c>
      <c r="N103" s="26"/>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row>
    <row r="104" spans="1:43" s="84" customFormat="1" ht="15" customHeight="1">
      <c r="A104" s="26"/>
      <c r="B104" s="102">
        <v>2010</v>
      </c>
      <c r="C104" s="102"/>
      <c r="D104" s="103">
        <v>42715</v>
      </c>
      <c r="E104" s="103">
        <v>773159</v>
      </c>
      <c r="F104" s="103">
        <v>769857</v>
      </c>
      <c r="G104" s="103">
        <v>12243361</v>
      </c>
      <c r="H104" s="103">
        <v>9719076</v>
      </c>
      <c r="I104" s="104">
        <v>18.100000000000001</v>
      </c>
      <c r="J104" s="104">
        <v>15.84</v>
      </c>
      <c r="K104" s="104">
        <v>22.72</v>
      </c>
      <c r="L104" s="104">
        <v>142.88999999999999</v>
      </c>
      <c r="M104" s="104">
        <v>70.28</v>
      </c>
      <c r="N104" s="26"/>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row>
    <row r="105" spans="1:43" s="26" customFormat="1" ht="15" customHeight="1">
      <c r="B105" s="102">
        <v>2009</v>
      </c>
      <c r="C105" s="102"/>
      <c r="D105" s="103">
        <v>43972</v>
      </c>
      <c r="E105" s="103">
        <v>796876</v>
      </c>
      <c r="F105" s="103">
        <v>792832</v>
      </c>
      <c r="G105" s="103">
        <v>12301533</v>
      </c>
      <c r="H105" s="103">
        <v>9716305</v>
      </c>
      <c r="I105" s="104">
        <v>18.12</v>
      </c>
      <c r="J105" s="104">
        <v>15.44</v>
      </c>
      <c r="K105" s="104">
        <v>22.48</v>
      </c>
      <c r="L105" s="104">
        <v>144.88999999999999</v>
      </c>
      <c r="M105" s="104">
        <v>68.930000000000007</v>
      </c>
      <c r="O105" s="249"/>
      <c r="P105" s="249"/>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row>
    <row r="106" spans="1:43" s="26" customFormat="1" ht="15" customHeight="1">
      <c r="B106" s="102">
        <v>2008</v>
      </c>
      <c r="C106" s="102"/>
      <c r="D106" s="103">
        <v>46099</v>
      </c>
      <c r="E106" s="103">
        <v>836848</v>
      </c>
      <c r="F106" s="103">
        <v>832639</v>
      </c>
      <c r="G106" s="103">
        <v>12580152</v>
      </c>
      <c r="H106" s="103">
        <v>9900719</v>
      </c>
      <c r="I106" s="104">
        <v>18.149999999999999</v>
      </c>
      <c r="J106" s="104">
        <v>15.03</v>
      </c>
      <c r="K106" s="104">
        <v>22.41</v>
      </c>
      <c r="L106" s="104">
        <v>148.35</v>
      </c>
      <c r="M106" s="104">
        <v>66.87</v>
      </c>
      <c r="O106" s="249"/>
      <c r="P106" s="249"/>
      <c r="Q106" s="249"/>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row>
    <row r="107" spans="1:43" s="26" customFormat="1" ht="15" customHeight="1">
      <c r="A107" s="84"/>
      <c r="B107" s="101" t="s">
        <v>442</v>
      </c>
      <c r="C107" s="101"/>
      <c r="D107" s="16"/>
      <c r="E107" s="16"/>
      <c r="F107" s="16"/>
      <c r="G107" s="16"/>
      <c r="H107" s="16"/>
      <c r="I107" s="36"/>
      <c r="J107" s="36"/>
      <c r="K107" s="36"/>
      <c r="L107" s="36"/>
      <c r="M107" s="36"/>
      <c r="N107" s="84"/>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row>
    <row r="108" spans="1:43" s="26" customFormat="1" ht="15" customHeight="1">
      <c r="A108" s="84"/>
      <c r="B108" s="251">
        <v>2016</v>
      </c>
      <c r="C108" s="251"/>
      <c r="D108" s="252">
        <v>6128</v>
      </c>
      <c r="E108" s="252">
        <v>547409</v>
      </c>
      <c r="F108" s="252">
        <v>546403</v>
      </c>
      <c r="G108" s="252">
        <v>11265692</v>
      </c>
      <c r="H108" s="252">
        <v>8766274</v>
      </c>
      <c r="I108" s="253">
        <v>89.33</v>
      </c>
      <c r="J108" s="253">
        <v>20.58</v>
      </c>
      <c r="K108" s="253">
        <v>33.049999999999997</v>
      </c>
      <c r="L108" s="253">
        <v>160.32</v>
      </c>
      <c r="M108" s="253">
        <v>62.53</v>
      </c>
      <c r="N108" s="84"/>
      <c r="O108" s="249"/>
      <c r="P108" s="249"/>
      <c r="Q108" s="249"/>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row>
    <row r="109" spans="1:43" s="26" customFormat="1" ht="15" customHeight="1">
      <c r="A109" s="84"/>
      <c r="B109" s="251">
        <v>2015</v>
      </c>
      <c r="C109" s="251"/>
      <c r="D109" s="252">
        <v>5829</v>
      </c>
      <c r="E109" s="252">
        <v>520633</v>
      </c>
      <c r="F109" s="252">
        <v>519743</v>
      </c>
      <c r="G109" s="252">
        <v>10616999</v>
      </c>
      <c r="H109" s="252">
        <v>8257413</v>
      </c>
      <c r="I109" s="253">
        <v>89.32</v>
      </c>
      <c r="J109" s="253">
        <v>20.39</v>
      </c>
      <c r="K109" s="253">
        <v>32.619999999999997</v>
      </c>
      <c r="L109" s="253">
        <v>159.69999999999999</v>
      </c>
      <c r="M109" s="253">
        <v>62.77</v>
      </c>
      <c r="N109" s="84"/>
      <c r="O109" s="249"/>
      <c r="P109" s="249"/>
      <c r="Q109" s="249"/>
      <c r="R109" s="249"/>
      <c r="S109" s="249"/>
      <c r="T109" s="249"/>
      <c r="U109" s="249"/>
      <c r="V109" s="249"/>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row>
    <row r="110" spans="1:43" s="84" customFormat="1" ht="15" customHeight="1" collapsed="1">
      <c r="B110" s="251">
        <v>2014</v>
      </c>
      <c r="C110" s="251"/>
      <c r="D110" s="252">
        <v>5642</v>
      </c>
      <c r="E110" s="252">
        <v>501574</v>
      </c>
      <c r="F110" s="252">
        <v>500163</v>
      </c>
      <c r="G110" s="252">
        <v>10230460</v>
      </c>
      <c r="H110" s="252">
        <v>7959883</v>
      </c>
      <c r="I110" s="253">
        <v>88.9</v>
      </c>
      <c r="J110" s="253">
        <v>20.399999999999999</v>
      </c>
      <c r="K110" s="253">
        <v>32.700000000000003</v>
      </c>
      <c r="L110" s="253">
        <v>159.85</v>
      </c>
      <c r="M110" s="253">
        <v>62.71</v>
      </c>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row>
    <row r="111" spans="1:43" s="84" customFormat="1" ht="15" customHeight="1">
      <c r="B111" s="251">
        <v>2013</v>
      </c>
      <c r="C111" s="251"/>
      <c r="D111" s="252">
        <v>5567</v>
      </c>
      <c r="E111" s="252">
        <v>490295</v>
      </c>
      <c r="F111" s="252">
        <v>489476</v>
      </c>
      <c r="G111" s="252">
        <v>10043582</v>
      </c>
      <c r="H111" s="252">
        <v>7776982</v>
      </c>
      <c r="I111" s="253">
        <v>88.07</v>
      </c>
      <c r="J111" s="253">
        <v>20.48</v>
      </c>
      <c r="K111" s="253">
        <v>31.95</v>
      </c>
      <c r="L111" s="253">
        <v>155.71</v>
      </c>
      <c r="M111" s="253">
        <v>64.41</v>
      </c>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48"/>
    </row>
    <row r="112" spans="1:43" s="84" customFormat="1" ht="15" customHeight="1">
      <c r="A112" s="26"/>
      <c r="B112" s="102">
        <v>2012</v>
      </c>
      <c r="C112" s="102"/>
      <c r="D112" s="103">
        <v>5645</v>
      </c>
      <c r="E112" s="103">
        <v>499757</v>
      </c>
      <c r="F112" s="103">
        <v>498730</v>
      </c>
      <c r="G112" s="103">
        <v>10231356</v>
      </c>
      <c r="H112" s="103">
        <v>7899845</v>
      </c>
      <c r="I112" s="104">
        <v>88.53</v>
      </c>
      <c r="J112" s="104">
        <v>20.47</v>
      </c>
      <c r="K112" s="104">
        <v>31</v>
      </c>
      <c r="L112" s="104">
        <v>151.11000000000001</v>
      </c>
      <c r="M112" s="104">
        <v>66.260000000000005</v>
      </c>
      <c r="N112" s="26"/>
      <c r="O112" s="248"/>
      <c r="P112" s="248"/>
      <c r="Q112" s="248"/>
      <c r="R112" s="248"/>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row>
    <row r="113" spans="1:43" s="84" customFormat="1" ht="15" customHeight="1">
      <c r="A113" s="26"/>
      <c r="B113" s="102">
        <v>2011</v>
      </c>
      <c r="C113" s="102"/>
      <c r="D113" s="103">
        <v>6064</v>
      </c>
      <c r="E113" s="103">
        <v>533925</v>
      </c>
      <c r="F113" s="103">
        <v>532810</v>
      </c>
      <c r="G113" s="103">
        <v>10855340</v>
      </c>
      <c r="H113" s="103">
        <v>8397903</v>
      </c>
      <c r="I113" s="104">
        <v>88.05</v>
      </c>
      <c r="J113" s="104">
        <v>20.329999999999998</v>
      </c>
      <c r="K113" s="104">
        <v>31.05</v>
      </c>
      <c r="L113" s="104">
        <v>152.38999999999999</v>
      </c>
      <c r="M113" s="104">
        <v>65.819999999999993</v>
      </c>
      <c r="N113" s="26"/>
      <c r="O113" s="248"/>
      <c r="P113" s="248"/>
      <c r="Q113" s="248"/>
      <c r="R113" s="248"/>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row>
    <row r="114" spans="1:43" s="26" customFormat="1" ht="15" customHeight="1">
      <c r="B114" s="102">
        <v>2010</v>
      </c>
      <c r="C114" s="102"/>
      <c r="D114" s="103">
        <v>6278</v>
      </c>
      <c r="E114" s="103">
        <v>550450</v>
      </c>
      <c r="F114" s="103">
        <v>549170</v>
      </c>
      <c r="G114" s="103">
        <v>11042263</v>
      </c>
      <c r="H114" s="103">
        <v>8620802</v>
      </c>
      <c r="I114" s="104">
        <v>87.68</v>
      </c>
      <c r="J114" s="104">
        <v>20.059999999999999</v>
      </c>
      <c r="K114" s="104">
        <v>32.22</v>
      </c>
      <c r="L114" s="104">
        <v>160.25</v>
      </c>
      <c r="M114" s="104">
        <v>62.65</v>
      </c>
      <c r="O114" s="249"/>
      <c r="P114" s="249"/>
      <c r="Q114" s="249"/>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row>
    <row r="115" spans="1:43" s="26" customFormat="1" ht="15" customHeight="1">
      <c r="B115" s="102">
        <v>2009</v>
      </c>
      <c r="C115" s="102"/>
      <c r="D115" s="103">
        <v>6426</v>
      </c>
      <c r="E115" s="103">
        <v>568557</v>
      </c>
      <c r="F115" s="103">
        <v>566767</v>
      </c>
      <c r="G115" s="103">
        <v>11161036</v>
      </c>
      <c r="H115" s="103">
        <v>8664535</v>
      </c>
      <c r="I115" s="104">
        <v>88.48</v>
      </c>
      <c r="J115" s="104">
        <v>19.63</v>
      </c>
      <c r="K115" s="104">
        <v>30.91</v>
      </c>
      <c r="L115" s="104">
        <v>156.99</v>
      </c>
      <c r="M115" s="104">
        <v>63.8</v>
      </c>
      <c r="O115" s="249"/>
      <c r="P115" s="249"/>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row>
    <row r="116" spans="1:43" s="26" customFormat="1" ht="15" customHeight="1">
      <c r="B116" s="102">
        <v>2008</v>
      </c>
      <c r="C116" s="102"/>
      <c r="D116" s="103">
        <v>6706</v>
      </c>
      <c r="E116" s="103">
        <v>596131</v>
      </c>
      <c r="F116" s="103">
        <v>594487</v>
      </c>
      <c r="G116" s="103">
        <v>11427948</v>
      </c>
      <c r="H116" s="103">
        <v>8885069</v>
      </c>
      <c r="I116" s="104">
        <v>88.9</v>
      </c>
      <c r="J116" s="104">
        <v>19.170000000000002</v>
      </c>
      <c r="K116" s="104">
        <v>30.61</v>
      </c>
      <c r="L116" s="104">
        <v>159.21</v>
      </c>
      <c r="M116" s="104">
        <v>62.78</v>
      </c>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row>
    <row r="117" spans="1:43" s="26" customFormat="1" ht="15" customHeight="1">
      <c r="A117" s="84"/>
      <c r="B117" s="94" t="s">
        <v>39</v>
      </c>
      <c r="C117" s="94"/>
      <c r="D117" s="91"/>
      <c r="E117" s="91"/>
      <c r="F117" s="91"/>
      <c r="G117" s="91"/>
      <c r="H117" s="91"/>
      <c r="I117" s="92"/>
      <c r="J117" s="92"/>
      <c r="K117" s="92"/>
      <c r="L117" s="92"/>
      <c r="M117" s="92"/>
      <c r="N117" s="84"/>
      <c r="O117" s="249"/>
      <c r="P117" s="249"/>
      <c r="Q117" s="249"/>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row>
    <row r="118" spans="1:43" s="26" customFormat="1" ht="15" customHeight="1">
      <c r="A118" s="84"/>
      <c r="B118" s="251">
        <v>2016</v>
      </c>
      <c r="C118" s="251"/>
      <c r="D118" s="252">
        <v>1038</v>
      </c>
      <c r="E118" s="252">
        <v>747431</v>
      </c>
      <c r="F118" s="252">
        <v>746569</v>
      </c>
      <c r="G118" s="252">
        <v>15902134</v>
      </c>
      <c r="H118" s="252">
        <v>12207092</v>
      </c>
      <c r="I118" s="253">
        <v>720.07</v>
      </c>
      <c r="J118" s="253">
        <v>21.28</v>
      </c>
      <c r="K118" s="253">
        <v>41.33</v>
      </c>
      <c r="L118" s="253">
        <v>194.02</v>
      </c>
      <c r="M118" s="253">
        <v>51.06</v>
      </c>
      <c r="N118" s="84"/>
      <c r="O118" s="249"/>
      <c r="P118" s="249"/>
      <c r="Q118" s="249"/>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row>
    <row r="119" spans="1:43" s="83" customFormat="1" ht="15" customHeight="1">
      <c r="A119" s="84"/>
      <c r="B119" s="251">
        <v>2015</v>
      </c>
      <c r="C119" s="251"/>
      <c r="D119" s="252">
        <v>1013</v>
      </c>
      <c r="E119" s="252">
        <v>718876</v>
      </c>
      <c r="F119" s="252">
        <v>718033</v>
      </c>
      <c r="G119" s="252">
        <v>15496268</v>
      </c>
      <c r="H119" s="252">
        <v>11840346</v>
      </c>
      <c r="I119" s="253">
        <v>709.65</v>
      </c>
      <c r="J119" s="253">
        <v>21.56</v>
      </c>
      <c r="K119" s="253">
        <v>41.11</v>
      </c>
      <c r="L119" s="253">
        <v>190.51</v>
      </c>
      <c r="M119" s="253">
        <v>52</v>
      </c>
      <c r="N119" s="84"/>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row>
    <row r="120" spans="1:43" s="84" customFormat="1" ht="15" customHeight="1">
      <c r="B120" s="251">
        <v>2014</v>
      </c>
      <c r="C120" s="251"/>
      <c r="D120" s="252">
        <v>973</v>
      </c>
      <c r="E120" s="252">
        <v>680915</v>
      </c>
      <c r="F120" s="252">
        <v>680119</v>
      </c>
      <c r="G120" s="252">
        <v>14554272</v>
      </c>
      <c r="H120" s="252">
        <v>11217929</v>
      </c>
      <c r="I120" s="253">
        <v>699.81</v>
      </c>
      <c r="J120" s="253">
        <v>21.37</v>
      </c>
      <c r="K120" s="253">
        <v>41.09</v>
      </c>
      <c r="L120" s="253">
        <v>192</v>
      </c>
      <c r="M120" s="253">
        <v>51.66</v>
      </c>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row>
    <row r="121" spans="1:43" s="84" customFormat="1" ht="15" customHeight="1">
      <c r="B121" s="251">
        <v>2013</v>
      </c>
      <c r="C121" s="251"/>
      <c r="D121" s="252">
        <v>957</v>
      </c>
      <c r="E121" s="252">
        <v>658205</v>
      </c>
      <c r="F121" s="252">
        <v>657494</v>
      </c>
      <c r="G121" s="252">
        <v>14245940</v>
      </c>
      <c r="H121" s="252">
        <v>10774540</v>
      </c>
      <c r="I121" s="253">
        <v>687.78</v>
      </c>
      <c r="J121" s="253">
        <v>21.64</v>
      </c>
      <c r="K121" s="253">
        <v>41.34</v>
      </c>
      <c r="L121" s="253">
        <v>190.78</v>
      </c>
      <c r="M121" s="253">
        <v>52.03</v>
      </c>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row>
    <row r="122" spans="1:43" s="84" customFormat="1" ht="15" customHeight="1">
      <c r="A122" s="26"/>
      <c r="B122" s="102">
        <v>2012</v>
      </c>
      <c r="C122" s="102"/>
      <c r="D122" s="103">
        <v>957</v>
      </c>
      <c r="E122" s="103">
        <v>653706</v>
      </c>
      <c r="F122" s="103">
        <v>652264</v>
      </c>
      <c r="G122" s="103">
        <v>14230960</v>
      </c>
      <c r="H122" s="103">
        <v>10675209</v>
      </c>
      <c r="I122" s="104">
        <v>683.08</v>
      </c>
      <c r="J122" s="104">
        <v>21.77</v>
      </c>
      <c r="K122" s="104">
        <v>41.92</v>
      </c>
      <c r="L122" s="104">
        <v>192.14</v>
      </c>
      <c r="M122" s="104">
        <v>51.63</v>
      </c>
      <c r="N122" s="26"/>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row>
    <row r="123" spans="1:43" s="84" customFormat="1" ht="15" customHeight="1">
      <c r="A123" s="26"/>
      <c r="B123" s="102">
        <v>2011</v>
      </c>
      <c r="C123" s="102"/>
      <c r="D123" s="103">
        <v>1038</v>
      </c>
      <c r="E123" s="103">
        <v>696250</v>
      </c>
      <c r="F123" s="103">
        <v>694810</v>
      </c>
      <c r="G123" s="103">
        <v>15163946</v>
      </c>
      <c r="H123" s="103">
        <v>11421612</v>
      </c>
      <c r="I123" s="104">
        <v>670.76</v>
      </c>
      <c r="J123" s="104">
        <v>21.78</v>
      </c>
      <c r="K123" s="104">
        <v>41.53</v>
      </c>
      <c r="L123" s="104">
        <v>190.31</v>
      </c>
      <c r="M123" s="104">
        <v>52.28</v>
      </c>
      <c r="N123" s="26"/>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row>
    <row r="124" spans="1:43" s="26" customFormat="1" ht="15" customHeight="1">
      <c r="B124" s="102">
        <v>2010</v>
      </c>
      <c r="C124" s="102"/>
      <c r="D124" s="103">
        <v>1028</v>
      </c>
      <c r="E124" s="103">
        <v>704887</v>
      </c>
      <c r="F124" s="103">
        <v>704115</v>
      </c>
      <c r="G124" s="103">
        <v>15370951</v>
      </c>
      <c r="H124" s="103">
        <v>11584564</v>
      </c>
      <c r="I124" s="104">
        <v>685.69</v>
      </c>
      <c r="J124" s="104">
        <v>21.81</v>
      </c>
      <c r="K124" s="104">
        <v>42.8</v>
      </c>
      <c r="L124" s="104">
        <v>196.04</v>
      </c>
      <c r="M124" s="104">
        <v>50.81</v>
      </c>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row>
    <row r="125" spans="1:43" s="26" customFormat="1" ht="15" customHeight="1">
      <c r="B125" s="102">
        <v>2009</v>
      </c>
      <c r="C125" s="102"/>
      <c r="D125" s="103">
        <v>1016</v>
      </c>
      <c r="E125" s="103">
        <v>700269</v>
      </c>
      <c r="F125" s="103">
        <v>699030</v>
      </c>
      <c r="G125" s="103">
        <v>14710040</v>
      </c>
      <c r="H125" s="103">
        <v>11033752</v>
      </c>
      <c r="I125" s="104">
        <v>689.24</v>
      </c>
      <c r="J125" s="104">
        <v>21.01</v>
      </c>
      <c r="K125" s="104">
        <v>40.93</v>
      </c>
      <c r="L125" s="104">
        <v>194.51</v>
      </c>
      <c r="M125" s="104">
        <v>51.42</v>
      </c>
      <c r="O125" s="249"/>
      <c r="P125" s="249"/>
      <c r="Q125" s="249"/>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row>
    <row r="126" spans="1:43" s="26" customFormat="1" ht="15" customHeight="1">
      <c r="B126" s="102">
        <v>2008</v>
      </c>
      <c r="C126" s="102"/>
      <c r="D126" s="103">
        <v>1069</v>
      </c>
      <c r="E126" s="103">
        <v>712199</v>
      </c>
      <c r="F126" s="103">
        <v>710733</v>
      </c>
      <c r="G126" s="103">
        <v>14747496</v>
      </c>
      <c r="H126" s="103">
        <v>11146081</v>
      </c>
      <c r="I126" s="104">
        <v>666.23</v>
      </c>
      <c r="J126" s="104">
        <v>20.71</v>
      </c>
      <c r="K126" s="104">
        <v>41.99</v>
      </c>
      <c r="L126" s="104">
        <v>202.34</v>
      </c>
      <c r="M126" s="104">
        <v>49.48</v>
      </c>
      <c r="O126" s="249"/>
      <c r="P126" s="249"/>
      <c r="Q126" s="249"/>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row>
    <row r="127" spans="1:43" s="26" customFormat="1" ht="15" customHeight="1">
      <c r="A127" s="83"/>
      <c r="B127" s="93" t="s">
        <v>119</v>
      </c>
      <c r="C127" s="93"/>
      <c r="D127" s="40"/>
      <c r="E127" s="40"/>
      <c r="F127" s="40"/>
      <c r="G127" s="40"/>
      <c r="H127" s="40"/>
      <c r="I127" s="35"/>
      <c r="J127" s="35"/>
      <c r="K127" s="35"/>
      <c r="L127" s="35"/>
      <c r="M127" s="35"/>
      <c r="N127" s="83"/>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row>
    <row r="128" spans="1:43" s="26" customFormat="1" ht="15" customHeight="1">
      <c r="A128" s="84"/>
      <c r="B128" s="94" t="s">
        <v>50</v>
      </c>
      <c r="C128" s="94"/>
      <c r="D128" s="91"/>
      <c r="E128" s="91"/>
      <c r="F128" s="91"/>
      <c r="G128" s="91"/>
      <c r="H128" s="91"/>
      <c r="I128" s="92"/>
      <c r="J128" s="92"/>
      <c r="K128" s="92"/>
      <c r="L128" s="92"/>
      <c r="M128" s="92"/>
      <c r="N128" s="84"/>
      <c r="O128" s="249"/>
      <c r="P128" s="249"/>
      <c r="Q128" s="249"/>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row>
    <row r="129" spans="1:43" s="84" customFormat="1" ht="15" customHeight="1" collapsed="1">
      <c r="B129" s="251">
        <v>2016</v>
      </c>
      <c r="C129" s="251"/>
      <c r="D129" s="252">
        <v>132844</v>
      </c>
      <c r="E129" s="252">
        <v>194121</v>
      </c>
      <c r="F129" s="252">
        <v>77535</v>
      </c>
      <c r="G129" s="252">
        <v>929252</v>
      </c>
      <c r="H129" s="252">
        <v>703224</v>
      </c>
      <c r="I129" s="253">
        <v>1.46</v>
      </c>
      <c r="J129" s="253">
        <v>4.79</v>
      </c>
      <c r="K129" s="253">
        <v>11.44</v>
      </c>
      <c r="L129" s="253">
        <v>95.46</v>
      </c>
      <c r="M129" s="253">
        <v>56.16</v>
      </c>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row>
    <row r="130" spans="1:43" s="84" customFormat="1" ht="15" customHeight="1">
      <c r="B130" s="251">
        <v>2015</v>
      </c>
      <c r="C130" s="251"/>
      <c r="D130" s="252">
        <v>133427</v>
      </c>
      <c r="E130" s="252">
        <v>192467</v>
      </c>
      <c r="F130" s="252">
        <v>74823</v>
      </c>
      <c r="G130" s="252">
        <v>867806</v>
      </c>
      <c r="H130" s="252">
        <v>655857</v>
      </c>
      <c r="I130" s="253">
        <v>1.44</v>
      </c>
      <c r="J130" s="253">
        <v>4.51</v>
      </c>
      <c r="K130" s="253">
        <v>10.41</v>
      </c>
      <c r="L130" s="253">
        <v>89.78</v>
      </c>
      <c r="M130" s="253">
        <v>55.53</v>
      </c>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row>
    <row r="131" spans="1:43" s="84" customFormat="1" ht="15" customHeight="1">
      <c r="B131" s="251">
        <v>2014</v>
      </c>
      <c r="C131" s="251"/>
      <c r="D131" s="252">
        <v>128765</v>
      </c>
      <c r="E131" s="252">
        <v>185038</v>
      </c>
      <c r="F131" s="252">
        <v>71521</v>
      </c>
      <c r="G131" s="252">
        <v>809084</v>
      </c>
      <c r="H131" s="252">
        <v>611075</v>
      </c>
      <c r="I131" s="253">
        <v>1.44</v>
      </c>
      <c r="J131" s="253">
        <v>4.37</v>
      </c>
      <c r="K131" s="253">
        <v>10.02</v>
      </c>
      <c r="L131" s="253">
        <v>88.56</v>
      </c>
      <c r="M131" s="253">
        <v>57.76</v>
      </c>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row>
    <row r="132" spans="1:43" s="84" customFormat="1" ht="15" customHeight="1">
      <c r="B132" s="251">
        <v>2013</v>
      </c>
      <c r="C132" s="251"/>
      <c r="D132" s="252">
        <v>107974</v>
      </c>
      <c r="E132" s="252">
        <v>160959</v>
      </c>
      <c r="F132" s="252">
        <v>67411</v>
      </c>
      <c r="G132" s="252">
        <v>757177</v>
      </c>
      <c r="H132" s="252">
        <v>574171</v>
      </c>
      <c r="I132" s="253">
        <v>1.49</v>
      </c>
      <c r="J132" s="253">
        <v>4.7</v>
      </c>
      <c r="K132" s="253">
        <v>10.25</v>
      </c>
      <c r="L132" s="253">
        <v>91.24</v>
      </c>
      <c r="M132" s="253">
        <v>62.39</v>
      </c>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row>
    <row r="133" spans="1:43" s="26" customFormat="1" ht="15" customHeight="1">
      <c r="B133" s="102">
        <v>2012</v>
      </c>
      <c r="C133" s="102"/>
      <c r="D133" s="103">
        <v>56468</v>
      </c>
      <c r="E133" s="103">
        <v>106015</v>
      </c>
      <c r="F133" s="103">
        <v>63015</v>
      </c>
      <c r="G133" s="103">
        <v>726317</v>
      </c>
      <c r="H133" s="103">
        <v>554165</v>
      </c>
      <c r="I133" s="104">
        <v>1.88</v>
      </c>
      <c r="J133" s="104">
        <v>6.85</v>
      </c>
      <c r="K133" s="104">
        <v>14.63</v>
      </c>
      <c r="L133" s="104">
        <v>126.9</v>
      </c>
      <c r="M133" s="104">
        <v>64.91</v>
      </c>
      <c r="O133" s="249"/>
      <c r="P133" s="249"/>
      <c r="Q133" s="249"/>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row>
    <row r="134" spans="1:43" s="26" customFormat="1" ht="15" customHeight="1">
      <c r="B134" s="102">
        <v>2011</v>
      </c>
      <c r="C134" s="102"/>
      <c r="D134" s="103">
        <v>56559</v>
      </c>
      <c r="E134" s="103">
        <v>108249</v>
      </c>
      <c r="F134" s="103">
        <v>64055</v>
      </c>
      <c r="G134" s="103">
        <v>741313</v>
      </c>
      <c r="H134" s="103">
        <v>564926</v>
      </c>
      <c r="I134" s="104">
        <v>1.91</v>
      </c>
      <c r="J134" s="104">
        <v>6.85</v>
      </c>
      <c r="K134" s="104">
        <v>13.92</v>
      </c>
      <c r="L134" s="104">
        <v>120.28</v>
      </c>
      <c r="M134" s="104">
        <v>68.569999999999993</v>
      </c>
      <c r="O134" s="249"/>
      <c r="P134" s="249"/>
      <c r="Q134" s="249"/>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row>
    <row r="135" spans="1:43" s="26" customFormat="1" ht="15" customHeight="1">
      <c r="B135" s="102">
        <v>2010</v>
      </c>
      <c r="C135" s="102"/>
      <c r="D135" s="103">
        <v>53798</v>
      </c>
      <c r="E135" s="103">
        <v>104453</v>
      </c>
      <c r="F135" s="103">
        <v>62571</v>
      </c>
      <c r="G135" s="103">
        <v>714644</v>
      </c>
      <c r="H135" s="103">
        <v>545673</v>
      </c>
      <c r="I135" s="104">
        <v>1.94</v>
      </c>
      <c r="J135" s="104">
        <v>6.84</v>
      </c>
      <c r="K135" s="104">
        <v>14.75</v>
      </c>
      <c r="L135" s="104">
        <v>129.12</v>
      </c>
      <c r="M135" s="104">
        <v>63.51</v>
      </c>
      <c r="O135" s="249"/>
      <c r="P135" s="249"/>
      <c r="Q135" s="249"/>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row>
    <row r="136" spans="1:43" s="26" customFormat="1" ht="15" customHeight="1">
      <c r="B136" s="102">
        <v>2009</v>
      </c>
      <c r="C136" s="102"/>
      <c r="D136" s="103">
        <v>55097</v>
      </c>
      <c r="E136" s="103">
        <v>106705</v>
      </c>
      <c r="F136" s="103">
        <v>62516</v>
      </c>
      <c r="G136" s="103">
        <v>707778</v>
      </c>
      <c r="H136" s="103">
        <v>536273</v>
      </c>
      <c r="I136" s="104">
        <v>1.94</v>
      </c>
      <c r="J136" s="104">
        <v>6.63</v>
      </c>
      <c r="K136" s="104">
        <v>13.64</v>
      </c>
      <c r="L136" s="104">
        <v>120.44</v>
      </c>
      <c r="M136" s="104">
        <v>67.11</v>
      </c>
      <c r="O136" s="249"/>
      <c r="P136" s="249"/>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row>
    <row r="137" spans="1:43" s="26" customFormat="1" ht="15" customHeight="1">
      <c r="B137" s="102">
        <v>2008</v>
      </c>
      <c r="C137" s="102"/>
      <c r="D137" s="103">
        <v>56716</v>
      </c>
      <c r="E137" s="103">
        <v>110174</v>
      </c>
      <c r="F137" s="103">
        <v>64262</v>
      </c>
      <c r="G137" s="103">
        <v>718949</v>
      </c>
      <c r="H137" s="103">
        <v>540208</v>
      </c>
      <c r="I137" s="104">
        <v>1.94</v>
      </c>
      <c r="J137" s="104">
        <v>6.53</v>
      </c>
      <c r="K137" s="104">
        <v>14.56</v>
      </c>
      <c r="L137" s="104">
        <v>130.18</v>
      </c>
      <c r="M137" s="104">
        <v>61.86</v>
      </c>
      <c r="O137" s="249"/>
      <c r="P137" s="249"/>
      <c r="Q137" s="249"/>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row>
    <row r="138" spans="1:43" s="84" customFormat="1" ht="15" customHeight="1" collapsed="1">
      <c r="B138" s="94" t="s">
        <v>51</v>
      </c>
      <c r="C138" s="94"/>
      <c r="D138" s="91"/>
      <c r="E138" s="91"/>
      <c r="F138" s="91"/>
      <c r="G138" s="91"/>
      <c r="H138" s="91"/>
      <c r="I138" s="92"/>
      <c r="J138" s="92"/>
      <c r="K138" s="92"/>
      <c r="L138" s="92"/>
      <c r="M138" s="92"/>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row>
    <row r="139" spans="1:43" s="84" customFormat="1" ht="15" customHeight="1">
      <c r="B139" s="251">
        <v>2016</v>
      </c>
      <c r="C139" s="251"/>
      <c r="D139" s="252">
        <v>1045</v>
      </c>
      <c r="E139" s="252">
        <v>9133</v>
      </c>
      <c r="F139" s="252">
        <v>8646</v>
      </c>
      <c r="G139" s="252">
        <v>194216</v>
      </c>
      <c r="H139" s="252">
        <v>147869</v>
      </c>
      <c r="I139" s="253">
        <v>8.74</v>
      </c>
      <c r="J139" s="253">
        <v>21.27</v>
      </c>
      <c r="K139" s="253">
        <v>43.25</v>
      </c>
      <c r="L139" s="253">
        <v>192.52</v>
      </c>
      <c r="M139" s="253">
        <v>48.16</v>
      </c>
      <c r="O139" s="248"/>
      <c r="P139" s="248"/>
      <c r="Q139" s="248"/>
      <c r="R139" s="248"/>
      <c r="S139" s="248"/>
      <c r="T139" s="248"/>
      <c r="U139" s="248"/>
      <c r="V139" s="248"/>
      <c r="W139" s="248"/>
      <c r="X139" s="248"/>
      <c r="Y139" s="248"/>
      <c r="Z139" s="248"/>
      <c r="AA139" s="248"/>
      <c r="AB139" s="248"/>
      <c r="AC139" s="248"/>
      <c r="AD139" s="248"/>
      <c r="AE139" s="248"/>
      <c r="AF139" s="248"/>
      <c r="AG139" s="248"/>
      <c r="AH139" s="248"/>
      <c r="AI139" s="248"/>
      <c r="AJ139" s="248"/>
      <c r="AK139" s="248"/>
      <c r="AL139" s="248"/>
      <c r="AM139" s="248"/>
      <c r="AN139" s="248"/>
      <c r="AO139" s="248"/>
      <c r="AP139" s="248"/>
      <c r="AQ139" s="248"/>
    </row>
    <row r="140" spans="1:43" s="84" customFormat="1" ht="15" customHeight="1">
      <c r="B140" s="251">
        <v>2015</v>
      </c>
      <c r="C140" s="251"/>
      <c r="D140" s="252">
        <v>1066</v>
      </c>
      <c r="E140" s="252">
        <v>9221</v>
      </c>
      <c r="F140" s="252">
        <v>8731</v>
      </c>
      <c r="G140" s="252">
        <v>198381</v>
      </c>
      <c r="H140" s="252">
        <v>146429</v>
      </c>
      <c r="I140" s="253">
        <v>8.65</v>
      </c>
      <c r="J140" s="253">
        <v>21.51</v>
      </c>
      <c r="K140" s="253">
        <v>42.13</v>
      </c>
      <c r="L140" s="253">
        <v>185.44</v>
      </c>
      <c r="M140" s="253">
        <v>50.37</v>
      </c>
      <c r="O140" s="248"/>
      <c r="P140" s="248"/>
      <c r="Q140" s="248"/>
      <c r="R140" s="248"/>
      <c r="S140" s="248"/>
      <c r="T140" s="248"/>
      <c r="U140" s="248"/>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row>
    <row r="141" spans="1:43" s="84" customFormat="1" ht="15" customHeight="1">
      <c r="B141" s="251">
        <v>2014</v>
      </c>
      <c r="C141" s="251"/>
      <c r="D141" s="252">
        <v>1102</v>
      </c>
      <c r="E141" s="252">
        <v>9355</v>
      </c>
      <c r="F141" s="252">
        <v>8824</v>
      </c>
      <c r="G141" s="252">
        <v>193194</v>
      </c>
      <c r="H141" s="252">
        <v>143907</v>
      </c>
      <c r="I141" s="253">
        <v>8.49</v>
      </c>
      <c r="J141" s="253">
        <v>20.65</v>
      </c>
      <c r="K141" s="253">
        <v>44.26</v>
      </c>
      <c r="L141" s="253">
        <v>202.17</v>
      </c>
      <c r="M141" s="253">
        <v>45.75</v>
      </c>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248"/>
      <c r="AM141" s="248"/>
      <c r="AN141" s="248"/>
      <c r="AO141" s="248"/>
      <c r="AP141" s="248"/>
      <c r="AQ141" s="248"/>
    </row>
    <row r="142" spans="1:43" s="26" customFormat="1" ht="15" customHeight="1">
      <c r="A142" s="84"/>
      <c r="B142" s="251">
        <v>2013</v>
      </c>
      <c r="C142" s="251"/>
      <c r="D142" s="252">
        <v>1157</v>
      </c>
      <c r="E142" s="252">
        <v>9628</v>
      </c>
      <c r="F142" s="252">
        <v>9091</v>
      </c>
      <c r="G142" s="252">
        <v>192719</v>
      </c>
      <c r="H142" s="252">
        <v>145411</v>
      </c>
      <c r="I142" s="253">
        <v>8.32</v>
      </c>
      <c r="J142" s="253">
        <v>20.02</v>
      </c>
      <c r="K142" s="253">
        <v>43.5</v>
      </c>
      <c r="L142" s="253">
        <v>205.19</v>
      </c>
      <c r="M142" s="253">
        <v>44.89</v>
      </c>
      <c r="N142" s="84"/>
      <c r="O142" s="249"/>
      <c r="P142" s="249"/>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row>
    <row r="143" spans="1:43" s="26" customFormat="1" ht="15" customHeight="1">
      <c r="B143" s="102">
        <v>2012</v>
      </c>
      <c r="C143" s="102"/>
      <c r="D143" s="103">
        <v>1176</v>
      </c>
      <c r="E143" s="103">
        <v>10297</v>
      </c>
      <c r="F143" s="103">
        <v>9753</v>
      </c>
      <c r="G143" s="103">
        <v>205671</v>
      </c>
      <c r="H143" s="103">
        <v>155040</v>
      </c>
      <c r="I143" s="104">
        <v>8.76</v>
      </c>
      <c r="J143" s="104">
        <v>19.97</v>
      </c>
      <c r="K143" s="104">
        <v>44.87</v>
      </c>
      <c r="L143" s="104">
        <v>212.76</v>
      </c>
      <c r="M143" s="104">
        <v>43.36</v>
      </c>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c r="AJ143" s="249"/>
      <c r="AK143" s="249"/>
      <c r="AL143" s="249"/>
      <c r="AM143" s="249"/>
      <c r="AN143" s="249"/>
      <c r="AO143" s="249"/>
      <c r="AP143" s="249"/>
      <c r="AQ143" s="249"/>
    </row>
    <row r="144" spans="1:43" s="26" customFormat="1" ht="15" customHeight="1">
      <c r="B144" s="102">
        <v>2011</v>
      </c>
      <c r="C144" s="102"/>
      <c r="D144" s="103">
        <v>1261</v>
      </c>
      <c r="E144" s="103">
        <v>11352</v>
      </c>
      <c r="F144" s="103">
        <v>10650</v>
      </c>
      <c r="G144" s="103">
        <v>211822</v>
      </c>
      <c r="H144" s="103">
        <v>162757</v>
      </c>
      <c r="I144" s="104">
        <v>9</v>
      </c>
      <c r="J144" s="104">
        <v>18.66</v>
      </c>
      <c r="K144" s="104">
        <v>46.03</v>
      </c>
      <c r="L144" s="104">
        <v>231.43</v>
      </c>
      <c r="M144" s="104">
        <v>39.409999999999997</v>
      </c>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c r="AJ144" s="249"/>
      <c r="AK144" s="249"/>
      <c r="AL144" s="249"/>
      <c r="AM144" s="249"/>
      <c r="AN144" s="249"/>
      <c r="AO144" s="249"/>
      <c r="AP144" s="249"/>
      <c r="AQ144" s="249"/>
    </row>
    <row r="145" spans="1:43" s="26" customFormat="1" ht="15" customHeight="1">
      <c r="B145" s="102">
        <v>2010</v>
      </c>
      <c r="C145" s="102"/>
      <c r="D145" s="103">
        <v>1323</v>
      </c>
      <c r="E145" s="103">
        <v>11804</v>
      </c>
      <c r="F145" s="103">
        <v>11196</v>
      </c>
      <c r="G145" s="103">
        <v>216634</v>
      </c>
      <c r="H145" s="103">
        <v>161918</v>
      </c>
      <c r="I145" s="104">
        <v>8.92</v>
      </c>
      <c r="J145" s="104">
        <v>18.350000000000001</v>
      </c>
      <c r="K145" s="104">
        <v>47.36</v>
      </c>
      <c r="L145" s="104">
        <v>244.79</v>
      </c>
      <c r="M145" s="104">
        <v>37.21</v>
      </c>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c r="AJ145" s="249"/>
      <c r="AK145" s="249"/>
      <c r="AL145" s="249"/>
      <c r="AM145" s="249"/>
      <c r="AN145" s="249"/>
      <c r="AO145" s="249"/>
      <c r="AP145" s="249"/>
      <c r="AQ145" s="249"/>
    </row>
    <row r="146" spans="1:43" s="26" customFormat="1" ht="15" customHeight="1">
      <c r="B146" s="102">
        <v>2009</v>
      </c>
      <c r="C146" s="102"/>
      <c r="D146" s="103">
        <v>1423</v>
      </c>
      <c r="E146" s="103">
        <v>12670</v>
      </c>
      <c r="F146" s="103">
        <v>11920</v>
      </c>
      <c r="G146" s="103">
        <v>224313</v>
      </c>
      <c r="H146" s="103">
        <v>166400</v>
      </c>
      <c r="I146" s="104">
        <v>8.9</v>
      </c>
      <c r="J146" s="104">
        <v>17.7</v>
      </c>
      <c r="K146" s="104">
        <v>41.26</v>
      </c>
      <c r="L146" s="104">
        <v>219.23</v>
      </c>
      <c r="M146" s="104">
        <v>41.89</v>
      </c>
      <c r="O146" s="249"/>
      <c r="P146" s="249"/>
      <c r="Q146" s="249"/>
      <c r="R146" s="249"/>
      <c r="S146" s="249"/>
      <c r="T146" s="249"/>
      <c r="U146" s="249"/>
      <c r="V146" s="249"/>
      <c r="W146" s="249"/>
      <c r="X146" s="249"/>
      <c r="Y146" s="249"/>
      <c r="Z146" s="249"/>
      <c r="AA146" s="249"/>
      <c r="AB146" s="249"/>
      <c r="AC146" s="249"/>
      <c r="AD146" s="249"/>
      <c r="AE146" s="249"/>
      <c r="AF146" s="249"/>
      <c r="AG146" s="249"/>
      <c r="AH146" s="249"/>
      <c r="AI146" s="249"/>
      <c r="AJ146" s="249"/>
      <c r="AK146" s="249"/>
      <c r="AL146" s="249"/>
      <c r="AM146" s="249"/>
      <c r="AN146" s="249"/>
      <c r="AO146" s="249"/>
      <c r="AP146" s="249"/>
      <c r="AQ146" s="249"/>
    </row>
    <row r="147" spans="1:43" s="84" customFormat="1" ht="15" customHeight="1" collapsed="1">
      <c r="A147" s="26"/>
      <c r="B147" s="102">
        <v>2008</v>
      </c>
      <c r="C147" s="102"/>
      <c r="D147" s="103">
        <v>1490</v>
      </c>
      <c r="E147" s="103">
        <v>13426</v>
      </c>
      <c r="F147" s="103">
        <v>12588</v>
      </c>
      <c r="G147" s="103">
        <v>233157</v>
      </c>
      <c r="H147" s="103">
        <v>177851</v>
      </c>
      <c r="I147" s="104">
        <v>9.01</v>
      </c>
      <c r="J147" s="104">
        <v>17.37</v>
      </c>
      <c r="K147" s="104">
        <v>38.01</v>
      </c>
      <c r="L147" s="104">
        <v>205.2</v>
      </c>
      <c r="M147" s="104">
        <v>44.9</v>
      </c>
      <c r="N147" s="26"/>
      <c r="O147" s="248"/>
      <c r="P147" s="248"/>
      <c r="Q147" s="248"/>
      <c r="R147" s="248"/>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row>
    <row r="148" spans="1:43" s="84" customFormat="1" ht="15" customHeight="1">
      <c r="B148" s="94" t="s">
        <v>52</v>
      </c>
      <c r="C148" s="94"/>
      <c r="D148" s="91"/>
      <c r="E148" s="91"/>
      <c r="F148" s="91"/>
      <c r="G148" s="91"/>
      <c r="H148" s="91"/>
      <c r="I148" s="92"/>
      <c r="J148" s="92"/>
      <c r="K148" s="92"/>
      <c r="L148" s="92"/>
      <c r="M148" s="92"/>
      <c r="O148" s="248"/>
      <c r="P148" s="248"/>
      <c r="Q148" s="248"/>
      <c r="R148" s="248"/>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row>
    <row r="149" spans="1:43" s="84" customFormat="1" ht="15" customHeight="1">
      <c r="B149" s="251">
        <v>2016</v>
      </c>
      <c r="C149" s="251"/>
      <c r="D149" s="252">
        <v>66953</v>
      </c>
      <c r="E149" s="252">
        <v>686651</v>
      </c>
      <c r="F149" s="252">
        <v>654140</v>
      </c>
      <c r="G149" s="252">
        <v>11594654</v>
      </c>
      <c r="H149" s="252">
        <v>8961390</v>
      </c>
      <c r="I149" s="253">
        <v>10.26</v>
      </c>
      <c r="J149" s="253">
        <v>16.89</v>
      </c>
      <c r="K149" s="253">
        <v>29.32</v>
      </c>
      <c r="L149" s="253">
        <v>165.44</v>
      </c>
      <c r="M149" s="253">
        <v>57.51</v>
      </c>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row>
    <row r="150" spans="1:43" s="84" customFormat="1" ht="15" customHeight="1">
      <c r="B150" s="251">
        <v>2015</v>
      </c>
      <c r="C150" s="251"/>
      <c r="D150" s="252">
        <v>66729</v>
      </c>
      <c r="E150" s="252">
        <v>670116</v>
      </c>
      <c r="F150" s="252">
        <v>637772</v>
      </c>
      <c r="G150" s="252">
        <v>11155560</v>
      </c>
      <c r="H150" s="252">
        <v>8607966</v>
      </c>
      <c r="I150" s="253">
        <v>10.039999999999999</v>
      </c>
      <c r="J150" s="253">
        <v>16.649999999999999</v>
      </c>
      <c r="K150" s="253">
        <v>28.69</v>
      </c>
      <c r="L150" s="253">
        <v>164.03</v>
      </c>
      <c r="M150" s="253">
        <v>57.98</v>
      </c>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row>
    <row r="151" spans="1:43" s="26" customFormat="1" ht="15" customHeight="1">
      <c r="A151" s="84"/>
      <c r="B151" s="251">
        <v>2014</v>
      </c>
      <c r="C151" s="251"/>
      <c r="D151" s="252">
        <v>66201</v>
      </c>
      <c r="E151" s="252">
        <v>650628</v>
      </c>
      <c r="F151" s="252">
        <v>618797</v>
      </c>
      <c r="G151" s="252">
        <v>10686835</v>
      </c>
      <c r="H151" s="252">
        <v>8214550</v>
      </c>
      <c r="I151" s="253">
        <v>9.83</v>
      </c>
      <c r="J151" s="253">
        <v>16.43</v>
      </c>
      <c r="K151" s="253">
        <v>26.78</v>
      </c>
      <c r="L151" s="253">
        <v>155.08000000000001</v>
      </c>
      <c r="M151" s="253">
        <v>61.3</v>
      </c>
      <c r="N151" s="84"/>
      <c r="O151" s="249"/>
      <c r="P151" s="249"/>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row>
    <row r="152" spans="1:43" s="26" customFormat="1" ht="15" customHeight="1">
      <c r="A152" s="84"/>
      <c r="B152" s="251">
        <v>2013</v>
      </c>
      <c r="C152" s="251"/>
      <c r="D152" s="252">
        <v>66423</v>
      </c>
      <c r="E152" s="252">
        <v>637427</v>
      </c>
      <c r="F152" s="252">
        <v>605054</v>
      </c>
      <c r="G152" s="252">
        <v>10326242</v>
      </c>
      <c r="H152" s="252">
        <v>7924971</v>
      </c>
      <c r="I152" s="253">
        <v>9.6</v>
      </c>
      <c r="J152" s="253">
        <v>16.2</v>
      </c>
      <c r="K152" s="253">
        <v>26.17</v>
      </c>
      <c r="L152" s="253">
        <v>153.36000000000001</v>
      </c>
      <c r="M152" s="253">
        <v>61.72</v>
      </c>
      <c r="N152" s="84"/>
      <c r="O152" s="249"/>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row>
    <row r="153" spans="1:43" s="26" customFormat="1" ht="15" customHeight="1">
      <c r="B153" s="102">
        <v>2012</v>
      </c>
      <c r="C153" s="102"/>
      <c r="D153" s="103">
        <v>67485</v>
      </c>
      <c r="E153" s="103">
        <v>647947</v>
      </c>
      <c r="F153" s="103">
        <v>613807</v>
      </c>
      <c r="G153" s="103">
        <v>10418882</v>
      </c>
      <c r="H153" s="103">
        <v>7982156</v>
      </c>
      <c r="I153" s="104">
        <v>9.6</v>
      </c>
      <c r="J153" s="104">
        <v>16.079999999999998</v>
      </c>
      <c r="K153" s="104">
        <v>25.09</v>
      </c>
      <c r="L153" s="104">
        <v>147.79</v>
      </c>
      <c r="M153" s="104">
        <v>63.85</v>
      </c>
      <c r="O153" s="249"/>
      <c r="P153" s="249"/>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row>
    <row r="154" spans="1:43" s="26" customFormat="1" ht="15" customHeight="1">
      <c r="B154" s="102">
        <v>2011</v>
      </c>
      <c r="C154" s="102"/>
      <c r="D154" s="103">
        <v>70625</v>
      </c>
      <c r="E154" s="103">
        <v>679182</v>
      </c>
      <c r="F154" s="103">
        <v>643689</v>
      </c>
      <c r="G154" s="103">
        <v>10916311</v>
      </c>
      <c r="H154" s="103">
        <v>8384041</v>
      </c>
      <c r="I154" s="104">
        <v>9.6199999999999992</v>
      </c>
      <c r="J154" s="104">
        <v>16.07</v>
      </c>
      <c r="K154" s="104">
        <v>25.31</v>
      </c>
      <c r="L154" s="104">
        <v>149.27000000000001</v>
      </c>
      <c r="M154" s="104">
        <v>63.22</v>
      </c>
      <c r="O154" s="249"/>
      <c r="P154" s="249"/>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row>
    <row r="155" spans="1:43" s="26" customFormat="1" ht="15" customHeight="1">
      <c r="B155" s="102">
        <v>2010</v>
      </c>
      <c r="C155" s="102"/>
      <c r="D155" s="103">
        <v>72273</v>
      </c>
      <c r="E155" s="103">
        <v>690976</v>
      </c>
      <c r="F155" s="103">
        <v>654808</v>
      </c>
      <c r="G155" s="103">
        <v>10949642</v>
      </c>
      <c r="H155" s="103">
        <v>8427612</v>
      </c>
      <c r="I155" s="104">
        <v>9.56</v>
      </c>
      <c r="J155" s="104">
        <v>15.85</v>
      </c>
      <c r="K155" s="104">
        <v>26.07</v>
      </c>
      <c r="L155" s="104">
        <v>155.93</v>
      </c>
      <c r="M155" s="104">
        <v>60.57</v>
      </c>
      <c r="O155" s="249"/>
      <c r="P155" s="249"/>
      <c r="Q155" s="249"/>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row>
    <row r="156" spans="1:43" s="84" customFormat="1" ht="15" customHeight="1" collapsed="1">
      <c r="A156" s="26"/>
      <c r="B156" s="102">
        <v>2009</v>
      </c>
      <c r="C156" s="102"/>
      <c r="D156" s="103">
        <v>77278</v>
      </c>
      <c r="E156" s="103">
        <v>718360</v>
      </c>
      <c r="F156" s="103">
        <v>677511</v>
      </c>
      <c r="G156" s="103">
        <v>10964476</v>
      </c>
      <c r="H156" s="103">
        <v>8365331</v>
      </c>
      <c r="I156" s="104">
        <v>9.3000000000000007</v>
      </c>
      <c r="J156" s="104">
        <v>15.26</v>
      </c>
      <c r="K156" s="104">
        <v>23.32</v>
      </c>
      <c r="L156" s="104">
        <v>144.1</v>
      </c>
      <c r="M156" s="104">
        <v>65.209999999999994</v>
      </c>
      <c r="N156" s="26"/>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row>
    <row r="157" spans="1:43" s="84" customFormat="1" ht="15" customHeight="1">
      <c r="A157" s="26"/>
      <c r="B157" s="102">
        <v>2008</v>
      </c>
      <c r="C157" s="102"/>
      <c r="D157" s="103">
        <v>81387</v>
      </c>
      <c r="E157" s="103">
        <v>771438</v>
      </c>
      <c r="F157" s="103">
        <v>727066</v>
      </c>
      <c r="G157" s="103">
        <v>11499048</v>
      </c>
      <c r="H157" s="103">
        <v>8809957</v>
      </c>
      <c r="I157" s="104">
        <v>9.48</v>
      </c>
      <c r="J157" s="104">
        <v>14.91</v>
      </c>
      <c r="K157" s="104">
        <v>24.28</v>
      </c>
      <c r="L157" s="104">
        <v>153.52000000000001</v>
      </c>
      <c r="M157" s="104">
        <v>61.15</v>
      </c>
      <c r="N157" s="26"/>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row>
    <row r="158" spans="1:43" s="84" customFormat="1" ht="15" customHeight="1">
      <c r="B158" s="94" t="s">
        <v>441</v>
      </c>
      <c r="C158" s="94"/>
      <c r="D158" s="91"/>
      <c r="E158" s="91"/>
      <c r="F158" s="91"/>
      <c r="G158" s="91"/>
      <c r="H158" s="91"/>
      <c r="I158" s="92"/>
      <c r="J158" s="92"/>
      <c r="K158" s="92"/>
      <c r="L158" s="92"/>
      <c r="M158" s="92"/>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row>
    <row r="159" spans="1:43" s="84" customFormat="1" ht="15" customHeight="1">
      <c r="B159" s="251">
        <v>2016</v>
      </c>
      <c r="C159" s="251"/>
      <c r="D159" s="252">
        <v>3977</v>
      </c>
      <c r="E159" s="252">
        <v>12343</v>
      </c>
      <c r="F159" s="252">
        <v>8566</v>
      </c>
      <c r="G159" s="252">
        <v>419556</v>
      </c>
      <c r="H159" s="252">
        <v>350224</v>
      </c>
      <c r="I159" s="253">
        <v>3.1</v>
      </c>
      <c r="J159" s="253">
        <v>33.99</v>
      </c>
      <c r="K159" s="253">
        <v>348.65</v>
      </c>
      <c r="L159" s="253">
        <v>711.83</v>
      </c>
      <c r="M159" s="253">
        <v>9.56</v>
      </c>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row>
    <row r="160" spans="1:43" s="26" customFormat="1" ht="15" customHeight="1">
      <c r="A160" s="84"/>
      <c r="B160" s="251">
        <v>2015</v>
      </c>
      <c r="C160" s="251"/>
      <c r="D160" s="252">
        <v>1209</v>
      </c>
      <c r="E160" s="252">
        <v>9589</v>
      </c>
      <c r="F160" s="252">
        <v>8563</v>
      </c>
      <c r="G160" s="252">
        <v>417742</v>
      </c>
      <c r="H160" s="252">
        <v>342831</v>
      </c>
      <c r="I160" s="253">
        <v>7.93</v>
      </c>
      <c r="J160" s="253">
        <v>43.56</v>
      </c>
      <c r="K160" s="253">
        <v>424.43</v>
      </c>
      <c r="L160" s="253">
        <v>870.01</v>
      </c>
      <c r="M160" s="253">
        <v>10.11</v>
      </c>
      <c r="N160" s="84"/>
      <c r="O160" s="249"/>
      <c r="P160" s="249"/>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row>
    <row r="161" spans="1:43" s="26" customFormat="1" ht="15" customHeight="1">
      <c r="A161" s="84"/>
      <c r="B161" s="251">
        <v>2014</v>
      </c>
      <c r="C161" s="251"/>
      <c r="D161" s="252">
        <v>941</v>
      </c>
      <c r="E161" s="252">
        <v>8703</v>
      </c>
      <c r="F161" s="252">
        <v>7962</v>
      </c>
      <c r="G161" s="252">
        <v>379445</v>
      </c>
      <c r="H161" s="252">
        <v>304439</v>
      </c>
      <c r="I161" s="253">
        <v>9.25</v>
      </c>
      <c r="J161" s="253">
        <v>43.6</v>
      </c>
      <c r="K161" s="253">
        <v>516.34</v>
      </c>
      <c r="L161" s="253">
        <v>1083.45</v>
      </c>
      <c r="M161" s="253">
        <v>8.34</v>
      </c>
      <c r="N161" s="84"/>
      <c r="O161" s="249"/>
      <c r="P161" s="249"/>
      <c r="Q161" s="249"/>
      <c r="R161" s="249"/>
      <c r="S161" s="249"/>
      <c r="T161" s="249"/>
      <c r="U161" s="249"/>
      <c r="V161" s="249"/>
      <c r="W161" s="249"/>
      <c r="X161" s="249"/>
      <c r="Y161" s="249"/>
      <c r="Z161" s="249"/>
      <c r="AA161" s="249"/>
      <c r="AB161" s="249"/>
      <c r="AC161" s="249"/>
      <c r="AD161" s="249"/>
      <c r="AE161" s="249"/>
      <c r="AF161" s="249"/>
      <c r="AG161" s="249"/>
      <c r="AH161" s="249"/>
      <c r="AI161" s="249"/>
      <c r="AJ161" s="249"/>
      <c r="AK161" s="249"/>
      <c r="AL161" s="249"/>
      <c r="AM161" s="249"/>
      <c r="AN161" s="249"/>
      <c r="AO161" s="249"/>
      <c r="AP161" s="249"/>
      <c r="AQ161" s="249"/>
    </row>
    <row r="162" spans="1:43" s="26" customFormat="1" ht="15" customHeight="1">
      <c r="A162" s="84"/>
      <c r="B162" s="251">
        <v>2013</v>
      </c>
      <c r="C162" s="251"/>
      <c r="D162" s="252">
        <v>925</v>
      </c>
      <c r="E162" s="252">
        <v>8913</v>
      </c>
      <c r="F162" s="252">
        <v>8163</v>
      </c>
      <c r="G162" s="252">
        <v>445520</v>
      </c>
      <c r="H162" s="252">
        <v>317429</v>
      </c>
      <c r="I162" s="253">
        <v>9.64</v>
      </c>
      <c r="J162" s="253">
        <v>49.99</v>
      </c>
      <c r="K162" s="253">
        <v>491.59</v>
      </c>
      <c r="L162" s="253">
        <v>900.71</v>
      </c>
      <c r="M162" s="253">
        <v>10.09</v>
      </c>
      <c r="N162" s="84"/>
      <c r="O162" s="249"/>
      <c r="P162" s="249"/>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49"/>
    </row>
    <row r="163" spans="1:43" s="26" customFormat="1" ht="15" customHeight="1">
      <c r="B163" s="102">
        <v>2012</v>
      </c>
      <c r="C163" s="102"/>
      <c r="D163" s="103">
        <v>888</v>
      </c>
      <c r="E163" s="103">
        <v>9264</v>
      </c>
      <c r="F163" s="103">
        <v>8555</v>
      </c>
      <c r="G163" s="103">
        <v>478150</v>
      </c>
      <c r="H163" s="103">
        <v>292885</v>
      </c>
      <c r="I163" s="104">
        <v>10.43</v>
      </c>
      <c r="J163" s="104">
        <v>51.61</v>
      </c>
      <c r="K163" s="104">
        <v>462.04</v>
      </c>
      <c r="L163" s="104">
        <v>826.67</v>
      </c>
      <c r="M163" s="104">
        <v>11.11</v>
      </c>
      <c r="O163" s="249"/>
      <c r="P163" s="249"/>
      <c r="Q163" s="249"/>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row>
    <row r="164" spans="1:43" s="26" customFormat="1" ht="15" customHeight="1">
      <c r="B164" s="102">
        <v>2011</v>
      </c>
      <c r="C164" s="102"/>
      <c r="D164" s="103">
        <v>801</v>
      </c>
      <c r="E164" s="103">
        <v>9371</v>
      </c>
      <c r="F164" s="103">
        <v>8744</v>
      </c>
      <c r="G164" s="103">
        <v>465698</v>
      </c>
      <c r="H164" s="103">
        <v>320270</v>
      </c>
      <c r="I164" s="104">
        <v>11.7</v>
      </c>
      <c r="J164" s="104">
        <v>49.7</v>
      </c>
      <c r="K164" s="104">
        <v>425.11</v>
      </c>
      <c r="L164" s="104">
        <v>798.19</v>
      </c>
      <c r="M164" s="104">
        <v>11.66</v>
      </c>
      <c r="O164" s="249"/>
      <c r="P164" s="249"/>
      <c r="Q164" s="249"/>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row>
    <row r="165" spans="1:43" s="84" customFormat="1" ht="15" customHeight="1" collapsed="1">
      <c r="A165" s="26"/>
      <c r="B165" s="102">
        <v>2010</v>
      </c>
      <c r="C165" s="102"/>
      <c r="D165" s="103">
        <v>745</v>
      </c>
      <c r="E165" s="103">
        <v>9496</v>
      </c>
      <c r="F165" s="103">
        <v>8921</v>
      </c>
      <c r="G165" s="103">
        <v>515857</v>
      </c>
      <c r="H165" s="103">
        <v>336653</v>
      </c>
      <c r="I165" s="104">
        <v>12.75</v>
      </c>
      <c r="J165" s="104">
        <v>54.32</v>
      </c>
      <c r="K165" s="104">
        <v>422.65</v>
      </c>
      <c r="L165" s="104">
        <v>730.92</v>
      </c>
      <c r="M165" s="104">
        <v>12.83</v>
      </c>
      <c r="N165" s="26"/>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row>
    <row r="166" spans="1:43" s="84" customFormat="1" ht="15" customHeight="1">
      <c r="A166" s="26"/>
      <c r="B166" s="102">
        <v>2009</v>
      </c>
      <c r="C166" s="102"/>
      <c r="D166" s="103">
        <v>714</v>
      </c>
      <c r="E166" s="103">
        <v>10112</v>
      </c>
      <c r="F166" s="103">
        <v>9562</v>
      </c>
      <c r="G166" s="103">
        <v>530456</v>
      </c>
      <c r="H166" s="103">
        <v>354069</v>
      </c>
      <c r="I166" s="104">
        <v>14.16</v>
      </c>
      <c r="J166" s="104">
        <v>52.46</v>
      </c>
      <c r="K166" s="104">
        <v>389.89</v>
      </c>
      <c r="L166" s="104">
        <v>702.81</v>
      </c>
      <c r="M166" s="104">
        <v>13.93</v>
      </c>
      <c r="N166" s="26"/>
      <c r="O166" s="248"/>
      <c r="P166" s="248"/>
      <c r="Q166" s="248"/>
      <c r="R166" s="248"/>
      <c r="S166" s="248"/>
      <c r="T166" s="248"/>
      <c r="U166" s="248"/>
      <c r="V166" s="248"/>
      <c r="W166" s="248"/>
      <c r="X166" s="248"/>
      <c r="Y166" s="248"/>
      <c r="Z166" s="248"/>
      <c r="AA166" s="248"/>
      <c r="AB166" s="248"/>
      <c r="AC166" s="248"/>
      <c r="AD166" s="248"/>
      <c r="AE166" s="248"/>
      <c r="AF166" s="248"/>
      <c r="AG166" s="248"/>
      <c r="AH166" s="248"/>
      <c r="AI166" s="248"/>
      <c r="AJ166" s="248"/>
      <c r="AK166" s="248"/>
      <c r="AL166" s="248"/>
      <c r="AM166" s="248"/>
      <c r="AN166" s="248"/>
      <c r="AO166" s="248"/>
      <c r="AP166" s="248"/>
      <c r="AQ166" s="248"/>
    </row>
    <row r="167" spans="1:43" s="84" customFormat="1" ht="15" customHeight="1">
      <c r="A167" s="26"/>
      <c r="B167" s="102">
        <v>2008</v>
      </c>
      <c r="C167" s="102"/>
      <c r="D167" s="103">
        <v>678</v>
      </c>
      <c r="E167" s="103">
        <v>10336</v>
      </c>
      <c r="F167" s="103">
        <v>9833</v>
      </c>
      <c r="G167" s="103">
        <v>486945</v>
      </c>
      <c r="H167" s="103">
        <v>350559</v>
      </c>
      <c r="I167" s="104">
        <v>15.24</v>
      </c>
      <c r="J167" s="104">
        <v>47.11</v>
      </c>
      <c r="K167" s="104">
        <v>356.07</v>
      </c>
      <c r="L167" s="104">
        <v>719.02</v>
      </c>
      <c r="M167" s="104">
        <v>13.97</v>
      </c>
      <c r="N167" s="26"/>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row>
    <row r="168" spans="1:43" s="84" customFormat="1" ht="15" customHeight="1">
      <c r="B168" s="94" t="s">
        <v>53</v>
      </c>
      <c r="C168" s="94"/>
      <c r="D168" s="91"/>
      <c r="E168" s="91"/>
      <c r="F168" s="91"/>
      <c r="G168" s="91"/>
      <c r="H168" s="91"/>
      <c r="I168" s="92"/>
      <c r="J168" s="92"/>
      <c r="K168" s="92"/>
      <c r="L168" s="92"/>
      <c r="M168" s="92"/>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row>
    <row r="169" spans="1:43" s="26" customFormat="1" ht="15" customHeight="1">
      <c r="A169" s="84"/>
      <c r="B169" s="251">
        <v>2016</v>
      </c>
      <c r="C169" s="251"/>
      <c r="D169" s="252">
        <v>1229</v>
      </c>
      <c r="E169" s="252">
        <v>31782</v>
      </c>
      <c r="F169" s="252">
        <v>31322</v>
      </c>
      <c r="G169" s="252">
        <v>594767</v>
      </c>
      <c r="H169" s="252">
        <v>457196</v>
      </c>
      <c r="I169" s="253">
        <v>25.86</v>
      </c>
      <c r="J169" s="253">
        <v>18.71</v>
      </c>
      <c r="K169" s="253">
        <v>46.64</v>
      </c>
      <c r="L169" s="253">
        <v>245.59</v>
      </c>
      <c r="M169" s="253">
        <v>40.24</v>
      </c>
      <c r="N169" s="84"/>
      <c r="O169" s="249"/>
      <c r="P169" s="249"/>
      <c r="Q169" s="249"/>
      <c r="R169" s="249"/>
      <c r="S169" s="249"/>
      <c r="T169" s="249"/>
      <c r="U169" s="249"/>
      <c r="V169" s="249"/>
      <c r="W169" s="249"/>
      <c r="X169" s="249"/>
      <c r="Y169" s="249"/>
      <c r="Z169" s="249"/>
      <c r="AA169" s="249"/>
      <c r="AB169" s="249"/>
      <c r="AC169" s="249"/>
      <c r="AD169" s="249"/>
      <c r="AE169" s="249"/>
      <c r="AF169" s="249"/>
      <c r="AG169" s="249"/>
      <c r="AH169" s="249"/>
      <c r="AI169" s="249"/>
      <c r="AJ169" s="249"/>
      <c r="AK169" s="249"/>
      <c r="AL169" s="249"/>
      <c r="AM169" s="249"/>
      <c r="AN169" s="249"/>
      <c r="AO169" s="249"/>
      <c r="AP169" s="249"/>
      <c r="AQ169" s="249"/>
    </row>
    <row r="170" spans="1:43" s="26" customFormat="1" ht="15" customHeight="1">
      <c r="A170" s="84"/>
      <c r="B170" s="251">
        <v>2015</v>
      </c>
      <c r="C170" s="251"/>
      <c r="D170" s="252">
        <v>1262</v>
      </c>
      <c r="E170" s="252">
        <v>29881</v>
      </c>
      <c r="F170" s="252">
        <v>29398</v>
      </c>
      <c r="G170" s="252">
        <v>569471</v>
      </c>
      <c r="H170" s="252">
        <v>429452</v>
      </c>
      <c r="I170" s="253">
        <v>23.68</v>
      </c>
      <c r="J170" s="253">
        <v>19.059999999999999</v>
      </c>
      <c r="K170" s="253">
        <v>48.14</v>
      </c>
      <c r="L170" s="253">
        <v>248.53</v>
      </c>
      <c r="M170" s="253">
        <v>39.69</v>
      </c>
      <c r="N170" s="84"/>
      <c r="O170" s="249"/>
      <c r="P170" s="249"/>
      <c r="Q170" s="249"/>
      <c r="R170" s="249"/>
      <c r="S170" s="249"/>
      <c r="T170" s="249"/>
      <c r="U170" s="249"/>
      <c r="V170" s="249"/>
      <c r="W170" s="249"/>
      <c r="X170" s="249"/>
      <c r="Y170" s="249"/>
      <c r="Z170" s="249"/>
      <c r="AA170" s="249"/>
      <c r="AB170" s="249"/>
      <c r="AC170" s="249"/>
      <c r="AD170" s="249"/>
      <c r="AE170" s="249"/>
      <c r="AF170" s="249"/>
      <c r="AG170" s="249"/>
      <c r="AH170" s="249"/>
      <c r="AI170" s="249"/>
      <c r="AJ170" s="249"/>
      <c r="AK170" s="249"/>
      <c r="AL170" s="249"/>
      <c r="AM170" s="249"/>
      <c r="AN170" s="249"/>
      <c r="AO170" s="249"/>
      <c r="AP170" s="249"/>
      <c r="AQ170" s="249"/>
    </row>
    <row r="171" spans="1:43" s="26" customFormat="1" ht="15" customHeight="1">
      <c r="A171" s="84"/>
      <c r="B171" s="251">
        <v>2014</v>
      </c>
      <c r="C171" s="251"/>
      <c r="D171" s="252">
        <v>1252</v>
      </c>
      <c r="E171" s="252">
        <v>29896</v>
      </c>
      <c r="F171" s="252">
        <v>29307</v>
      </c>
      <c r="G171" s="252">
        <v>559802</v>
      </c>
      <c r="H171" s="252">
        <v>426149</v>
      </c>
      <c r="I171" s="253">
        <v>23.88</v>
      </c>
      <c r="J171" s="253">
        <v>18.72</v>
      </c>
      <c r="K171" s="253">
        <v>45.28</v>
      </c>
      <c r="L171" s="253">
        <v>237.06</v>
      </c>
      <c r="M171" s="253">
        <v>41.53</v>
      </c>
      <c r="N171" s="84"/>
      <c r="O171" s="249"/>
      <c r="P171" s="249"/>
      <c r="Q171" s="249"/>
      <c r="R171" s="249"/>
      <c r="S171" s="249"/>
      <c r="T171" s="249"/>
      <c r="U171" s="249"/>
      <c r="V171" s="249"/>
      <c r="W171" s="249"/>
      <c r="X171" s="249"/>
      <c r="Y171" s="249"/>
      <c r="Z171" s="249"/>
      <c r="AA171" s="249"/>
      <c r="AB171" s="249"/>
      <c r="AC171" s="249"/>
      <c r="AD171" s="249"/>
      <c r="AE171" s="249"/>
      <c r="AF171" s="249"/>
      <c r="AG171" s="249"/>
      <c r="AH171" s="249"/>
      <c r="AI171" s="249"/>
      <c r="AJ171" s="249"/>
      <c r="AK171" s="249"/>
      <c r="AL171" s="249"/>
      <c r="AM171" s="249"/>
      <c r="AN171" s="249"/>
      <c r="AO171" s="249"/>
      <c r="AP171" s="249"/>
      <c r="AQ171" s="249"/>
    </row>
    <row r="172" spans="1:43" s="26" customFormat="1" ht="15" customHeight="1">
      <c r="A172" s="84"/>
      <c r="B172" s="251">
        <v>2013</v>
      </c>
      <c r="C172" s="251"/>
      <c r="D172" s="252">
        <v>1224</v>
      </c>
      <c r="E172" s="252">
        <v>29945</v>
      </c>
      <c r="F172" s="252">
        <v>29507</v>
      </c>
      <c r="G172" s="252">
        <v>572613</v>
      </c>
      <c r="H172" s="252">
        <v>440518</v>
      </c>
      <c r="I172" s="253">
        <v>24.46</v>
      </c>
      <c r="J172" s="253">
        <v>19.12</v>
      </c>
      <c r="K172" s="253">
        <v>44.66</v>
      </c>
      <c r="L172" s="253">
        <v>230.14</v>
      </c>
      <c r="M172" s="253">
        <v>42.79</v>
      </c>
      <c r="N172" s="84"/>
      <c r="O172" s="249"/>
      <c r="P172" s="249"/>
      <c r="Q172" s="249"/>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49"/>
    </row>
    <row r="173" spans="1:43" s="26" customFormat="1" ht="15" customHeight="1">
      <c r="B173" s="102">
        <v>2012</v>
      </c>
      <c r="C173" s="102"/>
      <c r="D173" s="103">
        <v>1199</v>
      </c>
      <c r="E173" s="103">
        <v>30483</v>
      </c>
      <c r="F173" s="103">
        <v>30066</v>
      </c>
      <c r="G173" s="103">
        <v>543360</v>
      </c>
      <c r="H173" s="103">
        <v>420038</v>
      </c>
      <c r="I173" s="104">
        <v>25.42</v>
      </c>
      <c r="J173" s="104">
        <v>17.829999999999998</v>
      </c>
      <c r="K173" s="104">
        <v>44.23</v>
      </c>
      <c r="L173" s="104">
        <v>244.72</v>
      </c>
      <c r="M173" s="104">
        <v>40.119999999999997</v>
      </c>
      <c r="O173" s="249"/>
      <c r="P173" s="249"/>
      <c r="Q173" s="249"/>
      <c r="R173" s="249"/>
      <c r="S173" s="249"/>
      <c r="T173" s="249"/>
      <c r="U173" s="249"/>
      <c r="V173" s="249"/>
      <c r="W173" s="249"/>
      <c r="X173" s="249"/>
      <c r="Y173" s="249"/>
      <c r="Z173" s="249"/>
      <c r="AA173" s="249"/>
      <c r="AB173" s="249"/>
      <c r="AC173" s="249"/>
      <c r="AD173" s="249"/>
      <c r="AE173" s="249"/>
      <c r="AF173" s="249"/>
      <c r="AG173" s="249"/>
      <c r="AH173" s="249"/>
      <c r="AI173" s="249"/>
      <c r="AJ173" s="249"/>
      <c r="AK173" s="249"/>
      <c r="AL173" s="249"/>
      <c r="AM173" s="249"/>
      <c r="AN173" s="249"/>
      <c r="AO173" s="249"/>
      <c r="AP173" s="249"/>
      <c r="AQ173" s="249"/>
    </row>
    <row r="174" spans="1:43" s="84" customFormat="1" ht="15" customHeight="1" collapsed="1">
      <c r="A174" s="26"/>
      <c r="B174" s="102">
        <v>2011</v>
      </c>
      <c r="C174" s="102"/>
      <c r="D174" s="103">
        <v>1172</v>
      </c>
      <c r="E174" s="103">
        <v>30917</v>
      </c>
      <c r="F174" s="103">
        <v>30501</v>
      </c>
      <c r="G174" s="103">
        <v>568959</v>
      </c>
      <c r="H174" s="103">
        <v>445134</v>
      </c>
      <c r="I174" s="104">
        <v>26.38</v>
      </c>
      <c r="J174" s="104">
        <v>18.399999999999999</v>
      </c>
      <c r="K174" s="104">
        <v>44.25</v>
      </c>
      <c r="L174" s="104">
        <v>237.23</v>
      </c>
      <c r="M174" s="104">
        <v>41.7</v>
      </c>
      <c r="N174" s="26"/>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c r="AK174" s="248"/>
      <c r="AL174" s="248"/>
      <c r="AM174" s="248"/>
      <c r="AN174" s="248"/>
      <c r="AO174" s="248"/>
      <c r="AP174" s="248"/>
      <c r="AQ174" s="248"/>
    </row>
    <row r="175" spans="1:43" s="84" customFormat="1" ht="15" customHeight="1">
      <c r="A175" s="26"/>
      <c r="B175" s="102">
        <v>2010</v>
      </c>
      <c r="C175" s="102"/>
      <c r="D175" s="103">
        <v>1098</v>
      </c>
      <c r="E175" s="103">
        <v>29953</v>
      </c>
      <c r="F175" s="103">
        <v>29593</v>
      </c>
      <c r="G175" s="103">
        <v>591527</v>
      </c>
      <c r="H175" s="103">
        <v>464140</v>
      </c>
      <c r="I175" s="104">
        <v>27.28</v>
      </c>
      <c r="J175" s="104">
        <v>19.75</v>
      </c>
      <c r="K175" s="104">
        <v>43.93</v>
      </c>
      <c r="L175" s="104">
        <v>219.8</v>
      </c>
      <c r="M175" s="104">
        <v>45.14</v>
      </c>
      <c r="N175" s="26"/>
      <c r="O175" s="248"/>
      <c r="P175" s="248"/>
      <c r="Q175" s="248"/>
      <c r="R175" s="248"/>
      <c r="S175" s="248"/>
      <c r="T175" s="248"/>
      <c r="U175" s="248"/>
      <c r="V175" s="248"/>
      <c r="W175" s="248"/>
      <c r="X175" s="248"/>
      <c r="Y175" s="248"/>
      <c r="Z175" s="248"/>
      <c r="AA175" s="248"/>
      <c r="AB175" s="248"/>
      <c r="AC175" s="248"/>
      <c r="AD175" s="248"/>
      <c r="AE175" s="248"/>
      <c r="AF175" s="248"/>
      <c r="AG175" s="248"/>
      <c r="AH175" s="248"/>
      <c r="AI175" s="248"/>
      <c r="AJ175" s="248"/>
      <c r="AK175" s="248"/>
      <c r="AL175" s="248"/>
      <c r="AM175" s="248"/>
      <c r="AN175" s="248"/>
      <c r="AO175" s="248"/>
      <c r="AP175" s="248"/>
      <c r="AQ175" s="248"/>
    </row>
    <row r="176" spans="1:43" s="84" customFormat="1" ht="15" customHeight="1">
      <c r="A176" s="26"/>
      <c r="B176" s="102">
        <v>2009</v>
      </c>
      <c r="C176" s="102"/>
      <c r="D176" s="103">
        <v>1107</v>
      </c>
      <c r="E176" s="103">
        <v>29308</v>
      </c>
      <c r="F176" s="103">
        <v>28920</v>
      </c>
      <c r="G176" s="103">
        <v>584608</v>
      </c>
      <c r="H176" s="103">
        <v>460375</v>
      </c>
      <c r="I176" s="104">
        <v>26.48</v>
      </c>
      <c r="J176" s="104">
        <v>19.95</v>
      </c>
      <c r="K176" s="104">
        <v>42.05</v>
      </c>
      <c r="L176" s="104">
        <v>207.99</v>
      </c>
      <c r="M176" s="104">
        <v>47.94</v>
      </c>
      <c r="N176" s="26"/>
      <c r="O176" s="248"/>
      <c r="P176" s="248"/>
      <c r="Q176" s="248"/>
      <c r="R176" s="248"/>
      <c r="S176" s="248"/>
      <c r="T176" s="248"/>
      <c r="U176" s="248"/>
      <c r="V176" s="248"/>
      <c r="W176" s="248"/>
      <c r="X176" s="248"/>
      <c r="Y176" s="248"/>
      <c r="Z176" s="248"/>
      <c r="AA176" s="248"/>
      <c r="AB176" s="248"/>
      <c r="AC176" s="248"/>
      <c r="AD176" s="248"/>
      <c r="AE176" s="248"/>
      <c r="AF176" s="248"/>
      <c r="AG176" s="248"/>
      <c r="AH176" s="248"/>
      <c r="AI176" s="248"/>
      <c r="AJ176" s="248"/>
      <c r="AK176" s="248"/>
      <c r="AL176" s="248"/>
      <c r="AM176" s="248"/>
      <c r="AN176" s="248"/>
      <c r="AO176" s="248"/>
      <c r="AP176" s="248"/>
      <c r="AQ176" s="248"/>
    </row>
    <row r="177" spans="1:43" s="84" customFormat="1" ht="15" customHeight="1">
      <c r="A177" s="26"/>
      <c r="B177" s="102">
        <v>2008</v>
      </c>
      <c r="C177" s="102"/>
      <c r="D177" s="103">
        <v>1083</v>
      </c>
      <c r="E177" s="103">
        <v>28198</v>
      </c>
      <c r="F177" s="103">
        <v>27774</v>
      </c>
      <c r="G177" s="103">
        <v>538962</v>
      </c>
      <c r="H177" s="103">
        <v>430167</v>
      </c>
      <c r="I177" s="104">
        <v>26.04</v>
      </c>
      <c r="J177" s="104">
        <v>19.11</v>
      </c>
      <c r="K177" s="104">
        <v>42.06</v>
      </c>
      <c r="L177" s="104">
        <v>216.74</v>
      </c>
      <c r="M177" s="104">
        <v>46.08</v>
      </c>
      <c r="N177" s="26"/>
      <c r="O177" s="248"/>
      <c r="P177" s="248"/>
      <c r="Q177" s="248"/>
      <c r="R177" s="248"/>
      <c r="S177" s="248"/>
      <c r="T177" s="248"/>
      <c r="U177" s="248"/>
      <c r="V177" s="248"/>
      <c r="W177" s="248"/>
      <c r="X177" s="248"/>
      <c r="Y177" s="248"/>
      <c r="Z177" s="248"/>
      <c r="AA177" s="248"/>
      <c r="AB177" s="248"/>
      <c r="AC177" s="248"/>
      <c r="AD177" s="248"/>
      <c r="AE177" s="248"/>
      <c r="AF177" s="248"/>
      <c r="AG177" s="248"/>
      <c r="AH177" s="248"/>
      <c r="AI177" s="248"/>
      <c r="AJ177" s="248"/>
      <c r="AK177" s="248"/>
      <c r="AL177" s="248"/>
      <c r="AM177" s="248"/>
      <c r="AN177" s="248"/>
      <c r="AO177" s="248"/>
      <c r="AP177" s="248"/>
      <c r="AQ177" s="248"/>
    </row>
    <row r="178" spans="1:43" s="26" customFormat="1" ht="15" customHeight="1">
      <c r="A178" s="84"/>
      <c r="B178" s="94" t="s">
        <v>54</v>
      </c>
      <c r="C178" s="94"/>
      <c r="D178" s="91"/>
      <c r="E178" s="91"/>
      <c r="F178" s="91"/>
      <c r="G178" s="91"/>
      <c r="H178" s="91"/>
      <c r="I178" s="92"/>
      <c r="J178" s="92"/>
      <c r="K178" s="92"/>
      <c r="L178" s="92"/>
      <c r="M178" s="92"/>
      <c r="N178" s="84"/>
      <c r="O178" s="249"/>
      <c r="P178" s="249"/>
      <c r="Q178" s="249"/>
      <c r="R178" s="249"/>
      <c r="S178" s="249"/>
      <c r="T178" s="249"/>
      <c r="U178" s="249"/>
      <c r="V178" s="249"/>
      <c r="W178" s="249"/>
      <c r="X178" s="249"/>
      <c r="Y178" s="249"/>
      <c r="Z178" s="249"/>
      <c r="AA178" s="249"/>
      <c r="AB178" s="249"/>
      <c r="AC178" s="249"/>
      <c r="AD178" s="249"/>
      <c r="AE178" s="249"/>
      <c r="AF178" s="249"/>
      <c r="AG178" s="249"/>
      <c r="AH178" s="249"/>
      <c r="AI178" s="249"/>
      <c r="AJ178" s="249"/>
      <c r="AK178" s="249"/>
      <c r="AL178" s="249"/>
      <c r="AM178" s="249"/>
      <c r="AN178" s="249"/>
      <c r="AO178" s="249"/>
      <c r="AP178" s="249"/>
      <c r="AQ178" s="249"/>
    </row>
    <row r="179" spans="1:43" s="26" customFormat="1" ht="15" customHeight="1">
      <c r="A179" s="84"/>
      <c r="B179" s="251">
        <v>2016</v>
      </c>
      <c r="C179" s="251"/>
      <c r="D179" s="252">
        <v>78866</v>
      </c>
      <c r="E179" s="252">
        <v>301862</v>
      </c>
      <c r="F179" s="252">
        <v>255506</v>
      </c>
      <c r="G179" s="252">
        <v>4106914</v>
      </c>
      <c r="H179" s="252">
        <v>3213466</v>
      </c>
      <c r="I179" s="253">
        <v>3.83</v>
      </c>
      <c r="J179" s="253">
        <v>13.61</v>
      </c>
      <c r="K179" s="253">
        <v>17.34</v>
      </c>
      <c r="L179" s="253">
        <v>107.87</v>
      </c>
      <c r="M179" s="253">
        <v>76.540000000000006</v>
      </c>
      <c r="N179" s="84"/>
      <c r="O179" s="249"/>
      <c r="P179" s="249"/>
      <c r="Q179" s="249"/>
      <c r="R179" s="249"/>
      <c r="S179" s="249"/>
      <c r="T179" s="249"/>
      <c r="U179" s="249"/>
      <c r="V179" s="249"/>
      <c r="W179" s="249"/>
      <c r="X179" s="249"/>
      <c r="Y179" s="249"/>
      <c r="Z179" s="249"/>
      <c r="AA179" s="249"/>
      <c r="AB179" s="249"/>
      <c r="AC179" s="249"/>
      <c r="AD179" s="249"/>
      <c r="AE179" s="249"/>
      <c r="AF179" s="249"/>
      <c r="AG179" s="249"/>
      <c r="AH179" s="249"/>
      <c r="AI179" s="249"/>
      <c r="AJ179" s="249"/>
      <c r="AK179" s="249"/>
      <c r="AL179" s="249"/>
      <c r="AM179" s="249"/>
      <c r="AN179" s="249"/>
      <c r="AO179" s="249"/>
      <c r="AP179" s="249"/>
      <c r="AQ179" s="249"/>
    </row>
    <row r="180" spans="1:43" s="26" customFormat="1" ht="15" customHeight="1">
      <c r="A180" s="84"/>
      <c r="B180" s="251">
        <v>2015</v>
      </c>
      <c r="C180" s="251"/>
      <c r="D180" s="252">
        <v>77906</v>
      </c>
      <c r="E180" s="252">
        <v>297344</v>
      </c>
      <c r="F180" s="252">
        <v>251396</v>
      </c>
      <c r="G180" s="252">
        <v>4077265</v>
      </c>
      <c r="H180" s="252">
        <v>3188829</v>
      </c>
      <c r="I180" s="253">
        <v>3.82</v>
      </c>
      <c r="J180" s="253">
        <v>13.71</v>
      </c>
      <c r="K180" s="253">
        <v>17.690000000000001</v>
      </c>
      <c r="L180" s="253">
        <v>109.06</v>
      </c>
      <c r="M180" s="253">
        <v>75.459999999999994</v>
      </c>
      <c r="N180" s="84"/>
      <c r="O180" s="249"/>
      <c r="P180" s="249"/>
      <c r="Q180" s="249"/>
      <c r="R180" s="249"/>
      <c r="S180" s="249"/>
      <c r="T180" s="249"/>
      <c r="U180" s="249"/>
      <c r="V180" s="249"/>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row>
    <row r="181" spans="1:43" s="26" customFormat="1" ht="15" customHeight="1">
      <c r="A181" s="84"/>
      <c r="B181" s="251">
        <v>2014</v>
      </c>
      <c r="C181" s="251"/>
      <c r="D181" s="252">
        <v>77844</v>
      </c>
      <c r="E181" s="252">
        <v>294458</v>
      </c>
      <c r="F181" s="252">
        <v>248783</v>
      </c>
      <c r="G181" s="252">
        <v>4042906</v>
      </c>
      <c r="H181" s="252">
        <v>3189804</v>
      </c>
      <c r="I181" s="253">
        <v>3.78</v>
      </c>
      <c r="J181" s="253">
        <v>13.73</v>
      </c>
      <c r="K181" s="253">
        <v>17.62</v>
      </c>
      <c r="L181" s="253">
        <v>108.44</v>
      </c>
      <c r="M181" s="253">
        <v>75.75</v>
      </c>
      <c r="N181" s="84"/>
      <c r="O181" s="249"/>
      <c r="P181" s="249"/>
      <c r="Q181" s="249"/>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row>
    <row r="182" spans="1:43" s="26" customFormat="1" ht="15" customHeight="1">
      <c r="A182" s="84"/>
      <c r="B182" s="251">
        <v>2013</v>
      </c>
      <c r="C182" s="251"/>
      <c r="D182" s="252">
        <v>81335</v>
      </c>
      <c r="E182" s="252">
        <v>307907</v>
      </c>
      <c r="F182" s="252">
        <v>259106</v>
      </c>
      <c r="G182" s="252">
        <v>4182342</v>
      </c>
      <c r="H182" s="252">
        <v>3273254</v>
      </c>
      <c r="I182" s="253">
        <v>3.79</v>
      </c>
      <c r="J182" s="253">
        <v>13.58</v>
      </c>
      <c r="K182" s="253">
        <v>17.28</v>
      </c>
      <c r="L182" s="253">
        <v>107.08</v>
      </c>
      <c r="M182" s="253">
        <v>75.930000000000007</v>
      </c>
      <c r="N182" s="84"/>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row>
    <row r="183" spans="1:43" s="84" customFormat="1" ht="15" customHeight="1" collapsed="1">
      <c r="A183" s="26"/>
      <c r="B183" s="102">
        <v>2012</v>
      </c>
      <c r="C183" s="102"/>
      <c r="D183" s="103">
        <v>87592</v>
      </c>
      <c r="E183" s="103">
        <v>340913</v>
      </c>
      <c r="F183" s="103">
        <v>287637</v>
      </c>
      <c r="G183" s="103">
        <v>4582208</v>
      </c>
      <c r="H183" s="103">
        <v>3574401</v>
      </c>
      <c r="I183" s="104">
        <v>3.89</v>
      </c>
      <c r="J183" s="104">
        <v>13.44</v>
      </c>
      <c r="K183" s="104">
        <v>17.010000000000002</v>
      </c>
      <c r="L183" s="104">
        <v>106.77</v>
      </c>
      <c r="M183" s="104">
        <v>76.13</v>
      </c>
      <c r="N183" s="26"/>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row>
    <row r="184" spans="1:43" s="84" customFormat="1" ht="15" customHeight="1">
      <c r="A184" s="26"/>
      <c r="B184" s="102">
        <v>2011</v>
      </c>
      <c r="C184" s="102"/>
      <c r="D184" s="103">
        <v>97980</v>
      </c>
      <c r="E184" s="103">
        <v>403575</v>
      </c>
      <c r="F184" s="103">
        <v>343857</v>
      </c>
      <c r="G184" s="103">
        <v>5440376</v>
      </c>
      <c r="H184" s="103">
        <v>4263818</v>
      </c>
      <c r="I184" s="104">
        <v>4.12</v>
      </c>
      <c r="J184" s="104">
        <v>13.48</v>
      </c>
      <c r="K184" s="104">
        <v>17.940000000000001</v>
      </c>
      <c r="L184" s="104">
        <v>113.41</v>
      </c>
      <c r="M184" s="104">
        <v>72.64</v>
      </c>
      <c r="N184" s="26"/>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row>
    <row r="185" spans="1:43" s="84" customFormat="1" ht="15" customHeight="1">
      <c r="A185" s="26"/>
      <c r="B185" s="102">
        <v>2010</v>
      </c>
      <c r="C185" s="102"/>
      <c r="D185" s="103">
        <v>105463</v>
      </c>
      <c r="E185" s="103">
        <v>444669</v>
      </c>
      <c r="F185" s="103">
        <v>380763</v>
      </c>
      <c r="G185" s="103">
        <v>5887690</v>
      </c>
      <c r="H185" s="103">
        <v>4644342</v>
      </c>
      <c r="I185" s="104">
        <v>4.22</v>
      </c>
      <c r="J185" s="104">
        <v>13.24</v>
      </c>
      <c r="K185" s="104">
        <v>19.190000000000001</v>
      </c>
      <c r="L185" s="104">
        <v>124.07</v>
      </c>
      <c r="M185" s="104">
        <v>66.86</v>
      </c>
      <c r="N185" s="26"/>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row>
    <row r="186" spans="1:43" s="84" customFormat="1" ht="15" customHeight="1">
      <c r="A186" s="26"/>
      <c r="B186" s="102">
        <v>2009</v>
      </c>
      <c r="C186" s="102"/>
      <c r="D186" s="103">
        <v>116686</v>
      </c>
      <c r="E186" s="103">
        <v>487348</v>
      </c>
      <c r="F186" s="103">
        <v>412617</v>
      </c>
      <c r="G186" s="103">
        <v>6157044</v>
      </c>
      <c r="H186" s="103">
        <v>4793429</v>
      </c>
      <c r="I186" s="104">
        <v>4.18</v>
      </c>
      <c r="J186" s="104">
        <v>12.63</v>
      </c>
      <c r="K186" s="104">
        <v>19.170000000000002</v>
      </c>
      <c r="L186" s="104">
        <v>128.5</v>
      </c>
      <c r="M186" s="104">
        <v>63.63</v>
      </c>
      <c r="N186" s="26"/>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row>
    <row r="187" spans="1:43" s="26" customFormat="1" ht="15" customHeight="1">
      <c r="B187" s="102">
        <v>2008</v>
      </c>
      <c r="C187" s="102"/>
      <c r="D187" s="103">
        <v>125045</v>
      </c>
      <c r="E187" s="103">
        <v>525468</v>
      </c>
      <c r="F187" s="103">
        <v>444083</v>
      </c>
      <c r="G187" s="103">
        <v>6500048</v>
      </c>
      <c r="H187" s="103">
        <v>5054234</v>
      </c>
      <c r="I187" s="104">
        <v>4.2</v>
      </c>
      <c r="J187" s="104">
        <v>12.37</v>
      </c>
      <c r="K187" s="104">
        <v>19.420000000000002</v>
      </c>
      <c r="L187" s="104">
        <v>132.66999999999999</v>
      </c>
      <c r="M187" s="104">
        <v>61.32</v>
      </c>
      <c r="O187" s="249"/>
      <c r="P187" s="249"/>
      <c r="Q187" s="249"/>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row>
    <row r="188" spans="1:43" s="26" customFormat="1" ht="15" customHeight="1">
      <c r="A188" s="84"/>
      <c r="B188" s="94" t="s">
        <v>64</v>
      </c>
      <c r="C188" s="94"/>
      <c r="D188" s="91"/>
      <c r="E188" s="91"/>
      <c r="F188" s="91"/>
      <c r="G188" s="91"/>
      <c r="H188" s="91"/>
      <c r="I188" s="92"/>
      <c r="J188" s="92"/>
      <c r="K188" s="92"/>
      <c r="L188" s="92"/>
      <c r="M188" s="92"/>
      <c r="N188" s="84"/>
      <c r="O188" s="249"/>
      <c r="P188" s="249"/>
      <c r="Q188" s="249"/>
      <c r="R188" s="249"/>
      <c r="S188" s="249"/>
      <c r="T188" s="249"/>
      <c r="U188" s="249"/>
      <c r="V188" s="249"/>
      <c r="W188" s="249"/>
      <c r="X188" s="249"/>
      <c r="Y188" s="249"/>
      <c r="Z188" s="249"/>
      <c r="AA188" s="249"/>
      <c r="AB188" s="249"/>
      <c r="AC188" s="249"/>
      <c r="AD188" s="249"/>
      <c r="AE188" s="249"/>
      <c r="AF188" s="249"/>
      <c r="AG188" s="249"/>
      <c r="AH188" s="249"/>
      <c r="AI188" s="249"/>
      <c r="AJ188" s="249"/>
      <c r="AK188" s="249"/>
      <c r="AL188" s="249"/>
      <c r="AM188" s="249"/>
      <c r="AN188" s="249"/>
      <c r="AO188" s="249"/>
      <c r="AP188" s="249"/>
      <c r="AQ188" s="249"/>
    </row>
    <row r="189" spans="1:43" s="26" customFormat="1" ht="15" customHeight="1">
      <c r="A189" s="84"/>
      <c r="B189" s="251">
        <v>2016</v>
      </c>
      <c r="C189" s="251"/>
      <c r="D189" s="252">
        <v>220359</v>
      </c>
      <c r="E189" s="252">
        <v>749170</v>
      </c>
      <c r="F189" s="252">
        <v>616895</v>
      </c>
      <c r="G189" s="252">
        <v>10454195</v>
      </c>
      <c r="H189" s="252">
        <v>8143026</v>
      </c>
      <c r="I189" s="253">
        <v>3.4</v>
      </c>
      <c r="J189" s="253">
        <v>13.95</v>
      </c>
      <c r="K189" s="253">
        <v>21.91</v>
      </c>
      <c r="L189" s="253">
        <v>129.31</v>
      </c>
      <c r="M189" s="253">
        <v>63.05</v>
      </c>
      <c r="N189" s="84"/>
      <c r="O189" s="249"/>
      <c r="P189" s="249"/>
      <c r="Q189" s="249"/>
      <c r="R189" s="249"/>
      <c r="S189" s="249"/>
      <c r="T189" s="249"/>
      <c r="U189" s="249"/>
      <c r="V189" s="249"/>
      <c r="W189" s="249"/>
      <c r="X189" s="249"/>
      <c r="Y189" s="249"/>
      <c r="Z189" s="249"/>
      <c r="AA189" s="249"/>
      <c r="AB189" s="249"/>
      <c r="AC189" s="249"/>
      <c r="AD189" s="249"/>
      <c r="AE189" s="249"/>
      <c r="AF189" s="249"/>
      <c r="AG189" s="249"/>
      <c r="AH189" s="249"/>
      <c r="AI189" s="249"/>
      <c r="AJ189" s="249"/>
      <c r="AK189" s="249"/>
      <c r="AL189" s="249"/>
      <c r="AM189" s="249"/>
      <c r="AN189" s="249"/>
      <c r="AO189" s="249"/>
      <c r="AP189" s="249"/>
      <c r="AQ189" s="249"/>
    </row>
    <row r="190" spans="1:43" s="26" customFormat="1" ht="15" customHeight="1">
      <c r="A190" s="84"/>
      <c r="B190" s="251">
        <v>2015</v>
      </c>
      <c r="C190" s="251"/>
      <c r="D190" s="252">
        <v>222034</v>
      </c>
      <c r="E190" s="252">
        <v>735834</v>
      </c>
      <c r="F190" s="252">
        <v>602178</v>
      </c>
      <c r="G190" s="252">
        <v>10017467</v>
      </c>
      <c r="H190" s="252">
        <v>7782585</v>
      </c>
      <c r="I190" s="253">
        <v>3.31</v>
      </c>
      <c r="J190" s="253">
        <v>13.61</v>
      </c>
      <c r="K190" s="253">
        <v>21.06</v>
      </c>
      <c r="L190" s="253">
        <v>126.59</v>
      </c>
      <c r="M190" s="253">
        <v>64</v>
      </c>
      <c r="N190" s="84"/>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row>
    <row r="191" spans="1:43" s="26" customFormat="1" ht="15" customHeight="1">
      <c r="A191" s="84"/>
      <c r="B191" s="251">
        <v>2014</v>
      </c>
      <c r="C191" s="251"/>
      <c r="D191" s="252">
        <v>221846</v>
      </c>
      <c r="E191" s="252">
        <v>719005</v>
      </c>
      <c r="F191" s="252">
        <v>587002</v>
      </c>
      <c r="G191" s="252">
        <v>9645016</v>
      </c>
      <c r="H191" s="252">
        <v>7481441</v>
      </c>
      <c r="I191" s="253">
        <v>3.24</v>
      </c>
      <c r="J191" s="253">
        <v>13.41</v>
      </c>
      <c r="K191" s="253">
        <v>20.34</v>
      </c>
      <c r="L191" s="253">
        <v>123.78</v>
      </c>
      <c r="M191" s="253">
        <v>65.23</v>
      </c>
      <c r="N191" s="84"/>
      <c r="O191" s="249"/>
      <c r="P191" s="249"/>
      <c r="Q191" s="249"/>
      <c r="R191" s="249"/>
      <c r="S191" s="249"/>
      <c r="T191" s="249"/>
      <c r="U191" s="249"/>
      <c r="V191" s="249"/>
      <c r="W191" s="249"/>
      <c r="X191" s="249"/>
      <c r="Y191" s="249"/>
      <c r="Z191" s="249"/>
      <c r="AA191" s="249"/>
      <c r="AB191" s="249"/>
      <c r="AC191" s="249"/>
      <c r="AD191" s="249"/>
      <c r="AE191" s="249"/>
      <c r="AF191" s="249"/>
      <c r="AG191" s="249"/>
      <c r="AH191" s="249"/>
      <c r="AI191" s="249"/>
      <c r="AJ191" s="249"/>
      <c r="AK191" s="249"/>
      <c r="AL191" s="249"/>
      <c r="AM191" s="249"/>
      <c r="AN191" s="249"/>
      <c r="AO191" s="249"/>
      <c r="AP191" s="249"/>
      <c r="AQ191" s="249"/>
    </row>
    <row r="192" spans="1:43" s="84" customFormat="1" ht="15" customHeight="1" collapsed="1">
      <c r="B192" s="251">
        <v>2013</v>
      </c>
      <c r="C192" s="251"/>
      <c r="D192" s="252">
        <v>226644</v>
      </c>
      <c r="E192" s="252">
        <v>723488</v>
      </c>
      <c r="F192" s="252">
        <v>585735</v>
      </c>
      <c r="G192" s="252">
        <v>9501461</v>
      </c>
      <c r="H192" s="252">
        <v>7367675</v>
      </c>
      <c r="I192" s="253">
        <v>3.19</v>
      </c>
      <c r="J192" s="253">
        <v>13.13</v>
      </c>
      <c r="K192" s="253">
        <v>19.14</v>
      </c>
      <c r="L192" s="253">
        <v>117.98</v>
      </c>
      <c r="M192" s="253">
        <v>67.709999999999994</v>
      </c>
      <c r="O192" s="248"/>
      <c r="P192" s="248"/>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row>
    <row r="193" spans="1:43" s="84" customFormat="1" ht="15" customHeight="1">
      <c r="A193" s="26"/>
      <c r="B193" s="102">
        <v>2012</v>
      </c>
      <c r="C193" s="102"/>
      <c r="D193" s="103">
        <v>232625</v>
      </c>
      <c r="E193" s="103">
        <v>747594</v>
      </c>
      <c r="F193" s="103">
        <v>604093</v>
      </c>
      <c r="G193" s="103">
        <v>9920894</v>
      </c>
      <c r="H193" s="103">
        <v>7642159</v>
      </c>
      <c r="I193" s="104">
        <v>3.21</v>
      </c>
      <c r="J193" s="104">
        <v>13.27</v>
      </c>
      <c r="K193" s="104">
        <v>18.34</v>
      </c>
      <c r="L193" s="104">
        <v>111.69</v>
      </c>
      <c r="M193" s="104">
        <v>71.34</v>
      </c>
      <c r="N193" s="26"/>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248"/>
      <c r="AM193" s="248"/>
      <c r="AN193" s="248"/>
      <c r="AO193" s="248"/>
      <c r="AP193" s="248"/>
      <c r="AQ193" s="248"/>
    </row>
    <row r="194" spans="1:43" s="84" customFormat="1" ht="15" customHeight="1">
      <c r="A194" s="26"/>
      <c r="B194" s="102">
        <v>2011</v>
      </c>
      <c r="C194" s="102"/>
      <c r="D194" s="103">
        <v>243873</v>
      </c>
      <c r="E194" s="103">
        <v>794138</v>
      </c>
      <c r="F194" s="103">
        <v>644116</v>
      </c>
      <c r="G194" s="103">
        <v>10654593</v>
      </c>
      <c r="H194" s="103">
        <v>8208698</v>
      </c>
      <c r="I194" s="104">
        <v>3.26</v>
      </c>
      <c r="J194" s="104">
        <v>13.42</v>
      </c>
      <c r="K194" s="104">
        <v>19.16</v>
      </c>
      <c r="L194" s="104">
        <v>115.85</v>
      </c>
      <c r="M194" s="104">
        <v>69.209999999999994</v>
      </c>
      <c r="N194" s="26"/>
      <c r="O194" s="248"/>
      <c r="P194" s="248"/>
      <c r="Q194" s="248"/>
      <c r="R194" s="248"/>
      <c r="S194" s="248"/>
      <c r="T194" s="248"/>
      <c r="U194" s="248"/>
      <c r="V194" s="248"/>
      <c r="W194" s="248"/>
      <c r="X194" s="248"/>
      <c r="Y194" s="248"/>
      <c r="Z194" s="248"/>
      <c r="AA194" s="248"/>
      <c r="AB194" s="248"/>
      <c r="AC194" s="248"/>
      <c r="AD194" s="248"/>
      <c r="AE194" s="248"/>
      <c r="AF194" s="248"/>
      <c r="AG194" s="248"/>
      <c r="AH194" s="248"/>
      <c r="AI194" s="248"/>
      <c r="AJ194" s="248"/>
      <c r="AK194" s="248"/>
      <c r="AL194" s="248"/>
      <c r="AM194" s="248"/>
      <c r="AN194" s="248"/>
      <c r="AO194" s="248"/>
      <c r="AP194" s="248"/>
      <c r="AQ194" s="248"/>
    </row>
    <row r="195" spans="1:43" s="84" customFormat="1" ht="15" customHeight="1">
      <c r="A195" s="26"/>
      <c r="B195" s="102">
        <v>2010</v>
      </c>
      <c r="C195" s="102"/>
      <c r="D195" s="103">
        <v>251463</v>
      </c>
      <c r="E195" s="103">
        <v>812944</v>
      </c>
      <c r="F195" s="103">
        <v>662956</v>
      </c>
      <c r="G195" s="103">
        <v>10908428</v>
      </c>
      <c r="H195" s="103">
        <v>8463169</v>
      </c>
      <c r="I195" s="104">
        <v>3.23</v>
      </c>
      <c r="J195" s="104">
        <v>13.42</v>
      </c>
      <c r="K195" s="104">
        <v>20.75</v>
      </c>
      <c r="L195" s="104">
        <v>126.1</v>
      </c>
      <c r="M195" s="104">
        <v>63.92</v>
      </c>
      <c r="N195" s="26"/>
      <c r="O195" s="248"/>
      <c r="P195" s="248"/>
      <c r="Q195" s="248"/>
      <c r="R195" s="248"/>
      <c r="S195" s="248"/>
      <c r="T195" s="248"/>
      <c r="U195" s="248"/>
      <c r="V195" s="248"/>
      <c r="W195" s="248"/>
      <c r="X195" s="248"/>
      <c r="Y195" s="248"/>
      <c r="Z195" s="248"/>
      <c r="AA195" s="248"/>
      <c r="AB195" s="248"/>
      <c r="AC195" s="248"/>
      <c r="AD195" s="248"/>
      <c r="AE195" s="248"/>
      <c r="AF195" s="248"/>
      <c r="AG195" s="248"/>
      <c r="AH195" s="248"/>
      <c r="AI195" s="248"/>
      <c r="AJ195" s="248"/>
      <c r="AK195" s="248"/>
      <c r="AL195" s="248"/>
      <c r="AM195" s="248"/>
      <c r="AN195" s="248"/>
      <c r="AO195" s="248"/>
      <c r="AP195" s="248"/>
      <c r="AQ195" s="248"/>
    </row>
    <row r="196" spans="1:43" s="26" customFormat="1" ht="15" customHeight="1">
      <c r="B196" s="102">
        <v>2009</v>
      </c>
      <c r="C196" s="102"/>
      <c r="D196" s="103">
        <v>265645</v>
      </c>
      <c r="E196" s="103">
        <v>824383</v>
      </c>
      <c r="F196" s="103">
        <v>661496</v>
      </c>
      <c r="G196" s="103">
        <v>10807823</v>
      </c>
      <c r="H196" s="103">
        <v>8371416</v>
      </c>
      <c r="I196" s="104">
        <v>3.1</v>
      </c>
      <c r="J196" s="104">
        <v>13.11</v>
      </c>
      <c r="K196" s="104">
        <v>20.34</v>
      </c>
      <c r="L196" s="104">
        <v>124.47</v>
      </c>
      <c r="M196" s="104">
        <v>63.78</v>
      </c>
      <c r="O196" s="249"/>
      <c r="P196" s="249"/>
      <c r="Q196" s="249"/>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row>
    <row r="197" spans="1:43" s="26" customFormat="1" ht="15" customHeight="1">
      <c r="B197" s="102">
        <v>2008</v>
      </c>
      <c r="C197" s="102"/>
      <c r="D197" s="103">
        <v>276418</v>
      </c>
      <c r="E197" s="103">
        <v>844024</v>
      </c>
      <c r="F197" s="103">
        <v>675816</v>
      </c>
      <c r="G197" s="103">
        <v>10893145</v>
      </c>
      <c r="H197" s="103">
        <v>8404181</v>
      </c>
      <c r="I197" s="104">
        <v>3.05</v>
      </c>
      <c r="J197" s="104">
        <v>12.91</v>
      </c>
      <c r="K197" s="104">
        <v>20.69</v>
      </c>
      <c r="L197" s="104">
        <v>128.36000000000001</v>
      </c>
      <c r="M197" s="104">
        <v>61.67</v>
      </c>
      <c r="O197" s="249"/>
      <c r="P197" s="249"/>
      <c r="Q197" s="249"/>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row>
    <row r="198" spans="1:43" s="26" customFormat="1" ht="15" customHeight="1">
      <c r="A198" s="84"/>
      <c r="B198" s="94" t="s">
        <v>55</v>
      </c>
      <c r="C198" s="94"/>
      <c r="D198" s="91"/>
      <c r="E198" s="91"/>
      <c r="F198" s="91"/>
      <c r="G198" s="91"/>
      <c r="H198" s="91"/>
      <c r="I198" s="92"/>
      <c r="J198" s="92"/>
      <c r="K198" s="92"/>
      <c r="L198" s="92"/>
      <c r="M198" s="92"/>
      <c r="N198" s="84"/>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row>
    <row r="199" spans="1:43" s="26" customFormat="1" ht="15" customHeight="1">
      <c r="A199" s="84"/>
      <c r="B199" s="251">
        <v>2016</v>
      </c>
      <c r="C199" s="251"/>
      <c r="D199" s="252">
        <v>21799</v>
      </c>
      <c r="E199" s="252">
        <v>159888</v>
      </c>
      <c r="F199" s="252">
        <v>152604</v>
      </c>
      <c r="G199" s="252">
        <v>3803937</v>
      </c>
      <c r="H199" s="252">
        <v>2973411</v>
      </c>
      <c r="I199" s="253">
        <v>7.33</v>
      </c>
      <c r="J199" s="253">
        <v>23.79</v>
      </c>
      <c r="K199" s="253">
        <v>41.53</v>
      </c>
      <c r="L199" s="253">
        <v>166.59</v>
      </c>
      <c r="M199" s="253">
        <v>57.39</v>
      </c>
      <c r="N199" s="84"/>
      <c r="O199" s="249"/>
      <c r="P199" s="249"/>
      <c r="Q199" s="249"/>
      <c r="R199" s="249"/>
      <c r="S199" s="249"/>
      <c r="T199" s="249"/>
      <c r="U199" s="249"/>
      <c r="V199" s="249"/>
      <c r="W199" s="249"/>
      <c r="X199" s="249"/>
      <c r="Y199" s="249"/>
      <c r="Z199" s="249"/>
      <c r="AA199" s="249"/>
      <c r="AB199" s="249"/>
      <c r="AC199" s="249"/>
      <c r="AD199" s="249"/>
      <c r="AE199" s="249"/>
      <c r="AF199" s="249"/>
      <c r="AG199" s="249"/>
      <c r="AH199" s="249"/>
      <c r="AI199" s="249"/>
      <c r="AJ199" s="249"/>
      <c r="AK199" s="249"/>
      <c r="AL199" s="249"/>
      <c r="AM199" s="249"/>
      <c r="AN199" s="249"/>
      <c r="AO199" s="249"/>
      <c r="AP199" s="249"/>
      <c r="AQ199" s="249"/>
    </row>
    <row r="200" spans="1:43" s="26" customFormat="1" ht="15" customHeight="1">
      <c r="A200" s="84"/>
      <c r="B200" s="251">
        <v>2015</v>
      </c>
      <c r="C200" s="251"/>
      <c r="D200" s="252">
        <v>21638</v>
      </c>
      <c r="E200" s="252">
        <v>154438</v>
      </c>
      <c r="F200" s="252">
        <v>147346</v>
      </c>
      <c r="G200" s="252">
        <v>3680364</v>
      </c>
      <c r="H200" s="252">
        <v>2855271</v>
      </c>
      <c r="I200" s="253">
        <v>7.14</v>
      </c>
      <c r="J200" s="253">
        <v>23.83</v>
      </c>
      <c r="K200" s="253">
        <v>41.29</v>
      </c>
      <c r="L200" s="253">
        <v>165.3</v>
      </c>
      <c r="M200" s="253">
        <v>57.82</v>
      </c>
      <c r="N200" s="84"/>
      <c r="O200" s="249"/>
      <c r="P200" s="249"/>
      <c r="Q200" s="249"/>
      <c r="R200" s="249"/>
      <c r="S200" s="249"/>
      <c r="T200" s="249"/>
      <c r="U200" s="249"/>
      <c r="V200" s="249"/>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row>
    <row r="201" spans="1:43" s="84" customFormat="1" ht="15" customHeight="1" collapsed="1">
      <c r="B201" s="251">
        <v>2014</v>
      </c>
      <c r="C201" s="251"/>
      <c r="D201" s="252">
        <v>21876</v>
      </c>
      <c r="E201" s="252">
        <v>150874</v>
      </c>
      <c r="F201" s="252">
        <v>143694</v>
      </c>
      <c r="G201" s="252">
        <v>3472634</v>
      </c>
      <c r="H201" s="252">
        <v>2754292</v>
      </c>
      <c r="I201" s="253">
        <v>6.9</v>
      </c>
      <c r="J201" s="253">
        <v>23.02</v>
      </c>
      <c r="K201" s="253">
        <v>40.51</v>
      </c>
      <c r="L201" s="253">
        <v>167.61</v>
      </c>
      <c r="M201" s="253">
        <v>57</v>
      </c>
      <c r="O201" s="248"/>
      <c r="P201" s="248"/>
      <c r="Q201" s="248"/>
      <c r="R201" s="248"/>
      <c r="S201" s="248"/>
      <c r="T201" s="248"/>
      <c r="U201" s="248"/>
      <c r="V201" s="248"/>
      <c r="W201" s="248"/>
      <c r="X201" s="248"/>
      <c r="Y201" s="248"/>
      <c r="Z201" s="248"/>
      <c r="AA201" s="248"/>
      <c r="AB201" s="248"/>
      <c r="AC201" s="248"/>
      <c r="AD201" s="248"/>
      <c r="AE201" s="248"/>
      <c r="AF201" s="248"/>
      <c r="AG201" s="248"/>
      <c r="AH201" s="248"/>
      <c r="AI201" s="248"/>
      <c r="AJ201" s="248"/>
      <c r="AK201" s="248"/>
      <c r="AL201" s="248"/>
      <c r="AM201" s="248"/>
      <c r="AN201" s="248"/>
      <c r="AO201" s="248"/>
      <c r="AP201" s="248"/>
      <c r="AQ201" s="248"/>
    </row>
    <row r="202" spans="1:43" s="84" customFormat="1" ht="15" customHeight="1">
      <c r="B202" s="251">
        <v>2013</v>
      </c>
      <c r="C202" s="251"/>
      <c r="D202" s="252">
        <v>22396</v>
      </c>
      <c r="E202" s="252">
        <v>147757</v>
      </c>
      <c r="F202" s="252">
        <v>140494</v>
      </c>
      <c r="G202" s="252">
        <v>3421946</v>
      </c>
      <c r="H202" s="252">
        <v>2669396</v>
      </c>
      <c r="I202" s="253">
        <v>6.6</v>
      </c>
      <c r="J202" s="253">
        <v>23.16</v>
      </c>
      <c r="K202" s="253">
        <v>40.03</v>
      </c>
      <c r="L202" s="253">
        <v>164.36</v>
      </c>
      <c r="M202" s="253">
        <v>58.32</v>
      </c>
      <c r="O202" s="248"/>
      <c r="P202" s="248"/>
      <c r="Q202" s="248"/>
      <c r="R202" s="248"/>
      <c r="S202" s="248"/>
      <c r="T202" s="248"/>
      <c r="U202" s="248"/>
      <c r="V202" s="248"/>
      <c r="W202" s="248"/>
      <c r="X202" s="248"/>
      <c r="Y202" s="248"/>
      <c r="Z202" s="248"/>
      <c r="AA202" s="248"/>
      <c r="AB202" s="248"/>
      <c r="AC202" s="248"/>
      <c r="AD202" s="248"/>
      <c r="AE202" s="248"/>
      <c r="AF202" s="248"/>
      <c r="AG202" s="248"/>
      <c r="AH202" s="248"/>
      <c r="AI202" s="248"/>
      <c r="AJ202" s="248"/>
      <c r="AK202" s="248"/>
      <c r="AL202" s="248"/>
      <c r="AM202" s="248"/>
      <c r="AN202" s="248"/>
      <c r="AO202" s="248"/>
      <c r="AP202" s="248"/>
      <c r="AQ202" s="248"/>
    </row>
    <row r="203" spans="1:43" s="84" customFormat="1" ht="15" customHeight="1">
      <c r="A203" s="26"/>
      <c r="B203" s="102">
        <v>2012</v>
      </c>
      <c r="C203" s="102"/>
      <c r="D203" s="103">
        <v>22882</v>
      </c>
      <c r="E203" s="103">
        <v>150267</v>
      </c>
      <c r="F203" s="103">
        <v>143131</v>
      </c>
      <c r="G203" s="103">
        <v>3421059</v>
      </c>
      <c r="H203" s="103">
        <v>2613691</v>
      </c>
      <c r="I203" s="104">
        <v>6.57</v>
      </c>
      <c r="J203" s="104">
        <v>22.77</v>
      </c>
      <c r="K203" s="104">
        <v>38.71</v>
      </c>
      <c r="L203" s="104">
        <v>161.96</v>
      </c>
      <c r="M203" s="104">
        <v>59.31</v>
      </c>
      <c r="N203" s="26"/>
      <c r="O203" s="248"/>
      <c r="P203" s="248"/>
      <c r="Q203" s="248"/>
      <c r="R203" s="248"/>
      <c r="S203" s="248"/>
      <c r="T203" s="248"/>
      <c r="U203" s="248"/>
      <c r="V203" s="248"/>
      <c r="W203" s="248"/>
      <c r="X203" s="248"/>
      <c r="Y203" s="248"/>
      <c r="Z203" s="248"/>
      <c r="AA203" s="248"/>
      <c r="AB203" s="248"/>
      <c r="AC203" s="248"/>
      <c r="AD203" s="248"/>
      <c r="AE203" s="248"/>
      <c r="AF203" s="248"/>
      <c r="AG203" s="248"/>
      <c r="AH203" s="248"/>
      <c r="AI203" s="248"/>
      <c r="AJ203" s="248"/>
      <c r="AK203" s="248"/>
      <c r="AL203" s="248"/>
      <c r="AM203" s="248"/>
      <c r="AN203" s="248"/>
      <c r="AO203" s="248"/>
      <c r="AP203" s="248"/>
      <c r="AQ203" s="248"/>
    </row>
    <row r="204" spans="1:43" s="84" customFormat="1" ht="15" customHeight="1">
      <c r="A204" s="26"/>
      <c r="B204" s="102">
        <v>2011</v>
      </c>
      <c r="C204" s="102"/>
      <c r="D204" s="103">
        <v>23750</v>
      </c>
      <c r="E204" s="103">
        <v>157972</v>
      </c>
      <c r="F204" s="103">
        <v>150567</v>
      </c>
      <c r="G204" s="103">
        <v>3604119</v>
      </c>
      <c r="H204" s="103">
        <v>2754829</v>
      </c>
      <c r="I204" s="104">
        <v>6.65</v>
      </c>
      <c r="J204" s="104">
        <v>22.81</v>
      </c>
      <c r="K204" s="104">
        <v>38.729999999999997</v>
      </c>
      <c r="L204" s="104">
        <v>161.80000000000001</v>
      </c>
      <c r="M204" s="104">
        <v>59.81</v>
      </c>
      <c r="N204" s="26"/>
      <c r="O204" s="248"/>
      <c r="P204" s="248"/>
      <c r="Q204" s="248"/>
      <c r="R204" s="248"/>
      <c r="S204" s="248"/>
      <c r="T204" s="248"/>
      <c r="U204" s="248"/>
      <c r="V204" s="248"/>
      <c r="W204" s="248"/>
      <c r="X204" s="248"/>
      <c r="Y204" s="248"/>
      <c r="Z204" s="248"/>
      <c r="AA204" s="248"/>
      <c r="AB204" s="248"/>
      <c r="AC204" s="248"/>
      <c r="AD204" s="248"/>
      <c r="AE204" s="248"/>
      <c r="AF204" s="248"/>
      <c r="AG204" s="248"/>
      <c r="AH204" s="248"/>
      <c r="AI204" s="248"/>
      <c r="AJ204" s="248"/>
      <c r="AK204" s="248"/>
      <c r="AL204" s="248"/>
      <c r="AM204" s="248"/>
      <c r="AN204" s="248"/>
      <c r="AO204" s="248"/>
      <c r="AP204" s="248"/>
      <c r="AQ204" s="248"/>
    </row>
    <row r="205" spans="1:43" s="26" customFormat="1" ht="15" customHeight="1">
      <c r="B205" s="102">
        <v>2010</v>
      </c>
      <c r="C205" s="102"/>
      <c r="D205" s="103">
        <v>24156</v>
      </c>
      <c r="E205" s="103">
        <v>160685</v>
      </c>
      <c r="F205" s="103">
        <v>153249</v>
      </c>
      <c r="G205" s="103">
        <v>3766986</v>
      </c>
      <c r="H205" s="103">
        <v>2911940</v>
      </c>
      <c r="I205" s="104">
        <v>6.65</v>
      </c>
      <c r="J205" s="104">
        <v>23.44</v>
      </c>
      <c r="K205" s="104">
        <v>39.909999999999997</v>
      </c>
      <c r="L205" s="104">
        <v>162.37</v>
      </c>
      <c r="M205" s="104">
        <v>59.65</v>
      </c>
      <c r="O205" s="249"/>
      <c r="P205" s="249"/>
      <c r="Q205" s="249"/>
      <c r="R205" s="249"/>
      <c r="S205" s="249"/>
      <c r="T205" s="249"/>
      <c r="U205" s="249"/>
      <c r="V205" s="249"/>
      <c r="W205" s="249"/>
      <c r="X205" s="249"/>
      <c r="Y205" s="249"/>
      <c r="Z205" s="249"/>
      <c r="AA205" s="249"/>
      <c r="AB205" s="249"/>
      <c r="AC205" s="249"/>
      <c r="AD205" s="249"/>
      <c r="AE205" s="249"/>
      <c r="AF205" s="249"/>
      <c r="AG205" s="249"/>
      <c r="AH205" s="249"/>
      <c r="AI205" s="249"/>
      <c r="AJ205" s="249"/>
      <c r="AK205" s="249"/>
      <c r="AL205" s="249"/>
      <c r="AM205" s="249"/>
      <c r="AN205" s="249"/>
      <c r="AO205" s="249"/>
      <c r="AP205" s="249"/>
      <c r="AQ205" s="249"/>
    </row>
    <row r="206" spans="1:43" s="26" customFormat="1" ht="15" customHeight="1">
      <c r="B206" s="102">
        <v>2009</v>
      </c>
      <c r="C206" s="102"/>
      <c r="D206" s="103">
        <v>25095</v>
      </c>
      <c r="E206" s="103">
        <v>160858</v>
      </c>
      <c r="F206" s="103">
        <v>152919</v>
      </c>
      <c r="G206" s="103">
        <v>3644472</v>
      </c>
      <c r="H206" s="103">
        <v>2809869</v>
      </c>
      <c r="I206" s="104">
        <v>6.41</v>
      </c>
      <c r="J206" s="104">
        <v>22.66</v>
      </c>
      <c r="K206" s="104">
        <v>40.49</v>
      </c>
      <c r="L206" s="104">
        <v>169.91</v>
      </c>
      <c r="M206" s="104">
        <v>56.86</v>
      </c>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row>
    <row r="207" spans="1:43" s="26" customFormat="1" ht="15" customHeight="1">
      <c r="B207" s="102">
        <v>2008</v>
      </c>
      <c r="C207" s="102"/>
      <c r="D207" s="103">
        <v>25985</v>
      </c>
      <c r="E207" s="103">
        <v>162435</v>
      </c>
      <c r="F207" s="103">
        <v>154229</v>
      </c>
      <c r="G207" s="103">
        <v>3679434</v>
      </c>
      <c r="H207" s="103">
        <v>2810221</v>
      </c>
      <c r="I207" s="104">
        <v>6.25</v>
      </c>
      <c r="J207" s="104">
        <v>22.65</v>
      </c>
      <c r="K207" s="104">
        <v>39.79</v>
      </c>
      <c r="L207" s="104">
        <v>166.78</v>
      </c>
      <c r="M207" s="104">
        <v>57.86</v>
      </c>
      <c r="O207" s="249"/>
      <c r="P207" s="249"/>
      <c r="Q207" s="249"/>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row>
    <row r="208" spans="1:43" s="26" customFormat="1" ht="15" customHeight="1">
      <c r="A208" s="84"/>
      <c r="B208" s="94" t="s">
        <v>56</v>
      </c>
      <c r="C208" s="94"/>
      <c r="D208" s="91"/>
      <c r="E208" s="91"/>
      <c r="F208" s="91"/>
      <c r="G208" s="91"/>
      <c r="H208" s="91"/>
      <c r="I208" s="92"/>
      <c r="J208" s="92"/>
      <c r="K208" s="92"/>
      <c r="L208" s="92"/>
      <c r="M208" s="92"/>
      <c r="N208" s="84"/>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row>
    <row r="209" spans="1:43" s="26" customFormat="1" ht="15" customHeight="1">
      <c r="A209" s="84"/>
      <c r="B209" s="251">
        <v>2016</v>
      </c>
      <c r="C209" s="251"/>
      <c r="D209" s="252">
        <v>97562</v>
      </c>
      <c r="E209" s="252">
        <v>317808</v>
      </c>
      <c r="F209" s="252">
        <v>254245</v>
      </c>
      <c r="G209" s="252">
        <v>2857424</v>
      </c>
      <c r="H209" s="252">
        <v>2214007</v>
      </c>
      <c r="I209" s="253">
        <v>3.26</v>
      </c>
      <c r="J209" s="253">
        <v>8.99</v>
      </c>
      <c r="K209" s="253">
        <v>14.84</v>
      </c>
      <c r="L209" s="253">
        <v>132.08000000000001</v>
      </c>
      <c r="M209" s="253">
        <v>60.16</v>
      </c>
      <c r="N209" s="84"/>
      <c r="O209" s="249"/>
      <c r="P209" s="249"/>
      <c r="Q209" s="249"/>
      <c r="R209" s="249"/>
      <c r="S209" s="249"/>
      <c r="T209" s="249"/>
      <c r="U209" s="249"/>
      <c r="V209" s="249"/>
      <c r="W209" s="249"/>
      <c r="X209" s="249"/>
      <c r="Y209" s="249"/>
      <c r="Z209" s="249"/>
      <c r="AA209" s="249"/>
      <c r="AB209" s="249"/>
      <c r="AC209" s="249"/>
      <c r="AD209" s="249"/>
      <c r="AE209" s="249"/>
      <c r="AF209" s="249"/>
      <c r="AG209" s="249"/>
      <c r="AH209" s="249"/>
      <c r="AI209" s="249"/>
      <c r="AJ209" s="249"/>
      <c r="AK209" s="249"/>
      <c r="AL209" s="249"/>
      <c r="AM209" s="249"/>
      <c r="AN209" s="249"/>
      <c r="AO209" s="249"/>
      <c r="AP209" s="249"/>
      <c r="AQ209" s="249"/>
    </row>
    <row r="210" spans="1:43" s="84" customFormat="1" ht="15" customHeight="1" collapsed="1">
      <c r="B210" s="251">
        <v>2015</v>
      </c>
      <c r="C210" s="251"/>
      <c r="D210" s="252">
        <v>91826</v>
      </c>
      <c r="E210" s="252">
        <v>293478</v>
      </c>
      <c r="F210" s="252">
        <v>235010</v>
      </c>
      <c r="G210" s="252">
        <v>2576729</v>
      </c>
      <c r="H210" s="252">
        <v>1998031</v>
      </c>
      <c r="I210" s="253">
        <v>3.2</v>
      </c>
      <c r="J210" s="253">
        <v>8.7799999999999994</v>
      </c>
      <c r="K210" s="253">
        <v>13.26</v>
      </c>
      <c r="L210" s="253">
        <v>120.92</v>
      </c>
      <c r="M210" s="253">
        <v>65.86</v>
      </c>
      <c r="O210" s="248"/>
      <c r="P210" s="248"/>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row>
    <row r="211" spans="1:43" s="84" customFormat="1" ht="15" customHeight="1">
      <c r="B211" s="251">
        <v>2014</v>
      </c>
      <c r="C211" s="251"/>
      <c r="D211" s="252">
        <v>84122</v>
      </c>
      <c r="E211" s="252">
        <v>273338</v>
      </c>
      <c r="F211" s="252">
        <v>222067</v>
      </c>
      <c r="G211" s="252">
        <v>2384011</v>
      </c>
      <c r="H211" s="252">
        <v>1848419</v>
      </c>
      <c r="I211" s="253">
        <v>3.25</v>
      </c>
      <c r="J211" s="253">
        <v>8.7200000000000006</v>
      </c>
      <c r="K211" s="253">
        <v>12.49</v>
      </c>
      <c r="L211" s="253">
        <v>116.32</v>
      </c>
      <c r="M211" s="253">
        <v>69.489999999999995</v>
      </c>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row>
    <row r="212" spans="1:43" s="84" customFormat="1" ht="15" customHeight="1">
      <c r="B212" s="251">
        <v>2013</v>
      </c>
      <c r="C212" s="251"/>
      <c r="D212" s="252">
        <v>82211</v>
      </c>
      <c r="E212" s="252">
        <v>265694</v>
      </c>
      <c r="F212" s="252">
        <v>215065</v>
      </c>
      <c r="G212" s="252">
        <v>2289688</v>
      </c>
      <c r="H212" s="252">
        <v>1776192</v>
      </c>
      <c r="I212" s="253">
        <v>3.23</v>
      </c>
      <c r="J212" s="253">
        <v>8.6199999999999992</v>
      </c>
      <c r="K212" s="253">
        <v>11.8</v>
      </c>
      <c r="L212" s="253">
        <v>110.85</v>
      </c>
      <c r="M212" s="253">
        <v>72.33</v>
      </c>
      <c r="O212" s="248"/>
      <c r="P212" s="248"/>
      <c r="Q212" s="248"/>
      <c r="R212" s="248"/>
      <c r="S212" s="248"/>
      <c r="T212" s="248"/>
      <c r="U212" s="248"/>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row>
    <row r="213" spans="1:43" s="84" customFormat="1" ht="15" customHeight="1">
      <c r="A213" s="26"/>
      <c r="B213" s="102">
        <v>2012</v>
      </c>
      <c r="C213" s="102"/>
      <c r="D213" s="103">
        <v>83861</v>
      </c>
      <c r="E213" s="103">
        <v>272957</v>
      </c>
      <c r="F213" s="103">
        <v>220726</v>
      </c>
      <c r="G213" s="103">
        <v>2397455</v>
      </c>
      <c r="H213" s="103">
        <v>1857379</v>
      </c>
      <c r="I213" s="104">
        <v>3.25</v>
      </c>
      <c r="J213" s="104">
        <v>8.7799999999999994</v>
      </c>
      <c r="K213" s="104">
        <v>11.39</v>
      </c>
      <c r="L213" s="104">
        <v>104.82</v>
      </c>
      <c r="M213" s="104">
        <v>76.400000000000006</v>
      </c>
      <c r="N213" s="26"/>
      <c r="O213" s="248"/>
      <c r="P213" s="248"/>
      <c r="Q213" s="248"/>
      <c r="R213" s="248"/>
      <c r="S213" s="248"/>
      <c r="T213" s="248"/>
      <c r="U213" s="248"/>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row>
    <row r="214" spans="1:43" s="26" customFormat="1" ht="15" customHeight="1">
      <c r="B214" s="102">
        <v>2011</v>
      </c>
      <c r="C214" s="102"/>
      <c r="D214" s="103">
        <v>85802</v>
      </c>
      <c r="E214" s="103">
        <v>290128</v>
      </c>
      <c r="F214" s="103">
        <v>236565</v>
      </c>
      <c r="G214" s="103">
        <v>2623266</v>
      </c>
      <c r="H214" s="103">
        <v>2031354</v>
      </c>
      <c r="I214" s="104">
        <v>3.38</v>
      </c>
      <c r="J214" s="104">
        <v>9.0399999999999991</v>
      </c>
      <c r="K214" s="104">
        <v>13.27</v>
      </c>
      <c r="L214" s="104">
        <v>119.7</v>
      </c>
      <c r="M214" s="104">
        <v>67.599999999999994</v>
      </c>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row>
    <row r="215" spans="1:43" s="26" customFormat="1" ht="15" customHeight="1">
      <c r="B215" s="102">
        <v>2010</v>
      </c>
      <c r="C215" s="102"/>
      <c r="D215" s="103">
        <v>85964</v>
      </c>
      <c r="E215" s="103">
        <v>293071</v>
      </c>
      <c r="F215" s="103">
        <v>240304</v>
      </c>
      <c r="G215" s="103">
        <v>2644116</v>
      </c>
      <c r="H215" s="103">
        <v>2048276</v>
      </c>
      <c r="I215" s="104">
        <v>3.41</v>
      </c>
      <c r="J215" s="104">
        <v>9.02</v>
      </c>
      <c r="K215" s="104">
        <v>13.44</v>
      </c>
      <c r="L215" s="104">
        <v>122.19</v>
      </c>
      <c r="M215" s="104">
        <v>66.61</v>
      </c>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row>
    <row r="216" spans="1:43" s="26" customFormat="1" ht="15" customHeight="1">
      <c r="B216" s="102">
        <v>2009</v>
      </c>
      <c r="C216" s="102"/>
      <c r="D216" s="103">
        <v>89913</v>
      </c>
      <c r="E216" s="103">
        <v>296074</v>
      </c>
      <c r="F216" s="103">
        <v>237528</v>
      </c>
      <c r="G216" s="103">
        <v>2597204</v>
      </c>
      <c r="H216" s="103">
        <v>2003641</v>
      </c>
      <c r="I216" s="104">
        <v>3.29</v>
      </c>
      <c r="J216" s="104">
        <v>8.77</v>
      </c>
      <c r="K216" s="104">
        <v>13.68</v>
      </c>
      <c r="L216" s="104">
        <v>125.09</v>
      </c>
      <c r="M216" s="104">
        <v>63.6</v>
      </c>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row>
    <row r="217" spans="1:43" s="26" customFormat="1" ht="15" customHeight="1">
      <c r="B217" s="102">
        <v>2008</v>
      </c>
      <c r="C217" s="102"/>
      <c r="D217" s="103">
        <v>91728</v>
      </c>
      <c r="E217" s="103">
        <v>300952</v>
      </c>
      <c r="F217" s="103">
        <v>242231</v>
      </c>
      <c r="G217" s="103">
        <v>2595406</v>
      </c>
      <c r="H217" s="103">
        <v>1993273</v>
      </c>
      <c r="I217" s="104">
        <v>3.28</v>
      </c>
      <c r="J217" s="104">
        <v>8.6199999999999992</v>
      </c>
      <c r="K217" s="104">
        <v>13.83</v>
      </c>
      <c r="L217" s="104">
        <v>129.09</v>
      </c>
      <c r="M217" s="104">
        <v>61.84</v>
      </c>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row>
    <row r="218" spans="1:43" s="26" customFormat="1" ht="15" customHeight="1">
      <c r="A218" s="84"/>
      <c r="B218" s="94" t="s">
        <v>57</v>
      </c>
      <c r="C218" s="94"/>
      <c r="D218" s="91"/>
      <c r="E218" s="91"/>
      <c r="F218" s="91"/>
      <c r="G218" s="91"/>
      <c r="H218" s="91"/>
      <c r="I218" s="92"/>
      <c r="J218" s="92"/>
      <c r="K218" s="92"/>
      <c r="L218" s="92"/>
      <c r="M218" s="92"/>
      <c r="N218" s="84"/>
      <c r="O218" s="249"/>
      <c r="P218" s="249"/>
      <c r="Q218" s="249"/>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row>
    <row r="219" spans="1:43" s="84" customFormat="1" ht="15" customHeight="1" collapsed="1">
      <c r="B219" s="251">
        <v>2016</v>
      </c>
      <c r="C219" s="251"/>
      <c r="D219" s="252">
        <v>16453</v>
      </c>
      <c r="E219" s="252">
        <v>94132</v>
      </c>
      <c r="F219" s="252">
        <v>85442</v>
      </c>
      <c r="G219" s="252">
        <v>2737347</v>
      </c>
      <c r="H219" s="252">
        <v>2112776</v>
      </c>
      <c r="I219" s="253">
        <v>5.72</v>
      </c>
      <c r="J219" s="253">
        <v>29.08</v>
      </c>
      <c r="K219" s="253">
        <v>56.34</v>
      </c>
      <c r="L219" s="253">
        <v>175.85</v>
      </c>
      <c r="M219" s="253">
        <v>50.94</v>
      </c>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row>
    <row r="220" spans="1:43" s="84" customFormat="1" ht="15" customHeight="1">
      <c r="B220" s="251">
        <v>2015</v>
      </c>
      <c r="C220" s="251"/>
      <c r="D220" s="252">
        <v>15600</v>
      </c>
      <c r="E220" s="252">
        <v>90993</v>
      </c>
      <c r="F220" s="252">
        <v>82762</v>
      </c>
      <c r="G220" s="252">
        <v>2616785</v>
      </c>
      <c r="H220" s="252">
        <v>2010981</v>
      </c>
      <c r="I220" s="253">
        <v>5.83</v>
      </c>
      <c r="J220" s="253">
        <v>28.76</v>
      </c>
      <c r="K220" s="253">
        <v>54.85</v>
      </c>
      <c r="L220" s="253">
        <v>173.48</v>
      </c>
      <c r="M220" s="253">
        <v>51.83</v>
      </c>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row>
    <row r="221" spans="1:43" s="84" customFormat="1" ht="15" customHeight="1">
      <c r="B221" s="251">
        <v>2014</v>
      </c>
      <c r="C221" s="251"/>
      <c r="D221" s="252">
        <v>14834</v>
      </c>
      <c r="E221" s="252">
        <v>85508</v>
      </c>
      <c r="F221" s="252">
        <v>77651</v>
      </c>
      <c r="G221" s="252">
        <v>2420284</v>
      </c>
      <c r="H221" s="252">
        <v>1875820</v>
      </c>
      <c r="I221" s="253">
        <v>5.76</v>
      </c>
      <c r="J221" s="253">
        <v>28.3</v>
      </c>
      <c r="K221" s="253">
        <v>56.94</v>
      </c>
      <c r="L221" s="253">
        <v>182.69</v>
      </c>
      <c r="M221" s="253">
        <v>49.26</v>
      </c>
      <c r="O221" s="248"/>
      <c r="P221" s="248"/>
      <c r="Q221" s="248"/>
      <c r="R221" s="248"/>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row>
    <row r="222" spans="1:43" s="84" customFormat="1" ht="15" customHeight="1">
      <c r="B222" s="251">
        <v>2013</v>
      </c>
      <c r="C222" s="251"/>
      <c r="D222" s="252">
        <v>14507</v>
      </c>
      <c r="E222" s="252">
        <v>82744</v>
      </c>
      <c r="F222" s="252">
        <v>74785</v>
      </c>
      <c r="G222" s="252">
        <v>2515049</v>
      </c>
      <c r="H222" s="252">
        <v>1836042</v>
      </c>
      <c r="I222" s="253">
        <v>5.7</v>
      </c>
      <c r="J222" s="253">
        <v>30.4</v>
      </c>
      <c r="K222" s="253">
        <v>58.76</v>
      </c>
      <c r="L222" s="253">
        <v>174.72</v>
      </c>
      <c r="M222" s="253">
        <v>51.29</v>
      </c>
      <c r="O222" s="248"/>
      <c r="P222" s="248"/>
      <c r="Q222" s="248"/>
      <c r="R222" s="248"/>
      <c r="S222" s="248"/>
      <c r="T222" s="248"/>
      <c r="U222" s="248"/>
      <c r="V222" s="248"/>
      <c r="W222" s="248"/>
      <c r="X222" s="248"/>
      <c r="Y222" s="248"/>
      <c r="Z222" s="248"/>
      <c r="AA222" s="248"/>
      <c r="AB222" s="248"/>
      <c r="AC222" s="248"/>
      <c r="AD222" s="248"/>
      <c r="AE222" s="248"/>
      <c r="AF222" s="248"/>
      <c r="AG222" s="248"/>
      <c r="AH222" s="248"/>
      <c r="AI222" s="248"/>
      <c r="AJ222" s="248"/>
      <c r="AK222" s="248"/>
      <c r="AL222" s="248"/>
      <c r="AM222" s="248"/>
      <c r="AN222" s="248"/>
      <c r="AO222" s="248"/>
      <c r="AP222" s="248"/>
      <c r="AQ222" s="248"/>
    </row>
    <row r="223" spans="1:43" s="26" customFormat="1" ht="15" customHeight="1">
      <c r="B223" s="102">
        <v>2012</v>
      </c>
      <c r="C223" s="102"/>
      <c r="D223" s="103">
        <v>14328</v>
      </c>
      <c r="E223" s="103">
        <v>81346</v>
      </c>
      <c r="F223" s="103">
        <v>73281</v>
      </c>
      <c r="G223" s="103">
        <v>2385224</v>
      </c>
      <c r="H223" s="103">
        <v>1820241</v>
      </c>
      <c r="I223" s="104">
        <v>5.68</v>
      </c>
      <c r="J223" s="104">
        <v>29.32</v>
      </c>
      <c r="K223" s="104">
        <v>61.95</v>
      </c>
      <c r="L223" s="104">
        <v>190.32</v>
      </c>
      <c r="M223" s="104">
        <v>46.86</v>
      </c>
      <c r="O223" s="249"/>
      <c r="P223" s="249"/>
      <c r="Q223" s="249"/>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row>
    <row r="224" spans="1:43" s="26" customFormat="1" ht="15" customHeight="1">
      <c r="B224" s="102">
        <v>2011</v>
      </c>
      <c r="C224" s="102"/>
      <c r="D224" s="103">
        <v>14462</v>
      </c>
      <c r="E224" s="103">
        <v>81229</v>
      </c>
      <c r="F224" s="103">
        <v>72966</v>
      </c>
      <c r="G224" s="103">
        <v>2483971</v>
      </c>
      <c r="H224" s="103">
        <v>1872986</v>
      </c>
      <c r="I224" s="104">
        <v>5.62</v>
      </c>
      <c r="J224" s="104">
        <v>30.58</v>
      </c>
      <c r="K224" s="104">
        <v>65.489999999999995</v>
      </c>
      <c r="L224" s="104">
        <v>192.37</v>
      </c>
      <c r="M224" s="104">
        <v>46.27</v>
      </c>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row>
    <row r="225" spans="1:43" s="26" customFormat="1" ht="15" customHeight="1">
      <c r="B225" s="102">
        <v>2010</v>
      </c>
      <c r="C225" s="102"/>
      <c r="D225" s="103">
        <v>14372</v>
      </c>
      <c r="E225" s="103">
        <v>79848</v>
      </c>
      <c r="F225" s="103">
        <v>71382</v>
      </c>
      <c r="G225" s="103">
        <v>2543538</v>
      </c>
      <c r="H225" s="103">
        <v>1860239</v>
      </c>
      <c r="I225" s="104">
        <v>5.56</v>
      </c>
      <c r="J225" s="104">
        <v>31.85</v>
      </c>
      <c r="K225" s="104">
        <v>72</v>
      </c>
      <c r="L225" s="104">
        <v>202.05</v>
      </c>
      <c r="M225" s="104">
        <v>43.98</v>
      </c>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row>
    <row r="226" spans="1:43" s="26" customFormat="1" ht="15" customHeight="1">
      <c r="B226" s="102">
        <v>2009</v>
      </c>
      <c r="C226" s="102"/>
      <c r="D226" s="103">
        <v>14968</v>
      </c>
      <c r="E226" s="103">
        <v>79120</v>
      </c>
      <c r="F226" s="103">
        <v>69697</v>
      </c>
      <c r="G226" s="103">
        <v>2474498</v>
      </c>
      <c r="H226" s="103">
        <v>1819787</v>
      </c>
      <c r="I226" s="104">
        <v>5.29</v>
      </c>
      <c r="J226" s="104">
        <v>31.28</v>
      </c>
      <c r="K226" s="104">
        <v>70.84</v>
      </c>
      <c r="L226" s="104">
        <v>199.53</v>
      </c>
      <c r="M226" s="104">
        <v>43.68</v>
      </c>
      <c r="O226" s="249"/>
      <c r="P226" s="249"/>
      <c r="Q226" s="249"/>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row>
    <row r="227" spans="1:43" s="26" customFormat="1" ht="15" customHeight="1">
      <c r="B227" s="102">
        <v>2008</v>
      </c>
      <c r="C227" s="102"/>
      <c r="D227" s="103">
        <v>15800</v>
      </c>
      <c r="E227" s="103">
        <v>78498</v>
      </c>
      <c r="F227" s="103">
        <v>68072</v>
      </c>
      <c r="G227" s="103">
        <v>2307701</v>
      </c>
      <c r="H227" s="103">
        <v>1740113</v>
      </c>
      <c r="I227" s="104">
        <v>4.97</v>
      </c>
      <c r="J227" s="104">
        <v>29.4</v>
      </c>
      <c r="K227" s="104">
        <v>71.239999999999995</v>
      </c>
      <c r="L227" s="104">
        <v>210.14</v>
      </c>
      <c r="M227" s="104">
        <v>40.81</v>
      </c>
      <c r="O227" s="249"/>
      <c r="P227" s="249"/>
      <c r="Q227" s="249"/>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49"/>
    </row>
    <row r="228" spans="1:43" s="84" customFormat="1" ht="15" customHeight="1" collapsed="1">
      <c r="B228" s="94" t="s">
        <v>58</v>
      </c>
      <c r="C228" s="94"/>
      <c r="D228" s="91"/>
      <c r="E228" s="91"/>
      <c r="F228" s="91"/>
      <c r="G228" s="91"/>
      <c r="H228" s="91"/>
      <c r="I228" s="92"/>
      <c r="J228" s="92"/>
      <c r="K228" s="92"/>
      <c r="L228" s="92"/>
      <c r="M228" s="92"/>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row>
    <row r="229" spans="1:43" s="84" customFormat="1" ht="15" customHeight="1">
      <c r="B229" s="251">
        <v>2016</v>
      </c>
      <c r="C229" s="251"/>
      <c r="D229" s="252">
        <v>35787</v>
      </c>
      <c r="E229" s="252">
        <v>56778</v>
      </c>
      <c r="F229" s="252">
        <v>31221</v>
      </c>
      <c r="G229" s="252">
        <v>501665</v>
      </c>
      <c r="H229" s="252">
        <v>393514</v>
      </c>
      <c r="I229" s="253">
        <v>1.59</v>
      </c>
      <c r="J229" s="253">
        <v>8.84</v>
      </c>
      <c r="K229" s="253">
        <v>30.85</v>
      </c>
      <c r="L229" s="253">
        <v>192.02</v>
      </c>
      <c r="M229" s="253">
        <v>26.44</v>
      </c>
      <c r="O229" s="248"/>
      <c r="P229" s="248"/>
      <c r="Q229" s="248"/>
      <c r="R229" s="248"/>
      <c r="S229" s="248"/>
      <c r="T229" s="248"/>
      <c r="U229" s="248"/>
      <c r="V229" s="248"/>
      <c r="W229" s="248"/>
      <c r="X229" s="248"/>
      <c r="Y229" s="248"/>
      <c r="Z229" s="248"/>
      <c r="AA229" s="248"/>
      <c r="AB229" s="248"/>
      <c r="AC229" s="248"/>
      <c r="AD229" s="248"/>
      <c r="AE229" s="248"/>
      <c r="AF229" s="248"/>
      <c r="AG229" s="248"/>
      <c r="AH229" s="248"/>
      <c r="AI229" s="248"/>
      <c r="AJ229" s="248"/>
      <c r="AK229" s="248"/>
      <c r="AL229" s="248"/>
      <c r="AM229" s="248"/>
      <c r="AN229" s="248"/>
      <c r="AO229" s="248"/>
      <c r="AP229" s="248"/>
      <c r="AQ229" s="248"/>
    </row>
    <row r="230" spans="1:43" s="84" customFormat="1" ht="15" customHeight="1">
      <c r="B230" s="251">
        <v>2015</v>
      </c>
      <c r="C230" s="251"/>
      <c r="D230" s="252">
        <v>32154</v>
      </c>
      <c r="E230" s="252">
        <v>50973</v>
      </c>
      <c r="F230" s="252">
        <v>28023</v>
      </c>
      <c r="G230" s="252">
        <v>442389</v>
      </c>
      <c r="H230" s="252">
        <v>347015</v>
      </c>
      <c r="I230" s="253">
        <v>1.59</v>
      </c>
      <c r="J230" s="253">
        <v>8.68</v>
      </c>
      <c r="K230" s="253">
        <v>28.45</v>
      </c>
      <c r="L230" s="253">
        <v>180.21</v>
      </c>
      <c r="M230" s="253">
        <v>27.82</v>
      </c>
      <c r="O230" s="248"/>
      <c r="P230" s="248"/>
      <c r="Q230" s="248"/>
      <c r="R230" s="248"/>
      <c r="S230" s="248"/>
      <c r="T230" s="248"/>
      <c r="U230" s="248"/>
      <c r="V230" s="248"/>
      <c r="W230" s="248"/>
      <c r="X230" s="248"/>
      <c r="Y230" s="248"/>
      <c r="Z230" s="248"/>
      <c r="AA230" s="248"/>
      <c r="AB230" s="248"/>
      <c r="AC230" s="248"/>
      <c r="AD230" s="248"/>
      <c r="AE230" s="248"/>
      <c r="AF230" s="248"/>
      <c r="AG230" s="248"/>
      <c r="AH230" s="248"/>
      <c r="AI230" s="248"/>
      <c r="AJ230" s="248"/>
      <c r="AK230" s="248"/>
      <c r="AL230" s="248"/>
      <c r="AM230" s="248"/>
      <c r="AN230" s="248"/>
      <c r="AO230" s="248"/>
      <c r="AP230" s="248"/>
      <c r="AQ230" s="248"/>
    </row>
    <row r="231" spans="1:43" s="84" customFormat="1" ht="15" customHeight="1">
      <c r="B231" s="251">
        <v>2014</v>
      </c>
      <c r="C231" s="251"/>
      <c r="D231" s="252">
        <v>29561</v>
      </c>
      <c r="E231" s="252">
        <v>46701</v>
      </c>
      <c r="F231" s="252">
        <v>25623</v>
      </c>
      <c r="G231" s="252">
        <v>407697</v>
      </c>
      <c r="H231" s="252">
        <v>320910</v>
      </c>
      <c r="I231" s="253">
        <v>1.58</v>
      </c>
      <c r="J231" s="253">
        <v>8.73</v>
      </c>
      <c r="K231" s="253">
        <v>26.71</v>
      </c>
      <c r="L231" s="253">
        <v>167.88</v>
      </c>
      <c r="M231" s="253">
        <v>29.59</v>
      </c>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c r="AK231" s="248"/>
      <c r="AL231" s="248"/>
      <c r="AM231" s="248"/>
      <c r="AN231" s="248"/>
      <c r="AO231" s="248"/>
      <c r="AP231" s="248"/>
      <c r="AQ231" s="248"/>
    </row>
    <row r="232" spans="1:43" s="26" customFormat="1" ht="15" customHeight="1">
      <c r="A232" s="84"/>
      <c r="B232" s="251">
        <v>2013</v>
      </c>
      <c r="C232" s="251"/>
      <c r="D232" s="252">
        <v>28298</v>
      </c>
      <c r="E232" s="252">
        <v>45299</v>
      </c>
      <c r="F232" s="252">
        <v>25175</v>
      </c>
      <c r="G232" s="252">
        <v>403109</v>
      </c>
      <c r="H232" s="252">
        <v>317104</v>
      </c>
      <c r="I232" s="253">
        <v>1.6</v>
      </c>
      <c r="J232" s="253">
        <v>8.9</v>
      </c>
      <c r="K232" s="253">
        <v>26.75</v>
      </c>
      <c r="L232" s="253">
        <v>167.09</v>
      </c>
      <c r="M232" s="253">
        <v>29.98</v>
      </c>
      <c r="N232" s="84"/>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row>
    <row r="233" spans="1:43" s="26" customFormat="1" ht="15" customHeight="1">
      <c r="B233" s="102">
        <v>2012</v>
      </c>
      <c r="C233" s="102"/>
      <c r="D233" s="103">
        <v>28435</v>
      </c>
      <c r="E233" s="103">
        <v>46985</v>
      </c>
      <c r="F233" s="103">
        <v>27011</v>
      </c>
      <c r="G233" s="103">
        <v>433935</v>
      </c>
      <c r="H233" s="103">
        <v>342742</v>
      </c>
      <c r="I233" s="104">
        <v>1.65</v>
      </c>
      <c r="J233" s="104">
        <v>9.24</v>
      </c>
      <c r="K233" s="104">
        <v>25.34</v>
      </c>
      <c r="L233" s="104">
        <v>157.74</v>
      </c>
      <c r="M233" s="104">
        <v>32.49</v>
      </c>
      <c r="O233" s="249"/>
      <c r="P233" s="249"/>
      <c r="Q233" s="249"/>
      <c r="R233" s="249"/>
      <c r="S233" s="249"/>
      <c r="T233" s="249"/>
      <c r="U233" s="249"/>
      <c r="V233" s="249"/>
      <c r="W233" s="249"/>
      <c r="X233" s="249"/>
      <c r="Y233" s="249"/>
      <c r="Z233" s="249"/>
      <c r="AA233" s="249"/>
      <c r="AB233" s="249"/>
      <c r="AC233" s="249"/>
      <c r="AD233" s="249"/>
      <c r="AE233" s="249"/>
      <c r="AF233" s="249"/>
      <c r="AG233" s="249"/>
      <c r="AH233" s="249"/>
      <c r="AI233" s="249"/>
      <c r="AJ233" s="249"/>
      <c r="AK233" s="249"/>
      <c r="AL233" s="249"/>
      <c r="AM233" s="249"/>
      <c r="AN233" s="249"/>
      <c r="AO233" s="249"/>
      <c r="AP233" s="249"/>
      <c r="AQ233" s="249"/>
    </row>
    <row r="234" spans="1:43" s="26" customFormat="1" ht="15" customHeight="1">
      <c r="B234" s="102">
        <v>2011</v>
      </c>
      <c r="C234" s="102"/>
      <c r="D234" s="103">
        <v>28983</v>
      </c>
      <c r="E234" s="103">
        <v>51190</v>
      </c>
      <c r="F234" s="103">
        <v>31168</v>
      </c>
      <c r="G234" s="103">
        <v>519009</v>
      </c>
      <c r="H234" s="103">
        <v>409355</v>
      </c>
      <c r="I234" s="104">
        <v>1.77</v>
      </c>
      <c r="J234" s="104">
        <v>10.14</v>
      </c>
      <c r="K234" s="104">
        <v>28.1</v>
      </c>
      <c r="L234" s="104">
        <v>168.77</v>
      </c>
      <c r="M234" s="104">
        <v>32.47</v>
      </c>
      <c r="O234" s="249"/>
      <c r="P234" s="249"/>
      <c r="Q234" s="249"/>
      <c r="R234" s="249"/>
      <c r="S234" s="249"/>
      <c r="T234" s="249"/>
      <c r="U234" s="249"/>
      <c r="V234" s="249"/>
      <c r="W234" s="249"/>
      <c r="X234" s="249"/>
      <c r="Y234" s="249"/>
      <c r="Z234" s="249"/>
      <c r="AA234" s="249"/>
      <c r="AB234" s="249"/>
      <c r="AC234" s="249"/>
      <c r="AD234" s="249"/>
      <c r="AE234" s="249"/>
      <c r="AF234" s="249"/>
      <c r="AG234" s="249"/>
      <c r="AH234" s="249"/>
      <c r="AI234" s="249"/>
      <c r="AJ234" s="249"/>
      <c r="AK234" s="249"/>
      <c r="AL234" s="249"/>
      <c r="AM234" s="249"/>
      <c r="AN234" s="249"/>
      <c r="AO234" s="249"/>
      <c r="AP234" s="249"/>
      <c r="AQ234" s="249"/>
    </row>
    <row r="235" spans="1:43" s="26" customFormat="1" ht="15" customHeight="1">
      <c r="B235" s="102">
        <v>2010</v>
      </c>
      <c r="C235" s="102"/>
      <c r="D235" s="103">
        <v>29566</v>
      </c>
      <c r="E235" s="103">
        <v>54081</v>
      </c>
      <c r="F235" s="103">
        <v>34185</v>
      </c>
      <c r="G235" s="103">
        <v>553587</v>
      </c>
      <c r="H235" s="103">
        <v>439566</v>
      </c>
      <c r="I235" s="104">
        <v>1.83</v>
      </c>
      <c r="J235" s="104">
        <v>10.24</v>
      </c>
      <c r="K235" s="104">
        <v>31.11</v>
      </c>
      <c r="L235" s="104">
        <v>192.11</v>
      </c>
      <c r="M235" s="104">
        <v>29.73</v>
      </c>
      <c r="O235" s="249"/>
      <c r="P235" s="249"/>
      <c r="Q235" s="249"/>
      <c r="R235" s="249"/>
      <c r="S235" s="249"/>
      <c r="T235" s="249"/>
      <c r="U235" s="249"/>
      <c r="V235" s="249"/>
      <c r="W235" s="249"/>
      <c r="X235" s="249"/>
      <c r="Y235" s="249"/>
      <c r="Z235" s="249"/>
      <c r="AA235" s="249"/>
      <c r="AB235" s="249"/>
      <c r="AC235" s="249"/>
      <c r="AD235" s="249"/>
      <c r="AE235" s="249"/>
      <c r="AF235" s="249"/>
      <c r="AG235" s="249"/>
      <c r="AH235" s="249"/>
      <c r="AI235" s="249"/>
      <c r="AJ235" s="249"/>
      <c r="AK235" s="249"/>
      <c r="AL235" s="249"/>
      <c r="AM235" s="249"/>
      <c r="AN235" s="249"/>
      <c r="AO235" s="249"/>
      <c r="AP235" s="249"/>
      <c r="AQ235" s="249"/>
    </row>
    <row r="236" spans="1:43" s="26" customFormat="1" ht="15" customHeight="1">
      <c r="B236" s="102">
        <v>2009</v>
      </c>
      <c r="C236" s="102"/>
      <c r="D236" s="103">
        <v>30010</v>
      </c>
      <c r="E236" s="103">
        <v>56448</v>
      </c>
      <c r="F236" s="103">
        <v>36112</v>
      </c>
      <c r="G236" s="103">
        <v>581468</v>
      </c>
      <c r="H236" s="103">
        <v>457786</v>
      </c>
      <c r="I236" s="104">
        <v>1.88</v>
      </c>
      <c r="J236" s="104">
        <v>10.3</v>
      </c>
      <c r="K236" s="104">
        <v>34.54</v>
      </c>
      <c r="L236" s="104">
        <v>214.53</v>
      </c>
      <c r="M236" s="104">
        <v>27.3</v>
      </c>
      <c r="O236" s="249"/>
      <c r="P236" s="249"/>
      <c r="Q236" s="249"/>
      <c r="R236" s="249"/>
      <c r="S236" s="249"/>
      <c r="T236" s="249"/>
      <c r="U236" s="249"/>
      <c r="V236" s="249"/>
      <c r="W236" s="249"/>
      <c r="X236" s="249"/>
      <c r="Y236" s="249"/>
      <c r="Z236" s="249"/>
      <c r="AA236" s="249"/>
      <c r="AB236" s="249"/>
      <c r="AC236" s="249"/>
      <c r="AD236" s="249"/>
      <c r="AE236" s="249"/>
      <c r="AF236" s="249"/>
      <c r="AG236" s="249"/>
      <c r="AH236" s="249"/>
      <c r="AI236" s="249"/>
      <c r="AJ236" s="249"/>
      <c r="AK236" s="249"/>
      <c r="AL236" s="249"/>
      <c r="AM236" s="249"/>
      <c r="AN236" s="249"/>
      <c r="AO236" s="249"/>
      <c r="AP236" s="249"/>
      <c r="AQ236" s="249"/>
    </row>
    <row r="237" spans="1:43" s="84" customFormat="1" ht="15" customHeight="1" collapsed="1">
      <c r="A237" s="26"/>
      <c r="B237" s="102">
        <v>2008</v>
      </c>
      <c r="C237" s="102"/>
      <c r="D237" s="103">
        <v>30068</v>
      </c>
      <c r="E237" s="103">
        <v>60438</v>
      </c>
      <c r="F237" s="103">
        <v>40573</v>
      </c>
      <c r="G237" s="103">
        <v>654429</v>
      </c>
      <c r="H237" s="103">
        <v>516086</v>
      </c>
      <c r="I237" s="104">
        <v>2.0099999999999998</v>
      </c>
      <c r="J237" s="104">
        <v>10.83</v>
      </c>
      <c r="K237" s="104">
        <v>35.68</v>
      </c>
      <c r="L237" s="104">
        <v>221.18</v>
      </c>
      <c r="M237" s="104">
        <v>27.51</v>
      </c>
      <c r="N237" s="26"/>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c r="AK237" s="248"/>
      <c r="AL237" s="248"/>
      <c r="AM237" s="248"/>
      <c r="AN237" s="248"/>
      <c r="AO237" s="248"/>
      <c r="AP237" s="248"/>
      <c r="AQ237" s="248"/>
    </row>
    <row r="238" spans="1:43" s="84" customFormat="1" ht="15" customHeight="1">
      <c r="B238" s="94" t="s">
        <v>566</v>
      </c>
      <c r="C238" s="94"/>
      <c r="D238" s="91"/>
      <c r="E238" s="91"/>
      <c r="F238" s="91"/>
      <c r="G238" s="91"/>
      <c r="H238" s="91"/>
      <c r="I238" s="92"/>
      <c r="J238" s="92"/>
      <c r="K238" s="92"/>
      <c r="L238" s="92"/>
      <c r="M238" s="92"/>
      <c r="O238" s="248"/>
      <c r="P238" s="248"/>
      <c r="Q238" s="248"/>
      <c r="R238" s="248"/>
      <c r="S238" s="248"/>
      <c r="T238" s="248"/>
      <c r="U238" s="248"/>
      <c r="V238" s="248"/>
      <c r="W238" s="248"/>
      <c r="X238" s="248"/>
      <c r="Y238" s="248"/>
      <c r="Z238" s="248"/>
      <c r="AA238" s="248"/>
      <c r="AB238" s="248"/>
      <c r="AC238" s="248"/>
      <c r="AD238" s="248"/>
      <c r="AE238" s="248"/>
      <c r="AF238" s="248"/>
      <c r="AG238" s="248"/>
      <c r="AH238" s="248"/>
      <c r="AI238" s="248"/>
      <c r="AJ238" s="248"/>
      <c r="AK238" s="248"/>
      <c r="AL238" s="248"/>
      <c r="AM238" s="248"/>
      <c r="AN238" s="248"/>
      <c r="AO238" s="248"/>
      <c r="AP238" s="248"/>
      <c r="AQ238" s="248"/>
    </row>
    <row r="239" spans="1:43" s="84" customFormat="1" ht="15" customHeight="1">
      <c r="B239" s="251">
        <v>2016</v>
      </c>
      <c r="C239" s="251"/>
      <c r="D239" s="252">
        <v>120198</v>
      </c>
      <c r="E239" s="252">
        <v>240536</v>
      </c>
      <c r="F239" s="252">
        <v>152454</v>
      </c>
      <c r="G239" s="252">
        <v>3414866</v>
      </c>
      <c r="H239" s="252">
        <v>2626131</v>
      </c>
      <c r="I239" s="253">
        <v>2</v>
      </c>
      <c r="J239" s="253">
        <v>14.2</v>
      </c>
      <c r="K239" s="253">
        <v>22.14</v>
      </c>
      <c r="L239" s="253">
        <v>98.84</v>
      </c>
      <c r="M239" s="253">
        <v>64.36</v>
      </c>
      <c r="O239" s="248"/>
      <c r="P239" s="248"/>
      <c r="Q239" s="248"/>
      <c r="R239" s="248"/>
      <c r="S239" s="248"/>
      <c r="T239" s="248"/>
      <c r="U239" s="248"/>
      <c r="V239" s="248"/>
      <c r="W239" s="248"/>
      <c r="X239" s="248"/>
      <c r="Y239" s="248"/>
      <c r="Z239" s="248"/>
      <c r="AA239" s="248"/>
      <c r="AB239" s="248"/>
      <c r="AC239" s="248"/>
      <c r="AD239" s="248"/>
      <c r="AE239" s="248"/>
      <c r="AF239" s="248"/>
      <c r="AG239" s="248"/>
      <c r="AH239" s="248"/>
      <c r="AI239" s="248"/>
      <c r="AJ239" s="248"/>
      <c r="AK239" s="248"/>
      <c r="AL239" s="248"/>
      <c r="AM239" s="248"/>
      <c r="AN239" s="248"/>
      <c r="AO239" s="248"/>
      <c r="AP239" s="248"/>
      <c r="AQ239" s="248"/>
    </row>
    <row r="240" spans="1:43" s="84" customFormat="1" ht="15" customHeight="1">
      <c r="B240" s="251">
        <v>2015</v>
      </c>
      <c r="C240" s="251"/>
      <c r="D240" s="252">
        <v>116705</v>
      </c>
      <c r="E240" s="252">
        <v>232393</v>
      </c>
      <c r="F240" s="252">
        <v>146411</v>
      </c>
      <c r="G240" s="252">
        <v>3336544</v>
      </c>
      <c r="H240" s="252">
        <v>2551099</v>
      </c>
      <c r="I240" s="253">
        <v>1.99</v>
      </c>
      <c r="J240" s="253">
        <v>14.36</v>
      </c>
      <c r="K240" s="253">
        <v>21.63</v>
      </c>
      <c r="L240" s="253">
        <v>94.92</v>
      </c>
      <c r="M240" s="253">
        <v>66.5</v>
      </c>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c r="AK240" s="248"/>
      <c r="AL240" s="248"/>
      <c r="AM240" s="248"/>
      <c r="AN240" s="248"/>
      <c r="AO240" s="248"/>
      <c r="AP240" s="248"/>
      <c r="AQ240" s="248"/>
    </row>
    <row r="241" spans="1:43" s="26" customFormat="1" ht="15" customHeight="1">
      <c r="A241" s="84"/>
      <c r="B241" s="251">
        <v>2014</v>
      </c>
      <c r="C241" s="251"/>
      <c r="D241" s="252">
        <v>113358</v>
      </c>
      <c r="E241" s="252">
        <v>224668</v>
      </c>
      <c r="F241" s="252">
        <v>141686</v>
      </c>
      <c r="G241" s="252">
        <v>3237406</v>
      </c>
      <c r="H241" s="252">
        <v>2499082</v>
      </c>
      <c r="I241" s="253">
        <v>1.98</v>
      </c>
      <c r="J241" s="253">
        <v>14.41</v>
      </c>
      <c r="K241" s="253">
        <v>22.37</v>
      </c>
      <c r="L241" s="253">
        <v>97.91</v>
      </c>
      <c r="M241" s="253">
        <v>64.97</v>
      </c>
      <c r="N241" s="84"/>
      <c r="O241" s="249"/>
      <c r="P241" s="249"/>
      <c r="Q241" s="249"/>
      <c r="R241" s="249"/>
      <c r="S241" s="249"/>
      <c r="T241" s="249"/>
      <c r="U241" s="249"/>
      <c r="V241" s="249"/>
      <c r="W241" s="249"/>
      <c r="X241" s="249"/>
      <c r="Y241" s="249"/>
      <c r="Z241" s="249"/>
      <c r="AA241" s="249"/>
      <c r="AB241" s="249"/>
      <c r="AC241" s="249"/>
      <c r="AD241" s="249"/>
      <c r="AE241" s="249"/>
      <c r="AF241" s="249"/>
      <c r="AG241" s="249"/>
      <c r="AH241" s="249"/>
      <c r="AI241" s="249"/>
      <c r="AJ241" s="249"/>
      <c r="AK241" s="249"/>
      <c r="AL241" s="249"/>
      <c r="AM241" s="249"/>
      <c r="AN241" s="249"/>
      <c r="AO241" s="249"/>
      <c r="AP241" s="249"/>
      <c r="AQ241" s="249"/>
    </row>
    <row r="242" spans="1:43" s="26" customFormat="1" ht="15" customHeight="1">
      <c r="A242" s="84"/>
      <c r="B242" s="251">
        <v>2013</v>
      </c>
      <c r="C242" s="251"/>
      <c r="D242" s="252">
        <v>111126</v>
      </c>
      <c r="E242" s="252">
        <v>215466</v>
      </c>
      <c r="F242" s="252">
        <v>133602</v>
      </c>
      <c r="G242" s="252">
        <v>3108058</v>
      </c>
      <c r="H242" s="252">
        <v>2388872</v>
      </c>
      <c r="I242" s="253">
        <v>1.94</v>
      </c>
      <c r="J242" s="253">
        <v>14.42</v>
      </c>
      <c r="K242" s="253">
        <v>21.6</v>
      </c>
      <c r="L242" s="253">
        <v>92.86</v>
      </c>
      <c r="M242" s="253">
        <v>67.290000000000006</v>
      </c>
      <c r="N242" s="84"/>
      <c r="O242" s="249"/>
      <c r="P242" s="249"/>
      <c r="Q242" s="249"/>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49"/>
    </row>
    <row r="243" spans="1:43" s="26" customFormat="1" ht="15" customHeight="1">
      <c r="B243" s="102">
        <v>2012</v>
      </c>
      <c r="C243" s="102"/>
      <c r="D243" s="103">
        <v>112728</v>
      </c>
      <c r="E243" s="103">
        <v>215111</v>
      </c>
      <c r="F243" s="103">
        <v>131127</v>
      </c>
      <c r="G243" s="103">
        <v>3111716</v>
      </c>
      <c r="H243" s="103">
        <v>2425225</v>
      </c>
      <c r="I243" s="104">
        <v>1.91</v>
      </c>
      <c r="J243" s="104">
        <v>14.47</v>
      </c>
      <c r="K243" s="104">
        <v>21.87</v>
      </c>
      <c r="L243" s="104">
        <v>92.15</v>
      </c>
      <c r="M243" s="104">
        <v>66.52</v>
      </c>
      <c r="O243" s="249"/>
      <c r="P243" s="249"/>
      <c r="Q243" s="249"/>
      <c r="R243" s="249"/>
      <c r="S243" s="249"/>
      <c r="T243" s="249"/>
      <c r="U243" s="249"/>
      <c r="V243" s="249"/>
      <c r="W243" s="249"/>
      <c r="X243" s="249"/>
      <c r="Y243" s="249"/>
      <c r="Z243" s="249"/>
      <c r="AA243" s="249"/>
      <c r="AB243" s="249"/>
      <c r="AC243" s="249"/>
      <c r="AD243" s="249"/>
      <c r="AE243" s="249"/>
      <c r="AF243" s="249"/>
      <c r="AG243" s="249"/>
      <c r="AH243" s="249"/>
      <c r="AI243" s="249"/>
      <c r="AJ243" s="249"/>
      <c r="AK243" s="249"/>
      <c r="AL243" s="249"/>
      <c r="AM243" s="249"/>
      <c r="AN243" s="249"/>
      <c r="AO243" s="249"/>
      <c r="AP243" s="249"/>
      <c r="AQ243" s="249"/>
    </row>
    <row r="244" spans="1:43" s="26" customFormat="1" ht="15" customHeight="1">
      <c r="B244" s="102">
        <v>2011</v>
      </c>
      <c r="C244" s="102"/>
      <c r="D244" s="103">
        <v>117038</v>
      </c>
      <c r="E244" s="103">
        <v>224948</v>
      </c>
      <c r="F244" s="103">
        <v>137399</v>
      </c>
      <c r="G244" s="103">
        <v>3299458</v>
      </c>
      <c r="H244" s="103">
        <v>2562647</v>
      </c>
      <c r="I244" s="104">
        <v>1.92</v>
      </c>
      <c r="J244" s="104">
        <v>14.67</v>
      </c>
      <c r="K244" s="104">
        <v>22.43</v>
      </c>
      <c r="L244" s="104">
        <v>93.41</v>
      </c>
      <c r="M244" s="104">
        <v>65.94</v>
      </c>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row>
    <row r="245" spans="1:43" s="26" customFormat="1" ht="15" customHeight="1">
      <c r="B245" s="102">
        <v>2010</v>
      </c>
      <c r="C245" s="102"/>
      <c r="D245" s="103">
        <v>121395</v>
      </c>
      <c r="E245" s="103">
        <v>230906</v>
      </c>
      <c r="F245" s="103">
        <v>139243</v>
      </c>
      <c r="G245" s="103">
        <v>3292512</v>
      </c>
      <c r="H245" s="103">
        <v>2576343</v>
      </c>
      <c r="I245" s="104">
        <v>1.9</v>
      </c>
      <c r="J245" s="104">
        <v>14.26</v>
      </c>
      <c r="K245" s="104">
        <v>22.79</v>
      </c>
      <c r="L245" s="104">
        <v>96.37</v>
      </c>
      <c r="M245" s="104">
        <v>63.1</v>
      </c>
      <c r="O245" s="249"/>
      <c r="P245" s="249"/>
      <c r="Q245" s="249"/>
      <c r="R245" s="249"/>
      <c r="S245" s="249"/>
      <c r="T245" s="249"/>
      <c r="U245" s="249"/>
      <c r="V245" s="249"/>
      <c r="W245" s="249"/>
      <c r="X245" s="249"/>
      <c r="Y245" s="249"/>
      <c r="Z245" s="249"/>
      <c r="AA245" s="249"/>
      <c r="AB245" s="249"/>
      <c r="AC245" s="249"/>
      <c r="AD245" s="249"/>
      <c r="AE245" s="249"/>
      <c r="AF245" s="249"/>
      <c r="AG245" s="249"/>
      <c r="AH245" s="249"/>
      <c r="AI245" s="249"/>
      <c r="AJ245" s="249"/>
      <c r="AK245" s="249"/>
      <c r="AL245" s="249"/>
      <c r="AM245" s="249"/>
      <c r="AN245" s="249"/>
      <c r="AO245" s="249"/>
      <c r="AP245" s="249"/>
      <c r="AQ245" s="249"/>
    </row>
    <row r="246" spans="1:43" s="84" customFormat="1" ht="15" customHeight="1" collapsed="1">
      <c r="A246" s="26"/>
      <c r="B246" s="102">
        <v>2009</v>
      </c>
      <c r="C246" s="102"/>
      <c r="D246" s="103">
        <v>125364</v>
      </c>
      <c r="E246" s="103">
        <v>233576</v>
      </c>
      <c r="F246" s="103">
        <v>136041</v>
      </c>
      <c r="G246" s="103">
        <v>3143425</v>
      </c>
      <c r="H246" s="103">
        <v>2446549</v>
      </c>
      <c r="I246" s="104">
        <v>1.86</v>
      </c>
      <c r="J246" s="104">
        <v>13.46</v>
      </c>
      <c r="K246" s="104">
        <v>22.82</v>
      </c>
      <c r="L246" s="104">
        <v>98.77</v>
      </c>
      <c r="M246" s="104">
        <v>59.2</v>
      </c>
      <c r="N246" s="26"/>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c r="AK246" s="248"/>
      <c r="AL246" s="248"/>
      <c r="AM246" s="248"/>
      <c r="AN246" s="248"/>
      <c r="AO246" s="248"/>
      <c r="AP246" s="248"/>
      <c r="AQ246" s="248"/>
    </row>
    <row r="247" spans="1:43" s="84" customFormat="1" ht="15" customHeight="1">
      <c r="A247" s="26"/>
      <c r="B247" s="102">
        <v>2008</v>
      </c>
      <c r="C247" s="102"/>
      <c r="D247" s="103">
        <v>127818</v>
      </c>
      <c r="E247" s="103">
        <v>234090</v>
      </c>
      <c r="F247" s="103">
        <v>133581</v>
      </c>
      <c r="G247" s="103">
        <v>3032537</v>
      </c>
      <c r="H247" s="103">
        <v>2359002</v>
      </c>
      <c r="I247" s="104">
        <v>1.83</v>
      </c>
      <c r="J247" s="104">
        <v>12.95</v>
      </c>
      <c r="K247" s="104">
        <v>23.18</v>
      </c>
      <c r="L247" s="104">
        <v>102.11</v>
      </c>
      <c r="M247" s="104">
        <v>55.72</v>
      </c>
      <c r="N247" s="26"/>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c r="AK247" s="248"/>
      <c r="AL247" s="248"/>
      <c r="AM247" s="248"/>
      <c r="AN247" s="248"/>
      <c r="AO247" s="248"/>
      <c r="AP247" s="248"/>
      <c r="AQ247" s="248"/>
    </row>
    <row r="248" spans="1:43" s="84" customFormat="1" ht="15" customHeight="1">
      <c r="B248" s="94" t="s">
        <v>59</v>
      </c>
      <c r="C248" s="94"/>
      <c r="D248" s="91"/>
      <c r="E248" s="91"/>
      <c r="F248" s="91"/>
      <c r="G248" s="91"/>
      <c r="H248" s="91"/>
      <c r="I248" s="92"/>
      <c r="J248" s="92"/>
      <c r="K248" s="92"/>
      <c r="L248" s="92"/>
      <c r="M248" s="92"/>
      <c r="O248" s="248"/>
      <c r="P248" s="248"/>
      <c r="Q248" s="248"/>
      <c r="R248" s="248"/>
      <c r="S248" s="248"/>
      <c r="T248" s="248"/>
      <c r="U248" s="248"/>
      <c r="V248" s="248"/>
      <c r="W248" s="248"/>
      <c r="X248" s="248"/>
      <c r="Y248" s="248"/>
      <c r="Z248" s="248"/>
      <c r="AA248" s="248"/>
      <c r="AB248" s="248"/>
      <c r="AC248" s="248"/>
      <c r="AD248" s="248"/>
      <c r="AE248" s="248"/>
      <c r="AF248" s="248"/>
      <c r="AG248" s="248"/>
      <c r="AH248" s="248"/>
      <c r="AI248" s="248"/>
      <c r="AJ248" s="248"/>
      <c r="AK248" s="248"/>
      <c r="AL248" s="248"/>
      <c r="AM248" s="248"/>
      <c r="AN248" s="248"/>
      <c r="AO248" s="248"/>
      <c r="AP248" s="248"/>
      <c r="AQ248" s="248"/>
    </row>
    <row r="249" spans="1:43" s="84" customFormat="1" ht="15" customHeight="1">
      <c r="B249" s="251">
        <v>2016</v>
      </c>
      <c r="C249" s="251"/>
      <c r="D249" s="252">
        <v>163936</v>
      </c>
      <c r="E249" s="252">
        <v>447481</v>
      </c>
      <c r="F249" s="252">
        <v>294366</v>
      </c>
      <c r="G249" s="252">
        <v>3823983</v>
      </c>
      <c r="H249" s="252">
        <v>2982637</v>
      </c>
      <c r="I249" s="253">
        <v>2.73</v>
      </c>
      <c r="J249" s="253">
        <v>8.5500000000000007</v>
      </c>
      <c r="K249" s="253">
        <v>12.6</v>
      </c>
      <c r="L249" s="253">
        <v>97.02</v>
      </c>
      <c r="M249" s="253">
        <v>67.41</v>
      </c>
      <c r="O249" s="248"/>
      <c r="P249" s="248"/>
      <c r="Q249" s="248"/>
      <c r="R249" s="248"/>
      <c r="S249" s="248"/>
      <c r="T249" s="248"/>
      <c r="U249" s="248"/>
      <c r="V249" s="248"/>
      <c r="W249" s="248"/>
      <c r="X249" s="248"/>
      <c r="Y249" s="248"/>
      <c r="Z249" s="248"/>
      <c r="AA249" s="248"/>
      <c r="AB249" s="248"/>
      <c r="AC249" s="248"/>
      <c r="AD249" s="248"/>
      <c r="AE249" s="248"/>
      <c r="AF249" s="248"/>
      <c r="AG249" s="248"/>
      <c r="AH249" s="248"/>
      <c r="AI249" s="248"/>
      <c r="AJ249" s="248"/>
      <c r="AK249" s="248"/>
      <c r="AL249" s="248"/>
      <c r="AM249" s="248"/>
      <c r="AN249" s="248"/>
      <c r="AO249" s="248"/>
      <c r="AP249" s="248"/>
      <c r="AQ249" s="248"/>
    </row>
    <row r="250" spans="1:43" s="26" customFormat="1" ht="15" customHeight="1">
      <c r="A250" s="84"/>
      <c r="B250" s="251">
        <v>2015</v>
      </c>
      <c r="C250" s="251"/>
      <c r="D250" s="252">
        <v>154178</v>
      </c>
      <c r="E250" s="252">
        <v>424739</v>
      </c>
      <c r="F250" s="252">
        <v>280695</v>
      </c>
      <c r="G250" s="252">
        <v>3640383</v>
      </c>
      <c r="H250" s="252">
        <v>2845323</v>
      </c>
      <c r="I250" s="253">
        <v>2.75</v>
      </c>
      <c r="J250" s="253">
        <v>8.57</v>
      </c>
      <c r="K250" s="253">
        <v>12.44</v>
      </c>
      <c r="L250" s="253">
        <v>95.89</v>
      </c>
      <c r="M250" s="253">
        <v>68.650000000000006</v>
      </c>
      <c r="N250" s="84"/>
      <c r="O250" s="249"/>
      <c r="P250" s="249"/>
      <c r="Q250" s="249"/>
      <c r="R250" s="249"/>
      <c r="S250" s="249"/>
      <c r="T250" s="249"/>
      <c r="U250" s="249"/>
      <c r="V250" s="249"/>
      <c r="W250" s="249"/>
      <c r="X250" s="249"/>
      <c r="Y250" s="249"/>
      <c r="Z250" s="249"/>
      <c r="AA250" s="249"/>
      <c r="AB250" s="249"/>
      <c r="AC250" s="249"/>
      <c r="AD250" s="249"/>
      <c r="AE250" s="249"/>
      <c r="AF250" s="249"/>
      <c r="AG250" s="249"/>
      <c r="AH250" s="249"/>
      <c r="AI250" s="249"/>
      <c r="AJ250" s="249"/>
      <c r="AK250" s="249"/>
      <c r="AL250" s="249"/>
      <c r="AM250" s="249"/>
      <c r="AN250" s="249"/>
      <c r="AO250" s="249"/>
      <c r="AP250" s="249"/>
      <c r="AQ250" s="249"/>
    </row>
    <row r="251" spans="1:43" s="26" customFormat="1" ht="15" customHeight="1">
      <c r="A251" s="84"/>
      <c r="B251" s="251">
        <v>2014</v>
      </c>
      <c r="C251" s="251"/>
      <c r="D251" s="252">
        <v>144987</v>
      </c>
      <c r="E251" s="252">
        <v>397549</v>
      </c>
      <c r="F251" s="252">
        <v>262836</v>
      </c>
      <c r="G251" s="252">
        <v>3428683</v>
      </c>
      <c r="H251" s="252">
        <v>2674639</v>
      </c>
      <c r="I251" s="253">
        <v>2.74</v>
      </c>
      <c r="J251" s="253">
        <v>8.6199999999999992</v>
      </c>
      <c r="K251" s="253">
        <v>12.58</v>
      </c>
      <c r="L251" s="253">
        <v>96.47</v>
      </c>
      <c r="M251" s="253">
        <v>68.3</v>
      </c>
      <c r="N251" s="84"/>
      <c r="O251" s="249"/>
      <c r="P251" s="249"/>
      <c r="Q251" s="249"/>
      <c r="R251" s="249"/>
      <c r="S251" s="249"/>
      <c r="T251" s="249"/>
      <c r="U251" s="249"/>
      <c r="V251" s="249"/>
      <c r="W251" s="249"/>
      <c r="X251" s="249"/>
      <c r="Y251" s="249"/>
      <c r="Z251" s="249"/>
      <c r="AA251" s="249"/>
      <c r="AB251" s="249"/>
      <c r="AC251" s="249"/>
      <c r="AD251" s="249"/>
      <c r="AE251" s="249"/>
      <c r="AF251" s="249"/>
      <c r="AG251" s="249"/>
      <c r="AH251" s="249"/>
      <c r="AI251" s="249"/>
      <c r="AJ251" s="249"/>
      <c r="AK251" s="249"/>
      <c r="AL251" s="249"/>
      <c r="AM251" s="249"/>
      <c r="AN251" s="249"/>
      <c r="AO251" s="249"/>
      <c r="AP251" s="249"/>
      <c r="AQ251" s="249"/>
    </row>
    <row r="252" spans="1:43" s="26" customFormat="1" ht="15" customHeight="1">
      <c r="A252" s="84"/>
      <c r="B252" s="251">
        <v>2013</v>
      </c>
      <c r="C252" s="251"/>
      <c r="D252" s="252">
        <v>136269</v>
      </c>
      <c r="E252" s="252">
        <v>375670</v>
      </c>
      <c r="F252" s="252">
        <v>249648</v>
      </c>
      <c r="G252" s="252">
        <v>3163617</v>
      </c>
      <c r="H252" s="252">
        <v>2462903</v>
      </c>
      <c r="I252" s="253">
        <v>2.76</v>
      </c>
      <c r="J252" s="253">
        <v>8.42</v>
      </c>
      <c r="K252" s="253">
        <v>12.33</v>
      </c>
      <c r="L252" s="253">
        <v>97.28</v>
      </c>
      <c r="M252" s="253">
        <v>67.900000000000006</v>
      </c>
      <c r="N252" s="84"/>
      <c r="O252" s="249"/>
      <c r="P252" s="249"/>
      <c r="Q252" s="249"/>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49"/>
    </row>
    <row r="253" spans="1:43" s="26" customFormat="1" ht="15" customHeight="1">
      <c r="B253" s="102">
        <v>2012</v>
      </c>
      <c r="C253" s="102"/>
      <c r="D253" s="103">
        <v>134904</v>
      </c>
      <c r="E253" s="103">
        <v>375555</v>
      </c>
      <c r="F253" s="103">
        <v>250502</v>
      </c>
      <c r="G253" s="103">
        <v>3195091</v>
      </c>
      <c r="H253" s="103">
        <v>2488233</v>
      </c>
      <c r="I253" s="104">
        <v>2.78</v>
      </c>
      <c r="J253" s="104">
        <v>8.51</v>
      </c>
      <c r="K253" s="104">
        <v>12.49</v>
      </c>
      <c r="L253" s="104">
        <v>97.91</v>
      </c>
      <c r="M253" s="104">
        <v>67.72</v>
      </c>
      <c r="O253" s="249"/>
      <c r="P253" s="249"/>
      <c r="Q253" s="249"/>
      <c r="R253" s="249"/>
      <c r="S253" s="249"/>
      <c r="T253" s="249"/>
      <c r="U253" s="249"/>
      <c r="V253" s="249"/>
      <c r="W253" s="249"/>
      <c r="X253" s="249"/>
      <c r="Y253" s="249"/>
      <c r="Z253" s="249"/>
      <c r="AA253" s="249"/>
      <c r="AB253" s="249"/>
      <c r="AC253" s="249"/>
      <c r="AD253" s="249"/>
      <c r="AE253" s="249"/>
      <c r="AF253" s="249"/>
      <c r="AG253" s="249"/>
      <c r="AH253" s="249"/>
      <c r="AI253" s="249"/>
      <c r="AJ253" s="249"/>
      <c r="AK253" s="249"/>
      <c r="AL253" s="249"/>
      <c r="AM253" s="249"/>
      <c r="AN253" s="249"/>
      <c r="AO253" s="249"/>
      <c r="AP253" s="249"/>
      <c r="AQ253" s="249"/>
    </row>
    <row r="254" spans="1:43" s="26" customFormat="1" ht="15" customHeight="1">
      <c r="B254" s="102">
        <v>2011</v>
      </c>
      <c r="C254" s="102"/>
      <c r="D254" s="103">
        <v>140038</v>
      </c>
      <c r="E254" s="103">
        <v>402051</v>
      </c>
      <c r="F254" s="103">
        <v>272032</v>
      </c>
      <c r="G254" s="103">
        <v>3471452</v>
      </c>
      <c r="H254" s="103">
        <v>2723544</v>
      </c>
      <c r="I254" s="104">
        <v>2.87</v>
      </c>
      <c r="J254" s="104">
        <v>8.6300000000000008</v>
      </c>
      <c r="K254" s="104">
        <v>12.68</v>
      </c>
      <c r="L254" s="104">
        <v>99.36</v>
      </c>
      <c r="M254" s="104">
        <v>67.77</v>
      </c>
      <c r="O254" s="249"/>
      <c r="P254" s="249"/>
      <c r="Q254" s="249"/>
      <c r="R254" s="249"/>
      <c r="S254" s="249"/>
      <c r="T254" s="249"/>
      <c r="U254" s="249"/>
      <c r="V254" s="249"/>
      <c r="W254" s="249"/>
      <c r="X254" s="249"/>
      <c r="Y254" s="249"/>
      <c r="Z254" s="249"/>
      <c r="AA254" s="249"/>
      <c r="AB254" s="249"/>
      <c r="AC254" s="249"/>
      <c r="AD254" s="249"/>
      <c r="AE254" s="249"/>
      <c r="AF254" s="249"/>
      <c r="AG254" s="249"/>
      <c r="AH254" s="249"/>
      <c r="AI254" s="249"/>
      <c r="AJ254" s="249"/>
      <c r="AK254" s="249"/>
      <c r="AL254" s="249"/>
      <c r="AM254" s="249"/>
      <c r="AN254" s="249"/>
      <c r="AO254" s="249"/>
      <c r="AP254" s="249"/>
      <c r="AQ254" s="249"/>
    </row>
    <row r="255" spans="1:43" s="84" customFormat="1" ht="15" customHeight="1" collapsed="1">
      <c r="A255" s="26"/>
      <c r="B255" s="102">
        <v>2010</v>
      </c>
      <c r="C255" s="102"/>
      <c r="D255" s="103">
        <v>146893</v>
      </c>
      <c r="E255" s="103">
        <v>418290</v>
      </c>
      <c r="F255" s="103">
        <v>281594</v>
      </c>
      <c r="G255" s="103">
        <v>3515187</v>
      </c>
      <c r="H255" s="103">
        <v>2772082</v>
      </c>
      <c r="I255" s="104">
        <v>2.85</v>
      </c>
      <c r="J255" s="104">
        <v>8.4</v>
      </c>
      <c r="K255" s="104">
        <v>12.88</v>
      </c>
      <c r="L255" s="104">
        <v>103.17</v>
      </c>
      <c r="M255" s="104">
        <v>65.069999999999993</v>
      </c>
      <c r="N255" s="26"/>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row>
    <row r="256" spans="1:43" s="84" customFormat="1" ht="15" customHeight="1">
      <c r="A256" s="26"/>
      <c r="B256" s="102">
        <v>2009</v>
      </c>
      <c r="C256" s="102"/>
      <c r="D256" s="103">
        <v>153346</v>
      </c>
      <c r="E256" s="103">
        <v>423212</v>
      </c>
      <c r="F256" s="103">
        <v>279621</v>
      </c>
      <c r="G256" s="103">
        <v>3345551</v>
      </c>
      <c r="H256" s="103">
        <v>2615407</v>
      </c>
      <c r="I256" s="104">
        <v>2.76</v>
      </c>
      <c r="J256" s="104">
        <v>7.91</v>
      </c>
      <c r="K256" s="104">
        <v>12.29</v>
      </c>
      <c r="L256" s="104">
        <v>102.76</v>
      </c>
      <c r="M256" s="104">
        <v>64.05</v>
      </c>
      <c r="N256" s="26"/>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c r="AK256" s="248"/>
      <c r="AL256" s="248"/>
      <c r="AM256" s="248"/>
      <c r="AN256" s="248"/>
      <c r="AO256" s="248"/>
      <c r="AP256" s="248"/>
      <c r="AQ256" s="248"/>
    </row>
    <row r="257" spans="1:43" s="84" customFormat="1" ht="15" customHeight="1">
      <c r="A257" s="26"/>
      <c r="B257" s="102">
        <v>2008</v>
      </c>
      <c r="C257" s="102"/>
      <c r="D257" s="103">
        <v>159464</v>
      </c>
      <c r="E257" s="103">
        <v>433562</v>
      </c>
      <c r="F257" s="103">
        <v>284504</v>
      </c>
      <c r="G257" s="103">
        <v>3333248</v>
      </c>
      <c r="H257" s="103">
        <v>2605899</v>
      </c>
      <c r="I257" s="104">
        <v>2.72</v>
      </c>
      <c r="J257" s="104">
        <v>7.69</v>
      </c>
      <c r="K257" s="104">
        <v>12.24</v>
      </c>
      <c r="L257" s="104">
        <v>104.48</v>
      </c>
      <c r="M257" s="104">
        <v>62.46</v>
      </c>
      <c r="N257" s="26"/>
      <c r="O257" s="248"/>
      <c r="P257" s="248"/>
      <c r="Q257" s="248"/>
      <c r="R257" s="248"/>
      <c r="S257" s="248"/>
      <c r="T257" s="248"/>
      <c r="U257" s="248"/>
      <c r="V257" s="248"/>
      <c r="W257" s="248"/>
      <c r="X257" s="248"/>
      <c r="Y257" s="248"/>
      <c r="Z257" s="248"/>
      <c r="AA257" s="248"/>
      <c r="AB257" s="248"/>
      <c r="AC257" s="248"/>
      <c r="AD257" s="248"/>
      <c r="AE257" s="248"/>
      <c r="AF257" s="248"/>
      <c r="AG257" s="248"/>
      <c r="AH257" s="248"/>
      <c r="AI257" s="248"/>
      <c r="AJ257" s="248"/>
      <c r="AK257" s="248"/>
      <c r="AL257" s="248"/>
      <c r="AM257" s="248"/>
      <c r="AN257" s="248"/>
      <c r="AO257" s="248"/>
      <c r="AP257" s="248"/>
      <c r="AQ257" s="248"/>
    </row>
    <row r="258" spans="1:43" s="84" customFormat="1" ht="15" customHeight="1">
      <c r="B258" s="94" t="s">
        <v>60</v>
      </c>
      <c r="C258" s="94"/>
      <c r="D258" s="91"/>
      <c r="E258" s="91"/>
      <c r="F258" s="91"/>
      <c r="G258" s="91"/>
      <c r="H258" s="91"/>
      <c r="I258" s="92"/>
      <c r="J258" s="92"/>
      <c r="K258" s="92"/>
      <c r="L258" s="92"/>
      <c r="M258" s="92"/>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row>
    <row r="259" spans="1:43" s="26" customFormat="1" ht="15" customHeight="1">
      <c r="A259" s="84"/>
      <c r="B259" s="251">
        <v>2016</v>
      </c>
      <c r="C259" s="251"/>
      <c r="D259" s="252">
        <v>54647</v>
      </c>
      <c r="E259" s="252">
        <v>92490</v>
      </c>
      <c r="F259" s="252">
        <v>42266</v>
      </c>
      <c r="G259" s="252">
        <v>778753</v>
      </c>
      <c r="H259" s="252">
        <v>592606</v>
      </c>
      <c r="I259" s="253">
        <v>1.69</v>
      </c>
      <c r="J259" s="253">
        <v>8.42</v>
      </c>
      <c r="K259" s="253">
        <v>11.77</v>
      </c>
      <c r="L259" s="253">
        <v>63.87</v>
      </c>
      <c r="M259" s="253">
        <v>91.75</v>
      </c>
      <c r="N259" s="84"/>
      <c r="O259" s="249"/>
      <c r="P259" s="249"/>
      <c r="Q259" s="249"/>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row>
    <row r="260" spans="1:43" s="26" customFormat="1" ht="15" customHeight="1">
      <c r="A260" s="84"/>
      <c r="B260" s="251">
        <v>2015</v>
      </c>
      <c r="C260" s="251"/>
      <c r="D260" s="252">
        <v>54626</v>
      </c>
      <c r="E260" s="252">
        <v>92423</v>
      </c>
      <c r="F260" s="252">
        <v>42201</v>
      </c>
      <c r="G260" s="252">
        <v>794921</v>
      </c>
      <c r="H260" s="252">
        <v>603969</v>
      </c>
      <c r="I260" s="253">
        <v>1.69</v>
      </c>
      <c r="J260" s="253">
        <v>8.6</v>
      </c>
      <c r="K260" s="253">
        <v>11.86</v>
      </c>
      <c r="L260" s="253">
        <v>62.94</v>
      </c>
      <c r="M260" s="253">
        <v>94.1</v>
      </c>
      <c r="N260" s="84"/>
      <c r="O260" s="249"/>
      <c r="P260" s="249"/>
      <c r="Q260" s="249"/>
      <c r="R260" s="249"/>
      <c r="S260" s="249"/>
      <c r="T260" s="249"/>
      <c r="U260" s="249"/>
      <c r="V260" s="249"/>
      <c r="W260" s="249"/>
      <c r="X260" s="249"/>
      <c r="Y260" s="249"/>
      <c r="Z260" s="249"/>
      <c r="AA260" s="249"/>
      <c r="AB260" s="249"/>
      <c r="AC260" s="249"/>
      <c r="AD260" s="249"/>
      <c r="AE260" s="249"/>
      <c r="AF260" s="249"/>
      <c r="AG260" s="249"/>
      <c r="AH260" s="249"/>
      <c r="AI260" s="249"/>
      <c r="AJ260" s="249"/>
      <c r="AK260" s="249"/>
      <c r="AL260" s="249"/>
      <c r="AM260" s="249"/>
      <c r="AN260" s="249"/>
      <c r="AO260" s="249"/>
      <c r="AP260" s="249"/>
      <c r="AQ260" s="249"/>
    </row>
    <row r="261" spans="1:43" s="26" customFormat="1" ht="15" customHeight="1">
      <c r="A261" s="84"/>
      <c r="B261" s="251">
        <v>2014</v>
      </c>
      <c r="C261" s="251"/>
      <c r="D261" s="252">
        <v>55324</v>
      </c>
      <c r="E261" s="252">
        <v>92068</v>
      </c>
      <c r="F261" s="252">
        <v>41186</v>
      </c>
      <c r="G261" s="252">
        <v>782484</v>
      </c>
      <c r="H261" s="252">
        <v>594281</v>
      </c>
      <c r="I261" s="253">
        <v>1.66</v>
      </c>
      <c r="J261" s="253">
        <v>8.5</v>
      </c>
      <c r="K261" s="253">
        <v>11.7</v>
      </c>
      <c r="L261" s="253">
        <v>61.6</v>
      </c>
      <c r="M261" s="253">
        <v>97.73</v>
      </c>
      <c r="N261" s="84"/>
      <c r="O261" s="249"/>
      <c r="P261" s="249"/>
      <c r="Q261" s="249"/>
      <c r="R261" s="249"/>
      <c r="S261" s="249"/>
      <c r="T261" s="249"/>
      <c r="U261" s="249"/>
      <c r="V261" s="249"/>
      <c r="W261" s="249"/>
      <c r="X261" s="249"/>
      <c r="Y261" s="249"/>
      <c r="Z261" s="249"/>
      <c r="AA261" s="249"/>
      <c r="AB261" s="249"/>
      <c r="AC261" s="249"/>
      <c r="AD261" s="249"/>
      <c r="AE261" s="249"/>
      <c r="AF261" s="249"/>
      <c r="AG261" s="249"/>
      <c r="AH261" s="249"/>
      <c r="AI261" s="249"/>
      <c r="AJ261" s="249"/>
      <c r="AK261" s="249"/>
      <c r="AL261" s="249"/>
      <c r="AM261" s="249"/>
      <c r="AN261" s="249"/>
      <c r="AO261" s="249"/>
      <c r="AP261" s="249"/>
      <c r="AQ261" s="249"/>
    </row>
    <row r="262" spans="1:43" s="26" customFormat="1" ht="15" customHeight="1">
      <c r="A262" s="84"/>
      <c r="B262" s="251">
        <v>2013</v>
      </c>
      <c r="C262" s="251"/>
      <c r="D262" s="252">
        <v>55354</v>
      </c>
      <c r="E262" s="252">
        <v>91749</v>
      </c>
      <c r="F262" s="252">
        <v>40469</v>
      </c>
      <c r="G262" s="252">
        <v>776747</v>
      </c>
      <c r="H262" s="252">
        <v>590288</v>
      </c>
      <c r="I262" s="253">
        <v>1.66</v>
      </c>
      <c r="J262" s="253">
        <v>8.4700000000000006</v>
      </c>
      <c r="K262" s="253">
        <v>11.59</v>
      </c>
      <c r="L262" s="253">
        <v>60.4</v>
      </c>
      <c r="M262" s="253">
        <v>100.52</v>
      </c>
      <c r="N262" s="84"/>
      <c r="O262" s="249"/>
      <c r="P262" s="249"/>
      <c r="Q262" s="249"/>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49"/>
    </row>
    <row r="263" spans="1:43" s="26" customFormat="1" ht="15" customHeight="1">
      <c r="B263" s="102">
        <v>2012</v>
      </c>
      <c r="C263" s="102"/>
      <c r="D263" s="103">
        <v>56802</v>
      </c>
      <c r="E263" s="103">
        <v>94941</v>
      </c>
      <c r="F263" s="103">
        <v>42226</v>
      </c>
      <c r="G263" s="103">
        <v>808489</v>
      </c>
      <c r="H263" s="103">
        <v>617371</v>
      </c>
      <c r="I263" s="104">
        <v>1.67</v>
      </c>
      <c r="J263" s="104">
        <v>8.52</v>
      </c>
      <c r="K263" s="104">
        <v>11.68</v>
      </c>
      <c r="L263" s="104">
        <v>60.98</v>
      </c>
      <c r="M263" s="104">
        <v>98.19</v>
      </c>
      <c r="O263" s="249"/>
      <c r="P263" s="249"/>
      <c r="Q263" s="249"/>
      <c r="R263" s="249"/>
      <c r="S263" s="249"/>
      <c r="T263" s="249"/>
      <c r="U263" s="249"/>
      <c r="V263" s="249"/>
      <c r="W263" s="249"/>
      <c r="X263" s="249"/>
      <c r="Y263" s="249"/>
      <c r="Z263" s="249"/>
      <c r="AA263" s="249"/>
      <c r="AB263" s="249"/>
      <c r="AC263" s="249"/>
      <c r="AD263" s="249"/>
      <c r="AE263" s="249"/>
      <c r="AF263" s="249"/>
      <c r="AG263" s="249"/>
      <c r="AH263" s="249"/>
      <c r="AI263" s="249"/>
      <c r="AJ263" s="249"/>
      <c r="AK263" s="249"/>
      <c r="AL263" s="249"/>
      <c r="AM263" s="249"/>
      <c r="AN263" s="249"/>
      <c r="AO263" s="249"/>
      <c r="AP263" s="249"/>
      <c r="AQ263" s="249"/>
    </row>
    <row r="264" spans="1:43" s="84" customFormat="1" ht="15" customHeight="1" collapsed="1">
      <c r="A264" s="26"/>
      <c r="B264" s="102">
        <v>2011</v>
      </c>
      <c r="C264" s="102"/>
      <c r="D264" s="103">
        <v>61683</v>
      </c>
      <c r="E264" s="103">
        <v>101920</v>
      </c>
      <c r="F264" s="103">
        <v>44249</v>
      </c>
      <c r="G264" s="103">
        <v>866953</v>
      </c>
      <c r="H264" s="103">
        <v>662507</v>
      </c>
      <c r="I264" s="104">
        <v>1.65</v>
      </c>
      <c r="J264" s="104">
        <v>8.51</v>
      </c>
      <c r="K264" s="104">
        <v>12.07</v>
      </c>
      <c r="L264" s="104">
        <v>61.63</v>
      </c>
      <c r="M264" s="104">
        <v>96.57</v>
      </c>
      <c r="N264" s="26"/>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row>
    <row r="265" spans="1:43" s="84" customFormat="1" ht="15" customHeight="1">
      <c r="A265" s="26"/>
      <c r="B265" s="102">
        <v>2010</v>
      </c>
      <c r="C265" s="102"/>
      <c r="D265" s="103">
        <v>65325</v>
      </c>
      <c r="E265" s="103">
        <v>105998</v>
      </c>
      <c r="F265" s="103">
        <v>44868</v>
      </c>
      <c r="G265" s="103">
        <v>883928</v>
      </c>
      <c r="H265" s="103">
        <v>672977</v>
      </c>
      <c r="I265" s="104">
        <v>1.62</v>
      </c>
      <c r="J265" s="104">
        <v>8.34</v>
      </c>
      <c r="K265" s="104">
        <v>12.52</v>
      </c>
      <c r="L265" s="104">
        <v>63.54</v>
      </c>
      <c r="M265" s="104">
        <v>90.75</v>
      </c>
      <c r="N265" s="26"/>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row>
    <row r="266" spans="1:43" s="84" customFormat="1" ht="15" customHeight="1">
      <c r="A266" s="26"/>
      <c r="B266" s="102">
        <v>2009</v>
      </c>
      <c r="C266" s="102"/>
      <c r="D266" s="103">
        <v>66673</v>
      </c>
      <c r="E266" s="103">
        <v>107549</v>
      </c>
      <c r="F266" s="103">
        <v>44950</v>
      </c>
      <c r="G266" s="103">
        <v>862773</v>
      </c>
      <c r="H266" s="103">
        <v>651581</v>
      </c>
      <c r="I266" s="104">
        <v>1.61</v>
      </c>
      <c r="J266" s="104">
        <v>8.02</v>
      </c>
      <c r="K266" s="104">
        <v>12.07</v>
      </c>
      <c r="L266" s="104">
        <v>62.89</v>
      </c>
      <c r="M266" s="104">
        <v>88.74</v>
      </c>
      <c r="N266" s="26"/>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248"/>
      <c r="AM266" s="248"/>
      <c r="AN266" s="248"/>
      <c r="AO266" s="248"/>
      <c r="AP266" s="248"/>
      <c r="AQ266" s="248"/>
    </row>
    <row r="267" spans="1:43" s="84" customFormat="1" ht="15" customHeight="1">
      <c r="A267" s="26"/>
      <c r="B267" s="102">
        <v>2008</v>
      </c>
      <c r="C267" s="102"/>
      <c r="D267" s="103">
        <v>63924</v>
      </c>
      <c r="E267" s="103">
        <v>102799</v>
      </c>
      <c r="F267" s="103">
        <v>42986</v>
      </c>
      <c r="G267" s="103">
        <v>790581</v>
      </c>
      <c r="H267" s="103">
        <v>601030</v>
      </c>
      <c r="I267" s="104">
        <v>1.61</v>
      </c>
      <c r="J267" s="104">
        <v>7.69</v>
      </c>
      <c r="K267" s="104">
        <v>11.45</v>
      </c>
      <c r="L267" s="104">
        <v>62.28</v>
      </c>
      <c r="M267" s="104">
        <v>83.71</v>
      </c>
      <c r="N267" s="26"/>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row>
    <row r="268" spans="1:43" s="26" customFormat="1" ht="15" customHeight="1">
      <c r="A268" s="84"/>
      <c r="B268" s="94" t="s">
        <v>61</v>
      </c>
      <c r="C268" s="94"/>
      <c r="D268" s="91"/>
      <c r="E268" s="91"/>
      <c r="F268" s="91"/>
      <c r="G268" s="91"/>
      <c r="H268" s="91"/>
      <c r="I268" s="92"/>
      <c r="J268" s="92"/>
      <c r="K268" s="92"/>
      <c r="L268" s="92"/>
      <c r="M268" s="92"/>
      <c r="N268" s="84"/>
      <c r="O268" s="249"/>
      <c r="P268" s="249"/>
      <c r="Q268" s="249"/>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row>
    <row r="269" spans="1:43" s="26" customFormat="1" ht="15" customHeight="1">
      <c r="A269" s="84"/>
      <c r="B269" s="251">
        <v>2016</v>
      </c>
      <c r="C269" s="251"/>
      <c r="D269" s="252">
        <v>90728</v>
      </c>
      <c r="E269" s="252">
        <v>170461</v>
      </c>
      <c r="F269" s="252">
        <v>96117</v>
      </c>
      <c r="G269" s="252">
        <v>1607476</v>
      </c>
      <c r="H269" s="252">
        <v>1200706</v>
      </c>
      <c r="I269" s="253">
        <v>1.88</v>
      </c>
      <c r="J269" s="253">
        <v>9.43</v>
      </c>
      <c r="K269" s="253">
        <v>18.809999999999999</v>
      </c>
      <c r="L269" s="253">
        <v>112.5</v>
      </c>
      <c r="M269" s="253">
        <v>50.78</v>
      </c>
      <c r="N269" s="84"/>
      <c r="O269" s="249"/>
      <c r="P269" s="249"/>
      <c r="Q269" s="249"/>
      <c r="R269" s="249"/>
      <c r="S269" s="249"/>
      <c r="T269" s="249"/>
      <c r="U269" s="249"/>
      <c r="V269" s="249"/>
      <c r="W269" s="249"/>
      <c r="X269" s="249"/>
      <c r="Y269" s="249"/>
      <c r="Z269" s="249"/>
      <c r="AA269" s="249"/>
      <c r="AB269" s="249"/>
      <c r="AC269" s="249"/>
      <c r="AD269" s="249"/>
      <c r="AE269" s="249"/>
      <c r="AF269" s="249"/>
      <c r="AG269" s="249"/>
      <c r="AH269" s="249"/>
      <c r="AI269" s="249"/>
      <c r="AJ269" s="249"/>
      <c r="AK269" s="249"/>
      <c r="AL269" s="249"/>
      <c r="AM269" s="249"/>
      <c r="AN269" s="249"/>
      <c r="AO269" s="249"/>
      <c r="AP269" s="249"/>
      <c r="AQ269" s="249"/>
    </row>
    <row r="270" spans="1:43" s="26" customFormat="1" ht="15" customHeight="1">
      <c r="A270" s="84"/>
      <c r="B270" s="251">
        <v>2015</v>
      </c>
      <c r="C270" s="251"/>
      <c r="D270" s="252">
        <v>86978</v>
      </c>
      <c r="E270" s="252">
        <v>162178</v>
      </c>
      <c r="F270" s="252">
        <v>90913</v>
      </c>
      <c r="G270" s="252">
        <v>1475755</v>
      </c>
      <c r="H270" s="252">
        <v>1108661</v>
      </c>
      <c r="I270" s="253">
        <v>1.86</v>
      </c>
      <c r="J270" s="253">
        <v>9.1</v>
      </c>
      <c r="K270" s="253">
        <v>18.940000000000001</v>
      </c>
      <c r="L270" s="253">
        <v>116.7</v>
      </c>
      <c r="M270" s="253">
        <v>48.67</v>
      </c>
      <c r="N270" s="84"/>
      <c r="O270" s="249"/>
      <c r="P270" s="249"/>
      <c r="Q270" s="249"/>
      <c r="R270" s="249"/>
      <c r="S270" s="249"/>
      <c r="T270" s="249"/>
      <c r="U270" s="249"/>
      <c r="V270" s="249"/>
      <c r="W270" s="249"/>
      <c r="X270" s="249"/>
      <c r="Y270" s="249"/>
      <c r="Z270" s="249"/>
      <c r="AA270" s="249"/>
      <c r="AB270" s="249"/>
      <c r="AC270" s="249"/>
      <c r="AD270" s="249"/>
      <c r="AE270" s="249"/>
      <c r="AF270" s="249"/>
      <c r="AG270" s="249"/>
      <c r="AH270" s="249"/>
      <c r="AI270" s="249"/>
      <c r="AJ270" s="249"/>
      <c r="AK270" s="249"/>
      <c r="AL270" s="249"/>
      <c r="AM270" s="249"/>
      <c r="AN270" s="249"/>
      <c r="AO270" s="249"/>
      <c r="AP270" s="249"/>
      <c r="AQ270" s="249"/>
    </row>
    <row r="271" spans="1:43" s="26" customFormat="1" ht="15" customHeight="1">
      <c r="A271" s="84"/>
      <c r="B271" s="251">
        <v>2014</v>
      </c>
      <c r="C271" s="251"/>
      <c r="D271" s="252">
        <v>83703</v>
      </c>
      <c r="E271" s="252">
        <v>154415</v>
      </c>
      <c r="F271" s="252">
        <v>85704</v>
      </c>
      <c r="G271" s="252">
        <v>1395653</v>
      </c>
      <c r="H271" s="252">
        <v>1047826</v>
      </c>
      <c r="I271" s="253">
        <v>1.84</v>
      </c>
      <c r="J271" s="253">
        <v>9.0399999999999991</v>
      </c>
      <c r="K271" s="253">
        <v>18.850000000000001</v>
      </c>
      <c r="L271" s="253">
        <v>115.76</v>
      </c>
      <c r="M271" s="253">
        <v>48.7</v>
      </c>
      <c r="N271" s="84"/>
      <c r="O271" s="249"/>
      <c r="P271" s="249"/>
      <c r="Q271" s="249"/>
      <c r="R271" s="249"/>
      <c r="S271" s="249"/>
      <c r="T271" s="249"/>
      <c r="U271" s="249"/>
      <c r="V271" s="249"/>
      <c r="W271" s="249"/>
      <c r="X271" s="249"/>
      <c r="Y271" s="249"/>
      <c r="Z271" s="249"/>
      <c r="AA271" s="249"/>
      <c r="AB271" s="249"/>
      <c r="AC271" s="249"/>
      <c r="AD271" s="249"/>
      <c r="AE271" s="249"/>
      <c r="AF271" s="249"/>
      <c r="AG271" s="249"/>
      <c r="AH271" s="249"/>
      <c r="AI271" s="249"/>
      <c r="AJ271" s="249"/>
      <c r="AK271" s="249"/>
      <c r="AL271" s="249"/>
      <c r="AM271" s="249"/>
      <c r="AN271" s="249"/>
      <c r="AO271" s="249"/>
      <c r="AP271" s="249"/>
      <c r="AQ271" s="249"/>
    </row>
    <row r="272" spans="1:43" s="26" customFormat="1" ht="15" customHeight="1">
      <c r="A272" s="84"/>
      <c r="B272" s="251">
        <v>2013</v>
      </c>
      <c r="C272" s="251"/>
      <c r="D272" s="252">
        <v>81530</v>
      </c>
      <c r="E272" s="252">
        <v>150020</v>
      </c>
      <c r="F272" s="252">
        <v>83237</v>
      </c>
      <c r="G272" s="252">
        <v>1347905</v>
      </c>
      <c r="H272" s="252">
        <v>1016970</v>
      </c>
      <c r="I272" s="253">
        <v>1.84</v>
      </c>
      <c r="J272" s="253">
        <v>8.98</v>
      </c>
      <c r="K272" s="253">
        <v>18.72</v>
      </c>
      <c r="L272" s="253">
        <v>115.57</v>
      </c>
      <c r="M272" s="253">
        <v>48.44</v>
      </c>
      <c r="N272" s="84"/>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row>
    <row r="273" spans="1:43" s="83" customFormat="1" ht="15" customHeight="1" collapsed="1">
      <c r="A273" s="26"/>
      <c r="B273" s="102">
        <v>2012</v>
      </c>
      <c r="C273" s="102"/>
      <c r="D273" s="103">
        <v>81883</v>
      </c>
      <c r="E273" s="103">
        <v>149303</v>
      </c>
      <c r="F273" s="103">
        <v>81734</v>
      </c>
      <c r="G273" s="103">
        <v>1327879</v>
      </c>
      <c r="H273" s="103">
        <v>1012419</v>
      </c>
      <c r="I273" s="104">
        <v>1.82</v>
      </c>
      <c r="J273" s="104">
        <v>8.89</v>
      </c>
      <c r="K273" s="104">
        <v>18.66</v>
      </c>
      <c r="L273" s="104">
        <v>114.88</v>
      </c>
      <c r="M273" s="104">
        <v>48</v>
      </c>
      <c r="N273" s="26"/>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row>
    <row r="274" spans="1:43" s="84" customFormat="1" ht="15" customHeight="1" collapsed="1">
      <c r="A274" s="26"/>
      <c r="B274" s="102">
        <v>2011</v>
      </c>
      <c r="C274" s="102"/>
      <c r="D274" s="103">
        <v>83323</v>
      </c>
      <c r="E274" s="103">
        <v>150617</v>
      </c>
      <c r="F274" s="103">
        <v>81509</v>
      </c>
      <c r="G274" s="103">
        <v>1306512</v>
      </c>
      <c r="H274" s="103">
        <v>1002642</v>
      </c>
      <c r="I274" s="104">
        <v>1.81</v>
      </c>
      <c r="J274" s="104">
        <v>8.67</v>
      </c>
      <c r="K274" s="104">
        <v>19.13</v>
      </c>
      <c r="L274" s="104">
        <v>119.34</v>
      </c>
      <c r="M274" s="104">
        <v>45.62</v>
      </c>
      <c r="N274" s="26"/>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c r="AK274" s="248"/>
      <c r="AL274" s="248"/>
      <c r="AM274" s="248"/>
      <c r="AN274" s="248"/>
      <c r="AO274" s="248"/>
      <c r="AP274" s="248"/>
      <c r="AQ274" s="248"/>
    </row>
    <row r="275" spans="1:43" s="84" customFormat="1" ht="15" customHeight="1">
      <c r="A275" s="26"/>
      <c r="B275" s="102">
        <v>2010</v>
      </c>
      <c r="C275" s="102"/>
      <c r="D275" s="103">
        <v>82897</v>
      </c>
      <c r="E275" s="103">
        <v>148033</v>
      </c>
      <c r="F275" s="103">
        <v>78812</v>
      </c>
      <c r="G275" s="103">
        <v>1261574</v>
      </c>
      <c r="H275" s="103">
        <v>970878</v>
      </c>
      <c r="I275" s="104">
        <v>1.79</v>
      </c>
      <c r="J275" s="104">
        <v>8.52</v>
      </c>
      <c r="K275" s="104">
        <v>20</v>
      </c>
      <c r="L275" s="104">
        <v>124.96</v>
      </c>
      <c r="M275" s="104">
        <v>42.88</v>
      </c>
      <c r="N275" s="26"/>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c r="AK275" s="248"/>
      <c r="AL275" s="248"/>
      <c r="AM275" s="248"/>
      <c r="AN275" s="248"/>
      <c r="AO275" s="248"/>
      <c r="AP275" s="248"/>
      <c r="AQ275" s="248"/>
    </row>
    <row r="276" spans="1:43" s="84" customFormat="1" ht="15" customHeight="1">
      <c r="A276" s="26"/>
      <c r="B276" s="102">
        <v>2009</v>
      </c>
      <c r="C276" s="102"/>
      <c r="D276" s="103">
        <v>82028</v>
      </c>
      <c r="E276" s="103">
        <v>144101</v>
      </c>
      <c r="F276" s="103">
        <v>75148</v>
      </c>
      <c r="G276" s="103">
        <v>1132198</v>
      </c>
      <c r="H276" s="103">
        <v>865533</v>
      </c>
      <c r="I276" s="104">
        <v>1.76</v>
      </c>
      <c r="J276" s="104">
        <v>7.86</v>
      </c>
      <c r="K276" s="104">
        <v>19.829999999999998</v>
      </c>
      <c r="L276" s="104">
        <v>131.62</v>
      </c>
      <c r="M276" s="104">
        <v>39.9</v>
      </c>
      <c r="N276" s="26"/>
      <c r="O276" s="248"/>
      <c r="P276" s="248"/>
      <c r="Q276" s="248"/>
      <c r="R276" s="248"/>
      <c r="S276" s="248"/>
      <c r="T276" s="248"/>
      <c r="U276" s="248"/>
      <c r="V276" s="248"/>
      <c r="W276" s="248"/>
      <c r="X276" s="248"/>
      <c r="Y276" s="248"/>
      <c r="Z276" s="248"/>
      <c r="AA276" s="248"/>
      <c r="AB276" s="248"/>
      <c r="AC276" s="248"/>
      <c r="AD276" s="248"/>
      <c r="AE276" s="248"/>
      <c r="AF276" s="248"/>
      <c r="AG276" s="248"/>
      <c r="AH276" s="248"/>
      <c r="AI276" s="248"/>
      <c r="AJ276" s="248"/>
      <c r="AK276" s="248"/>
      <c r="AL276" s="248"/>
      <c r="AM276" s="248"/>
      <c r="AN276" s="248"/>
      <c r="AO276" s="248"/>
      <c r="AP276" s="248"/>
      <c r="AQ276" s="248"/>
    </row>
    <row r="277" spans="1:43" s="84" customFormat="1" ht="15" customHeight="1">
      <c r="A277" s="26"/>
      <c r="B277" s="102">
        <v>2008</v>
      </c>
      <c r="C277" s="102"/>
      <c r="D277" s="103">
        <v>79151</v>
      </c>
      <c r="E277" s="103">
        <v>136872</v>
      </c>
      <c r="F277" s="103">
        <v>70222</v>
      </c>
      <c r="G277" s="103">
        <v>1067378</v>
      </c>
      <c r="H277" s="103">
        <v>805225</v>
      </c>
      <c r="I277" s="104">
        <v>1.73</v>
      </c>
      <c r="J277" s="104">
        <v>7.8</v>
      </c>
      <c r="K277" s="104">
        <v>19.61</v>
      </c>
      <c r="L277" s="104">
        <v>129.04</v>
      </c>
      <c r="M277" s="104">
        <v>39.94</v>
      </c>
      <c r="N277" s="26"/>
      <c r="O277" s="248"/>
      <c r="P277" s="248"/>
      <c r="Q277" s="248"/>
      <c r="R277" s="248"/>
      <c r="S277" s="248"/>
      <c r="T277" s="248"/>
      <c r="U277" s="248"/>
      <c r="V277" s="248"/>
      <c r="W277" s="248"/>
      <c r="X277" s="248"/>
      <c r="Y277" s="248"/>
      <c r="Z277" s="248"/>
      <c r="AA277" s="248"/>
      <c r="AB277" s="248"/>
      <c r="AC277" s="248"/>
      <c r="AD277" s="248"/>
      <c r="AE277" s="248"/>
      <c r="AF277" s="248"/>
      <c r="AG277" s="248"/>
      <c r="AH277" s="248"/>
      <c r="AI277" s="248"/>
      <c r="AJ277" s="248"/>
      <c r="AK277" s="248"/>
      <c r="AL277" s="248"/>
      <c r="AM277" s="248"/>
      <c r="AN277" s="248"/>
      <c r="AO277" s="248"/>
      <c r="AP277" s="248"/>
      <c r="AQ277" s="248"/>
    </row>
    <row r="278" spans="1:43" s="26" customFormat="1" ht="15" customHeight="1">
      <c r="A278" s="84"/>
      <c r="B278" s="94" t="s">
        <v>62</v>
      </c>
      <c r="C278" s="94"/>
      <c r="D278" s="91"/>
      <c r="E278" s="91"/>
      <c r="F278" s="91"/>
      <c r="G278" s="91"/>
      <c r="H278" s="91"/>
      <c r="I278" s="92"/>
      <c r="J278" s="92"/>
      <c r="K278" s="92"/>
      <c r="L278" s="92"/>
      <c r="M278" s="92"/>
      <c r="N278" s="84"/>
      <c r="O278" s="249"/>
      <c r="P278" s="249"/>
      <c r="Q278" s="249"/>
      <c r="R278" s="249"/>
      <c r="S278" s="249"/>
      <c r="T278" s="249"/>
      <c r="U278" s="249"/>
      <c r="V278" s="249"/>
      <c r="W278" s="249"/>
      <c r="X278" s="249"/>
      <c r="Y278" s="249"/>
      <c r="Z278" s="249"/>
      <c r="AA278" s="249"/>
      <c r="AB278" s="249"/>
      <c r="AC278" s="249"/>
      <c r="AD278" s="249"/>
      <c r="AE278" s="249"/>
      <c r="AF278" s="249"/>
      <c r="AG278" s="249"/>
      <c r="AH278" s="249"/>
      <c r="AI278" s="249"/>
      <c r="AJ278" s="249"/>
      <c r="AK278" s="249"/>
      <c r="AL278" s="249"/>
      <c r="AM278" s="249"/>
      <c r="AN278" s="249"/>
      <c r="AO278" s="249"/>
      <c r="AP278" s="249"/>
      <c r="AQ278" s="249"/>
    </row>
    <row r="279" spans="1:43" s="26" customFormat="1" ht="15" customHeight="1">
      <c r="A279" s="84"/>
      <c r="B279" s="251">
        <v>2016</v>
      </c>
      <c r="C279" s="251"/>
      <c r="D279" s="252">
        <v>32815</v>
      </c>
      <c r="E279" s="252">
        <v>52529</v>
      </c>
      <c r="F279" s="252">
        <v>23962</v>
      </c>
      <c r="G279" s="252">
        <v>605387</v>
      </c>
      <c r="H279" s="252">
        <v>483182</v>
      </c>
      <c r="I279" s="253">
        <v>1.6</v>
      </c>
      <c r="J279" s="253">
        <v>11.52</v>
      </c>
      <c r="K279" s="253">
        <v>19.760000000000002</v>
      </c>
      <c r="L279" s="253">
        <v>78.23</v>
      </c>
      <c r="M279" s="253">
        <v>57.64</v>
      </c>
      <c r="N279" s="84"/>
      <c r="O279" s="249"/>
      <c r="P279" s="249"/>
      <c r="Q279" s="249"/>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row>
    <row r="280" spans="1:43" s="26" customFormat="1" ht="15" customHeight="1">
      <c r="A280" s="84"/>
      <c r="B280" s="251">
        <v>2015</v>
      </c>
      <c r="C280" s="251"/>
      <c r="D280" s="252">
        <v>30471</v>
      </c>
      <c r="E280" s="252">
        <v>48077</v>
      </c>
      <c r="F280" s="252">
        <v>21500</v>
      </c>
      <c r="G280" s="252">
        <v>539250</v>
      </c>
      <c r="H280" s="252">
        <v>431021</v>
      </c>
      <c r="I280" s="253">
        <v>1.58</v>
      </c>
      <c r="J280" s="253">
        <v>11.22</v>
      </c>
      <c r="K280" s="253">
        <v>20.18</v>
      </c>
      <c r="L280" s="253">
        <v>80.459999999999994</v>
      </c>
      <c r="M280" s="253">
        <v>53.44</v>
      </c>
      <c r="N280" s="84"/>
      <c r="O280" s="249"/>
      <c r="P280" s="249"/>
      <c r="Q280" s="249"/>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row>
    <row r="281" spans="1:43" s="26" customFormat="1" ht="15" customHeight="1">
      <c r="A281" s="84"/>
      <c r="B281" s="251">
        <v>2014</v>
      </c>
      <c r="C281" s="251"/>
      <c r="D281" s="252">
        <v>28844</v>
      </c>
      <c r="E281" s="252">
        <v>44762</v>
      </c>
      <c r="F281" s="252">
        <v>19568</v>
      </c>
      <c r="G281" s="252">
        <v>498760</v>
      </c>
      <c r="H281" s="252">
        <v>399808</v>
      </c>
      <c r="I281" s="253">
        <v>1.55</v>
      </c>
      <c r="J281" s="253">
        <v>11.14</v>
      </c>
      <c r="K281" s="253">
        <v>17.98</v>
      </c>
      <c r="L281" s="253">
        <v>70.540000000000006</v>
      </c>
      <c r="M281" s="253">
        <v>61.1</v>
      </c>
      <c r="N281" s="84"/>
      <c r="O281" s="249"/>
      <c r="P281" s="249"/>
      <c r="Q281" s="249"/>
      <c r="R281" s="249"/>
      <c r="S281" s="249"/>
      <c r="T281" s="249"/>
      <c r="U281" s="249"/>
      <c r="V281" s="249"/>
      <c r="W281" s="249"/>
      <c r="X281" s="249"/>
      <c r="Y281" s="249"/>
      <c r="Z281" s="249"/>
      <c r="AA281" s="249"/>
      <c r="AB281" s="249"/>
      <c r="AC281" s="249"/>
      <c r="AD281" s="249"/>
      <c r="AE281" s="249"/>
      <c r="AF281" s="249"/>
      <c r="AG281" s="249"/>
      <c r="AH281" s="249"/>
      <c r="AI281" s="249"/>
      <c r="AJ281" s="249"/>
      <c r="AK281" s="249"/>
      <c r="AL281" s="249"/>
      <c r="AM281" s="249"/>
      <c r="AN281" s="249"/>
      <c r="AO281" s="249"/>
      <c r="AP281" s="249"/>
      <c r="AQ281" s="249"/>
    </row>
    <row r="282" spans="1:43" s="26" customFormat="1" ht="15" customHeight="1">
      <c r="A282" s="84"/>
      <c r="B282" s="251">
        <v>2013</v>
      </c>
      <c r="C282" s="251"/>
      <c r="D282" s="252">
        <v>27898</v>
      </c>
      <c r="E282" s="252">
        <v>43586</v>
      </c>
      <c r="F282" s="252">
        <v>19091</v>
      </c>
      <c r="G282" s="252">
        <v>478384</v>
      </c>
      <c r="H282" s="252">
        <v>381342</v>
      </c>
      <c r="I282" s="253">
        <v>1.56</v>
      </c>
      <c r="J282" s="253">
        <v>10.98</v>
      </c>
      <c r="K282" s="253">
        <v>18.25</v>
      </c>
      <c r="L282" s="253">
        <v>72.81</v>
      </c>
      <c r="M282" s="253">
        <v>58.81</v>
      </c>
      <c r="N282" s="84"/>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row>
    <row r="283" spans="1:43" s="84" customFormat="1" ht="15" customHeight="1" collapsed="1">
      <c r="A283" s="26"/>
      <c r="B283" s="102">
        <v>2012</v>
      </c>
      <c r="C283" s="102"/>
      <c r="D283" s="103">
        <v>28243</v>
      </c>
      <c r="E283" s="103">
        <v>43387</v>
      </c>
      <c r="F283" s="103">
        <v>18440</v>
      </c>
      <c r="G283" s="103">
        <v>477698</v>
      </c>
      <c r="H283" s="103">
        <v>384345</v>
      </c>
      <c r="I283" s="104">
        <v>1.54</v>
      </c>
      <c r="J283" s="104">
        <v>11.01</v>
      </c>
      <c r="K283" s="104">
        <v>17.350000000000001</v>
      </c>
      <c r="L283" s="104">
        <v>66.989999999999995</v>
      </c>
      <c r="M283" s="104">
        <v>61.68</v>
      </c>
      <c r="N283" s="26"/>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row>
    <row r="284" spans="1:43" s="84" customFormat="1" ht="15" customHeight="1">
      <c r="A284" s="26"/>
      <c r="B284" s="102">
        <v>2011</v>
      </c>
      <c r="C284" s="102"/>
      <c r="D284" s="103">
        <v>29626</v>
      </c>
      <c r="E284" s="103">
        <v>45272</v>
      </c>
      <c r="F284" s="103">
        <v>18918</v>
      </c>
      <c r="G284" s="103">
        <v>483396</v>
      </c>
      <c r="H284" s="103">
        <v>386197</v>
      </c>
      <c r="I284" s="104">
        <v>1.53</v>
      </c>
      <c r="J284" s="104">
        <v>10.68</v>
      </c>
      <c r="K284" s="104">
        <v>18.84</v>
      </c>
      <c r="L284" s="104">
        <v>73.739999999999995</v>
      </c>
      <c r="M284" s="104">
        <v>55.46</v>
      </c>
      <c r="N284" s="26"/>
      <c r="O284" s="248"/>
      <c r="P284" s="248"/>
      <c r="Q284" s="248"/>
      <c r="R284" s="248"/>
      <c r="S284" s="248"/>
      <c r="T284" s="248"/>
      <c r="U284" s="248"/>
      <c r="V284" s="248"/>
      <c r="W284" s="248"/>
      <c r="X284" s="248"/>
      <c r="Y284" s="248"/>
      <c r="Z284" s="248"/>
      <c r="AA284" s="248"/>
      <c r="AB284" s="248"/>
      <c r="AC284" s="248"/>
      <c r="AD284" s="248"/>
      <c r="AE284" s="248"/>
      <c r="AF284" s="248"/>
      <c r="AG284" s="248"/>
      <c r="AH284" s="248"/>
      <c r="AI284" s="248"/>
      <c r="AJ284" s="248"/>
      <c r="AK284" s="248"/>
      <c r="AL284" s="248"/>
      <c r="AM284" s="248"/>
      <c r="AN284" s="248"/>
      <c r="AO284" s="248"/>
      <c r="AP284" s="248"/>
      <c r="AQ284" s="248"/>
    </row>
    <row r="285" spans="1:43" s="84" customFormat="1" ht="15" customHeight="1">
      <c r="A285" s="26"/>
      <c r="B285" s="102">
        <v>2010</v>
      </c>
      <c r="C285" s="102"/>
      <c r="D285" s="103">
        <v>29346</v>
      </c>
      <c r="E285" s="103">
        <v>45187</v>
      </c>
      <c r="F285" s="103">
        <v>19033</v>
      </c>
      <c r="G285" s="103">
        <v>483996</v>
      </c>
      <c r="H285" s="103">
        <v>385874</v>
      </c>
      <c r="I285" s="104">
        <v>1.54</v>
      </c>
      <c r="J285" s="104">
        <v>10.71</v>
      </c>
      <c r="K285" s="104">
        <v>18.829999999999998</v>
      </c>
      <c r="L285" s="104">
        <v>74.069999999999993</v>
      </c>
      <c r="M285" s="104">
        <v>55.95</v>
      </c>
      <c r="N285" s="26"/>
      <c r="O285" s="248"/>
      <c r="P285" s="248"/>
      <c r="Q285" s="248"/>
      <c r="R285" s="248"/>
      <c r="S285" s="248"/>
      <c r="T285" s="248"/>
      <c r="U285" s="248"/>
      <c r="V285" s="248"/>
      <c r="W285" s="248"/>
      <c r="X285" s="248"/>
      <c r="Y285" s="248"/>
      <c r="Z285" s="248"/>
      <c r="AA285" s="248"/>
      <c r="AB285" s="248"/>
      <c r="AC285" s="248"/>
      <c r="AD285" s="248"/>
      <c r="AE285" s="248"/>
      <c r="AF285" s="248"/>
      <c r="AG285" s="248"/>
      <c r="AH285" s="248"/>
      <c r="AI285" s="248"/>
      <c r="AJ285" s="248"/>
      <c r="AK285" s="248"/>
      <c r="AL285" s="248"/>
      <c r="AM285" s="248"/>
      <c r="AN285" s="248"/>
      <c r="AO285" s="248"/>
      <c r="AP285" s="248"/>
      <c r="AQ285" s="248"/>
    </row>
    <row r="286" spans="1:43" s="84" customFormat="1" ht="15" customHeight="1">
      <c r="A286" s="26"/>
      <c r="B286" s="102">
        <v>2009</v>
      </c>
      <c r="C286" s="102"/>
      <c r="D286" s="103">
        <v>31007</v>
      </c>
      <c r="E286" s="103">
        <v>47572</v>
      </c>
      <c r="F286" s="103">
        <v>19589</v>
      </c>
      <c r="G286" s="103">
        <v>459534</v>
      </c>
      <c r="H286" s="103">
        <v>362275</v>
      </c>
      <c r="I286" s="104">
        <v>1.53</v>
      </c>
      <c r="J286" s="104">
        <v>9.66</v>
      </c>
      <c r="K286" s="104">
        <v>18.190000000000001</v>
      </c>
      <c r="L286" s="104">
        <v>77.56</v>
      </c>
      <c r="M286" s="104">
        <v>53.24</v>
      </c>
      <c r="N286" s="26"/>
      <c r="O286" s="248"/>
      <c r="P286" s="248"/>
      <c r="Q286" s="248"/>
      <c r="R286" s="248"/>
      <c r="S286" s="248"/>
      <c r="T286" s="248"/>
      <c r="U286" s="248"/>
      <c r="V286" s="248"/>
      <c r="W286" s="248"/>
      <c r="X286" s="248"/>
      <c r="Y286" s="248"/>
      <c r="Z286" s="248"/>
      <c r="AA286" s="248"/>
      <c r="AB286" s="248"/>
      <c r="AC286" s="248"/>
      <c r="AD286" s="248"/>
      <c r="AE286" s="248"/>
      <c r="AF286" s="248"/>
      <c r="AG286" s="248"/>
      <c r="AH286" s="248"/>
      <c r="AI286" s="248"/>
      <c r="AJ286" s="248"/>
      <c r="AK286" s="248"/>
      <c r="AL286" s="248"/>
      <c r="AM286" s="248"/>
      <c r="AN286" s="248"/>
      <c r="AO286" s="248"/>
      <c r="AP286" s="248"/>
      <c r="AQ286" s="248"/>
    </row>
    <row r="287" spans="1:43" s="26" customFormat="1" ht="15" customHeight="1">
      <c r="B287" s="102">
        <v>2008</v>
      </c>
      <c r="C287" s="102"/>
      <c r="D287" s="103">
        <v>31446</v>
      </c>
      <c r="E287" s="103">
        <v>47783</v>
      </c>
      <c r="F287" s="103">
        <v>19112</v>
      </c>
      <c r="G287" s="103">
        <v>444908</v>
      </c>
      <c r="H287" s="103">
        <v>344586</v>
      </c>
      <c r="I287" s="104">
        <v>1.52</v>
      </c>
      <c r="J287" s="104">
        <v>9.31</v>
      </c>
      <c r="K287" s="104">
        <v>18.88</v>
      </c>
      <c r="L287" s="104">
        <v>81.099999999999994</v>
      </c>
      <c r="M287" s="104">
        <v>49.03</v>
      </c>
      <c r="O287" s="249"/>
      <c r="P287" s="249"/>
      <c r="Q287" s="249"/>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row>
    <row r="288" spans="1:43" s="26" customFormat="1" ht="15" customHeight="1">
      <c r="A288" s="84"/>
      <c r="B288" s="94" t="s">
        <v>443</v>
      </c>
      <c r="C288" s="94"/>
      <c r="D288" s="91"/>
      <c r="E288" s="91"/>
      <c r="F288" s="91"/>
      <c r="G288" s="91"/>
      <c r="H288" s="91"/>
      <c r="I288" s="92"/>
      <c r="J288" s="92"/>
      <c r="K288" s="92"/>
      <c r="L288" s="92"/>
      <c r="M288" s="92"/>
      <c r="N288" s="84"/>
      <c r="O288" s="249"/>
      <c r="P288" s="249"/>
      <c r="Q288" s="249"/>
      <c r="R288" s="249"/>
      <c r="S288" s="249"/>
      <c r="T288" s="249"/>
      <c r="U288" s="249"/>
      <c r="V288" s="249"/>
      <c r="W288" s="249"/>
      <c r="X288" s="249"/>
      <c r="Y288" s="249"/>
      <c r="Z288" s="249"/>
      <c r="AA288" s="249"/>
      <c r="AB288" s="249"/>
      <c r="AC288" s="249"/>
      <c r="AD288" s="249"/>
      <c r="AE288" s="249"/>
      <c r="AF288" s="249"/>
      <c r="AG288" s="249"/>
      <c r="AH288" s="249"/>
      <c r="AI288" s="249"/>
      <c r="AJ288" s="249"/>
      <c r="AK288" s="249"/>
      <c r="AL288" s="249"/>
      <c r="AM288" s="249"/>
      <c r="AN288" s="249"/>
      <c r="AO288" s="249"/>
      <c r="AP288" s="249"/>
      <c r="AQ288" s="249"/>
    </row>
    <row r="289" spans="1:43" s="26" customFormat="1" ht="15" customHeight="1">
      <c r="A289" s="84"/>
      <c r="B289" s="251">
        <v>2016</v>
      </c>
      <c r="C289" s="251"/>
      <c r="D289" s="252">
        <v>56904</v>
      </c>
      <c r="E289" s="252">
        <v>87575</v>
      </c>
      <c r="F289" s="252">
        <v>39714</v>
      </c>
      <c r="G289" s="252">
        <v>498019</v>
      </c>
      <c r="H289" s="252">
        <v>381721</v>
      </c>
      <c r="I289" s="253">
        <v>1.54</v>
      </c>
      <c r="J289" s="253">
        <v>5.69</v>
      </c>
      <c r="K289" s="253">
        <v>9.11</v>
      </c>
      <c r="L289" s="253">
        <v>72.66</v>
      </c>
      <c r="M289" s="253">
        <v>72.400000000000006</v>
      </c>
      <c r="N289" s="84"/>
      <c r="O289" s="249"/>
      <c r="P289" s="249"/>
      <c r="Q289" s="249"/>
      <c r="R289" s="249"/>
      <c r="S289" s="249"/>
      <c r="T289" s="249"/>
      <c r="U289" s="249"/>
      <c r="V289" s="249"/>
      <c r="W289" s="249"/>
      <c r="X289" s="249"/>
      <c r="Y289" s="249"/>
      <c r="Z289" s="249"/>
      <c r="AA289" s="249"/>
      <c r="AB289" s="249"/>
      <c r="AC289" s="249"/>
      <c r="AD289" s="249"/>
      <c r="AE289" s="249"/>
      <c r="AF289" s="249"/>
      <c r="AG289" s="249"/>
      <c r="AH289" s="249"/>
      <c r="AI289" s="249"/>
      <c r="AJ289" s="249"/>
      <c r="AK289" s="249"/>
      <c r="AL289" s="249"/>
      <c r="AM289" s="249"/>
      <c r="AN289" s="249"/>
      <c r="AO289" s="249"/>
      <c r="AP289" s="249"/>
      <c r="AQ289" s="249"/>
    </row>
    <row r="290" spans="1:43" s="26" customFormat="1" ht="15" customHeight="1">
      <c r="A290" s="84"/>
      <c r="B290" s="251">
        <v>2015</v>
      </c>
      <c r="C290" s="251"/>
      <c r="D290" s="252">
        <v>55273</v>
      </c>
      <c r="E290" s="252">
        <v>84769</v>
      </c>
      <c r="F290" s="252">
        <v>38711</v>
      </c>
      <c r="G290" s="252">
        <v>483198</v>
      </c>
      <c r="H290" s="252">
        <v>369768</v>
      </c>
      <c r="I290" s="253">
        <v>1.53</v>
      </c>
      <c r="J290" s="253">
        <v>5.7</v>
      </c>
      <c r="K290" s="253">
        <v>8.9700000000000006</v>
      </c>
      <c r="L290" s="253">
        <v>71.900000000000006</v>
      </c>
      <c r="M290" s="253">
        <v>79.41</v>
      </c>
      <c r="N290" s="84"/>
      <c r="O290" s="249"/>
      <c r="P290" s="249"/>
      <c r="Q290" s="249"/>
      <c r="R290" s="249"/>
      <c r="S290" s="249"/>
      <c r="T290" s="249"/>
      <c r="U290" s="249"/>
      <c r="V290" s="249"/>
      <c r="W290" s="249"/>
      <c r="X290" s="249"/>
      <c r="Y290" s="249"/>
      <c r="Z290" s="249"/>
      <c r="AA290" s="249"/>
      <c r="AB290" s="249"/>
      <c r="AC290" s="249"/>
      <c r="AD290" s="249"/>
      <c r="AE290" s="249"/>
      <c r="AF290" s="249"/>
      <c r="AG290" s="249"/>
      <c r="AH290" s="249"/>
      <c r="AI290" s="249"/>
      <c r="AJ290" s="249"/>
      <c r="AK290" s="249"/>
      <c r="AL290" s="249"/>
      <c r="AM290" s="249"/>
      <c r="AN290" s="249"/>
      <c r="AO290" s="249"/>
      <c r="AP290" s="249"/>
      <c r="AQ290" s="249"/>
    </row>
    <row r="291" spans="1:43" s="26" customFormat="1" ht="15" customHeight="1">
      <c r="A291" s="84"/>
      <c r="B291" s="251">
        <v>2014</v>
      </c>
      <c r="C291" s="251"/>
      <c r="D291" s="252">
        <v>53698</v>
      </c>
      <c r="E291" s="252">
        <v>82462</v>
      </c>
      <c r="F291" s="252">
        <v>38067</v>
      </c>
      <c r="G291" s="252">
        <v>456316</v>
      </c>
      <c r="H291" s="252">
        <v>348836</v>
      </c>
      <c r="I291" s="253">
        <v>1.54</v>
      </c>
      <c r="J291" s="253">
        <v>5.53</v>
      </c>
      <c r="K291" s="253">
        <v>8.6999999999999993</v>
      </c>
      <c r="L291" s="253">
        <v>72.61</v>
      </c>
      <c r="M291" s="253">
        <v>82.5</v>
      </c>
      <c r="N291" s="84"/>
      <c r="O291" s="249"/>
      <c r="P291" s="249"/>
      <c r="Q291" s="249"/>
      <c r="R291" s="249"/>
      <c r="S291" s="249"/>
      <c r="T291" s="249"/>
      <c r="U291" s="249"/>
      <c r="V291" s="249"/>
      <c r="W291" s="249"/>
      <c r="X291" s="249"/>
      <c r="Y291" s="249"/>
      <c r="Z291" s="249"/>
      <c r="AA291" s="249"/>
      <c r="AB291" s="249"/>
      <c r="AC291" s="249"/>
      <c r="AD291" s="249"/>
      <c r="AE291" s="249"/>
      <c r="AF291" s="249"/>
      <c r="AG291" s="249"/>
      <c r="AH291" s="249"/>
      <c r="AI291" s="249"/>
      <c r="AJ291" s="249"/>
      <c r="AK291" s="249"/>
      <c r="AL291" s="249"/>
      <c r="AM291" s="249"/>
      <c r="AN291" s="249"/>
      <c r="AO291" s="249"/>
      <c r="AP291" s="249"/>
      <c r="AQ291" s="249"/>
    </row>
    <row r="292" spans="1:43" s="84" customFormat="1" ht="15" customHeight="1" collapsed="1">
      <c r="B292" s="251">
        <v>2013</v>
      </c>
      <c r="C292" s="251"/>
      <c r="D292" s="252">
        <v>53138</v>
      </c>
      <c r="E292" s="252">
        <v>81346</v>
      </c>
      <c r="F292" s="252">
        <v>37458</v>
      </c>
      <c r="G292" s="252">
        <v>439953</v>
      </c>
      <c r="H292" s="252">
        <v>336035</v>
      </c>
      <c r="I292" s="253">
        <v>1.53</v>
      </c>
      <c r="J292" s="253">
        <v>5.41</v>
      </c>
      <c r="K292" s="253">
        <v>8.41</v>
      </c>
      <c r="L292" s="253">
        <v>71.62</v>
      </c>
      <c r="M292" s="253">
        <v>85.68</v>
      </c>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row>
    <row r="293" spans="1:43" s="84" customFormat="1" ht="15" customHeight="1">
      <c r="A293" s="26"/>
      <c r="B293" s="102">
        <v>2012</v>
      </c>
      <c r="C293" s="102"/>
      <c r="D293" s="103">
        <v>53674</v>
      </c>
      <c r="E293" s="103">
        <v>82904</v>
      </c>
      <c r="F293" s="103">
        <v>38509</v>
      </c>
      <c r="G293" s="103">
        <v>438065</v>
      </c>
      <c r="H293" s="103">
        <v>336258</v>
      </c>
      <c r="I293" s="104">
        <v>1.54</v>
      </c>
      <c r="J293" s="104">
        <v>5.28</v>
      </c>
      <c r="K293" s="104">
        <v>8.33</v>
      </c>
      <c r="L293" s="104">
        <v>73.239999999999995</v>
      </c>
      <c r="M293" s="104">
        <v>80.959999999999994</v>
      </c>
      <c r="N293" s="26"/>
      <c r="O293" s="248"/>
      <c r="P293" s="248"/>
      <c r="Q293" s="248"/>
      <c r="R293" s="248"/>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row>
    <row r="294" spans="1:43" s="84" customFormat="1" ht="15" customHeight="1">
      <c r="A294" s="26"/>
      <c r="B294" s="102">
        <v>2011</v>
      </c>
      <c r="C294" s="102"/>
      <c r="D294" s="103">
        <v>56583</v>
      </c>
      <c r="E294" s="103">
        <v>89636</v>
      </c>
      <c r="F294" s="103">
        <v>42736</v>
      </c>
      <c r="G294" s="103">
        <v>479032</v>
      </c>
      <c r="H294" s="103">
        <v>368100</v>
      </c>
      <c r="I294" s="104">
        <v>1.58</v>
      </c>
      <c r="J294" s="104">
        <v>5.34</v>
      </c>
      <c r="K294" s="104">
        <v>8.5</v>
      </c>
      <c r="L294" s="104">
        <v>75.86</v>
      </c>
      <c r="M294" s="104">
        <v>83.42</v>
      </c>
      <c r="N294" s="26"/>
      <c r="O294" s="248"/>
      <c r="P294" s="248"/>
      <c r="Q294" s="248"/>
      <c r="R294" s="248"/>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row>
    <row r="295" spans="1:43" s="84" customFormat="1" ht="15" customHeight="1">
      <c r="A295" s="26"/>
      <c r="B295" s="102">
        <v>2010</v>
      </c>
      <c r="C295" s="102"/>
      <c r="D295" s="103">
        <v>59313</v>
      </c>
      <c r="E295" s="103">
        <v>92118</v>
      </c>
      <c r="F295" s="103">
        <v>42659</v>
      </c>
      <c r="G295" s="103">
        <v>499955</v>
      </c>
      <c r="H295" s="103">
        <v>384214</v>
      </c>
      <c r="I295" s="104">
        <v>1.55</v>
      </c>
      <c r="J295" s="104">
        <v>5.43</v>
      </c>
      <c r="K295" s="104">
        <v>9.2200000000000006</v>
      </c>
      <c r="L295" s="104">
        <v>78.69</v>
      </c>
      <c r="M295" s="104">
        <v>78.760000000000005</v>
      </c>
      <c r="N295" s="26"/>
      <c r="O295" s="248"/>
      <c r="P295" s="248"/>
      <c r="Q295" s="248"/>
      <c r="R295" s="248"/>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row>
    <row r="296" spans="1:43" s="26" customFormat="1" ht="15" customHeight="1">
      <c r="B296" s="102">
        <v>2009</v>
      </c>
      <c r="C296" s="102"/>
      <c r="D296" s="103">
        <v>63489</v>
      </c>
      <c r="E296" s="103">
        <v>97148</v>
      </c>
      <c r="F296" s="103">
        <v>42519</v>
      </c>
      <c r="G296" s="103">
        <v>491494</v>
      </c>
      <c r="H296" s="103">
        <v>373263</v>
      </c>
      <c r="I296" s="104">
        <v>1.53</v>
      </c>
      <c r="J296" s="104">
        <v>5.0599999999999996</v>
      </c>
      <c r="K296" s="104">
        <v>8.94</v>
      </c>
      <c r="L296" s="104">
        <v>77.349999999999994</v>
      </c>
      <c r="M296" s="104">
        <v>72.09</v>
      </c>
      <c r="O296" s="249"/>
      <c r="P296" s="249"/>
      <c r="Q296" s="249"/>
      <c r="R296" s="249"/>
      <c r="S296" s="249"/>
      <c r="T296" s="249"/>
      <c r="U296" s="249"/>
      <c r="V296" s="249"/>
      <c r="W296" s="249"/>
      <c r="X296" s="249"/>
      <c r="Y296" s="249"/>
      <c r="Z296" s="249"/>
      <c r="AA296" s="249"/>
      <c r="AB296" s="249"/>
      <c r="AC296" s="249"/>
      <c r="AD296" s="249"/>
      <c r="AE296" s="249"/>
      <c r="AF296" s="249"/>
      <c r="AG296" s="249"/>
      <c r="AH296" s="249"/>
      <c r="AI296" s="249"/>
      <c r="AJ296" s="249"/>
      <c r="AK296" s="249"/>
      <c r="AL296" s="249"/>
      <c r="AM296" s="249"/>
      <c r="AN296" s="249"/>
      <c r="AO296" s="249"/>
      <c r="AP296" s="249"/>
      <c r="AQ296" s="249"/>
    </row>
    <row r="297" spans="1:43" s="26" customFormat="1" ht="15" customHeight="1">
      <c r="B297" s="102">
        <v>2008</v>
      </c>
      <c r="C297" s="102"/>
      <c r="D297" s="103">
        <v>67788</v>
      </c>
      <c r="E297" s="103">
        <v>101053</v>
      </c>
      <c r="F297" s="103">
        <v>41915</v>
      </c>
      <c r="G297" s="103">
        <v>471859</v>
      </c>
      <c r="H297" s="103">
        <v>355266</v>
      </c>
      <c r="I297" s="104">
        <v>1.49</v>
      </c>
      <c r="J297" s="104">
        <v>4.67</v>
      </c>
      <c r="K297" s="104">
        <v>8.57</v>
      </c>
      <c r="L297" s="104">
        <v>76.17</v>
      </c>
      <c r="M297" s="104">
        <v>64.040000000000006</v>
      </c>
      <c r="O297" s="249"/>
      <c r="P297" s="249"/>
      <c r="Q297" s="249"/>
      <c r="R297" s="249"/>
      <c r="S297" s="249"/>
      <c r="T297" s="249"/>
      <c r="U297" s="249"/>
      <c r="V297" s="249"/>
      <c r="W297" s="249"/>
      <c r="X297" s="249"/>
      <c r="Y297" s="249"/>
      <c r="Z297" s="249"/>
      <c r="AA297" s="249"/>
      <c r="AB297" s="249"/>
      <c r="AC297" s="249"/>
      <c r="AD297" s="249"/>
      <c r="AE297" s="249"/>
      <c r="AF297" s="249"/>
      <c r="AG297" s="249"/>
      <c r="AH297" s="249"/>
      <c r="AI297" s="249"/>
      <c r="AJ297" s="249"/>
      <c r="AK297" s="249"/>
      <c r="AL297" s="249"/>
      <c r="AM297" s="249"/>
      <c r="AN297" s="249"/>
      <c r="AO297" s="249"/>
      <c r="AP297" s="249"/>
      <c r="AQ297" s="249"/>
    </row>
    <row r="298" spans="1:43" s="26" customFormat="1" ht="15" customHeight="1">
      <c r="A298" s="83"/>
      <c r="B298" s="93" t="s">
        <v>15</v>
      </c>
      <c r="C298" s="93"/>
      <c r="D298" s="40"/>
      <c r="E298" s="40"/>
      <c r="F298" s="40"/>
      <c r="G298" s="40"/>
      <c r="H298" s="40"/>
      <c r="I298" s="35"/>
      <c r="J298" s="35"/>
      <c r="K298" s="35"/>
      <c r="L298" s="35"/>
      <c r="M298" s="35"/>
      <c r="N298" s="83"/>
      <c r="O298" s="249"/>
      <c r="P298" s="249"/>
      <c r="Q298" s="249"/>
      <c r="R298" s="249"/>
      <c r="S298" s="249"/>
      <c r="T298" s="249"/>
      <c r="U298" s="249"/>
      <c r="V298" s="249"/>
      <c r="W298" s="249"/>
      <c r="X298" s="249"/>
      <c r="Y298" s="249"/>
      <c r="Z298" s="249"/>
      <c r="AA298" s="249"/>
      <c r="AB298" s="249"/>
      <c r="AC298" s="249"/>
      <c r="AD298" s="249"/>
      <c r="AE298" s="249"/>
      <c r="AF298" s="249"/>
      <c r="AG298" s="249"/>
      <c r="AH298" s="249"/>
      <c r="AI298" s="249"/>
      <c r="AJ298" s="249"/>
      <c r="AK298" s="249"/>
      <c r="AL298" s="249"/>
      <c r="AM298" s="249"/>
      <c r="AN298" s="249"/>
      <c r="AO298" s="249"/>
      <c r="AP298" s="249"/>
      <c r="AQ298" s="249"/>
    </row>
    <row r="299" spans="1:43" s="26" customFormat="1" ht="15" customHeight="1">
      <c r="A299" s="84"/>
      <c r="B299" s="94" t="s">
        <v>48</v>
      </c>
      <c r="C299" s="94"/>
      <c r="D299" s="91"/>
      <c r="E299" s="91"/>
      <c r="F299" s="91"/>
      <c r="G299" s="91"/>
      <c r="H299" s="91"/>
      <c r="I299" s="92"/>
      <c r="J299" s="92"/>
      <c r="K299" s="92"/>
      <c r="L299" s="92"/>
      <c r="M299" s="92"/>
      <c r="N299" s="84"/>
      <c r="O299" s="249"/>
      <c r="P299" s="249"/>
      <c r="Q299" s="249"/>
      <c r="R299" s="249"/>
      <c r="S299" s="249"/>
      <c r="T299" s="249"/>
      <c r="U299" s="249"/>
      <c r="V299" s="249"/>
      <c r="W299" s="249"/>
      <c r="X299" s="249"/>
      <c r="Y299" s="249"/>
      <c r="Z299" s="249"/>
      <c r="AA299" s="249"/>
      <c r="AB299" s="249"/>
      <c r="AC299" s="249"/>
      <c r="AD299" s="249"/>
      <c r="AE299" s="249"/>
      <c r="AF299" s="249"/>
      <c r="AG299" s="249"/>
      <c r="AH299" s="249"/>
      <c r="AI299" s="249"/>
      <c r="AJ299" s="249"/>
      <c r="AK299" s="249"/>
      <c r="AL299" s="249"/>
      <c r="AM299" s="249"/>
      <c r="AN299" s="249"/>
      <c r="AO299" s="249"/>
      <c r="AP299" s="249"/>
      <c r="AQ299" s="249"/>
    </row>
    <row r="300" spans="1:43" s="26" customFormat="1" ht="15" customHeight="1">
      <c r="A300" s="84"/>
      <c r="B300" s="251">
        <v>2016</v>
      </c>
      <c r="C300" s="251"/>
      <c r="D300" s="252">
        <v>405518</v>
      </c>
      <c r="E300" s="252">
        <v>1262799</v>
      </c>
      <c r="F300" s="252">
        <v>966472</v>
      </c>
      <c r="G300" s="252">
        <v>14937802</v>
      </c>
      <c r="H300" s="252">
        <v>11647778</v>
      </c>
      <c r="I300" s="253">
        <v>3.11</v>
      </c>
      <c r="J300" s="253">
        <v>11.83</v>
      </c>
      <c r="K300" s="253">
        <v>19.62</v>
      </c>
      <c r="L300" s="253">
        <v>126.96</v>
      </c>
      <c r="M300" s="253">
        <v>60.63</v>
      </c>
      <c r="N300" s="84"/>
      <c r="O300" s="249"/>
      <c r="P300" s="249"/>
      <c r="Q300" s="249"/>
      <c r="R300" s="249"/>
      <c r="S300" s="249"/>
      <c r="T300" s="249"/>
      <c r="U300" s="249"/>
      <c r="V300" s="249"/>
      <c r="W300" s="249"/>
      <c r="X300" s="249"/>
      <c r="Y300" s="249"/>
      <c r="Z300" s="249"/>
      <c r="AA300" s="249"/>
      <c r="AB300" s="249"/>
      <c r="AC300" s="249"/>
      <c r="AD300" s="249"/>
      <c r="AE300" s="249"/>
      <c r="AF300" s="249"/>
      <c r="AG300" s="249"/>
      <c r="AH300" s="249"/>
      <c r="AI300" s="249"/>
      <c r="AJ300" s="249"/>
      <c r="AK300" s="249"/>
      <c r="AL300" s="249"/>
      <c r="AM300" s="249"/>
      <c r="AN300" s="249"/>
      <c r="AO300" s="249"/>
      <c r="AP300" s="249"/>
      <c r="AQ300" s="249"/>
    </row>
    <row r="301" spans="1:43" s="84" customFormat="1" ht="15" customHeight="1" collapsed="1">
      <c r="B301" s="251">
        <v>2015</v>
      </c>
      <c r="C301" s="251"/>
      <c r="D301" s="252">
        <v>396653</v>
      </c>
      <c r="E301" s="252">
        <v>1219654</v>
      </c>
      <c r="F301" s="252">
        <v>930183</v>
      </c>
      <c r="G301" s="252">
        <v>14126423</v>
      </c>
      <c r="H301" s="252">
        <v>11032813</v>
      </c>
      <c r="I301" s="253">
        <v>3.07</v>
      </c>
      <c r="J301" s="253">
        <v>11.58</v>
      </c>
      <c r="K301" s="253">
        <v>19.059999999999999</v>
      </c>
      <c r="L301" s="253">
        <v>125.51</v>
      </c>
      <c r="M301" s="253">
        <v>61.19</v>
      </c>
      <c r="O301" s="248"/>
      <c r="P301" s="248"/>
      <c r="Q301" s="248"/>
      <c r="R301" s="248"/>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row>
    <row r="302" spans="1:43" s="84" customFormat="1" ht="15" customHeight="1">
      <c r="B302" s="251">
        <v>2014</v>
      </c>
      <c r="C302" s="251"/>
      <c r="D302" s="252">
        <v>386677</v>
      </c>
      <c r="E302" s="252">
        <v>1176161</v>
      </c>
      <c r="F302" s="252">
        <v>895535</v>
      </c>
      <c r="G302" s="252">
        <v>13426954</v>
      </c>
      <c r="H302" s="252">
        <v>10487587</v>
      </c>
      <c r="I302" s="253">
        <v>3.04</v>
      </c>
      <c r="J302" s="253">
        <v>11.42</v>
      </c>
      <c r="K302" s="253">
        <v>18.64</v>
      </c>
      <c r="L302" s="253">
        <v>124.31</v>
      </c>
      <c r="M302" s="253">
        <v>61.83</v>
      </c>
      <c r="O302" s="248"/>
      <c r="P302" s="248"/>
      <c r="Q302" s="248"/>
      <c r="R302" s="248"/>
      <c r="S302" s="248"/>
      <c r="T302" s="248"/>
      <c r="U302" s="248"/>
      <c r="V302" s="248"/>
      <c r="W302" s="248"/>
      <c r="X302" s="248"/>
      <c r="Y302" s="248"/>
      <c r="Z302" s="248"/>
      <c r="AA302" s="248"/>
      <c r="AB302" s="248"/>
      <c r="AC302" s="248"/>
      <c r="AD302" s="248"/>
      <c r="AE302" s="248"/>
      <c r="AF302" s="248"/>
      <c r="AG302" s="248"/>
      <c r="AH302" s="248"/>
      <c r="AI302" s="248"/>
      <c r="AJ302" s="248"/>
      <c r="AK302" s="248"/>
      <c r="AL302" s="248"/>
      <c r="AM302" s="248"/>
      <c r="AN302" s="248"/>
      <c r="AO302" s="248"/>
      <c r="AP302" s="248"/>
      <c r="AQ302" s="248"/>
    </row>
    <row r="303" spans="1:43" s="84" customFormat="1" ht="15" customHeight="1">
      <c r="B303" s="251">
        <v>2013</v>
      </c>
      <c r="C303" s="251"/>
      <c r="D303" s="252">
        <v>374475</v>
      </c>
      <c r="E303" s="252">
        <v>1145492</v>
      </c>
      <c r="F303" s="252">
        <v>874450</v>
      </c>
      <c r="G303" s="252">
        <v>12885031</v>
      </c>
      <c r="H303" s="252">
        <v>10056538</v>
      </c>
      <c r="I303" s="253">
        <v>3.06</v>
      </c>
      <c r="J303" s="253">
        <v>11.25</v>
      </c>
      <c r="K303" s="253">
        <v>18.22</v>
      </c>
      <c r="L303" s="253">
        <v>123.68</v>
      </c>
      <c r="M303" s="253">
        <v>62.2</v>
      </c>
      <c r="O303" s="248"/>
      <c r="P303" s="248"/>
      <c r="Q303" s="248"/>
      <c r="R303" s="248"/>
      <c r="S303" s="248"/>
      <c r="T303" s="248"/>
      <c r="U303" s="248"/>
      <c r="V303" s="248"/>
      <c r="W303" s="248"/>
      <c r="X303" s="248"/>
      <c r="Y303" s="248"/>
      <c r="Z303" s="248"/>
      <c r="AA303" s="248"/>
      <c r="AB303" s="248"/>
      <c r="AC303" s="248"/>
      <c r="AD303" s="248"/>
      <c r="AE303" s="248"/>
      <c r="AF303" s="248"/>
      <c r="AG303" s="248"/>
      <c r="AH303" s="248"/>
      <c r="AI303" s="248"/>
      <c r="AJ303" s="248"/>
      <c r="AK303" s="248"/>
      <c r="AL303" s="248"/>
      <c r="AM303" s="248"/>
      <c r="AN303" s="248"/>
      <c r="AO303" s="248"/>
      <c r="AP303" s="248"/>
      <c r="AQ303" s="248"/>
    </row>
    <row r="304" spans="1:43" s="84" customFormat="1" ht="15" customHeight="1">
      <c r="A304" s="85"/>
      <c r="B304" s="102">
        <v>2012</v>
      </c>
      <c r="C304" s="102"/>
      <c r="D304" s="103">
        <v>348819</v>
      </c>
      <c r="E304" s="103">
        <v>1130728</v>
      </c>
      <c r="F304" s="103">
        <v>883223</v>
      </c>
      <c r="G304" s="103">
        <v>12953994</v>
      </c>
      <c r="H304" s="103">
        <v>10105339</v>
      </c>
      <c r="I304" s="104">
        <v>3.24</v>
      </c>
      <c r="J304" s="104">
        <v>11.46</v>
      </c>
      <c r="K304" s="104">
        <v>17.79</v>
      </c>
      <c r="L304" s="104">
        <v>121.3</v>
      </c>
      <c r="M304" s="104">
        <v>64.72</v>
      </c>
      <c r="N304" s="26"/>
      <c r="O304" s="248"/>
      <c r="P304" s="248"/>
      <c r="Q304" s="248"/>
      <c r="R304" s="248"/>
      <c r="S304" s="248"/>
      <c r="T304" s="248"/>
      <c r="U304" s="248"/>
      <c r="V304" s="248"/>
      <c r="W304" s="248"/>
      <c r="X304" s="248"/>
      <c r="Y304" s="248"/>
      <c r="Z304" s="248"/>
      <c r="AA304" s="248"/>
      <c r="AB304" s="248"/>
      <c r="AC304" s="248"/>
      <c r="AD304" s="248"/>
      <c r="AE304" s="248"/>
      <c r="AF304" s="248"/>
      <c r="AG304" s="248"/>
      <c r="AH304" s="248"/>
      <c r="AI304" s="248"/>
      <c r="AJ304" s="248"/>
      <c r="AK304" s="248"/>
      <c r="AL304" s="248"/>
      <c r="AM304" s="248"/>
      <c r="AN304" s="248"/>
      <c r="AO304" s="248"/>
      <c r="AP304" s="248"/>
      <c r="AQ304" s="248"/>
    </row>
    <row r="305" spans="1:43" s="26" customFormat="1" ht="15" customHeight="1">
      <c r="A305" s="85"/>
      <c r="B305" s="102">
        <v>2011</v>
      </c>
      <c r="C305" s="102"/>
      <c r="D305" s="103">
        <v>361159</v>
      </c>
      <c r="E305" s="103">
        <v>1193618</v>
      </c>
      <c r="F305" s="103">
        <v>936492</v>
      </c>
      <c r="G305" s="103">
        <v>13776868</v>
      </c>
      <c r="H305" s="103">
        <v>10745362</v>
      </c>
      <c r="I305" s="104">
        <v>3.3</v>
      </c>
      <c r="J305" s="104">
        <v>11.54</v>
      </c>
      <c r="K305" s="104">
        <v>18.07</v>
      </c>
      <c r="L305" s="104">
        <v>122.83</v>
      </c>
      <c r="M305" s="104">
        <v>64.27</v>
      </c>
      <c r="O305" s="249"/>
      <c r="P305" s="249"/>
      <c r="Q305" s="249"/>
      <c r="R305" s="249"/>
      <c r="S305" s="249"/>
      <c r="T305" s="249"/>
      <c r="U305" s="249"/>
      <c r="V305" s="249"/>
      <c r="W305" s="249"/>
      <c r="X305" s="249"/>
      <c r="Y305" s="249"/>
      <c r="Z305" s="249"/>
      <c r="AA305" s="249"/>
      <c r="AB305" s="249"/>
      <c r="AC305" s="249"/>
      <c r="AD305" s="249"/>
      <c r="AE305" s="249"/>
      <c r="AF305" s="249"/>
      <c r="AG305" s="249"/>
      <c r="AH305" s="249"/>
      <c r="AI305" s="249"/>
      <c r="AJ305" s="249"/>
      <c r="AK305" s="249"/>
      <c r="AL305" s="249"/>
      <c r="AM305" s="249"/>
      <c r="AN305" s="249"/>
      <c r="AO305" s="249"/>
      <c r="AP305" s="249"/>
      <c r="AQ305" s="249"/>
    </row>
    <row r="306" spans="1:43" s="26" customFormat="1" ht="15" customHeight="1">
      <c r="A306" s="85"/>
      <c r="B306" s="102">
        <v>2010</v>
      </c>
      <c r="C306" s="102"/>
      <c r="D306" s="103">
        <v>366595</v>
      </c>
      <c r="E306" s="103">
        <v>1219046</v>
      </c>
      <c r="F306" s="103">
        <v>959365</v>
      </c>
      <c r="G306" s="103">
        <v>13985583</v>
      </c>
      <c r="H306" s="103">
        <v>10933004</v>
      </c>
      <c r="I306" s="104">
        <v>3.33</v>
      </c>
      <c r="J306" s="104">
        <v>11.47</v>
      </c>
      <c r="K306" s="104">
        <v>18.86</v>
      </c>
      <c r="L306" s="104">
        <v>129.38999999999999</v>
      </c>
      <c r="M306" s="104">
        <v>61.18</v>
      </c>
      <c r="O306" s="249"/>
      <c r="P306" s="249"/>
      <c r="Q306" s="249"/>
      <c r="R306" s="249"/>
      <c r="S306" s="249"/>
      <c r="T306" s="249"/>
      <c r="U306" s="249"/>
      <c r="V306" s="249"/>
      <c r="W306" s="249"/>
      <c r="X306" s="249"/>
      <c r="Y306" s="249"/>
      <c r="Z306" s="249"/>
      <c r="AA306" s="249"/>
      <c r="AB306" s="249"/>
      <c r="AC306" s="249"/>
      <c r="AD306" s="249"/>
      <c r="AE306" s="249"/>
      <c r="AF306" s="249"/>
      <c r="AG306" s="249"/>
      <c r="AH306" s="249"/>
      <c r="AI306" s="249"/>
      <c r="AJ306" s="249"/>
      <c r="AK306" s="249"/>
      <c r="AL306" s="249"/>
      <c r="AM306" s="249"/>
      <c r="AN306" s="249"/>
      <c r="AO306" s="249"/>
      <c r="AP306" s="249"/>
      <c r="AQ306" s="249"/>
    </row>
    <row r="307" spans="1:43" s="26" customFormat="1" ht="15" customHeight="1">
      <c r="A307" s="85"/>
      <c r="B307" s="102">
        <v>2009</v>
      </c>
      <c r="C307" s="102"/>
      <c r="D307" s="103">
        <v>379271</v>
      </c>
      <c r="E307" s="103">
        <v>1247197</v>
      </c>
      <c r="F307" s="103">
        <v>972572</v>
      </c>
      <c r="G307" s="103">
        <v>13681049</v>
      </c>
      <c r="H307" s="103">
        <v>10607125</v>
      </c>
      <c r="I307" s="104">
        <v>3.29</v>
      </c>
      <c r="J307" s="104">
        <v>10.97</v>
      </c>
      <c r="K307" s="104">
        <v>18.11</v>
      </c>
      <c r="L307" s="104">
        <v>128.72999999999999</v>
      </c>
      <c r="M307" s="104">
        <v>60.86</v>
      </c>
      <c r="O307" s="249"/>
      <c r="P307" s="249"/>
      <c r="Q307" s="249"/>
      <c r="R307" s="249"/>
      <c r="S307" s="249"/>
      <c r="T307" s="249"/>
      <c r="U307" s="249"/>
      <c r="V307" s="249"/>
      <c r="W307" s="249"/>
      <c r="X307" s="249"/>
      <c r="Y307" s="249"/>
      <c r="Z307" s="249"/>
      <c r="AA307" s="249"/>
      <c r="AB307" s="249"/>
      <c r="AC307" s="249"/>
      <c r="AD307" s="249"/>
      <c r="AE307" s="249"/>
      <c r="AF307" s="249"/>
      <c r="AG307" s="249"/>
      <c r="AH307" s="249"/>
      <c r="AI307" s="249"/>
      <c r="AJ307" s="249"/>
      <c r="AK307" s="249"/>
      <c r="AL307" s="249"/>
      <c r="AM307" s="249"/>
      <c r="AN307" s="249"/>
      <c r="AO307" s="249"/>
      <c r="AP307" s="249"/>
      <c r="AQ307" s="249"/>
    </row>
    <row r="308" spans="1:43" s="26" customFormat="1" ht="15" customHeight="1">
      <c r="A308" s="85"/>
      <c r="B308" s="102">
        <v>2008</v>
      </c>
      <c r="C308" s="102"/>
      <c r="D308" s="103">
        <v>388722</v>
      </c>
      <c r="E308" s="103">
        <v>1289977</v>
      </c>
      <c r="F308" s="103">
        <v>1007226</v>
      </c>
      <c r="G308" s="103">
        <v>13876587</v>
      </c>
      <c r="H308" s="103">
        <v>10754101</v>
      </c>
      <c r="I308" s="104">
        <v>3.32</v>
      </c>
      <c r="J308" s="104">
        <v>10.76</v>
      </c>
      <c r="K308" s="104">
        <v>18.04</v>
      </c>
      <c r="L308" s="104">
        <v>130.91</v>
      </c>
      <c r="M308" s="104">
        <v>59.55</v>
      </c>
      <c r="O308" s="249"/>
      <c r="P308" s="249"/>
      <c r="Q308" s="249"/>
      <c r="R308" s="249"/>
      <c r="S308" s="249"/>
      <c r="T308" s="249"/>
      <c r="U308" s="249"/>
      <c r="V308" s="249"/>
      <c r="W308" s="249"/>
      <c r="X308" s="249"/>
      <c r="Y308" s="249"/>
      <c r="Z308" s="249"/>
      <c r="AA308" s="249"/>
      <c r="AB308" s="249"/>
      <c r="AC308" s="249"/>
      <c r="AD308" s="249"/>
      <c r="AE308" s="249"/>
      <c r="AF308" s="249"/>
      <c r="AG308" s="249"/>
      <c r="AH308" s="249"/>
      <c r="AI308" s="249"/>
      <c r="AJ308" s="249"/>
      <c r="AK308" s="249"/>
      <c r="AL308" s="249"/>
      <c r="AM308" s="249"/>
      <c r="AN308" s="249"/>
      <c r="AO308" s="249"/>
      <c r="AP308" s="249"/>
      <c r="AQ308" s="249"/>
    </row>
    <row r="309" spans="1:43" s="26" customFormat="1" ht="15" customHeight="1">
      <c r="A309" s="84"/>
      <c r="B309" s="94" t="s">
        <v>41</v>
      </c>
      <c r="C309" s="94"/>
      <c r="D309" s="91"/>
      <c r="E309" s="91"/>
      <c r="F309" s="91"/>
      <c r="G309" s="91"/>
      <c r="H309" s="91"/>
      <c r="I309" s="92"/>
      <c r="J309" s="92"/>
      <c r="K309" s="92"/>
      <c r="L309" s="92"/>
      <c r="M309" s="92"/>
      <c r="N309" s="84"/>
      <c r="O309" s="249"/>
      <c r="P309" s="249"/>
      <c r="Q309" s="249"/>
      <c r="R309" s="249"/>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row>
    <row r="310" spans="1:43" s="84" customFormat="1" ht="15" customHeight="1" collapsed="1">
      <c r="B310" s="251">
        <v>2016</v>
      </c>
      <c r="C310" s="251"/>
      <c r="D310" s="252">
        <v>254927</v>
      </c>
      <c r="E310" s="252">
        <v>682153</v>
      </c>
      <c r="F310" s="252">
        <v>494815</v>
      </c>
      <c r="G310" s="252">
        <v>7801531</v>
      </c>
      <c r="H310" s="252">
        <v>6133163</v>
      </c>
      <c r="I310" s="253">
        <v>2.68</v>
      </c>
      <c r="J310" s="253">
        <v>11.44</v>
      </c>
      <c r="K310" s="253">
        <v>20.32</v>
      </c>
      <c r="L310" s="253">
        <v>128.88</v>
      </c>
      <c r="M310" s="253">
        <v>56.73</v>
      </c>
      <c r="O310" s="248"/>
      <c r="P310" s="248"/>
      <c r="Q310" s="248"/>
      <c r="R310" s="248"/>
      <c r="S310" s="248"/>
      <c r="T310" s="248"/>
      <c r="U310" s="248"/>
      <c r="V310" s="248"/>
      <c r="W310" s="248"/>
      <c r="X310" s="248"/>
      <c r="Y310" s="248"/>
      <c r="Z310" s="248"/>
      <c r="AA310" s="248"/>
      <c r="AB310" s="248"/>
      <c r="AC310" s="248"/>
      <c r="AD310" s="248"/>
      <c r="AE310" s="248"/>
      <c r="AF310" s="248"/>
      <c r="AG310" s="248"/>
      <c r="AH310" s="248"/>
      <c r="AI310" s="248"/>
      <c r="AJ310" s="248"/>
      <c r="AK310" s="248"/>
      <c r="AL310" s="248"/>
      <c r="AM310" s="248"/>
      <c r="AN310" s="248"/>
      <c r="AO310" s="248"/>
      <c r="AP310" s="248"/>
      <c r="AQ310" s="248"/>
    </row>
    <row r="311" spans="1:43" s="84" customFormat="1" ht="15" customHeight="1">
      <c r="B311" s="251">
        <v>2015</v>
      </c>
      <c r="C311" s="251"/>
      <c r="D311" s="252">
        <v>250423</v>
      </c>
      <c r="E311" s="252">
        <v>662754</v>
      </c>
      <c r="F311" s="252">
        <v>478928</v>
      </c>
      <c r="G311" s="252">
        <v>7469364</v>
      </c>
      <c r="H311" s="252">
        <v>5842512</v>
      </c>
      <c r="I311" s="253">
        <v>2.65</v>
      </c>
      <c r="J311" s="253">
        <v>11.27</v>
      </c>
      <c r="K311" s="253">
        <v>19.829999999999998</v>
      </c>
      <c r="L311" s="253">
        <v>127.15</v>
      </c>
      <c r="M311" s="253">
        <v>57.29</v>
      </c>
      <c r="O311" s="248"/>
      <c r="P311" s="248"/>
      <c r="Q311" s="248"/>
      <c r="R311" s="248"/>
      <c r="S311" s="248"/>
      <c r="T311" s="248"/>
      <c r="U311" s="248"/>
      <c r="V311" s="248"/>
      <c r="W311" s="248"/>
      <c r="X311" s="248"/>
      <c r="Y311" s="248"/>
      <c r="Z311" s="248"/>
      <c r="AA311" s="248"/>
      <c r="AB311" s="248"/>
      <c r="AC311" s="248"/>
      <c r="AD311" s="248"/>
      <c r="AE311" s="248"/>
      <c r="AF311" s="248"/>
      <c r="AG311" s="248"/>
      <c r="AH311" s="248"/>
      <c r="AI311" s="248"/>
      <c r="AJ311" s="248"/>
      <c r="AK311" s="248"/>
      <c r="AL311" s="248"/>
      <c r="AM311" s="248"/>
      <c r="AN311" s="248"/>
      <c r="AO311" s="248"/>
      <c r="AP311" s="248"/>
      <c r="AQ311" s="248"/>
    </row>
    <row r="312" spans="1:43" s="84" customFormat="1" ht="15" customHeight="1">
      <c r="B312" s="251">
        <v>2014</v>
      </c>
      <c r="C312" s="251"/>
      <c r="D312" s="252">
        <v>244600</v>
      </c>
      <c r="E312" s="252">
        <v>642000</v>
      </c>
      <c r="F312" s="252">
        <v>464148</v>
      </c>
      <c r="G312" s="252">
        <v>7053016</v>
      </c>
      <c r="H312" s="252">
        <v>5524974</v>
      </c>
      <c r="I312" s="253">
        <v>2.62</v>
      </c>
      <c r="J312" s="253">
        <v>10.99</v>
      </c>
      <c r="K312" s="253">
        <v>18.829999999999998</v>
      </c>
      <c r="L312" s="253">
        <v>123.89</v>
      </c>
      <c r="M312" s="253">
        <v>58.97</v>
      </c>
      <c r="O312" s="248"/>
      <c r="P312" s="248"/>
      <c r="Q312" s="248"/>
      <c r="R312" s="248"/>
      <c r="S312" s="248"/>
      <c r="T312" s="248"/>
      <c r="U312" s="248"/>
      <c r="V312" s="248"/>
      <c r="W312" s="248"/>
      <c r="X312" s="248"/>
      <c r="Y312" s="248"/>
      <c r="Z312" s="248"/>
      <c r="AA312" s="248"/>
      <c r="AB312" s="248"/>
      <c r="AC312" s="248"/>
      <c r="AD312" s="248"/>
      <c r="AE312" s="248"/>
      <c r="AF312" s="248"/>
      <c r="AG312" s="248"/>
      <c r="AH312" s="248"/>
      <c r="AI312" s="248"/>
      <c r="AJ312" s="248"/>
      <c r="AK312" s="248"/>
      <c r="AL312" s="248"/>
      <c r="AM312" s="248"/>
      <c r="AN312" s="248"/>
      <c r="AO312" s="248"/>
      <c r="AP312" s="248"/>
      <c r="AQ312" s="248"/>
    </row>
    <row r="313" spans="1:43" s="84" customFormat="1" ht="15" customHeight="1">
      <c r="B313" s="251">
        <v>2013</v>
      </c>
      <c r="C313" s="251"/>
      <c r="D313" s="252">
        <v>239338</v>
      </c>
      <c r="E313" s="252">
        <v>630367</v>
      </c>
      <c r="F313" s="252">
        <v>457173</v>
      </c>
      <c r="G313" s="252">
        <v>6874803</v>
      </c>
      <c r="H313" s="252">
        <v>5386215</v>
      </c>
      <c r="I313" s="253">
        <v>2.63</v>
      </c>
      <c r="J313" s="253">
        <v>10.91</v>
      </c>
      <c r="K313" s="253">
        <v>18.18</v>
      </c>
      <c r="L313" s="253">
        <v>120.87</v>
      </c>
      <c r="M313" s="253">
        <v>60.47</v>
      </c>
      <c r="O313" s="248"/>
      <c r="P313" s="248"/>
      <c r="Q313" s="248"/>
      <c r="R313" s="248"/>
      <c r="S313" s="248"/>
      <c r="T313" s="248"/>
      <c r="U313" s="248"/>
      <c r="V313" s="248"/>
      <c r="W313" s="248"/>
      <c r="X313" s="248"/>
      <c r="Y313" s="248"/>
      <c r="Z313" s="248"/>
      <c r="AA313" s="248"/>
      <c r="AB313" s="248"/>
      <c r="AC313" s="248"/>
      <c r="AD313" s="248"/>
      <c r="AE313" s="248"/>
      <c r="AF313" s="248"/>
      <c r="AG313" s="248"/>
      <c r="AH313" s="248"/>
      <c r="AI313" s="248"/>
      <c r="AJ313" s="248"/>
      <c r="AK313" s="248"/>
      <c r="AL313" s="248"/>
      <c r="AM313" s="248"/>
      <c r="AN313" s="248"/>
      <c r="AO313" s="248"/>
      <c r="AP313" s="248"/>
      <c r="AQ313" s="248"/>
    </row>
    <row r="314" spans="1:43" s="26" customFormat="1" ht="15" customHeight="1">
      <c r="B314" s="102">
        <v>2012</v>
      </c>
      <c r="C314" s="102"/>
      <c r="D314" s="103">
        <v>230764</v>
      </c>
      <c r="E314" s="103">
        <v>634193</v>
      </c>
      <c r="F314" s="103">
        <v>469606</v>
      </c>
      <c r="G314" s="103">
        <v>7055107</v>
      </c>
      <c r="H314" s="103">
        <v>5523272</v>
      </c>
      <c r="I314" s="104">
        <v>2.75</v>
      </c>
      <c r="J314" s="104">
        <v>11.12</v>
      </c>
      <c r="K314" s="104">
        <v>18.25</v>
      </c>
      <c r="L314" s="104">
        <v>121.47</v>
      </c>
      <c r="M314" s="104">
        <v>61.36</v>
      </c>
      <c r="O314" s="249"/>
      <c r="P314" s="249"/>
      <c r="Q314" s="249"/>
      <c r="R314" s="249"/>
      <c r="S314" s="249"/>
      <c r="T314" s="249"/>
      <c r="U314" s="249"/>
      <c r="V314" s="249"/>
      <c r="W314" s="249"/>
      <c r="X314" s="249"/>
      <c r="Y314" s="249"/>
      <c r="Z314" s="249"/>
      <c r="AA314" s="249"/>
      <c r="AB314" s="249"/>
      <c r="AC314" s="249"/>
      <c r="AD314" s="249"/>
      <c r="AE314" s="249"/>
      <c r="AF314" s="249"/>
      <c r="AG314" s="249"/>
      <c r="AH314" s="249"/>
      <c r="AI314" s="249"/>
      <c r="AJ314" s="249"/>
      <c r="AK314" s="249"/>
      <c r="AL314" s="249"/>
      <c r="AM314" s="249"/>
      <c r="AN314" s="249"/>
      <c r="AO314" s="249"/>
      <c r="AP314" s="249"/>
      <c r="AQ314" s="249"/>
    </row>
    <row r="315" spans="1:43" s="26" customFormat="1" ht="15" customHeight="1">
      <c r="B315" s="102">
        <v>2011</v>
      </c>
      <c r="C315" s="102"/>
      <c r="D315" s="103">
        <v>241573</v>
      </c>
      <c r="E315" s="103">
        <v>675688</v>
      </c>
      <c r="F315" s="103">
        <v>503249</v>
      </c>
      <c r="G315" s="103">
        <v>7612026</v>
      </c>
      <c r="H315" s="103">
        <v>5974455</v>
      </c>
      <c r="I315" s="104">
        <v>2.8</v>
      </c>
      <c r="J315" s="104">
        <v>11.27</v>
      </c>
      <c r="K315" s="104">
        <v>18.579999999999998</v>
      </c>
      <c r="L315" s="104">
        <v>122.82</v>
      </c>
      <c r="M315" s="104">
        <v>61.03</v>
      </c>
      <c r="O315" s="249"/>
      <c r="P315" s="249"/>
      <c r="Q315" s="249"/>
      <c r="R315" s="249"/>
      <c r="S315" s="249"/>
      <c r="T315" s="249"/>
      <c r="U315" s="249"/>
      <c r="V315" s="249"/>
      <c r="W315" s="249"/>
      <c r="X315" s="249"/>
      <c r="Y315" s="249"/>
      <c r="Z315" s="249"/>
      <c r="AA315" s="249"/>
      <c r="AB315" s="249"/>
      <c r="AC315" s="249"/>
      <c r="AD315" s="249"/>
      <c r="AE315" s="249"/>
      <c r="AF315" s="249"/>
      <c r="AG315" s="249"/>
      <c r="AH315" s="249"/>
      <c r="AI315" s="249"/>
      <c r="AJ315" s="249"/>
      <c r="AK315" s="249"/>
      <c r="AL315" s="249"/>
      <c r="AM315" s="249"/>
      <c r="AN315" s="249"/>
      <c r="AO315" s="249"/>
      <c r="AP315" s="249"/>
      <c r="AQ315" s="249"/>
    </row>
    <row r="316" spans="1:43" s="26" customFormat="1" ht="15" customHeight="1">
      <c r="B316" s="102">
        <v>2010</v>
      </c>
      <c r="C316" s="102"/>
      <c r="D316" s="103">
        <v>248299</v>
      </c>
      <c r="E316" s="103">
        <v>693348</v>
      </c>
      <c r="F316" s="103">
        <v>517151</v>
      </c>
      <c r="G316" s="103">
        <v>7713742</v>
      </c>
      <c r="H316" s="103">
        <v>6066542</v>
      </c>
      <c r="I316" s="104">
        <v>2.79</v>
      </c>
      <c r="J316" s="104">
        <v>11.13</v>
      </c>
      <c r="K316" s="104">
        <v>19.29</v>
      </c>
      <c r="L316" s="104">
        <v>129.34</v>
      </c>
      <c r="M316" s="104">
        <v>58.02</v>
      </c>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row>
    <row r="317" spans="1:43" s="26" customFormat="1" ht="15" customHeight="1">
      <c r="B317" s="102">
        <v>2009</v>
      </c>
      <c r="C317" s="102"/>
      <c r="D317" s="103">
        <v>257641</v>
      </c>
      <c r="E317" s="103">
        <v>706741</v>
      </c>
      <c r="F317" s="103">
        <v>520681</v>
      </c>
      <c r="G317" s="103">
        <v>7588914</v>
      </c>
      <c r="H317" s="103">
        <v>5930480</v>
      </c>
      <c r="I317" s="104">
        <v>2.74</v>
      </c>
      <c r="J317" s="104">
        <v>10.74</v>
      </c>
      <c r="K317" s="104">
        <v>18.87</v>
      </c>
      <c r="L317" s="104">
        <v>129.47</v>
      </c>
      <c r="M317" s="104">
        <v>57.22</v>
      </c>
      <c r="O317" s="249"/>
      <c r="P317" s="249"/>
      <c r="Q317" s="249"/>
      <c r="R317" s="249"/>
      <c r="S317" s="249"/>
      <c r="T317" s="249"/>
      <c r="U317" s="249"/>
      <c r="V317" s="249"/>
      <c r="W317" s="249"/>
      <c r="X317" s="249"/>
      <c r="Y317" s="249"/>
      <c r="Z317" s="249"/>
      <c r="AA317" s="249"/>
      <c r="AB317" s="249"/>
      <c r="AC317" s="249"/>
      <c r="AD317" s="249"/>
      <c r="AE317" s="249"/>
      <c r="AF317" s="249"/>
      <c r="AG317" s="249"/>
      <c r="AH317" s="249"/>
      <c r="AI317" s="249"/>
      <c r="AJ317" s="249"/>
      <c r="AK317" s="249"/>
      <c r="AL317" s="249"/>
      <c r="AM317" s="249"/>
      <c r="AN317" s="249"/>
      <c r="AO317" s="249"/>
      <c r="AP317" s="249"/>
      <c r="AQ317" s="249"/>
    </row>
    <row r="318" spans="1:43" s="26" customFormat="1" ht="15" customHeight="1">
      <c r="B318" s="102">
        <v>2008</v>
      </c>
      <c r="C318" s="102"/>
      <c r="D318" s="103">
        <v>265898</v>
      </c>
      <c r="E318" s="103">
        <v>736310</v>
      </c>
      <c r="F318" s="103">
        <v>544201</v>
      </c>
      <c r="G318" s="103">
        <v>7739234</v>
      </c>
      <c r="H318" s="103">
        <v>6026804</v>
      </c>
      <c r="I318" s="104">
        <v>2.77</v>
      </c>
      <c r="J318" s="104">
        <v>10.51</v>
      </c>
      <c r="K318" s="104">
        <v>18.739999999999998</v>
      </c>
      <c r="L318" s="104">
        <v>131.75</v>
      </c>
      <c r="M318" s="104">
        <v>56.17</v>
      </c>
      <c r="O318" s="249"/>
      <c r="P318" s="249"/>
      <c r="Q318" s="249"/>
      <c r="R318" s="249"/>
      <c r="S318" s="249"/>
      <c r="T318" s="249"/>
      <c r="U318" s="249"/>
      <c r="V318" s="249"/>
      <c r="W318" s="249"/>
      <c r="X318" s="249"/>
      <c r="Y318" s="249"/>
      <c r="Z318" s="249"/>
      <c r="AA318" s="249"/>
      <c r="AB318" s="249"/>
      <c r="AC318" s="249"/>
      <c r="AD318" s="249"/>
      <c r="AE318" s="249"/>
      <c r="AF318" s="249"/>
      <c r="AG318" s="249"/>
      <c r="AH318" s="249"/>
      <c r="AI318" s="249"/>
      <c r="AJ318" s="249"/>
      <c r="AK318" s="249"/>
      <c r="AL318" s="249"/>
      <c r="AM318" s="249"/>
      <c r="AN318" s="249"/>
      <c r="AO318" s="249"/>
      <c r="AP318" s="249"/>
      <c r="AQ318" s="249"/>
    </row>
    <row r="319" spans="1:43" s="84" customFormat="1" ht="15" customHeight="1" collapsed="1">
      <c r="B319" s="94" t="s">
        <v>42</v>
      </c>
      <c r="C319" s="94"/>
      <c r="D319" s="91"/>
      <c r="E319" s="91"/>
      <c r="F319" s="91"/>
      <c r="G319" s="91"/>
      <c r="H319" s="91"/>
      <c r="I319" s="92"/>
      <c r="J319" s="92"/>
      <c r="K319" s="92"/>
      <c r="L319" s="92"/>
      <c r="M319" s="92"/>
      <c r="O319" s="248"/>
      <c r="P319" s="248"/>
      <c r="Q319" s="248"/>
      <c r="R319" s="248"/>
      <c r="S319" s="248"/>
      <c r="T319" s="248"/>
      <c r="U319" s="248"/>
      <c r="V319" s="248"/>
      <c r="W319" s="248"/>
      <c r="X319" s="248"/>
      <c r="Y319" s="248"/>
      <c r="Z319" s="248"/>
      <c r="AA319" s="248"/>
      <c r="AB319" s="248"/>
      <c r="AC319" s="248"/>
      <c r="AD319" s="248"/>
      <c r="AE319" s="248"/>
      <c r="AF319" s="248"/>
      <c r="AG319" s="248"/>
      <c r="AH319" s="248"/>
      <c r="AI319" s="248"/>
      <c r="AJ319" s="248"/>
      <c r="AK319" s="248"/>
      <c r="AL319" s="248"/>
      <c r="AM319" s="248"/>
      <c r="AN319" s="248"/>
      <c r="AO319" s="248"/>
      <c r="AP319" s="248"/>
      <c r="AQ319" s="248"/>
    </row>
    <row r="320" spans="1:43" s="84" customFormat="1" ht="15" customHeight="1">
      <c r="B320" s="251">
        <v>2016</v>
      </c>
      <c r="C320" s="251"/>
      <c r="D320" s="252">
        <v>336230</v>
      </c>
      <c r="E320" s="252">
        <v>1278935</v>
      </c>
      <c r="F320" s="252">
        <v>1034844</v>
      </c>
      <c r="G320" s="252">
        <v>21333960</v>
      </c>
      <c r="H320" s="252">
        <v>16385885</v>
      </c>
      <c r="I320" s="253">
        <v>3.8</v>
      </c>
      <c r="J320" s="253">
        <v>16.68</v>
      </c>
      <c r="K320" s="253">
        <v>29.7</v>
      </c>
      <c r="L320" s="253">
        <v>144.05000000000001</v>
      </c>
      <c r="M320" s="253">
        <v>55.67</v>
      </c>
      <c r="O320" s="248"/>
      <c r="P320" s="248"/>
      <c r="Q320" s="248"/>
      <c r="R320" s="248"/>
      <c r="S320" s="248"/>
      <c r="T320" s="248"/>
      <c r="U320" s="248"/>
      <c r="V320" s="248"/>
      <c r="W320" s="248"/>
      <c r="X320" s="248"/>
      <c r="Y320" s="248"/>
      <c r="Z320" s="248"/>
      <c r="AA320" s="248"/>
      <c r="AB320" s="248"/>
      <c r="AC320" s="248"/>
      <c r="AD320" s="248"/>
      <c r="AE320" s="248"/>
      <c r="AF320" s="248"/>
      <c r="AG320" s="248"/>
      <c r="AH320" s="248"/>
      <c r="AI320" s="248"/>
      <c r="AJ320" s="248"/>
      <c r="AK320" s="248"/>
      <c r="AL320" s="248"/>
      <c r="AM320" s="248"/>
      <c r="AN320" s="248"/>
      <c r="AO320" s="248"/>
      <c r="AP320" s="248"/>
      <c r="AQ320" s="248"/>
    </row>
    <row r="321" spans="1:43" s="84" customFormat="1" ht="15" customHeight="1">
      <c r="B321" s="251">
        <v>2015</v>
      </c>
      <c r="C321" s="251"/>
      <c r="D321" s="252">
        <v>323037</v>
      </c>
      <c r="E321" s="252">
        <v>1237377</v>
      </c>
      <c r="F321" s="252">
        <v>1004102</v>
      </c>
      <c r="G321" s="252">
        <v>20744942</v>
      </c>
      <c r="H321" s="252">
        <v>15863864</v>
      </c>
      <c r="I321" s="253">
        <v>3.83</v>
      </c>
      <c r="J321" s="253">
        <v>16.77</v>
      </c>
      <c r="K321" s="253">
        <v>29.24</v>
      </c>
      <c r="L321" s="253">
        <v>141.55000000000001</v>
      </c>
      <c r="M321" s="253">
        <v>56.83</v>
      </c>
      <c r="O321" s="248"/>
      <c r="P321" s="248"/>
      <c r="Q321" s="248"/>
      <c r="R321" s="248"/>
      <c r="S321" s="248"/>
      <c r="T321" s="248"/>
      <c r="U321" s="248"/>
      <c r="V321" s="248"/>
      <c r="W321" s="248"/>
      <c r="X321" s="248"/>
      <c r="Y321" s="248"/>
      <c r="Z321" s="248"/>
      <c r="AA321" s="248"/>
      <c r="AB321" s="248"/>
      <c r="AC321" s="248"/>
      <c r="AD321" s="248"/>
      <c r="AE321" s="248"/>
      <c r="AF321" s="248"/>
      <c r="AG321" s="248"/>
      <c r="AH321" s="248"/>
      <c r="AI321" s="248"/>
      <c r="AJ321" s="248"/>
      <c r="AK321" s="248"/>
      <c r="AL321" s="248"/>
      <c r="AM321" s="248"/>
      <c r="AN321" s="248"/>
      <c r="AO321" s="248"/>
      <c r="AP321" s="248"/>
      <c r="AQ321" s="248"/>
    </row>
    <row r="322" spans="1:43" s="84" customFormat="1" ht="15" customHeight="1">
      <c r="B322" s="251">
        <v>2014</v>
      </c>
      <c r="C322" s="251"/>
      <c r="D322" s="252">
        <v>312051</v>
      </c>
      <c r="E322" s="252">
        <v>1191672</v>
      </c>
      <c r="F322" s="252">
        <v>968619</v>
      </c>
      <c r="G322" s="252">
        <v>19953713</v>
      </c>
      <c r="H322" s="252">
        <v>15333580</v>
      </c>
      <c r="I322" s="253">
        <v>3.82</v>
      </c>
      <c r="J322" s="253">
        <v>16.739999999999998</v>
      </c>
      <c r="K322" s="253">
        <v>29.34</v>
      </c>
      <c r="L322" s="253">
        <v>142.44999999999999</v>
      </c>
      <c r="M322" s="253">
        <v>56.68</v>
      </c>
      <c r="O322" s="248"/>
      <c r="P322" s="248"/>
      <c r="Q322" s="248"/>
      <c r="R322" s="248"/>
      <c r="S322" s="248"/>
      <c r="T322" s="248"/>
      <c r="U322" s="248"/>
      <c r="V322" s="248"/>
      <c r="W322" s="248"/>
      <c r="X322" s="248"/>
      <c r="Y322" s="248"/>
      <c r="Z322" s="248"/>
      <c r="AA322" s="248"/>
      <c r="AB322" s="248"/>
      <c r="AC322" s="248"/>
      <c r="AD322" s="248"/>
      <c r="AE322" s="248"/>
      <c r="AF322" s="248"/>
      <c r="AG322" s="248"/>
      <c r="AH322" s="248"/>
      <c r="AI322" s="248"/>
      <c r="AJ322" s="248"/>
      <c r="AK322" s="248"/>
      <c r="AL322" s="248"/>
      <c r="AM322" s="248"/>
      <c r="AN322" s="248"/>
      <c r="AO322" s="248"/>
      <c r="AP322" s="248"/>
      <c r="AQ322" s="248"/>
    </row>
    <row r="323" spans="1:43" s="26" customFormat="1" ht="15" customHeight="1">
      <c r="A323" s="84"/>
      <c r="B323" s="251">
        <v>2013</v>
      </c>
      <c r="C323" s="251"/>
      <c r="D323" s="252">
        <v>305175</v>
      </c>
      <c r="E323" s="252">
        <v>1172198</v>
      </c>
      <c r="F323" s="252">
        <v>954743</v>
      </c>
      <c r="G323" s="252">
        <v>19908499</v>
      </c>
      <c r="H323" s="252">
        <v>15074124</v>
      </c>
      <c r="I323" s="253">
        <v>3.84</v>
      </c>
      <c r="J323" s="253">
        <v>16.98</v>
      </c>
      <c r="K323" s="253">
        <v>28.98</v>
      </c>
      <c r="L323" s="253">
        <v>138.99</v>
      </c>
      <c r="M323" s="253">
        <v>58.18</v>
      </c>
      <c r="N323" s="84"/>
      <c r="O323" s="249"/>
      <c r="P323" s="249"/>
      <c r="Q323" s="249"/>
      <c r="R323" s="249"/>
      <c r="S323" s="249"/>
      <c r="T323" s="249"/>
      <c r="U323" s="249"/>
      <c r="V323" s="249"/>
      <c r="W323" s="249"/>
      <c r="X323" s="249"/>
      <c r="Y323" s="249"/>
      <c r="Z323" s="249"/>
      <c r="AA323" s="249"/>
      <c r="AB323" s="249"/>
      <c r="AC323" s="249"/>
      <c r="AD323" s="249"/>
      <c r="AE323" s="249"/>
      <c r="AF323" s="249"/>
      <c r="AG323" s="249"/>
      <c r="AH323" s="249"/>
      <c r="AI323" s="249"/>
      <c r="AJ323" s="249"/>
      <c r="AK323" s="249"/>
      <c r="AL323" s="249"/>
      <c r="AM323" s="249"/>
      <c r="AN323" s="249"/>
      <c r="AO323" s="249"/>
      <c r="AP323" s="249"/>
      <c r="AQ323" s="249"/>
    </row>
    <row r="324" spans="1:43" s="26" customFormat="1" ht="15" customHeight="1">
      <c r="B324" s="102">
        <v>2012</v>
      </c>
      <c r="C324" s="102"/>
      <c r="D324" s="103">
        <v>310270</v>
      </c>
      <c r="E324" s="103">
        <v>1203648</v>
      </c>
      <c r="F324" s="103">
        <v>982341</v>
      </c>
      <c r="G324" s="103">
        <v>20412203</v>
      </c>
      <c r="H324" s="103">
        <v>15435493</v>
      </c>
      <c r="I324" s="104">
        <v>3.88</v>
      </c>
      <c r="J324" s="104">
        <v>16.96</v>
      </c>
      <c r="K324" s="104">
        <v>28.64</v>
      </c>
      <c r="L324" s="104">
        <v>137.81</v>
      </c>
      <c r="M324" s="104">
        <v>58.75</v>
      </c>
      <c r="O324" s="249"/>
      <c r="P324" s="249"/>
      <c r="Q324" s="249"/>
      <c r="R324" s="249"/>
      <c r="S324" s="249"/>
      <c r="T324" s="249"/>
      <c r="U324" s="249"/>
      <c r="V324" s="249"/>
      <c r="W324" s="249"/>
      <c r="X324" s="249"/>
      <c r="Y324" s="249"/>
      <c r="Z324" s="249"/>
      <c r="AA324" s="249"/>
      <c r="AB324" s="249"/>
      <c r="AC324" s="249"/>
      <c r="AD324" s="249"/>
      <c r="AE324" s="249"/>
      <c r="AF324" s="249"/>
      <c r="AG324" s="249"/>
      <c r="AH324" s="249"/>
      <c r="AI324" s="249"/>
      <c r="AJ324" s="249"/>
      <c r="AK324" s="249"/>
      <c r="AL324" s="249"/>
      <c r="AM324" s="249"/>
      <c r="AN324" s="249"/>
      <c r="AO324" s="249"/>
      <c r="AP324" s="249"/>
      <c r="AQ324" s="249"/>
    </row>
    <row r="325" spans="1:43" s="26" customFormat="1" ht="15" customHeight="1">
      <c r="B325" s="102">
        <v>2011</v>
      </c>
      <c r="C325" s="102"/>
      <c r="D325" s="103">
        <v>326384</v>
      </c>
      <c r="E325" s="103">
        <v>1288349</v>
      </c>
      <c r="F325" s="103">
        <v>1055674</v>
      </c>
      <c r="G325" s="103">
        <v>21874580</v>
      </c>
      <c r="H325" s="103">
        <v>16582139</v>
      </c>
      <c r="I325" s="104">
        <v>3.95</v>
      </c>
      <c r="J325" s="104">
        <v>16.98</v>
      </c>
      <c r="K325" s="104">
        <v>28.93</v>
      </c>
      <c r="L325" s="104">
        <v>139.61000000000001</v>
      </c>
      <c r="M325" s="104">
        <v>58.38</v>
      </c>
      <c r="O325" s="249"/>
      <c r="P325" s="249"/>
      <c r="Q325" s="249"/>
      <c r="R325" s="249"/>
      <c r="S325" s="249"/>
      <c r="T325" s="249"/>
      <c r="U325" s="249"/>
      <c r="V325" s="249"/>
      <c r="W325" s="249"/>
      <c r="X325" s="249"/>
      <c r="Y325" s="249"/>
      <c r="Z325" s="249"/>
      <c r="AA325" s="249"/>
      <c r="AB325" s="249"/>
      <c r="AC325" s="249"/>
      <c r="AD325" s="249"/>
      <c r="AE325" s="249"/>
      <c r="AF325" s="249"/>
      <c r="AG325" s="249"/>
      <c r="AH325" s="249"/>
      <c r="AI325" s="249"/>
      <c r="AJ325" s="249"/>
      <c r="AK325" s="249"/>
      <c r="AL325" s="249"/>
      <c r="AM325" s="249"/>
      <c r="AN325" s="249"/>
      <c r="AO325" s="249"/>
      <c r="AP325" s="249"/>
      <c r="AQ325" s="249"/>
    </row>
    <row r="326" spans="1:43" s="26" customFormat="1" ht="15" customHeight="1">
      <c r="B326" s="102">
        <v>2010</v>
      </c>
      <c r="C326" s="102"/>
      <c r="D326" s="103">
        <v>340386</v>
      </c>
      <c r="E326" s="103">
        <v>1330107</v>
      </c>
      <c r="F326" s="103">
        <v>1088238</v>
      </c>
      <c r="G326" s="103">
        <v>22511528</v>
      </c>
      <c r="H326" s="103">
        <v>17135705</v>
      </c>
      <c r="I326" s="104">
        <v>3.91</v>
      </c>
      <c r="J326" s="104">
        <v>16.920000000000002</v>
      </c>
      <c r="K326" s="104">
        <v>30.13</v>
      </c>
      <c r="L326" s="104">
        <v>145.63</v>
      </c>
      <c r="M326" s="104">
        <v>55.95</v>
      </c>
      <c r="O326" s="249"/>
      <c r="P326" s="249"/>
      <c r="Q326" s="249"/>
      <c r="R326" s="249"/>
      <c r="S326" s="249"/>
      <c r="T326" s="249"/>
      <c r="U326" s="249"/>
      <c r="V326" s="249"/>
      <c r="W326" s="249"/>
      <c r="X326" s="249"/>
      <c r="Y326" s="249"/>
      <c r="Z326" s="249"/>
      <c r="AA326" s="249"/>
      <c r="AB326" s="249"/>
      <c r="AC326" s="249"/>
      <c r="AD326" s="249"/>
      <c r="AE326" s="249"/>
      <c r="AF326" s="249"/>
      <c r="AG326" s="249"/>
      <c r="AH326" s="249"/>
      <c r="AI326" s="249"/>
      <c r="AJ326" s="249"/>
      <c r="AK326" s="249"/>
      <c r="AL326" s="249"/>
      <c r="AM326" s="249"/>
      <c r="AN326" s="249"/>
      <c r="AO326" s="249"/>
      <c r="AP326" s="249"/>
      <c r="AQ326" s="249"/>
    </row>
    <row r="327" spans="1:43" s="26" customFormat="1" ht="15" customHeight="1">
      <c r="B327" s="102">
        <v>2009</v>
      </c>
      <c r="C327" s="102"/>
      <c r="D327" s="103">
        <v>363220</v>
      </c>
      <c r="E327" s="103">
        <v>1367482</v>
      </c>
      <c r="F327" s="103">
        <v>1101833</v>
      </c>
      <c r="G327" s="103">
        <v>22304608</v>
      </c>
      <c r="H327" s="103">
        <v>16929879</v>
      </c>
      <c r="I327" s="104">
        <v>3.76</v>
      </c>
      <c r="J327" s="104">
        <v>16.309999999999999</v>
      </c>
      <c r="K327" s="104">
        <v>29.02</v>
      </c>
      <c r="L327" s="104">
        <v>143.35</v>
      </c>
      <c r="M327" s="104">
        <v>56.04</v>
      </c>
      <c r="O327" s="249"/>
      <c r="P327" s="249"/>
      <c r="Q327" s="249"/>
      <c r="R327" s="249"/>
      <c r="S327" s="249"/>
      <c r="T327" s="249"/>
      <c r="U327" s="249"/>
      <c r="V327" s="249"/>
      <c r="W327" s="249"/>
      <c r="X327" s="249"/>
      <c r="Y327" s="249"/>
      <c r="Z327" s="249"/>
      <c r="AA327" s="249"/>
      <c r="AB327" s="249"/>
      <c r="AC327" s="249"/>
      <c r="AD327" s="249"/>
      <c r="AE327" s="249"/>
      <c r="AF327" s="249"/>
      <c r="AG327" s="249"/>
      <c r="AH327" s="249"/>
      <c r="AI327" s="249"/>
      <c r="AJ327" s="249"/>
      <c r="AK327" s="249"/>
      <c r="AL327" s="249"/>
      <c r="AM327" s="249"/>
      <c r="AN327" s="249"/>
      <c r="AO327" s="249"/>
      <c r="AP327" s="249"/>
      <c r="AQ327" s="249"/>
    </row>
    <row r="328" spans="1:43" s="84" customFormat="1" ht="15" customHeight="1" collapsed="1">
      <c r="A328" s="26"/>
      <c r="B328" s="102">
        <v>2008</v>
      </c>
      <c r="C328" s="102"/>
      <c r="D328" s="103">
        <v>375861</v>
      </c>
      <c r="E328" s="103">
        <v>1399422</v>
      </c>
      <c r="F328" s="103">
        <v>1124974</v>
      </c>
      <c r="G328" s="103">
        <v>22347100</v>
      </c>
      <c r="H328" s="103">
        <v>17023721</v>
      </c>
      <c r="I328" s="104">
        <v>3.72</v>
      </c>
      <c r="J328" s="104">
        <v>15.97</v>
      </c>
      <c r="K328" s="104">
        <v>29.68</v>
      </c>
      <c r="L328" s="104">
        <v>149.41</v>
      </c>
      <c r="M328" s="104">
        <v>53.57</v>
      </c>
      <c r="N328" s="26"/>
      <c r="O328" s="248"/>
      <c r="P328" s="248"/>
      <c r="Q328" s="248"/>
      <c r="R328" s="248"/>
      <c r="S328" s="248"/>
      <c r="T328" s="248"/>
      <c r="U328" s="248"/>
      <c r="V328" s="248"/>
      <c r="W328" s="248"/>
      <c r="X328" s="248"/>
      <c r="Y328" s="248"/>
      <c r="Z328" s="248"/>
      <c r="AA328" s="248"/>
      <c r="AB328" s="248"/>
      <c r="AC328" s="248"/>
      <c r="AD328" s="248"/>
      <c r="AE328" s="248"/>
      <c r="AF328" s="248"/>
      <c r="AG328" s="248"/>
      <c r="AH328" s="248"/>
      <c r="AI328" s="248"/>
      <c r="AJ328" s="248"/>
      <c r="AK328" s="248"/>
      <c r="AL328" s="248"/>
      <c r="AM328" s="248"/>
      <c r="AN328" s="248"/>
      <c r="AO328" s="248"/>
      <c r="AP328" s="248"/>
      <c r="AQ328" s="248"/>
    </row>
    <row r="329" spans="1:43" s="84" customFormat="1" ht="15" customHeight="1">
      <c r="B329" s="94" t="s">
        <v>43</v>
      </c>
      <c r="C329" s="94"/>
      <c r="D329" s="91"/>
      <c r="E329" s="91"/>
      <c r="F329" s="91"/>
      <c r="G329" s="91"/>
      <c r="H329" s="91"/>
      <c r="I329" s="92"/>
      <c r="J329" s="92"/>
      <c r="K329" s="92"/>
      <c r="L329" s="92"/>
      <c r="M329" s="92"/>
      <c r="O329" s="248"/>
      <c r="P329" s="248"/>
      <c r="Q329" s="248"/>
      <c r="R329" s="248"/>
      <c r="S329" s="248"/>
      <c r="T329" s="248"/>
      <c r="U329" s="248"/>
      <c r="V329" s="248"/>
      <c r="W329" s="248"/>
      <c r="X329" s="248"/>
      <c r="Y329" s="248"/>
      <c r="Z329" s="248"/>
      <c r="AA329" s="248"/>
      <c r="AB329" s="248"/>
      <c r="AC329" s="248"/>
      <c r="AD329" s="248"/>
      <c r="AE329" s="248"/>
      <c r="AF329" s="248"/>
      <c r="AG329" s="248"/>
      <c r="AH329" s="248"/>
      <c r="AI329" s="248"/>
      <c r="AJ329" s="248"/>
      <c r="AK329" s="248"/>
      <c r="AL329" s="248"/>
      <c r="AM329" s="248"/>
      <c r="AN329" s="248"/>
      <c r="AO329" s="248"/>
      <c r="AP329" s="248"/>
      <c r="AQ329" s="248"/>
    </row>
    <row r="330" spans="1:43" s="84" customFormat="1" ht="15" customHeight="1">
      <c r="B330" s="251">
        <v>2016</v>
      </c>
      <c r="C330" s="251"/>
      <c r="D330" s="252">
        <v>81853</v>
      </c>
      <c r="E330" s="252">
        <v>195452</v>
      </c>
      <c r="F330" s="252">
        <v>135432</v>
      </c>
      <c r="G330" s="252">
        <v>2046982</v>
      </c>
      <c r="H330" s="252">
        <v>1588670</v>
      </c>
      <c r="I330" s="253">
        <v>2.39</v>
      </c>
      <c r="J330" s="253">
        <v>10.47</v>
      </c>
      <c r="K330" s="253">
        <v>20.55</v>
      </c>
      <c r="L330" s="253">
        <v>135.97999999999999</v>
      </c>
      <c r="M330" s="253">
        <v>54.69</v>
      </c>
      <c r="O330" s="248"/>
      <c r="P330" s="248"/>
      <c r="Q330" s="248"/>
      <c r="R330" s="248"/>
      <c r="S330" s="248"/>
      <c r="T330" s="248"/>
      <c r="U330" s="248"/>
      <c r="V330" s="248"/>
      <c r="W330" s="248"/>
      <c r="X330" s="248"/>
      <c r="Y330" s="248"/>
      <c r="Z330" s="248"/>
      <c r="AA330" s="248"/>
      <c r="AB330" s="248"/>
      <c r="AC330" s="248"/>
      <c r="AD330" s="248"/>
      <c r="AE330" s="248"/>
      <c r="AF330" s="248"/>
      <c r="AG330" s="248"/>
      <c r="AH330" s="248"/>
      <c r="AI330" s="248"/>
      <c r="AJ330" s="248"/>
      <c r="AK330" s="248"/>
      <c r="AL330" s="248"/>
      <c r="AM330" s="248"/>
      <c r="AN330" s="248"/>
      <c r="AO330" s="248"/>
      <c r="AP330" s="248"/>
      <c r="AQ330" s="248"/>
    </row>
    <row r="331" spans="1:43" s="84" customFormat="1" ht="15" customHeight="1">
      <c r="B331" s="251">
        <v>2015</v>
      </c>
      <c r="C331" s="251"/>
      <c r="D331" s="252">
        <v>79710</v>
      </c>
      <c r="E331" s="252">
        <v>189421</v>
      </c>
      <c r="F331" s="252">
        <v>131284</v>
      </c>
      <c r="G331" s="252">
        <v>1961220</v>
      </c>
      <c r="H331" s="252">
        <v>1517475</v>
      </c>
      <c r="I331" s="253">
        <v>2.38</v>
      </c>
      <c r="J331" s="253">
        <v>10.35</v>
      </c>
      <c r="K331" s="253">
        <v>19.95</v>
      </c>
      <c r="L331" s="253">
        <v>133.57</v>
      </c>
      <c r="M331" s="253">
        <v>54.94</v>
      </c>
      <c r="O331" s="248"/>
      <c r="P331" s="248"/>
      <c r="Q331" s="248"/>
      <c r="R331" s="248"/>
      <c r="S331" s="248"/>
      <c r="T331" s="248"/>
      <c r="U331" s="248"/>
      <c r="V331" s="248"/>
      <c r="W331" s="248"/>
      <c r="X331" s="248"/>
      <c r="Y331" s="248"/>
      <c r="Z331" s="248"/>
      <c r="AA331" s="248"/>
      <c r="AB331" s="248"/>
      <c r="AC331" s="248"/>
      <c r="AD331" s="248"/>
      <c r="AE331" s="248"/>
      <c r="AF331" s="248"/>
      <c r="AG331" s="248"/>
      <c r="AH331" s="248"/>
      <c r="AI331" s="248"/>
      <c r="AJ331" s="248"/>
      <c r="AK331" s="248"/>
      <c r="AL331" s="248"/>
      <c r="AM331" s="248"/>
      <c r="AN331" s="248"/>
      <c r="AO331" s="248"/>
      <c r="AP331" s="248"/>
      <c r="AQ331" s="248"/>
    </row>
    <row r="332" spans="1:43" s="26" customFormat="1" ht="15" customHeight="1">
      <c r="A332" s="84"/>
      <c r="B332" s="251">
        <v>2014</v>
      </c>
      <c r="C332" s="251"/>
      <c r="D332" s="252">
        <v>78102</v>
      </c>
      <c r="E332" s="252">
        <v>183788</v>
      </c>
      <c r="F332" s="252">
        <v>127538</v>
      </c>
      <c r="G332" s="252">
        <v>1888602</v>
      </c>
      <c r="H332" s="252">
        <v>1455620</v>
      </c>
      <c r="I332" s="253">
        <v>2.35</v>
      </c>
      <c r="J332" s="253">
        <v>10.28</v>
      </c>
      <c r="K332" s="253">
        <v>18.690000000000001</v>
      </c>
      <c r="L332" s="253">
        <v>126.2</v>
      </c>
      <c r="M332" s="253">
        <v>58.58</v>
      </c>
      <c r="N332" s="84"/>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row>
    <row r="333" spans="1:43" s="26" customFormat="1" ht="15" customHeight="1">
      <c r="A333" s="84"/>
      <c r="B333" s="251">
        <v>2013</v>
      </c>
      <c r="C333" s="251"/>
      <c r="D333" s="252">
        <v>76522</v>
      </c>
      <c r="E333" s="252">
        <v>180376</v>
      </c>
      <c r="F333" s="252">
        <v>125256</v>
      </c>
      <c r="G333" s="252">
        <v>1811981</v>
      </c>
      <c r="H333" s="252">
        <v>1399005</v>
      </c>
      <c r="I333" s="253">
        <v>2.36</v>
      </c>
      <c r="J333" s="253">
        <v>10.050000000000001</v>
      </c>
      <c r="K333" s="253">
        <v>17.87</v>
      </c>
      <c r="L333" s="253">
        <v>123.55</v>
      </c>
      <c r="M333" s="253">
        <v>59.97</v>
      </c>
      <c r="N333" s="84"/>
      <c r="O333" s="249"/>
      <c r="P333" s="249"/>
      <c r="Q333" s="249"/>
      <c r="R333" s="249"/>
      <c r="S333" s="249"/>
      <c r="T333" s="249"/>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row>
    <row r="334" spans="1:43" s="26" customFormat="1" ht="15" customHeight="1">
      <c r="B334" s="102">
        <v>2012</v>
      </c>
      <c r="C334" s="102"/>
      <c r="D334" s="103">
        <v>75605</v>
      </c>
      <c r="E334" s="103">
        <v>182592</v>
      </c>
      <c r="F334" s="103">
        <v>128539</v>
      </c>
      <c r="G334" s="103">
        <v>1888750</v>
      </c>
      <c r="H334" s="103">
        <v>1447943</v>
      </c>
      <c r="I334" s="104">
        <v>2.42</v>
      </c>
      <c r="J334" s="104">
        <v>10.34</v>
      </c>
      <c r="K334" s="104">
        <v>17.47</v>
      </c>
      <c r="L334" s="104">
        <v>118.91</v>
      </c>
      <c r="M334" s="104">
        <v>63.18</v>
      </c>
      <c r="O334" s="249"/>
      <c r="P334" s="249"/>
      <c r="Q334" s="249"/>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row>
    <row r="335" spans="1:43" s="26" customFormat="1" ht="15" customHeight="1">
      <c r="B335" s="102">
        <v>2011</v>
      </c>
      <c r="C335" s="102"/>
      <c r="D335" s="103">
        <v>79747</v>
      </c>
      <c r="E335" s="103">
        <v>194928</v>
      </c>
      <c r="F335" s="103">
        <v>137826</v>
      </c>
      <c r="G335" s="103">
        <v>2008712</v>
      </c>
      <c r="H335" s="103">
        <v>1567312</v>
      </c>
      <c r="I335" s="104">
        <v>2.44</v>
      </c>
      <c r="J335" s="104">
        <v>10.3</v>
      </c>
      <c r="K335" s="104">
        <v>18.73</v>
      </c>
      <c r="L335" s="104">
        <v>128.51</v>
      </c>
      <c r="M335" s="104">
        <v>58.12</v>
      </c>
      <c r="O335" s="249"/>
      <c r="P335" s="249"/>
      <c r="Q335" s="249"/>
      <c r="R335" s="249"/>
      <c r="S335" s="249"/>
      <c r="T335" s="249"/>
      <c r="U335" s="249"/>
      <c r="V335" s="249"/>
      <c r="W335" s="249"/>
      <c r="X335" s="249"/>
      <c r="Y335" s="249"/>
      <c r="Z335" s="249"/>
      <c r="AA335" s="249"/>
      <c r="AB335" s="249"/>
      <c r="AC335" s="249"/>
      <c r="AD335" s="249"/>
      <c r="AE335" s="249"/>
      <c r="AF335" s="249"/>
      <c r="AG335" s="249"/>
      <c r="AH335" s="249"/>
      <c r="AI335" s="249"/>
      <c r="AJ335" s="249"/>
      <c r="AK335" s="249"/>
      <c r="AL335" s="249"/>
      <c r="AM335" s="249"/>
      <c r="AN335" s="249"/>
      <c r="AO335" s="249"/>
      <c r="AP335" s="249"/>
      <c r="AQ335" s="249"/>
    </row>
    <row r="336" spans="1:43" s="26" customFormat="1" ht="15" customHeight="1">
      <c r="B336" s="102">
        <v>2010</v>
      </c>
      <c r="C336" s="102"/>
      <c r="D336" s="103">
        <v>81427</v>
      </c>
      <c r="E336" s="103">
        <v>197788</v>
      </c>
      <c r="F336" s="103">
        <v>140299</v>
      </c>
      <c r="G336" s="103">
        <v>1997140</v>
      </c>
      <c r="H336" s="103">
        <v>1547014</v>
      </c>
      <c r="I336" s="104">
        <v>2.4300000000000002</v>
      </c>
      <c r="J336" s="104">
        <v>10.1</v>
      </c>
      <c r="K336" s="104">
        <v>19.27</v>
      </c>
      <c r="L336" s="104">
        <v>135.38</v>
      </c>
      <c r="M336" s="104">
        <v>55.05</v>
      </c>
      <c r="O336" s="249"/>
      <c r="P336" s="249"/>
      <c r="Q336" s="249"/>
      <c r="R336" s="249"/>
      <c r="S336" s="249"/>
      <c r="T336" s="249"/>
      <c r="U336" s="249"/>
      <c r="V336" s="249"/>
      <c r="W336" s="249"/>
      <c r="X336" s="249"/>
      <c r="Y336" s="249"/>
      <c r="Z336" s="249"/>
      <c r="AA336" s="249"/>
      <c r="AB336" s="249"/>
      <c r="AC336" s="249"/>
      <c r="AD336" s="249"/>
      <c r="AE336" s="249"/>
      <c r="AF336" s="249"/>
      <c r="AG336" s="249"/>
      <c r="AH336" s="249"/>
      <c r="AI336" s="249"/>
      <c r="AJ336" s="249"/>
      <c r="AK336" s="249"/>
      <c r="AL336" s="249"/>
      <c r="AM336" s="249"/>
      <c r="AN336" s="249"/>
      <c r="AO336" s="249"/>
      <c r="AP336" s="249"/>
      <c r="AQ336" s="249"/>
    </row>
    <row r="337" spans="1:43" s="26" customFormat="1" ht="15" customHeight="1">
      <c r="B337" s="102">
        <v>2009</v>
      </c>
      <c r="C337" s="102"/>
      <c r="D337" s="103">
        <v>84630</v>
      </c>
      <c r="E337" s="103">
        <v>203111</v>
      </c>
      <c r="F337" s="103">
        <v>141816</v>
      </c>
      <c r="G337" s="103">
        <v>1996258</v>
      </c>
      <c r="H337" s="103">
        <v>1529561</v>
      </c>
      <c r="I337" s="104">
        <v>2.4</v>
      </c>
      <c r="J337" s="104">
        <v>9.83</v>
      </c>
      <c r="K337" s="104">
        <v>18.190000000000001</v>
      </c>
      <c r="L337" s="104">
        <v>129.21</v>
      </c>
      <c r="M337" s="104">
        <v>57.55</v>
      </c>
      <c r="O337" s="249"/>
      <c r="P337" s="249"/>
      <c r="Q337" s="249"/>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row>
    <row r="338" spans="1:43" ht="15" customHeight="1">
      <c r="A338" s="26"/>
      <c r="B338" s="102">
        <v>2008</v>
      </c>
      <c r="C338" s="102"/>
      <c r="D338" s="103">
        <v>87407</v>
      </c>
      <c r="E338" s="103">
        <v>212853</v>
      </c>
      <c r="F338" s="103">
        <v>149661</v>
      </c>
      <c r="G338" s="103">
        <v>2029802</v>
      </c>
      <c r="H338" s="103">
        <v>1556962</v>
      </c>
      <c r="I338" s="104">
        <v>2.44</v>
      </c>
      <c r="J338" s="104">
        <v>9.5399999999999991</v>
      </c>
      <c r="K338" s="104">
        <v>17.760000000000002</v>
      </c>
      <c r="L338" s="104">
        <v>130.91</v>
      </c>
      <c r="M338" s="104">
        <v>57.67</v>
      </c>
      <c r="N338" s="26"/>
    </row>
    <row r="339" spans="1:43">
      <c r="A339" s="84"/>
      <c r="B339" s="94" t="s">
        <v>44</v>
      </c>
      <c r="C339" s="94"/>
      <c r="D339" s="91"/>
      <c r="E339" s="91"/>
      <c r="F339" s="91"/>
      <c r="G339" s="91"/>
      <c r="H339" s="91"/>
      <c r="I339" s="92"/>
      <c r="J339" s="92"/>
      <c r="K339" s="92"/>
      <c r="L339" s="92"/>
      <c r="M339" s="92"/>
      <c r="N339" s="84"/>
    </row>
    <row r="340" spans="1:43">
      <c r="A340" s="84"/>
      <c r="B340" s="251">
        <v>2016</v>
      </c>
      <c r="C340" s="251"/>
      <c r="D340" s="252">
        <v>66106</v>
      </c>
      <c r="E340" s="252">
        <v>157492</v>
      </c>
      <c r="F340" s="252">
        <v>105982</v>
      </c>
      <c r="G340" s="252">
        <v>1439114</v>
      </c>
      <c r="H340" s="252">
        <v>1120475</v>
      </c>
      <c r="I340" s="253">
        <v>2.38</v>
      </c>
      <c r="J340" s="253">
        <v>9.14</v>
      </c>
      <c r="K340" s="253">
        <v>16.29</v>
      </c>
      <c r="L340" s="253">
        <v>119.96</v>
      </c>
      <c r="M340" s="253">
        <v>56.29</v>
      </c>
      <c r="N340" s="84"/>
    </row>
    <row r="341" spans="1:43">
      <c r="A341" s="84"/>
      <c r="B341" s="251">
        <v>2015</v>
      </c>
      <c r="C341" s="251"/>
      <c r="D341" s="252">
        <v>62981</v>
      </c>
      <c r="E341" s="252">
        <v>146423</v>
      </c>
      <c r="F341" s="252">
        <v>97844</v>
      </c>
      <c r="G341" s="252">
        <v>1296368</v>
      </c>
      <c r="H341" s="252">
        <v>1011560</v>
      </c>
      <c r="I341" s="253">
        <v>2.3199999999999998</v>
      </c>
      <c r="J341" s="253">
        <v>8.85</v>
      </c>
      <c r="K341" s="253">
        <v>15.1</v>
      </c>
      <c r="L341" s="253">
        <v>113.97</v>
      </c>
      <c r="M341" s="253">
        <v>58.79</v>
      </c>
      <c r="N341" s="84"/>
    </row>
    <row r="342" spans="1:43">
      <c r="A342" s="84"/>
      <c r="B342" s="251">
        <v>2014</v>
      </c>
      <c r="C342" s="251"/>
      <c r="D342" s="252">
        <v>57817</v>
      </c>
      <c r="E342" s="252">
        <v>134732</v>
      </c>
      <c r="F342" s="252">
        <v>91225</v>
      </c>
      <c r="G342" s="252">
        <v>1191607</v>
      </c>
      <c r="H342" s="252">
        <v>928703</v>
      </c>
      <c r="I342" s="253">
        <v>2.33</v>
      </c>
      <c r="J342" s="253">
        <v>8.84</v>
      </c>
      <c r="K342" s="253">
        <v>14.19</v>
      </c>
      <c r="L342" s="253">
        <v>108.6</v>
      </c>
      <c r="M342" s="253">
        <v>62.44</v>
      </c>
      <c r="N342" s="84"/>
    </row>
    <row r="343" spans="1:43">
      <c r="A343" s="84"/>
      <c r="B343" s="251">
        <v>2013</v>
      </c>
      <c r="C343" s="251"/>
      <c r="D343" s="252">
        <v>54645</v>
      </c>
      <c r="E343" s="252">
        <v>127649</v>
      </c>
      <c r="F343" s="252">
        <v>87137</v>
      </c>
      <c r="G343" s="252">
        <v>1138323</v>
      </c>
      <c r="H343" s="252">
        <v>889926</v>
      </c>
      <c r="I343" s="253">
        <v>2.34</v>
      </c>
      <c r="J343" s="253">
        <v>8.92</v>
      </c>
      <c r="K343" s="253">
        <v>13.11</v>
      </c>
      <c r="L343" s="253">
        <v>100.37</v>
      </c>
      <c r="M343" s="253">
        <v>67.58</v>
      </c>
      <c r="N343" s="84"/>
    </row>
    <row r="344" spans="1:43">
      <c r="A344" s="26"/>
      <c r="B344" s="102">
        <v>2012</v>
      </c>
      <c r="C344" s="102"/>
      <c r="D344" s="103">
        <v>54801</v>
      </c>
      <c r="E344" s="103">
        <v>130663</v>
      </c>
      <c r="F344" s="103">
        <v>90031</v>
      </c>
      <c r="G344" s="103">
        <v>1178433</v>
      </c>
      <c r="H344" s="103">
        <v>924570</v>
      </c>
      <c r="I344" s="104">
        <v>2.38</v>
      </c>
      <c r="J344" s="104">
        <v>9.02</v>
      </c>
      <c r="K344" s="104">
        <v>12.95</v>
      </c>
      <c r="L344" s="104">
        <v>98.94</v>
      </c>
      <c r="M344" s="104">
        <v>69.010000000000005</v>
      </c>
      <c r="N344" s="26"/>
    </row>
    <row r="345" spans="1:43">
      <c r="A345" s="26"/>
      <c r="B345" s="102">
        <v>2011</v>
      </c>
      <c r="C345" s="102"/>
      <c r="D345" s="103">
        <v>58256</v>
      </c>
      <c r="E345" s="103">
        <v>143833</v>
      </c>
      <c r="F345" s="103">
        <v>100444</v>
      </c>
      <c r="G345" s="103">
        <v>1340614</v>
      </c>
      <c r="H345" s="103">
        <v>1056276</v>
      </c>
      <c r="I345" s="104">
        <v>2.4700000000000002</v>
      </c>
      <c r="J345" s="104">
        <v>9.32</v>
      </c>
      <c r="K345" s="104">
        <v>13.91</v>
      </c>
      <c r="L345" s="104">
        <v>104.22</v>
      </c>
      <c r="M345" s="104">
        <v>66.52</v>
      </c>
      <c r="N345" s="26"/>
    </row>
    <row r="346" spans="1:43">
      <c r="A346" s="26"/>
      <c r="B346" s="102">
        <v>2010</v>
      </c>
      <c r="C346" s="102"/>
      <c r="D346" s="103">
        <v>61562</v>
      </c>
      <c r="E346" s="103">
        <v>150912</v>
      </c>
      <c r="F346" s="103">
        <v>105206</v>
      </c>
      <c r="G346" s="103">
        <v>1409088</v>
      </c>
      <c r="H346" s="103">
        <v>1107861</v>
      </c>
      <c r="I346" s="104">
        <v>2.4500000000000002</v>
      </c>
      <c r="J346" s="104">
        <v>9.34</v>
      </c>
      <c r="K346" s="104">
        <v>14.83</v>
      </c>
      <c r="L346" s="104">
        <v>110.73</v>
      </c>
      <c r="M346" s="104">
        <v>62.48</v>
      </c>
      <c r="N346" s="26"/>
    </row>
    <row r="347" spans="1:43">
      <c r="A347" s="26"/>
      <c r="B347" s="102">
        <v>2009</v>
      </c>
      <c r="C347" s="102"/>
      <c r="D347" s="103">
        <v>65891</v>
      </c>
      <c r="E347" s="103">
        <v>162881</v>
      </c>
      <c r="F347" s="103">
        <v>112228</v>
      </c>
      <c r="G347" s="103">
        <v>1497043</v>
      </c>
      <c r="H347" s="103">
        <v>1172676</v>
      </c>
      <c r="I347" s="104">
        <v>2.4700000000000002</v>
      </c>
      <c r="J347" s="104">
        <v>9.19</v>
      </c>
      <c r="K347" s="104">
        <v>14.85</v>
      </c>
      <c r="L347" s="104">
        <v>111.31</v>
      </c>
      <c r="M347" s="104">
        <v>61</v>
      </c>
      <c r="N347" s="26"/>
    </row>
    <row r="348" spans="1:43">
      <c r="A348" s="26"/>
      <c r="B348" s="102">
        <v>2008</v>
      </c>
      <c r="C348" s="102"/>
      <c r="D348" s="103">
        <v>67602</v>
      </c>
      <c r="E348" s="103">
        <v>170859</v>
      </c>
      <c r="F348" s="103">
        <v>119380</v>
      </c>
      <c r="G348" s="103">
        <v>1593039</v>
      </c>
      <c r="H348" s="103">
        <v>1241809</v>
      </c>
      <c r="I348" s="104">
        <v>2.5299999999999998</v>
      </c>
      <c r="J348" s="104">
        <v>9.32</v>
      </c>
      <c r="K348" s="104">
        <v>16.29</v>
      </c>
      <c r="L348" s="104">
        <v>122.07</v>
      </c>
      <c r="M348" s="104">
        <v>56.18</v>
      </c>
      <c r="N348" s="26"/>
    </row>
    <row r="349" spans="1:43">
      <c r="A349" s="84"/>
      <c r="B349" s="94" t="s">
        <v>45</v>
      </c>
      <c r="C349" s="94"/>
      <c r="D349" s="91"/>
      <c r="E349" s="91"/>
      <c r="F349" s="91"/>
      <c r="G349" s="91"/>
      <c r="H349" s="91"/>
      <c r="I349" s="92"/>
      <c r="J349" s="92"/>
      <c r="K349" s="92"/>
      <c r="L349" s="92"/>
      <c r="M349" s="92"/>
      <c r="N349" s="84"/>
    </row>
    <row r="350" spans="1:43">
      <c r="A350" s="84"/>
      <c r="B350" s="251">
        <v>2016</v>
      </c>
      <c r="C350" s="251"/>
      <c r="D350" s="252">
        <v>26360</v>
      </c>
      <c r="E350" s="252">
        <v>63028</v>
      </c>
      <c r="F350" s="252">
        <v>41328</v>
      </c>
      <c r="G350" s="252">
        <v>640024</v>
      </c>
      <c r="H350" s="252">
        <v>493467</v>
      </c>
      <c r="I350" s="253">
        <v>2.39</v>
      </c>
      <c r="J350" s="253">
        <v>10.15</v>
      </c>
      <c r="K350" s="253">
        <v>18.59</v>
      </c>
      <c r="L350" s="253">
        <v>120.02</v>
      </c>
      <c r="M350" s="253">
        <v>58.14</v>
      </c>
      <c r="N350" s="84"/>
    </row>
    <row r="351" spans="1:43">
      <c r="A351" s="84"/>
      <c r="B351" s="251">
        <v>2015</v>
      </c>
      <c r="C351" s="251"/>
      <c r="D351" s="252">
        <v>25917</v>
      </c>
      <c r="E351" s="252">
        <v>60991</v>
      </c>
      <c r="F351" s="252">
        <v>39775</v>
      </c>
      <c r="G351" s="252">
        <v>608976</v>
      </c>
      <c r="H351" s="252">
        <v>470689</v>
      </c>
      <c r="I351" s="253">
        <v>2.35</v>
      </c>
      <c r="J351" s="253">
        <v>9.98</v>
      </c>
      <c r="K351" s="253">
        <v>17.09</v>
      </c>
      <c r="L351" s="253">
        <v>111.64</v>
      </c>
      <c r="M351" s="253">
        <v>62.3</v>
      </c>
      <c r="N351" s="84"/>
    </row>
    <row r="352" spans="1:43">
      <c r="A352" s="84"/>
      <c r="B352" s="251">
        <v>2014</v>
      </c>
      <c r="C352" s="251"/>
      <c r="D352" s="252">
        <v>25349</v>
      </c>
      <c r="E352" s="252">
        <v>59690</v>
      </c>
      <c r="F352" s="252">
        <v>39038</v>
      </c>
      <c r="G352" s="252">
        <v>599810</v>
      </c>
      <c r="H352" s="252">
        <v>463068</v>
      </c>
      <c r="I352" s="253">
        <v>2.35</v>
      </c>
      <c r="J352" s="253">
        <v>10.050000000000001</v>
      </c>
      <c r="K352" s="253">
        <v>16.48</v>
      </c>
      <c r="L352" s="253">
        <v>107.24</v>
      </c>
      <c r="M352" s="253">
        <v>65.290000000000006</v>
      </c>
      <c r="N352" s="84"/>
    </row>
    <row r="353" spans="1:14">
      <c r="A353" s="84"/>
      <c r="B353" s="251">
        <v>2013</v>
      </c>
      <c r="C353" s="251"/>
      <c r="D353" s="252">
        <v>25080</v>
      </c>
      <c r="E353" s="252">
        <v>60107</v>
      </c>
      <c r="F353" s="252">
        <v>39646</v>
      </c>
      <c r="G353" s="252">
        <v>607413</v>
      </c>
      <c r="H353" s="252">
        <v>467185</v>
      </c>
      <c r="I353" s="253">
        <v>2.4</v>
      </c>
      <c r="J353" s="253">
        <v>10.11</v>
      </c>
      <c r="K353" s="253">
        <v>17.399999999999999</v>
      </c>
      <c r="L353" s="253">
        <v>113.6</v>
      </c>
      <c r="M353" s="253">
        <v>62.2</v>
      </c>
      <c r="N353" s="84"/>
    </row>
    <row r="354" spans="1:14">
      <c r="A354" s="26"/>
      <c r="B354" s="102">
        <v>2012</v>
      </c>
      <c r="C354" s="102"/>
      <c r="D354" s="103">
        <v>24431</v>
      </c>
      <c r="E354" s="103">
        <v>61049</v>
      </c>
      <c r="F354" s="103">
        <v>41315</v>
      </c>
      <c r="G354" s="103">
        <v>618608</v>
      </c>
      <c r="H354" s="103">
        <v>482958</v>
      </c>
      <c r="I354" s="104">
        <v>2.5</v>
      </c>
      <c r="J354" s="104">
        <v>10.130000000000001</v>
      </c>
      <c r="K354" s="104">
        <v>17.399999999999999</v>
      </c>
      <c r="L354" s="104">
        <v>116.2</v>
      </c>
      <c r="M354" s="104">
        <v>62.69</v>
      </c>
      <c r="N354" s="26"/>
    </row>
    <row r="355" spans="1:14">
      <c r="A355" s="26"/>
      <c r="B355" s="102">
        <v>2011</v>
      </c>
      <c r="C355" s="102"/>
      <c r="D355" s="103">
        <v>25517</v>
      </c>
      <c r="E355" s="103">
        <v>66356</v>
      </c>
      <c r="F355" s="103">
        <v>44982</v>
      </c>
      <c r="G355" s="103">
        <v>668323</v>
      </c>
      <c r="H355" s="103">
        <v>523006</v>
      </c>
      <c r="I355" s="104">
        <v>2.6</v>
      </c>
      <c r="J355" s="104">
        <v>10.07</v>
      </c>
      <c r="K355" s="104">
        <v>17.91</v>
      </c>
      <c r="L355" s="104">
        <v>120.55</v>
      </c>
      <c r="M355" s="104">
        <v>59.95</v>
      </c>
      <c r="N355" s="26"/>
    </row>
    <row r="356" spans="1:14">
      <c r="A356" s="26"/>
      <c r="B356" s="102">
        <v>2010</v>
      </c>
      <c r="C356" s="102"/>
      <c r="D356" s="103">
        <v>25616</v>
      </c>
      <c r="E356" s="103">
        <v>68844</v>
      </c>
      <c r="F356" s="103">
        <v>47587</v>
      </c>
      <c r="G356" s="103">
        <v>714124</v>
      </c>
      <c r="H356" s="103">
        <v>561286</v>
      </c>
      <c r="I356" s="104">
        <v>2.69</v>
      </c>
      <c r="J356" s="104">
        <v>10.37</v>
      </c>
      <c r="K356" s="104">
        <v>18.78</v>
      </c>
      <c r="L356" s="104">
        <v>125.11</v>
      </c>
      <c r="M356" s="104">
        <v>58.28</v>
      </c>
      <c r="N356" s="26"/>
    </row>
    <row r="357" spans="1:14">
      <c r="A357" s="26"/>
      <c r="B357" s="102">
        <v>2009</v>
      </c>
      <c r="C357" s="102"/>
      <c r="D357" s="103">
        <v>26640</v>
      </c>
      <c r="E357" s="103">
        <v>70209</v>
      </c>
      <c r="F357" s="103">
        <v>47722</v>
      </c>
      <c r="G357" s="103">
        <v>712783</v>
      </c>
      <c r="H357" s="103">
        <v>555819</v>
      </c>
      <c r="I357" s="104">
        <v>2.64</v>
      </c>
      <c r="J357" s="104">
        <v>10.15</v>
      </c>
      <c r="K357" s="104">
        <v>18.16</v>
      </c>
      <c r="L357" s="104">
        <v>121.6</v>
      </c>
      <c r="M357" s="104">
        <v>58.96</v>
      </c>
      <c r="N357" s="26"/>
    </row>
    <row r="358" spans="1:14">
      <c r="A358" s="26"/>
      <c r="B358" s="102">
        <v>2008</v>
      </c>
      <c r="C358" s="102"/>
      <c r="D358" s="103">
        <v>27564</v>
      </c>
      <c r="E358" s="103">
        <v>71747</v>
      </c>
      <c r="F358" s="103">
        <v>48348</v>
      </c>
      <c r="G358" s="103">
        <v>705923</v>
      </c>
      <c r="H358" s="103">
        <v>548126</v>
      </c>
      <c r="I358" s="104">
        <v>2.6</v>
      </c>
      <c r="J358" s="104">
        <v>9.84</v>
      </c>
      <c r="K358" s="104">
        <v>18.11</v>
      </c>
      <c r="L358" s="104">
        <v>124.06</v>
      </c>
      <c r="M358" s="104">
        <v>56.86</v>
      </c>
      <c r="N358" s="26"/>
    </row>
    <row r="359" spans="1:14">
      <c r="A359" s="84"/>
      <c r="B359" s="94" t="s">
        <v>46</v>
      </c>
      <c r="C359" s="94"/>
      <c r="D359" s="91"/>
      <c r="E359" s="91"/>
      <c r="F359" s="91"/>
      <c r="G359" s="91"/>
      <c r="H359" s="91"/>
      <c r="I359" s="92"/>
      <c r="J359" s="92"/>
      <c r="K359" s="92"/>
      <c r="L359" s="92"/>
      <c r="M359" s="92"/>
      <c r="N359" s="84"/>
    </row>
    <row r="360" spans="1:14">
      <c r="A360" s="84"/>
      <c r="B360" s="251">
        <v>2016</v>
      </c>
      <c r="C360" s="251"/>
      <c r="D360" s="252">
        <v>25108</v>
      </c>
      <c r="E360" s="252">
        <v>64881</v>
      </c>
      <c r="F360" s="252">
        <v>46128</v>
      </c>
      <c r="G360" s="252">
        <v>722999</v>
      </c>
      <c r="H360" s="252">
        <v>567649</v>
      </c>
      <c r="I360" s="253">
        <v>2.58</v>
      </c>
      <c r="J360" s="253">
        <v>11.14</v>
      </c>
      <c r="K360" s="253">
        <v>20.38</v>
      </c>
      <c r="L360" s="253">
        <v>130.02000000000001</v>
      </c>
      <c r="M360" s="253">
        <v>55.8</v>
      </c>
      <c r="N360" s="84"/>
    </row>
    <row r="361" spans="1:14">
      <c r="A361" s="84"/>
      <c r="B361" s="251">
        <v>2015</v>
      </c>
      <c r="C361" s="251"/>
      <c r="D361" s="252">
        <v>24361</v>
      </c>
      <c r="E361" s="252">
        <v>62293</v>
      </c>
      <c r="F361" s="252">
        <v>44317</v>
      </c>
      <c r="G361" s="252">
        <v>682716</v>
      </c>
      <c r="H361" s="252">
        <v>536175</v>
      </c>
      <c r="I361" s="253">
        <v>2.56</v>
      </c>
      <c r="J361" s="253">
        <v>10.96</v>
      </c>
      <c r="K361" s="253">
        <v>19.100000000000001</v>
      </c>
      <c r="L361" s="253">
        <v>123.99</v>
      </c>
      <c r="M361" s="253">
        <v>58.23</v>
      </c>
      <c r="N361" s="84"/>
    </row>
    <row r="362" spans="1:14">
      <c r="A362" s="84"/>
      <c r="B362" s="251">
        <v>2014</v>
      </c>
      <c r="C362" s="251"/>
      <c r="D362" s="252">
        <v>23662</v>
      </c>
      <c r="E362" s="252">
        <v>61385</v>
      </c>
      <c r="F362" s="252">
        <v>44175</v>
      </c>
      <c r="G362" s="252">
        <v>686507</v>
      </c>
      <c r="H362" s="252">
        <v>541743</v>
      </c>
      <c r="I362" s="253">
        <v>2.59</v>
      </c>
      <c r="J362" s="253">
        <v>11.18</v>
      </c>
      <c r="K362" s="253">
        <v>20.010000000000002</v>
      </c>
      <c r="L362" s="253">
        <v>128.76</v>
      </c>
      <c r="M362" s="253">
        <v>57.34</v>
      </c>
      <c r="N362" s="84"/>
    </row>
    <row r="363" spans="1:14">
      <c r="A363" s="84"/>
      <c r="B363" s="251">
        <v>2013</v>
      </c>
      <c r="C363" s="251"/>
      <c r="D363" s="252">
        <v>23174</v>
      </c>
      <c r="E363" s="252">
        <v>61409</v>
      </c>
      <c r="F363" s="252">
        <v>44686</v>
      </c>
      <c r="G363" s="252">
        <v>696479</v>
      </c>
      <c r="H363" s="252">
        <v>545580</v>
      </c>
      <c r="I363" s="253">
        <v>2.65</v>
      </c>
      <c r="J363" s="253">
        <v>11.34</v>
      </c>
      <c r="K363" s="253">
        <v>18.73</v>
      </c>
      <c r="L363" s="253">
        <v>120.17</v>
      </c>
      <c r="M363" s="253">
        <v>61.99</v>
      </c>
      <c r="N363" s="84"/>
    </row>
    <row r="364" spans="1:14">
      <c r="A364" s="26"/>
      <c r="B364" s="102">
        <v>2012</v>
      </c>
      <c r="C364" s="102"/>
      <c r="D364" s="103">
        <v>20483</v>
      </c>
      <c r="E364" s="103">
        <v>62396</v>
      </c>
      <c r="F364" s="103">
        <v>48558</v>
      </c>
      <c r="G364" s="103">
        <v>764997</v>
      </c>
      <c r="H364" s="103">
        <v>599172</v>
      </c>
      <c r="I364" s="104">
        <v>3.05</v>
      </c>
      <c r="J364" s="104">
        <v>12.26</v>
      </c>
      <c r="K364" s="104">
        <v>19.13</v>
      </c>
      <c r="L364" s="104">
        <v>121.44</v>
      </c>
      <c r="M364" s="104">
        <v>64.680000000000007</v>
      </c>
      <c r="N364" s="26"/>
    </row>
    <row r="365" spans="1:14">
      <c r="A365" s="26"/>
      <c r="B365" s="102">
        <v>2011</v>
      </c>
      <c r="C365" s="102"/>
      <c r="D365" s="103">
        <v>20923</v>
      </c>
      <c r="E365" s="103">
        <v>68975</v>
      </c>
      <c r="F365" s="103">
        <v>55054</v>
      </c>
      <c r="G365" s="103">
        <v>855118</v>
      </c>
      <c r="H365" s="103">
        <v>675254</v>
      </c>
      <c r="I365" s="104">
        <v>3.3</v>
      </c>
      <c r="J365" s="104">
        <v>12.4</v>
      </c>
      <c r="K365" s="104">
        <v>20.3</v>
      </c>
      <c r="L365" s="104">
        <v>130.69999999999999</v>
      </c>
      <c r="M365" s="104">
        <v>62.37</v>
      </c>
      <c r="N365" s="26"/>
    </row>
    <row r="366" spans="1:14">
      <c r="A366" s="26"/>
      <c r="B366" s="102">
        <v>2010</v>
      </c>
      <c r="C366" s="102"/>
      <c r="D366" s="103">
        <v>21505</v>
      </c>
      <c r="E366" s="103">
        <v>72467</v>
      </c>
      <c r="F366" s="103">
        <v>58291</v>
      </c>
      <c r="G366" s="103">
        <v>898600</v>
      </c>
      <c r="H366" s="103">
        <v>714482</v>
      </c>
      <c r="I366" s="104">
        <v>3.37</v>
      </c>
      <c r="J366" s="104">
        <v>12.4</v>
      </c>
      <c r="K366" s="104">
        <v>20.47</v>
      </c>
      <c r="L366" s="104">
        <v>132.81</v>
      </c>
      <c r="M366" s="104">
        <v>61.65</v>
      </c>
      <c r="N366" s="26"/>
    </row>
    <row r="367" spans="1:14">
      <c r="A367" s="26"/>
      <c r="B367" s="102">
        <v>2009</v>
      </c>
      <c r="C367" s="102"/>
      <c r="D367" s="103">
        <v>22550</v>
      </c>
      <c r="E367" s="103">
        <v>76923</v>
      </c>
      <c r="F367" s="103">
        <v>61814</v>
      </c>
      <c r="G367" s="103">
        <v>928462</v>
      </c>
      <c r="H367" s="103">
        <v>727442</v>
      </c>
      <c r="I367" s="104">
        <v>3.41</v>
      </c>
      <c r="J367" s="104">
        <v>12.07</v>
      </c>
      <c r="K367" s="104">
        <v>20.350000000000001</v>
      </c>
      <c r="L367" s="104">
        <v>135.51</v>
      </c>
      <c r="M367" s="104">
        <v>59.98</v>
      </c>
      <c r="N367" s="26"/>
    </row>
    <row r="368" spans="1:14">
      <c r="A368" s="26"/>
      <c r="B368" s="102">
        <v>2008</v>
      </c>
      <c r="C368" s="102"/>
      <c r="D368" s="103">
        <v>22935</v>
      </c>
      <c r="E368" s="103">
        <v>80378</v>
      </c>
      <c r="F368" s="103">
        <v>65057</v>
      </c>
      <c r="G368" s="103">
        <v>956050</v>
      </c>
      <c r="H368" s="103">
        <v>746335</v>
      </c>
      <c r="I368" s="104">
        <v>3.5</v>
      </c>
      <c r="J368" s="104">
        <v>11.89</v>
      </c>
      <c r="K368" s="104">
        <v>20.64</v>
      </c>
      <c r="L368" s="104">
        <v>140.44</v>
      </c>
      <c r="M368" s="104">
        <v>58.04</v>
      </c>
      <c r="N368" s="26"/>
    </row>
    <row r="369" spans="1:43" ht="5.0999999999999996" customHeight="1" thickBot="1">
      <c r="B369" s="95"/>
      <c r="C369" s="95"/>
      <c r="D369" s="96"/>
      <c r="E369" s="97"/>
      <c r="F369" s="98"/>
      <c r="G369" s="98"/>
      <c r="H369" s="98"/>
      <c r="I369" s="98"/>
      <c r="J369" s="98"/>
      <c r="K369" s="98"/>
      <c r="L369" s="98"/>
      <c r="M369" s="98"/>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row>
    <row r="370" spans="1:43" ht="15.75" thickTop="1">
      <c r="A370" s="62"/>
      <c r="B370" s="87" t="s">
        <v>480</v>
      </c>
      <c r="C370" s="87"/>
      <c r="D370" s="87"/>
      <c r="E370" s="88"/>
      <c r="F370" s="88"/>
      <c r="G370" s="88"/>
      <c r="H370" s="88"/>
      <c r="I370" s="62"/>
      <c r="J370" s="62"/>
      <c r="K370" s="62"/>
      <c r="L370" s="62"/>
      <c r="M370" s="89"/>
    </row>
    <row r="371" spans="1:43" hidden="1"/>
    <row r="372" spans="1:43" hidden="1"/>
    <row r="373" spans="1:43" hidden="1"/>
    <row r="374" spans="1:43" hidden="1"/>
    <row r="375" spans="1:43" hidden="1"/>
    <row r="376" spans="1:43" hidden="1"/>
    <row r="377" spans="1:43" hidden="1"/>
    <row r="378" spans="1:43" hidden="1"/>
    <row r="379" spans="1:43" hidden="1"/>
    <row r="380" spans="1:43" hidden="1"/>
    <row r="381" spans="1:43" hidden="1"/>
    <row r="382" spans="1:43" hidden="1"/>
    <row r="383" spans="1:43" hidden="1"/>
    <row r="384" spans="1:43"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sheetData>
  <mergeCells count="15">
    <mergeCell ref="L5:M5"/>
    <mergeCell ref="E5:F5"/>
    <mergeCell ref="H5:I5"/>
    <mergeCell ref="I8:I11"/>
    <mergeCell ref="K3:K5"/>
    <mergeCell ref="H8:H11"/>
    <mergeCell ref="J8:J11"/>
    <mergeCell ref="K8:K11"/>
    <mergeCell ref="L8:L11"/>
    <mergeCell ref="M8:M11"/>
    <mergeCell ref="D8:D11"/>
    <mergeCell ref="E8:E11"/>
    <mergeCell ref="F8:F11"/>
    <mergeCell ref="G8:G11"/>
    <mergeCell ref="B8:C12"/>
  </mergeCells>
  <conditionalFormatting sqref="D361:D368 D321:D328 D311:D318 D301:D308 D290:D297 D280:D287 D270:D277 D260:D267 D250:D257 D240:D247 D230:D237 D220:D227 D210:D217 D200:D207 D190:D197 D180:D187 D170:D177 D160:D167 D150:D157 D140:D147 D130:D137 D119:D126 D109:D116 D99:D106 D89:D96 D79:D86 D331:D338 D351:D358 D341:D348 D16:D24 D27:D35 D37:D45 D47:D55 D57:D65 D67:D75">
    <cfRule type="expression" dxfId="6112" priority="876" stopIfTrue="1">
      <formula>$L$5=$D$8</formula>
    </cfRule>
  </conditionalFormatting>
  <conditionalFormatting sqref="E361:E368 E321:E328 E311:E318 E301:E308 E290:E297 E280:E287 E270:E277 E260:E267 E250:E257 E240:E247 E230:E237 E220:E227 E210:E217 E200:E207 E190:E197 E180:E187 E170:E177 E160:E167 E150:E157 E140:E147 E130:E137 E119:E126 E109:E116 E99:E106 E89:E96 E79:E86 E331:E338 E351:E358 E341:E348 E28:E35 E17:E24 D16:E16 D27:E27 D37:E37 E38:E45 E47:E55 E57:E65 E67:E75">
    <cfRule type="expression" dxfId="6111" priority="874" stopIfTrue="1">
      <formula>$E$8=$L$5</formula>
    </cfRule>
  </conditionalFormatting>
  <conditionalFormatting sqref="F361:F368 F321:F328 F311:F318 F301:F308 F290:F297 F280:F287 F270:F277 F260:F267 F250:F257 F240:F247 F230:F237 F220:F227 F210:F217 F200:F207 F190:F197 F180:F187 F170:F177 F160:F167 F150:F157 F140:F147 F130:F137 F119:F126 F109:F116 F99:F106 F89:F96 F79:F86 F331:F338 F351:F358 F341:F348 F16:F24 F27:F35 F37:F45 F47:F55 F57:F65 F67:F75">
    <cfRule type="expression" dxfId="6110" priority="873" stopIfTrue="1">
      <formula>$F$8=$L$5</formula>
    </cfRule>
  </conditionalFormatting>
  <conditionalFormatting sqref="G361:G368 G321:G328 G311:G318 G301:G308 G290:G297 G280:G287 G270:G277 G260:G267 G250:G257 G240:G247 G230:G237 G220:G227 G210:G217 G200:G207 G190:G197 G180:G187 G170:G177 G160:G167 G150:G157 G140:G147 G130:G137 G119:G126 G109:G116 G99:G106 G89:G96 G79:G86 G331:G338 G351:G358 G341:G348 G16:G24 G27:G35 G37:G45 G47:G55 G57:G65 G67:G75">
    <cfRule type="expression" dxfId="6109" priority="872" stopIfTrue="1">
      <formula>$G$8=$L$5</formula>
    </cfRule>
  </conditionalFormatting>
  <conditionalFormatting sqref="H361:H368 H321:H328 H311:H318 H301:H308 H290:H297 H280:H287 H270:H277 H260:H267 H250:H257 H240:H247 H230:H237 H220:H227 H210:H217 H200:H207 H190:H197 H180:H187 H170:H177 H160:H167 H150:H157 H140:H147 H130:H137 H119:H126 H109:H116 H99:H106 H89:H96 H79:H86 H331:H338 H351:H358 H341:H348 H16:H24 H27:H35 H37:H45 H47:H55 H57:H65 H67:H75">
    <cfRule type="expression" dxfId="6108" priority="871" stopIfTrue="1">
      <formula>$H$8=$L$5</formula>
    </cfRule>
  </conditionalFormatting>
  <conditionalFormatting sqref="I361:I368 I321:I328 I311:I318 I301:I308 I290:I297 I280:I287 I270:I277 I260:I267 I250:I257 I240:I247 I230:I237 I220:I227 I210:I217 I200:I207 I190:I197 I180:I187 I170:I177 I160:I167 I150:I157 I140:I147 I130:I137 I119:I126 I109:I116 I99:I106 I89:I96 I79:I86 I331:I338 I351:I358 I341:I348 I16:I24 I27:I35 I37:I45 I47:I55 I57:I65 I67:I75">
    <cfRule type="expression" dxfId="6107" priority="870" stopIfTrue="1">
      <formula>$I$8=$L$5</formula>
    </cfRule>
  </conditionalFormatting>
  <conditionalFormatting sqref="J361:J368 J321:J328 J311:J318 J301:J308 J290:J297 J280:J287 J270:J277 J260:J267 J250:J257 J240:J247 J230:J237 J220:J227 J210:J217 J200:J207 J190:J197 J180:J187 J170:J177 J160:J167 J150:J157 J140:J147 J130:J137 J119:J126 J109:J116 J99:J106 J89:J96 J79:J86 J331:J338 J351:J358 J341:J348 J16:J24 J27:J35 J37:J45 J47:J55 J57:J65 J67:J75">
    <cfRule type="expression" dxfId="6106" priority="869" stopIfTrue="1">
      <formula>$J$8=$L$5</formula>
    </cfRule>
  </conditionalFormatting>
  <conditionalFormatting sqref="K361:K368 K321:K328 K311:K318 K301:K308 K290:K297 K280:K287 K270:K277 K260:K267 K250:K257 K240:K247 K230:K237 K220:K227 K210:K217 K200:K207 K190:K197 K180:K187 K170:K177 K160:K167 K150:K157 K140:K147 K130:K137 K119:K126 K109:K116 K99:K106 K89:K96 K79:K86 K331:K338 K351:K358 K341:K348 K16:K24 K27:K35 K37:K45 K47:K55 K57:K65 K67:K75">
    <cfRule type="expression" dxfId="6105" priority="868" stopIfTrue="1">
      <formula>$K$8=$L$5</formula>
    </cfRule>
  </conditionalFormatting>
  <conditionalFormatting sqref="L361:L368 L321:L328 L311:L318 L301:L308 L290:L297 L280:L287 L270:L277 L260:L267 L250:L257 L240:L247 L230:L237 L220:L227 L210:L217 L200:L207 L190:L197 L180:L187 L170:L177 L160:L167 L150:L157 L140:L147 L130:L137 L119:L126 L109:L116 L99:L106 L89:L96 L79:L86 L331:L338 L351:L358 L341:L348 L16:L24 L27:L35 L37:L45 L47:L55 L57:L65 L67:L75">
    <cfRule type="expression" dxfId="6104" priority="867" stopIfTrue="1">
      <formula>$L$8=$L$5</formula>
    </cfRule>
  </conditionalFormatting>
  <conditionalFormatting sqref="M361:M368 M321:M328 M311:M318 M301:M308 M290:M297 M280:M287 M270:M277 M260:M267 M250:M257 M240:M247 M230:M237 M220:M227 M210:M217 M200:M207 M190:M197 M180:M187 M170:M177 M160:M167 M150:M157 M140:M147 M130:M137 M119:M126 M109:M116 M99:M106 M89:M96 M79:M86 M331:M338 M351:M358 M341:M348 M16:M24 M27:M35 M37:M45 M47:M55 M57:M65 M67:M75">
    <cfRule type="expression" dxfId="6103" priority="866" stopIfTrue="1">
      <formula>$M$8=$L$5</formula>
    </cfRule>
  </conditionalFormatting>
  <conditionalFormatting sqref="J5">
    <cfRule type="expression" dxfId="6102" priority="864" stopIfTrue="1">
      <formula>$H$5=""</formula>
    </cfRule>
  </conditionalFormatting>
  <conditionalFormatting sqref="D78">
    <cfRule type="expression" dxfId="6101" priority="511" stopIfTrue="1">
      <formula>$L$5=$D$8</formula>
    </cfRule>
  </conditionalFormatting>
  <conditionalFormatting sqref="E78">
    <cfRule type="expression" dxfId="6100" priority="510" stopIfTrue="1">
      <formula>$E$8=$L$5</formula>
    </cfRule>
  </conditionalFormatting>
  <conditionalFormatting sqref="F78">
    <cfRule type="expression" dxfId="6099" priority="509" stopIfTrue="1">
      <formula>$F$8=$L$5</formula>
    </cfRule>
  </conditionalFormatting>
  <conditionalFormatting sqref="G78">
    <cfRule type="expression" dxfId="6098" priority="508" stopIfTrue="1">
      <formula>$G$8=$L$5</formula>
    </cfRule>
  </conditionalFormatting>
  <conditionalFormatting sqref="H78">
    <cfRule type="expression" dxfId="6097" priority="507" stopIfTrue="1">
      <formula>$H$8=$L$5</formula>
    </cfRule>
  </conditionalFormatting>
  <conditionalFormatting sqref="I78">
    <cfRule type="expression" dxfId="6096" priority="506" stopIfTrue="1">
      <formula>$I$8=$L$5</formula>
    </cfRule>
  </conditionalFormatting>
  <conditionalFormatting sqref="J78">
    <cfRule type="expression" dxfId="6095" priority="505" stopIfTrue="1">
      <formula>$J$8=$L$5</formula>
    </cfRule>
  </conditionalFormatting>
  <conditionalFormatting sqref="K78">
    <cfRule type="expression" dxfId="6094" priority="504" stopIfTrue="1">
      <formula>$K$8=$L$5</formula>
    </cfRule>
  </conditionalFormatting>
  <conditionalFormatting sqref="L78">
    <cfRule type="expression" dxfId="6093" priority="503" stopIfTrue="1">
      <formula>$L$8=$L$5</formula>
    </cfRule>
  </conditionalFormatting>
  <conditionalFormatting sqref="M78">
    <cfRule type="expression" dxfId="6092" priority="502" stopIfTrue="1">
      <formula>$M$8=$L$5</formula>
    </cfRule>
  </conditionalFormatting>
  <conditionalFormatting sqref="D88">
    <cfRule type="expression" dxfId="6091" priority="501" stopIfTrue="1">
      <formula>$L$5=$D$8</formula>
    </cfRule>
  </conditionalFormatting>
  <conditionalFormatting sqref="E88">
    <cfRule type="expression" dxfId="6090" priority="500" stopIfTrue="1">
      <formula>$E$8=$L$5</formula>
    </cfRule>
  </conditionalFormatting>
  <conditionalFormatting sqref="F88">
    <cfRule type="expression" dxfId="6089" priority="499" stopIfTrue="1">
      <formula>$F$8=$L$5</formula>
    </cfRule>
  </conditionalFormatting>
  <conditionalFormatting sqref="G88">
    <cfRule type="expression" dxfId="6088" priority="498" stopIfTrue="1">
      <formula>$G$8=$L$5</formula>
    </cfRule>
  </conditionalFormatting>
  <conditionalFormatting sqref="H88">
    <cfRule type="expression" dxfId="6087" priority="497" stopIfTrue="1">
      <formula>$H$8=$L$5</formula>
    </cfRule>
  </conditionalFormatting>
  <conditionalFormatting sqref="I88">
    <cfRule type="expression" dxfId="6086" priority="496" stopIfTrue="1">
      <formula>$I$8=$L$5</formula>
    </cfRule>
  </conditionalFormatting>
  <conditionalFormatting sqref="J88">
    <cfRule type="expression" dxfId="6085" priority="495" stopIfTrue="1">
      <formula>$J$8=$L$5</formula>
    </cfRule>
  </conditionalFormatting>
  <conditionalFormatting sqref="K88">
    <cfRule type="expression" dxfId="6084" priority="494" stopIfTrue="1">
      <formula>$K$8=$L$5</formula>
    </cfRule>
  </conditionalFormatting>
  <conditionalFormatting sqref="L88">
    <cfRule type="expression" dxfId="6083" priority="493" stopIfTrue="1">
      <formula>$L$8=$L$5</formula>
    </cfRule>
  </conditionalFormatting>
  <conditionalFormatting sqref="M88">
    <cfRule type="expression" dxfId="6082" priority="492" stopIfTrue="1">
      <formula>$M$8=$L$5</formula>
    </cfRule>
  </conditionalFormatting>
  <conditionalFormatting sqref="D98">
    <cfRule type="expression" dxfId="6081" priority="491" stopIfTrue="1">
      <formula>$L$5=$D$8</formula>
    </cfRule>
  </conditionalFormatting>
  <conditionalFormatting sqref="E98">
    <cfRule type="expression" dxfId="6080" priority="490" stopIfTrue="1">
      <formula>$E$8=$L$5</formula>
    </cfRule>
  </conditionalFormatting>
  <conditionalFormatting sqref="F98">
    <cfRule type="expression" dxfId="6079" priority="489" stopIfTrue="1">
      <formula>$F$8=$L$5</formula>
    </cfRule>
  </conditionalFormatting>
  <conditionalFormatting sqref="G98">
    <cfRule type="expression" dxfId="6078" priority="488" stopIfTrue="1">
      <formula>$G$8=$L$5</formula>
    </cfRule>
  </conditionalFormatting>
  <conditionalFormatting sqref="H98">
    <cfRule type="expression" dxfId="6077" priority="487" stopIfTrue="1">
      <formula>$H$8=$L$5</formula>
    </cfRule>
  </conditionalFormatting>
  <conditionalFormatting sqref="I98">
    <cfRule type="expression" dxfId="6076" priority="486" stopIfTrue="1">
      <formula>$I$8=$L$5</formula>
    </cfRule>
  </conditionalFormatting>
  <conditionalFormatting sqref="J98">
    <cfRule type="expression" dxfId="6075" priority="485" stopIfTrue="1">
      <formula>$J$8=$L$5</formula>
    </cfRule>
  </conditionalFormatting>
  <conditionalFormatting sqref="K98">
    <cfRule type="expression" dxfId="6074" priority="484" stopIfTrue="1">
      <formula>$K$8=$L$5</formula>
    </cfRule>
  </conditionalFormatting>
  <conditionalFormatting sqref="L98">
    <cfRule type="expression" dxfId="6073" priority="483" stopIfTrue="1">
      <formula>$L$8=$L$5</formula>
    </cfRule>
  </conditionalFormatting>
  <conditionalFormatting sqref="M98">
    <cfRule type="expression" dxfId="6072" priority="482" stopIfTrue="1">
      <formula>$M$8=$L$5</formula>
    </cfRule>
  </conditionalFormatting>
  <conditionalFormatting sqref="D108">
    <cfRule type="expression" dxfId="6071" priority="481" stopIfTrue="1">
      <formula>$L$5=$D$8</formula>
    </cfRule>
  </conditionalFormatting>
  <conditionalFormatting sqref="E108">
    <cfRule type="expression" dxfId="6070" priority="480" stopIfTrue="1">
      <formula>$E$8=$L$5</formula>
    </cfRule>
  </conditionalFormatting>
  <conditionalFormatting sqref="F108">
    <cfRule type="expression" dxfId="6069" priority="479" stopIfTrue="1">
      <formula>$F$8=$L$5</formula>
    </cfRule>
  </conditionalFormatting>
  <conditionalFormatting sqref="G108">
    <cfRule type="expression" dxfId="6068" priority="478" stopIfTrue="1">
      <formula>$G$8=$L$5</formula>
    </cfRule>
  </conditionalFormatting>
  <conditionalFormatting sqref="H108">
    <cfRule type="expression" dxfId="6067" priority="477" stopIfTrue="1">
      <formula>$H$8=$L$5</formula>
    </cfRule>
  </conditionalFormatting>
  <conditionalFormatting sqref="I108">
    <cfRule type="expression" dxfId="6066" priority="476" stopIfTrue="1">
      <formula>$I$8=$L$5</formula>
    </cfRule>
  </conditionalFormatting>
  <conditionalFormatting sqref="J108">
    <cfRule type="expression" dxfId="6065" priority="475" stopIfTrue="1">
      <formula>$J$8=$L$5</formula>
    </cfRule>
  </conditionalFormatting>
  <conditionalFormatting sqref="K108">
    <cfRule type="expression" dxfId="6064" priority="474" stopIfTrue="1">
      <formula>$K$8=$L$5</formula>
    </cfRule>
  </conditionalFormatting>
  <conditionalFormatting sqref="L108">
    <cfRule type="expression" dxfId="6063" priority="473" stopIfTrue="1">
      <formula>$L$8=$L$5</formula>
    </cfRule>
  </conditionalFormatting>
  <conditionalFormatting sqref="M108">
    <cfRule type="expression" dxfId="6062" priority="472" stopIfTrue="1">
      <formula>$M$8=$L$5</formula>
    </cfRule>
  </conditionalFormatting>
  <conditionalFormatting sqref="D118">
    <cfRule type="expression" dxfId="6061" priority="471" stopIfTrue="1">
      <formula>$L$5=$D$8</formula>
    </cfRule>
  </conditionalFormatting>
  <conditionalFormatting sqref="E118">
    <cfRule type="expression" dxfId="6060" priority="470" stopIfTrue="1">
      <formula>$E$8=$L$5</formula>
    </cfRule>
  </conditionalFormatting>
  <conditionalFormatting sqref="F118">
    <cfRule type="expression" dxfId="6059" priority="469" stopIfTrue="1">
      <formula>$F$8=$L$5</formula>
    </cfRule>
  </conditionalFormatting>
  <conditionalFormatting sqref="G118">
    <cfRule type="expression" dxfId="6058" priority="468" stopIfTrue="1">
      <formula>$G$8=$L$5</formula>
    </cfRule>
  </conditionalFormatting>
  <conditionalFormatting sqref="H118">
    <cfRule type="expression" dxfId="6057" priority="467" stopIfTrue="1">
      <formula>$H$8=$L$5</formula>
    </cfRule>
  </conditionalFormatting>
  <conditionalFormatting sqref="I118">
    <cfRule type="expression" dxfId="6056" priority="466" stopIfTrue="1">
      <formula>$I$8=$L$5</formula>
    </cfRule>
  </conditionalFormatting>
  <conditionalFormatting sqref="J118">
    <cfRule type="expression" dxfId="6055" priority="465" stopIfTrue="1">
      <formula>$J$8=$L$5</formula>
    </cfRule>
  </conditionalFormatting>
  <conditionalFormatting sqref="K118">
    <cfRule type="expression" dxfId="6054" priority="464" stopIfTrue="1">
      <formula>$K$8=$L$5</formula>
    </cfRule>
  </conditionalFormatting>
  <conditionalFormatting sqref="L118">
    <cfRule type="expression" dxfId="6053" priority="463" stopIfTrue="1">
      <formula>$L$8=$L$5</formula>
    </cfRule>
  </conditionalFormatting>
  <conditionalFormatting sqref="M118">
    <cfRule type="expression" dxfId="6052" priority="462" stopIfTrue="1">
      <formula>$M$8=$L$5</formula>
    </cfRule>
  </conditionalFormatting>
  <conditionalFormatting sqref="D129">
    <cfRule type="expression" dxfId="6051" priority="461" stopIfTrue="1">
      <formula>$L$5=$D$8</formula>
    </cfRule>
  </conditionalFormatting>
  <conditionalFormatting sqref="E129">
    <cfRule type="expression" dxfId="6050" priority="460" stopIfTrue="1">
      <formula>$E$8=$L$5</formula>
    </cfRule>
  </conditionalFormatting>
  <conditionalFormatting sqref="F129">
    <cfRule type="expression" dxfId="6049" priority="459" stopIfTrue="1">
      <formula>$F$8=$L$5</formula>
    </cfRule>
  </conditionalFormatting>
  <conditionalFormatting sqref="G129">
    <cfRule type="expression" dxfId="6048" priority="458" stopIfTrue="1">
      <formula>$G$8=$L$5</formula>
    </cfRule>
  </conditionalFormatting>
  <conditionalFormatting sqref="H129">
    <cfRule type="expression" dxfId="6047" priority="457" stopIfTrue="1">
      <formula>$H$8=$L$5</formula>
    </cfRule>
  </conditionalFormatting>
  <conditionalFormatting sqref="I129">
    <cfRule type="expression" dxfId="6046" priority="456" stopIfTrue="1">
      <formula>$I$8=$L$5</formula>
    </cfRule>
  </conditionalFormatting>
  <conditionalFormatting sqref="J129">
    <cfRule type="expression" dxfId="6045" priority="455" stopIfTrue="1">
      <formula>$J$8=$L$5</formula>
    </cfRule>
  </conditionalFormatting>
  <conditionalFormatting sqref="K129">
    <cfRule type="expression" dxfId="6044" priority="454" stopIfTrue="1">
      <formula>$K$8=$L$5</formula>
    </cfRule>
  </conditionalFormatting>
  <conditionalFormatting sqref="L129">
    <cfRule type="expression" dxfId="6043" priority="453" stopIfTrue="1">
      <formula>$L$8=$L$5</formula>
    </cfRule>
  </conditionalFormatting>
  <conditionalFormatting sqref="M129">
    <cfRule type="expression" dxfId="6042" priority="452" stopIfTrue="1">
      <formula>$M$8=$L$5</formula>
    </cfRule>
  </conditionalFormatting>
  <conditionalFormatting sqref="D139">
    <cfRule type="expression" dxfId="6041" priority="451" stopIfTrue="1">
      <formula>$L$5=$D$8</formula>
    </cfRule>
  </conditionalFormatting>
  <conditionalFormatting sqref="E139">
    <cfRule type="expression" dxfId="6040" priority="450" stopIfTrue="1">
      <formula>$E$8=$L$5</formula>
    </cfRule>
  </conditionalFormatting>
  <conditionalFormatting sqref="F139">
    <cfRule type="expression" dxfId="6039" priority="449" stopIfTrue="1">
      <formula>$F$8=$L$5</formula>
    </cfRule>
  </conditionalFormatting>
  <conditionalFormatting sqref="G139">
    <cfRule type="expression" dxfId="6038" priority="448" stopIfTrue="1">
      <formula>$G$8=$L$5</formula>
    </cfRule>
  </conditionalFormatting>
  <conditionalFormatting sqref="H139">
    <cfRule type="expression" dxfId="6037" priority="447" stopIfTrue="1">
      <formula>$H$8=$L$5</formula>
    </cfRule>
  </conditionalFormatting>
  <conditionalFormatting sqref="I139">
    <cfRule type="expression" dxfId="6036" priority="446" stopIfTrue="1">
      <formula>$I$8=$L$5</formula>
    </cfRule>
  </conditionalFormatting>
  <conditionalFormatting sqref="J139">
    <cfRule type="expression" dxfId="6035" priority="445" stopIfTrue="1">
      <formula>$J$8=$L$5</formula>
    </cfRule>
  </conditionalFormatting>
  <conditionalFormatting sqref="K139">
    <cfRule type="expression" dxfId="6034" priority="444" stopIfTrue="1">
      <formula>$K$8=$L$5</formula>
    </cfRule>
  </conditionalFormatting>
  <conditionalFormatting sqref="L139">
    <cfRule type="expression" dxfId="6033" priority="443" stopIfTrue="1">
      <formula>$L$8=$L$5</formula>
    </cfRule>
  </conditionalFormatting>
  <conditionalFormatting sqref="M139">
    <cfRule type="expression" dxfId="6032" priority="442" stopIfTrue="1">
      <formula>$M$8=$L$5</formula>
    </cfRule>
  </conditionalFormatting>
  <conditionalFormatting sqref="D149">
    <cfRule type="expression" dxfId="6031" priority="441" stopIfTrue="1">
      <formula>$L$5=$D$8</formula>
    </cfRule>
  </conditionalFormatting>
  <conditionalFormatting sqref="E149">
    <cfRule type="expression" dxfId="6030" priority="440" stopIfTrue="1">
      <formula>$E$8=$L$5</formula>
    </cfRule>
  </conditionalFormatting>
  <conditionalFormatting sqref="F149">
    <cfRule type="expression" dxfId="6029" priority="439" stopIfTrue="1">
      <formula>$F$8=$L$5</formula>
    </cfRule>
  </conditionalFormatting>
  <conditionalFormatting sqref="G149">
    <cfRule type="expression" dxfId="6028" priority="438" stopIfTrue="1">
      <formula>$G$8=$L$5</formula>
    </cfRule>
  </conditionalFormatting>
  <conditionalFormatting sqref="H149">
    <cfRule type="expression" dxfId="6027" priority="437" stopIfTrue="1">
      <formula>$H$8=$L$5</formula>
    </cfRule>
  </conditionalFormatting>
  <conditionalFormatting sqref="I149">
    <cfRule type="expression" dxfId="6026" priority="436" stopIfTrue="1">
      <formula>$I$8=$L$5</formula>
    </cfRule>
  </conditionalFormatting>
  <conditionalFormatting sqref="J149">
    <cfRule type="expression" dxfId="6025" priority="435" stopIfTrue="1">
      <formula>$J$8=$L$5</formula>
    </cfRule>
  </conditionalFormatting>
  <conditionalFormatting sqref="K149">
    <cfRule type="expression" dxfId="6024" priority="434" stopIfTrue="1">
      <formula>$K$8=$L$5</formula>
    </cfRule>
  </conditionalFormatting>
  <conditionalFormatting sqref="L149">
    <cfRule type="expression" dxfId="6023" priority="433" stopIfTrue="1">
      <formula>$L$8=$L$5</formula>
    </cfRule>
  </conditionalFormatting>
  <conditionalFormatting sqref="M149">
    <cfRule type="expression" dxfId="6022" priority="432" stopIfTrue="1">
      <formula>$M$8=$L$5</formula>
    </cfRule>
  </conditionalFormatting>
  <conditionalFormatting sqref="D159">
    <cfRule type="expression" dxfId="6021" priority="431" stopIfTrue="1">
      <formula>$L$5=$D$8</formula>
    </cfRule>
  </conditionalFormatting>
  <conditionalFormatting sqref="E159">
    <cfRule type="expression" dxfId="6020" priority="430" stopIfTrue="1">
      <formula>$E$8=$L$5</formula>
    </cfRule>
  </conditionalFormatting>
  <conditionalFormatting sqref="F159">
    <cfRule type="expression" dxfId="6019" priority="429" stopIfTrue="1">
      <formula>$F$8=$L$5</formula>
    </cfRule>
  </conditionalFormatting>
  <conditionalFormatting sqref="G159">
    <cfRule type="expression" dxfId="6018" priority="428" stopIfTrue="1">
      <formula>$G$8=$L$5</formula>
    </cfRule>
  </conditionalFormatting>
  <conditionalFormatting sqref="H159">
    <cfRule type="expression" dxfId="6017" priority="427" stopIfTrue="1">
      <formula>$H$8=$L$5</formula>
    </cfRule>
  </conditionalFormatting>
  <conditionalFormatting sqref="I159">
    <cfRule type="expression" dxfId="6016" priority="426" stopIfTrue="1">
      <formula>$I$8=$L$5</formula>
    </cfRule>
  </conditionalFormatting>
  <conditionalFormatting sqref="J159">
    <cfRule type="expression" dxfId="6015" priority="425" stopIfTrue="1">
      <formula>$J$8=$L$5</formula>
    </cfRule>
  </conditionalFormatting>
  <conditionalFormatting sqref="K159">
    <cfRule type="expression" dxfId="6014" priority="424" stopIfTrue="1">
      <formula>$K$8=$L$5</formula>
    </cfRule>
  </conditionalFormatting>
  <conditionalFormatting sqref="L159">
    <cfRule type="expression" dxfId="6013" priority="423" stopIfTrue="1">
      <formula>$L$8=$L$5</formula>
    </cfRule>
  </conditionalFormatting>
  <conditionalFormatting sqref="M159">
    <cfRule type="expression" dxfId="6012" priority="422" stopIfTrue="1">
      <formula>$M$8=$L$5</formula>
    </cfRule>
  </conditionalFormatting>
  <conditionalFormatting sqref="D169">
    <cfRule type="expression" dxfId="6011" priority="421" stopIfTrue="1">
      <formula>$L$5=$D$8</formula>
    </cfRule>
  </conditionalFormatting>
  <conditionalFormatting sqref="E169">
    <cfRule type="expression" dxfId="6010" priority="420" stopIfTrue="1">
      <formula>$E$8=$L$5</formula>
    </cfRule>
  </conditionalFormatting>
  <conditionalFormatting sqref="F169">
    <cfRule type="expression" dxfId="6009" priority="419" stopIfTrue="1">
      <formula>$F$8=$L$5</formula>
    </cfRule>
  </conditionalFormatting>
  <conditionalFormatting sqref="G169">
    <cfRule type="expression" dxfId="6008" priority="418" stopIfTrue="1">
      <formula>$G$8=$L$5</formula>
    </cfRule>
  </conditionalFormatting>
  <conditionalFormatting sqref="H169">
    <cfRule type="expression" dxfId="6007" priority="417" stopIfTrue="1">
      <formula>$H$8=$L$5</formula>
    </cfRule>
  </conditionalFormatting>
  <conditionalFormatting sqref="I169">
    <cfRule type="expression" dxfId="6006" priority="416" stopIfTrue="1">
      <formula>$I$8=$L$5</formula>
    </cfRule>
  </conditionalFormatting>
  <conditionalFormatting sqref="J169">
    <cfRule type="expression" dxfId="6005" priority="415" stopIfTrue="1">
      <formula>$J$8=$L$5</formula>
    </cfRule>
  </conditionalFormatting>
  <conditionalFormatting sqref="K169">
    <cfRule type="expression" dxfId="6004" priority="414" stopIfTrue="1">
      <formula>$K$8=$L$5</formula>
    </cfRule>
  </conditionalFormatting>
  <conditionalFormatting sqref="L169">
    <cfRule type="expression" dxfId="6003" priority="413" stopIfTrue="1">
      <formula>$L$8=$L$5</formula>
    </cfRule>
  </conditionalFormatting>
  <conditionalFormatting sqref="M169">
    <cfRule type="expression" dxfId="6002" priority="412" stopIfTrue="1">
      <formula>$M$8=$L$5</formula>
    </cfRule>
  </conditionalFormatting>
  <conditionalFormatting sqref="D179">
    <cfRule type="expression" dxfId="6001" priority="411" stopIfTrue="1">
      <formula>$L$5=$D$8</formula>
    </cfRule>
  </conditionalFormatting>
  <conditionalFormatting sqref="E179">
    <cfRule type="expression" dxfId="6000" priority="410" stopIfTrue="1">
      <formula>$E$8=$L$5</formula>
    </cfRule>
  </conditionalFormatting>
  <conditionalFormatting sqref="F179">
    <cfRule type="expression" dxfId="5999" priority="409" stopIfTrue="1">
      <formula>$F$8=$L$5</formula>
    </cfRule>
  </conditionalFormatting>
  <conditionalFormatting sqref="G179">
    <cfRule type="expression" dxfId="5998" priority="408" stopIfTrue="1">
      <formula>$G$8=$L$5</formula>
    </cfRule>
  </conditionalFormatting>
  <conditionalFormatting sqref="H179">
    <cfRule type="expression" dxfId="5997" priority="407" stopIfTrue="1">
      <formula>$H$8=$L$5</formula>
    </cfRule>
  </conditionalFormatting>
  <conditionalFormatting sqref="I179">
    <cfRule type="expression" dxfId="5996" priority="406" stopIfTrue="1">
      <formula>$I$8=$L$5</formula>
    </cfRule>
  </conditionalFormatting>
  <conditionalFormatting sqref="J179">
    <cfRule type="expression" dxfId="5995" priority="405" stopIfTrue="1">
      <formula>$J$8=$L$5</formula>
    </cfRule>
  </conditionalFormatting>
  <conditionalFormatting sqref="K179">
    <cfRule type="expression" dxfId="5994" priority="404" stopIfTrue="1">
      <formula>$K$8=$L$5</formula>
    </cfRule>
  </conditionalFormatting>
  <conditionalFormatting sqref="L179">
    <cfRule type="expression" dxfId="5993" priority="403" stopIfTrue="1">
      <formula>$L$8=$L$5</formula>
    </cfRule>
  </conditionalFormatting>
  <conditionalFormatting sqref="M179">
    <cfRule type="expression" dxfId="5992" priority="402" stopIfTrue="1">
      <formula>$M$8=$L$5</formula>
    </cfRule>
  </conditionalFormatting>
  <conditionalFormatting sqref="D189">
    <cfRule type="expression" dxfId="5991" priority="401" stopIfTrue="1">
      <formula>$L$5=$D$8</formula>
    </cfRule>
  </conditionalFormatting>
  <conditionalFormatting sqref="E189">
    <cfRule type="expression" dxfId="5990" priority="400" stopIfTrue="1">
      <formula>$E$8=$L$5</formula>
    </cfRule>
  </conditionalFormatting>
  <conditionalFormatting sqref="F189">
    <cfRule type="expression" dxfId="5989" priority="399" stopIfTrue="1">
      <formula>$F$8=$L$5</formula>
    </cfRule>
  </conditionalFormatting>
  <conditionalFormatting sqref="G189">
    <cfRule type="expression" dxfId="5988" priority="398" stopIfTrue="1">
      <formula>$G$8=$L$5</formula>
    </cfRule>
  </conditionalFormatting>
  <conditionalFormatting sqref="H189">
    <cfRule type="expression" dxfId="5987" priority="397" stopIfTrue="1">
      <formula>$H$8=$L$5</formula>
    </cfRule>
  </conditionalFormatting>
  <conditionalFormatting sqref="I189">
    <cfRule type="expression" dxfId="5986" priority="396" stopIfTrue="1">
      <formula>$I$8=$L$5</formula>
    </cfRule>
  </conditionalFormatting>
  <conditionalFormatting sqref="J189">
    <cfRule type="expression" dxfId="5985" priority="395" stopIfTrue="1">
      <formula>$J$8=$L$5</formula>
    </cfRule>
  </conditionalFormatting>
  <conditionalFormatting sqref="K189">
    <cfRule type="expression" dxfId="5984" priority="394" stopIfTrue="1">
      <formula>$K$8=$L$5</formula>
    </cfRule>
  </conditionalFormatting>
  <conditionalFormatting sqref="L189">
    <cfRule type="expression" dxfId="5983" priority="393" stopIfTrue="1">
      <formula>$L$8=$L$5</formula>
    </cfRule>
  </conditionalFormatting>
  <conditionalFormatting sqref="M189">
    <cfRule type="expression" dxfId="5982" priority="392" stopIfTrue="1">
      <formula>$M$8=$L$5</formula>
    </cfRule>
  </conditionalFormatting>
  <conditionalFormatting sqref="D199">
    <cfRule type="expression" dxfId="5981" priority="391" stopIfTrue="1">
      <formula>$L$5=$D$8</formula>
    </cfRule>
  </conditionalFormatting>
  <conditionalFormatting sqref="E199">
    <cfRule type="expression" dxfId="5980" priority="390" stopIfTrue="1">
      <formula>$E$8=$L$5</formula>
    </cfRule>
  </conditionalFormatting>
  <conditionalFormatting sqref="F199">
    <cfRule type="expression" dxfId="5979" priority="389" stopIfTrue="1">
      <formula>$F$8=$L$5</formula>
    </cfRule>
  </conditionalFormatting>
  <conditionalFormatting sqref="G199">
    <cfRule type="expression" dxfId="5978" priority="388" stopIfTrue="1">
      <formula>$G$8=$L$5</formula>
    </cfRule>
  </conditionalFormatting>
  <conditionalFormatting sqref="H199">
    <cfRule type="expression" dxfId="5977" priority="387" stopIfTrue="1">
      <formula>$H$8=$L$5</formula>
    </cfRule>
  </conditionalFormatting>
  <conditionalFormatting sqref="I199">
    <cfRule type="expression" dxfId="5976" priority="386" stopIfTrue="1">
      <formula>$I$8=$L$5</formula>
    </cfRule>
  </conditionalFormatting>
  <conditionalFormatting sqref="J199">
    <cfRule type="expression" dxfId="5975" priority="385" stopIfTrue="1">
      <formula>$J$8=$L$5</formula>
    </cfRule>
  </conditionalFormatting>
  <conditionalFormatting sqref="K199">
    <cfRule type="expression" dxfId="5974" priority="384" stopIfTrue="1">
      <formula>$K$8=$L$5</formula>
    </cfRule>
  </conditionalFormatting>
  <conditionalFormatting sqref="L199">
    <cfRule type="expression" dxfId="5973" priority="383" stopIfTrue="1">
      <formula>$L$8=$L$5</formula>
    </cfRule>
  </conditionalFormatting>
  <conditionalFormatting sqref="M199">
    <cfRule type="expression" dxfId="5972" priority="382" stopIfTrue="1">
      <formula>$M$8=$L$5</formula>
    </cfRule>
  </conditionalFormatting>
  <conditionalFormatting sqref="D209">
    <cfRule type="expression" dxfId="5971" priority="381" stopIfTrue="1">
      <formula>$L$5=$D$8</formula>
    </cfRule>
  </conditionalFormatting>
  <conditionalFormatting sqref="E209">
    <cfRule type="expression" dxfId="5970" priority="380" stopIfTrue="1">
      <formula>$E$8=$L$5</formula>
    </cfRule>
  </conditionalFormatting>
  <conditionalFormatting sqref="F209">
    <cfRule type="expression" dxfId="5969" priority="379" stopIfTrue="1">
      <formula>$F$8=$L$5</formula>
    </cfRule>
  </conditionalFormatting>
  <conditionalFormatting sqref="G209">
    <cfRule type="expression" dxfId="5968" priority="378" stopIfTrue="1">
      <formula>$G$8=$L$5</formula>
    </cfRule>
  </conditionalFormatting>
  <conditionalFormatting sqref="H209">
    <cfRule type="expression" dxfId="5967" priority="377" stopIfTrue="1">
      <formula>$H$8=$L$5</formula>
    </cfRule>
  </conditionalFormatting>
  <conditionalFormatting sqref="I209">
    <cfRule type="expression" dxfId="5966" priority="376" stopIfTrue="1">
      <formula>$I$8=$L$5</formula>
    </cfRule>
  </conditionalFormatting>
  <conditionalFormatting sqref="J209">
    <cfRule type="expression" dxfId="5965" priority="375" stopIfTrue="1">
      <formula>$J$8=$L$5</formula>
    </cfRule>
  </conditionalFormatting>
  <conditionalFormatting sqref="K209">
    <cfRule type="expression" dxfId="5964" priority="374" stopIfTrue="1">
      <formula>$K$8=$L$5</formula>
    </cfRule>
  </conditionalFormatting>
  <conditionalFormatting sqref="L209">
    <cfRule type="expression" dxfId="5963" priority="373" stopIfTrue="1">
      <formula>$L$8=$L$5</formula>
    </cfRule>
  </conditionalFormatting>
  <conditionalFormatting sqref="M209">
    <cfRule type="expression" dxfId="5962" priority="372" stopIfTrue="1">
      <formula>$M$8=$L$5</formula>
    </cfRule>
  </conditionalFormatting>
  <conditionalFormatting sqref="D219">
    <cfRule type="expression" dxfId="5961" priority="371" stopIfTrue="1">
      <formula>$L$5=$D$8</formula>
    </cfRule>
  </conditionalFormatting>
  <conditionalFormatting sqref="E219">
    <cfRule type="expression" dxfId="5960" priority="370" stopIfTrue="1">
      <formula>$E$8=$L$5</formula>
    </cfRule>
  </conditionalFormatting>
  <conditionalFormatting sqref="F219">
    <cfRule type="expression" dxfId="5959" priority="369" stopIfTrue="1">
      <formula>$F$8=$L$5</formula>
    </cfRule>
  </conditionalFormatting>
  <conditionalFormatting sqref="G219">
    <cfRule type="expression" dxfId="5958" priority="368" stopIfTrue="1">
      <formula>$G$8=$L$5</formula>
    </cfRule>
  </conditionalFormatting>
  <conditionalFormatting sqref="H219">
    <cfRule type="expression" dxfId="5957" priority="367" stopIfTrue="1">
      <formula>$H$8=$L$5</formula>
    </cfRule>
  </conditionalFormatting>
  <conditionalFormatting sqref="I219">
    <cfRule type="expression" dxfId="5956" priority="366" stopIfTrue="1">
      <formula>$I$8=$L$5</formula>
    </cfRule>
  </conditionalFormatting>
  <conditionalFormatting sqref="J219">
    <cfRule type="expression" dxfId="5955" priority="365" stopIfTrue="1">
      <formula>$J$8=$L$5</formula>
    </cfRule>
  </conditionalFormatting>
  <conditionalFormatting sqref="K219">
    <cfRule type="expression" dxfId="5954" priority="364" stopIfTrue="1">
      <formula>$K$8=$L$5</formula>
    </cfRule>
  </conditionalFormatting>
  <conditionalFormatting sqref="L219">
    <cfRule type="expression" dxfId="5953" priority="363" stopIfTrue="1">
      <formula>$L$8=$L$5</formula>
    </cfRule>
  </conditionalFormatting>
  <conditionalFormatting sqref="M219">
    <cfRule type="expression" dxfId="5952" priority="362" stopIfTrue="1">
      <formula>$M$8=$L$5</formula>
    </cfRule>
  </conditionalFormatting>
  <conditionalFormatting sqref="D229">
    <cfRule type="expression" dxfId="5951" priority="361" stopIfTrue="1">
      <formula>$L$5=$D$8</formula>
    </cfRule>
  </conditionalFormatting>
  <conditionalFormatting sqref="E229">
    <cfRule type="expression" dxfId="5950" priority="360" stopIfTrue="1">
      <formula>$E$8=$L$5</formula>
    </cfRule>
  </conditionalFormatting>
  <conditionalFormatting sqref="F229">
    <cfRule type="expression" dxfId="5949" priority="359" stopIfTrue="1">
      <formula>$F$8=$L$5</formula>
    </cfRule>
  </conditionalFormatting>
  <conditionalFormatting sqref="G229">
    <cfRule type="expression" dxfId="5948" priority="358" stopIfTrue="1">
      <formula>$G$8=$L$5</formula>
    </cfRule>
  </conditionalFormatting>
  <conditionalFormatting sqref="H229">
    <cfRule type="expression" dxfId="5947" priority="357" stopIfTrue="1">
      <formula>$H$8=$L$5</formula>
    </cfRule>
  </conditionalFormatting>
  <conditionalFormatting sqref="I229">
    <cfRule type="expression" dxfId="5946" priority="356" stopIfTrue="1">
      <formula>$I$8=$L$5</formula>
    </cfRule>
  </conditionalFormatting>
  <conditionalFormatting sqref="J229">
    <cfRule type="expression" dxfId="5945" priority="355" stopIfTrue="1">
      <formula>$J$8=$L$5</formula>
    </cfRule>
  </conditionalFormatting>
  <conditionalFormatting sqref="K229">
    <cfRule type="expression" dxfId="5944" priority="354" stopIfTrue="1">
      <formula>$K$8=$L$5</formula>
    </cfRule>
  </conditionalFormatting>
  <conditionalFormatting sqref="L229">
    <cfRule type="expression" dxfId="5943" priority="353" stopIfTrue="1">
      <formula>$L$8=$L$5</formula>
    </cfRule>
  </conditionalFormatting>
  <conditionalFormatting sqref="M229">
    <cfRule type="expression" dxfId="5942" priority="352" stopIfTrue="1">
      <formula>$M$8=$L$5</formula>
    </cfRule>
  </conditionalFormatting>
  <conditionalFormatting sqref="D239">
    <cfRule type="expression" dxfId="5941" priority="351" stopIfTrue="1">
      <formula>$L$5=$D$8</formula>
    </cfRule>
  </conditionalFormatting>
  <conditionalFormatting sqref="E239">
    <cfRule type="expression" dxfId="5940" priority="350" stopIfTrue="1">
      <formula>$E$8=$L$5</formula>
    </cfRule>
  </conditionalFormatting>
  <conditionalFormatting sqref="F239">
    <cfRule type="expression" dxfId="5939" priority="349" stopIfTrue="1">
      <formula>$F$8=$L$5</formula>
    </cfRule>
  </conditionalFormatting>
  <conditionalFormatting sqref="G239">
    <cfRule type="expression" dxfId="5938" priority="348" stopIfTrue="1">
      <formula>$G$8=$L$5</formula>
    </cfRule>
  </conditionalFormatting>
  <conditionalFormatting sqref="H239">
    <cfRule type="expression" dxfId="5937" priority="347" stopIfTrue="1">
      <formula>$H$8=$L$5</formula>
    </cfRule>
  </conditionalFormatting>
  <conditionalFormatting sqref="I239">
    <cfRule type="expression" dxfId="5936" priority="346" stopIfTrue="1">
      <formula>$I$8=$L$5</formula>
    </cfRule>
  </conditionalFormatting>
  <conditionalFormatting sqref="J239">
    <cfRule type="expression" dxfId="5935" priority="345" stopIfTrue="1">
      <formula>$J$8=$L$5</formula>
    </cfRule>
  </conditionalFormatting>
  <conditionalFormatting sqref="K239">
    <cfRule type="expression" dxfId="5934" priority="344" stopIfTrue="1">
      <formula>$K$8=$L$5</formula>
    </cfRule>
  </conditionalFormatting>
  <conditionalFormatting sqref="L239">
    <cfRule type="expression" dxfId="5933" priority="343" stopIfTrue="1">
      <formula>$L$8=$L$5</formula>
    </cfRule>
  </conditionalFormatting>
  <conditionalFormatting sqref="M239">
    <cfRule type="expression" dxfId="5932" priority="342" stopIfTrue="1">
      <formula>$M$8=$L$5</formula>
    </cfRule>
  </conditionalFormatting>
  <conditionalFormatting sqref="D249">
    <cfRule type="expression" dxfId="5931" priority="341" stopIfTrue="1">
      <formula>$L$5=$D$8</formula>
    </cfRule>
  </conditionalFormatting>
  <conditionalFormatting sqref="E249">
    <cfRule type="expression" dxfId="5930" priority="340" stopIfTrue="1">
      <formula>$E$8=$L$5</formula>
    </cfRule>
  </conditionalFormatting>
  <conditionalFormatting sqref="F249">
    <cfRule type="expression" dxfId="5929" priority="339" stopIfTrue="1">
      <formula>$F$8=$L$5</formula>
    </cfRule>
  </conditionalFormatting>
  <conditionalFormatting sqref="G249">
    <cfRule type="expression" dxfId="5928" priority="338" stopIfTrue="1">
      <formula>$G$8=$L$5</formula>
    </cfRule>
  </conditionalFormatting>
  <conditionalFormatting sqref="H249">
    <cfRule type="expression" dxfId="5927" priority="337" stopIfTrue="1">
      <formula>$H$8=$L$5</formula>
    </cfRule>
  </conditionalFormatting>
  <conditionalFormatting sqref="I249">
    <cfRule type="expression" dxfId="5926" priority="336" stopIfTrue="1">
      <formula>$I$8=$L$5</formula>
    </cfRule>
  </conditionalFormatting>
  <conditionalFormatting sqref="J249">
    <cfRule type="expression" dxfId="5925" priority="335" stopIfTrue="1">
      <formula>$J$8=$L$5</formula>
    </cfRule>
  </conditionalFormatting>
  <conditionalFormatting sqref="K249">
    <cfRule type="expression" dxfId="5924" priority="334" stopIfTrue="1">
      <formula>$K$8=$L$5</formula>
    </cfRule>
  </conditionalFormatting>
  <conditionalFormatting sqref="L249">
    <cfRule type="expression" dxfId="5923" priority="333" stopIfTrue="1">
      <formula>$L$8=$L$5</formula>
    </cfRule>
  </conditionalFormatting>
  <conditionalFormatting sqref="M249">
    <cfRule type="expression" dxfId="5922" priority="332" stopIfTrue="1">
      <formula>$M$8=$L$5</formula>
    </cfRule>
  </conditionalFormatting>
  <conditionalFormatting sqref="D259">
    <cfRule type="expression" dxfId="5921" priority="331" stopIfTrue="1">
      <formula>$L$5=$D$8</formula>
    </cfRule>
  </conditionalFormatting>
  <conditionalFormatting sqref="E259">
    <cfRule type="expression" dxfId="5920" priority="330" stopIfTrue="1">
      <formula>$E$8=$L$5</formula>
    </cfRule>
  </conditionalFormatting>
  <conditionalFormatting sqref="F259">
    <cfRule type="expression" dxfId="5919" priority="329" stopIfTrue="1">
      <formula>$F$8=$L$5</formula>
    </cfRule>
  </conditionalFormatting>
  <conditionalFormatting sqref="G259">
    <cfRule type="expression" dxfId="5918" priority="328" stopIfTrue="1">
      <formula>$G$8=$L$5</formula>
    </cfRule>
  </conditionalFormatting>
  <conditionalFormatting sqref="H259">
    <cfRule type="expression" dxfId="5917" priority="327" stopIfTrue="1">
      <formula>$H$8=$L$5</formula>
    </cfRule>
  </conditionalFormatting>
  <conditionalFormatting sqref="I259">
    <cfRule type="expression" dxfId="5916" priority="326" stopIfTrue="1">
      <formula>$I$8=$L$5</formula>
    </cfRule>
  </conditionalFormatting>
  <conditionalFormatting sqref="J259">
    <cfRule type="expression" dxfId="5915" priority="325" stopIfTrue="1">
      <formula>$J$8=$L$5</formula>
    </cfRule>
  </conditionalFormatting>
  <conditionalFormatting sqref="K259">
    <cfRule type="expression" dxfId="5914" priority="324" stopIfTrue="1">
      <formula>$K$8=$L$5</formula>
    </cfRule>
  </conditionalFormatting>
  <conditionalFormatting sqref="L259">
    <cfRule type="expression" dxfId="5913" priority="323" stopIfTrue="1">
      <formula>$L$8=$L$5</formula>
    </cfRule>
  </conditionalFormatting>
  <conditionalFormatting sqref="M259">
    <cfRule type="expression" dxfId="5912" priority="322" stopIfTrue="1">
      <formula>$M$8=$L$5</formula>
    </cfRule>
  </conditionalFormatting>
  <conditionalFormatting sqref="D269">
    <cfRule type="expression" dxfId="5911" priority="321" stopIfTrue="1">
      <formula>$L$5=$D$8</formula>
    </cfRule>
  </conditionalFormatting>
  <conditionalFormatting sqref="E269">
    <cfRule type="expression" dxfId="5910" priority="320" stopIfTrue="1">
      <formula>$E$8=$L$5</formula>
    </cfRule>
  </conditionalFormatting>
  <conditionalFormatting sqref="F269">
    <cfRule type="expression" dxfId="5909" priority="319" stopIfTrue="1">
      <formula>$F$8=$L$5</formula>
    </cfRule>
  </conditionalFormatting>
  <conditionalFormatting sqref="G269">
    <cfRule type="expression" dxfId="5908" priority="318" stopIfTrue="1">
      <formula>$G$8=$L$5</formula>
    </cfRule>
  </conditionalFormatting>
  <conditionalFormatting sqref="H269">
    <cfRule type="expression" dxfId="5907" priority="317" stopIfTrue="1">
      <formula>$H$8=$L$5</formula>
    </cfRule>
  </conditionalFormatting>
  <conditionalFormatting sqref="I269">
    <cfRule type="expression" dxfId="5906" priority="316" stopIfTrue="1">
      <formula>$I$8=$L$5</formula>
    </cfRule>
  </conditionalFormatting>
  <conditionalFormatting sqref="J269">
    <cfRule type="expression" dxfId="5905" priority="315" stopIfTrue="1">
      <formula>$J$8=$L$5</formula>
    </cfRule>
  </conditionalFormatting>
  <conditionalFormatting sqref="K269">
    <cfRule type="expression" dxfId="5904" priority="314" stopIfTrue="1">
      <formula>$K$8=$L$5</formula>
    </cfRule>
  </conditionalFormatting>
  <conditionalFormatting sqref="L269">
    <cfRule type="expression" dxfId="5903" priority="313" stopIfTrue="1">
      <formula>$L$8=$L$5</formula>
    </cfRule>
  </conditionalFormatting>
  <conditionalFormatting sqref="M269">
    <cfRule type="expression" dxfId="5902" priority="312" stopIfTrue="1">
      <formula>$M$8=$L$5</formula>
    </cfRule>
  </conditionalFormatting>
  <conditionalFormatting sqref="D279">
    <cfRule type="expression" dxfId="5901" priority="311" stopIfTrue="1">
      <formula>$L$5=$D$8</formula>
    </cfRule>
  </conditionalFormatting>
  <conditionalFormatting sqref="E279">
    <cfRule type="expression" dxfId="5900" priority="310" stopIfTrue="1">
      <formula>$E$8=$L$5</formula>
    </cfRule>
  </conditionalFormatting>
  <conditionalFormatting sqref="F279">
    <cfRule type="expression" dxfId="5899" priority="309" stopIfTrue="1">
      <formula>$F$8=$L$5</formula>
    </cfRule>
  </conditionalFormatting>
  <conditionalFormatting sqref="G279">
    <cfRule type="expression" dxfId="5898" priority="308" stopIfTrue="1">
      <formula>$G$8=$L$5</formula>
    </cfRule>
  </conditionalFormatting>
  <conditionalFormatting sqref="H279">
    <cfRule type="expression" dxfId="5897" priority="307" stopIfTrue="1">
      <formula>$H$8=$L$5</formula>
    </cfRule>
  </conditionalFormatting>
  <conditionalFormatting sqref="I279">
    <cfRule type="expression" dxfId="5896" priority="306" stopIfTrue="1">
      <formula>$I$8=$L$5</formula>
    </cfRule>
  </conditionalFormatting>
  <conditionalFormatting sqref="J279">
    <cfRule type="expression" dxfId="5895" priority="305" stopIfTrue="1">
      <formula>$J$8=$L$5</formula>
    </cfRule>
  </conditionalFormatting>
  <conditionalFormatting sqref="K279">
    <cfRule type="expression" dxfId="5894" priority="304" stopIfTrue="1">
      <formula>$K$8=$L$5</formula>
    </cfRule>
  </conditionalFormatting>
  <conditionalFormatting sqref="L279">
    <cfRule type="expression" dxfId="5893" priority="303" stopIfTrue="1">
      <formula>$L$8=$L$5</formula>
    </cfRule>
  </conditionalFormatting>
  <conditionalFormatting sqref="M279">
    <cfRule type="expression" dxfId="5892" priority="302" stopIfTrue="1">
      <formula>$M$8=$L$5</formula>
    </cfRule>
  </conditionalFormatting>
  <conditionalFormatting sqref="D289">
    <cfRule type="expression" dxfId="5891" priority="301" stopIfTrue="1">
      <formula>$L$5=$D$8</formula>
    </cfRule>
  </conditionalFormatting>
  <conditionalFormatting sqref="E289">
    <cfRule type="expression" dxfId="5890" priority="300" stopIfTrue="1">
      <formula>$E$8=$L$5</formula>
    </cfRule>
  </conditionalFormatting>
  <conditionalFormatting sqref="F289">
    <cfRule type="expression" dxfId="5889" priority="299" stopIfTrue="1">
      <formula>$F$8=$L$5</formula>
    </cfRule>
  </conditionalFormatting>
  <conditionalFormatting sqref="G289">
    <cfRule type="expression" dxfId="5888" priority="298" stopIfTrue="1">
      <formula>$G$8=$L$5</formula>
    </cfRule>
  </conditionalFormatting>
  <conditionalFormatting sqref="H289">
    <cfRule type="expression" dxfId="5887" priority="297" stopIfTrue="1">
      <formula>$H$8=$L$5</formula>
    </cfRule>
  </conditionalFormatting>
  <conditionalFormatting sqref="I289">
    <cfRule type="expression" dxfId="5886" priority="296" stopIfTrue="1">
      <formula>$I$8=$L$5</formula>
    </cfRule>
  </conditionalFormatting>
  <conditionalFormatting sqref="J289">
    <cfRule type="expression" dxfId="5885" priority="295" stopIfTrue="1">
      <formula>$J$8=$L$5</formula>
    </cfRule>
  </conditionalFormatting>
  <conditionalFormatting sqref="K289">
    <cfRule type="expression" dxfId="5884" priority="294" stopIfTrue="1">
      <formula>$K$8=$L$5</formula>
    </cfRule>
  </conditionalFormatting>
  <conditionalFormatting sqref="L289">
    <cfRule type="expression" dxfId="5883" priority="293" stopIfTrue="1">
      <formula>$L$8=$L$5</formula>
    </cfRule>
  </conditionalFormatting>
  <conditionalFormatting sqref="M289">
    <cfRule type="expression" dxfId="5882" priority="292" stopIfTrue="1">
      <formula>$M$8=$L$5</formula>
    </cfRule>
  </conditionalFormatting>
  <conditionalFormatting sqref="D300">
    <cfRule type="expression" dxfId="5881" priority="291" stopIfTrue="1">
      <formula>$L$5=$D$8</formula>
    </cfRule>
  </conditionalFormatting>
  <conditionalFormatting sqref="E300">
    <cfRule type="expression" dxfId="5880" priority="290" stopIfTrue="1">
      <formula>$E$8=$L$5</formula>
    </cfRule>
  </conditionalFormatting>
  <conditionalFormatting sqref="F300">
    <cfRule type="expression" dxfId="5879" priority="289" stopIfTrue="1">
      <formula>$F$8=$L$5</formula>
    </cfRule>
  </conditionalFormatting>
  <conditionalFormatting sqref="G300">
    <cfRule type="expression" dxfId="5878" priority="288" stopIfTrue="1">
      <formula>$G$8=$L$5</formula>
    </cfRule>
  </conditionalFormatting>
  <conditionalFormatting sqref="H300">
    <cfRule type="expression" dxfId="5877" priority="287" stopIfTrue="1">
      <formula>$H$8=$L$5</formula>
    </cfRule>
  </conditionalFormatting>
  <conditionalFormatting sqref="I300">
    <cfRule type="expression" dxfId="5876" priority="286" stopIfTrue="1">
      <formula>$I$8=$L$5</formula>
    </cfRule>
  </conditionalFormatting>
  <conditionalFormatting sqref="J300">
    <cfRule type="expression" dxfId="5875" priority="285" stopIfTrue="1">
      <formula>$J$8=$L$5</formula>
    </cfRule>
  </conditionalFormatting>
  <conditionalFormatting sqref="K300">
    <cfRule type="expression" dxfId="5874" priority="284" stopIfTrue="1">
      <formula>$K$8=$L$5</formula>
    </cfRule>
  </conditionalFormatting>
  <conditionalFormatting sqref="L300">
    <cfRule type="expression" dxfId="5873" priority="283" stopIfTrue="1">
      <formula>$L$8=$L$5</formula>
    </cfRule>
  </conditionalFormatting>
  <conditionalFormatting sqref="M300">
    <cfRule type="expression" dxfId="5872" priority="282" stopIfTrue="1">
      <formula>$M$8=$L$5</formula>
    </cfRule>
  </conditionalFormatting>
  <conditionalFormatting sqref="D310">
    <cfRule type="expression" dxfId="5871" priority="281" stopIfTrue="1">
      <formula>$L$5=$D$8</formula>
    </cfRule>
  </conditionalFormatting>
  <conditionalFormatting sqref="E310">
    <cfRule type="expression" dxfId="5870" priority="280" stopIfTrue="1">
      <formula>$E$8=$L$5</formula>
    </cfRule>
  </conditionalFormatting>
  <conditionalFormatting sqref="F310">
    <cfRule type="expression" dxfId="5869" priority="279" stopIfTrue="1">
      <formula>$F$8=$L$5</formula>
    </cfRule>
  </conditionalFormatting>
  <conditionalFormatting sqref="G310">
    <cfRule type="expression" dxfId="5868" priority="278" stopIfTrue="1">
      <formula>$G$8=$L$5</formula>
    </cfRule>
  </conditionalFormatting>
  <conditionalFormatting sqref="H310">
    <cfRule type="expression" dxfId="5867" priority="277" stopIfTrue="1">
      <formula>$H$8=$L$5</formula>
    </cfRule>
  </conditionalFormatting>
  <conditionalFormatting sqref="I310">
    <cfRule type="expression" dxfId="5866" priority="276" stopIfTrue="1">
      <formula>$I$8=$L$5</formula>
    </cfRule>
  </conditionalFormatting>
  <conditionalFormatting sqref="J310">
    <cfRule type="expression" dxfId="5865" priority="275" stopIfTrue="1">
      <formula>$J$8=$L$5</formula>
    </cfRule>
  </conditionalFormatting>
  <conditionalFormatting sqref="K310">
    <cfRule type="expression" dxfId="5864" priority="274" stopIfTrue="1">
      <formula>$K$8=$L$5</formula>
    </cfRule>
  </conditionalFormatting>
  <conditionalFormatting sqref="L310">
    <cfRule type="expression" dxfId="5863" priority="273" stopIfTrue="1">
      <formula>$L$8=$L$5</formula>
    </cfRule>
  </conditionalFormatting>
  <conditionalFormatting sqref="M310">
    <cfRule type="expression" dxfId="5862" priority="272" stopIfTrue="1">
      <formula>$M$8=$L$5</formula>
    </cfRule>
  </conditionalFormatting>
  <conditionalFormatting sqref="D320">
    <cfRule type="expression" dxfId="5861" priority="271" stopIfTrue="1">
      <formula>$L$5=$D$8</formula>
    </cfRule>
  </conditionalFormatting>
  <conditionalFormatting sqref="E320">
    <cfRule type="expression" dxfId="5860" priority="270" stopIfTrue="1">
      <formula>$E$8=$L$5</formula>
    </cfRule>
  </conditionalFormatting>
  <conditionalFormatting sqref="F320">
    <cfRule type="expression" dxfId="5859" priority="269" stopIfTrue="1">
      <formula>$F$8=$L$5</formula>
    </cfRule>
  </conditionalFormatting>
  <conditionalFormatting sqref="G320">
    <cfRule type="expression" dxfId="5858" priority="268" stopIfTrue="1">
      <formula>$G$8=$L$5</formula>
    </cfRule>
  </conditionalFormatting>
  <conditionalFormatting sqref="H320">
    <cfRule type="expression" dxfId="5857" priority="267" stopIfTrue="1">
      <formula>$H$8=$L$5</formula>
    </cfRule>
  </conditionalFormatting>
  <conditionalFormatting sqref="I320">
    <cfRule type="expression" dxfId="5856" priority="266" stopIfTrue="1">
      <formula>$I$8=$L$5</formula>
    </cfRule>
  </conditionalFormatting>
  <conditionalFormatting sqref="J320">
    <cfRule type="expression" dxfId="5855" priority="265" stopIfTrue="1">
      <formula>$J$8=$L$5</formula>
    </cfRule>
  </conditionalFormatting>
  <conditionalFormatting sqref="K320">
    <cfRule type="expression" dxfId="5854" priority="264" stopIfTrue="1">
      <formula>$K$8=$L$5</formula>
    </cfRule>
  </conditionalFormatting>
  <conditionalFormatting sqref="L320">
    <cfRule type="expression" dxfId="5853" priority="263" stopIfTrue="1">
      <formula>$L$8=$L$5</formula>
    </cfRule>
  </conditionalFormatting>
  <conditionalFormatting sqref="M320">
    <cfRule type="expression" dxfId="5852" priority="262" stopIfTrue="1">
      <formula>$M$8=$L$5</formula>
    </cfRule>
  </conditionalFormatting>
  <conditionalFormatting sqref="D330">
    <cfRule type="expression" dxfId="5851" priority="261" stopIfTrue="1">
      <formula>$L$5=$D$8</formula>
    </cfRule>
  </conditionalFormatting>
  <conditionalFormatting sqref="E330">
    <cfRule type="expression" dxfId="5850" priority="260" stopIfTrue="1">
      <formula>$E$8=$L$5</formula>
    </cfRule>
  </conditionalFormatting>
  <conditionalFormatting sqref="F330">
    <cfRule type="expression" dxfId="5849" priority="259" stopIfTrue="1">
      <formula>$F$8=$L$5</formula>
    </cfRule>
  </conditionalFormatting>
  <conditionalFormatting sqref="G330">
    <cfRule type="expression" dxfId="5848" priority="258" stopIfTrue="1">
      <formula>$G$8=$L$5</formula>
    </cfRule>
  </conditionalFormatting>
  <conditionalFormatting sqref="H330">
    <cfRule type="expression" dxfId="5847" priority="257" stopIfTrue="1">
      <formula>$H$8=$L$5</formula>
    </cfRule>
  </conditionalFormatting>
  <conditionalFormatting sqref="I330">
    <cfRule type="expression" dxfId="5846" priority="256" stopIfTrue="1">
      <formula>$I$8=$L$5</formula>
    </cfRule>
  </conditionalFormatting>
  <conditionalFormatting sqref="J330">
    <cfRule type="expression" dxfId="5845" priority="255" stopIfTrue="1">
      <formula>$J$8=$L$5</formula>
    </cfRule>
  </conditionalFormatting>
  <conditionalFormatting sqref="K330">
    <cfRule type="expression" dxfId="5844" priority="254" stopIfTrue="1">
      <formula>$K$8=$L$5</formula>
    </cfRule>
  </conditionalFormatting>
  <conditionalFormatting sqref="L330">
    <cfRule type="expression" dxfId="5843" priority="253" stopIfTrue="1">
      <formula>$L$8=$L$5</formula>
    </cfRule>
  </conditionalFormatting>
  <conditionalFormatting sqref="M330">
    <cfRule type="expression" dxfId="5842" priority="252" stopIfTrue="1">
      <formula>$M$8=$L$5</formula>
    </cfRule>
  </conditionalFormatting>
  <conditionalFormatting sqref="D360">
    <cfRule type="expression" dxfId="5841" priority="251" stopIfTrue="1">
      <formula>$L$5=$D$8</formula>
    </cfRule>
  </conditionalFormatting>
  <conditionalFormatting sqref="E360">
    <cfRule type="expression" dxfId="5840" priority="250" stopIfTrue="1">
      <formula>$E$8=$L$5</formula>
    </cfRule>
  </conditionalFormatting>
  <conditionalFormatting sqref="F360">
    <cfRule type="expression" dxfId="5839" priority="249" stopIfTrue="1">
      <formula>$F$8=$L$5</formula>
    </cfRule>
  </conditionalFormatting>
  <conditionalFormatting sqref="G360">
    <cfRule type="expression" dxfId="5838" priority="248" stopIfTrue="1">
      <formula>$G$8=$L$5</formula>
    </cfRule>
  </conditionalFormatting>
  <conditionalFormatting sqref="H360">
    <cfRule type="expression" dxfId="5837" priority="247" stopIfTrue="1">
      <formula>$H$8=$L$5</formula>
    </cfRule>
  </conditionalFormatting>
  <conditionalFormatting sqref="I360">
    <cfRule type="expression" dxfId="5836" priority="246" stopIfTrue="1">
      <formula>$I$8=$L$5</formula>
    </cfRule>
  </conditionalFormatting>
  <conditionalFormatting sqref="J360">
    <cfRule type="expression" dxfId="5835" priority="245" stopIfTrue="1">
      <formula>$J$8=$L$5</formula>
    </cfRule>
  </conditionalFormatting>
  <conditionalFormatting sqref="K360">
    <cfRule type="expression" dxfId="5834" priority="244" stopIfTrue="1">
      <formula>$K$8=$L$5</formula>
    </cfRule>
  </conditionalFormatting>
  <conditionalFormatting sqref="L360">
    <cfRule type="expression" dxfId="5833" priority="243" stopIfTrue="1">
      <formula>$L$8=$L$5</formula>
    </cfRule>
  </conditionalFormatting>
  <conditionalFormatting sqref="M360">
    <cfRule type="expression" dxfId="5832" priority="242" stopIfTrue="1">
      <formula>$M$8=$L$5</formula>
    </cfRule>
  </conditionalFormatting>
  <conditionalFormatting sqref="D350">
    <cfRule type="expression" dxfId="5831" priority="241" stopIfTrue="1">
      <formula>$L$5=$D$8</formula>
    </cfRule>
  </conditionalFormatting>
  <conditionalFormatting sqref="E350">
    <cfRule type="expression" dxfId="5830" priority="240" stopIfTrue="1">
      <formula>$E$8=$L$5</formula>
    </cfRule>
  </conditionalFormatting>
  <conditionalFormatting sqref="F350">
    <cfRule type="expression" dxfId="5829" priority="239" stopIfTrue="1">
      <formula>$F$8=$L$5</formula>
    </cfRule>
  </conditionalFormatting>
  <conditionalFormatting sqref="G350">
    <cfRule type="expression" dxfId="5828" priority="238" stopIfTrue="1">
      <formula>$G$8=$L$5</formula>
    </cfRule>
  </conditionalFormatting>
  <conditionalFormatting sqref="H350">
    <cfRule type="expression" dxfId="5827" priority="237" stopIfTrue="1">
      <formula>$H$8=$L$5</formula>
    </cfRule>
  </conditionalFormatting>
  <conditionalFormatting sqref="I350">
    <cfRule type="expression" dxfId="5826" priority="236" stopIfTrue="1">
      <formula>$I$8=$L$5</formula>
    </cfRule>
  </conditionalFormatting>
  <conditionalFormatting sqref="J350">
    <cfRule type="expression" dxfId="5825" priority="235" stopIfTrue="1">
      <formula>$J$8=$L$5</formula>
    </cfRule>
  </conditionalFormatting>
  <conditionalFormatting sqref="K350">
    <cfRule type="expression" dxfId="5824" priority="234" stopIfTrue="1">
      <formula>$K$8=$L$5</formula>
    </cfRule>
  </conditionalFormatting>
  <conditionalFormatting sqref="L350">
    <cfRule type="expression" dxfId="5823" priority="233" stopIfTrue="1">
      <formula>$L$8=$L$5</formula>
    </cfRule>
  </conditionalFormatting>
  <conditionalFormatting sqref="M350">
    <cfRule type="expression" dxfId="5822" priority="232" stopIfTrue="1">
      <formula>$M$8=$L$5</formula>
    </cfRule>
  </conditionalFormatting>
  <conditionalFormatting sqref="D340">
    <cfRule type="expression" dxfId="5821" priority="231" stopIfTrue="1">
      <formula>$L$5=$D$8</formula>
    </cfRule>
  </conditionalFormatting>
  <conditionalFormatting sqref="E340">
    <cfRule type="expression" dxfId="5820" priority="230" stopIfTrue="1">
      <formula>$E$8=$L$5</formula>
    </cfRule>
  </conditionalFormatting>
  <conditionalFormatting sqref="F340">
    <cfRule type="expression" dxfId="5819" priority="229" stopIfTrue="1">
      <formula>$F$8=$L$5</formula>
    </cfRule>
  </conditionalFormatting>
  <conditionalFormatting sqref="G340">
    <cfRule type="expression" dxfId="5818" priority="228" stopIfTrue="1">
      <formula>$G$8=$L$5</formula>
    </cfRule>
  </conditionalFormatting>
  <conditionalFormatting sqref="H340">
    <cfRule type="expression" dxfId="5817" priority="227" stopIfTrue="1">
      <formula>$H$8=$L$5</formula>
    </cfRule>
  </conditionalFormatting>
  <conditionalFormatting sqref="I340">
    <cfRule type="expression" dxfId="5816" priority="226" stopIfTrue="1">
      <formula>$I$8=$L$5</formula>
    </cfRule>
  </conditionalFormatting>
  <conditionalFormatting sqref="J340">
    <cfRule type="expression" dxfId="5815" priority="225" stopIfTrue="1">
      <formula>$J$8=$L$5</formula>
    </cfRule>
  </conditionalFormatting>
  <conditionalFormatting sqref="K340">
    <cfRule type="expression" dxfId="5814" priority="224" stopIfTrue="1">
      <formula>$K$8=$L$5</formula>
    </cfRule>
  </conditionalFormatting>
  <conditionalFormatting sqref="L340">
    <cfRule type="expression" dxfId="5813" priority="223" stopIfTrue="1">
      <formula>$L$8=$L$5</formula>
    </cfRule>
  </conditionalFormatting>
  <conditionalFormatting sqref="M340">
    <cfRule type="expression" dxfId="5812" priority="222" stopIfTrue="1">
      <formula>$M$8=$L$5</formula>
    </cfRule>
  </conditionalFormatting>
  <conditionalFormatting sqref="D98">
    <cfRule type="expression" dxfId="5811" priority="221" stopIfTrue="1">
      <formula>$L$5=$D$8</formula>
    </cfRule>
  </conditionalFormatting>
  <conditionalFormatting sqref="E98">
    <cfRule type="expression" dxfId="5810" priority="220" stopIfTrue="1">
      <formula>$E$8=$L$5</formula>
    </cfRule>
  </conditionalFormatting>
  <conditionalFormatting sqref="F98">
    <cfRule type="expression" dxfId="5809" priority="219" stopIfTrue="1">
      <formula>$F$8=$L$5</formula>
    </cfRule>
  </conditionalFormatting>
  <conditionalFormatting sqref="G98">
    <cfRule type="expression" dxfId="5808" priority="218" stopIfTrue="1">
      <formula>$G$8=$L$5</formula>
    </cfRule>
  </conditionalFormatting>
  <conditionalFormatting sqref="H98">
    <cfRule type="expression" dxfId="5807" priority="217" stopIfTrue="1">
      <formula>$H$8=$L$5</formula>
    </cfRule>
  </conditionalFormatting>
  <conditionalFormatting sqref="I98">
    <cfRule type="expression" dxfId="5806" priority="216" stopIfTrue="1">
      <formula>$I$8=$L$5</formula>
    </cfRule>
  </conditionalFormatting>
  <conditionalFormatting sqref="J98">
    <cfRule type="expression" dxfId="5805" priority="215" stopIfTrue="1">
      <formula>$J$8=$L$5</formula>
    </cfRule>
  </conditionalFormatting>
  <conditionalFormatting sqref="K98">
    <cfRule type="expression" dxfId="5804" priority="214" stopIfTrue="1">
      <formula>$K$8=$L$5</formula>
    </cfRule>
  </conditionalFormatting>
  <conditionalFormatting sqref="L98">
    <cfRule type="expression" dxfId="5803" priority="213" stopIfTrue="1">
      <formula>$L$8=$L$5</formula>
    </cfRule>
  </conditionalFormatting>
  <conditionalFormatting sqref="M98">
    <cfRule type="expression" dxfId="5802" priority="212" stopIfTrue="1">
      <formula>$M$8=$L$5</formula>
    </cfRule>
  </conditionalFormatting>
  <conditionalFormatting sqref="D108">
    <cfRule type="expression" dxfId="5801" priority="211" stopIfTrue="1">
      <formula>$L$5=$D$8</formula>
    </cfRule>
  </conditionalFormatting>
  <conditionalFormatting sqref="E108">
    <cfRule type="expression" dxfId="5800" priority="210" stopIfTrue="1">
      <formula>$E$8=$L$5</formula>
    </cfRule>
  </conditionalFormatting>
  <conditionalFormatting sqref="F108">
    <cfRule type="expression" dxfId="5799" priority="209" stopIfTrue="1">
      <formula>$F$8=$L$5</formula>
    </cfRule>
  </conditionalFormatting>
  <conditionalFormatting sqref="G108">
    <cfRule type="expression" dxfId="5798" priority="208" stopIfTrue="1">
      <formula>$G$8=$L$5</formula>
    </cfRule>
  </conditionalFormatting>
  <conditionalFormatting sqref="H108">
    <cfRule type="expression" dxfId="5797" priority="207" stopIfTrue="1">
      <formula>$H$8=$L$5</formula>
    </cfRule>
  </conditionalFormatting>
  <conditionalFormatting sqref="I108">
    <cfRule type="expression" dxfId="5796" priority="206" stopIfTrue="1">
      <formula>$I$8=$L$5</formula>
    </cfRule>
  </conditionalFormatting>
  <conditionalFormatting sqref="J108">
    <cfRule type="expression" dxfId="5795" priority="205" stopIfTrue="1">
      <formula>$J$8=$L$5</formula>
    </cfRule>
  </conditionalFormatting>
  <conditionalFormatting sqref="K108">
    <cfRule type="expression" dxfId="5794" priority="204" stopIfTrue="1">
      <formula>$K$8=$L$5</formula>
    </cfRule>
  </conditionalFormatting>
  <conditionalFormatting sqref="L108">
    <cfRule type="expression" dxfId="5793" priority="203" stopIfTrue="1">
      <formula>$L$8=$L$5</formula>
    </cfRule>
  </conditionalFormatting>
  <conditionalFormatting sqref="M108">
    <cfRule type="expression" dxfId="5792" priority="202" stopIfTrue="1">
      <formula>$M$8=$L$5</formula>
    </cfRule>
  </conditionalFormatting>
  <conditionalFormatting sqref="D78 D88 D98 D108 D118 D129 D139 D149 D159 D169 D179 D189 D199 D209 D219 D229 D239 D249 D259 D269 D279 D289 D300 D310 D320 D330 D340 D350 D360">
    <cfRule type="expression" dxfId="5791" priority="191" stopIfTrue="1">
      <formula>$L$5=$D$8</formula>
    </cfRule>
  </conditionalFormatting>
  <conditionalFormatting sqref="E78 E88 E98 E108 E118 E129 E139 E149 E159 E169 E179 E189 E199 E209 E219 E229 E239 E249 E259 E269 E279 E289 E300 E310 E320 E330 E340 E350 E360">
    <cfRule type="expression" dxfId="5790" priority="190" stopIfTrue="1">
      <formula>$E$8=$L$5</formula>
    </cfRule>
  </conditionalFormatting>
  <conditionalFormatting sqref="F78 F88 F98 F108 F118 F129 F139 F149 F159 F169 F179 F189 F199 F209 F219 F229 F239 F249 F259 F269 F279 F289 F300 F310 F320 F330 F340 F350 F360">
    <cfRule type="expression" dxfId="5789" priority="189" stopIfTrue="1">
      <formula>$F$8=$L$5</formula>
    </cfRule>
  </conditionalFormatting>
  <conditionalFormatting sqref="G78 G88 G98 G108 G118 G129 G139 G149 G159 G169 G179 G189 G199 G209 G219 G229 G239 G249 G259 G269 G279 G289 G300 G310 G320 G330 G340 G350 G360">
    <cfRule type="expression" dxfId="5788" priority="188" stopIfTrue="1">
      <formula>$G$8=$L$5</formula>
    </cfRule>
  </conditionalFormatting>
  <conditionalFormatting sqref="H78 H88 H98 H108 H118 H129 H139 H149 H159 H169 H179 H189 H199 H209 H219 H229 H239 H249 H259 H269 H279 H289 H300 H310 H320 H330 H340 H350 H360">
    <cfRule type="expression" dxfId="5787" priority="187" stopIfTrue="1">
      <formula>$H$8=$L$5</formula>
    </cfRule>
  </conditionalFormatting>
  <conditionalFormatting sqref="I78 I88 I98 I108 I118 I129 I139 I149 I159 I169 I179 I189 I199 I209 I219 I229 I239 I249 I259 I269 I279 I289 I300 I310 I320 I330 I340 I350 I360">
    <cfRule type="expression" dxfId="5786" priority="186" stopIfTrue="1">
      <formula>$I$8=$L$5</formula>
    </cfRule>
  </conditionalFormatting>
  <conditionalFormatting sqref="J78 J88 J98 J108 J118 J129 J139 J149 J159 J169 J179 J189 J199 J209 J219 J229 J239 J249 J259 J269 J279 J289 J300 J310 J320 J330 J340 J350 J360">
    <cfRule type="expression" dxfId="5785" priority="185" stopIfTrue="1">
      <formula>$J$8=$L$5</formula>
    </cfRule>
  </conditionalFormatting>
  <conditionalFormatting sqref="K78 K88 K98 K108 K118 K129 K139 K149 K159 K169 K179 K189 K199 K209 K219 K229 K239 K249 K259 K269 K279 K289 K300 K310 K320 K330 K340 K350 K360">
    <cfRule type="expression" dxfId="5784" priority="184" stopIfTrue="1">
      <formula>$K$8=$L$5</formula>
    </cfRule>
  </conditionalFormatting>
  <conditionalFormatting sqref="L78 L88 L98 L108 L118 L129 L139 L149 L159 L169 L179 L189 L199 L209 L219 L229 L239 L249 L259 L269 L279 L289 L300 L310 L320 L330 L340 L350 L360">
    <cfRule type="expression" dxfId="5783" priority="183" stopIfTrue="1">
      <formula>$L$8=$L$5</formula>
    </cfRule>
  </conditionalFormatting>
  <conditionalFormatting sqref="M78 M88 M98 M108 M118 M129 M139 M149 M159 M169 M179 M189 M199 M209 M219 M229 M239 M249 M259 M269 M279 M289 M300 M310 M320 M330 M340 M350 M360">
    <cfRule type="expression" dxfId="5782" priority="182" stopIfTrue="1">
      <formula>$M$8=$L$5</formula>
    </cfRule>
  </conditionalFormatting>
  <conditionalFormatting sqref="D78 D88 D98 D108 D118 D129 D139 D149 D159 D169 D179 D189 D199 D209 D219 D229 D239 D249 D259 D269 D279 D289 D300 D310 D320 D330 D340 D350 D360">
    <cfRule type="expression" dxfId="5781" priority="181" stopIfTrue="1">
      <formula>$L$5=$D$8</formula>
    </cfRule>
  </conditionalFormatting>
  <conditionalFormatting sqref="D78:E78 D88:E88 D98:E98 D108:E108 D118:E118 D129:E129 D139:E139 D149:E149 D159:E159 D169:E169 D179:E179 D189:E189 D199:E199 D209:E209 D219:E219 D229:E229 D239:E239 D249:E249 D259:E259 D269:E269 D279:E279 D289:E289 D300:E300 D310:E310 D320:E320 D330:E330 D340:E340 D350:E350 D360:E360">
    <cfRule type="expression" dxfId="5780" priority="180" stopIfTrue="1">
      <formula>$E$8=$L$5</formula>
    </cfRule>
  </conditionalFormatting>
  <conditionalFormatting sqref="F78 F88 F98 F108 F118 F129 F139 F149 F159 F169 F179 F189 F199 F209 F219 F229 F239 F249 F259 F269 F279 F289 F300 F310 F320 F330 F340 F350 F360">
    <cfRule type="expression" dxfId="5779" priority="179" stopIfTrue="1">
      <formula>$F$8=$L$5</formula>
    </cfRule>
  </conditionalFormatting>
  <conditionalFormatting sqref="G78 G88 G98 G108 G118 G129 G139 G149 G159 G169 G179 G189 G199 G209 G219 G229 G239 G249 G259 G269 G279 G289 G300 G310 G320 G330 G340 G350 G360">
    <cfRule type="expression" dxfId="5778" priority="178" stopIfTrue="1">
      <formula>$G$8=$L$5</formula>
    </cfRule>
  </conditionalFormatting>
  <conditionalFormatting sqref="H78 H88 H98 H108 H118 H129 H139 H149 H159 H169 H179 H189 H199 H209 H219 H229 H239 H249 H259 H269 H279 H289 H300 H310 H320 H330 H340 H350 H360">
    <cfRule type="expression" dxfId="5777" priority="177" stopIfTrue="1">
      <formula>$H$8=$L$5</formula>
    </cfRule>
  </conditionalFormatting>
  <conditionalFormatting sqref="I78 I88 I98 I108 I118 I129 I139 I149 I159 I169 I179 I189 I199 I209 I219 I229 I239 I249 I259 I269 I279 I289 I300 I310 I320 I330 I340 I350 I360">
    <cfRule type="expression" dxfId="5776" priority="176" stopIfTrue="1">
      <formula>$I$8=$L$5</formula>
    </cfRule>
  </conditionalFormatting>
  <conditionalFormatting sqref="J78 J88 J98 J108 J118 J129 J139 J149 J159 J169 J179 J189 J199 J209 J219 J229 J239 J249 J259 J269 J279 J289 J300 J310 J320 J330 J340 J350 J360">
    <cfRule type="expression" dxfId="5775" priority="175" stopIfTrue="1">
      <formula>$J$8=$L$5</formula>
    </cfRule>
  </conditionalFormatting>
  <conditionalFormatting sqref="K78 K88 K98 K108 K118 K129 K139 K149 K159 K169 K179 K189 K199 K209 K219 K229 K239 K249 K259 K269 K279 K289 K300 K310 K320 K330 K340 K350 K360">
    <cfRule type="expression" dxfId="5774" priority="174" stopIfTrue="1">
      <formula>$K$8=$L$5</formula>
    </cfRule>
  </conditionalFormatting>
  <conditionalFormatting sqref="L78 L88 L98 L108 L118 L129 L139 L149 L159 L169 L179 L189 L199 L209 L219 L229 L239 L249 L259 L269 L279 L289 L300 L310 L320 L330 L340 L350 L360">
    <cfRule type="expression" dxfId="5773" priority="173" stopIfTrue="1">
      <formula>$L$8=$L$5</formula>
    </cfRule>
  </conditionalFormatting>
  <conditionalFormatting sqref="M78 M88 M98 M108 M118 M129 M139 M149 M159 M169 M179 M189 M199 M209 M219 M229 M239 M249 M259 M269 M279 M289 M300 M310 M320 M330 M340 M350 M360">
    <cfRule type="expression" dxfId="5772" priority="172" stopIfTrue="1">
      <formula>$M$8=$L$5</formula>
    </cfRule>
  </conditionalFormatting>
  <conditionalFormatting sqref="D45 D47:D55 D57:D65 D67:D75">
    <cfRule type="expression" dxfId="5771" priority="101" stopIfTrue="1">
      <formula>$E$8=$L$5</formula>
    </cfRule>
  </conditionalFormatting>
  <conditionalFormatting sqref="D47">
    <cfRule type="expression" dxfId="5770" priority="100" stopIfTrue="1">
      <formula>$L$5=$D$8</formula>
    </cfRule>
  </conditionalFormatting>
  <conditionalFormatting sqref="E47">
    <cfRule type="expression" dxfId="5769" priority="99" stopIfTrue="1">
      <formula>$E$8=$L$5</formula>
    </cfRule>
  </conditionalFormatting>
  <conditionalFormatting sqref="F47">
    <cfRule type="expression" dxfId="5768" priority="98" stopIfTrue="1">
      <formula>$F$8=$L$5</formula>
    </cfRule>
  </conditionalFormatting>
  <conditionalFormatting sqref="G47">
    <cfRule type="expression" dxfId="5767" priority="97" stopIfTrue="1">
      <formula>$G$8=$L$5</formula>
    </cfRule>
  </conditionalFormatting>
  <conditionalFormatting sqref="H47">
    <cfRule type="expression" dxfId="5766" priority="96" stopIfTrue="1">
      <formula>$H$8=$L$5</formula>
    </cfRule>
  </conditionalFormatting>
  <conditionalFormatting sqref="I47">
    <cfRule type="expression" dxfId="5765" priority="95" stopIfTrue="1">
      <formula>$I$8=$L$5</formula>
    </cfRule>
  </conditionalFormatting>
  <conditionalFormatting sqref="J47">
    <cfRule type="expression" dxfId="5764" priority="94" stopIfTrue="1">
      <formula>$J$8=$L$5</formula>
    </cfRule>
  </conditionalFormatting>
  <conditionalFormatting sqref="K47">
    <cfRule type="expression" dxfId="5763" priority="93" stopIfTrue="1">
      <formula>$K$8=$L$5</formula>
    </cfRule>
  </conditionalFormatting>
  <conditionalFormatting sqref="L47">
    <cfRule type="expression" dxfId="5762" priority="92" stopIfTrue="1">
      <formula>$L$8=$L$5</formula>
    </cfRule>
  </conditionalFormatting>
  <conditionalFormatting sqref="M47">
    <cfRule type="expression" dxfId="5761" priority="91" stopIfTrue="1">
      <formula>$M$8=$L$5</formula>
    </cfRule>
  </conditionalFormatting>
  <conditionalFormatting sqref="D57">
    <cfRule type="expression" dxfId="5760" priority="90" stopIfTrue="1">
      <formula>$L$5=$D$8</formula>
    </cfRule>
  </conditionalFormatting>
  <conditionalFormatting sqref="E57">
    <cfRule type="expression" dxfId="5759" priority="89" stopIfTrue="1">
      <formula>$E$8=$L$5</formula>
    </cfRule>
  </conditionalFormatting>
  <conditionalFormatting sqref="F57">
    <cfRule type="expression" dxfId="5758" priority="88" stopIfTrue="1">
      <formula>$F$8=$L$5</formula>
    </cfRule>
  </conditionalFormatting>
  <conditionalFormatting sqref="G57">
    <cfRule type="expression" dxfId="5757" priority="87" stopIfTrue="1">
      <formula>$G$8=$L$5</formula>
    </cfRule>
  </conditionalFormatting>
  <conditionalFormatting sqref="H57">
    <cfRule type="expression" dxfId="5756" priority="86" stopIfTrue="1">
      <formula>$H$8=$L$5</formula>
    </cfRule>
  </conditionalFormatting>
  <conditionalFormatting sqref="I57">
    <cfRule type="expression" dxfId="5755" priority="85" stopIfTrue="1">
      <formula>$I$8=$L$5</formula>
    </cfRule>
  </conditionalFormatting>
  <conditionalFormatting sqref="J57">
    <cfRule type="expression" dxfId="5754" priority="84" stopIfTrue="1">
      <formula>$J$8=$L$5</formula>
    </cfRule>
  </conditionalFormatting>
  <conditionalFormatting sqref="K57">
    <cfRule type="expression" dxfId="5753" priority="83" stopIfTrue="1">
      <formula>$K$8=$L$5</formula>
    </cfRule>
  </conditionalFormatting>
  <conditionalFormatting sqref="L57">
    <cfRule type="expression" dxfId="5752" priority="82" stopIfTrue="1">
      <formula>$L$8=$L$5</formula>
    </cfRule>
  </conditionalFormatting>
  <conditionalFormatting sqref="M57">
    <cfRule type="expression" dxfId="5751" priority="81" stopIfTrue="1">
      <formula>$M$8=$L$5</formula>
    </cfRule>
  </conditionalFormatting>
  <conditionalFormatting sqref="D67">
    <cfRule type="expression" dxfId="5750" priority="80" stopIfTrue="1">
      <formula>$L$5=$D$8</formula>
    </cfRule>
  </conditionalFormatting>
  <conditionalFormatting sqref="E67">
    <cfRule type="expression" dxfId="5749" priority="79" stopIfTrue="1">
      <formula>$E$8=$L$5</formula>
    </cfRule>
  </conditionalFormatting>
  <conditionalFormatting sqref="F67">
    <cfRule type="expression" dxfId="5748" priority="78" stopIfTrue="1">
      <formula>$F$8=$L$5</formula>
    </cfRule>
  </conditionalFormatting>
  <conditionalFormatting sqref="G67">
    <cfRule type="expression" dxfId="5747" priority="77" stopIfTrue="1">
      <formula>$G$8=$L$5</formula>
    </cfRule>
  </conditionalFormatting>
  <conditionalFormatting sqref="H67">
    <cfRule type="expression" dxfId="5746" priority="76" stopIfTrue="1">
      <formula>$H$8=$L$5</formula>
    </cfRule>
  </conditionalFormatting>
  <conditionalFormatting sqref="I67">
    <cfRule type="expression" dxfId="5745" priority="75" stopIfTrue="1">
      <formula>$I$8=$L$5</formula>
    </cfRule>
  </conditionalFormatting>
  <conditionalFormatting sqref="J67">
    <cfRule type="expression" dxfId="5744" priority="74" stopIfTrue="1">
      <formula>$J$8=$L$5</formula>
    </cfRule>
  </conditionalFormatting>
  <conditionalFormatting sqref="K67">
    <cfRule type="expression" dxfId="5743" priority="73" stopIfTrue="1">
      <formula>$K$8=$L$5</formula>
    </cfRule>
  </conditionalFormatting>
  <conditionalFormatting sqref="L67">
    <cfRule type="expression" dxfId="5742" priority="72" stopIfTrue="1">
      <formula>$L$8=$L$5</formula>
    </cfRule>
  </conditionalFormatting>
  <conditionalFormatting sqref="M67">
    <cfRule type="expression" dxfId="5741" priority="71" stopIfTrue="1">
      <formula>$M$8=$L$5</formula>
    </cfRule>
  </conditionalFormatting>
  <conditionalFormatting sqref="D57">
    <cfRule type="expression" dxfId="5740" priority="70" stopIfTrue="1">
      <formula>$L$5=$D$8</formula>
    </cfRule>
  </conditionalFormatting>
  <conditionalFormatting sqref="E57">
    <cfRule type="expression" dxfId="5739" priority="69" stopIfTrue="1">
      <formula>$E$8=$L$5</formula>
    </cfRule>
  </conditionalFormatting>
  <conditionalFormatting sqref="F57">
    <cfRule type="expression" dxfId="5738" priority="68" stopIfTrue="1">
      <formula>$F$8=$L$5</formula>
    </cfRule>
  </conditionalFormatting>
  <conditionalFormatting sqref="G57">
    <cfRule type="expression" dxfId="5737" priority="67" stopIfTrue="1">
      <formula>$G$8=$L$5</formula>
    </cfRule>
  </conditionalFormatting>
  <conditionalFormatting sqref="H57">
    <cfRule type="expression" dxfId="5736" priority="66" stopIfTrue="1">
      <formula>$H$8=$L$5</formula>
    </cfRule>
  </conditionalFormatting>
  <conditionalFormatting sqref="I57">
    <cfRule type="expression" dxfId="5735" priority="65" stopIfTrue="1">
      <formula>$I$8=$L$5</formula>
    </cfRule>
  </conditionalFormatting>
  <conditionalFormatting sqref="J57">
    <cfRule type="expression" dxfId="5734" priority="64" stopIfTrue="1">
      <formula>$J$8=$L$5</formula>
    </cfRule>
  </conditionalFormatting>
  <conditionalFormatting sqref="K57">
    <cfRule type="expression" dxfId="5733" priority="63" stopIfTrue="1">
      <formula>$K$8=$L$5</formula>
    </cfRule>
  </conditionalFormatting>
  <conditionalFormatting sqref="L57">
    <cfRule type="expression" dxfId="5732" priority="62" stopIfTrue="1">
      <formula>$L$8=$L$5</formula>
    </cfRule>
  </conditionalFormatting>
  <conditionalFormatting sqref="M57">
    <cfRule type="expression" dxfId="5731" priority="61" stopIfTrue="1">
      <formula>$M$8=$L$5</formula>
    </cfRule>
  </conditionalFormatting>
  <conditionalFormatting sqref="D67">
    <cfRule type="expression" dxfId="5730" priority="60" stopIfTrue="1">
      <formula>$L$5=$D$8</formula>
    </cfRule>
  </conditionalFormatting>
  <conditionalFormatting sqref="E67">
    <cfRule type="expression" dxfId="5729" priority="59" stopIfTrue="1">
      <formula>$E$8=$L$5</formula>
    </cfRule>
  </conditionalFormatting>
  <conditionalFormatting sqref="F67">
    <cfRule type="expression" dxfId="5728" priority="58" stopIfTrue="1">
      <formula>$F$8=$L$5</formula>
    </cfRule>
  </conditionalFormatting>
  <conditionalFormatting sqref="G67">
    <cfRule type="expression" dxfId="5727" priority="57" stopIfTrue="1">
      <formula>$G$8=$L$5</formula>
    </cfRule>
  </conditionalFormatting>
  <conditionalFormatting sqref="H67">
    <cfRule type="expression" dxfId="5726" priority="56" stopIfTrue="1">
      <formula>$H$8=$L$5</formula>
    </cfRule>
  </conditionalFormatting>
  <conditionalFormatting sqref="I67">
    <cfRule type="expression" dxfId="5725" priority="55" stopIfTrue="1">
      <formula>$I$8=$L$5</formula>
    </cfRule>
  </conditionalFormatting>
  <conditionalFormatting sqref="J67">
    <cfRule type="expression" dxfId="5724" priority="54" stopIfTrue="1">
      <formula>$J$8=$L$5</formula>
    </cfRule>
  </conditionalFormatting>
  <conditionalFormatting sqref="K67">
    <cfRule type="expression" dxfId="5723" priority="53" stopIfTrue="1">
      <formula>$K$8=$L$5</formula>
    </cfRule>
  </conditionalFormatting>
  <conditionalFormatting sqref="L67">
    <cfRule type="expression" dxfId="5722" priority="52" stopIfTrue="1">
      <formula>$L$8=$L$5</formula>
    </cfRule>
  </conditionalFormatting>
  <conditionalFormatting sqref="M67">
    <cfRule type="expression" dxfId="5721" priority="51" stopIfTrue="1">
      <formula>$M$8=$L$5</formula>
    </cfRule>
  </conditionalFormatting>
  <conditionalFormatting sqref="D47 D57 D67">
    <cfRule type="expression" dxfId="5720" priority="50" stopIfTrue="1">
      <formula>$L$5=$D$8</formula>
    </cfRule>
  </conditionalFormatting>
  <conditionalFormatting sqref="E47 E57 E67">
    <cfRule type="expression" dxfId="5719" priority="49" stopIfTrue="1">
      <formula>$E$8=$L$5</formula>
    </cfRule>
  </conditionalFormatting>
  <conditionalFormatting sqref="F47 F57 F67">
    <cfRule type="expression" dxfId="5718" priority="48" stopIfTrue="1">
      <formula>$F$8=$L$5</formula>
    </cfRule>
  </conditionalFormatting>
  <conditionalFormatting sqref="G47 G57 G67">
    <cfRule type="expression" dxfId="5717" priority="47" stopIfTrue="1">
      <formula>$G$8=$L$5</formula>
    </cfRule>
  </conditionalFormatting>
  <conditionalFormatting sqref="H47 H57 H67">
    <cfRule type="expression" dxfId="5716" priority="46" stopIfTrue="1">
      <formula>$H$8=$L$5</formula>
    </cfRule>
  </conditionalFormatting>
  <conditionalFormatting sqref="I47 I57 I67">
    <cfRule type="expression" dxfId="5715" priority="45" stopIfTrue="1">
      <formula>$I$8=$L$5</formula>
    </cfRule>
  </conditionalFormatting>
  <conditionalFormatting sqref="J47 J57 J67">
    <cfRule type="expression" dxfId="5714" priority="44" stopIfTrue="1">
      <formula>$J$8=$L$5</formula>
    </cfRule>
  </conditionalFormatting>
  <conditionalFormatting sqref="K47 K57 K67">
    <cfRule type="expression" dxfId="5713" priority="43" stopIfTrue="1">
      <formula>$K$8=$L$5</formula>
    </cfRule>
  </conditionalFormatting>
  <conditionalFormatting sqref="L47 L57 L67">
    <cfRule type="expression" dxfId="5712" priority="42" stopIfTrue="1">
      <formula>$L$8=$L$5</formula>
    </cfRule>
  </conditionalFormatting>
  <conditionalFormatting sqref="M47 M57 M67">
    <cfRule type="expression" dxfId="5711" priority="41" stopIfTrue="1">
      <formula>$M$8=$L$5</formula>
    </cfRule>
  </conditionalFormatting>
  <conditionalFormatting sqref="D47 D57 D67">
    <cfRule type="expression" dxfId="5710" priority="40" stopIfTrue="1">
      <formula>$L$5=$D$8</formula>
    </cfRule>
  </conditionalFormatting>
  <conditionalFormatting sqref="D47:E47 D57:E57 D67:E67">
    <cfRule type="expression" dxfId="5709" priority="39" stopIfTrue="1">
      <formula>$E$8=$L$5</formula>
    </cfRule>
  </conditionalFormatting>
  <conditionalFormatting sqref="F47 F57 F67">
    <cfRule type="expression" dxfId="5708" priority="38" stopIfTrue="1">
      <formula>$F$8=$L$5</formula>
    </cfRule>
  </conditionalFormatting>
  <conditionalFormatting sqref="G47 G57 G67">
    <cfRule type="expression" dxfId="5707" priority="37" stopIfTrue="1">
      <formula>$G$8=$L$5</formula>
    </cfRule>
  </conditionalFormatting>
  <conditionalFormatting sqref="H47 H57 H67">
    <cfRule type="expression" dxfId="5706" priority="36" stopIfTrue="1">
      <formula>$H$8=$L$5</formula>
    </cfRule>
  </conditionalFormatting>
  <conditionalFormatting sqref="I47 I57 I67">
    <cfRule type="expression" dxfId="5705" priority="35" stopIfTrue="1">
      <formula>$I$8=$L$5</formula>
    </cfRule>
  </conditionalFormatting>
  <conditionalFormatting sqref="J47 J57 J67">
    <cfRule type="expression" dxfId="5704" priority="34" stopIfTrue="1">
      <formula>$J$8=$L$5</formula>
    </cfRule>
  </conditionalFormatting>
  <conditionalFormatting sqref="K47 K57 K67">
    <cfRule type="expression" dxfId="5703" priority="33" stopIfTrue="1">
      <formula>$K$8=$L$5</formula>
    </cfRule>
  </conditionalFormatting>
  <conditionalFormatting sqref="L47 L57 L67">
    <cfRule type="expression" dxfId="5702" priority="32" stopIfTrue="1">
      <formula>$L$8=$L$5</formula>
    </cfRule>
  </conditionalFormatting>
  <conditionalFormatting sqref="M47 M57 M67">
    <cfRule type="expression" dxfId="5701" priority="31" stopIfTrue="1">
      <formula>$M$8=$L$5</formula>
    </cfRule>
  </conditionalFormatting>
  <conditionalFormatting sqref="D47">
    <cfRule type="expression" dxfId="5700" priority="30" stopIfTrue="1">
      <formula>$L$5=$D$8</formula>
    </cfRule>
  </conditionalFormatting>
  <conditionalFormatting sqref="E47">
    <cfRule type="expression" dxfId="5699" priority="29" stopIfTrue="1">
      <formula>$E$8=$L$5</formula>
    </cfRule>
  </conditionalFormatting>
  <conditionalFormatting sqref="F47">
    <cfRule type="expression" dxfId="5698" priority="28" stopIfTrue="1">
      <formula>$F$8=$L$5</formula>
    </cfRule>
  </conditionalFormatting>
  <conditionalFormatting sqref="G47">
    <cfRule type="expression" dxfId="5697" priority="27" stopIfTrue="1">
      <formula>$G$8=$L$5</formula>
    </cfRule>
  </conditionalFormatting>
  <conditionalFormatting sqref="H47">
    <cfRule type="expression" dxfId="5696" priority="26" stopIfTrue="1">
      <formula>$H$8=$L$5</formula>
    </cfRule>
  </conditionalFormatting>
  <conditionalFormatting sqref="I47">
    <cfRule type="expression" dxfId="5695" priority="25" stopIfTrue="1">
      <formula>$I$8=$L$5</formula>
    </cfRule>
  </conditionalFormatting>
  <conditionalFormatting sqref="J47">
    <cfRule type="expression" dxfId="5694" priority="24" stopIfTrue="1">
      <formula>$J$8=$L$5</formula>
    </cfRule>
  </conditionalFormatting>
  <conditionalFormatting sqref="K47">
    <cfRule type="expression" dxfId="5693" priority="23" stopIfTrue="1">
      <formula>$K$8=$L$5</formula>
    </cfRule>
  </conditionalFormatting>
  <conditionalFormatting sqref="L47">
    <cfRule type="expression" dxfId="5692" priority="22" stopIfTrue="1">
      <formula>$L$8=$L$5</formula>
    </cfRule>
  </conditionalFormatting>
  <conditionalFormatting sqref="M47">
    <cfRule type="expression" dxfId="5691" priority="21" stopIfTrue="1">
      <formula>$M$8=$L$5</formula>
    </cfRule>
  </conditionalFormatting>
  <conditionalFormatting sqref="D47">
    <cfRule type="expression" dxfId="5690" priority="20" stopIfTrue="1">
      <formula>$L$5=$D$8</formula>
    </cfRule>
  </conditionalFormatting>
  <conditionalFormatting sqref="E47">
    <cfRule type="expression" dxfId="5689" priority="19" stopIfTrue="1">
      <formula>$E$8=$L$5</formula>
    </cfRule>
  </conditionalFormatting>
  <conditionalFormatting sqref="F47">
    <cfRule type="expression" dxfId="5688" priority="18" stopIfTrue="1">
      <formula>$F$8=$L$5</formula>
    </cfRule>
  </conditionalFormatting>
  <conditionalFormatting sqref="G47">
    <cfRule type="expression" dxfId="5687" priority="17" stopIfTrue="1">
      <formula>$G$8=$L$5</formula>
    </cfRule>
  </conditionalFormatting>
  <conditionalFormatting sqref="H47">
    <cfRule type="expression" dxfId="5686" priority="16" stopIfTrue="1">
      <formula>$H$8=$L$5</formula>
    </cfRule>
  </conditionalFormatting>
  <conditionalFormatting sqref="I47">
    <cfRule type="expression" dxfId="5685" priority="15" stopIfTrue="1">
      <formula>$I$8=$L$5</formula>
    </cfRule>
  </conditionalFormatting>
  <conditionalFormatting sqref="J47">
    <cfRule type="expression" dxfId="5684" priority="14" stopIfTrue="1">
      <formula>$J$8=$L$5</formula>
    </cfRule>
  </conditionalFormatting>
  <conditionalFormatting sqref="K47">
    <cfRule type="expression" dxfId="5683" priority="13" stopIfTrue="1">
      <formula>$K$8=$L$5</formula>
    </cfRule>
  </conditionalFormatting>
  <conditionalFormatting sqref="L47">
    <cfRule type="expression" dxfId="5682" priority="12" stopIfTrue="1">
      <formula>$L$8=$L$5</formula>
    </cfRule>
  </conditionalFormatting>
  <conditionalFormatting sqref="M47">
    <cfRule type="expression" dxfId="5681" priority="11" stopIfTrue="1">
      <formula>$M$8=$L$5</formula>
    </cfRule>
  </conditionalFormatting>
  <conditionalFormatting sqref="D47">
    <cfRule type="expression" dxfId="5680" priority="10" stopIfTrue="1">
      <formula>$L$5=$D$8</formula>
    </cfRule>
  </conditionalFormatting>
  <conditionalFormatting sqref="D47:E47">
    <cfRule type="expression" dxfId="5679" priority="9" stopIfTrue="1">
      <formula>$E$8=$L$5</formula>
    </cfRule>
  </conditionalFormatting>
  <conditionalFormatting sqref="F47">
    <cfRule type="expression" dxfId="5678" priority="8" stopIfTrue="1">
      <formula>$F$8=$L$5</formula>
    </cfRule>
  </conditionalFormatting>
  <conditionalFormatting sqref="G47">
    <cfRule type="expression" dxfId="5677" priority="7" stopIfTrue="1">
      <formula>$G$8=$L$5</formula>
    </cfRule>
  </conditionalFormatting>
  <conditionalFormatting sqref="H47">
    <cfRule type="expression" dxfId="5676" priority="6" stopIfTrue="1">
      <formula>$H$8=$L$5</formula>
    </cfRule>
  </conditionalFormatting>
  <conditionalFormatting sqref="I47">
    <cfRule type="expression" dxfId="5675" priority="5" stopIfTrue="1">
      <formula>$I$8=$L$5</formula>
    </cfRule>
  </conditionalFormatting>
  <conditionalFormatting sqref="J47">
    <cfRule type="expression" dxfId="5674" priority="4" stopIfTrue="1">
      <formula>$J$8=$L$5</formula>
    </cfRule>
  </conditionalFormatting>
  <conditionalFormatting sqref="K47">
    <cfRule type="expression" dxfId="5673" priority="3" stopIfTrue="1">
      <formula>$K$8=$L$5</formula>
    </cfRule>
  </conditionalFormatting>
  <conditionalFormatting sqref="L47">
    <cfRule type="expression" dxfId="5672" priority="2" stopIfTrue="1">
      <formula>$L$8=$L$5</formula>
    </cfRule>
  </conditionalFormatting>
  <conditionalFormatting sqref="M47">
    <cfRule type="expression" dxfId="5671" priority="1" stopIfTrue="1">
      <formula>$M$8=$L$5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PessServ_T</formula1>
    </dataValidation>
  </dataValidations>
  <hyperlinks>
    <hyperlink ref="B5" location="Índice!A1" display="&lt;&lt;"/>
    <hyperlink ref="M2" location="PessServ_D!A1" display="Ver detalhes"/>
  </hyperlinks>
  <pageMargins left="0.23622047244094491" right="0.23622047244094491" top="0.59055118110236227" bottom="0.43307086614173229" header="0.31496062992125984" footer="0.31496062992125984"/>
  <pageSetup paperSize="9" scale="75" orientation="portrait" r:id="rId1"/>
  <headerFooter>
    <oddHeader>&amp;LINDICADORES ECONÓMICOS DAS EMPRESAS NÃO FINANCEIRAS EM PORTUGAL, 2008-2016
PESSOAS AO SERVIÇO - Totais por forma jurídica, dimensão, setor de atividade económica e localização geográfica</oddHeader>
    <oddFooter>&amp;R&amp;7&amp;P/&amp;N</oddFooter>
  </headerFooter>
</worksheet>
</file>

<file path=xl/worksheets/sheet3.xml><?xml version="1.0" encoding="utf-8"?>
<worksheet xmlns="http://schemas.openxmlformats.org/spreadsheetml/2006/main" xmlns:r="http://schemas.openxmlformats.org/officeDocument/2006/relationships">
  <sheetPr codeName="Sheet5">
    <tabColor theme="8" tint="-0.499984740745262"/>
  </sheetPr>
  <dimension ref="A1:O370"/>
  <sheetViews>
    <sheetView showGridLines="0" zoomScaleNormal="100" workbookViewId="0">
      <pane ySplit="13" topLeftCell="A14" activePane="bottomLeft" state="frozen"/>
      <selection activeCell="C5" sqref="C5"/>
      <selection pane="bottomLeft" activeCell="B8" sqref="B8:C12"/>
    </sheetView>
  </sheetViews>
  <sheetFormatPr defaultColWidth="0" defaultRowHeight="15" zeroHeight="1"/>
  <cols>
    <col min="1" max="1" width="0.85546875" style="81" customWidth="1"/>
    <col min="2" max="2" width="5.7109375" style="19" customWidth="1"/>
    <col min="3" max="3" width="3.28515625" style="19" customWidth="1"/>
    <col min="4" max="4" width="12.28515625" style="62" customWidth="1"/>
    <col min="5" max="13" width="12.28515625" style="44" customWidth="1"/>
    <col min="14" max="14" width="0.85546875" customWidth="1"/>
  </cols>
  <sheetData>
    <row r="1" spans="1:15" s="184" customFormat="1" ht="5.0999999999999996" customHeight="1">
      <c r="B1" s="185"/>
      <c r="C1" s="185"/>
      <c r="D1" s="186"/>
      <c r="E1" s="186"/>
      <c r="F1" s="186"/>
      <c r="G1" s="186"/>
      <c r="H1" s="186"/>
      <c r="I1" s="187"/>
      <c r="J1" s="187"/>
      <c r="K1" s="187"/>
      <c r="L1" s="187"/>
      <c r="M1" s="187"/>
      <c r="O1" s="212"/>
    </row>
    <row r="2" spans="1:15" s="184" customFormat="1" ht="15" customHeight="1">
      <c r="D2" s="188" t="s">
        <v>572</v>
      </c>
      <c r="E2" s="186"/>
      <c r="F2" s="186"/>
      <c r="G2" s="186"/>
      <c r="H2" s="186"/>
      <c r="I2" s="187"/>
      <c r="J2" s="187"/>
      <c r="K2" s="187"/>
      <c r="L2" s="187"/>
      <c r="M2" s="225" t="s">
        <v>542</v>
      </c>
      <c r="O2" s="212"/>
    </row>
    <row r="3" spans="1:15" s="184" customFormat="1" ht="15" customHeight="1">
      <c r="D3" s="189" t="s">
        <v>505</v>
      </c>
      <c r="E3" s="186"/>
      <c r="F3" s="186"/>
      <c r="G3" s="186"/>
      <c r="H3" s="186"/>
      <c r="I3" s="187"/>
      <c r="J3" s="187"/>
      <c r="K3" s="325" t="s">
        <v>560</v>
      </c>
      <c r="L3" s="187"/>
      <c r="M3" s="187"/>
      <c r="O3" s="212"/>
    </row>
    <row r="4" spans="1:15" s="184" customFormat="1" ht="5.0999999999999996" customHeight="1">
      <c r="B4" s="185"/>
      <c r="D4" s="186"/>
      <c r="E4" s="186"/>
      <c r="F4" s="186"/>
      <c r="G4" s="186"/>
      <c r="H4" s="186"/>
      <c r="I4" s="187"/>
      <c r="J4" s="187"/>
      <c r="K4" s="325"/>
      <c r="L4" s="187"/>
      <c r="M4" s="187"/>
      <c r="O4" s="212"/>
    </row>
    <row r="5" spans="1:15" s="192" customFormat="1">
      <c r="A5" s="190"/>
      <c r="B5" s="303" t="s">
        <v>501</v>
      </c>
      <c r="C5" s="184"/>
      <c r="D5" s="191" t="s">
        <v>495</v>
      </c>
      <c r="E5" s="322"/>
      <c r="F5" s="323"/>
      <c r="G5" s="191" t="s">
        <v>496</v>
      </c>
      <c r="H5" s="322"/>
      <c r="I5" s="323"/>
      <c r="J5" s="226" t="str">
        <f>IF(H5="","Ir para &gt;&gt;",HYPERLINK("#$C"&amp;MATCH(H5,B1:B368,0),"Ir Para &gt;&gt;"))</f>
        <v>Ir para &gt;&gt;</v>
      </c>
      <c r="K5" s="325"/>
      <c r="L5" s="320"/>
      <c r="M5" s="321"/>
      <c r="O5" s="292" t="str">
        <f>IF(E5="Total","TOTAL",IF(E5="Forma Jurídica","FORMA_JURIDICA",IF(E5="Dimensão","DIMENSAO",IF(E5="Setor de atividade económica","SETOR",IF(E5="Localização geográfica","LOCALIZACAO","")))))</f>
        <v/>
      </c>
    </row>
    <row r="6" spans="1:15" s="184" customFormat="1" ht="5.0999999999999996" customHeight="1">
      <c r="B6" s="185"/>
      <c r="D6" s="186"/>
      <c r="E6" s="186"/>
      <c r="F6" s="186"/>
      <c r="G6" s="186"/>
      <c r="H6" s="186"/>
      <c r="I6" s="187"/>
      <c r="J6" s="187"/>
      <c r="K6" s="187"/>
      <c r="L6" s="187"/>
      <c r="M6" s="187"/>
      <c r="O6" s="212"/>
    </row>
    <row r="7" spans="1:15" s="193" customFormat="1" ht="5.0999999999999996" customHeight="1">
      <c r="C7" s="184"/>
      <c r="D7" s="194"/>
      <c r="E7" s="194"/>
      <c r="F7" s="194"/>
      <c r="G7" s="194"/>
      <c r="H7" s="195"/>
      <c r="I7" s="195"/>
      <c r="J7" s="195"/>
      <c r="K7" s="195"/>
      <c r="L7" s="195"/>
      <c r="M7" s="195"/>
      <c r="O7" s="293"/>
    </row>
    <row r="8" spans="1:15" s="193" customFormat="1" ht="5.0999999999999996" customHeight="1">
      <c r="B8" s="314" t="s">
        <v>503</v>
      </c>
      <c r="C8" s="315"/>
      <c r="D8" s="313" t="s">
        <v>0</v>
      </c>
      <c r="E8" s="326" t="s">
        <v>417</v>
      </c>
      <c r="F8" s="326"/>
      <c r="G8" s="326"/>
      <c r="H8" s="313" t="s">
        <v>421</v>
      </c>
      <c r="I8" s="313" t="s">
        <v>418</v>
      </c>
      <c r="J8" s="313" t="s">
        <v>419</v>
      </c>
      <c r="K8" s="313" t="s">
        <v>420</v>
      </c>
      <c r="L8" s="313" t="s">
        <v>488</v>
      </c>
      <c r="M8" s="313" t="s">
        <v>444</v>
      </c>
      <c r="O8" s="293"/>
    </row>
    <row r="9" spans="1:15" s="193" customFormat="1" ht="5.0999999999999996" customHeight="1">
      <c r="B9" s="316"/>
      <c r="C9" s="317"/>
      <c r="D9" s="313"/>
      <c r="E9" s="326"/>
      <c r="F9" s="326"/>
      <c r="G9" s="326"/>
      <c r="H9" s="313"/>
      <c r="I9" s="313"/>
      <c r="J9" s="313"/>
      <c r="K9" s="313"/>
      <c r="L9" s="313"/>
      <c r="M9" s="313"/>
      <c r="O9" s="293"/>
    </row>
    <row r="10" spans="1:15" s="193" customFormat="1" ht="15" customHeight="1">
      <c r="B10" s="316"/>
      <c r="C10" s="317"/>
      <c r="D10" s="313"/>
      <c r="E10" s="326"/>
      <c r="F10" s="326"/>
      <c r="G10" s="326"/>
      <c r="H10" s="313"/>
      <c r="I10" s="313"/>
      <c r="J10" s="313"/>
      <c r="K10" s="313"/>
      <c r="L10" s="313"/>
      <c r="M10" s="313"/>
      <c r="O10" s="293"/>
    </row>
    <row r="11" spans="1:15" s="193" customFormat="1" ht="35.1" customHeight="1">
      <c r="A11" s="197"/>
      <c r="B11" s="316"/>
      <c r="C11" s="317"/>
      <c r="D11" s="313"/>
      <c r="E11" s="242" t="s">
        <v>120</v>
      </c>
      <c r="F11" s="230" t="s">
        <v>121</v>
      </c>
      <c r="G11" s="230" t="s">
        <v>122</v>
      </c>
      <c r="H11" s="313"/>
      <c r="I11" s="313"/>
      <c r="J11" s="313"/>
      <c r="K11" s="313"/>
      <c r="L11" s="313"/>
      <c r="M11" s="313"/>
      <c r="O11" s="293"/>
    </row>
    <row r="12" spans="1:15" s="198" customFormat="1" ht="15" customHeight="1">
      <c r="B12" s="318"/>
      <c r="C12" s="319"/>
      <c r="D12" s="239" t="s">
        <v>8</v>
      </c>
      <c r="E12" s="239" t="s">
        <v>16</v>
      </c>
      <c r="F12" s="239" t="s">
        <v>16</v>
      </c>
      <c r="G12" s="239" t="s">
        <v>16</v>
      </c>
      <c r="H12" s="239" t="s">
        <v>16</v>
      </c>
      <c r="I12" s="239" t="s">
        <v>17</v>
      </c>
      <c r="J12" s="239" t="s">
        <v>17</v>
      </c>
      <c r="K12" s="239" t="s">
        <v>17</v>
      </c>
      <c r="L12" s="239" t="s">
        <v>17</v>
      </c>
      <c r="M12" s="239" t="s">
        <v>17</v>
      </c>
    </row>
    <row r="13" spans="1:15" ht="5.0999999999999996" customHeight="1">
      <c r="B13" s="2"/>
      <c r="C13" s="2"/>
      <c r="D13" s="39"/>
      <c r="E13" s="39"/>
      <c r="F13" s="39"/>
      <c r="G13" s="39"/>
      <c r="H13" s="39"/>
      <c r="I13" s="39"/>
      <c r="J13" s="39"/>
      <c r="K13" s="39"/>
      <c r="L13" s="39"/>
      <c r="M13" s="39"/>
    </row>
    <row r="14" spans="1:15" s="6" customFormat="1" ht="15" customHeight="1">
      <c r="B14" s="93" t="s">
        <v>10</v>
      </c>
      <c r="C14" s="93"/>
      <c r="D14" s="40"/>
      <c r="E14" s="40"/>
      <c r="F14" s="40"/>
      <c r="G14" s="40"/>
      <c r="H14" s="40"/>
      <c r="I14" s="105"/>
      <c r="J14" s="105"/>
      <c r="K14" s="105"/>
      <c r="L14" s="105"/>
      <c r="M14" s="105"/>
    </row>
    <row r="15" spans="1:15" s="14" customFormat="1" ht="15" customHeight="1">
      <c r="B15" s="94" t="s">
        <v>49</v>
      </c>
      <c r="C15" s="94"/>
      <c r="D15" s="91"/>
      <c r="E15" s="91"/>
      <c r="F15" s="91"/>
      <c r="G15" s="91"/>
      <c r="H15" s="91"/>
      <c r="I15" s="106"/>
      <c r="J15" s="106"/>
      <c r="K15" s="106"/>
      <c r="L15" s="106"/>
      <c r="M15" s="106"/>
      <c r="O15" s="7"/>
    </row>
    <row r="16" spans="1:15" s="14" customFormat="1" ht="15" customHeight="1">
      <c r="B16" s="251">
        <v>2016</v>
      </c>
      <c r="C16" s="251"/>
      <c r="D16" s="254">
        <v>1196102</v>
      </c>
      <c r="E16" s="255">
        <v>340479969</v>
      </c>
      <c r="F16" s="254">
        <v>231628227</v>
      </c>
      <c r="G16" s="254">
        <v>108851742</v>
      </c>
      <c r="H16" s="252">
        <v>-823365</v>
      </c>
      <c r="I16" s="252">
        <v>522270</v>
      </c>
      <c r="J16" s="252">
        <v>1710962</v>
      </c>
      <c r="K16" s="252">
        <v>180676051</v>
      </c>
      <c r="L16" s="252">
        <v>78474743</v>
      </c>
      <c r="M16" s="252">
        <v>9425488</v>
      </c>
      <c r="O16" s="7"/>
    </row>
    <row r="17" spans="1:15" s="14" customFormat="1" ht="15" customHeight="1">
      <c r="B17" s="251">
        <v>2015</v>
      </c>
      <c r="C17" s="251"/>
      <c r="D17" s="254">
        <v>1163082</v>
      </c>
      <c r="E17" s="255">
        <v>331601856</v>
      </c>
      <c r="F17" s="254">
        <v>227580590</v>
      </c>
      <c r="G17" s="254">
        <v>104021266</v>
      </c>
      <c r="H17" s="254">
        <v>-1563198</v>
      </c>
      <c r="I17" s="252">
        <v>545300</v>
      </c>
      <c r="J17" s="252">
        <v>1666184</v>
      </c>
      <c r="K17" s="252">
        <v>177911943</v>
      </c>
      <c r="L17" s="252">
        <v>76331834</v>
      </c>
      <c r="M17" s="252">
        <v>9787034</v>
      </c>
      <c r="O17" s="7"/>
    </row>
    <row r="18" spans="1:15" s="14" customFormat="1" ht="15" customHeight="1">
      <c r="B18" s="251">
        <v>2014</v>
      </c>
      <c r="C18" s="251"/>
      <c r="D18" s="254">
        <v>1128258</v>
      </c>
      <c r="E18" s="255">
        <v>323008554</v>
      </c>
      <c r="F18" s="254">
        <v>221130699</v>
      </c>
      <c r="G18" s="254">
        <v>101877855</v>
      </c>
      <c r="H18" s="254">
        <v>-1447276</v>
      </c>
      <c r="I18" s="252">
        <v>507672</v>
      </c>
      <c r="J18" s="252">
        <v>1755342</v>
      </c>
      <c r="K18" s="252">
        <v>175844047</v>
      </c>
      <c r="L18" s="252">
        <v>74576532</v>
      </c>
      <c r="M18" s="252">
        <v>10501255</v>
      </c>
      <c r="O18" s="7"/>
    </row>
    <row r="19" spans="1:15" s="7" customFormat="1" ht="15" customHeight="1">
      <c r="A19" s="14"/>
      <c r="B19" s="251">
        <v>2013</v>
      </c>
      <c r="C19" s="251"/>
      <c r="D19" s="254">
        <v>1098409</v>
      </c>
      <c r="E19" s="255">
        <v>317715145</v>
      </c>
      <c r="F19" s="254">
        <v>216215329</v>
      </c>
      <c r="G19" s="254">
        <v>101499815</v>
      </c>
      <c r="H19" s="254">
        <v>-1685408</v>
      </c>
      <c r="I19" s="252">
        <v>648449</v>
      </c>
      <c r="J19" s="252">
        <v>1641280</v>
      </c>
      <c r="K19" s="252">
        <v>173501883</v>
      </c>
      <c r="L19" s="252">
        <v>74103458</v>
      </c>
      <c r="M19" s="252">
        <v>10753391</v>
      </c>
      <c r="N19" s="14"/>
    </row>
    <row r="20" spans="1:15" s="7" customFormat="1" ht="15" customHeight="1">
      <c r="B20" s="102">
        <v>2012</v>
      </c>
      <c r="C20" s="102"/>
      <c r="D20" s="103">
        <v>1065173</v>
      </c>
      <c r="E20" s="120">
        <v>320136230</v>
      </c>
      <c r="F20" s="103">
        <v>215991134</v>
      </c>
      <c r="G20" s="103">
        <v>104145096</v>
      </c>
      <c r="H20" s="103">
        <v>-1582919</v>
      </c>
      <c r="I20" s="107">
        <v>855315</v>
      </c>
      <c r="J20" s="107">
        <v>1559643</v>
      </c>
      <c r="K20" s="107">
        <v>173711778</v>
      </c>
      <c r="L20" s="107">
        <v>76790316</v>
      </c>
      <c r="M20" s="107">
        <v>11083331</v>
      </c>
    </row>
    <row r="21" spans="1:15" s="7" customFormat="1" ht="15" customHeight="1">
      <c r="B21" s="102">
        <v>2011</v>
      </c>
      <c r="C21" s="102"/>
      <c r="D21" s="103">
        <v>1113559</v>
      </c>
      <c r="E21" s="120">
        <v>341442776</v>
      </c>
      <c r="F21" s="103">
        <v>227222766</v>
      </c>
      <c r="G21" s="103">
        <v>114220010</v>
      </c>
      <c r="H21" s="103">
        <v>-375127</v>
      </c>
      <c r="I21" s="107">
        <v>1080723</v>
      </c>
      <c r="J21" s="107">
        <v>1729706</v>
      </c>
      <c r="K21" s="107">
        <v>182868151</v>
      </c>
      <c r="L21" s="107">
        <v>84440934</v>
      </c>
      <c r="M21" s="107">
        <v>10088746</v>
      </c>
    </row>
    <row r="22" spans="1:15" s="7" customFormat="1" ht="15" customHeight="1">
      <c r="B22" s="102">
        <v>2010</v>
      </c>
      <c r="C22" s="102"/>
      <c r="D22" s="103">
        <v>1145390</v>
      </c>
      <c r="E22" s="120">
        <v>349491043</v>
      </c>
      <c r="F22" s="103">
        <v>230787873</v>
      </c>
      <c r="G22" s="103">
        <v>118703170</v>
      </c>
      <c r="H22" s="103">
        <v>-1976545</v>
      </c>
      <c r="I22" s="107">
        <v>836052</v>
      </c>
      <c r="J22" s="107">
        <v>1836950</v>
      </c>
      <c r="K22" s="107">
        <v>181072607</v>
      </c>
      <c r="L22" s="107">
        <v>87761852</v>
      </c>
      <c r="M22" s="107">
        <v>9118041</v>
      </c>
    </row>
    <row r="23" spans="1:15" s="7" customFormat="1" ht="15" customHeight="1">
      <c r="B23" s="102">
        <v>2009</v>
      </c>
      <c r="C23" s="102"/>
      <c r="D23" s="103">
        <v>1199843</v>
      </c>
      <c r="E23" s="120">
        <v>334344857</v>
      </c>
      <c r="F23" s="103">
        <v>219679631</v>
      </c>
      <c r="G23" s="103">
        <v>114665227</v>
      </c>
      <c r="H23" s="103">
        <v>-1434566</v>
      </c>
      <c r="I23" s="107">
        <v>1073275</v>
      </c>
      <c r="J23" s="107">
        <v>1917318</v>
      </c>
      <c r="K23" s="107">
        <v>170738290</v>
      </c>
      <c r="L23" s="107">
        <v>83969224</v>
      </c>
      <c r="M23" s="107" t="s">
        <v>69</v>
      </c>
    </row>
    <row r="24" spans="1:15" s="6" customFormat="1" ht="15" customHeight="1">
      <c r="A24" s="7"/>
      <c r="B24" s="102">
        <v>2008</v>
      </c>
      <c r="C24" s="102"/>
      <c r="D24" s="103">
        <v>1235989</v>
      </c>
      <c r="E24" s="120">
        <v>365829138</v>
      </c>
      <c r="F24" s="103">
        <v>245538738</v>
      </c>
      <c r="G24" s="103">
        <v>120290400</v>
      </c>
      <c r="H24" s="103">
        <v>2782871</v>
      </c>
      <c r="I24" s="107">
        <v>976868</v>
      </c>
      <c r="J24" s="107">
        <v>1789318</v>
      </c>
      <c r="K24" s="107">
        <v>197577664</v>
      </c>
      <c r="L24" s="107">
        <v>88759087</v>
      </c>
      <c r="M24" s="107" t="s">
        <v>69</v>
      </c>
      <c r="N24" s="7"/>
    </row>
    <row r="25" spans="1:15" s="14" customFormat="1" ht="15" customHeight="1">
      <c r="A25" s="6"/>
      <c r="B25" s="93" t="s">
        <v>35</v>
      </c>
      <c r="C25" s="93"/>
      <c r="D25" s="40"/>
      <c r="E25" s="40"/>
      <c r="F25" s="40"/>
      <c r="G25" s="40"/>
      <c r="H25" s="40"/>
      <c r="I25" s="105"/>
      <c r="J25" s="105"/>
      <c r="K25" s="105"/>
      <c r="L25" s="105"/>
      <c r="M25" s="105"/>
      <c r="N25" s="6"/>
    </row>
    <row r="26" spans="1:15" s="14" customFormat="1" ht="15" customHeight="1">
      <c r="B26" s="94" t="s">
        <v>37</v>
      </c>
      <c r="C26" s="94"/>
      <c r="D26" s="91"/>
      <c r="E26" s="91"/>
      <c r="F26" s="91"/>
      <c r="G26" s="91"/>
      <c r="H26" s="91"/>
      <c r="I26" s="106"/>
      <c r="J26" s="106"/>
      <c r="K26" s="106"/>
      <c r="L26" s="106"/>
      <c r="M26" s="106"/>
    </row>
    <row r="27" spans="1:15" s="14" customFormat="1" ht="15" customHeight="1">
      <c r="B27" s="251">
        <v>2016</v>
      </c>
      <c r="C27" s="251"/>
      <c r="D27" s="254">
        <v>815167</v>
      </c>
      <c r="E27" s="255">
        <v>14593684</v>
      </c>
      <c r="F27" s="254">
        <v>7948427</v>
      </c>
      <c r="G27" s="254">
        <v>6645257</v>
      </c>
      <c r="H27" s="252">
        <v>-24248</v>
      </c>
      <c r="I27" s="252">
        <v>8275</v>
      </c>
      <c r="J27" s="252">
        <v>255592</v>
      </c>
      <c r="K27" s="252">
        <v>5616002</v>
      </c>
      <c r="L27" s="252">
        <v>2638746</v>
      </c>
      <c r="M27" s="252">
        <v>62797</v>
      </c>
    </row>
    <row r="28" spans="1:15" s="14" customFormat="1" ht="15" customHeight="1">
      <c r="B28" s="251">
        <v>2015</v>
      </c>
      <c r="C28" s="251"/>
      <c r="D28" s="254">
        <v>790881</v>
      </c>
      <c r="E28" s="255">
        <v>14374985</v>
      </c>
      <c r="F28" s="254">
        <v>8177407</v>
      </c>
      <c r="G28" s="254">
        <v>6197578</v>
      </c>
      <c r="H28" s="254">
        <v>-20065</v>
      </c>
      <c r="I28" s="252">
        <v>8857</v>
      </c>
      <c r="J28" s="252">
        <v>233969</v>
      </c>
      <c r="K28" s="252">
        <v>5819066</v>
      </c>
      <c r="L28" s="252">
        <v>2576688</v>
      </c>
      <c r="M28" s="252">
        <v>62434</v>
      </c>
    </row>
    <row r="29" spans="1:15" s="7" customFormat="1" ht="15" customHeight="1">
      <c r="A29" s="14"/>
      <c r="B29" s="251">
        <v>2014</v>
      </c>
      <c r="C29" s="251"/>
      <c r="D29" s="254">
        <v>764902</v>
      </c>
      <c r="E29" s="255">
        <v>14202979</v>
      </c>
      <c r="F29" s="254">
        <v>8325803</v>
      </c>
      <c r="G29" s="254">
        <v>5877176</v>
      </c>
      <c r="H29" s="254">
        <v>-19276</v>
      </c>
      <c r="I29" s="252">
        <v>8477</v>
      </c>
      <c r="J29" s="252">
        <v>241465</v>
      </c>
      <c r="K29" s="252">
        <v>5952412</v>
      </c>
      <c r="L29" s="252">
        <v>2561524</v>
      </c>
      <c r="M29" s="252">
        <v>64990</v>
      </c>
      <c r="N29" s="14"/>
    </row>
    <row r="30" spans="1:15" s="7" customFormat="1" ht="15" customHeight="1">
      <c r="A30" s="14"/>
      <c r="B30" s="251">
        <v>2013</v>
      </c>
      <c r="C30" s="251"/>
      <c r="D30" s="254">
        <v>741832</v>
      </c>
      <c r="E30" s="255">
        <v>14307602</v>
      </c>
      <c r="F30" s="254">
        <v>8565664</v>
      </c>
      <c r="G30" s="254">
        <v>5741938</v>
      </c>
      <c r="H30" s="254">
        <v>-17860</v>
      </c>
      <c r="I30" s="252">
        <v>9016</v>
      </c>
      <c r="J30" s="252">
        <v>234554</v>
      </c>
      <c r="K30" s="252">
        <v>6204393</v>
      </c>
      <c r="L30" s="252">
        <v>2567144</v>
      </c>
      <c r="M30" s="252">
        <v>59021</v>
      </c>
      <c r="N30" s="14"/>
    </row>
    <row r="31" spans="1:15" s="7" customFormat="1" ht="15" customHeight="1">
      <c r="B31" s="102">
        <v>2012</v>
      </c>
      <c r="C31" s="102"/>
      <c r="D31" s="103">
        <v>709404</v>
      </c>
      <c r="E31" s="120">
        <v>15198391</v>
      </c>
      <c r="F31" s="103">
        <v>8979373</v>
      </c>
      <c r="G31" s="103">
        <v>6219019</v>
      </c>
      <c r="H31" s="103">
        <v>-25391</v>
      </c>
      <c r="I31" s="107">
        <v>9661</v>
      </c>
      <c r="J31" s="107">
        <v>223051</v>
      </c>
      <c r="K31" s="107">
        <v>6618214</v>
      </c>
      <c r="L31" s="107">
        <v>2714827</v>
      </c>
      <c r="M31" s="107">
        <v>96819</v>
      </c>
    </row>
    <row r="32" spans="1:15" s="7" customFormat="1" ht="15" customHeight="1">
      <c r="B32" s="102">
        <v>2011</v>
      </c>
      <c r="C32" s="102"/>
      <c r="D32" s="103">
        <v>751708</v>
      </c>
      <c r="E32" s="120">
        <v>17326433</v>
      </c>
      <c r="F32" s="103">
        <v>10095066</v>
      </c>
      <c r="G32" s="103">
        <v>7231368</v>
      </c>
      <c r="H32" s="103">
        <v>-45600</v>
      </c>
      <c r="I32" s="107">
        <v>11741</v>
      </c>
      <c r="J32" s="107">
        <v>234665</v>
      </c>
      <c r="K32" s="107">
        <v>7541801</v>
      </c>
      <c r="L32" s="107">
        <v>3122816</v>
      </c>
      <c r="M32" s="107">
        <v>103538</v>
      </c>
    </row>
    <row r="33" spans="1:14" s="7" customFormat="1" ht="15" customHeight="1">
      <c r="B33" s="102">
        <v>2010</v>
      </c>
      <c r="C33" s="102"/>
      <c r="D33" s="103">
        <v>784155</v>
      </c>
      <c r="E33" s="120">
        <v>19550139</v>
      </c>
      <c r="F33" s="103">
        <v>11172755</v>
      </c>
      <c r="G33" s="103">
        <v>8377384</v>
      </c>
      <c r="H33" s="103">
        <v>-78118</v>
      </c>
      <c r="I33" s="107">
        <v>16697</v>
      </c>
      <c r="J33" s="107">
        <v>233924</v>
      </c>
      <c r="K33" s="107">
        <v>8494824</v>
      </c>
      <c r="L33" s="107">
        <v>3409309</v>
      </c>
      <c r="M33" s="107">
        <v>107300</v>
      </c>
    </row>
    <row r="34" spans="1:14" s="14" customFormat="1" ht="15" customHeight="1" collapsed="1">
      <c r="A34" s="7"/>
      <c r="B34" s="102">
        <v>2009</v>
      </c>
      <c r="C34" s="102"/>
      <c r="D34" s="103">
        <v>832928</v>
      </c>
      <c r="E34" s="120">
        <v>20987010</v>
      </c>
      <c r="F34" s="103">
        <v>11927564</v>
      </c>
      <c r="G34" s="103">
        <v>9059446</v>
      </c>
      <c r="H34" s="103">
        <v>-82068</v>
      </c>
      <c r="I34" s="107">
        <v>17724</v>
      </c>
      <c r="J34" s="107">
        <v>242179</v>
      </c>
      <c r="K34" s="107">
        <v>9104279</v>
      </c>
      <c r="L34" s="107">
        <v>3721345</v>
      </c>
      <c r="M34" s="107" t="s">
        <v>69</v>
      </c>
      <c r="N34" s="7"/>
    </row>
    <row r="35" spans="1:14" s="14" customFormat="1" ht="15" customHeight="1">
      <c r="A35" s="7"/>
      <c r="B35" s="102">
        <v>2008</v>
      </c>
      <c r="C35" s="102"/>
      <c r="D35" s="103">
        <v>867784</v>
      </c>
      <c r="E35" s="120">
        <v>23256589</v>
      </c>
      <c r="F35" s="103">
        <v>13532238</v>
      </c>
      <c r="G35" s="103">
        <v>9724350</v>
      </c>
      <c r="H35" s="103">
        <v>-26374</v>
      </c>
      <c r="I35" s="107">
        <v>8161</v>
      </c>
      <c r="J35" s="107">
        <v>271706</v>
      </c>
      <c r="K35" s="107">
        <v>10443147</v>
      </c>
      <c r="L35" s="107">
        <v>4107519</v>
      </c>
      <c r="M35" s="107" t="s">
        <v>69</v>
      </c>
      <c r="N35" s="7"/>
    </row>
    <row r="36" spans="1:14" s="14" customFormat="1" ht="15" customHeight="1">
      <c r="B36" s="94" t="s">
        <v>38</v>
      </c>
      <c r="C36" s="94"/>
      <c r="D36" s="91"/>
      <c r="E36" s="91"/>
      <c r="F36" s="91"/>
      <c r="G36" s="91"/>
      <c r="H36" s="91"/>
      <c r="I36" s="106"/>
      <c r="J36" s="106"/>
      <c r="K36" s="106"/>
      <c r="L36" s="106"/>
      <c r="M36" s="106"/>
    </row>
    <row r="37" spans="1:14" s="7" customFormat="1" ht="15" customHeight="1">
      <c r="A37" s="14"/>
      <c r="B37" s="251">
        <v>2016</v>
      </c>
      <c r="C37" s="251"/>
      <c r="D37" s="254">
        <v>380935</v>
      </c>
      <c r="E37" s="255">
        <v>325886285</v>
      </c>
      <c r="F37" s="254">
        <v>223679800</v>
      </c>
      <c r="G37" s="254">
        <v>102206485</v>
      </c>
      <c r="H37" s="252">
        <v>-799117</v>
      </c>
      <c r="I37" s="252">
        <v>513995</v>
      </c>
      <c r="J37" s="252">
        <v>1455370</v>
      </c>
      <c r="K37" s="252">
        <v>175060049</v>
      </c>
      <c r="L37" s="252">
        <v>75835997</v>
      </c>
      <c r="M37" s="252">
        <v>9362691</v>
      </c>
      <c r="N37" s="14"/>
    </row>
    <row r="38" spans="1:14" s="7" customFormat="1" ht="15" customHeight="1">
      <c r="A38" s="14"/>
      <c r="B38" s="251">
        <v>2015</v>
      </c>
      <c r="C38" s="251"/>
      <c r="D38" s="254">
        <v>372201</v>
      </c>
      <c r="E38" s="255">
        <v>317226871</v>
      </c>
      <c r="F38" s="254">
        <v>219403183</v>
      </c>
      <c r="G38" s="254">
        <v>97823688</v>
      </c>
      <c r="H38" s="254">
        <v>-1543134</v>
      </c>
      <c r="I38" s="252">
        <v>536444</v>
      </c>
      <c r="J38" s="252">
        <v>1432216</v>
      </c>
      <c r="K38" s="252">
        <v>172092877</v>
      </c>
      <c r="L38" s="252">
        <v>73755147</v>
      </c>
      <c r="M38" s="252">
        <v>9724600</v>
      </c>
      <c r="N38" s="14"/>
    </row>
    <row r="39" spans="1:14" s="7" customFormat="1" ht="15" customHeight="1">
      <c r="A39" s="14"/>
      <c r="B39" s="251">
        <v>2014</v>
      </c>
      <c r="C39" s="251"/>
      <c r="D39" s="254">
        <v>363356</v>
      </c>
      <c r="E39" s="255">
        <v>308805575</v>
      </c>
      <c r="F39" s="254">
        <v>212804895</v>
      </c>
      <c r="G39" s="254">
        <v>96000680</v>
      </c>
      <c r="H39" s="254">
        <v>-1428000</v>
      </c>
      <c r="I39" s="252">
        <v>499195</v>
      </c>
      <c r="J39" s="252">
        <v>1513877</v>
      </c>
      <c r="K39" s="252">
        <v>169891635</v>
      </c>
      <c r="L39" s="252">
        <v>72015009</v>
      </c>
      <c r="M39" s="252">
        <v>10436266</v>
      </c>
      <c r="N39" s="14"/>
    </row>
    <row r="40" spans="1:14" s="7" customFormat="1" ht="15" customHeight="1">
      <c r="A40" s="14"/>
      <c r="B40" s="251">
        <v>2013</v>
      </c>
      <c r="C40" s="251"/>
      <c r="D40" s="254">
        <v>356577</v>
      </c>
      <c r="E40" s="255">
        <v>303407543</v>
      </c>
      <c r="F40" s="254">
        <v>207649666</v>
      </c>
      <c r="G40" s="254">
        <v>95757877</v>
      </c>
      <c r="H40" s="254">
        <v>-1667548</v>
      </c>
      <c r="I40" s="252">
        <v>639433</v>
      </c>
      <c r="J40" s="252">
        <v>1406726</v>
      </c>
      <c r="K40" s="252">
        <v>167297490</v>
      </c>
      <c r="L40" s="252">
        <v>71536314</v>
      </c>
      <c r="M40" s="252">
        <v>10694370</v>
      </c>
      <c r="N40" s="14"/>
    </row>
    <row r="41" spans="1:14" s="7" customFormat="1" ht="15" customHeight="1">
      <c r="B41" s="102">
        <v>2012</v>
      </c>
      <c r="C41" s="102"/>
      <c r="D41" s="103">
        <v>355769</v>
      </c>
      <c r="E41" s="120">
        <v>304937839</v>
      </c>
      <c r="F41" s="103">
        <v>207011761</v>
      </c>
      <c r="G41" s="103">
        <v>97926078</v>
      </c>
      <c r="H41" s="103">
        <v>-1557529</v>
      </c>
      <c r="I41" s="107">
        <v>845654</v>
      </c>
      <c r="J41" s="107">
        <v>1336592</v>
      </c>
      <c r="K41" s="107">
        <v>167093564</v>
      </c>
      <c r="L41" s="107">
        <v>74075490</v>
      </c>
      <c r="M41" s="107">
        <v>10986511</v>
      </c>
    </row>
    <row r="42" spans="1:14" s="7" customFormat="1" ht="15" customHeight="1">
      <c r="B42" s="102">
        <v>2011</v>
      </c>
      <c r="C42" s="102"/>
      <c r="D42" s="103">
        <v>361851</v>
      </c>
      <c r="E42" s="120">
        <v>324116342</v>
      </c>
      <c r="F42" s="103">
        <v>217127700</v>
      </c>
      <c r="G42" s="103">
        <v>106988642</v>
      </c>
      <c r="H42" s="103">
        <v>-329527</v>
      </c>
      <c r="I42" s="107">
        <v>1068982</v>
      </c>
      <c r="J42" s="107">
        <v>1495041</v>
      </c>
      <c r="K42" s="107">
        <v>175326350</v>
      </c>
      <c r="L42" s="107">
        <v>81318118</v>
      </c>
      <c r="M42" s="107">
        <v>9985208</v>
      </c>
    </row>
    <row r="43" spans="1:14" s="6" customFormat="1" ht="15" customHeight="1">
      <c r="A43" s="7"/>
      <c r="B43" s="102">
        <v>2010</v>
      </c>
      <c r="C43" s="102"/>
      <c r="D43" s="103">
        <v>361235</v>
      </c>
      <c r="E43" s="120">
        <v>329940904</v>
      </c>
      <c r="F43" s="103">
        <v>219615118</v>
      </c>
      <c r="G43" s="103">
        <v>110325786</v>
      </c>
      <c r="H43" s="103">
        <v>-1898427</v>
      </c>
      <c r="I43" s="107">
        <v>819355</v>
      </c>
      <c r="J43" s="107">
        <v>1603026</v>
      </c>
      <c r="K43" s="107">
        <v>172577783</v>
      </c>
      <c r="L43" s="107">
        <v>84352543</v>
      </c>
      <c r="M43" s="107">
        <v>9010741</v>
      </c>
      <c r="N43" s="7"/>
    </row>
    <row r="44" spans="1:14" s="14" customFormat="1" ht="15" customHeight="1">
      <c r="A44" s="7"/>
      <c r="B44" s="102">
        <v>2009</v>
      </c>
      <c r="C44" s="102"/>
      <c r="D44" s="103">
        <v>366915</v>
      </c>
      <c r="E44" s="120">
        <v>313357847</v>
      </c>
      <c r="F44" s="103">
        <v>207752067</v>
      </c>
      <c r="G44" s="103">
        <v>105605780</v>
      </c>
      <c r="H44" s="103">
        <v>-1352498</v>
      </c>
      <c r="I44" s="107">
        <v>1055551</v>
      </c>
      <c r="J44" s="107">
        <v>1675139</v>
      </c>
      <c r="K44" s="107">
        <v>161634011</v>
      </c>
      <c r="L44" s="107">
        <v>80247879</v>
      </c>
      <c r="M44" s="107" t="s">
        <v>69</v>
      </c>
      <c r="N44" s="7"/>
    </row>
    <row r="45" spans="1:14" s="14" customFormat="1" ht="15" customHeight="1">
      <c r="A45" s="7"/>
      <c r="B45" s="102">
        <v>2008</v>
      </c>
      <c r="C45" s="102"/>
      <c r="D45" s="103">
        <v>368205</v>
      </c>
      <c r="E45" s="120">
        <v>342572549</v>
      </c>
      <c r="F45" s="103">
        <v>232006500</v>
      </c>
      <c r="G45" s="103">
        <v>110566049</v>
      </c>
      <c r="H45" s="103">
        <v>2809245</v>
      </c>
      <c r="I45" s="107">
        <v>968707</v>
      </c>
      <c r="J45" s="107">
        <v>1517612</v>
      </c>
      <c r="K45" s="107">
        <v>187134517</v>
      </c>
      <c r="L45" s="107">
        <v>84651568</v>
      </c>
      <c r="M45" s="107" t="s">
        <v>69</v>
      </c>
      <c r="N45" s="7"/>
    </row>
    <row r="46" spans="1:14" s="7" customFormat="1" ht="15" customHeight="1">
      <c r="A46" s="14"/>
      <c r="B46" s="101" t="s">
        <v>574</v>
      </c>
      <c r="C46" s="101"/>
      <c r="D46" s="16"/>
      <c r="E46" s="16"/>
      <c r="F46" s="16"/>
      <c r="G46" s="16"/>
      <c r="H46" s="16"/>
      <c r="I46" s="76"/>
      <c r="J46" s="76"/>
      <c r="K46" s="76"/>
      <c r="L46" s="76"/>
      <c r="M46" s="76"/>
      <c r="N46" s="14"/>
    </row>
    <row r="47" spans="1:14" s="14" customFormat="1" ht="15" customHeight="1">
      <c r="A47" s="7"/>
      <c r="B47" s="251">
        <v>2016</v>
      </c>
      <c r="C47" s="251"/>
      <c r="D47" s="252">
        <v>22541</v>
      </c>
      <c r="E47" s="258">
        <v>169177233</v>
      </c>
      <c r="F47" s="252">
        <v>117431469</v>
      </c>
      <c r="G47" s="252">
        <v>51745764</v>
      </c>
      <c r="H47" s="252">
        <v>-651102</v>
      </c>
      <c r="I47" s="252">
        <v>360309</v>
      </c>
      <c r="J47" s="252">
        <v>328049</v>
      </c>
      <c r="K47" s="252">
        <v>92748576</v>
      </c>
      <c r="L47" s="252">
        <v>39212398</v>
      </c>
      <c r="M47" s="252">
        <v>8055732</v>
      </c>
      <c r="N47" s="7"/>
    </row>
    <row r="48" spans="1:14" s="14" customFormat="1" ht="15" customHeight="1">
      <c r="A48" s="7"/>
      <c r="B48" s="251">
        <v>2015</v>
      </c>
      <c r="C48" s="251"/>
      <c r="D48" s="254">
        <v>22376</v>
      </c>
      <c r="E48" s="255">
        <v>168093761</v>
      </c>
      <c r="F48" s="254">
        <v>117565462</v>
      </c>
      <c r="G48" s="254">
        <v>50528299</v>
      </c>
      <c r="H48" s="254">
        <v>-1110407</v>
      </c>
      <c r="I48" s="252">
        <v>389266</v>
      </c>
      <c r="J48" s="252">
        <v>328852</v>
      </c>
      <c r="K48" s="252">
        <v>92938673</v>
      </c>
      <c r="L48" s="252">
        <v>39045656</v>
      </c>
      <c r="M48" s="252">
        <v>8259027</v>
      </c>
      <c r="N48" s="7"/>
    </row>
    <row r="49" spans="1:14" s="14" customFormat="1" ht="15" customHeight="1">
      <c r="A49" s="7"/>
      <c r="B49" s="251">
        <v>2014</v>
      </c>
      <c r="C49" s="251"/>
      <c r="D49" s="254">
        <v>22204</v>
      </c>
      <c r="E49" s="255">
        <v>165997856</v>
      </c>
      <c r="F49" s="254">
        <v>114456372</v>
      </c>
      <c r="G49" s="254">
        <v>51541483</v>
      </c>
      <c r="H49" s="254">
        <v>-725442</v>
      </c>
      <c r="I49" s="252">
        <v>351165</v>
      </c>
      <c r="J49" s="252">
        <v>353700</v>
      </c>
      <c r="K49" s="252">
        <v>93376544</v>
      </c>
      <c r="L49" s="252">
        <v>38708892</v>
      </c>
      <c r="M49" s="252">
        <v>8800380</v>
      </c>
      <c r="N49" s="7"/>
    </row>
    <row r="50" spans="1:14" s="14" customFormat="1" ht="15" customHeight="1">
      <c r="A50" s="7"/>
      <c r="B50" s="251">
        <v>2013</v>
      </c>
      <c r="C50" s="251"/>
      <c r="D50" s="254">
        <v>21964</v>
      </c>
      <c r="E50" s="255">
        <v>166276643</v>
      </c>
      <c r="F50" s="254">
        <v>113292612</v>
      </c>
      <c r="G50" s="254">
        <v>52984031</v>
      </c>
      <c r="H50" s="254">
        <v>-855058</v>
      </c>
      <c r="I50" s="252">
        <v>471944</v>
      </c>
      <c r="J50" s="252">
        <v>360635</v>
      </c>
      <c r="K50" s="252">
        <v>93422709</v>
      </c>
      <c r="L50" s="252">
        <v>39426816</v>
      </c>
      <c r="M50" s="252">
        <v>8894391</v>
      </c>
      <c r="N50" s="7"/>
    </row>
    <row r="51" spans="1:14" s="14" customFormat="1" ht="15" customHeight="1">
      <c r="A51" s="7"/>
      <c r="B51" s="102">
        <v>2012</v>
      </c>
      <c r="C51" s="102"/>
      <c r="D51" s="103">
        <v>21997</v>
      </c>
      <c r="E51" s="120">
        <v>166438346</v>
      </c>
      <c r="F51" s="103">
        <v>111743370</v>
      </c>
      <c r="G51" s="103">
        <v>54694977</v>
      </c>
      <c r="H51" s="103">
        <v>-836485</v>
      </c>
      <c r="I51" s="107">
        <v>697972</v>
      </c>
      <c r="J51" s="107">
        <v>369891</v>
      </c>
      <c r="K51" s="107">
        <v>92487110</v>
      </c>
      <c r="L51" s="107">
        <v>40833788</v>
      </c>
      <c r="M51" s="107">
        <v>8869955</v>
      </c>
      <c r="N51" s="7"/>
    </row>
    <row r="52" spans="1:14" s="14" customFormat="1" ht="15" customHeight="1">
      <c r="A52" s="7"/>
      <c r="B52" s="102">
        <v>2011</v>
      </c>
      <c r="C52" s="102"/>
      <c r="D52" s="103">
        <v>22136</v>
      </c>
      <c r="E52" s="120">
        <v>173726554</v>
      </c>
      <c r="F52" s="103">
        <v>115561512</v>
      </c>
      <c r="G52" s="103">
        <v>58165042</v>
      </c>
      <c r="H52" s="103">
        <v>273700</v>
      </c>
      <c r="I52" s="107">
        <v>906795</v>
      </c>
      <c r="J52" s="107">
        <v>430486</v>
      </c>
      <c r="K52" s="107">
        <v>95705594</v>
      </c>
      <c r="L52" s="107">
        <v>44247695</v>
      </c>
      <c r="M52" s="107">
        <v>7731906</v>
      </c>
      <c r="N52" s="7"/>
    </row>
    <row r="53" spans="1:14" s="14" customFormat="1" ht="15" customHeight="1">
      <c r="A53" s="7"/>
      <c r="B53" s="102">
        <v>2010</v>
      </c>
      <c r="C53" s="102"/>
      <c r="D53" s="103">
        <v>22153</v>
      </c>
      <c r="E53" s="120">
        <v>173930193</v>
      </c>
      <c r="F53" s="103">
        <v>114339111</v>
      </c>
      <c r="G53" s="103">
        <v>59591082</v>
      </c>
      <c r="H53" s="103">
        <v>-488095</v>
      </c>
      <c r="I53" s="107">
        <v>614588</v>
      </c>
      <c r="J53" s="107">
        <v>450401</v>
      </c>
      <c r="K53" s="107">
        <v>91789601</v>
      </c>
      <c r="L53" s="107">
        <v>45914304</v>
      </c>
      <c r="M53" s="107">
        <v>6704110</v>
      </c>
      <c r="N53" s="7"/>
    </row>
    <row r="54" spans="1:14" s="14" customFormat="1" ht="15" customHeight="1">
      <c r="A54" s="7"/>
      <c r="B54" s="102">
        <v>2009</v>
      </c>
      <c r="C54" s="102"/>
      <c r="D54" s="103">
        <v>22185</v>
      </c>
      <c r="E54" s="120">
        <v>161523129</v>
      </c>
      <c r="F54" s="103">
        <v>105385966</v>
      </c>
      <c r="G54" s="103">
        <v>56137164</v>
      </c>
      <c r="H54" s="103">
        <v>-619994</v>
      </c>
      <c r="I54" s="107">
        <v>810990</v>
      </c>
      <c r="J54" s="107">
        <v>580133</v>
      </c>
      <c r="K54" s="107">
        <v>83432258</v>
      </c>
      <c r="L54" s="107">
        <v>42858324</v>
      </c>
      <c r="M54" s="107" t="s">
        <v>69</v>
      </c>
      <c r="N54" s="7"/>
    </row>
    <row r="55" spans="1:14" s="14" customFormat="1" ht="15" customHeight="1">
      <c r="A55" s="7"/>
      <c r="B55" s="102">
        <v>2008</v>
      </c>
      <c r="C55" s="102"/>
      <c r="D55" s="103">
        <v>21421</v>
      </c>
      <c r="E55" s="120">
        <v>176204553</v>
      </c>
      <c r="F55" s="103">
        <v>118100554</v>
      </c>
      <c r="G55" s="103">
        <v>58103999</v>
      </c>
      <c r="H55" s="103">
        <v>1654811</v>
      </c>
      <c r="I55" s="107">
        <v>727244</v>
      </c>
      <c r="J55" s="107">
        <v>592297</v>
      </c>
      <c r="K55" s="107">
        <v>97666403</v>
      </c>
      <c r="L55" s="107">
        <v>44548238</v>
      </c>
      <c r="M55" s="107" t="s">
        <v>69</v>
      </c>
      <c r="N55" s="7"/>
    </row>
    <row r="56" spans="1:14" s="7" customFormat="1" ht="15" customHeight="1">
      <c r="A56" s="14"/>
      <c r="B56" s="101" t="s">
        <v>575</v>
      </c>
      <c r="C56" s="101"/>
      <c r="D56" s="16"/>
      <c r="E56" s="16"/>
      <c r="F56" s="16"/>
      <c r="G56" s="16"/>
      <c r="H56" s="16"/>
      <c r="I56" s="76"/>
      <c r="J56" s="76"/>
      <c r="K56" s="76"/>
      <c r="L56" s="76"/>
      <c r="M56" s="76"/>
      <c r="N56" s="14"/>
    </row>
    <row r="57" spans="1:14" s="14" customFormat="1" ht="15" customHeight="1">
      <c r="A57" s="7"/>
      <c r="B57" s="251">
        <v>2016</v>
      </c>
      <c r="C57" s="251"/>
      <c r="D57" s="252">
        <v>349810</v>
      </c>
      <c r="E57" s="258">
        <v>141998311</v>
      </c>
      <c r="F57" s="252">
        <v>96412700</v>
      </c>
      <c r="G57" s="252">
        <v>45585611</v>
      </c>
      <c r="H57" s="252">
        <v>-139946</v>
      </c>
      <c r="I57" s="252">
        <v>136145</v>
      </c>
      <c r="J57" s="252">
        <v>729577</v>
      </c>
      <c r="K57" s="252">
        <v>74609643</v>
      </c>
      <c r="L57" s="252">
        <v>32914832</v>
      </c>
      <c r="M57" s="252">
        <v>1217475</v>
      </c>
      <c r="N57" s="7"/>
    </row>
    <row r="58" spans="1:14" s="14" customFormat="1" ht="15" customHeight="1">
      <c r="A58" s="7"/>
      <c r="B58" s="251">
        <v>2015</v>
      </c>
      <c r="C58" s="251"/>
      <c r="D58" s="254">
        <v>341047</v>
      </c>
      <c r="E58" s="255">
        <v>134462321</v>
      </c>
      <c r="F58" s="254">
        <v>92137054</v>
      </c>
      <c r="G58" s="254">
        <v>42325266</v>
      </c>
      <c r="H58" s="254">
        <v>-436001</v>
      </c>
      <c r="I58" s="252">
        <v>127559</v>
      </c>
      <c r="J58" s="252">
        <v>672400</v>
      </c>
      <c r="K58" s="252">
        <v>71420311</v>
      </c>
      <c r="L58" s="252">
        <v>30944855</v>
      </c>
      <c r="M58" s="252">
        <v>1366175</v>
      </c>
      <c r="N58" s="7"/>
    </row>
    <row r="59" spans="1:14" s="14" customFormat="1" ht="15" customHeight="1">
      <c r="A59" s="7"/>
      <c r="B59" s="251">
        <v>2014</v>
      </c>
      <c r="C59" s="251"/>
      <c r="D59" s="254">
        <v>332168</v>
      </c>
      <c r="E59" s="255">
        <v>128470313</v>
      </c>
      <c r="F59" s="254">
        <v>88916246</v>
      </c>
      <c r="G59" s="254">
        <v>39554067</v>
      </c>
      <c r="H59" s="254">
        <v>-689049</v>
      </c>
      <c r="I59" s="252">
        <v>127076</v>
      </c>
      <c r="J59" s="252">
        <v>696776</v>
      </c>
      <c r="K59" s="252">
        <v>69041035</v>
      </c>
      <c r="L59" s="252">
        <v>29613576</v>
      </c>
      <c r="M59" s="252">
        <v>1534308</v>
      </c>
      <c r="N59" s="7"/>
    </row>
    <row r="60" spans="1:14" s="14" customFormat="1" ht="15" customHeight="1">
      <c r="A60" s="7"/>
      <c r="B60" s="251">
        <v>2013</v>
      </c>
      <c r="C60" s="251"/>
      <c r="D60" s="254">
        <v>325627</v>
      </c>
      <c r="E60" s="255">
        <v>123060492</v>
      </c>
      <c r="F60" s="254">
        <v>85327333</v>
      </c>
      <c r="G60" s="254">
        <v>37733159</v>
      </c>
      <c r="H60" s="254">
        <v>-820356</v>
      </c>
      <c r="I60" s="252">
        <v>147947</v>
      </c>
      <c r="J60" s="252">
        <v>581819</v>
      </c>
      <c r="K60" s="252">
        <v>66583681</v>
      </c>
      <c r="L60" s="252">
        <v>28257730</v>
      </c>
      <c r="M60" s="252">
        <v>1665693</v>
      </c>
      <c r="N60" s="7"/>
    </row>
    <row r="61" spans="1:14" s="14" customFormat="1" ht="15" customHeight="1">
      <c r="A61" s="7"/>
      <c r="B61" s="102">
        <v>2012</v>
      </c>
      <c r="C61" s="102"/>
      <c r="D61" s="103">
        <v>324604</v>
      </c>
      <c r="E61" s="120">
        <v>123534716</v>
      </c>
      <c r="F61" s="103">
        <v>86179565</v>
      </c>
      <c r="G61" s="103">
        <v>37355151</v>
      </c>
      <c r="H61" s="103">
        <v>-644686</v>
      </c>
      <c r="I61" s="107">
        <v>126569</v>
      </c>
      <c r="J61" s="107">
        <v>523807</v>
      </c>
      <c r="K61" s="107">
        <v>67353486</v>
      </c>
      <c r="L61" s="107">
        <v>28594163</v>
      </c>
      <c r="M61" s="107">
        <v>1967410</v>
      </c>
      <c r="N61" s="7"/>
    </row>
    <row r="62" spans="1:14" s="14" customFormat="1" ht="15" customHeight="1">
      <c r="A62" s="7"/>
      <c r="B62" s="102">
        <v>2011</v>
      </c>
      <c r="C62" s="102"/>
      <c r="D62" s="103">
        <v>329833</v>
      </c>
      <c r="E62" s="120">
        <v>134438701</v>
      </c>
      <c r="F62" s="103">
        <v>92665321</v>
      </c>
      <c r="G62" s="103">
        <v>41773380</v>
      </c>
      <c r="H62" s="103">
        <v>-526035</v>
      </c>
      <c r="I62" s="107">
        <v>138811</v>
      </c>
      <c r="J62" s="107">
        <v>551773</v>
      </c>
      <c r="K62" s="107">
        <v>72624413</v>
      </c>
      <c r="L62" s="107">
        <v>31172049</v>
      </c>
      <c r="M62" s="107">
        <v>2089001</v>
      </c>
      <c r="N62" s="7"/>
    </row>
    <row r="63" spans="1:14" s="14" customFormat="1" ht="15" customHeight="1">
      <c r="A63" s="7"/>
      <c r="B63" s="102">
        <v>2010</v>
      </c>
      <c r="C63" s="102"/>
      <c r="D63" s="103">
        <v>328679</v>
      </c>
      <c r="E63" s="120">
        <v>140276534</v>
      </c>
      <c r="F63" s="103">
        <v>96599977</v>
      </c>
      <c r="G63" s="103">
        <v>43676557</v>
      </c>
      <c r="H63" s="103">
        <v>-1302713</v>
      </c>
      <c r="I63" s="107">
        <v>176365</v>
      </c>
      <c r="J63" s="107">
        <v>583811</v>
      </c>
      <c r="K63" s="107">
        <v>74279516</v>
      </c>
      <c r="L63" s="107">
        <v>32373218</v>
      </c>
      <c r="M63" s="107">
        <v>2143299</v>
      </c>
      <c r="N63" s="7"/>
    </row>
    <row r="64" spans="1:14" s="14" customFormat="1" ht="15" customHeight="1">
      <c r="A64" s="7"/>
      <c r="B64" s="102">
        <v>2009</v>
      </c>
      <c r="C64" s="102"/>
      <c r="D64" s="103">
        <v>333703</v>
      </c>
      <c r="E64" s="120">
        <v>136570350</v>
      </c>
      <c r="F64" s="103">
        <v>93630822</v>
      </c>
      <c r="G64" s="103">
        <v>42939528</v>
      </c>
      <c r="H64" s="103">
        <v>-667053</v>
      </c>
      <c r="I64" s="107">
        <v>211670</v>
      </c>
      <c r="J64" s="107">
        <v>558055</v>
      </c>
      <c r="K64" s="107">
        <v>71587468</v>
      </c>
      <c r="L64" s="107">
        <v>31643255</v>
      </c>
      <c r="M64" s="107" t="s">
        <v>69</v>
      </c>
      <c r="N64" s="7"/>
    </row>
    <row r="65" spans="1:14" s="14" customFormat="1" ht="15" customHeight="1">
      <c r="A65" s="7"/>
      <c r="B65" s="102">
        <v>2008</v>
      </c>
      <c r="C65" s="102"/>
      <c r="D65" s="103">
        <v>335432</v>
      </c>
      <c r="E65" s="120">
        <v>150282069</v>
      </c>
      <c r="F65" s="103">
        <v>104625409</v>
      </c>
      <c r="G65" s="103">
        <v>45656661</v>
      </c>
      <c r="H65" s="103">
        <v>1203957</v>
      </c>
      <c r="I65" s="107">
        <v>207329</v>
      </c>
      <c r="J65" s="107">
        <v>448566</v>
      </c>
      <c r="K65" s="107">
        <v>81667682</v>
      </c>
      <c r="L65" s="107">
        <v>35066043</v>
      </c>
      <c r="M65" s="107" t="s">
        <v>69</v>
      </c>
      <c r="N65" s="7"/>
    </row>
    <row r="66" spans="1:14" s="7" customFormat="1" ht="15" customHeight="1">
      <c r="A66" s="14"/>
      <c r="B66" s="101" t="s">
        <v>576</v>
      </c>
      <c r="C66" s="101"/>
      <c r="D66" s="16"/>
      <c r="E66" s="16"/>
      <c r="F66" s="16"/>
      <c r="G66" s="16"/>
      <c r="H66" s="16"/>
      <c r="I66" s="76"/>
      <c r="J66" s="76"/>
      <c r="K66" s="76"/>
      <c r="L66" s="76"/>
      <c r="M66" s="76"/>
      <c r="N66" s="14"/>
    </row>
    <row r="67" spans="1:14" s="14" customFormat="1" ht="15" customHeight="1">
      <c r="A67" s="7"/>
      <c r="B67" s="251">
        <v>2016</v>
      </c>
      <c r="C67" s="251"/>
      <c r="D67" s="252">
        <v>8584</v>
      </c>
      <c r="E67" s="258">
        <v>14710742</v>
      </c>
      <c r="F67" s="252">
        <v>9835631</v>
      </c>
      <c r="G67" s="252">
        <v>4875111</v>
      </c>
      <c r="H67" s="252">
        <v>-8069</v>
      </c>
      <c r="I67" s="252">
        <v>17542</v>
      </c>
      <c r="J67" s="252">
        <v>397743</v>
      </c>
      <c r="K67" s="252">
        <v>7701830</v>
      </c>
      <c r="L67" s="252">
        <v>3708767</v>
      </c>
      <c r="M67" s="252">
        <v>89484</v>
      </c>
      <c r="N67" s="7"/>
    </row>
    <row r="68" spans="1:14" s="14" customFormat="1" ht="15" customHeight="1">
      <c r="A68" s="7"/>
      <c r="B68" s="251">
        <v>2015</v>
      </c>
      <c r="C68" s="251"/>
      <c r="D68" s="254">
        <v>8778</v>
      </c>
      <c r="E68" s="255">
        <v>14670790</v>
      </c>
      <c r="F68" s="254">
        <v>9700667</v>
      </c>
      <c r="G68" s="254">
        <v>4970123</v>
      </c>
      <c r="H68" s="254">
        <v>3274</v>
      </c>
      <c r="I68" s="252">
        <v>19619</v>
      </c>
      <c r="J68" s="252">
        <v>430964</v>
      </c>
      <c r="K68" s="252">
        <v>7733892</v>
      </c>
      <c r="L68" s="252">
        <v>3764636</v>
      </c>
      <c r="M68" s="252">
        <v>99398</v>
      </c>
      <c r="N68" s="7"/>
    </row>
    <row r="69" spans="1:14" s="14" customFormat="1" ht="15" customHeight="1">
      <c r="A69" s="7"/>
      <c r="B69" s="251">
        <v>2014</v>
      </c>
      <c r="C69" s="251"/>
      <c r="D69" s="254">
        <v>8984</v>
      </c>
      <c r="E69" s="255">
        <v>14337407</v>
      </c>
      <c r="F69" s="254">
        <v>9432277</v>
      </c>
      <c r="G69" s="254">
        <v>4905130</v>
      </c>
      <c r="H69" s="254">
        <v>-13509</v>
      </c>
      <c r="I69" s="252">
        <v>20954</v>
      </c>
      <c r="J69" s="252">
        <v>463401</v>
      </c>
      <c r="K69" s="252">
        <v>7474056</v>
      </c>
      <c r="L69" s="252">
        <v>3692540</v>
      </c>
      <c r="M69" s="252">
        <v>101578</v>
      </c>
      <c r="N69" s="7"/>
    </row>
    <row r="70" spans="1:14" s="14" customFormat="1" ht="15" customHeight="1">
      <c r="A70" s="7"/>
      <c r="B70" s="251">
        <v>2013</v>
      </c>
      <c r="C70" s="251"/>
      <c r="D70" s="254">
        <v>8986</v>
      </c>
      <c r="E70" s="255">
        <v>14070408</v>
      </c>
      <c r="F70" s="254">
        <v>9029721</v>
      </c>
      <c r="G70" s="254">
        <v>5040687</v>
      </c>
      <c r="H70" s="254">
        <v>7865</v>
      </c>
      <c r="I70" s="252">
        <v>19541</v>
      </c>
      <c r="J70" s="252">
        <v>464272</v>
      </c>
      <c r="K70" s="252">
        <v>7291100</v>
      </c>
      <c r="L70" s="252">
        <v>3851767</v>
      </c>
      <c r="M70" s="252">
        <v>134286</v>
      </c>
      <c r="N70" s="7"/>
    </row>
    <row r="71" spans="1:14" s="14" customFormat="1" ht="15" customHeight="1">
      <c r="A71" s="7"/>
      <c r="B71" s="102">
        <v>2012</v>
      </c>
      <c r="C71" s="102"/>
      <c r="D71" s="103">
        <v>9168</v>
      </c>
      <c r="E71" s="120">
        <v>14964776</v>
      </c>
      <c r="F71" s="103">
        <v>9088826</v>
      </c>
      <c r="G71" s="103">
        <v>5875950</v>
      </c>
      <c r="H71" s="103">
        <v>-76357</v>
      </c>
      <c r="I71" s="107">
        <v>21113</v>
      </c>
      <c r="J71" s="107">
        <v>442894</v>
      </c>
      <c r="K71" s="107">
        <v>7252968</v>
      </c>
      <c r="L71" s="107">
        <v>4647539</v>
      </c>
      <c r="M71" s="107">
        <v>149146</v>
      </c>
      <c r="N71" s="7"/>
    </row>
    <row r="72" spans="1:14" s="14" customFormat="1" ht="15" customHeight="1">
      <c r="A72" s="7"/>
      <c r="B72" s="102">
        <v>2011</v>
      </c>
      <c r="C72" s="102"/>
      <c r="D72" s="103">
        <v>9882</v>
      </c>
      <c r="E72" s="120">
        <v>15951087</v>
      </c>
      <c r="F72" s="103">
        <v>8900867</v>
      </c>
      <c r="G72" s="103">
        <v>7050220</v>
      </c>
      <c r="H72" s="103">
        <v>-77192</v>
      </c>
      <c r="I72" s="107">
        <v>23376</v>
      </c>
      <c r="J72" s="107">
        <v>512783</v>
      </c>
      <c r="K72" s="107">
        <v>6996343</v>
      </c>
      <c r="L72" s="107">
        <v>5898374</v>
      </c>
      <c r="M72" s="107">
        <v>164300</v>
      </c>
      <c r="N72" s="7"/>
    </row>
    <row r="73" spans="1:14" s="14" customFormat="1" ht="15" customHeight="1">
      <c r="A73" s="7"/>
      <c r="B73" s="102">
        <v>2010</v>
      </c>
      <c r="C73" s="102"/>
      <c r="D73" s="103">
        <v>10403</v>
      </c>
      <c r="E73" s="120">
        <v>15734177</v>
      </c>
      <c r="F73" s="103">
        <v>8676030</v>
      </c>
      <c r="G73" s="103">
        <v>7058147</v>
      </c>
      <c r="H73" s="103">
        <v>-107618</v>
      </c>
      <c r="I73" s="107">
        <v>28402</v>
      </c>
      <c r="J73" s="107">
        <v>568813</v>
      </c>
      <c r="K73" s="107">
        <v>6508666</v>
      </c>
      <c r="L73" s="107">
        <v>6065022</v>
      </c>
      <c r="M73" s="107">
        <v>163332</v>
      </c>
      <c r="N73" s="7"/>
    </row>
    <row r="74" spans="1:14" s="14" customFormat="1" ht="15" customHeight="1">
      <c r="A74" s="7"/>
      <c r="B74" s="102">
        <v>2009</v>
      </c>
      <c r="C74" s="102"/>
      <c r="D74" s="103">
        <v>11027</v>
      </c>
      <c r="E74" s="120">
        <v>15264368</v>
      </c>
      <c r="F74" s="103">
        <v>8735279</v>
      </c>
      <c r="G74" s="103">
        <v>6529089</v>
      </c>
      <c r="H74" s="103">
        <v>-65451</v>
      </c>
      <c r="I74" s="107">
        <v>32890</v>
      </c>
      <c r="J74" s="107">
        <v>536951</v>
      </c>
      <c r="K74" s="107">
        <v>6614285</v>
      </c>
      <c r="L74" s="107">
        <v>5746300</v>
      </c>
      <c r="M74" s="107" t="s">
        <v>69</v>
      </c>
      <c r="N74" s="7"/>
    </row>
    <row r="75" spans="1:14" s="14" customFormat="1" ht="15" customHeight="1">
      <c r="A75" s="7"/>
      <c r="B75" s="102">
        <v>2008</v>
      </c>
      <c r="C75" s="102"/>
      <c r="D75" s="103">
        <v>11352</v>
      </c>
      <c r="E75" s="120">
        <v>16085927</v>
      </c>
      <c r="F75" s="103">
        <v>9280537</v>
      </c>
      <c r="G75" s="103">
        <v>6805390</v>
      </c>
      <c r="H75" s="103">
        <v>-49523</v>
      </c>
      <c r="I75" s="107">
        <v>34133</v>
      </c>
      <c r="J75" s="107">
        <v>476749</v>
      </c>
      <c r="K75" s="107">
        <v>7800432</v>
      </c>
      <c r="L75" s="107">
        <v>5037286</v>
      </c>
      <c r="M75" s="107" t="s">
        <v>69</v>
      </c>
      <c r="N75" s="7"/>
    </row>
    <row r="76" spans="1:14" s="14" customFormat="1" ht="15" customHeight="1">
      <c r="A76" s="6"/>
      <c r="B76" s="93" t="s">
        <v>11</v>
      </c>
      <c r="C76" s="93"/>
      <c r="D76" s="40"/>
      <c r="E76" s="40"/>
      <c r="F76" s="40"/>
      <c r="G76" s="40"/>
      <c r="H76" s="40"/>
      <c r="I76" s="105"/>
      <c r="J76" s="105"/>
      <c r="K76" s="105"/>
      <c r="L76" s="105"/>
      <c r="M76" s="105"/>
      <c r="N76" s="6"/>
    </row>
    <row r="77" spans="1:14" s="14" customFormat="1" ht="15" customHeight="1">
      <c r="B77" s="94" t="s">
        <v>12</v>
      </c>
      <c r="C77" s="94"/>
      <c r="D77" s="91"/>
      <c r="E77" s="91"/>
      <c r="F77" s="91"/>
      <c r="G77" s="91"/>
      <c r="H77" s="91"/>
      <c r="I77" s="106"/>
      <c r="J77" s="106"/>
      <c r="K77" s="106"/>
      <c r="L77" s="106"/>
      <c r="M77" s="106"/>
    </row>
    <row r="78" spans="1:14" s="7" customFormat="1" ht="15" customHeight="1">
      <c r="A78" s="14"/>
      <c r="B78" s="251">
        <v>2016</v>
      </c>
      <c r="C78" s="251"/>
      <c r="D78" s="254">
        <v>1195064</v>
      </c>
      <c r="E78" s="255">
        <v>206816850</v>
      </c>
      <c r="F78" s="254">
        <v>135785535</v>
      </c>
      <c r="G78" s="254">
        <v>71031315</v>
      </c>
      <c r="H78" s="252">
        <v>-536534</v>
      </c>
      <c r="I78" s="252">
        <v>262855</v>
      </c>
      <c r="J78" s="252">
        <v>1533468</v>
      </c>
      <c r="K78" s="252">
        <v>102691294</v>
      </c>
      <c r="L78" s="252">
        <v>51519561</v>
      </c>
      <c r="M78" s="252">
        <v>5393832</v>
      </c>
      <c r="N78" s="14"/>
    </row>
    <row r="79" spans="1:14" s="7" customFormat="1" ht="15" customHeight="1">
      <c r="A79" s="14"/>
      <c r="B79" s="251">
        <v>2015</v>
      </c>
      <c r="C79" s="251"/>
      <c r="D79" s="254">
        <v>1162069</v>
      </c>
      <c r="E79" s="255">
        <v>198698404</v>
      </c>
      <c r="F79" s="254">
        <v>131630631</v>
      </c>
      <c r="G79" s="254">
        <v>67067772</v>
      </c>
      <c r="H79" s="254">
        <v>-737199</v>
      </c>
      <c r="I79" s="252">
        <v>315966</v>
      </c>
      <c r="J79" s="252">
        <v>1487095</v>
      </c>
      <c r="K79" s="252">
        <v>99996741</v>
      </c>
      <c r="L79" s="252">
        <v>49405787</v>
      </c>
      <c r="M79" s="252">
        <v>5768267</v>
      </c>
      <c r="N79" s="14"/>
    </row>
    <row r="80" spans="1:14" s="7" customFormat="1" ht="15" customHeight="1">
      <c r="A80" s="14"/>
      <c r="B80" s="251">
        <v>2014</v>
      </c>
      <c r="C80" s="251"/>
      <c r="D80" s="254">
        <v>1127285</v>
      </c>
      <c r="E80" s="255">
        <v>191644404</v>
      </c>
      <c r="F80" s="254">
        <v>127867544</v>
      </c>
      <c r="G80" s="254">
        <v>63776860</v>
      </c>
      <c r="H80" s="254">
        <v>-1087096</v>
      </c>
      <c r="I80" s="252">
        <v>242070</v>
      </c>
      <c r="J80" s="252">
        <v>1569142</v>
      </c>
      <c r="K80" s="252">
        <v>97373492</v>
      </c>
      <c r="L80" s="252">
        <v>47605654</v>
      </c>
      <c r="M80" s="252">
        <v>6153580</v>
      </c>
      <c r="N80" s="14"/>
    </row>
    <row r="81" spans="1:14" s="7" customFormat="1" ht="15" customHeight="1">
      <c r="A81" s="14"/>
      <c r="B81" s="251">
        <v>2013</v>
      </c>
      <c r="C81" s="251"/>
      <c r="D81" s="254">
        <v>1097452</v>
      </c>
      <c r="E81" s="255">
        <v>186992813</v>
      </c>
      <c r="F81" s="254">
        <v>124933309</v>
      </c>
      <c r="G81" s="254">
        <v>62059503</v>
      </c>
      <c r="H81" s="254">
        <v>-1189393</v>
      </c>
      <c r="I81" s="252">
        <v>284933</v>
      </c>
      <c r="J81" s="252">
        <v>1428450</v>
      </c>
      <c r="K81" s="252">
        <v>95906044</v>
      </c>
      <c r="L81" s="252">
        <v>46327057</v>
      </c>
      <c r="M81" s="252">
        <v>6374811</v>
      </c>
      <c r="N81" s="14"/>
    </row>
    <row r="82" spans="1:14" s="7" customFormat="1" ht="15" customHeight="1">
      <c r="B82" s="102">
        <v>2012</v>
      </c>
      <c r="C82" s="102"/>
      <c r="D82" s="103">
        <v>1064216</v>
      </c>
      <c r="E82" s="120">
        <v>188439331</v>
      </c>
      <c r="F82" s="103">
        <v>125824454</v>
      </c>
      <c r="G82" s="103">
        <v>62614877</v>
      </c>
      <c r="H82" s="103">
        <v>-888996</v>
      </c>
      <c r="I82" s="107">
        <v>457334</v>
      </c>
      <c r="J82" s="107">
        <v>1350163</v>
      </c>
      <c r="K82" s="107">
        <v>97105103</v>
      </c>
      <c r="L82" s="107">
        <v>47521144</v>
      </c>
      <c r="M82" s="107">
        <v>7060469</v>
      </c>
    </row>
    <row r="83" spans="1:14" s="14" customFormat="1" ht="15" customHeight="1">
      <c r="A83" s="7"/>
      <c r="B83" s="102">
        <v>2011</v>
      </c>
      <c r="C83" s="102"/>
      <c r="D83" s="103">
        <v>1112521</v>
      </c>
      <c r="E83" s="120">
        <v>204622306</v>
      </c>
      <c r="F83" s="103">
        <v>134679907</v>
      </c>
      <c r="G83" s="103">
        <v>69942399</v>
      </c>
      <c r="H83" s="103">
        <v>-642507</v>
      </c>
      <c r="I83" s="107">
        <v>675029</v>
      </c>
      <c r="J83" s="107">
        <v>1460972</v>
      </c>
      <c r="K83" s="107">
        <v>103889977</v>
      </c>
      <c r="L83" s="107">
        <v>52919813</v>
      </c>
      <c r="M83" s="107">
        <v>6773818</v>
      </c>
      <c r="N83" s="7"/>
    </row>
    <row r="84" spans="1:14" s="14" customFormat="1" ht="15" customHeight="1">
      <c r="A84" s="7"/>
      <c r="B84" s="102">
        <v>2010</v>
      </c>
      <c r="C84" s="102"/>
      <c r="D84" s="103">
        <v>1144362</v>
      </c>
      <c r="E84" s="120">
        <v>216185990</v>
      </c>
      <c r="F84" s="103">
        <v>142299237</v>
      </c>
      <c r="G84" s="103">
        <v>73886753</v>
      </c>
      <c r="H84" s="103">
        <v>-1717699</v>
      </c>
      <c r="I84" s="107">
        <v>578372</v>
      </c>
      <c r="J84" s="107">
        <v>1552312</v>
      </c>
      <c r="K84" s="107">
        <v>107996062</v>
      </c>
      <c r="L84" s="107">
        <v>55162886</v>
      </c>
      <c r="M84" s="107">
        <v>5822759</v>
      </c>
      <c r="N84" s="7"/>
    </row>
    <row r="85" spans="1:14" s="14" customFormat="1" ht="15" customHeight="1">
      <c r="A85" s="7"/>
      <c r="B85" s="102">
        <v>2009</v>
      </c>
      <c r="C85" s="102"/>
      <c r="D85" s="103">
        <v>1198827</v>
      </c>
      <c r="E85" s="120">
        <v>212702862</v>
      </c>
      <c r="F85" s="103">
        <v>138957797</v>
      </c>
      <c r="G85" s="103">
        <v>73745065</v>
      </c>
      <c r="H85" s="103">
        <v>-888643</v>
      </c>
      <c r="I85" s="107">
        <v>709787</v>
      </c>
      <c r="J85" s="107">
        <v>1472848</v>
      </c>
      <c r="K85" s="107">
        <v>104758965</v>
      </c>
      <c r="L85" s="107">
        <v>54499514</v>
      </c>
      <c r="M85" s="107" t="s">
        <v>69</v>
      </c>
      <c r="N85" s="7"/>
    </row>
    <row r="86" spans="1:14" s="14" customFormat="1" ht="15" customHeight="1">
      <c r="A86" s="7"/>
      <c r="B86" s="102">
        <v>2008</v>
      </c>
      <c r="C86" s="102"/>
      <c r="D86" s="103">
        <v>1234920</v>
      </c>
      <c r="E86" s="120">
        <v>228824520</v>
      </c>
      <c r="F86" s="103">
        <v>151852156</v>
      </c>
      <c r="G86" s="103">
        <v>76972365</v>
      </c>
      <c r="H86" s="103">
        <v>2097130</v>
      </c>
      <c r="I86" s="107">
        <v>570327</v>
      </c>
      <c r="J86" s="107">
        <v>1314713</v>
      </c>
      <c r="K86" s="107">
        <v>116934997</v>
      </c>
      <c r="L86" s="107">
        <v>58794583</v>
      </c>
      <c r="M86" s="107" t="s">
        <v>69</v>
      </c>
      <c r="N86" s="7"/>
    </row>
    <row r="87" spans="1:14" s="7" customFormat="1" ht="15" customHeight="1">
      <c r="A87" s="14"/>
      <c r="B87" s="101" t="s">
        <v>36</v>
      </c>
      <c r="C87" s="101"/>
      <c r="D87" s="16"/>
      <c r="E87" s="16"/>
      <c r="F87" s="16"/>
      <c r="G87" s="16"/>
      <c r="H87" s="16"/>
      <c r="I87" s="76"/>
      <c r="J87" s="76"/>
      <c r="K87" s="76"/>
      <c r="L87" s="76"/>
      <c r="M87" s="76"/>
      <c r="N87" s="14"/>
    </row>
    <row r="88" spans="1:14" s="7" customFormat="1" ht="15" customHeight="1">
      <c r="A88" s="14"/>
      <c r="B88" s="251">
        <v>2016</v>
      </c>
      <c r="C88" s="251"/>
      <c r="D88" s="252">
        <v>1150336</v>
      </c>
      <c r="E88" s="258">
        <v>65687899</v>
      </c>
      <c r="F88" s="252">
        <v>39153099</v>
      </c>
      <c r="G88" s="252">
        <v>26534800</v>
      </c>
      <c r="H88" s="252">
        <v>-244737</v>
      </c>
      <c r="I88" s="252">
        <v>98970</v>
      </c>
      <c r="J88" s="252">
        <v>775208</v>
      </c>
      <c r="K88" s="252">
        <v>30854987</v>
      </c>
      <c r="L88" s="252">
        <v>16543518</v>
      </c>
      <c r="M88" s="252">
        <v>2231980</v>
      </c>
      <c r="N88" s="14"/>
    </row>
    <row r="89" spans="1:14" s="7" customFormat="1" ht="15" customHeight="1">
      <c r="A89" s="14"/>
      <c r="B89" s="251">
        <v>2015</v>
      </c>
      <c r="C89" s="251"/>
      <c r="D89" s="254">
        <v>1118988</v>
      </c>
      <c r="E89" s="255">
        <v>63854537</v>
      </c>
      <c r="F89" s="254">
        <v>38825912</v>
      </c>
      <c r="G89" s="254">
        <v>25028625</v>
      </c>
      <c r="H89" s="254">
        <v>-456871</v>
      </c>
      <c r="I89" s="252">
        <v>151938</v>
      </c>
      <c r="J89" s="252">
        <v>701383</v>
      </c>
      <c r="K89" s="252">
        <v>30565443</v>
      </c>
      <c r="L89" s="252">
        <v>15962365</v>
      </c>
      <c r="M89" s="252">
        <v>2298209</v>
      </c>
      <c r="N89" s="14"/>
    </row>
    <row r="90" spans="1:14" s="7" customFormat="1" ht="15" customHeight="1">
      <c r="A90" s="14"/>
      <c r="B90" s="251">
        <v>2014</v>
      </c>
      <c r="C90" s="251"/>
      <c r="D90" s="254">
        <v>1086028</v>
      </c>
      <c r="E90" s="255">
        <v>62013355</v>
      </c>
      <c r="F90" s="254">
        <v>38280183</v>
      </c>
      <c r="G90" s="254">
        <v>23733172</v>
      </c>
      <c r="H90" s="254">
        <v>-571256</v>
      </c>
      <c r="I90" s="252">
        <v>83047</v>
      </c>
      <c r="J90" s="252">
        <v>740014</v>
      </c>
      <c r="K90" s="252">
        <v>30410776</v>
      </c>
      <c r="L90" s="252">
        <v>15393592</v>
      </c>
      <c r="M90" s="252">
        <v>1847395</v>
      </c>
      <c r="N90" s="14"/>
    </row>
    <row r="91" spans="1:14" s="7" customFormat="1" ht="15" customHeight="1">
      <c r="A91" s="14"/>
      <c r="B91" s="251">
        <v>2013</v>
      </c>
      <c r="C91" s="251"/>
      <c r="D91" s="254">
        <v>1056700</v>
      </c>
      <c r="E91" s="255">
        <v>60293705</v>
      </c>
      <c r="F91" s="254">
        <v>37665585</v>
      </c>
      <c r="G91" s="254">
        <v>22628120</v>
      </c>
      <c r="H91" s="254">
        <v>-564172</v>
      </c>
      <c r="I91" s="252">
        <v>108374</v>
      </c>
      <c r="J91" s="252">
        <v>647210</v>
      </c>
      <c r="K91" s="252">
        <v>30000916</v>
      </c>
      <c r="L91" s="252">
        <v>14847557</v>
      </c>
      <c r="M91" s="252">
        <v>1966004</v>
      </c>
      <c r="N91" s="14"/>
    </row>
    <row r="92" spans="1:14" s="14" customFormat="1" ht="15" customHeight="1">
      <c r="A92" s="7"/>
      <c r="B92" s="102">
        <v>2012</v>
      </c>
      <c r="C92" s="102"/>
      <c r="D92" s="103">
        <v>1021714</v>
      </c>
      <c r="E92" s="120">
        <v>60912944</v>
      </c>
      <c r="F92" s="103">
        <v>38166666</v>
      </c>
      <c r="G92" s="103">
        <v>22746278</v>
      </c>
      <c r="H92" s="103">
        <v>-477121</v>
      </c>
      <c r="I92" s="107">
        <v>182579</v>
      </c>
      <c r="J92" s="107">
        <v>605300</v>
      </c>
      <c r="K92" s="107">
        <v>30347103</v>
      </c>
      <c r="L92" s="107">
        <v>15287879</v>
      </c>
      <c r="M92" s="107">
        <v>2189662</v>
      </c>
      <c r="N92" s="7"/>
    </row>
    <row r="93" spans="1:14" s="14" customFormat="1" ht="15" customHeight="1">
      <c r="A93" s="7"/>
      <c r="B93" s="102">
        <v>2011</v>
      </c>
      <c r="C93" s="102"/>
      <c r="D93" s="103">
        <v>1065905</v>
      </c>
      <c r="E93" s="120">
        <v>66393996</v>
      </c>
      <c r="F93" s="103">
        <v>41382601</v>
      </c>
      <c r="G93" s="103">
        <v>25011395</v>
      </c>
      <c r="H93" s="103">
        <v>-317150</v>
      </c>
      <c r="I93" s="107">
        <v>255781</v>
      </c>
      <c r="J93" s="107">
        <v>636160</v>
      </c>
      <c r="K93" s="107">
        <v>32792247</v>
      </c>
      <c r="L93" s="107">
        <v>16627788</v>
      </c>
      <c r="M93" s="107">
        <v>2221311</v>
      </c>
      <c r="N93" s="7"/>
    </row>
    <row r="94" spans="1:14" s="14" customFormat="1" ht="15" customHeight="1">
      <c r="A94" s="7"/>
      <c r="B94" s="102">
        <v>2010</v>
      </c>
      <c r="C94" s="102"/>
      <c r="D94" s="103">
        <v>1095369</v>
      </c>
      <c r="E94" s="120">
        <v>71405996</v>
      </c>
      <c r="F94" s="103">
        <v>44495420</v>
      </c>
      <c r="G94" s="103">
        <v>26910576</v>
      </c>
      <c r="H94" s="103">
        <v>-490165</v>
      </c>
      <c r="I94" s="107">
        <v>261803</v>
      </c>
      <c r="J94" s="107">
        <v>662413</v>
      </c>
      <c r="K94" s="107">
        <v>34842713</v>
      </c>
      <c r="L94" s="107">
        <v>17878365</v>
      </c>
      <c r="M94" s="107">
        <v>1762634</v>
      </c>
      <c r="N94" s="7"/>
    </row>
    <row r="95" spans="1:14" s="14" customFormat="1" ht="15" customHeight="1">
      <c r="A95" s="7"/>
      <c r="B95" s="102">
        <v>2009</v>
      </c>
      <c r="C95" s="102"/>
      <c r="D95" s="103">
        <v>1148429</v>
      </c>
      <c r="E95" s="120">
        <v>71748850</v>
      </c>
      <c r="F95" s="103">
        <v>44653218</v>
      </c>
      <c r="G95" s="103">
        <v>27095633</v>
      </c>
      <c r="H95" s="103">
        <v>161823</v>
      </c>
      <c r="I95" s="107">
        <v>264725</v>
      </c>
      <c r="J95" s="107">
        <v>655111</v>
      </c>
      <c r="K95" s="107">
        <v>35051853</v>
      </c>
      <c r="L95" s="107">
        <v>17460423</v>
      </c>
      <c r="M95" s="107" t="s">
        <v>69</v>
      </c>
      <c r="N95" s="7"/>
    </row>
    <row r="96" spans="1:14" s="7" customFormat="1" ht="15" customHeight="1">
      <c r="B96" s="102">
        <v>2008</v>
      </c>
      <c r="C96" s="102"/>
      <c r="D96" s="103">
        <v>1182115</v>
      </c>
      <c r="E96" s="120">
        <v>76515398</v>
      </c>
      <c r="F96" s="103">
        <v>48407858</v>
      </c>
      <c r="G96" s="103">
        <v>28107539</v>
      </c>
      <c r="H96" s="103">
        <v>2011051</v>
      </c>
      <c r="I96" s="107">
        <v>209281</v>
      </c>
      <c r="J96" s="107">
        <v>602732</v>
      </c>
      <c r="K96" s="107">
        <v>39122438</v>
      </c>
      <c r="L96" s="107">
        <v>19024899</v>
      </c>
      <c r="M96" s="107" t="s">
        <v>69</v>
      </c>
    </row>
    <row r="97" spans="1:14" s="7" customFormat="1" ht="15" customHeight="1">
      <c r="A97" s="14"/>
      <c r="B97" s="101" t="s">
        <v>47</v>
      </c>
      <c r="C97" s="101"/>
      <c r="D97" s="16"/>
      <c r="E97" s="16"/>
      <c r="F97" s="16"/>
      <c r="G97" s="16"/>
      <c r="H97" s="16"/>
      <c r="I97" s="76"/>
      <c r="J97" s="76"/>
      <c r="K97" s="76"/>
      <c r="L97" s="76"/>
      <c r="M97" s="76"/>
      <c r="N97" s="14"/>
    </row>
    <row r="98" spans="1:14" s="7" customFormat="1" ht="15" customHeight="1">
      <c r="A98" s="14"/>
      <c r="B98" s="251">
        <v>2016</v>
      </c>
      <c r="C98" s="251"/>
      <c r="D98" s="252">
        <v>38600</v>
      </c>
      <c r="E98" s="258">
        <v>67476567</v>
      </c>
      <c r="F98" s="252">
        <v>44901283</v>
      </c>
      <c r="G98" s="252">
        <v>22575284</v>
      </c>
      <c r="H98" s="252">
        <v>-200432</v>
      </c>
      <c r="I98" s="252">
        <v>73010</v>
      </c>
      <c r="J98" s="252">
        <v>421871</v>
      </c>
      <c r="K98" s="252">
        <v>33981722</v>
      </c>
      <c r="L98" s="252">
        <v>16488575</v>
      </c>
      <c r="M98" s="252">
        <v>1434140</v>
      </c>
      <c r="N98" s="14"/>
    </row>
    <row r="99" spans="1:14" s="7" customFormat="1" ht="15" customHeight="1">
      <c r="A99" s="14"/>
      <c r="B99" s="251">
        <v>2015</v>
      </c>
      <c r="C99" s="251"/>
      <c r="D99" s="254">
        <v>37252</v>
      </c>
      <c r="E99" s="255">
        <v>65467906</v>
      </c>
      <c r="F99" s="254">
        <v>44210552</v>
      </c>
      <c r="G99" s="254">
        <v>21257355</v>
      </c>
      <c r="H99" s="254">
        <v>-336683</v>
      </c>
      <c r="I99" s="252">
        <v>72302</v>
      </c>
      <c r="J99" s="252">
        <v>456241</v>
      </c>
      <c r="K99" s="252">
        <v>33623023</v>
      </c>
      <c r="L99" s="252">
        <v>15921870</v>
      </c>
      <c r="M99" s="252">
        <v>1584662</v>
      </c>
      <c r="N99" s="14"/>
    </row>
    <row r="100" spans="1:14" s="7" customFormat="1" ht="15" customHeight="1">
      <c r="A100" s="14"/>
      <c r="B100" s="251">
        <v>2014</v>
      </c>
      <c r="C100" s="251"/>
      <c r="D100" s="254">
        <v>35615</v>
      </c>
      <c r="E100" s="255">
        <v>63081044</v>
      </c>
      <c r="F100" s="254">
        <v>43064910</v>
      </c>
      <c r="G100" s="254">
        <v>20016133</v>
      </c>
      <c r="H100" s="254">
        <v>-393318</v>
      </c>
      <c r="I100" s="252">
        <v>77680</v>
      </c>
      <c r="J100" s="252">
        <v>488313</v>
      </c>
      <c r="K100" s="252">
        <v>32817754</v>
      </c>
      <c r="L100" s="252">
        <v>15353711</v>
      </c>
      <c r="M100" s="252">
        <v>2245511</v>
      </c>
      <c r="N100" s="14"/>
    </row>
    <row r="101" spans="1:14" s="14" customFormat="1" ht="15" customHeight="1">
      <c r="B101" s="251">
        <v>2013</v>
      </c>
      <c r="C101" s="251"/>
      <c r="D101" s="254">
        <v>35185</v>
      </c>
      <c r="E101" s="255">
        <v>61427474</v>
      </c>
      <c r="F101" s="254">
        <v>41978247</v>
      </c>
      <c r="G101" s="254">
        <v>19449227</v>
      </c>
      <c r="H101" s="254">
        <v>-474336</v>
      </c>
      <c r="I101" s="252">
        <v>77710</v>
      </c>
      <c r="J101" s="252">
        <v>455217</v>
      </c>
      <c r="K101" s="252">
        <v>32216948</v>
      </c>
      <c r="L101" s="252">
        <v>14853879</v>
      </c>
      <c r="M101" s="252">
        <v>2271801</v>
      </c>
    </row>
    <row r="102" spans="1:14" s="14" customFormat="1" ht="15" customHeight="1">
      <c r="A102" s="7"/>
      <c r="B102" s="102">
        <v>2012</v>
      </c>
      <c r="C102" s="102"/>
      <c r="D102" s="103">
        <v>36857</v>
      </c>
      <c r="E102" s="120">
        <v>62253943</v>
      </c>
      <c r="F102" s="103">
        <v>42492671</v>
      </c>
      <c r="G102" s="103">
        <v>19761272</v>
      </c>
      <c r="H102" s="103">
        <v>-354771</v>
      </c>
      <c r="I102" s="107">
        <v>123233</v>
      </c>
      <c r="J102" s="107">
        <v>432822</v>
      </c>
      <c r="K102" s="107">
        <v>32868588</v>
      </c>
      <c r="L102" s="107">
        <v>15325322</v>
      </c>
      <c r="M102" s="107">
        <v>2519128</v>
      </c>
      <c r="N102" s="7"/>
    </row>
    <row r="103" spans="1:14" s="14" customFormat="1" ht="15" customHeight="1">
      <c r="A103" s="7"/>
      <c r="B103" s="102">
        <v>2011</v>
      </c>
      <c r="C103" s="102"/>
      <c r="D103" s="103">
        <v>40552</v>
      </c>
      <c r="E103" s="120">
        <v>67994794</v>
      </c>
      <c r="F103" s="103">
        <v>45718808</v>
      </c>
      <c r="G103" s="103">
        <v>22275985</v>
      </c>
      <c r="H103" s="103">
        <v>-338039</v>
      </c>
      <c r="I103" s="107">
        <v>154347</v>
      </c>
      <c r="J103" s="107">
        <v>464017</v>
      </c>
      <c r="K103" s="107">
        <v>35354455</v>
      </c>
      <c r="L103" s="107">
        <v>17078250</v>
      </c>
      <c r="M103" s="107">
        <v>2270502</v>
      </c>
      <c r="N103" s="7"/>
    </row>
    <row r="104" spans="1:14" s="14" customFormat="1" ht="15" customHeight="1">
      <c r="A104" s="7"/>
      <c r="B104" s="102">
        <v>2010</v>
      </c>
      <c r="C104" s="102"/>
      <c r="D104" s="103">
        <v>42715</v>
      </c>
      <c r="E104" s="120">
        <v>71658556</v>
      </c>
      <c r="F104" s="103">
        <v>48395316</v>
      </c>
      <c r="G104" s="103">
        <v>23263241</v>
      </c>
      <c r="H104" s="103">
        <v>-1044278</v>
      </c>
      <c r="I104" s="107">
        <v>122714</v>
      </c>
      <c r="J104" s="107">
        <v>491823</v>
      </c>
      <c r="K104" s="107">
        <v>36498587</v>
      </c>
      <c r="L104" s="107">
        <v>17444409</v>
      </c>
      <c r="M104" s="107">
        <v>2114446</v>
      </c>
      <c r="N104" s="7"/>
    </row>
    <row r="105" spans="1:14" s="7" customFormat="1" ht="15" customHeight="1">
      <c r="B105" s="102">
        <v>2009</v>
      </c>
      <c r="C105" s="102"/>
      <c r="D105" s="103">
        <v>43972</v>
      </c>
      <c r="E105" s="120">
        <v>70068365</v>
      </c>
      <c r="F105" s="103">
        <v>47115850</v>
      </c>
      <c r="G105" s="103">
        <v>22952515</v>
      </c>
      <c r="H105" s="103">
        <v>-667453</v>
      </c>
      <c r="I105" s="107">
        <v>174559</v>
      </c>
      <c r="J105" s="107">
        <v>422690</v>
      </c>
      <c r="K105" s="107">
        <v>35385511</v>
      </c>
      <c r="L105" s="107">
        <v>17003751</v>
      </c>
      <c r="M105" s="107" t="s">
        <v>69</v>
      </c>
    </row>
    <row r="106" spans="1:14" s="7" customFormat="1" ht="15" customHeight="1">
      <c r="B106" s="102">
        <v>2008</v>
      </c>
      <c r="C106" s="102"/>
      <c r="D106" s="103">
        <v>46099</v>
      </c>
      <c r="E106" s="120">
        <v>76270446</v>
      </c>
      <c r="F106" s="103">
        <v>51907224</v>
      </c>
      <c r="G106" s="103">
        <v>24363221</v>
      </c>
      <c r="H106" s="103">
        <v>58503</v>
      </c>
      <c r="I106" s="107">
        <v>137150</v>
      </c>
      <c r="J106" s="107">
        <v>351632</v>
      </c>
      <c r="K106" s="107">
        <v>39557191</v>
      </c>
      <c r="L106" s="107">
        <v>18832872</v>
      </c>
      <c r="M106" s="107" t="s">
        <v>69</v>
      </c>
    </row>
    <row r="107" spans="1:14" s="7" customFormat="1" ht="15" customHeight="1">
      <c r="A107" s="14"/>
      <c r="B107" s="101" t="s">
        <v>442</v>
      </c>
      <c r="C107" s="101"/>
      <c r="D107" s="16"/>
      <c r="E107" s="16"/>
      <c r="F107" s="16"/>
      <c r="G107" s="16"/>
      <c r="H107" s="16"/>
      <c r="I107" s="76"/>
      <c r="J107" s="76"/>
      <c r="K107" s="76"/>
      <c r="L107" s="76"/>
      <c r="M107" s="76"/>
      <c r="N107" s="14"/>
    </row>
    <row r="108" spans="1:14" s="7" customFormat="1" ht="15" customHeight="1">
      <c r="A108" s="14"/>
      <c r="B108" s="251">
        <v>2016</v>
      </c>
      <c r="C108" s="251"/>
      <c r="D108" s="252">
        <v>6128</v>
      </c>
      <c r="E108" s="258">
        <v>73652384</v>
      </c>
      <c r="F108" s="252">
        <v>51731153</v>
      </c>
      <c r="G108" s="252">
        <v>21921231</v>
      </c>
      <c r="H108" s="252">
        <v>-91365</v>
      </c>
      <c r="I108" s="252">
        <v>90875</v>
      </c>
      <c r="J108" s="252">
        <v>336388</v>
      </c>
      <c r="K108" s="252">
        <v>37854586</v>
      </c>
      <c r="L108" s="252">
        <v>18487468</v>
      </c>
      <c r="M108" s="252">
        <v>1727712</v>
      </c>
      <c r="N108" s="14"/>
    </row>
    <row r="109" spans="1:14" s="7" customFormat="1" ht="15" customHeight="1">
      <c r="A109" s="14"/>
      <c r="B109" s="251">
        <v>2015</v>
      </c>
      <c r="C109" s="251"/>
      <c r="D109" s="254">
        <v>5829</v>
      </c>
      <c r="E109" s="255">
        <v>69375960</v>
      </c>
      <c r="F109" s="254">
        <v>48594167</v>
      </c>
      <c r="G109" s="254">
        <v>20781793</v>
      </c>
      <c r="H109" s="254">
        <v>56356</v>
      </c>
      <c r="I109" s="252">
        <v>91726</v>
      </c>
      <c r="J109" s="252">
        <v>329471</v>
      </c>
      <c r="K109" s="252">
        <v>35808274</v>
      </c>
      <c r="L109" s="252">
        <v>17521551</v>
      </c>
      <c r="M109" s="252">
        <v>1885396</v>
      </c>
      <c r="N109" s="14"/>
    </row>
    <row r="110" spans="1:14" s="14" customFormat="1" ht="15" customHeight="1" collapsed="1">
      <c r="B110" s="251">
        <v>2014</v>
      </c>
      <c r="C110" s="251"/>
      <c r="D110" s="254">
        <v>5642</v>
      </c>
      <c r="E110" s="255">
        <v>66550005</v>
      </c>
      <c r="F110" s="254">
        <v>46522451</v>
      </c>
      <c r="G110" s="254">
        <v>20027554</v>
      </c>
      <c r="H110" s="254">
        <v>-122522</v>
      </c>
      <c r="I110" s="252">
        <v>81344</v>
      </c>
      <c r="J110" s="252">
        <v>340815</v>
      </c>
      <c r="K110" s="252">
        <v>34144961</v>
      </c>
      <c r="L110" s="252">
        <v>16858350</v>
      </c>
      <c r="M110" s="252">
        <v>2060673</v>
      </c>
    </row>
    <row r="111" spans="1:14" s="14" customFormat="1" ht="15" customHeight="1">
      <c r="B111" s="251">
        <v>2013</v>
      </c>
      <c r="C111" s="251"/>
      <c r="D111" s="254">
        <v>5567</v>
      </c>
      <c r="E111" s="255">
        <v>65271634</v>
      </c>
      <c r="F111" s="254">
        <v>45289478</v>
      </c>
      <c r="G111" s="254">
        <v>19982157</v>
      </c>
      <c r="H111" s="254">
        <v>-150885</v>
      </c>
      <c r="I111" s="252">
        <v>98849</v>
      </c>
      <c r="J111" s="252">
        <v>326022</v>
      </c>
      <c r="K111" s="252">
        <v>33688180</v>
      </c>
      <c r="L111" s="252">
        <v>16625621</v>
      </c>
      <c r="M111" s="252">
        <v>2137007</v>
      </c>
    </row>
    <row r="112" spans="1:14" s="14" customFormat="1" ht="15" customHeight="1">
      <c r="A112" s="7"/>
      <c r="B112" s="102">
        <v>2012</v>
      </c>
      <c r="C112" s="102"/>
      <c r="D112" s="103">
        <v>5645</v>
      </c>
      <c r="E112" s="120">
        <v>65272443</v>
      </c>
      <c r="F112" s="103">
        <v>45165116</v>
      </c>
      <c r="G112" s="103">
        <v>20107327</v>
      </c>
      <c r="H112" s="103">
        <v>-57103</v>
      </c>
      <c r="I112" s="107">
        <v>151523</v>
      </c>
      <c r="J112" s="107">
        <v>312041</v>
      </c>
      <c r="K112" s="107">
        <v>33889413</v>
      </c>
      <c r="L112" s="107">
        <v>16907943</v>
      </c>
      <c r="M112" s="107">
        <v>2351680</v>
      </c>
      <c r="N112" s="7"/>
    </row>
    <row r="113" spans="1:14" s="14" customFormat="1" ht="15" customHeight="1">
      <c r="A113" s="7"/>
      <c r="B113" s="102">
        <v>2011</v>
      </c>
      <c r="C113" s="102"/>
      <c r="D113" s="103">
        <v>6064</v>
      </c>
      <c r="E113" s="120">
        <v>70233516</v>
      </c>
      <c r="F113" s="103">
        <v>47578497</v>
      </c>
      <c r="G113" s="103">
        <v>22655019</v>
      </c>
      <c r="H113" s="103">
        <v>12682</v>
      </c>
      <c r="I113" s="107">
        <v>264901</v>
      </c>
      <c r="J113" s="107">
        <v>360794</v>
      </c>
      <c r="K113" s="107">
        <v>35743275</v>
      </c>
      <c r="L113" s="107">
        <v>19213775</v>
      </c>
      <c r="M113" s="107">
        <v>2282004</v>
      </c>
      <c r="N113" s="7"/>
    </row>
    <row r="114" spans="1:14" s="7" customFormat="1" ht="15" customHeight="1">
      <c r="B114" s="102">
        <v>2010</v>
      </c>
      <c r="C114" s="102"/>
      <c r="D114" s="103">
        <v>6278</v>
      </c>
      <c r="E114" s="120">
        <v>73121437</v>
      </c>
      <c r="F114" s="103">
        <v>49408501</v>
      </c>
      <c r="G114" s="103">
        <v>23712937</v>
      </c>
      <c r="H114" s="103">
        <v>-183256</v>
      </c>
      <c r="I114" s="107">
        <v>193855</v>
      </c>
      <c r="J114" s="107">
        <v>398076</v>
      </c>
      <c r="K114" s="107">
        <v>36654763</v>
      </c>
      <c r="L114" s="107">
        <v>19840112</v>
      </c>
      <c r="M114" s="107">
        <v>1945679</v>
      </c>
    </row>
    <row r="115" spans="1:14" s="7" customFormat="1" ht="15" customHeight="1">
      <c r="B115" s="102">
        <v>2009</v>
      </c>
      <c r="C115" s="102"/>
      <c r="D115" s="103">
        <v>6426</v>
      </c>
      <c r="E115" s="120">
        <v>70885646</v>
      </c>
      <c r="F115" s="103">
        <v>47188729</v>
      </c>
      <c r="G115" s="103">
        <v>23696917</v>
      </c>
      <c r="H115" s="103">
        <v>-383013</v>
      </c>
      <c r="I115" s="107">
        <v>270502</v>
      </c>
      <c r="J115" s="107">
        <v>395047</v>
      </c>
      <c r="K115" s="107">
        <v>34321601</v>
      </c>
      <c r="L115" s="107">
        <v>20035339</v>
      </c>
      <c r="M115" s="107" t="s">
        <v>69</v>
      </c>
    </row>
    <row r="116" spans="1:14" s="7" customFormat="1" ht="15" customHeight="1">
      <c r="B116" s="102">
        <v>2008</v>
      </c>
      <c r="C116" s="102"/>
      <c r="D116" s="103">
        <v>6706</v>
      </c>
      <c r="E116" s="120">
        <v>76038677</v>
      </c>
      <c r="F116" s="103">
        <v>51537073</v>
      </c>
      <c r="G116" s="103">
        <v>24501604</v>
      </c>
      <c r="H116" s="103">
        <v>27576</v>
      </c>
      <c r="I116" s="107">
        <v>223895</v>
      </c>
      <c r="J116" s="107">
        <v>360349</v>
      </c>
      <c r="K116" s="107">
        <v>38255368</v>
      </c>
      <c r="L116" s="107">
        <v>20936811</v>
      </c>
      <c r="M116" s="107" t="s">
        <v>69</v>
      </c>
    </row>
    <row r="117" spans="1:14" s="7" customFormat="1" ht="15" customHeight="1">
      <c r="A117" s="14"/>
      <c r="B117" s="94" t="s">
        <v>39</v>
      </c>
      <c r="C117" s="94"/>
      <c r="D117" s="91"/>
      <c r="E117" s="91"/>
      <c r="F117" s="91"/>
      <c r="G117" s="91"/>
      <c r="H117" s="91"/>
      <c r="I117" s="106"/>
      <c r="J117" s="106"/>
      <c r="K117" s="106"/>
      <c r="L117" s="106"/>
      <c r="M117" s="106"/>
      <c r="N117" s="14"/>
    </row>
    <row r="118" spans="1:14" s="7" customFormat="1" ht="15" customHeight="1">
      <c r="A118" s="14"/>
      <c r="B118" s="251">
        <v>2016</v>
      </c>
      <c r="C118" s="251"/>
      <c r="D118" s="254">
        <v>1038</v>
      </c>
      <c r="E118" s="255">
        <v>133663120</v>
      </c>
      <c r="F118" s="254">
        <v>95842692</v>
      </c>
      <c r="G118" s="254">
        <v>37820427</v>
      </c>
      <c r="H118" s="252">
        <v>-286831</v>
      </c>
      <c r="I118" s="252">
        <v>259415</v>
      </c>
      <c r="J118" s="252">
        <v>177494</v>
      </c>
      <c r="K118" s="252">
        <v>77984757</v>
      </c>
      <c r="L118" s="252">
        <v>26955182</v>
      </c>
      <c r="M118" s="252">
        <v>4031656</v>
      </c>
      <c r="N118" s="14"/>
    </row>
    <row r="119" spans="1:14" s="6" customFormat="1" ht="15" customHeight="1">
      <c r="A119" s="14"/>
      <c r="B119" s="251">
        <v>2015</v>
      </c>
      <c r="C119" s="251"/>
      <c r="D119" s="254">
        <v>1013</v>
      </c>
      <c r="E119" s="255">
        <v>132903452</v>
      </c>
      <c r="F119" s="254">
        <v>95949959</v>
      </c>
      <c r="G119" s="254">
        <v>36953493</v>
      </c>
      <c r="H119" s="254">
        <v>-826000</v>
      </c>
      <c r="I119" s="252">
        <v>229334</v>
      </c>
      <c r="J119" s="252">
        <v>179089</v>
      </c>
      <c r="K119" s="252">
        <v>77915202</v>
      </c>
      <c r="L119" s="252">
        <v>26926048</v>
      </c>
      <c r="M119" s="252">
        <v>4018768</v>
      </c>
      <c r="N119" s="14"/>
    </row>
    <row r="120" spans="1:14" s="14" customFormat="1" ht="15" customHeight="1">
      <c r="B120" s="251">
        <v>2014</v>
      </c>
      <c r="C120" s="251"/>
      <c r="D120" s="254">
        <v>973</v>
      </c>
      <c r="E120" s="255">
        <v>131364150</v>
      </c>
      <c r="F120" s="254">
        <v>93263154</v>
      </c>
      <c r="G120" s="254">
        <v>38100996</v>
      </c>
      <c r="H120" s="254">
        <v>-360181</v>
      </c>
      <c r="I120" s="252">
        <v>265602</v>
      </c>
      <c r="J120" s="252">
        <v>186200</v>
      </c>
      <c r="K120" s="252">
        <v>78470555</v>
      </c>
      <c r="L120" s="252">
        <v>26970878</v>
      </c>
      <c r="M120" s="252">
        <v>4347676</v>
      </c>
    </row>
    <row r="121" spans="1:14" s="14" customFormat="1" ht="15" customHeight="1">
      <c r="B121" s="251">
        <v>2013</v>
      </c>
      <c r="C121" s="251"/>
      <c r="D121" s="254">
        <v>957</v>
      </c>
      <c r="E121" s="255">
        <v>130722332</v>
      </c>
      <c r="F121" s="254">
        <v>91282020</v>
      </c>
      <c r="G121" s="254">
        <v>39440312</v>
      </c>
      <c r="H121" s="254">
        <v>-496014</v>
      </c>
      <c r="I121" s="252">
        <v>363516</v>
      </c>
      <c r="J121" s="252">
        <v>212831</v>
      </c>
      <c r="K121" s="252">
        <v>77595838</v>
      </c>
      <c r="L121" s="252">
        <v>27776401</v>
      </c>
      <c r="M121" s="252">
        <v>4378580</v>
      </c>
    </row>
    <row r="122" spans="1:14" s="14" customFormat="1" ht="15" customHeight="1">
      <c r="A122" s="7"/>
      <c r="B122" s="102">
        <v>2012</v>
      </c>
      <c r="C122" s="102"/>
      <c r="D122" s="103">
        <v>957</v>
      </c>
      <c r="E122" s="120">
        <v>131696899</v>
      </c>
      <c r="F122" s="103">
        <v>90166680</v>
      </c>
      <c r="G122" s="103">
        <v>41530219</v>
      </c>
      <c r="H122" s="103">
        <v>-693923</v>
      </c>
      <c r="I122" s="107">
        <v>397981</v>
      </c>
      <c r="J122" s="107">
        <v>209479</v>
      </c>
      <c r="K122" s="107">
        <v>76606675</v>
      </c>
      <c r="L122" s="107">
        <v>29269173</v>
      </c>
      <c r="M122" s="107">
        <v>4022861</v>
      </c>
      <c r="N122" s="7"/>
    </row>
    <row r="123" spans="1:14" s="14" customFormat="1" ht="15" customHeight="1">
      <c r="A123" s="7"/>
      <c r="B123" s="102">
        <v>2011</v>
      </c>
      <c r="C123" s="102"/>
      <c r="D123" s="103">
        <v>1038</v>
      </c>
      <c r="E123" s="120">
        <v>136820470</v>
      </c>
      <c r="F123" s="103">
        <v>92542859</v>
      </c>
      <c r="G123" s="103">
        <v>44277611</v>
      </c>
      <c r="H123" s="103">
        <v>267380</v>
      </c>
      <c r="I123" s="107">
        <v>405694</v>
      </c>
      <c r="J123" s="107">
        <v>268734</v>
      </c>
      <c r="K123" s="107">
        <v>78978174</v>
      </c>
      <c r="L123" s="107">
        <v>31521120</v>
      </c>
      <c r="M123" s="107">
        <v>3314928</v>
      </c>
      <c r="N123" s="7"/>
    </row>
    <row r="124" spans="1:14" s="7" customFormat="1" ht="15" customHeight="1">
      <c r="B124" s="102">
        <v>2010</v>
      </c>
      <c r="C124" s="102"/>
      <c r="D124" s="103">
        <v>1028</v>
      </c>
      <c r="E124" s="120">
        <v>133305053</v>
      </c>
      <c r="F124" s="103">
        <v>88488636</v>
      </c>
      <c r="G124" s="103">
        <v>44816416</v>
      </c>
      <c r="H124" s="103">
        <v>-258846</v>
      </c>
      <c r="I124" s="107">
        <v>257680</v>
      </c>
      <c r="J124" s="107">
        <v>284638</v>
      </c>
      <c r="K124" s="107">
        <v>73076544</v>
      </c>
      <c r="L124" s="107">
        <v>32598966</v>
      </c>
      <c r="M124" s="107">
        <v>3295282</v>
      </c>
    </row>
    <row r="125" spans="1:14" s="7" customFormat="1" ht="15" customHeight="1">
      <c r="B125" s="102">
        <v>2009</v>
      </c>
      <c r="C125" s="102"/>
      <c r="D125" s="103">
        <v>1016</v>
      </c>
      <c r="E125" s="120">
        <v>121641996</v>
      </c>
      <c r="F125" s="103">
        <v>80721834</v>
      </c>
      <c r="G125" s="103">
        <v>40920161</v>
      </c>
      <c r="H125" s="103">
        <v>-545923</v>
      </c>
      <c r="I125" s="107">
        <v>363488</v>
      </c>
      <c r="J125" s="107">
        <v>444470</v>
      </c>
      <c r="K125" s="107">
        <v>65979325</v>
      </c>
      <c r="L125" s="107">
        <v>29469711</v>
      </c>
      <c r="M125" s="107" t="s">
        <v>69</v>
      </c>
    </row>
    <row r="126" spans="1:14" s="7" customFormat="1" ht="15" customHeight="1">
      <c r="B126" s="102">
        <v>2008</v>
      </c>
      <c r="C126" s="102"/>
      <c r="D126" s="103">
        <v>1069</v>
      </c>
      <c r="E126" s="120">
        <v>137004618</v>
      </c>
      <c r="F126" s="103">
        <v>93686582</v>
      </c>
      <c r="G126" s="103">
        <v>43318035</v>
      </c>
      <c r="H126" s="103">
        <v>685741</v>
      </c>
      <c r="I126" s="107">
        <v>406542</v>
      </c>
      <c r="J126" s="107">
        <v>474605</v>
      </c>
      <c r="K126" s="107">
        <v>80642667</v>
      </c>
      <c r="L126" s="107">
        <v>29964505</v>
      </c>
      <c r="M126" s="107" t="s">
        <v>69</v>
      </c>
    </row>
    <row r="127" spans="1:14" s="7" customFormat="1" ht="15" customHeight="1">
      <c r="A127" s="6"/>
      <c r="B127" s="93" t="s">
        <v>119</v>
      </c>
      <c r="C127" s="93"/>
      <c r="D127" s="40"/>
      <c r="E127" s="40"/>
      <c r="F127" s="40"/>
      <c r="G127" s="40"/>
      <c r="H127" s="40"/>
      <c r="I127" s="105"/>
      <c r="J127" s="105"/>
      <c r="K127" s="105"/>
      <c r="L127" s="105"/>
      <c r="M127" s="105"/>
      <c r="N127" s="6"/>
    </row>
    <row r="128" spans="1:14" s="7" customFormat="1" ht="15" customHeight="1">
      <c r="A128" s="14"/>
      <c r="B128" s="94" t="s">
        <v>50</v>
      </c>
      <c r="C128" s="94"/>
      <c r="D128" s="91"/>
      <c r="E128" s="91"/>
      <c r="F128" s="91"/>
      <c r="G128" s="91"/>
      <c r="H128" s="91"/>
      <c r="I128" s="106"/>
      <c r="J128" s="106"/>
      <c r="K128" s="106"/>
      <c r="L128" s="106"/>
      <c r="M128" s="106"/>
      <c r="N128" s="14"/>
    </row>
    <row r="129" spans="1:14" s="14" customFormat="1" ht="15" customHeight="1" collapsed="1">
      <c r="B129" s="251">
        <v>2016</v>
      </c>
      <c r="C129" s="251"/>
      <c r="D129" s="254">
        <v>132844</v>
      </c>
      <c r="E129" s="255">
        <v>6542989</v>
      </c>
      <c r="F129" s="254">
        <v>5996826</v>
      </c>
      <c r="G129" s="254">
        <v>546163</v>
      </c>
      <c r="H129" s="252">
        <v>7006</v>
      </c>
      <c r="I129" s="252">
        <v>20194</v>
      </c>
      <c r="J129" s="252">
        <v>603025</v>
      </c>
      <c r="K129" s="252">
        <v>3205433</v>
      </c>
      <c r="L129" s="252">
        <v>1813028</v>
      </c>
      <c r="M129" s="252">
        <v>121149</v>
      </c>
    </row>
    <row r="130" spans="1:14" s="14" customFormat="1" ht="15" customHeight="1">
      <c r="B130" s="251">
        <v>2015</v>
      </c>
      <c r="C130" s="251"/>
      <c r="D130" s="254">
        <v>133427</v>
      </c>
      <c r="E130" s="255">
        <v>6293156</v>
      </c>
      <c r="F130" s="254">
        <v>5773757</v>
      </c>
      <c r="G130" s="254">
        <v>519399</v>
      </c>
      <c r="H130" s="254">
        <v>44909</v>
      </c>
      <c r="I130" s="252">
        <v>18069</v>
      </c>
      <c r="J130" s="252">
        <v>477944</v>
      </c>
      <c r="K130" s="252">
        <v>3148962</v>
      </c>
      <c r="L130" s="252">
        <v>1725136</v>
      </c>
      <c r="M130" s="252">
        <v>131258</v>
      </c>
    </row>
    <row r="131" spans="1:14" s="14" customFormat="1" ht="15" customHeight="1">
      <c r="B131" s="251">
        <v>2014</v>
      </c>
      <c r="C131" s="251"/>
      <c r="D131" s="254">
        <v>128765</v>
      </c>
      <c r="E131" s="255">
        <v>5924554</v>
      </c>
      <c r="F131" s="254">
        <v>5434928</v>
      </c>
      <c r="G131" s="254">
        <v>489627</v>
      </c>
      <c r="H131" s="254">
        <v>21145</v>
      </c>
      <c r="I131" s="252">
        <v>20929</v>
      </c>
      <c r="J131" s="252">
        <v>487552</v>
      </c>
      <c r="K131" s="252">
        <v>2982405</v>
      </c>
      <c r="L131" s="252">
        <v>1678857</v>
      </c>
      <c r="M131" s="252">
        <v>136105</v>
      </c>
    </row>
    <row r="132" spans="1:14" s="14" customFormat="1" ht="15" customHeight="1">
      <c r="B132" s="251">
        <v>2013</v>
      </c>
      <c r="C132" s="251"/>
      <c r="D132" s="254">
        <v>107974</v>
      </c>
      <c r="E132" s="255">
        <v>5548170</v>
      </c>
      <c r="F132" s="254">
        <v>5124224</v>
      </c>
      <c r="G132" s="254">
        <v>423946</v>
      </c>
      <c r="H132" s="254">
        <v>37481</v>
      </c>
      <c r="I132" s="252">
        <v>19815</v>
      </c>
      <c r="J132" s="252">
        <v>469709</v>
      </c>
      <c r="K132" s="252">
        <v>2890166</v>
      </c>
      <c r="L132" s="252">
        <v>1580219</v>
      </c>
      <c r="M132" s="252">
        <v>132712</v>
      </c>
    </row>
    <row r="133" spans="1:14" s="7" customFormat="1" ht="15" customHeight="1">
      <c r="B133" s="102">
        <v>2012</v>
      </c>
      <c r="C133" s="102"/>
      <c r="D133" s="103">
        <v>56468</v>
      </c>
      <c r="E133" s="120">
        <v>5153043</v>
      </c>
      <c r="F133" s="103">
        <v>4798971</v>
      </c>
      <c r="G133" s="103">
        <v>354071</v>
      </c>
      <c r="H133" s="103">
        <v>20457</v>
      </c>
      <c r="I133" s="107">
        <v>20033</v>
      </c>
      <c r="J133" s="107">
        <v>463151</v>
      </c>
      <c r="K133" s="107">
        <v>2700393</v>
      </c>
      <c r="L133" s="107">
        <v>1456772</v>
      </c>
      <c r="M133" s="107">
        <v>148075</v>
      </c>
    </row>
    <row r="134" spans="1:14" s="7" customFormat="1" ht="15" customHeight="1">
      <c r="B134" s="102">
        <v>2011</v>
      </c>
      <c r="C134" s="102"/>
      <c r="D134" s="103">
        <v>56559</v>
      </c>
      <c r="E134" s="120">
        <v>4955476</v>
      </c>
      <c r="F134" s="103">
        <v>4598253</v>
      </c>
      <c r="G134" s="103">
        <v>357223</v>
      </c>
      <c r="H134" s="103">
        <v>63372</v>
      </c>
      <c r="I134" s="107">
        <v>24892</v>
      </c>
      <c r="J134" s="107">
        <v>458818</v>
      </c>
      <c r="K134" s="107">
        <v>2611998</v>
      </c>
      <c r="L134" s="107">
        <v>1420896</v>
      </c>
      <c r="M134" s="107">
        <v>135530</v>
      </c>
    </row>
    <row r="135" spans="1:14" s="7" customFormat="1" ht="15" customHeight="1">
      <c r="B135" s="102">
        <v>2010</v>
      </c>
      <c r="C135" s="102"/>
      <c r="D135" s="103">
        <v>53798</v>
      </c>
      <c r="E135" s="120">
        <v>4733948</v>
      </c>
      <c r="F135" s="103">
        <v>4362633</v>
      </c>
      <c r="G135" s="103">
        <v>371315</v>
      </c>
      <c r="H135" s="103">
        <v>66330</v>
      </c>
      <c r="I135" s="107">
        <v>29065</v>
      </c>
      <c r="J135" s="107">
        <v>449037</v>
      </c>
      <c r="K135" s="107">
        <v>2443035</v>
      </c>
      <c r="L135" s="107">
        <v>1345786</v>
      </c>
      <c r="M135" s="107">
        <v>120767</v>
      </c>
    </row>
    <row r="136" spans="1:14" s="7" customFormat="1" ht="15" customHeight="1">
      <c r="B136" s="102">
        <v>2009</v>
      </c>
      <c r="C136" s="102"/>
      <c r="D136" s="103">
        <v>55097</v>
      </c>
      <c r="E136" s="120">
        <v>4599600</v>
      </c>
      <c r="F136" s="103">
        <v>4274083</v>
      </c>
      <c r="G136" s="103">
        <v>325517</v>
      </c>
      <c r="H136" s="103">
        <v>33946</v>
      </c>
      <c r="I136" s="107">
        <v>33921</v>
      </c>
      <c r="J136" s="107">
        <v>431585</v>
      </c>
      <c r="K136" s="107">
        <v>2403718</v>
      </c>
      <c r="L136" s="107">
        <v>1259171</v>
      </c>
      <c r="M136" s="107" t="s">
        <v>69</v>
      </c>
    </row>
    <row r="137" spans="1:14" s="7" customFormat="1" ht="15" customHeight="1">
      <c r="B137" s="102">
        <v>2008</v>
      </c>
      <c r="C137" s="102"/>
      <c r="D137" s="103">
        <v>56716</v>
      </c>
      <c r="E137" s="120">
        <v>5211499</v>
      </c>
      <c r="F137" s="103">
        <v>4840991</v>
      </c>
      <c r="G137" s="103">
        <v>370508</v>
      </c>
      <c r="H137" s="103">
        <v>51471</v>
      </c>
      <c r="I137" s="107">
        <v>33159</v>
      </c>
      <c r="J137" s="107">
        <v>474603</v>
      </c>
      <c r="K137" s="107">
        <v>2804625</v>
      </c>
      <c r="L137" s="107">
        <v>1395074</v>
      </c>
      <c r="M137" s="107" t="s">
        <v>69</v>
      </c>
    </row>
    <row r="138" spans="1:14" s="14" customFormat="1" ht="15" customHeight="1" collapsed="1">
      <c r="B138" s="94" t="s">
        <v>51</v>
      </c>
      <c r="C138" s="94"/>
      <c r="D138" s="91"/>
      <c r="E138" s="91"/>
      <c r="F138" s="91"/>
      <c r="G138" s="91"/>
      <c r="H138" s="91"/>
      <c r="I138" s="106"/>
      <c r="J138" s="106"/>
      <c r="K138" s="106"/>
      <c r="L138" s="106"/>
      <c r="M138" s="106"/>
    </row>
    <row r="139" spans="1:14" s="14" customFormat="1" ht="15" customHeight="1">
      <c r="B139" s="251">
        <v>2016</v>
      </c>
      <c r="C139" s="251"/>
      <c r="D139" s="254">
        <v>1045</v>
      </c>
      <c r="E139" s="255">
        <v>918494</v>
      </c>
      <c r="F139" s="254">
        <v>795670</v>
      </c>
      <c r="G139" s="254">
        <v>122824</v>
      </c>
      <c r="H139" s="252">
        <v>311</v>
      </c>
      <c r="I139" s="252">
        <v>13163</v>
      </c>
      <c r="J139" s="252">
        <v>1460</v>
      </c>
      <c r="K139" s="252">
        <v>185394</v>
      </c>
      <c r="L139" s="252">
        <v>416075</v>
      </c>
      <c r="M139" s="252">
        <v>18611</v>
      </c>
    </row>
    <row r="140" spans="1:14" s="14" customFormat="1" ht="15" customHeight="1">
      <c r="B140" s="251">
        <v>2015</v>
      </c>
      <c r="C140" s="251"/>
      <c r="D140" s="254">
        <v>1066</v>
      </c>
      <c r="E140" s="255">
        <v>970837</v>
      </c>
      <c r="F140" s="254">
        <v>837940</v>
      </c>
      <c r="G140" s="254">
        <v>132898</v>
      </c>
      <c r="H140" s="254">
        <v>-14589</v>
      </c>
      <c r="I140" s="252">
        <v>15169</v>
      </c>
      <c r="J140" s="252">
        <v>1234</v>
      </c>
      <c r="K140" s="252">
        <v>192652</v>
      </c>
      <c r="L140" s="252">
        <v>430801</v>
      </c>
      <c r="M140" s="252">
        <v>23784</v>
      </c>
    </row>
    <row r="141" spans="1:14" s="14" customFormat="1" ht="15" customHeight="1">
      <c r="B141" s="251">
        <v>2014</v>
      </c>
      <c r="C141" s="251"/>
      <c r="D141" s="254">
        <v>1102</v>
      </c>
      <c r="E141" s="255">
        <v>954359</v>
      </c>
      <c r="F141" s="254">
        <v>833443</v>
      </c>
      <c r="G141" s="254">
        <v>120916</v>
      </c>
      <c r="H141" s="254">
        <v>6710</v>
      </c>
      <c r="I141" s="252">
        <v>18913</v>
      </c>
      <c r="J141" s="252">
        <v>880</v>
      </c>
      <c r="K141" s="252">
        <v>199341</v>
      </c>
      <c r="L141" s="252">
        <v>406590</v>
      </c>
      <c r="M141" s="252">
        <v>25630</v>
      </c>
    </row>
    <row r="142" spans="1:14" s="7" customFormat="1" ht="15" customHeight="1">
      <c r="A142" s="14"/>
      <c r="B142" s="251">
        <v>2013</v>
      </c>
      <c r="C142" s="251"/>
      <c r="D142" s="254">
        <v>1157</v>
      </c>
      <c r="E142" s="255">
        <v>989032</v>
      </c>
      <c r="F142" s="254">
        <v>866721</v>
      </c>
      <c r="G142" s="254">
        <v>122312</v>
      </c>
      <c r="H142" s="254">
        <v>3418</v>
      </c>
      <c r="I142" s="252">
        <v>22394</v>
      </c>
      <c r="J142" s="252">
        <v>1028</v>
      </c>
      <c r="K142" s="252">
        <v>207791</v>
      </c>
      <c r="L142" s="252">
        <v>411810</v>
      </c>
      <c r="M142" s="252">
        <v>31241</v>
      </c>
      <c r="N142" s="14"/>
    </row>
    <row r="143" spans="1:14" s="7" customFormat="1" ht="15" customHeight="1">
      <c r="B143" s="102">
        <v>2012</v>
      </c>
      <c r="C143" s="102"/>
      <c r="D143" s="103">
        <v>1176</v>
      </c>
      <c r="E143" s="120">
        <v>1065293</v>
      </c>
      <c r="F143" s="103">
        <v>936697</v>
      </c>
      <c r="G143" s="103">
        <v>128596</v>
      </c>
      <c r="H143" s="103">
        <v>5829</v>
      </c>
      <c r="I143" s="107">
        <v>23971</v>
      </c>
      <c r="J143" s="107">
        <v>1222</v>
      </c>
      <c r="K143" s="107">
        <v>209015</v>
      </c>
      <c r="L143" s="107">
        <v>439063</v>
      </c>
      <c r="M143" s="107">
        <v>37984</v>
      </c>
    </row>
    <row r="144" spans="1:14" s="7" customFormat="1" ht="15" customHeight="1">
      <c r="B144" s="102">
        <v>2011</v>
      </c>
      <c r="C144" s="102"/>
      <c r="D144" s="103">
        <v>1261</v>
      </c>
      <c r="E144" s="120">
        <v>1168606</v>
      </c>
      <c r="F144" s="103">
        <v>1031176</v>
      </c>
      <c r="G144" s="103">
        <v>137431</v>
      </c>
      <c r="H144" s="103">
        <v>10393</v>
      </c>
      <c r="I144" s="107">
        <v>24207</v>
      </c>
      <c r="J144" s="107">
        <v>1497</v>
      </c>
      <c r="K144" s="107">
        <v>220547</v>
      </c>
      <c r="L144" s="107">
        <v>473931</v>
      </c>
      <c r="M144" s="107">
        <v>37470</v>
      </c>
    </row>
    <row r="145" spans="1:14" s="7" customFormat="1" ht="15" customHeight="1">
      <c r="B145" s="102">
        <v>2010</v>
      </c>
      <c r="C145" s="102"/>
      <c r="D145" s="103">
        <v>1323</v>
      </c>
      <c r="E145" s="120">
        <v>1163419</v>
      </c>
      <c r="F145" s="103">
        <v>1038053</v>
      </c>
      <c r="G145" s="103">
        <v>125366</v>
      </c>
      <c r="H145" s="103">
        <v>16651</v>
      </c>
      <c r="I145" s="107">
        <v>18622</v>
      </c>
      <c r="J145" s="107">
        <v>1333</v>
      </c>
      <c r="K145" s="107">
        <v>207113</v>
      </c>
      <c r="L145" s="107">
        <v>426114</v>
      </c>
      <c r="M145" s="107">
        <v>118106</v>
      </c>
    </row>
    <row r="146" spans="1:14" s="7" customFormat="1" ht="15" customHeight="1">
      <c r="B146" s="102">
        <v>2009</v>
      </c>
      <c r="C146" s="102"/>
      <c r="D146" s="103">
        <v>1423</v>
      </c>
      <c r="E146" s="120">
        <v>1110092</v>
      </c>
      <c r="F146" s="103">
        <v>987133</v>
      </c>
      <c r="G146" s="103">
        <v>122959</v>
      </c>
      <c r="H146" s="103">
        <v>2371</v>
      </c>
      <c r="I146" s="107">
        <v>17115</v>
      </c>
      <c r="J146" s="107">
        <v>1137</v>
      </c>
      <c r="K146" s="107">
        <v>209952</v>
      </c>
      <c r="L146" s="107">
        <v>403784</v>
      </c>
      <c r="M146" s="107" t="s">
        <v>69</v>
      </c>
    </row>
    <row r="147" spans="1:14" s="14" customFormat="1" ht="15" customHeight="1" collapsed="1">
      <c r="A147" s="7"/>
      <c r="B147" s="102">
        <v>2008</v>
      </c>
      <c r="C147" s="102"/>
      <c r="D147" s="103">
        <v>1490</v>
      </c>
      <c r="E147" s="120">
        <v>1243573</v>
      </c>
      <c r="F147" s="103">
        <v>1108757</v>
      </c>
      <c r="G147" s="103">
        <v>134816</v>
      </c>
      <c r="H147" s="103">
        <v>9342</v>
      </c>
      <c r="I147" s="107">
        <v>15460</v>
      </c>
      <c r="J147" s="107">
        <v>1506</v>
      </c>
      <c r="K147" s="107">
        <v>263877</v>
      </c>
      <c r="L147" s="107">
        <v>519959</v>
      </c>
      <c r="M147" s="107" t="s">
        <v>69</v>
      </c>
      <c r="N147" s="7"/>
    </row>
    <row r="148" spans="1:14" s="14" customFormat="1" ht="15" customHeight="1">
      <c r="B148" s="94" t="s">
        <v>52</v>
      </c>
      <c r="C148" s="94"/>
      <c r="D148" s="91"/>
      <c r="E148" s="91"/>
      <c r="F148" s="91"/>
      <c r="G148" s="91"/>
      <c r="H148" s="91"/>
      <c r="I148" s="106"/>
      <c r="J148" s="106"/>
      <c r="K148" s="106"/>
      <c r="L148" s="106"/>
      <c r="M148" s="106"/>
    </row>
    <row r="149" spans="1:14" s="14" customFormat="1" ht="15" customHeight="1">
      <c r="B149" s="251">
        <v>2016</v>
      </c>
      <c r="C149" s="251"/>
      <c r="D149" s="254">
        <v>66953</v>
      </c>
      <c r="E149" s="255">
        <v>82103942</v>
      </c>
      <c r="F149" s="254">
        <v>74881455</v>
      </c>
      <c r="G149" s="254">
        <v>7222487</v>
      </c>
      <c r="H149" s="252">
        <v>258278</v>
      </c>
      <c r="I149" s="252">
        <v>86432</v>
      </c>
      <c r="J149" s="252">
        <v>157372</v>
      </c>
      <c r="K149" s="252">
        <v>47642344</v>
      </c>
      <c r="L149" s="252">
        <v>15133813</v>
      </c>
      <c r="M149" s="252">
        <v>784500</v>
      </c>
    </row>
    <row r="150" spans="1:14" s="14" customFormat="1" ht="15" customHeight="1">
      <c r="B150" s="251">
        <v>2015</v>
      </c>
      <c r="C150" s="251"/>
      <c r="D150" s="254">
        <v>66729</v>
      </c>
      <c r="E150" s="255">
        <v>82048430</v>
      </c>
      <c r="F150" s="254">
        <v>75058441</v>
      </c>
      <c r="G150" s="254">
        <v>6989988</v>
      </c>
      <c r="H150" s="254">
        <v>-122450</v>
      </c>
      <c r="I150" s="252">
        <v>88381</v>
      </c>
      <c r="J150" s="252">
        <v>157885</v>
      </c>
      <c r="K150" s="252">
        <v>48510200</v>
      </c>
      <c r="L150" s="252">
        <v>14815408</v>
      </c>
      <c r="M150" s="252">
        <v>982633</v>
      </c>
    </row>
    <row r="151" spans="1:14" s="7" customFormat="1" ht="15" customHeight="1">
      <c r="A151" s="14"/>
      <c r="B151" s="251">
        <v>2014</v>
      </c>
      <c r="C151" s="251"/>
      <c r="D151" s="254">
        <v>66201</v>
      </c>
      <c r="E151" s="255">
        <v>80583641</v>
      </c>
      <c r="F151" s="254">
        <v>74058938</v>
      </c>
      <c r="G151" s="254">
        <v>6524703</v>
      </c>
      <c r="H151" s="254">
        <v>-20992</v>
      </c>
      <c r="I151" s="252">
        <v>85250</v>
      </c>
      <c r="J151" s="252">
        <v>164983</v>
      </c>
      <c r="K151" s="252">
        <v>49569733</v>
      </c>
      <c r="L151" s="252">
        <v>14197767</v>
      </c>
      <c r="M151" s="252">
        <v>1195606</v>
      </c>
      <c r="N151" s="14"/>
    </row>
    <row r="152" spans="1:14" s="7" customFormat="1" ht="15" customHeight="1">
      <c r="A152" s="14"/>
      <c r="B152" s="251">
        <v>2013</v>
      </c>
      <c r="C152" s="251"/>
      <c r="D152" s="254">
        <v>66423</v>
      </c>
      <c r="E152" s="255">
        <v>79428970</v>
      </c>
      <c r="F152" s="254">
        <v>73179021</v>
      </c>
      <c r="G152" s="254">
        <v>6249949</v>
      </c>
      <c r="H152" s="254">
        <v>-89596</v>
      </c>
      <c r="I152" s="252">
        <v>89604</v>
      </c>
      <c r="J152" s="252">
        <v>130661</v>
      </c>
      <c r="K152" s="252">
        <v>49509438</v>
      </c>
      <c r="L152" s="252">
        <v>13688349</v>
      </c>
      <c r="M152" s="252">
        <v>1260028</v>
      </c>
      <c r="N152" s="14"/>
    </row>
    <row r="153" spans="1:14" s="7" customFormat="1" ht="15" customHeight="1">
      <c r="B153" s="102">
        <v>2012</v>
      </c>
      <c r="C153" s="102"/>
      <c r="D153" s="103">
        <v>67485</v>
      </c>
      <c r="E153" s="120">
        <v>78831321</v>
      </c>
      <c r="F153" s="103">
        <v>72798801</v>
      </c>
      <c r="G153" s="103">
        <v>6032520</v>
      </c>
      <c r="H153" s="103">
        <v>-246280</v>
      </c>
      <c r="I153" s="107">
        <v>83578</v>
      </c>
      <c r="J153" s="107">
        <v>122577</v>
      </c>
      <c r="K153" s="107">
        <v>49435585</v>
      </c>
      <c r="L153" s="107">
        <v>13494443</v>
      </c>
      <c r="M153" s="107">
        <v>1301332</v>
      </c>
    </row>
    <row r="154" spans="1:14" s="7" customFormat="1" ht="15" customHeight="1">
      <c r="B154" s="102">
        <v>2011</v>
      </c>
      <c r="C154" s="102"/>
      <c r="D154" s="103">
        <v>70625</v>
      </c>
      <c r="E154" s="120">
        <v>80166102</v>
      </c>
      <c r="F154" s="103">
        <v>73646288</v>
      </c>
      <c r="G154" s="103">
        <v>6519814</v>
      </c>
      <c r="H154" s="103">
        <v>482740</v>
      </c>
      <c r="I154" s="107">
        <v>85029</v>
      </c>
      <c r="J154" s="107">
        <v>117006</v>
      </c>
      <c r="K154" s="107">
        <v>50067809</v>
      </c>
      <c r="L154" s="107">
        <v>13859393</v>
      </c>
      <c r="M154" s="107">
        <v>1242449</v>
      </c>
    </row>
    <row r="155" spans="1:14" s="7" customFormat="1" ht="15" customHeight="1">
      <c r="B155" s="102">
        <v>2010</v>
      </c>
      <c r="C155" s="102"/>
      <c r="D155" s="103">
        <v>72273</v>
      </c>
      <c r="E155" s="120">
        <v>75326310</v>
      </c>
      <c r="F155" s="103">
        <v>68681893</v>
      </c>
      <c r="G155" s="103">
        <v>6644416</v>
      </c>
      <c r="H155" s="103">
        <v>480127</v>
      </c>
      <c r="I155" s="107">
        <v>94589</v>
      </c>
      <c r="J155" s="107">
        <v>135141</v>
      </c>
      <c r="K155" s="107">
        <v>44558718</v>
      </c>
      <c r="L155" s="107">
        <v>13749082</v>
      </c>
      <c r="M155" s="107">
        <v>1201181</v>
      </c>
    </row>
    <row r="156" spans="1:14" s="14" customFormat="1" ht="15" customHeight="1" collapsed="1">
      <c r="A156" s="7"/>
      <c r="B156" s="102">
        <v>2009</v>
      </c>
      <c r="C156" s="102"/>
      <c r="D156" s="103">
        <v>77278</v>
      </c>
      <c r="E156" s="120">
        <v>69457616</v>
      </c>
      <c r="F156" s="103">
        <v>62693874</v>
      </c>
      <c r="G156" s="103">
        <v>6763742</v>
      </c>
      <c r="H156" s="103">
        <v>-369533</v>
      </c>
      <c r="I156" s="107">
        <v>127148</v>
      </c>
      <c r="J156" s="107">
        <v>145960</v>
      </c>
      <c r="K156" s="107">
        <v>39586291</v>
      </c>
      <c r="L156" s="107">
        <v>13480099</v>
      </c>
      <c r="M156" s="107" t="s">
        <v>69</v>
      </c>
      <c r="N156" s="7"/>
    </row>
    <row r="157" spans="1:14" s="14" customFormat="1" ht="15" customHeight="1">
      <c r="A157" s="7"/>
      <c r="B157" s="102">
        <v>2008</v>
      </c>
      <c r="C157" s="102"/>
      <c r="D157" s="103">
        <v>81387</v>
      </c>
      <c r="E157" s="120">
        <v>80462913</v>
      </c>
      <c r="F157" s="103">
        <v>73075256</v>
      </c>
      <c r="G157" s="103">
        <v>7387657</v>
      </c>
      <c r="H157" s="103">
        <v>831017</v>
      </c>
      <c r="I157" s="107">
        <v>146358</v>
      </c>
      <c r="J157" s="107">
        <v>139158</v>
      </c>
      <c r="K157" s="107">
        <v>48862977</v>
      </c>
      <c r="L157" s="107">
        <v>14351469</v>
      </c>
      <c r="M157" s="107" t="s">
        <v>69</v>
      </c>
      <c r="N157" s="7"/>
    </row>
    <row r="158" spans="1:14" s="14" customFormat="1" ht="15" customHeight="1">
      <c r="B158" s="94" t="s">
        <v>441</v>
      </c>
      <c r="C158" s="94"/>
      <c r="D158" s="91"/>
      <c r="E158" s="91"/>
      <c r="F158" s="91"/>
      <c r="G158" s="91"/>
      <c r="H158" s="91"/>
      <c r="I158" s="106"/>
      <c r="J158" s="106"/>
      <c r="K158" s="106"/>
      <c r="L158" s="106"/>
      <c r="M158" s="106"/>
    </row>
    <row r="159" spans="1:14" s="7" customFormat="1" ht="15" customHeight="1">
      <c r="A159" s="14"/>
      <c r="B159" s="251">
        <v>2016</v>
      </c>
      <c r="C159" s="251"/>
      <c r="D159" s="254">
        <v>3977</v>
      </c>
      <c r="E159" s="255">
        <v>20571534</v>
      </c>
      <c r="F159" s="254">
        <v>13593464</v>
      </c>
      <c r="G159" s="254">
        <v>6978070</v>
      </c>
      <c r="H159" s="252">
        <v>-440088</v>
      </c>
      <c r="I159" s="252">
        <v>25860</v>
      </c>
      <c r="J159" s="252">
        <v>429</v>
      </c>
      <c r="K159" s="252">
        <v>13967445</v>
      </c>
      <c r="L159" s="252">
        <v>1831750</v>
      </c>
      <c r="M159" s="252">
        <v>2567068</v>
      </c>
      <c r="N159" s="14"/>
    </row>
    <row r="160" spans="1:14" s="7" customFormat="1" ht="15" customHeight="1">
      <c r="A160" s="14"/>
      <c r="B160" s="251">
        <v>2015</v>
      </c>
      <c r="C160" s="251"/>
      <c r="D160" s="254">
        <v>1209</v>
      </c>
      <c r="E160" s="255">
        <v>21119090</v>
      </c>
      <c r="F160" s="254">
        <v>14042992</v>
      </c>
      <c r="G160" s="254">
        <v>7076098</v>
      </c>
      <c r="H160" s="254">
        <v>-497131</v>
      </c>
      <c r="I160" s="252">
        <v>27047</v>
      </c>
      <c r="J160" s="252">
        <v>1945</v>
      </c>
      <c r="K160" s="252">
        <v>14737974</v>
      </c>
      <c r="L160" s="252">
        <v>1814452</v>
      </c>
      <c r="M160" s="252">
        <v>2192920</v>
      </c>
      <c r="N160" s="14"/>
    </row>
    <row r="161" spans="1:14" s="7" customFormat="1" ht="15" customHeight="1">
      <c r="A161" s="14"/>
      <c r="B161" s="251">
        <v>2014</v>
      </c>
      <c r="C161" s="251"/>
      <c r="D161" s="254">
        <v>941</v>
      </c>
      <c r="E161" s="255">
        <v>21669883</v>
      </c>
      <c r="F161" s="254">
        <v>13156768</v>
      </c>
      <c r="G161" s="254">
        <v>8513114</v>
      </c>
      <c r="H161" s="254">
        <v>-332994</v>
      </c>
      <c r="I161" s="252">
        <v>107878</v>
      </c>
      <c r="J161" s="252">
        <v>951</v>
      </c>
      <c r="K161" s="252">
        <v>15219130</v>
      </c>
      <c r="L161" s="252">
        <v>1715951</v>
      </c>
      <c r="M161" s="252">
        <v>2263861</v>
      </c>
      <c r="N161" s="14"/>
    </row>
    <row r="162" spans="1:14" s="7" customFormat="1" ht="15" customHeight="1">
      <c r="A162" s="14"/>
      <c r="B162" s="251">
        <v>2013</v>
      </c>
      <c r="C162" s="251"/>
      <c r="D162" s="254">
        <v>925</v>
      </c>
      <c r="E162" s="255">
        <v>21552395</v>
      </c>
      <c r="F162" s="254">
        <v>12357420</v>
      </c>
      <c r="G162" s="254">
        <v>9194974</v>
      </c>
      <c r="H162" s="254">
        <v>-356090</v>
      </c>
      <c r="I162" s="252">
        <v>194419</v>
      </c>
      <c r="J162" s="252">
        <v>4395</v>
      </c>
      <c r="K162" s="252">
        <v>15205356</v>
      </c>
      <c r="L162" s="252">
        <v>1776666</v>
      </c>
      <c r="M162" s="252">
        <v>2070160</v>
      </c>
      <c r="N162" s="14"/>
    </row>
    <row r="163" spans="1:14" s="7" customFormat="1" ht="15" customHeight="1">
      <c r="B163" s="102">
        <v>2012</v>
      </c>
      <c r="C163" s="102"/>
      <c r="D163" s="103">
        <v>888</v>
      </c>
      <c r="E163" s="120">
        <v>20677400</v>
      </c>
      <c r="F163" s="103">
        <v>11263433</v>
      </c>
      <c r="G163" s="103">
        <v>9413967</v>
      </c>
      <c r="H163" s="103">
        <v>-375268</v>
      </c>
      <c r="I163" s="107">
        <v>224467</v>
      </c>
      <c r="J163" s="107">
        <v>12472</v>
      </c>
      <c r="K163" s="107">
        <v>14632760</v>
      </c>
      <c r="L163" s="107">
        <v>1612574</v>
      </c>
      <c r="M163" s="107">
        <v>1798668</v>
      </c>
    </row>
    <row r="164" spans="1:14" s="7" customFormat="1" ht="15" customHeight="1">
      <c r="B164" s="102">
        <v>2011</v>
      </c>
      <c r="C164" s="102"/>
      <c r="D164" s="103">
        <v>801</v>
      </c>
      <c r="E164" s="120">
        <v>19822804</v>
      </c>
      <c r="F164" s="103">
        <v>10614326</v>
      </c>
      <c r="G164" s="103">
        <v>9208478</v>
      </c>
      <c r="H164" s="103">
        <v>-45</v>
      </c>
      <c r="I164" s="107">
        <v>222540</v>
      </c>
      <c r="J164" s="107">
        <v>21548</v>
      </c>
      <c r="K164" s="107">
        <v>14209129</v>
      </c>
      <c r="L164" s="107">
        <v>1827422</v>
      </c>
      <c r="M164" s="107">
        <v>1162456</v>
      </c>
    </row>
    <row r="165" spans="1:14" s="14" customFormat="1" ht="15" customHeight="1" collapsed="1">
      <c r="A165" s="7"/>
      <c r="B165" s="102">
        <v>2010</v>
      </c>
      <c r="C165" s="102"/>
      <c r="D165" s="103">
        <v>745</v>
      </c>
      <c r="E165" s="120">
        <v>17842123</v>
      </c>
      <c r="F165" s="103">
        <v>8939698</v>
      </c>
      <c r="G165" s="103">
        <v>8902425</v>
      </c>
      <c r="H165" s="103">
        <v>-431260</v>
      </c>
      <c r="I165" s="107">
        <v>56655</v>
      </c>
      <c r="J165" s="107">
        <v>24885</v>
      </c>
      <c r="K165" s="107">
        <v>11993660</v>
      </c>
      <c r="L165" s="107">
        <v>1496530</v>
      </c>
      <c r="M165" s="107">
        <v>1331671</v>
      </c>
      <c r="N165" s="7"/>
    </row>
    <row r="166" spans="1:14" s="14" customFormat="1" ht="15" customHeight="1">
      <c r="A166" s="7"/>
      <c r="B166" s="102">
        <v>2009</v>
      </c>
      <c r="C166" s="102"/>
      <c r="D166" s="103">
        <v>714</v>
      </c>
      <c r="E166" s="120">
        <v>15065759</v>
      </c>
      <c r="F166" s="103">
        <v>7708564</v>
      </c>
      <c r="G166" s="103">
        <v>7357195</v>
      </c>
      <c r="H166" s="103">
        <v>-730</v>
      </c>
      <c r="I166" s="107">
        <v>158525</v>
      </c>
      <c r="J166" s="107">
        <v>173609</v>
      </c>
      <c r="K166" s="107">
        <v>9825137</v>
      </c>
      <c r="L166" s="107">
        <v>1488856</v>
      </c>
      <c r="M166" s="107" t="s">
        <v>69</v>
      </c>
      <c r="N166" s="7"/>
    </row>
    <row r="167" spans="1:14" s="14" customFormat="1" ht="15" customHeight="1">
      <c r="A167" s="7"/>
      <c r="B167" s="102">
        <v>2008</v>
      </c>
      <c r="C167" s="102"/>
      <c r="D167" s="103">
        <v>678</v>
      </c>
      <c r="E167" s="120">
        <v>18485103</v>
      </c>
      <c r="F167" s="103">
        <v>9358992</v>
      </c>
      <c r="G167" s="103">
        <v>9126111</v>
      </c>
      <c r="H167" s="103">
        <v>1346</v>
      </c>
      <c r="I167" s="107">
        <v>187243</v>
      </c>
      <c r="J167" s="107">
        <v>224055</v>
      </c>
      <c r="K167" s="107">
        <v>13508547</v>
      </c>
      <c r="L167" s="107">
        <v>1443482</v>
      </c>
      <c r="M167" s="107" t="s">
        <v>69</v>
      </c>
      <c r="N167" s="7"/>
    </row>
    <row r="168" spans="1:14" s="14" customFormat="1" ht="15" customHeight="1">
      <c r="B168" s="94" t="s">
        <v>53</v>
      </c>
      <c r="C168" s="94"/>
      <c r="D168" s="91"/>
      <c r="E168" s="91"/>
      <c r="F168" s="91"/>
      <c r="G168" s="91"/>
      <c r="H168" s="91"/>
      <c r="I168" s="106"/>
      <c r="J168" s="106"/>
      <c r="K168" s="106"/>
      <c r="L168" s="106"/>
      <c r="M168" s="106"/>
    </row>
    <row r="169" spans="1:14" s="7" customFormat="1" ht="15" customHeight="1">
      <c r="A169" s="14"/>
      <c r="B169" s="251">
        <v>2016</v>
      </c>
      <c r="C169" s="251"/>
      <c r="D169" s="254">
        <v>1229</v>
      </c>
      <c r="E169" s="255">
        <v>3278631</v>
      </c>
      <c r="F169" s="254">
        <v>1569582</v>
      </c>
      <c r="G169" s="254">
        <v>1709049</v>
      </c>
      <c r="H169" s="252">
        <v>-8612</v>
      </c>
      <c r="I169" s="252">
        <v>17039</v>
      </c>
      <c r="J169" s="252">
        <v>24017</v>
      </c>
      <c r="K169" s="252">
        <v>709573</v>
      </c>
      <c r="L169" s="252">
        <v>1162449</v>
      </c>
      <c r="M169" s="252">
        <v>114972</v>
      </c>
      <c r="N169" s="14"/>
    </row>
    <row r="170" spans="1:14" s="7" customFormat="1" ht="15" customHeight="1">
      <c r="A170" s="14"/>
      <c r="B170" s="251">
        <v>2015</v>
      </c>
      <c r="C170" s="251"/>
      <c r="D170" s="254">
        <v>1262</v>
      </c>
      <c r="E170" s="255">
        <v>3273883</v>
      </c>
      <c r="F170" s="254">
        <v>1601648</v>
      </c>
      <c r="G170" s="254">
        <v>1672235</v>
      </c>
      <c r="H170" s="254">
        <v>-7992</v>
      </c>
      <c r="I170" s="252">
        <v>17464</v>
      </c>
      <c r="J170" s="252">
        <v>24359</v>
      </c>
      <c r="K170" s="252">
        <v>788388</v>
      </c>
      <c r="L170" s="252">
        <v>1125109</v>
      </c>
      <c r="M170" s="252">
        <v>133910</v>
      </c>
      <c r="N170" s="14"/>
    </row>
    <row r="171" spans="1:14" s="7" customFormat="1" ht="15" customHeight="1">
      <c r="A171" s="14"/>
      <c r="B171" s="251">
        <v>2014</v>
      </c>
      <c r="C171" s="251"/>
      <c r="D171" s="254">
        <v>1252</v>
      </c>
      <c r="E171" s="255">
        <v>3150725</v>
      </c>
      <c r="F171" s="254">
        <v>1588990</v>
      </c>
      <c r="G171" s="254">
        <v>1561735</v>
      </c>
      <c r="H171" s="254">
        <v>4250</v>
      </c>
      <c r="I171" s="252">
        <v>9120</v>
      </c>
      <c r="J171" s="252">
        <v>27588</v>
      </c>
      <c r="K171" s="252">
        <v>806303</v>
      </c>
      <c r="L171" s="252">
        <v>1080021</v>
      </c>
      <c r="M171" s="252">
        <v>194656</v>
      </c>
      <c r="N171" s="14"/>
    </row>
    <row r="172" spans="1:14" s="7" customFormat="1" ht="15" customHeight="1">
      <c r="A172" s="14"/>
      <c r="B172" s="251">
        <v>2013</v>
      </c>
      <c r="C172" s="251"/>
      <c r="D172" s="254">
        <v>1224</v>
      </c>
      <c r="E172" s="255">
        <v>3197399</v>
      </c>
      <c r="F172" s="254">
        <v>1671153</v>
      </c>
      <c r="G172" s="254">
        <v>1526246</v>
      </c>
      <c r="H172" s="254">
        <v>355</v>
      </c>
      <c r="I172" s="252">
        <v>29435</v>
      </c>
      <c r="J172" s="252">
        <v>22499</v>
      </c>
      <c r="K172" s="252">
        <v>869120</v>
      </c>
      <c r="L172" s="252">
        <v>1081866</v>
      </c>
      <c r="M172" s="252">
        <v>208720</v>
      </c>
      <c r="N172" s="14"/>
    </row>
    <row r="173" spans="1:14" s="7" customFormat="1" ht="15" customHeight="1">
      <c r="B173" s="102">
        <v>2012</v>
      </c>
      <c r="C173" s="102"/>
      <c r="D173" s="103">
        <v>1199</v>
      </c>
      <c r="E173" s="120">
        <v>3372128</v>
      </c>
      <c r="F173" s="103">
        <v>1835426</v>
      </c>
      <c r="G173" s="103">
        <v>1536702</v>
      </c>
      <c r="H173" s="103">
        <v>-168</v>
      </c>
      <c r="I173" s="107">
        <v>35349</v>
      </c>
      <c r="J173" s="107">
        <v>14577</v>
      </c>
      <c r="K173" s="107">
        <v>1030206</v>
      </c>
      <c r="L173" s="107">
        <v>1099357</v>
      </c>
      <c r="M173" s="107">
        <v>222903</v>
      </c>
    </row>
    <row r="174" spans="1:14" s="14" customFormat="1" ht="15" customHeight="1" collapsed="1">
      <c r="A174" s="7"/>
      <c r="B174" s="102">
        <v>2011</v>
      </c>
      <c r="C174" s="102"/>
      <c r="D174" s="103">
        <v>1172</v>
      </c>
      <c r="E174" s="120">
        <v>3459326</v>
      </c>
      <c r="F174" s="103">
        <v>1869289</v>
      </c>
      <c r="G174" s="103">
        <v>1590038</v>
      </c>
      <c r="H174" s="103">
        <v>5419</v>
      </c>
      <c r="I174" s="107">
        <v>33077</v>
      </c>
      <c r="J174" s="107">
        <v>24048</v>
      </c>
      <c r="K174" s="107">
        <v>1079502</v>
      </c>
      <c r="L174" s="107">
        <v>1116288</v>
      </c>
      <c r="M174" s="107">
        <v>186902</v>
      </c>
      <c r="N174" s="7"/>
    </row>
    <row r="175" spans="1:14" s="14" customFormat="1" ht="15" customHeight="1">
      <c r="A175" s="7"/>
      <c r="B175" s="102">
        <v>2010</v>
      </c>
      <c r="C175" s="102"/>
      <c r="D175" s="103">
        <v>1098</v>
      </c>
      <c r="E175" s="120">
        <v>3235406</v>
      </c>
      <c r="F175" s="103">
        <v>1688820</v>
      </c>
      <c r="G175" s="103">
        <v>1546586</v>
      </c>
      <c r="H175" s="103">
        <v>-1008</v>
      </c>
      <c r="I175" s="107">
        <v>28638</v>
      </c>
      <c r="J175" s="107">
        <v>24704</v>
      </c>
      <c r="K175" s="107">
        <v>913896</v>
      </c>
      <c r="L175" s="107">
        <v>1079805</v>
      </c>
      <c r="M175" s="107">
        <v>140531</v>
      </c>
      <c r="N175" s="7"/>
    </row>
    <row r="176" spans="1:14" s="14" customFormat="1" ht="15" customHeight="1">
      <c r="A176" s="7"/>
      <c r="B176" s="102">
        <v>2009</v>
      </c>
      <c r="C176" s="102"/>
      <c r="D176" s="103">
        <v>1107</v>
      </c>
      <c r="E176" s="120">
        <v>2690351</v>
      </c>
      <c r="F176" s="103">
        <v>1299279</v>
      </c>
      <c r="G176" s="103">
        <v>1391072</v>
      </c>
      <c r="H176" s="103">
        <v>4056</v>
      </c>
      <c r="I176" s="107">
        <v>50610</v>
      </c>
      <c r="J176" s="107">
        <v>32672</v>
      </c>
      <c r="K176" s="107">
        <v>634147</v>
      </c>
      <c r="L176" s="107">
        <v>935931</v>
      </c>
      <c r="M176" s="107" t="s">
        <v>69</v>
      </c>
      <c r="N176" s="7"/>
    </row>
    <row r="177" spans="1:14" s="14" customFormat="1" ht="15" customHeight="1">
      <c r="A177" s="7"/>
      <c r="B177" s="102">
        <v>2008</v>
      </c>
      <c r="C177" s="102"/>
      <c r="D177" s="103">
        <v>1083</v>
      </c>
      <c r="E177" s="120">
        <v>2905634</v>
      </c>
      <c r="F177" s="103">
        <v>1561005</v>
      </c>
      <c r="G177" s="103">
        <v>1344629</v>
      </c>
      <c r="H177" s="103">
        <v>-421</v>
      </c>
      <c r="I177" s="107">
        <v>62224</v>
      </c>
      <c r="J177" s="107">
        <v>34677</v>
      </c>
      <c r="K177" s="107">
        <v>887175</v>
      </c>
      <c r="L177" s="107">
        <v>950853</v>
      </c>
      <c r="M177" s="107" t="s">
        <v>69</v>
      </c>
      <c r="N177" s="7"/>
    </row>
    <row r="178" spans="1:14" s="7" customFormat="1" ht="15" customHeight="1">
      <c r="A178" s="14"/>
      <c r="B178" s="94" t="s">
        <v>54</v>
      </c>
      <c r="C178" s="94"/>
      <c r="D178" s="91"/>
      <c r="E178" s="91"/>
      <c r="F178" s="91"/>
      <c r="G178" s="91"/>
      <c r="H178" s="91"/>
      <c r="I178" s="106"/>
      <c r="J178" s="106"/>
      <c r="K178" s="106"/>
      <c r="L178" s="106"/>
      <c r="M178" s="106"/>
      <c r="N178" s="14"/>
    </row>
    <row r="179" spans="1:14" s="7" customFormat="1" ht="15" customHeight="1">
      <c r="A179" s="14"/>
      <c r="B179" s="251">
        <v>2016</v>
      </c>
      <c r="C179" s="251"/>
      <c r="D179" s="254">
        <v>78866</v>
      </c>
      <c r="E179" s="255">
        <v>17490657</v>
      </c>
      <c r="F179" s="254">
        <v>3653739</v>
      </c>
      <c r="G179" s="254">
        <v>13836918</v>
      </c>
      <c r="H179" s="252">
        <v>-647336</v>
      </c>
      <c r="I179" s="252">
        <v>36258</v>
      </c>
      <c r="J179" s="252">
        <v>18020</v>
      </c>
      <c r="K179" s="252">
        <v>4617546</v>
      </c>
      <c r="L179" s="252">
        <v>7331350</v>
      </c>
      <c r="M179" s="252">
        <v>898232</v>
      </c>
      <c r="N179" s="14"/>
    </row>
    <row r="180" spans="1:14" s="7" customFormat="1" ht="15" customHeight="1">
      <c r="A180" s="14"/>
      <c r="B180" s="251">
        <v>2015</v>
      </c>
      <c r="C180" s="251"/>
      <c r="D180" s="254">
        <v>77906</v>
      </c>
      <c r="E180" s="255">
        <v>17953277</v>
      </c>
      <c r="F180" s="254">
        <v>3920554</v>
      </c>
      <c r="G180" s="254">
        <v>14032723</v>
      </c>
      <c r="H180" s="254">
        <v>-780354</v>
      </c>
      <c r="I180" s="252">
        <v>34369</v>
      </c>
      <c r="J180" s="252">
        <v>21263</v>
      </c>
      <c r="K180" s="252">
        <v>4676384</v>
      </c>
      <c r="L180" s="252">
        <v>7546591</v>
      </c>
      <c r="M180" s="252">
        <v>1063826</v>
      </c>
      <c r="N180" s="14"/>
    </row>
    <row r="181" spans="1:14" s="7" customFormat="1" ht="15" customHeight="1">
      <c r="A181" s="14"/>
      <c r="B181" s="251">
        <v>2014</v>
      </c>
      <c r="C181" s="251"/>
      <c r="D181" s="254">
        <v>77844</v>
      </c>
      <c r="E181" s="255">
        <v>18134433</v>
      </c>
      <c r="F181" s="254">
        <v>4298990</v>
      </c>
      <c r="G181" s="254">
        <v>13835443</v>
      </c>
      <c r="H181" s="254">
        <v>-954362</v>
      </c>
      <c r="I181" s="252">
        <v>45846</v>
      </c>
      <c r="J181" s="252">
        <v>20999</v>
      </c>
      <c r="K181" s="252">
        <v>4820382</v>
      </c>
      <c r="L181" s="252">
        <v>7591904</v>
      </c>
      <c r="M181" s="252">
        <v>1176115</v>
      </c>
      <c r="N181" s="14"/>
    </row>
    <row r="182" spans="1:14" s="7" customFormat="1" ht="15" customHeight="1">
      <c r="A182" s="14"/>
      <c r="B182" s="251">
        <v>2013</v>
      </c>
      <c r="C182" s="251"/>
      <c r="D182" s="254">
        <v>81335</v>
      </c>
      <c r="E182" s="255">
        <v>19495745</v>
      </c>
      <c r="F182" s="254">
        <v>4366226</v>
      </c>
      <c r="G182" s="254">
        <v>15129519</v>
      </c>
      <c r="H182" s="254">
        <v>-1089538</v>
      </c>
      <c r="I182" s="252">
        <v>51019</v>
      </c>
      <c r="J182" s="252">
        <v>12467</v>
      </c>
      <c r="K182" s="252">
        <v>4936528</v>
      </c>
      <c r="L182" s="252">
        <v>8577796</v>
      </c>
      <c r="M182" s="252">
        <v>1198370</v>
      </c>
      <c r="N182" s="14"/>
    </row>
    <row r="183" spans="1:14" s="14" customFormat="1" ht="15" customHeight="1" collapsed="1">
      <c r="A183" s="7"/>
      <c r="B183" s="102">
        <v>2012</v>
      </c>
      <c r="C183" s="102"/>
      <c r="D183" s="103">
        <v>87592</v>
      </c>
      <c r="E183" s="120">
        <v>22043171</v>
      </c>
      <c r="F183" s="103">
        <v>4905517</v>
      </c>
      <c r="G183" s="103">
        <v>17137654</v>
      </c>
      <c r="H183" s="103">
        <v>-931201</v>
      </c>
      <c r="I183" s="107">
        <v>146322</v>
      </c>
      <c r="J183" s="107">
        <v>13318</v>
      </c>
      <c r="K183" s="107">
        <v>5381705</v>
      </c>
      <c r="L183" s="107">
        <v>10257016</v>
      </c>
      <c r="M183" s="107">
        <v>1449959</v>
      </c>
      <c r="N183" s="7"/>
    </row>
    <row r="184" spans="1:14" s="14" customFormat="1" ht="15" customHeight="1">
      <c r="A184" s="7"/>
      <c r="B184" s="102">
        <v>2011</v>
      </c>
      <c r="C184" s="102"/>
      <c r="D184" s="103">
        <v>97980</v>
      </c>
      <c r="E184" s="120">
        <v>29121915</v>
      </c>
      <c r="F184" s="103">
        <v>6717573</v>
      </c>
      <c r="G184" s="103">
        <v>22404342</v>
      </c>
      <c r="H184" s="103">
        <v>-934675</v>
      </c>
      <c r="I184" s="107">
        <v>189933</v>
      </c>
      <c r="J184" s="107">
        <v>12915</v>
      </c>
      <c r="K184" s="107">
        <v>7139332</v>
      </c>
      <c r="L184" s="107">
        <v>14293711</v>
      </c>
      <c r="M184" s="107">
        <v>1419468</v>
      </c>
      <c r="N184" s="7"/>
    </row>
    <row r="185" spans="1:14" s="14" customFormat="1" ht="15" customHeight="1">
      <c r="A185" s="7"/>
      <c r="B185" s="102">
        <v>2010</v>
      </c>
      <c r="C185" s="102"/>
      <c r="D185" s="103">
        <v>105463</v>
      </c>
      <c r="E185" s="120">
        <v>34863222</v>
      </c>
      <c r="F185" s="103">
        <v>9900118</v>
      </c>
      <c r="G185" s="103">
        <v>24963104</v>
      </c>
      <c r="H185" s="103">
        <v>-1901605</v>
      </c>
      <c r="I185" s="107">
        <v>158822</v>
      </c>
      <c r="J185" s="107">
        <v>18243</v>
      </c>
      <c r="K185" s="107">
        <v>8362969</v>
      </c>
      <c r="L185" s="107">
        <v>16577105</v>
      </c>
      <c r="M185" s="107">
        <v>1336797</v>
      </c>
      <c r="N185" s="7"/>
    </row>
    <row r="186" spans="1:14" s="14" customFormat="1" ht="15" customHeight="1">
      <c r="A186" s="7"/>
      <c r="B186" s="102">
        <v>2009</v>
      </c>
      <c r="C186" s="102"/>
      <c r="D186" s="103">
        <v>116686</v>
      </c>
      <c r="E186" s="120">
        <v>34719806</v>
      </c>
      <c r="F186" s="103">
        <v>10025231</v>
      </c>
      <c r="G186" s="103">
        <v>24694575</v>
      </c>
      <c r="H186" s="103">
        <v>-1047559</v>
      </c>
      <c r="I186" s="107">
        <v>212694</v>
      </c>
      <c r="J186" s="107">
        <v>18993</v>
      </c>
      <c r="K186" s="107">
        <v>8949230</v>
      </c>
      <c r="L186" s="107">
        <v>15845978</v>
      </c>
      <c r="M186" s="107" t="s">
        <v>69</v>
      </c>
      <c r="N186" s="7"/>
    </row>
    <row r="187" spans="1:14" s="7" customFormat="1" ht="15" customHeight="1">
      <c r="B187" s="102">
        <v>2008</v>
      </c>
      <c r="C187" s="102"/>
      <c r="D187" s="103">
        <v>125045</v>
      </c>
      <c r="E187" s="120">
        <v>36276715</v>
      </c>
      <c r="F187" s="103">
        <v>10538618</v>
      </c>
      <c r="G187" s="103">
        <v>25738097</v>
      </c>
      <c r="H187" s="103">
        <v>1069419</v>
      </c>
      <c r="I187" s="107">
        <v>144192</v>
      </c>
      <c r="J187" s="107">
        <v>21778</v>
      </c>
      <c r="K187" s="107">
        <v>10987919</v>
      </c>
      <c r="L187" s="107">
        <v>16457457</v>
      </c>
      <c r="M187" s="107" t="s">
        <v>69</v>
      </c>
    </row>
    <row r="188" spans="1:14" s="7" customFormat="1" ht="15" customHeight="1">
      <c r="A188" s="14"/>
      <c r="B188" s="94" t="s">
        <v>64</v>
      </c>
      <c r="C188" s="94"/>
      <c r="D188" s="91"/>
      <c r="E188" s="91"/>
      <c r="F188" s="91"/>
      <c r="G188" s="91"/>
      <c r="H188" s="91"/>
      <c r="I188" s="106"/>
      <c r="J188" s="106"/>
      <c r="K188" s="106"/>
      <c r="L188" s="106"/>
      <c r="M188" s="106"/>
      <c r="N188" s="14"/>
    </row>
    <row r="189" spans="1:14" s="7" customFormat="1" ht="15" customHeight="1">
      <c r="A189" s="14"/>
      <c r="B189" s="251">
        <v>2016</v>
      </c>
      <c r="C189" s="251"/>
      <c r="D189" s="254">
        <v>220359</v>
      </c>
      <c r="E189" s="255">
        <v>128087653</v>
      </c>
      <c r="F189" s="254">
        <v>122816151</v>
      </c>
      <c r="G189" s="254">
        <v>5271502</v>
      </c>
      <c r="H189" s="252">
        <v>10345</v>
      </c>
      <c r="I189" s="252">
        <v>30756</v>
      </c>
      <c r="J189" s="252">
        <v>118194</v>
      </c>
      <c r="K189" s="252">
        <v>100216740</v>
      </c>
      <c r="L189" s="252">
        <v>13414663</v>
      </c>
      <c r="M189" s="252">
        <v>638462</v>
      </c>
      <c r="N189" s="14"/>
    </row>
    <row r="190" spans="1:14" s="7" customFormat="1" ht="15" customHeight="1">
      <c r="A190" s="14"/>
      <c r="B190" s="251">
        <v>2015</v>
      </c>
      <c r="C190" s="251"/>
      <c r="D190" s="254">
        <v>222034</v>
      </c>
      <c r="E190" s="255">
        <v>123744501</v>
      </c>
      <c r="F190" s="254">
        <v>118802062</v>
      </c>
      <c r="G190" s="254">
        <v>4942439</v>
      </c>
      <c r="H190" s="254">
        <v>16215</v>
      </c>
      <c r="I190" s="252">
        <v>28569</v>
      </c>
      <c r="J190" s="252">
        <v>121710</v>
      </c>
      <c r="K190" s="252">
        <v>97059978</v>
      </c>
      <c r="L190" s="252">
        <v>12892514</v>
      </c>
      <c r="M190" s="252">
        <v>732974</v>
      </c>
      <c r="N190" s="14"/>
    </row>
    <row r="191" spans="1:14" s="7" customFormat="1" ht="15" customHeight="1">
      <c r="A191" s="14"/>
      <c r="B191" s="251">
        <v>2014</v>
      </c>
      <c r="C191" s="251"/>
      <c r="D191" s="254">
        <v>221846</v>
      </c>
      <c r="E191" s="255">
        <v>119578675</v>
      </c>
      <c r="F191" s="254">
        <v>114979036</v>
      </c>
      <c r="G191" s="254">
        <v>4599639</v>
      </c>
      <c r="H191" s="254">
        <v>10370</v>
      </c>
      <c r="I191" s="252">
        <v>29143</v>
      </c>
      <c r="J191" s="252">
        <v>122158</v>
      </c>
      <c r="K191" s="252">
        <v>94106667</v>
      </c>
      <c r="L191" s="252">
        <v>12497393</v>
      </c>
      <c r="M191" s="252">
        <v>826311</v>
      </c>
      <c r="N191" s="14"/>
    </row>
    <row r="192" spans="1:14" s="14" customFormat="1" ht="15" customHeight="1" collapsed="1">
      <c r="B192" s="251">
        <v>2013</v>
      </c>
      <c r="C192" s="251"/>
      <c r="D192" s="254">
        <v>226644</v>
      </c>
      <c r="E192" s="255">
        <v>116784758</v>
      </c>
      <c r="F192" s="254">
        <v>112260707</v>
      </c>
      <c r="G192" s="254">
        <v>4524051</v>
      </c>
      <c r="H192" s="254">
        <v>7601</v>
      </c>
      <c r="I192" s="252">
        <v>30493</v>
      </c>
      <c r="J192" s="252">
        <v>89630</v>
      </c>
      <c r="K192" s="252">
        <v>92093087</v>
      </c>
      <c r="L192" s="252">
        <v>12294946</v>
      </c>
      <c r="M192" s="252">
        <v>908600</v>
      </c>
    </row>
    <row r="193" spans="1:14" s="14" customFormat="1" ht="15" customHeight="1">
      <c r="A193" s="7"/>
      <c r="B193" s="102">
        <v>2012</v>
      </c>
      <c r="C193" s="102"/>
      <c r="D193" s="103">
        <v>232625</v>
      </c>
      <c r="E193" s="120">
        <v>117347380</v>
      </c>
      <c r="F193" s="103">
        <v>112841966</v>
      </c>
      <c r="G193" s="103">
        <v>4505413</v>
      </c>
      <c r="H193" s="103">
        <v>3949</v>
      </c>
      <c r="I193" s="107">
        <v>26611</v>
      </c>
      <c r="J193" s="107">
        <v>82831</v>
      </c>
      <c r="K193" s="107">
        <v>92528576</v>
      </c>
      <c r="L193" s="107">
        <v>12578420</v>
      </c>
      <c r="M193" s="107">
        <v>1069015</v>
      </c>
      <c r="N193" s="7"/>
    </row>
    <row r="194" spans="1:14" s="14" customFormat="1" ht="15" customHeight="1">
      <c r="A194" s="7"/>
      <c r="B194" s="102">
        <v>2011</v>
      </c>
      <c r="C194" s="102"/>
      <c r="D194" s="103">
        <v>243873</v>
      </c>
      <c r="E194" s="120">
        <v>125851966</v>
      </c>
      <c r="F194" s="103">
        <v>120976243</v>
      </c>
      <c r="G194" s="103">
        <v>4875723</v>
      </c>
      <c r="H194" s="103">
        <v>19416</v>
      </c>
      <c r="I194" s="107">
        <v>25141</v>
      </c>
      <c r="J194" s="107">
        <v>95527</v>
      </c>
      <c r="K194" s="107">
        <v>98940667</v>
      </c>
      <c r="L194" s="107">
        <v>13221055</v>
      </c>
      <c r="M194" s="107">
        <v>1063898</v>
      </c>
      <c r="N194" s="7"/>
    </row>
    <row r="195" spans="1:14" s="14" customFormat="1" ht="15" customHeight="1">
      <c r="A195" s="7"/>
      <c r="B195" s="102">
        <v>2010</v>
      </c>
      <c r="C195" s="102"/>
      <c r="D195" s="103">
        <v>251463</v>
      </c>
      <c r="E195" s="120">
        <v>131887347</v>
      </c>
      <c r="F195" s="103">
        <v>126823137</v>
      </c>
      <c r="G195" s="103">
        <v>5064210</v>
      </c>
      <c r="H195" s="103">
        <v>7491</v>
      </c>
      <c r="I195" s="107">
        <v>24653</v>
      </c>
      <c r="J195" s="107">
        <v>99782</v>
      </c>
      <c r="K195" s="107">
        <v>102982575</v>
      </c>
      <c r="L195" s="107">
        <v>13650419</v>
      </c>
      <c r="M195" s="107">
        <v>1038331</v>
      </c>
      <c r="N195" s="7"/>
    </row>
    <row r="196" spans="1:14" s="7" customFormat="1" ht="15" customHeight="1">
      <c r="B196" s="102">
        <v>2009</v>
      </c>
      <c r="C196" s="102"/>
      <c r="D196" s="103">
        <v>265645</v>
      </c>
      <c r="E196" s="120">
        <v>127394434</v>
      </c>
      <c r="F196" s="103">
        <v>122455298</v>
      </c>
      <c r="G196" s="103">
        <v>4939136</v>
      </c>
      <c r="H196" s="103">
        <v>-14754</v>
      </c>
      <c r="I196" s="107">
        <v>42121</v>
      </c>
      <c r="J196" s="107">
        <v>102501</v>
      </c>
      <c r="K196" s="107">
        <v>98931832</v>
      </c>
      <c r="L196" s="107">
        <v>13543026</v>
      </c>
      <c r="M196" s="107" t="s">
        <v>69</v>
      </c>
    </row>
    <row r="197" spans="1:14" s="7" customFormat="1" ht="15" customHeight="1">
      <c r="B197" s="102">
        <v>2008</v>
      </c>
      <c r="C197" s="102"/>
      <c r="D197" s="103">
        <v>276418</v>
      </c>
      <c r="E197" s="120">
        <v>138613083</v>
      </c>
      <c r="F197" s="103">
        <v>133466774</v>
      </c>
      <c r="G197" s="103">
        <v>5146308</v>
      </c>
      <c r="H197" s="103">
        <v>28257</v>
      </c>
      <c r="I197" s="107">
        <v>31763</v>
      </c>
      <c r="J197" s="107">
        <v>94727</v>
      </c>
      <c r="K197" s="107">
        <v>108874058</v>
      </c>
      <c r="L197" s="107">
        <v>14203866</v>
      </c>
      <c r="M197" s="107" t="s">
        <v>69</v>
      </c>
    </row>
    <row r="198" spans="1:14" s="7" customFormat="1" ht="15" customHeight="1">
      <c r="A198" s="14"/>
      <c r="B198" s="94" t="s">
        <v>55</v>
      </c>
      <c r="C198" s="94"/>
      <c r="D198" s="91"/>
      <c r="E198" s="91"/>
      <c r="F198" s="91"/>
      <c r="G198" s="91"/>
      <c r="H198" s="91"/>
      <c r="I198" s="106"/>
      <c r="J198" s="106"/>
      <c r="K198" s="106"/>
      <c r="L198" s="106"/>
      <c r="M198" s="106"/>
      <c r="N198" s="14"/>
    </row>
    <row r="199" spans="1:14" s="7" customFormat="1" ht="15" customHeight="1">
      <c r="A199" s="14"/>
      <c r="B199" s="251">
        <v>2016</v>
      </c>
      <c r="C199" s="251"/>
      <c r="D199" s="254">
        <v>21799</v>
      </c>
      <c r="E199" s="255">
        <v>18424721</v>
      </c>
      <c r="F199" s="254">
        <v>403625</v>
      </c>
      <c r="G199" s="254">
        <v>18021096</v>
      </c>
      <c r="H199" s="252">
        <v>5389</v>
      </c>
      <c r="I199" s="252">
        <v>46064</v>
      </c>
      <c r="J199" s="252">
        <v>77931</v>
      </c>
      <c r="K199" s="252">
        <v>1228786</v>
      </c>
      <c r="L199" s="252">
        <v>10875059</v>
      </c>
      <c r="M199" s="252">
        <v>786008</v>
      </c>
      <c r="N199" s="14"/>
    </row>
    <row r="200" spans="1:14" s="7" customFormat="1" ht="15" customHeight="1">
      <c r="A200" s="14"/>
      <c r="B200" s="251">
        <v>2015</v>
      </c>
      <c r="C200" s="251"/>
      <c r="D200" s="254">
        <v>21638</v>
      </c>
      <c r="E200" s="255">
        <v>17730549</v>
      </c>
      <c r="F200" s="254">
        <v>424888</v>
      </c>
      <c r="G200" s="254">
        <v>17305661</v>
      </c>
      <c r="H200" s="254">
        <v>-8855</v>
      </c>
      <c r="I200" s="252">
        <v>102431</v>
      </c>
      <c r="J200" s="252">
        <v>78315</v>
      </c>
      <c r="K200" s="252">
        <v>750841</v>
      </c>
      <c r="L200" s="252">
        <v>11021166</v>
      </c>
      <c r="M200" s="252">
        <v>901628</v>
      </c>
      <c r="N200" s="14"/>
    </row>
    <row r="201" spans="1:14" s="14" customFormat="1" ht="15" customHeight="1" collapsed="1">
      <c r="B201" s="251">
        <v>2014</v>
      </c>
      <c r="C201" s="251"/>
      <c r="D201" s="254">
        <v>21876</v>
      </c>
      <c r="E201" s="255">
        <v>17861037</v>
      </c>
      <c r="F201" s="254">
        <v>455999</v>
      </c>
      <c r="G201" s="254">
        <v>17405038</v>
      </c>
      <c r="H201" s="254">
        <v>7180</v>
      </c>
      <c r="I201" s="252">
        <v>19885</v>
      </c>
      <c r="J201" s="252">
        <v>85978</v>
      </c>
      <c r="K201" s="252">
        <v>851669</v>
      </c>
      <c r="L201" s="252">
        <v>11219418</v>
      </c>
      <c r="M201" s="252">
        <v>1038863</v>
      </c>
    </row>
    <row r="202" spans="1:14" s="14" customFormat="1" ht="15" customHeight="1">
      <c r="B202" s="251">
        <v>2013</v>
      </c>
      <c r="C202" s="251"/>
      <c r="D202" s="254">
        <v>22396</v>
      </c>
      <c r="E202" s="255">
        <v>17520380</v>
      </c>
      <c r="F202" s="254">
        <v>434280</v>
      </c>
      <c r="G202" s="254">
        <v>17086100</v>
      </c>
      <c r="H202" s="254">
        <v>-4198</v>
      </c>
      <c r="I202" s="252">
        <v>13833</v>
      </c>
      <c r="J202" s="252">
        <v>115085</v>
      </c>
      <c r="K202" s="252">
        <v>801051</v>
      </c>
      <c r="L202" s="252">
        <v>11046078</v>
      </c>
      <c r="M202" s="252">
        <v>1072969</v>
      </c>
    </row>
    <row r="203" spans="1:14" s="14" customFormat="1" ht="15" customHeight="1">
      <c r="A203" s="7"/>
      <c r="B203" s="102">
        <v>2012</v>
      </c>
      <c r="C203" s="102"/>
      <c r="D203" s="103">
        <v>22882</v>
      </c>
      <c r="E203" s="120">
        <v>17564879</v>
      </c>
      <c r="F203" s="103">
        <v>401600</v>
      </c>
      <c r="G203" s="103">
        <v>17163279</v>
      </c>
      <c r="H203" s="103">
        <v>-8578</v>
      </c>
      <c r="I203" s="107">
        <v>95324</v>
      </c>
      <c r="J203" s="107">
        <v>109966</v>
      </c>
      <c r="K203" s="107">
        <v>731456</v>
      </c>
      <c r="L203" s="107">
        <v>11501090</v>
      </c>
      <c r="M203" s="107">
        <v>1016742</v>
      </c>
      <c r="N203" s="7"/>
    </row>
    <row r="204" spans="1:14" s="14" customFormat="1" ht="15" customHeight="1">
      <c r="A204" s="7"/>
      <c r="B204" s="102">
        <v>2011</v>
      </c>
      <c r="C204" s="102"/>
      <c r="D204" s="103">
        <v>23750</v>
      </c>
      <c r="E204" s="120">
        <v>17988490</v>
      </c>
      <c r="F204" s="103">
        <v>425423</v>
      </c>
      <c r="G204" s="103">
        <v>17563068</v>
      </c>
      <c r="H204" s="103">
        <v>11193</v>
      </c>
      <c r="I204" s="107">
        <v>158539</v>
      </c>
      <c r="J204" s="107">
        <v>154699</v>
      </c>
      <c r="K204" s="107">
        <v>738858</v>
      </c>
      <c r="L204" s="107">
        <v>11891597</v>
      </c>
      <c r="M204" s="107">
        <v>916661</v>
      </c>
      <c r="N204" s="7"/>
    </row>
    <row r="205" spans="1:14" s="7" customFormat="1" ht="15" customHeight="1">
      <c r="B205" s="102">
        <v>2010</v>
      </c>
      <c r="C205" s="102"/>
      <c r="D205" s="103">
        <v>24156</v>
      </c>
      <c r="E205" s="120">
        <v>17698528</v>
      </c>
      <c r="F205" s="103">
        <v>422088</v>
      </c>
      <c r="G205" s="103">
        <v>17276440</v>
      </c>
      <c r="H205" s="103">
        <v>-868</v>
      </c>
      <c r="I205" s="107">
        <v>107821</v>
      </c>
      <c r="J205" s="107">
        <v>166114</v>
      </c>
      <c r="K205" s="107">
        <v>709191</v>
      </c>
      <c r="L205" s="107">
        <v>11659596</v>
      </c>
      <c r="M205" s="107">
        <v>786040</v>
      </c>
    </row>
    <row r="206" spans="1:14" s="7" customFormat="1" ht="15" customHeight="1">
      <c r="B206" s="102">
        <v>2009</v>
      </c>
      <c r="C206" s="102"/>
      <c r="D206" s="103">
        <v>25095</v>
      </c>
      <c r="E206" s="120">
        <v>16268663</v>
      </c>
      <c r="F206" s="103">
        <v>408910</v>
      </c>
      <c r="G206" s="103">
        <v>15859754</v>
      </c>
      <c r="H206" s="103">
        <v>-10298</v>
      </c>
      <c r="I206" s="107">
        <v>85636</v>
      </c>
      <c r="J206" s="107">
        <v>165082</v>
      </c>
      <c r="K206" s="107">
        <v>693541</v>
      </c>
      <c r="L206" s="107">
        <v>9598850</v>
      </c>
      <c r="M206" s="107" t="s">
        <v>69</v>
      </c>
    </row>
    <row r="207" spans="1:14" s="7" customFormat="1" ht="15" customHeight="1">
      <c r="B207" s="102">
        <v>2008</v>
      </c>
      <c r="C207" s="102"/>
      <c r="D207" s="103">
        <v>25985</v>
      </c>
      <c r="E207" s="120">
        <v>17788092</v>
      </c>
      <c r="F207" s="103">
        <v>501343</v>
      </c>
      <c r="G207" s="103">
        <v>17286749</v>
      </c>
      <c r="H207" s="103">
        <v>-5853</v>
      </c>
      <c r="I207" s="107">
        <v>45994</v>
      </c>
      <c r="J207" s="107">
        <v>167490</v>
      </c>
      <c r="K207" s="107">
        <v>864376</v>
      </c>
      <c r="L207" s="107">
        <v>10963316</v>
      </c>
      <c r="M207" s="107" t="s">
        <v>69</v>
      </c>
    </row>
    <row r="208" spans="1:14" s="7" customFormat="1" ht="15" customHeight="1">
      <c r="A208" s="14"/>
      <c r="B208" s="94" t="s">
        <v>56</v>
      </c>
      <c r="C208" s="94"/>
      <c r="D208" s="91"/>
      <c r="E208" s="91"/>
      <c r="F208" s="91"/>
      <c r="G208" s="91"/>
      <c r="H208" s="91"/>
      <c r="I208" s="106"/>
      <c r="J208" s="106"/>
      <c r="K208" s="106"/>
      <c r="L208" s="106"/>
      <c r="M208" s="106"/>
      <c r="N208" s="14"/>
    </row>
    <row r="209" spans="1:14" s="7" customFormat="1" ht="15" customHeight="1">
      <c r="A209" s="14"/>
      <c r="B209" s="251">
        <v>2016</v>
      </c>
      <c r="C209" s="251"/>
      <c r="D209" s="254">
        <v>97562</v>
      </c>
      <c r="E209" s="255">
        <v>11614547</v>
      </c>
      <c r="F209" s="254">
        <v>1572789</v>
      </c>
      <c r="G209" s="254">
        <v>10041758</v>
      </c>
      <c r="H209" s="252">
        <v>2881</v>
      </c>
      <c r="I209" s="252">
        <v>7077</v>
      </c>
      <c r="J209" s="252">
        <v>44295</v>
      </c>
      <c r="K209" s="252">
        <v>3286507</v>
      </c>
      <c r="L209" s="252">
        <v>3776604</v>
      </c>
      <c r="M209" s="252">
        <v>283503</v>
      </c>
      <c r="N209" s="14"/>
    </row>
    <row r="210" spans="1:14" s="14" customFormat="1" ht="15" customHeight="1" collapsed="1">
      <c r="B210" s="251">
        <v>2015</v>
      </c>
      <c r="C210" s="251"/>
      <c r="D210" s="254">
        <v>91826</v>
      </c>
      <c r="E210" s="255">
        <v>10117768</v>
      </c>
      <c r="F210" s="254">
        <v>1416807</v>
      </c>
      <c r="G210" s="254">
        <v>8700961</v>
      </c>
      <c r="H210" s="254">
        <v>-2414</v>
      </c>
      <c r="I210" s="252">
        <v>9924</v>
      </c>
      <c r="J210" s="252">
        <v>47634</v>
      </c>
      <c r="K210" s="252">
        <v>2972944</v>
      </c>
      <c r="L210" s="252">
        <v>3393819</v>
      </c>
      <c r="M210" s="252">
        <v>268697</v>
      </c>
    </row>
    <row r="211" spans="1:14" s="14" customFormat="1" ht="15" customHeight="1">
      <c r="B211" s="251">
        <v>2014</v>
      </c>
      <c r="C211" s="251"/>
      <c r="D211" s="254">
        <v>84122</v>
      </c>
      <c r="E211" s="255">
        <v>9189794</v>
      </c>
      <c r="F211" s="254">
        <v>1409045</v>
      </c>
      <c r="G211" s="254">
        <v>7780749</v>
      </c>
      <c r="H211" s="254">
        <v>-24524</v>
      </c>
      <c r="I211" s="252">
        <v>6050</v>
      </c>
      <c r="J211" s="252">
        <v>44462</v>
      </c>
      <c r="K211" s="252">
        <v>2823501</v>
      </c>
      <c r="L211" s="252">
        <v>3131097</v>
      </c>
      <c r="M211" s="252">
        <v>290333</v>
      </c>
    </row>
    <row r="212" spans="1:14" s="14" customFormat="1" ht="15" customHeight="1">
      <c r="B212" s="251">
        <v>2013</v>
      </c>
      <c r="C212" s="251"/>
      <c r="D212" s="254">
        <v>82211</v>
      </c>
      <c r="E212" s="255">
        <v>8424619</v>
      </c>
      <c r="F212" s="254">
        <v>1257331</v>
      </c>
      <c r="G212" s="254">
        <v>7167288</v>
      </c>
      <c r="H212" s="254">
        <v>-3839</v>
      </c>
      <c r="I212" s="252">
        <v>20054</v>
      </c>
      <c r="J212" s="252">
        <v>35082</v>
      </c>
      <c r="K212" s="252">
        <v>2598228</v>
      </c>
      <c r="L212" s="252">
        <v>2906007</v>
      </c>
      <c r="M212" s="252">
        <v>309336</v>
      </c>
    </row>
    <row r="213" spans="1:14" s="14" customFormat="1" ht="15" customHeight="1">
      <c r="A213" s="7"/>
      <c r="B213" s="102">
        <v>2012</v>
      </c>
      <c r="C213" s="102"/>
      <c r="D213" s="103">
        <v>83861</v>
      </c>
      <c r="E213" s="120">
        <v>8471541</v>
      </c>
      <c r="F213" s="103">
        <v>1271155</v>
      </c>
      <c r="G213" s="103">
        <v>7200385</v>
      </c>
      <c r="H213" s="103">
        <v>4706</v>
      </c>
      <c r="I213" s="107">
        <v>30928</v>
      </c>
      <c r="J213" s="107">
        <v>35468</v>
      </c>
      <c r="K213" s="107">
        <v>2544581</v>
      </c>
      <c r="L213" s="107">
        <v>2987795</v>
      </c>
      <c r="M213" s="107">
        <v>306695</v>
      </c>
      <c r="N213" s="7"/>
    </row>
    <row r="214" spans="1:14" s="7" customFormat="1" ht="15" customHeight="1">
      <c r="B214" s="102">
        <v>2011</v>
      </c>
      <c r="C214" s="102"/>
      <c r="D214" s="103">
        <v>85802</v>
      </c>
      <c r="E214" s="120">
        <v>9769252</v>
      </c>
      <c r="F214" s="103">
        <v>1480961</v>
      </c>
      <c r="G214" s="103">
        <v>8288290</v>
      </c>
      <c r="H214" s="103">
        <v>13465</v>
      </c>
      <c r="I214" s="107">
        <v>35727</v>
      </c>
      <c r="J214" s="107">
        <v>36765</v>
      </c>
      <c r="K214" s="107">
        <v>2851146</v>
      </c>
      <c r="L214" s="107">
        <v>3255527</v>
      </c>
      <c r="M214" s="107">
        <v>278244</v>
      </c>
    </row>
    <row r="215" spans="1:14" s="7" customFormat="1" ht="15" customHeight="1">
      <c r="B215" s="102">
        <v>2010</v>
      </c>
      <c r="C215" s="102"/>
      <c r="D215" s="103">
        <v>85964</v>
      </c>
      <c r="E215" s="120">
        <v>9943090</v>
      </c>
      <c r="F215" s="103">
        <v>1590348</v>
      </c>
      <c r="G215" s="103">
        <v>8352742</v>
      </c>
      <c r="H215" s="103">
        <v>-4927</v>
      </c>
      <c r="I215" s="107">
        <v>46800</v>
      </c>
      <c r="J215" s="107">
        <v>37130</v>
      </c>
      <c r="K215" s="107">
        <v>2899585</v>
      </c>
      <c r="L215" s="107">
        <v>3290198</v>
      </c>
      <c r="M215" s="107">
        <v>239605</v>
      </c>
    </row>
    <row r="216" spans="1:14" s="7" customFormat="1" ht="15" customHeight="1">
      <c r="B216" s="102">
        <v>2009</v>
      </c>
      <c r="C216" s="102"/>
      <c r="D216" s="103">
        <v>89913</v>
      </c>
      <c r="E216" s="120">
        <v>9929810</v>
      </c>
      <c r="F216" s="103">
        <v>1578668</v>
      </c>
      <c r="G216" s="103">
        <v>8351141</v>
      </c>
      <c r="H216" s="103">
        <v>42722</v>
      </c>
      <c r="I216" s="107">
        <v>65472</v>
      </c>
      <c r="J216" s="107">
        <v>34206</v>
      </c>
      <c r="K216" s="107">
        <v>2846764</v>
      </c>
      <c r="L216" s="107">
        <v>3257808</v>
      </c>
      <c r="M216" s="107" t="s">
        <v>69</v>
      </c>
    </row>
    <row r="217" spans="1:14" s="7" customFormat="1" ht="15" customHeight="1">
      <c r="B217" s="102">
        <v>2008</v>
      </c>
      <c r="C217" s="102"/>
      <c r="D217" s="103">
        <v>91728</v>
      </c>
      <c r="E217" s="120">
        <v>10194318</v>
      </c>
      <c r="F217" s="103">
        <v>1621181</v>
      </c>
      <c r="G217" s="103">
        <v>8573138</v>
      </c>
      <c r="H217" s="103">
        <v>122808</v>
      </c>
      <c r="I217" s="107">
        <v>56841</v>
      </c>
      <c r="J217" s="107">
        <v>34133</v>
      </c>
      <c r="K217" s="107">
        <v>2928557</v>
      </c>
      <c r="L217" s="107">
        <v>3402601</v>
      </c>
      <c r="M217" s="107" t="s">
        <v>69</v>
      </c>
    </row>
    <row r="218" spans="1:14" s="7" customFormat="1" ht="15" customHeight="1">
      <c r="A218" s="14"/>
      <c r="B218" s="94" t="s">
        <v>57</v>
      </c>
      <c r="C218" s="94"/>
      <c r="D218" s="91"/>
      <c r="E218" s="91"/>
      <c r="F218" s="91"/>
      <c r="G218" s="91"/>
      <c r="H218" s="91"/>
      <c r="I218" s="106"/>
      <c r="J218" s="106"/>
      <c r="K218" s="106"/>
      <c r="L218" s="106"/>
      <c r="M218" s="106"/>
      <c r="N218" s="14"/>
    </row>
    <row r="219" spans="1:14" s="14" customFormat="1" ht="15" customHeight="1" collapsed="1">
      <c r="B219" s="251">
        <v>2016</v>
      </c>
      <c r="C219" s="251"/>
      <c r="D219" s="254">
        <v>16453</v>
      </c>
      <c r="E219" s="255">
        <v>11898472</v>
      </c>
      <c r="F219" s="254">
        <v>1471684</v>
      </c>
      <c r="G219" s="254">
        <v>10426788</v>
      </c>
      <c r="H219" s="252">
        <v>14682</v>
      </c>
      <c r="I219" s="252">
        <v>181825</v>
      </c>
      <c r="J219" s="252">
        <v>50759</v>
      </c>
      <c r="K219" s="252">
        <v>1072492</v>
      </c>
      <c r="L219" s="252">
        <v>5767275</v>
      </c>
      <c r="M219" s="252">
        <v>851455</v>
      </c>
    </row>
    <row r="220" spans="1:14" s="14" customFormat="1" ht="15" customHeight="1">
      <c r="B220" s="251">
        <v>2015</v>
      </c>
      <c r="C220" s="251"/>
      <c r="D220" s="254">
        <v>15600</v>
      </c>
      <c r="E220" s="255">
        <v>11394636</v>
      </c>
      <c r="F220" s="254">
        <v>1473594</v>
      </c>
      <c r="G220" s="254">
        <v>9921042</v>
      </c>
      <c r="H220" s="254">
        <v>7227</v>
      </c>
      <c r="I220" s="252">
        <v>147207</v>
      </c>
      <c r="J220" s="252">
        <v>52476</v>
      </c>
      <c r="K220" s="252">
        <v>1035026</v>
      </c>
      <c r="L220" s="252">
        <v>5576241</v>
      </c>
      <c r="M220" s="252">
        <v>664803</v>
      </c>
    </row>
    <row r="221" spans="1:14" s="14" customFormat="1" ht="15" customHeight="1">
      <c r="B221" s="251">
        <v>2014</v>
      </c>
      <c r="C221" s="251"/>
      <c r="D221" s="254">
        <v>14834</v>
      </c>
      <c r="E221" s="255">
        <v>11333928</v>
      </c>
      <c r="F221" s="254">
        <v>1482357</v>
      </c>
      <c r="G221" s="254">
        <v>9851571</v>
      </c>
      <c r="H221" s="254">
        <v>6943</v>
      </c>
      <c r="I221" s="252">
        <v>119072</v>
      </c>
      <c r="J221" s="252">
        <v>57965</v>
      </c>
      <c r="K221" s="252">
        <v>1067120</v>
      </c>
      <c r="L221" s="252">
        <v>5715816</v>
      </c>
      <c r="M221" s="252">
        <v>530817</v>
      </c>
    </row>
    <row r="222" spans="1:14" s="14" customFormat="1" ht="15" customHeight="1">
      <c r="B222" s="251">
        <v>2013</v>
      </c>
      <c r="C222" s="251"/>
      <c r="D222" s="254">
        <v>14507</v>
      </c>
      <c r="E222" s="255">
        <v>11653617</v>
      </c>
      <c r="F222" s="254">
        <v>1577433</v>
      </c>
      <c r="G222" s="254">
        <v>10076184</v>
      </c>
      <c r="H222" s="254">
        <v>1593</v>
      </c>
      <c r="I222" s="252">
        <v>122481</v>
      </c>
      <c r="J222" s="252">
        <v>45840</v>
      </c>
      <c r="K222" s="252">
        <v>1196171</v>
      </c>
      <c r="L222" s="252">
        <v>5856683</v>
      </c>
      <c r="M222" s="252">
        <v>586005</v>
      </c>
    </row>
    <row r="223" spans="1:14" s="7" customFormat="1" ht="15" customHeight="1">
      <c r="B223" s="102">
        <v>2012</v>
      </c>
      <c r="C223" s="102"/>
      <c r="D223" s="103">
        <v>14328</v>
      </c>
      <c r="E223" s="120">
        <v>12072766</v>
      </c>
      <c r="F223" s="103">
        <v>1646661</v>
      </c>
      <c r="G223" s="103">
        <v>10426104</v>
      </c>
      <c r="H223" s="103">
        <v>4718</v>
      </c>
      <c r="I223" s="107">
        <v>105101</v>
      </c>
      <c r="J223" s="107">
        <v>38189</v>
      </c>
      <c r="K223" s="107">
        <v>1218819</v>
      </c>
      <c r="L223" s="107">
        <v>6052587</v>
      </c>
      <c r="M223" s="107">
        <v>538826</v>
      </c>
    </row>
    <row r="224" spans="1:14" s="7" customFormat="1" ht="15" customHeight="1">
      <c r="B224" s="102">
        <v>2011</v>
      </c>
      <c r="C224" s="102"/>
      <c r="D224" s="103">
        <v>14462</v>
      </c>
      <c r="E224" s="120">
        <v>12688102</v>
      </c>
      <c r="F224" s="103">
        <v>1789996</v>
      </c>
      <c r="G224" s="103">
        <v>10898106</v>
      </c>
      <c r="H224" s="103">
        <v>14472</v>
      </c>
      <c r="I224" s="107">
        <v>108299</v>
      </c>
      <c r="J224" s="107">
        <v>40020</v>
      </c>
      <c r="K224" s="107">
        <v>1298913</v>
      </c>
      <c r="L224" s="107">
        <v>6333541</v>
      </c>
      <c r="M224" s="107">
        <v>517841</v>
      </c>
    </row>
    <row r="225" spans="1:14" s="7" customFormat="1" ht="15" customHeight="1">
      <c r="B225" s="102">
        <v>2010</v>
      </c>
      <c r="C225" s="102"/>
      <c r="D225" s="103">
        <v>14372</v>
      </c>
      <c r="E225" s="120">
        <v>13712685</v>
      </c>
      <c r="F225" s="103">
        <v>2037354</v>
      </c>
      <c r="G225" s="103">
        <v>11675331</v>
      </c>
      <c r="H225" s="103">
        <v>11360</v>
      </c>
      <c r="I225" s="107">
        <v>103882</v>
      </c>
      <c r="J225" s="107">
        <v>42263</v>
      </c>
      <c r="K225" s="107">
        <v>1493094</v>
      </c>
      <c r="L225" s="107">
        <v>7098187</v>
      </c>
      <c r="M225" s="107">
        <v>263679</v>
      </c>
    </row>
    <row r="226" spans="1:14" s="7" customFormat="1" ht="15" customHeight="1">
      <c r="B226" s="102">
        <v>2009</v>
      </c>
      <c r="C226" s="102"/>
      <c r="D226" s="103">
        <v>14968</v>
      </c>
      <c r="E226" s="120">
        <v>13851361</v>
      </c>
      <c r="F226" s="103">
        <v>2144555</v>
      </c>
      <c r="G226" s="103">
        <v>11706806</v>
      </c>
      <c r="H226" s="103">
        <v>6088</v>
      </c>
      <c r="I226" s="107">
        <v>101575</v>
      </c>
      <c r="J226" s="107">
        <v>36913</v>
      </c>
      <c r="K226" s="107">
        <v>1715436</v>
      </c>
      <c r="L226" s="107">
        <v>6941955</v>
      </c>
      <c r="M226" s="107" t="s">
        <v>69</v>
      </c>
    </row>
    <row r="227" spans="1:14" s="7" customFormat="1" ht="15" customHeight="1">
      <c r="B227" s="102">
        <v>2008</v>
      </c>
      <c r="C227" s="102"/>
      <c r="D227" s="103">
        <v>15800</v>
      </c>
      <c r="E227" s="120">
        <v>14104086</v>
      </c>
      <c r="F227" s="103">
        <v>2288458</v>
      </c>
      <c r="G227" s="103">
        <v>11815628</v>
      </c>
      <c r="H227" s="103">
        <v>14349</v>
      </c>
      <c r="I227" s="107">
        <v>93914</v>
      </c>
      <c r="J227" s="107">
        <v>27361</v>
      </c>
      <c r="K227" s="107">
        <v>1782047</v>
      </c>
      <c r="L227" s="107">
        <v>7061104</v>
      </c>
      <c r="M227" s="107" t="s">
        <v>69</v>
      </c>
    </row>
    <row r="228" spans="1:14" s="14" customFormat="1" ht="15" customHeight="1" collapsed="1">
      <c r="B228" s="94" t="s">
        <v>58</v>
      </c>
      <c r="C228" s="94"/>
      <c r="D228" s="91"/>
      <c r="E228" s="91"/>
      <c r="F228" s="91"/>
      <c r="G228" s="91"/>
      <c r="H228" s="91"/>
      <c r="I228" s="106"/>
      <c r="J228" s="106"/>
      <c r="K228" s="106"/>
      <c r="L228" s="106"/>
      <c r="M228" s="106"/>
    </row>
    <row r="229" spans="1:14" s="14" customFormat="1" ht="15" customHeight="1">
      <c r="B229" s="251">
        <v>2016</v>
      </c>
      <c r="C229" s="251"/>
      <c r="D229" s="254">
        <v>35787</v>
      </c>
      <c r="E229" s="255">
        <v>5422987</v>
      </c>
      <c r="F229" s="254">
        <v>2311887</v>
      </c>
      <c r="G229" s="254">
        <v>3111099</v>
      </c>
      <c r="H229" s="252">
        <v>-35629</v>
      </c>
      <c r="I229" s="252">
        <v>8210</v>
      </c>
      <c r="J229" s="252">
        <v>7702</v>
      </c>
      <c r="K229" s="252">
        <v>1734082</v>
      </c>
      <c r="L229" s="252">
        <v>1932958</v>
      </c>
      <c r="M229" s="252">
        <v>564989</v>
      </c>
    </row>
    <row r="230" spans="1:14" s="14" customFormat="1" ht="15" customHeight="1">
      <c r="B230" s="251">
        <v>2015</v>
      </c>
      <c r="C230" s="251"/>
      <c r="D230" s="254">
        <v>32154</v>
      </c>
      <c r="E230" s="255">
        <v>4795511</v>
      </c>
      <c r="F230" s="254">
        <v>2049457</v>
      </c>
      <c r="G230" s="254">
        <v>2746054</v>
      </c>
      <c r="H230" s="254">
        <v>-192890</v>
      </c>
      <c r="I230" s="252">
        <v>8256</v>
      </c>
      <c r="J230" s="252">
        <v>8470</v>
      </c>
      <c r="K230" s="252">
        <v>1510062</v>
      </c>
      <c r="L230" s="252">
        <v>1697002</v>
      </c>
      <c r="M230" s="252">
        <v>584428</v>
      </c>
    </row>
    <row r="231" spans="1:14" s="14" customFormat="1" ht="15" customHeight="1">
      <c r="B231" s="251">
        <v>2014</v>
      </c>
      <c r="C231" s="251"/>
      <c r="D231" s="254">
        <v>29561</v>
      </c>
      <c r="E231" s="255">
        <v>4006152</v>
      </c>
      <c r="F231" s="254">
        <v>1504721</v>
      </c>
      <c r="G231" s="254">
        <v>2501432</v>
      </c>
      <c r="H231" s="254">
        <v>-167500</v>
      </c>
      <c r="I231" s="252">
        <v>7589</v>
      </c>
      <c r="J231" s="252">
        <v>7441</v>
      </c>
      <c r="K231" s="252">
        <v>1125067</v>
      </c>
      <c r="L231" s="252">
        <v>1507153</v>
      </c>
      <c r="M231" s="252">
        <v>648211</v>
      </c>
    </row>
    <row r="232" spans="1:14" s="7" customFormat="1" ht="15" customHeight="1">
      <c r="A232" s="14"/>
      <c r="B232" s="251">
        <v>2013</v>
      </c>
      <c r="C232" s="251"/>
      <c r="D232" s="254">
        <v>28298</v>
      </c>
      <c r="E232" s="255">
        <v>3729165</v>
      </c>
      <c r="F232" s="254">
        <v>1286980</v>
      </c>
      <c r="G232" s="254">
        <v>2442185</v>
      </c>
      <c r="H232" s="254">
        <v>-193069</v>
      </c>
      <c r="I232" s="252">
        <v>25444</v>
      </c>
      <c r="J232" s="252">
        <v>5191</v>
      </c>
      <c r="K232" s="252">
        <v>996826</v>
      </c>
      <c r="L232" s="252">
        <v>1386573</v>
      </c>
      <c r="M232" s="252">
        <v>690550</v>
      </c>
      <c r="N232" s="14"/>
    </row>
    <row r="233" spans="1:14" s="7" customFormat="1" ht="15" customHeight="1">
      <c r="B233" s="102">
        <v>2012</v>
      </c>
      <c r="C233" s="102"/>
      <c r="D233" s="103">
        <v>28435</v>
      </c>
      <c r="E233" s="120">
        <v>3721213</v>
      </c>
      <c r="F233" s="103">
        <v>1367806</v>
      </c>
      <c r="G233" s="103">
        <v>2353406</v>
      </c>
      <c r="H233" s="103">
        <v>-56950</v>
      </c>
      <c r="I233" s="107">
        <v>28809</v>
      </c>
      <c r="J233" s="107">
        <v>6532</v>
      </c>
      <c r="K233" s="107">
        <v>1084804</v>
      </c>
      <c r="L233" s="107">
        <v>1474174</v>
      </c>
      <c r="M233" s="107">
        <v>841346</v>
      </c>
    </row>
    <row r="234" spans="1:14" s="7" customFormat="1" ht="15" customHeight="1">
      <c r="B234" s="102">
        <v>2011</v>
      </c>
      <c r="C234" s="102"/>
      <c r="D234" s="103">
        <v>28983</v>
      </c>
      <c r="E234" s="120">
        <v>4729780</v>
      </c>
      <c r="F234" s="103">
        <v>2054111</v>
      </c>
      <c r="G234" s="103">
        <v>2675669</v>
      </c>
      <c r="H234" s="103">
        <v>-66914</v>
      </c>
      <c r="I234" s="107">
        <v>134830</v>
      </c>
      <c r="J234" s="107">
        <v>3893</v>
      </c>
      <c r="K234" s="107">
        <v>1443101</v>
      </c>
      <c r="L234" s="107">
        <v>1957276</v>
      </c>
      <c r="M234" s="107">
        <v>908596</v>
      </c>
    </row>
    <row r="235" spans="1:14" s="7" customFormat="1" ht="15" customHeight="1">
      <c r="B235" s="102">
        <v>2010</v>
      </c>
      <c r="C235" s="102"/>
      <c r="D235" s="103">
        <v>29566</v>
      </c>
      <c r="E235" s="120">
        <v>5878297</v>
      </c>
      <c r="F235" s="103">
        <v>3023779</v>
      </c>
      <c r="G235" s="103">
        <v>2854519</v>
      </c>
      <c r="H235" s="103">
        <v>-206627</v>
      </c>
      <c r="I235" s="107">
        <v>126755</v>
      </c>
      <c r="J235" s="107">
        <v>4731</v>
      </c>
      <c r="K235" s="107">
        <v>2001390</v>
      </c>
      <c r="L235" s="107">
        <v>2150582</v>
      </c>
      <c r="M235" s="107">
        <v>799503</v>
      </c>
    </row>
    <row r="236" spans="1:14" s="7" customFormat="1" ht="15" customHeight="1">
      <c r="B236" s="102">
        <v>2009</v>
      </c>
      <c r="C236" s="102"/>
      <c r="D236" s="103">
        <v>30010</v>
      </c>
      <c r="E236" s="120">
        <v>6339164</v>
      </c>
      <c r="F236" s="103">
        <v>3596180</v>
      </c>
      <c r="G236" s="103">
        <v>2742984</v>
      </c>
      <c r="H236" s="103">
        <v>-95843</v>
      </c>
      <c r="I236" s="107">
        <v>137012</v>
      </c>
      <c r="J236" s="107">
        <v>4423</v>
      </c>
      <c r="K236" s="107">
        <v>2222700</v>
      </c>
      <c r="L236" s="107">
        <v>2272447</v>
      </c>
      <c r="M236" s="107" t="s">
        <v>69</v>
      </c>
    </row>
    <row r="237" spans="1:14" s="14" customFormat="1" ht="15" customHeight="1" collapsed="1">
      <c r="A237" s="7"/>
      <c r="B237" s="102">
        <v>2008</v>
      </c>
      <c r="C237" s="102"/>
      <c r="D237" s="103">
        <v>30068</v>
      </c>
      <c r="E237" s="120">
        <v>7068293</v>
      </c>
      <c r="F237" s="103">
        <v>4356348</v>
      </c>
      <c r="G237" s="103">
        <v>2711945</v>
      </c>
      <c r="H237" s="103">
        <v>618843</v>
      </c>
      <c r="I237" s="107">
        <v>110154</v>
      </c>
      <c r="J237" s="107">
        <v>4273</v>
      </c>
      <c r="K237" s="107">
        <v>2871006</v>
      </c>
      <c r="L237" s="107">
        <v>2791479</v>
      </c>
      <c r="M237" s="107" t="s">
        <v>69</v>
      </c>
      <c r="N237" s="7"/>
    </row>
    <row r="238" spans="1:14" s="14" customFormat="1" ht="15" customHeight="1">
      <c r="B238" s="94" t="s">
        <v>566</v>
      </c>
      <c r="C238" s="94"/>
      <c r="D238" s="91"/>
      <c r="E238" s="91"/>
      <c r="F238" s="91"/>
      <c r="G238" s="91"/>
      <c r="H238" s="91"/>
      <c r="I238" s="106"/>
      <c r="J238" s="106"/>
      <c r="K238" s="106"/>
      <c r="L238" s="106"/>
      <c r="M238" s="106"/>
    </row>
    <row r="239" spans="1:14" s="14" customFormat="1" ht="15" customHeight="1">
      <c r="B239" s="251">
        <v>2016</v>
      </c>
      <c r="C239" s="251"/>
      <c r="D239" s="254">
        <v>120198</v>
      </c>
      <c r="E239" s="255">
        <v>11185502</v>
      </c>
      <c r="F239" s="254">
        <v>867668</v>
      </c>
      <c r="G239" s="254">
        <v>10317834</v>
      </c>
      <c r="H239" s="252">
        <v>13294</v>
      </c>
      <c r="I239" s="252">
        <v>20089</v>
      </c>
      <c r="J239" s="252">
        <v>102673</v>
      </c>
      <c r="K239" s="252">
        <v>739470</v>
      </c>
      <c r="L239" s="252">
        <v>5311290</v>
      </c>
      <c r="M239" s="252">
        <v>1449394</v>
      </c>
    </row>
    <row r="240" spans="1:14" s="14" customFormat="1" ht="15" customHeight="1">
      <c r="B240" s="251">
        <v>2015</v>
      </c>
      <c r="C240" s="251"/>
      <c r="D240" s="254">
        <v>116705</v>
      </c>
      <c r="E240" s="255">
        <v>10762939</v>
      </c>
      <c r="F240" s="254">
        <v>859517</v>
      </c>
      <c r="G240" s="254">
        <v>9903422</v>
      </c>
      <c r="H240" s="254">
        <v>-5666</v>
      </c>
      <c r="I240" s="252">
        <v>20970</v>
      </c>
      <c r="J240" s="252">
        <v>114938</v>
      </c>
      <c r="K240" s="252">
        <v>769474</v>
      </c>
      <c r="L240" s="252">
        <v>5071463</v>
      </c>
      <c r="M240" s="252">
        <v>1710970</v>
      </c>
    </row>
    <row r="241" spans="1:14" s="7" customFormat="1" ht="15" customHeight="1">
      <c r="A241" s="14"/>
      <c r="B241" s="251">
        <v>2014</v>
      </c>
      <c r="C241" s="251"/>
      <c r="D241" s="254">
        <v>113358</v>
      </c>
      <c r="E241" s="255">
        <v>10385707</v>
      </c>
      <c r="F241" s="254">
        <v>715147</v>
      </c>
      <c r="G241" s="254">
        <v>9670560</v>
      </c>
      <c r="H241" s="254">
        <v>-2599</v>
      </c>
      <c r="I241" s="252">
        <v>17974</v>
      </c>
      <c r="J241" s="252">
        <v>137215</v>
      </c>
      <c r="K241" s="252">
        <v>650270</v>
      </c>
      <c r="L241" s="252">
        <v>4961800</v>
      </c>
      <c r="M241" s="252">
        <v>1790605</v>
      </c>
      <c r="N241" s="14"/>
    </row>
    <row r="242" spans="1:14" s="7" customFormat="1" ht="15" customHeight="1">
      <c r="A242" s="14"/>
      <c r="B242" s="251">
        <v>2013</v>
      </c>
      <c r="C242" s="251"/>
      <c r="D242" s="254">
        <v>111126</v>
      </c>
      <c r="E242" s="255">
        <v>10061421</v>
      </c>
      <c r="F242" s="254">
        <v>674580</v>
      </c>
      <c r="G242" s="254">
        <v>9386841</v>
      </c>
      <c r="H242" s="254">
        <v>966</v>
      </c>
      <c r="I242" s="252">
        <v>14826</v>
      </c>
      <c r="J242" s="252">
        <v>121362</v>
      </c>
      <c r="K242" s="252">
        <v>620724</v>
      </c>
      <c r="L242" s="252">
        <v>4897841</v>
      </c>
      <c r="M242" s="252">
        <v>1857691</v>
      </c>
      <c r="N242" s="14"/>
    </row>
    <row r="243" spans="1:14" s="7" customFormat="1" ht="15" customHeight="1">
      <c r="B243" s="102">
        <v>2012</v>
      </c>
      <c r="C243" s="102"/>
      <c r="D243" s="103">
        <v>112728</v>
      </c>
      <c r="E243" s="120">
        <v>10259293</v>
      </c>
      <c r="F243" s="103">
        <v>612330</v>
      </c>
      <c r="G243" s="103">
        <v>9646963</v>
      </c>
      <c r="H243" s="103">
        <v>-1549</v>
      </c>
      <c r="I243" s="107">
        <v>17591</v>
      </c>
      <c r="J243" s="107">
        <v>106496</v>
      </c>
      <c r="K243" s="107">
        <v>556143</v>
      </c>
      <c r="L243" s="107">
        <v>5235469</v>
      </c>
      <c r="M243" s="107">
        <v>1856991</v>
      </c>
    </row>
    <row r="244" spans="1:14" s="7" customFormat="1" ht="15" customHeight="1">
      <c r="B244" s="102">
        <v>2011</v>
      </c>
      <c r="C244" s="102"/>
      <c r="D244" s="103">
        <v>117038</v>
      </c>
      <c r="E244" s="120">
        <v>11012609</v>
      </c>
      <c r="F244" s="103">
        <v>630816</v>
      </c>
      <c r="G244" s="103">
        <v>10381793</v>
      </c>
      <c r="H244" s="103">
        <v>6587</v>
      </c>
      <c r="I244" s="107">
        <v>20604</v>
      </c>
      <c r="J244" s="107">
        <v>118058</v>
      </c>
      <c r="K244" s="107">
        <v>574187</v>
      </c>
      <c r="L244" s="107">
        <v>5761808</v>
      </c>
      <c r="M244" s="107">
        <v>1705494</v>
      </c>
    </row>
    <row r="245" spans="1:14" s="7" customFormat="1" ht="15" customHeight="1">
      <c r="B245" s="102">
        <v>2010</v>
      </c>
      <c r="C245" s="102"/>
      <c r="D245" s="103">
        <v>121395</v>
      </c>
      <c r="E245" s="120">
        <v>11593556</v>
      </c>
      <c r="F245" s="103">
        <v>790021</v>
      </c>
      <c r="G245" s="103">
        <v>10803535</v>
      </c>
      <c r="H245" s="103">
        <v>-6543</v>
      </c>
      <c r="I245" s="107">
        <v>19159</v>
      </c>
      <c r="J245" s="107">
        <v>123172</v>
      </c>
      <c r="K245" s="107">
        <v>698608</v>
      </c>
      <c r="L245" s="107">
        <v>5910145</v>
      </c>
      <c r="M245" s="107">
        <v>1266086</v>
      </c>
    </row>
    <row r="246" spans="1:14" s="14" customFormat="1" ht="15" customHeight="1" collapsed="1">
      <c r="A246" s="7"/>
      <c r="B246" s="102">
        <v>2009</v>
      </c>
      <c r="C246" s="102"/>
      <c r="D246" s="103">
        <v>125364</v>
      </c>
      <c r="E246" s="120">
        <v>11566128</v>
      </c>
      <c r="F246" s="103">
        <v>741715</v>
      </c>
      <c r="G246" s="103">
        <v>10824413</v>
      </c>
      <c r="H246" s="103">
        <v>16085</v>
      </c>
      <c r="I246" s="107">
        <v>22073</v>
      </c>
      <c r="J246" s="107">
        <v>102203</v>
      </c>
      <c r="K246" s="107">
        <v>709416</v>
      </c>
      <c r="L246" s="107">
        <v>5797593</v>
      </c>
      <c r="M246" s="107" t="s">
        <v>69</v>
      </c>
      <c r="N246" s="7"/>
    </row>
    <row r="247" spans="1:14" s="14" customFormat="1" ht="15" customHeight="1">
      <c r="A247" s="7"/>
      <c r="B247" s="102">
        <v>2008</v>
      </c>
      <c r="C247" s="102"/>
      <c r="D247" s="103">
        <v>127818</v>
      </c>
      <c r="E247" s="120">
        <v>11675292</v>
      </c>
      <c r="F247" s="103">
        <v>785419</v>
      </c>
      <c r="G247" s="103">
        <v>10889873</v>
      </c>
      <c r="H247" s="103">
        <v>20083</v>
      </c>
      <c r="I247" s="107">
        <v>20487</v>
      </c>
      <c r="J247" s="107">
        <v>68969</v>
      </c>
      <c r="K247" s="107">
        <v>675454</v>
      </c>
      <c r="L247" s="107">
        <v>5857937</v>
      </c>
      <c r="M247" s="107" t="s">
        <v>69</v>
      </c>
      <c r="N247" s="7"/>
    </row>
    <row r="248" spans="1:14" s="14" customFormat="1" ht="15" customHeight="1">
      <c r="B248" s="94" t="s">
        <v>59</v>
      </c>
      <c r="C248" s="94"/>
      <c r="D248" s="91"/>
      <c r="E248" s="91"/>
      <c r="F248" s="91"/>
      <c r="G248" s="91"/>
      <c r="H248" s="91"/>
      <c r="I248" s="106"/>
      <c r="J248" s="106"/>
      <c r="K248" s="106"/>
      <c r="L248" s="106"/>
      <c r="M248" s="106"/>
    </row>
    <row r="249" spans="1:14" s="14" customFormat="1" ht="15" customHeight="1">
      <c r="B249" s="251">
        <v>2016</v>
      </c>
      <c r="C249" s="251"/>
      <c r="D249" s="254">
        <v>163936</v>
      </c>
      <c r="E249" s="255">
        <v>10952099</v>
      </c>
      <c r="F249" s="254">
        <v>917288</v>
      </c>
      <c r="G249" s="254">
        <v>10034812</v>
      </c>
      <c r="H249" s="252">
        <v>1991</v>
      </c>
      <c r="I249" s="252">
        <v>23990</v>
      </c>
      <c r="J249" s="252">
        <v>17382</v>
      </c>
      <c r="K249" s="252">
        <v>947134</v>
      </c>
      <c r="L249" s="252">
        <v>4464679</v>
      </c>
      <c r="M249" s="252">
        <v>159443</v>
      </c>
    </row>
    <row r="250" spans="1:14" s="7" customFormat="1" ht="15" customHeight="1">
      <c r="A250" s="14"/>
      <c r="B250" s="251">
        <v>2015</v>
      </c>
      <c r="C250" s="251"/>
      <c r="D250" s="254">
        <v>154178</v>
      </c>
      <c r="E250" s="255">
        <v>10111778</v>
      </c>
      <c r="F250" s="254">
        <v>659997</v>
      </c>
      <c r="G250" s="254">
        <v>9451781</v>
      </c>
      <c r="H250" s="254">
        <v>-136</v>
      </c>
      <c r="I250" s="252">
        <v>22333</v>
      </c>
      <c r="J250" s="252">
        <v>23936</v>
      </c>
      <c r="K250" s="252">
        <v>696685</v>
      </c>
      <c r="L250" s="252">
        <v>4249554</v>
      </c>
      <c r="M250" s="252">
        <v>188500</v>
      </c>
      <c r="N250" s="14"/>
    </row>
    <row r="251" spans="1:14" s="7" customFormat="1" ht="15" customHeight="1">
      <c r="A251" s="14"/>
      <c r="B251" s="251">
        <v>2014</v>
      </c>
      <c r="C251" s="251"/>
      <c r="D251" s="254">
        <v>144987</v>
      </c>
      <c r="E251" s="255">
        <v>9628766</v>
      </c>
      <c r="F251" s="254">
        <v>622184</v>
      </c>
      <c r="G251" s="254">
        <v>9006582</v>
      </c>
      <c r="H251" s="254">
        <v>-896</v>
      </c>
      <c r="I251" s="252">
        <v>14501</v>
      </c>
      <c r="J251" s="252">
        <v>24675</v>
      </c>
      <c r="K251" s="252">
        <v>646048</v>
      </c>
      <c r="L251" s="252">
        <v>4103576</v>
      </c>
      <c r="M251" s="252">
        <v>162683</v>
      </c>
      <c r="N251" s="14"/>
    </row>
    <row r="252" spans="1:14" s="7" customFormat="1" ht="15" customHeight="1">
      <c r="A252" s="14"/>
      <c r="B252" s="251">
        <v>2013</v>
      </c>
      <c r="C252" s="251"/>
      <c r="D252" s="254">
        <v>136269</v>
      </c>
      <c r="E252" s="255">
        <v>9180002</v>
      </c>
      <c r="F252" s="254">
        <v>623631</v>
      </c>
      <c r="G252" s="254">
        <v>8556372</v>
      </c>
      <c r="H252" s="254">
        <v>-1144</v>
      </c>
      <c r="I252" s="252">
        <v>10295</v>
      </c>
      <c r="J252" s="252">
        <v>18922</v>
      </c>
      <c r="K252" s="252">
        <v>660972</v>
      </c>
      <c r="L252" s="252">
        <v>4013477</v>
      </c>
      <c r="M252" s="252">
        <v>185983</v>
      </c>
      <c r="N252" s="14"/>
    </row>
    <row r="253" spans="1:14" s="7" customFormat="1" ht="15" customHeight="1">
      <c r="B253" s="102">
        <v>2012</v>
      </c>
      <c r="C253" s="102"/>
      <c r="D253" s="103">
        <v>134904</v>
      </c>
      <c r="E253" s="120">
        <v>9342676</v>
      </c>
      <c r="F253" s="103">
        <v>776363</v>
      </c>
      <c r="G253" s="103">
        <v>8566313</v>
      </c>
      <c r="H253" s="103">
        <v>-3551</v>
      </c>
      <c r="I253" s="107">
        <v>10586</v>
      </c>
      <c r="J253" s="107">
        <v>18784</v>
      </c>
      <c r="K253" s="107">
        <v>786771</v>
      </c>
      <c r="L253" s="107">
        <v>3999940</v>
      </c>
      <c r="M253" s="107">
        <v>226322</v>
      </c>
    </row>
    <row r="254" spans="1:14" s="7" customFormat="1" ht="15" customHeight="1">
      <c r="B254" s="102">
        <v>2011</v>
      </c>
      <c r="C254" s="102"/>
      <c r="D254" s="103">
        <v>140038</v>
      </c>
      <c r="E254" s="120">
        <v>9995967</v>
      </c>
      <c r="F254" s="103">
        <v>776017</v>
      </c>
      <c r="G254" s="103">
        <v>9219950</v>
      </c>
      <c r="H254" s="103">
        <v>546</v>
      </c>
      <c r="I254" s="107">
        <v>11445</v>
      </c>
      <c r="J254" s="107">
        <v>18154</v>
      </c>
      <c r="K254" s="107">
        <v>784931</v>
      </c>
      <c r="L254" s="107">
        <v>4244848</v>
      </c>
      <c r="M254" s="107">
        <v>242375</v>
      </c>
    </row>
    <row r="255" spans="1:14" s="14" customFormat="1" ht="15" customHeight="1" collapsed="1">
      <c r="A255" s="7"/>
      <c r="B255" s="102">
        <v>2010</v>
      </c>
      <c r="C255" s="102"/>
      <c r="D255" s="103">
        <v>146893</v>
      </c>
      <c r="E255" s="120">
        <v>10516595</v>
      </c>
      <c r="F255" s="103">
        <v>895471</v>
      </c>
      <c r="G255" s="103">
        <v>9621125</v>
      </c>
      <c r="H255" s="103">
        <v>639</v>
      </c>
      <c r="I255" s="107">
        <v>10946</v>
      </c>
      <c r="J255" s="107">
        <v>27374</v>
      </c>
      <c r="K255" s="107">
        <v>890129</v>
      </c>
      <c r="L255" s="107">
        <v>4396648</v>
      </c>
      <c r="M255" s="107">
        <v>236542</v>
      </c>
      <c r="N255" s="7"/>
    </row>
    <row r="256" spans="1:14" s="14" customFormat="1" ht="15" customHeight="1">
      <c r="A256" s="7"/>
      <c r="B256" s="102">
        <v>2009</v>
      </c>
      <c r="C256" s="102"/>
      <c r="D256" s="103">
        <v>153346</v>
      </c>
      <c r="E256" s="120">
        <v>10545540</v>
      </c>
      <c r="F256" s="103">
        <v>1132885</v>
      </c>
      <c r="G256" s="103">
        <v>9412655</v>
      </c>
      <c r="H256" s="103">
        <v>-1341</v>
      </c>
      <c r="I256" s="107">
        <v>11696</v>
      </c>
      <c r="J256" s="107">
        <v>27140</v>
      </c>
      <c r="K256" s="107">
        <v>1120571</v>
      </c>
      <c r="L256" s="107">
        <v>4389149</v>
      </c>
      <c r="M256" s="107" t="s">
        <v>69</v>
      </c>
      <c r="N256" s="7"/>
    </row>
    <row r="257" spans="1:14" s="14" customFormat="1" ht="15" customHeight="1">
      <c r="A257" s="7"/>
      <c r="B257" s="102">
        <v>2008</v>
      </c>
      <c r="C257" s="102"/>
      <c r="D257" s="103">
        <v>159464</v>
      </c>
      <c r="E257" s="120">
        <v>11319923</v>
      </c>
      <c r="F257" s="103">
        <v>1389566</v>
      </c>
      <c r="G257" s="103">
        <v>9930357</v>
      </c>
      <c r="H257" s="103">
        <v>155</v>
      </c>
      <c r="I257" s="107">
        <v>17512</v>
      </c>
      <c r="J257" s="107">
        <v>17962</v>
      </c>
      <c r="K257" s="107">
        <v>1378313</v>
      </c>
      <c r="L257" s="107">
        <v>4810530</v>
      </c>
      <c r="M257" s="107" t="s">
        <v>69</v>
      </c>
      <c r="N257" s="7"/>
    </row>
    <row r="258" spans="1:14" s="14" customFormat="1" ht="15" customHeight="1">
      <c r="B258" s="94" t="s">
        <v>60</v>
      </c>
      <c r="C258" s="94"/>
      <c r="D258" s="91"/>
      <c r="E258" s="91"/>
      <c r="F258" s="91"/>
      <c r="G258" s="91"/>
      <c r="H258" s="91"/>
      <c r="I258" s="106"/>
      <c r="J258" s="106"/>
      <c r="K258" s="106"/>
      <c r="L258" s="106"/>
      <c r="M258" s="106"/>
    </row>
    <row r="259" spans="1:14" s="7" customFormat="1" ht="15" customHeight="1">
      <c r="A259" s="14"/>
      <c r="B259" s="251">
        <v>2016</v>
      </c>
      <c r="C259" s="251"/>
      <c r="D259" s="254">
        <v>54647</v>
      </c>
      <c r="E259" s="255">
        <v>1470705</v>
      </c>
      <c r="F259" s="254">
        <v>28675</v>
      </c>
      <c r="G259" s="254">
        <v>1442030</v>
      </c>
      <c r="H259" s="252">
        <v>309</v>
      </c>
      <c r="I259" s="252">
        <v>1613</v>
      </c>
      <c r="J259" s="252">
        <v>255282</v>
      </c>
      <c r="K259" s="252">
        <v>39845</v>
      </c>
      <c r="L259" s="252">
        <v>583586</v>
      </c>
      <c r="M259" s="252">
        <v>20058</v>
      </c>
      <c r="N259" s="14"/>
    </row>
    <row r="260" spans="1:14" s="7" customFormat="1" ht="15" customHeight="1">
      <c r="A260" s="14"/>
      <c r="B260" s="251">
        <v>2015</v>
      </c>
      <c r="C260" s="251"/>
      <c r="D260" s="254">
        <v>54626</v>
      </c>
      <c r="E260" s="255">
        <v>1455969</v>
      </c>
      <c r="F260" s="254">
        <v>30781</v>
      </c>
      <c r="G260" s="254">
        <v>1425188</v>
      </c>
      <c r="H260" s="254">
        <v>698</v>
      </c>
      <c r="I260" s="252">
        <v>817</v>
      </c>
      <c r="J260" s="252">
        <v>266617</v>
      </c>
      <c r="K260" s="252">
        <v>43389</v>
      </c>
      <c r="L260" s="252">
        <v>569984</v>
      </c>
      <c r="M260" s="252">
        <v>22329</v>
      </c>
      <c r="N260" s="14"/>
    </row>
    <row r="261" spans="1:14" s="7" customFormat="1" ht="15" customHeight="1">
      <c r="A261" s="14"/>
      <c r="B261" s="251">
        <v>2014</v>
      </c>
      <c r="C261" s="251"/>
      <c r="D261" s="254">
        <v>55324</v>
      </c>
      <c r="E261" s="255">
        <v>1420393</v>
      </c>
      <c r="F261" s="254">
        <v>29642</v>
      </c>
      <c r="G261" s="254">
        <v>1390751</v>
      </c>
      <c r="H261" s="254">
        <v>101</v>
      </c>
      <c r="I261" s="252">
        <v>571</v>
      </c>
      <c r="J261" s="252">
        <v>290902</v>
      </c>
      <c r="K261" s="252">
        <v>42189</v>
      </c>
      <c r="L261" s="252">
        <v>576644</v>
      </c>
      <c r="M261" s="252">
        <v>22973</v>
      </c>
      <c r="N261" s="14"/>
    </row>
    <row r="262" spans="1:14" s="7" customFormat="1" ht="15" customHeight="1">
      <c r="A262" s="14"/>
      <c r="B262" s="251">
        <v>2013</v>
      </c>
      <c r="C262" s="251"/>
      <c r="D262" s="254">
        <v>55354</v>
      </c>
      <c r="E262" s="255">
        <v>1400582</v>
      </c>
      <c r="F262" s="254">
        <v>29001</v>
      </c>
      <c r="G262" s="254">
        <v>1371582</v>
      </c>
      <c r="H262" s="254">
        <v>15</v>
      </c>
      <c r="I262" s="252">
        <v>268</v>
      </c>
      <c r="J262" s="252">
        <v>305373</v>
      </c>
      <c r="K262" s="252">
        <v>40490</v>
      </c>
      <c r="L262" s="252">
        <v>586995</v>
      </c>
      <c r="M262" s="252">
        <v>23535</v>
      </c>
      <c r="N262" s="14"/>
    </row>
    <row r="263" spans="1:14" s="7" customFormat="1" ht="15" customHeight="1">
      <c r="B263" s="102">
        <v>2012</v>
      </c>
      <c r="C263" s="102"/>
      <c r="D263" s="103">
        <v>56802</v>
      </c>
      <c r="E263" s="120">
        <v>1454333</v>
      </c>
      <c r="F263" s="103">
        <v>26999</v>
      </c>
      <c r="G263" s="103">
        <v>1427334</v>
      </c>
      <c r="H263" s="103">
        <v>122</v>
      </c>
      <c r="I263" s="107">
        <v>645</v>
      </c>
      <c r="J263" s="107">
        <v>299467</v>
      </c>
      <c r="K263" s="107">
        <v>39234</v>
      </c>
      <c r="L263" s="107">
        <v>599572</v>
      </c>
      <c r="M263" s="107">
        <v>25339</v>
      </c>
    </row>
    <row r="264" spans="1:14" s="14" customFormat="1" ht="15" customHeight="1" collapsed="1">
      <c r="A264" s="7"/>
      <c r="B264" s="102">
        <v>2011</v>
      </c>
      <c r="C264" s="102"/>
      <c r="D264" s="103">
        <v>61683</v>
      </c>
      <c r="E264" s="120">
        <v>1612581</v>
      </c>
      <c r="F264" s="103">
        <v>28755</v>
      </c>
      <c r="G264" s="103">
        <v>1583826</v>
      </c>
      <c r="H264" s="103">
        <v>179</v>
      </c>
      <c r="I264" s="107">
        <v>383</v>
      </c>
      <c r="J264" s="107">
        <v>349088</v>
      </c>
      <c r="K264" s="107">
        <v>41904</v>
      </c>
      <c r="L264" s="107">
        <v>671764</v>
      </c>
      <c r="M264" s="107">
        <v>26047</v>
      </c>
      <c r="N264" s="7"/>
    </row>
    <row r="265" spans="1:14" s="14" customFormat="1" ht="15" customHeight="1">
      <c r="A265" s="7"/>
      <c r="B265" s="102">
        <v>2010</v>
      </c>
      <c r="C265" s="102"/>
      <c r="D265" s="103">
        <v>65325</v>
      </c>
      <c r="E265" s="120">
        <v>1724993</v>
      </c>
      <c r="F265" s="103">
        <v>41466</v>
      </c>
      <c r="G265" s="103">
        <v>1683526</v>
      </c>
      <c r="H265" s="103">
        <v>-184</v>
      </c>
      <c r="I265" s="107">
        <v>3654</v>
      </c>
      <c r="J265" s="107">
        <v>369617</v>
      </c>
      <c r="K265" s="107">
        <v>51383</v>
      </c>
      <c r="L265" s="107">
        <v>703984</v>
      </c>
      <c r="M265" s="107">
        <v>25341</v>
      </c>
      <c r="N265" s="7"/>
    </row>
    <row r="266" spans="1:14" s="14" customFormat="1" ht="15" customHeight="1">
      <c r="A266" s="7"/>
      <c r="B266" s="102">
        <v>2009</v>
      </c>
      <c r="C266" s="102"/>
      <c r="D266" s="103">
        <v>66673</v>
      </c>
      <c r="E266" s="120">
        <v>1693157</v>
      </c>
      <c r="F266" s="103">
        <v>32744</v>
      </c>
      <c r="G266" s="103">
        <v>1660413</v>
      </c>
      <c r="H266" s="103">
        <v>-62</v>
      </c>
      <c r="I266" s="107">
        <v>686</v>
      </c>
      <c r="J266" s="107">
        <v>342766</v>
      </c>
      <c r="K266" s="107">
        <v>43221</v>
      </c>
      <c r="L266" s="107">
        <v>681986</v>
      </c>
      <c r="M266" s="107" t="s">
        <v>69</v>
      </c>
      <c r="N266" s="7"/>
    </row>
    <row r="267" spans="1:14" s="14" customFormat="1" ht="15" customHeight="1">
      <c r="A267" s="7"/>
      <c r="B267" s="102">
        <v>2008</v>
      </c>
      <c r="C267" s="102"/>
      <c r="D267" s="103">
        <v>63924</v>
      </c>
      <c r="E267" s="120">
        <v>1577857</v>
      </c>
      <c r="F267" s="103">
        <v>32409</v>
      </c>
      <c r="G267" s="103">
        <v>1545448</v>
      </c>
      <c r="H267" s="103">
        <v>673</v>
      </c>
      <c r="I267" s="107">
        <v>1042</v>
      </c>
      <c r="J267" s="107">
        <v>248639</v>
      </c>
      <c r="K267" s="107">
        <v>44427</v>
      </c>
      <c r="L267" s="107">
        <v>607242</v>
      </c>
      <c r="M267" s="107" t="s">
        <v>69</v>
      </c>
      <c r="N267" s="7"/>
    </row>
    <row r="268" spans="1:14" s="7" customFormat="1" ht="15" customHeight="1">
      <c r="A268" s="14"/>
      <c r="B268" s="94" t="s">
        <v>61</v>
      </c>
      <c r="C268" s="94"/>
      <c r="D268" s="91"/>
      <c r="E268" s="91"/>
      <c r="F268" s="91"/>
      <c r="G268" s="91"/>
      <c r="H268" s="91"/>
      <c r="I268" s="106"/>
      <c r="J268" s="106"/>
      <c r="K268" s="106"/>
      <c r="L268" s="106"/>
      <c r="M268" s="106"/>
      <c r="N268" s="14"/>
    </row>
    <row r="269" spans="1:14" s="7" customFormat="1" ht="15" customHeight="1">
      <c r="A269" s="14"/>
      <c r="B269" s="251">
        <v>2016</v>
      </c>
      <c r="C269" s="251"/>
      <c r="D269" s="254">
        <v>90728</v>
      </c>
      <c r="E269" s="255">
        <v>6788353</v>
      </c>
      <c r="F269" s="254">
        <v>76530</v>
      </c>
      <c r="G269" s="254">
        <v>6711823</v>
      </c>
      <c r="H269" s="252">
        <v>1452</v>
      </c>
      <c r="I269" s="252">
        <v>1624</v>
      </c>
      <c r="J269" s="252">
        <v>73307</v>
      </c>
      <c r="K269" s="252">
        <v>596587</v>
      </c>
      <c r="L269" s="252">
        <v>3042623</v>
      </c>
      <c r="M269" s="252">
        <v>77902</v>
      </c>
      <c r="N269" s="14"/>
    </row>
    <row r="270" spans="1:14" s="7" customFormat="1" ht="15" customHeight="1">
      <c r="A270" s="14"/>
      <c r="B270" s="251">
        <v>2015</v>
      </c>
      <c r="C270" s="251"/>
      <c r="D270" s="254">
        <v>86978</v>
      </c>
      <c r="E270" s="255">
        <v>6442785</v>
      </c>
      <c r="F270" s="254">
        <v>68760</v>
      </c>
      <c r="G270" s="254">
        <v>6374025</v>
      </c>
      <c r="H270" s="254">
        <v>698</v>
      </c>
      <c r="I270" s="252">
        <v>1531</v>
      </c>
      <c r="J270" s="252">
        <v>70632</v>
      </c>
      <c r="K270" s="252">
        <v>554946</v>
      </c>
      <c r="L270" s="252">
        <v>2901061</v>
      </c>
      <c r="M270" s="252">
        <v>91090</v>
      </c>
      <c r="N270" s="14"/>
    </row>
    <row r="271" spans="1:14" s="7" customFormat="1" ht="15" customHeight="1">
      <c r="A271" s="14"/>
      <c r="B271" s="251">
        <v>2014</v>
      </c>
      <c r="C271" s="251"/>
      <c r="D271" s="254">
        <v>83703</v>
      </c>
      <c r="E271" s="255">
        <v>6115188</v>
      </c>
      <c r="F271" s="254">
        <v>66928</v>
      </c>
      <c r="G271" s="254">
        <v>6048260</v>
      </c>
      <c r="H271" s="254">
        <v>6</v>
      </c>
      <c r="I271" s="252">
        <v>973</v>
      </c>
      <c r="J271" s="252">
        <v>75505</v>
      </c>
      <c r="K271" s="252">
        <v>520744</v>
      </c>
      <c r="L271" s="252">
        <v>2778485</v>
      </c>
      <c r="M271" s="252">
        <v>102371</v>
      </c>
      <c r="N271" s="14"/>
    </row>
    <row r="272" spans="1:14" s="7" customFormat="1" ht="15" customHeight="1">
      <c r="A272" s="14"/>
      <c r="B272" s="251">
        <v>2013</v>
      </c>
      <c r="C272" s="251"/>
      <c r="D272" s="254">
        <v>81530</v>
      </c>
      <c r="E272" s="255">
        <v>5880915</v>
      </c>
      <c r="F272" s="254">
        <v>59822</v>
      </c>
      <c r="G272" s="254">
        <v>5821093</v>
      </c>
      <c r="H272" s="254">
        <v>379</v>
      </c>
      <c r="I272" s="252">
        <v>1220</v>
      </c>
      <c r="J272" s="252">
        <v>56403</v>
      </c>
      <c r="K272" s="252">
        <v>494302</v>
      </c>
      <c r="L272" s="252">
        <v>2661722</v>
      </c>
      <c r="M272" s="252">
        <v>109348</v>
      </c>
      <c r="N272" s="14"/>
    </row>
    <row r="273" spans="1:14" s="6" customFormat="1" ht="15" customHeight="1" collapsed="1">
      <c r="A273" s="7"/>
      <c r="B273" s="102">
        <v>2012</v>
      </c>
      <c r="C273" s="102"/>
      <c r="D273" s="103">
        <v>81883</v>
      </c>
      <c r="E273" s="120">
        <v>5842286</v>
      </c>
      <c r="F273" s="103">
        <v>65248</v>
      </c>
      <c r="G273" s="103">
        <v>5777038</v>
      </c>
      <c r="H273" s="103">
        <v>33</v>
      </c>
      <c r="I273" s="107">
        <v>2943</v>
      </c>
      <c r="J273" s="107">
        <v>51847</v>
      </c>
      <c r="K273" s="107">
        <v>479128</v>
      </c>
      <c r="L273" s="107">
        <v>2637702</v>
      </c>
      <c r="M273" s="107">
        <v>129054</v>
      </c>
      <c r="N273" s="7"/>
    </row>
    <row r="274" spans="1:14" s="14" customFormat="1" ht="15" customHeight="1" collapsed="1">
      <c r="A274" s="7"/>
      <c r="B274" s="102">
        <v>2011</v>
      </c>
      <c r="C274" s="102"/>
      <c r="D274" s="103">
        <v>83323</v>
      </c>
      <c r="E274" s="120">
        <v>5958703</v>
      </c>
      <c r="F274" s="103">
        <v>81936</v>
      </c>
      <c r="G274" s="103">
        <v>5876767</v>
      </c>
      <c r="H274" s="103">
        <v>423</v>
      </c>
      <c r="I274" s="107">
        <v>2911</v>
      </c>
      <c r="J274" s="107">
        <v>50935</v>
      </c>
      <c r="K274" s="107">
        <v>491420</v>
      </c>
      <c r="L274" s="107">
        <v>2651610</v>
      </c>
      <c r="M274" s="107">
        <v>124730</v>
      </c>
      <c r="N274" s="7"/>
    </row>
    <row r="275" spans="1:14" s="14" customFormat="1" ht="15" customHeight="1">
      <c r="A275" s="7"/>
      <c r="B275" s="102">
        <v>2010</v>
      </c>
      <c r="C275" s="102"/>
      <c r="D275" s="103">
        <v>82897</v>
      </c>
      <c r="E275" s="120">
        <v>6022245</v>
      </c>
      <c r="F275" s="103">
        <v>84543</v>
      </c>
      <c r="G275" s="103">
        <v>5937702</v>
      </c>
      <c r="H275" s="103">
        <v>104</v>
      </c>
      <c r="I275" s="107">
        <v>1731</v>
      </c>
      <c r="J275" s="107">
        <v>52205</v>
      </c>
      <c r="K275" s="107">
        <v>488563</v>
      </c>
      <c r="L275" s="107">
        <v>2633057</v>
      </c>
      <c r="M275" s="107">
        <v>99000</v>
      </c>
      <c r="N275" s="7"/>
    </row>
    <row r="276" spans="1:14" s="14" customFormat="1" ht="15" customHeight="1">
      <c r="A276" s="7"/>
      <c r="B276" s="102">
        <v>2009</v>
      </c>
      <c r="C276" s="102"/>
      <c r="D276" s="103">
        <v>82028</v>
      </c>
      <c r="E276" s="120">
        <v>5759720</v>
      </c>
      <c r="F276" s="103">
        <v>100609</v>
      </c>
      <c r="G276" s="103">
        <v>5659111</v>
      </c>
      <c r="H276" s="103">
        <v>-6233</v>
      </c>
      <c r="I276" s="107">
        <v>3366</v>
      </c>
      <c r="J276" s="107">
        <v>50010</v>
      </c>
      <c r="K276" s="107">
        <v>453864</v>
      </c>
      <c r="L276" s="107">
        <v>2500221</v>
      </c>
      <c r="M276" s="107" t="s">
        <v>69</v>
      </c>
      <c r="N276" s="7"/>
    </row>
    <row r="277" spans="1:14" s="14" customFormat="1" ht="15" customHeight="1">
      <c r="A277" s="7"/>
      <c r="B277" s="102">
        <v>2008</v>
      </c>
      <c r="C277" s="102"/>
      <c r="D277" s="103">
        <v>79151</v>
      </c>
      <c r="E277" s="120">
        <v>5477470</v>
      </c>
      <c r="F277" s="103">
        <v>120558</v>
      </c>
      <c r="G277" s="103">
        <v>5356912</v>
      </c>
      <c r="H277" s="103">
        <v>2318</v>
      </c>
      <c r="I277" s="107">
        <v>4379</v>
      </c>
      <c r="J277" s="107">
        <v>43304</v>
      </c>
      <c r="K277" s="107">
        <v>454643</v>
      </c>
      <c r="L277" s="107">
        <v>2378873</v>
      </c>
      <c r="M277" s="107" t="s">
        <v>69</v>
      </c>
      <c r="N277" s="7"/>
    </row>
    <row r="278" spans="1:14" s="7" customFormat="1" ht="15" customHeight="1">
      <c r="A278" s="14"/>
      <c r="B278" s="94" t="s">
        <v>62</v>
      </c>
      <c r="C278" s="94"/>
      <c r="D278" s="91"/>
      <c r="E278" s="91"/>
      <c r="F278" s="91"/>
      <c r="G278" s="91"/>
      <c r="H278" s="91"/>
      <c r="I278" s="106"/>
      <c r="J278" s="106"/>
      <c r="K278" s="106"/>
      <c r="L278" s="106"/>
      <c r="M278" s="106"/>
      <c r="N278" s="14"/>
    </row>
    <row r="279" spans="1:14" s="7" customFormat="1" ht="15" customHeight="1">
      <c r="A279" s="14"/>
      <c r="B279" s="251">
        <v>2016</v>
      </c>
      <c r="C279" s="251"/>
      <c r="D279" s="254">
        <v>32815</v>
      </c>
      <c r="E279" s="255">
        <v>2197962</v>
      </c>
      <c r="F279" s="254">
        <v>438365</v>
      </c>
      <c r="G279" s="254">
        <v>1759597</v>
      </c>
      <c r="H279" s="252">
        <v>-7206</v>
      </c>
      <c r="I279" s="252">
        <v>1289</v>
      </c>
      <c r="J279" s="252">
        <v>38942</v>
      </c>
      <c r="K279" s="252">
        <v>255288</v>
      </c>
      <c r="L279" s="252">
        <v>962186</v>
      </c>
      <c r="M279" s="252">
        <v>78488</v>
      </c>
      <c r="N279" s="14"/>
    </row>
    <row r="280" spans="1:14" s="7" customFormat="1" ht="15" customHeight="1">
      <c r="A280" s="14"/>
      <c r="B280" s="251">
        <v>2015</v>
      </c>
      <c r="C280" s="251"/>
      <c r="D280" s="254">
        <v>30471</v>
      </c>
      <c r="E280" s="255">
        <v>1920416</v>
      </c>
      <c r="F280" s="254">
        <v>338089</v>
      </c>
      <c r="G280" s="254">
        <v>1582327</v>
      </c>
      <c r="H280" s="254">
        <v>181</v>
      </c>
      <c r="I280" s="252">
        <v>1207</v>
      </c>
      <c r="J280" s="252">
        <v>35276</v>
      </c>
      <c r="K280" s="252">
        <v>242231</v>
      </c>
      <c r="L280" s="252">
        <v>827908</v>
      </c>
      <c r="M280" s="252">
        <v>81605</v>
      </c>
      <c r="N280" s="14"/>
    </row>
    <row r="281" spans="1:14" s="7" customFormat="1" ht="15" customHeight="1">
      <c r="A281" s="14"/>
      <c r="B281" s="251">
        <v>2014</v>
      </c>
      <c r="C281" s="251"/>
      <c r="D281" s="254">
        <v>28844</v>
      </c>
      <c r="E281" s="255">
        <v>1713761</v>
      </c>
      <c r="F281" s="254">
        <v>284147</v>
      </c>
      <c r="G281" s="254">
        <v>1429614</v>
      </c>
      <c r="H281" s="254">
        <v>-400</v>
      </c>
      <c r="I281" s="252">
        <v>1831</v>
      </c>
      <c r="J281" s="252">
        <v>33023</v>
      </c>
      <c r="K281" s="252">
        <v>210011</v>
      </c>
      <c r="L281" s="252">
        <v>781074</v>
      </c>
      <c r="M281" s="252">
        <v>82098</v>
      </c>
      <c r="N281" s="14"/>
    </row>
    <row r="282" spans="1:14" s="7" customFormat="1" ht="15" customHeight="1">
      <c r="A282" s="14"/>
      <c r="B282" s="251">
        <v>2013</v>
      </c>
      <c r="C282" s="251"/>
      <c r="D282" s="254">
        <v>27898</v>
      </c>
      <c r="E282" s="255">
        <v>1568939</v>
      </c>
      <c r="F282" s="254">
        <v>249931</v>
      </c>
      <c r="G282" s="254">
        <v>1319007</v>
      </c>
      <c r="H282" s="254">
        <v>-98</v>
      </c>
      <c r="I282" s="252">
        <v>1446</v>
      </c>
      <c r="J282" s="252">
        <v>29195</v>
      </c>
      <c r="K282" s="252">
        <v>188547</v>
      </c>
      <c r="L282" s="252">
        <v>710032</v>
      </c>
      <c r="M282" s="252">
        <v>94685</v>
      </c>
      <c r="N282" s="14"/>
    </row>
    <row r="283" spans="1:14" s="14" customFormat="1" ht="15" customHeight="1" collapsed="1">
      <c r="A283" s="7"/>
      <c r="B283" s="102">
        <v>2012</v>
      </c>
      <c r="C283" s="102"/>
      <c r="D283" s="103">
        <v>28243</v>
      </c>
      <c r="E283" s="120">
        <v>1610435</v>
      </c>
      <c r="F283" s="103">
        <v>259815</v>
      </c>
      <c r="G283" s="103">
        <v>1350620</v>
      </c>
      <c r="H283" s="103">
        <v>1089</v>
      </c>
      <c r="I283" s="107">
        <v>1487</v>
      </c>
      <c r="J283" s="107">
        <v>25155</v>
      </c>
      <c r="K283" s="107">
        <v>174942</v>
      </c>
      <c r="L283" s="107">
        <v>742774</v>
      </c>
      <c r="M283" s="107">
        <v>99451</v>
      </c>
      <c r="N283" s="7"/>
    </row>
    <row r="284" spans="1:14" s="14" customFormat="1" ht="15" customHeight="1">
      <c r="A284" s="7"/>
      <c r="B284" s="102">
        <v>2011</v>
      </c>
      <c r="C284" s="102"/>
      <c r="D284" s="103">
        <v>29626</v>
      </c>
      <c r="E284" s="120">
        <v>1708474</v>
      </c>
      <c r="F284" s="103">
        <v>291197</v>
      </c>
      <c r="G284" s="103">
        <v>1417277</v>
      </c>
      <c r="H284" s="103">
        <v>1754</v>
      </c>
      <c r="I284" s="107">
        <v>1737</v>
      </c>
      <c r="J284" s="107">
        <v>29145</v>
      </c>
      <c r="K284" s="107">
        <v>175333</v>
      </c>
      <c r="L284" s="107">
        <v>777367</v>
      </c>
      <c r="M284" s="107">
        <v>102424</v>
      </c>
      <c r="N284" s="7"/>
    </row>
    <row r="285" spans="1:14" s="14" customFormat="1" ht="15" customHeight="1">
      <c r="A285" s="7"/>
      <c r="B285" s="102">
        <v>2010</v>
      </c>
      <c r="C285" s="102"/>
      <c r="D285" s="103">
        <v>29346</v>
      </c>
      <c r="E285" s="120">
        <v>1803403</v>
      </c>
      <c r="F285" s="103">
        <v>246147</v>
      </c>
      <c r="G285" s="103">
        <v>1557257</v>
      </c>
      <c r="H285" s="103">
        <v>-1151</v>
      </c>
      <c r="I285" s="107">
        <v>1689</v>
      </c>
      <c r="J285" s="107">
        <v>35606</v>
      </c>
      <c r="K285" s="107">
        <v>169551</v>
      </c>
      <c r="L285" s="107">
        <v>865254</v>
      </c>
      <c r="M285" s="107">
        <v>96654</v>
      </c>
      <c r="N285" s="7"/>
    </row>
    <row r="286" spans="1:14" s="14" customFormat="1" ht="15" customHeight="1">
      <c r="A286" s="7"/>
      <c r="B286" s="102">
        <v>2009</v>
      </c>
      <c r="C286" s="102"/>
      <c r="D286" s="103">
        <v>31007</v>
      </c>
      <c r="E286" s="120">
        <v>1778787</v>
      </c>
      <c r="F286" s="103">
        <v>264046</v>
      </c>
      <c r="G286" s="103">
        <v>1514741</v>
      </c>
      <c r="H286" s="103">
        <v>-2730</v>
      </c>
      <c r="I286" s="107">
        <v>2678</v>
      </c>
      <c r="J286" s="107">
        <v>47840</v>
      </c>
      <c r="K286" s="107">
        <v>171051</v>
      </c>
      <c r="L286" s="107">
        <v>851249</v>
      </c>
      <c r="M286" s="107" t="s">
        <v>69</v>
      </c>
      <c r="N286" s="7"/>
    </row>
    <row r="287" spans="1:14" s="7" customFormat="1" ht="15" customHeight="1">
      <c r="B287" s="102">
        <v>2008</v>
      </c>
      <c r="C287" s="102"/>
      <c r="D287" s="103">
        <v>31446</v>
      </c>
      <c r="E287" s="120">
        <v>1845248</v>
      </c>
      <c r="F287" s="103">
        <v>282518</v>
      </c>
      <c r="G287" s="103">
        <v>1562730</v>
      </c>
      <c r="H287" s="103">
        <v>740</v>
      </c>
      <c r="I287" s="107">
        <v>4198</v>
      </c>
      <c r="J287" s="107">
        <v>45307</v>
      </c>
      <c r="K287" s="107">
        <v>177391</v>
      </c>
      <c r="L287" s="107">
        <v>870104</v>
      </c>
      <c r="M287" s="107" t="s">
        <v>69</v>
      </c>
    </row>
    <row r="288" spans="1:14" s="7" customFormat="1" ht="15" customHeight="1">
      <c r="A288" s="14"/>
      <c r="B288" s="94" t="s">
        <v>443</v>
      </c>
      <c r="C288" s="94"/>
      <c r="D288" s="91"/>
      <c r="E288" s="91"/>
      <c r="F288" s="91"/>
      <c r="G288" s="91"/>
      <c r="H288" s="91"/>
      <c r="I288" s="106"/>
      <c r="J288" s="106"/>
      <c r="K288" s="106"/>
      <c r="L288" s="106"/>
      <c r="M288" s="106"/>
      <c r="N288" s="14"/>
    </row>
    <row r="289" spans="1:14" s="7" customFormat="1" ht="15" customHeight="1">
      <c r="A289" s="14"/>
      <c r="B289" s="251">
        <v>2016</v>
      </c>
      <c r="C289" s="251"/>
      <c r="D289" s="254">
        <v>56904</v>
      </c>
      <c r="E289" s="255">
        <v>1530721</v>
      </c>
      <c r="F289" s="254">
        <v>232829</v>
      </c>
      <c r="G289" s="254">
        <v>1297892</v>
      </c>
      <c r="H289" s="252">
        <v>-432</v>
      </c>
      <c r="I289" s="252">
        <v>787</v>
      </c>
      <c r="J289" s="252">
        <v>120172</v>
      </c>
      <c r="K289" s="252">
        <v>231384</v>
      </c>
      <c r="L289" s="252">
        <v>655355</v>
      </c>
      <c r="M289" s="252">
        <v>11254</v>
      </c>
      <c r="N289" s="14"/>
    </row>
    <row r="290" spans="1:14" s="7" customFormat="1" ht="15" customHeight="1">
      <c r="A290" s="14"/>
      <c r="B290" s="251">
        <v>2015</v>
      </c>
      <c r="C290" s="251"/>
      <c r="D290" s="254">
        <v>55273</v>
      </c>
      <c r="E290" s="255">
        <v>1466332</v>
      </c>
      <c r="F290" s="254">
        <v>221306</v>
      </c>
      <c r="G290" s="254">
        <v>1245026</v>
      </c>
      <c r="H290" s="254">
        <v>-651</v>
      </c>
      <c r="I290" s="252">
        <v>1557</v>
      </c>
      <c r="J290" s="252">
        <v>161550</v>
      </c>
      <c r="K290" s="252">
        <v>221808</v>
      </c>
      <c r="L290" s="252">
        <v>673625</v>
      </c>
      <c r="M290" s="252">
        <v>11678</v>
      </c>
      <c r="N290" s="14"/>
    </row>
    <row r="291" spans="1:14" s="7" customFormat="1" ht="15" customHeight="1">
      <c r="A291" s="14"/>
      <c r="B291" s="251">
        <v>2014</v>
      </c>
      <c r="C291" s="251"/>
      <c r="D291" s="254">
        <v>53698</v>
      </c>
      <c r="E291" s="255">
        <v>1357557</v>
      </c>
      <c r="F291" s="254">
        <v>209435</v>
      </c>
      <c r="G291" s="254">
        <v>1148122</v>
      </c>
      <c r="H291" s="254">
        <v>284</v>
      </c>
      <c r="I291" s="252">
        <v>2146</v>
      </c>
      <c r="J291" s="252">
        <v>173066</v>
      </c>
      <c r="K291" s="252">
        <v>203464</v>
      </c>
      <c r="L291" s="252">
        <v>632984</v>
      </c>
      <c r="M291" s="252">
        <v>14016</v>
      </c>
      <c r="N291" s="14"/>
    </row>
    <row r="292" spans="1:14" s="14" customFormat="1" ht="15" customHeight="1" collapsed="1">
      <c r="B292" s="251">
        <v>2013</v>
      </c>
      <c r="C292" s="251"/>
      <c r="D292" s="254">
        <v>53138</v>
      </c>
      <c r="E292" s="255">
        <v>1299036</v>
      </c>
      <c r="F292" s="254">
        <v>196870</v>
      </c>
      <c r="G292" s="254">
        <v>1102166</v>
      </c>
      <c r="H292" s="254">
        <v>357</v>
      </c>
      <c r="I292" s="252">
        <v>1402</v>
      </c>
      <c r="J292" s="252">
        <v>178439</v>
      </c>
      <c r="K292" s="252">
        <v>193084</v>
      </c>
      <c r="L292" s="252">
        <v>626398</v>
      </c>
      <c r="M292" s="252">
        <v>13460</v>
      </c>
    </row>
    <row r="293" spans="1:14" s="14" customFormat="1" ht="15" customHeight="1">
      <c r="A293" s="7"/>
      <c r="B293" s="102">
        <v>2012</v>
      </c>
      <c r="C293" s="102"/>
      <c r="D293" s="103">
        <v>53674</v>
      </c>
      <c r="E293" s="120">
        <v>1307073</v>
      </c>
      <c r="F293" s="103">
        <v>182344</v>
      </c>
      <c r="G293" s="103">
        <v>1124729</v>
      </c>
      <c r="H293" s="103">
        <v>-276</v>
      </c>
      <c r="I293" s="107">
        <v>1570</v>
      </c>
      <c r="J293" s="107">
        <v>157590</v>
      </c>
      <c r="K293" s="107">
        <v>177660</v>
      </c>
      <c r="L293" s="107">
        <v>621569</v>
      </c>
      <c r="M293" s="107">
        <v>14630</v>
      </c>
      <c r="N293" s="7"/>
    </row>
    <row r="294" spans="1:14" s="14" customFormat="1" ht="15" customHeight="1">
      <c r="A294" s="7"/>
      <c r="B294" s="102">
        <v>2011</v>
      </c>
      <c r="C294" s="102"/>
      <c r="D294" s="103">
        <v>56583</v>
      </c>
      <c r="E294" s="120">
        <v>1432623</v>
      </c>
      <c r="F294" s="103">
        <v>210408</v>
      </c>
      <c r="G294" s="103">
        <v>1222215</v>
      </c>
      <c r="H294" s="103">
        <v>-3455</v>
      </c>
      <c r="I294" s="107">
        <v>1429</v>
      </c>
      <c r="J294" s="107">
        <v>197590</v>
      </c>
      <c r="K294" s="107">
        <v>199373</v>
      </c>
      <c r="L294" s="107">
        <v>682899</v>
      </c>
      <c r="M294" s="107">
        <v>18160</v>
      </c>
      <c r="N294" s="7"/>
    </row>
    <row r="295" spans="1:14" s="14" customFormat="1" ht="15" customHeight="1">
      <c r="A295" s="7"/>
      <c r="B295" s="102">
        <v>2010</v>
      </c>
      <c r="C295" s="102"/>
      <c r="D295" s="103">
        <v>59313</v>
      </c>
      <c r="E295" s="120">
        <v>1545877</v>
      </c>
      <c r="F295" s="103">
        <v>222305</v>
      </c>
      <c r="G295" s="103">
        <v>1323572</v>
      </c>
      <c r="H295" s="103">
        <v>-5074</v>
      </c>
      <c r="I295" s="107">
        <v>2569</v>
      </c>
      <c r="J295" s="107">
        <v>225612</v>
      </c>
      <c r="K295" s="107">
        <v>209148</v>
      </c>
      <c r="L295" s="107">
        <v>729360</v>
      </c>
      <c r="M295" s="107">
        <v>18206</v>
      </c>
      <c r="N295" s="7"/>
    </row>
    <row r="296" spans="1:14" s="7" customFormat="1" ht="15" customHeight="1">
      <c r="B296" s="102">
        <v>2009</v>
      </c>
      <c r="C296" s="102"/>
      <c r="D296" s="103">
        <v>63489</v>
      </c>
      <c r="E296" s="120">
        <v>1574870</v>
      </c>
      <c r="F296" s="103">
        <v>235856</v>
      </c>
      <c r="G296" s="103">
        <v>1339014</v>
      </c>
      <c r="H296" s="103">
        <v>9248</v>
      </c>
      <c r="I296" s="107">
        <v>949</v>
      </c>
      <c r="J296" s="107">
        <v>200278</v>
      </c>
      <c r="K296" s="107">
        <v>221419</v>
      </c>
      <c r="L296" s="107">
        <v>721121</v>
      </c>
      <c r="M296" s="107" t="s">
        <v>69</v>
      </c>
    </row>
    <row r="297" spans="1:14" s="7" customFormat="1" ht="15" customHeight="1">
      <c r="B297" s="102">
        <v>2008</v>
      </c>
      <c r="C297" s="102"/>
      <c r="D297" s="103">
        <v>67788</v>
      </c>
      <c r="E297" s="120">
        <v>1580038</v>
      </c>
      <c r="F297" s="103">
        <v>210545</v>
      </c>
      <c r="G297" s="103">
        <v>1369493</v>
      </c>
      <c r="H297" s="103">
        <v>18323</v>
      </c>
      <c r="I297" s="107">
        <v>1949</v>
      </c>
      <c r="J297" s="107">
        <v>141374</v>
      </c>
      <c r="K297" s="107">
        <v>212272</v>
      </c>
      <c r="L297" s="107">
        <v>693741</v>
      </c>
      <c r="M297" s="107" t="s">
        <v>69</v>
      </c>
    </row>
    <row r="298" spans="1:14" s="7" customFormat="1" ht="15" customHeight="1">
      <c r="A298" s="6"/>
      <c r="B298" s="93" t="s">
        <v>15</v>
      </c>
      <c r="C298" s="93"/>
      <c r="D298" s="40"/>
      <c r="E298" s="40"/>
      <c r="F298" s="40"/>
      <c r="G298" s="40"/>
      <c r="H298" s="40"/>
      <c r="I298" s="105"/>
      <c r="J298" s="105"/>
      <c r="K298" s="105"/>
      <c r="L298" s="105"/>
      <c r="M298" s="105"/>
      <c r="N298" s="6"/>
    </row>
    <row r="299" spans="1:14" s="7" customFormat="1" ht="15" customHeight="1">
      <c r="A299" s="14"/>
      <c r="B299" s="94" t="s">
        <v>48</v>
      </c>
      <c r="C299" s="94"/>
      <c r="D299" s="91"/>
      <c r="E299" s="91"/>
      <c r="F299" s="91"/>
      <c r="G299" s="91"/>
      <c r="H299" s="91"/>
      <c r="I299" s="106"/>
      <c r="J299" s="106"/>
      <c r="K299" s="106"/>
      <c r="L299" s="106"/>
      <c r="M299" s="106"/>
      <c r="N299" s="14"/>
    </row>
    <row r="300" spans="1:14" s="14" customFormat="1" ht="15" customHeight="1" collapsed="1">
      <c r="B300" s="251">
        <v>2016</v>
      </c>
      <c r="C300" s="251"/>
      <c r="D300" s="254">
        <v>405518</v>
      </c>
      <c r="E300" s="255">
        <v>97992280</v>
      </c>
      <c r="F300" s="254">
        <v>71182207</v>
      </c>
      <c r="G300" s="254">
        <v>26810073</v>
      </c>
      <c r="H300" s="252">
        <v>-83073</v>
      </c>
      <c r="I300" s="252">
        <v>103028</v>
      </c>
      <c r="J300" s="252">
        <v>487932</v>
      </c>
      <c r="K300" s="252">
        <v>52386931</v>
      </c>
      <c r="L300" s="252">
        <v>22167224</v>
      </c>
      <c r="M300" s="252">
        <v>1876419</v>
      </c>
    </row>
    <row r="301" spans="1:14" s="14" customFormat="1" ht="15" customHeight="1" collapsed="1">
      <c r="B301" s="251">
        <v>2015</v>
      </c>
      <c r="C301" s="251"/>
      <c r="D301" s="254">
        <v>396653</v>
      </c>
      <c r="E301" s="255">
        <v>93871590</v>
      </c>
      <c r="F301" s="254">
        <v>68726093</v>
      </c>
      <c r="G301" s="254">
        <v>25145497</v>
      </c>
      <c r="H301" s="254">
        <v>-424486</v>
      </c>
      <c r="I301" s="252">
        <v>105993</v>
      </c>
      <c r="J301" s="252">
        <v>512333</v>
      </c>
      <c r="K301" s="252">
        <v>50596830</v>
      </c>
      <c r="L301" s="252">
        <v>21042392</v>
      </c>
      <c r="M301" s="252">
        <v>2181750</v>
      </c>
    </row>
    <row r="302" spans="1:14" s="14" customFormat="1" ht="15" customHeight="1">
      <c r="B302" s="251">
        <v>2014</v>
      </c>
      <c r="C302" s="251"/>
      <c r="D302" s="254">
        <v>386677</v>
      </c>
      <c r="E302" s="255">
        <v>90044440</v>
      </c>
      <c r="F302" s="254">
        <v>65856006</v>
      </c>
      <c r="G302" s="254">
        <v>24188434</v>
      </c>
      <c r="H302" s="254">
        <v>-116636</v>
      </c>
      <c r="I302" s="252">
        <v>96698</v>
      </c>
      <c r="J302" s="252">
        <v>547669</v>
      </c>
      <c r="K302" s="252">
        <v>49016785</v>
      </c>
      <c r="L302" s="252">
        <v>20508040</v>
      </c>
      <c r="M302" s="252">
        <v>2297507</v>
      </c>
    </row>
    <row r="303" spans="1:14" s="14" customFormat="1" ht="15" customHeight="1">
      <c r="B303" s="251">
        <v>2013</v>
      </c>
      <c r="C303" s="251"/>
      <c r="D303" s="254">
        <v>374475</v>
      </c>
      <c r="E303" s="255">
        <v>87241337</v>
      </c>
      <c r="F303" s="254">
        <v>63653469</v>
      </c>
      <c r="G303" s="254">
        <v>23587868</v>
      </c>
      <c r="H303" s="254">
        <v>-328412</v>
      </c>
      <c r="I303" s="252">
        <v>88395</v>
      </c>
      <c r="J303" s="252">
        <v>506592</v>
      </c>
      <c r="K303" s="252">
        <v>47519692</v>
      </c>
      <c r="L303" s="252">
        <v>19829563</v>
      </c>
      <c r="M303" s="252">
        <v>2351756</v>
      </c>
    </row>
    <row r="304" spans="1:14" s="14" customFormat="1" ht="15" customHeight="1">
      <c r="A304" s="68"/>
      <c r="B304" s="102">
        <v>2012</v>
      </c>
      <c r="C304" s="102"/>
      <c r="D304" s="103">
        <v>348819</v>
      </c>
      <c r="E304" s="120">
        <v>87778851</v>
      </c>
      <c r="F304" s="103">
        <v>63382991</v>
      </c>
      <c r="G304" s="103">
        <v>24395860</v>
      </c>
      <c r="H304" s="103">
        <v>-481644</v>
      </c>
      <c r="I304" s="107">
        <v>99720</v>
      </c>
      <c r="J304" s="107">
        <v>454829</v>
      </c>
      <c r="K304" s="107">
        <v>47592578</v>
      </c>
      <c r="L304" s="107">
        <v>20795639</v>
      </c>
      <c r="M304" s="107">
        <v>2516382</v>
      </c>
      <c r="N304" s="7"/>
    </row>
    <row r="305" spans="1:14" s="7" customFormat="1" ht="15" customHeight="1">
      <c r="A305" s="68"/>
      <c r="B305" s="102">
        <v>2011</v>
      </c>
      <c r="C305" s="102"/>
      <c r="D305" s="103">
        <v>361159</v>
      </c>
      <c r="E305" s="120">
        <v>93845340</v>
      </c>
      <c r="F305" s="103">
        <v>66810313</v>
      </c>
      <c r="G305" s="103">
        <v>27035027</v>
      </c>
      <c r="H305" s="103">
        <v>-188125</v>
      </c>
      <c r="I305" s="107">
        <v>141772</v>
      </c>
      <c r="J305" s="107">
        <v>513706</v>
      </c>
      <c r="K305" s="107">
        <v>50542284</v>
      </c>
      <c r="L305" s="107">
        <v>23075380</v>
      </c>
      <c r="M305" s="107">
        <v>2368484</v>
      </c>
    </row>
    <row r="306" spans="1:14" s="7" customFormat="1" ht="15" customHeight="1">
      <c r="A306" s="68"/>
      <c r="B306" s="102">
        <v>2010</v>
      </c>
      <c r="C306" s="102"/>
      <c r="D306" s="103">
        <v>366595</v>
      </c>
      <c r="E306" s="120">
        <v>96700898</v>
      </c>
      <c r="F306" s="103">
        <v>68295782</v>
      </c>
      <c r="G306" s="103">
        <v>28405116</v>
      </c>
      <c r="H306" s="103">
        <v>-234922</v>
      </c>
      <c r="I306" s="107">
        <v>134267</v>
      </c>
      <c r="J306" s="107">
        <v>545027</v>
      </c>
      <c r="K306" s="107">
        <v>51221370</v>
      </c>
      <c r="L306" s="107">
        <v>24137851</v>
      </c>
      <c r="M306" s="107">
        <v>2001986</v>
      </c>
    </row>
    <row r="307" spans="1:14" s="7" customFormat="1" ht="15" customHeight="1">
      <c r="A307" s="68"/>
      <c r="B307" s="102">
        <v>2009</v>
      </c>
      <c r="C307" s="102"/>
      <c r="D307" s="103">
        <v>379271</v>
      </c>
      <c r="E307" s="120">
        <v>90750275</v>
      </c>
      <c r="F307" s="103">
        <v>63713863</v>
      </c>
      <c r="G307" s="103">
        <v>27036412</v>
      </c>
      <c r="H307" s="103">
        <v>-263367</v>
      </c>
      <c r="I307" s="107">
        <v>196568</v>
      </c>
      <c r="J307" s="107">
        <v>498030</v>
      </c>
      <c r="K307" s="107">
        <v>47914130</v>
      </c>
      <c r="L307" s="107">
        <v>21562341</v>
      </c>
      <c r="M307" s="107" t="s">
        <v>69</v>
      </c>
    </row>
    <row r="308" spans="1:14" s="7" customFormat="1" ht="15" customHeight="1">
      <c r="A308" s="68"/>
      <c r="B308" s="102">
        <v>2008</v>
      </c>
      <c r="C308" s="102"/>
      <c r="D308" s="103">
        <v>388722</v>
      </c>
      <c r="E308" s="120">
        <v>96815374</v>
      </c>
      <c r="F308" s="103">
        <v>69527754</v>
      </c>
      <c r="G308" s="103">
        <v>27287619</v>
      </c>
      <c r="H308" s="103">
        <v>684479</v>
      </c>
      <c r="I308" s="107">
        <v>158228</v>
      </c>
      <c r="J308" s="107">
        <v>404005</v>
      </c>
      <c r="K308" s="107">
        <v>53541458</v>
      </c>
      <c r="L308" s="107">
        <v>22020135</v>
      </c>
      <c r="M308" s="107" t="s">
        <v>69</v>
      </c>
    </row>
    <row r="309" spans="1:14" s="7" customFormat="1" ht="15" customHeight="1">
      <c r="A309" s="14"/>
      <c r="B309" s="94" t="s">
        <v>41</v>
      </c>
      <c r="C309" s="94"/>
      <c r="D309" s="91"/>
      <c r="E309" s="91"/>
      <c r="F309" s="91"/>
      <c r="G309" s="91"/>
      <c r="H309" s="91"/>
      <c r="I309" s="106"/>
      <c r="J309" s="106"/>
      <c r="K309" s="106"/>
      <c r="L309" s="106"/>
      <c r="M309" s="106"/>
      <c r="N309" s="14"/>
    </row>
    <row r="310" spans="1:14" s="14" customFormat="1" ht="15" customHeight="1" collapsed="1">
      <c r="B310" s="251">
        <v>2016</v>
      </c>
      <c r="C310" s="251"/>
      <c r="D310" s="254">
        <v>254927</v>
      </c>
      <c r="E310" s="255">
        <v>57241368</v>
      </c>
      <c r="F310" s="254">
        <v>44031544</v>
      </c>
      <c r="G310" s="254">
        <v>13209823</v>
      </c>
      <c r="H310" s="252">
        <v>-195480</v>
      </c>
      <c r="I310" s="252">
        <v>72170</v>
      </c>
      <c r="J310" s="252">
        <v>313329</v>
      </c>
      <c r="K310" s="252">
        <v>32974175</v>
      </c>
      <c r="L310" s="252">
        <v>11031746</v>
      </c>
      <c r="M310" s="252">
        <v>703639</v>
      </c>
    </row>
    <row r="311" spans="1:14" s="14" customFormat="1" ht="15" customHeight="1">
      <c r="B311" s="251">
        <v>2015</v>
      </c>
      <c r="C311" s="251"/>
      <c r="D311" s="254">
        <v>250423</v>
      </c>
      <c r="E311" s="255">
        <v>55427005</v>
      </c>
      <c r="F311" s="254">
        <v>43089149</v>
      </c>
      <c r="G311" s="254">
        <v>12337856</v>
      </c>
      <c r="H311" s="254">
        <v>-45839</v>
      </c>
      <c r="I311" s="252">
        <v>67384</v>
      </c>
      <c r="J311" s="252">
        <v>309148</v>
      </c>
      <c r="K311" s="252">
        <v>32093487</v>
      </c>
      <c r="L311" s="252">
        <v>10861911</v>
      </c>
      <c r="M311" s="252">
        <v>823208</v>
      </c>
    </row>
    <row r="312" spans="1:14" s="14" customFormat="1" ht="15" customHeight="1">
      <c r="B312" s="251">
        <v>2014</v>
      </c>
      <c r="C312" s="251"/>
      <c r="D312" s="254">
        <v>244600</v>
      </c>
      <c r="E312" s="255">
        <v>52732128</v>
      </c>
      <c r="F312" s="254">
        <v>41152111</v>
      </c>
      <c r="G312" s="254">
        <v>11580018</v>
      </c>
      <c r="H312" s="254">
        <v>-140370</v>
      </c>
      <c r="I312" s="252">
        <v>77976</v>
      </c>
      <c r="J312" s="252">
        <v>323637</v>
      </c>
      <c r="K312" s="252">
        <v>30974062</v>
      </c>
      <c r="L312" s="252">
        <v>10382695</v>
      </c>
      <c r="M312" s="252">
        <v>980221</v>
      </c>
    </row>
    <row r="313" spans="1:14" s="14" customFormat="1" ht="15" customHeight="1">
      <c r="B313" s="251">
        <v>2013</v>
      </c>
      <c r="C313" s="251"/>
      <c r="D313" s="254">
        <v>239338</v>
      </c>
      <c r="E313" s="255">
        <v>51397103</v>
      </c>
      <c r="F313" s="254">
        <v>40001090</v>
      </c>
      <c r="G313" s="254">
        <v>11396014</v>
      </c>
      <c r="H313" s="254">
        <v>-150798</v>
      </c>
      <c r="I313" s="252">
        <v>78751</v>
      </c>
      <c r="J313" s="252">
        <v>287813</v>
      </c>
      <c r="K313" s="252">
        <v>30230777</v>
      </c>
      <c r="L313" s="252">
        <v>10227363</v>
      </c>
      <c r="M313" s="252">
        <v>1050845</v>
      </c>
    </row>
    <row r="314" spans="1:14" s="7" customFormat="1" ht="15" customHeight="1">
      <c r="B314" s="102">
        <v>2012</v>
      </c>
      <c r="C314" s="102"/>
      <c r="D314" s="103">
        <v>230764</v>
      </c>
      <c r="E314" s="120">
        <v>51281967</v>
      </c>
      <c r="F314" s="103">
        <v>39863711</v>
      </c>
      <c r="G314" s="103">
        <v>11418257</v>
      </c>
      <c r="H314" s="103">
        <v>-194391</v>
      </c>
      <c r="I314" s="107">
        <v>69618</v>
      </c>
      <c r="J314" s="107">
        <v>278309</v>
      </c>
      <c r="K314" s="107">
        <v>30001761</v>
      </c>
      <c r="L314" s="107">
        <v>10279368</v>
      </c>
      <c r="M314" s="107">
        <v>1173502</v>
      </c>
    </row>
    <row r="315" spans="1:14" s="7" customFormat="1" ht="15" customHeight="1">
      <c r="B315" s="102">
        <v>2011</v>
      </c>
      <c r="C315" s="102"/>
      <c r="D315" s="103">
        <v>241573</v>
      </c>
      <c r="E315" s="120">
        <v>54634857</v>
      </c>
      <c r="F315" s="103">
        <v>41669478</v>
      </c>
      <c r="G315" s="103">
        <v>12965379</v>
      </c>
      <c r="H315" s="103">
        <v>-49327</v>
      </c>
      <c r="I315" s="107">
        <v>93569</v>
      </c>
      <c r="J315" s="107">
        <v>298778</v>
      </c>
      <c r="K315" s="107">
        <v>31562969</v>
      </c>
      <c r="L315" s="107">
        <v>11222920</v>
      </c>
      <c r="M315" s="107">
        <v>1165314</v>
      </c>
    </row>
    <row r="316" spans="1:14" s="7" customFormat="1" ht="15" customHeight="1">
      <c r="B316" s="102">
        <v>2010</v>
      </c>
      <c r="C316" s="102"/>
      <c r="D316" s="103">
        <v>248299</v>
      </c>
      <c r="E316" s="120">
        <v>55075980</v>
      </c>
      <c r="F316" s="103">
        <v>41809989</v>
      </c>
      <c r="G316" s="103">
        <v>13265991</v>
      </c>
      <c r="H316" s="103">
        <v>-286276</v>
      </c>
      <c r="I316" s="107">
        <v>93116</v>
      </c>
      <c r="J316" s="107">
        <v>318390</v>
      </c>
      <c r="K316" s="107">
        <v>30844959</v>
      </c>
      <c r="L316" s="107">
        <v>11308698</v>
      </c>
      <c r="M316" s="107">
        <v>1039520</v>
      </c>
    </row>
    <row r="317" spans="1:14" s="7" customFormat="1" ht="15" customHeight="1">
      <c r="B317" s="102">
        <v>2009</v>
      </c>
      <c r="C317" s="102"/>
      <c r="D317" s="103">
        <v>257641</v>
      </c>
      <c r="E317" s="120">
        <v>52487108</v>
      </c>
      <c r="F317" s="103">
        <v>39150947</v>
      </c>
      <c r="G317" s="103">
        <v>13336161</v>
      </c>
      <c r="H317" s="103">
        <v>-305697</v>
      </c>
      <c r="I317" s="107">
        <v>84017</v>
      </c>
      <c r="J317" s="107">
        <v>304657</v>
      </c>
      <c r="K317" s="107">
        <v>28725270</v>
      </c>
      <c r="L317" s="107">
        <v>10840477</v>
      </c>
      <c r="M317" s="107" t="s">
        <v>69</v>
      </c>
    </row>
    <row r="318" spans="1:14" s="7" customFormat="1" ht="15" customHeight="1">
      <c r="B318" s="102">
        <v>2008</v>
      </c>
      <c r="C318" s="102"/>
      <c r="D318" s="103">
        <v>265898</v>
      </c>
      <c r="E318" s="120">
        <v>57656987</v>
      </c>
      <c r="F318" s="103">
        <v>43916612</v>
      </c>
      <c r="G318" s="103">
        <v>13740375</v>
      </c>
      <c r="H318" s="103">
        <v>397295</v>
      </c>
      <c r="I318" s="107">
        <v>110553</v>
      </c>
      <c r="J318" s="107">
        <v>266745</v>
      </c>
      <c r="K318" s="107">
        <v>33192342</v>
      </c>
      <c r="L318" s="107">
        <v>11744005</v>
      </c>
      <c r="M318" s="107" t="s">
        <v>69</v>
      </c>
    </row>
    <row r="319" spans="1:14" s="14" customFormat="1" ht="15" customHeight="1" collapsed="1">
      <c r="B319" s="94" t="s">
        <v>42</v>
      </c>
      <c r="C319" s="94"/>
      <c r="D319" s="91"/>
      <c r="E319" s="91"/>
      <c r="F319" s="91"/>
      <c r="G319" s="91"/>
      <c r="H319" s="91"/>
      <c r="I319" s="106"/>
      <c r="J319" s="106"/>
      <c r="K319" s="106"/>
      <c r="L319" s="106"/>
      <c r="M319" s="106"/>
    </row>
    <row r="320" spans="1:14" s="14" customFormat="1" ht="15" customHeight="1">
      <c r="B320" s="251">
        <v>2016</v>
      </c>
      <c r="C320" s="251"/>
      <c r="D320" s="254">
        <v>336230</v>
      </c>
      <c r="E320" s="255">
        <v>152946935</v>
      </c>
      <c r="F320" s="254">
        <v>94610971</v>
      </c>
      <c r="G320" s="254">
        <v>58335964</v>
      </c>
      <c r="H320" s="252">
        <v>-350480</v>
      </c>
      <c r="I320" s="252">
        <v>294702</v>
      </c>
      <c r="J320" s="252">
        <v>354883</v>
      </c>
      <c r="K320" s="252">
        <v>78908046</v>
      </c>
      <c r="L320" s="252">
        <v>37831120</v>
      </c>
      <c r="M320" s="252">
        <v>6272274</v>
      </c>
    </row>
    <row r="321" spans="1:14" s="14" customFormat="1" ht="15" customHeight="1">
      <c r="B321" s="251">
        <v>2015</v>
      </c>
      <c r="C321" s="251"/>
      <c r="D321" s="254">
        <v>323037</v>
      </c>
      <c r="E321" s="255">
        <v>151663532</v>
      </c>
      <c r="F321" s="254">
        <v>94630234</v>
      </c>
      <c r="G321" s="254">
        <v>57033298</v>
      </c>
      <c r="H321" s="254">
        <v>-968176</v>
      </c>
      <c r="I321" s="252">
        <v>317266</v>
      </c>
      <c r="J321" s="252">
        <v>372476</v>
      </c>
      <c r="K321" s="252">
        <v>79211691</v>
      </c>
      <c r="L321" s="252">
        <v>37427450</v>
      </c>
      <c r="M321" s="252">
        <v>6126661</v>
      </c>
    </row>
    <row r="322" spans="1:14" s="14" customFormat="1" ht="15" customHeight="1">
      <c r="B322" s="251">
        <v>2014</v>
      </c>
      <c r="C322" s="251"/>
      <c r="D322" s="254">
        <v>312051</v>
      </c>
      <c r="E322" s="255">
        <v>150612688</v>
      </c>
      <c r="F322" s="254">
        <v>93445982</v>
      </c>
      <c r="G322" s="254">
        <v>57166705</v>
      </c>
      <c r="H322" s="254">
        <v>-989575</v>
      </c>
      <c r="I322" s="252">
        <v>273466</v>
      </c>
      <c r="J322" s="252">
        <v>397682</v>
      </c>
      <c r="K322" s="252">
        <v>79999485</v>
      </c>
      <c r="L322" s="252">
        <v>36909299</v>
      </c>
      <c r="M322" s="252">
        <v>6459671</v>
      </c>
    </row>
    <row r="323" spans="1:14" s="7" customFormat="1" ht="15" customHeight="1">
      <c r="A323" s="14"/>
      <c r="B323" s="251">
        <v>2013</v>
      </c>
      <c r="C323" s="251"/>
      <c r="D323" s="254">
        <v>305175</v>
      </c>
      <c r="E323" s="255">
        <v>150164176</v>
      </c>
      <c r="F323" s="254">
        <v>92324989</v>
      </c>
      <c r="G323" s="254">
        <v>57839187</v>
      </c>
      <c r="H323" s="254">
        <v>-1103236</v>
      </c>
      <c r="I323" s="252">
        <v>414043</v>
      </c>
      <c r="J323" s="252">
        <v>385775</v>
      </c>
      <c r="K323" s="252">
        <v>80050655</v>
      </c>
      <c r="L323" s="252">
        <v>37377771</v>
      </c>
      <c r="M323" s="252">
        <v>6490700</v>
      </c>
      <c r="N323" s="14"/>
    </row>
    <row r="324" spans="1:14" s="7" customFormat="1" ht="15" customHeight="1">
      <c r="B324" s="102">
        <v>2012</v>
      </c>
      <c r="C324" s="102"/>
      <c r="D324" s="103">
        <v>310270</v>
      </c>
      <c r="E324" s="120">
        <v>151984443</v>
      </c>
      <c r="F324" s="103">
        <v>92313095</v>
      </c>
      <c r="G324" s="103">
        <v>59671349</v>
      </c>
      <c r="H324" s="103">
        <v>-897780</v>
      </c>
      <c r="I324" s="107">
        <v>597991</v>
      </c>
      <c r="J324" s="107">
        <v>358346</v>
      </c>
      <c r="K324" s="107">
        <v>80149988</v>
      </c>
      <c r="L324" s="107">
        <v>38980241</v>
      </c>
      <c r="M324" s="107">
        <v>6392236</v>
      </c>
    </row>
    <row r="325" spans="1:14" s="7" customFormat="1" ht="15" customHeight="1">
      <c r="B325" s="102">
        <v>2011</v>
      </c>
      <c r="C325" s="102"/>
      <c r="D325" s="103">
        <v>326384</v>
      </c>
      <c r="E325" s="120">
        <v>161162570</v>
      </c>
      <c r="F325" s="103">
        <v>96861253</v>
      </c>
      <c r="G325" s="103">
        <v>64301317</v>
      </c>
      <c r="H325" s="103">
        <v>-122599</v>
      </c>
      <c r="I325" s="107">
        <v>729045</v>
      </c>
      <c r="J325" s="107">
        <v>443273</v>
      </c>
      <c r="K325" s="107">
        <v>83685348</v>
      </c>
      <c r="L325" s="107">
        <v>42791836</v>
      </c>
      <c r="M325" s="107">
        <v>5575741</v>
      </c>
    </row>
    <row r="326" spans="1:14" s="7" customFormat="1" ht="15" customHeight="1">
      <c r="B326" s="102">
        <v>2010</v>
      </c>
      <c r="C326" s="102"/>
      <c r="D326" s="103">
        <v>340386</v>
      </c>
      <c r="E326" s="120">
        <v>164807953</v>
      </c>
      <c r="F326" s="103">
        <v>98196590</v>
      </c>
      <c r="G326" s="103">
        <v>66611363</v>
      </c>
      <c r="H326" s="103">
        <v>-1391202</v>
      </c>
      <c r="I326" s="107">
        <v>470680</v>
      </c>
      <c r="J326" s="107">
        <v>505442</v>
      </c>
      <c r="K326" s="107">
        <v>81737434</v>
      </c>
      <c r="L326" s="107">
        <v>44661766</v>
      </c>
      <c r="M326" s="107">
        <v>5123091</v>
      </c>
    </row>
    <row r="327" spans="1:14" s="7" customFormat="1" ht="15" customHeight="1">
      <c r="B327" s="102">
        <v>2009</v>
      </c>
      <c r="C327" s="102"/>
      <c r="D327" s="103">
        <v>363220</v>
      </c>
      <c r="E327" s="120">
        <v>158408625</v>
      </c>
      <c r="F327" s="103">
        <v>94706204</v>
      </c>
      <c r="G327" s="103">
        <v>63702421</v>
      </c>
      <c r="H327" s="103">
        <v>-953322</v>
      </c>
      <c r="I327" s="107">
        <v>616424</v>
      </c>
      <c r="J327" s="107">
        <v>621159</v>
      </c>
      <c r="K327" s="107">
        <v>77121542</v>
      </c>
      <c r="L327" s="107">
        <v>43866213</v>
      </c>
      <c r="M327" s="107" t="s">
        <v>69</v>
      </c>
    </row>
    <row r="328" spans="1:14" s="14" customFormat="1" ht="15" customHeight="1" collapsed="1">
      <c r="A328" s="7"/>
      <c r="B328" s="102">
        <v>2008</v>
      </c>
      <c r="C328" s="102"/>
      <c r="D328" s="103">
        <v>375861</v>
      </c>
      <c r="E328" s="120">
        <v>174937365</v>
      </c>
      <c r="F328" s="103">
        <v>107121360</v>
      </c>
      <c r="G328" s="103">
        <v>67816005</v>
      </c>
      <c r="H328" s="103">
        <v>1183156</v>
      </c>
      <c r="I328" s="107">
        <v>526631</v>
      </c>
      <c r="J328" s="107">
        <v>603539</v>
      </c>
      <c r="K328" s="107">
        <v>91301721</v>
      </c>
      <c r="L328" s="107">
        <v>46222224</v>
      </c>
      <c r="M328" s="107" t="s">
        <v>69</v>
      </c>
      <c r="N328" s="7"/>
    </row>
    <row r="329" spans="1:14" s="14" customFormat="1" ht="15" customHeight="1">
      <c r="B329" s="94" t="s">
        <v>43</v>
      </c>
      <c r="C329" s="94"/>
      <c r="D329" s="91"/>
      <c r="E329" s="91"/>
      <c r="F329" s="91"/>
      <c r="G329" s="91"/>
      <c r="H329" s="91"/>
      <c r="I329" s="106"/>
      <c r="J329" s="106"/>
      <c r="K329" s="106"/>
      <c r="L329" s="106"/>
      <c r="M329" s="106"/>
    </row>
    <row r="330" spans="1:14" s="14" customFormat="1" ht="15" customHeight="1">
      <c r="B330" s="251">
        <v>2016</v>
      </c>
      <c r="C330" s="251"/>
      <c r="D330" s="254">
        <v>81853</v>
      </c>
      <c r="E330" s="255">
        <v>15535745</v>
      </c>
      <c r="F330" s="254">
        <v>12307340</v>
      </c>
      <c r="G330" s="254">
        <v>3228405</v>
      </c>
      <c r="H330" s="252">
        <v>-26926</v>
      </c>
      <c r="I330" s="252">
        <v>28181</v>
      </c>
      <c r="J330" s="252">
        <v>344179</v>
      </c>
      <c r="K330" s="252">
        <v>8701186</v>
      </c>
      <c r="L330" s="252">
        <v>3253291</v>
      </c>
      <c r="M330" s="252">
        <v>244572</v>
      </c>
    </row>
    <row r="331" spans="1:14" s="14" customFormat="1" ht="15" customHeight="1">
      <c r="B331" s="251">
        <v>2015</v>
      </c>
      <c r="C331" s="251"/>
      <c r="D331" s="254">
        <v>79710</v>
      </c>
      <c r="E331" s="255">
        <v>15168986</v>
      </c>
      <c r="F331" s="254">
        <v>12152381</v>
      </c>
      <c r="G331" s="254">
        <v>3016605</v>
      </c>
      <c r="H331" s="254">
        <v>6704</v>
      </c>
      <c r="I331" s="252">
        <v>30174</v>
      </c>
      <c r="J331" s="252">
        <v>278892</v>
      </c>
      <c r="K331" s="252">
        <v>8674900</v>
      </c>
      <c r="L331" s="252">
        <v>3119288</v>
      </c>
      <c r="M331" s="252">
        <v>284759</v>
      </c>
    </row>
    <row r="332" spans="1:14" s="7" customFormat="1" ht="15" customHeight="1">
      <c r="A332" s="14"/>
      <c r="B332" s="251">
        <v>2014</v>
      </c>
      <c r="C332" s="251"/>
      <c r="D332" s="254">
        <v>78102</v>
      </c>
      <c r="E332" s="255">
        <v>14568908</v>
      </c>
      <c r="F332" s="254">
        <v>11736235</v>
      </c>
      <c r="G332" s="254">
        <v>2832673</v>
      </c>
      <c r="H332" s="254">
        <v>-59617</v>
      </c>
      <c r="I332" s="252">
        <v>33759</v>
      </c>
      <c r="J332" s="252">
        <v>281374</v>
      </c>
      <c r="K332" s="252">
        <v>8508840</v>
      </c>
      <c r="L332" s="252">
        <v>2983912</v>
      </c>
      <c r="M332" s="252">
        <v>329882</v>
      </c>
      <c r="N332" s="14"/>
    </row>
    <row r="333" spans="1:14" s="7" customFormat="1" ht="15" customHeight="1">
      <c r="A333" s="14"/>
      <c r="B333" s="251">
        <v>2013</v>
      </c>
      <c r="C333" s="251"/>
      <c r="D333" s="254">
        <v>76522</v>
      </c>
      <c r="E333" s="255">
        <v>14264802</v>
      </c>
      <c r="F333" s="254">
        <v>11531950</v>
      </c>
      <c r="G333" s="254">
        <v>2732852</v>
      </c>
      <c r="H333" s="254">
        <v>20348</v>
      </c>
      <c r="I333" s="252">
        <v>40707</v>
      </c>
      <c r="J333" s="252">
        <v>270143</v>
      </c>
      <c r="K333" s="252">
        <v>8524840</v>
      </c>
      <c r="L333" s="252">
        <v>2924946</v>
      </c>
      <c r="M333" s="252">
        <v>339930</v>
      </c>
      <c r="N333" s="14"/>
    </row>
    <row r="334" spans="1:14" s="7" customFormat="1" ht="15" customHeight="1">
      <c r="B334" s="102">
        <v>2012</v>
      </c>
      <c r="C334" s="102"/>
      <c r="D334" s="103">
        <v>75605</v>
      </c>
      <c r="E334" s="120">
        <v>14040818</v>
      </c>
      <c r="F334" s="103">
        <v>11294204</v>
      </c>
      <c r="G334" s="103">
        <v>2746614</v>
      </c>
      <c r="H334" s="103">
        <v>57988</v>
      </c>
      <c r="I334" s="107">
        <v>55018</v>
      </c>
      <c r="J334" s="107">
        <v>273129</v>
      </c>
      <c r="K334" s="107">
        <v>8384721</v>
      </c>
      <c r="L334" s="107">
        <v>2929492</v>
      </c>
      <c r="M334" s="107">
        <v>359585</v>
      </c>
    </row>
    <row r="335" spans="1:14" s="7" customFormat="1" ht="15" customHeight="1">
      <c r="B335" s="102">
        <v>2011</v>
      </c>
      <c r="C335" s="102"/>
      <c r="D335" s="103">
        <v>79747</v>
      </c>
      <c r="E335" s="120">
        <v>14793140</v>
      </c>
      <c r="F335" s="103">
        <v>11758562</v>
      </c>
      <c r="G335" s="103">
        <v>3034578</v>
      </c>
      <c r="H335" s="103">
        <v>58365</v>
      </c>
      <c r="I335" s="107">
        <v>61167</v>
      </c>
      <c r="J335" s="107">
        <v>268233</v>
      </c>
      <c r="K335" s="107">
        <v>8674760</v>
      </c>
      <c r="L335" s="107">
        <v>2990848</v>
      </c>
      <c r="M335" s="107">
        <v>335944</v>
      </c>
    </row>
    <row r="336" spans="1:14" s="7" customFormat="1" ht="15" customHeight="1">
      <c r="B336" s="102">
        <v>2010</v>
      </c>
      <c r="C336" s="102"/>
      <c r="D336" s="103">
        <v>81427</v>
      </c>
      <c r="E336" s="120">
        <v>14760889</v>
      </c>
      <c r="F336" s="103">
        <v>11719541</v>
      </c>
      <c r="G336" s="103">
        <v>3041348</v>
      </c>
      <c r="H336" s="103">
        <v>81497</v>
      </c>
      <c r="I336" s="107">
        <v>72010</v>
      </c>
      <c r="J336" s="107">
        <v>264835</v>
      </c>
      <c r="K336" s="107">
        <v>8584238</v>
      </c>
      <c r="L336" s="107">
        <v>2890521</v>
      </c>
      <c r="M336" s="107">
        <v>391494</v>
      </c>
    </row>
    <row r="337" spans="1:14" s="7" customFormat="1" ht="15" customHeight="1">
      <c r="B337" s="102">
        <v>2009</v>
      </c>
      <c r="C337" s="102"/>
      <c r="D337" s="103">
        <v>84630</v>
      </c>
      <c r="E337" s="120">
        <v>14192618</v>
      </c>
      <c r="F337" s="103">
        <v>11220769</v>
      </c>
      <c r="G337" s="103">
        <v>2971850</v>
      </c>
      <c r="H337" s="103">
        <v>-15051</v>
      </c>
      <c r="I337" s="107">
        <v>63940</v>
      </c>
      <c r="J337" s="107">
        <v>295256</v>
      </c>
      <c r="K337" s="107">
        <v>8123255</v>
      </c>
      <c r="L337" s="107">
        <v>2768360</v>
      </c>
      <c r="M337" s="107" t="s">
        <v>69</v>
      </c>
    </row>
    <row r="338" spans="1:14" ht="15" customHeight="1">
      <c r="A338" s="7"/>
      <c r="B338" s="102">
        <v>2008</v>
      </c>
      <c r="C338" s="102"/>
      <c r="D338" s="103">
        <v>87407</v>
      </c>
      <c r="E338" s="120">
        <v>15803124</v>
      </c>
      <c r="F338" s="103">
        <v>12706858</v>
      </c>
      <c r="G338" s="103">
        <v>3096266</v>
      </c>
      <c r="H338" s="103">
        <v>121428</v>
      </c>
      <c r="I338" s="107">
        <v>57163</v>
      </c>
      <c r="J338" s="107">
        <v>330951</v>
      </c>
      <c r="K338" s="107">
        <v>9444651</v>
      </c>
      <c r="L338" s="107">
        <v>3156352</v>
      </c>
      <c r="M338" s="107" t="s">
        <v>69</v>
      </c>
      <c r="N338" s="7"/>
    </row>
    <row r="339" spans="1:14">
      <c r="A339" s="14"/>
      <c r="B339" s="94" t="s">
        <v>44</v>
      </c>
      <c r="C339" s="94"/>
      <c r="D339" s="91"/>
      <c r="E339" s="91"/>
      <c r="F339" s="91"/>
      <c r="G339" s="91"/>
      <c r="H339" s="91"/>
      <c r="I339" s="106"/>
      <c r="J339" s="106"/>
      <c r="K339" s="106"/>
      <c r="L339" s="106"/>
      <c r="M339" s="106"/>
      <c r="N339" s="14"/>
    </row>
    <row r="340" spans="1:14">
      <c r="A340" s="14"/>
      <c r="B340" s="251">
        <v>2016</v>
      </c>
      <c r="C340" s="251"/>
      <c r="D340" s="254">
        <v>66106</v>
      </c>
      <c r="E340" s="255">
        <v>7966141</v>
      </c>
      <c r="F340" s="254">
        <v>3938332</v>
      </c>
      <c r="G340" s="254">
        <v>4027809</v>
      </c>
      <c r="H340" s="252">
        <v>-153752</v>
      </c>
      <c r="I340" s="252">
        <v>8134</v>
      </c>
      <c r="J340" s="252">
        <v>62992</v>
      </c>
      <c r="K340" s="252">
        <v>3242968</v>
      </c>
      <c r="L340" s="252">
        <v>2138017</v>
      </c>
      <c r="M340" s="252">
        <v>157991</v>
      </c>
      <c r="N340" s="14"/>
    </row>
    <row r="341" spans="1:14">
      <c r="A341" s="14"/>
      <c r="B341" s="251">
        <v>2015</v>
      </c>
      <c r="C341" s="251"/>
      <c r="D341" s="254">
        <v>62981</v>
      </c>
      <c r="E341" s="255">
        <v>7078447</v>
      </c>
      <c r="F341" s="254">
        <v>3599903</v>
      </c>
      <c r="G341" s="254">
        <v>3478545</v>
      </c>
      <c r="H341" s="254">
        <v>-110452</v>
      </c>
      <c r="I341" s="252">
        <v>8451</v>
      </c>
      <c r="J341" s="252">
        <v>58692</v>
      </c>
      <c r="K341" s="252">
        <v>2964186</v>
      </c>
      <c r="L341" s="252">
        <v>1908730</v>
      </c>
      <c r="M341" s="252">
        <v>175362</v>
      </c>
      <c r="N341" s="14"/>
    </row>
    <row r="342" spans="1:14">
      <c r="A342" s="14"/>
      <c r="B342" s="251">
        <v>2014</v>
      </c>
      <c r="C342" s="251"/>
      <c r="D342" s="254">
        <v>57817</v>
      </c>
      <c r="E342" s="255">
        <v>6515732</v>
      </c>
      <c r="F342" s="254">
        <v>3395407</v>
      </c>
      <c r="G342" s="254">
        <v>3120325</v>
      </c>
      <c r="H342" s="254">
        <v>-113813</v>
      </c>
      <c r="I342" s="252">
        <v>6407</v>
      </c>
      <c r="J342" s="252">
        <v>54739</v>
      </c>
      <c r="K342" s="252">
        <v>2784179</v>
      </c>
      <c r="L342" s="252">
        <v>1830637</v>
      </c>
      <c r="M342" s="252">
        <v>194977</v>
      </c>
      <c r="N342" s="14"/>
    </row>
    <row r="343" spans="1:14">
      <c r="A343" s="14"/>
      <c r="B343" s="251">
        <v>2013</v>
      </c>
      <c r="C343" s="251"/>
      <c r="D343" s="254">
        <v>54645</v>
      </c>
      <c r="E343" s="255">
        <v>6110020</v>
      </c>
      <c r="F343" s="254">
        <v>3201311</v>
      </c>
      <c r="G343" s="254">
        <v>2908709</v>
      </c>
      <c r="H343" s="254">
        <v>-95403</v>
      </c>
      <c r="I343" s="252">
        <v>6396</v>
      </c>
      <c r="J343" s="252">
        <v>42197</v>
      </c>
      <c r="K343" s="252">
        <v>2661805</v>
      </c>
      <c r="L343" s="252">
        <v>1734275</v>
      </c>
      <c r="M343" s="252">
        <v>228891</v>
      </c>
      <c r="N343" s="14"/>
    </row>
    <row r="344" spans="1:14">
      <c r="A344" s="7"/>
      <c r="B344" s="102">
        <v>2012</v>
      </c>
      <c r="C344" s="102"/>
      <c r="D344" s="103">
        <v>54801</v>
      </c>
      <c r="E344" s="120">
        <v>6191651</v>
      </c>
      <c r="F344" s="103">
        <v>3293492</v>
      </c>
      <c r="G344" s="103">
        <v>2898160</v>
      </c>
      <c r="H344" s="103">
        <v>-84364</v>
      </c>
      <c r="I344" s="107">
        <v>7759</v>
      </c>
      <c r="J344" s="107">
        <v>39173</v>
      </c>
      <c r="K344" s="107">
        <v>2753498</v>
      </c>
      <c r="L344" s="107">
        <v>1757296</v>
      </c>
      <c r="M344" s="107">
        <v>278325</v>
      </c>
      <c r="N344" s="7"/>
    </row>
    <row r="345" spans="1:14">
      <c r="A345" s="7"/>
      <c r="B345" s="102">
        <v>2011</v>
      </c>
      <c r="C345" s="102"/>
      <c r="D345" s="103">
        <v>58256</v>
      </c>
      <c r="E345" s="120">
        <v>7023800</v>
      </c>
      <c r="F345" s="103">
        <v>3768488</v>
      </c>
      <c r="G345" s="103">
        <v>3255312</v>
      </c>
      <c r="H345" s="103">
        <v>-56970</v>
      </c>
      <c r="I345" s="107">
        <v>8814</v>
      </c>
      <c r="J345" s="107">
        <v>42911</v>
      </c>
      <c r="K345" s="107">
        <v>3164689</v>
      </c>
      <c r="L345" s="107">
        <v>1915371</v>
      </c>
      <c r="M345" s="107">
        <v>282657</v>
      </c>
      <c r="N345" s="7"/>
    </row>
    <row r="346" spans="1:14">
      <c r="A346" s="7"/>
      <c r="B346" s="102">
        <v>2010</v>
      </c>
      <c r="C346" s="102"/>
      <c r="D346" s="103">
        <v>61562</v>
      </c>
      <c r="E346" s="120">
        <v>7606435</v>
      </c>
      <c r="F346" s="103">
        <v>4168463</v>
      </c>
      <c r="G346" s="103">
        <v>3437972</v>
      </c>
      <c r="H346" s="103">
        <v>-79416</v>
      </c>
      <c r="I346" s="107">
        <v>13983</v>
      </c>
      <c r="J346" s="107">
        <v>47832</v>
      </c>
      <c r="K346" s="107">
        <v>3385084</v>
      </c>
      <c r="L346" s="107">
        <v>2057104</v>
      </c>
      <c r="M346" s="107">
        <v>257193</v>
      </c>
      <c r="N346" s="7"/>
    </row>
    <row r="347" spans="1:14">
      <c r="A347" s="7"/>
      <c r="B347" s="102">
        <v>2009</v>
      </c>
      <c r="C347" s="102"/>
      <c r="D347" s="103">
        <v>65891</v>
      </c>
      <c r="E347" s="120">
        <v>8128014</v>
      </c>
      <c r="F347" s="103">
        <v>4400823</v>
      </c>
      <c r="G347" s="103">
        <v>3727191</v>
      </c>
      <c r="H347" s="103">
        <v>113323</v>
      </c>
      <c r="I347" s="107">
        <v>47725</v>
      </c>
      <c r="J347" s="107">
        <v>44742</v>
      </c>
      <c r="K347" s="107">
        <v>3565616</v>
      </c>
      <c r="L347" s="107">
        <v>2392244</v>
      </c>
      <c r="M347" s="107" t="s">
        <v>69</v>
      </c>
      <c r="N347" s="7"/>
    </row>
    <row r="348" spans="1:14">
      <c r="A348" s="7"/>
      <c r="B348" s="102">
        <v>2008</v>
      </c>
      <c r="C348" s="102"/>
      <c r="D348" s="103">
        <v>67602</v>
      </c>
      <c r="E348" s="120">
        <v>9495235</v>
      </c>
      <c r="F348" s="103">
        <v>5277855</v>
      </c>
      <c r="G348" s="103">
        <v>4217380</v>
      </c>
      <c r="H348" s="103">
        <v>307834</v>
      </c>
      <c r="I348" s="107">
        <v>51579</v>
      </c>
      <c r="J348" s="107">
        <v>38580</v>
      </c>
      <c r="K348" s="107">
        <v>4285916</v>
      </c>
      <c r="L348" s="107">
        <v>2872583</v>
      </c>
      <c r="M348" s="107" t="s">
        <v>69</v>
      </c>
      <c r="N348" s="7"/>
    </row>
    <row r="349" spans="1:14">
      <c r="A349" s="14"/>
      <c r="B349" s="94" t="s">
        <v>45</v>
      </c>
      <c r="C349" s="94"/>
      <c r="D349" s="91"/>
      <c r="E349" s="91"/>
      <c r="F349" s="91"/>
      <c r="G349" s="91"/>
      <c r="H349" s="91"/>
      <c r="I349" s="106"/>
      <c r="J349" s="106"/>
      <c r="K349" s="106"/>
      <c r="L349" s="106"/>
      <c r="M349" s="106"/>
      <c r="N349" s="14"/>
    </row>
    <row r="350" spans="1:14">
      <c r="A350" s="14"/>
      <c r="B350" s="251">
        <v>2016</v>
      </c>
      <c r="C350" s="251"/>
      <c r="D350" s="254">
        <v>26360</v>
      </c>
      <c r="E350" s="255">
        <v>4708078</v>
      </c>
      <c r="F350" s="254">
        <v>3415664</v>
      </c>
      <c r="G350" s="254">
        <v>1292414</v>
      </c>
      <c r="H350" s="252">
        <v>-6860</v>
      </c>
      <c r="I350" s="252">
        <v>5909</v>
      </c>
      <c r="J350" s="252">
        <v>90220</v>
      </c>
      <c r="K350" s="252">
        <v>2667128</v>
      </c>
      <c r="L350" s="252">
        <v>971529</v>
      </c>
      <c r="M350" s="252">
        <v>83830</v>
      </c>
      <c r="N350" s="14"/>
    </row>
    <row r="351" spans="1:14">
      <c r="A351" s="14"/>
      <c r="B351" s="251">
        <v>2015</v>
      </c>
      <c r="C351" s="251"/>
      <c r="D351" s="254">
        <v>25917</v>
      </c>
      <c r="E351" s="255">
        <v>4494728</v>
      </c>
      <c r="F351" s="254">
        <v>3329327</v>
      </c>
      <c r="G351" s="254">
        <v>1165401</v>
      </c>
      <c r="H351" s="254">
        <v>-10177</v>
      </c>
      <c r="I351" s="252">
        <v>7172</v>
      </c>
      <c r="J351" s="252">
        <v>84993</v>
      </c>
      <c r="K351" s="252">
        <v>2630449</v>
      </c>
      <c r="L351" s="252">
        <v>912280</v>
      </c>
      <c r="M351" s="252">
        <v>89722</v>
      </c>
      <c r="N351" s="14"/>
    </row>
    <row r="352" spans="1:14">
      <c r="A352" s="14"/>
      <c r="B352" s="251">
        <v>2014</v>
      </c>
      <c r="C352" s="251"/>
      <c r="D352" s="254">
        <v>25349</v>
      </c>
      <c r="E352" s="255">
        <v>4479804</v>
      </c>
      <c r="F352" s="254">
        <v>3370228</v>
      </c>
      <c r="G352" s="254">
        <v>1109576</v>
      </c>
      <c r="H352" s="254">
        <v>1286</v>
      </c>
      <c r="I352" s="252">
        <v>7284</v>
      </c>
      <c r="J352" s="252">
        <v>84486</v>
      </c>
      <c r="K352" s="252">
        <v>2712901</v>
      </c>
      <c r="L352" s="252">
        <v>884155</v>
      </c>
      <c r="M352" s="252">
        <v>100406</v>
      </c>
      <c r="N352" s="14"/>
    </row>
    <row r="353" spans="1:14">
      <c r="A353" s="14"/>
      <c r="B353" s="251">
        <v>2013</v>
      </c>
      <c r="C353" s="251"/>
      <c r="D353" s="254">
        <v>25080</v>
      </c>
      <c r="E353" s="255">
        <v>4591548</v>
      </c>
      <c r="F353" s="254">
        <v>3418269</v>
      </c>
      <c r="G353" s="254">
        <v>1173279</v>
      </c>
      <c r="H353" s="254">
        <v>-592</v>
      </c>
      <c r="I353" s="252">
        <v>9510</v>
      </c>
      <c r="J353" s="252">
        <v>85763</v>
      </c>
      <c r="K353" s="252">
        <v>2721838</v>
      </c>
      <c r="L353" s="252">
        <v>925138</v>
      </c>
      <c r="M353" s="252">
        <v>108932</v>
      </c>
      <c r="N353" s="14"/>
    </row>
    <row r="354" spans="1:14">
      <c r="A354" s="7"/>
      <c r="B354" s="102">
        <v>2012</v>
      </c>
      <c r="C354" s="102"/>
      <c r="D354" s="103">
        <v>24431</v>
      </c>
      <c r="E354" s="120">
        <v>4666639</v>
      </c>
      <c r="F354" s="103">
        <v>3454140</v>
      </c>
      <c r="G354" s="103">
        <v>1212499</v>
      </c>
      <c r="H354" s="103">
        <v>-1955</v>
      </c>
      <c r="I354" s="107">
        <v>12769</v>
      </c>
      <c r="J354" s="107">
        <v>91902</v>
      </c>
      <c r="K354" s="107">
        <v>2762817</v>
      </c>
      <c r="L354" s="107">
        <v>957411</v>
      </c>
      <c r="M354" s="107">
        <v>121948</v>
      </c>
      <c r="N354" s="7"/>
    </row>
    <row r="355" spans="1:14">
      <c r="A355" s="7"/>
      <c r="B355" s="102">
        <v>2011</v>
      </c>
      <c r="C355" s="102"/>
      <c r="D355" s="103">
        <v>25517</v>
      </c>
      <c r="E355" s="120">
        <v>5254454</v>
      </c>
      <c r="F355" s="103">
        <v>3683729</v>
      </c>
      <c r="G355" s="103">
        <v>1570726</v>
      </c>
      <c r="H355" s="103">
        <v>-236</v>
      </c>
      <c r="I355" s="107">
        <v>27551</v>
      </c>
      <c r="J355" s="107">
        <v>91000</v>
      </c>
      <c r="K355" s="107">
        <v>2963934</v>
      </c>
      <c r="L355" s="107">
        <v>1231972</v>
      </c>
      <c r="M355" s="107">
        <v>117220</v>
      </c>
      <c r="N355" s="7"/>
    </row>
    <row r="356" spans="1:14">
      <c r="A356" s="7"/>
      <c r="B356" s="102">
        <v>2010</v>
      </c>
      <c r="C356" s="102"/>
      <c r="D356" s="103">
        <v>25616</v>
      </c>
      <c r="E356" s="120">
        <v>5498409</v>
      </c>
      <c r="F356" s="103">
        <v>3763354</v>
      </c>
      <c r="G356" s="103">
        <v>1735056</v>
      </c>
      <c r="H356" s="103">
        <v>-22639</v>
      </c>
      <c r="I356" s="107">
        <v>24751</v>
      </c>
      <c r="J356" s="107">
        <v>88532</v>
      </c>
      <c r="K356" s="107">
        <v>2951876</v>
      </c>
      <c r="L356" s="107">
        <v>1366661</v>
      </c>
      <c r="M356" s="107">
        <v>95542</v>
      </c>
      <c r="N356" s="7"/>
    </row>
    <row r="357" spans="1:14">
      <c r="A357" s="7"/>
      <c r="B357" s="102">
        <v>2009</v>
      </c>
      <c r="C357" s="102"/>
      <c r="D357" s="103">
        <v>26640</v>
      </c>
      <c r="E357" s="120">
        <v>5211674</v>
      </c>
      <c r="F357" s="103">
        <v>3635288</v>
      </c>
      <c r="G357" s="103">
        <v>1576386</v>
      </c>
      <c r="H357" s="103">
        <v>-23562</v>
      </c>
      <c r="I357" s="107">
        <v>35072</v>
      </c>
      <c r="J357" s="107">
        <v>86417</v>
      </c>
      <c r="K357" s="107">
        <v>2885319</v>
      </c>
      <c r="L357" s="107">
        <v>1165860</v>
      </c>
      <c r="M357" s="107" t="s">
        <v>69</v>
      </c>
      <c r="N357" s="7"/>
    </row>
    <row r="358" spans="1:14">
      <c r="A358" s="7"/>
      <c r="B358" s="102">
        <v>2008</v>
      </c>
      <c r="C358" s="102"/>
      <c r="D358" s="103">
        <v>27564</v>
      </c>
      <c r="E358" s="120">
        <v>5444134</v>
      </c>
      <c r="F358" s="103">
        <v>3824026</v>
      </c>
      <c r="G358" s="103">
        <v>1620107</v>
      </c>
      <c r="H358" s="103">
        <v>14736</v>
      </c>
      <c r="I358" s="107">
        <v>34824</v>
      </c>
      <c r="J358" s="107">
        <v>80361</v>
      </c>
      <c r="K358" s="107">
        <v>3081861</v>
      </c>
      <c r="L358" s="107">
        <v>1213243</v>
      </c>
      <c r="M358" s="107" t="s">
        <v>69</v>
      </c>
      <c r="N358" s="7"/>
    </row>
    <row r="359" spans="1:14">
      <c r="A359" s="14"/>
      <c r="B359" s="94" t="s">
        <v>46</v>
      </c>
      <c r="C359" s="94"/>
      <c r="D359" s="91"/>
      <c r="E359" s="91"/>
      <c r="F359" s="91"/>
      <c r="G359" s="91"/>
      <c r="H359" s="91"/>
      <c r="I359" s="106"/>
      <c r="J359" s="106"/>
      <c r="K359" s="106"/>
      <c r="L359" s="106"/>
      <c r="M359" s="106"/>
      <c r="N359" s="14"/>
    </row>
    <row r="360" spans="1:14">
      <c r="A360" s="14"/>
      <c r="B360" s="251">
        <v>2016</v>
      </c>
      <c r="C360" s="251"/>
      <c r="D360" s="254">
        <v>25108</v>
      </c>
      <c r="E360" s="255">
        <v>4089424</v>
      </c>
      <c r="F360" s="254">
        <v>2142169</v>
      </c>
      <c r="G360" s="254">
        <v>1947255</v>
      </c>
      <c r="H360" s="252">
        <v>-6795</v>
      </c>
      <c r="I360" s="252">
        <v>10146</v>
      </c>
      <c r="J360" s="252">
        <v>57426</v>
      </c>
      <c r="K360" s="252">
        <v>1795618</v>
      </c>
      <c r="L360" s="252">
        <v>1081816</v>
      </c>
      <c r="M360" s="252">
        <v>86763</v>
      </c>
      <c r="N360" s="14"/>
    </row>
    <row r="361" spans="1:14">
      <c r="A361" s="14"/>
      <c r="B361" s="251">
        <v>2015</v>
      </c>
      <c r="C361" s="251"/>
      <c r="D361" s="254">
        <v>24361</v>
      </c>
      <c r="E361" s="255">
        <v>3897567</v>
      </c>
      <c r="F361" s="254">
        <v>2053503</v>
      </c>
      <c r="G361" s="254">
        <v>1844064</v>
      </c>
      <c r="H361" s="254">
        <v>-10772</v>
      </c>
      <c r="I361" s="252">
        <v>8860</v>
      </c>
      <c r="J361" s="252">
        <v>49651</v>
      </c>
      <c r="K361" s="252">
        <v>1740399</v>
      </c>
      <c r="L361" s="252">
        <v>1059783</v>
      </c>
      <c r="M361" s="252">
        <v>105573</v>
      </c>
      <c r="N361" s="14"/>
    </row>
    <row r="362" spans="1:14">
      <c r="A362" s="14"/>
      <c r="B362" s="251">
        <v>2014</v>
      </c>
      <c r="C362" s="251"/>
      <c r="D362" s="254">
        <v>23662</v>
      </c>
      <c r="E362" s="255">
        <v>4054854</v>
      </c>
      <c r="F362" s="254">
        <v>2174730</v>
      </c>
      <c r="G362" s="254">
        <v>1880125</v>
      </c>
      <c r="H362" s="254">
        <v>-28551</v>
      </c>
      <c r="I362" s="252">
        <v>12083</v>
      </c>
      <c r="J362" s="252">
        <v>65755</v>
      </c>
      <c r="K362" s="252">
        <v>1847794</v>
      </c>
      <c r="L362" s="252">
        <v>1077794</v>
      </c>
      <c r="M362" s="252">
        <v>138592</v>
      </c>
      <c r="N362" s="14"/>
    </row>
    <row r="363" spans="1:14">
      <c r="A363" s="14"/>
      <c r="B363" s="251">
        <v>2013</v>
      </c>
      <c r="C363" s="251"/>
      <c r="D363" s="254">
        <v>23174</v>
      </c>
      <c r="E363" s="255">
        <v>3946157</v>
      </c>
      <c r="F363" s="254">
        <v>2084250</v>
      </c>
      <c r="G363" s="254">
        <v>1861907</v>
      </c>
      <c r="H363" s="254">
        <v>-27316</v>
      </c>
      <c r="I363" s="252">
        <v>10646</v>
      </c>
      <c r="J363" s="252">
        <v>62998</v>
      </c>
      <c r="K363" s="252">
        <v>1792276</v>
      </c>
      <c r="L363" s="252">
        <v>1084402</v>
      </c>
      <c r="M363" s="252">
        <v>182337</v>
      </c>
      <c r="N363" s="14"/>
    </row>
    <row r="364" spans="1:14">
      <c r="A364" s="7"/>
      <c r="B364" s="102">
        <v>2012</v>
      </c>
      <c r="C364" s="102"/>
      <c r="D364" s="103">
        <v>20483</v>
      </c>
      <c r="E364" s="120">
        <v>4191861</v>
      </c>
      <c r="F364" s="103">
        <v>2389502</v>
      </c>
      <c r="G364" s="103">
        <v>1802359</v>
      </c>
      <c r="H364" s="103">
        <v>19226</v>
      </c>
      <c r="I364" s="107">
        <v>12440</v>
      </c>
      <c r="J364" s="107">
        <v>63954</v>
      </c>
      <c r="K364" s="107">
        <v>2066416</v>
      </c>
      <c r="L364" s="107">
        <v>1090869</v>
      </c>
      <c r="M364" s="107">
        <v>241353</v>
      </c>
      <c r="N364" s="7"/>
    </row>
    <row r="365" spans="1:14">
      <c r="A365" s="7"/>
      <c r="B365" s="102">
        <v>2011</v>
      </c>
      <c r="C365" s="102"/>
      <c r="D365" s="103">
        <v>20923</v>
      </c>
      <c r="E365" s="120">
        <v>4728614</v>
      </c>
      <c r="F365" s="103">
        <v>2670944</v>
      </c>
      <c r="G365" s="103">
        <v>2057670</v>
      </c>
      <c r="H365" s="103">
        <v>-16235</v>
      </c>
      <c r="I365" s="107">
        <v>18805</v>
      </c>
      <c r="J365" s="107">
        <v>71804</v>
      </c>
      <c r="K365" s="107">
        <v>2274167</v>
      </c>
      <c r="L365" s="107">
        <v>1212609</v>
      </c>
      <c r="M365" s="107">
        <v>243386</v>
      </c>
      <c r="N365" s="7"/>
    </row>
    <row r="366" spans="1:14">
      <c r="A366" s="7"/>
      <c r="B366" s="102">
        <v>2010</v>
      </c>
      <c r="C366" s="102"/>
      <c r="D366" s="103">
        <v>21505</v>
      </c>
      <c r="E366" s="120">
        <v>5040478</v>
      </c>
      <c r="F366" s="103">
        <v>2834154</v>
      </c>
      <c r="G366" s="103">
        <v>2206324</v>
      </c>
      <c r="H366" s="103">
        <v>-43587</v>
      </c>
      <c r="I366" s="107">
        <v>27245</v>
      </c>
      <c r="J366" s="107">
        <v>66893</v>
      </c>
      <c r="K366" s="107">
        <v>2347645</v>
      </c>
      <c r="L366" s="107">
        <v>1339251</v>
      </c>
      <c r="M366" s="107">
        <v>209215</v>
      </c>
      <c r="N366" s="7"/>
    </row>
    <row r="367" spans="1:14">
      <c r="A367" s="7"/>
      <c r="B367" s="102">
        <v>2009</v>
      </c>
      <c r="C367" s="102"/>
      <c r="D367" s="103">
        <v>22550</v>
      </c>
      <c r="E367" s="120">
        <v>5166544</v>
      </c>
      <c r="F367" s="103">
        <v>2851737</v>
      </c>
      <c r="G367" s="103">
        <v>2314806</v>
      </c>
      <c r="H367" s="103">
        <v>13110</v>
      </c>
      <c r="I367" s="107">
        <v>29529</v>
      </c>
      <c r="J367" s="107">
        <v>67058</v>
      </c>
      <c r="K367" s="107">
        <v>2403159</v>
      </c>
      <c r="L367" s="107">
        <v>1373728</v>
      </c>
      <c r="M367" s="107" t="s">
        <v>69</v>
      </c>
      <c r="N367" s="7"/>
    </row>
    <row r="368" spans="1:14">
      <c r="A368" s="7"/>
      <c r="B368" s="102">
        <v>2008</v>
      </c>
      <c r="C368" s="102"/>
      <c r="D368" s="103">
        <v>22935</v>
      </c>
      <c r="E368" s="120">
        <v>5676919</v>
      </c>
      <c r="F368" s="103">
        <v>3164272</v>
      </c>
      <c r="G368" s="103">
        <v>2512647</v>
      </c>
      <c r="H368" s="103">
        <v>73942</v>
      </c>
      <c r="I368" s="107">
        <v>37890</v>
      </c>
      <c r="J368" s="107">
        <v>65136</v>
      </c>
      <c r="K368" s="107">
        <v>2729715</v>
      </c>
      <c r="L368" s="107">
        <v>1530545</v>
      </c>
      <c r="M368" s="107" t="s">
        <v>69</v>
      </c>
      <c r="N368" s="7"/>
    </row>
    <row r="369" spans="1:14" ht="5.0999999999999996" customHeight="1" thickBot="1">
      <c r="A369" s="3"/>
      <c r="B369" s="95"/>
      <c r="C369" s="95"/>
      <c r="D369" s="96"/>
      <c r="E369" s="97"/>
      <c r="F369" s="98"/>
      <c r="G369" s="99"/>
      <c r="H369" s="99"/>
      <c r="I369" s="108"/>
      <c r="J369" s="108"/>
      <c r="K369" s="108"/>
      <c r="L369" s="108"/>
      <c r="M369" s="108"/>
      <c r="N369" s="3"/>
    </row>
    <row r="370" spans="1:14" ht="15.75" thickTop="1">
      <c r="A370" s="44"/>
      <c r="B370" s="49" t="s">
        <v>480</v>
      </c>
      <c r="C370" s="49"/>
      <c r="D370" s="87"/>
      <c r="E370" s="43"/>
      <c r="F370" s="43"/>
      <c r="G370" s="43"/>
      <c r="H370" s="43"/>
      <c r="M370" s="45"/>
    </row>
  </sheetData>
  <sheetProtection sheet="1" objects="1" scenarios="1"/>
  <mergeCells count="13">
    <mergeCell ref="L5:M5"/>
    <mergeCell ref="L8:L11"/>
    <mergeCell ref="K8:K11"/>
    <mergeCell ref="E5:F5"/>
    <mergeCell ref="H5:I5"/>
    <mergeCell ref="K3:K5"/>
    <mergeCell ref="B8:C12"/>
    <mergeCell ref="D8:D11"/>
    <mergeCell ref="E8:G10"/>
    <mergeCell ref="H8:H11"/>
    <mergeCell ref="M8:M11"/>
    <mergeCell ref="I8:I11"/>
    <mergeCell ref="J8:J11"/>
  </mergeCells>
  <conditionalFormatting sqref="D28:D35 D17:D24 D108:D116 D78:D86 D88:D96 D118:D126 D129:D137 D139:D147 D149:D157 D159:D167 D169:D177 D179:D187 D189:D197 D199:D207 D209:D217 D219:D227 D229:D237 D239:D247 D249:D257 D259:D267 D269:D277 D279:D287 D289:D297 D300:D308 D310:D318 D320:D328 D330:D338 D340:D348 D350:D358 D360:D368 D98:D106 D37:D45 D67:D75 D47:D55 D57:D65">
    <cfRule type="expression" dxfId="5670" priority="650" stopIfTrue="1">
      <formula>$L$5=$D$8</formula>
    </cfRule>
  </conditionalFormatting>
  <conditionalFormatting sqref="E28:E35 E17:E24 E108:E116 E78:E86 E88:E96 E118:E126 E129:E137 E139:E147 E149:E157 E159:E167 E169:E177 E179:E187 E189:E197 E199:E207 E209:E217 E219:E227 E229:E237 E239:E247 E249:E257 E259:E267 E269:E277 E279:E287 E289:E297 E300:E308 E310:E318 E320:E328 E330:E338 E340:E348 E350:E358 E360:E368 E98:E106 E37:E45 E67:E75 E47:E55 E57:E65">
    <cfRule type="expression" dxfId="5669" priority="649" stopIfTrue="1">
      <formula>$L$5=$E$8</formula>
    </cfRule>
  </conditionalFormatting>
  <conditionalFormatting sqref="F28:F35 F17:F24 F108:F116 F78:F86 F88:F96 F118:F126 F129:F137 F139:F147 F149:F167 F169:F177 F179:F187 F189:F197 F199:F207 F209:F217 F219:F227 F229:F237 F239:F247 F249:F257 F259:F267 F269:F277 F279:F287 F289:F297 F300:F308 F310:F318 F320:F328 F330:F338 F340:F348 F350:F358 F360:F368 F98:F106 F37:F45 F67:F75 F47:F55 F57:F65">
    <cfRule type="expression" dxfId="5668" priority="648" stopIfTrue="1">
      <formula>$L$5=$F$11</formula>
    </cfRule>
  </conditionalFormatting>
  <conditionalFormatting sqref="G28:G35 G17:G24 G108:G116 G78:G86 G88:G96 G118:G126 G129:G137 G139:G147 G149:G167 G169:G177 G179:G187 G189:G197 G199:G207 G209:G217 G219:G227 G229:G237 G239:G247 G249:G257 G259:G267 G269:G277 G279:G287 G289:G297 G300:G308 G310:G318 G320:G328 G330:G338 G340:G348 G350:G358 G360:G368 G98:G106 G37:G45 G67:G75 G47:G55 G57:G65">
    <cfRule type="expression" dxfId="5667" priority="647" stopIfTrue="1">
      <formula>$G$11=$L$5</formula>
    </cfRule>
  </conditionalFormatting>
  <conditionalFormatting sqref="H28:H35 H17:H24 H108:H116 H78:H86 H88:H96 H118:H126 H129:H137 H139:H147 H149:H167 H169:H177 H179:H187 H189:H197 H199:H207 H209:H217 H219:H227 H229:H237 H239:H247 H249:H257 H259:H267 H269:H277 H279:H287 H289:H297 H300:H308 H310:H318 H320:H328 H330:H338 H340:H348 H350:H358 H360:H368 H98:H106 H37:H45 H67:H75 H47:H55 H57:H65">
    <cfRule type="expression" dxfId="5666" priority="646" stopIfTrue="1">
      <formula>$H$8=$L$5</formula>
    </cfRule>
  </conditionalFormatting>
  <conditionalFormatting sqref="I28:I35 I17:I24 I108:I116 I78:I86 I88:I96 I118:I126 I129:I137 I139:I147 I149:I167 I169:I177 I179:I187 I189:I197 I199:I207 I209:I217 I219:I227 I229:I237 I239:I247 I249:I257 I259:I267 I269:I277 I279:I287 I289:I297 I300:I308 I310:I318 I320:I328 I330:I338 I340:I348 I350:I358 I360:I368 I98:I106 I37:I45 I67:I75 I47:I55 I57:I65">
    <cfRule type="expression" dxfId="5665" priority="645" stopIfTrue="1">
      <formula>$I$8=$L$5</formula>
    </cfRule>
  </conditionalFormatting>
  <conditionalFormatting sqref="J28:J35 J17:J24 J108:J116 J78:J86 J88:J96 J118:J126 J129:J137 J139:J147 J149:J167 J169:J177 J179:J187 J189:J197 J199:J207 J209:J217 J219:J227 J229:J237 J239:J247 J249:J257 J259:J267 J269:J277 J279:J287 J289:J297 J300:J308 J310:J318 J320:J328 J330:J338 J340:J348 J350:J358 J360:J368 J98:J106 J37:J45 J67:J75 J47:J55 J57:J65">
    <cfRule type="expression" dxfId="5664" priority="644" stopIfTrue="1">
      <formula>$L$5=$J$8</formula>
    </cfRule>
  </conditionalFormatting>
  <conditionalFormatting sqref="K28:K35 K17:K24 K108:K116 K78:K86 K88:K96 K118:K126 K129:K137 K139:K147 K149:K167 K169:K177 K179:K187 K189:K197 K199:K207 K209:K217 K219:K227 K229:K237 K239:K247 K249:K257 K259:K267 K269:K277 K279:K287 K289:K297 K300:K308 K310:K318 K320:K328 K330:K338 K340:K348 K350:K358 K360:K368 K98:K106 K37:K45 K67:K75 K47:K55 K57:K65">
    <cfRule type="expression" dxfId="5663" priority="643" stopIfTrue="1">
      <formula>$K$8=$L$5</formula>
    </cfRule>
  </conditionalFormatting>
  <conditionalFormatting sqref="L28:L35 L17:L24 L108:L116 L78:L86 L88:L96 L118:L126 L129:L137 L139:L147 L149:L167 L169:L177 L179:L187 L189:L197 L199:L207 L209:L217 L219:L227 L229:L237 L239:L247 L249:L257 L259:L267 L269:L277 L279:L287 L289:L297 L300:L308 L310:L318 L320:L328 L330:L338 L340:L348 L350:L358 L360:L368 L98:L106 L37:L45 L67:L75 L47:L55 L57:L65">
    <cfRule type="expression" dxfId="5662" priority="642" stopIfTrue="1">
      <formula>$L$8=$L$5</formula>
    </cfRule>
  </conditionalFormatting>
  <conditionalFormatting sqref="M28:M35 M17:M24 M108:M116 M78:M86 M88:M96 M118:M126 M129:M137 M139:M147 M149:M167 M169:M177 M179:M187 M189:M197 M199:M207 M209:M217 M219:M227 M229:M237 M239:M247 M249:M257 M259:M267 M269:M277 M279:M287 M289:M297 M300:M308 M310:M318 M320:M328 M330:M338 M340:M348 M350:M358 M360:M368 M98:M106 M37:M45 M67:M75 M47:M55 M57:M65">
    <cfRule type="expression" dxfId="5661" priority="641" stopIfTrue="1">
      <formula>$L$5=$M$8</formula>
    </cfRule>
  </conditionalFormatting>
  <conditionalFormatting sqref="J5">
    <cfRule type="expression" dxfId="5660" priority="640" stopIfTrue="1">
      <formula>$H$5=""</formula>
    </cfRule>
  </conditionalFormatting>
  <conditionalFormatting sqref="J5">
    <cfRule type="expression" dxfId="5659" priority="638" stopIfTrue="1">
      <formula>$H$5=""</formula>
    </cfRule>
  </conditionalFormatting>
  <conditionalFormatting sqref="D16">
    <cfRule type="expression" dxfId="5658" priority="324" stopIfTrue="1">
      <formula>$L$5=$D$8</formula>
    </cfRule>
  </conditionalFormatting>
  <conditionalFormatting sqref="E16">
    <cfRule type="expression" dxfId="5657" priority="323" stopIfTrue="1">
      <formula>$L$5=$E$8</formula>
    </cfRule>
  </conditionalFormatting>
  <conditionalFormatting sqref="F16">
    <cfRule type="expression" dxfId="5656" priority="322" stopIfTrue="1">
      <formula>$L$5=$F$11</formula>
    </cfRule>
  </conditionalFormatting>
  <conditionalFormatting sqref="G16">
    <cfRule type="expression" dxfId="5655" priority="321" stopIfTrue="1">
      <formula>$G$11=$L$5</formula>
    </cfRule>
  </conditionalFormatting>
  <conditionalFormatting sqref="H16">
    <cfRule type="expression" dxfId="5654" priority="320" stopIfTrue="1">
      <formula>$H$8=$L$5</formula>
    </cfRule>
  </conditionalFormatting>
  <conditionalFormatting sqref="I16">
    <cfRule type="expression" dxfId="5653" priority="319" stopIfTrue="1">
      <formula>$I$8=$L$5</formula>
    </cfRule>
  </conditionalFormatting>
  <conditionalFormatting sqref="J16">
    <cfRule type="expression" dxfId="5652" priority="318" stopIfTrue="1">
      <formula>$L$5=$J$8</formula>
    </cfRule>
  </conditionalFormatting>
  <conditionalFormatting sqref="K16">
    <cfRule type="expression" dxfId="5651" priority="317" stopIfTrue="1">
      <formula>$K$8=$L$5</formula>
    </cfRule>
  </conditionalFormatting>
  <conditionalFormatting sqref="L16">
    <cfRule type="expression" dxfId="5650" priority="316" stopIfTrue="1">
      <formula>$L$8=$L$5</formula>
    </cfRule>
  </conditionalFormatting>
  <conditionalFormatting sqref="M16">
    <cfRule type="expression" dxfId="5649" priority="315" stopIfTrue="1">
      <formula>$L$5=$M$8</formula>
    </cfRule>
  </conditionalFormatting>
  <conditionalFormatting sqref="D27">
    <cfRule type="expression" dxfId="5648" priority="314" stopIfTrue="1">
      <formula>$L$5=$D$8</formula>
    </cfRule>
  </conditionalFormatting>
  <conditionalFormatting sqref="E27">
    <cfRule type="expression" dxfId="5647" priority="313" stopIfTrue="1">
      <formula>$L$5=$E$8</formula>
    </cfRule>
  </conditionalFormatting>
  <conditionalFormatting sqref="F27">
    <cfRule type="expression" dxfId="5646" priority="312" stopIfTrue="1">
      <formula>$L$5=$F$11</formula>
    </cfRule>
  </conditionalFormatting>
  <conditionalFormatting sqref="G27">
    <cfRule type="expression" dxfId="5645" priority="311" stopIfTrue="1">
      <formula>$G$11=$L$5</formula>
    </cfRule>
  </conditionalFormatting>
  <conditionalFormatting sqref="H27">
    <cfRule type="expression" dxfId="5644" priority="310" stopIfTrue="1">
      <formula>$H$8=$L$5</formula>
    </cfRule>
  </conditionalFormatting>
  <conditionalFormatting sqref="I27">
    <cfRule type="expression" dxfId="5643" priority="309" stopIfTrue="1">
      <formula>$I$8=$L$5</formula>
    </cfRule>
  </conditionalFormatting>
  <conditionalFormatting sqref="J27">
    <cfRule type="expression" dxfId="5642" priority="308" stopIfTrue="1">
      <formula>$L$5=$J$8</formula>
    </cfRule>
  </conditionalFormatting>
  <conditionalFormatting sqref="K27">
    <cfRule type="expression" dxfId="5641" priority="307" stopIfTrue="1">
      <formula>$K$8=$L$5</formula>
    </cfRule>
  </conditionalFormatting>
  <conditionalFormatting sqref="L27">
    <cfRule type="expression" dxfId="5640" priority="306" stopIfTrue="1">
      <formula>$L$8=$L$5</formula>
    </cfRule>
  </conditionalFormatting>
  <conditionalFormatting sqref="M27">
    <cfRule type="expression" dxfId="5639" priority="305" stopIfTrue="1">
      <formula>$L$5=$M$8</formula>
    </cfRule>
  </conditionalFormatting>
  <conditionalFormatting sqref="D37">
    <cfRule type="expression" dxfId="5638" priority="304" stopIfTrue="1">
      <formula>$L$5=$D$8</formula>
    </cfRule>
  </conditionalFormatting>
  <conditionalFormatting sqref="E37">
    <cfRule type="expression" dxfId="5637" priority="303" stopIfTrue="1">
      <formula>$L$5=$E$8</formula>
    </cfRule>
  </conditionalFormatting>
  <conditionalFormatting sqref="F37">
    <cfRule type="expression" dxfId="5636" priority="302" stopIfTrue="1">
      <formula>$L$5=$F$11</formula>
    </cfRule>
  </conditionalFormatting>
  <conditionalFormatting sqref="G37">
    <cfRule type="expression" dxfId="5635" priority="301" stopIfTrue="1">
      <formula>$G$11=$L$5</formula>
    </cfRule>
  </conditionalFormatting>
  <conditionalFormatting sqref="H37">
    <cfRule type="expression" dxfId="5634" priority="300" stopIfTrue="1">
      <formula>$H$8=$L$5</formula>
    </cfRule>
  </conditionalFormatting>
  <conditionalFormatting sqref="I37">
    <cfRule type="expression" dxfId="5633" priority="299" stopIfTrue="1">
      <formula>$I$8=$L$5</formula>
    </cfRule>
  </conditionalFormatting>
  <conditionalFormatting sqref="J37">
    <cfRule type="expression" dxfId="5632" priority="298" stopIfTrue="1">
      <formula>$L$5=$J$8</formula>
    </cfRule>
  </conditionalFormatting>
  <conditionalFormatting sqref="K37">
    <cfRule type="expression" dxfId="5631" priority="297" stopIfTrue="1">
      <formula>$K$8=$L$5</formula>
    </cfRule>
  </conditionalFormatting>
  <conditionalFormatting sqref="L37">
    <cfRule type="expression" dxfId="5630" priority="296" stopIfTrue="1">
      <formula>$L$8=$L$5</formula>
    </cfRule>
  </conditionalFormatting>
  <conditionalFormatting sqref="M37">
    <cfRule type="expression" dxfId="5629" priority="295" stopIfTrue="1">
      <formula>$L$5=$M$8</formula>
    </cfRule>
  </conditionalFormatting>
  <conditionalFormatting sqref="D78">
    <cfRule type="expression" dxfId="5628" priority="294" stopIfTrue="1">
      <formula>$L$5=$D$8</formula>
    </cfRule>
  </conditionalFormatting>
  <conditionalFormatting sqref="E78">
    <cfRule type="expression" dxfId="5627" priority="293" stopIfTrue="1">
      <formula>$L$5=$E$8</formula>
    </cfRule>
  </conditionalFormatting>
  <conditionalFormatting sqref="F78">
    <cfRule type="expression" dxfId="5626" priority="292" stopIfTrue="1">
      <formula>$L$5=$F$11</formula>
    </cfRule>
  </conditionalFormatting>
  <conditionalFormatting sqref="G78">
    <cfRule type="expression" dxfId="5625" priority="291" stopIfTrue="1">
      <formula>$G$11=$L$5</formula>
    </cfRule>
  </conditionalFormatting>
  <conditionalFormatting sqref="H78">
    <cfRule type="expression" dxfId="5624" priority="290" stopIfTrue="1">
      <formula>$H$8=$L$5</formula>
    </cfRule>
  </conditionalFormatting>
  <conditionalFormatting sqref="I78">
    <cfRule type="expression" dxfId="5623" priority="289" stopIfTrue="1">
      <formula>$I$8=$L$5</formula>
    </cfRule>
  </conditionalFormatting>
  <conditionalFormatting sqref="J78">
    <cfRule type="expression" dxfId="5622" priority="288" stopIfTrue="1">
      <formula>$L$5=$J$8</formula>
    </cfRule>
  </conditionalFormatting>
  <conditionalFormatting sqref="K78">
    <cfRule type="expression" dxfId="5621" priority="287" stopIfTrue="1">
      <formula>$K$8=$L$5</formula>
    </cfRule>
  </conditionalFormatting>
  <conditionalFormatting sqref="L78">
    <cfRule type="expression" dxfId="5620" priority="286" stopIfTrue="1">
      <formula>$L$8=$L$5</formula>
    </cfRule>
  </conditionalFormatting>
  <conditionalFormatting sqref="M78">
    <cfRule type="expression" dxfId="5619" priority="285" stopIfTrue="1">
      <formula>$L$5=$M$8</formula>
    </cfRule>
  </conditionalFormatting>
  <conditionalFormatting sqref="D88">
    <cfRule type="expression" dxfId="5618" priority="284" stopIfTrue="1">
      <formula>$L$5=$D$8</formula>
    </cfRule>
  </conditionalFormatting>
  <conditionalFormatting sqref="E88">
    <cfRule type="expression" dxfId="5617" priority="283" stopIfTrue="1">
      <formula>$L$5=$E$8</formula>
    </cfRule>
  </conditionalFormatting>
  <conditionalFormatting sqref="F88">
    <cfRule type="expression" dxfId="5616" priority="282" stopIfTrue="1">
      <formula>$L$5=$F$11</formula>
    </cfRule>
  </conditionalFormatting>
  <conditionalFormatting sqref="G88">
    <cfRule type="expression" dxfId="5615" priority="281" stopIfTrue="1">
      <formula>$G$11=$L$5</formula>
    </cfRule>
  </conditionalFormatting>
  <conditionalFormatting sqref="H88">
    <cfRule type="expression" dxfId="5614" priority="280" stopIfTrue="1">
      <formula>$H$8=$L$5</formula>
    </cfRule>
  </conditionalFormatting>
  <conditionalFormatting sqref="I88">
    <cfRule type="expression" dxfId="5613" priority="279" stopIfTrue="1">
      <formula>$I$8=$L$5</formula>
    </cfRule>
  </conditionalFormatting>
  <conditionalFormatting sqref="J88">
    <cfRule type="expression" dxfId="5612" priority="278" stopIfTrue="1">
      <formula>$L$5=$J$8</formula>
    </cfRule>
  </conditionalFormatting>
  <conditionalFormatting sqref="K88">
    <cfRule type="expression" dxfId="5611" priority="277" stopIfTrue="1">
      <formula>$K$8=$L$5</formula>
    </cfRule>
  </conditionalFormatting>
  <conditionalFormatting sqref="L88">
    <cfRule type="expression" dxfId="5610" priority="276" stopIfTrue="1">
      <formula>$L$8=$L$5</formula>
    </cfRule>
  </conditionalFormatting>
  <conditionalFormatting sqref="M88">
    <cfRule type="expression" dxfId="5609" priority="275" stopIfTrue="1">
      <formula>$L$5=$M$8</formula>
    </cfRule>
  </conditionalFormatting>
  <conditionalFormatting sqref="D98">
    <cfRule type="expression" dxfId="5608" priority="274" stopIfTrue="1">
      <formula>$L$5=$D$8</formula>
    </cfRule>
  </conditionalFormatting>
  <conditionalFormatting sqref="E98">
    <cfRule type="expression" dxfId="5607" priority="273" stopIfTrue="1">
      <formula>$L$5=$E$8</formula>
    </cfRule>
  </conditionalFormatting>
  <conditionalFormatting sqref="F98">
    <cfRule type="expression" dxfId="5606" priority="272" stopIfTrue="1">
      <formula>$L$5=$F$11</formula>
    </cfRule>
  </conditionalFormatting>
  <conditionalFormatting sqref="G98">
    <cfRule type="expression" dxfId="5605" priority="271" stopIfTrue="1">
      <formula>$G$11=$L$5</formula>
    </cfRule>
  </conditionalFormatting>
  <conditionalFormatting sqref="H98">
    <cfRule type="expression" dxfId="5604" priority="270" stopIfTrue="1">
      <formula>$H$8=$L$5</formula>
    </cfRule>
  </conditionalFormatting>
  <conditionalFormatting sqref="I98">
    <cfRule type="expression" dxfId="5603" priority="269" stopIfTrue="1">
      <formula>$I$8=$L$5</formula>
    </cfRule>
  </conditionalFormatting>
  <conditionalFormatting sqref="J98">
    <cfRule type="expression" dxfId="5602" priority="268" stopIfTrue="1">
      <formula>$L$5=$J$8</formula>
    </cfRule>
  </conditionalFormatting>
  <conditionalFormatting sqref="K98">
    <cfRule type="expression" dxfId="5601" priority="267" stopIfTrue="1">
      <formula>$K$8=$L$5</formula>
    </cfRule>
  </conditionalFormatting>
  <conditionalFormatting sqref="L98">
    <cfRule type="expression" dxfId="5600" priority="266" stopIfTrue="1">
      <formula>$L$8=$L$5</formula>
    </cfRule>
  </conditionalFormatting>
  <conditionalFormatting sqref="M98">
    <cfRule type="expression" dxfId="5599" priority="265" stopIfTrue="1">
      <formula>$L$5=$M$8</formula>
    </cfRule>
  </conditionalFormatting>
  <conditionalFormatting sqref="D108">
    <cfRule type="expression" dxfId="5598" priority="264" stopIfTrue="1">
      <formula>$L$5=$D$8</formula>
    </cfRule>
  </conditionalFormatting>
  <conditionalFormatting sqref="E108">
    <cfRule type="expression" dxfId="5597" priority="263" stopIfTrue="1">
      <formula>$L$5=$E$8</formula>
    </cfRule>
  </conditionalFormatting>
  <conditionalFormatting sqref="F108">
    <cfRule type="expression" dxfId="5596" priority="262" stopIfTrue="1">
      <formula>$L$5=$F$11</formula>
    </cfRule>
  </conditionalFormatting>
  <conditionalFormatting sqref="G108">
    <cfRule type="expression" dxfId="5595" priority="261" stopIfTrue="1">
      <formula>$G$11=$L$5</formula>
    </cfRule>
  </conditionalFormatting>
  <conditionalFormatting sqref="H108">
    <cfRule type="expression" dxfId="5594" priority="260" stopIfTrue="1">
      <formula>$H$8=$L$5</formula>
    </cfRule>
  </conditionalFormatting>
  <conditionalFormatting sqref="I108">
    <cfRule type="expression" dxfId="5593" priority="259" stopIfTrue="1">
      <formula>$I$8=$L$5</formula>
    </cfRule>
  </conditionalFormatting>
  <conditionalFormatting sqref="J108">
    <cfRule type="expression" dxfId="5592" priority="258" stopIfTrue="1">
      <formula>$L$5=$J$8</formula>
    </cfRule>
  </conditionalFormatting>
  <conditionalFormatting sqref="K108">
    <cfRule type="expression" dxfId="5591" priority="257" stopIfTrue="1">
      <formula>$K$8=$L$5</formula>
    </cfRule>
  </conditionalFormatting>
  <conditionalFormatting sqref="L108">
    <cfRule type="expression" dxfId="5590" priority="256" stopIfTrue="1">
      <formula>$L$8=$L$5</formula>
    </cfRule>
  </conditionalFormatting>
  <conditionalFormatting sqref="M108">
    <cfRule type="expression" dxfId="5589" priority="255" stopIfTrue="1">
      <formula>$L$5=$M$8</formula>
    </cfRule>
  </conditionalFormatting>
  <conditionalFormatting sqref="D118">
    <cfRule type="expression" dxfId="5588" priority="254" stopIfTrue="1">
      <formula>$L$5=$D$8</formula>
    </cfRule>
  </conditionalFormatting>
  <conditionalFormatting sqref="E118">
    <cfRule type="expression" dxfId="5587" priority="253" stopIfTrue="1">
      <formula>$L$5=$E$8</formula>
    </cfRule>
  </conditionalFormatting>
  <conditionalFormatting sqref="F118">
    <cfRule type="expression" dxfId="5586" priority="252" stopIfTrue="1">
      <formula>$L$5=$F$11</formula>
    </cfRule>
  </conditionalFormatting>
  <conditionalFormatting sqref="G118">
    <cfRule type="expression" dxfId="5585" priority="251" stopIfTrue="1">
      <formula>$G$11=$L$5</formula>
    </cfRule>
  </conditionalFormatting>
  <conditionalFormatting sqref="H118">
    <cfRule type="expression" dxfId="5584" priority="250" stopIfTrue="1">
      <formula>$H$8=$L$5</formula>
    </cfRule>
  </conditionalFormatting>
  <conditionalFormatting sqref="I118">
    <cfRule type="expression" dxfId="5583" priority="249" stopIfTrue="1">
      <formula>$I$8=$L$5</formula>
    </cfRule>
  </conditionalFormatting>
  <conditionalFormatting sqref="J118">
    <cfRule type="expression" dxfId="5582" priority="248" stopIfTrue="1">
      <formula>$L$5=$J$8</formula>
    </cfRule>
  </conditionalFormatting>
  <conditionalFormatting sqref="K118">
    <cfRule type="expression" dxfId="5581" priority="247" stopIfTrue="1">
      <formula>$K$8=$L$5</formula>
    </cfRule>
  </conditionalFormatting>
  <conditionalFormatting sqref="L118">
    <cfRule type="expression" dxfId="5580" priority="246" stopIfTrue="1">
      <formula>$L$8=$L$5</formula>
    </cfRule>
  </conditionalFormatting>
  <conditionalFormatting sqref="M118">
    <cfRule type="expression" dxfId="5579" priority="245" stopIfTrue="1">
      <formula>$L$5=$M$8</formula>
    </cfRule>
  </conditionalFormatting>
  <conditionalFormatting sqref="D129">
    <cfRule type="expression" dxfId="5578" priority="244" stopIfTrue="1">
      <formula>$L$5=$D$8</formula>
    </cfRule>
  </conditionalFormatting>
  <conditionalFormatting sqref="E129">
    <cfRule type="expression" dxfId="5577" priority="243" stopIfTrue="1">
      <formula>$L$5=$E$8</formula>
    </cfRule>
  </conditionalFormatting>
  <conditionalFormatting sqref="F129">
    <cfRule type="expression" dxfId="5576" priority="242" stopIfTrue="1">
      <formula>$L$5=$F$11</formula>
    </cfRule>
  </conditionalFormatting>
  <conditionalFormatting sqref="G129">
    <cfRule type="expression" dxfId="5575" priority="241" stopIfTrue="1">
      <formula>$G$11=$L$5</formula>
    </cfRule>
  </conditionalFormatting>
  <conditionalFormatting sqref="H129">
    <cfRule type="expression" dxfId="5574" priority="240" stopIfTrue="1">
      <formula>$H$8=$L$5</formula>
    </cfRule>
  </conditionalFormatting>
  <conditionalFormatting sqref="I129">
    <cfRule type="expression" dxfId="5573" priority="239" stopIfTrue="1">
      <formula>$I$8=$L$5</formula>
    </cfRule>
  </conditionalFormatting>
  <conditionalFormatting sqref="J129">
    <cfRule type="expression" dxfId="5572" priority="238" stopIfTrue="1">
      <formula>$L$5=$J$8</formula>
    </cfRule>
  </conditionalFormatting>
  <conditionalFormatting sqref="K129">
    <cfRule type="expression" dxfId="5571" priority="237" stopIfTrue="1">
      <formula>$K$8=$L$5</formula>
    </cfRule>
  </conditionalFormatting>
  <conditionalFormatting sqref="L129">
    <cfRule type="expression" dxfId="5570" priority="236" stopIfTrue="1">
      <formula>$L$8=$L$5</formula>
    </cfRule>
  </conditionalFormatting>
  <conditionalFormatting sqref="M129">
    <cfRule type="expression" dxfId="5569" priority="235" stopIfTrue="1">
      <formula>$L$5=$M$8</formula>
    </cfRule>
  </conditionalFormatting>
  <conditionalFormatting sqref="E159">
    <cfRule type="expression" dxfId="5568" priority="234" stopIfTrue="1">
      <formula>$L$5=$F$11</formula>
    </cfRule>
  </conditionalFormatting>
  <conditionalFormatting sqref="D159">
    <cfRule type="expression" dxfId="5567" priority="233" stopIfTrue="1">
      <formula>$L$5=$D$8</formula>
    </cfRule>
  </conditionalFormatting>
  <conditionalFormatting sqref="D139">
    <cfRule type="expression" dxfId="5566" priority="232" stopIfTrue="1">
      <formula>$L$5=$D$8</formula>
    </cfRule>
  </conditionalFormatting>
  <conditionalFormatting sqref="E139">
    <cfRule type="expression" dxfId="5565" priority="231" stopIfTrue="1">
      <formula>$L$5=$E$8</formula>
    </cfRule>
  </conditionalFormatting>
  <conditionalFormatting sqref="F139">
    <cfRule type="expression" dxfId="5564" priority="230" stopIfTrue="1">
      <formula>$L$5=$F$11</formula>
    </cfRule>
  </conditionalFormatting>
  <conditionalFormatting sqref="G139">
    <cfRule type="expression" dxfId="5563" priority="229" stopIfTrue="1">
      <formula>$G$11=$L$5</formula>
    </cfRule>
  </conditionalFormatting>
  <conditionalFormatting sqref="H139">
    <cfRule type="expression" dxfId="5562" priority="228" stopIfTrue="1">
      <formula>$H$8=$L$5</formula>
    </cfRule>
  </conditionalFormatting>
  <conditionalFormatting sqref="I139">
    <cfRule type="expression" dxfId="5561" priority="227" stopIfTrue="1">
      <formula>$I$8=$L$5</formula>
    </cfRule>
  </conditionalFormatting>
  <conditionalFormatting sqref="J139">
    <cfRule type="expression" dxfId="5560" priority="226" stopIfTrue="1">
      <formula>$L$5=$J$8</formula>
    </cfRule>
  </conditionalFormatting>
  <conditionalFormatting sqref="K139">
    <cfRule type="expression" dxfId="5559" priority="225" stopIfTrue="1">
      <formula>$K$8=$L$5</formula>
    </cfRule>
  </conditionalFormatting>
  <conditionalFormatting sqref="L139">
    <cfRule type="expression" dxfId="5558" priority="224" stopIfTrue="1">
      <formula>$L$8=$L$5</formula>
    </cfRule>
  </conditionalFormatting>
  <conditionalFormatting sqref="M139">
    <cfRule type="expression" dxfId="5557" priority="223" stopIfTrue="1">
      <formula>$L$5=$M$8</formula>
    </cfRule>
  </conditionalFormatting>
  <conditionalFormatting sqref="D149">
    <cfRule type="expression" dxfId="5556" priority="222" stopIfTrue="1">
      <formula>$L$5=$D$8</formula>
    </cfRule>
  </conditionalFormatting>
  <conditionalFormatting sqref="E149">
    <cfRule type="expression" dxfId="5555" priority="221" stopIfTrue="1">
      <formula>$L$5=$E$8</formula>
    </cfRule>
  </conditionalFormatting>
  <conditionalFormatting sqref="F149">
    <cfRule type="expression" dxfId="5554" priority="220" stopIfTrue="1">
      <formula>$L$5=$F$11</formula>
    </cfRule>
  </conditionalFormatting>
  <conditionalFormatting sqref="G149">
    <cfRule type="expression" dxfId="5553" priority="219" stopIfTrue="1">
      <formula>$G$11=$L$5</formula>
    </cfRule>
  </conditionalFormatting>
  <conditionalFormatting sqref="H149">
    <cfRule type="expression" dxfId="5552" priority="218" stopIfTrue="1">
      <formula>$H$8=$L$5</formula>
    </cfRule>
  </conditionalFormatting>
  <conditionalFormatting sqref="I149">
    <cfRule type="expression" dxfId="5551" priority="217" stopIfTrue="1">
      <formula>$I$8=$L$5</formula>
    </cfRule>
  </conditionalFormatting>
  <conditionalFormatting sqref="J149">
    <cfRule type="expression" dxfId="5550" priority="216" stopIfTrue="1">
      <formula>$L$5=$J$8</formula>
    </cfRule>
  </conditionalFormatting>
  <conditionalFormatting sqref="K149">
    <cfRule type="expression" dxfId="5549" priority="215" stopIfTrue="1">
      <formula>$K$8=$L$5</formula>
    </cfRule>
  </conditionalFormatting>
  <conditionalFormatting sqref="L149">
    <cfRule type="expression" dxfId="5548" priority="214" stopIfTrue="1">
      <formula>$L$8=$L$5</formula>
    </cfRule>
  </conditionalFormatting>
  <conditionalFormatting sqref="M149">
    <cfRule type="expression" dxfId="5547" priority="213" stopIfTrue="1">
      <formula>$L$5=$M$8</formula>
    </cfRule>
  </conditionalFormatting>
  <conditionalFormatting sqref="D169">
    <cfRule type="expression" dxfId="5546" priority="212" stopIfTrue="1">
      <formula>$L$5=$D$8</formula>
    </cfRule>
  </conditionalFormatting>
  <conditionalFormatting sqref="E169">
    <cfRule type="expression" dxfId="5545" priority="211" stopIfTrue="1">
      <formula>$L$5=$E$8</formula>
    </cfRule>
  </conditionalFormatting>
  <conditionalFormatting sqref="F169">
    <cfRule type="expression" dxfId="5544" priority="210" stopIfTrue="1">
      <formula>$L$5=$F$11</formula>
    </cfRule>
  </conditionalFormatting>
  <conditionalFormatting sqref="G169">
    <cfRule type="expression" dxfId="5543" priority="209" stopIfTrue="1">
      <formula>$G$11=$L$5</formula>
    </cfRule>
  </conditionalFormatting>
  <conditionalFormatting sqref="H169">
    <cfRule type="expression" dxfId="5542" priority="208" stopIfTrue="1">
      <formula>$H$8=$L$5</formula>
    </cfRule>
  </conditionalFormatting>
  <conditionalFormatting sqref="I169">
    <cfRule type="expression" dxfId="5541" priority="207" stopIfTrue="1">
      <formula>$I$8=$L$5</formula>
    </cfRule>
  </conditionalFormatting>
  <conditionalFormatting sqref="J169">
    <cfRule type="expression" dxfId="5540" priority="206" stopIfTrue="1">
      <formula>$L$5=$J$8</formula>
    </cfRule>
  </conditionalFormatting>
  <conditionalFormatting sqref="K169">
    <cfRule type="expression" dxfId="5539" priority="205" stopIfTrue="1">
      <formula>$K$8=$L$5</formula>
    </cfRule>
  </conditionalFormatting>
  <conditionalFormatting sqref="L169">
    <cfRule type="expression" dxfId="5538" priority="204" stopIfTrue="1">
      <formula>$L$8=$L$5</formula>
    </cfRule>
  </conditionalFormatting>
  <conditionalFormatting sqref="M169">
    <cfRule type="expression" dxfId="5537" priority="203" stopIfTrue="1">
      <formula>$L$5=$M$8</formula>
    </cfRule>
  </conditionalFormatting>
  <conditionalFormatting sqref="D179">
    <cfRule type="expression" dxfId="5536" priority="202" stopIfTrue="1">
      <formula>$L$5=$D$8</formula>
    </cfRule>
  </conditionalFormatting>
  <conditionalFormatting sqref="E179">
    <cfRule type="expression" dxfId="5535" priority="201" stopIfTrue="1">
      <formula>$L$5=$E$8</formula>
    </cfRule>
  </conditionalFormatting>
  <conditionalFormatting sqref="F179">
    <cfRule type="expression" dxfId="5534" priority="200" stopIfTrue="1">
      <formula>$L$5=$F$11</formula>
    </cfRule>
  </conditionalFormatting>
  <conditionalFormatting sqref="G179">
    <cfRule type="expression" dxfId="5533" priority="199" stopIfTrue="1">
      <formula>$G$11=$L$5</formula>
    </cfRule>
  </conditionalFormatting>
  <conditionalFormatting sqref="H179">
    <cfRule type="expression" dxfId="5532" priority="198" stopIfTrue="1">
      <formula>$H$8=$L$5</formula>
    </cfRule>
  </conditionalFormatting>
  <conditionalFormatting sqref="I179">
    <cfRule type="expression" dxfId="5531" priority="197" stopIfTrue="1">
      <formula>$I$8=$L$5</formula>
    </cfRule>
  </conditionalFormatting>
  <conditionalFormatting sqref="J179">
    <cfRule type="expression" dxfId="5530" priority="196" stopIfTrue="1">
      <formula>$L$5=$J$8</formula>
    </cfRule>
  </conditionalFormatting>
  <conditionalFormatting sqref="K179">
    <cfRule type="expression" dxfId="5529" priority="195" stopIfTrue="1">
      <formula>$K$8=$L$5</formula>
    </cfRule>
  </conditionalFormatting>
  <conditionalFormatting sqref="L179">
    <cfRule type="expression" dxfId="5528" priority="194" stopIfTrue="1">
      <formula>$L$8=$L$5</formula>
    </cfRule>
  </conditionalFormatting>
  <conditionalFormatting sqref="M179">
    <cfRule type="expression" dxfId="5527" priority="193" stopIfTrue="1">
      <formula>$L$5=$M$8</formula>
    </cfRule>
  </conditionalFormatting>
  <conditionalFormatting sqref="D189">
    <cfRule type="expression" dxfId="5526" priority="192" stopIfTrue="1">
      <formula>$L$5=$D$8</formula>
    </cfRule>
  </conditionalFormatting>
  <conditionalFormatting sqref="E189">
    <cfRule type="expression" dxfId="5525" priority="191" stopIfTrue="1">
      <formula>$L$5=$E$8</formula>
    </cfRule>
  </conditionalFormatting>
  <conditionalFormatting sqref="F189">
    <cfRule type="expression" dxfId="5524" priority="190" stopIfTrue="1">
      <formula>$L$5=$F$11</formula>
    </cfRule>
  </conditionalFormatting>
  <conditionalFormatting sqref="G189">
    <cfRule type="expression" dxfId="5523" priority="189" stopIfTrue="1">
      <formula>$G$11=$L$5</formula>
    </cfRule>
  </conditionalFormatting>
  <conditionalFormatting sqref="H189">
    <cfRule type="expression" dxfId="5522" priority="188" stopIfTrue="1">
      <formula>$H$8=$L$5</formula>
    </cfRule>
  </conditionalFormatting>
  <conditionalFormatting sqref="I189">
    <cfRule type="expression" dxfId="5521" priority="187" stopIfTrue="1">
      <formula>$I$8=$L$5</formula>
    </cfRule>
  </conditionalFormatting>
  <conditionalFormatting sqref="J189">
    <cfRule type="expression" dxfId="5520" priority="186" stopIfTrue="1">
      <formula>$L$5=$J$8</formula>
    </cfRule>
  </conditionalFormatting>
  <conditionalFormatting sqref="K189">
    <cfRule type="expression" dxfId="5519" priority="185" stopIfTrue="1">
      <formula>$K$8=$L$5</formula>
    </cfRule>
  </conditionalFormatting>
  <conditionalFormatting sqref="L189">
    <cfRule type="expression" dxfId="5518" priority="184" stopIfTrue="1">
      <formula>$L$8=$L$5</formula>
    </cfRule>
  </conditionalFormatting>
  <conditionalFormatting sqref="M189">
    <cfRule type="expression" dxfId="5517" priority="183" stopIfTrue="1">
      <formula>$L$5=$M$8</formula>
    </cfRule>
  </conditionalFormatting>
  <conditionalFormatting sqref="D199">
    <cfRule type="expression" dxfId="5516" priority="182" stopIfTrue="1">
      <formula>$L$5=$D$8</formula>
    </cfRule>
  </conditionalFormatting>
  <conditionalFormatting sqref="E199">
    <cfRule type="expression" dxfId="5515" priority="181" stopIfTrue="1">
      <formula>$L$5=$E$8</formula>
    </cfRule>
  </conditionalFormatting>
  <conditionalFormatting sqref="F199">
    <cfRule type="expression" dxfId="5514" priority="180" stopIfTrue="1">
      <formula>$L$5=$F$11</formula>
    </cfRule>
  </conditionalFormatting>
  <conditionalFormatting sqref="G199">
    <cfRule type="expression" dxfId="5513" priority="179" stopIfTrue="1">
      <formula>$G$11=$L$5</formula>
    </cfRule>
  </conditionalFormatting>
  <conditionalFormatting sqref="H199">
    <cfRule type="expression" dxfId="5512" priority="178" stopIfTrue="1">
      <formula>$H$8=$L$5</formula>
    </cfRule>
  </conditionalFormatting>
  <conditionalFormatting sqref="I199">
    <cfRule type="expression" dxfId="5511" priority="177" stopIfTrue="1">
      <formula>$I$8=$L$5</formula>
    </cfRule>
  </conditionalFormatting>
  <conditionalFormatting sqref="J199">
    <cfRule type="expression" dxfId="5510" priority="176" stopIfTrue="1">
      <formula>$L$5=$J$8</formula>
    </cfRule>
  </conditionalFormatting>
  <conditionalFormatting sqref="K199">
    <cfRule type="expression" dxfId="5509" priority="175" stopIfTrue="1">
      <formula>$K$8=$L$5</formula>
    </cfRule>
  </conditionalFormatting>
  <conditionalFormatting sqref="L199">
    <cfRule type="expression" dxfId="5508" priority="174" stopIfTrue="1">
      <formula>$L$8=$L$5</formula>
    </cfRule>
  </conditionalFormatting>
  <conditionalFormatting sqref="M199">
    <cfRule type="expression" dxfId="5507" priority="173" stopIfTrue="1">
      <formula>$L$5=$M$8</formula>
    </cfRule>
  </conditionalFormatting>
  <conditionalFormatting sqref="D209">
    <cfRule type="expression" dxfId="5506" priority="172" stopIfTrue="1">
      <formula>$L$5=$D$8</formula>
    </cfRule>
  </conditionalFormatting>
  <conditionalFormatting sqref="E209">
    <cfRule type="expression" dxfId="5505" priority="171" stopIfTrue="1">
      <formula>$L$5=$E$8</formula>
    </cfRule>
  </conditionalFormatting>
  <conditionalFormatting sqref="F209">
    <cfRule type="expression" dxfId="5504" priority="170" stopIfTrue="1">
      <formula>$L$5=$F$11</formula>
    </cfRule>
  </conditionalFormatting>
  <conditionalFormatting sqref="G209">
    <cfRule type="expression" dxfId="5503" priority="169" stopIfTrue="1">
      <formula>$G$11=$L$5</formula>
    </cfRule>
  </conditionalFormatting>
  <conditionalFormatting sqref="H209">
    <cfRule type="expression" dxfId="5502" priority="168" stopIfTrue="1">
      <formula>$H$8=$L$5</formula>
    </cfRule>
  </conditionalFormatting>
  <conditionalFormatting sqref="I209">
    <cfRule type="expression" dxfId="5501" priority="167" stopIfTrue="1">
      <formula>$I$8=$L$5</formula>
    </cfRule>
  </conditionalFormatting>
  <conditionalFormatting sqref="J209">
    <cfRule type="expression" dxfId="5500" priority="166" stopIfTrue="1">
      <formula>$L$5=$J$8</formula>
    </cfRule>
  </conditionalFormatting>
  <conditionalFormatting sqref="K209">
    <cfRule type="expression" dxfId="5499" priority="165" stopIfTrue="1">
      <formula>$K$8=$L$5</formula>
    </cfRule>
  </conditionalFormatting>
  <conditionalFormatting sqref="L209">
    <cfRule type="expression" dxfId="5498" priority="164" stopIfTrue="1">
      <formula>$L$8=$L$5</formula>
    </cfRule>
  </conditionalFormatting>
  <conditionalFormatting sqref="M209">
    <cfRule type="expression" dxfId="5497" priority="163" stopIfTrue="1">
      <formula>$L$5=$M$8</formula>
    </cfRule>
  </conditionalFormatting>
  <conditionalFormatting sqref="D300">
    <cfRule type="expression" dxfId="5496" priority="162" stopIfTrue="1">
      <formula>$L$5=$D$8</formula>
    </cfRule>
  </conditionalFormatting>
  <conditionalFormatting sqref="E300">
    <cfRule type="expression" dxfId="5495" priority="161" stopIfTrue="1">
      <formula>$L$5=$E$8</formula>
    </cfRule>
  </conditionalFormatting>
  <conditionalFormatting sqref="F300">
    <cfRule type="expression" dxfId="5494" priority="160" stopIfTrue="1">
      <formula>$L$5=$F$11</formula>
    </cfRule>
  </conditionalFormatting>
  <conditionalFormatting sqref="G300">
    <cfRule type="expression" dxfId="5493" priority="159" stopIfTrue="1">
      <formula>$G$11=$L$5</formula>
    </cfRule>
  </conditionalFormatting>
  <conditionalFormatting sqref="H300">
    <cfRule type="expression" dxfId="5492" priority="158" stopIfTrue="1">
      <formula>$H$8=$L$5</formula>
    </cfRule>
  </conditionalFormatting>
  <conditionalFormatting sqref="I300">
    <cfRule type="expression" dxfId="5491" priority="157" stopIfTrue="1">
      <formula>$I$8=$L$5</formula>
    </cfRule>
  </conditionalFormatting>
  <conditionalFormatting sqref="J300">
    <cfRule type="expression" dxfId="5490" priority="156" stopIfTrue="1">
      <formula>$L$5=$J$8</formula>
    </cfRule>
  </conditionalFormatting>
  <conditionalFormatting sqref="K300">
    <cfRule type="expression" dxfId="5489" priority="155" stopIfTrue="1">
      <formula>$K$8=$L$5</formula>
    </cfRule>
  </conditionalFormatting>
  <conditionalFormatting sqref="L300">
    <cfRule type="expression" dxfId="5488" priority="154" stopIfTrue="1">
      <formula>$L$8=$L$5</formula>
    </cfRule>
  </conditionalFormatting>
  <conditionalFormatting sqref="M300">
    <cfRule type="expression" dxfId="5487" priority="153" stopIfTrue="1">
      <formula>$L$5=$M$8</formula>
    </cfRule>
  </conditionalFormatting>
  <conditionalFormatting sqref="D310">
    <cfRule type="expression" dxfId="5486" priority="152" stopIfTrue="1">
      <formula>$L$5=$D$8</formula>
    </cfRule>
  </conditionalFormatting>
  <conditionalFormatting sqref="E310">
    <cfRule type="expression" dxfId="5485" priority="151" stopIfTrue="1">
      <formula>$L$5=$E$8</formula>
    </cfRule>
  </conditionalFormatting>
  <conditionalFormatting sqref="F310">
    <cfRule type="expression" dxfId="5484" priority="150" stopIfTrue="1">
      <formula>$L$5=$F$11</formula>
    </cfRule>
  </conditionalFormatting>
  <conditionalFormatting sqref="G310">
    <cfRule type="expression" dxfId="5483" priority="149" stopIfTrue="1">
      <formula>$G$11=$L$5</formula>
    </cfRule>
  </conditionalFormatting>
  <conditionalFormatting sqref="H310">
    <cfRule type="expression" dxfId="5482" priority="148" stopIfTrue="1">
      <formula>$H$8=$L$5</formula>
    </cfRule>
  </conditionalFormatting>
  <conditionalFormatting sqref="I310">
    <cfRule type="expression" dxfId="5481" priority="147" stopIfTrue="1">
      <formula>$I$8=$L$5</formula>
    </cfRule>
  </conditionalFormatting>
  <conditionalFormatting sqref="J310">
    <cfRule type="expression" dxfId="5480" priority="146" stopIfTrue="1">
      <formula>$L$5=$J$8</formula>
    </cfRule>
  </conditionalFormatting>
  <conditionalFormatting sqref="K310">
    <cfRule type="expression" dxfId="5479" priority="145" stopIfTrue="1">
      <formula>$K$8=$L$5</formula>
    </cfRule>
  </conditionalFormatting>
  <conditionalFormatting sqref="L310">
    <cfRule type="expression" dxfId="5478" priority="144" stopIfTrue="1">
      <formula>$L$8=$L$5</formula>
    </cfRule>
  </conditionalFormatting>
  <conditionalFormatting sqref="M310">
    <cfRule type="expression" dxfId="5477" priority="143" stopIfTrue="1">
      <formula>$L$5=$M$8</formula>
    </cfRule>
  </conditionalFormatting>
  <conditionalFormatting sqref="D340">
    <cfRule type="expression" dxfId="5476" priority="142" stopIfTrue="1">
      <formula>$L$5=$D$8</formula>
    </cfRule>
  </conditionalFormatting>
  <conditionalFormatting sqref="E340">
    <cfRule type="expression" dxfId="5475" priority="141" stopIfTrue="1">
      <formula>$L$5=$E$8</formula>
    </cfRule>
  </conditionalFormatting>
  <conditionalFormatting sqref="F340">
    <cfRule type="expression" dxfId="5474" priority="140" stopIfTrue="1">
      <formula>$L$5=$F$11</formula>
    </cfRule>
  </conditionalFormatting>
  <conditionalFormatting sqref="G340">
    <cfRule type="expression" dxfId="5473" priority="139" stopIfTrue="1">
      <formula>$G$11=$L$5</formula>
    </cfRule>
  </conditionalFormatting>
  <conditionalFormatting sqref="H340">
    <cfRule type="expression" dxfId="5472" priority="138" stopIfTrue="1">
      <formula>$H$8=$L$5</formula>
    </cfRule>
  </conditionalFormatting>
  <conditionalFormatting sqref="I340">
    <cfRule type="expression" dxfId="5471" priority="137" stopIfTrue="1">
      <formula>$I$8=$L$5</formula>
    </cfRule>
  </conditionalFormatting>
  <conditionalFormatting sqref="J340">
    <cfRule type="expression" dxfId="5470" priority="136" stopIfTrue="1">
      <formula>$L$5=$J$8</formula>
    </cfRule>
  </conditionalFormatting>
  <conditionalFormatting sqref="K340">
    <cfRule type="expression" dxfId="5469" priority="135" stopIfTrue="1">
      <formula>$K$8=$L$5</formula>
    </cfRule>
  </conditionalFormatting>
  <conditionalFormatting sqref="L340">
    <cfRule type="expression" dxfId="5468" priority="134" stopIfTrue="1">
      <formula>$L$8=$L$5</formula>
    </cfRule>
  </conditionalFormatting>
  <conditionalFormatting sqref="M340">
    <cfRule type="expression" dxfId="5467" priority="133" stopIfTrue="1">
      <formula>$L$5=$M$8</formula>
    </cfRule>
  </conditionalFormatting>
  <conditionalFormatting sqref="D350">
    <cfRule type="expression" dxfId="5466" priority="132" stopIfTrue="1">
      <formula>$L$5=$D$8</formula>
    </cfRule>
  </conditionalFormatting>
  <conditionalFormatting sqref="E350">
    <cfRule type="expression" dxfId="5465" priority="131" stopIfTrue="1">
      <formula>$L$5=$E$8</formula>
    </cfRule>
  </conditionalFormatting>
  <conditionalFormatting sqref="F350">
    <cfRule type="expression" dxfId="5464" priority="130" stopIfTrue="1">
      <formula>$L$5=$F$11</formula>
    </cfRule>
  </conditionalFormatting>
  <conditionalFormatting sqref="G350">
    <cfRule type="expression" dxfId="5463" priority="129" stopIfTrue="1">
      <formula>$G$11=$L$5</formula>
    </cfRule>
  </conditionalFormatting>
  <conditionalFormatting sqref="H350">
    <cfRule type="expression" dxfId="5462" priority="128" stopIfTrue="1">
      <formula>$H$8=$L$5</formula>
    </cfRule>
  </conditionalFormatting>
  <conditionalFormatting sqref="I350">
    <cfRule type="expression" dxfId="5461" priority="127" stopIfTrue="1">
      <formula>$I$8=$L$5</formula>
    </cfRule>
  </conditionalFormatting>
  <conditionalFormatting sqref="J350">
    <cfRule type="expression" dxfId="5460" priority="126" stopIfTrue="1">
      <formula>$L$5=$J$8</formula>
    </cfRule>
  </conditionalFormatting>
  <conditionalFormatting sqref="K350">
    <cfRule type="expression" dxfId="5459" priority="125" stopIfTrue="1">
      <formula>$K$8=$L$5</formula>
    </cfRule>
  </conditionalFormatting>
  <conditionalFormatting sqref="L350">
    <cfRule type="expression" dxfId="5458" priority="124" stopIfTrue="1">
      <formula>$L$8=$L$5</formula>
    </cfRule>
  </conditionalFormatting>
  <conditionalFormatting sqref="M350">
    <cfRule type="expression" dxfId="5457" priority="123" stopIfTrue="1">
      <formula>$L$5=$M$8</formula>
    </cfRule>
  </conditionalFormatting>
  <conditionalFormatting sqref="D360">
    <cfRule type="expression" dxfId="5456" priority="122" stopIfTrue="1">
      <formula>$L$5=$D$8</formula>
    </cfRule>
  </conditionalFormatting>
  <conditionalFormatting sqref="E360">
    <cfRule type="expression" dxfId="5455" priority="121" stopIfTrue="1">
      <formula>$L$5=$E$8</formula>
    </cfRule>
  </conditionalFormatting>
  <conditionalFormatting sqref="F360">
    <cfRule type="expression" dxfId="5454" priority="120" stopIfTrue="1">
      <formula>$L$5=$F$11</formula>
    </cfRule>
  </conditionalFormatting>
  <conditionalFormatting sqref="G360">
    <cfRule type="expression" dxfId="5453" priority="119" stopIfTrue="1">
      <formula>$G$11=$L$5</formula>
    </cfRule>
  </conditionalFormatting>
  <conditionalFormatting sqref="H360">
    <cfRule type="expression" dxfId="5452" priority="118" stopIfTrue="1">
      <formula>$H$8=$L$5</formula>
    </cfRule>
  </conditionalFormatting>
  <conditionalFormatting sqref="I360">
    <cfRule type="expression" dxfId="5451" priority="117" stopIfTrue="1">
      <formula>$I$8=$L$5</formula>
    </cfRule>
  </conditionalFormatting>
  <conditionalFormatting sqref="J360">
    <cfRule type="expression" dxfId="5450" priority="116" stopIfTrue="1">
      <formula>$L$5=$J$8</formula>
    </cfRule>
  </conditionalFormatting>
  <conditionalFormatting sqref="K360">
    <cfRule type="expression" dxfId="5449" priority="115" stopIfTrue="1">
      <formula>$K$8=$L$5</formula>
    </cfRule>
  </conditionalFormatting>
  <conditionalFormatting sqref="L360">
    <cfRule type="expression" dxfId="5448" priority="114" stopIfTrue="1">
      <formula>$L$8=$L$5</formula>
    </cfRule>
  </conditionalFormatting>
  <conditionalFormatting sqref="M360">
    <cfRule type="expression" dxfId="5447" priority="113" stopIfTrue="1">
      <formula>$L$5=$M$8</formula>
    </cfRule>
  </conditionalFormatting>
  <conditionalFormatting sqref="D27">
    <cfRule type="expression" dxfId="5446" priority="112" stopIfTrue="1">
      <formula>$L$5=$D$8</formula>
    </cfRule>
  </conditionalFormatting>
  <conditionalFormatting sqref="E27">
    <cfRule type="expression" dxfId="5445" priority="111" stopIfTrue="1">
      <formula>$L$5=$E$8</formula>
    </cfRule>
  </conditionalFormatting>
  <conditionalFormatting sqref="F27">
    <cfRule type="expression" dxfId="5444" priority="110" stopIfTrue="1">
      <formula>$L$5=$F$11</formula>
    </cfRule>
  </conditionalFormatting>
  <conditionalFormatting sqref="G27">
    <cfRule type="expression" dxfId="5443" priority="109" stopIfTrue="1">
      <formula>$G$11=$L$5</formula>
    </cfRule>
  </conditionalFormatting>
  <conditionalFormatting sqref="H27">
    <cfRule type="expression" dxfId="5442" priority="108" stopIfTrue="1">
      <formula>$H$8=$L$5</formula>
    </cfRule>
  </conditionalFormatting>
  <conditionalFormatting sqref="I27">
    <cfRule type="expression" dxfId="5441" priority="107" stopIfTrue="1">
      <formula>$I$8=$L$5</formula>
    </cfRule>
  </conditionalFormatting>
  <conditionalFormatting sqref="J27">
    <cfRule type="expression" dxfId="5440" priority="106" stopIfTrue="1">
      <formula>$L$5=$J$8</formula>
    </cfRule>
  </conditionalFormatting>
  <conditionalFormatting sqref="K27">
    <cfRule type="expression" dxfId="5439" priority="105" stopIfTrue="1">
      <formula>$K$8=$L$5</formula>
    </cfRule>
  </conditionalFormatting>
  <conditionalFormatting sqref="L27">
    <cfRule type="expression" dxfId="5438" priority="104" stopIfTrue="1">
      <formula>$L$8=$L$5</formula>
    </cfRule>
  </conditionalFormatting>
  <conditionalFormatting sqref="M27">
    <cfRule type="expression" dxfId="5437" priority="103" stopIfTrue="1">
      <formula>$L$5=$M$8</formula>
    </cfRule>
  </conditionalFormatting>
  <conditionalFormatting sqref="D98">
    <cfRule type="expression" dxfId="5436" priority="102" stopIfTrue="1">
      <formula>$L$5=$D$8</formula>
    </cfRule>
  </conditionalFormatting>
  <conditionalFormatting sqref="E98">
    <cfRule type="expression" dxfId="5435" priority="101" stopIfTrue="1">
      <formula>$L$5=$E$8</formula>
    </cfRule>
  </conditionalFormatting>
  <conditionalFormatting sqref="F98">
    <cfRule type="expression" dxfId="5434" priority="100" stopIfTrue="1">
      <formula>$L$5=$F$11</formula>
    </cfRule>
  </conditionalFormatting>
  <conditionalFormatting sqref="G98">
    <cfRule type="expression" dxfId="5433" priority="99" stopIfTrue="1">
      <formula>$G$11=$L$5</formula>
    </cfRule>
  </conditionalFormatting>
  <conditionalFormatting sqref="H98">
    <cfRule type="expression" dxfId="5432" priority="98" stopIfTrue="1">
      <formula>$H$8=$L$5</formula>
    </cfRule>
  </conditionalFormatting>
  <conditionalFormatting sqref="I98">
    <cfRule type="expression" dxfId="5431" priority="97" stopIfTrue="1">
      <formula>$I$8=$L$5</formula>
    </cfRule>
  </conditionalFormatting>
  <conditionalFormatting sqref="J98">
    <cfRule type="expression" dxfId="5430" priority="96" stopIfTrue="1">
      <formula>$L$5=$J$8</formula>
    </cfRule>
  </conditionalFormatting>
  <conditionalFormatting sqref="K98">
    <cfRule type="expression" dxfId="5429" priority="95" stopIfTrue="1">
      <formula>$K$8=$L$5</formula>
    </cfRule>
  </conditionalFormatting>
  <conditionalFormatting sqref="L98">
    <cfRule type="expression" dxfId="5428" priority="94" stopIfTrue="1">
      <formula>$L$8=$L$5</formula>
    </cfRule>
  </conditionalFormatting>
  <conditionalFormatting sqref="M98">
    <cfRule type="expression" dxfId="5427" priority="93" stopIfTrue="1">
      <formula>$L$5=$M$8</formula>
    </cfRule>
  </conditionalFormatting>
  <conditionalFormatting sqref="D98">
    <cfRule type="expression" dxfId="5426" priority="92" stopIfTrue="1">
      <formula>$L$5=$D$8</formula>
    </cfRule>
  </conditionalFormatting>
  <conditionalFormatting sqref="E98">
    <cfRule type="expression" dxfId="5425" priority="91" stopIfTrue="1">
      <formula>$L$5=$E$8</formula>
    </cfRule>
  </conditionalFormatting>
  <conditionalFormatting sqref="F98">
    <cfRule type="expression" dxfId="5424" priority="90" stopIfTrue="1">
      <formula>$L$5=$F$11</formula>
    </cfRule>
  </conditionalFormatting>
  <conditionalFormatting sqref="G98">
    <cfRule type="expression" dxfId="5423" priority="89" stopIfTrue="1">
      <formula>$G$11=$L$5</formula>
    </cfRule>
  </conditionalFormatting>
  <conditionalFormatting sqref="H98">
    <cfRule type="expression" dxfId="5422" priority="88" stopIfTrue="1">
      <formula>$H$8=$L$5</formula>
    </cfRule>
  </conditionalFormatting>
  <conditionalFormatting sqref="I98">
    <cfRule type="expression" dxfId="5421" priority="87" stopIfTrue="1">
      <formula>$I$8=$L$5</formula>
    </cfRule>
  </conditionalFormatting>
  <conditionalFormatting sqref="J98">
    <cfRule type="expression" dxfId="5420" priority="86" stopIfTrue="1">
      <formula>$L$5=$J$8</formula>
    </cfRule>
  </conditionalFormatting>
  <conditionalFormatting sqref="K98">
    <cfRule type="expression" dxfId="5419" priority="85" stopIfTrue="1">
      <formula>$K$8=$L$5</formula>
    </cfRule>
  </conditionalFormatting>
  <conditionalFormatting sqref="L98">
    <cfRule type="expression" dxfId="5418" priority="84" stopIfTrue="1">
      <formula>$L$8=$L$5</formula>
    </cfRule>
  </conditionalFormatting>
  <conditionalFormatting sqref="M98">
    <cfRule type="expression" dxfId="5417" priority="83" stopIfTrue="1">
      <formula>$L$5=$M$8</formula>
    </cfRule>
  </conditionalFormatting>
  <conditionalFormatting sqref="D108">
    <cfRule type="expression" dxfId="5416" priority="82" stopIfTrue="1">
      <formula>$L$5=$D$8</formula>
    </cfRule>
  </conditionalFormatting>
  <conditionalFormatting sqref="E108">
    <cfRule type="expression" dxfId="5415" priority="81" stopIfTrue="1">
      <formula>$L$5=$E$8</formula>
    </cfRule>
  </conditionalFormatting>
  <conditionalFormatting sqref="F108">
    <cfRule type="expression" dxfId="5414" priority="80" stopIfTrue="1">
      <formula>$L$5=$F$11</formula>
    </cfRule>
  </conditionalFormatting>
  <conditionalFormatting sqref="G108">
    <cfRule type="expression" dxfId="5413" priority="79" stopIfTrue="1">
      <formula>$G$11=$L$5</formula>
    </cfRule>
  </conditionalFormatting>
  <conditionalFormatting sqref="H108">
    <cfRule type="expression" dxfId="5412" priority="78" stopIfTrue="1">
      <formula>$H$8=$L$5</formula>
    </cfRule>
  </conditionalFormatting>
  <conditionalFormatting sqref="I108">
    <cfRule type="expression" dxfId="5411" priority="77" stopIfTrue="1">
      <formula>$I$8=$L$5</formula>
    </cfRule>
  </conditionalFormatting>
  <conditionalFormatting sqref="J108">
    <cfRule type="expression" dxfId="5410" priority="76" stopIfTrue="1">
      <formula>$L$5=$J$8</formula>
    </cfRule>
  </conditionalFormatting>
  <conditionalFormatting sqref="K108">
    <cfRule type="expression" dxfId="5409" priority="75" stopIfTrue="1">
      <formula>$K$8=$L$5</formula>
    </cfRule>
  </conditionalFormatting>
  <conditionalFormatting sqref="L108">
    <cfRule type="expression" dxfId="5408" priority="74" stopIfTrue="1">
      <formula>$L$8=$L$5</formula>
    </cfRule>
  </conditionalFormatting>
  <conditionalFormatting sqref="M108">
    <cfRule type="expression" dxfId="5407" priority="73" stopIfTrue="1">
      <formula>$L$5=$M$8</formula>
    </cfRule>
  </conditionalFormatting>
  <conditionalFormatting sqref="I16">
    <cfRule type="expression" dxfId="5406" priority="72" stopIfTrue="1">
      <formula>$L$8=$L$5</formula>
    </cfRule>
  </conditionalFormatting>
  <conditionalFormatting sqref="H16">
    <cfRule type="expression" dxfId="5405" priority="71" stopIfTrue="1">
      <formula>$L$8=$L$5</formula>
    </cfRule>
  </conditionalFormatting>
  <conditionalFormatting sqref="H27 H37 H78 H88 H98 H108 H118 H129 H139 H149 H159 H169 H179 H189 H199 H209 H219 H229 H239 H249 H259 H269 H279 H289 H300 H310 H320 H330 H340 H350 H360">
    <cfRule type="expression" dxfId="5404" priority="70" stopIfTrue="1">
      <formula>$H$8=$L$5</formula>
    </cfRule>
  </conditionalFormatting>
  <conditionalFormatting sqref="I27 I37 I78 I88 I98 I108 I118 I129 I139 I149 I159 I169 I179 I189 I199 I209 I219 I229 I239 I249 I259 I269 I279 I289 I300 I310 I320 I330 I340 I350 I360">
    <cfRule type="expression" dxfId="5403" priority="69" stopIfTrue="1">
      <formula>$I$8=$L$5</formula>
    </cfRule>
  </conditionalFormatting>
  <conditionalFormatting sqref="I27 I37 I78 I88 I98 I108 I118 I129 I139 I149 I159 I169 I179 I189 I199 I209 I219 I229 I239 I249 I259 I269 I279 I289 I300 I310 I320 I330 I340 I350 I360">
    <cfRule type="expression" dxfId="5402" priority="68" stopIfTrue="1">
      <formula>$L$8=$L$5</formula>
    </cfRule>
  </conditionalFormatting>
  <conditionalFormatting sqref="H27 H37 H78 H88 H98 H108 H118 H129 H139 H149 H159 H169 H179 H189 H199 H209 H219 H229 H239 H249 H259 H269 H279 H289 H300 H310 H320 H330 H340 H350 H360">
    <cfRule type="expression" dxfId="5401" priority="67" stopIfTrue="1">
      <formula>$L$8=$L$5</formula>
    </cfRule>
  </conditionalFormatting>
  <conditionalFormatting sqref="L27 L37 L78 L88 L98 L108 L118 L129 L139 L149 L159 L169 L179 L189 L199 L209 L219 L229 L239 L249 L259 L269 L279 L289 L300 L310 L320 L330 L340 L350 L360">
    <cfRule type="expression" dxfId="5400" priority="66" stopIfTrue="1">
      <formula>$L$8=$L$5</formula>
    </cfRule>
  </conditionalFormatting>
  <conditionalFormatting sqref="M27 M37 M78 M88 M98 M108 M118 M129 M139 M149 M159 M169 M179 M189 M199 M209 M219 M229 M239 M249 M259 M269 M279 M289 M300 M310 M320 M330 M340 M350 M360">
    <cfRule type="expression" dxfId="5399" priority="65" stopIfTrue="1">
      <formula>$L$5=$M$8</formula>
    </cfRule>
  </conditionalFormatting>
  <conditionalFormatting sqref="F27 F37 F78 F88 F98 F108 F118 F129 F139 F149 F159 F169 F179 F189 F199 F209 F219 F229 F239 F249 F259 F269 F279 F289 F300 F310 F320 F330 F340 F350 F360">
    <cfRule type="expression" dxfId="5398" priority="64" stopIfTrue="1">
      <formula>$L$5=$F$11</formula>
    </cfRule>
  </conditionalFormatting>
  <conditionalFormatting sqref="F88">
    <cfRule type="expression" dxfId="5397" priority="63" stopIfTrue="1">
      <formula>$G$11=$L$5</formula>
    </cfRule>
  </conditionalFormatting>
  <conditionalFormatting sqref="F88">
    <cfRule type="expression" dxfId="5396" priority="62" stopIfTrue="1">
      <formula>$G$11=$L$5</formula>
    </cfRule>
  </conditionalFormatting>
  <conditionalFormatting sqref="F98">
    <cfRule type="expression" dxfId="5395" priority="61" stopIfTrue="1">
      <formula>$G$11=$L$5</formula>
    </cfRule>
  </conditionalFormatting>
  <conditionalFormatting sqref="F98">
    <cfRule type="expression" dxfId="5394" priority="60" stopIfTrue="1">
      <formula>$G$11=$L$5</formula>
    </cfRule>
  </conditionalFormatting>
  <conditionalFormatting sqref="F108">
    <cfRule type="expression" dxfId="5393" priority="59" stopIfTrue="1">
      <formula>$G$11=$L$5</formula>
    </cfRule>
  </conditionalFormatting>
  <conditionalFormatting sqref="F108">
    <cfRule type="expression" dxfId="5392" priority="58" stopIfTrue="1">
      <formula>$G$11=$L$5</formula>
    </cfRule>
  </conditionalFormatting>
  <conditionalFormatting sqref="D47">
    <cfRule type="expression" dxfId="5391" priority="57" stopIfTrue="1">
      <formula>$L$5=$D$8</formula>
    </cfRule>
  </conditionalFormatting>
  <conditionalFormatting sqref="E47">
    <cfRule type="expression" dxfId="5390" priority="56" stopIfTrue="1">
      <formula>$L$5=$E$8</formula>
    </cfRule>
  </conditionalFormatting>
  <conditionalFormatting sqref="F47">
    <cfRule type="expression" dxfId="5389" priority="55" stopIfTrue="1">
      <formula>$L$5=$F$11</formula>
    </cfRule>
  </conditionalFormatting>
  <conditionalFormatting sqref="G47">
    <cfRule type="expression" dxfId="5388" priority="54" stopIfTrue="1">
      <formula>$G$11=$L$5</formula>
    </cfRule>
  </conditionalFormatting>
  <conditionalFormatting sqref="H47">
    <cfRule type="expression" dxfId="5387" priority="53" stopIfTrue="1">
      <formula>$H$8=$L$5</formula>
    </cfRule>
  </conditionalFormatting>
  <conditionalFormatting sqref="I47">
    <cfRule type="expression" dxfId="5386" priority="52" stopIfTrue="1">
      <formula>$I$8=$L$5</formula>
    </cfRule>
  </conditionalFormatting>
  <conditionalFormatting sqref="J47">
    <cfRule type="expression" dxfId="5385" priority="51" stopIfTrue="1">
      <formula>$L$5=$J$8</formula>
    </cfRule>
  </conditionalFormatting>
  <conditionalFormatting sqref="K47">
    <cfRule type="expression" dxfId="5384" priority="50" stopIfTrue="1">
      <formula>$K$8=$L$5</formula>
    </cfRule>
  </conditionalFormatting>
  <conditionalFormatting sqref="L47">
    <cfRule type="expression" dxfId="5383" priority="49" stopIfTrue="1">
      <formula>$L$8=$L$5</formula>
    </cfRule>
  </conditionalFormatting>
  <conditionalFormatting sqref="M47">
    <cfRule type="expression" dxfId="5382" priority="48" stopIfTrue="1">
      <formula>$L$5=$M$8</formula>
    </cfRule>
  </conditionalFormatting>
  <conditionalFormatting sqref="H47">
    <cfRule type="expression" dxfId="5381" priority="47" stopIfTrue="1">
      <formula>$H$8=$L$5</formula>
    </cfRule>
  </conditionalFormatting>
  <conditionalFormatting sqref="I47">
    <cfRule type="expression" dxfId="5380" priority="46" stopIfTrue="1">
      <formula>$I$8=$L$5</formula>
    </cfRule>
  </conditionalFormatting>
  <conditionalFormatting sqref="I47">
    <cfRule type="expression" dxfId="5379" priority="45" stopIfTrue="1">
      <formula>$L$8=$L$5</formula>
    </cfRule>
  </conditionalFormatting>
  <conditionalFormatting sqref="H47">
    <cfRule type="expression" dxfId="5378" priority="44" stopIfTrue="1">
      <formula>$L$8=$L$5</formula>
    </cfRule>
  </conditionalFormatting>
  <conditionalFormatting sqref="L47">
    <cfRule type="expression" dxfId="5377" priority="43" stopIfTrue="1">
      <formula>$L$8=$L$5</formula>
    </cfRule>
  </conditionalFormatting>
  <conditionalFormatting sqref="M47">
    <cfRule type="expression" dxfId="5376" priority="42" stopIfTrue="1">
      <formula>$L$5=$M$8</formula>
    </cfRule>
  </conditionalFormatting>
  <conditionalFormatting sqref="F47">
    <cfRule type="expression" dxfId="5375" priority="41" stopIfTrue="1">
      <formula>$L$5=$F$11</formula>
    </cfRule>
  </conditionalFormatting>
  <conditionalFormatting sqref="F47">
    <cfRule type="expression" dxfId="5374" priority="40" stopIfTrue="1">
      <formula>$G$11=$L$5</formula>
    </cfRule>
  </conditionalFormatting>
  <conditionalFormatting sqref="F47">
    <cfRule type="expression" dxfId="5373" priority="39" stopIfTrue="1">
      <formula>$G$11=$L$5</formula>
    </cfRule>
  </conditionalFormatting>
  <conditionalFormatting sqref="D57">
    <cfRule type="expression" dxfId="5372" priority="38" stopIfTrue="1">
      <formula>$L$5=$D$8</formula>
    </cfRule>
  </conditionalFormatting>
  <conditionalFormatting sqref="E57">
    <cfRule type="expression" dxfId="5371" priority="37" stopIfTrue="1">
      <formula>$L$5=$E$8</formula>
    </cfRule>
  </conditionalFormatting>
  <conditionalFormatting sqref="F57">
    <cfRule type="expression" dxfId="5370" priority="36" stopIfTrue="1">
      <formula>$L$5=$F$11</formula>
    </cfRule>
  </conditionalFormatting>
  <conditionalFormatting sqref="G57">
    <cfRule type="expression" dxfId="5369" priority="35" stopIfTrue="1">
      <formula>$G$11=$L$5</formula>
    </cfRule>
  </conditionalFormatting>
  <conditionalFormatting sqref="H57">
    <cfRule type="expression" dxfId="5368" priority="34" stopIfTrue="1">
      <formula>$H$8=$L$5</formula>
    </cfRule>
  </conditionalFormatting>
  <conditionalFormatting sqref="I57">
    <cfRule type="expression" dxfId="5367" priority="33" stopIfTrue="1">
      <formula>$I$8=$L$5</formula>
    </cfRule>
  </conditionalFormatting>
  <conditionalFormatting sqref="J57">
    <cfRule type="expression" dxfId="5366" priority="32" stopIfTrue="1">
      <formula>$L$5=$J$8</formula>
    </cfRule>
  </conditionalFormatting>
  <conditionalFormatting sqref="K57">
    <cfRule type="expression" dxfId="5365" priority="31" stopIfTrue="1">
      <formula>$K$8=$L$5</formula>
    </cfRule>
  </conditionalFormatting>
  <conditionalFormatting sqref="L57">
    <cfRule type="expression" dxfId="5364" priority="30" stopIfTrue="1">
      <formula>$L$8=$L$5</formula>
    </cfRule>
  </conditionalFormatting>
  <conditionalFormatting sqref="M57">
    <cfRule type="expression" dxfId="5363" priority="29" stopIfTrue="1">
      <formula>$L$5=$M$8</formula>
    </cfRule>
  </conditionalFormatting>
  <conditionalFormatting sqref="H57">
    <cfRule type="expression" dxfId="5362" priority="28" stopIfTrue="1">
      <formula>$H$8=$L$5</formula>
    </cfRule>
  </conditionalFormatting>
  <conditionalFormatting sqref="I57">
    <cfRule type="expression" dxfId="5361" priority="27" stopIfTrue="1">
      <formula>$I$8=$L$5</formula>
    </cfRule>
  </conditionalFormatting>
  <conditionalFormatting sqref="I57">
    <cfRule type="expression" dxfId="5360" priority="26" stopIfTrue="1">
      <formula>$L$8=$L$5</formula>
    </cfRule>
  </conditionalFormatting>
  <conditionalFormatting sqref="H57">
    <cfRule type="expression" dxfId="5359" priority="25" stopIfTrue="1">
      <formula>$L$8=$L$5</formula>
    </cfRule>
  </conditionalFormatting>
  <conditionalFormatting sqref="L57">
    <cfRule type="expression" dxfId="5358" priority="24" stopIfTrue="1">
      <formula>$L$8=$L$5</formula>
    </cfRule>
  </conditionalFormatting>
  <conditionalFormatting sqref="M57">
    <cfRule type="expression" dxfId="5357" priority="23" stopIfTrue="1">
      <formula>$L$5=$M$8</formula>
    </cfRule>
  </conditionalFormatting>
  <conditionalFormatting sqref="F57">
    <cfRule type="expression" dxfId="5356" priority="22" stopIfTrue="1">
      <formula>$L$5=$F$11</formula>
    </cfRule>
  </conditionalFormatting>
  <conditionalFormatting sqref="F57">
    <cfRule type="expression" dxfId="5355" priority="21" stopIfTrue="1">
      <formula>$G$11=$L$5</formula>
    </cfRule>
  </conditionalFormatting>
  <conditionalFormatting sqref="F57">
    <cfRule type="expression" dxfId="5354" priority="20" stopIfTrue="1">
      <formula>$G$11=$L$5</formula>
    </cfRule>
  </conditionalFormatting>
  <conditionalFormatting sqref="D67">
    <cfRule type="expression" dxfId="5353" priority="19" stopIfTrue="1">
      <formula>$L$5=$D$8</formula>
    </cfRule>
  </conditionalFormatting>
  <conditionalFormatting sqref="E67">
    <cfRule type="expression" dxfId="5352" priority="18" stopIfTrue="1">
      <formula>$L$5=$E$8</formula>
    </cfRule>
  </conditionalFormatting>
  <conditionalFormatting sqref="F67">
    <cfRule type="expression" dxfId="5351" priority="17" stopIfTrue="1">
      <formula>$L$5=$F$11</formula>
    </cfRule>
  </conditionalFormatting>
  <conditionalFormatting sqref="G67">
    <cfRule type="expression" dxfId="5350" priority="16" stopIfTrue="1">
      <formula>$G$11=$L$5</formula>
    </cfRule>
  </conditionalFormatting>
  <conditionalFormatting sqref="H67">
    <cfRule type="expression" dxfId="5349" priority="15" stopIfTrue="1">
      <formula>$H$8=$L$5</formula>
    </cfRule>
  </conditionalFormatting>
  <conditionalFormatting sqref="I67">
    <cfRule type="expression" dxfId="5348" priority="14" stopIfTrue="1">
      <formula>$I$8=$L$5</formula>
    </cfRule>
  </conditionalFormatting>
  <conditionalFormatting sqref="J67">
    <cfRule type="expression" dxfId="5347" priority="13" stopIfTrue="1">
      <formula>$L$5=$J$8</formula>
    </cfRule>
  </conditionalFormatting>
  <conditionalFormatting sqref="K67">
    <cfRule type="expression" dxfId="5346" priority="12" stopIfTrue="1">
      <formula>$K$8=$L$5</formula>
    </cfRule>
  </conditionalFormatting>
  <conditionalFormatting sqref="L67">
    <cfRule type="expression" dxfId="5345" priority="11" stopIfTrue="1">
      <formula>$L$8=$L$5</formula>
    </cfRule>
  </conditionalFormatting>
  <conditionalFormatting sqref="M67">
    <cfRule type="expression" dxfId="5344" priority="10" stopIfTrue="1">
      <formula>$L$5=$M$8</formula>
    </cfRule>
  </conditionalFormatting>
  <conditionalFormatting sqref="H67">
    <cfRule type="expression" dxfId="5343" priority="9" stopIfTrue="1">
      <formula>$H$8=$L$5</formula>
    </cfRule>
  </conditionalFormatting>
  <conditionalFormatting sqref="I67">
    <cfRule type="expression" dxfId="5342" priority="8" stopIfTrue="1">
      <formula>$I$8=$L$5</formula>
    </cfRule>
  </conditionalFormatting>
  <conditionalFormatting sqref="I67">
    <cfRule type="expression" dxfId="5341" priority="7" stopIfTrue="1">
      <formula>$L$8=$L$5</formula>
    </cfRule>
  </conditionalFormatting>
  <conditionalFormatting sqref="H67">
    <cfRule type="expression" dxfId="5340" priority="6" stopIfTrue="1">
      <formula>$L$8=$L$5</formula>
    </cfRule>
  </conditionalFormatting>
  <conditionalFormatting sqref="L67">
    <cfRule type="expression" dxfId="5339" priority="5" stopIfTrue="1">
      <formula>$L$8=$L$5</formula>
    </cfRule>
  </conditionalFormatting>
  <conditionalFormatting sqref="M67">
    <cfRule type="expression" dxfId="5338" priority="4" stopIfTrue="1">
      <formula>$L$5=$M$8</formula>
    </cfRule>
  </conditionalFormatting>
  <conditionalFormatting sqref="F67">
    <cfRule type="expression" dxfId="5337" priority="3" stopIfTrue="1">
      <formula>$L$5=$F$11</formula>
    </cfRule>
  </conditionalFormatting>
  <conditionalFormatting sqref="F67">
    <cfRule type="expression" dxfId="5336" priority="2" stopIfTrue="1">
      <formula>$G$11=$L$5</formula>
    </cfRule>
  </conditionalFormatting>
  <conditionalFormatting sqref="F67">
    <cfRule type="expression" dxfId="5335" priority="1" stopIfTrue="1">
      <formula>$G$11=$L$5</formula>
    </cfRule>
  </conditionalFormatting>
  <dataValidations count="3">
    <dataValidation type="list" allowBlank="1" showInputMessage="1" showErrorMessage="1" sqref="L5:M5">
      <formula1>Rend_Gastos_T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Rend_Gastos_D!A1" display="Ver detalhes"/>
  </hyperlinks>
  <pageMargins left="0.23622047244094491" right="0.23622047244094491" top="0.55118110236220474" bottom="0.43307086614173229" header="0.31496062992125984" footer="0.31496062992125984"/>
  <pageSetup paperSize="9" scale="58" orientation="portrait" r:id="rId1"/>
  <headerFooter>
    <oddHeader>&amp;LINDICADORES ECONÓMICOS DAS EMPRESAS NÃO FINANCEIRAS EM PORTUGAL, 2008-2016
RENDIMENTOS E GASTOS - Totais por forma jurídica, dimensão, setor de atividade económica e localização geográfica</oddHeader>
    <oddFooter>&amp;R&amp;7&amp;P/&amp;N</oddFooter>
  </headerFooter>
</worksheet>
</file>

<file path=xl/worksheets/sheet4.xml><?xml version="1.0" encoding="utf-8"?>
<worksheet xmlns="http://schemas.openxmlformats.org/spreadsheetml/2006/main" xmlns:r="http://schemas.openxmlformats.org/officeDocument/2006/relationships">
  <sheetPr codeName="Sheet6">
    <tabColor theme="8" tint="-0.499984740745262"/>
  </sheetPr>
  <dimension ref="A1:O3655"/>
  <sheetViews>
    <sheetView showGridLines="0" zoomScaleNormal="100" workbookViewId="0">
      <pane ySplit="13" topLeftCell="A14" activePane="bottomLeft" state="frozen"/>
      <selection activeCell="C5" sqref="C5"/>
      <selection pane="bottomLeft" activeCell="B8" sqref="B8:C12"/>
    </sheetView>
  </sheetViews>
  <sheetFormatPr defaultColWidth="0" defaultRowHeight="15" zeroHeight="1"/>
  <cols>
    <col min="1" max="1" width="0.85546875" style="81" customWidth="1"/>
    <col min="2" max="2" width="5.7109375" style="19" customWidth="1"/>
    <col min="3" max="3" width="3.28515625" style="19" customWidth="1"/>
    <col min="4" max="8" width="12.28515625" style="44" customWidth="1"/>
    <col min="9" max="13" width="12.28515625" customWidth="1"/>
    <col min="14" max="14" width="0.85546875" customWidth="1"/>
  </cols>
  <sheetData>
    <row r="1" spans="1:15" s="184" customFormat="1" ht="4.5" customHeight="1">
      <c r="B1" s="185"/>
      <c r="C1" s="185"/>
      <c r="D1" s="186"/>
      <c r="E1" s="186"/>
      <c r="F1" s="186"/>
      <c r="G1" s="186"/>
      <c r="H1" s="186"/>
      <c r="I1" s="187"/>
      <c r="J1" s="187"/>
      <c r="K1" s="187"/>
      <c r="L1" s="187"/>
      <c r="M1" s="187"/>
      <c r="O1" s="212"/>
    </row>
    <row r="2" spans="1:15" s="184" customFormat="1" ht="15" customHeight="1">
      <c r="D2" s="188" t="s">
        <v>572</v>
      </c>
      <c r="E2" s="186"/>
      <c r="F2" s="186"/>
      <c r="G2" s="186"/>
      <c r="H2" s="186"/>
      <c r="I2" s="187"/>
      <c r="J2" s="187"/>
      <c r="K2" s="187"/>
      <c r="L2" s="187"/>
      <c r="M2" s="225" t="s">
        <v>542</v>
      </c>
      <c r="O2" s="212"/>
    </row>
    <row r="3" spans="1:15" s="184" customFormat="1" ht="15" customHeight="1">
      <c r="D3" s="189" t="s">
        <v>506</v>
      </c>
      <c r="E3" s="186"/>
      <c r="F3" s="186"/>
      <c r="G3" s="186"/>
      <c r="H3" s="186"/>
      <c r="I3" s="187"/>
      <c r="J3" s="187"/>
      <c r="K3" s="325" t="s">
        <v>560</v>
      </c>
      <c r="L3" s="187"/>
      <c r="M3" s="187"/>
      <c r="O3" s="212"/>
    </row>
    <row r="4" spans="1:15" s="184" customFormat="1" ht="5.0999999999999996" customHeight="1">
      <c r="B4" s="185"/>
      <c r="D4" s="186"/>
      <c r="E4" s="186"/>
      <c r="F4" s="186"/>
      <c r="G4" s="186"/>
      <c r="H4" s="186"/>
      <c r="I4" s="187"/>
      <c r="J4" s="187"/>
      <c r="K4" s="325"/>
      <c r="L4" s="187"/>
      <c r="M4" s="187"/>
      <c r="O4" s="212"/>
    </row>
    <row r="5" spans="1:15" s="192" customFormat="1">
      <c r="A5" s="190"/>
      <c r="B5" s="303" t="s">
        <v>501</v>
      </c>
      <c r="C5" s="184"/>
      <c r="D5" s="191" t="s">
        <v>495</v>
      </c>
      <c r="E5" s="322"/>
      <c r="F5" s="323"/>
      <c r="G5" s="191" t="s">
        <v>496</v>
      </c>
      <c r="H5" s="322"/>
      <c r="I5" s="323"/>
      <c r="J5" s="226" t="str">
        <f>IF(H5="","Ir para &gt;&gt;",HYPERLINK("#$C"&amp;MATCH(H5,B1:B368,0),"Ir Para &gt;&gt;"))</f>
        <v>Ir para &gt;&gt;</v>
      </c>
      <c r="K5" s="325"/>
      <c r="L5" s="320"/>
      <c r="M5" s="321"/>
      <c r="O5" s="292" t="str">
        <f>IF(E5="Total","TOTAL",IF(E5="Forma Jurídica","FORMA_JURIDICA",IF(E5="Dimensão","DIMENSAO",IF(E5="Setor de atividade económica","SETOR",IF(E5="Localização geográfica","LOCALIZACAO","")))))</f>
        <v/>
      </c>
    </row>
    <row r="6" spans="1:15" s="184" customFormat="1" ht="5.0999999999999996" customHeight="1">
      <c r="B6" s="185"/>
      <c r="D6" s="186"/>
      <c r="E6" s="186"/>
      <c r="F6" s="186"/>
      <c r="G6" s="186"/>
      <c r="H6" s="186"/>
      <c r="I6" s="187"/>
      <c r="J6" s="187"/>
      <c r="K6" s="187"/>
      <c r="L6" s="187"/>
      <c r="M6" s="187"/>
      <c r="O6" s="212"/>
    </row>
    <row r="7" spans="1:15" s="193" customFormat="1" ht="5.0999999999999996" customHeight="1">
      <c r="D7" s="194"/>
      <c r="E7" s="194"/>
      <c r="F7" s="195"/>
      <c r="G7" s="195"/>
      <c r="H7" s="195"/>
      <c r="O7" s="293"/>
    </row>
    <row r="8" spans="1:15" s="193" customFormat="1" ht="5.0999999999999996" customHeight="1">
      <c r="B8" s="314" t="s">
        <v>503</v>
      </c>
      <c r="C8" s="315"/>
      <c r="D8" s="313" t="s">
        <v>0</v>
      </c>
      <c r="E8" s="313" t="s">
        <v>422</v>
      </c>
      <c r="F8" s="313" t="s">
        <v>491</v>
      </c>
      <c r="G8" s="313" t="s">
        <v>73</v>
      </c>
      <c r="H8" s="313" t="s">
        <v>423</v>
      </c>
      <c r="O8" s="293"/>
    </row>
    <row r="9" spans="1:15" s="193" customFormat="1" ht="5.0999999999999996" customHeight="1">
      <c r="B9" s="316"/>
      <c r="C9" s="317"/>
      <c r="D9" s="313"/>
      <c r="E9" s="313"/>
      <c r="F9" s="313"/>
      <c r="G9" s="313"/>
      <c r="H9" s="313"/>
      <c r="O9" s="293"/>
    </row>
    <row r="10" spans="1:15" s="193" customFormat="1" ht="12" customHeight="1">
      <c r="B10" s="316"/>
      <c r="C10" s="317"/>
      <c r="D10" s="313"/>
      <c r="E10" s="313"/>
      <c r="F10" s="313"/>
      <c r="G10" s="313"/>
      <c r="H10" s="313"/>
      <c r="O10" s="293"/>
    </row>
    <row r="11" spans="1:15" s="197" customFormat="1" ht="12" customHeight="1">
      <c r="B11" s="316"/>
      <c r="C11" s="317"/>
      <c r="D11" s="313"/>
      <c r="E11" s="313"/>
      <c r="F11" s="313"/>
      <c r="G11" s="313"/>
      <c r="H11" s="313"/>
      <c r="O11" s="294"/>
    </row>
    <row r="12" spans="1:15" s="198" customFormat="1" ht="15" customHeight="1">
      <c r="B12" s="318"/>
      <c r="C12" s="319"/>
      <c r="D12" s="239" t="s">
        <v>8</v>
      </c>
      <c r="E12" s="239" t="s">
        <v>16</v>
      </c>
      <c r="F12" s="239" t="s">
        <v>16</v>
      </c>
      <c r="G12" s="239" t="s">
        <v>17</v>
      </c>
      <c r="H12" s="239" t="s">
        <v>17</v>
      </c>
      <c r="O12" s="295"/>
    </row>
    <row r="13" spans="1:15" s="199" customFormat="1" ht="5.0999999999999996" customHeight="1">
      <c r="B13" s="190"/>
      <c r="C13" s="190"/>
      <c r="D13" s="200"/>
      <c r="E13" s="200"/>
      <c r="F13" s="200"/>
      <c r="G13" s="200"/>
      <c r="H13" s="200"/>
    </row>
    <row r="14" spans="1:15" s="6" customFormat="1" ht="15" customHeight="1">
      <c r="B14" s="93" t="s">
        <v>10</v>
      </c>
      <c r="C14" s="93"/>
      <c r="D14" s="40"/>
      <c r="E14" s="40"/>
      <c r="F14" s="40"/>
      <c r="G14" s="40"/>
      <c r="H14" s="40"/>
    </row>
    <row r="15" spans="1:15" s="14" customFormat="1" ht="15" customHeight="1">
      <c r="B15" s="94" t="s">
        <v>49</v>
      </c>
      <c r="C15" s="94"/>
      <c r="D15" s="91"/>
      <c r="E15" s="91"/>
      <c r="F15" s="91"/>
      <c r="G15" s="91"/>
      <c r="H15" s="91"/>
    </row>
    <row r="16" spans="1:15" s="14" customFormat="1" ht="15" customHeight="1">
      <c r="B16" s="251">
        <v>2016</v>
      </c>
      <c r="C16" s="251"/>
      <c r="D16" s="254">
        <v>1196102</v>
      </c>
      <c r="E16" s="254">
        <v>226658836</v>
      </c>
      <c r="F16" s="254">
        <v>85410310</v>
      </c>
      <c r="G16" s="254">
        <v>36774781</v>
      </c>
      <c r="H16" s="254">
        <v>20418096</v>
      </c>
    </row>
    <row r="17" spans="1:14" s="14" customFormat="1" ht="15" customHeight="1">
      <c r="B17" s="251">
        <v>2015</v>
      </c>
      <c r="C17" s="251"/>
      <c r="D17" s="254">
        <v>1163082</v>
      </c>
      <c r="E17" s="254">
        <v>220338161</v>
      </c>
      <c r="F17" s="254">
        <v>80547613</v>
      </c>
      <c r="G17" s="254">
        <v>33910321</v>
      </c>
      <c r="H17" s="254">
        <v>17913824</v>
      </c>
    </row>
    <row r="18" spans="1:14" s="14" customFormat="1" ht="15" customHeight="1">
      <c r="B18" s="251">
        <v>2014</v>
      </c>
      <c r="C18" s="251"/>
      <c r="D18" s="254">
        <v>1128258</v>
      </c>
      <c r="E18" s="254">
        <v>215478064</v>
      </c>
      <c r="F18" s="254">
        <v>76130692</v>
      </c>
      <c r="G18" s="254">
        <v>31734240</v>
      </c>
      <c r="H18" s="254">
        <v>8155093</v>
      </c>
    </row>
    <row r="19" spans="1:14" s="7" customFormat="1" ht="15" customHeight="1">
      <c r="A19" s="14"/>
      <c r="B19" s="251">
        <v>2013</v>
      </c>
      <c r="C19" s="251"/>
      <c r="D19" s="254">
        <v>1098409</v>
      </c>
      <c r="E19" s="254">
        <v>212977128</v>
      </c>
      <c r="F19" s="254">
        <v>73111437</v>
      </c>
      <c r="G19" s="254">
        <v>29478488</v>
      </c>
      <c r="H19" s="254">
        <v>10051836</v>
      </c>
      <c r="I19" s="14"/>
      <c r="J19" s="14"/>
      <c r="K19" s="14"/>
      <c r="L19" s="14"/>
      <c r="M19" s="14"/>
      <c r="N19" s="14"/>
    </row>
    <row r="20" spans="1:14" s="7" customFormat="1" ht="15" customHeight="1">
      <c r="B20" s="102">
        <v>2012</v>
      </c>
      <c r="C20" s="102"/>
      <c r="D20" s="103">
        <v>1065173</v>
      </c>
      <c r="E20" s="103">
        <v>217166471</v>
      </c>
      <c r="F20" s="103">
        <v>73125519</v>
      </c>
      <c r="G20" s="103">
        <v>28422686</v>
      </c>
      <c r="H20" s="103">
        <v>4447193</v>
      </c>
    </row>
    <row r="21" spans="1:14" s="7" customFormat="1" ht="15" customHeight="1">
      <c r="B21" s="102">
        <v>2011</v>
      </c>
      <c r="C21" s="102"/>
      <c r="D21" s="103">
        <v>1113559</v>
      </c>
      <c r="E21" s="103">
        <v>232478032</v>
      </c>
      <c r="F21" s="103">
        <v>79339132</v>
      </c>
      <c r="G21" s="103">
        <v>31495496</v>
      </c>
      <c r="H21" s="103">
        <v>7244411</v>
      </c>
    </row>
    <row r="22" spans="1:14" s="7" customFormat="1" ht="15" customHeight="1">
      <c r="B22" s="102">
        <v>2010</v>
      </c>
      <c r="C22" s="102"/>
      <c r="D22" s="103">
        <v>1145390</v>
      </c>
      <c r="E22" s="103">
        <v>236293747</v>
      </c>
      <c r="F22" s="103">
        <v>84955936</v>
      </c>
      <c r="G22" s="103">
        <v>36037300</v>
      </c>
      <c r="H22" s="103">
        <v>37904769</v>
      </c>
    </row>
    <row r="23" spans="1:14" s="7" customFormat="1" ht="15" customHeight="1">
      <c r="B23" s="102">
        <v>2009</v>
      </c>
      <c r="C23" s="102"/>
      <c r="D23" s="103">
        <v>1199843</v>
      </c>
      <c r="E23" s="103">
        <v>225791726</v>
      </c>
      <c r="F23" s="103">
        <v>84226853</v>
      </c>
      <c r="G23" s="103">
        <v>35847955</v>
      </c>
      <c r="H23" s="103">
        <v>15837042</v>
      </c>
    </row>
    <row r="24" spans="1:14" s="6" customFormat="1" ht="15" customHeight="1">
      <c r="A24" s="7"/>
      <c r="B24" s="102">
        <v>2008</v>
      </c>
      <c r="C24" s="102"/>
      <c r="D24" s="103">
        <v>1235989</v>
      </c>
      <c r="E24" s="103">
        <v>248939225</v>
      </c>
      <c r="F24" s="103">
        <v>88037161</v>
      </c>
      <c r="G24" s="103">
        <v>38869271</v>
      </c>
      <c r="H24" s="103">
        <v>14173158</v>
      </c>
      <c r="I24" s="7"/>
      <c r="J24" s="7"/>
      <c r="K24" s="7"/>
      <c r="L24" s="7"/>
      <c r="M24" s="7"/>
      <c r="N24" s="7"/>
    </row>
    <row r="25" spans="1:14" s="14" customFormat="1" ht="15" customHeight="1">
      <c r="A25" s="6"/>
      <c r="B25" s="93" t="s">
        <v>35</v>
      </c>
      <c r="C25" s="93"/>
      <c r="D25" s="40"/>
      <c r="E25" s="40"/>
      <c r="F25" s="40"/>
      <c r="G25" s="40"/>
      <c r="H25" s="40"/>
      <c r="I25" s="6"/>
      <c r="J25" s="6"/>
      <c r="K25" s="6"/>
      <c r="L25" s="6"/>
      <c r="M25" s="6"/>
      <c r="N25" s="6"/>
    </row>
    <row r="26" spans="1:14" s="14" customFormat="1" ht="15" customHeight="1">
      <c r="B26" s="94" t="s">
        <v>37</v>
      </c>
      <c r="C26" s="94"/>
      <c r="D26" s="91"/>
      <c r="E26" s="91"/>
      <c r="F26" s="91"/>
      <c r="G26" s="91"/>
      <c r="H26" s="91"/>
    </row>
    <row r="27" spans="1:14" s="14" customFormat="1" ht="15" customHeight="1">
      <c r="B27" s="251">
        <v>2016</v>
      </c>
      <c r="C27" s="251"/>
      <c r="D27" s="254">
        <v>815167</v>
      </c>
      <c r="E27" s="254">
        <v>10656534</v>
      </c>
      <c r="F27" s="254">
        <v>6456877</v>
      </c>
      <c r="G27" s="254">
        <v>5457846</v>
      </c>
      <c r="H27" s="254">
        <v>4923878</v>
      </c>
    </row>
    <row r="28" spans="1:14" s="14" customFormat="1" ht="15" customHeight="1">
      <c r="B28" s="251">
        <v>2015</v>
      </c>
      <c r="C28" s="251"/>
      <c r="D28" s="254">
        <v>790881</v>
      </c>
      <c r="E28" s="254">
        <v>10292156</v>
      </c>
      <c r="F28" s="254">
        <v>6043678</v>
      </c>
      <c r="G28" s="254">
        <v>5033161</v>
      </c>
      <c r="H28" s="254">
        <v>4552141</v>
      </c>
    </row>
    <row r="29" spans="1:14" s="7" customFormat="1" ht="15" customHeight="1">
      <c r="A29" s="14"/>
      <c r="B29" s="251">
        <v>2014</v>
      </c>
      <c r="C29" s="251"/>
      <c r="D29" s="254">
        <v>764902</v>
      </c>
      <c r="E29" s="254">
        <v>10019121</v>
      </c>
      <c r="F29" s="254">
        <v>5821832</v>
      </c>
      <c r="G29" s="254">
        <v>4819157</v>
      </c>
      <c r="H29" s="254">
        <v>4263532</v>
      </c>
      <c r="I29" s="14"/>
      <c r="J29" s="14"/>
      <c r="K29" s="14"/>
      <c r="L29" s="14"/>
      <c r="M29" s="14"/>
      <c r="N29" s="14"/>
    </row>
    <row r="30" spans="1:14" s="7" customFormat="1" ht="15" customHeight="1">
      <c r="A30" s="14"/>
      <c r="B30" s="251">
        <v>2013</v>
      </c>
      <c r="C30" s="251"/>
      <c r="D30" s="254">
        <v>741832</v>
      </c>
      <c r="E30" s="254">
        <v>9873785</v>
      </c>
      <c r="F30" s="254">
        <v>5607062</v>
      </c>
      <c r="G30" s="254">
        <v>4583755</v>
      </c>
      <c r="H30" s="254">
        <v>4087098</v>
      </c>
      <c r="I30" s="14"/>
      <c r="J30" s="14"/>
      <c r="K30" s="14"/>
      <c r="L30" s="14"/>
      <c r="M30" s="14"/>
      <c r="N30" s="14"/>
    </row>
    <row r="31" spans="1:14" s="7" customFormat="1" ht="15" customHeight="1">
      <c r="B31" s="102">
        <v>2012</v>
      </c>
      <c r="C31" s="102"/>
      <c r="D31" s="103">
        <v>709404</v>
      </c>
      <c r="E31" s="103">
        <v>10366116</v>
      </c>
      <c r="F31" s="103">
        <v>5960183</v>
      </c>
      <c r="G31" s="103">
        <v>4844424</v>
      </c>
      <c r="H31" s="103">
        <v>4301077</v>
      </c>
    </row>
    <row r="32" spans="1:14" s="7" customFormat="1" ht="15" customHeight="1">
      <c r="B32" s="102">
        <v>2011</v>
      </c>
      <c r="C32" s="102"/>
      <c r="D32" s="103">
        <v>751708</v>
      </c>
      <c r="E32" s="103">
        <v>11795578</v>
      </c>
      <c r="F32" s="103">
        <v>6712122</v>
      </c>
      <c r="G32" s="103">
        <v>5404195</v>
      </c>
      <c r="H32" s="103">
        <v>4828922</v>
      </c>
    </row>
    <row r="33" spans="1:14" s="7" customFormat="1" ht="15" customHeight="1">
      <c r="B33" s="102">
        <v>2010</v>
      </c>
      <c r="C33" s="102"/>
      <c r="D33" s="103">
        <v>784155</v>
      </c>
      <c r="E33" s="103">
        <v>13228873</v>
      </c>
      <c r="F33" s="103">
        <v>7726029</v>
      </c>
      <c r="G33" s="103">
        <v>6234261</v>
      </c>
      <c r="H33" s="103">
        <v>5544958</v>
      </c>
    </row>
    <row r="34" spans="1:14" s="14" customFormat="1" ht="15" customHeight="1" collapsed="1">
      <c r="A34" s="7"/>
      <c r="B34" s="102">
        <v>2009</v>
      </c>
      <c r="C34" s="102"/>
      <c r="D34" s="103">
        <v>832928</v>
      </c>
      <c r="E34" s="103">
        <v>14026109</v>
      </c>
      <c r="F34" s="103">
        <v>8113266</v>
      </c>
      <c r="G34" s="103">
        <v>6501152</v>
      </c>
      <c r="H34" s="103">
        <v>5894889</v>
      </c>
      <c r="I34" s="7"/>
      <c r="J34" s="7"/>
      <c r="K34" s="7"/>
      <c r="L34" s="7"/>
      <c r="M34" s="7"/>
      <c r="N34" s="7"/>
    </row>
    <row r="35" spans="1:14" s="14" customFormat="1" ht="15" customHeight="1">
      <c r="A35" s="7"/>
      <c r="B35" s="102">
        <v>2008</v>
      </c>
      <c r="C35" s="102"/>
      <c r="D35" s="103">
        <v>867784</v>
      </c>
      <c r="E35" s="103">
        <v>15477346</v>
      </c>
      <c r="F35" s="103">
        <v>8707159</v>
      </c>
      <c r="G35" s="103">
        <v>6999036</v>
      </c>
      <c r="H35" s="103">
        <v>6310152</v>
      </c>
      <c r="I35" s="7"/>
      <c r="J35" s="7"/>
      <c r="K35" s="7"/>
      <c r="L35" s="7"/>
      <c r="M35" s="7"/>
      <c r="N35" s="7"/>
    </row>
    <row r="36" spans="1:14" s="14" customFormat="1" ht="15" customHeight="1">
      <c r="B36" s="94" t="s">
        <v>38</v>
      </c>
      <c r="C36" s="94"/>
      <c r="D36" s="91"/>
      <c r="E36" s="91"/>
      <c r="F36" s="91"/>
      <c r="G36" s="91"/>
      <c r="H36" s="91"/>
    </row>
    <row r="37" spans="1:14" s="14" customFormat="1" ht="15" customHeight="1">
      <c r="B37" s="251">
        <v>2016</v>
      </c>
      <c r="C37" s="251"/>
      <c r="D37" s="254">
        <v>380935</v>
      </c>
      <c r="E37" s="254">
        <v>216002302</v>
      </c>
      <c r="F37" s="254">
        <v>78953433</v>
      </c>
      <c r="G37" s="254">
        <v>31316935</v>
      </c>
      <c r="H37" s="254">
        <v>15494218</v>
      </c>
    </row>
    <row r="38" spans="1:14" s="7" customFormat="1" ht="15" customHeight="1">
      <c r="A38" s="14"/>
      <c r="B38" s="251">
        <v>2015</v>
      </c>
      <c r="C38" s="251"/>
      <c r="D38" s="254">
        <v>372201</v>
      </c>
      <c r="E38" s="254">
        <v>210046005</v>
      </c>
      <c r="F38" s="254">
        <v>74503936</v>
      </c>
      <c r="G38" s="254">
        <v>28877161</v>
      </c>
      <c r="H38" s="254">
        <v>13361683</v>
      </c>
      <c r="I38" s="14"/>
      <c r="J38" s="14"/>
      <c r="K38" s="14"/>
      <c r="L38" s="14"/>
      <c r="M38" s="14"/>
      <c r="N38" s="14"/>
    </row>
    <row r="39" spans="1:14" s="7" customFormat="1" ht="15" customHeight="1">
      <c r="A39" s="14"/>
      <c r="B39" s="251">
        <v>2014</v>
      </c>
      <c r="C39" s="251"/>
      <c r="D39" s="254">
        <v>363356</v>
      </c>
      <c r="E39" s="254">
        <v>205458943</v>
      </c>
      <c r="F39" s="254">
        <v>70308860</v>
      </c>
      <c r="G39" s="254">
        <v>26915083</v>
      </c>
      <c r="H39" s="254">
        <v>3891561</v>
      </c>
      <c r="I39" s="14"/>
      <c r="J39" s="14"/>
      <c r="K39" s="14"/>
      <c r="L39" s="14"/>
      <c r="M39" s="14"/>
      <c r="N39" s="14"/>
    </row>
    <row r="40" spans="1:14" s="7" customFormat="1" ht="15" customHeight="1">
      <c r="A40" s="14"/>
      <c r="B40" s="251">
        <v>2013</v>
      </c>
      <c r="C40" s="251"/>
      <c r="D40" s="254">
        <v>356577</v>
      </c>
      <c r="E40" s="254">
        <v>203103342</v>
      </c>
      <c r="F40" s="254">
        <v>67504375</v>
      </c>
      <c r="G40" s="254">
        <v>24894733</v>
      </c>
      <c r="H40" s="254">
        <v>5964738</v>
      </c>
      <c r="I40" s="14"/>
      <c r="J40" s="14"/>
      <c r="K40" s="14"/>
      <c r="L40" s="14"/>
      <c r="M40" s="14"/>
      <c r="N40" s="14"/>
    </row>
    <row r="41" spans="1:14" s="7" customFormat="1" ht="15" customHeight="1">
      <c r="B41" s="102">
        <v>2012</v>
      </c>
      <c r="C41" s="102"/>
      <c r="D41" s="103">
        <v>355769</v>
      </c>
      <c r="E41" s="103">
        <v>206800354</v>
      </c>
      <c r="F41" s="103">
        <v>67165336</v>
      </c>
      <c r="G41" s="103">
        <v>23578262</v>
      </c>
      <c r="H41" s="103">
        <v>146116</v>
      </c>
    </row>
    <row r="42" spans="1:14" s="7" customFormat="1" ht="15" customHeight="1">
      <c r="B42" s="102">
        <v>2011</v>
      </c>
      <c r="C42" s="102"/>
      <c r="D42" s="103">
        <v>361851</v>
      </c>
      <c r="E42" s="103">
        <v>220682454</v>
      </c>
      <c r="F42" s="103">
        <v>72627010</v>
      </c>
      <c r="G42" s="103">
        <v>26091301</v>
      </c>
      <c r="H42" s="103">
        <v>2415489</v>
      </c>
    </row>
    <row r="43" spans="1:14" s="6" customFormat="1" ht="15" customHeight="1">
      <c r="A43" s="7"/>
      <c r="B43" s="102">
        <v>2010</v>
      </c>
      <c r="C43" s="102"/>
      <c r="D43" s="103">
        <v>361235</v>
      </c>
      <c r="E43" s="103">
        <v>223064874</v>
      </c>
      <c r="F43" s="103">
        <v>77229907</v>
      </c>
      <c r="G43" s="103">
        <v>29803038</v>
      </c>
      <c r="H43" s="103">
        <v>32359811</v>
      </c>
      <c r="I43" s="7"/>
      <c r="J43" s="7"/>
      <c r="K43" s="7"/>
      <c r="L43" s="7"/>
      <c r="M43" s="7"/>
      <c r="N43" s="7"/>
    </row>
    <row r="44" spans="1:14" s="14" customFormat="1" ht="15" customHeight="1">
      <c r="A44" s="7"/>
      <c r="B44" s="102">
        <v>2009</v>
      </c>
      <c r="C44" s="102"/>
      <c r="D44" s="103">
        <v>366915</v>
      </c>
      <c r="E44" s="103">
        <v>211765617</v>
      </c>
      <c r="F44" s="103">
        <v>76113587</v>
      </c>
      <c r="G44" s="103">
        <v>29346803</v>
      </c>
      <c r="H44" s="103">
        <v>9942153</v>
      </c>
      <c r="I44" s="7"/>
      <c r="J44" s="7"/>
      <c r="K44" s="7"/>
      <c r="L44" s="7"/>
      <c r="M44" s="7"/>
      <c r="N44" s="7"/>
    </row>
    <row r="45" spans="1:14" s="14" customFormat="1" ht="15" customHeight="1">
      <c r="A45" s="7"/>
      <c r="B45" s="102">
        <v>2008</v>
      </c>
      <c r="C45" s="102"/>
      <c r="D45" s="103">
        <v>368205</v>
      </c>
      <c r="E45" s="103">
        <v>233461879</v>
      </c>
      <c r="F45" s="103">
        <v>79330002</v>
      </c>
      <c r="G45" s="103">
        <v>31870235</v>
      </c>
      <c r="H45" s="103">
        <v>7863006</v>
      </c>
      <c r="I45" s="7"/>
      <c r="J45" s="7"/>
      <c r="K45" s="7"/>
      <c r="L45" s="7"/>
      <c r="M45" s="7"/>
      <c r="N45" s="7"/>
    </row>
    <row r="46" spans="1:14" s="7" customFormat="1" ht="15" customHeight="1">
      <c r="A46" s="14"/>
      <c r="B46" s="101" t="s">
        <v>574</v>
      </c>
      <c r="C46" s="101"/>
      <c r="D46" s="16"/>
      <c r="E46" s="16"/>
      <c r="F46" s="16"/>
      <c r="G46" s="16"/>
      <c r="H46" s="16"/>
      <c r="I46" s="14"/>
      <c r="J46" s="14"/>
      <c r="K46" s="14"/>
      <c r="L46" s="14"/>
      <c r="M46" s="14"/>
      <c r="N46" s="14"/>
    </row>
    <row r="47" spans="1:14" s="7" customFormat="1" ht="15" customHeight="1">
      <c r="A47" s="14"/>
      <c r="B47" s="251">
        <v>2016</v>
      </c>
      <c r="C47" s="251"/>
      <c r="D47" s="252">
        <v>22541</v>
      </c>
      <c r="E47" s="252">
        <v>117261851</v>
      </c>
      <c r="F47" s="252">
        <v>39999449</v>
      </c>
      <c r="G47" s="252">
        <v>18810474</v>
      </c>
      <c r="H47" s="252">
        <v>10102531</v>
      </c>
      <c r="I47" s="14"/>
      <c r="J47" s="14"/>
      <c r="K47" s="14"/>
      <c r="L47" s="14"/>
      <c r="M47" s="14"/>
      <c r="N47" s="14"/>
    </row>
    <row r="48" spans="1:14" s="7" customFormat="1" ht="15" customHeight="1">
      <c r="A48" s="14"/>
      <c r="B48" s="251">
        <v>2015</v>
      </c>
      <c r="C48" s="251"/>
      <c r="D48" s="254">
        <v>22376</v>
      </c>
      <c r="E48" s="254">
        <v>116835744</v>
      </c>
      <c r="F48" s="254">
        <v>38364178</v>
      </c>
      <c r="G48" s="254">
        <v>17701624</v>
      </c>
      <c r="H48" s="254">
        <v>9439081</v>
      </c>
      <c r="I48" s="14"/>
      <c r="J48" s="14"/>
      <c r="K48" s="14"/>
      <c r="L48" s="14"/>
      <c r="M48" s="14"/>
      <c r="N48" s="14"/>
    </row>
    <row r="49" spans="1:14" s="7" customFormat="1" ht="15" customHeight="1">
      <c r="A49" s="14"/>
      <c r="B49" s="251">
        <v>2014</v>
      </c>
      <c r="C49" s="251"/>
      <c r="D49" s="254">
        <v>22204</v>
      </c>
      <c r="E49" s="254">
        <v>117157149</v>
      </c>
      <c r="F49" s="254">
        <v>36733185</v>
      </c>
      <c r="G49" s="254">
        <v>16901118</v>
      </c>
      <c r="H49" s="254">
        <v>1883055</v>
      </c>
      <c r="I49" s="14"/>
      <c r="J49" s="14"/>
      <c r="K49" s="14"/>
      <c r="L49" s="14"/>
      <c r="M49" s="14"/>
      <c r="N49" s="14"/>
    </row>
    <row r="50" spans="1:14" s="7" customFormat="1" ht="15" customHeight="1">
      <c r="A50" s="14"/>
      <c r="B50" s="251">
        <v>2013</v>
      </c>
      <c r="C50" s="251"/>
      <c r="D50" s="254">
        <v>21964</v>
      </c>
      <c r="E50" s="254">
        <v>119038620</v>
      </c>
      <c r="F50" s="254">
        <v>36068123</v>
      </c>
      <c r="G50" s="254">
        <v>16320931</v>
      </c>
      <c r="H50" s="254">
        <v>5155740</v>
      </c>
      <c r="I50" s="14"/>
      <c r="J50" s="14"/>
      <c r="K50" s="14"/>
      <c r="L50" s="14"/>
      <c r="M50" s="14"/>
      <c r="N50" s="14"/>
    </row>
    <row r="51" spans="1:14" s="14" customFormat="1" ht="15" customHeight="1">
      <c r="A51" s="7"/>
      <c r="B51" s="102">
        <v>2012</v>
      </c>
      <c r="C51" s="102"/>
      <c r="D51" s="103">
        <v>21997</v>
      </c>
      <c r="E51" s="103">
        <v>121249542</v>
      </c>
      <c r="F51" s="103">
        <v>35878528</v>
      </c>
      <c r="G51" s="103">
        <v>15937341</v>
      </c>
      <c r="H51" s="103">
        <v>999811</v>
      </c>
      <c r="I51" s="7"/>
      <c r="J51" s="7"/>
      <c r="K51" s="7"/>
      <c r="L51" s="7"/>
      <c r="M51" s="7"/>
      <c r="N51" s="7"/>
    </row>
    <row r="52" spans="1:14" s="14" customFormat="1" ht="15" customHeight="1">
      <c r="A52" s="7"/>
      <c r="B52" s="102">
        <v>2011</v>
      </c>
      <c r="C52" s="102"/>
      <c r="D52" s="103">
        <v>22136</v>
      </c>
      <c r="E52" s="103">
        <v>126603268</v>
      </c>
      <c r="F52" s="103">
        <v>38084164</v>
      </c>
      <c r="G52" s="103">
        <v>17093073</v>
      </c>
      <c r="H52" s="103">
        <v>2673875</v>
      </c>
      <c r="I52" s="7"/>
      <c r="J52" s="7"/>
      <c r="K52" s="7"/>
      <c r="L52" s="7"/>
      <c r="M52" s="7"/>
      <c r="N52" s="7"/>
    </row>
    <row r="53" spans="1:14" s="14" customFormat="1" ht="15" customHeight="1">
      <c r="A53" s="7"/>
      <c r="B53" s="102">
        <v>2010</v>
      </c>
      <c r="C53" s="102"/>
      <c r="D53" s="103">
        <v>22153</v>
      </c>
      <c r="E53" s="103">
        <v>126111784</v>
      </c>
      <c r="F53" s="103">
        <v>40258867</v>
      </c>
      <c r="G53" s="103">
        <v>18850297</v>
      </c>
      <c r="H53" s="103">
        <v>30113609</v>
      </c>
      <c r="I53" s="7"/>
      <c r="J53" s="7"/>
      <c r="K53" s="7"/>
      <c r="L53" s="7"/>
      <c r="M53" s="7"/>
      <c r="N53" s="7"/>
    </row>
    <row r="54" spans="1:14" s="14" customFormat="1" ht="15" customHeight="1">
      <c r="A54" s="7"/>
      <c r="B54" s="102">
        <v>2009</v>
      </c>
      <c r="C54" s="102"/>
      <c r="D54" s="103">
        <v>22185</v>
      </c>
      <c r="E54" s="103">
        <v>116296697</v>
      </c>
      <c r="F54" s="103">
        <v>38762347</v>
      </c>
      <c r="G54" s="103">
        <v>18145113</v>
      </c>
      <c r="H54" s="103">
        <v>8065805</v>
      </c>
      <c r="I54" s="7"/>
      <c r="J54" s="7"/>
      <c r="K54" s="7"/>
      <c r="L54" s="7"/>
      <c r="M54" s="7"/>
      <c r="N54" s="7"/>
    </row>
    <row r="55" spans="1:14" s="7" customFormat="1" ht="15" customHeight="1">
      <c r="B55" s="102">
        <v>2008</v>
      </c>
      <c r="C55" s="102"/>
      <c r="D55" s="103">
        <v>21421</v>
      </c>
      <c r="E55" s="103">
        <v>128327474</v>
      </c>
      <c r="F55" s="103">
        <v>39428730</v>
      </c>
      <c r="G55" s="103">
        <v>19091080</v>
      </c>
      <c r="H55" s="103">
        <v>5425648</v>
      </c>
    </row>
    <row r="56" spans="1:14" s="7" customFormat="1" ht="15" customHeight="1">
      <c r="A56" s="14"/>
      <c r="B56" s="101" t="s">
        <v>575</v>
      </c>
      <c r="C56" s="101"/>
      <c r="D56" s="16"/>
      <c r="E56" s="16"/>
      <c r="F56" s="16"/>
      <c r="G56" s="16"/>
      <c r="H56" s="16"/>
      <c r="I56" s="14"/>
      <c r="J56" s="14"/>
      <c r="K56" s="14"/>
      <c r="L56" s="14"/>
      <c r="M56" s="14"/>
      <c r="N56" s="14"/>
    </row>
    <row r="57" spans="1:14" s="7" customFormat="1" ht="15" customHeight="1">
      <c r="A57" s="14"/>
      <c r="B57" s="251">
        <v>2016</v>
      </c>
      <c r="C57" s="251"/>
      <c r="D57" s="252">
        <v>349810</v>
      </c>
      <c r="E57" s="252">
        <v>89783454</v>
      </c>
      <c r="F57" s="252">
        <v>35437081</v>
      </c>
      <c r="G57" s="252">
        <v>10665083</v>
      </c>
      <c r="H57" s="252">
        <v>4139827</v>
      </c>
      <c r="I57" s="14"/>
      <c r="J57" s="14"/>
      <c r="K57" s="14"/>
      <c r="L57" s="14"/>
      <c r="M57" s="14"/>
      <c r="N57" s="14"/>
    </row>
    <row r="58" spans="1:14" s="7" customFormat="1" ht="15" customHeight="1">
      <c r="A58" s="14"/>
      <c r="B58" s="251">
        <v>2015</v>
      </c>
      <c r="C58" s="251"/>
      <c r="D58" s="254">
        <v>341047</v>
      </c>
      <c r="E58" s="254">
        <v>84289581</v>
      </c>
      <c r="F58" s="254">
        <v>32767925</v>
      </c>
      <c r="G58" s="254">
        <v>9461589</v>
      </c>
      <c r="H58" s="254">
        <v>2882790</v>
      </c>
      <c r="I58" s="14"/>
      <c r="J58" s="14"/>
      <c r="K58" s="14"/>
      <c r="L58" s="14"/>
      <c r="M58" s="14"/>
      <c r="N58" s="14"/>
    </row>
    <row r="59" spans="1:14" s="7" customFormat="1" ht="15" customHeight="1">
      <c r="A59" s="14"/>
      <c r="B59" s="251">
        <v>2014</v>
      </c>
      <c r="C59" s="251"/>
      <c r="D59" s="254">
        <v>332168</v>
      </c>
      <c r="E59" s="254">
        <v>79479947</v>
      </c>
      <c r="F59" s="254">
        <v>30291611</v>
      </c>
      <c r="G59" s="254">
        <v>8318592</v>
      </c>
      <c r="H59" s="254">
        <v>1054339</v>
      </c>
      <c r="I59" s="14"/>
      <c r="J59" s="14"/>
      <c r="K59" s="14"/>
      <c r="L59" s="14"/>
      <c r="M59" s="14"/>
      <c r="N59" s="14"/>
    </row>
    <row r="60" spans="1:14" s="14" customFormat="1" ht="15" customHeight="1">
      <c r="B60" s="251">
        <v>2013</v>
      </c>
      <c r="C60" s="251"/>
      <c r="D60" s="254">
        <v>325627</v>
      </c>
      <c r="E60" s="254">
        <v>75346837</v>
      </c>
      <c r="F60" s="254">
        <v>28391954</v>
      </c>
      <c r="G60" s="254">
        <v>7104776</v>
      </c>
      <c r="H60" s="254">
        <v>-12439</v>
      </c>
    </row>
    <row r="61" spans="1:14" s="14" customFormat="1" ht="15" customHeight="1">
      <c r="A61" s="7"/>
      <c r="B61" s="102">
        <v>2012</v>
      </c>
      <c r="C61" s="102"/>
      <c r="D61" s="103">
        <v>324604</v>
      </c>
      <c r="E61" s="103">
        <v>75756102</v>
      </c>
      <c r="F61" s="103">
        <v>28144748</v>
      </c>
      <c r="G61" s="103">
        <v>6121614</v>
      </c>
      <c r="H61" s="103">
        <v>-1585050</v>
      </c>
      <c r="I61" s="7"/>
      <c r="J61" s="7"/>
      <c r="K61" s="7"/>
      <c r="L61" s="7"/>
      <c r="M61" s="7"/>
      <c r="N61" s="7"/>
    </row>
    <row r="62" spans="1:14" s="14" customFormat="1" ht="15" customHeight="1">
      <c r="A62" s="7"/>
      <c r="B62" s="102">
        <v>2011</v>
      </c>
      <c r="C62" s="102"/>
      <c r="D62" s="103">
        <v>329833</v>
      </c>
      <c r="E62" s="103">
        <v>83209227</v>
      </c>
      <c r="F62" s="103">
        <v>31411366</v>
      </c>
      <c r="G62" s="103">
        <v>7502300</v>
      </c>
      <c r="H62" s="103">
        <v>-1033806</v>
      </c>
      <c r="I62" s="7"/>
      <c r="J62" s="7"/>
      <c r="K62" s="7"/>
      <c r="L62" s="7"/>
      <c r="M62" s="7"/>
      <c r="N62" s="7"/>
    </row>
    <row r="63" spans="1:14" s="14" customFormat="1" ht="15" customHeight="1">
      <c r="A63" s="7"/>
      <c r="B63" s="102">
        <v>2010</v>
      </c>
      <c r="C63" s="102"/>
      <c r="D63" s="103">
        <v>328679</v>
      </c>
      <c r="E63" s="103">
        <v>85881977</v>
      </c>
      <c r="F63" s="103">
        <v>33751684</v>
      </c>
      <c r="G63" s="103">
        <v>9297065</v>
      </c>
      <c r="H63" s="103">
        <v>1299262</v>
      </c>
      <c r="I63" s="7"/>
      <c r="J63" s="7"/>
      <c r="K63" s="7"/>
      <c r="L63" s="7"/>
      <c r="M63" s="7"/>
      <c r="N63" s="7"/>
    </row>
    <row r="64" spans="1:14" s="7" customFormat="1" ht="15" customHeight="1">
      <c r="B64" s="102">
        <v>2009</v>
      </c>
      <c r="C64" s="102"/>
      <c r="D64" s="103">
        <v>333703</v>
      </c>
      <c r="E64" s="103">
        <v>84838384</v>
      </c>
      <c r="F64" s="103">
        <v>34306707</v>
      </c>
      <c r="G64" s="103">
        <v>9744411</v>
      </c>
      <c r="H64" s="103">
        <v>678629</v>
      </c>
    </row>
    <row r="65" spans="1:14" s="7" customFormat="1" ht="15" customHeight="1">
      <c r="B65" s="102">
        <v>2008</v>
      </c>
      <c r="C65" s="102"/>
      <c r="D65" s="103">
        <v>335432</v>
      </c>
      <c r="E65" s="103">
        <v>94521409</v>
      </c>
      <c r="F65" s="103">
        <v>36501680</v>
      </c>
      <c r="G65" s="103">
        <v>11006870</v>
      </c>
      <c r="H65" s="103">
        <v>1034174</v>
      </c>
    </row>
    <row r="66" spans="1:14" s="7" customFormat="1" ht="15" customHeight="1">
      <c r="A66" s="14"/>
      <c r="B66" s="101" t="s">
        <v>576</v>
      </c>
      <c r="C66" s="101"/>
      <c r="D66" s="16"/>
      <c r="E66" s="16"/>
      <c r="F66" s="16"/>
      <c r="G66" s="16"/>
      <c r="H66" s="16"/>
      <c r="I66" s="14"/>
      <c r="J66" s="14"/>
      <c r="K66" s="14"/>
      <c r="L66" s="14"/>
      <c r="M66" s="14"/>
      <c r="N66" s="14"/>
    </row>
    <row r="67" spans="1:14" s="7" customFormat="1" ht="15" customHeight="1">
      <c r="A67" s="14"/>
      <c r="B67" s="251">
        <v>2016</v>
      </c>
      <c r="C67" s="251"/>
      <c r="D67" s="252">
        <v>8584</v>
      </c>
      <c r="E67" s="252">
        <v>8956997</v>
      </c>
      <c r="F67" s="252">
        <v>3516902</v>
      </c>
      <c r="G67" s="252">
        <v>1841379</v>
      </c>
      <c r="H67" s="252">
        <v>1251860</v>
      </c>
      <c r="I67" s="14"/>
      <c r="J67" s="14"/>
      <c r="K67" s="14"/>
      <c r="L67" s="14"/>
      <c r="M67" s="14"/>
      <c r="N67" s="14"/>
    </row>
    <row r="68" spans="1:14" s="7" customFormat="1" ht="15" customHeight="1">
      <c r="A68" s="14"/>
      <c r="B68" s="251">
        <v>2015</v>
      </c>
      <c r="C68" s="251"/>
      <c r="D68" s="254">
        <v>8778</v>
      </c>
      <c r="E68" s="254">
        <v>8920680</v>
      </c>
      <c r="F68" s="254">
        <v>3371834</v>
      </c>
      <c r="G68" s="254">
        <v>1713947</v>
      </c>
      <c r="H68" s="254">
        <v>1039812</v>
      </c>
      <c r="I68" s="14"/>
      <c r="J68" s="14"/>
      <c r="K68" s="14"/>
      <c r="L68" s="14"/>
      <c r="M68" s="14"/>
      <c r="N68" s="14"/>
    </row>
    <row r="69" spans="1:14" s="14" customFormat="1" ht="15" customHeight="1" collapsed="1">
      <c r="B69" s="251">
        <v>2014</v>
      </c>
      <c r="C69" s="251"/>
      <c r="D69" s="254">
        <v>8984</v>
      </c>
      <c r="E69" s="254">
        <v>8821847</v>
      </c>
      <c r="F69" s="254">
        <v>3284065</v>
      </c>
      <c r="G69" s="254">
        <v>1695373</v>
      </c>
      <c r="H69" s="254">
        <v>954168</v>
      </c>
    </row>
    <row r="70" spans="1:14" s="14" customFormat="1" ht="15" customHeight="1">
      <c r="B70" s="251">
        <v>2013</v>
      </c>
      <c r="C70" s="251"/>
      <c r="D70" s="254">
        <v>8986</v>
      </c>
      <c r="E70" s="254">
        <v>8717885</v>
      </c>
      <c r="F70" s="254">
        <v>3044297</v>
      </c>
      <c r="G70" s="254">
        <v>1469026</v>
      </c>
      <c r="H70" s="254">
        <v>821437</v>
      </c>
    </row>
    <row r="71" spans="1:14" s="14" customFormat="1" ht="15" customHeight="1">
      <c r="A71" s="7"/>
      <c r="B71" s="102">
        <v>2012</v>
      </c>
      <c r="C71" s="102"/>
      <c r="D71" s="103">
        <v>9168</v>
      </c>
      <c r="E71" s="103">
        <v>9794710</v>
      </c>
      <c r="F71" s="103">
        <v>3142060</v>
      </c>
      <c r="G71" s="103">
        <v>1519307</v>
      </c>
      <c r="H71" s="103">
        <v>731355</v>
      </c>
      <c r="I71" s="7"/>
      <c r="J71" s="7"/>
      <c r="K71" s="7"/>
      <c r="L71" s="7"/>
      <c r="M71" s="7"/>
      <c r="N71" s="7"/>
    </row>
    <row r="72" spans="1:14" s="14" customFormat="1" ht="15" customHeight="1">
      <c r="A72" s="7"/>
      <c r="B72" s="102">
        <v>2011</v>
      </c>
      <c r="C72" s="102"/>
      <c r="D72" s="103">
        <v>9882</v>
      </c>
      <c r="E72" s="103">
        <v>10869959</v>
      </c>
      <c r="F72" s="103">
        <v>3131481</v>
      </c>
      <c r="G72" s="103">
        <v>1495928</v>
      </c>
      <c r="H72" s="103">
        <v>775419</v>
      </c>
      <c r="I72" s="7"/>
      <c r="J72" s="7"/>
      <c r="K72" s="7"/>
      <c r="L72" s="7"/>
      <c r="M72" s="7"/>
      <c r="N72" s="7"/>
    </row>
    <row r="73" spans="1:14" s="7" customFormat="1" ht="15" customHeight="1">
      <c r="B73" s="102">
        <v>2010</v>
      </c>
      <c r="C73" s="102"/>
      <c r="D73" s="103">
        <v>10403</v>
      </c>
      <c r="E73" s="103">
        <v>11071112</v>
      </c>
      <c r="F73" s="103">
        <v>3219356</v>
      </c>
      <c r="G73" s="103">
        <v>1655677</v>
      </c>
      <c r="H73" s="103">
        <v>946940</v>
      </c>
    </row>
    <row r="74" spans="1:14" s="7" customFormat="1" ht="15" customHeight="1">
      <c r="B74" s="102">
        <v>2009</v>
      </c>
      <c r="C74" s="102"/>
      <c r="D74" s="103">
        <v>11027</v>
      </c>
      <c r="E74" s="103">
        <v>10630537</v>
      </c>
      <c r="F74" s="103">
        <v>3044532</v>
      </c>
      <c r="G74" s="103">
        <v>1457279</v>
      </c>
      <c r="H74" s="103">
        <v>1197718</v>
      </c>
    </row>
    <row r="75" spans="1:14" s="7" customFormat="1" ht="15" customHeight="1">
      <c r="B75" s="102">
        <v>2008</v>
      </c>
      <c r="C75" s="102"/>
      <c r="D75" s="103">
        <v>11352</v>
      </c>
      <c r="E75" s="103">
        <v>10612996</v>
      </c>
      <c r="F75" s="103">
        <v>3399591</v>
      </c>
      <c r="G75" s="103">
        <v>1772284</v>
      </c>
      <c r="H75" s="103">
        <v>1403184</v>
      </c>
    </row>
    <row r="76" spans="1:14" s="14" customFormat="1" ht="15" customHeight="1">
      <c r="A76" s="6"/>
      <c r="B76" s="93" t="s">
        <v>11</v>
      </c>
      <c r="C76" s="93"/>
      <c r="D76" s="40"/>
      <c r="E76" s="40"/>
      <c r="F76" s="40"/>
      <c r="G76" s="40"/>
      <c r="H76" s="40"/>
      <c r="I76" s="6"/>
      <c r="J76" s="6"/>
      <c r="K76" s="6"/>
      <c r="L76" s="6"/>
      <c r="M76" s="6"/>
      <c r="N76" s="6"/>
    </row>
    <row r="77" spans="1:14" s="14" customFormat="1" ht="15" customHeight="1">
      <c r="B77" s="94" t="s">
        <v>12</v>
      </c>
      <c r="C77" s="94"/>
      <c r="D77" s="91"/>
      <c r="E77" s="91"/>
      <c r="F77" s="91"/>
      <c r="G77" s="91"/>
      <c r="H77" s="91"/>
    </row>
    <row r="78" spans="1:14" s="7" customFormat="1" ht="15" customHeight="1">
      <c r="A78" s="14"/>
      <c r="B78" s="251">
        <v>2016</v>
      </c>
      <c r="C78" s="251"/>
      <c r="D78" s="254">
        <v>1195064</v>
      </c>
      <c r="E78" s="254">
        <v>136133667</v>
      </c>
      <c r="F78" s="254">
        <v>54265279</v>
      </c>
      <c r="G78" s="254">
        <v>21787266</v>
      </c>
      <c r="H78" s="254">
        <v>13895279</v>
      </c>
      <c r="I78" s="14"/>
      <c r="J78" s="14"/>
      <c r="K78" s="14"/>
      <c r="L78" s="14"/>
      <c r="M78" s="14"/>
      <c r="N78" s="14"/>
    </row>
    <row r="79" spans="1:14" s="7" customFormat="1" ht="15" customHeight="1">
      <c r="A79" s="14"/>
      <c r="B79" s="251">
        <v>2015</v>
      </c>
      <c r="C79" s="251"/>
      <c r="D79" s="254">
        <v>1162069</v>
      </c>
      <c r="E79" s="254">
        <v>130795764</v>
      </c>
      <c r="F79" s="254">
        <v>50749238</v>
      </c>
      <c r="G79" s="254">
        <v>19850749</v>
      </c>
      <c r="H79" s="254">
        <v>11080474</v>
      </c>
      <c r="I79" s="14"/>
      <c r="J79" s="14"/>
      <c r="K79" s="14"/>
      <c r="L79" s="14"/>
      <c r="M79" s="14"/>
      <c r="N79" s="14"/>
    </row>
    <row r="80" spans="1:14" s="7" customFormat="1" ht="15" customHeight="1">
      <c r="A80" s="14"/>
      <c r="B80" s="251">
        <v>2014</v>
      </c>
      <c r="C80" s="251"/>
      <c r="D80" s="254">
        <v>1127285</v>
      </c>
      <c r="E80" s="254">
        <v>125335580</v>
      </c>
      <c r="F80" s="254">
        <v>47955606</v>
      </c>
      <c r="G80" s="254">
        <v>18311889</v>
      </c>
      <c r="H80" s="254">
        <v>5383972</v>
      </c>
      <c r="I80" s="14"/>
      <c r="J80" s="14"/>
      <c r="K80" s="14"/>
      <c r="L80" s="14"/>
      <c r="M80" s="14"/>
      <c r="N80" s="14"/>
    </row>
    <row r="81" spans="1:14" s="7" customFormat="1" ht="15" customHeight="1">
      <c r="A81" s="14"/>
      <c r="B81" s="251">
        <v>2013</v>
      </c>
      <c r="C81" s="251"/>
      <c r="D81" s="254">
        <v>1097452</v>
      </c>
      <c r="E81" s="254">
        <v>121442118</v>
      </c>
      <c r="F81" s="254">
        <v>45730332</v>
      </c>
      <c r="G81" s="254">
        <v>16516164</v>
      </c>
      <c r="H81" s="254">
        <v>5473535</v>
      </c>
      <c r="I81" s="14"/>
      <c r="J81" s="14"/>
      <c r="K81" s="14"/>
      <c r="L81" s="14"/>
      <c r="M81" s="14"/>
      <c r="N81" s="14"/>
    </row>
    <row r="82" spans="1:14" s="7" customFormat="1" ht="15" customHeight="1">
      <c r="B82" s="102">
        <v>2012</v>
      </c>
      <c r="C82" s="102"/>
      <c r="D82" s="103">
        <v>1064216</v>
      </c>
      <c r="E82" s="103">
        <v>123038208</v>
      </c>
      <c r="F82" s="103">
        <v>45560092</v>
      </c>
      <c r="G82" s="103">
        <v>15249758</v>
      </c>
      <c r="H82" s="103">
        <v>64052</v>
      </c>
    </row>
    <row r="83" spans="1:14" s="14" customFormat="1" ht="15" customHeight="1">
      <c r="A83" s="7"/>
      <c r="B83" s="102">
        <v>2011</v>
      </c>
      <c r="C83" s="102"/>
      <c r="D83" s="103">
        <v>1112521</v>
      </c>
      <c r="E83" s="103">
        <v>134750936</v>
      </c>
      <c r="F83" s="103">
        <v>50334309</v>
      </c>
      <c r="G83" s="103">
        <v>17741488</v>
      </c>
      <c r="H83" s="103">
        <v>2684325</v>
      </c>
      <c r="I83" s="7"/>
      <c r="J83" s="7"/>
      <c r="K83" s="7"/>
      <c r="L83" s="7"/>
      <c r="M83" s="7"/>
      <c r="N83" s="7"/>
    </row>
    <row r="84" spans="1:14" s="14" customFormat="1" ht="15" customHeight="1">
      <c r="A84" s="7"/>
      <c r="B84" s="102">
        <v>2010</v>
      </c>
      <c r="C84" s="102"/>
      <c r="D84" s="103">
        <v>1144362</v>
      </c>
      <c r="E84" s="103">
        <v>140991599</v>
      </c>
      <c r="F84" s="103">
        <v>54705905</v>
      </c>
      <c r="G84" s="103">
        <v>21241766</v>
      </c>
      <c r="H84" s="103">
        <v>25204667</v>
      </c>
      <c r="I84" s="7"/>
      <c r="J84" s="7"/>
      <c r="K84" s="7"/>
      <c r="L84" s="7"/>
      <c r="M84" s="7"/>
      <c r="N84" s="7"/>
    </row>
    <row r="85" spans="1:14" s="14" customFormat="1" ht="15" customHeight="1">
      <c r="A85" s="7"/>
      <c r="B85" s="102">
        <v>2009</v>
      </c>
      <c r="C85" s="102"/>
      <c r="D85" s="103">
        <v>1198827</v>
      </c>
      <c r="E85" s="103">
        <v>139832314</v>
      </c>
      <c r="F85" s="103">
        <v>55620588</v>
      </c>
      <c r="G85" s="103">
        <v>21894778</v>
      </c>
      <c r="H85" s="103">
        <v>10218340</v>
      </c>
      <c r="I85" s="7"/>
      <c r="J85" s="7"/>
      <c r="K85" s="7"/>
      <c r="L85" s="7"/>
      <c r="M85" s="7"/>
      <c r="N85" s="7"/>
    </row>
    <row r="86" spans="1:14" s="14" customFormat="1" ht="15" customHeight="1">
      <c r="A86" s="7"/>
      <c r="B86" s="102">
        <v>2008</v>
      </c>
      <c r="C86" s="102"/>
      <c r="D86" s="103">
        <v>1234920</v>
      </c>
      <c r="E86" s="103">
        <v>151763292</v>
      </c>
      <c r="F86" s="103">
        <v>58230997</v>
      </c>
      <c r="G86" s="103">
        <v>23715024</v>
      </c>
      <c r="H86" s="103">
        <v>8817520</v>
      </c>
      <c r="I86" s="7"/>
      <c r="J86" s="7"/>
      <c r="K86" s="7"/>
      <c r="L86" s="7"/>
      <c r="M86" s="7"/>
      <c r="N86" s="7"/>
    </row>
    <row r="87" spans="1:14" s="7" customFormat="1" ht="15" customHeight="1">
      <c r="A87" s="14"/>
      <c r="B87" s="101" t="s">
        <v>36</v>
      </c>
      <c r="C87" s="101"/>
      <c r="D87" s="16"/>
      <c r="E87" s="16"/>
      <c r="F87" s="16"/>
      <c r="G87" s="16"/>
      <c r="H87" s="16"/>
      <c r="I87" s="14"/>
      <c r="J87" s="14"/>
      <c r="K87" s="14"/>
      <c r="L87" s="14"/>
      <c r="M87" s="14"/>
      <c r="N87" s="14"/>
    </row>
    <row r="88" spans="1:14" s="7" customFormat="1" ht="15" customHeight="1">
      <c r="A88" s="14"/>
      <c r="B88" s="251">
        <v>2016</v>
      </c>
      <c r="C88" s="251"/>
      <c r="D88" s="252">
        <v>1150336</v>
      </c>
      <c r="E88" s="252">
        <v>42051561</v>
      </c>
      <c r="F88" s="252">
        <v>18823635</v>
      </c>
      <c r="G88" s="252">
        <v>9063952</v>
      </c>
      <c r="H88" s="252">
        <v>5878567</v>
      </c>
      <c r="I88" s="14"/>
      <c r="J88" s="14"/>
      <c r="K88" s="14"/>
      <c r="L88" s="14"/>
      <c r="M88" s="14"/>
      <c r="N88" s="14"/>
    </row>
    <row r="89" spans="1:14" s="7" customFormat="1" ht="15" customHeight="1">
      <c r="A89" s="14"/>
      <c r="B89" s="251">
        <v>2015</v>
      </c>
      <c r="C89" s="251"/>
      <c r="D89" s="254">
        <v>1118988</v>
      </c>
      <c r="E89" s="254">
        <v>40354861</v>
      </c>
      <c r="F89" s="254">
        <v>17647845</v>
      </c>
      <c r="G89" s="254">
        <v>8220757</v>
      </c>
      <c r="H89" s="254">
        <v>5087189</v>
      </c>
      <c r="I89" s="14"/>
      <c r="J89" s="14"/>
      <c r="K89" s="14"/>
      <c r="L89" s="14"/>
      <c r="M89" s="14"/>
      <c r="N89" s="14"/>
    </row>
    <row r="90" spans="1:14" s="7" customFormat="1" ht="15" customHeight="1">
      <c r="A90" s="14"/>
      <c r="B90" s="251">
        <v>2014</v>
      </c>
      <c r="C90" s="251"/>
      <c r="D90" s="254">
        <v>1086028</v>
      </c>
      <c r="E90" s="254">
        <v>38320995</v>
      </c>
      <c r="F90" s="254">
        <v>16425660</v>
      </c>
      <c r="G90" s="254">
        <v>7338551</v>
      </c>
      <c r="H90" s="254">
        <v>3937514</v>
      </c>
      <c r="I90" s="14"/>
      <c r="J90" s="14"/>
      <c r="K90" s="14"/>
      <c r="L90" s="14"/>
      <c r="M90" s="14"/>
      <c r="N90" s="14"/>
    </row>
    <row r="91" spans="1:14" s="7" customFormat="1" ht="15" customHeight="1">
      <c r="A91" s="14"/>
      <c r="B91" s="251">
        <v>2013</v>
      </c>
      <c r="C91" s="251"/>
      <c r="D91" s="254">
        <v>1056700</v>
      </c>
      <c r="E91" s="254">
        <v>36875180</v>
      </c>
      <c r="F91" s="254">
        <v>15564549</v>
      </c>
      <c r="G91" s="254">
        <v>6546379</v>
      </c>
      <c r="H91" s="254">
        <v>2719335</v>
      </c>
      <c r="I91" s="14"/>
      <c r="J91" s="14"/>
      <c r="K91" s="14"/>
      <c r="L91" s="14"/>
      <c r="M91" s="14"/>
      <c r="N91" s="14"/>
    </row>
    <row r="92" spans="1:14" s="14" customFormat="1" ht="15" customHeight="1">
      <c r="A92" s="7"/>
      <c r="B92" s="102">
        <v>2012</v>
      </c>
      <c r="C92" s="102"/>
      <c r="D92" s="103">
        <v>1021714</v>
      </c>
      <c r="E92" s="103">
        <v>37381839</v>
      </c>
      <c r="F92" s="103">
        <v>15711356</v>
      </c>
      <c r="G92" s="103">
        <v>6325344</v>
      </c>
      <c r="H92" s="103">
        <v>1226880</v>
      </c>
      <c r="I92" s="7"/>
      <c r="J92" s="7"/>
      <c r="K92" s="7"/>
      <c r="L92" s="7"/>
      <c r="M92" s="7"/>
      <c r="N92" s="7"/>
    </row>
    <row r="93" spans="1:14" s="14" customFormat="1" ht="15" customHeight="1">
      <c r="A93" s="7"/>
      <c r="B93" s="102">
        <v>2011</v>
      </c>
      <c r="C93" s="102"/>
      <c r="D93" s="103">
        <v>1065905</v>
      </c>
      <c r="E93" s="103">
        <v>41422145</v>
      </c>
      <c r="F93" s="103">
        <v>17699122</v>
      </c>
      <c r="G93" s="103">
        <v>7625007</v>
      </c>
      <c r="H93" s="103">
        <v>2005437</v>
      </c>
      <c r="I93" s="7"/>
      <c r="J93" s="7"/>
      <c r="K93" s="7"/>
      <c r="L93" s="7"/>
      <c r="M93" s="7"/>
      <c r="N93" s="7"/>
    </row>
    <row r="94" spans="1:14" s="14" customFormat="1" ht="15" customHeight="1">
      <c r="A94" s="7"/>
      <c r="B94" s="102">
        <v>2010</v>
      </c>
      <c r="C94" s="102"/>
      <c r="D94" s="103">
        <v>1095369</v>
      </c>
      <c r="E94" s="103">
        <v>45041436</v>
      </c>
      <c r="F94" s="103">
        <v>19659949</v>
      </c>
      <c r="G94" s="103">
        <v>9221351</v>
      </c>
      <c r="H94" s="103">
        <v>6111709</v>
      </c>
      <c r="I94" s="7"/>
      <c r="J94" s="7"/>
      <c r="K94" s="7"/>
      <c r="L94" s="7"/>
      <c r="M94" s="7"/>
      <c r="N94" s="7"/>
    </row>
    <row r="95" spans="1:14" s="14" customFormat="1" ht="15" customHeight="1">
      <c r="A95" s="7"/>
      <c r="B95" s="102">
        <v>2009</v>
      </c>
      <c r="C95" s="102"/>
      <c r="D95" s="103">
        <v>1148429</v>
      </c>
      <c r="E95" s="103">
        <v>45294802</v>
      </c>
      <c r="F95" s="103">
        <v>20279140</v>
      </c>
      <c r="G95" s="103">
        <v>9865935</v>
      </c>
      <c r="H95" s="103">
        <v>6254688</v>
      </c>
      <c r="I95" s="7"/>
      <c r="J95" s="7"/>
      <c r="K95" s="7"/>
      <c r="L95" s="7"/>
      <c r="M95" s="7"/>
      <c r="N95" s="7"/>
    </row>
    <row r="96" spans="1:14" s="7" customFormat="1" ht="15" customHeight="1">
      <c r="B96" s="102">
        <v>2008</v>
      </c>
      <c r="C96" s="102"/>
      <c r="D96" s="103">
        <v>1182115</v>
      </c>
      <c r="E96" s="103">
        <v>49202684</v>
      </c>
      <c r="F96" s="103">
        <v>21215487</v>
      </c>
      <c r="G96" s="103">
        <v>10721964</v>
      </c>
      <c r="H96" s="103">
        <v>6106785</v>
      </c>
    </row>
    <row r="97" spans="1:14" s="7" customFormat="1" ht="15" customHeight="1">
      <c r="A97" s="14"/>
      <c r="B97" s="101" t="s">
        <v>47</v>
      </c>
      <c r="C97" s="101"/>
      <c r="D97" s="16"/>
      <c r="E97" s="16"/>
      <c r="F97" s="16"/>
      <c r="G97" s="16"/>
      <c r="H97" s="16"/>
      <c r="I97" s="14"/>
      <c r="J97" s="14"/>
      <c r="K97" s="14"/>
      <c r="L97" s="14"/>
      <c r="M97" s="14"/>
      <c r="N97" s="14"/>
    </row>
    <row r="98" spans="1:14" s="7" customFormat="1" ht="15" customHeight="1">
      <c r="A98" s="14"/>
      <c r="B98" s="251">
        <v>2016</v>
      </c>
      <c r="C98" s="251"/>
      <c r="D98" s="252">
        <v>38600</v>
      </c>
      <c r="E98" s="252">
        <v>43478867</v>
      </c>
      <c r="F98" s="252">
        <v>17426408</v>
      </c>
      <c r="G98" s="252">
        <v>5894723</v>
      </c>
      <c r="H98" s="252">
        <v>3631266</v>
      </c>
      <c r="I98" s="14"/>
      <c r="J98" s="14"/>
      <c r="K98" s="14"/>
      <c r="L98" s="14"/>
      <c r="M98" s="14"/>
      <c r="N98" s="14"/>
    </row>
    <row r="99" spans="1:14" s="7" customFormat="1" ht="15" customHeight="1">
      <c r="A99" s="14"/>
      <c r="B99" s="251">
        <v>2015</v>
      </c>
      <c r="C99" s="251"/>
      <c r="D99" s="254">
        <v>37252</v>
      </c>
      <c r="E99" s="254">
        <v>41506118</v>
      </c>
      <c r="F99" s="254">
        <v>16188370</v>
      </c>
      <c r="G99" s="254">
        <v>5262966</v>
      </c>
      <c r="H99" s="254">
        <v>1515939</v>
      </c>
      <c r="I99" s="14"/>
      <c r="J99" s="14"/>
      <c r="K99" s="14"/>
      <c r="L99" s="14"/>
      <c r="M99" s="14"/>
      <c r="N99" s="14"/>
    </row>
    <row r="100" spans="1:14" s="7" customFormat="1" ht="15" customHeight="1">
      <c r="A100" s="14"/>
      <c r="B100" s="251">
        <v>2014</v>
      </c>
      <c r="C100" s="251"/>
      <c r="D100" s="254">
        <v>35615</v>
      </c>
      <c r="E100" s="254">
        <v>39692980</v>
      </c>
      <c r="F100" s="254">
        <v>15215867</v>
      </c>
      <c r="G100" s="254">
        <v>4804258</v>
      </c>
      <c r="H100" s="254">
        <v>-1182746</v>
      </c>
      <c r="I100" s="14"/>
      <c r="J100" s="14"/>
      <c r="K100" s="14"/>
      <c r="L100" s="14"/>
      <c r="M100" s="14"/>
      <c r="N100" s="14"/>
    </row>
    <row r="101" spans="1:14" s="14" customFormat="1" ht="15" customHeight="1">
      <c r="B101" s="251">
        <v>2013</v>
      </c>
      <c r="C101" s="251"/>
      <c r="D101" s="254">
        <v>35185</v>
      </c>
      <c r="E101" s="254">
        <v>38559234</v>
      </c>
      <c r="F101" s="254">
        <v>14572706</v>
      </c>
      <c r="G101" s="254">
        <v>4348253</v>
      </c>
      <c r="H101" s="254">
        <v>1495071</v>
      </c>
    </row>
    <row r="102" spans="1:14" s="14" customFormat="1" ht="15" customHeight="1">
      <c r="A102" s="7"/>
      <c r="B102" s="102">
        <v>2012</v>
      </c>
      <c r="C102" s="102"/>
      <c r="D102" s="103">
        <v>36857</v>
      </c>
      <c r="E102" s="103">
        <v>39429149</v>
      </c>
      <c r="F102" s="103">
        <v>14406870</v>
      </c>
      <c r="G102" s="103">
        <v>3663183</v>
      </c>
      <c r="H102" s="103">
        <v>-1410934</v>
      </c>
      <c r="I102" s="7"/>
      <c r="J102" s="7"/>
      <c r="K102" s="7"/>
      <c r="L102" s="7"/>
      <c r="M102" s="7"/>
      <c r="N102" s="7"/>
    </row>
    <row r="103" spans="1:14" s="14" customFormat="1" ht="15" customHeight="1">
      <c r="A103" s="7"/>
      <c r="B103" s="102">
        <v>2011</v>
      </c>
      <c r="C103" s="102"/>
      <c r="D103" s="103">
        <v>40552</v>
      </c>
      <c r="E103" s="103">
        <v>43444417</v>
      </c>
      <c r="F103" s="103">
        <v>16143228</v>
      </c>
      <c r="G103" s="103">
        <v>4394527</v>
      </c>
      <c r="H103" s="103">
        <v>-285123</v>
      </c>
      <c r="I103" s="7"/>
      <c r="J103" s="7"/>
      <c r="K103" s="7"/>
      <c r="L103" s="7"/>
      <c r="M103" s="7"/>
      <c r="N103" s="7"/>
    </row>
    <row r="104" spans="1:14" s="14" customFormat="1" ht="15" customHeight="1">
      <c r="A104" s="7"/>
      <c r="B104" s="102">
        <v>2010</v>
      </c>
      <c r="C104" s="102"/>
      <c r="D104" s="103">
        <v>42715</v>
      </c>
      <c r="E104" s="103">
        <v>45094708</v>
      </c>
      <c r="F104" s="103">
        <v>17421617</v>
      </c>
      <c r="G104" s="103">
        <v>5326118</v>
      </c>
      <c r="H104" s="103">
        <v>16650942</v>
      </c>
      <c r="I104" s="7"/>
      <c r="J104" s="7"/>
      <c r="K104" s="7"/>
      <c r="L104" s="7"/>
      <c r="M104" s="7"/>
      <c r="N104" s="7"/>
    </row>
    <row r="105" spans="1:14" s="7" customFormat="1" ht="15" customHeight="1">
      <c r="B105" s="102">
        <v>2009</v>
      </c>
      <c r="C105" s="102"/>
      <c r="D105" s="103">
        <v>43972</v>
      </c>
      <c r="E105" s="103">
        <v>44501468</v>
      </c>
      <c r="F105" s="103">
        <v>17846688</v>
      </c>
      <c r="G105" s="103">
        <v>5613157</v>
      </c>
      <c r="H105" s="103">
        <v>2724333</v>
      </c>
    </row>
    <row r="106" spans="1:14" s="7" customFormat="1" ht="15" customHeight="1">
      <c r="B106" s="102">
        <v>2008</v>
      </c>
      <c r="C106" s="102"/>
      <c r="D106" s="103">
        <v>46099</v>
      </c>
      <c r="E106" s="103">
        <v>48924321</v>
      </c>
      <c r="F106" s="103">
        <v>18811626</v>
      </c>
      <c r="G106" s="103">
        <v>6176264</v>
      </c>
      <c r="H106" s="103">
        <v>1119252</v>
      </c>
    </row>
    <row r="107" spans="1:14" s="7" customFormat="1" ht="15" customHeight="1">
      <c r="A107" s="14"/>
      <c r="B107" s="101" t="s">
        <v>442</v>
      </c>
      <c r="C107" s="101"/>
      <c r="D107" s="16"/>
      <c r="E107" s="16"/>
      <c r="F107" s="16"/>
      <c r="G107" s="16"/>
      <c r="H107" s="16"/>
      <c r="I107" s="14"/>
      <c r="J107" s="14"/>
      <c r="K107" s="14"/>
      <c r="L107" s="14"/>
      <c r="M107" s="14"/>
      <c r="N107" s="14"/>
    </row>
    <row r="108" spans="1:14" s="7" customFormat="1" ht="15" customHeight="1">
      <c r="A108" s="14"/>
      <c r="B108" s="251">
        <v>2016</v>
      </c>
      <c r="C108" s="251"/>
      <c r="D108" s="252">
        <v>6128</v>
      </c>
      <c r="E108" s="252">
        <v>50603239</v>
      </c>
      <c r="F108" s="252">
        <v>18015236</v>
      </c>
      <c r="G108" s="252">
        <v>6828591</v>
      </c>
      <c r="H108" s="252">
        <v>4385446</v>
      </c>
      <c r="I108" s="14"/>
      <c r="J108" s="14"/>
      <c r="K108" s="14"/>
      <c r="L108" s="14"/>
      <c r="M108" s="14"/>
      <c r="N108" s="14"/>
    </row>
    <row r="109" spans="1:14" s="7" customFormat="1" ht="15" customHeight="1">
      <c r="A109" s="14"/>
      <c r="B109" s="251">
        <v>2015</v>
      </c>
      <c r="C109" s="251"/>
      <c r="D109" s="254">
        <v>5829</v>
      </c>
      <c r="E109" s="254">
        <v>48934785</v>
      </c>
      <c r="F109" s="254">
        <v>16913023</v>
      </c>
      <c r="G109" s="254">
        <v>6367026</v>
      </c>
      <c r="H109" s="254">
        <v>4477346</v>
      </c>
      <c r="I109" s="14"/>
      <c r="J109" s="14"/>
      <c r="K109" s="14"/>
      <c r="L109" s="14"/>
      <c r="M109" s="14"/>
      <c r="N109" s="14"/>
    </row>
    <row r="110" spans="1:14" s="14" customFormat="1" ht="15" customHeight="1" collapsed="1">
      <c r="B110" s="251">
        <v>2014</v>
      </c>
      <c r="C110" s="251"/>
      <c r="D110" s="254">
        <v>5642</v>
      </c>
      <c r="E110" s="254">
        <v>47321605</v>
      </c>
      <c r="F110" s="254">
        <v>16314079</v>
      </c>
      <c r="G110" s="254">
        <v>6169080</v>
      </c>
      <c r="H110" s="254">
        <v>2629204</v>
      </c>
    </row>
    <row r="111" spans="1:14" s="14" customFormat="1" ht="15" customHeight="1">
      <c r="B111" s="251">
        <v>2013</v>
      </c>
      <c r="C111" s="251"/>
      <c r="D111" s="254">
        <v>5567</v>
      </c>
      <c r="E111" s="254">
        <v>46007704</v>
      </c>
      <c r="F111" s="254">
        <v>15593078</v>
      </c>
      <c r="G111" s="254">
        <v>5621532</v>
      </c>
      <c r="H111" s="254">
        <v>1259129</v>
      </c>
    </row>
    <row r="112" spans="1:14" s="14" customFormat="1" ht="15" customHeight="1">
      <c r="A112" s="7"/>
      <c r="B112" s="102">
        <v>2012</v>
      </c>
      <c r="C112" s="102"/>
      <c r="D112" s="103">
        <v>5645</v>
      </c>
      <c r="E112" s="103">
        <v>46227220</v>
      </c>
      <c r="F112" s="103">
        <v>15441866</v>
      </c>
      <c r="G112" s="103">
        <v>5261231</v>
      </c>
      <c r="H112" s="103">
        <v>248106</v>
      </c>
      <c r="I112" s="7"/>
      <c r="J112" s="7"/>
      <c r="K112" s="7"/>
      <c r="L112" s="7"/>
      <c r="M112" s="7"/>
      <c r="N112" s="7"/>
    </row>
    <row r="113" spans="1:14" s="14" customFormat="1" ht="15" customHeight="1">
      <c r="A113" s="7"/>
      <c r="B113" s="102">
        <v>2011</v>
      </c>
      <c r="C113" s="102"/>
      <c r="D113" s="103">
        <v>6064</v>
      </c>
      <c r="E113" s="103">
        <v>49884374</v>
      </c>
      <c r="F113" s="103">
        <v>16491959</v>
      </c>
      <c r="G113" s="103">
        <v>5721954</v>
      </c>
      <c r="H113" s="103">
        <v>964011</v>
      </c>
      <c r="I113" s="7"/>
      <c r="J113" s="7"/>
      <c r="K113" s="7"/>
      <c r="L113" s="7"/>
      <c r="M113" s="7"/>
      <c r="N113" s="7"/>
    </row>
    <row r="114" spans="1:14" s="7" customFormat="1" ht="15" customHeight="1">
      <c r="B114" s="102">
        <v>2010</v>
      </c>
      <c r="C114" s="102"/>
      <c r="D114" s="103">
        <v>6278</v>
      </c>
      <c r="E114" s="103">
        <v>50855455</v>
      </c>
      <c r="F114" s="103">
        <v>17624339</v>
      </c>
      <c r="G114" s="103">
        <v>6694298</v>
      </c>
      <c r="H114" s="103">
        <v>2442017</v>
      </c>
    </row>
    <row r="115" spans="1:14" s="7" customFormat="1" ht="15" customHeight="1">
      <c r="B115" s="102">
        <v>2009</v>
      </c>
      <c r="C115" s="102"/>
      <c r="D115" s="103">
        <v>6426</v>
      </c>
      <c r="E115" s="103">
        <v>50036044</v>
      </c>
      <c r="F115" s="103">
        <v>17494759</v>
      </c>
      <c r="G115" s="103">
        <v>6415685</v>
      </c>
      <c r="H115" s="103">
        <v>1239319</v>
      </c>
    </row>
    <row r="116" spans="1:14" s="7" customFormat="1" ht="15" customHeight="1">
      <c r="B116" s="102">
        <v>2008</v>
      </c>
      <c r="C116" s="102"/>
      <c r="D116" s="103">
        <v>6706</v>
      </c>
      <c r="E116" s="103">
        <v>53636287</v>
      </c>
      <c r="F116" s="103">
        <v>18203883</v>
      </c>
      <c r="G116" s="103">
        <v>6816796</v>
      </c>
      <c r="H116" s="103">
        <v>1591483</v>
      </c>
    </row>
    <row r="117" spans="1:14" s="7" customFormat="1" ht="15" customHeight="1">
      <c r="A117" s="14"/>
      <c r="B117" s="94" t="s">
        <v>39</v>
      </c>
      <c r="C117" s="94"/>
      <c r="D117" s="91"/>
      <c r="E117" s="91"/>
      <c r="F117" s="91"/>
      <c r="G117" s="91"/>
      <c r="H117" s="91"/>
      <c r="I117" s="14"/>
      <c r="J117" s="14"/>
      <c r="K117" s="14"/>
      <c r="L117" s="14"/>
      <c r="M117" s="14"/>
      <c r="N117" s="14"/>
    </row>
    <row r="118" spans="1:14" s="7" customFormat="1" ht="15" customHeight="1">
      <c r="A118" s="14"/>
      <c r="B118" s="251">
        <v>2016</v>
      </c>
      <c r="C118" s="251"/>
      <c r="D118" s="254">
        <v>1038</v>
      </c>
      <c r="E118" s="254">
        <v>90525170</v>
      </c>
      <c r="F118" s="254">
        <v>31145030</v>
      </c>
      <c r="G118" s="254">
        <v>14987515</v>
      </c>
      <c r="H118" s="254">
        <v>6522818</v>
      </c>
      <c r="I118" s="14"/>
      <c r="J118" s="14"/>
      <c r="K118" s="14"/>
      <c r="L118" s="14"/>
      <c r="M118" s="14"/>
      <c r="N118" s="14"/>
    </row>
    <row r="119" spans="1:14" s="6" customFormat="1" ht="15" customHeight="1">
      <c r="A119" s="14"/>
      <c r="B119" s="251">
        <v>2015</v>
      </c>
      <c r="C119" s="251"/>
      <c r="D119" s="254">
        <v>1013</v>
      </c>
      <c r="E119" s="254">
        <v>89542397</v>
      </c>
      <c r="F119" s="254">
        <v>29798375</v>
      </c>
      <c r="G119" s="254">
        <v>14059572</v>
      </c>
      <c r="H119" s="254">
        <v>6833350</v>
      </c>
      <c r="I119" s="14"/>
      <c r="J119" s="14"/>
      <c r="K119" s="14"/>
      <c r="L119" s="14"/>
      <c r="M119" s="14"/>
      <c r="N119" s="14"/>
    </row>
    <row r="120" spans="1:14" s="14" customFormat="1" ht="15" customHeight="1">
      <c r="B120" s="251">
        <v>2014</v>
      </c>
      <c r="C120" s="251"/>
      <c r="D120" s="254">
        <v>973</v>
      </c>
      <c r="E120" s="254">
        <v>90142485</v>
      </c>
      <c r="F120" s="254">
        <v>28175086</v>
      </c>
      <c r="G120" s="254">
        <v>13422351</v>
      </c>
      <c r="H120" s="254">
        <v>2771122</v>
      </c>
    </row>
    <row r="121" spans="1:14" s="14" customFormat="1" ht="15" customHeight="1">
      <c r="B121" s="251">
        <v>2013</v>
      </c>
      <c r="C121" s="251"/>
      <c r="D121" s="254">
        <v>957</v>
      </c>
      <c r="E121" s="254">
        <v>91535010</v>
      </c>
      <c r="F121" s="254">
        <v>27381104</v>
      </c>
      <c r="G121" s="254">
        <v>12962325</v>
      </c>
      <c r="H121" s="254">
        <v>4578301</v>
      </c>
    </row>
    <row r="122" spans="1:14" s="14" customFormat="1" ht="15" customHeight="1">
      <c r="A122" s="7"/>
      <c r="B122" s="102">
        <v>2012</v>
      </c>
      <c r="C122" s="102"/>
      <c r="D122" s="103">
        <v>957</v>
      </c>
      <c r="E122" s="103">
        <v>94128263</v>
      </c>
      <c r="F122" s="103">
        <v>27565428</v>
      </c>
      <c r="G122" s="103">
        <v>13172928</v>
      </c>
      <c r="H122" s="103">
        <v>4383142</v>
      </c>
      <c r="I122" s="7"/>
      <c r="J122" s="7"/>
      <c r="K122" s="7"/>
      <c r="L122" s="7"/>
      <c r="M122" s="7"/>
      <c r="N122" s="7"/>
    </row>
    <row r="123" spans="1:14" s="14" customFormat="1" ht="15" customHeight="1">
      <c r="A123" s="7"/>
      <c r="B123" s="102">
        <v>2011</v>
      </c>
      <c r="C123" s="102"/>
      <c r="D123" s="103">
        <v>1038</v>
      </c>
      <c r="E123" s="103">
        <v>97727096</v>
      </c>
      <c r="F123" s="103">
        <v>29004824</v>
      </c>
      <c r="G123" s="103">
        <v>13754008</v>
      </c>
      <c r="H123" s="103">
        <v>4560086</v>
      </c>
      <c r="I123" s="7"/>
      <c r="J123" s="7"/>
      <c r="K123" s="7"/>
      <c r="L123" s="7"/>
      <c r="M123" s="7"/>
      <c r="N123" s="7"/>
    </row>
    <row r="124" spans="1:14" s="7" customFormat="1" ht="15" customHeight="1">
      <c r="B124" s="102">
        <v>2010</v>
      </c>
      <c r="C124" s="102"/>
      <c r="D124" s="103">
        <v>1028</v>
      </c>
      <c r="E124" s="103">
        <v>95302148</v>
      </c>
      <c r="F124" s="103">
        <v>30250030</v>
      </c>
      <c r="G124" s="103">
        <v>14795533</v>
      </c>
      <c r="H124" s="103">
        <v>12700102</v>
      </c>
    </row>
    <row r="125" spans="1:14" s="7" customFormat="1" ht="15" customHeight="1">
      <c r="B125" s="102">
        <v>2009</v>
      </c>
      <c r="C125" s="102"/>
      <c r="D125" s="103">
        <v>1016</v>
      </c>
      <c r="E125" s="103">
        <v>85959411</v>
      </c>
      <c r="F125" s="103">
        <v>28606265</v>
      </c>
      <c r="G125" s="103">
        <v>13953177</v>
      </c>
      <c r="H125" s="103">
        <v>5618702</v>
      </c>
    </row>
    <row r="126" spans="1:14" s="7" customFormat="1" ht="15" customHeight="1">
      <c r="B126" s="102">
        <v>2008</v>
      </c>
      <c r="C126" s="102"/>
      <c r="D126" s="103">
        <v>1069</v>
      </c>
      <c r="E126" s="103">
        <v>97175933</v>
      </c>
      <c r="F126" s="103">
        <v>29806164</v>
      </c>
      <c r="G126" s="103">
        <v>15154247</v>
      </c>
      <c r="H126" s="103">
        <v>5355638</v>
      </c>
    </row>
    <row r="127" spans="1:14" s="7" customFormat="1" ht="15" customHeight="1">
      <c r="A127" s="6"/>
      <c r="B127" s="93" t="s">
        <v>119</v>
      </c>
      <c r="C127" s="93"/>
      <c r="D127" s="40"/>
      <c r="E127" s="40"/>
      <c r="F127" s="40"/>
      <c r="G127" s="40"/>
      <c r="H127" s="40"/>
      <c r="I127" s="6"/>
      <c r="J127" s="6"/>
      <c r="K127" s="6"/>
      <c r="L127" s="6"/>
      <c r="M127" s="6"/>
      <c r="N127" s="6"/>
    </row>
    <row r="128" spans="1:14" s="7" customFormat="1" ht="15" customHeight="1">
      <c r="A128" s="14"/>
      <c r="B128" s="94" t="s">
        <v>50</v>
      </c>
      <c r="C128" s="94"/>
      <c r="D128" s="91"/>
      <c r="E128" s="91"/>
      <c r="F128" s="91"/>
      <c r="G128" s="91"/>
      <c r="H128" s="91"/>
      <c r="I128" s="14"/>
      <c r="J128" s="14"/>
      <c r="K128" s="14"/>
      <c r="L128" s="14"/>
      <c r="M128" s="14"/>
      <c r="N128" s="14"/>
    </row>
    <row r="129" spans="1:14" s="14" customFormat="1" ht="15" customHeight="1" collapsed="1">
      <c r="B129" s="251">
        <v>2016</v>
      </c>
      <c r="C129" s="251"/>
      <c r="D129" s="254">
        <v>132844</v>
      </c>
      <c r="E129" s="254">
        <v>6049067</v>
      </c>
      <c r="F129" s="254">
        <v>1654773</v>
      </c>
      <c r="G129" s="254">
        <v>1291699</v>
      </c>
      <c r="H129" s="254">
        <v>629842</v>
      </c>
    </row>
    <row r="130" spans="1:14" s="14" customFormat="1" ht="15" customHeight="1">
      <c r="B130" s="251">
        <v>2015</v>
      </c>
      <c r="C130" s="251"/>
      <c r="D130" s="254">
        <v>133427</v>
      </c>
      <c r="E130" s="254">
        <v>5832490</v>
      </c>
      <c r="F130" s="254">
        <v>1562669</v>
      </c>
      <c r="G130" s="254">
        <v>1136399</v>
      </c>
      <c r="H130" s="254">
        <v>567972</v>
      </c>
    </row>
    <row r="131" spans="1:14" s="14" customFormat="1" ht="15" customHeight="1">
      <c r="B131" s="251">
        <v>2014</v>
      </c>
      <c r="C131" s="251"/>
      <c r="D131" s="254">
        <v>128765</v>
      </c>
      <c r="E131" s="254">
        <v>5499462</v>
      </c>
      <c r="F131" s="254">
        <v>1400794</v>
      </c>
      <c r="G131" s="254">
        <v>1044703</v>
      </c>
      <c r="H131" s="254">
        <v>472926</v>
      </c>
    </row>
    <row r="132" spans="1:14" s="14" customFormat="1" ht="15" customHeight="1">
      <c r="B132" s="251">
        <v>2013</v>
      </c>
      <c r="C132" s="251"/>
      <c r="D132" s="254">
        <v>107974</v>
      </c>
      <c r="E132" s="254">
        <v>5160223</v>
      </c>
      <c r="F132" s="254">
        <v>1213594</v>
      </c>
      <c r="G132" s="254">
        <v>892397</v>
      </c>
      <c r="H132" s="254">
        <v>365143</v>
      </c>
    </row>
    <row r="133" spans="1:14" s="7" customFormat="1" ht="15" customHeight="1">
      <c r="B133" s="102">
        <v>2012</v>
      </c>
      <c r="C133" s="102"/>
      <c r="D133" s="103">
        <v>56468</v>
      </c>
      <c r="E133" s="103">
        <v>4835894</v>
      </c>
      <c r="F133" s="103">
        <v>1118976</v>
      </c>
      <c r="G133" s="103">
        <v>824317</v>
      </c>
      <c r="H133" s="103">
        <v>293047</v>
      </c>
    </row>
    <row r="134" spans="1:14" s="7" customFormat="1" ht="15" customHeight="1">
      <c r="B134" s="102">
        <v>2011</v>
      </c>
      <c r="C134" s="102"/>
      <c r="D134" s="103">
        <v>56559</v>
      </c>
      <c r="E134" s="103">
        <v>4715674</v>
      </c>
      <c r="F134" s="103">
        <v>1081056</v>
      </c>
      <c r="G134" s="103">
        <v>765511</v>
      </c>
      <c r="H134" s="103">
        <v>295682</v>
      </c>
    </row>
    <row r="135" spans="1:14" s="7" customFormat="1" ht="15" customHeight="1">
      <c r="B135" s="102">
        <v>2010</v>
      </c>
      <c r="C135" s="102"/>
      <c r="D135" s="103">
        <v>53798</v>
      </c>
      <c r="E135" s="103">
        <v>4508240</v>
      </c>
      <c r="F135" s="103">
        <v>1125307</v>
      </c>
      <c r="G135" s="103">
        <v>825758</v>
      </c>
      <c r="H135" s="103">
        <v>399727</v>
      </c>
    </row>
    <row r="136" spans="1:14" s="7" customFormat="1" ht="15" customHeight="1">
      <c r="B136" s="102">
        <v>2009</v>
      </c>
      <c r="C136" s="102"/>
      <c r="D136" s="103">
        <v>55097</v>
      </c>
      <c r="E136" s="103">
        <v>4306896</v>
      </c>
      <c r="F136" s="103">
        <v>1054662</v>
      </c>
      <c r="G136" s="103">
        <v>747251</v>
      </c>
      <c r="H136" s="103">
        <v>275228</v>
      </c>
    </row>
    <row r="137" spans="1:14" s="7" customFormat="1" ht="15" customHeight="1">
      <c r="B137" s="102">
        <v>2008</v>
      </c>
      <c r="C137" s="102"/>
      <c r="D137" s="103">
        <v>56716</v>
      </c>
      <c r="E137" s="103">
        <v>4919490</v>
      </c>
      <c r="F137" s="103">
        <v>1162175</v>
      </c>
      <c r="G137" s="103">
        <v>885651</v>
      </c>
      <c r="H137" s="103">
        <v>389967</v>
      </c>
    </row>
    <row r="138" spans="1:14" s="14" customFormat="1" ht="15" customHeight="1" collapsed="1">
      <c r="B138" s="94" t="s">
        <v>51</v>
      </c>
      <c r="C138" s="94"/>
      <c r="D138" s="91"/>
      <c r="E138" s="91"/>
      <c r="F138" s="91"/>
      <c r="G138" s="91"/>
      <c r="H138" s="91"/>
    </row>
    <row r="139" spans="1:14" s="14" customFormat="1" ht="15" customHeight="1">
      <c r="B139" s="251">
        <v>2016</v>
      </c>
      <c r="C139" s="251"/>
      <c r="D139" s="254">
        <v>1045</v>
      </c>
      <c r="E139" s="254">
        <v>977463</v>
      </c>
      <c r="F139" s="254">
        <v>403279</v>
      </c>
      <c r="G139" s="254">
        <v>200752</v>
      </c>
      <c r="H139" s="254">
        <v>59004</v>
      </c>
    </row>
    <row r="140" spans="1:14" s="14" customFormat="1" ht="15" customHeight="1">
      <c r="B140" s="251">
        <v>2015</v>
      </c>
      <c r="C140" s="251"/>
      <c r="D140" s="254">
        <v>1066</v>
      </c>
      <c r="E140" s="254">
        <v>994412</v>
      </c>
      <c r="F140" s="254">
        <v>393820</v>
      </c>
      <c r="G140" s="254">
        <v>190139</v>
      </c>
      <c r="H140" s="254">
        <v>23205</v>
      </c>
    </row>
    <row r="141" spans="1:14" s="14" customFormat="1" ht="15" customHeight="1">
      <c r="B141" s="251">
        <v>2014</v>
      </c>
      <c r="C141" s="251"/>
      <c r="D141" s="254">
        <v>1102</v>
      </c>
      <c r="E141" s="254">
        <v>999991</v>
      </c>
      <c r="F141" s="254">
        <v>422314</v>
      </c>
      <c r="G141" s="254">
        <v>220892</v>
      </c>
      <c r="H141" s="254">
        <v>63448</v>
      </c>
    </row>
    <row r="142" spans="1:14" s="7" customFormat="1" ht="15" customHeight="1">
      <c r="A142" s="14"/>
      <c r="B142" s="251">
        <v>2013</v>
      </c>
      <c r="C142" s="251"/>
      <c r="D142" s="254">
        <v>1157</v>
      </c>
      <c r="E142" s="254">
        <v>1027484</v>
      </c>
      <c r="F142" s="254">
        <v>429338</v>
      </c>
      <c r="G142" s="254">
        <v>226070</v>
      </c>
      <c r="H142" s="254">
        <v>53722</v>
      </c>
      <c r="I142" s="14"/>
      <c r="J142" s="14"/>
      <c r="K142" s="14"/>
      <c r="L142" s="14"/>
      <c r="M142" s="14"/>
      <c r="N142" s="14"/>
    </row>
    <row r="143" spans="1:14" s="7" customFormat="1" ht="15" customHeight="1">
      <c r="B143" s="102">
        <v>2012</v>
      </c>
      <c r="C143" s="102"/>
      <c r="D143" s="103">
        <v>1176</v>
      </c>
      <c r="E143" s="103">
        <v>1104131</v>
      </c>
      <c r="F143" s="103">
        <v>474354</v>
      </c>
      <c r="G143" s="103">
        <v>256321</v>
      </c>
      <c r="H143" s="103">
        <v>52110</v>
      </c>
    </row>
    <row r="144" spans="1:14" s="7" customFormat="1" ht="15" customHeight="1">
      <c r="B144" s="102">
        <v>2011</v>
      </c>
      <c r="C144" s="102"/>
      <c r="D144" s="103">
        <v>1261</v>
      </c>
      <c r="E144" s="103">
        <v>1220412</v>
      </c>
      <c r="F144" s="103">
        <v>537442</v>
      </c>
      <c r="G144" s="103">
        <v>310709</v>
      </c>
      <c r="H144" s="103">
        <v>94998</v>
      </c>
    </row>
    <row r="145" spans="1:14" s="7" customFormat="1" ht="15" customHeight="1">
      <c r="B145" s="102">
        <v>2010</v>
      </c>
      <c r="C145" s="102"/>
      <c r="D145" s="103">
        <v>1323</v>
      </c>
      <c r="E145" s="103">
        <v>1186190</v>
      </c>
      <c r="F145" s="103">
        <v>582134</v>
      </c>
      <c r="G145" s="103">
        <v>342453</v>
      </c>
      <c r="H145" s="103">
        <v>94983</v>
      </c>
    </row>
    <row r="146" spans="1:14" s="7" customFormat="1" ht="15" customHeight="1">
      <c r="B146" s="102">
        <v>2009</v>
      </c>
      <c r="C146" s="102"/>
      <c r="D146" s="103">
        <v>1423</v>
      </c>
      <c r="E146" s="103">
        <v>1108308</v>
      </c>
      <c r="F146" s="103">
        <v>535500</v>
      </c>
      <c r="G146" s="103">
        <v>298393</v>
      </c>
      <c r="H146" s="103">
        <v>66004</v>
      </c>
    </row>
    <row r="147" spans="1:14" s="14" customFormat="1" ht="15" customHeight="1" collapsed="1">
      <c r="A147" s="7"/>
      <c r="B147" s="102">
        <v>2008</v>
      </c>
      <c r="C147" s="102"/>
      <c r="D147" s="103">
        <v>1490</v>
      </c>
      <c r="E147" s="103">
        <v>1247717</v>
      </c>
      <c r="F147" s="103">
        <v>519254</v>
      </c>
      <c r="G147" s="103">
        <v>277125</v>
      </c>
      <c r="H147" s="103">
        <v>-127921</v>
      </c>
      <c r="I147" s="7"/>
      <c r="J147" s="7"/>
      <c r="K147" s="7"/>
      <c r="L147" s="7"/>
      <c r="M147" s="7"/>
      <c r="N147" s="7"/>
    </row>
    <row r="148" spans="1:14" s="14" customFormat="1" ht="15" customHeight="1">
      <c r="B148" s="94" t="s">
        <v>52</v>
      </c>
      <c r="C148" s="94"/>
      <c r="D148" s="91"/>
      <c r="E148" s="91"/>
      <c r="F148" s="91"/>
      <c r="G148" s="91"/>
      <c r="H148" s="91"/>
    </row>
    <row r="149" spans="1:14" s="14" customFormat="1" ht="15" customHeight="1">
      <c r="B149" s="251">
        <v>2016</v>
      </c>
      <c r="C149" s="251"/>
      <c r="D149" s="254">
        <v>66953</v>
      </c>
      <c r="E149" s="254">
        <v>78035766</v>
      </c>
      <c r="F149" s="254">
        <v>20159443</v>
      </c>
      <c r="G149" s="254">
        <v>8541379</v>
      </c>
      <c r="H149" s="254">
        <v>4029968</v>
      </c>
    </row>
    <row r="150" spans="1:14" s="14" customFormat="1" ht="15" customHeight="1">
      <c r="B150" s="251">
        <v>2015</v>
      </c>
      <c r="C150" s="251"/>
      <c r="D150" s="254">
        <v>66729</v>
      </c>
      <c r="E150" s="254">
        <v>77841449</v>
      </c>
      <c r="F150" s="254">
        <v>19239193</v>
      </c>
      <c r="G150" s="254">
        <v>8071427</v>
      </c>
      <c r="H150" s="254">
        <v>4805399</v>
      </c>
    </row>
    <row r="151" spans="1:14" s="7" customFormat="1" ht="15" customHeight="1">
      <c r="A151" s="14"/>
      <c r="B151" s="251">
        <v>2014</v>
      </c>
      <c r="C151" s="251"/>
      <c r="D151" s="254">
        <v>66201</v>
      </c>
      <c r="E151" s="254">
        <v>76428680</v>
      </c>
      <c r="F151" s="254">
        <v>17433828</v>
      </c>
      <c r="G151" s="254">
        <v>6738325</v>
      </c>
      <c r="H151" s="254">
        <v>2232749</v>
      </c>
      <c r="I151" s="14"/>
      <c r="J151" s="14"/>
      <c r="K151" s="14"/>
      <c r="L151" s="14"/>
      <c r="M151" s="14"/>
      <c r="N151" s="14"/>
    </row>
    <row r="152" spans="1:14" s="7" customFormat="1" ht="15" customHeight="1">
      <c r="A152" s="14"/>
      <c r="B152" s="251">
        <v>2013</v>
      </c>
      <c r="C152" s="251"/>
      <c r="D152" s="254">
        <v>66423</v>
      </c>
      <c r="E152" s="254">
        <v>75262303</v>
      </c>
      <c r="F152" s="254">
        <v>16731636</v>
      </c>
      <c r="G152" s="254">
        <v>6357846</v>
      </c>
      <c r="H152" s="254">
        <v>1590983</v>
      </c>
      <c r="I152" s="14"/>
      <c r="J152" s="14"/>
      <c r="K152" s="14"/>
      <c r="L152" s="14"/>
      <c r="M152" s="14"/>
      <c r="N152" s="14"/>
    </row>
    <row r="153" spans="1:14" s="7" customFormat="1" ht="15" customHeight="1">
      <c r="B153" s="102">
        <v>2012</v>
      </c>
      <c r="C153" s="102"/>
      <c r="D153" s="103">
        <v>67485</v>
      </c>
      <c r="E153" s="103">
        <v>75232629</v>
      </c>
      <c r="F153" s="103">
        <v>16316873</v>
      </c>
      <c r="G153" s="103">
        <v>5835662</v>
      </c>
      <c r="H153" s="103">
        <v>1054875</v>
      </c>
    </row>
    <row r="154" spans="1:14" s="7" customFormat="1" ht="15" customHeight="1">
      <c r="B154" s="102">
        <v>2011</v>
      </c>
      <c r="C154" s="102"/>
      <c r="D154" s="103">
        <v>70625</v>
      </c>
      <c r="E154" s="103">
        <v>76309744</v>
      </c>
      <c r="F154" s="103">
        <v>17268342</v>
      </c>
      <c r="G154" s="103">
        <v>6276918</v>
      </c>
      <c r="H154" s="103">
        <v>1754940</v>
      </c>
    </row>
    <row r="155" spans="1:14" s="7" customFormat="1" ht="15" customHeight="1">
      <c r="B155" s="102">
        <v>2010</v>
      </c>
      <c r="C155" s="102"/>
      <c r="D155" s="103">
        <v>72273</v>
      </c>
      <c r="E155" s="103">
        <v>71589075</v>
      </c>
      <c r="F155" s="103">
        <v>18078225</v>
      </c>
      <c r="G155" s="103">
        <v>7067542</v>
      </c>
      <c r="H155" s="103">
        <v>2634061</v>
      </c>
    </row>
    <row r="156" spans="1:14" s="14" customFormat="1" ht="15" customHeight="1" collapsed="1">
      <c r="A156" s="7"/>
      <c r="B156" s="102">
        <v>2009</v>
      </c>
      <c r="C156" s="102"/>
      <c r="D156" s="103">
        <v>77278</v>
      </c>
      <c r="E156" s="103">
        <v>65121201</v>
      </c>
      <c r="F156" s="103">
        <v>16813687</v>
      </c>
      <c r="G156" s="103">
        <v>5788394</v>
      </c>
      <c r="H156" s="103">
        <v>1115013</v>
      </c>
      <c r="I156" s="7"/>
      <c r="J156" s="7"/>
      <c r="K156" s="7"/>
      <c r="L156" s="7"/>
      <c r="M156" s="7"/>
      <c r="N156" s="7"/>
    </row>
    <row r="157" spans="1:14" s="14" customFormat="1" ht="15" customHeight="1">
      <c r="A157" s="7"/>
      <c r="B157" s="102">
        <v>2008</v>
      </c>
      <c r="C157" s="102"/>
      <c r="D157" s="103">
        <v>81387</v>
      </c>
      <c r="E157" s="103">
        <v>76881923</v>
      </c>
      <c r="F157" s="103">
        <v>18805161</v>
      </c>
      <c r="G157" s="103">
        <v>7231851</v>
      </c>
      <c r="H157" s="103">
        <v>1661872</v>
      </c>
      <c r="I157" s="7"/>
      <c r="J157" s="7"/>
      <c r="K157" s="7"/>
      <c r="L157" s="7"/>
      <c r="M157" s="7"/>
      <c r="N157" s="7"/>
    </row>
    <row r="158" spans="1:14" s="14" customFormat="1" ht="15" customHeight="1">
      <c r="B158" s="94" t="s">
        <v>441</v>
      </c>
      <c r="C158" s="94"/>
      <c r="D158" s="91"/>
      <c r="E158" s="91"/>
      <c r="F158" s="91"/>
      <c r="G158" s="91"/>
      <c r="H158" s="91"/>
    </row>
    <row r="159" spans="1:14" s="14" customFormat="1" ht="15" customHeight="1">
      <c r="B159" s="251">
        <v>2016</v>
      </c>
      <c r="C159" s="251"/>
      <c r="D159" s="254">
        <v>3977</v>
      </c>
      <c r="E159" s="254">
        <v>11481669</v>
      </c>
      <c r="F159" s="254">
        <v>4386601</v>
      </c>
      <c r="G159" s="254">
        <v>3883813</v>
      </c>
      <c r="H159" s="254">
        <v>2126138</v>
      </c>
    </row>
    <row r="160" spans="1:14" s="7" customFormat="1" ht="15" customHeight="1">
      <c r="A160" s="14"/>
      <c r="B160" s="251">
        <v>2015</v>
      </c>
      <c r="C160" s="251"/>
      <c r="D160" s="254">
        <v>1209</v>
      </c>
      <c r="E160" s="254">
        <v>10821034</v>
      </c>
      <c r="F160" s="254">
        <v>4131092</v>
      </c>
      <c r="G160" s="254">
        <v>3652130</v>
      </c>
      <c r="H160" s="254">
        <v>2149205</v>
      </c>
      <c r="I160" s="14"/>
      <c r="J160" s="14"/>
      <c r="K160" s="14"/>
      <c r="L160" s="14"/>
      <c r="M160" s="14"/>
      <c r="N160" s="14"/>
    </row>
    <row r="161" spans="1:14" s="7" customFormat="1" ht="15" customHeight="1">
      <c r="A161" s="14"/>
      <c r="B161" s="251">
        <v>2014</v>
      </c>
      <c r="C161" s="251"/>
      <c r="D161" s="254">
        <v>941</v>
      </c>
      <c r="E161" s="254">
        <v>12439262</v>
      </c>
      <c r="F161" s="254">
        <v>4548930</v>
      </c>
      <c r="G161" s="254">
        <v>4114250</v>
      </c>
      <c r="H161" s="254">
        <v>2255607</v>
      </c>
      <c r="I161" s="14"/>
      <c r="J161" s="14"/>
      <c r="K161" s="14"/>
      <c r="L161" s="14"/>
      <c r="M161" s="14"/>
      <c r="N161" s="14"/>
    </row>
    <row r="162" spans="1:14" s="7" customFormat="1" ht="15" customHeight="1">
      <c r="A162" s="14"/>
      <c r="B162" s="251">
        <v>2013</v>
      </c>
      <c r="C162" s="251"/>
      <c r="D162" s="254">
        <v>925</v>
      </c>
      <c r="E162" s="254">
        <v>13005215</v>
      </c>
      <c r="F162" s="254">
        <v>4417283</v>
      </c>
      <c r="G162" s="254">
        <v>3936014</v>
      </c>
      <c r="H162" s="254">
        <v>2295119</v>
      </c>
      <c r="I162" s="14"/>
      <c r="J162" s="14"/>
      <c r="K162" s="14"/>
      <c r="L162" s="14"/>
      <c r="M162" s="14"/>
      <c r="N162" s="14"/>
    </row>
    <row r="163" spans="1:14" s="7" customFormat="1" ht="15" customHeight="1">
      <c r="B163" s="102">
        <v>2012</v>
      </c>
      <c r="C163" s="102"/>
      <c r="D163" s="103">
        <v>888</v>
      </c>
      <c r="E163" s="103">
        <v>13414262</v>
      </c>
      <c r="F163" s="103">
        <v>4302411</v>
      </c>
      <c r="G163" s="103">
        <v>3802163</v>
      </c>
      <c r="H163" s="103">
        <v>2136869</v>
      </c>
    </row>
    <row r="164" spans="1:14" s="7" customFormat="1" ht="15" customHeight="1">
      <c r="B164" s="102">
        <v>2011</v>
      </c>
      <c r="C164" s="102"/>
      <c r="D164" s="103">
        <v>801</v>
      </c>
      <c r="E164" s="103">
        <v>13469268</v>
      </c>
      <c r="F164" s="103">
        <v>3995576</v>
      </c>
      <c r="G164" s="103">
        <v>3518016</v>
      </c>
      <c r="H164" s="103">
        <v>1819563</v>
      </c>
    </row>
    <row r="165" spans="1:14" s="14" customFormat="1" ht="15" customHeight="1" collapsed="1">
      <c r="A165" s="7"/>
      <c r="B165" s="102">
        <v>2010</v>
      </c>
      <c r="C165" s="102"/>
      <c r="D165" s="103">
        <v>745</v>
      </c>
      <c r="E165" s="103">
        <v>12817644</v>
      </c>
      <c r="F165" s="103">
        <v>4020705</v>
      </c>
      <c r="G165" s="103">
        <v>3497646</v>
      </c>
      <c r="H165" s="103">
        <v>2249087</v>
      </c>
      <c r="I165" s="7"/>
      <c r="J165" s="7"/>
      <c r="K165" s="7"/>
      <c r="L165" s="7"/>
      <c r="M165" s="7"/>
      <c r="N165" s="7"/>
    </row>
    <row r="166" spans="1:14" s="14" customFormat="1" ht="15" customHeight="1">
      <c r="A166" s="7"/>
      <c r="B166" s="102">
        <v>2009</v>
      </c>
      <c r="C166" s="102"/>
      <c r="D166" s="103">
        <v>714</v>
      </c>
      <c r="E166" s="103">
        <v>11473364</v>
      </c>
      <c r="F166" s="103">
        <v>3807108</v>
      </c>
      <c r="G166" s="103">
        <v>3412091</v>
      </c>
      <c r="H166" s="103">
        <v>1648201</v>
      </c>
      <c r="I166" s="7"/>
      <c r="J166" s="7"/>
      <c r="K166" s="7"/>
      <c r="L166" s="7"/>
      <c r="M166" s="7"/>
      <c r="N166" s="7"/>
    </row>
    <row r="167" spans="1:14" s="14" customFormat="1" ht="15" customHeight="1">
      <c r="A167" s="7"/>
      <c r="B167" s="102">
        <v>2008</v>
      </c>
      <c r="C167" s="102"/>
      <c r="D167" s="103">
        <v>678</v>
      </c>
      <c r="E167" s="103">
        <v>13769609</v>
      </c>
      <c r="F167" s="103">
        <v>3485823</v>
      </c>
      <c r="G167" s="103">
        <v>3193391</v>
      </c>
      <c r="H167" s="103">
        <v>1526201</v>
      </c>
      <c r="I167" s="7"/>
      <c r="J167" s="7"/>
      <c r="K167" s="7"/>
      <c r="L167" s="7"/>
      <c r="M167" s="7"/>
      <c r="N167" s="7"/>
    </row>
    <row r="168" spans="1:14" s="14" customFormat="1" ht="15" customHeight="1">
      <c r="B168" s="94" t="s">
        <v>53</v>
      </c>
      <c r="C168" s="94"/>
      <c r="D168" s="91"/>
      <c r="E168" s="91"/>
      <c r="F168" s="91"/>
      <c r="G168" s="91"/>
      <c r="H168" s="91"/>
    </row>
    <row r="169" spans="1:14" s="7" customFormat="1" ht="15" customHeight="1">
      <c r="A169" s="14"/>
      <c r="B169" s="251">
        <v>2016</v>
      </c>
      <c r="C169" s="251"/>
      <c r="D169" s="254">
        <v>1229</v>
      </c>
      <c r="E169" s="254">
        <v>3004672</v>
      </c>
      <c r="F169" s="254">
        <v>1478193</v>
      </c>
      <c r="G169" s="254">
        <v>887397</v>
      </c>
      <c r="H169" s="254">
        <v>336470</v>
      </c>
      <c r="I169" s="14"/>
      <c r="J169" s="14"/>
      <c r="K169" s="14"/>
      <c r="L169" s="14"/>
      <c r="M169" s="14"/>
      <c r="N169" s="14"/>
    </row>
    <row r="170" spans="1:14" s="7" customFormat="1" ht="15" customHeight="1">
      <c r="A170" s="14"/>
      <c r="B170" s="251">
        <v>2015</v>
      </c>
      <c r="C170" s="251"/>
      <c r="D170" s="254">
        <v>1262</v>
      </c>
      <c r="E170" s="254">
        <v>3009376</v>
      </c>
      <c r="F170" s="254">
        <v>1434723</v>
      </c>
      <c r="G170" s="254">
        <v>869066</v>
      </c>
      <c r="H170" s="254">
        <v>359287</v>
      </c>
      <c r="I170" s="14"/>
      <c r="J170" s="14"/>
      <c r="K170" s="14"/>
      <c r="L170" s="14"/>
      <c r="M170" s="14"/>
      <c r="N170" s="14"/>
    </row>
    <row r="171" spans="1:14" s="7" customFormat="1" ht="15" customHeight="1">
      <c r="A171" s="14"/>
      <c r="B171" s="251">
        <v>2014</v>
      </c>
      <c r="C171" s="251"/>
      <c r="D171" s="254">
        <v>1252</v>
      </c>
      <c r="E171" s="254">
        <v>2785343</v>
      </c>
      <c r="F171" s="254">
        <v>1347896</v>
      </c>
      <c r="G171" s="254">
        <v>793936</v>
      </c>
      <c r="H171" s="254">
        <v>291712</v>
      </c>
      <c r="I171" s="14"/>
      <c r="J171" s="14"/>
      <c r="K171" s="14"/>
      <c r="L171" s="14"/>
      <c r="M171" s="14"/>
      <c r="N171" s="14"/>
    </row>
    <row r="172" spans="1:14" s="7" customFormat="1" ht="15" customHeight="1">
      <c r="A172" s="14"/>
      <c r="B172" s="251">
        <v>2013</v>
      </c>
      <c r="C172" s="251"/>
      <c r="D172" s="254">
        <v>1224</v>
      </c>
      <c r="E172" s="254">
        <v>2769451</v>
      </c>
      <c r="F172" s="254">
        <v>1338283</v>
      </c>
      <c r="G172" s="254">
        <v>764773</v>
      </c>
      <c r="H172" s="254">
        <v>189538</v>
      </c>
      <c r="I172" s="14"/>
      <c r="J172" s="14"/>
      <c r="K172" s="14"/>
      <c r="L172" s="14"/>
      <c r="M172" s="14"/>
      <c r="N172" s="14"/>
    </row>
    <row r="173" spans="1:14" s="7" customFormat="1" ht="15" customHeight="1">
      <c r="B173" s="102">
        <v>2012</v>
      </c>
      <c r="C173" s="102"/>
      <c r="D173" s="103">
        <v>1199</v>
      </c>
      <c r="E173" s="103">
        <v>2831104</v>
      </c>
      <c r="F173" s="103">
        <v>1354472</v>
      </c>
      <c r="G173" s="103">
        <v>804790</v>
      </c>
      <c r="H173" s="103">
        <v>249527</v>
      </c>
    </row>
    <row r="174" spans="1:14" s="14" customFormat="1" ht="15" customHeight="1" collapsed="1">
      <c r="A174" s="7"/>
      <c r="B174" s="102">
        <v>2011</v>
      </c>
      <c r="C174" s="102"/>
      <c r="D174" s="103">
        <v>1172</v>
      </c>
      <c r="E174" s="103">
        <v>2884431</v>
      </c>
      <c r="F174" s="103">
        <v>1364457</v>
      </c>
      <c r="G174" s="103">
        <v>799181</v>
      </c>
      <c r="H174" s="103">
        <v>254568</v>
      </c>
      <c r="I174" s="7"/>
      <c r="J174" s="7"/>
      <c r="K174" s="7"/>
      <c r="L174" s="7"/>
      <c r="M174" s="7"/>
      <c r="N174" s="7"/>
    </row>
    <row r="175" spans="1:14" s="14" customFormat="1" ht="15" customHeight="1">
      <c r="A175" s="7"/>
      <c r="B175" s="102">
        <v>2010</v>
      </c>
      <c r="C175" s="102"/>
      <c r="D175" s="103">
        <v>1098</v>
      </c>
      <c r="E175" s="103">
        <v>2754712</v>
      </c>
      <c r="F175" s="103">
        <v>1310508</v>
      </c>
      <c r="G175" s="103">
        <v>724449</v>
      </c>
      <c r="H175" s="103">
        <v>249688</v>
      </c>
      <c r="I175" s="7"/>
      <c r="J175" s="7"/>
      <c r="K175" s="7"/>
      <c r="L175" s="7"/>
      <c r="M175" s="7"/>
      <c r="N175" s="7"/>
    </row>
    <row r="176" spans="1:14" s="14" customFormat="1" ht="15" customHeight="1">
      <c r="A176" s="7"/>
      <c r="B176" s="102">
        <v>2009</v>
      </c>
      <c r="C176" s="102"/>
      <c r="D176" s="103">
        <v>1107</v>
      </c>
      <c r="E176" s="103">
        <v>2421380</v>
      </c>
      <c r="F176" s="103">
        <v>1219338</v>
      </c>
      <c r="G176" s="103">
        <v>647649</v>
      </c>
      <c r="H176" s="103">
        <v>154869</v>
      </c>
      <c r="I176" s="7"/>
      <c r="J176" s="7"/>
      <c r="K176" s="7"/>
      <c r="L176" s="7"/>
      <c r="M176" s="7"/>
      <c r="N176" s="7"/>
    </row>
    <row r="177" spans="1:14" s="14" customFormat="1" ht="15" customHeight="1">
      <c r="A177" s="7"/>
      <c r="B177" s="102">
        <v>2008</v>
      </c>
      <c r="C177" s="102"/>
      <c r="D177" s="103">
        <v>1083</v>
      </c>
      <c r="E177" s="103">
        <v>2420973</v>
      </c>
      <c r="F177" s="103">
        <v>1169738</v>
      </c>
      <c r="G177" s="103">
        <v>647045</v>
      </c>
      <c r="H177" s="103">
        <v>140101</v>
      </c>
      <c r="I177" s="7"/>
      <c r="J177" s="7"/>
      <c r="K177" s="7"/>
      <c r="L177" s="7"/>
      <c r="M177" s="7"/>
      <c r="N177" s="7"/>
    </row>
    <row r="178" spans="1:14" s="7" customFormat="1" ht="15" customHeight="1">
      <c r="A178" s="14"/>
      <c r="B178" s="94" t="s">
        <v>54</v>
      </c>
      <c r="C178" s="94"/>
      <c r="D178" s="91"/>
      <c r="E178" s="91"/>
      <c r="F178" s="91"/>
      <c r="G178" s="91"/>
      <c r="H178" s="91"/>
      <c r="I178" s="14"/>
      <c r="J178" s="14"/>
      <c r="K178" s="14"/>
      <c r="L178" s="14"/>
      <c r="M178" s="14"/>
      <c r="N178" s="14"/>
    </row>
    <row r="179" spans="1:14" s="7" customFormat="1" ht="15" customHeight="1">
      <c r="A179" s="14"/>
      <c r="B179" s="251">
        <v>2016</v>
      </c>
      <c r="C179" s="251"/>
      <c r="D179" s="254">
        <v>78866</v>
      </c>
      <c r="E179" s="254">
        <v>16440394</v>
      </c>
      <c r="F179" s="254">
        <v>5365771</v>
      </c>
      <c r="G179" s="254">
        <v>1126984</v>
      </c>
      <c r="H179" s="254">
        <v>539661</v>
      </c>
      <c r="I179" s="14"/>
      <c r="J179" s="14"/>
      <c r="K179" s="14"/>
      <c r="L179" s="14"/>
      <c r="M179" s="14"/>
      <c r="N179" s="14"/>
    </row>
    <row r="180" spans="1:14" s="7" customFormat="1" ht="15" customHeight="1">
      <c r="A180" s="14"/>
      <c r="B180" s="251">
        <v>2015</v>
      </c>
      <c r="C180" s="251"/>
      <c r="D180" s="254">
        <v>77906</v>
      </c>
      <c r="E180" s="254">
        <v>17256199</v>
      </c>
      <c r="F180" s="254">
        <v>5402865</v>
      </c>
      <c r="G180" s="254">
        <v>1182241</v>
      </c>
      <c r="H180" s="254">
        <v>145342</v>
      </c>
      <c r="I180" s="14"/>
      <c r="J180" s="14"/>
      <c r="K180" s="14"/>
      <c r="L180" s="14"/>
      <c r="M180" s="14"/>
      <c r="N180" s="14"/>
    </row>
    <row r="181" spans="1:14" s="7" customFormat="1" ht="15" customHeight="1">
      <c r="A181" s="14"/>
      <c r="B181" s="251">
        <v>2014</v>
      </c>
      <c r="C181" s="251"/>
      <c r="D181" s="254">
        <v>77844</v>
      </c>
      <c r="E181" s="254">
        <v>16899418</v>
      </c>
      <c r="F181" s="254">
        <v>5336992</v>
      </c>
      <c r="G181" s="254">
        <v>1146320</v>
      </c>
      <c r="H181" s="254">
        <v>121888</v>
      </c>
      <c r="I181" s="14"/>
      <c r="J181" s="14"/>
      <c r="K181" s="14"/>
      <c r="L181" s="14"/>
      <c r="M181" s="14"/>
      <c r="N181" s="14"/>
    </row>
    <row r="182" spans="1:14" s="7" customFormat="1" ht="15" customHeight="1">
      <c r="A182" s="14"/>
      <c r="B182" s="251">
        <v>2013</v>
      </c>
      <c r="C182" s="251"/>
      <c r="D182" s="254">
        <v>81335</v>
      </c>
      <c r="E182" s="254">
        <v>18295092</v>
      </c>
      <c r="F182" s="254">
        <v>5508212</v>
      </c>
      <c r="G182" s="254">
        <v>1139460</v>
      </c>
      <c r="H182" s="254">
        <v>-152118</v>
      </c>
      <c r="I182" s="14"/>
      <c r="J182" s="14"/>
      <c r="K182" s="14"/>
      <c r="L182" s="14"/>
      <c r="M182" s="14"/>
      <c r="N182" s="14"/>
    </row>
    <row r="183" spans="1:14" s="14" customFormat="1" ht="15" customHeight="1" collapsed="1">
      <c r="A183" s="7"/>
      <c r="B183" s="102">
        <v>2012</v>
      </c>
      <c r="C183" s="102"/>
      <c r="D183" s="103">
        <v>87592</v>
      </c>
      <c r="E183" s="103">
        <v>20838948</v>
      </c>
      <c r="F183" s="103">
        <v>6019164</v>
      </c>
      <c r="G183" s="103">
        <v>1216281</v>
      </c>
      <c r="H183" s="103">
        <v>-900479</v>
      </c>
      <c r="I183" s="7"/>
      <c r="J183" s="7"/>
      <c r="K183" s="7"/>
      <c r="L183" s="7"/>
      <c r="M183" s="7"/>
      <c r="N183" s="7"/>
    </row>
    <row r="184" spans="1:14" s="14" customFormat="1" ht="15" customHeight="1">
      <c r="A184" s="7"/>
      <c r="B184" s="102">
        <v>2011</v>
      </c>
      <c r="C184" s="102"/>
      <c r="D184" s="103">
        <v>97980</v>
      </c>
      <c r="E184" s="103">
        <v>27610881</v>
      </c>
      <c r="F184" s="103">
        <v>7489758</v>
      </c>
      <c r="G184" s="103">
        <v>1801080</v>
      </c>
      <c r="H184" s="103">
        <v>-879876</v>
      </c>
      <c r="I184" s="7"/>
      <c r="J184" s="7"/>
      <c r="K184" s="7"/>
      <c r="L184" s="7"/>
      <c r="M184" s="7"/>
      <c r="N184" s="7"/>
    </row>
    <row r="185" spans="1:14" s="14" customFormat="1" ht="15" customHeight="1">
      <c r="A185" s="7"/>
      <c r="B185" s="102">
        <v>2010</v>
      </c>
      <c r="C185" s="102"/>
      <c r="D185" s="103">
        <v>105463</v>
      </c>
      <c r="E185" s="103">
        <v>32110493</v>
      </c>
      <c r="F185" s="103">
        <v>8806324</v>
      </c>
      <c r="G185" s="103">
        <v>2643327</v>
      </c>
      <c r="H185" s="103">
        <v>949444</v>
      </c>
      <c r="I185" s="7"/>
      <c r="J185" s="7"/>
      <c r="K185" s="7"/>
      <c r="L185" s="7"/>
      <c r="M185" s="7"/>
      <c r="N185" s="7"/>
    </row>
    <row r="186" spans="1:14" s="14" customFormat="1" ht="15" customHeight="1">
      <c r="A186" s="7"/>
      <c r="B186" s="102">
        <v>2009</v>
      </c>
      <c r="C186" s="102"/>
      <c r="D186" s="103">
        <v>116686</v>
      </c>
      <c r="E186" s="103">
        <v>32789865</v>
      </c>
      <c r="F186" s="103">
        <v>9675697</v>
      </c>
      <c r="G186" s="103">
        <v>3187853</v>
      </c>
      <c r="H186" s="103">
        <v>487260</v>
      </c>
      <c r="I186" s="7"/>
      <c r="J186" s="7"/>
      <c r="K186" s="7"/>
      <c r="L186" s="7"/>
      <c r="M186" s="7"/>
      <c r="N186" s="7"/>
    </row>
    <row r="187" spans="1:14" s="7" customFormat="1" ht="15" customHeight="1">
      <c r="B187" s="102">
        <v>2008</v>
      </c>
      <c r="C187" s="102"/>
      <c r="D187" s="103">
        <v>125045</v>
      </c>
      <c r="E187" s="103">
        <v>35998679</v>
      </c>
      <c r="F187" s="103">
        <v>10600397</v>
      </c>
      <c r="G187" s="103">
        <v>3703717</v>
      </c>
      <c r="H187" s="103">
        <v>293801</v>
      </c>
    </row>
    <row r="188" spans="1:14" s="7" customFormat="1" ht="15" customHeight="1">
      <c r="A188" s="14"/>
      <c r="B188" s="94" t="s">
        <v>64</v>
      </c>
      <c r="C188" s="94"/>
      <c r="D188" s="91"/>
      <c r="E188" s="91"/>
      <c r="F188" s="91"/>
      <c r="G188" s="91"/>
      <c r="H188" s="91"/>
      <c r="I188" s="14"/>
      <c r="J188" s="14"/>
      <c r="K188" s="14"/>
      <c r="L188" s="14"/>
      <c r="M188" s="14"/>
      <c r="N188" s="14"/>
    </row>
    <row r="189" spans="1:14" s="7" customFormat="1" ht="15" customHeight="1">
      <c r="A189" s="14"/>
      <c r="B189" s="251">
        <v>2016</v>
      </c>
      <c r="C189" s="251"/>
      <c r="D189" s="254">
        <v>220359</v>
      </c>
      <c r="E189" s="254">
        <v>32378029</v>
      </c>
      <c r="F189" s="254">
        <v>16581928</v>
      </c>
      <c r="G189" s="254">
        <v>5962276</v>
      </c>
      <c r="H189" s="254">
        <v>2882817</v>
      </c>
      <c r="I189" s="14"/>
      <c r="J189" s="14"/>
      <c r="K189" s="14"/>
      <c r="L189" s="14"/>
      <c r="M189" s="14"/>
      <c r="N189" s="14"/>
    </row>
    <row r="190" spans="1:14" s="7" customFormat="1" ht="15" customHeight="1">
      <c r="A190" s="14"/>
      <c r="B190" s="251">
        <v>2015</v>
      </c>
      <c r="C190" s="251"/>
      <c r="D190" s="254">
        <v>222034</v>
      </c>
      <c r="E190" s="254">
        <v>31016029</v>
      </c>
      <c r="F190" s="254">
        <v>15652169</v>
      </c>
      <c r="G190" s="254">
        <v>5478260</v>
      </c>
      <c r="H190" s="254">
        <v>2284361</v>
      </c>
      <c r="I190" s="14"/>
      <c r="J190" s="14"/>
      <c r="K190" s="14"/>
      <c r="L190" s="14"/>
      <c r="M190" s="14"/>
      <c r="N190" s="14"/>
    </row>
    <row r="191" spans="1:14" s="7" customFormat="1" ht="15" customHeight="1">
      <c r="A191" s="14"/>
      <c r="B191" s="251">
        <v>2014</v>
      </c>
      <c r="C191" s="251"/>
      <c r="D191" s="254">
        <v>221846</v>
      </c>
      <c r="E191" s="254">
        <v>29729090</v>
      </c>
      <c r="F191" s="254">
        <v>14787022</v>
      </c>
      <c r="G191" s="254">
        <v>4978644</v>
      </c>
      <c r="H191" s="254">
        <v>1824765</v>
      </c>
      <c r="I191" s="14"/>
      <c r="J191" s="14"/>
      <c r="K191" s="14"/>
      <c r="L191" s="14"/>
      <c r="M191" s="14"/>
      <c r="N191" s="14"/>
    </row>
    <row r="192" spans="1:14" s="14" customFormat="1" ht="15" customHeight="1" collapsed="1">
      <c r="B192" s="251">
        <v>2013</v>
      </c>
      <c r="C192" s="251"/>
      <c r="D192" s="254">
        <v>226644</v>
      </c>
      <c r="E192" s="254">
        <v>28960757</v>
      </c>
      <c r="F192" s="254">
        <v>14031828</v>
      </c>
      <c r="G192" s="254">
        <v>4344671</v>
      </c>
      <c r="H192" s="254">
        <v>925175</v>
      </c>
    </row>
    <row r="193" spans="1:14" s="14" customFormat="1" ht="15" customHeight="1">
      <c r="A193" s="7"/>
      <c r="B193" s="102">
        <v>2012</v>
      </c>
      <c r="C193" s="102"/>
      <c r="D193" s="103">
        <v>232625</v>
      </c>
      <c r="E193" s="103">
        <v>29223291</v>
      </c>
      <c r="F193" s="103">
        <v>13905859</v>
      </c>
      <c r="G193" s="103">
        <v>3792308</v>
      </c>
      <c r="H193" s="103">
        <v>-54862</v>
      </c>
      <c r="I193" s="7"/>
      <c r="J193" s="7"/>
      <c r="K193" s="7"/>
      <c r="L193" s="7"/>
      <c r="M193" s="7"/>
      <c r="N193" s="7"/>
    </row>
    <row r="194" spans="1:14" s="14" customFormat="1" ht="15" customHeight="1">
      <c r="A194" s="7"/>
      <c r="B194" s="102">
        <v>2011</v>
      </c>
      <c r="C194" s="102"/>
      <c r="D194" s="103">
        <v>243873</v>
      </c>
      <c r="E194" s="103">
        <v>31252440</v>
      </c>
      <c r="F194" s="103">
        <v>15395528</v>
      </c>
      <c r="G194" s="103">
        <v>4563131</v>
      </c>
      <c r="H194" s="103">
        <v>583296</v>
      </c>
      <c r="I194" s="7"/>
      <c r="J194" s="7"/>
      <c r="K194" s="7"/>
      <c r="L194" s="7"/>
      <c r="M194" s="7"/>
      <c r="N194" s="7"/>
    </row>
    <row r="195" spans="1:14" s="14" customFormat="1" ht="15" customHeight="1">
      <c r="A195" s="7"/>
      <c r="B195" s="102">
        <v>2010</v>
      </c>
      <c r="C195" s="102"/>
      <c r="D195" s="103">
        <v>251463</v>
      </c>
      <c r="E195" s="103">
        <v>33286325</v>
      </c>
      <c r="F195" s="103">
        <v>17066813</v>
      </c>
      <c r="G195" s="103">
        <v>5959252</v>
      </c>
      <c r="H195" s="103">
        <v>2137482</v>
      </c>
      <c r="I195" s="7"/>
      <c r="J195" s="7"/>
      <c r="K195" s="7"/>
      <c r="L195" s="7"/>
      <c r="M195" s="7"/>
      <c r="N195" s="7"/>
    </row>
    <row r="196" spans="1:14" s="7" customFormat="1" ht="15" customHeight="1">
      <c r="B196" s="102">
        <v>2009</v>
      </c>
      <c r="C196" s="102"/>
      <c r="D196" s="103">
        <v>265645</v>
      </c>
      <c r="E196" s="103">
        <v>32876398</v>
      </c>
      <c r="F196" s="103">
        <v>16944844</v>
      </c>
      <c r="G196" s="103">
        <v>5956741</v>
      </c>
      <c r="H196" s="103">
        <v>1720843</v>
      </c>
    </row>
    <row r="197" spans="1:14" s="7" customFormat="1" ht="15" customHeight="1">
      <c r="B197" s="102">
        <v>2008</v>
      </c>
      <c r="C197" s="102"/>
      <c r="D197" s="103">
        <v>276418</v>
      </c>
      <c r="E197" s="103">
        <v>34611088</v>
      </c>
      <c r="F197" s="103">
        <v>17664893</v>
      </c>
      <c r="G197" s="103">
        <v>6570131</v>
      </c>
      <c r="H197" s="103">
        <v>1697285</v>
      </c>
    </row>
    <row r="198" spans="1:14" s="7" customFormat="1" ht="15" customHeight="1">
      <c r="A198" s="14"/>
      <c r="B198" s="94" t="s">
        <v>55</v>
      </c>
      <c r="C198" s="94"/>
      <c r="D198" s="91"/>
      <c r="E198" s="91"/>
      <c r="F198" s="91"/>
      <c r="G198" s="91"/>
      <c r="H198" s="91"/>
      <c r="I198" s="14"/>
      <c r="J198" s="14"/>
      <c r="K198" s="14"/>
      <c r="L198" s="14"/>
      <c r="M198" s="14"/>
      <c r="N198" s="14"/>
    </row>
    <row r="199" spans="1:14" s="7" customFormat="1" ht="15" customHeight="1">
      <c r="A199" s="14"/>
      <c r="B199" s="251">
        <v>2016</v>
      </c>
      <c r="C199" s="251"/>
      <c r="D199" s="254">
        <v>21799</v>
      </c>
      <c r="E199" s="254">
        <v>18582063</v>
      </c>
      <c r="F199" s="254">
        <v>6628577</v>
      </c>
      <c r="G199" s="254">
        <v>2835622</v>
      </c>
      <c r="H199" s="254">
        <v>1189587</v>
      </c>
      <c r="I199" s="14"/>
      <c r="J199" s="14"/>
      <c r="K199" s="14"/>
      <c r="L199" s="14"/>
      <c r="M199" s="14"/>
      <c r="N199" s="14"/>
    </row>
    <row r="200" spans="1:14" s="7" customFormat="1" ht="15" customHeight="1">
      <c r="A200" s="14"/>
      <c r="B200" s="251">
        <v>2015</v>
      </c>
      <c r="C200" s="251"/>
      <c r="D200" s="254">
        <v>21638</v>
      </c>
      <c r="E200" s="254">
        <v>17997928</v>
      </c>
      <c r="F200" s="254">
        <v>6365162</v>
      </c>
      <c r="G200" s="254">
        <v>2696050</v>
      </c>
      <c r="H200" s="254">
        <v>956733</v>
      </c>
      <c r="I200" s="14"/>
      <c r="J200" s="14"/>
      <c r="K200" s="14"/>
      <c r="L200" s="14"/>
      <c r="M200" s="14"/>
      <c r="N200" s="14"/>
    </row>
    <row r="201" spans="1:14" s="14" customFormat="1" ht="15" customHeight="1" collapsed="1">
      <c r="B201" s="251">
        <v>2014</v>
      </c>
      <c r="C201" s="251"/>
      <c r="D201" s="254">
        <v>21876</v>
      </c>
      <c r="E201" s="254">
        <v>17989651</v>
      </c>
      <c r="F201" s="254">
        <v>6091948</v>
      </c>
      <c r="G201" s="254">
        <v>2638767</v>
      </c>
      <c r="H201" s="254">
        <v>597238</v>
      </c>
    </row>
    <row r="202" spans="1:14" s="14" customFormat="1" ht="15" customHeight="1">
      <c r="B202" s="251">
        <v>2013</v>
      </c>
      <c r="C202" s="251"/>
      <c r="D202" s="254">
        <v>22396</v>
      </c>
      <c r="E202" s="254">
        <v>17622424</v>
      </c>
      <c r="F202" s="254">
        <v>5867087</v>
      </c>
      <c r="G202" s="254">
        <v>2493228</v>
      </c>
      <c r="H202" s="254">
        <v>464825</v>
      </c>
    </row>
    <row r="203" spans="1:14" s="14" customFormat="1" ht="15" customHeight="1">
      <c r="A203" s="7"/>
      <c r="B203" s="102">
        <v>2012</v>
      </c>
      <c r="C203" s="102"/>
      <c r="D203" s="103">
        <v>22882</v>
      </c>
      <c r="E203" s="103">
        <v>17883485</v>
      </c>
      <c r="F203" s="103">
        <v>5768577</v>
      </c>
      <c r="G203" s="103">
        <v>2395883</v>
      </c>
      <c r="H203" s="103">
        <v>-744746</v>
      </c>
      <c r="I203" s="7"/>
      <c r="J203" s="7"/>
      <c r="K203" s="7"/>
      <c r="L203" s="7"/>
      <c r="M203" s="7"/>
      <c r="N203" s="7"/>
    </row>
    <row r="204" spans="1:14" s="14" customFormat="1" ht="15" customHeight="1">
      <c r="A204" s="7"/>
      <c r="B204" s="102">
        <v>2011</v>
      </c>
      <c r="C204" s="102"/>
      <c r="D204" s="103">
        <v>23750</v>
      </c>
      <c r="E204" s="103">
        <v>18518316</v>
      </c>
      <c r="F204" s="103">
        <v>6025927</v>
      </c>
      <c r="G204" s="103">
        <v>2514269</v>
      </c>
      <c r="H204" s="103">
        <v>122645</v>
      </c>
      <c r="I204" s="7"/>
      <c r="J204" s="7"/>
      <c r="K204" s="7"/>
      <c r="L204" s="7"/>
      <c r="M204" s="7"/>
      <c r="N204" s="7"/>
    </row>
    <row r="205" spans="1:14" s="7" customFormat="1" ht="15" customHeight="1">
      <c r="B205" s="102">
        <v>2010</v>
      </c>
      <c r="C205" s="102"/>
      <c r="D205" s="103">
        <v>24156</v>
      </c>
      <c r="E205" s="103">
        <v>18503927</v>
      </c>
      <c r="F205" s="103">
        <v>6315020</v>
      </c>
      <c r="G205" s="103">
        <v>2646408</v>
      </c>
      <c r="H205" s="103">
        <v>955052</v>
      </c>
    </row>
    <row r="206" spans="1:14" s="7" customFormat="1" ht="15" customHeight="1">
      <c r="B206" s="102">
        <v>2009</v>
      </c>
      <c r="C206" s="102"/>
      <c r="D206" s="103">
        <v>25095</v>
      </c>
      <c r="E206" s="103">
        <v>16468618</v>
      </c>
      <c r="F206" s="103">
        <v>6409481</v>
      </c>
      <c r="G206" s="103">
        <v>2869281</v>
      </c>
      <c r="H206" s="103">
        <v>431417</v>
      </c>
    </row>
    <row r="207" spans="1:14" s="7" customFormat="1" ht="15" customHeight="1">
      <c r="B207" s="102">
        <v>2008</v>
      </c>
      <c r="C207" s="102"/>
      <c r="D207" s="103">
        <v>25985</v>
      </c>
      <c r="E207" s="103">
        <v>17886231</v>
      </c>
      <c r="F207" s="103">
        <v>6358993</v>
      </c>
      <c r="G207" s="103">
        <v>2783752</v>
      </c>
      <c r="H207" s="103">
        <v>337944</v>
      </c>
    </row>
    <row r="208" spans="1:14" s="7" customFormat="1" ht="15" customHeight="1">
      <c r="A208" s="14"/>
      <c r="B208" s="94" t="s">
        <v>56</v>
      </c>
      <c r="C208" s="94"/>
      <c r="D208" s="91"/>
      <c r="E208" s="91"/>
      <c r="F208" s="91"/>
      <c r="G208" s="91"/>
      <c r="H208" s="91"/>
      <c r="I208" s="14"/>
      <c r="J208" s="14"/>
      <c r="K208" s="14"/>
      <c r="L208" s="14"/>
      <c r="M208" s="14"/>
      <c r="N208" s="14"/>
    </row>
    <row r="209" spans="1:14" s="7" customFormat="1" ht="15" customHeight="1">
      <c r="A209" s="14"/>
      <c r="B209" s="251">
        <v>2016</v>
      </c>
      <c r="C209" s="251"/>
      <c r="D209" s="254">
        <v>97562</v>
      </c>
      <c r="E209" s="254">
        <v>10858901</v>
      </c>
      <c r="F209" s="254">
        <v>4749572</v>
      </c>
      <c r="G209" s="254">
        <v>1860359</v>
      </c>
      <c r="H209" s="254">
        <v>850357</v>
      </c>
      <c r="I209" s="14"/>
      <c r="J209" s="14"/>
      <c r="K209" s="14"/>
      <c r="L209" s="14"/>
      <c r="M209" s="14"/>
      <c r="N209" s="14"/>
    </row>
    <row r="210" spans="1:14" s="14" customFormat="1" ht="15" customHeight="1" collapsed="1">
      <c r="B210" s="251">
        <v>2015</v>
      </c>
      <c r="C210" s="251"/>
      <c r="D210" s="254">
        <v>91826</v>
      </c>
      <c r="E210" s="254">
        <v>9403445</v>
      </c>
      <c r="F210" s="254">
        <v>3912537</v>
      </c>
      <c r="G210" s="254">
        <v>1314361</v>
      </c>
      <c r="H210" s="254">
        <v>513554</v>
      </c>
    </row>
    <row r="211" spans="1:14" s="14" customFormat="1" ht="15" customHeight="1">
      <c r="B211" s="251">
        <v>2014</v>
      </c>
      <c r="C211" s="251"/>
      <c r="D211" s="254">
        <v>84122</v>
      </c>
      <c r="E211" s="254">
        <v>8497942</v>
      </c>
      <c r="F211" s="254">
        <v>3430662</v>
      </c>
      <c r="G211" s="254">
        <v>1029459</v>
      </c>
      <c r="H211" s="254">
        <v>35018</v>
      </c>
    </row>
    <row r="212" spans="1:14" s="14" customFormat="1" ht="15" customHeight="1">
      <c r="B212" s="251">
        <v>2013</v>
      </c>
      <c r="C212" s="251"/>
      <c r="D212" s="254">
        <v>82211</v>
      </c>
      <c r="E212" s="254">
        <v>7869167</v>
      </c>
      <c r="F212" s="254">
        <v>3165591</v>
      </c>
      <c r="G212" s="254">
        <v>845964</v>
      </c>
      <c r="H212" s="254">
        <v>-301106</v>
      </c>
    </row>
    <row r="213" spans="1:14" s="14" customFormat="1" ht="15" customHeight="1">
      <c r="A213" s="7"/>
      <c r="B213" s="102">
        <v>2012</v>
      </c>
      <c r="C213" s="102"/>
      <c r="D213" s="103">
        <v>83861</v>
      </c>
      <c r="E213" s="103">
        <v>7891834</v>
      </c>
      <c r="F213" s="103">
        <v>3138032</v>
      </c>
      <c r="G213" s="103">
        <v>710323</v>
      </c>
      <c r="H213" s="103">
        <v>-461032</v>
      </c>
      <c r="I213" s="7"/>
      <c r="J213" s="7"/>
      <c r="K213" s="7"/>
      <c r="L213" s="7"/>
      <c r="M213" s="7"/>
      <c r="N213" s="7"/>
    </row>
    <row r="214" spans="1:14" s="7" customFormat="1" ht="15" customHeight="1">
      <c r="B214" s="102">
        <v>2011</v>
      </c>
      <c r="C214" s="102"/>
      <c r="D214" s="103">
        <v>85802</v>
      </c>
      <c r="E214" s="103">
        <v>9074628</v>
      </c>
      <c r="F214" s="103">
        <v>3880385</v>
      </c>
      <c r="G214" s="103">
        <v>1227782</v>
      </c>
      <c r="H214" s="103">
        <v>169030</v>
      </c>
    </row>
    <row r="215" spans="1:14" s="7" customFormat="1" ht="15" customHeight="1">
      <c r="B215" s="102">
        <v>2010</v>
      </c>
      <c r="C215" s="102"/>
      <c r="D215" s="103">
        <v>85964</v>
      </c>
      <c r="E215" s="103">
        <v>9192919</v>
      </c>
      <c r="F215" s="103">
        <v>3969498</v>
      </c>
      <c r="G215" s="103">
        <v>1296056</v>
      </c>
      <c r="H215" s="103">
        <v>398789</v>
      </c>
    </row>
    <row r="216" spans="1:14" s="7" customFormat="1" ht="15" customHeight="1">
      <c r="B216" s="102">
        <v>2009</v>
      </c>
      <c r="C216" s="102"/>
      <c r="D216" s="103">
        <v>89913</v>
      </c>
      <c r="E216" s="103">
        <v>9193773</v>
      </c>
      <c r="F216" s="103">
        <v>4083413</v>
      </c>
      <c r="G216" s="103">
        <v>1452436</v>
      </c>
      <c r="H216" s="103">
        <v>450117</v>
      </c>
    </row>
    <row r="217" spans="1:14" s="7" customFormat="1" ht="15" customHeight="1">
      <c r="B217" s="102">
        <v>2008</v>
      </c>
      <c r="C217" s="102"/>
      <c r="D217" s="103">
        <v>91728</v>
      </c>
      <c r="E217" s="103">
        <v>9527429</v>
      </c>
      <c r="F217" s="103">
        <v>4196782</v>
      </c>
      <c r="G217" s="103">
        <v>1567052</v>
      </c>
      <c r="H217" s="103">
        <v>541712</v>
      </c>
    </row>
    <row r="218" spans="1:14" s="7" customFormat="1" ht="15" customHeight="1">
      <c r="A218" s="14"/>
      <c r="B218" s="94" t="s">
        <v>57</v>
      </c>
      <c r="C218" s="94"/>
      <c r="D218" s="91"/>
      <c r="E218" s="91"/>
      <c r="F218" s="91"/>
      <c r="G218" s="91"/>
      <c r="H218" s="91"/>
      <c r="I218" s="14"/>
      <c r="J218" s="14"/>
      <c r="K218" s="14"/>
      <c r="L218" s="14"/>
      <c r="M218" s="14"/>
      <c r="N218" s="14"/>
    </row>
    <row r="219" spans="1:14" s="14" customFormat="1" ht="15" customHeight="1" collapsed="1">
      <c r="B219" s="251">
        <v>2016</v>
      </c>
      <c r="C219" s="251"/>
      <c r="D219" s="254">
        <v>16453</v>
      </c>
      <c r="E219" s="254">
        <v>11514786</v>
      </c>
      <c r="F219" s="254">
        <v>5374101</v>
      </c>
      <c r="G219" s="254">
        <v>2565942</v>
      </c>
      <c r="H219" s="254">
        <v>271659</v>
      </c>
    </row>
    <row r="220" spans="1:14" s="14" customFormat="1" ht="15" customHeight="1">
      <c r="B220" s="251">
        <v>2015</v>
      </c>
      <c r="C220" s="251"/>
      <c r="D220" s="254">
        <v>15600</v>
      </c>
      <c r="E220" s="254">
        <v>10975547</v>
      </c>
      <c r="F220" s="254">
        <v>5048447</v>
      </c>
      <c r="G220" s="254">
        <v>2374343</v>
      </c>
      <c r="H220" s="254">
        <v>-97029</v>
      </c>
    </row>
    <row r="221" spans="1:14" s="14" customFormat="1" ht="15" customHeight="1">
      <c r="B221" s="251">
        <v>2014</v>
      </c>
      <c r="C221" s="251"/>
      <c r="D221" s="254">
        <v>14834</v>
      </c>
      <c r="E221" s="254">
        <v>10907905</v>
      </c>
      <c r="F221" s="254">
        <v>4913300</v>
      </c>
      <c r="G221" s="254">
        <v>2448650</v>
      </c>
      <c r="H221" s="254">
        <v>-2138145</v>
      </c>
    </row>
    <row r="222" spans="1:14" s="14" customFormat="1" ht="15" customHeight="1">
      <c r="B222" s="251">
        <v>2013</v>
      </c>
      <c r="C222" s="251"/>
      <c r="D222" s="254">
        <v>14507</v>
      </c>
      <c r="E222" s="254">
        <v>11085644</v>
      </c>
      <c r="F222" s="254">
        <v>4903727</v>
      </c>
      <c r="G222" s="254">
        <v>2346950</v>
      </c>
      <c r="H222" s="254">
        <v>216070</v>
      </c>
    </row>
    <row r="223" spans="1:14" s="7" customFormat="1" ht="15" customHeight="1">
      <c r="B223" s="102">
        <v>2012</v>
      </c>
      <c r="C223" s="102"/>
      <c r="D223" s="103">
        <v>14328</v>
      </c>
      <c r="E223" s="103">
        <v>11471785</v>
      </c>
      <c r="F223" s="103">
        <v>5090162</v>
      </c>
      <c r="G223" s="103">
        <v>2653886</v>
      </c>
      <c r="H223" s="103">
        <v>487002</v>
      </c>
    </row>
    <row r="224" spans="1:14" s="7" customFormat="1" ht="15" customHeight="1">
      <c r="B224" s="102">
        <v>2011</v>
      </c>
      <c r="C224" s="102"/>
      <c r="D224" s="103">
        <v>14462</v>
      </c>
      <c r="E224" s="103">
        <v>12048733</v>
      </c>
      <c r="F224" s="103">
        <v>5368783</v>
      </c>
      <c r="G224" s="103">
        <v>2835701</v>
      </c>
      <c r="H224" s="103">
        <v>125626</v>
      </c>
    </row>
    <row r="225" spans="1:14" s="7" customFormat="1" ht="15" customHeight="1">
      <c r="B225" s="102">
        <v>2010</v>
      </c>
      <c r="C225" s="102"/>
      <c r="D225" s="103">
        <v>14372</v>
      </c>
      <c r="E225" s="103">
        <v>13234407</v>
      </c>
      <c r="F225" s="103">
        <v>5783560</v>
      </c>
      <c r="G225" s="103">
        <v>3205284</v>
      </c>
      <c r="H225" s="103">
        <v>6334993</v>
      </c>
    </row>
    <row r="226" spans="1:14" s="7" customFormat="1" ht="15" customHeight="1">
      <c r="B226" s="102">
        <v>2009</v>
      </c>
      <c r="C226" s="102"/>
      <c r="D226" s="103">
        <v>14968</v>
      </c>
      <c r="E226" s="103">
        <v>12990931</v>
      </c>
      <c r="F226" s="103">
        <v>5665575</v>
      </c>
      <c r="G226" s="103">
        <v>3130261</v>
      </c>
      <c r="H226" s="103">
        <v>1137580</v>
      </c>
    </row>
    <row r="227" spans="1:14" s="7" customFormat="1" ht="15" customHeight="1">
      <c r="B227" s="102">
        <v>2008</v>
      </c>
      <c r="C227" s="102"/>
      <c r="D227" s="103">
        <v>15800</v>
      </c>
      <c r="E227" s="103">
        <v>13142757</v>
      </c>
      <c r="F227" s="103">
        <v>5654126</v>
      </c>
      <c r="G227" s="103">
        <v>3284386</v>
      </c>
      <c r="H227" s="103">
        <v>977685</v>
      </c>
    </row>
    <row r="228" spans="1:14" s="14" customFormat="1" ht="15" customHeight="1" collapsed="1">
      <c r="B228" s="94" t="s">
        <v>58</v>
      </c>
      <c r="C228" s="94"/>
      <c r="D228" s="91"/>
      <c r="E228" s="91"/>
      <c r="F228" s="91"/>
      <c r="G228" s="91"/>
      <c r="H228" s="91"/>
    </row>
    <row r="229" spans="1:14" s="14" customFormat="1" ht="15" customHeight="1">
      <c r="B229" s="251">
        <v>2016</v>
      </c>
      <c r="C229" s="251"/>
      <c r="D229" s="254">
        <v>35787</v>
      </c>
      <c r="E229" s="254">
        <v>4130401</v>
      </c>
      <c r="F229" s="254">
        <v>1897380</v>
      </c>
      <c r="G229" s="254">
        <v>1250171</v>
      </c>
      <c r="H229" s="254">
        <v>545209</v>
      </c>
    </row>
    <row r="230" spans="1:14" s="14" customFormat="1" ht="15" customHeight="1">
      <c r="B230" s="251">
        <v>2015</v>
      </c>
      <c r="C230" s="251"/>
      <c r="D230" s="254">
        <v>32154</v>
      </c>
      <c r="E230" s="254">
        <v>3581330</v>
      </c>
      <c r="F230" s="254">
        <v>1590365</v>
      </c>
      <c r="G230" s="254">
        <v>1007737</v>
      </c>
      <c r="H230" s="254">
        <v>164227</v>
      </c>
    </row>
    <row r="231" spans="1:14" s="14" customFormat="1" ht="15" customHeight="1">
      <c r="B231" s="251">
        <v>2014</v>
      </c>
      <c r="C231" s="251"/>
      <c r="D231" s="254">
        <v>29561</v>
      </c>
      <c r="E231" s="254">
        <v>3123252</v>
      </c>
      <c r="F231" s="254">
        <v>1377995</v>
      </c>
      <c r="G231" s="254">
        <v>839769</v>
      </c>
      <c r="H231" s="254">
        <v>-147850</v>
      </c>
    </row>
    <row r="232" spans="1:14" s="7" customFormat="1" ht="15" customHeight="1">
      <c r="A232" s="14"/>
      <c r="B232" s="251">
        <v>2013</v>
      </c>
      <c r="C232" s="251"/>
      <c r="D232" s="254">
        <v>28298</v>
      </c>
      <c r="E232" s="254">
        <v>2960555</v>
      </c>
      <c r="F232" s="254">
        <v>1344638</v>
      </c>
      <c r="G232" s="254">
        <v>808843</v>
      </c>
      <c r="H232" s="254">
        <v>-526855</v>
      </c>
      <c r="I232" s="14"/>
      <c r="J232" s="14"/>
      <c r="K232" s="14"/>
      <c r="L232" s="14"/>
      <c r="M232" s="14"/>
      <c r="N232" s="14"/>
    </row>
    <row r="233" spans="1:14" s="7" customFormat="1" ht="15" customHeight="1">
      <c r="B233" s="102">
        <v>2012</v>
      </c>
      <c r="C233" s="102"/>
      <c r="D233" s="103">
        <v>28435</v>
      </c>
      <c r="E233" s="103">
        <v>3085910</v>
      </c>
      <c r="F233" s="103">
        <v>1335583</v>
      </c>
      <c r="G233" s="103">
        <v>756711</v>
      </c>
      <c r="H233" s="103">
        <v>-903431</v>
      </c>
    </row>
    <row r="234" spans="1:14" s="7" customFormat="1" ht="15" customHeight="1">
      <c r="B234" s="102">
        <v>2011</v>
      </c>
      <c r="C234" s="102"/>
      <c r="D234" s="103">
        <v>28983</v>
      </c>
      <c r="E234" s="103">
        <v>3959566</v>
      </c>
      <c r="F234" s="103">
        <v>1598454</v>
      </c>
      <c r="G234" s="103">
        <v>919650</v>
      </c>
      <c r="H234" s="103">
        <v>-842935</v>
      </c>
    </row>
    <row r="235" spans="1:14" s="7" customFormat="1" ht="15" customHeight="1">
      <c r="B235" s="102">
        <v>2010</v>
      </c>
      <c r="C235" s="102"/>
      <c r="D235" s="103">
        <v>29566</v>
      </c>
      <c r="E235" s="103">
        <v>4570500</v>
      </c>
      <c r="F235" s="103">
        <v>1862081</v>
      </c>
      <c r="G235" s="103">
        <v>1128888</v>
      </c>
      <c r="H235" s="103">
        <v>138144</v>
      </c>
    </row>
    <row r="236" spans="1:14" s="7" customFormat="1" ht="15" customHeight="1">
      <c r="B236" s="102">
        <v>2009</v>
      </c>
      <c r="C236" s="102"/>
      <c r="D236" s="103">
        <v>30010</v>
      </c>
      <c r="E236" s="103">
        <v>4998458</v>
      </c>
      <c r="F236" s="103">
        <v>2129818</v>
      </c>
      <c r="G236" s="103">
        <v>1368416</v>
      </c>
      <c r="H236" s="103">
        <v>198420</v>
      </c>
    </row>
    <row r="237" spans="1:14" s="14" customFormat="1" ht="15" customHeight="1" collapsed="1">
      <c r="A237" s="7"/>
      <c r="B237" s="102">
        <v>2008</v>
      </c>
      <c r="C237" s="102"/>
      <c r="D237" s="103">
        <v>30068</v>
      </c>
      <c r="E237" s="103">
        <v>6082740</v>
      </c>
      <c r="F237" s="103">
        <v>2379097</v>
      </c>
      <c r="G237" s="103">
        <v>1501727</v>
      </c>
      <c r="H237" s="103">
        <v>-397578</v>
      </c>
      <c r="I237" s="7"/>
      <c r="J237" s="7"/>
      <c r="K237" s="7"/>
      <c r="L237" s="7"/>
      <c r="M237" s="7"/>
      <c r="N237" s="7"/>
    </row>
    <row r="238" spans="1:14" s="14" customFormat="1" ht="15" customHeight="1">
      <c r="B238" s="94" t="s">
        <v>566</v>
      </c>
      <c r="C238" s="94"/>
      <c r="D238" s="91"/>
      <c r="E238" s="91"/>
      <c r="F238" s="91"/>
      <c r="G238" s="91"/>
      <c r="H238" s="91"/>
    </row>
    <row r="239" spans="1:14" s="14" customFormat="1" ht="15" customHeight="1">
      <c r="B239" s="251">
        <v>2016</v>
      </c>
      <c r="C239" s="251"/>
      <c r="D239" s="254">
        <v>120198</v>
      </c>
      <c r="E239" s="254">
        <v>11038418</v>
      </c>
      <c r="F239" s="254">
        <v>5305886</v>
      </c>
      <c r="G239" s="254">
        <v>1910518</v>
      </c>
      <c r="H239" s="254">
        <v>4132705</v>
      </c>
    </row>
    <row r="240" spans="1:14" s="14" customFormat="1" ht="15" customHeight="1">
      <c r="B240" s="251">
        <v>2015</v>
      </c>
      <c r="C240" s="251"/>
      <c r="D240" s="254">
        <v>116705</v>
      </c>
      <c r="E240" s="254">
        <v>10616918</v>
      </c>
      <c r="F240" s="254">
        <v>5017044</v>
      </c>
      <c r="G240" s="254">
        <v>1690399</v>
      </c>
      <c r="H240" s="254">
        <v>3479671</v>
      </c>
    </row>
    <row r="241" spans="1:14" s="7" customFormat="1" ht="15" customHeight="1">
      <c r="A241" s="14"/>
      <c r="B241" s="251">
        <v>2014</v>
      </c>
      <c r="C241" s="251"/>
      <c r="D241" s="254">
        <v>113358</v>
      </c>
      <c r="E241" s="254">
        <v>10344526</v>
      </c>
      <c r="F241" s="254">
        <v>4982854</v>
      </c>
      <c r="G241" s="254">
        <v>1788573</v>
      </c>
      <c r="H241" s="254">
        <v>374959</v>
      </c>
      <c r="I241" s="14"/>
      <c r="J241" s="14"/>
      <c r="K241" s="14"/>
      <c r="L241" s="14"/>
      <c r="M241" s="14"/>
      <c r="N241" s="14"/>
    </row>
    <row r="242" spans="1:14" s="7" customFormat="1" ht="15" customHeight="1">
      <c r="A242" s="14"/>
      <c r="B242" s="251">
        <v>2013</v>
      </c>
      <c r="C242" s="251"/>
      <c r="D242" s="254">
        <v>111126</v>
      </c>
      <c r="E242" s="254">
        <v>9974702</v>
      </c>
      <c r="F242" s="254">
        <v>4618748</v>
      </c>
      <c r="G242" s="254">
        <v>1546739</v>
      </c>
      <c r="H242" s="254">
        <v>3140418</v>
      </c>
      <c r="I242" s="14"/>
      <c r="J242" s="14"/>
      <c r="K242" s="14"/>
      <c r="L242" s="14"/>
      <c r="M242" s="14"/>
      <c r="N242" s="14"/>
    </row>
    <row r="243" spans="1:14" s="7" customFormat="1" ht="15" customHeight="1">
      <c r="B243" s="102">
        <v>2012</v>
      </c>
      <c r="C243" s="102"/>
      <c r="D243" s="103">
        <v>112728</v>
      </c>
      <c r="E243" s="103">
        <v>10289030</v>
      </c>
      <c r="F243" s="103">
        <v>4677668</v>
      </c>
      <c r="G243" s="103">
        <v>1592398</v>
      </c>
      <c r="H243" s="103">
        <v>1652105</v>
      </c>
    </row>
    <row r="244" spans="1:14" s="7" customFormat="1" ht="15" customHeight="1">
      <c r="B244" s="102">
        <v>2011</v>
      </c>
      <c r="C244" s="102"/>
      <c r="D244" s="103">
        <v>117038</v>
      </c>
      <c r="E244" s="103">
        <v>11161676</v>
      </c>
      <c r="F244" s="103">
        <v>5003677</v>
      </c>
      <c r="G244" s="103">
        <v>1746242</v>
      </c>
      <c r="H244" s="103">
        <v>1900798</v>
      </c>
    </row>
    <row r="245" spans="1:14" s="7" customFormat="1" ht="15" customHeight="1">
      <c r="B245" s="102">
        <v>2010</v>
      </c>
      <c r="C245" s="102"/>
      <c r="D245" s="103">
        <v>121395</v>
      </c>
      <c r="E245" s="103">
        <v>11523429</v>
      </c>
      <c r="F245" s="103">
        <v>5217585</v>
      </c>
      <c r="G245" s="103">
        <v>1969354</v>
      </c>
      <c r="H245" s="103">
        <v>18893507</v>
      </c>
    </row>
    <row r="246" spans="1:14" s="14" customFormat="1" ht="15" customHeight="1" collapsed="1">
      <c r="A246" s="7"/>
      <c r="B246" s="102">
        <v>2009</v>
      </c>
      <c r="C246" s="102"/>
      <c r="D246" s="103">
        <v>125364</v>
      </c>
      <c r="E246" s="103">
        <v>11458635</v>
      </c>
      <c r="F246" s="103">
        <v>5309664</v>
      </c>
      <c r="G246" s="103">
        <v>2187448</v>
      </c>
      <c r="H246" s="103">
        <v>5176045</v>
      </c>
      <c r="I246" s="7"/>
      <c r="J246" s="7"/>
      <c r="K246" s="7"/>
      <c r="L246" s="7"/>
      <c r="M246" s="7"/>
      <c r="N246" s="7"/>
    </row>
    <row r="247" spans="1:14" s="14" customFormat="1" ht="15" customHeight="1">
      <c r="A247" s="7"/>
      <c r="B247" s="102">
        <v>2008</v>
      </c>
      <c r="C247" s="102"/>
      <c r="D247" s="103">
        <v>127818</v>
      </c>
      <c r="E247" s="103">
        <v>11662665</v>
      </c>
      <c r="F247" s="103">
        <v>5442534</v>
      </c>
      <c r="G247" s="103">
        <v>2393792</v>
      </c>
      <c r="H247" s="103">
        <v>4099901</v>
      </c>
      <c r="I247" s="7"/>
      <c r="J247" s="7"/>
      <c r="K247" s="7"/>
      <c r="L247" s="7"/>
      <c r="M247" s="7"/>
      <c r="N247" s="7"/>
    </row>
    <row r="248" spans="1:14" s="14" customFormat="1" ht="15" customHeight="1">
      <c r="B248" s="94" t="s">
        <v>59</v>
      </c>
      <c r="C248" s="94"/>
      <c r="D248" s="91"/>
      <c r="E248" s="91"/>
      <c r="F248" s="91"/>
      <c r="G248" s="91"/>
      <c r="H248" s="91"/>
    </row>
    <row r="249" spans="1:14" s="14" customFormat="1" ht="15" customHeight="1">
      <c r="B249" s="251">
        <v>2016</v>
      </c>
      <c r="C249" s="251"/>
      <c r="D249" s="254">
        <v>163936</v>
      </c>
      <c r="E249" s="254">
        <v>10376855</v>
      </c>
      <c r="F249" s="254">
        <v>5672493</v>
      </c>
      <c r="G249" s="254">
        <v>1815803</v>
      </c>
      <c r="H249" s="254">
        <v>1131517</v>
      </c>
    </row>
    <row r="250" spans="1:14" s="7" customFormat="1" ht="15" customHeight="1">
      <c r="A250" s="14"/>
      <c r="B250" s="251">
        <v>2015</v>
      </c>
      <c r="C250" s="251"/>
      <c r="D250" s="254">
        <v>154178</v>
      </c>
      <c r="E250" s="254">
        <v>9766062</v>
      </c>
      <c r="F250" s="254">
        <v>5302812</v>
      </c>
      <c r="G250" s="254">
        <v>1641819</v>
      </c>
      <c r="H250" s="254">
        <v>922137</v>
      </c>
      <c r="I250" s="14"/>
      <c r="J250" s="14"/>
      <c r="K250" s="14"/>
      <c r="L250" s="14"/>
      <c r="M250" s="14"/>
      <c r="N250" s="14"/>
    </row>
    <row r="251" spans="1:14" s="7" customFormat="1" ht="15" customHeight="1">
      <c r="A251" s="14"/>
      <c r="B251" s="251">
        <v>2014</v>
      </c>
      <c r="C251" s="251"/>
      <c r="D251" s="254">
        <v>144987</v>
      </c>
      <c r="E251" s="254">
        <v>9327225</v>
      </c>
      <c r="F251" s="254">
        <v>5020025</v>
      </c>
      <c r="G251" s="254">
        <v>1574185</v>
      </c>
      <c r="H251" s="254">
        <v>814670</v>
      </c>
      <c r="I251" s="14"/>
      <c r="J251" s="14"/>
      <c r="K251" s="14"/>
      <c r="L251" s="14"/>
      <c r="M251" s="14"/>
      <c r="N251" s="14"/>
    </row>
    <row r="252" spans="1:14" s="7" customFormat="1" ht="15" customHeight="1">
      <c r="A252" s="14"/>
      <c r="B252" s="251">
        <v>2013</v>
      </c>
      <c r="C252" s="251"/>
      <c r="D252" s="254">
        <v>136269</v>
      </c>
      <c r="E252" s="254">
        <v>8864347</v>
      </c>
      <c r="F252" s="254">
        <v>4659209</v>
      </c>
      <c r="G252" s="254">
        <v>1467660</v>
      </c>
      <c r="H252" s="254">
        <v>602186</v>
      </c>
      <c r="I252" s="14"/>
      <c r="J252" s="14"/>
      <c r="K252" s="14"/>
      <c r="L252" s="14"/>
      <c r="M252" s="14"/>
      <c r="N252" s="14"/>
    </row>
    <row r="253" spans="1:14" s="7" customFormat="1" ht="15" customHeight="1">
      <c r="B253" s="102">
        <v>2012</v>
      </c>
      <c r="C253" s="102"/>
      <c r="D253" s="103">
        <v>134904</v>
      </c>
      <c r="E253" s="103">
        <v>8925268</v>
      </c>
      <c r="F253" s="103">
        <v>4718096</v>
      </c>
      <c r="G253" s="103">
        <v>1495007</v>
      </c>
      <c r="H253" s="103">
        <v>495671</v>
      </c>
    </row>
    <row r="254" spans="1:14" s="7" customFormat="1" ht="15" customHeight="1">
      <c r="B254" s="102">
        <v>2011</v>
      </c>
      <c r="C254" s="102"/>
      <c r="D254" s="103">
        <v>140038</v>
      </c>
      <c r="E254" s="103">
        <v>9595212</v>
      </c>
      <c r="F254" s="103">
        <v>5122357</v>
      </c>
      <c r="G254" s="103">
        <v>1626151</v>
      </c>
      <c r="H254" s="103">
        <v>513205</v>
      </c>
    </row>
    <row r="255" spans="1:14" s="14" customFormat="1" ht="15" customHeight="1" collapsed="1">
      <c r="A255" s="7"/>
      <c r="B255" s="102">
        <v>2010</v>
      </c>
      <c r="C255" s="102"/>
      <c r="D255" s="103">
        <v>146893</v>
      </c>
      <c r="E255" s="103">
        <v>10011255</v>
      </c>
      <c r="F255" s="103">
        <v>5402114</v>
      </c>
      <c r="G255" s="103">
        <v>1871959</v>
      </c>
      <c r="H255" s="103">
        <v>803295</v>
      </c>
      <c r="I255" s="7"/>
      <c r="J255" s="7"/>
      <c r="K255" s="7"/>
      <c r="L255" s="7"/>
      <c r="M255" s="7"/>
      <c r="N255" s="7"/>
    </row>
    <row r="256" spans="1:14" s="14" customFormat="1" ht="15" customHeight="1">
      <c r="A256" s="7"/>
      <c r="B256" s="102">
        <v>2009</v>
      </c>
      <c r="C256" s="102"/>
      <c r="D256" s="103">
        <v>153346</v>
      </c>
      <c r="E256" s="103">
        <v>9832676</v>
      </c>
      <c r="F256" s="103">
        <v>5223356</v>
      </c>
      <c r="G256" s="103">
        <v>1857787</v>
      </c>
      <c r="H256" s="103">
        <v>771139</v>
      </c>
      <c r="I256" s="7"/>
      <c r="J256" s="7"/>
      <c r="K256" s="7"/>
      <c r="L256" s="7"/>
      <c r="M256" s="7"/>
      <c r="N256" s="7"/>
    </row>
    <row r="257" spans="1:14" s="14" customFormat="1" ht="15" customHeight="1">
      <c r="A257" s="7"/>
      <c r="B257" s="102">
        <v>2008</v>
      </c>
      <c r="C257" s="102"/>
      <c r="D257" s="103">
        <v>159464</v>
      </c>
      <c r="E257" s="103">
        <v>10356437</v>
      </c>
      <c r="F257" s="103">
        <v>5336983</v>
      </c>
      <c r="G257" s="103">
        <v>1973721</v>
      </c>
      <c r="H257" s="103">
        <v>813940</v>
      </c>
      <c r="I257" s="7"/>
      <c r="J257" s="7"/>
      <c r="K257" s="7"/>
      <c r="L257" s="7"/>
      <c r="M257" s="7"/>
      <c r="N257" s="7"/>
    </row>
    <row r="258" spans="1:14" s="14" customFormat="1" ht="15" customHeight="1">
      <c r="B258" s="94" t="s">
        <v>60</v>
      </c>
      <c r="C258" s="94"/>
      <c r="D258" s="91"/>
      <c r="E258" s="91"/>
      <c r="F258" s="91"/>
      <c r="G258" s="91"/>
      <c r="H258" s="91"/>
    </row>
    <row r="259" spans="1:14" s="7" customFormat="1" ht="15" customHeight="1">
      <c r="A259" s="14"/>
      <c r="B259" s="251">
        <v>2016</v>
      </c>
      <c r="C259" s="251"/>
      <c r="D259" s="254">
        <v>54647</v>
      </c>
      <c r="E259" s="254">
        <v>1478210</v>
      </c>
      <c r="F259" s="254">
        <v>848812</v>
      </c>
      <c r="G259" s="254">
        <v>309683</v>
      </c>
      <c r="H259" s="254">
        <v>196867</v>
      </c>
      <c r="I259" s="14"/>
      <c r="J259" s="14"/>
      <c r="K259" s="14"/>
      <c r="L259" s="14"/>
      <c r="M259" s="14"/>
      <c r="N259" s="14"/>
    </row>
    <row r="260" spans="1:14" s="7" customFormat="1" ht="15" customHeight="1">
      <c r="A260" s="14"/>
      <c r="B260" s="251">
        <v>2015</v>
      </c>
      <c r="C260" s="251"/>
      <c r="D260" s="254">
        <v>54626</v>
      </c>
      <c r="E260" s="254">
        <v>1459816</v>
      </c>
      <c r="F260" s="254">
        <v>844784</v>
      </c>
      <c r="G260" s="254">
        <v>300893</v>
      </c>
      <c r="H260" s="254">
        <v>179242</v>
      </c>
      <c r="I260" s="14"/>
      <c r="J260" s="14"/>
      <c r="K260" s="14"/>
      <c r="L260" s="14"/>
      <c r="M260" s="14"/>
      <c r="N260" s="14"/>
    </row>
    <row r="261" spans="1:14" s="7" customFormat="1" ht="15" customHeight="1">
      <c r="A261" s="14"/>
      <c r="B261" s="251">
        <v>2014</v>
      </c>
      <c r="C261" s="251"/>
      <c r="D261" s="254">
        <v>55324</v>
      </c>
      <c r="E261" s="254">
        <v>1426507</v>
      </c>
      <c r="F261" s="254">
        <v>800683</v>
      </c>
      <c r="G261" s="254">
        <v>295079</v>
      </c>
      <c r="H261" s="254">
        <v>174848</v>
      </c>
      <c r="I261" s="14"/>
      <c r="J261" s="14"/>
      <c r="K261" s="14"/>
      <c r="L261" s="14"/>
      <c r="M261" s="14"/>
      <c r="N261" s="14"/>
    </row>
    <row r="262" spans="1:14" s="7" customFormat="1" ht="15" customHeight="1">
      <c r="A262" s="14"/>
      <c r="B262" s="251">
        <v>2013</v>
      </c>
      <c r="C262" s="251"/>
      <c r="D262" s="254">
        <v>55354</v>
      </c>
      <c r="E262" s="254">
        <v>1411474</v>
      </c>
      <c r="F262" s="254">
        <v>772692</v>
      </c>
      <c r="G262" s="254">
        <v>286977</v>
      </c>
      <c r="H262" s="254">
        <v>161790</v>
      </c>
      <c r="I262" s="14"/>
      <c r="J262" s="14"/>
      <c r="K262" s="14"/>
      <c r="L262" s="14"/>
      <c r="M262" s="14"/>
      <c r="N262" s="14"/>
    </row>
    <row r="263" spans="1:14" s="7" customFormat="1" ht="15" customHeight="1">
      <c r="B263" s="102">
        <v>2012</v>
      </c>
      <c r="C263" s="102"/>
      <c r="D263" s="103">
        <v>56802</v>
      </c>
      <c r="E263" s="103">
        <v>1467089</v>
      </c>
      <c r="F263" s="103">
        <v>823433</v>
      </c>
      <c r="G263" s="103">
        <v>300069</v>
      </c>
      <c r="H263" s="103">
        <v>169844</v>
      </c>
    </row>
    <row r="264" spans="1:14" s="14" customFormat="1" ht="15" customHeight="1" collapsed="1">
      <c r="A264" s="7"/>
      <c r="B264" s="102">
        <v>2011</v>
      </c>
      <c r="C264" s="102"/>
      <c r="D264" s="103">
        <v>61683</v>
      </c>
      <c r="E264" s="103">
        <v>1626559</v>
      </c>
      <c r="F264" s="103">
        <v>897783</v>
      </c>
      <c r="G264" s="103">
        <v>363633</v>
      </c>
      <c r="H264" s="103">
        <v>222720</v>
      </c>
      <c r="I264" s="7"/>
      <c r="J264" s="7"/>
      <c r="K264" s="7"/>
      <c r="L264" s="7"/>
      <c r="M264" s="7"/>
      <c r="N264" s="7"/>
    </row>
    <row r="265" spans="1:14" s="14" customFormat="1" ht="15" customHeight="1">
      <c r="A265" s="7"/>
      <c r="B265" s="102">
        <v>2010</v>
      </c>
      <c r="C265" s="102"/>
      <c r="D265" s="103">
        <v>65325</v>
      </c>
      <c r="E265" s="103">
        <v>1734539</v>
      </c>
      <c r="F265" s="103">
        <v>974042</v>
      </c>
      <c r="G265" s="103">
        <v>442869</v>
      </c>
      <c r="H265" s="103">
        <v>298542</v>
      </c>
      <c r="I265" s="7"/>
      <c r="J265" s="7"/>
      <c r="K265" s="7"/>
      <c r="L265" s="7"/>
      <c r="M265" s="7"/>
      <c r="N265" s="7"/>
    </row>
    <row r="266" spans="1:14" s="14" customFormat="1" ht="15" customHeight="1">
      <c r="A266" s="7"/>
      <c r="B266" s="102">
        <v>2009</v>
      </c>
      <c r="C266" s="102"/>
      <c r="D266" s="103">
        <v>66673</v>
      </c>
      <c r="E266" s="103">
        <v>1712211</v>
      </c>
      <c r="F266" s="103">
        <v>972267</v>
      </c>
      <c r="G266" s="103">
        <v>435530</v>
      </c>
      <c r="H266" s="103">
        <v>290493</v>
      </c>
      <c r="I266" s="7"/>
      <c r="J266" s="7"/>
      <c r="K266" s="7"/>
      <c r="L266" s="7"/>
      <c r="M266" s="7"/>
      <c r="N266" s="7"/>
    </row>
    <row r="267" spans="1:14" s="14" customFormat="1" ht="15" customHeight="1">
      <c r="A267" s="7"/>
      <c r="B267" s="102">
        <v>2008</v>
      </c>
      <c r="C267" s="102"/>
      <c r="D267" s="103">
        <v>63924</v>
      </c>
      <c r="E267" s="103">
        <v>1591757</v>
      </c>
      <c r="F267" s="103">
        <v>944394</v>
      </c>
      <c r="G267" s="103">
        <v>386827</v>
      </c>
      <c r="H267" s="103">
        <v>229541</v>
      </c>
      <c r="I267" s="7"/>
      <c r="J267" s="7"/>
      <c r="K267" s="7"/>
      <c r="L267" s="7"/>
      <c r="M267" s="7"/>
      <c r="N267" s="7"/>
    </row>
    <row r="268" spans="1:14" s="7" customFormat="1" ht="15" customHeight="1">
      <c r="A268" s="14"/>
      <c r="B268" s="94" t="s">
        <v>61</v>
      </c>
      <c r="C268" s="94"/>
      <c r="D268" s="91"/>
      <c r="E268" s="91"/>
      <c r="F268" s="91"/>
      <c r="G268" s="91"/>
      <c r="H268" s="91"/>
      <c r="I268" s="14"/>
      <c r="J268" s="14"/>
      <c r="K268" s="14"/>
      <c r="L268" s="14"/>
      <c r="M268" s="14"/>
      <c r="N268" s="14"/>
    </row>
    <row r="269" spans="1:14" s="7" customFormat="1" ht="15" customHeight="1">
      <c r="A269" s="14"/>
      <c r="B269" s="251">
        <v>2016</v>
      </c>
      <c r="C269" s="251"/>
      <c r="D269" s="254">
        <v>90728</v>
      </c>
      <c r="E269" s="254">
        <v>6777926</v>
      </c>
      <c r="F269" s="254">
        <v>3165330</v>
      </c>
      <c r="G269" s="254">
        <v>1599613</v>
      </c>
      <c r="H269" s="254">
        <v>1064697</v>
      </c>
      <c r="I269" s="14"/>
      <c r="J269" s="14"/>
      <c r="K269" s="14"/>
      <c r="L269" s="14"/>
      <c r="M269" s="14"/>
      <c r="N269" s="14"/>
    </row>
    <row r="270" spans="1:14" s="7" customFormat="1" ht="15" customHeight="1">
      <c r="A270" s="14"/>
      <c r="B270" s="251">
        <v>2015</v>
      </c>
      <c r="C270" s="251"/>
      <c r="D270" s="254">
        <v>86978</v>
      </c>
      <c r="E270" s="254">
        <v>6476689</v>
      </c>
      <c r="F270" s="254">
        <v>3032271</v>
      </c>
      <c r="G270" s="254">
        <v>1596573</v>
      </c>
      <c r="H270" s="254">
        <v>1053760</v>
      </c>
      <c r="I270" s="14"/>
      <c r="J270" s="14"/>
      <c r="K270" s="14"/>
      <c r="L270" s="14"/>
      <c r="M270" s="14"/>
      <c r="N270" s="14"/>
    </row>
    <row r="271" spans="1:14" s="7" customFormat="1" ht="15" customHeight="1">
      <c r="A271" s="14"/>
      <c r="B271" s="251">
        <v>2014</v>
      </c>
      <c r="C271" s="251"/>
      <c r="D271" s="254">
        <v>83703</v>
      </c>
      <c r="E271" s="254">
        <v>6140569</v>
      </c>
      <c r="F271" s="254">
        <v>2865982</v>
      </c>
      <c r="G271" s="254">
        <v>1515162</v>
      </c>
      <c r="H271" s="254">
        <v>926721</v>
      </c>
      <c r="I271" s="14"/>
      <c r="J271" s="14"/>
      <c r="K271" s="14"/>
      <c r="L271" s="14"/>
      <c r="M271" s="14"/>
      <c r="N271" s="14"/>
    </row>
    <row r="272" spans="1:14" s="7" customFormat="1" ht="15" customHeight="1">
      <c r="A272" s="14"/>
      <c r="B272" s="251">
        <v>2013</v>
      </c>
      <c r="C272" s="251"/>
      <c r="D272" s="254">
        <v>81530</v>
      </c>
      <c r="E272" s="254">
        <v>5904672</v>
      </c>
      <c r="F272" s="254">
        <v>2782604</v>
      </c>
      <c r="G272" s="254">
        <v>1459725</v>
      </c>
      <c r="H272" s="254">
        <v>842464</v>
      </c>
      <c r="I272" s="14"/>
      <c r="J272" s="14"/>
      <c r="K272" s="14"/>
      <c r="L272" s="14"/>
      <c r="M272" s="14"/>
      <c r="N272" s="14"/>
    </row>
    <row r="273" spans="1:14" s="6" customFormat="1" ht="15" customHeight="1" collapsed="1">
      <c r="A273" s="7"/>
      <c r="B273" s="102">
        <v>2012</v>
      </c>
      <c r="C273" s="102"/>
      <c r="D273" s="103">
        <v>81883</v>
      </c>
      <c r="E273" s="103">
        <v>5860165</v>
      </c>
      <c r="F273" s="103">
        <v>2766241</v>
      </c>
      <c r="G273" s="103">
        <v>1458659</v>
      </c>
      <c r="H273" s="103">
        <v>806890</v>
      </c>
      <c r="I273" s="7"/>
      <c r="J273" s="7"/>
      <c r="K273" s="7"/>
      <c r="L273" s="7"/>
      <c r="M273" s="7"/>
      <c r="N273" s="7"/>
    </row>
    <row r="274" spans="1:14" s="14" customFormat="1" ht="15" customHeight="1" collapsed="1">
      <c r="A274" s="7"/>
      <c r="B274" s="102">
        <v>2011</v>
      </c>
      <c r="C274" s="102"/>
      <c r="D274" s="103">
        <v>83323</v>
      </c>
      <c r="E274" s="103">
        <v>5978671</v>
      </c>
      <c r="F274" s="103">
        <v>2863779</v>
      </c>
      <c r="G274" s="103">
        <v>1574685</v>
      </c>
      <c r="H274" s="103">
        <v>903521</v>
      </c>
      <c r="I274" s="7"/>
      <c r="J274" s="7"/>
      <c r="K274" s="7"/>
      <c r="L274" s="7"/>
      <c r="M274" s="7"/>
      <c r="N274" s="7"/>
    </row>
    <row r="275" spans="1:14" s="14" customFormat="1" ht="15" customHeight="1">
      <c r="A275" s="7"/>
      <c r="B275" s="102">
        <v>2010</v>
      </c>
      <c r="C275" s="102"/>
      <c r="D275" s="103">
        <v>82897</v>
      </c>
      <c r="E275" s="103">
        <v>6027091</v>
      </c>
      <c r="F275" s="103">
        <v>2942211</v>
      </c>
      <c r="G275" s="103">
        <v>1699437</v>
      </c>
      <c r="H275" s="103">
        <v>1062218</v>
      </c>
      <c r="I275" s="7"/>
      <c r="J275" s="7"/>
      <c r="K275" s="7"/>
      <c r="L275" s="7"/>
      <c r="M275" s="7"/>
      <c r="N275" s="7"/>
    </row>
    <row r="276" spans="1:14" s="14" customFormat="1" ht="15" customHeight="1">
      <c r="A276" s="7"/>
      <c r="B276" s="102">
        <v>2009</v>
      </c>
      <c r="C276" s="102"/>
      <c r="D276" s="103">
        <v>82028</v>
      </c>
      <c r="E276" s="103">
        <v>5750585</v>
      </c>
      <c r="F276" s="103">
        <v>2837548</v>
      </c>
      <c r="G276" s="103">
        <v>1725299</v>
      </c>
      <c r="H276" s="103">
        <v>1097149</v>
      </c>
      <c r="I276" s="7"/>
      <c r="J276" s="7"/>
      <c r="K276" s="7"/>
      <c r="L276" s="7"/>
      <c r="M276" s="7"/>
      <c r="N276" s="7"/>
    </row>
    <row r="277" spans="1:14" s="14" customFormat="1" ht="15" customHeight="1">
      <c r="A277" s="7"/>
      <c r="B277" s="102">
        <v>2008</v>
      </c>
      <c r="C277" s="102"/>
      <c r="D277" s="103">
        <v>79151</v>
      </c>
      <c r="E277" s="103">
        <v>5452022</v>
      </c>
      <c r="F277" s="103">
        <v>2672591</v>
      </c>
      <c r="G277" s="103">
        <v>1617232</v>
      </c>
      <c r="H277" s="103">
        <v>1083362</v>
      </c>
      <c r="I277" s="7"/>
      <c r="J277" s="7"/>
      <c r="K277" s="7"/>
      <c r="L277" s="7"/>
      <c r="M277" s="7"/>
      <c r="N277" s="7"/>
    </row>
    <row r="278" spans="1:14" s="7" customFormat="1" ht="15" customHeight="1">
      <c r="A278" s="14"/>
      <c r="B278" s="94" t="s">
        <v>62</v>
      </c>
      <c r="C278" s="94"/>
      <c r="D278" s="91"/>
      <c r="E278" s="91"/>
      <c r="F278" s="91"/>
      <c r="G278" s="91"/>
      <c r="H278" s="91"/>
      <c r="I278" s="14"/>
      <c r="J278" s="14"/>
      <c r="K278" s="14"/>
      <c r="L278" s="14"/>
      <c r="M278" s="14"/>
      <c r="N278" s="14"/>
    </row>
    <row r="279" spans="1:14" s="7" customFormat="1" ht="15" customHeight="1">
      <c r="A279" s="14"/>
      <c r="B279" s="251">
        <v>2016</v>
      </c>
      <c r="C279" s="251"/>
      <c r="D279" s="254">
        <v>32815</v>
      </c>
      <c r="E279" s="254">
        <v>2108026</v>
      </c>
      <c r="F279" s="254">
        <v>1050309</v>
      </c>
      <c r="G279" s="254">
        <v>432796</v>
      </c>
      <c r="H279" s="254">
        <v>226078</v>
      </c>
      <c r="I279" s="14"/>
      <c r="J279" s="14"/>
      <c r="K279" s="14"/>
      <c r="L279" s="14"/>
      <c r="M279" s="14"/>
      <c r="N279" s="14"/>
    </row>
    <row r="280" spans="1:14" s="7" customFormat="1" ht="15" customHeight="1">
      <c r="A280" s="14"/>
      <c r="B280" s="251">
        <v>2015</v>
      </c>
      <c r="C280" s="251"/>
      <c r="D280" s="254">
        <v>30471</v>
      </c>
      <c r="E280" s="254">
        <v>1927363</v>
      </c>
      <c r="F280" s="254">
        <v>1009159</v>
      </c>
      <c r="G280" s="254">
        <v>430937</v>
      </c>
      <c r="H280" s="254">
        <v>214505</v>
      </c>
      <c r="I280" s="14"/>
      <c r="J280" s="14"/>
      <c r="K280" s="14"/>
      <c r="L280" s="14"/>
      <c r="M280" s="14"/>
      <c r="N280" s="14"/>
    </row>
    <row r="281" spans="1:14" s="7" customFormat="1" ht="15" customHeight="1">
      <c r="A281" s="14"/>
      <c r="B281" s="251">
        <v>2014</v>
      </c>
      <c r="C281" s="251"/>
      <c r="D281" s="254">
        <v>28844</v>
      </c>
      <c r="E281" s="254">
        <v>1678469</v>
      </c>
      <c r="F281" s="254">
        <v>816337</v>
      </c>
      <c r="G281" s="254">
        <v>306087</v>
      </c>
      <c r="H281" s="254">
        <v>75166</v>
      </c>
      <c r="I281" s="14"/>
      <c r="J281" s="14"/>
      <c r="K281" s="14"/>
      <c r="L281" s="14"/>
      <c r="M281" s="14"/>
      <c r="N281" s="14"/>
    </row>
    <row r="282" spans="1:14" s="7" customFormat="1" ht="15" customHeight="1">
      <c r="A282" s="14"/>
      <c r="B282" s="251">
        <v>2013</v>
      </c>
      <c r="C282" s="251"/>
      <c r="D282" s="254">
        <v>27898</v>
      </c>
      <c r="E282" s="254">
        <v>1594062</v>
      </c>
      <c r="F282" s="254">
        <v>813495</v>
      </c>
      <c r="G282" s="254">
        <v>316887</v>
      </c>
      <c r="H282" s="254">
        <v>31245</v>
      </c>
      <c r="I282" s="14"/>
      <c r="J282" s="14"/>
      <c r="K282" s="14"/>
      <c r="L282" s="14"/>
      <c r="M282" s="14"/>
      <c r="N282" s="14"/>
    </row>
    <row r="283" spans="1:14" s="14" customFormat="1" ht="15" customHeight="1" collapsed="1">
      <c r="A283" s="7"/>
      <c r="B283" s="102">
        <v>2012</v>
      </c>
      <c r="C283" s="102"/>
      <c r="D283" s="103">
        <v>28243</v>
      </c>
      <c r="E283" s="103">
        <v>1584294</v>
      </c>
      <c r="F283" s="103">
        <v>774528</v>
      </c>
      <c r="G283" s="103">
        <v>275214</v>
      </c>
      <c r="H283" s="103">
        <v>-55009</v>
      </c>
      <c r="I283" s="7"/>
      <c r="J283" s="7"/>
      <c r="K283" s="7"/>
      <c r="L283" s="7"/>
      <c r="M283" s="7"/>
      <c r="N283" s="7"/>
    </row>
    <row r="284" spans="1:14" s="14" customFormat="1" ht="15" customHeight="1">
      <c r="A284" s="7"/>
      <c r="B284" s="102">
        <v>2011</v>
      </c>
      <c r="C284" s="102"/>
      <c r="D284" s="103">
        <v>29626</v>
      </c>
      <c r="E284" s="103">
        <v>1717795</v>
      </c>
      <c r="F284" s="103">
        <v>871564</v>
      </c>
      <c r="G284" s="103">
        <v>369630</v>
      </c>
      <c r="H284" s="103">
        <v>11375</v>
      </c>
      <c r="I284" s="7"/>
      <c r="J284" s="7"/>
      <c r="K284" s="7"/>
      <c r="L284" s="7"/>
      <c r="M284" s="7"/>
      <c r="N284" s="7"/>
    </row>
    <row r="285" spans="1:14" s="14" customFormat="1" ht="15" customHeight="1">
      <c r="A285" s="7"/>
      <c r="B285" s="102">
        <v>2010</v>
      </c>
      <c r="C285" s="102"/>
      <c r="D285" s="103">
        <v>29346</v>
      </c>
      <c r="E285" s="103">
        <v>1793514</v>
      </c>
      <c r="F285" s="103">
        <v>865010</v>
      </c>
      <c r="G285" s="103">
        <v>367073</v>
      </c>
      <c r="H285" s="103">
        <v>56300</v>
      </c>
      <c r="I285" s="7"/>
      <c r="J285" s="7"/>
      <c r="K285" s="7"/>
      <c r="L285" s="7"/>
      <c r="M285" s="7"/>
      <c r="N285" s="7"/>
    </row>
    <row r="286" spans="1:14" s="14" customFormat="1" ht="15" customHeight="1">
      <c r="A286" s="7"/>
      <c r="B286" s="102">
        <v>2009</v>
      </c>
      <c r="C286" s="102"/>
      <c r="D286" s="103">
        <v>31007</v>
      </c>
      <c r="E286" s="103">
        <v>1798563</v>
      </c>
      <c r="F286" s="103">
        <v>863145</v>
      </c>
      <c r="G286" s="103">
        <v>406020</v>
      </c>
      <c r="H286" s="103">
        <v>551521</v>
      </c>
      <c r="I286" s="7"/>
      <c r="J286" s="7"/>
      <c r="K286" s="7"/>
      <c r="L286" s="7"/>
      <c r="M286" s="7"/>
      <c r="N286" s="7"/>
    </row>
    <row r="287" spans="1:14" s="7" customFormat="1" ht="15" customHeight="1">
      <c r="B287" s="102">
        <v>2008</v>
      </c>
      <c r="C287" s="102"/>
      <c r="D287" s="103">
        <v>31446</v>
      </c>
      <c r="E287" s="103">
        <v>1876811</v>
      </c>
      <c r="F287" s="103">
        <v>907383</v>
      </c>
      <c r="G287" s="103">
        <v>457230</v>
      </c>
      <c r="H287" s="103">
        <v>625953</v>
      </c>
    </row>
    <row r="288" spans="1:14" s="7" customFormat="1" ht="15" customHeight="1">
      <c r="A288" s="14"/>
      <c r="B288" s="94" t="s">
        <v>443</v>
      </c>
      <c r="C288" s="94"/>
      <c r="D288" s="91"/>
      <c r="E288" s="91"/>
      <c r="F288" s="91"/>
      <c r="G288" s="91"/>
      <c r="H288" s="91"/>
      <c r="I288" s="14"/>
      <c r="J288" s="14"/>
      <c r="K288" s="14"/>
      <c r="L288" s="14"/>
      <c r="M288" s="14"/>
      <c r="N288" s="14"/>
    </row>
    <row r="289" spans="1:14" s="7" customFormat="1" ht="15" customHeight="1">
      <c r="A289" s="14"/>
      <c r="B289" s="251">
        <v>2016</v>
      </c>
      <c r="C289" s="251"/>
      <c r="D289" s="254">
        <v>56904</v>
      </c>
      <c r="E289" s="254">
        <v>1426189</v>
      </c>
      <c r="F289" s="254">
        <v>687862</v>
      </c>
      <c r="G289" s="254">
        <v>299973</v>
      </c>
      <c r="H289" s="254">
        <v>205518</v>
      </c>
      <c r="I289" s="14"/>
      <c r="J289" s="14"/>
      <c r="K289" s="14"/>
      <c r="L289" s="14"/>
      <c r="M289" s="14"/>
      <c r="N289" s="14"/>
    </row>
    <row r="290" spans="1:14" s="7" customFormat="1" ht="15" customHeight="1">
      <c r="A290" s="14"/>
      <c r="B290" s="251">
        <v>2015</v>
      </c>
      <c r="C290" s="251"/>
      <c r="D290" s="254">
        <v>55273</v>
      </c>
      <c r="E290" s="254">
        <v>1362071</v>
      </c>
      <c r="F290" s="254">
        <v>608500</v>
      </c>
      <c r="G290" s="254">
        <v>277548</v>
      </c>
      <c r="H290" s="254">
        <v>192253</v>
      </c>
      <c r="I290" s="14"/>
      <c r="J290" s="14"/>
      <c r="K290" s="14"/>
      <c r="L290" s="14"/>
      <c r="M290" s="14"/>
      <c r="N290" s="14"/>
    </row>
    <row r="291" spans="1:14" s="7" customFormat="1" ht="15" customHeight="1">
      <c r="A291" s="14"/>
      <c r="B291" s="251">
        <v>2014</v>
      </c>
      <c r="C291" s="251"/>
      <c r="D291" s="254">
        <v>53698</v>
      </c>
      <c r="E291" s="254">
        <v>1260772</v>
      </c>
      <c r="F291" s="254">
        <v>553131</v>
      </c>
      <c r="G291" s="254">
        <v>261440</v>
      </c>
      <c r="H291" s="254">
        <v>179372</v>
      </c>
      <c r="I291" s="14"/>
      <c r="J291" s="14"/>
      <c r="K291" s="14"/>
      <c r="L291" s="14"/>
      <c r="M291" s="14"/>
      <c r="N291" s="14"/>
    </row>
    <row r="292" spans="1:14" s="14" customFormat="1" ht="15" customHeight="1" collapsed="1">
      <c r="B292" s="251">
        <v>2013</v>
      </c>
      <c r="C292" s="251"/>
      <c r="D292" s="254">
        <v>53138</v>
      </c>
      <c r="E292" s="254">
        <v>1209556</v>
      </c>
      <c r="F292" s="254">
        <v>513473</v>
      </c>
      <c r="G292" s="254">
        <v>244285</v>
      </c>
      <c r="H292" s="254">
        <v>153240</v>
      </c>
    </row>
    <row r="293" spans="1:14" s="14" customFormat="1" ht="15" customHeight="1">
      <c r="A293" s="7"/>
      <c r="B293" s="102">
        <v>2012</v>
      </c>
      <c r="C293" s="102"/>
      <c r="D293" s="103">
        <v>53674</v>
      </c>
      <c r="E293" s="103">
        <v>1227353</v>
      </c>
      <c r="F293" s="103">
        <v>541091</v>
      </c>
      <c r="G293" s="103">
        <v>252695</v>
      </c>
      <c r="H293" s="103">
        <v>168813</v>
      </c>
      <c r="I293" s="7"/>
      <c r="J293" s="7"/>
      <c r="K293" s="7"/>
      <c r="L293" s="7"/>
      <c r="M293" s="7"/>
      <c r="N293" s="7"/>
    </row>
    <row r="294" spans="1:14" s="14" customFormat="1" ht="15" customHeight="1">
      <c r="A294" s="7"/>
      <c r="B294" s="102">
        <v>2011</v>
      </c>
      <c r="C294" s="102"/>
      <c r="D294" s="103">
        <v>56583</v>
      </c>
      <c r="E294" s="103">
        <v>1334027</v>
      </c>
      <c r="F294" s="103">
        <v>574263</v>
      </c>
      <c r="G294" s="103">
        <v>283206</v>
      </c>
      <c r="H294" s="103">
        <v>195257</v>
      </c>
      <c r="I294" s="7"/>
      <c r="J294" s="7"/>
      <c r="K294" s="7"/>
      <c r="L294" s="7"/>
      <c r="M294" s="7"/>
      <c r="N294" s="7"/>
    </row>
    <row r="295" spans="1:14" s="14" customFormat="1" ht="15" customHeight="1">
      <c r="A295" s="7"/>
      <c r="B295" s="102">
        <v>2010</v>
      </c>
      <c r="C295" s="102"/>
      <c r="D295" s="103">
        <v>59313</v>
      </c>
      <c r="E295" s="103">
        <v>1449489</v>
      </c>
      <c r="F295" s="103">
        <v>634798</v>
      </c>
      <c r="G295" s="103">
        <v>349545</v>
      </c>
      <c r="H295" s="103">
        <v>249458</v>
      </c>
      <c r="I295" s="7"/>
      <c r="J295" s="7"/>
      <c r="K295" s="7"/>
      <c r="L295" s="7"/>
      <c r="M295" s="7"/>
      <c r="N295" s="7"/>
    </row>
    <row r="296" spans="1:14" s="7" customFormat="1" ht="15" customHeight="1">
      <c r="B296" s="102">
        <v>2009</v>
      </c>
      <c r="C296" s="102"/>
      <c r="D296" s="103">
        <v>63489</v>
      </c>
      <c r="E296" s="103">
        <v>1489864</v>
      </c>
      <c r="F296" s="103">
        <v>681749</v>
      </c>
      <c r="G296" s="103">
        <v>377105</v>
      </c>
      <c r="H296" s="103">
        <v>265744</v>
      </c>
    </row>
    <row r="297" spans="1:14" s="7" customFormat="1" ht="15" customHeight="1">
      <c r="B297" s="102">
        <v>2008</v>
      </c>
      <c r="C297" s="102"/>
      <c r="D297" s="103">
        <v>67788</v>
      </c>
      <c r="E297" s="103">
        <v>1510898</v>
      </c>
      <c r="F297" s="103">
        <v>736836</v>
      </c>
      <c r="G297" s="103">
        <v>394639</v>
      </c>
      <c r="H297" s="103">
        <v>279391</v>
      </c>
    </row>
    <row r="298" spans="1:14" s="7" customFormat="1" ht="15" customHeight="1">
      <c r="A298" s="6"/>
      <c r="B298" s="93" t="s">
        <v>15</v>
      </c>
      <c r="C298" s="93"/>
      <c r="D298" s="40"/>
      <c r="E298" s="40"/>
      <c r="F298" s="40"/>
      <c r="G298" s="40"/>
      <c r="H298" s="40"/>
      <c r="I298" s="6"/>
      <c r="J298" s="6"/>
      <c r="K298" s="6"/>
      <c r="L298" s="6"/>
      <c r="M298" s="6"/>
      <c r="N298" s="6"/>
    </row>
    <row r="299" spans="1:14" s="7" customFormat="1" ht="15" customHeight="1">
      <c r="A299" s="14"/>
      <c r="B299" s="94" t="s">
        <v>48</v>
      </c>
      <c r="C299" s="94"/>
      <c r="D299" s="91"/>
      <c r="E299" s="91"/>
      <c r="F299" s="91"/>
      <c r="G299" s="91"/>
      <c r="H299" s="91"/>
      <c r="I299" s="14"/>
      <c r="J299" s="14"/>
      <c r="K299" s="14"/>
      <c r="L299" s="14"/>
      <c r="M299" s="14"/>
      <c r="N299" s="14"/>
    </row>
    <row r="300" spans="1:14" s="7" customFormat="1" ht="15" customHeight="1">
      <c r="A300" s="14"/>
      <c r="B300" s="251">
        <v>2016</v>
      </c>
      <c r="C300" s="251"/>
      <c r="D300" s="254">
        <v>405518</v>
      </c>
      <c r="E300" s="254">
        <v>67057332</v>
      </c>
      <c r="F300" s="254">
        <v>24638928</v>
      </c>
      <c r="G300" s="254">
        <v>9842246</v>
      </c>
      <c r="H300" s="254">
        <v>6055567</v>
      </c>
      <c r="I300" s="14"/>
      <c r="J300" s="14"/>
      <c r="K300" s="14"/>
      <c r="L300" s="14"/>
      <c r="M300" s="14"/>
      <c r="N300" s="14"/>
    </row>
    <row r="301" spans="1:14" s="14" customFormat="1" ht="15" customHeight="1" collapsed="1">
      <c r="B301" s="251">
        <v>2015</v>
      </c>
      <c r="C301" s="251"/>
      <c r="D301" s="254">
        <v>396653</v>
      </c>
      <c r="E301" s="254">
        <v>63882793</v>
      </c>
      <c r="F301" s="254">
        <v>23085095</v>
      </c>
      <c r="G301" s="254">
        <v>9121898</v>
      </c>
      <c r="H301" s="254">
        <v>4774285</v>
      </c>
    </row>
    <row r="302" spans="1:14" s="14" customFormat="1" ht="15" customHeight="1">
      <c r="B302" s="251">
        <v>2014</v>
      </c>
      <c r="C302" s="251"/>
      <c r="D302" s="254">
        <v>386677</v>
      </c>
      <c r="E302" s="254">
        <v>61226668</v>
      </c>
      <c r="F302" s="254">
        <v>21717506</v>
      </c>
      <c r="G302" s="254">
        <v>8494364</v>
      </c>
      <c r="H302" s="254">
        <v>5693288</v>
      </c>
    </row>
    <row r="303" spans="1:14" s="14" customFormat="1" ht="15" customHeight="1">
      <c r="B303" s="251">
        <v>2013</v>
      </c>
      <c r="C303" s="251"/>
      <c r="D303" s="254">
        <v>374475</v>
      </c>
      <c r="E303" s="254">
        <v>58917326</v>
      </c>
      <c r="F303" s="254">
        <v>20716767</v>
      </c>
      <c r="G303" s="254">
        <v>7991504</v>
      </c>
      <c r="H303" s="254">
        <v>2537810</v>
      </c>
    </row>
    <row r="304" spans="1:14" s="14" customFormat="1" ht="15" customHeight="1">
      <c r="A304" s="68"/>
      <c r="B304" s="102">
        <v>2012</v>
      </c>
      <c r="C304" s="102"/>
      <c r="D304" s="103">
        <v>348819</v>
      </c>
      <c r="E304" s="103">
        <v>59488279</v>
      </c>
      <c r="F304" s="103">
        <v>20014596</v>
      </c>
      <c r="G304" s="103">
        <v>7162751</v>
      </c>
      <c r="H304" s="103">
        <v>1091060</v>
      </c>
      <c r="I304" s="7"/>
      <c r="J304" s="7"/>
      <c r="K304" s="7"/>
      <c r="L304" s="7"/>
      <c r="M304" s="7"/>
      <c r="N304" s="7"/>
    </row>
    <row r="305" spans="1:14" s="7" customFormat="1" ht="15" customHeight="1">
      <c r="A305" s="68"/>
      <c r="B305" s="102">
        <v>2011</v>
      </c>
      <c r="C305" s="102"/>
      <c r="D305" s="103">
        <v>361159</v>
      </c>
      <c r="E305" s="103">
        <v>64150101</v>
      </c>
      <c r="F305" s="103">
        <v>21437586</v>
      </c>
      <c r="G305" s="103">
        <v>7791087</v>
      </c>
      <c r="H305" s="103">
        <v>2134038</v>
      </c>
    </row>
    <row r="306" spans="1:14" s="7" customFormat="1" ht="15" customHeight="1">
      <c r="A306" s="68"/>
      <c r="B306" s="102">
        <v>2010</v>
      </c>
      <c r="C306" s="102"/>
      <c r="D306" s="103">
        <v>366595</v>
      </c>
      <c r="E306" s="103">
        <v>65612073</v>
      </c>
      <c r="F306" s="103">
        <v>22858922</v>
      </c>
      <c r="G306" s="103">
        <v>9009373</v>
      </c>
      <c r="H306" s="103">
        <v>5307368</v>
      </c>
    </row>
    <row r="307" spans="1:14" s="7" customFormat="1" ht="15" customHeight="1">
      <c r="A307" s="68"/>
      <c r="B307" s="102">
        <v>2009</v>
      </c>
      <c r="C307" s="102"/>
      <c r="D307" s="103">
        <v>379271</v>
      </c>
      <c r="E307" s="103">
        <v>61245462</v>
      </c>
      <c r="F307" s="103">
        <v>22480956</v>
      </c>
      <c r="G307" s="103">
        <v>8904392</v>
      </c>
      <c r="H307" s="103">
        <v>3177807</v>
      </c>
    </row>
    <row r="308" spans="1:14" s="7" customFormat="1" ht="15" customHeight="1">
      <c r="A308" s="68"/>
      <c r="B308" s="102">
        <v>2008</v>
      </c>
      <c r="C308" s="102"/>
      <c r="D308" s="103">
        <v>388722</v>
      </c>
      <c r="E308" s="103">
        <v>65692077</v>
      </c>
      <c r="F308" s="103">
        <v>23301372</v>
      </c>
      <c r="G308" s="103">
        <v>9388421</v>
      </c>
      <c r="H308" s="103">
        <v>3385473</v>
      </c>
    </row>
    <row r="309" spans="1:14" s="7" customFormat="1" ht="15" customHeight="1">
      <c r="A309" s="14"/>
      <c r="B309" s="94" t="s">
        <v>41</v>
      </c>
      <c r="C309" s="94"/>
      <c r="D309" s="91"/>
      <c r="E309" s="91"/>
      <c r="F309" s="91"/>
      <c r="G309" s="91"/>
      <c r="H309" s="91"/>
      <c r="I309" s="14"/>
      <c r="J309" s="14"/>
      <c r="K309" s="14"/>
      <c r="L309" s="14"/>
      <c r="M309" s="14"/>
      <c r="N309" s="14"/>
    </row>
    <row r="310" spans="1:14" s="14" customFormat="1" ht="15" customHeight="1" collapsed="1">
      <c r="B310" s="251">
        <v>2016</v>
      </c>
      <c r="C310" s="251"/>
      <c r="D310" s="254">
        <v>254927</v>
      </c>
      <c r="E310" s="254">
        <v>39000057</v>
      </c>
      <c r="F310" s="254">
        <v>13752159</v>
      </c>
      <c r="G310" s="254">
        <v>6060231</v>
      </c>
      <c r="H310" s="254">
        <v>2937329</v>
      </c>
    </row>
    <row r="311" spans="1:14" s="14" customFormat="1" ht="15" customHeight="1">
      <c r="B311" s="251">
        <v>2015</v>
      </c>
      <c r="C311" s="251"/>
      <c r="D311" s="254">
        <v>250423</v>
      </c>
      <c r="E311" s="254">
        <v>37600873</v>
      </c>
      <c r="F311" s="254">
        <v>13036914</v>
      </c>
      <c r="G311" s="254">
        <v>5673345</v>
      </c>
      <c r="H311" s="254">
        <v>2834119</v>
      </c>
    </row>
    <row r="312" spans="1:14" s="14" customFormat="1" ht="15" customHeight="1">
      <c r="B312" s="251">
        <v>2014</v>
      </c>
      <c r="C312" s="251"/>
      <c r="D312" s="254">
        <v>244600</v>
      </c>
      <c r="E312" s="254">
        <v>35489614</v>
      </c>
      <c r="F312" s="254">
        <v>11960475</v>
      </c>
      <c r="G312" s="254">
        <v>5033144</v>
      </c>
      <c r="H312" s="254">
        <v>1885821</v>
      </c>
    </row>
    <row r="313" spans="1:14" s="14" customFormat="1" ht="15" customHeight="1">
      <c r="B313" s="251">
        <v>2013</v>
      </c>
      <c r="C313" s="251"/>
      <c r="D313" s="254">
        <v>239338</v>
      </c>
      <c r="E313" s="254">
        <v>34456693</v>
      </c>
      <c r="F313" s="254">
        <v>11369243</v>
      </c>
      <c r="G313" s="254">
        <v>4582750</v>
      </c>
      <c r="H313" s="254">
        <v>1562211</v>
      </c>
    </row>
    <row r="314" spans="1:14" s="7" customFormat="1" ht="15" customHeight="1">
      <c r="B314" s="102">
        <v>2012</v>
      </c>
      <c r="C314" s="102"/>
      <c r="D314" s="103">
        <v>230764</v>
      </c>
      <c r="E314" s="103">
        <v>34869253</v>
      </c>
      <c r="F314" s="103">
        <v>11498457</v>
      </c>
      <c r="G314" s="103">
        <v>4517965</v>
      </c>
      <c r="H314" s="103">
        <v>1062161</v>
      </c>
    </row>
    <row r="315" spans="1:14" s="7" customFormat="1" ht="15" customHeight="1">
      <c r="B315" s="102">
        <v>2011</v>
      </c>
      <c r="C315" s="102"/>
      <c r="D315" s="103">
        <v>241573</v>
      </c>
      <c r="E315" s="103">
        <v>36977672</v>
      </c>
      <c r="F315" s="103">
        <v>12473014</v>
      </c>
      <c r="G315" s="103">
        <v>4940697</v>
      </c>
      <c r="H315" s="103">
        <v>1112553</v>
      </c>
    </row>
    <row r="316" spans="1:14" s="7" customFormat="1" ht="15" customHeight="1">
      <c r="B316" s="102">
        <v>2010</v>
      </c>
      <c r="C316" s="102"/>
      <c r="D316" s="103">
        <v>248299</v>
      </c>
      <c r="E316" s="103">
        <v>36766787</v>
      </c>
      <c r="F316" s="103">
        <v>13294378</v>
      </c>
      <c r="G316" s="103">
        <v>5662044</v>
      </c>
      <c r="H316" s="103">
        <v>2262889</v>
      </c>
    </row>
    <row r="317" spans="1:14" s="7" customFormat="1" ht="15" customHeight="1">
      <c r="B317" s="102">
        <v>2009</v>
      </c>
      <c r="C317" s="102"/>
      <c r="D317" s="103">
        <v>257641</v>
      </c>
      <c r="E317" s="103">
        <v>35131954</v>
      </c>
      <c r="F317" s="103">
        <v>13263728</v>
      </c>
      <c r="G317" s="103">
        <v>5747297</v>
      </c>
      <c r="H317" s="103">
        <v>2298898</v>
      </c>
    </row>
    <row r="318" spans="1:14" s="7" customFormat="1" ht="15" customHeight="1">
      <c r="B318" s="102">
        <v>2008</v>
      </c>
      <c r="C318" s="102"/>
      <c r="D318" s="103">
        <v>265898</v>
      </c>
      <c r="E318" s="103">
        <v>38863728</v>
      </c>
      <c r="F318" s="103">
        <v>13777969</v>
      </c>
      <c r="G318" s="103">
        <v>6056157</v>
      </c>
      <c r="H318" s="103">
        <v>1971555</v>
      </c>
    </row>
    <row r="319" spans="1:14" s="14" customFormat="1" ht="15" customHeight="1" collapsed="1">
      <c r="B319" s="94" t="s">
        <v>42</v>
      </c>
      <c r="C319" s="94"/>
      <c r="D319" s="91"/>
      <c r="E319" s="91"/>
      <c r="F319" s="91"/>
      <c r="G319" s="91"/>
      <c r="H319" s="91"/>
    </row>
    <row r="320" spans="1:14" s="14" customFormat="1" ht="15" customHeight="1">
      <c r="B320" s="251">
        <v>2016</v>
      </c>
      <c r="C320" s="251"/>
      <c r="D320" s="254">
        <v>336230</v>
      </c>
      <c r="E320" s="254">
        <v>98837268</v>
      </c>
      <c r="F320" s="254">
        <v>38323032</v>
      </c>
      <c r="G320" s="254">
        <v>16645343</v>
      </c>
      <c r="H320" s="254">
        <v>9107222</v>
      </c>
    </row>
    <row r="321" spans="1:14" s="14" customFormat="1" ht="15" customHeight="1">
      <c r="B321" s="251">
        <v>2015</v>
      </c>
      <c r="C321" s="251"/>
      <c r="D321" s="254">
        <v>323037</v>
      </c>
      <c r="E321" s="254">
        <v>98267225</v>
      </c>
      <c r="F321" s="254">
        <v>36500702</v>
      </c>
      <c r="G321" s="254">
        <v>15441304</v>
      </c>
      <c r="H321" s="254">
        <v>8655236</v>
      </c>
    </row>
    <row r="322" spans="1:14" s="14" customFormat="1" ht="15" customHeight="1">
      <c r="B322" s="251">
        <v>2014</v>
      </c>
      <c r="C322" s="251"/>
      <c r="D322" s="254">
        <v>312051</v>
      </c>
      <c r="E322" s="254">
        <v>98960418</v>
      </c>
      <c r="F322" s="254">
        <v>35204805</v>
      </c>
      <c r="G322" s="254">
        <v>15015538</v>
      </c>
      <c r="H322" s="254">
        <v>-490108</v>
      </c>
    </row>
    <row r="323" spans="1:14" s="7" customFormat="1" ht="15" customHeight="1">
      <c r="A323" s="14"/>
      <c r="B323" s="251">
        <v>2013</v>
      </c>
      <c r="C323" s="251"/>
      <c r="D323" s="254">
        <v>305175</v>
      </c>
      <c r="E323" s="254">
        <v>100191166</v>
      </c>
      <c r="F323" s="254">
        <v>34219572</v>
      </c>
      <c r="G323" s="254">
        <v>14064507</v>
      </c>
      <c r="H323" s="254">
        <v>5850949</v>
      </c>
      <c r="I323" s="14"/>
      <c r="J323" s="14"/>
      <c r="K323" s="14"/>
      <c r="L323" s="14"/>
      <c r="M323" s="14"/>
      <c r="N323" s="14"/>
    </row>
    <row r="324" spans="1:14" s="7" customFormat="1" ht="15" customHeight="1">
      <c r="B324" s="102">
        <v>2012</v>
      </c>
      <c r="C324" s="102"/>
      <c r="D324" s="103">
        <v>310270</v>
      </c>
      <c r="E324" s="103">
        <v>103253804</v>
      </c>
      <c r="F324" s="103">
        <v>34746061</v>
      </c>
      <c r="G324" s="103">
        <v>14054273</v>
      </c>
      <c r="H324" s="103">
        <v>2388442</v>
      </c>
    </row>
    <row r="325" spans="1:14" s="7" customFormat="1" ht="15" customHeight="1">
      <c r="B325" s="102">
        <v>2011</v>
      </c>
      <c r="C325" s="102"/>
      <c r="D325" s="103">
        <v>326384</v>
      </c>
      <c r="E325" s="103">
        <v>110047882</v>
      </c>
      <c r="F325" s="103">
        <v>37471353</v>
      </c>
      <c r="G325" s="103">
        <v>15396053</v>
      </c>
      <c r="H325" s="103">
        <v>3366879</v>
      </c>
    </row>
    <row r="326" spans="1:14" s="7" customFormat="1" ht="15" customHeight="1">
      <c r="B326" s="102">
        <v>2010</v>
      </c>
      <c r="C326" s="102"/>
      <c r="D326" s="103">
        <v>340386</v>
      </c>
      <c r="E326" s="103">
        <v>112131306</v>
      </c>
      <c r="F326" s="103">
        <v>40236632</v>
      </c>
      <c r="G326" s="103">
        <v>17558659</v>
      </c>
      <c r="H326" s="103">
        <v>28848595</v>
      </c>
    </row>
    <row r="327" spans="1:14" s="7" customFormat="1" ht="15" customHeight="1">
      <c r="B327" s="102">
        <v>2009</v>
      </c>
      <c r="C327" s="102"/>
      <c r="D327" s="103">
        <v>363220</v>
      </c>
      <c r="E327" s="103">
        <v>107789924</v>
      </c>
      <c r="F327" s="103">
        <v>39802722</v>
      </c>
      <c r="G327" s="103">
        <v>17377332</v>
      </c>
      <c r="H327" s="103">
        <v>9194963</v>
      </c>
    </row>
    <row r="328" spans="1:14" s="14" customFormat="1" ht="15" customHeight="1" collapsed="1">
      <c r="A328" s="7"/>
      <c r="B328" s="102">
        <v>2008</v>
      </c>
      <c r="C328" s="102"/>
      <c r="D328" s="103">
        <v>375861</v>
      </c>
      <c r="E328" s="103">
        <v>119854152</v>
      </c>
      <c r="F328" s="103">
        <v>41713555</v>
      </c>
      <c r="G328" s="103">
        <v>19188585</v>
      </c>
      <c r="H328" s="103">
        <v>7665593</v>
      </c>
      <c r="I328" s="7"/>
      <c r="J328" s="7"/>
      <c r="K328" s="7"/>
      <c r="L328" s="7"/>
      <c r="M328" s="7"/>
      <c r="N328" s="7"/>
    </row>
    <row r="329" spans="1:14" s="14" customFormat="1" ht="15" customHeight="1">
      <c r="B329" s="94" t="s">
        <v>43</v>
      </c>
      <c r="C329" s="94"/>
      <c r="D329" s="91"/>
      <c r="E329" s="91"/>
      <c r="F329" s="91"/>
      <c r="G329" s="91"/>
      <c r="H329" s="91"/>
    </row>
    <row r="330" spans="1:14" s="14" customFormat="1" ht="15" customHeight="1">
      <c r="B330" s="251">
        <v>2016</v>
      </c>
      <c r="C330" s="251"/>
      <c r="D330" s="254">
        <v>81853</v>
      </c>
      <c r="E330" s="254">
        <v>10641719</v>
      </c>
      <c r="F330" s="254">
        <v>3743130</v>
      </c>
      <c r="G330" s="254">
        <v>1969930</v>
      </c>
      <c r="H330" s="254">
        <v>1013986</v>
      </c>
    </row>
    <row r="331" spans="1:14" s="14" customFormat="1" ht="15" customHeight="1">
      <c r="B331" s="251">
        <v>2015</v>
      </c>
      <c r="C331" s="251"/>
      <c r="D331" s="254">
        <v>79710</v>
      </c>
      <c r="E331" s="254">
        <v>10387512</v>
      </c>
      <c r="F331" s="254">
        <v>3569980</v>
      </c>
      <c r="G331" s="254">
        <v>1818453</v>
      </c>
      <c r="H331" s="254">
        <v>853576</v>
      </c>
    </row>
    <row r="332" spans="1:14" s="7" customFormat="1" ht="15" customHeight="1">
      <c r="A332" s="14"/>
      <c r="B332" s="251">
        <v>2014</v>
      </c>
      <c r="C332" s="251"/>
      <c r="D332" s="254">
        <v>78102</v>
      </c>
      <c r="E332" s="254">
        <v>9971081</v>
      </c>
      <c r="F332" s="254">
        <v>3223710</v>
      </c>
      <c r="G332" s="254">
        <v>1546049</v>
      </c>
      <c r="H332" s="254">
        <v>419814</v>
      </c>
      <c r="I332" s="14"/>
      <c r="J332" s="14"/>
      <c r="K332" s="14"/>
      <c r="L332" s="14"/>
      <c r="M332" s="14"/>
      <c r="N332" s="14"/>
    </row>
    <row r="333" spans="1:14" s="7" customFormat="1" ht="15" customHeight="1">
      <c r="A333" s="14"/>
      <c r="B333" s="251">
        <v>2013</v>
      </c>
      <c r="C333" s="251"/>
      <c r="D333" s="254">
        <v>76522</v>
      </c>
      <c r="E333" s="254">
        <v>9885985</v>
      </c>
      <c r="F333" s="254">
        <v>3021586</v>
      </c>
      <c r="G333" s="254">
        <v>1411797</v>
      </c>
      <c r="H333" s="254">
        <v>-23859</v>
      </c>
      <c r="I333" s="14"/>
      <c r="J333" s="14"/>
      <c r="K333" s="14"/>
      <c r="L333" s="14"/>
      <c r="M333" s="14"/>
      <c r="N333" s="14"/>
    </row>
    <row r="334" spans="1:14" s="7" customFormat="1" ht="15" customHeight="1">
      <c r="B334" s="102">
        <v>2012</v>
      </c>
      <c r="C334" s="102"/>
      <c r="D334" s="103">
        <v>75605</v>
      </c>
      <c r="E334" s="103">
        <v>9846774</v>
      </c>
      <c r="F334" s="103">
        <v>2989248</v>
      </c>
      <c r="G334" s="103">
        <v>1301709</v>
      </c>
      <c r="H334" s="103">
        <v>72552</v>
      </c>
    </row>
    <row r="335" spans="1:14" s="7" customFormat="1" ht="15" customHeight="1">
      <c r="B335" s="102">
        <v>2011</v>
      </c>
      <c r="C335" s="102"/>
      <c r="D335" s="103">
        <v>79747</v>
      </c>
      <c r="E335" s="103">
        <v>10242430</v>
      </c>
      <c r="F335" s="103">
        <v>3455861</v>
      </c>
      <c r="G335" s="103">
        <v>1642275</v>
      </c>
      <c r="H335" s="103">
        <v>438653</v>
      </c>
    </row>
    <row r="336" spans="1:14" s="7" customFormat="1" ht="15" customHeight="1">
      <c r="B336" s="102">
        <v>2010</v>
      </c>
      <c r="C336" s="102"/>
      <c r="D336" s="103">
        <v>81427</v>
      </c>
      <c r="E336" s="103">
        <v>9903733</v>
      </c>
      <c r="F336" s="103">
        <v>3627749</v>
      </c>
      <c r="G336" s="103">
        <v>1814536</v>
      </c>
      <c r="H336" s="103">
        <v>676975</v>
      </c>
    </row>
    <row r="337" spans="1:14" s="7" customFormat="1" ht="15" customHeight="1">
      <c r="B337" s="102">
        <v>2009</v>
      </c>
      <c r="C337" s="102"/>
      <c r="D337" s="103">
        <v>84630</v>
      </c>
      <c r="E337" s="103">
        <v>9196322</v>
      </c>
      <c r="F337" s="103">
        <v>3468549</v>
      </c>
      <c r="G337" s="103">
        <v>1698011</v>
      </c>
      <c r="H337" s="103">
        <v>539918</v>
      </c>
    </row>
    <row r="338" spans="1:14" ht="15" customHeight="1">
      <c r="A338" s="7"/>
      <c r="B338" s="102">
        <v>2008</v>
      </c>
      <c r="C338" s="102"/>
      <c r="D338" s="103">
        <v>87407</v>
      </c>
      <c r="E338" s="103">
        <v>10382459</v>
      </c>
      <c r="F338" s="103">
        <v>3519937</v>
      </c>
      <c r="G338" s="103">
        <v>1749475</v>
      </c>
      <c r="H338" s="103">
        <v>336019</v>
      </c>
      <c r="I338" s="7"/>
      <c r="J338" s="7"/>
      <c r="K338" s="7"/>
      <c r="L338" s="7"/>
      <c r="M338" s="7"/>
      <c r="N338" s="7"/>
    </row>
    <row r="339" spans="1:14">
      <c r="A339" s="14"/>
      <c r="B339" s="94" t="s">
        <v>44</v>
      </c>
      <c r="C339" s="94"/>
      <c r="D339" s="91"/>
      <c r="E339" s="91"/>
      <c r="F339" s="91"/>
      <c r="G339" s="91"/>
      <c r="H339" s="91"/>
      <c r="I339" s="14"/>
      <c r="J339" s="14"/>
      <c r="K339" s="14"/>
      <c r="L339" s="14"/>
      <c r="M339" s="14"/>
      <c r="N339" s="14"/>
    </row>
    <row r="340" spans="1:14">
      <c r="A340" s="14"/>
      <c r="B340" s="251">
        <v>2016</v>
      </c>
      <c r="C340" s="251"/>
      <c r="D340" s="254">
        <v>66106</v>
      </c>
      <c r="E340" s="254">
        <v>5446636</v>
      </c>
      <c r="F340" s="254">
        <v>2556430</v>
      </c>
      <c r="G340" s="254">
        <v>1126353</v>
      </c>
      <c r="H340" s="254">
        <v>592798</v>
      </c>
      <c r="I340" s="14"/>
      <c r="J340" s="14"/>
      <c r="K340" s="14"/>
      <c r="L340" s="14"/>
      <c r="M340" s="14"/>
      <c r="N340" s="14"/>
    </row>
    <row r="341" spans="1:14">
      <c r="A341" s="14"/>
      <c r="B341" s="251">
        <v>2015</v>
      </c>
      <c r="C341" s="251"/>
      <c r="D341" s="254">
        <v>62981</v>
      </c>
      <c r="E341" s="254">
        <v>4836289</v>
      </c>
      <c r="F341" s="254">
        <v>2204958</v>
      </c>
      <c r="G341" s="254">
        <v>914634</v>
      </c>
      <c r="H341" s="254">
        <v>439513</v>
      </c>
      <c r="I341" s="14"/>
      <c r="J341" s="14"/>
      <c r="K341" s="14"/>
      <c r="L341" s="14"/>
      <c r="M341" s="14"/>
      <c r="N341" s="14"/>
    </row>
    <row r="342" spans="1:14">
      <c r="A342" s="14"/>
      <c r="B342" s="251">
        <v>2014</v>
      </c>
      <c r="C342" s="251"/>
      <c r="D342" s="254">
        <v>57817</v>
      </c>
      <c r="E342" s="254">
        <v>4373923</v>
      </c>
      <c r="F342" s="254">
        <v>1908283</v>
      </c>
      <c r="G342" s="254">
        <v>719592</v>
      </c>
      <c r="H342" s="254">
        <v>472549</v>
      </c>
      <c r="I342" s="14"/>
      <c r="J342" s="14"/>
      <c r="K342" s="14"/>
      <c r="L342" s="14"/>
      <c r="M342" s="14"/>
      <c r="N342" s="14"/>
    </row>
    <row r="343" spans="1:14">
      <c r="A343" s="14"/>
      <c r="B343" s="251">
        <v>2013</v>
      </c>
      <c r="C343" s="251"/>
      <c r="D343" s="254">
        <v>54645</v>
      </c>
      <c r="E343" s="254">
        <v>4043763</v>
      </c>
      <c r="F343" s="254">
        <v>1684307</v>
      </c>
      <c r="G343" s="254">
        <v>535447</v>
      </c>
      <c r="H343" s="254">
        <v>-130720</v>
      </c>
      <c r="I343" s="14"/>
      <c r="J343" s="14"/>
      <c r="K343" s="14"/>
      <c r="L343" s="14"/>
      <c r="M343" s="14"/>
      <c r="N343" s="14"/>
    </row>
    <row r="344" spans="1:14">
      <c r="A344" s="7"/>
      <c r="B344" s="102">
        <v>2012</v>
      </c>
      <c r="C344" s="102"/>
      <c r="D344" s="103">
        <v>54801</v>
      </c>
      <c r="E344" s="103">
        <v>4080417</v>
      </c>
      <c r="F344" s="103">
        <v>1707609</v>
      </c>
      <c r="G344" s="103">
        <v>513655</v>
      </c>
      <c r="H344" s="103">
        <v>-204871</v>
      </c>
      <c r="I344" s="7"/>
      <c r="J344" s="7"/>
      <c r="K344" s="7"/>
      <c r="L344" s="7"/>
      <c r="M344" s="7"/>
      <c r="N344" s="7"/>
    </row>
    <row r="345" spans="1:14">
      <c r="A345" s="7"/>
      <c r="B345" s="102">
        <v>2011</v>
      </c>
      <c r="C345" s="102"/>
      <c r="D345" s="103">
        <v>58256</v>
      </c>
      <c r="E345" s="103">
        <v>4654377</v>
      </c>
      <c r="F345" s="103">
        <v>2015278</v>
      </c>
      <c r="G345" s="103">
        <v>660141</v>
      </c>
      <c r="H345" s="103">
        <v>-100555</v>
      </c>
      <c r="I345" s="7"/>
      <c r="J345" s="7"/>
      <c r="K345" s="7"/>
      <c r="L345" s="7"/>
      <c r="M345" s="7"/>
      <c r="N345" s="7"/>
    </row>
    <row r="346" spans="1:14">
      <c r="A346" s="7"/>
      <c r="B346" s="102">
        <v>2010</v>
      </c>
      <c r="C346" s="102"/>
      <c r="D346" s="103">
        <v>61562</v>
      </c>
      <c r="E346" s="103">
        <v>5110020</v>
      </c>
      <c r="F346" s="103">
        <v>2255418</v>
      </c>
      <c r="G346" s="103">
        <v>829111</v>
      </c>
      <c r="H346" s="103">
        <v>206055</v>
      </c>
      <c r="I346" s="7"/>
      <c r="J346" s="7"/>
      <c r="K346" s="7"/>
      <c r="L346" s="7"/>
      <c r="M346" s="7"/>
      <c r="N346" s="7"/>
    </row>
    <row r="347" spans="1:14">
      <c r="A347" s="7"/>
      <c r="B347" s="102">
        <v>2009</v>
      </c>
      <c r="C347" s="102"/>
      <c r="D347" s="103">
        <v>65891</v>
      </c>
      <c r="E347" s="103">
        <v>5715474</v>
      </c>
      <c r="F347" s="103">
        <v>2453985</v>
      </c>
      <c r="G347" s="103">
        <v>921361</v>
      </c>
      <c r="H347" s="103">
        <v>149997</v>
      </c>
      <c r="I347" s="7"/>
      <c r="J347" s="7"/>
      <c r="K347" s="7"/>
      <c r="L347" s="7"/>
      <c r="M347" s="7"/>
      <c r="N347" s="7"/>
    </row>
    <row r="348" spans="1:14">
      <c r="A348" s="7"/>
      <c r="B348" s="102">
        <v>2008</v>
      </c>
      <c r="C348" s="102"/>
      <c r="D348" s="103">
        <v>67602</v>
      </c>
      <c r="E348" s="103">
        <v>6845764</v>
      </c>
      <c r="F348" s="103">
        <v>2835495</v>
      </c>
      <c r="G348" s="103">
        <v>1190116</v>
      </c>
      <c r="H348" s="103">
        <v>327889</v>
      </c>
      <c r="I348" s="7"/>
      <c r="J348" s="7"/>
      <c r="K348" s="7"/>
      <c r="L348" s="7"/>
      <c r="M348" s="7"/>
      <c r="N348" s="7"/>
    </row>
    <row r="349" spans="1:14">
      <c r="A349" s="14"/>
      <c r="B349" s="94" t="s">
        <v>45</v>
      </c>
      <c r="C349" s="94"/>
      <c r="D349" s="91"/>
      <c r="E349" s="91"/>
      <c r="F349" s="91"/>
      <c r="G349" s="91"/>
      <c r="H349" s="91"/>
      <c r="I349" s="14"/>
      <c r="J349" s="14"/>
      <c r="K349" s="14"/>
      <c r="L349" s="14"/>
      <c r="M349" s="14"/>
      <c r="N349" s="14"/>
    </row>
    <row r="350" spans="1:14">
      <c r="A350" s="14"/>
      <c r="B350" s="251">
        <v>2016</v>
      </c>
      <c r="C350" s="251"/>
      <c r="D350" s="254">
        <v>26360</v>
      </c>
      <c r="E350" s="254">
        <v>2833795</v>
      </c>
      <c r="F350" s="254">
        <v>1100910</v>
      </c>
      <c r="G350" s="254">
        <v>531455</v>
      </c>
      <c r="H350" s="254">
        <v>292834</v>
      </c>
      <c r="I350" s="14"/>
      <c r="J350" s="14"/>
      <c r="K350" s="14"/>
      <c r="L350" s="14"/>
      <c r="M350" s="14"/>
      <c r="N350" s="14"/>
    </row>
    <row r="351" spans="1:14">
      <c r="A351" s="14"/>
      <c r="B351" s="251">
        <v>2015</v>
      </c>
      <c r="C351" s="251"/>
      <c r="D351" s="254">
        <v>25917</v>
      </c>
      <c r="E351" s="254">
        <v>2690743</v>
      </c>
      <c r="F351" s="254">
        <v>977459</v>
      </c>
      <c r="G351" s="254">
        <v>433501</v>
      </c>
      <c r="H351" s="254">
        <v>115124</v>
      </c>
      <c r="I351" s="14"/>
      <c r="J351" s="14"/>
      <c r="K351" s="14"/>
      <c r="L351" s="14"/>
      <c r="M351" s="14"/>
      <c r="N351" s="14"/>
    </row>
    <row r="352" spans="1:14">
      <c r="A352" s="14"/>
      <c r="B352" s="251">
        <v>2014</v>
      </c>
      <c r="C352" s="251"/>
      <c r="D352" s="254">
        <v>25349</v>
      </c>
      <c r="E352" s="254">
        <v>2681377</v>
      </c>
      <c r="F352" s="254">
        <v>918639</v>
      </c>
      <c r="G352" s="254">
        <v>383714</v>
      </c>
      <c r="H352" s="254">
        <v>26260</v>
      </c>
      <c r="I352" s="14"/>
      <c r="J352" s="14"/>
      <c r="K352" s="14"/>
      <c r="L352" s="14"/>
      <c r="M352" s="14"/>
      <c r="N352" s="14"/>
    </row>
    <row r="353" spans="1:14">
      <c r="A353" s="14"/>
      <c r="B353" s="251">
        <v>2013</v>
      </c>
      <c r="C353" s="251"/>
      <c r="D353" s="254">
        <v>25080</v>
      </c>
      <c r="E353" s="254">
        <v>2778229</v>
      </c>
      <c r="F353" s="254">
        <v>976501</v>
      </c>
      <c r="G353" s="254">
        <v>438747</v>
      </c>
      <c r="H353" s="254">
        <v>115187</v>
      </c>
      <c r="I353" s="14"/>
      <c r="J353" s="14"/>
      <c r="K353" s="14"/>
      <c r="L353" s="14"/>
      <c r="M353" s="14"/>
      <c r="N353" s="14"/>
    </row>
    <row r="354" spans="1:14">
      <c r="A354" s="7"/>
      <c r="B354" s="102">
        <v>2012</v>
      </c>
      <c r="C354" s="102"/>
      <c r="D354" s="103">
        <v>24431</v>
      </c>
      <c r="E354" s="103">
        <v>2810897</v>
      </c>
      <c r="F354" s="103">
        <v>986759</v>
      </c>
      <c r="G354" s="103">
        <v>443527</v>
      </c>
      <c r="H354" s="103">
        <v>28960</v>
      </c>
      <c r="I354" s="7"/>
      <c r="J354" s="7"/>
      <c r="K354" s="7"/>
      <c r="L354" s="7"/>
      <c r="M354" s="7"/>
      <c r="N354" s="7"/>
    </row>
    <row r="355" spans="1:14">
      <c r="A355" s="7"/>
      <c r="B355" s="102">
        <v>2011</v>
      </c>
      <c r="C355" s="102"/>
      <c r="D355" s="103">
        <v>25517</v>
      </c>
      <c r="E355" s="103">
        <v>3227440</v>
      </c>
      <c r="F355" s="103">
        <v>1114891</v>
      </c>
      <c r="G355" s="103">
        <v>520137</v>
      </c>
      <c r="H355" s="103">
        <v>174303</v>
      </c>
      <c r="I355" s="7"/>
      <c r="J355" s="7"/>
      <c r="K355" s="7"/>
      <c r="L355" s="7"/>
      <c r="M355" s="7"/>
      <c r="N355" s="7"/>
    </row>
    <row r="356" spans="1:14">
      <c r="A356" s="7"/>
      <c r="B356" s="102">
        <v>2010</v>
      </c>
      <c r="C356" s="102"/>
      <c r="D356" s="103">
        <v>25616</v>
      </c>
      <c r="E356" s="103">
        <v>3414161</v>
      </c>
      <c r="F356" s="103">
        <v>1225302</v>
      </c>
      <c r="G356" s="103">
        <v>578463</v>
      </c>
      <c r="H356" s="103">
        <v>319823</v>
      </c>
      <c r="I356" s="7"/>
      <c r="J356" s="7"/>
      <c r="K356" s="7"/>
      <c r="L356" s="7"/>
      <c r="M356" s="7"/>
      <c r="N356" s="7"/>
    </row>
    <row r="357" spans="1:14">
      <c r="A357" s="7"/>
      <c r="B357" s="102">
        <v>2009</v>
      </c>
      <c r="C357" s="102"/>
      <c r="D357" s="103">
        <v>26640</v>
      </c>
      <c r="E357" s="103">
        <v>3178676</v>
      </c>
      <c r="F357" s="103">
        <v>1208941</v>
      </c>
      <c r="G357" s="103">
        <v>562346</v>
      </c>
      <c r="H357" s="103">
        <v>260932</v>
      </c>
      <c r="I357" s="7"/>
      <c r="J357" s="7"/>
      <c r="K357" s="7"/>
      <c r="L357" s="7"/>
      <c r="M357" s="7"/>
      <c r="N357" s="7"/>
    </row>
    <row r="358" spans="1:14">
      <c r="A358" s="7"/>
      <c r="B358" s="102">
        <v>2008</v>
      </c>
      <c r="C358" s="102"/>
      <c r="D358" s="103">
        <v>27564</v>
      </c>
      <c r="E358" s="103">
        <v>3386253</v>
      </c>
      <c r="F358" s="103">
        <v>1241528</v>
      </c>
      <c r="G358" s="103">
        <v>593701</v>
      </c>
      <c r="H358" s="103">
        <v>270643</v>
      </c>
      <c r="I358" s="7"/>
      <c r="J358" s="7"/>
      <c r="K358" s="7"/>
      <c r="L358" s="7"/>
      <c r="M358" s="7"/>
      <c r="N358" s="7"/>
    </row>
    <row r="359" spans="1:14">
      <c r="A359" s="14"/>
      <c r="B359" s="94" t="s">
        <v>46</v>
      </c>
      <c r="C359" s="94"/>
      <c r="D359" s="91"/>
      <c r="E359" s="91"/>
      <c r="F359" s="91"/>
      <c r="G359" s="91"/>
      <c r="H359" s="91"/>
      <c r="I359" s="14"/>
      <c r="J359" s="14"/>
      <c r="K359" s="14"/>
      <c r="L359" s="14"/>
      <c r="M359" s="14"/>
      <c r="N359" s="14"/>
    </row>
    <row r="360" spans="1:14">
      <c r="A360" s="14"/>
      <c r="B360" s="251">
        <v>2016</v>
      </c>
      <c r="C360" s="251"/>
      <c r="D360" s="254">
        <v>25108</v>
      </c>
      <c r="E360" s="254">
        <v>2842030</v>
      </c>
      <c r="F360" s="254">
        <v>1295720</v>
      </c>
      <c r="G360" s="254">
        <v>599224</v>
      </c>
      <c r="H360" s="254">
        <v>418362</v>
      </c>
      <c r="I360" s="14"/>
      <c r="J360" s="14"/>
      <c r="K360" s="14"/>
      <c r="L360" s="14"/>
      <c r="M360" s="14"/>
      <c r="N360" s="14"/>
    </row>
    <row r="361" spans="1:14">
      <c r="A361" s="14"/>
      <c r="B361" s="251">
        <v>2015</v>
      </c>
      <c r="C361" s="251"/>
      <c r="D361" s="254">
        <v>24361</v>
      </c>
      <c r="E361" s="254">
        <v>2672725</v>
      </c>
      <c r="F361" s="254">
        <v>1172505</v>
      </c>
      <c r="G361" s="254">
        <v>507185</v>
      </c>
      <c r="H361" s="254">
        <v>241971</v>
      </c>
      <c r="I361" s="14"/>
      <c r="J361" s="14"/>
      <c r="K361" s="14"/>
      <c r="L361" s="14"/>
      <c r="M361" s="14"/>
      <c r="N361" s="14"/>
    </row>
    <row r="362" spans="1:14">
      <c r="A362" s="14"/>
      <c r="B362" s="251">
        <v>2014</v>
      </c>
      <c r="C362" s="251"/>
      <c r="D362" s="254">
        <v>23662</v>
      </c>
      <c r="E362" s="254">
        <v>2774983</v>
      </c>
      <c r="F362" s="254">
        <v>1197275</v>
      </c>
      <c r="G362" s="254">
        <v>541838</v>
      </c>
      <c r="H362" s="254">
        <v>147470</v>
      </c>
      <c r="I362" s="14"/>
      <c r="J362" s="14"/>
      <c r="K362" s="14"/>
      <c r="L362" s="14"/>
      <c r="M362" s="14"/>
      <c r="N362" s="14"/>
    </row>
    <row r="363" spans="1:14">
      <c r="A363" s="14"/>
      <c r="B363" s="251">
        <v>2013</v>
      </c>
      <c r="C363" s="251"/>
      <c r="D363" s="254">
        <v>23174</v>
      </c>
      <c r="E363" s="254">
        <v>2703966</v>
      </c>
      <c r="F363" s="254">
        <v>1123462</v>
      </c>
      <c r="G363" s="254">
        <v>453736</v>
      </c>
      <c r="H363" s="254">
        <v>140259</v>
      </c>
      <c r="I363" s="14"/>
      <c r="J363" s="14"/>
      <c r="K363" s="14"/>
      <c r="L363" s="14"/>
      <c r="M363" s="14"/>
      <c r="N363" s="14"/>
    </row>
    <row r="364" spans="1:14">
      <c r="A364" s="7"/>
      <c r="B364" s="102">
        <v>2012</v>
      </c>
      <c r="C364" s="102"/>
      <c r="D364" s="103">
        <v>20483</v>
      </c>
      <c r="E364" s="103">
        <v>2817045</v>
      </c>
      <c r="F364" s="103">
        <v>1182790</v>
      </c>
      <c r="G364" s="103">
        <v>428806</v>
      </c>
      <c r="H364" s="103">
        <v>8889</v>
      </c>
      <c r="I364" s="7"/>
      <c r="J364" s="7"/>
      <c r="K364" s="7"/>
      <c r="L364" s="7"/>
      <c r="M364" s="7"/>
      <c r="N364" s="7"/>
    </row>
    <row r="365" spans="1:14">
      <c r="A365" s="7"/>
      <c r="B365" s="102">
        <v>2011</v>
      </c>
      <c r="C365" s="102"/>
      <c r="D365" s="103">
        <v>20923</v>
      </c>
      <c r="E365" s="103">
        <v>3178130</v>
      </c>
      <c r="F365" s="103">
        <v>1371149</v>
      </c>
      <c r="G365" s="103">
        <v>545106</v>
      </c>
      <c r="H365" s="103">
        <v>118539</v>
      </c>
      <c r="I365" s="7"/>
      <c r="J365" s="7"/>
      <c r="K365" s="7"/>
      <c r="L365" s="7"/>
      <c r="M365" s="7"/>
      <c r="N365" s="7"/>
    </row>
    <row r="366" spans="1:14">
      <c r="A366" s="7"/>
      <c r="B366" s="102">
        <v>2010</v>
      </c>
      <c r="C366" s="102"/>
      <c r="D366" s="103">
        <v>21505</v>
      </c>
      <c r="E366" s="103">
        <v>3355667</v>
      </c>
      <c r="F366" s="103">
        <v>1457535</v>
      </c>
      <c r="G366" s="103">
        <v>585112</v>
      </c>
      <c r="H366" s="103">
        <v>283063</v>
      </c>
      <c r="I366" s="7"/>
      <c r="J366" s="7"/>
      <c r="K366" s="7"/>
      <c r="L366" s="7"/>
      <c r="M366" s="7"/>
      <c r="N366" s="7"/>
    </row>
    <row r="367" spans="1:14">
      <c r="A367" s="7"/>
      <c r="B367" s="102">
        <v>2009</v>
      </c>
      <c r="C367" s="102"/>
      <c r="D367" s="103">
        <v>22550</v>
      </c>
      <c r="E367" s="103">
        <v>3533913</v>
      </c>
      <c r="F367" s="103">
        <v>1547970</v>
      </c>
      <c r="G367" s="103">
        <v>637216</v>
      </c>
      <c r="H367" s="103">
        <v>214527</v>
      </c>
      <c r="I367" s="7"/>
      <c r="J367" s="7"/>
      <c r="K367" s="7"/>
      <c r="L367" s="7"/>
      <c r="M367" s="7"/>
      <c r="N367" s="7"/>
    </row>
    <row r="368" spans="1:14">
      <c r="A368" s="7"/>
      <c r="B368" s="102">
        <v>2008</v>
      </c>
      <c r="C368" s="102"/>
      <c r="D368" s="103">
        <v>22935</v>
      </c>
      <c r="E368" s="103">
        <v>3914791</v>
      </c>
      <c r="F368" s="103">
        <v>1647304</v>
      </c>
      <c r="G368" s="103">
        <v>702815</v>
      </c>
      <c r="H368" s="103">
        <v>215986</v>
      </c>
      <c r="I368" s="7"/>
      <c r="J368" s="7"/>
      <c r="K368" s="7"/>
      <c r="L368" s="7"/>
      <c r="M368" s="7"/>
      <c r="N368" s="7"/>
    </row>
    <row r="369" spans="1:14" ht="5.0999999999999996" customHeight="1" thickBot="1">
      <c r="A369" s="3"/>
      <c r="B369" s="95"/>
      <c r="C369" s="95"/>
      <c r="D369" s="96"/>
      <c r="E369" s="97"/>
      <c r="F369" s="98"/>
      <c r="G369" s="99"/>
      <c r="H369" s="99"/>
      <c r="I369" s="3"/>
      <c r="J369" s="3"/>
      <c r="K369" s="3"/>
      <c r="L369" s="3"/>
      <c r="M369" s="3"/>
      <c r="N369" s="3"/>
    </row>
    <row r="370" spans="1:14" ht="15.75" thickTop="1">
      <c r="A370" s="44"/>
      <c r="B370" s="49" t="s">
        <v>480</v>
      </c>
      <c r="C370" s="49"/>
      <c r="D370" s="49"/>
      <c r="E370" s="43"/>
      <c r="F370" s="43"/>
      <c r="G370" s="43"/>
      <c r="H370" s="43"/>
    </row>
    <row r="371" spans="1:14" hidden="1"/>
    <row r="372" spans="1:14" hidden="1"/>
    <row r="373" spans="1:14" hidden="1"/>
    <row r="374" spans="1:14" hidden="1"/>
    <row r="375" spans="1:14" hidden="1"/>
    <row r="376" spans="1:14" hidden="1"/>
    <row r="377" spans="1:14" hidden="1"/>
    <row r="378" spans="1:14" hidden="1"/>
    <row r="379" spans="1:14" hidden="1"/>
    <row r="380" spans="1:14" hidden="1"/>
    <row r="381" spans="1:14" hidden="1"/>
    <row r="382" spans="1:14" hidden="1"/>
    <row r="383" spans="1:14" hidden="1"/>
    <row r="384" spans="1:1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sheetData>
  <sheetProtection sheet="1" objects="1" scenarios="1"/>
  <mergeCells count="10">
    <mergeCell ref="B8:C12"/>
    <mergeCell ref="E5:F5"/>
    <mergeCell ref="H5:I5"/>
    <mergeCell ref="L5:M5"/>
    <mergeCell ref="D8:D11"/>
    <mergeCell ref="E8:E11"/>
    <mergeCell ref="F8:F11"/>
    <mergeCell ref="G8:G11"/>
    <mergeCell ref="H8:H11"/>
    <mergeCell ref="K3:K5"/>
  </mergeCells>
  <conditionalFormatting sqref="D361:D368 D351:D358 D341:D348 D321:D328 D311:D318 D301:D308 D290:D297 D280:D287 D270:D277 D260:D267 D250:D257 D240:D247 D230:D237 D220:D227 D210:D217 D200:D207 D190:D197 D180:D187 D170:D177 D160:D167 D150:D157 D140:D147 D130:D137 D119:D126 D109:D116 D99:D106 D89:D96 D79:D86 D28:D35 D17:D24 D331:D338 D38:D75">
    <cfRule type="expression" dxfId="5334" priority="227" stopIfTrue="1">
      <formula>$D$8=$L$5</formula>
    </cfRule>
  </conditionalFormatting>
  <conditionalFormatting sqref="E361:E368 E351:E358 E341:E348 E321:E328 E311:E318 E301:E308 E290:E297 E280:E287 E270:E277 E260:E267 E250:E257 E240:E247 E230:E237 E220:E227 E210:E217 E200:E207 E190:E197 E180:E187 E170:E177 E160:E167 E150:E157 E140:E147 E130:E137 E119:E126 E109:E116 E99:E106 E89:E96 E79:E86 E28:E35 E17:E24 E331:E338 E38:E75">
    <cfRule type="expression" dxfId="5333" priority="226" stopIfTrue="1">
      <formula>$E$8=$L$5</formula>
    </cfRule>
  </conditionalFormatting>
  <conditionalFormatting sqref="F361:F368 F351:F358 F341:F348 F321:F328 F311:F318 F301:F308 F290:F297 F280:F287 F270:F277 F260:F267 F250:F257 F240:F247 F230:F237 F220:F227 F210:F217 F200:F207 F190:F197 F180:F187 F170:F177 F160:F167 F150:F157 F140:F147 F130:F137 F119:F126 F109:F116 F99:F106 F89:F96 F79:F86 F28:F35 F17:F24 F331:F338 F38:F75">
    <cfRule type="expression" dxfId="5332" priority="225" stopIfTrue="1">
      <formula>$F$8=$L$5</formula>
    </cfRule>
  </conditionalFormatting>
  <conditionalFormatting sqref="G361:G368 G351:G358 G341:G348 G321:G328 G311:G318 G301:G308 G290:G297 G280:G287 G270:G277 G260:G267 G250:G257 G240:G247 G230:G237 G220:G227 G210:G217 G200:G207 G190:G197 G180:G187 G170:G177 G160:G167 G150:G157 G140:G147 G130:G137 G119:G126 G109:G116 G99:G106 G89:G96 G79:G86 G28:G35 G17:G24 G331:G338 G38:G75">
    <cfRule type="expression" dxfId="5331" priority="224" stopIfTrue="1">
      <formula>$G$8=$L$5</formula>
    </cfRule>
  </conditionalFormatting>
  <conditionalFormatting sqref="H361:H368 H351:H358 H341:H348 H321:H328 H311:H318 H301:H308 H290:H297 H280:H287 H270:H277 H260:H267 H250:H257 H240:H247 H230:H237 H220:H227 H210:H217 H200:H207 H190:H197 H180:H187 H170:H177 H160:H167 H150:H157 H140:H147 H130:H137 H119:H126 H109:H116 H99:H106 H89:H96 H79:H86 H28:H35 H17:H24 H331:H338 H38:H75">
    <cfRule type="expression" dxfId="5330" priority="223" stopIfTrue="1">
      <formula>$H$8=$L$5</formula>
    </cfRule>
  </conditionalFormatting>
  <conditionalFormatting sqref="J5">
    <cfRule type="expression" dxfId="5329" priority="222" stopIfTrue="1">
      <formula>$H$5=""</formula>
    </cfRule>
  </conditionalFormatting>
  <conditionalFormatting sqref="J5">
    <cfRule type="expression" dxfId="5328" priority="218" stopIfTrue="1">
      <formula>$H$5=""</formula>
    </cfRule>
  </conditionalFormatting>
  <conditionalFormatting sqref="D16">
    <cfRule type="expression" dxfId="5327" priority="205" stopIfTrue="1">
      <formula>$D$8=$L$5</formula>
    </cfRule>
  </conditionalFormatting>
  <conditionalFormatting sqref="E16">
    <cfRule type="expression" dxfId="5326" priority="204" stopIfTrue="1">
      <formula>$E$8=$L$5</formula>
    </cfRule>
  </conditionalFormatting>
  <conditionalFormatting sqref="F16">
    <cfRule type="expression" dxfId="5325" priority="203" stopIfTrue="1">
      <formula>$F$8=$L$5</formula>
    </cfRule>
  </conditionalFormatting>
  <conditionalFormatting sqref="G16">
    <cfRule type="expression" dxfId="5324" priority="202" stopIfTrue="1">
      <formula>$G$8=$L$5</formula>
    </cfRule>
  </conditionalFormatting>
  <conditionalFormatting sqref="H16">
    <cfRule type="expression" dxfId="5323" priority="201" stopIfTrue="1">
      <formula>$H$8=$L$5</formula>
    </cfRule>
  </conditionalFormatting>
  <conditionalFormatting sqref="D27">
    <cfRule type="expression" dxfId="5322" priority="200" stopIfTrue="1">
      <formula>$D$8=$L$5</formula>
    </cfRule>
  </conditionalFormatting>
  <conditionalFormatting sqref="E27">
    <cfRule type="expression" dxfId="5321" priority="199" stopIfTrue="1">
      <formula>$E$8=$L$5</formula>
    </cfRule>
  </conditionalFormatting>
  <conditionalFormatting sqref="F27">
    <cfRule type="expression" dxfId="5320" priority="198" stopIfTrue="1">
      <formula>$F$8=$L$5</formula>
    </cfRule>
  </conditionalFormatting>
  <conditionalFormatting sqref="G27">
    <cfRule type="expression" dxfId="5319" priority="197" stopIfTrue="1">
      <formula>$G$8=$L$5</formula>
    </cfRule>
  </conditionalFormatting>
  <conditionalFormatting sqref="H27">
    <cfRule type="expression" dxfId="5318" priority="196" stopIfTrue="1">
      <formula>$H$8=$L$5</formula>
    </cfRule>
  </conditionalFormatting>
  <conditionalFormatting sqref="D37">
    <cfRule type="expression" dxfId="5317" priority="195" stopIfTrue="1">
      <formula>$D$8=$L$5</formula>
    </cfRule>
  </conditionalFormatting>
  <conditionalFormatting sqref="E37">
    <cfRule type="expression" dxfId="5316" priority="194" stopIfTrue="1">
      <formula>$E$8=$L$5</formula>
    </cfRule>
  </conditionalFormatting>
  <conditionalFormatting sqref="F37">
    <cfRule type="expression" dxfId="5315" priority="193" stopIfTrue="1">
      <formula>$F$8=$L$5</formula>
    </cfRule>
  </conditionalFormatting>
  <conditionalFormatting sqref="G37">
    <cfRule type="expression" dxfId="5314" priority="192" stopIfTrue="1">
      <formula>$G$8=$L$5</formula>
    </cfRule>
  </conditionalFormatting>
  <conditionalFormatting sqref="H37">
    <cfRule type="expression" dxfId="5313" priority="191" stopIfTrue="1">
      <formula>$H$8=$L$5</formula>
    </cfRule>
  </conditionalFormatting>
  <conditionalFormatting sqref="D78">
    <cfRule type="expression" dxfId="5312" priority="190" stopIfTrue="1">
      <formula>$D$8=$L$5</formula>
    </cfRule>
  </conditionalFormatting>
  <conditionalFormatting sqref="E78">
    <cfRule type="expression" dxfId="5311" priority="189" stopIfTrue="1">
      <formula>$E$8=$L$5</formula>
    </cfRule>
  </conditionalFormatting>
  <conditionalFormatting sqref="F78">
    <cfRule type="expression" dxfId="5310" priority="188" stopIfTrue="1">
      <formula>$F$8=$L$5</formula>
    </cfRule>
  </conditionalFormatting>
  <conditionalFormatting sqref="G78">
    <cfRule type="expression" dxfId="5309" priority="187" stopIfTrue="1">
      <formula>$G$8=$L$5</formula>
    </cfRule>
  </conditionalFormatting>
  <conditionalFormatting sqref="H78">
    <cfRule type="expression" dxfId="5308" priority="186" stopIfTrue="1">
      <formula>$H$8=$L$5</formula>
    </cfRule>
  </conditionalFormatting>
  <conditionalFormatting sqref="D88">
    <cfRule type="expression" dxfId="5307" priority="185" stopIfTrue="1">
      <formula>$D$8=$L$5</formula>
    </cfRule>
  </conditionalFormatting>
  <conditionalFormatting sqref="E88">
    <cfRule type="expression" dxfId="5306" priority="184" stopIfTrue="1">
      <formula>$E$8=$L$5</formula>
    </cfRule>
  </conditionalFormatting>
  <conditionalFormatting sqref="F88">
    <cfRule type="expression" dxfId="5305" priority="183" stopIfTrue="1">
      <formula>$F$8=$L$5</formula>
    </cfRule>
  </conditionalFormatting>
  <conditionalFormatting sqref="G88">
    <cfRule type="expression" dxfId="5304" priority="182" stopIfTrue="1">
      <formula>$G$8=$L$5</formula>
    </cfRule>
  </conditionalFormatting>
  <conditionalFormatting sqref="H88">
    <cfRule type="expression" dxfId="5303" priority="181" stopIfTrue="1">
      <formula>$H$8=$L$5</formula>
    </cfRule>
  </conditionalFormatting>
  <conditionalFormatting sqref="D98">
    <cfRule type="expression" dxfId="5302" priority="180" stopIfTrue="1">
      <formula>$D$8=$L$5</formula>
    </cfRule>
  </conditionalFormatting>
  <conditionalFormatting sqref="E98">
    <cfRule type="expression" dxfId="5301" priority="179" stopIfTrue="1">
      <formula>$E$8=$L$5</formula>
    </cfRule>
  </conditionalFormatting>
  <conditionalFormatting sqref="F98">
    <cfRule type="expression" dxfId="5300" priority="178" stopIfTrue="1">
      <formula>$F$8=$L$5</formula>
    </cfRule>
  </conditionalFormatting>
  <conditionalFormatting sqref="G98">
    <cfRule type="expression" dxfId="5299" priority="177" stopIfTrue="1">
      <formula>$G$8=$L$5</formula>
    </cfRule>
  </conditionalFormatting>
  <conditionalFormatting sqref="H98">
    <cfRule type="expression" dxfId="5298" priority="176" stopIfTrue="1">
      <formula>$H$8=$L$5</formula>
    </cfRule>
  </conditionalFormatting>
  <conditionalFormatting sqref="D108">
    <cfRule type="expression" dxfId="5297" priority="175" stopIfTrue="1">
      <formula>$D$8=$L$5</formula>
    </cfRule>
  </conditionalFormatting>
  <conditionalFormatting sqref="E108">
    <cfRule type="expression" dxfId="5296" priority="174" stopIfTrue="1">
      <formula>$E$8=$L$5</formula>
    </cfRule>
  </conditionalFormatting>
  <conditionalFormatting sqref="F108">
    <cfRule type="expression" dxfId="5295" priority="173" stopIfTrue="1">
      <formula>$F$8=$L$5</formula>
    </cfRule>
  </conditionalFormatting>
  <conditionalFormatting sqref="G108">
    <cfRule type="expression" dxfId="5294" priority="172" stopIfTrue="1">
      <formula>$G$8=$L$5</formula>
    </cfRule>
  </conditionalFormatting>
  <conditionalFormatting sqref="H108">
    <cfRule type="expression" dxfId="5293" priority="171" stopIfTrue="1">
      <formula>$H$8=$L$5</formula>
    </cfRule>
  </conditionalFormatting>
  <conditionalFormatting sqref="D118">
    <cfRule type="expression" dxfId="5292" priority="170" stopIfTrue="1">
      <formula>$D$8=$L$5</formula>
    </cfRule>
  </conditionalFormatting>
  <conditionalFormatting sqref="E118">
    <cfRule type="expression" dxfId="5291" priority="169" stopIfTrue="1">
      <formula>$E$8=$L$5</formula>
    </cfRule>
  </conditionalFormatting>
  <conditionalFormatting sqref="F118">
    <cfRule type="expression" dxfId="5290" priority="168" stopIfTrue="1">
      <formula>$F$8=$L$5</formula>
    </cfRule>
  </conditionalFormatting>
  <conditionalFormatting sqref="G118">
    <cfRule type="expression" dxfId="5289" priority="167" stopIfTrue="1">
      <formula>$G$8=$L$5</formula>
    </cfRule>
  </conditionalFormatting>
  <conditionalFormatting sqref="H118">
    <cfRule type="expression" dxfId="5288" priority="166" stopIfTrue="1">
      <formula>$H$8=$L$5</formula>
    </cfRule>
  </conditionalFormatting>
  <conditionalFormatting sqref="D129">
    <cfRule type="expression" dxfId="5287" priority="165" stopIfTrue="1">
      <formula>$D$8=$L$5</formula>
    </cfRule>
  </conditionalFormatting>
  <conditionalFormatting sqref="E129">
    <cfRule type="expression" dxfId="5286" priority="164" stopIfTrue="1">
      <formula>$E$8=$L$5</formula>
    </cfRule>
  </conditionalFormatting>
  <conditionalFormatting sqref="F129">
    <cfRule type="expression" dxfId="5285" priority="163" stopIfTrue="1">
      <formula>$F$8=$L$5</formula>
    </cfRule>
  </conditionalFormatting>
  <conditionalFormatting sqref="G129">
    <cfRule type="expression" dxfId="5284" priority="162" stopIfTrue="1">
      <formula>$G$8=$L$5</formula>
    </cfRule>
  </conditionalFormatting>
  <conditionalFormatting sqref="H129">
    <cfRule type="expression" dxfId="5283" priority="161" stopIfTrue="1">
      <formula>$H$8=$L$5</formula>
    </cfRule>
  </conditionalFormatting>
  <conditionalFormatting sqref="D139">
    <cfRule type="expression" dxfId="5282" priority="160" stopIfTrue="1">
      <formula>$D$8=$L$5</formula>
    </cfRule>
  </conditionalFormatting>
  <conditionalFormatting sqref="E139">
    <cfRule type="expression" dxfId="5281" priority="159" stopIfTrue="1">
      <formula>$E$8=$L$5</formula>
    </cfRule>
  </conditionalFormatting>
  <conditionalFormatting sqref="F139">
    <cfRule type="expression" dxfId="5280" priority="158" stopIfTrue="1">
      <formula>$F$8=$L$5</formula>
    </cfRule>
  </conditionalFormatting>
  <conditionalFormatting sqref="G139">
    <cfRule type="expression" dxfId="5279" priority="157" stopIfTrue="1">
      <formula>$G$8=$L$5</formula>
    </cfRule>
  </conditionalFormatting>
  <conditionalFormatting sqref="H139">
    <cfRule type="expression" dxfId="5278" priority="156" stopIfTrue="1">
      <formula>$H$8=$L$5</formula>
    </cfRule>
  </conditionalFormatting>
  <conditionalFormatting sqref="D149">
    <cfRule type="expression" dxfId="5277" priority="155" stopIfTrue="1">
      <formula>$D$8=$L$5</formula>
    </cfRule>
  </conditionalFormatting>
  <conditionalFormatting sqref="E149">
    <cfRule type="expression" dxfId="5276" priority="154" stopIfTrue="1">
      <formula>$E$8=$L$5</formula>
    </cfRule>
  </conditionalFormatting>
  <conditionalFormatting sqref="F149">
    <cfRule type="expression" dxfId="5275" priority="153" stopIfTrue="1">
      <formula>$F$8=$L$5</formula>
    </cfRule>
  </conditionalFormatting>
  <conditionalFormatting sqref="G149">
    <cfRule type="expression" dxfId="5274" priority="152" stopIfTrue="1">
      <formula>$G$8=$L$5</formula>
    </cfRule>
  </conditionalFormatting>
  <conditionalFormatting sqref="H149">
    <cfRule type="expression" dxfId="5273" priority="151" stopIfTrue="1">
      <formula>$H$8=$L$5</formula>
    </cfRule>
  </conditionalFormatting>
  <conditionalFormatting sqref="D159">
    <cfRule type="expression" dxfId="5272" priority="150" stopIfTrue="1">
      <formula>$D$8=$L$5</formula>
    </cfRule>
  </conditionalFormatting>
  <conditionalFormatting sqref="E159">
    <cfRule type="expression" dxfId="5271" priority="149" stopIfTrue="1">
      <formula>$E$8=$L$5</formula>
    </cfRule>
  </conditionalFormatting>
  <conditionalFormatting sqref="F159">
    <cfRule type="expression" dxfId="5270" priority="148" stopIfTrue="1">
      <formula>$F$8=$L$5</formula>
    </cfRule>
  </conditionalFormatting>
  <conditionalFormatting sqref="G159">
    <cfRule type="expression" dxfId="5269" priority="147" stopIfTrue="1">
      <formula>$G$8=$L$5</formula>
    </cfRule>
  </conditionalFormatting>
  <conditionalFormatting sqref="H159">
    <cfRule type="expression" dxfId="5268" priority="146" stopIfTrue="1">
      <formula>$H$8=$L$5</formula>
    </cfRule>
  </conditionalFormatting>
  <conditionalFormatting sqref="D169">
    <cfRule type="expression" dxfId="5267" priority="145" stopIfTrue="1">
      <formula>$D$8=$L$5</formula>
    </cfRule>
  </conditionalFormatting>
  <conditionalFormatting sqref="E169">
    <cfRule type="expression" dxfId="5266" priority="144" stopIfTrue="1">
      <formula>$E$8=$L$5</formula>
    </cfRule>
  </conditionalFormatting>
  <conditionalFormatting sqref="F169">
    <cfRule type="expression" dxfId="5265" priority="143" stopIfTrue="1">
      <formula>$F$8=$L$5</formula>
    </cfRule>
  </conditionalFormatting>
  <conditionalFormatting sqref="G169">
    <cfRule type="expression" dxfId="5264" priority="142" stopIfTrue="1">
      <formula>$G$8=$L$5</formula>
    </cfRule>
  </conditionalFormatting>
  <conditionalFormatting sqref="H169">
    <cfRule type="expression" dxfId="5263" priority="141" stopIfTrue="1">
      <formula>$H$8=$L$5</formula>
    </cfRule>
  </conditionalFormatting>
  <conditionalFormatting sqref="D179">
    <cfRule type="expression" dxfId="5262" priority="140" stopIfTrue="1">
      <formula>$D$8=$L$5</formula>
    </cfRule>
  </conditionalFormatting>
  <conditionalFormatting sqref="E179">
    <cfRule type="expression" dxfId="5261" priority="139" stopIfTrue="1">
      <formula>$E$8=$L$5</formula>
    </cfRule>
  </conditionalFormatting>
  <conditionalFormatting sqref="F179">
    <cfRule type="expression" dxfId="5260" priority="138" stopIfTrue="1">
      <formula>$F$8=$L$5</formula>
    </cfRule>
  </conditionalFormatting>
  <conditionalFormatting sqref="G179">
    <cfRule type="expression" dxfId="5259" priority="137" stopIfTrue="1">
      <formula>$G$8=$L$5</formula>
    </cfRule>
  </conditionalFormatting>
  <conditionalFormatting sqref="H179">
    <cfRule type="expression" dxfId="5258" priority="136" stopIfTrue="1">
      <formula>$H$8=$L$5</formula>
    </cfRule>
  </conditionalFormatting>
  <conditionalFormatting sqref="D189">
    <cfRule type="expression" dxfId="5257" priority="135" stopIfTrue="1">
      <formula>$D$8=$L$5</formula>
    </cfRule>
  </conditionalFormatting>
  <conditionalFormatting sqref="E189">
    <cfRule type="expression" dxfId="5256" priority="134" stopIfTrue="1">
      <formula>$E$8=$L$5</formula>
    </cfRule>
  </conditionalFormatting>
  <conditionalFormatting sqref="F189">
    <cfRule type="expression" dxfId="5255" priority="133" stopIfTrue="1">
      <formula>$F$8=$L$5</formula>
    </cfRule>
  </conditionalFormatting>
  <conditionalFormatting sqref="G189">
    <cfRule type="expression" dxfId="5254" priority="132" stopIfTrue="1">
      <formula>$G$8=$L$5</formula>
    </cfRule>
  </conditionalFormatting>
  <conditionalFormatting sqref="H189">
    <cfRule type="expression" dxfId="5253" priority="131" stopIfTrue="1">
      <formula>$H$8=$L$5</formula>
    </cfRule>
  </conditionalFormatting>
  <conditionalFormatting sqref="D199">
    <cfRule type="expression" dxfId="5252" priority="130" stopIfTrue="1">
      <formula>$D$8=$L$5</formula>
    </cfRule>
  </conditionalFormatting>
  <conditionalFormatting sqref="E199">
    <cfRule type="expression" dxfId="5251" priority="129" stopIfTrue="1">
      <formula>$E$8=$L$5</formula>
    </cfRule>
  </conditionalFormatting>
  <conditionalFormatting sqref="F199">
    <cfRule type="expression" dxfId="5250" priority="128" stopIfTrue="1">
      <formula>$F$8=$L$5</formula>
    </cfRule>
  </conditionalFormatting>
  <conditionalFormatting sqref="G199">
    <cfRule type="expression" dxfId="5249" priority="127" stopIfTrue="1">
      <formula>$G$8=$L$5</formula>
    </cfRule>
  </conditionalFormatting>
  <conditionalFormatting sqref="H199">
    <cfRule type="expression" dxfId="5248" priority="126" stopIfTrue="1">
      <formula>$H$8=$L$5</formula>
    </cfRule>
  </conditionalFormatting>
  <conditionalFormatting sqref="D209">
    <cfRule type="expression" dxfId="5247" priority="125" stopIfTrue="1">
      <formula>$D$8=$L$5</formula>
    </cfRule>
  </conditionalFormatting>
  <conditionalFormatting sqref="E209">
    <cfRule type="expression" dxfId="5246" priority="124" stopIfTrue="1">
      <formula>$E$8=$L$5</formula>
    </cfRule>
  </conditionalFormatting>
  <conditionalFormatting sqref="F209">
    <cfRule type="expression" dxfId="5245" priority="123" stopIfTrue="1">
      <formula>$F$8=$L$5</formula>
    </cfRule>
  </conditionalFormatting>
  <conditionalFormatting sqref="G209">
    <cfRule type="expression" dxfId="5244" priority="122" stopIfTrue="1">
      <formula>$G$8=$L$5</formula>
    </cfRule>
  </conditionalFormatting>
  <conditionalFormatting sqref="H209">
    <cfRule type="expression" dxfId="5243" priority="121" stopIfTrue="1">
      <formula>$H$8=$L$5</formula>
    </cfRule>
  </conditionalFormatting>
  <conditionalFormatting sqref="D219">
    <cfRule type="expression" dxfId="5242" priority="120" stopIfTrue="1">
      <formula>$D$8=$L$5</formula>
    </cfRule>
  </conditionalFormatting>
  <conditionalFormatting sqref="E219">
    <cfRule type="expression" dxfId="5241" priority="119" stopIfTrue="1">
      <formula>$E$8=$L$5</formula>
    </cfRule>
  </conditionalFormatting>
  <conditionalFormatting sqref="F219">
    <cfRule type="expression" dxfId="5240" priority="118" stopIfTrue="1">
      <formula>$F$8=$L$5</formula>
    </cfRule>
  </conditionalFormatting>
  <conditionalFormatting sqref="G219">
    <cfRule type="expression" dxfId="5239" priority="117" stopIfTrue="1">
      <formula>$G$8=$L$5</formula>
    </cfRule>
  </conditionalFormatting>
  <conditionalFormatting sqref="H219">
    <cfRule type="expression" dxfId="5238" priority="116" stopIfTrue="1">
      <formula>$H$8=$L$5</formula>
    </cfRule>
  </conditionalFormatting>
  <conditionalFormatting sqref="D229">
    <cfRule type="expression" dxfId="5237" priority="115" stopIfTrue="1">
      <formula>$D$8=$L$5</formula>
    </cfRule>
  </conditionalFormatting>
  <conditionalFormatting sqref="E229">
    <cfRule type="expression" dxfId="5236" priority="114" stopIfTrue="1">
      <formula>$E$8=$L$5</formula>
    </cfRule>
  </conditionalFormatting>
  <conditionalFormatting sqref="F229">
    <cfRule type="expression" dxfId="5235" priority="113" stopIfTrue="1">
      <formula>$F$8=$L$5</formula>
    </cfRule>
  </conditionalFormatting>
  <conditionalFormatting sqref="G229">
    <cfRule type="expression" dxfId="5234" priority="112" stopIfTrue="1">
      <formula>$G$8=$L$5</formula>
    </cfRule>
  </conditionalFormatting>
  <conditionalFormatting sqref="H229">
    <cfRule type="expression" dxfId="5233" priority="111" stopIfTrue="1">
      <formula>$H$8=$L$5</formula>
    </cfRule>
  </conditionalFormatting>
  <conditionalFormatting sqref="D239">
    <cfRule type="expression" dxfId="5232" priority="110" stopIfTrue="1">
      <formula>$D$8=$L$5</formula>
    </cfRule>
  </conditionalFormatting>
  <conditionalFormatting sqref="E239">
    <cfRule type="expression" dxfId="5231" priority="109" stopIfTrue="1">
      <formula>$E$8=$L$5</formula>
    </cfRule>
  </conditionalFormatting>
  <conditionalFormatting sqref="F239">
    <cfRule type="expression" dxfId="5230" priority="108" stopIfTrue="1">
      <formula>$F$8=$L$5</formula>
    </cfRule>
  </conditionalFormatting>
  <conditionalFormatting sqref="G239">
    <cfRule type="expression" dxfId="5229" priority="107" stopIfTrue="1">
      <formula>$G$8=$L$5</formula>
    </cfRule>
  </conditionalFormatting>
  <conditionalFormatting sqref="H239">
    <cfRule type="expression" dxfId="5228" priority="106" stopIfTrue="1">
      <formula>$H$8=$L$5</formula>
    </cfRule>
  </conditionalFormatting>
  <conditionalFormatting sqref="D249">
    <cfRule type="expression" dxfId="5227" priority="105" stopIfTrue="1">
      <formula>$D$8=$L$5</formula>
    </cfRule>
  </conditionalFormatting>
  <conditionalFormatting sqref="E249">
    <cfRule type="expression" dxfId="5226" priority="104" stopIfTrue="1">
      <formula>$E$8=$L$5</formula>
    </cfRule>
  </conditionalFormatting>
  <conditionalFormatting sqref="F249">
    <cfRule type="expression" dxfId="5225" priority="103" stopIfTrue="1">
      <formula>$F$8=$L$5</formula>
    </cfRule>
  </conditionalFormatting>
  <conditionalFormatting sqref="G249">
    <cfRule type="expression" dxfId="5224" priority="102" stopIfTrue="1">
      <formula>$G$8=$L$5</formula>
    </cfRule>
  </conditionalFormatting>
  <conditionalFormatting sqref="H249">
    <cfRule type="expression" dxfId="5223" priority="101" stopIfTrue="1">
      <formula>$H$8=$L$5</formula>
    </cfRule>
  </conditionalFormatting>
  <conditionalFormatting sqref="D259">
    <cfRule type="expression" dxfId="5222" priority="100" stopIfTrue="1">
      <formula>$D$8=$L$5</formula>
    </cfRule>
  </conditionalFormatting>
  <conditionalFormatting sqref="E259">
    <cfRule type="expression" dxfId="5221" priority="99" stopIfTrue="1">
      <formula>$E$8=$L$5</formula>
    </cfRule>
  </conditionalFormatting>
  <conditionalFormatting sqref="F259">
    <cfRule type="expression" dxfId="5220" priority="98" stopIfTrue="1">
      <formula>$F$8=$L$5</formula>
    </cfRule>
  </conditionalFormatting>
  <conditionalFormatting sqref="G259">
    <cfRule type="expression" dxfId="5219" priority="97" stopIfTrue="1">
      <formula>$G$8=$L$5</formula>
    </cfRule>
  </conditionalFormatting>
  <conditionalFormatting sqref="H259">
    <cfRule type="expression" dxfId="5218" priority="96" stopIfTrue="1">
      <formula>$H$8=$L$5</formula>
    </cfRule>
  </conditionalFormatting>
  <conditionalFormatting sqref="D269">
    <cfRule type="expression" dxfId="5217" priority="95" stopIfTrue="1">
      <formula>$D$8=$L$5</formula>
    </cfRule>
  </conditionalFormatting>
  <conditionalFormatting sqref="E269">
    <cfRule type="expression" dxfId="5216" priority="94" stopIfTrue="1">
      <formula>$E$8=$L$5</formula>
    </cfRule>
  </conditionalFormatting>
  <conditionalFormatting sqref="F269">
    <cfRule type="expression" dxfId="5215" priority="93" stopIfTrue="1">
      <formula>$F$8=$L$5</formula>
    </cfRule>
  </conditionalFormatting>
  <conditionalFormatting sqref="G269">
    <cfRule type="expression" dxfId="5214" priority="92" stopIfTrue="1">
      <formula>$G$8=$L$5</formula>
    </cfRule>
  </conditionalFormatting>
  <conditionalFormatting sqref="H269">
    <cfRule type="expression" dxfId="5213" priority="91" stopIfTrue="1">
      <formula>$H$8=$L$5</formula>
    </cfRule>
  </conditionalFormatting>
  <conditionalFormatting sqref="D279">
    <cfRule type="expression" dxfId="5212" priority="90" stopIfTrue="1">
      <formula>$D$8=$L$5</formula>
    </cfRule>
  </conditionalFormatting>
  <conditionalFormatting sqref="E279">
    <cfRule type="expression" dxfId="5211" priority="89" stopIfTrue="1">
      <formula>$E$8=$L$5</formula>
    </cfRule>
  </conditionalFormatting>
  <conditionalFormatting sqref="F279">
    <cfRule type="expression" dxfId="5210" priority="88" stopIfTrue="1">
      <formula>$F$8=$L$5</formula>
    </cfRule>
  </conditionalFormatting>
  <conditionalFormatting sqref="G279">
    <cfRule type="expression" dxfId="5209" priority="87" stopIfTrue="1">
      <formula>$G$8=$L$5</formula>
    </cfRule>
  </conditionalFormatting>
  <conditionalFormatting sqref="H279">
    <cfRule type="expression" dxfId="5208" priority="86" stopIfTrue="1">
      <formula>$H$8=$L$5</formula>
    </cfRule>
  </conditionalFormatting>
  <conditionalFormatting sqref="D289">
    <cfRule type="expression" dxfId="5207" priority="85" stopIfTrue="1">
      <formula>$D$8=$L$5</formula>
    </cfRule>
  </conditionalFormatting>
  <conditionalFormatting sqref="E289">
    <cfRule type="expression" dxfId="5206" priority="84" stopIfTrue="1">
      <formula>$E$8=$L$5</formula>
    </cfRule>
  </conditionalFormatting>
  <conditionalFormatting sqref="F289">
    <cfRule type="expression" dxfId="5205" priority="83" stopIfTrue="1">
      <formula>$F$8=$L$5</formula>
    </cfRule>
  </conditionalFormatting>
  <conditionalFormatting sqref="G289">
    <cfRule type="expression" dxfId="5204" priority="82" stopIfTrue="1">
      <formula>$G$8=$L$5</formula>
    </cfRule>
  </conditionalFormatting>
  <conditionalFormatting sqref="H289">
    <cfRule type="expression" dxfId="5203" priority="81" stopIfTrue="1">
      <formula>$H$8=$L$5</formula>
    </cfRule>
  </conditionalFormatting>
  <conditionalFormatting sqref="D300">
    <cfRule type="expression" dxfId="5202" priority="80" stopIfTrue="1">
      <formula>$D$8=$L$5</formula>
    </cfRule>
  </conditionalFormatting>
  <conditionalFormatting sqref="E300">
    <cfRule type="expression" dxfId="5201" priority="79" stopIfTrue="1">
      <formula>$E$8=$L$5</formula>
    </cfRule>
  </conditionalFormatting>
  <conditionalFormatting sqref="F300">
    <cfRule type="expression" dxfId="5200" priority="78" stopIfTrue="1">
      <formula>$F$8=$L$5</formula>
    </cfRule>
  </conditionalFormatting>
  <conditionalFormatting sqref="G300">
    <cfRule type="expression" dxfId="5199" priority="77" stopIfTrue="1">
      <formula>$G$8=$L$5</formula>
    </cfRule>
  </conditionalFormatting>
  <conditionalFormatting sqref="H300">
    <cfRule type="expression" dxfId="5198" priority="76" stopIfTrue="1">
      <formula>$H$8=$L$5</formula>
    </cfRule>
  </conditionalFormatting>
  <conditionalFormatting sqref="D310">
    <cfRule type="expression" dxfId="5197" priority="75" stopIfTrue="1">
      <formula>$D$8=$L$5</formula>
    </cfRule>
  </conditionalFormatting>
  <conditionalFormatting sqref="E310">
    <cfRule type="expression" dxfId="5196" priority="74" stopIfTrue="1">
      <formula>$E$8=$L$5</formula>
    </cfRule>
  </conditionalFormatting>
  <conditionalFormatting sqref="F310">
    <cfRule type="expression" dxfId="5195" priority="73" stopIfTrue="1">
      <formula>$F$8=$L$5</formula>
    </cfRule>
  </conditionalFormatting>
  <conditionalFormatting sqref="G310">
    <cfRule type="expression" dxfId="5194" priority="72" stopIfTrue="1">
      <formula>$G$8=$L$5</formula>
    </cfRule>
  </conditionalFormatting>
  <conditionalFormatting sqref="H310">
    <cfRule type="expression" dxfId="5193" priority="71" stopIfTrue="1">
      <formula>$H$8=$L$5</formula>
    </cfRule>
  </conditionalFormatting>
  <conditionalFormatting sqref="D320">
    <cfRule type="expression" dxfId="5192" priority="70" stopIfTrue="1">
      <formula>$D$8=$L$5</formula>
    </cfRule>
  </conditionalFormatting>
  <conditionalFormatting sqref="E320">
    <cfRule type="expression" dxfId="5191" priority="69" stopIfTrue="1">
      <formula>$E$8=$L$5</formula>
    </cfRule>
  </conditionalFormatting>
  <conditionalFormatting sqref="F320">
    <cfRule type="expression" dxfId="5190" priority="68" stopIfTrue="1">
      <formula>$F$8=$L$5</formula>
    </cfRule>
  </conditionalFormatting>
  <conditionalFormatting sqref="G320">
    <cfRule type="expression" dxfId="5189" priority="67" stopIfTrue="1">
      <formula>$G$8=$L$5</formula>
    </cfRule>
  </conditionalFormatting>
  <conditionalFormatting sqref="H320">
    <cfRule type="expression" dxfId="5188" priority="66" stopIfTrue="1">
      <formula>$H$8=$L$5</formula>
    </cfRule>
  </conditionalFormatting>
  <conditionalFormatting sqref="D330">
    <cfRule type="expression" dxfId="5187" priority="65" stopIfTrue="1">
      <formula>$D$8=$L$5</formula>
    </cfRule>
  </conditionalFormatting>
  <conditionalFormatting sqref="E330">
    <cfRule type="expression" dxfId="5186" priority="64" stopIfTrue="1">
      <formula>$E$8=$L$5</formula>
    </cfRule>
  </conditionalFormatting>
  <conditionalFormatting sqref="F330">
    <cfRule type="expression" dxfId="5185" priority="63" stopIfTrue="1">
      <formula>$F$8=$L$5</formula>
    </cfRule>
  </conditionalFormatting>
  <conditionalFormatting sqref="G330">
    <cfRule type="expression" dxfId="5184" priority="62" stopIfTrue="1">
      <formula>$G$8=$L$5</formula>
    </cfRule>
  </conditionalFormatting>
  <conditionalFormatting sqref="H330">
    <cfRule type="expression" dxfId="5183" priority="61" stopIfTrue="1">
      <formula>$H$8=$L$5</formula>
    </cfRule>
  </conditionalFormatting>
  <conditionalFormatting sqref="D340">
    <cfRule type="expression" dxfId="5182" priority="60" stopIfTrue="1">
      <formula>$D$8=$L$5</formula>
    </cfRule>
  </conditionalFormatting>
  <conditionalFormatting sqref="E340">
    <cfRule type="expression" dxfId="5181" priority="59" stopIfTrue="1">
      <formula>$E$8=$L$5</formula>
    </cfRule>
  </conditionalFormatting>
  <conditionalFormatting sqref="F340">
    <cfRule type="expression" dxfId="5180" priority="58" stopIfTrue="1">
      <formula>$F$8=$L$5</formula>
    </cfRule>
  </conditionalFormatting>
  <conditionalFormatting sqref="G340">
    <cfRule type="expression" dxfId="5179" priority="57" stopIfTrue="1">
      <formula>$G$8=$L$5</formula>
    </cfRule>
  </conditionalFormatting>
  <conditionalFormatting sqref="H340">
    <cfRule type="expression" dxfId="5178" priority="56" stopIfTrue="1">
      <formula>$H$8=$L$5</formula>
    </cfRule>
  </conditionalFormatting>
  <conditionalFormatting sqref="D350">
    <cfRule type="expression" dxfId="5177" priority="55" stopIfTrue="1">
      <formula>$D$8=$L$5</formula>
    </cfRule>
  </conditionalFormatting>
  <conditionalFormatting sqref="E350">
    <cfRule type="expression" dxfId="5176" priority="54" stopIfTrue="1">
      <formula>$E$8=$L$5</formula>
    </cfRule>
  </conditionalFormatting>
  <conditionalFormatting sqref="F350">
    <cfRule type="expression" dxfId="5175" priority="53" stopIfTrue="1">
      <formula>$F$8=$L$5</formula>
    </cfRule>
  </conditionalFormatting>
  <conditionalFormatting sqref="G350">
    <cfRule type="expression" dxfId="5174" priority="52" stopIfTrue="1">
      <formula>$G$8=$L$5</formula>
    </cfRule>
  </conditionalFormatting>
  <conditionalFormatting sqref="H350">
    <cfRule type="expression" dxfId="5173" priority="51" stopIfTrue="1">
      <formula>$H$8=$L$5</formula>
    </cfRule>
  </conditionalFormatting>
  <conditionalFormatting sqref="D360">
    <cfRule type="expression" dxfId="5172" priority="50" stopIfTrue="1">
      <formula>$D$8=$L$5</formula>
    </cfRule>
  </conditionalFormatting>
  <conditionalFormatting sqref="E360">
    <cfRule type="expression" dxfId="5171" priority="49" stopIfTrue="1">
      <formula>$E$8=$L$5</formula>
    </cfRule>
  </conditionalFormatting>
  <conditionalFormatting sqref="F360">
    <cfRule type="expression" dxfId="5170" priority="48" stopIfTrue="1">
      <formula>$F$8=$L$5</formula>
    </cfRule>
  </conditionalFormatting>
  <conditionalFormatting sqref="G360">
    <cfRule type="expression" dxfId="5169" priority="47" stopIfTrue="1">
      <formula>$G$8=$L$5</formula>
    </cfRule>
  </conditionalFormatting>
  <conditionalFormatting sqref="H360">
    <cfRule type="expression" dxfId="5168" priority="46" stopIfTrue="1">
      <formula>$H$8=$L$5</formula>
    </cfRule>
  </conditionalFormatting>
  <conditionalFormatting sqref="D88:H88">
    <cfRule type="expression" dxfId="5167" priority="45" stopIfTrue="1">
      <formula>$D$8=$L$5</formula>
    </cfRule>
  </conditionalFormatting>
  <conditionalFormatting sqref="E88">
    <cfRule type="expression" dxfId="5166" priority="44" stopIfTrue="1">
      <formula>$E$8=$L$5</formula>
    </cfRule>
  </conditionalFormatting>
  <conditionalFormatting sqref="F88">
    <cfRule type="expression" dxfId="5165" priority="43" stopIfTrue="1">
      <formula>$F$8=$L$5</formula>
    </cfRule>
  </conditionalFormatting>
  <conditionalFormatting sqref="G88">
    <cfRule type="expression" dxfId="5164" priority="42" stopIfTrue="1">
      <formula>$G$8=$L$5</formula>
    </cfRule>
  </conditionalFormatting>
  <conditionalFormatting sqref="H88">
    <cfRule type="expression" dxfId="5163" priority="41" stopIfTrue="1">
      <formula>$H$8=$L$5</formula>
    </cfRule>
  </conditionalFormatting>
  <conditionalFormatting sqref="D98:H98">
    <cfRule type="expression" dxfId="5162" priority="40" stopIfTrue="1">
      <formula>$D$8=$L$5</formula>
    </cfRule>
  </conditionalFormatting>
  <conditionalFormatting sqref="E98">
    <cfRule type="expression" dxfId="5161" priority="39" stopIfTrue="1">
      <formula>$E$8=$L$5</formula>
    </cfRule>
  </conditionalFormatting>
  <conditionalFormatting sqref="F98">
    <cfRule type="expression" dxfId="5160" priority="38" stopIfTrue="1">
      <formula>$F$8=$L$5</formula>
    </cfRule>
  </conditionalFormatting>
  <conditionalFormatting sqref="G98">
    <cfRule type="expression" dxfId="5159" priority="37" stopIfTrue="1">
      <formula>$G$8=$L$5</formula>
    </cfRule>
  </conditionalFormatting>
  <conditionalFormatting sqref="H98">
    <cfRule type="expression" dxfId="5158" priority="36" stopIfTrue="1">
      <formula>$H$8=$L$5</formula>
    </cfRule>
  </conditionalFormatting>
  <conditionalFormatting sqref="D108:H108">
    <cfRule type="expression" dxfId="5157" priority="35" stopIfTrue="1">
      <formula>$D$8=$L$5</formula>
    </cfRule>
  </conditionalFormatting>
  <conditionalFormatting sqref="E108">
    <cfRule type="expression" dxfId="5156" priority="34" stopIfTrue="1">
      <formula>$E$8=$L$5</formula>
    </cfRule>
  </conditionalFormatting>
  <conditionalFormatting sqref="F108">
    <cfRule type="expression" dxfId="5155" priority="33" stopIfTrue="1">
      <formula>$F$8=$L$5</formula>
    </cfRule>
  </conditionalFormatting>
  <conditionalFormatting sqref="G108">
    <cfRule type="expression" dxfId="5154" priority="32" stopIfTrue="1">
      <formula>$G$8=$L$5</formula>
    </cfRule>
  </conditionalFormatting>
  <conditionalFormatting sqref="H108">
    <cfRule type="expression" dxfId="5153" priority="31" stopIfTrue="1">
      <formula>$H$8=$L$5</formula>
    </cfRule>
  </conditionalFormatting>
  <conditionalFormatting sqref="D47">
    <cfRule type="expression" dxfId="5152" priority="30" stopIfTrue="1">
      <formula>$D$8=$L$5</formula>
    </cfRule>
  </conditionalFormatting>
  <conditionalFormatting sqref="E47">
    <cfRule type="expression" dxfId="5151" priority="29" stopIfTrue="1">
      <formula>$E$8=$L$5</formula>
    </cfRule>
  </conditionalFormatting>
  <conditionalFormatting sqref="F47">
    <cfRule type="expression" dxfId="5150" priority="28" stopIfTrue="1">
      <formula>$F$8=$L$5</formula>
    </cfRule>
  </conditionalFormatting>
  <conditionalFormatting sqref="G47">
    <cfRule type="expression" dxfId="5149" priority="27" stopIfTrue="1">
      <formula>$G$8=$L$5</formula>
    </cfRule>
  </conditionalFormatting>
  <conditionalFormatting sqref="H47">
    <cfRule type="expression" dxfId="5148" priority="26" stopIfTrue="1">
      <formula>$H$8=$L$5</formula>
    </cfRule>
  </conditionalFormatting>
  <conditionalFormatting sqref="D57">
    <cfRule type="expression" dxfId="5147" priority="25" stopIfTrue="1">
      <formula>$D$8=$L$5</formula>
    </cfRule>
  </conditionalFormatting>
  <conditionalFormatting sqref="E57">
    <cfRule type="expression" dxfId="5146" priority="24" stopIfTrue="1">
      <formula>$E$8=$L$5</formula>
    </cfRule>
  </conditionalFormatting>
  <conditionalFormatting sqref="F57">
    <cfRule type="expression" dxfId="5145" priority="23" stopIfTrue="1">
      <formula>$F$8=$L$5</formula>
    </cfRule>
  </conditionalFormatting>
  <conditionalFormatting sqref="G57">
    <cfRule type="expression" dxfId="5144" priority="22" stopIfTrue="1">
      <formula>$G$8=$L$5</formula>
    </cfRule>
  </conditionalFormatting>
  <conditionalFormatting sqref="H57">
    <cfRule type="expression" dxfId="5143" priority="21" stopIfTrue="1">
      <formula>$H$8=$L$5</formula>
    </cfRule>
  </conditionalFormatting>
  <conditionalFormatting sqref="D67">
    <cfRule type="expression" dxfId="5142" priority="20" stopIfTrue="1">
      <formula>$D$8=$L$5</formula>
    </cfRule>
  </conditionalFormatting>
  <conditionalFormatting sqref="E67">
    <cfRule type="expression" dxfId="5141" priority="19" stopIfTrue="1">
      <formula>$E$8=$L$5</formula>
    </cfRule>
  </conditionalFormatting>
  <conditionalFormatting sqref="F67">
    <cfRule type="expression" dxfId="5140" priority="18" stopIfTrue="1">
      <formula>$F$8=$L$5</formula>
    </cfRule>
  </conditionalFormatting>
  <conditionalFormatting sqref="G67">
    <cfRule type="expression" dxfId="5139" priority="17" stopIfTrue="1">
      <formula>$G$8=$L$5</formula>
    </cfRule>
  </conditionalFormatting>
  <conditionalFormatting sqref="H67">
    <cfRule type="expression" dxfId="5138" priority="16" stopIfTrue="1">
      <formula>$H$8=$L$5</formula>
    </cfRule>
  </conditionalFormatting>
  <conditionalFormatting sqref="D47:H47">
    <cfRule type="expression" dxfId="5137" priority="15" stopIfTrue="1">
      <formula>$D$8=$L$5</formula>
    </cfRule>
  </conditionalFormatting>
  <conditionalFormatting sqref="E47">
    <cfRule type="expression" dxfId="5136" priority="14" stopIfTrue="1">
      <formula>$E$8=$L$5</formula>
    </cfRule>
  </conditionalFormatting>
  <conditionalFormatting sqref="F47">
    <cfRule type="expression" dxfId="5135" priority="13" stopIfTrue="1">
      <formula>$F$8=$L$5</formula>
    </cfRule>
  </conditionalFormatting>
  <conditionalFormatting sqref="G47">
    <cfRule type="expression" dxfId="5134" priority="12" stopIfTrue="1">
      <formula>$G$8=$L$5</formula>
    </cfRule>
  </conditionalFormatting>
  <conditionalFormatting sqref="H47">
    <cfRule type="expression" dxfId="5133" priority="11" stopIfTrue="1">
      <formula>$H$8=$L$5</formula>
    </cfRule>
  </conditionalFormatting>
  <conditionalFormatting sqref="D57:H57">
    <cfRule type="expression" dxfId="5132" priority="10" stopIfTrue="1">
      <formula>$D$8=$L$5</formula>
    </cfRule>
  </conditionalFormatting>
  <conditionalFormatting sqref="E57">
    <cfRule type="expression" dxfId="5131" priority="9" stopIfTrue="1">
      <formula>$E$8=$L$5</formula>
    </cfRule>
  </conditionalFormatting>
  <conditionalFormatting sqref="F57">
    <cfRule type="expression" dxfId="5130" priority="8" stopIfTrue="1">
      <formula>$F$8=$L$5</formula>
    </cfRule>
  </conditionalFormatting>
  <conditionalFormatting sqref="G57">
    <cfRule type="expression" dxfId="5129" priority="7" stopIfTrue="1">
      <formula>$G$8=$L$5</formula>
    </cfRule>
  </conditionalFormatting>
  <conditionalFormatting sqref="H57">
    <cfRule type="expression" dxfId="5128" priority="6" stopIfTrue="1">
      <formula>$H$8=$L$5</formula>
    </cfRule>
  </conditionalFormatting>
  <conditionalFormatting sqref="D67:H67">
    <cfRule type="expression" dxfId="5127" priority="5" stopIfTrue="1">
      <formula>$D$8=$L$5</formula>
    </cfRule>
  </conditionalFormatting>
  <conditionalFormatting sqref="E67">
    <cfRule type="expression" dxfId="5126" priority="4" stopIfTrue="1">
      <formula>$E$8=$L$5</formula>
    </cfRule>
  </conditionalFormatting>
  <conditionalFormatting sqref="F67">
    <cfRule type="expression" dxfId="5125" priority="3" stopIfTrue="1">
      <formula>$F$8=$L$5</formula>
    </cfRule>
  </conditionalFormatting>
  <conditionalFormatting sqref="G67">
    <cfRule type="expression" dxfId="5124" priority="2" stopIfTrue="1">
      <formula>$G$8=$L$5</formula>
    </cfRule>
  </conditionalFormatting>
  <conditionalFormatting sqref="H67">
    <cfRule type="expression" dxfId="5123" priority="1" stopIfTrue="1">
      <formula>$H$8=$L$5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Resultados_T</formula1>
    </dataValidation>
  </dataValidations>
  <hyperlinks>
    <hyperlink ref="B5" location="Índice!A1" display="&lt;&lt;"/>
    <hyperlink ref="M2" location="Resultados_D!A1" display="Ver detalhes"/>
  </hyperlinks>
  <pageMargins left="0.23622047244094491" right="0.23622047244094491" top="0.74803149606299213" bottom="0.31496062992125984" header="0.31496062992125984" footer="0.31496062992125984"/>
  <pageSetup paperSize="9" scale="97" orientation="portrait" r:id="rId1"/>
  <headerFooter>
    <oddHeader>&amp;LINDICADORES ECONÓMICOS DAS EMPRESAS NÃO FINANCEIRAS EM PORTUGAL, 2008-2016
RESULTADOS - Totais por forma jurídica, dimensão, setor de atividade económica e localização geográfica</oddHeader>
    <oddFooter>&amp;R&amp;7&amp;P/&amp;N</oddFooter>
  </headerFooter>
  <rowBreaks count="1" manualBreakCount="1">
    <brk id="314" min="1" max="6" man="1"/>
  </rowBreaks>
</worksheet>
</file>

<file path=xl/worksheets/sheet5.xml><?xml version="1.0" encoding="utf-8"?>
<worksheet xmlns="http://schemas.openxmlformats.org/spreadsheetml/2006/main" xmlns:r="http://schemas.openxmlformats.org/officeDocument/2006/relationships">
  <sheetPr codeName="Sheet7">
    <tabColor theme="8" tint="-0.499984740745262"/>
  </sheetPr>
  <dimension ref="A1:O373"/>
  <sheetViews>
    <sheetView showGridLines="0" zoomScaleNormal="100" workbookViewId="0">
      <pane ySplit="13" topLeftCell="A35" activePane="bottomLeft" state="frozen"/>
      <selection activeCell="C5" sqref="C5"/>
      <selection pane="bottomLeft" activeCell="D29" sqref="D29"/>
    </sheetView>
  </sheetViews>
  <sheetFormatPr defaultColWidth="0" defaultRowHeight="15" zeroHeight="1"/>
  <cols>
    <col min="1" max="1" width="0.85546875" style="109" customWidth="1"/>
    <col min="2" max="2" width="5.7109375" style="19" customWidth="1"/>
    <col min="3" max="3" width="3.28515625" style="19" customWidth="1"/>
    <col min="4" max="4" width="12.28515625" style="44" customWidth="1"/>
    <col min="5" max="9" width="12.28515625" style="37" customWidth="1"/>
    <col min="10" max="13" width="12.28515625" customWidth="1"/>
    <col min="14" max="14" width="0.85546875" customWidth="1"/>
  </cols>
  <sheetData>
    <row r="1" spans="1:15" s="184" customFormat="1" ht="4.5" customHeight="1">
      <c r="B1" s="185"/>
      <c r="C1" s="185"/>
      <c r="D1" s="186"/>
      <c r="E1" s="186"/>
      <c r="F1" s="186"/>
      <c r="G1" s="186"/>
      <c r="H1" s="186"/>
      <c r="I1" s="187"/>
      <c r="J1" s="187"/>
      <c r="K1" s="187"/>
      <c r="L1" s="187"/>
      <c r="M1" s="187"/>
      <c r="N1" s="212"/>
      <c r="O1" s="212"/>
    </row>
    <row r="2" spans="1:15" s="184" customFormat="1" ht="15" customHeight="1">
      <c r="D2" s="188" t="s">
        <v>572</v>
      </c>
      <c r="E2" s="186"/>
      <c r="F2" s="186"/>
      <c r="G2" s="186"/>
      <c r="H2" s="186"/>
      <c r="I2" s="187"/>
      <c r="J2" s="187"/>
      <c r="K2" s="187"/>
      <c r="L2" s="187"/>
      <c r="M2" s="225" t="s">
        <v>542</v>
      </c>
      <c r="N2" s="212"/>
      <c r="O2" s="212"/>
    </row>
    <row r="3" spans="1:15" s="184" customFormat="1" ht="15" customHeight="1">
      <c r="D3" s="189" t="s">
        <v>507</v>
      </c>
      <c r="E3" s="186"/>
      <c r="F3" s="186"/>
      <c r="G3" s="186"/>
      <c r="H3" s="186"/>
      <c r="I3" s="187"/>
      <c r="J3" s="187"/>
      <c r="K3" s="325" t="s">
        <v>560</v>
      </c>
      <c r="L3" s="187"/>
      <c r="M3" s="187"/>
      <c r="N3" s="212"/>
      <c r="O3" s="212"/>
    </row>
    <row r="4" spans="1:15" s="184" customFormat="1" ht="5.0999999999999996" customHeight="1">
      <c r="B4" s="185"/>
      <c r="D4" s="186"/>
      <c r="E4" s="186"/>
      <c r="F4" s="186"/>
      <c r="G4" s="186"/>
      <c r="H4" s="186"/>
      <c r="I4" s="187"/>
      <c r="J4" s="187"/>
      <c r="K4" s="325"/>
      <c r="L4" s="187"/>
      <c r="M4" s="187"/>
      <c r="N4" s="212"/>
      <c r="O4" s="212"/>
    </row>
    <row r="5" spans="1:15" s="192" customFormat="1">
      <c r="A5" s="190"/>
      <c r="B5" s="303" t="s">
        <v>501</v>
      </c>
      <c r="C5" s="184"/>
      <c r="D5" s="191" t="s">
        <v>495</v>
      </c>
      <c r="E5" s="322"/>
      <c r="F5" s="323"/>
      <c r="G5" s="191" t="s">
        <v>496</v>
      </c>
      <c r="H5" s="322"/>
      <c r="I5" s="323"/>
      <c r="J5" s="226" t="str">
        <f>IF(H5="","Ir para &gt;&gt;",HYPERLINK("#$C"&amp;MATCH(H5,B1:B3368,0),"Ir Para &gt;&gt;"))</f>
        <v>Ir para &gt;&gt;</v>
      </c>
      <c r="K5" s="325"/>
      <c r="L5" s="320"/>
      <c r="M5" s="321"/>
      <c r="N5" s="292"/>
      <c r="O5" s="292" t="str">
        <f>IF(E5="Total","TOTAL",IF(E5="Forma Jurídica","FORMA_JURIDICA",IF(E5="Dimensão","DIMENSAO",IF(E5="Setor de atividade económica","SETOR",IF(E5="Localização geográfica","LOCALIZACAO","")))))</f>
        <v/>
      </c>
    </row>
    <row r="6" spans="1:15" s="184" customFormat="1" ht="5.0999999999999996" customHeight="1">
      <c r="B6" s="185"/>
      <c r="D6" s="186"/>
      <c r="E6" s="186"/>
      <c r="F6" s="186"/>
      <c r="G6" s="186"/>
      <c r="H6" s="186"/>
      <c r="I6" s="187"/>
      <c r="J6" s="187"/>
      <c r="K6" s="187"/>
      <c r="L6" s="187"/>
      <c r="M6" s="187"/>
      <c r="N6" s="212"/>
      <c r="O6" s="212"/>
    </row>
    <row r="7" spans="1:15" s="193" customFormat="1" ht="5.0999999999999996" customHeight="1">
      <c r="D7" s="194"/>
      <c r="E7" s="202"/>
      <c r="F7" s="202"/>
      <c r="G7" s="202"/>
      <c r="H7" s="196"/>
      <c r="I7" s="196"/>
      <c r="N7" s="293"/>
      <c r="O7" s="293"/>
    </row>
    <row r="8" spans="1:15" s="193" customFormat="1" ht="5.0999999999999996" customHeight="1">
      <c r="B8" s="314" t="s">
        <v>503</v>
      </c>
      <c r="C8" s="315"/>
      <c r="D8" s="313" t="s">
        <v>0</v>
      </c>
      <c r="E8" s="324" t="s">
        <v>478</v>
      </c>
      <c r="F8" s="324" t="s">
        <v>116</v>
      </c>
      <c r="G8" s="324" t="s">
        <v>492</v>
      </c>
      <c r="H8" s="324" t="s">
        <v>114</v>
      </c>
      <c r="I8" s="324" t="s">
        <v>102</v>
      </c>
      <c r="N8" s="293"/>
      <c r="O8" s="293"/>
    </row>
    <row r="9" spans="1:15" s="193" customFormat="1" ht="5.0999999999999996" customHeight="1">
      <c r="B9" s="316"/>
      <c r="C9" s="317"/>
      <c r="D9" s="313"/>
      <c r="E9" s="324"/>
      <c r="F9" s="324"/>
      <c r="G9" s="324"/>
      <c r="H9" s="324"/>
      <c r="I9" s="324"/>
      <c r="N9" s="293"/>
      <c r="O9" s="293"/>
    </row>
    <row r="10" spans="1:15" s="193" customFormat="1" ht="30" customHeight="1">
      <c r="B10" s="316"/>
      <c r="C10" s="317"/>
      <c r="D10" s="313"/>
      <c r="E10" s="324"/>
      <c r="F10" s="324"/>
      <c r="G10" s="324"/>
      <c r="H10" s="324"/>
      <c r="I10" s="324"/>
      <c r="N10" s="293"/>
      <c r="O10" s="293"/>
    </row>
    <row r="11" spans="1:15" s="197" customFormat="1" ht="15" customHeight="1">
      <c r="A11" s="203"/>
      <c r="B11" s="316"/>
      <c r="C11" s="317"/>
      <c r="D11" s="313"/>
      <c r="E11" s="324"/>
      <c r="F11" s="324"/>
      <c r="G11" s="324"/>
      <c r="H11" s="324"/>
      <c r="I11" s="324"/>
      <c r="N11" s="294"/>
      <c r="O11" s="294"/>
    </row>
    <row r="12" spans="1:15" s="198" customFormat="1" ht="15" customHeight="1">
      <c r="A12" s="204"/>
      <c r="B12" s="318"/>
      <c r="C12" s="319"/>
      <c r="D12" s="239" t="s">
        <v>8</v>
      </c>
      <c r="E12" s="241" t="s">
        <v>18</v>
      </c>
      <c r="F12" s="241" t="s">
        <v>9</v>
      </c>
      <c r="G12" s="241" t="s">
        <v>9</v>
      </c>
      <c r="H12" s="241" t="s">
        <v>9</v>
      </c>
      <c r="I12" s="241" t="s">
        <v>9</v>
      </c>
      <c r="N12" s="295"/>
      <c r="O12" s="295"/>
    </row>
    <row r="13" spans="1:15" ht="5.0999999999999996" customHeight="1">
      <c r="A13" s="25"/>
      <c r="B13" s="2"/>
      <c r="C13" s="2"/>
      <c r="D13" s="39"/>
      <c r="E13" s="34"/>
      <c r="F13" s="34"/>
      <c r="G13" s="34"/>
      <c r="H13" s="34"/>
      <c r="I13" s="34"/>
    </row>
    <row r="14" spans="1:15" s="6" customFormat="1" ht="15" customHeight="1">
      <c r="A14" s="110"/>
      <c r="B14" s="93" t="s">
        <v>10</v>
      </c>
      <c r="C14" s="93"/>
      <c r="D14" s="40"/>
      <c r="E14" s="40"/>
      <c r="F14" s="40"/>
      <c r="G14" s="40"/>
      <c r="H14" s="40"/>
      <c r="I14" s="105"/>
    </row>
    <row r="15" spans="1:15" s="14" customFormat="1" ht="15" customHeight="1">
      <c r="A15" s="111"/>
      <c r="B15" s="94" t="s">
        <v>49</v>
      </c>
      <c r="C15" s="94"/>
      <c r="D15" s="91"/>
      <c r="E15" s="91"/>
      <c r="F15" s="91"/>
      <c r="G15" s="91"/>
      <c r="H15" s="91"/>
      <c r="I15" s="106"/>
    </row>
    <row r="16" spans="1:15" s="14" customFormat="1" ht="15" customHeight="1">
      <c r="A16" s="111"/>
      <c r="B16" s="251">
        <v>2016</v>
      </c>
      <c r="C16" s="251"/>
      <c r="D16" s="254">
        <v>1196102</v>
      </c>
      <c r="E16" s="256">
        <v>91.9</v>
      </c>
      <c r="F16" s="256">
        <v>37.68</v>
      </c>
      <c r="G16" s="256">
        <v>43.06</v>
      </c>
      <c r="H16" s="256">
        <v>10.79</v>
      </c>
      <c r="I16" s="253">
        <v>8.34</v>
      </c>
    </row>
    <row r="17" spans="1:14" s="14" customFormat="1" ht="15" customHeight="1">
      <c r="A17" s="111"/>
      <c r="B17" s="251">
        <v>2015</v>
      </c>
      <c r="C17" s="251"/>
      <c r="D17" s="254">
        <v>1163082</v>
      </c>
      <c r="E17" s="256">
        <v>92.65</v>
      </c>
      <c r="F17" s="256">
        <v>36.56</v>
      </c>
      <c r="G17" s="256">
        <v>42.1</v>
      </c>
      <c r="H17" s="256">
        <v>10.220000000000001</v>
      </c>
      <c r="I17" s="253">
        <v>7.95</v>
      </c>
    </row>
    <row r="18" spans="1:14" s="7" customFormat="1" ht="15" customHeight="1">
      <c r="A18" s="111"/>
      <c r="B18" s="251">
        <v>2014</v>
      </c>
      <c r="C18" s="251"/>
      <c r="D18" s="254">
        <v>1128258</v>
      </c>
      <c r="E18" s="256">
        <v>93.64</v>
      </c>
      <c r="F18" s="256">
        <v>35.33</v>
      </c>
      <c r="G18" s="256">
        <v>41.68</v>
      </c>
      <c r="H18" s="256">
        <v>9.81</v>
      </c>
      <c r="I18" s="253">
        <v>5.43</v>
      </c>
      <c r="J18" s="14"/>
      <c r="K18" s="14"/>
      <c r="L18" s="14"/>
      <c r="M18" s="14"/>
      <c r="N18" s="14"/>
    </row>
    <row r="19" spans="1:14" s="7" customFormat="1" ht="15" customHeight="1">
      <c r="A19" s="71"/>
      <c r="B19" s="251">
        <v>2013</v>
      </c>
      <c r="C19" s="251"/>
      <c r="D19" s="254">
        <v>1098409</v>
      </c>
      <c r="E19" s="256">
        <v>94.07</v>
      </c>
      <c r="F19" s="256">
        <v>34.33</v>
      </c>
      <c r="G19" s="256">
        <v>40.32</v>
      </c>
      <c r="H19" s="256">
        <v>9.27</v>
      </c>
      <c r="I19" s="253">
        <v>6.29</v>
      </c>
    </row>
    <row r="20" spans="1:14" s="7" customFormat="1" ht="15" customHeight="1">
      <c r="A20" s="71"/>
      <c r="B20" s="102">
        <v>2012</v>
      </c>
      <c r="C20" s="102"/>
      <c r="D20" s="103">
        <v>1065173</v>
      </c>
      <c r="E20" s="104">
        <v>94.01</v>
      </c>
      <c r="F20" s="104">
        <v>33.67</v>
      </c>
      <c r="G20" s="104">
        <v>38.869999999999997</v>
      </c>
      <c r="H20" s="104">
        <v>8.8699999999999992</v>
      </c>
      <c r="I20" s="112">
        <v>4.7300000000000004</v>
      </c>
    </row>
    <row r="21" spans="1:14" s="7" customFormat="1" ht="15" customHeight="1">
      <c r="A21" s="71"/>
      <c r="B21" s="102">
        <v>2011</v>
      </c>
      <c r="C21" s="102"/>
      <c r="D21" s="103">
        <v>1113559</v>
      </c>
      <c r="E21" s="104">
        <v>94.02</v>
      </c>
      <c r="F21" s="104">
        <v>34.130000000000003</v>
      </c>
      <c r="G21" s="104">
        <v>39.700000000000003</v>
      </c>
      <c r="H21" s="104">
        <v>9.2200000000000006</v>
      </c>
      <c r="I21" s="112">
        <v>5.35</v>
      </c>
    </row>
    <row r="22" spans="1:14" s="7" customFormat="1" ht="15" customHeight="1">
      <c r="A22" s="71"/>
      <c r="B22" s="102">
        <v>2010</v>
      </c>
      <c r="C22" s="102"/>
      <c r="D22" s="103">
        <v>1145390</v>
      </c>
      <c r="E22" s="104">
        <v>93.63</v>
      </c>
      <c r="F22" s="104">
        <v>35.950000000000003</v>
      </c>
      <c r="G22" s="104">
        <v>42.42</v>
      </c>
      <c r="H22" s="104">
        <v>10.3</v>
      </c>
      <c r="I22" s="112">
        <v>14.01</v>
      </c>
    </row>
    <row r="23" spans="1:14" s="7" customFormat="1" ht="15" customHeight="1">
      <c r="A23" s="71"/>
      <c r="B23" s="102">
        <v>2009</v>
      </c>
      <c r="C23" s="102"/>
      <c r="D23" s="103">
        <v>1199843</v>
      </c>
      <c r="E23" s="104">
        <v>87.19</v>
      </c>
      <c r="F23" s="104">
        <v>37.299999999999997</v>
      </c>
      <c r="G23" s="104">
        <v>42.56</v>
      </c>
      <c r="H23" s="104">
        <v>10.71</v>
      </c>
      <c r="I23" s="112">
        <v>7.28</v>
      </c>
    </row>
    <row r="24" spans="1:14" s="6" customFormat="1" ht="15" customHeight="1">
      <c r="A24" s="71"/>
      <c r="B24" s="102">
        <v>2008</v>
      </c>
      <c r="C24" s="102"/>
      <c r="D24" s="103">
        <v>1235989</v>
      </c>
      <c r="E24" s="104">
        <v>92.35</v>
      </c>
      <c r="F24" s="104">
        <v>35.36</v>
      </c>
      <c r="G24" s="104">
        <v>44.15</v>
      </c>
      <c r="H24" s="104">
        <v>10.62</v>
      </c>
      <c r="I24" s="112">
        <v>7.26</v>
      </c>
      <c r="J24" s="7"/>
      <c r="K24" s="7"/>
      <c r="L24" s="7"/>
      <c r="M24" s="7"/>
      <c r="N24" s="7"/>
    </row>
    <row r="25" spans="1:14" s="14" customFormat="1" ht="15" customHeight="1">
      <c r="A25" s="110"/>
      <c r="B25" s="93" t="s">
        <v>35</v>
      </c>
      <c r="C25" s="93"/>
      <c r="D25" s="40"/>
      <c r="E25" s="35"/>
      <c r="F25" s="35"/>
      <c r="G25" s="35"/>
      <c r="H25" s="35"/>
      <c r="I25" s="113"/>
      <c r="J25" s="6"/>
      <c r="K25" s="6"/>
      <c r="L25" s="6"/>
      <c r="M25" s="6"/>
      <c r="N25" s="6"/>
    </row>
    <row r="26" spans="1:14" s="14" customFormat="1" ht="15" customHeight="1">
      <c r="A26" s="111"/>
      <c r="B26" s="94" t="s">
        <v>37</v>
      </c>
      <c r="C26" s="94"/>
      <c r="D26" s="91"/>
      <c r="E26" s="92"/>
      <c r="F26" s="92"/>
      <c r="G26" s="92"/>
      <c r="H26" s="92"/>
      <c r="I26" s="114"/>
    </row>
    <row r="27" spans="1:14" s="14" customFormat="1" ht="15" customHeight="1">
      <c r="A27" s="111"/>
      <c r="B27" s="251">
        <v>2016</v>
      </c>
      <c r="C27" s="251"/>
      <c r="D27" s="254">
        <v>815167</v>
      </c>
      <c r="E27" s="256">
        <v>16.22</v>
      </c>
      <c r="F27" s="256">
        <v>60.59</v>
      </c>
      <c r="G27" s="256">
        <v>84.53</v>
      </c>
      <c r="H27" s="256">
        <v>36.92</v>
      </c>
      <c r="I27" s="253">
        <v>34.53</v>
      </c>
    </row>
    <row r="28" spans="1:14" s="7" customFormat="1" ht="15" customHeight="1">
      <c r="A28" s="111"/>
      <c r="B28" s="251">
        <v>2015</v>
      </c>
      <c r="C28" s="251"/>
      <c r="D28" s="254">
        <v>790881</v>
      </c>
      <c r="E28" s="256">
        <v>16.39</v>
      </c>
      <c r="F28" s="256">
        <v>58.72</v>
      </c>
      <c r="G28" s="256">
        <v>83.28</v>
      </c>
      <c r="H28" s="256">
        <v>34.6</v>
      </c>
      <c r="I28" s="253">
        <v>32.47</v>
      </c>
      <c r="J28" s="14"/>
      <c r="K28" s="14"/>
      <c r="L28" s="14"/>
      <c r="M28" s="14"/>
      <c r="N28" s="14"/>
    </row>
    <row r="29" spans="1:14" s="7" customFormat="1" ht="15" customHeight="1">
      <c r="A29" s="111"/>
      <c r="B29" s="251">
        <v>2014</v>
      </c>
      <c r="C29" s="251"/>
      <c r="D29" s="254">
        <v>764902</v>
      </c>
      <c r="E29" s="256">
        <v>16.690000000000001</v>
      </c>
      <c r="F29" s="256">
        <v>58.11</v>
      </c>
      <c r="G29" s="256">
        <v>82.78</v>
      </c>
      <c r="H29" s="256">
        <v>33.51</v>
      </c>
      <c r="I29" s="253">
        <v>30.84</v>
      </c>
      <c r="J29" s="14"/>
      <c r="K29" s="14"/>
      <c r="L29" s="14"/>
      <c r="M29" s="14"/>
      <c r="N29" s="14"/>
    </row>
    <row r="30" spans="1:14" s="7" customFormat="1" ht="15" customHeight="1">
      <c r="A30" s="71"/>
      <c r="B30" s="251">
        <v>2013</v>
      </c>
      <c r="C30" s="251"/>
      <c r="D30" s="254">
        <v>741832</v>
      </c>
      <c r="E30" s="256">
        <v>17.14</v>
      </c>
      <c r="F30" s="256">
        <v>56.79</v>
      </c>
      <c r="G30" s="256">
        <v>81.75</v>
      </c>
      <c r="H30" s="256">
        <v>31.66</v>
      </c>
      <c r="I30" s="253">
        <v>29.35</v>
      </c>
    </row>
    <row r="31" spans="1:14" s="7" customFormat="1" ht="15" customHeight="1">
      <c r="A31" s="71"/>
      <c r="B31" s="102">
        <v>2012</v>
      </c>
      <c r="C31" s="102"/>
      <c r="D31" s="103">
        <v>709404</v>
      </c>
      <c r="E31" s="104">
        <v>18.63</v>
      </c>
      <c r="F31" s="104">
        <v>57.5</v>
      </c>
      <c r="G31" s="104">
        <v>81.28</v>
      </c>
      <c r="H31" s="104">
        <v>31.55</v>
      </c>
      <c r="I31" s="112">
        <v>29.29</v>
      </c>
    </row>
    <row r="32" spans="1:14" s="7" customFormat="1" ht="15" customHeight="1">
      <c r="A32" s="71"/>
      <c r="B32" s="102">
        <v>2011</v>
      </c>
      <c r="C32" s="102"/>
      <c r="D32" s="103">
        <v>751708</v>
      </c>
      <c r="E32" s="104">
        <v>19.88</v>
      </c>
      <c r="F32" s="104">
        <v>56.9</v>
      </c>
      <c r="G32" s="104">
        <v>80.510000000000005</v>
      </c>
      <c r="H32" s="104">
        <v>30.91</v>
      </c>
      <c r="I32" s="112">
        <v>28.84</v>
      </c>
    </row>
    <row r="33" spans="1:14" s="7" customFormat="1" ht="15" customHeight="1">
      <c r="A33" s="71"/>
      <c r="B33" s="102">
        <v>2010</v>
      </c>
      <c r="C33" s="102"/>
      <c r="D33" s="103">
        <v>784155</v>
      </c>
      <c r="E33" s="104">
        <v>21.54</v>
      </c>
      <c r="F33" s="104">
        <v>58.4</v>
      </c>
      <c r="G33" s="104">
        <v>80.69</v>
      </c>
      <c r="H33" s="104">
        <v>31.64</v>
      </c>
      <c r="I33" s="112">
        <v>29.27</v>
      </c>
    </row>
    <row r="34" spans="1:14" s="14" customFormat="1" ht="15" customHeight="1">
      <c r="A34" s="71"/>
      <c r="B34" s="102">
        <v>2009</v>
      </c>
      <c r="C34" s="102"/>
      <c r="D34" s="103">
        <v>832928</v>
      </c>
      <c r="E34" s="104">
        <v>21.82</v>
      </c>
      <c r="F34" s="104">
        <v>57.84</v>
      </c>
      <c r="G34" s="104">
        <v>80.13</v>
      </c>
      <c r="H34" s="104">
        <v>30.76</v>
      </c>
      <c r="I34" s="112">
        <v>28.58</v>
      </c>
      <c r="J34" s="7"/>
      <c r="K34" s="7"/>
      <c r="L34" s="7"/>
      <c r="M34" s="7"/>
      <c r="N34" s="7"/>
    </row>
    <row r="35" spans="1:14" s="14" customFormat="1" ht="15" customHeight="1">
      <c r="A35" s="71"/>
      <c r="B35" s="102">
        <v>2008</v>
      </c>
      <c r="C35" s="102"/>
      <c r="D35" s="103">
        <v>867784</v>
      </c>
      <c r="E35" s="104">
        <v>23.27</v>
      </c>
      <c r="F35" s="104">
        <v>56.26</v>
      </c>
      <c r="G35" s="104">
        <v>80.38</v>
      </c>
      <c r="H35" s="104">
        <v>29.89</v>
      </c>
      <c r="I35" s="112">
        <v>27.71</v>
      </c>
      <c r="J35" s="7"/>
      <c r="K35" s="7"/>
      <c r="L35" s="7"/>
      <c r="M35" s="7"/>
      <c r="N35" s="7"/>
    </row>
    <row r="36" spans="1:14" s="14" customFormat="1" ht="15" customHeight="1">
      <c r="A36" s="111"/>
      <c r="B36" s="94" t="s">
        <v>38</v>
      </c>
      <c r="C36" s="94"/>
      <c r="D36" s="91"/>
      <c r="E36" s="92"/>
      <c r="F36" s="92"/>
      <c r="G36" s="92"/>
      <c r="H36" s="92"/>
      <c r="I36" s="114"/>
    </row>
    <row r="37" spans="1:14" s="7" customFormat="1" ht="15" customHeight="1">
      <c r="A37" s="111"/>
      <c r="B37" s="251">
        <v>2016</v>
      </c>
      <c r="C37" s="251"/>
      <c r="D37" s="254">
        <v>380935</v>
      </c>
      <c r="E37" s="256">
        <v>116.18</v>
      </c>
      <c r="F37" s="256">
        <v>36.549999999999997</v>
      </c>
      <c r="G37" s="256">
        <v>39.67</v>
      </c>
      <c r="H37" s="256">
        <v>9.61</v>
      </c>
      <c r="I37" s="253">
        <v>7.17</v>
      </c>
      <c r="J37" s="14"/>
      <c r="K37" s="14"/>
      <c r="L37" s="14"/>
      <c r="M37" s="14"/>
      <c r="N37" s="14"/>
    </row>
    <row r="38" spans="1:14" s="7" customFormat="1" ht="15" customHeight="1">
      <c r="A38" s="111"/>
      <c r="B38" s="251">
        <v>2015</v>
      </c>
      <c r="C38" s="251"/>
      <c r="D38" s="254">
        <v>372201</v>
      </c>
      <c r="E38" s="256">
        <v>117.4</v>
      </c>
      <c r="F38" s="256">
        <v>35.47</v>
      </c>
      <c r="G38" s="256">
        <v>38.76</v>
      </c>
      <c r="H38" s="256">
        <v>9.1</v>
      </c>
      <c r="I38" s="253">
        <v>6.84</v>
      </c>
      <c r="J38" s="14"/>
      <c r="K38" s="14"/>
      <c r="L38" s="14"/>
      <c r="M38" s="14"/>
      <c r="N38" s="14"/>
    </row>
    <row r="39" spans="1:14" s="7" customFormat="1" ht="15" customHeight="1">
      <c r="A39" s="111"/>
      <c r="B39" s="251">
        <v>2014</v>
      </c>
      <c r="C39" s="251"/>
      <c r="D39" s="254">
        <v>363356</v>
      </c>
      <c r="E39" s="256">
        <v>118.84</v>
      </c>
      <c r="F39" s="256">
        <v>34.22</v>
      </c>
      <c r="G39" s="256">
        <v>38.28</v>
      </c>
      <c r="H39" s="256">
        <v>8.7100000000000009</v>
      </c>
      <c r="I39" s="253">
        <v>4.26</v>
      </c>
      <c r="J39" s="14"/>
      <c r="K39" s="14"/>
      <c r="L39" s="14"/>
      <c r="M39" s="14"/>
      <c r="N39" s="14"/>
    </row>
    <row r="40" spans="1:14" s="7" customFormat="1" ht="15" customHeight="1">
      <c r="A40" s="71"/>
      <c r="B40" s="251">
        <v>2013</v>
      </c>
      <c r="C40" s="251"/>
      <c r="D40" s="254">
        <v>356577</v>
      </c>
      <c r="E40" s="256">
        <v>119.32</v>
      </c>
      <c r="F40" s="256">
        <v>33.24</v>
      </c>
      <c r="G40" s="256">
        <v>36.880000000000003</v>
      </c>
      <c r="H40" s="256">
        <v>8.1999999999999993</v>
      </c>
      <c r="I40" s="253">
        <v>5.2</v>
      </c>
    </row>
    <row r="41" spans="1:14" s="7" customFormat="1" ht="15" customHeight="1">
      <c r="A41" s="71"/>
      <c r="B41" s="102">
        <v>2012</v>
      </c>
      <c r="C41" s="102"/>
      <c r="D41" s="103">
        <v>355769</v>
      </c>
      <c r="E41" s="104">
        <v>117.77</v>
      </c>
      <c r="F41" s="104">
        <v>32.479999999999997</v>
      </c>
      <c r="G41" s="104">
        <v>35.1</v>
      </c>
      <c r="H41" s="104">
        <v>7.73</v>
      </c>
      <c r="I41" s="112">
        <v>3.51</v>
      </c>
    </row>
    <row r="42" spans="1:14" s="7" customFormat="1" ht="15" customHeight="1">
      <c r="A42" s="71"/>
      <c r="B42" s="102">
        <v>2011</v>
      </c>
      <c r="C42" s="102"/>
      <c r="D42" s="103">
        <v>361851</v>
      </c>
      <c r="E42" s="104">
        <v>117.42</v>
      </c>
      <c r="F42" s="104">
        <v>32.909999999999997</v>
      </c>
      <c r="G42" s="104">
        <v>35.93</v>
      </c>
      <c r="H42" s="104">
        <v>8.0500000000000007</v>
      </c>
      <c r="I42" s="112">
        <v>4.09</v>
      </c>
    </row>
    <row r="43" spans="1:14" s="6" customFormat="1" ht="15" customHeight="1">
      <c r="A43" s="71"/>
      <c r="B43" s="102">
        <v>2010</v>
      </c>
      <c r="C43" s="102"/>
      <c r="D43" s="103">
        <v>361235</v>
      </c>
      <c r="E43" s="104">
        <v>116.8</v>
      </c>
      <c r="F43" s="104">
        <v>34.619999999999997</v>
      </c>
      <c r="G43" s="104">
        <v>38.590000000000003</v>
      </c>
      <c r="H43" s="104">
        <v>9.0299999999999994</v>
      </c>
      <c r="I43" s="112">
        <v>13.1</v>
      </c>
      <c r="J43" s="7"/>
      <c r="K43" s="7"/>
      <c r="L43" s="7"/>
      <c r="M43" s="7"/>
      <c r="N43" s="7"/>
    </row>
    <row r="44" spans="1:14" s="14" customFormat="1" ht="15" customHeight="1">
      <c r="A44" s="71"/>
      <c r="B44" s="102">
        <v>2009</v>
      </c>
      <c r="C44" s="102"/>
      <c r="D44" s="103">
        <v>366915</v>
      </c>
      <c r="E44" s="104">
        <v>109.08</v>
      </c>
      <c r="F44" s="104">
        <v>35.94</v>
      </c>
      <c r="G44" s="104">
        <v>38.56</v>
      </c>
      <c r="H44" s="104">
        <v>9.36</v>
      </c>
      <c r="I44" s="112">
        <v>5.85</v>
      </c>
      <c r="J44" s="7"/>
      <c r="K44" s="7"/>
      <c r="L44" s="7"/>
      <c r="M44" s="7"/>
      <c r="N44" s="7"/>
    </row>
    <row r="45" spans="1:14" s="14" customFormat="1" ht="15" customHeight="1">
      <c r="A45" s="71"/>
      <c r="B45" s="102">
        <v>2008</v>
      </c>
      <c r="C45" s="102"/>
      <c r="D45" s="103">
        <v>368205</v>
      </c>
      <c r="E45" s="104">
        <v>115.65</v>
      </c>
      <c r="F45" s="104">
        <v>33.979999999999997</v>
      </c>
      <c r="G45" s="104">
        <v>40.17</v>
      </c>
      <c r="H45" s="104">
        <v>9.31</v>
      </c>
      <c r="I45" s="112">
        <v>5.87</v>
      </c>
      <c r="J45" s="7"/>
      <c r="K45" s="7"/>
      <c r="L45" s="7"/>
      <c r="M45" s="7"/>
      <c r="N45" s="7"/>
    </row>
    <row r="46" spans="1:14" s="7" customFormat="1" ht="15" customHeight="1">
      <c r="A46" s="11"/>
      <c r="B46" s="101" t="s">
        <v>574</v>
      </c>
      <c r="C46" s="101"/>
      <c r="D46" s="16"/>
      <c r="E46" s="36"/>
      <c r="F46" s="36"/>
      <c r="G46" s="36"/>
      <c r="H46" s="36"/>
      <c r="I46" s="115"/>
      <c r="J46" s="14"/>
      <c r="K46" s="14"/>
      <c r="L46" s="14"/>
      <c r="M46" s="14"/>
      <c r="N46" s="14"/>
    </row>
    <row r="47" spans="1:14" s="14" customFormat="1" ht="15" customHeight="1">
      <c r="A47" s="71"/>
      <c r="B47" s="251">
        <v>2016</v>
      </c>
      <c r="C47" s="251"/>
      <c r="D47" s="254">
        <v>22541</v>
      </c>
      <c r="E47" s="256">
        <v>185.39</v>
      </c>
      <c r="F47" s="256">
        <v>34.11</v>
      </c>
      <c r="G47" s="256">
        <v>47.03</v>
      </c>
      <c r="H47" s="256">
        <v>11.15</v>
      </c>
      <c r="I47" s="253">
        <v>8.76</v>
      </c>
      <c r="J47" s="7"/>
      <c r="K47" s="7"/>
      <c r="L47" s="7"/>
      <c r="M47" s="7"/>
      <c r="N47" s="7"/>
    </row>
    <row r="48" spans="1:14" s="14" customFormat="1" ht="15" customHeight="1">
      <c r="A48" s="71"/>
      <c r="B48" s="251">
        <v>2015</v>
      </c>
      <c r="C48" s="251"/>
      <c r="D48" s="254">
        <v>22376</v>
      </c>
      <c r="E48" s="256">
        <v>188.93</v>
      </c>
      <c r="F48" s="256">
        <v>32.840000000000003</v>
      </c>
      <c r="G48" s="256">
        <v>46.14</v>
      </c>
      <c r="H48" s="256">
        <v>10.56</v>
      </c>
      <c r="I48" s="253">
        <v>8.7200000000000006</v>
      </c>
      <c r="J48" s="7"/>
      <c r="K48" s="7"/>
      <c r="L48" s="7"/>
      <c r="M48" s="7"/>
      <c r="N48" s="7"/>
    </row>
    <row r="49" spans="1:14" s="14" customFormat="1" ht="15" customHeight="1">
      <c r="A49" s="71"/>
      <c r="B49" s="251">
        <v>2014</v>
      </c>
      <c r="C49" s="251"/>
      <c r="D49" s="254">
        <v>22204</v>
      </c>
      <c r="E49" s="256">
        <v>192.15</v>
      </c>
      <c r="F49" s="256">
        <v>31.35</v>
      </c>
      <c r="G49" s="256">
        <v>46.01</v>
      </c>
      <c r="H49" s="256">
        <v>10.199999999999999</v>
      </c>
      <c r="I49" s="253">
        <v>4.78</v>
      </c>
      <c r="J49" s="7"/>
      <c r="K49" s="7"/>
      <c r="L49" s="7"/>
      <c r="M49" s="7"/>
      <c r="N49" s="7"/>
    </row>
    <row r="50" spans="1:14" s="14" customFormat="1" ht="15" customHeight="1">
      <c r="A50" s="71"/>
      <c r="B50" s="251">
        <v>2013</v>
      </c>
      <c r="C50" s="251"/>
      <c r="D50" s="254">
        <v>21964</v>
      </c>
      <c r="E50" s="256">
        <v>194.54</v>
      </c>
      <c r="F50" s="256">
        <v>30.3</v>
      </c>
      <c r="G50" s="256">
        <v>45.25</v>
      </c>
      <c r="H50" s="256">
        <v>9.84</v>
      </c>
      <c r="I50" s="253">
        <v>7.11</v>
      </c>
      <c r="J50" s="7"/>
      <c r="K50" s="7"/>
      <c r="L50" s="7"/>
      <c r="M50" s="7"/>
      <c r="N50" s="7"/>
    </row>
    <row r="51" spans="1:14" s="14" customFormat="1" ht="15" customHeight="1">
      <c r="A51" s="71"/>
      <c r="B51" s="102">
        <v>2012</v>
      </c>
      <c r="C51" s="102"/>
      <c r="D51" s="103">
        <v>21997</v>
      </c>
      <c r="E51" s="104">
        <v>193.75</v>
      </c>
      <c r="F51" s="104">
        <v>29.59</v>
      </c>
      <c r="G51" s="104">
        <v>44.42</v>
      </c>
      <c r="H51" s="104">
        <v>9.6</v>
      </c>
      <c r="I51" s="112">
        <v>4.95</v>
      </c>
      <c r="J51" s="7"/>
      <c r="K51" s="7"/>
      <c r="L51" s="7"/>
      <c r="M51" s="7"/>
      <c r="N51" s="7"/>
    </row>
    <row r="52" spans="1:14" s="14" customFormat="1" ht="15" customHeight="1">
      <c r="A52" s="71"/>
      <c r="B52" s="102">
        <v>2011</v>
      </c>
      <c r="C52" s="102"/>
      <c r="D52" s="103">
        <v>22136</v>
      </c>
      <c r="E52" s="104">
        <v>192.52</v>
      </c>
      <c r="F52" s="104">
        <v>30.08</v>
      </c>
      <c r="G52" s="104">
        <v>44.88</v>
      </c>
      <c r="H52" s="104">
        <v>9.86</v>
      </c>
      <c r="I52" s="112">
        <v>5.81</v>
      </c>
      <c r="J52" s="7"/>
      <c r="K52" s="7"/>
      <c r="L52" s="7"/>
      <c r="M52" s="7"/>
      <c r="N52" s="7"/>
    </row>
    <row r="53" spans="1:14" s="14" customFormat="1" ht="15" customHeight="1">
      <c r="A53" s="71"/>
      <c r="B53" s="102">
        <v>2010</v>
      </c>
      <c r="C53" s="102"/>
      <c r="D53" s="103">
        <v>22153</v>
      </c>
      <c r="E53" s="104">
        <v>189.21</v>
      </c>
      <c r="F53" s="104">
        <v>31.92</v>
      </c>
      <c r="G53" s="104">
        <v>46.82</v>
      </c>
      <c r="H53" s="104">
        <v>10.86</v>
      </c>
      <c r="I53" s="112">
        <v>21.49</v>
      </c>
      <c r="J53" s="7"/>
      <c r="K53" s="7"/>
      <c r="L53" s="7"/>
      <c r="M53" s="7"/>
      <c r="N53" s="7"/>
    </row>
    <row r="54" spans="1:14" s="14" customFormat="1" ht="15" customHeight="1">
      <c r="A54" s="71"/>
      <c r="B54" s="102">
        <v>2009</v>
      </c>
      <c r="C54" s="102"/>
      <c r="D54" s="103">
        <v>22185</v>
      </c>
      <c r="E54" s="104">
        <v>177.01</v>
      </c>
      <c r="F54" s="104">
        <v>33.33</v>
      </c>
      <c r="G54" s="104">
        <v>46.81</v>
      </c>
      <c r="H54" s="104">
        <v>11.25</v>
      </c>
      <c r="I54" s="112">
        <v>8</v>
      </c>
      <c r="J54" s="7"/>
      <c r="K54" s="7"/>
      <c r="L54" s="7"/>
      <c r="M54" s="7"/>
      <c r="N54" s="7"/>
    </row>
    <row r="55" spans="1:14" s="14" customFormat="1" ht="15" customHeight="1">
      <c r="A55" s="71"/>
      <c r="B55" s="102">
        <v>2008</v>
      </c>
      <c r="C55" s="102"/>
      <c r="D55" s="103">
        <v>21421</v>
      </c>
      <c r="E55" s="104">
        <v>194.2</v>
      </c>
      <c r="F55" s="104">
        <v>30.73</v>
      </c>
      <c r="G55" s="104">
        <v>48.42</v>
      </c>
      <c r="H55" s="104">
        <v>10.85</v>
      </c>
      <c r="I55" s="112">
        <v>7.51</v>
      </c>
      <c r="J55" s="7"/>
      <c r="K55" s="7"/>
      <c r="L55" s="7"/>
      <c r="M55" s="7"/>
      <c r="N55" s="7"/>
    </row>
    <row r="56" spans="1:14" s="7" customFormat="1" ht="15" customHeight="1">
      <c r="A56" s="11"/>
      <c r="B56" s="101" t="s">
        <v>575</v>
      </c>
      <c r="C56" s="101"/>
      <c r="D56" s="16"/>
      <c r="E56" s="36"/>
      <c r="F56" s="36"/>
      <c r="G56" s="36"/>
      <c r="H56" s="36"/>
      <c r="I56" s="115"/>
      <c r="J56" s="14"/>
      <c r="K56" s="14"/>
      <c r="L56" s="14"/>
      <c r="M56" s="14"/>
      <c r="N56" s="14"/>
    </row>
    <row r="57" spans="1:14" s="14" customFormat="1" ht="15" customHeight="1">
      <c r="A57" s="71"/>
      <c r="B57" s="251">
        <v>2016</v>
      </c>
      <c r="C57" s="251"/>
      <c r="D57" s="254">
        <v>349810</v>
      </c>
      <c r="E57" s="256">
        <v>79.03</v>
      </c>
      <c r="F57" s="256">
        <v>39.47</v>
      </c>
      <c r="G57" s="256">
        <v>30.1</v>
      </c>
      <c r="H57" s="256">
        <v>7.5</v>
      </c>
      <c r="I57" s="253">
        <v>4.9800000000000004</v>
      </c>
      <c r="J57" s="7"/>
      <c r="K57" s="7"/>
      <c r="L57" s="7"/>
      <c r="M57" s="7"/>
      <c r="N57" s="7"/>
    </row>
    <row r="58" spans="1:14" s="14" customFormat="1" ht="15" customHeight="1">
      <c r="A58" s="71"/>
      <c r="B58" s="251">
        <v>2015</v>
      </c>
      <c r="C58" s="251"/>
      <c r="D58" s="254">
        <v>341047</v>
      </c>
      <c r="E58" s="256">
        <v>78.37</v>
      </c>
      <c r="F58" s="256">
        <v>38.880000000000003</v>
      </c>
      <c r="G58" s="256">
        <v>28.87</v>
      </c>
      <c r="H58" s="256">
        <v>7.03</v>
      </c>
      <c r="I58" s="253">
        <v>4.32</v>
      </c>
      <c r="J58" s="7"/>
      <c r="K58" s="7"/>
      <c r="L58" s="7"/>
      <c r="M58" s="7"/>
      <c r="N58" s="7"/>
    </row>
    <row r="59" spans="1:14" s="14" customFormat="1" ht="15" customHeight="1">
      <c r="A59" s="71"/>
      <c r="B59" s="251">
        <v>2014</v>
      </c>
      <c r="C59" s="251"/>
      <c r="D59" s="254">
        <v>332168</v>
      </c>
      <c r="E59" s="256">
        <v>78.33</v>
      </c>
      <c r="F59" s="256">
        <v>38.11</v>
      </c>
      <c r="G59" s="256">
        <v>27.46</v>
      </c>
      <c r="H59" s="256">
        <v>6.47</v>
      </c>
      <c r="I59" s="253">
        <v>3.15</v>
      </c>
      <c r="J59" s="7"/>
      <c r="K59" s="7"/>
      <c r="L59" s="7"/>
      <c r="M59" s="7"/>
      <c r="N59" s="7"/>
    </row>
    <row r="60" spans="1:14" s="14" customFormat="1" ht="15" customHeight="1">
      <c r="A60" s="71"/>
      <c r="B60" s="251">
        <v>2013</v>
      </c>
      <c r="C60" s="251"/>
      <c r="D60" s="254">
        <v>325627</v>
      </c>
      <c r="E60" s="256">
        <v>77.16</v>
      </c>
      <c r="F60" s="256">
        <v>37.68</v>
      </c>
      <c r="G60" s="256">
        <v>25.02</v>
      </c>
      <c r="H60" s="256">
        <v>5.77</v>
      </c>
      <c r="I60" s="253">
        <v>2.37</v>
      </c>
      <c r="J60" s="7"/>
      <c r="K60" s="7"/>
      <c r="L60" s="7"/>
      <c r="M60" s="7"/>
      <c r="N60" s="7"/>
    </row>
    <row r="61" spans="1:14" s="14" customFormat="1" ht="15" customHeight="1">
      <c r="A61" s="71"/>
      <c r="B61" s="102">
        <v>2012</v>
      </c>
      <c r="C61" s="102"/>
      <c r="D61" s="103">
        <v>324604</v>
      </c>
      <c r="E61" s="104">
        <v>75.489999999999995</v>
      </c>
      <c r="F61" s="104">
        <v>37.15</v>
      </c>
      <c r="G61" s="104">
        <v>21.75</v>
      </c>
      <c r="H61" s="104">
        <v>4.96</v>
      </c>
      <c r="I61" s="112">
        <v>1.22</v>
      </c>
      <c r="J61" s="7"/>
      <c r="K61" s="7"/>
      <c r="L61" s="7"/>
      <c r="M61" s="7"/>
      <c r="N61" s="7"/>
    </row>
    <row r="62" spans="1:14" s="14" customFormat="1" ht="15" customHeight="1">
      <c r="A62" s="71"/>
      <c r="B62" s="102">
        <v>2011</v>
      </c>
      <c r="C62" s="102"/>
      <c r="D62" s="103">
        <v>329833</v>
      </c>
      <c r="E62" s="104">
        <v>76.47</v>
      </c>
      <c r="F62" s="104">
        <v>37.75</v>
      </c>
      <c r="G62" s="104">
        <v>23.88</v>
      </c>
      <c r="H62" s="104">
        <v>5.58</v>
      </c>
      <c r="I62" s="112">
        <v>1.61</v>
      </c>
      <c r="J62" s="7"/>
      <c r="K62" s="7"/>
      <c r="L62" s="7"/>
      <c r="M62" s="7"/>
      <c r="N62" s="7"/>
    </row>
    <row r="63" spans="1:14" s="14" customFormat="1" ht="15" customHeight="1">
      <c r="A63" s="71"/>
      <c r="B63" s="102">
        <v>2010</v>
      </c>
      <c r="C63" s="102"/>
      <c r="D63" s="103">
        <v>328679</v>
      </c>
      <c r="E63" s="104">
        <v>77.760000000000005</v>
      </c>
      <c r="F63" s="104">
        <v>39.299999999999997</v>
      </c>
      <c r="G63" s="104">
        <v>27.55</v>
      </c>
      <c r="H63" s="104">
        <v>6.63</v>
      </c>
      <c r="I63" s="112">
        <v>3.32</v>
      </c>
      <c r="J63" s="7"/>
      <c r="K63" s="7"/>
      <c r="L63" s="7"/>
      <c r="M63" s="7"/>
      <c r="N63" s="7"/>
    </row>
    <row r="64" spans="1:14" s="14" customFormat="1" ht="15" customHeight="1">
      <c r="A64" s="71"/>
      <c r="B64" s="102">
        <v>2009</v>
      </c>
      <c r="C64" s="102"/>
      <c r="D64" s="103">
        <v>333703</v>
      </c>
      <c r="E64" s="104">
        <v>73.59</v>
      </c>
      <c r="F64" s="104">
        <v>40.44</v>
      </c>
      <c r="G64" s="104">
        <v>28.4</v>
      </c>
      <c r="H64" s="104">
        <v>7.14</v>
      </c>
      <c r="I64" s="112">
        <v>3.04</v>
      </c>
      <c r="J64" s="7"/>
      <c r="K64" s="7"/>
      <c r="L64" s="7"/>
      <c r="M64" s="7"/>
      <c r="N64" s="7"/>
    </row>
    <row r="65" spans="1:14" s="14" customFormat="1" ht="15" customHeight="1">
      <c r="A65" s="71"/>
      <c r="B65" s="102">
        <v>2008</v>
      </c>
      <c r="C65" s="102"/>
      <c r="D65" s="103">
        <v>335432</v>
      </c>
      <c r="E65" s="104">
        <v>77.099999999999994</v>
      </c>
      <c r="F65" s="104">
        <v>38.619999999999997</v>
      </c>
      <c r="G65" s="104">
        <v>30.15</v>
      </c>
      <c r="H65" s="104">
        <v>7.34</v>
      </c>
      <c r="I65" s="112">
        <v>3.53</v>
      </c>
      <c r="J65" s="7"/>
      <c r="K65" s="7"/>
      <c r="L65" s="7"/>
      <c r="M65" s="7"/>
      <c r="N65" s="7"/>
    </row>
    <row r="66" spans="1:14" s="7" customFormat="1" ht="15" customHeight="1">
      <c r="A66" s="11"/>
      <c r="B66" s="101" t="s">
        <v>576</v>
      </c>
      <c r="C66" s="101"/>
      <c r="D66" s="16"/>
      <c r="E66" s="36"/>
      <c r="F66" s="36"/>
      <c r="G66" s="36"/>
      <c r="H66" s="36"/>
      <c r="I66" s="115"/>
      <c r="J66" s="14"/>
      <c r="K66" s="14"/>
      <c r="L66" s="14"/>
      <c r="M66" s="14"/>
      <c r="N66" s="14"/>
    </row>
    <row r="67" spans="1:14" s="14" customFormat="1" ht="15" customHeight="1">
      <c r="A67" s="71"/>
      <c r="B67" s="251">
        <v>2016</v>
      </c>
      <c r="C67" s="251"/>
      <c r="D67" s="254">
        <v>8584</v>
      </c>
      <c r="E67" s="256">
        <v>153.74</v>
      </c>
      <c r="F67" s="256">
        <v>39.26</v>
      </c>
      <c r="G67" s="256">
        <v>52.36</v>
      </c>
      <c r="H67" s="256">
        <v>12.22</v>
      </c>
      <c r="I67" s="253">
        <v>9.9600000000000009</v>
      </c>
      <c r="J67" s="7"/>
      <c r="K67" s="7"/>
      <c r="L67" s="7"/>
      <c r="M67" s="7"/>
      <c r="N67" s="7"/>
    </row>
    <row r="68" spans="1:14" s="14" customFormat="1" ht="15" customHeight="1">
      <c r="A68" s="71"/>
      <c r="B68" s="251">
        <v>2015</v>
      </c>
      <c r="C68" s="251"/>
      <c r="D68" s="254">
        <v>8778</v>
      </c>
      <c r="E68" s="256">
        <v>151.88</v>
      </c>
      <c r="F68" s="256">
        <v>37.799999999999997</v>
      </c>
      <c r="G68" s="256">
        <v>50.83</v>
      </c>
      <c r="H68" s="256">
        <v>11.38</v>
      </c>
      <c r="I68" s="253">
        <v>8.4499999999999993</v>
      </c>
      <c r="J68" s="7"/>
      <c r="K68" s="7"/>
      <c r="L68" s="7"/>
      <c r="M68" s="7"/>
      <c r="N68" s="7"/>
    </row>
    <row r="69" spans="1:14" s="14" customFormat="1" ht="15" customHeight="1">
      <c r="A69" s="71"/>
      <c r="B69" s="251">
        <v>2014</v>
      </c>
      <c r="C69" s="251"/>
      <c r="D69" s="254">
        <v>8984</v>
      </c>
      <c r="E69" s="256">
        <v>151.9</v>
      </c>
      <c r="F69" s="256">
        <v>37.229999999999997</v>
      </c>
      <c r="G69" s="256">
        <v>51.62</v>
      </c>
      <c r="H69" s="256">
        <v>11.48</v>
      </c>
      <c r="I69" s="253">
        <v>8.17</v>
      </c>
      <c r="J69" s="7"/>
      <c r="K69" s="7"/>
      <c r="L69" s="7"/>
      <c r="M69" s="7"/>
      <c r="N69" s="7"/>
    </row>
    <row r="70" spans="1:14" s="14" customFormat="1" ht="15" customHeight="1">
      <c r="A70" s="71"/>
      <c r="B70" s="251">
        <v>2013</v>
      </c>
      <c r="C70" s="251"/>
      <c r="D70" s="254">
        <v>8986</v>
      </c>
      <c r="E70" s="256">
        <v>150.97999999999999</v>
      </c>
      <c r="F70" s="256">
        <v>34.92</v>
      </c>
      <c r="G70" s="256">
        <v>48.26</v>
      </c>
      <c r="H70" s="256">
        <v>10.14</v>
      </c>
      <c r="I70" s="253">
        <v>7.34</v>
      </c>
      <c r="J70" s="7"/>
      <c r="K70" s="7"/>
      <c r="L70" s="7"/>
      <c r="M70" s="7"/>
      <c r="N70" s="7"/>
    </row>
    <row r="71" spans="1:14" s="14" customFormat="1" ht="15" customHeight="1">
      <c r="A71" s="71"/>
      <c r="B71" s="102">
        <v>2012</v>
      </c>
      <c r="C71" s="102"/>
      <c r="D71" s="103">
        <v>9168</v>
      </c>
      <c r="E71" s="104">
        <v>159.51</v>
      </c>
      <c r="F71" s="104">
        <v>32.08</v>
      </c>
      <c r="G71" s="104">
        <v>48.35</v>
      </c>
      <c r="H71" s="104">
        <v>9.89</v>
      </c>
      <c r="I71" s="112">
        <v>6.41</v>
      </c>
      <c r="J71" s="7"/>
      <c r="K71" s="7"/>
      <c r="L71" s="7"/>
      <c r="M71" s="7"/>
      <c r="N71" s="7"/>
    </row>
    <row r="72" spans="1:14" s="14" customFormat="1" ht="15" customHeight="1">
      <c r="A72" s="71"/>
      <c r="B72" s="102">
        <v>2011</v>
      </c>
      <c r="C72" s="102"/>
      <c r="D72" s="103">
        <v>9882</v>
      </c>
      <c r="E72" s="104">
        <v>159.96</v>
      </c>
      <c r="F72" s="104">
        <v>28.81</v>
      </c>
      <c r="G72" s="104">
        <v>47.77</v>
      </c>
      <c r="H72" s="104">
        <v>9.11</v>
      </c>
      <c r="I72" s="112">
        <v>6.3</v>
      </c>
      <c r="J72" s="7"/>
      <c r="K72" s="7"/>
      <c r="L72" s="7"/>
      <c r="M72" s="7"/>
      <c r="N72" s="7"/>
    </row>
    <row r="73" spans="1:14" s="14" customFormat="1" ht="15" customHeight="1">
      <c r="A73" s="71"/>
      <c r="B73" s="102">
        <v>2010</v>
      </c>
      <c r="C73" s="102"/>
      <c r="D73" s="103">
        <v>10403</v>
      </c>
      <c r="E73" s="104">
        <v>154.65</v>
      </c>
      <c r="F73" s="104">
        <v>29.08</v>
      </c>
      <c r="G73" s="104">
        <v>51.43</v>
      </c>
      <c r="H73" s="104">
        <v>10.18</v>
      </c>
      <c r="I73" s="112">
        <v>7.68</v>
      </c>
      <c r="J73" s="7"/>
      <c r="K73" s="7"/>
      <c r="L73" s="7"/>
      <c r="M73" s="7"/>
      <c r="N73" s="7"/>
    </row>
    <row r="74" spans="1:14" s="14" customFormat="1" ht="15" customHeight="1">
      <c r="A74" s="71"/>
      <c r="B74" s="102">
        <v>2009</v>
      </c>
      <c r="C74" s="102"/>
      <c r="D74" s="103">
        <v>11027</v>
      </c>
      <c r="E74" s="104">
        <v>146.33000000000001</v>
      </c>
      <c r="F74" s="104">
        <v>28.64</v>
      </c>
      <c r="G74" s="104">
        <v>47.87</v>
      </c>
      <c r="H74" s="104">
        <v>9.26</v>
      </c>
      <c r="I74" s="112">
        <v>8.42</v>
      </c>
      <c r="J74" s="7"/>
      <c r="K74" s="7"/>
      <c r="L74" s="7"/>
      <c r="M74" s="7"/>
      <c r="N74" s="7"/>
    </row>
    <row r="75" spans="1:14" s="14" customFormat="1" ht="15" customHeight="1">
      <c r="A75" s="71"/>
      <c r="B75" s="102">
        <v>2008</v>
      </c>
      <c r="C75" s="102"/>
      <c r="D75" s="103">
        <v>11352</v>
      </c>
      <c r="E75" s="104">
        <v>152.1</v>
      </c>
      <c r="F75" s="104">
        <v>32.03</v>
      </c>
      <c r="G75" s="104">
        <v>52.13</v>
      </c>
      <c r="H75" s="104">
        <v>10.74</v>
      </c>
      <c r="I75" s="112">
        <v>9.81</v>
      </c>
      <c r="J75" s="7"/>
      <c r="K75" s="7"/>
      <c r="L75" s="7"/>
      <c r="M75" s="7"/>
      <c r="N75" s="7"/>
    </row>
    <row r="76" spans="1:14" s="14" customFormat="1" ht="15" customHeight="1">
      <c r="A76" s="110"/>
      <c r="B76" s="93" t="s">
        <v>11</v>
      </c>
      <c r="C76" s="93"/>
      <c r="D76" s="40"/>
      <c r="E76" s="35"/>
      <c r="F76" s="35"/>
      <c r="G76" s="35"/>
      <c r="H76" s="35"/>
      <c r="I76" s="113"/>
      <c r="J76" s="6"/>
      <c r="K76" s="6"/>
      <c r="L76" s="6"/>
      <c r="M76" s="6"/>
      <c r="N76" s="6"/>
    </row>
    <row r="77" spans="1:14" s="7" customFormat="1" ht="15" customHeight="1">
      <c r="A77" s="111"/>
      <c r="B77" s="94" t="s">
        <v>12</v>
      </c>
      <c r="C77" s="94"/>
      <c r="D77" s="91"/>
      <c r="E77" s="92"/>
      <c r="F77" s="92"/>
      <c r="G77" s="92"/>
      <c r="H77" s="92"/>
      <c r="I77" s="114"/>
      <c r="J77" s="14"/>
      <c r="K77" s="14"/>
      <c r="L77" s="14"/>
      <c r="M77" s="14"/>
      <c r="N77" s="14"/>
    </row>
    <row r="78" spans="1:14" s="7" customFormat="1" ht="15" customHeight="1">
      <c r="A78" s="111"/>
      <c r="B78" s="251">
        <v>2016</v>
      </c>
      <c r="C78" s="251"/>
      <c r="D78" s="254">
        <v>1195064</v>
      </c>
      <c r="E78" s="256">
        <v>69.930000000000007</v>
      </c>
      <c r="F78" s="256">
        <v>39.86</v>
      </c>
      <c r="G78" s="256">
        <v>40.15</v>
      </c>
      <c r="H78" s="256">
        <v>10.51</v>
      </c>
      <c r="I78" s="253">
        <v>9.4</v>
      </c>
      <c r="J78" s="14"/>
      <c r="K78" s="14"/>
      <c r="L78" s="14"/>
      <c r="M78" s="14"/>
      <c r="N78" s="14"/>
    </row>
    <row r="79" spans="1:14" s="7" customFormat="1" ht="15" customHeight="1">
      <c r="A79" s="111"/>
      <c r="B79" s="251">
        <v>2015</v>
      </c>
      <c r="C79" s="251"/>
      <c r="D79" s="254">
        <v>1162069</v>
      </c>
      <c r="E79" s="256">
        <v>69.47</v>
      </c>
      <c r="F79" s="256">
        <v>38.799999999999997</v>
      </c>
      <c r="G79" s="256">
        <v>39.119999999999997</v>
      </c>
      <c r="H79" s="256">
        <v>9.9700000000000006</v>
      </c>
      <c r="I79" s="253">
        <v>8.58</v>
      </c>
      <c r="J79" s="14"/>
      <c r="K79" s="14"/>
      <c r="L79" s="14"/>
      <c r="M79" s="14"/>
      <c r="N79" s="14"/>
    </row>
    <row r="80" spans="1:14" s="7" customFormat="1" ht="15" customHeight="1">
      <c r="A80" s="111"/>
      <c r="B80" s="251">
        <v>2014</v>
      </c>
      <c r="C80" s="251"/>
      <c r="D80" s="254">
        <v>1127285</v>
      </c>
      <c r="E80" s="256">
        <v>69.22</v>
      </c>
      <c r="F80" s="256">
        <v>38.26</v>
      </c>
      <c r="G80" s="256">
        <v>38.19</v>
      </c>
      <c r="H80" s="256">
        <v>9.5299999999999994</v>
      </c>
      <c r="I80" s="253">
        <v>6.26</v>
      </c>
      <c r="J80" s="14"/>
      <c r="K80" s="14"/>
      <c r="L80" s="14"/>
      <c r="M80" s="14"/>
      <c r="N80" s="14"/>
    </row>
    <row r="81" spans="1:14" s="7" customFormat="1" ht="15" customHeight="1">
      <c r="A81" s="71"/>
      <c r="B81" s="251">
        <v>2013</v>
      </c>
      <c r="C81" s="251"/>
      <c r="D81" s="254">
        <v>1097452</v>
      </c>
      <c r="E81" s="256">
        <v>68.760000000000005</v>
      </c>
      <c r="F81" s="256">
        <v>37.659999999999997</v>
      </c>
      <c r="G81" s="256">
        <v>36.119999999999997</v>
      </c>
      <c r="H81" s="256">
        <v>8.81</v>
      </c>
      <c r="I81" s="253">
        <v>6.32</v>
      </c>
    </row>
    <row r="82" spans="1:14" s="7" customFormat="1" ht="15" customHeight="1">
      <c r="A82" s="71"/>
      <c r="B82" s="102">
        <v>2012</v>
      </c>
      <c r="C82" s="102"/>
      <c r="D82" s="103">
        <v>1064216</v>
      </c>
      <c r="E82" s="104">
        <v>68.48</v>
      </c>
      <c r="F82" s="104">
        <v>37.03</v>
      </c>
      <c r="G82" s="104">
        <v>33.47</v>
      </c>
      <c r="H82" s="104">
        <v>8.08</v>
      </c>
      <c r="I82" s="112">
        <v>3.75</v>
      </c>
    </row>
    <row r="83" spans="1:14" s="14" customFormat="1" ht="15" customHeight="1">
      <c r="A83" s="71"/>
      <c r="B83" s="102">
        <v>2011</v>
      </c>
      <c r="C83" s="102"/>
      <c r="D83" s="103">
        <v>1112521</v>
      </c>
      <c r="E83" s="104">
        <v>69.709999999999994</v>
      </c>
      <c r="F83" s="104">
        <v>37.35</v>
      </c>
      <c r="G83" s="104">
        <v>35.25</v>
      </c>
      <c r="H83" s="104">
        <v>8.65</v>
      </c>
      <c r="I83" s="112">
        <v>4.58</v>
      </c>
      <c r="J83" s="7"/>
      <c r="K83" s="7"/>
      <c r="L83" s="7"/>
      <c r="M83" s="7"/>
      <c r="N83" s="7"/>
    </row>
    <row r="84" spans="1:14" s="14" customFormat="1" ht="15" customHeight="1">
      <c r="A84" s="71"/>
      <c r="B84" s="102">
        <v>2010</v>
      </c>
      <c r="C84" s="102"/>
      <c r="D84" s="103">
        <v>1144362</v>
      </c>
      <c r="E84" s="104">
        <v>71.400000000000006</v>
      </c>
      <c r="F84" s="104">
        <v>38.799999999999997</v>
      </c>
      <c r="G84" s="104">
        <v>38.83</v>
      </c>
      <c r="H84" s="104">
        <v>9.81</v>
      </c>
      <c r="I84" s="112">
        <v>14.84</v>
      </c>
      <c r="J84" s="7"/>
      <c r="K84" s="7"/>
      <c r="L84" s="7"/>
      <c r="M84" s="7"/>
      <c r="N84" s="7"/>
    </row>
    <row r="85" spans="1:14" s="14" customFormat="1" ht="15" customHeight="1">
      <c r="A85" s="71"/>
      <c r="B85" s="102">
        <v>2009</v>
      </c>
      <c r="C85" s="102"/>
      <c r="D85" s="103">
        <v>1198827</v>
      </c>
      <c r="E85" s="104">
        <v>67.86</v>
      </c>
      <c r="F85" s="104">
        <v>39.78</v>
      </c>
      <c r="G85" s="104">
        <v>39.36</v>
      </c>
      <c r="H85" s="104">
        <v>10.28</v>
      </c>
      <c r="I85" s="112">
        <v>7.29</v>
      </c>
      <c r="J85" s="7"/>
      <c r="K85" s="7"/>
      <c r="L85" s="7"/>
      <c r="M85" s="7"/>
      <c r="N85" s="7"/>
    </row>
    <row r="86" spans="1:14" s="7" customFormat="1" ht="15" customHeight="1">
      <c r="A86" s="71"/>
      <c r="B86" s="102">
        <v>2008</v>
      </c>
      <c r="C86" s="102"/>
      <c r="D86" s="103">
        <v>1234920</v>
      </c>
      <c r="E86" s="104">
        <v>70.42</v>
      </c>
      <c r="F86" s="104">
        <v>38.369999999999997</v>
      </c>
      <c r="G86" s="104">
        <v>40.729999999999997</v>
      </c>
      <c r="H86" s="104">
        <v>10.36</v>
      </c>
      <c r="I86" s="112">
        <v>7.62</v>
      </c>
    </row>
    <row r="87" spans="1:14" s="7" customFormat="1" ht="15" customHeight="1">
      <c r="A87" s="11"/>
      <c r="B87" s="101" t="s">
        <v>36</v>
      </c>
      <c r="C87" s="101"/>
      <c r="D87" s="16"/>
      <c r="E87" s="36"/>
      <c r="F87" s="36"/>
      <c r="G87" s="36"/>
      <c r="H87" s="36"/>
      <c r="I87" s="115"/>
      <c r="J87" s="14"/>
      <c r="K87" s="14"/>
      <c r="L87" s="14"/>
      <c r="M87" s="14"/>
      <c r="N87" s="14"/>
    </row>
    <row r="88" spans="1:14" s="7" customFormat="1" ht="15" customHeight="1">
      <c r="A88" s="11"/>
      <c r="B88" s="251">
        <v>2016</v>
      </c>
      <c r="C88" s="251"/>
      <c r="D88" s="254">
        <v>1150336</v>
      </c>
      <c r="E88" s="256">
        <v>38.6</v>
      </c>
      <c r="F88" s="256">
        <v>44.76</v>
      </c>
      <c r="G88" s="256">
        <v>48.15</v>
      </c>
      <c r="H88" s="256">
        <v>13.73</v>
      </c>
      <c r="I88" s="253">
        <v>11.77</v>
      </c>
      <c r="J88" s="14"/>
      <c r="K88" s="14"/>
      <c r="L88" s="14"/>
      <c r="M88" s="14"/>
      <c r="N88" s="14"/>
    </row>
    <row r="89" spans="1:14" s="7" customFormat="1" ht="15" customHeight="1">
      <c r="A89" s="11"/>
      <c r="B89" s="251">
        <v>2015</v>
      </c>
      <c r="C89" s="251"/>
      <c r="D89" s="254">
        <v>1118988</v>
      </c>
      <c r="E89" s="256">
        <v>38.47</v>
      </c>
      <c r="F89" s="256">
        <v>43.73</v>
      </c>
      <c r="G89" s="256">
        <v>46.58</v>
      </c>
      <c r="H89" s="256">
        <v>12.82</v>
      </c>
      <c r="I89" s="253">
        <v>11.2</v>
      </c>
      <c r="J89" s="14"/>
      <c r="K89" s="14"/>
      <c r="L89" s="14"/>
      <c r="M89" s="14"/>
      <c r="N89" s="14"/>
    </row>
    <row r="90" spans="1:14" s="7" customFormat="1" ht="15" customHeight="1">
      <c r="A90" s="11"/>
      <c r="B90" s="251">
        <v>2014</v>
      </c>
      <c r="C90" s="251"/>
      <c r="D90" s="254">
        <v>1086028</v>
      </c>
      <c r="E90" s="256">
        <v>38.36</v>
      </c>
      <c r="F90" s="256">
        <v>42.86</v>
      </c>
      <c r="G90" s="256">
        <v>44.68</v>
      </c>
      <c r="H90" s="256">
        <v>11.77</v>
      </c>
      <c r="I90" s="253">
        <v>9.9499999999999993</v>
      </c>
      <c r="J90" s="14"/>
      <c r="K90" s="14"/>
      <c r="L90" s="14"/>
      <c r="M90" s="14"/>
      <c r="N90" s="14"/>
    </row>
    <row r="91" spans="1:14" s="7" customFormat="1" ht="15" customHeight="1">
      <c r="A91" s="71"/>
      <c r="B91" s="251">
        <v>2013</v>
      </c>
      <c r="C91" s="251"/>
      <c r="D91" s="254">
        <v>1056700</v>
      </c>
      <c r="E91" s="256">
        <v>37.979999999999997</v>
      </c>
      <c r="F91" s="256">
        <v>42.21</v>
      </c>
      <c r="G91" s="256">
        <v>42.06</v>
      </c>
      <c r="H91" s="256">
        <v>10.82</v>
      </c>
      <c r="I91" s="253">
        <v>8.25</v>
      </c>
    </row>
    <row r="92" spans="1:14" s="14" customFormat="1" ht="15" customHeight="1">
      <c r="A92" s="71"/>
      <c r="B92" s="102">
        <v>2012</v>
      </c>
      <c r="C92" s="102"/>
      <c r="D92" s="103">
        <v>1021714</v>
      </c>
      <c r="E92" s="104">
        <v>38.590000000000003</v>
      </c>
      <c r="F92" s="104">
        <v>42.03</v>
      </c>
      <c r="G92" s="104">
        <v>40.26</v>
      </c>
      <c r="H92" s="104">
        <v>10.36</v>
      </c>
      <c r="I92" s="112">
        <v>6.05</v>
      </c>
      <c r="J92" s="7"/>
      <c r="K92" s="7"/>
      <c r="L92" s="7"/>
      <c r="M92" s="7"/>
      <c r="N92" s="7"/>
    </row>
    <row r="93" spans="1:14" s="14" customFormat="1" ht="15" customHeight="1">
      <c r="A93" s="71"/>
      <c r="B93" s="102">
        <v>2011</v>
      </c>
      <c r="C93" s="102"/>
      <c r="D93" s="103">
        <v>1065905</v>
      </c>
      <c r="E93" s="104">
        <v>39.92</v>
      </c>
      <c r="F93" s="104">
        <v>42.73</v>
      </c>
      <c r="G93" s="104">
        <v>43.08</v>
      </c>
      <c r="H93" s="104">
        <v>11.46</v>
      </c>
      <c r="I93" s="112">
        <v>6.47</v>
      </c>
      <c r="J93" s="7"/>
      <c r="K93" s="7"/>
      <c r="L93" s="7"/>
      <c r="M93" s="7"/>
      <c r="N93" s="7"/>
    </row>
    <row r="94" spans="1:14" s="14" customFormat="1" ht="15" customHeight="1">
      <c r="A94" s="71"/>
      <c r="B94" s="102">
        <v>2010</v>
      </c>
      <c r="C94" s="102"/>
      <c r="D94" s="103">
        <v>1095369</v>
      </c>
      <c r="E94" s="104">
        <v>41.9</v>
      </c>
      <c r="F94" s="104">
        <v>43.65</v>
      </c>
      <c r="G94" s="104">
        <v>46.9</v>
      </c>
      <c r="H94" s="104">
        <v>12.89</v>
      </c>
      <c r="I94" s="112">
        <v>11.66</v>
      </c>
      <c r="J94" s="7"/>
      <c r="K94" s="7"/>
      <c r="L94" s="7"/>
      <c r="M94" s="7"/>
      <c r="N94" s="7"/>
    </row>
    <row r="95" spans="1:14" s="7" customFormat="1" ht="15" customHeight="1">
      <c r="A95" s="71"/>
      <c r="B95" s="102">
        <v>2009</v>
      </c>
      <c r="C95" s="102"/>
      <c r="D95" s="103">
        <v>1148429</v>
      </c>
      <c r="E95" s="104">
        <v>40.56</v>
      </c>
      <c r="F95" s="104">
        <v>44.77</v>
      </c>
      <c r="G95" s="104">
        <v>48.65</v>
      </c>
      <c r="H95" s="104">
        <v>13.73</v>
      </c>
      <c r="I95" s="112">
        <v>11.32</v>
      </c>
    </row>
    <row r="96" spans="1:14" s="7" customFormat="1" ht="15" customHeight="1">
      <c r="A96" s="71"/>
      <c r="B96" s="102">
        <v>2008</v>
      </c>
      <c r="C96" s="102"/>
      <c r="D96" s="103">
        <v>1182115</v>
      </c>
      <c r="E96" s="104">
        <v>42.13</v>
      </c>
      <c r="F96" s="104">
        <v>43.12</v>
      </c>
      <c r="G96" s="104">
        <v>50.54</v>
      </c>
      <c r="H96" s="104">
        <v>14.01</v>
      </c>
      <c r="I96" s="112">
        <v>11.89</v>
      </c>
    </row>
    <row r="97" spans="1:14" s="7" customFormat="1" ht="15" customHeight="1">
      <c r="A97" s="11"/>
      <c r="B97" s="101" t="s">
        <v>47</v>
      </c>
      <c r="C97" s="101"/>
      <c r="D97" s="16"/>
      <c r="E97" s="36"/>
      <c r="F97" s="36"/>
      <c r="G97" s="36"/>
      <c r="H97" s="36"/>
      <c r="I97" s="115"/>
      <c r="J97" s="14"/>
      <c r="K97" s="14"/>
      <c r="L97" s="14"/>
      <c r="M97" s="14"/>
      <c r="N97" s="14"/>
    </row>
    <row r="98" spans="1:14" s="7" customFormat="1" ht="15" customHeight="1">
      <c r="A98" s="11"/>
      <c r="B98" s="251">
        <v>2016</v>
      </c>
      <c r="C98" s="251"/>
      <c r="D98" s="254">
        <v>38600</v>
      </c>
      <c r="E98" s="256">
        <v>95.29</v>
      </c>
      <c r="F98" s="256">
        <v>40.08</v>
      </c>
      <c r="G98" s="256">
        <v>33.83</v>
      </c>
      <c r="H98" s="256">
        <v>8.7200000000000006</v>
      </c>
      <c r="I98" s="253">
        <v>7.75</v>
      </c>
      <c r="J98" s="14"/>
      <c r="K98" s="14"/>
      <c r="L98" s="14"/>
      <c r="M98" s="14"/>
      <c r="N98" s="14"/>
    </row>
    <row r="99" spans="1:14" s="7" customFormat="1" ht="15" customHeight="1">
      <c r="A99" s="11"/>
      <c r="B99" s="251">
        <v>2015</v>
      </c>
      <c r="C99" s="251"/>
      <c r="D99" s="254">
        <v>37252</v>
      </c>
      <c r="E99" s="256">
        <v>96.32</v>
      </c>
      <c r="F99" s="256">
        <v>39</v>
      </c>
      <c r="G99" s="256">
        <v>32.51</v>
      </c>
      <c r="H99" s="256">
        <v>8.02</v>
      </c>
      <c r="I99" s="253">
        <v>4.95</v>
      </c>
      <c r="J99" s="14"/>
      <c r="K99" s="14"/>
      <c r="L99" s="14"/>
      <c r="M99" s="14"/>
      <c r="N99" s="14"/>
    </row>
    <row r="100" spans="1:14" s="7" customFormat="1" ht="15" customHeight="1">
      <c r="A100" s="11"/>
      <c r="B100" s="251">
        <v>2014</v>
      </c>
      <c r="C100" s="251"/>
      <c r="D100" s="254">
        <v>35615</v>
      </c>
      <c r="E100" s="256">
        <v>97.01</v>
      </c>
      <c r="F100" s="256">
        <v>38.33</v>
      </c>
      <c r="G100" s="256">
        <v>31.57</v>
      </c>
      <c r="H100" s="256">
        <v>7.59</v>
      </c>
      <c r="I100" s="253">
        <v>1.3</v>
      </c>
      <c r="J100" s="14"/>
      <c r="K100" s="14"/>
      <c r="L100" s="14"/>
      <c r="M100" s="14"/>
      <c r="N100" s="14"/>
    </row>
    <row r="101" spans="1:14" s="14" customFormat="1" ht="15" customHeight="1">
      <c r="A101" s="71"/>
      <c r="B101" s="251">
        <v>2013</v>
      </c>
      <c r="C101" s="251"/>
      <c r="D101" s="254">
        <v>35185</v>
      </c>
      <c r="E101" s="256">
        <v>95.77</v>
      </c>
      <c r="F101" s="256">
        <v>37.79</v>
      </c>
      <c r="G101" s="256">
        <v>29.84</v>
      </c>
      <c r="H101" s="256">
        <v>7.06</v>
      </c>
      <c r="I101" s="253">
        <v>5.47</v>
      </c>
      <c r="J101" s="7"/>
      <c r="K101" s="7"/>
      <c r="L101" s="7"/>
      <c r="M101" s="7"/>
      <c r="N101" s="7"/>
    </row>
    <row r="102" spans="1:14" s="14" customFormat="1" ht="15" customHeight="1">
      <c r="A102" s="71"/>
      <c r="B102" s="102">
        <v>2012</v>
      </c>
      <c r="C102" s="102"/>
      <c r="D102" s="103">
        <v>36857</v>
      </c>
      <c r="E102" s="104">
        <v>92.48</v>
      </c>
      <c r="F102" s="104">
        <v>36.54</v>
      </c>
      <c r="G102" s="104">
        <v>25.43</v>
      </c>
      <c r="H102" s="104">
        <v>5.87</v>
      </c>
      <c r="I102" s="112">
        <v>1.06</v>
      </c>
      <c r="J102" s="7"/>
      <c r="K102" s="7"/>
      <c r="L102" s="7"/>
      <c r="M102" s="7"/>
      <c r="N102" s="7"/>
    </row>
    <row r="103" spans="1:14" s="14" customFormat="1" ht="15" customHeight="1">
      <c r="A103" s="71"/>
      <c r="B103" s="102">
        <v>2011</v>
      </c>
      <c r="C103" s="102"/>
      <c r="D103" s="103">
        <v>40552</v>
      </c>
      <c r="E103" s="104">
        <v>92.07</v>
      </c>
      <c r="F103" s="104">
        <v>37.159999999999997</v>
      </c>
      <c r="G103" s="104">
        <v>27.22</v>
      </c>
      <c r="H103" s="104">
        <v>6.45</v>
      </c>
      <c r="I103" s="112">
        <v>2.52</v>
      </c>
      <c r="J103" s="7"/>
      <c r="K103" s="7"/>
      <c r="L103" s="7"/>
      <c r="M103" s="7"/>
      <c r="N103" s="7"/>
    </row>
    <row r="104" spans="1:14" s="7" customFormat="1" ht="15" customHeight="1">
      <c r="A104" s="71"/>
      <c r="B104" s="102">
        <v>2010</v>
      </c>
      <c r="C104" s="102"/>
      <c r="D104" s="103">
        <v>42715</v>
      </c>
      <c r="E104" s="104">
        <v>92.68</v>
      </c>
      <c r="F104" s="104">
        <v>38.630000000000003</v>
      </c>
      <c r="G104" s="104">
        <v>30.57</v>
      </c>
      <c r="H104" s="104">
        <v>7.42</v>
      </c>
      <c r="I104" s="112">
        <v>26.41</v>
      </c>
    </row>
    <row r="105" spans="1:14" s="7" customFormat="1" ht="15" customHeight="1">
      <c r="A105" s="71"/>
      <c r="B105" s="102">
        <v>2009</v>
      </c>
      <c r="C105" s="102"/>
      <c r="D105" s="103">
        <v>43972</v>
      </c>
      <c r="E105" s="104">
        <v>87.93</v>
      </c>
      <c r="F105" s="104">
        <v>40.1</v>
      </c>
      <c r="G105" s="104">
        <v>31.45</v>
      </c>
      <c r="H105" s="104">
        <v>8</v>
      </c>
      <c r="I105" s="112">
        <v>6.1</v>
      </c>
    </row>
    <row r="106" spans="1:14" s="7" customFormat="1" ht="15" customHeight="1">
      <c r="A106" s="71"/>
      <c r="B106" s="102">
        <v>2008</v>
      </c>
      <c r="C106" s="102"/>
      <c r="D106" s="103">
        <v>46099</v>
      </c>
      <c r="E106" s="104">
        <v>91.14</v>
      </c>
      <c r="F106" s="104">
        <v>38.450000000000003</v>
      </c>
      <c r="G106" s="104">
        <v>32.83</v>
      </c>
      <c r="H106" s="104">
        <v>8.1</v>
      </c>
      <c r="I106" s="112">
        <v>5.4</v>
      </c>
    </row>
    <row r="107" spans="1:14" s="7" customFormat="1" ht="15" customHeight="1">
      <c r="A107" s="11"/>
      <c r="B107" s="101" t="s">
        <v>442</v>
      </c>
      <c r="C107" s="101"/>
      <c r="D107" s="16"/>
      <c r="E107" s="36"/>
      <c r="F107" s="36"/>
      <c r="G107" s="36"/>
      <c r="H107" s="36"/>
      <c r="I107" s="115"/>
      <c r="J107" s="14"/>
      <c r="K107" s="14"/>
      <c r="L107" s="14"/>
      <c r="M107" s="14"/>
      <c r="N107" s="14"/>
    </row>
    <row r="108" spans="1:14" s="7" customFormat="1" ht="15" customHeight="1">
      <c r="A108" s="11"/>
      <c r="B108" s="251">
        <v>2016</v>
      </c>
      <c r="C108" s="251"/>
      <c r="D108" s="254">
        <v>6128</v>
      </c>
      <c r="E108" s="256">
        <v>134.55000000000001</v>
      </c>
      <c r="F108" s="256">
        <v>35.6</v>
      </c>
      <c r="G108" s="256">
        <v>37.9</v>
      </c>
      <c r="H108" s="256">
        <v>9.26</v>
      </c>
      <c r="I108" s="253">
        <v>8.81</v>
      </c>
      <c r="J108" s="14"/>
      <c r="K108" s="14"/>
      <c r="L108" s="14"/>
      <c r="M108" s="14"/>
      <c r="N108" s="14"/>
    </row>
    <row r="109" spans="1:14" s="7" customFormat="1" ht="15" customHeight="1">
      <c r="A109" s="11"/>
      <c r="B109" s="251">
        <v>2015</v>
      </c>
      <c r="C109" s="251"/>
      <c r="D109" s="254">
        <v>5829</v>
      </c>
      <c r="E109" s="256">
        <v>133.25</v>
      </c>
      <c r="F109" s="256">
        <v>34.56</v>
      </c>
      <c r="G109" s="256">
        <v>37.65</v>
      </c>
      <c r="H109" s="256">
        <v>9.17</v>
      </c>
      <c r="I109" s="253">
        <v>9.61</v>
      </c>
      <c r="J109" s="14"/>
      <c r="K109" s="14"/>
      <c r="L109" s="14"/>
      <c r="M109" s="14"/>
      <c r="N109" s="14"/>
    </row>
    <row r="110" spans="1:14" s="14" customFormat="1" ht="15" customHeight="1" collapsed="1">
      <c r="A110" s="11"/>
      <c r="B110" s="251">
        <v>2014</v>
      </c>
      <c r="C110" s="251"/>
      <c r="D110" s="254">
        <v>5642</v>
      </c>
      <c r="E110" s="256">
        <v>132.68</v>
      </c>
      <c r="F110" s="256">
        <v>34.47</v>
      </c>
      <c r="G110" s="256">
        <v>37.81</v>
      </c>
      <c r="H110" s="256">
        <v>9.26</v>
      </c>
      <c r="I110" s="253">
        <v>7.52</v>
      </c>
    </row>
    <row r="111" spans="1:14" s="14" customFormat="1" ht="15" customHeight="1">
      <c r="A111" s="71"/>
      <c r="B111" s="251">
        <v>2013</v>
      </c>
      <c r="C111" s="251"/>
      <c r="D111" s="254">
        <v>5567</v>
      </c>
      <c r="E111" s="256">
        <v>133.13</v>
      </c>
      <c r="F111" s="256">
        <v>33.89</v>
      </c>
      <c r="G111" s="256">
        <v>36.049999999999997</v>
      </c>
      <c r="H111" s="256">
        <v>8.6</v>
      </c>
      <c r="I111" s="253">
        <v>5.33</v>
      </c>
      <c r="J111" s="7"/>
      <c r="K111" s="7"/>
      <c r="L111" s="7"/>
      <c r="M111" s="7"/>
      <c r="N111" s="7"/>
    </row>
    <row r="112" spans="1:14" s="14" customFormat="1" ht="15" customHeight="1">
      <c r="A112" s="71"/>
      <c r="B112" s="102">
        <v>2012</v>
      </c>
      <c r="C112" s="102"/>
      <c r="D112" s="103">
        <v>5645</v>
      </c>
      <c r="E112" s="104">
        <v>130.61000000000001</v>
      </c>
      <c r="F112" s="104">
        <v>33.4</v>
      </c>
      <c r="G112" s="104">
        <v>34.07</v>
      </c>
      <c r="H112" s="104">
        <v>8.0500000000000007</v>
      </c>
      <c r="I112" s="112">
        <v>4.17</v>
      </c>
      <c r="J112" s="7"/>
      <c r="K112" s="7"/>
      <c r="L112" s="7"/>
      <c r="M112" s="7"/>
      <c r="N112" s="7"/>
    </row>
    <row r="113" spans="1:14" s="7" customFormat="1" ht="15" customHeight="1">
      <c r="A113" s="71"/>
      <c r="B113" s="102">
        <v>2011</v>
      </c>
      <c r="C113" s="102"/>
      <c r="D113" s="103">
        <v>6064</v>
      </c>
      <c r="E113" s="104">
        <v>131.54</v>
      </c>
      <c r="F113" s="104">
        <v>33.06</v>
      </c>
      <c r="G113" s="104">
        <v>34.700000000000003</v>
      </c>
      <c r="H113" s="104">
        <v>8.14</v>
      </c>
      <c r="I113" s="112">
        <v>4.8</v>
      </c>
    </row>
    <row r="114" spans="1:14" s="7" customFormat="1" ht="15" customHeight="1">
      <c r="A114" s="71"/>
      <c r="B114" s="102">
        <v>2010</v>
      </c>
      <c r="C114" s="102"/>
      <c r="D114" s="103">
        <v>6278</v>
      </c>
      <c r="E114" s="104">
        <v>132.84</v>
      </c>
      <c r="F114" s="104">
        <v>34.659999999999997</v>
      </c>
      <c r="G114" s="104">
        <v>37.979999999999997</v>
      </c>
      <c r="H114" s="104">
        <v>9.14</v>
      </c>
      <c r="I114" s="112">
        <v>6.61</v>
      </c>
    </row>
    <row r="115" spans="1:14" s="7" customFormat="1" ht="15" customHeight="1">
      <c r="A115" s="71"/>
      <c r="B115" s="102">
        <v>2009</v>
      </c>
      <c r="C115" s="102"/>
      <c r="D115" s="103">
        <v>6426</v>
      </c>
      <c r="E115" s="104">
        <v>124.68</v>
      </c>
      <c r="F115" s="104">
        <v>34.96</v>
      </c>
      <c r="G115" s="104">
        <v>36.67</v>
      </c>
      <c r="H115" s="104">
        <v>9.0399999999999991</v>
      </c>
      <c r="I115" s="112">
        <v>4.3899999999999997</v>
      </c>
    </row>
    <row r="116" spans="1:14" s="7" customFormat="1" ht="15" customHeight="1">
      <c r="A116" s="71"/>
      <c r="B116" s="102">
        <v>2008</v>
      </c>
      <c r="C116" s="102"/>
      <c r="D116" s="103">
        <v>6706</v>
      </c>
      <c r="E116" s="104">
        <v>127.55</v>
      </c>
      <c r="F116" s="104">
        <v>33.94</v>
      </c>
      <c r="G116" s="104">
        <v>37.450000000000003</v>
      </c>
      <c r="H116" s="104">
        <v>8.9600000000000009</v>
      </c>
      <c r="I116" s="112">
        <v>5.56</v>
      </c>
    </row>
    <row r="117" spans="1:14" s="7" customFormat="1" ht="15" customHeight="1">
      <c r="A117" s="111"/>
      <c r="B117" s="94" t="s">
        <v>39</v>
      </c>
      <c r="C117" s="94"/>
      <c r="D117" s="91"/>
      <c r="E117" s="92"/>
      <c r="F117" s="92"/>
      <c r="G117" s="92"/>
      <c r="H117" s="92"/>
      <c r="I117" s="114"/>
      <c r="J117" s="14"/>
      <c r="K117" s="14"/>
      <c r="L117" s="14"/>
      <c r="M117" s="14"/>
      <c r="N117" s="14"/>
    </row>
    <row r="118" spans="1:14" s="7" customFormat="1" ht="15" customHeight="1">
      <c r="A118" s="111"/>
      <c r="B118" s="251">
        <v>2016</v>
      </c>
      <c r="C118" s="251"/>
      <c r="D118" s="254">
        <v>1038</v>
      </c>
      <c r="E118" s="256">
        <v>178.83</v>
      </c>
      <c r="F118" s="256">
        <v>34.4</v>
      </c>
      <c r="G118" s="256">
        <v>48.12</v>
      </c>
      <c r="H118" s="256">
        <v>11.23</v>
      </c>
      <c r="I118" s="253">
        <v>6.69</v>
      </c>
      <c r="J118" s="14"/>
      <c r="K118" s="14"/>
      <c r="L118" s="14"/>
      <c r="M118" s="14"/>
      <c r="N118" s="14"/>
    </row>
    <row r="119" spans="1:14" s="6" customFormat="1" ht="15" customHeight="1">
      <c r="A119" s="111"/>
      <c r="B119" s="251">
        <v>2015</v>
      </c>
      <c r="C119" s="251"/>
      <c r="D119" s="254">
        <v>1013</v>
      </c>
      <c r="E119" s="256">
        <v>184.88</v>
      </c>
      <c r="F119" s="256">
        <v>33.28</v>
      </c>
      <c r="G119" s="256">
        <v>47.18</v>
      </c>
      <c r="H119" s="256">
        <v>10.6</v>
      </c>
      <c r="I119" s="253">
        <v>7.01</v>
      </c>
      <c r="J119" s="14"/>
      <c r="K119" s="14"/>
      <c r="L119" s="14"/>
      <c r="M119" s="14"/>
      <c r="N119" s="14"/>
    </row>
    <row r="120" spans="1:14" s="14" customFormat="1" ht="15" customHeight="1">
      <c r="A120" s="111"/>
      <c r="B120" s="251">
        <v>2014</v>
      </c>
      <c r="C120" s="251"/>
      <c r="D120" s="254">
        <v>973</v>
      </c>
      <c r="E120" s="256">
        <v>192.92</v>
      </c>
      <c r="F120" s="256">
        <v>31.26</v>
      </c>
      <c r="G120" s="256">
        <v>47.64</v>
      </c>
      <c r="H120" s="256">
        <v>10.23</v>
      </c>
      <c r="I120" s="253">
        <v>4.21</v>
      </c>
    </row>
    <row r="121" spans="1:14" s="14" customFormat="1" ht="15" customHeight="1">
      <c r="A121" s="71"/>
      <c r="B121" s="251">
        <v>2013</v>
      </c>
      <c r="C121" s="251"/>
      <c r="D121" s="254">
        <v>957</v>
      </c>
      <c r="E121" s="256">
        <v>198.6</v>
      </c>
      <c r="F121" s="256">
        <v>29.91</v>
      </c>
      <c r="G121" s="256">
        <v>47.34</v>
      </c>
      <c r="H121" s="256">
        <v>9.93</v>
      </c>
      <c r="I121" s="253">
        <v>6.24</v>
      </c>
      <c r="J121" s="7"/>
      <c r="K121" s="7"/>
      <c r="L121" s="7"/>
      <c r="M121" s="7"/>
      <c r="N121" s="7"/>
    </row>
    <row r="122" spans="1:14" s="14" customFormat="1" ht="15" customHeight="1">
      <c r="A122" s="71"/>
      <c r="B122" s="102">
        <v>2012</v>
      </c>
      <c r="C122" s="102"/>
      <c r="D122" s="103">
        <v>957</v>
      </c>
      <c r="E122" s="104">
        <v>201.46</v>
      </c>
      <c r="F122" s="104">
        <v>29.28</v>
      </c>
      <c r="G122" s="104">
        <v>47.79</v>
      </c>
      <c r="H122" s="104">
        <v>10.01</v>
      </c>
      <c r="I122" s="112">
        <v>6.14</v>
      </c>
      <c r="J122" s="7"/>
      <c r="K122" s="7"/>
      <c r="L122" s="7"/>
      <c r="M122" s="7"/>
      <c r="N122" s="7"/>
    </row>
    <row r="123" spans="1:14" s="7" customFormat="1" ht="15" customHeight="1">
      <c r="A123" s="71"/>
      <c r="B123" s="102">
        <v>2011</v>
      </c>
      <c r="C123" s="102"/>
      <c r="D123" s="103">
        <v>1038</v>
      </c>
      <c r="E123" s="104">
        <v>196.51</v>
      </c>
      <c r="F123" s="104">
        <v>29.68</v>
      </c>
      <c r="G123" s="104">
        <v>47.42</v>
      </c>
      <c r="H123" s="104">
        <v>10.06</v>
      </c>
      <c r="I123" s="112">
        <v>6.49</v>
      </c>
    </row>
    <row r="124" spans="1:14" s="7" customFormat="1" ht="15" customHeight="1">
      <c r="A124" s="71"/>
      <c r="B124" s="102">
        <v>2010</v>
      </c>
      <c r="C124" s="102"/>
      <c r="D124" s="103">
        <v>1028</v>
      </c>
      <c r="E124" s="104">
        <v>189.12</v>
      </c>
      <c r="F124" s="104">
        <v>31.74</v>
      </c>
      <c r="G124" s="104">
        <v>48.91</v>
      </c>
      <c r="H124" s="104">
        <v>11.11</v>
      </c>
      <c r="I124" s="112">
        <v>12.66</v>
      </c>
    </row>
    <row r="125" spans="1:14" s="7" customFormat="1" ht="15" customHeight="1">
      <c r="A125" s="71"/>
      <c r="B125" s="102">
        <v>2009</v>
      </c>
      <c r="C125" s="102"/>
      <c r="D125" s="103">
        <v>1016</v>
      </c>
      <c r="E125" s="104">
        <v>173.71</v>
      </c>
      <c r="F125" s="104">
        <v>33.28</v>
      </c>
      <c r="G125" s="104">
        <v>48.78</v>
      </c>
      <c r="H125" s="104">
        <v>11.47</v>
      </c>
      <c r="I125" s="112">
        <v>7.27</v>
      </c>
    </row>
    <row r="126" spans="1:14" s="7" customFormat="1" ht="15" customHeight="1">
      <c r="A126" s="71"/>
      <c r="B126" s="102">
        <v>2008</v>
      </c>
      <c r="C126" s="102"/>
      <c r="D126" s="103">
        <v>1069</v>
      </c>
      <c r="E126" s="104">
        <v>192.37</v>
      </c>
      <c r="F126" s="104">
        <v>30.67</v>
      </c>
      <c r="G126" s="104">
        <v>50.84</v>
      </c>
      <c r="H126" s="104">
        <v>11.05</v>
      </c>
      <c r="I126" s="112">
        <v>6.65</v>
      </c>
    </row>
    <row r="127" spans="1:14" s="7" customFormat="1" ht="15" customHeight="1">
      <c r="A127" s="110"/>
      <c r="B127" s="93" t="s">
        <v>119</v>
      </c>
      <c r="C127" s="93"/>
      <c r="D127" s="40"/>
      <c r="E127" s="35"/>
      <c r="F127" s="35"/>
      <c r="G127" s="35"/>
      <c r="H127" s="35"/>
      <c r="I127" s="113"/>
      <c r="J127" s="6"/>
      <c r="K127" s="6"/>
      <c r="L127" s="6"/>
      <c r="M127" s="6"/>
      <c r="N127" s="6"/>
    </row>
    <row r="128" spans="1:14" s="7" customFormat="1" ht="15" customHeight="1">
      <c r="A128" s="111"/>
      <c r="B128" s="94" t="s">
        <v>50</v>
      </c>
      <c r="C128" s="94"/>
      <c r="D128" s="91"/>
      <c r="E128" s="92"/>
      <c r="F128" s="92"/>
      <c r="G128" s="92"/>
      <c r="H128" s="92"/>
      <c r="I128" s="114"/>
      <c r="J128" s="14"/>
      <c r="K128" s="14"/>
      <c r="L128" s="14"/>
      <c r="M128" s="14"/>
      <c r="N128" s="14"/>
    </row>
    <row r="129" spans="1:14" s="14" customFormat="1" ht="15" customHeight="1">
      <c r="A129" s="111"/>
      <c r="B129" s="251">
        <v>2016</v>
      </c>
      <c r="C129" s="251"/>
      <c r="D129" s="254">
        <v>132844</v>
      </c>
      <c r="E129" s="256">
        <v>33.71</v>
      </c>
      <c r="F129" s="256">
        <v>27.36</v>
      </c>
      <c r="G129" s="256">
        <v>78.06</v>
      </c>
      <c r="H129" s="256">
        <v>18.170000000000002</v>
      </c>
      <c r="I129" s="253">
        <v>12.64</v>
      </c>
    </row>
    <row r="130" spans="1:14" s="14" customFormat="1" ht="15" customHeight="1">
      <c r="A130" s="111"/>
      <c r="B130" s="251">
        <v>2015</v>
      </c>
      <c r="C130" s="251"/>
      <c r="D130" s="254">
        <v>133427</v>
      </c>
      <c r="E130" s="256">
        <v>32.700000000000003</v>
      </c>
      <c r="F130" s="256">
        <v>26.79</v>
      </c>
      <c r="G130" s="256">
        <v>72.72</v>
      </c>
      <c r="H130" s="256">
        <v>16.87</v>
      </c>
      <c r="I130" s="253">
        <v>12.07</v>
      </c>
    </row>
    <row r="131" spans="1:14" s="14" customFormat="1" ht="15" customHeight="1">
      <c r="A131" s="111"/>
      <c r="B131" s="251">
        <v>2014</v>
      </c>
      <c r="C131" s="251"/>
      <c r="D131" s="254">
        <v>128765</v>
      </c>
      <c r="E131" s="256">
        <v>32.020000000000003</v>
      </c>
      <c r="F131" s="256">
        <v>25.47</v>
      </c>
      <c r="G131" s="256">
        <v>74.58</v>
      </c>
      <c r="H131" s="256">
        <v>16.38</v>
      </c>
      <c r="I131" s="253">
        <v>11.03</v>
      </c>
    </row>
    <row r="132" spans="1:14" s="7" customFormat="1" ht="15" customHeight="1">
      <c r="A132" s="71"/>
      <c r="B132" s="251">
        <v>2013</v>
      </c>
      <c r="C132" s="251"/>
      <c r="D132" s="254">
        <v>107974</v>
      </c>
      <c r="E132" s="256">
        <v>34.47</v>
      </c>
      <c r="F132" s="256">
        <v>23.52</v>
      </c>
      <c r="G132" s="256">
        <v>73.53</v>
      </c>
      <c r="H132" s="256">
        <v>14.91</v>
      </c>
      <c r="I132" s="253">
        <v>9.5</v>
      </c>
    </row>
    <row r="133" spans="1:14" s="7" customFormat="1" ht="15" customHeight="1">
      <c r="A133" s="71"/>
      <c r="B133" s="102">
        <v>2012</v>
      </c>
      <c r="C133" s="102"/>
      <c r="D133" s="103">
        <v>56468</v>
      </c>
      <c r="E133" s="104">
        <v>48.61</v>
      </c>
      <c r="F133" s="104">
        <v>23.14</v>
      </c>
      <c r="G133" s="104">
        <v>73.67</v>
      </c>
      <c r="H133" s="104">
        <v>14.76</v>
      </c>
      <c r="I133" s="112">
        <v>9.34</v>
      </c>
    </row>
    <row r="134" spans="1:14" s="7" customFormat="1" ht="15" customHeight="1">
      <c r="A134" s="71"/>
      <c r="B134" s="102">
        <v>2011</v>
      </c>
      <c r="C134" s="102"/>
      <c r="D134" s="103">
        <v>56559</v>
      </c>
      <c r="E134" s="104">
        <v>45.78</v>
      </c>
      <c r="F134" s="104">
        <v>22.92</v>
      </c>
      <c r="G134" s="104">
        <v>70.81</v>
      </c>
      <c r="H134" s="104">
        <v>14.23</v>
      </c>
      <c r="I134" s="112">
        <v>9.15</v>
      </c>
    </row>
    <row r="135" spans="1:14" s="7" customFormat="1" ht="15" customHeight="1">
      <c r="A135" s="71"/>
      <c r="B135" s="102">
        <v>2010</v>
      </c>
      <c r="C135" s="102"/>
      <c r="D135" s="103">
        <v>53798</v>
      </c>
      <c r="E135" s="104">
        <v>45.32</v>
      </c>
      <c r="F135" s="104">
        <v>24.96</v>
      </c>
      <c r="G135" s="104">
        <v>73.38</v>
      </c>
      <c r="H135" s="104">
        <v>16.04</v>
      </c>
      <c r="I135" s="112">
        <v>11.51</v>
      </c>
    </row>
    <row r="136" spans="1:14" s="7" customFormat="1" ht="15" customHeight="1">
      <c r="A136" s="71"/>
      <c r="B136" s="102">
        <v>2009</v>
      </c>
      <c r="C136" s="102"/>
      <c r="D136" s="103">
        <v>55097</v>
      </c>
      <c r="E136" s="104">
        <v>43.11</v>
      </c>
      <c r="F136" s="104">
        <v>24.49</v>
      </c>
      <c r="G136" s="104">
        <v>70.849999999999994</v>
      </c>
      <c r="H136" s="104">
        <v>14.95</v>
      </c>
      <c r="I136" s="112">
        <v>6.77</v>
      </c>
    </row>
    <row r="137" spans="1:14" s="7" customFormat="1" ht="15" customHeight="1">
      <c r="A137" s="71"/>
      <c r="B137" s="102">
        <v>2008</v>
      </c>
      <c r="C137" s="102"/>
      <c r="D137" s="103">
        <v>56716</v>
      </c>
      <c r="E137" s="104">
        <v>47.3</v>
      </c>
      <c r="F137" s="104">
        <v>23.62</v>
      </c>
      <c r="G137" s="104">
        <v>76.209999999999994</v>
      </c>
      <c r="H137" s="104">
        <v>15.66</v>
      </c>
      <c r="I137" s="112">
        <v>8.51</v>
      </c>
    </row>
    <row r="138" spans="1:14" s="14" customFormat="1" ht="15" customHeight="1">
      <c r="A138" s="111"/>
      <c r="B138" s="94" t="s">
        <v>51</v>
      </c>
      <c r="C138" s="94"/>
      <c r="D138" s="91"/>
      <c r="E138" s="92"/>
      <c r="F138" s="92"/>
      <c r="G138" s="92"/>
      <c r="H138" s="92"/>
      <c r="I138" s="114"/>
    </row>
    <row r="139" spans="1:14" s="14" customFormat="1" ht="15" customHeight="1">
      <c r="A139" s="111"/>
      <c r="B139" s="251">
        <v>2016</v>
      </c>
      <c r="C139" s="251"/>
      <c r="D139" s="254">
        <v>1045</v>
      </c>
      <c r="E139" s="256">
        <v>100.57</v>
      </c>
      <c r="F139" s="256">
        <v>41.26</v>
      </c>
      <c r="G139" s="256">
        <v>49.78</v>
      </c>
      <c r="H139" s="256">
        <v>22.06</v>
      </c>
      <c r="I139" s="253">
        <v>8.89</v>
      </c>
    </row>
    <row r="140" spans="1:14" s="14" customFormat="1" ht="15" customHeight="1">
      <c r="A140" s="111"/>
      <c r="B140" s="251">
        <v>2015</v>
      </c>
      <c r="C140" s="251"/>
      <c r="D140" s="254">
        <v>1066</v>
      </c>
      <c r="E140" s="256">
        <v>105.29</v>
      </c>
      <c r="F140" s="256">
        <v>39.6</v>
      </c>
      <c r="G140" s="256">
        <v>48.28</v>
      </c>
      <c r="H140" s="256">
        <v>19.690000000000001</v>
      </c>
      <c r="I140" s="253">
        <v>4.3899999999999997</v>
      </c>
    </row>
    <row r="141" spans="1:14" s="7" customFormat="1" ht="15" customHeight="1">
      <c r="A141" s="111"/>
      <c r="B141" s="251">
        <v>2014</v>
      </c>
      <c r="C141" s="251"/>
      <c r="D141" s="254">
        <v>1102</v>
      </c>
      <c r="E141" s="256">
        <v>102.02</v>
      </c>
      <c r="F141" s="256">
        <v>42.23</v>
      </c>
      <c r="G141" s="256">
        <v>52.31</v>
      </c>
      <c r="H141" s="256">
        <v>23.35</v>
      </c>
      <c r="I141" s="253">
        <v>10.64</v>
      </c>
      <c r="J141" s="14"/>
      <c r="K141" s="14"/>
      <c r="L141" s="14"/>
      <c r="M141" s="14"/>
      <c r="N141" s="14"/>
    </row>
    <row r="142" spans="1:14" s="7" customFormat="1" ht="15" customHeight="1">
      <c r="A142" s="71"/>
      <c r="B142" s="251">
        <v>2013</v>
      </c>
      <c r="C142" s="251"/>
      <c r="D142" s="254">
        <v>1157</v>
      </c>
      <c r="E142" s="256">
        <v>102.72</v>
      </c>
      <c r="F142" s="256">
        <v>41.79</v>
      </c>
      <c r="G142" s="256">
        <v>52.66</v>
      </c>
      <c r="H142" s="256">
        <v>23.1</v>
      </c>
      <c r="I142" s="253">
        <v>9.91</v>
      </c>
    </row>
    <row r="143" spans="1:14" s="7" customFormat="1" ht="15" customHeight="1">
      <c r="A143" s="71"/>
      <c r="B143" s="102">
        <v>2012</v>
      </c>
      <c r="C143" s="102"/>
      <c r="D143" s="103">
        <v>1176</v>
      </c>
      <c r="E143" s="104">
        <v>103.46</v>
      </c>
      <c r="F143" s="104">
        <v>42.96</v>
      </c>
      <c r="G143" s="104">
        <v>54.04</v>
      </c>
      <c r="H143" s="104">
        <v>24.34</v>
      </c>
      <c r="I143" s="112">
        <v>11.68</v>
      </c>
    </row>
    <row r="144" spans="1:14" s="7" customFormat="1" ht="15" customHeight="1">
      <c r="A144" s="71"/>
      <c r="B144" s="102">
        <v>2011</v>
      </c>
      <c r="C144" s="102"/>
      <c r="D144" s="103">
        <v>1261</v>
      </c>
      <c r="E144" s="104">
        <v>102.94</v>
      </c>
      <c r="F144" s="104">
        <v>44.04</v>
      </c>
      <c r="G144" s="104">
        <v>57.81</v>
      </c>
      <c r="H144" s="104">
        <v>26.93</v>
      </c>
      <c r="I144" s="112">
        <v>12.66</v>
      </c>
    </row>
    <row r="145" spans="1:14" s="7" customFormat="1" ht="15" customHeight="1">
      <c r="A145" s="71"/>
      <c r="B145" s="102">
        <v>2010</v>
      </c>
      <c r="C145" s="102"/>
      <c r="D145" s="103">
        <v>1323</v>
      </c>
      <c r="E145" s="104">
        <v>98.56</v>
      </c>
      <c r="F145" s="104">
        <v>49.08</v>
      </c>
      <c r="G145" s="104">
        <v>58.83</v>
      </c>
      <c r="H145" s="104">
        <v>30.03</v>
      </c>
      <c r="I145" s="112">
        <v>19.670000000000002</v>
      </c>
    </row>
    <row r="146" spans="1:14" s="7" customFormat="1" ht="15" customHeight="1">
      <c r="A146" s="71"/>
      <c r="B146" s="102">
        <v>2009</v>
      </c>
      <c r="C146" s="102"/>
      <c r="D146" s="103">
        <v>1423</v>
      </c>
      <c r="E146" s="104">
        <v>87.62</v>
      </c>
      <c r="F146" s="104">
        <v>48.32</v>
      </c>
      <c r="G146" s="104">
        <v>55.72</v>
      </c>
      <c r="H146" s="104">
        <v>27.19</v>
      </c>
      <c r="I146" s="112">
        <v>13.52</v>
      </c>
    </row>
    <row r="147" spans="1:14" s="14" customFormat="1" ht="15" customHeight="1">
      <c r="A147" s="71"/>
      <c r="B147" s="102">
        <v>2008</v>
      </c>
      <c r="C147" s="102"/>
      <c r="D147" s="103">
        <v>1490</v>
      </c>
      <c r="E147" s="104">
        <v>92.62</v>
      </c>
      <c r="F147" s="104">
        <v>41.62</v>
      </c>
      <c r="G147" s="104">
        <v>53.37</v>
      </c>
      <c r="H147" s="104">
        <v>22.45</v>
      </c>
      <c r="I147" s="112">
        <v>2.19</v>
      </c>
      <c r="J147" s="7"/>
      <c r="K147" s="7"/>
      <c r="L147" s="7"/>
      <c r="M147" s="7"/>
      <c r="N147" s="7"/>
    </row>
    <row r="148" spans="1:14" s="14" customFormat="1" ht="15" customHeight="1">
      <c r="A148" s="111"/>
      <c r="B148" s="94" t="s">
        <v>52</v>
      </c>
      <c r="C148" s="94"/>
      <c r="D148" s="91"/>
      <c r="E148" s="92"/>
      <c r="F148" s="92"/>
      <c r="G148" s="92"/>
      <c r="H148" s="92"/>
      <c r="I148" s="114"/>
    </row>
    <row r="149" spans="1:14" s="14" customFormat="1" ht="15" customHeight="1">
      <c r="A149" s="111"/>
      <c r="B149" s="251">
        <v>2016</v>
      </c>
      <c r="C149" s="251"/>
      <c r="D149" s="254">
        <v>66953</v>
      </c>
      <c r="E149" s="256">
        <v>119.57</v>
      </c>
      <c r="F149" s="256">
        <v>25.83</v>
      </c>
      <c r="G149" s="256">
        <v>42.37</v>
      </c>
      <c r="H149" s="256">
        <v>10.41</v>
      </c>
      <c r="I149" s="253">
        <v>6.88</v>
      </c>
    </row>
    <row r="150" spans="1:14" s="7" customFormat="1" ht="15" customHeight="1">
      <c r="A150" s="111"/>
      <c r="B150" s="251">
        <v>2015</v>
      </c>
      <c r="C150" s="251"/>
      <c r="D150" s="254">
        <v>66729</v>
      </c>
      <c r="E150" s="256">
        <v>122.44</v>
      </c>
      <c r="F150" s="256">
        <v>24.72</v>
      </c>
      <c r="G150" s="256">
        <v>41.95</v>
      </c>
      <c r="H150" s="256">
        <v>9.84</v>
      </c>
      <c r="I150" s="253">
        <v>7.94</v>
      </c>
      <c r="J150" s="14"/>
      <c r="K150" s="14"/>
      <c r="L150" s="14"/>
      <c r="M150" s="14"/>
      <c r="N150" s="14"/>
    </row>
    <row r="151" spans="1:14" s="7" customFormat="1" ht="15" customHeight="1">
      <c r="A151" s="111"/>
      <c r="B151" s="251">
        <v>2014</v>
      </c>
      <c r="C151" s="251"/>
      <c r="D151" s="254">
        <v>66201</v>
      </c>
      <c r="E151" s="256">
        <v>123.86</v>
      </c>
      <c r="F151" s="256">
        <v>22.81</v>
      </c>
      <c r="G151" s="256">
        <v>38.65</v>
      </c>
      <c r="H151" s="256">
        <v>8.36</v>
      </c>
      <c r="I151" s="253">
        <v>4.76</v>
      </c>
      <c r="J151" s="14"/>
      <c r="K151" s="14"/>
      <c r="L151" s="14"/>
      <c r="M151" s="14"/>
      <c r="N151" s="14"/>
    </row>
    <row r="152" spans="1:14" s="7" customFormat="1" ht="15" customHeight="1">
      <c r="A152" s="71"/>
      <c r="B152" s="251">
        <v>2013</v>
      </c>
      <c r="C152" s="251"/>
      <c r="D152" s="254">
        <v>66423</v>
      </c>
      <c r="E152" s="256">
        <v>124.61</v>
      </c>
      <c r="F152" s="256">
        <v>22.23</v>
      </c>
      <c r="G152" s="256">
        <v>38</v>
      </c>
      <c r="H152" s="256">
        <v>8.01</v>
      </c>
      <c r="I152" s="253">
        <v>4.03</v>
      </c>
    </row>
    <row r="153" spans="1:14" s="7" customFormat="1" ht="15" customHeight="1">
      <c r="A153" s="71"/>
      <c r="B153" s="102">
        <v>2012</v>
      </c>
      <c r="C153" s="102"/>
      <c r="D153" s="103">
        <v>67485</v>
      </c>
      <c r="E153" s="104">
        <v>121.66</v>
      </c>
      <c r="F153" s="104">
        <v>21.69</v>
      </c>
      <c r="G153" s="104">
        <v>35.76</v>
      </c>
      <c r="H153" s="104">
        <v>7.41</v>
      </c>
      <c r="I153" s="112">
        <v>3.54</v>
      </c>
    </row>
    <row r="154" spans="1:14" s="7" customFormat="1" ht="15" customHeight="1">
      <c r="A154" s="71"/>
      <c r="B154" s="102">
        <v>2011</v>
      </c>
      <c r="C154" s="102"/>
      <c r="D154" s="103">
        <v>70625</v>
      </c>
      <c r="E154" s="104">
        <v>118.03</v>
      </c>
      <c r="F154" s="104">
        <v>22.63</v>
      </c>
      <c r="G154" s="104">
        <v>36.35</v>
      </c>
      <c r="H154" s="104">
        <v>7.84</v>
      </c>
      <c r="I154" s="112">
        <v>4.4400000000000004</v>
      </c>
    </row>
    <row r="155" spans="1:14" s="7" customFormat="1" ht="15" customHeight="1">
      <c r="A155" s="71"/>
      <c r="B155" s="102">
        <v>2010</v>
      </c>
      <c r="C155" s="102"/>
      <c r="D155" s="103">
        <v>72273</v>
      </c>
      <c r="E155" s="104">
        <v>109.01</v>
      </c>
      <c r="F155" s="104">
        <v>25.25</v>
      </c>
      <c r="G155" s="104">
        <v>39.090000000000003</v>
      </c>
      <c r="H155" s="104">
        <v>9.39</v>
      </c>
      <c r="I155" s="112">
        <v>5.71</v>
      </c>
    </row>
    <row r="156" spans="1:14" s="14" customFormat="1" ht="15" customHeight="1">
      <c r="A156" s="71"/>
      <c r="B156" s="102">
        <v>2009</v>
      </c>
      <c r="C156" s="102"/>
      <c r="D156" s="103">
        <v>77278</v>
      </c>
      <c r="E156" s="104">
        <v>96.69</v>
      </c>
      <c r="F156" s="104">
        <v>25.82</v>
      </c>
      <c r="G156" s="104">
        <v>34.43</v>
      </c>
      <c r="H156" s="104">
        <v>8.34</v>
      </c>
      <c r="I156" s="112">
        <v>3.76</v>
      </c>
      <c r="J156" s="7"/>
      <c r="K156" s="7"/>
      <c r="L156" s="7"/>
      <c r="M156" s="7"/>
      <c r="N156" s="7"/>
    </row>
    <row r="157" spans="1:14" s="14" customFormat="1" ht="15" customHeight="1">
      <c r="A157" s="71"/>
      <c r="B157" s="102">
        <v>2008</v>
      </c>
      <c r="C157" s="102"/>
      <c r="D157" s="103">
        <v>81387</v>
      </c>
      <c r="E157" s="104">
        <v>104.3</v>
      </c>
      <c r="F157" s="104">
        <v>24.46</v>
      </c>
      <c r="G157" s="104">
        <v>38.46</v>
      </c>
      <c r="H157" s="104">
        <v>9</v>
      </c>
      <c r="I157" s="112">
        <v>4.3600000000000003</v>
      </c>
      <c r="J157" s="7"/>
      <c r="K157" s="7"/>
      <c r="L157" s="7"/>
      <c r="M157" s="7"/>
      <c r="N157" s="7"/>
    </row>
    <row r="158" spans="1:14" s="14" customFormat="1" ht="15" customHeight="1">
      <c r="A158" s="111"/>
      <c r="B158" s="94" t="s">
        <v>441</v>
      </c>
      <c r="C158" s="94"/>
      <c r="D158" s="91"/>
      <c r="E158" s="92"/>
      <c r="F158" s="92"/>
      <c r="G158" s="92"/>
      <c r="H158" s="92"/>
      <c r="I158" s="114"/>
    </row>
    <row r="159" spans="1:14" s="7" customFormat="1" ht="15" customHeight="1">
      <c r="A159" s="111"/>
      <c r="B159" s="251">
        <v>2016</v>
      </c>
      <c r="C159" s="251"/>
      <c r="D159" s="254">
        <v>3977</v>
      </c>
      <c r="E159" s="256">
        <v>1666.66</v>
      </c>
      <c r="F159" s="256">
        <v>38.21</v>
      </c>
      <c r="G159" s="256">
        <v>88.54</v>
      </c>
      <c r="H159" s="256">
        <v>18.96</v>
      </c>
      <c r="I159" s="253">
        <v>11.76</v>
      </c>
      <c r="J159" s="14"/>
      <c r="K159" s="14"/>
      <c r="L159" s="14"/>
      <c r="M159" s="14"/>
      <c r="N159" s="14"/>
    </row>
    <row r="160" spans="1:14" s="7" customFormat="1" ht="15" customHeight="1">
      <c r="A160" s="111"/>
      <c r="B160" s="251">
        <v>2015</v>
      </c>
      <c r="C160" s="251"/>
      <c r="D160" s="254">
        <v>1209</v>
      </c>
      <c r="E160" s="256">
        <v>2202.4299999999998</v>
      </c>
      <c r="F160" s="256">
        <v>38.18</v>
      </c>
      <c r="G160" s="256">
        <v>88.41</v>
      </c>
      <c r="H160" s="256">
        <v>17.34</v>
      </c>
      <c r="I160" s="253">
        <v>11</v>
      </c>
      <c r="J160" s="14"/>
      <c r="K160" s="14"/>
      <c r="L160" s="14"/>
      <c r="M160" s="14"/>
      <c r="N160" s="14"/>
    </row>
    <row r="161" spans="1:14" s="7" customFormat="1" ht="15" customHeight="1">
      <c r="A161" s="111"/>
      <c r="B161" s="251">
        <v>2014</v>
      </c>
      <c r="C161" s="251"/>
      <c r="D161" s="254">
        <v>941</v>
      </c>
      <c r="E161" s="256">
        <v>2489.9299999999998</v>
      </c>
      <c r="F161" s="256">
        <v>36.57</v>
      </c>
      <c r="G161" s="256">
        <v>90.44</v>
      </c>
      <c r="H161" s="256">
        <v>19.03</v>
      </c>
      <c r="I161" s="253">
        <v>12.15</v>
      </c>
      <c r="J161" s="14"/>
      <c r="K161" s="14"/>
      <c r="L161" s="14"/>
      <c r="M161" s="14"/>
      <c r="N161" s="14"/>
    </row>
    <row r="162" spans="1:14" s="7" customFormat="1" ht="15" customHeight="1">
      <c r="A162" s="71"/>
      <c r="B162" s="251">
        <v>2013</v>
      </c>
      <c r="C162" s="251"/>
      <c r="D162" s="254">
        <v>925</v>
      </c>
      <c r="E162" s="256">
        <v>2418.09</v>
      </c>
      <c r="F162" s="256">
        <v>33.97</v>
      </c>
      <c r="G162" s="256">
        <v>89.1</v>
      </c>
      <c r="H162" s="256">
        <v>18.29</v>
      </c>
      <c r="I162" s="253">
        <v>15.32</v>
      </c>
    </row>
    <row r="163" spans="1:14" s="7" customFormat="1" ht="15" customHeight="1">
      <c r="A163" s="71"/>
      <c r="B163" s="102">
        <v>2012</v>
      </c>
      <c r="C163" s="102"/>
      <c r="D163" s="103">
        <v>888</v>
      </c>
      <c r="E163" s="104">
        <v>2232.02</v>
      </c>
      <c r="F163" s="104">
        <v>32.07</v>
      </c>
      <c r="G163" s="104">
        <v>88.37</v>
      </c>
      <c r="H163" s="104">
        <v>18.41</v>
      </c>
      <c r="I163" s="112">
        <v>15.02</v>
      </c>
    </row>
    <row r="164" spans="1:14" s="7" customFormat="1" ht="15" customHeight="1">
      <c r="A164" s="71"/>
      <c r="B164" s="102">
        <v>2011</v>
      </c>
      <c r="C164" s="102"/>
      <c r="D164" s="103">
        <v>801</v>
      </c>
      <c r="E164" s="104">
        <v>2115.33</v>
      </c>
      <c r="F164" s="104">
        <v>29.66</v>
      </c>
      <c r="G164" s="104">
        <v>88.05</v>
      </c>
      <c r="H164" s="104">
        <v>17.760000000000002</v>
      </c>
      <c r="I164" s="112">
        <v>15.2</v>
      </c>
    </row>
    <row r="165" spans="1:14" s="14" customFormat="1" ht="15" customHeight="1">
      <c r="A165" s="71"/>
      <c r="B165" s="102">
        <v>2010</v>
      </c>
      <c r="C165" s="102"/>
      <c r="D165" s="103">
        <v>745</v>
      </c>
      <c r="E165" s="104">
        <v>1878.91</v>
      </c>
      <c r="F165" s="104">
        <v>31.37</v>
      </c>
      <c r="G165" s="104">
        <v>86.99</v>
      </c>
      <c r="H165" s="104">
        <v>19.61</v>
      </c>
      <c r="I165" s="112">
        <v>20.73</v>
      </c>
      <c r="J165" s="7"/>
      <c r="K165" s="7"/>
      <c r="L165" s="7"/>
      <c r="M165" s="7"/>
      <c r="N165" s="7"/>
    </row>
    <row r="166" spans="1:14" s="14" customFormat="1" ht="15" customHeight="1">
      <c r="A166" s="71"/>
      <c r="B166" s="102">
        <v>2009</v>
      </c>
      <c r="C166" s="102"/>
      <c r="D166" s="103">
        <v>714</v>
      </c>
      <c r="E166" s="104">
        <v>1489.89</v>
      </c>
      <c r="F166" s="104">
        <v>33.18</v>
      </c>
      <c r="G166" s="104">
        <v>89.62</v>
      </c>
      <c r="H166" s="104">
        <v>22.45</v>
      </c>
      <c r="I166" s="112">
        <v>15.8</v>
      </c>
      <c r="J166" s="7"/>
      <c r="K166" s="7"/>
      <c r="L166" s="7"/>
      <c r="M166" s="7"/>
      <c r="N166" s="7"/>
    </row>
    <row r="167" spans="1:14" s="14" customFormat="1" ht="15" customHeight="1">
      <c r="A167" s="71"/>
      <c r="B167" s="102">
        <v>2008</v>
      </c>
      <c r="C167" s="102"/>
      <c r="D167" s="103">
        <v>678</v>
      </c>
      <c r="E167" s="104">
        <v>1788.42</v>
      </c>
      <c r="F167" s="104">
        <v>25.32</v>
      </c>
      <c r="G167" s="104">
        <v>91.61</v>
      </c>
      <c r="H167" s="104">
        <v>17.100000000000001</v>
      </c>
      <c r="I167" s="112">
        <v>13.39</v>
      </c>
      <c r="J167" s="7"/>
      <c r="K167" s="7"/>
      <c r="L167" s="7"/>
      <c r="M167" s="7"/>
      <c r="N167" s="7"/>
    </row>
    <row r="168" spans="1:14" s="7" customFormat="1" ht="15" customHeight="1">
      <c r="A168" s="111"/>
      <c r="B168" s="94" t="s">
        <v>53</v>
      </c>
      <c r="C168" s="94"/>
      <c r="D168" s="91"/>
      <c r="E168" s="92"/>
      <c r="F168" s="92"/>
      <c r="G168" s="92"/>
      <c r="H168" s="92"/>
      <c r="I168" s="114"/>
      <c r="J168" s="14"/>
      <c r="K168" s="14"/>
      <c r="L168" s="14"/>
      <c r="M168" s="14"/>
      <c r="N168" s="14"/>
    </row>
    <row r="169" spans="1:14" s="7" customFormat="1" ht="15" customHeight="1">
      <c r="A169" s="111"/>
      <c r="B169" s="251">
        <v>2016</v>
      </c>
      <c r="C169" s="251"/>
      <c r="D169" s="254">
        <v>1229</v>
      </c>
      <c r="E169" s="256">
        <v>103.16</v>
      </c>
      <c r="F169" s="256">
        <v>49.2</v>
      </c>
      <c r="G169" s="256">
        <v>60.03</v>
      </c>
      <c r="H169" s="256">
        <v>27.03</v>
      </c>
      <c r="I169" s="253">
        <v>15.53</v>
      </c>
      <c r="J169" s="14"/>
      <c r="K169" s="14"/>
      <c r="L169" s="14"/>
      <c r="M169" s="14"/>
      <c r="N169" s="14"/>
    </row>
    <row r="170" spans="1:14" s="7" customFormat="1" ht="15" customHeight="1">
      <c r="A170" s="111"/>
      <c r="B170" s="251">
        <v>2015</v>
      </c>
      <c r="C170" s="251"/>
      <c r="D170" s="254">
        <v>1262</v>
      </c>
      <c r="E170" s="256">
        <v>109.56</v>
      </c>
      <c r="F170" s="256">
        <v>47.68</v>
      </c>
      <c r="G170" s="256">
        <v>60.57</v>
      </c>
      <c r="H170" s="256">
        <v>26.51</v>
      </c>
      <c r="I170" s="253">
        <v>17.079999999999998</v>
      </c>
      <c r="J170" s="14"/>
      <c r="K170" s="14"/>
      <c r="L170" s="14"/>
      <c r="M170" s="14"/>
      <c r="N170" s="14"/>
    </row>
    <row r="171" spans="1:14" s="7" customFormat="1" ht="15" customHeight="1">
      <c r="A171" s="111"/>
      <c r="B171" s="251">
        <v>2014</v>
      </c>
      <c r="C171" s="251"/>
      <c r="D171" s="254">
        <v>1252</v>
      </c>
      <c r="E171" s="256">
        <v>105.39</v>
      </c>
      <c r="F171" s="256">
        <v>48.39</v>
      </c>
      <c r="G171" s="256">
        <v>58.9</v>
      </c>
      <c r="H171" s="256">
        <v>25.15</v>
      </c>
      <c r="I171" s="253">
        <v>16.23</v>
      </c>
      <c r="J171" s="14"/>
      <c r="K171" s="14"/>
      <c r="L171" s="14"/>
      <c r="M171" s="14"/>
      <c r="N171" s="14"/>
    </row>
    <row r="172" spans="1:14" s="7" customFormat="1" ht="15" customHeight="1">
      <c r="A172" s="71"/>
      <c r="B172" s="251">
        <v>2013</v>
      </c>
      <c r="C172" s="251"/>
      <c r="D172" s="254">
        <v>1224</v>
      </c>
      <c r="E172" s="256">
        <v>106.78</v>
      </c>
      <c r="F172" s="256">
        <v>48.32</v>
      </c>
      <c r="G172" s="256">
        <v>57.15</v>
      </c>
      <c r="H172" s="256">
        <v>23.93</v>
      </c>
      <c r="I172" s="253">
        <v>13.19</v>
      </c>
    </row>
    <row r="173" spans="1:14" s="7" customFormat="1" ht="15" customHeight="1">
      <c r="A173" s="71"/>
      <c r="B173" s="102">
        <v>2012</v>
      </c>
      <c r="C173" s="102"/>
      <c r="D173" s="103">
        <v>1199</v>
      </c>
      <c r="E173" s="104">
        <v>110.62</v>
      </c>
      <c r="F173" s="104">
        <v>47.84</v>
      </c>
      <c r="G173" s="104">
        <v>59.42</v>
      </c>
      <c r="H173" s="104">
        <v>23.91</v>
      </c>
      <c r="I173" s="112">
        <v>14.65</v>
      </c>
    </row>
    <row r="174" spans="1:14" s="14" customFormat="1" ht="15" customHeight="1">
      <c r="A174" s="71"/>
      <c r="B174" s="102">
        <v>2011</v>
      </c>
      <c r="C174" s="102"/>
      <c r="D174" s="103">
        <v>1172</v>
      </c>
      <c r="E174" s="104">
        <v>111.89</v>
      </c>
      <c r="F174" s="104">
        <v>47.3</v>
      </c>
      <c r="G174" s="104">
        <v>58.57</v>
      </c>
      <c r="H174" s="104">
        <v>23.08</v>
      </c>
      <c r="I174" s="112">
        <v>13.7</v>
      </c>
      <c r="J174" s="7"/>
      <c r="K174" s="7"/>
      <c r="L174" s="7"/>
      <c r="M174" s="7"/>
      <c r="N174" s="7"/>
    </row>
    <row r="175" spans="1:14" s="14" customFormat="1" ht="15" customHeight="1">
      <c r="A175" s="71"/>
      <c r="B175" s="102">
        <v>2010</v>
      </c>
      <c r="C175" s="102"/>
      <c r="D175" s="103">
        <v>1098</v>
      </c>
      <c r="E175" s="104">
        <v>108.02</v>
      </c>
      <c r="F175" s="104">
        <v>47.57</v>
      </c>
      <c r="G175" s="104">
        <v>55.28</v>
      </c>
      <c r="H175" s="104">
        <v>22.35</v>
      </c>
      <c r="I175" s="112">
        <v>13.09</v>
      </c>
      <c r="J175" s="7"/>
      <c r="K175" s="7"/>
      <c r="L175" s="7"/>
      <c r="M175" s="7"/>
      <c r="N175" s="7"/>
    </row>
    <row r="176" spans="1:14" s="14" customFormat="1" ht="15" customHeight="1">
      <c r="A176" s="71"/>
      <c r="B176" s="102">
        <v>2009</v>
      </c>
      <c r="C176" s="102"/>
      <c r="D176" s="103">
        <v>1107</v>
      </c>
      <c r="E176" s="104">
        <v>91.8</v>
      </c>
      <c r="F176" s="104">
        <v>50.36</v>
      </c>
      <c r="G176" s="104">
        <v>53.11</v>
      </c>
      <c r="H176" s="104">
        <v>23.96</v>
      </c>
      <c r="I176" s="112">
        <v>7.68</v>
      </c>
      <c r="J176" s="7"/>
      <c r="K176" s="7"/>
      <c r="L176" s="7"/>
      <c r="M176" s="7"/>
      <c r="N176" s="7"/>
    </row>
    <row r="177" spans="1:14" s="7" customFormat="1" ht="15" customHeight="1">
      <c r="A177" s="71"/>
      <c r="B177" s="102">
        <v>2008</v>
      </c>
      <c r="C177" s="102"/>
      <c r="D177" s="103">
        <v>1083</v>
      </c>
      <c r="E177" s="104">
        <v>103.04</v>
      </c>
      <c r="F177" s="104">
        <v>48.32</v>
      </c>
      <c r="G177" s="104">
        <v>55.32</v>
      </c>
      <c r="H177" s="104">
        <v>22.14</v>
      </c>
      <c r="I177" s="112">
        <v>7.46</v>
      </c>
    </row>
    <row r="178" spans="1:14" s="7" customFormat="1" ht="15" customHeight="1">
      <c r="A178" s="111"/>
      <c r="B178" s="94" t="s">
        <v>54</v>
      </c>
      <c r="C178" s="94"/>
      <c r="D178" s="91"/>
      <c r="E178" s="92"/>
      <c r="F178" s="92"/>
      <c r="G178" s="92"/>
      <c r="H178" s="92"/>
      <c r="I178" s="114"/>
      <c r="J178" s="14"/>
      <c r="K178" s="14"/>
      <c r="L178" s="14"/>
      <c r="M178" s="14"/>
      <c r="N178" s="14"/>
    </row>
    <row r="179" spans="1:14" s="7" customFormat="1" ht="15" customHeight="1">
      <c r="A179" s="111"/>
      <c r="B179" s="251">
        <v>2016</v>
      </c>
      <c r="C179" s="251"/>
      <c r="D179" s="254">
        <v>78866</v>
      </c>
      <c r="E179" s="256">
        <v>57.94</v>
      </c>
      <c r="F179" s="256">
        <v>32.64</v>
      </c>
      <c r="G179" s="256">
        <v>21</v>
      </c>
      <c r="H179" s="256">
        <v>6.49</v>
      </c>
      <c r="I179" s="253">
        <v>6.2</v>
      </c>
      <c r="J179" s="14"/>
      <c r="K179" s="14"/>
      <c r="L179" s="14"/>
      <c r="M179" s="14"/>
      <c r="N179" s="14"/>
    </row>
    <row r="180" spans="1:14" s="7" customFormat="1" ht="15" customHeight="1">
      <c r="A180" s="111"/>
      <c r="B180" s="251">
        <v>2015</v>
      </c>
      <c r="C180" s="251"/>
      <c r="D180" s="254">
        <v>77906</v>
      </c>
      <c r="E180" s="256">
        <v>60.38</v>
      </c>
      <c r="F180" s="256">
        <v>31.31</v>
      </c>
      <c r="G180" s="256">
        <v>21.88</v>
      </c>
      <c r="H180" s="256">
        <v>6.64</v>
      </c>
      <c r="I180" s="253">
        <v>5.5</v>
      </c>
      <c r="J180" s="14"/>
      <c r="K180" s="14"/>
      <c r="L180" s="14"/>
      <c r="M180" s="14"/>
      <c r="N180" s="14"/>
    </row>
    <row r="181" spans="1:14" s="7" customFormat="1" ht="15" customHeight="1">
      <c r="A181" s="111"/>
      <c r="B181" s="251">
        <v>2014</v>
      </c>
      <c r="C181" s="251"/>
      <c r="D181" s="254">
        <v>77844</v>
      </c>
      <c r="E181" s="256">
        <v>61.59</v>
      </c>
      <c r="F181" s="256">
        <v>31.58</v>
      </c>
      <c r="G181" s="256">
        <v>21.48</v>
      </c>
      <c r="H181" s="256">
        <v>6.37</v>
      </c>
      <c r="I181" s="253">
        <v>6.31</v>
      </c>
      <c r="J181" s="14"/>
      <c r="K181" s="14"/>
      <c r="L181" s="14"/>
      <c r="M181" s="14"/>
      <c r="N181" s="14"/>
    </row>
    <row r="182" spans="1:14" s="7" customFormat="1" ht="15" customHeight="1">
      <c r="A182" s="71"/>
      <c r="B182" s="251">
        <v>2013</v>
      </c>
      <c r="C182" s="251"/>
      <c r="D182" s="254">
        <v>81335</v>
      </c>
      <c r="E182" s="256">
        <v>63.32</v>
      </c>
      <c r="F182" s="256">
        <v>30.11</v>
      </c>
      <c r="G182" s="256">
        <v>20.69</v>
      </c>
      <c r="H182" s="256">
        <v>5.9</v>
      </c>
      <c r="I182" s="253">
        <v>4.4400000000000004</v>
      </c>
    </row>
    <row r="183" spans="1:14" s="14" customFormat="1" ht="15" customHeight="1">
      <c r="A183" s="71"/>
      <c r="B183" s="102">
        <v>2012</v>
      </c>
      <c r="C183" s="102"/>
      <c r="D183" s="103">
        <v>87592</v>
      </c>
      <c r="E183" s="104">
        <v>64.66</v>
      </c>
      <c r="F183" s="104">
        <v>28.88</v>
      </c>
      <c r="G183" s="104">
        <v>20.21</v>
      </c>
      <c r="H183" s="104">
        <v>5.57</v>
      </c>
      <c r="I183" s="112">
        <v>2.2400000000000002</v>
      </c>
      <c r="J183" s="7"/>
      <c r="K183" s="7"/>
      <c r="L183" s="7"/>
      <c r="M183" s="7"/>
      <c r="N183" s="7"/>
    </row>
    <row r="184" spans="1:14" s="14" customFormat="1" ht="15" customHeight="1">
      <c r="A184" s="71"/>
      <c r="B184" s="102">
        <v>2011</v>
      </c>
      <c r="C184" s="102"/>
      <c r="D184" s="103">
        <v>97980</v>
      </c>
      <c r="E184" s="104">
        <v>72.16</v>
      </c>
      <c r="F184" s="104">
        <v>27.13</v>
      </c>
      <c r="G184" s="104">
        <v>24.05</v>
      </c>
      <c r="H184" s="104">
        <v>6.24</v>
      </c>
      <c r="I184" s="112">
        <v>1.85</v>
      </c>
      <c r="J184" s="7"/>
      <c r="K184" s="7"/>
      <c r="L184" s="7"/>
      <c r="M184" s="7"/>
      <c r="N184" s="7"/>
    </row>
    <row r="185" spans="1:14" s="14" customFormat="1" ht="15" customHeight="1">
      <c r="A185" s="71"/>
      <c r="B185" s="102">
        <v>2010</v>
      </c>
      <c r="C185" s="102"/>
      <c r="D185" s="103">
        <v>105463</v>
      </c>
      <c r="E185" s="104">
        <v>78.400000000000006</v>
      </c>
      <c r="F185" s="104">
        <v>27.43</v>
      </c>
      <c r="G185" s="104">
        <v>30.02</v>
      </c>
      <c r="H185" s="104">
        <v>7.64</v>
      </c>
      <c r="I185" s="112">
        <v>6.79</v>
      </c>
      <c r="J185" s="7"/>
      <c r="K185" s="7"/>
      <c r="L185" s="7"/>
      <c r="M185" s="7"/>
      <c r="N185" s="7"/>
    </row>
    <row r="186" spans="1:14" s="7" customFormat="1" ht="15" customHeight="1">
      <c r="A186" s="71"/>
      <c r="B186" s="102">
        <v>2009</v>
      </c>
      <c r="C186" s="102"/>
      <c r="D186" s="103">
        <v>116686</v>
      </c>
      <c r="E186" s="104">
        <v>71.239999999999995</v>
      </c>
      <c r="F186" s="104">
        <v>29.51</v>
      </c>
      <c r="G186" s="104">
        <v>32.950000000000003</v>
      </c>
      <c r="H186" s="104">
        <v>9.27</v>
      </c>
      <c r="I186" s="112">
        <v>5.71</v>
      </c>
    </row>
    <row r="187" spans="1:14" s="7" customFormat="1" ht="15" customHeight="1">
      <c r="A187" s="71"/>
      <c r="B187" s="102">
        <v>2008</v>
      </c>
      <c r="C187" s="102"/>
      <c r="D187" s="103">
        <v>125045</v>
      </c>
      <c r="E187" s="104">
        <v>69.040000000000006</v>
      </c>
      <c r="F187" s="104">
        <v>29.45</v>
      </c>
      <c r="G187" s="104">
        <v>34.94</v>
      </c>
      <c r="H187" s="104">
        <v>10.32</v>
      </c>
      <c r="I187" s="112">
        <v>6.19</v>
      </c>
    </row>
    <row r="188" spans="1:14" s="7" customFormat="1" ht="15" customHeight="1">
      <c r="A188" s="111"/>
      <c r="B188" s="94" t="s">
        <v>64</v>
      </c>
      <c r="C188" s="94"/>
      <c r="D188" s="91"/>
      <c r="E188" s="92"/>
      <c r="F188" s="92"/>
      <c r="G188" s="92"/>
      <c r="H188" s="92"/>
      <c r="I188" s="114"/>
      <c r="J188" s="14"/>
      <c r="K188" s="14"/>
      <c r="L188" s="14"/>
      <c r="M188" s="14"/>
      <c r="N188" s="14"/>
    </row>
    <row r="189" spans="1:14" s="7" customFormat="1" ht="15" customHeight="1">
      <c r="A189" s="111"/>
      <c r="B189" s="251">
        <v>2016</v>
      </c>
      <c r="C189" s="251"/>
      <c r="D189" s="254">
        <v>220359</v>
      </c>
      <c r="E189" s="256">
        <v>170.97</v>
      </c>
      <c r="F189" s="256">
        <v>51.21</v>
      </c>
      <c r="G189" s="256">
        <v>35.96</v>
      </c>
      <c r="H189" s="256">
        <v>4.66</v>
      </c>
      <c r="I189" s="253">
        <v>3.43</v>
      </c>
      <c r="J189" s="14"/>
      <c r="K189" s="14"/>
      <c r="L189" s="14"/>
      <c r="M189" s="14"/>
      <c r="N189" s="14"/>
    </row>
    <row r="190" spans="1:14" s="7" customFormat="1" ht="15" customHeight="1">
      <c r="A190" s="111"/>
      <c r="B190" s="251">
        <v>2015</v>
      </c>
      <c r="C190" s="251"/>
      <c r="D190" s="254">
        <v>222034</v>
      </c>
      <c r="E190" s="256">
        <v>168.17</v>
      </c>
      <c r="F190" s="256">
        <v>50.46</v>
      </c>
      <c r="G190" s="256">
        <v>35</v>
      </c>
      <c r="H190" s="256">
        <v>4.43</v>
      </c>
      <c r="I190" s="253">
        <v>3.05</v>
      </c>
      <c r="J190" s="14"/>
      <c r="K190" s="14"/>
      <c r="L190" s="14"/>
      <c r="M190" s="14"/>
      <c r="N190" s="14"/>
    </row>
    <row r="191" spans="1:14" s="7" customFormat="1" ht="15" customHeight="1">
      <c r="A191" s="111"/>
      <c r="B191" s="251">
        <v>2014</v>
      </c>
      <c r="C191" s="251"/>
      <c r="D191" s="254">
        <v>221846</v>
      </c>
      <c r="E191" s="256">
        <v>166.31</v>
      </c>
      <c r="F191" s="256">
        <v>49.74</v>
      </c>
      <c r="G191" s="256">
        <v>33.67</v>
      </c>
      <c r="H191" s="256">
        <v>4.17</v>
      </c>
      <c r="I191" s="253">
        <v>2.77</v>
      </c>
      <c r="J191" s="14"/>
      <c r="K191" s="14"/>
      <c r="L191" s="14"/>
      <c r="M191" s="14"/>
      <c r="N191" s="14"/>
    </row>
    <row r="192" spans="1:14" s="14" customFormat="1" ht="15" customHeight="1">
      <c r="A192" s="71"/>
      <c r="B192" s="251">
        <v>2013</v>
      </c>
      <c r="C192" s="251"/>
      <c r="D192" s="254">
        <v>226644</v>
      </c>
      <c r="E192" s="256">
        <v>161.41999999999999</v>
      </c>
      <c r="F192" s="256">
        <v>48.45</v>
      </c>
      <c r="G192" s="256">
        <v>30.96</v>
      </c>
      <c r="H192" s="256">
        <v>3.73</v>
      </c>
      <c r="I192" s="253">
        <v>2.0299999999999998</v>
      </c>
      <c r="J192" s="7"/>
      <c r="K192" s="7"/>
      <c r="L192" s="7"/>
      <c r="M192" s="7"/>
      <c r="N192" s="7"/>
    </row>
    <row r="193" spans="1:14" s="14" customFormat="1" ht="15" customHeight="1">
      <c r="A193" s="71"/>
      <c r="B193" s="102">
        <v>2012</v>
      </c>
      <c r="C193" s="102"/>
      <c r="D193" s="103">
        <v>232625</v>
      </c>
      <c r="E193" s="104">
        <v>156.97</v>
      </c>
      <c r="F193" s="104">
        <v>47.58</v>
      </c>
      <c r="G193" s="104">
        <v>27.27</v>
      </c>
      <c r="H193" s="104">
        <v>3.24</v>
      </c>
      <c r="I193" s="112">
        <v>1.3</v>
      </c>
      <c r="J193" s="7"/>
      <c r="K193" s="7"/>
      <c r="L193" s="7"/>
      <c r="M193" s="7"/>
      <c r="N193" s="7"/>
    </row>
    <row r="194" spans="1:14" s="14" customFormat="1" ht="15" customHeight="1">
      <c r="A194" s="71"/>
      <c r="B194" s="102">
        <v>2011</v>
      </c>
      <c r="C194" s="102"/>
      <c r="D194" s="103">
        <v>243873</v>
      </c>
      <c r="E194" s="104">
        <v>158.47999999999999</v>
      </c>
      <c r="F194" s="104">
        <v>49.26</v>
      </c>
      <c r="G194" s="104">
        <v>29.64</v>
      </c>
      <c r="H194" s="104">
        <v>3.63</v>
      </c>
      <c r="I194" s="112">
        <v>1.72</v>
      </c>
      <c r="J194" s="7"/>
      <c r="K194" s="7"/>
      <c r="L194" s="7"/>
      <c r="M194" s="7"/>
      <c r="N194" s="7"/>
    </row>
    <row r="195" spans="1:14" s="7" customFormat="1" ht="15" customHeight="1">
      <c r="A195" s="71"/>
      <c r="B195" s="102">
        <v>2010</v>
      </c>
      <c r="C195" s="102"/>
      <c r="D195" s="103">
        <v>251463</v>
      </c>
      <c r="E195" s="104">
        <v>162.22999999999999</v>
      </c>
      <c r="F195" s="104">
        <v>51.27</v>
      </c>
      <c r="G195" s="104">
        <v>34.92</v>
      </c>
      <c r="H195" s="104">
        <v>4.53</v>
      </c>
      <c r="I195" s="112">
        <v>3.01</v>
      </c>
    </row>
    <row r="196" spans="1:14" s="7" customFormat="1" ht="15" customHeight="1">
      <c r="A196" s="71"/>
      <c r="B196" s="102">
        <v>2009</v>
      </c>
      <c r="C196" s="102"/>
      <c r="D196" s="103">
        <v>265645</v>
      </c>
      <c r="E196" s="104">
        <v>154.53</v>
      </c>
      <c r="F196" s="104">
        <v>51.54</v>
      </c>
      <c r="G196" s="104">
        <v>35.15</v>
      </c>
      <c r="H196" s="104">
        <v>4.68</v>
      </c>
      <c r="I196" s="112">
        <v>2.78</v>
      </c>
    </row>
    <row r="197" spans="1:14" s="7" customFormat="1" ht="15" customHeight="1">
      <c r="A197" s="71"/>
      <c r="B197" s="102">
        <v>2008</v>
      </c>
      <c r="C197" s="102"/>
      <c r="D197" s="103">
        <v>276418</v>
      </c>
      <c r="E197" s="104">
        <v>164.23</v>
      </c>
      <c r="F197" s="104">
        <v>51.04</v>
      </c>
      <c r="G197" s="104">
        <v>37.19</v>
      </c>
      <c r="H197" s="104">
        <v>4.75</v>
      </c>
      <c r="I197" s="112">
        <v>2.87</v>
      </c>
    </row>
    <row r="198" spans="1:14" s="7" customFormat="1" ht="15" customHeight="1">
      <c r="A198" s="111"/>
      <c r="B198" s="94" t="s">
        <v>55</v>
      </c>
      <c r="C198" s="94"/>
      <c r="D198" s="91"/>
      <c r="E198" s="92"/>
      <c r="F198" s="92"/>
      <c r="G198" s="92"/>
      <c r="H198" s="92"/>
      <c r="I198" s="114"/>
      <c r="J198" s="14"/>
      <c r="K198" s="14"/>
      <c r="L198" s="14"/>
      <c r="M198" s="14"/>
      <c r="N198" s="14"/>
    </row>
    <row r="199" spans="1:14" s="7" customFormat="1" ht="15" customHeight="1">
      <c r="A199" s="111"/>
      <c r="B199" s="251">
        <v>2016</v>
      </c>
      <c r="C199" s="251"/>
      <c r="D199" s="254">
        <v>21799</v>
      </c>
      <c r="E199" s="256">
        <v>115.24</v>
      </c>
      <c r="F199" s="256">
        <v>35.67</v>
      </c>
      <c r="G199" s="256">
        <v>42.78</v>
      </c>
      <c r="H199" s="256">
        <v>15.38</v>
      </c>
      <c r="I199" s="253">
        <v>10.72</v>
      </c>
      <c r="J199" s="14"/>
      <c r="K199" s="14"/>
      <c r="L199" s="14"/>
      <c r="M199" s="14"/>
      <c r="N199" s="14"/>
    </row>
    <row r="200" spans="1:14" s="7" customFormat="1" ht="15" customHeight="1">
      <c r="A200" s="111"/>
      <c r="B200" s="251">
        <v>2015</v>
      </c>
      <c r="C200" s="251"/>
      <c r="D200" s="254">
        <v>21638</v>
      </c>
      <c r="E200" s="256">
        <v>114.81</v>
      </c>
      <c r="F200" s="256">
        <v>35.369999999999997</v>
      </c>
      <c r="G200" s="256">
        <v>42.36</v>
      </c>
      <c r="H200" s="256">
        <v>15.2</v>
      </c>
      <c r="I200" s="253">
        <v>10.62</v>
      </c>
      <c r="J200" s="14"/>
      <c r="K200" s="14"/>
      <c r="L200" s="14"/>
      <c r="M200" s="14"/>
      <c r="N200" s="14"/>
    </row>
    <row r="201" spans="1:14" s="14" customFormat="1" ht="15" customHeight="1">
      <c r="A201" s="111"/>
      <c r="B201" s="251">
        <v>2014</v>
      </c>
      <c r="C201" s="251"/>
      <c r="D201" s="254">
        <v>21876</v>
      </c>
      <c r="E201" s="256">
        <v>118.38</v>
      </c>
      <c r="F201" s="256">
        <v>33.86</v>
      </c>
      <c r="G201" s="256">
        <v>43.32</v>
      </c>
      <c r="H201" s="256">
        <v>14.76</v>
      </c>
      <c r="I201" s="253">
        <v>9.66</v>
      </c>
    </row>
    <row r="202" spans="1:14" s="14" customFormat="1" ht="15" customHeight="1">
      <c r="A202" s="71"/>
      <c r="B202" s="251">
        <v>2013</v>
      </c>
      <c r="C202" s="251"/>
      <c r="D202" s="254">
        <v>22396</v>
      </c>
      <c r="E202" s="256">
        <v>118.58</v>
      </c>
      <c r="F202" s="256">
        <v>33.29</v>
      </c>
      <c r="G202" s="256">
        <v>42.5</v>
      </c>
      <c r="H202" s="256">
        <v>14.19</v>
      </c>
      <c r="I202" s="253">
        <v>8.5299999999999994</v>
      </c>
      <c r="J202" s="7"/>
      <c r="K202" s="7"/>
      <c r="L202" s="7"/>
      <c r="M202" s="7"/>
      <c r="N202" s="7"/>
    </row>
    <row r="203" spans="1:14" s="14" customFormat="1" ht="15" customHeight="1">
      <c r="A203" s="71"/>
      <c r="B203" s="102">
        <v>2012</v>
      </c>
      <c r="C203" s="102"/>
      <c r="D203" s="103">
        <v>22882</v>
      </c>
      <c r="E203" s="104">
        <v>116.89</v>
      </c>
      <c r="F203" s="104">
        <v>32.26</v>
      </c>
      <c r="G203" s="104">
        <v>41.53</v>
      </c>
      <c r="H203" s="104">
        <v>13.6</v>
      </c>
      <c r="I203" s="112">
        <v>1.92</v>
      </c>
      <c r="J203" s="7"/>
      <c r="K203" s="7"/>
      <c r="L203" s="7"/>
      <c r="M203" s="7"/>
      <c r="N203" s="7"/>
    </row>
    <row r="204" spans="1:14" s="7" customFormat="1" ht="15" customHeight="1">
      <c r="A204" s="71"/>
      <c r="B204" s="102">
        <v>2011</v>
      </c>
      <c r="C204" s="102"/>
      <c r="D204" s="103">
        <v>23750</v>
      </c>
      <c r="E204" s="104">
        <v>113.87</v>
      </c>
      <c r="F204" s="104">
        <v>32.54</v>
      </c>
      <c r="G204" s="104">
        <v>41.72</v>
      </c>
      <c r="H204" s="104">
        <v>13.91</v>
      </c>
      <c r="I204" s="112">
        <v>6.6</v>
      </c>
    </row>
    <row r="205" spans="1:14" s="7" customFormat="1" ht="15" customHeight="1">
      <c r="A205" s="71"/>
      <c r="B205" s="102">
        <v>2010</v>
      </c>
      <c r="C205" s="102"/>
      <c r="D205" s="103">
        <v>24156</v>
      </c>
      <c r="E205" s="104">
        <v>110.14</v>
      </c>
      <c r="F205" s="104">
        <v>34.130000000000003</v>
      </c>
      <c r="G205" s="104">
        <v>41.91</v>
      </c>
      <c r="H205" s="104">
        <v>14.87</v>
      </c>
      <c r="I205" s="112">
        <v>10.81</v>
      </c>
    </row>
    <row r="206" spans="1:14" s="7" customFormat="1" ht="15" customHeight="1">
      <c r="A206" s="71"/>
      <c r="B206" s="102">
        <v>2009</v>
      </c>
      <c r="C206" s="102"/>
      <c r="D206" s="103">
        <v>25095</v>
      </c>
      <c r="E206" s="104">
        <v>101.14</v>
      </c>
      <c r="F206" s="104">
        <v>38.92</v>
      </c>
      <c r="G206" s="104">
        <v>44.77</v>
      </c>
      <c r="H206" s="104">
        <v>17.52</v>
      </c>
      <c r="I206" s="112">
        <v>7.33</v>
      </c>
    </row>
    <row r="207" spans="1:14" s="7" customFormat="1" ht="15" customHeight="1">
      <c r="A207" s="71"/>
      <c r="B207" s="102">
        <v>2008</v>
      </c>
      <c r="C207" s="102"/>
      <c r="D207" s="103">
        <v>25985</v>
      </c>
      <c r="E207" s="104">
        <v>109.51</v>
      </c>
      <c r="F207" s="104">
        <v>35.549999999999997</v>
      </c>
      <c r="G207" s="104">
        <v>43.78</v>
      </c>
      <c r="H207" s="104">
        <v>15.56</v>
      </c>
      <c r="I207" s="112">
        <v>6.62</v>
      </c>
    </row>
    <row r="208" spans="1:14" s="7" customFormat="1" ht="15" customHeight="1">
      <c r="A208" s="111"/>
      <c r="B208" s="94" t="s">
        <v>56</v>
      </c>
      <c r="C208" s="94"/>
      <c r="D208" s="91"/>
      <c r="E208" s="92"/>
      <c r="F208" s="92"/>
      <c r="G208" s="92"/>
      <c r="H208" s="92"/>
      <c r="I208" s="114"/>
      <c r="J208" s="14"/>
      <c r="K208" s="14"/>
      <c r="L208" s="14"/>
      <c r="M208" s="14"/>
      <c r="N208" s="14"/>
    </row>
    <row r="209" spans="1:14" s="7" customFormat="1" ht="15" customHeight="1">
      <c r="A209" s="111"/>
      <c r="B209" s="251">
        <v>2016</v>
      </c>
      <c r="C209" s="251"/>
      <c r="D209" s="254">
        <v>97562</v>
      </c>
      <c r="E209" s="256">
        <v>36.549999999999997</v>
      </c>
      <c r="F209" s="256">
        <v>43.74</v>
      </c>
      <c r="G209" s="256">
        <v>39.17</v>
      </c>
      <c r="H209" s="256">
        <v>16.059999999999999</v>
      </c>
      <c r="I209" s="253">
        <v>10.59</v>
      </c>
      <c r="J209" s="14"/>
      <c r="K209" s="14"/>
      <c r="L209" s="14"/>
      <c r="M209" s="14"/>
      <c r="N209" s="14"/>
    </row>
    <row r="210" spans="1:14" s="14" customFormat="1" ht="15" customHeight="1">
      <c r="A210" s="111"/>
      <c r="B210" s="251">
        <v>2015</v>
      </c>
      <c r="C210" s="251"/>
      <c r="D210" s="254">
        <v>91826</v>
      </c>
      <c r="E210" s="256">
        <v>34.479999999999997</v>
      </c>
      <c r="F210" s="256">
        <v>41.61</v>
      </c>
      <c r="G210" s="256">
        <v>33.590000000000003</v>
      </c>
      <c r="H210" s="256">
        <v>13.02</v>
      </c>
      <c r="I210" s="253">
        <v>8.6199999999999992</v>
      </c>
    </row>
    <row r="211" spans="1:14" s="14" customFormat="1" ht="15" customHeight="1">
      <c r="A211" s="111"/>
      <c r="B211" s="251">
        <v>2014</v>
      </c>
      <c r="C211" s="251"/>
      <c r="D211" s="254">
        <v>84122</v>
      </c>
      <c r="E211" s="256">
        <v>33.619999999999997</v>
      </c>
      <c r="F211" s="256">
        <v>40.369999999999997</v>
      </c>
      <c r="G211" s="256">
        <v>30.01</v>
      </c>
      <c r="H211" s="256">
        <v>11.22</v>
      </c>
      <c r="I211" s="253">
        <v>4.04</v>
      </c>
    </row>
    <row r="212" spans="1:14" s="14" customFormat="1" ht="15" customHeight="1">
      <c r="A212" s="71"/>
      <c r="B212" s="251">
        <v>2013</v>
      </c>
      <c r="C212" s="251"/>
      <c r="D212" s="254">
        <v>82211</v>
      </c>
      <c r="E212" s="256">
        <v>31.71</v>
      </c>
      <c r="F212" s="256">
        <v>40.229999999999997</v>
      </c>
      <c r="G212" s="256">
        <v>26.72</v>
      </c>
      <c r="H212" s="256">
        <v>10.08</v>
      </c>
      <c r="I212" s="253">
        <v>0.44</v>
      </c>
      <c r="J212" s="7"/>
      <c r="K212" s="7"/>
      <c r="L212" s="7"/>
      <c r="M212" s="7"/>
      <c r="N212" s="7"/>
    </row>
    <row r="213" spans="1:14" s="7" customFormat="1" ht="15" customHeight="1">
      <c r="A213" s="71"/>
      <c r="B213" s="102">
        <v>2012</v>
      </c>
      <c r="C213" s="102"/>
      <c r="D213" s="103">
        <v>83861</v>
      </c>
      <c r="E213" s="104">
        <v>31.04</v>
      </c>
      <c r="F213" s="104">
        <v>39.76</v>
      </c>
      <c r="G213" s="104">
        <v>22.64</v>
      </c>
      <c r="H213" s="104">
        <v>8.41</v>
      </c>
      <c r="I213" s="112">
        <v>-1.66</v>
      </c>
    </row>
    <row r="214" spans="1:14" s="7" customFormat="1" ht="15" customHeight="1">
      <c r="A214" s="71"/>
      <c r="B214" s="102">
        <v>2011</v>
      </c>
      <c r="C214" s="102"/>
      <c r="D214" s="103">
        <v>85802</v>
      </c>
      <c r="E214" s="104">
        <v>33.67</v>
      </c>
      <c r="F214" s="104">
        <v>42.76</v>
      </c>
      <c r="G214" s="104">
        <v>31.64</v>
      </c>
      <c r="H214" s="104">
        <v>12.61</v>
      </c>
      <c r="I214" s="112">
        <v>4.88</v>
      </c>
    </row>
    <row r="215" spans="1:14" s="7" customFormat="1" ht="15" customHeight="1">
      <c r="A215" s="71"/>
      <c r="B215" s="102">
        <v>2010</v>
      </c>
      <c r="C215" s="102"/>
      <c r="D215" s="103">
        <v>85964</v>
      </c>
      <c r="E215" s="104">
        <v>33.93</v>
      </c>
      <c r="F215" s="104">
        <v>43.18</v>
      </c>
      <c r="G215" s="104">
        <v>32.65</v>
      </c>
      <c r="H215" s="104">
        <v>13.07</v>
      </c>
      <c r="I215" s="112">
        <v>6.79</v>
      </c>
    </row>
    <row r="216" spans="1:14" s="7" customFormat="1" ht="15" customHeight="1">
      <c r="A216" s="71"/>
      <c r="B216" s="102">
        <v>2009</v>
      </c>
      <c r="C216" s="102"/>
      <c r="D216" s="103">
        <v>89913</v>
      </c>
      <c r="E216" s="104">
        <v>33.54</v>
      </c>
      <c r="F216" s="104">
        <v>44.41</v>
      </c>
      <c r="G216" s="104">
        <v>35.57</v>
      </c>
      <c r="H216" s="104">
        <v>14.68</v>
      </c>
      <c r="I216" s="112">
        <v>7.44</v>
      </c>
    </row>
    <row r="217" spans="1:14" s="7" customFormat="1" ht="15" customHeight="1">
      <c r="A217" s="71"/>
      <c r="B217" s="102">
        <v>2008</v>
      </c>
      <c r="C217" s="102"/>
      <c r="D217" s="103">
        <v>91728</v>
      </c>
      <c r="E217" s="104">
        <v>33.869999999999997</v>
      </c>
      <c r="F217" s="104">
        <v>44.05</v>
      </c>
      <c r="G217" s="104">
        <v>37.340000000000003</v>
      </c>
      <c r="H217" s="104">
        <v>15.42</v>
      </c>
      <c r="I217" s="112">
        <v>8.4600000000000009</v>
      </c>
    </row>
    <row r="218" spans="1:14" s="7" customFormat="1" ht="15" customHeight="1">
      <c r="A218" s="111"/>
      <c r="B218" s="94" t="s">
        <v>57</v>
      </c>
      <c r="C218" s="94"/>
      <c r="D218" s="91"/>
      <c r="E218" s="92"/>
      <c r="F218" s="92"/>
      <c r="G218" s="92"/>
      <c r="H218" s="92"/>
      <c r="I218" s="114"/>
      <c r="J218" s="14"/>
      <c r="K218" s="14"/>
      <c r="L218" s="14"/>
      <c r="M218" s="14"/>
      <c r="N218" s="14"/>
    </row>
    <row r="219" spans="1:14" s="14" customFormat="1" ht="15" customHeight="1">
      <c r="A219" s="111"/>
      <c r="B219" s="251">
        <v>2016</v>
      </c>
      <c r="C219" s="251"/>
      <c r="D219" s="254">
        <v>16453</v>
      </c>
      <c r="E219" s="256">
        <v>126.4</v>
      </c>
      <c r="F219" s="256">
        <v>46.67</v>
      </c>
      <c r="G219" s="256">
        <v>47.75</v>
      </c>
      <c r="H219" s="256">
        <v>21.69</v>
      </c>
      <c r="I219" s="253">
        <v>6.66</v>
      </c>
    </row>
    <row r="220" spans="1:14" s="14" customFormat="1" ht="15" customHeight="1">
      <c r="A220" s="111"/>
      <c r="B220" s="251">
        <v>2015</v>
      </c>
      <c r="C220" s="251"/>
      <c r="D220" s="254">
        <v>15600</v>
      </c>
      <c r="E220" s="256">
        <v>125.23</v>
      </c>
      <c r="F220" s="256">
        <v>46</v>
      </c>
      <c r="G220" s="256">
        <v>47.03</v>
      </c>
      <c r="H220" s="256">
        <v>20.94</v>
      </c>
      <c r="I220" s="253">
        <v>4.4800000000000004</v>
      </c>
    </row>
    <row r="221" spans="1:14" s="14" customFormat="1" ht="15" customHeight="1">
      <c r="A221" s="111"/>
      <c r="B221" s="251">
        <v>2014</v>
      </c>
      <c r="C221" s="251"/>
      <c r="D221" s="254">
        <v>14834</v>
      </c>
      <c r="E221" s="256">
        <v>132.55000000000001</v>
      </c>
      <c r="F221" s="256">
        <v>45.04</v>
      </c>
      <c r="G221" s="256">
        <v>49.84</v>
      </c>
      <c r="H221" s="256">
        <v>21.69</v>
      </c>
      <c r="I221" s="253">
        <v>-13.46</v>
      </c>
    </row>
    <row r="222" spans="1:14" s="7" customFormat="1" ht="15" customHeight="1">
      <c r="A222" s="71"/>
      <c r="B222" s="251">
        <v>2013</v>
      </c>
      <c r="C222" s="251"/>
      <c r="D222" s="254">
        <v>14507</v>
      </c>
      <c r="E222" s="256">
        <v>140.84</v>
      </c>
      <c r="F222" s="256">
        <v>44.23</v>
      </c>
      <c r="G222" s="256">
        <v>47.86</v>
      </c>
      <c r="H222" s="256">
        <v>20.21</v>
      </c>
      <c r="I222" s="253">
        <v>8.25</v>
      </c>
    </row>
    <row r="223" spans="1:14" s="7" customFormat="1" ht="15" customHeight="1">
      <c r="A223" s="71"/>
      <c r="B223" s="102">
        <v>2012</v>
      </c>
      <c r="C223" s="102"/>
      <c r="D223" s="103">
        <v>14328</v>
      </c>
      <c r="E223" s="104">
        <v>148.41</v>
      </c>
      <c r="F223" s="104">
        <v>44.37</v>
      </c>
      <c r="G223" s="104">
        <v>52.14</v>
      </c>
      <c r="H223" s="104">
        <v>22.08</v>
      </c>
      <c r="I223" s="112">
        <v>10.02</v>
      </c>
    </row>
    <row r="224" spans="1:14" s="7" customFormat="1" ht="15" customHeight="1">
      <c r="A224" s="71"/>
      <c r="B224" s="102">
        <v>2011</v>
      </c>
      <c r="C224" s="102"/>
      <c r="D224" s="103">
        <v>14462</v>
      </c>
      <c r="E224" s="104">
        <v>156.19999999999999</v>
      </c>
      <c r="F224" s="104">
        <v>44.56</v>
      </c>
      <c r="G224" s="104">
        <v>52.82</v>
      </c>
      <c r="H224" s="104">
        <v>22.44</v>
      </c>
      <c r="I224" s="112">
        <v>8.86</v>
      </c>
    </row>
    <row r="225" spans="1:14" s="7" customFormat="1" ht="15" customHeight="1">
      <c r="A225" s="71"/>
      <c r="B225" s="102">
        <v>2010</v>
      </c>
      <c r="C225" s="102"/>
      <c r="D225" s="103">
        <v>14372</v>
      </c>
      <c r="E225" s="104">
        <v>171.73</v>
      </c>
      <c r="F225" s="104">
        <v>43.7</v>
      </c>
      <c r="G225" s="104">
        <v>55.42</v>
      </c>
      <c r="H225" s="104">
        <v>23.43</v>
      </c>
      <c r="I225" s="112">
        <v>50.44</v>
      </c>
    </row>
    <row r="226" spans="1:14" s="7" customFormat="1" ht="15" customHeight="1">
      <c r="A226" s="71"/>
      <c r="B226" s="102">
        <v>2009</v>
      </c>
      <c r="C226" s="102"/>
      <c r="D226" s="103">
        <v>14968</v>
      </c>
      <c r="E226" s="104">
        <v>175.07</v>
      </c>
      <c r="F226" s="104">
        <v>43.61</v>
      </c>
      <c r="G226" s="104">
        <v>55.25</v>
      </c>
      <c r="H226" s="104">
        <v>22.7</v>
      </c>
      <c r="I226" s="112">
        <v>12.13</v>
      </c>
    </row>
    <row r="227" spans="1:14" s="7" customFormat="1" ht="15" customHeight="1">
      <c r="A227" s="71"/>
      <c r="B227" s="102">
        <v>2008</v>
      </c>
      <c r="C227" s="102"/>
      <c r="D227" s="103">
        <v>15800</v>
      </c>
      <c r="E227" s="104">
        <v>179.67</v>
      </c>
      <c r="F227" s="104">
        <v>43.02</v>
      </c>
      <c r="G227" s="104">
        <v>58.09</v>
      </c>
      <c r="H227" s="104">
        <v>23.39</v>
      </c>
      <c r="I227" s="112">
        <v>12.08</v>
      </c>
    </row>
    <row r="228" spans="1:14" s="14" customFormat="1" ht="15" customHeight="1">
      <c r="A228" s="111"/>
      <c r="B228" s="94" t="s">
        <v>58</v>
      </c>
      <c r="C228" s="94"/>
      <c r="D228" s="91"/>
      <c r="E228" s="92"/>
      <c r="F228" s="92"/>
      <c r="G228" s="92"/>
      <c r="H228" s="92"/>
      <c r="I228" s="114"/>
    </row>
    <row r="229" spans="1:14" s="14" customFormat="1" ht="15" customHeight="1">
      <c r="A229" s="111"/>
      <c r="B229" s="251">
        <v>2016</v>
      </c>
      <c r="C229" s="251"/>
      <c r="D229" s="254">
        <v>35787</v>
      </c>
      <c r="E229" s="256">
        <v>95.51</v>
      </c>
      <c r="F229" s="256">
        <v>45.94</v>
      </c>
      <c r="G229" s="256">
        <v>65.89</v>
      </c>
      <c r="H229" s="256">
        <v>23.69</v>
      </c>
      <c r="I229" s="253">
        <v>24.4</v>
      </c>
    </row>
    <row r="230" spans="1:14" s="14" customFormat="1" ht="15" customHeight="1">
      <c r="A230" s="111"/>
      <c r="B230" s="251">
        <v>2015</v>
      </c>
      <c r="C230" s="251"/>
      <c r="D230" s="254">
        <v>32154</v>
      </c>
      <c r="E230" s="256">
        <v>94.08</v>
      </c>
      <c r="F230" s="256">
        <v>44.41</v>
      </c>
      <c r="G230" s="256">
        <v>63.37</v>
      </c>
      <c r="H230" s="256">
        <v>21.65</v>
      </c>
      <c r="I230" s="253">
        <v>19.989999999999998</v>
      </c>
    </row>
    <row r="231" spans="1:14" s="7" customFormat="1" ht="15" customHeight="1">
      <c r="A231" s="111"/>
      <c r="B231" s="251">
        <v>2014</v>
      </c>
      <c r="C231" s="251"/>
      <c r="D231" s="254">
        <v>29561</v>
      </c>
      <c r="E231" s="256">
        <v>85.78</v>
      </c>
      <c r="F231" s="256">
        <v>44.12</v>
      </c>
      <c r="G231" s="256">
        <v>60.94</v>
      </c>
      <c r="H231" s="256">
        <v>21.67</v>
      </c>
      <c r="I231" s="253">
        <v>15.29</v>
      </c>
      <c r="J231" s="14"/>
      <c r="K231" s="14"/>
      <c r="L231" s="14"/>
      <c r="M231" s="14"/>
      <c r="N231" s="14"/>
    </row>
    <row r="232" spans="1:14" s="7" customFormat="1" ht="15" customHeight="1">
      <c r="A232" s="71"/>
      <c r="B232" s="251">
        <v>2013</v>
      </c>
      <c r="C232" s="251"/>
      <c r="D232" s="254">
        <v>28298</v>
      </c>
      <c r="E232" s="256">
        <v>82.32</v>
      </c>
      <c r="F232" s="256">
        <v>45.42</v>
      </c>
      <c r="G232" s="256">
        <v>60.15</v>
      </c>
      <c r="H232" s="256">
        <v>22.49</v>
      </c>
      <c r="I232" s="253">
        <v>4.46</v>
      </c>
    </row>
    <row r="233" spans="1:14" s="7" customFormat="1" ht="15" customHeight="1">
      <c r="A233" s="71"/>
      <c r="B233" s="102">
        <v>2012</v>
      </c>
      <c r="C233" s="102"/>
      <c r="D233" s="103">
        <v>28435</v>
      </c>
      <c r="E233" s="104">
        <v>79.2</v>
      </c>
      <c r="F233" s="104">
        <v>43.28</v>
      </c>
      <c r="G233" s="104">
        <v>56.66</v>
      </c>
      <c r="H233" s="104">
        <v>21.16</v>
      </c>
      <c r="I233" s="112">
        <v>-1.1599999999999999</v>
      </c>
    </row>
    <row r="234" spans="1:14" s="7" customFormat="1" ht="15" customHeight="1">
      <c r="A234" s="71"/>
      <c r="B234" s="102">
        <v>2011</v>
      </c>
      <c r="C234" s="102"/>
      <c r="D234" s="103">
        <v>28983</v>
      </c>
      <c r="E234" s="104">
        <v>92.4</v>
      </c>
      <c r="F234" s="104">
        <v>40.369999999999997</v>
      </c>
      <c r="G234" s="104">
        <v>57.53</v>
      </c>
      <c r="H234" s="104">
        <v>20.12</v>
      </c>
      <c r="I234" s="112">
        <v>0.65</v>
      </c>
    </row>
    <row r="235" spans="1:14" s="7" customFormat="1" ht="15" customHeight="1">
      <c r="A235" s="71"/>
      <c r="B235" s="102">
        <v>2010</v>
      </c>
      <c r="C235" s="102"/>
      <c r="D235" s="103">
        <v>29566</v>
      </c>
      <c r="E235" s="104">
        <v>108.69</v>
      </c>
      <c r="F235" s="104">
        <v>40.74</v>
      </c>
      <c r="G235" s="104">
        <v>60.63</v>
      </c>
      <c r="H235" s="104">
        <v>19.809999999999999</v>
      </c>
      <c r="I235" s="112">
        <v>18.36</v>
      </c>
    </row>
    <row r="236" spans="1:14" s="7" customFormat="1" ht="15" customHeight="1">
      <c r="A236" s="71"/>
      <c r="B236" s="102">
        <v>2009</v>
      </c>
      <c r="C236" s="102"/>
      <c r="D236" s="103">
        <v>30010</v>
      </c>
      <c r="E236" s="104">
        <v>112.3</v>
      </c>
      <c r="F236" s="104">
        <v>42.61</v>
      </c>
      <c r="G236" s="104">
        <v>64.25</v>
      </c>
      <c r="H236" s="104">
        <v>22.22</v>
      </c>
      <c r="I236" s="112">
        <v>15.29</v>
      </c>
    </row>
    <row r="237" spans="1:14" s="14" customFormat="1" ht="15" customHeight="1">
      <c r="A237" s="71"/>
      <c r="B237" s="102">
        <v>2008</v>
      </c>
      <c r="C237" s="102"/>
      <c r="D237" s="103">
        <v>30068</v>
      </c>
      <c r="E237" s="104">
        <v>116.95</v>
      </c>
      <c r="F237" s="104">
        <v>39.11</v>
      </c>
      <c r="G237" s="104">
        <v>63.12</v>
      </c>
      <c r="H237" s="104">
        <v>21.94</v>
      </c>
      <c r="I237" s="112">
        <v>14.86</v>
      </c>
      <c r="J237" s="7"/>
      <c r="K237" s="7"/>
      <c r="L237" s="7"/>
      <c r="M237" s="7"/>
      <c r="N237" s="7"/>
    </row>
    <row r="238" spans="1:14" s="14" customFormat="1" ht="15" customHeight="1">
      <c r="A238" s="111"/>
      <c r="B238" s="94" t="s">
        <v>566</v>
      </c>
      <c r="C238" s="94"/>
      <c r="D238" s="91"/>
      <c r="E238" s="92"/>
      <c r="F238" s="92"/>
      <c r="G238" s="92"/>
      <c r="H238" s="92"/>
      <c r="I238" s="114"/>
    </row>
    <row r="239" spans="1:14" s="14" customFormat="1" ht="15" customHeight="1">
      <c r="A239" s="111"/>
      <c r="B239" s="251">
        <v>2016</v>
      </c>
      <c r="C239" s="251"/>
      <c r="D239" s="254">
        <v>120198</v>
      </c>
      <c r="E239" s="256">
        <v>46.5</v>
      </c>
      <c r="F239" s="256">
        <v>48.07</v>
      </c>
      <c r="G239" s="256">
        <v>36.01</v>
      </c>
      <c r="H239" s="256">
        <v>17.05</v>
      </c>
      <c r="I239" s="253">
        <v>41.6</v>
      </c>
    </row>
    <row r="240" spans="1:14" s="7" customFormat="1" ht="15" customHeight="1">
      <c r="A240" s="111"/>
      <c r="B240" s="251">
        <v>2015</v>
      </c>
      <c r="C240" s="251"/>
      <c r="D240" s="254">
        <v>116705</v>
      </c>
      <c r="E240" s="256">
        <v>46.31</v>
      </c>
      <c r="F240" s="256">
        <v>47.26</v>
      </c>
      <c r="G240" s="256">
        <v>33.69</v>
      </c>
      <c r="H240" s="256">
        <v>15.69</v>
      </c>
      <c r="I240" s="253">
        <v>37.06</v>
      </c>
      <c r="J240" s="14"/>
      <c r="K240" s="14"/>
      <c r="L240" s="14"/>
      <c r="M240" s="14"/>
      <c r="N240" s="14"/>
    </row>
    <row r="241" spans="1:14" s="7" customFormat="1" ht="15" customHeight="1">
      <c r="A241" s="111"/>
      <c r="B241" s="251">
        <v>2014</v>
      </c>
      <c r="C241" s="251"/>
      <c r="D241" s="254">
        <v>113358</v>
      </c>
      <c r="E241" s="256">
        <v>46.23</v>
      </c>
      <c r="F241" s="256">
        <v>48.17</v>
      </c>
      <c r="G241" s="256">
        <v>35.89</v>
      </c>
      <c r="H241" s="256">
        <v>17.149999999999999</v>
      </c>
      <c r="I241" s="253">
        <v>12.91</v>
      </c>
      <c r="J241" s="14"/>
      <c r="K241" s="14"/>
      <c r="L241" s="14"/>
      <c r="M241" s="14"/>
      <c r="N241" s="14"/>
    </row>
    <row r="242" spans="1:14" s="7" customFormat="1" ht="15" customHeight="1">
      <c r="A242" s="71"/>
      <c r="B242" s="251">
        <v>2013</v>
      </c>
      <c r="C242" s="251"/>
      <c r="D242" s="254">
        <v>111126</v>
      </c>
      <c r="E242" s="256">
        <v>46.7</v>
      </c>
      <c r="F242" s="256">
        <v>46.3</v>
      </c>
      <c r="G242" s="256">
        <v>33.49</v>
      </c>
      <c r="H242" s="256">
        <v>15.32</v>
      </c>
      <c r="I242" s="253">
        <v>40.54</v>
      </c>
    </row>
    <row r="243" spans="1:14" s="7" customFormat="1" ht="15" customHeight="1">
      <c r="A243" s="71"/>
      <c r="B243" s="102">
        <v>2012</v>
      </c>
      <c r="C243" s="102"/>
      <c r="D243" s="103">
        <v>112728</v>
      </c>
      <c r="E243" s="104">
        <v>47.69</v>
      </c>
      <c r="F243" s="104">
        <v>45.46</v>
      </c>
      <c r="G243" s="104">
        <v>34.04</v>
      </c>
      <c r="H243" s="104">
        <v>15.48</v>
      </c>
      <c r="I243" s="112">
        <v>24.52</v>
      </c>
    </row>
    <row r="244" spans="1:14" s="7" customFormat="1" ht="15" customHeight="1">
      <c r="A244" s="71"/>
      <c r="B244" s="102">
        <v>2011</v>
      </c>
      <c r="C244" s="102"/>
      <c r="D244" s="103">
        <v>117038</v>
      </c>
      <c r="E244" s="104">
        <v>48.96</v>
      </c>
      <c r="F244" s="104">
        <v>44.83</v>
      </c>
      <c r="G244" s="104">
        <v>34.9</v>
      </c>
      <c r="H244" s="104">
        <v>15.8</v>
      </c>
      <c r="I244" s="112">
        <v>23.09</v>
      </c>
    </row>
    <row r="245" spans="1:14" s="7" customFormat="1" ht="15" customHeight="1">
      <c r="A245" s="71"/>
      <c r="B245" s="102">
        <v>2010</v>
      </c>
      <c r="C245" s="102"/>
      <c r="D245" s="103">
        <v>121395</v>
      </c>
      <c r="E245" s="104">
        <v>50.21</v>
      </c>
      <c r="F245" s="104">
        <v>45.28</v>
      </c>
      <c r="G245" s="104">
        <v>37.74</v>
      </c>
      <c r="H245" s="104">
        <v>16.920000000000002</v>
      </c>
      <c r="I245" s="112">
        <v>169.69</v>
      </c>
    </row>
    <row r="246" spans="1:14" s="14" customFormat="1" ht="15" customHeight="1">
      <c r="A246" s="71"/>
      <c r="B246" s="102">
        <v>2009</v>
      </c>
      <c r="C246" s="102"/>
      <c r="D246" s="103">
        <v>125364</v>
      </c>
      <c r="E246" s="104">
        <v>49.52</v>
      </c>
      <c r="F246" s="104">
        <v>46.34</v>
      </c>
      <c r="G246" s="104">
        <v>41.2</v>
      </c>
      <c r="H246" s="104">
        <v>18.88</v>
      </c>
      <c r="I246" s="112">
        <v>43.17</v>
      </c>
      <c r="J246" s="7"/>
      <c r="K246" s="7"/>
      <c r="L246" s="7"/>
      <c r="M246" s="7"/>
      <c r="N246" s="7"/>
    </row>
    <row r="247" spans="1:14" s="14" customFormat="1" ht="15" customHeight="1">
      <c r="A247" s="71"/>
      <c r="B247" s="102">
        <v>2008</v>
      </c>
      <c r="C247" s="102"/>
      <c r="D247" s="103">
        <v>127818</v>
      </c>
      <c r="E247" s="104">
        <v>49.88</v>
      </c>
      <c r="F247" s="104">
        <v>46.67</v>
      </c>
      <c r="G247" s="104">
        <v>43.98</v>
      </c>
      <c r="H247" s="104">
        <v>20.53</v>
      </c>
      <c r="I247" s="112">
        <v>44.08</v>
      </c>
      <c r="J247" s="7"/>
      <c r="K247" s="7"/>
      <c r="L247" s="7"/>
      <c r="M247" s="7"/>
      <c r="N247" s="7"/>
    </row>
    <row r="248" spans="1:14" s="14" customFormat="1" ht="15" customHeight="1">
      <c r="A248" s="111"/>
      <c r="B248" s="94" t="s">
        <v>59</v>
      </c>
      <c r="C248" s="94"/>
      <c r="D248" s="91"/>
      <c r="E248" s="92"/>
      <c r="F248" s="92"/>
      <c r="G248" s="92"/>
      <c r="H248" s="92"/>
      <c r="I248" s="114"/>
    </row>
    <row r="249" spans="1:14" s="7" customFormat="1" ht="15" customHeight="1">
      <c r="A249" s="111"/>
      <c r="B249" s="251">
        <v>2016</v>
      </c>
      <c r="C249" s="251"/>
      <c r="D249" s="254">
        <v>163936</v>
      </c>
      <c r="E249" s="256">
        <v>24.48</v>
      </c>
      <c r="F249" s="256">
        <v>54.66</v>
      </c>
      <c r="G249" s="256">
        <v>32.01</v>
      </c>
      <c r="H249" s="256">
        <v>16.63</v>
      </c>
      <c r="I249" s="253">
        <v>12.36</v>
      </c>
      <c r="J249" s="14"/>
      <c r="K249" s="14"/>
      <c r="L249" s="14"/>
      <c r="M249" s="14"/>
      <c r="N249" s="14"/>
    </row>
    <row r="250" spans="1:14" s="7" customFormat="1" ht="15" customHeight="1">
      <c r="A250" s="111"/>
      <c r="B250" s="251">
        <v>2015</v>
      </c>
      <c r="C250" s="251"/>
      <c r="D250" s="254">
        <v>154178</v>
      </c>
      <c r="E250" s="256">
        <v>23.81</v>
      </c>
      <c r="F250" s="256">
        <v>54.3</v>
      </c>
      <c r="G250" s="256">
        <v>30.96</v>
      </c>
      <c r="H250" s="256">
        <v>16.27</v>
      </c>
      <c r="I250" s="253">
        <v>11.33</v>
      </c>
      <c r="J250" s="14"/>
      <c r="K250" s="14"/>
      <c r="L250" s="14"/>
      <c r="M250" s="14"/>
      <c r="N250" s="14"/>
    </row>
    <row r="251" spans="1:14" s="7" customFormat="1" ht="15" customHeight="1">
      <c r="A251" s="111"/>
      <c r="B251" s="251">
        <v>2014</v>
      </c>
      <c r="C251" s="251"/>
      <c r="D251" s="254">
        <v>144987</v>
      </c>
      <c r="E251" s="256">
        <v>24.22</v>
      </c>
      <c r="F251" s="256">
        <v>53.82</v>
      </c>
      <c r="G251" s="256">
        <v>31.36</v>
      </c>
      <c r="H251" s="256">
        <v>16.38</v>
      </c>
      <c r="I251" s="253">
        <v>10.96</v>
      </c>
      <c r="J251" s="14"/>
      <c r="K251" s="14"/>
      <c r="L251" s="14"/>
      <c r="M251" s="14"/>
      <c r="N251" s="14"/>
    </row>
    <row r="252" spans="1:14" s="7" customFormat="1" ht="15" customHeight="1">
      <c r="A252" s="71"/>
      <c r="B252" s="251">
        <v>2013</v>
      </c>
      <c r="C252" s="251"/>
      <c r="D252" s="254">
        <v>136269</v>
      </c>
      <c r="E252" s="256">
        <v>24.44</v>
      </c>
      <c r="F252" s="256">
        <v>52.56</v>
      </c>
      <c r="G252" s="256">
        <v>31.5</v>
      </c>
      <c r="H252" s="256">
        <v>16.04</v>
      </c>
      <c r="I252" s="253">
        <v>9.23</v>
      </c>
    </row>
    <row r="253" spans="1:14" s="7" customFormat="1" ht="15" customHeight="1">
      <c r="A253" s="71"/>
      <c r="B253" s="102">
        <v>2012</v>
      </c>
      <c r="C253" s="102"/>
      <c r="D253" s="103">
        <v>134904</v>
      </c>
      <c r="E253" s="104">
        <v>24.88</v>
      </c>
      <c r="F253" s="104">
        <v>52.86</v>
      </c>
      <c r="G253" s="104">
        <v>31.69</v>
      </c>
      <c r="H253" s="104">
        <v>16.05</v>
      </c>
      <c r="I253" s="112">
        <v>8.0399999999999991</v>
      </c>
    </row>
    <row r="254" spans="1:14" s="7" customFormat="1" ht="15" customHeight="1">
      <c r="A254" s="71"/>
      <c r="B254" s="102">
        <v>2011</v>
      </c>
      <c r="C254" s="102"/>
      <c r="D254" s="103">
        <v>140038</v>
      </c>
      <c r="E254" s="104">
        <v>24.86</v>
      </c>
      <c r="F254" s="104">
        <v>53.38</v>
      </c>
      <c r="G254" s="104">
        <v>31.75</v>
      </c>
      <c r="H254" s="104">
        <v>16.309999999999999</v>
      </c>
      <c r="I254" s="112">
        <v>7.86</v>
      </c>
    </row>
    <row r="255" spans="1:14" s="14" customFormat="1" ht="15" customHeight="1">
      <c r="A255" s="71"/>
      <c r="B255" s="102">
        <v>2010</v>
      </c>
      <c r="C255" s="102"/>
      <c r="D255" s="103">
        <v>146893</v>
      </c>
      <c r="E255" s="104">
        <v>25.14</v>
      </c>
      <c r="F255" s="104">
        <v>53.96</v>
      </c>
      <c r="G255" s="104">
        <v>34.65</v>
      </c>
      <c r="H255" s="104">
        <v>17.829999999999998</v>
      </c>
      <c r="I255" s="112">
        <v>10.48</v>
      </c>
      <c r="J255" s="7"/>
      <c r="K255" s="7"/>
      <c r="L255" s="7"/>
      <c r="M255" s="7"/>
      <c r="N255" s="7"/>
    </row>
    <row r="256" spans="1:14" s="14" customFormat="1" ht="15" customHeight="1">
      <c r="A256" s="71"/>
      <c r="B256" s="102">
        <v>2009</v>
      </c>
      <c r="C256" s="102"/>
      <c r="D256" s="103">
        <v>153346</v>
      </c>
      <c r="E256" s="104">
        <v>24.92</v>
      </c>
      <c r="F256" s="104">
        <v>53.12</v>
      </c>
      <c r="G256" s="104">
        <v>35.57</v>
      </c>
      <c r="H256" s="104">
        <v>17.649999999999999</v>
      </c>
      <c r="I256" s="112">
        <v>9.75</v>
      </c>
      <c r="J256" s="7"/>
      <c r="K256" s="7"/>
      <c r="L256" s="7"/>
      <c r="M256" s="7"/>
      <c r="N256" s="7"/>
    </row>
    <row r="257" spans="1:14" s="14" customFormat="1" ht="15" customHeight="1">
      <c r="A257" s="71"/>
      <c r="B257" s="102">
        <v>2008</v>
      </c>
      <c r="C257" s="102"/>
      <c r="D257" s="103">
        <v>159464</v>
      </c>
      <c r="E257" s="104">
        <v>26.11</v>
      </c>
      <c r="F257" s="104">
        <v>51.53</v>
      </c>
      <c r="G257" s="104">
        <v>36.979999999999997</v>
      </c>
      <c r="H257" s="104">
        <v>17.48</v>
      </c>
      <c r="I257" s="112">
        <v>9.81</v>
      </c>
      <c r="J257" s="7"/>
      <c r="K257" s="7"/>
      <c r="L257" s="7"/>
      <c r="M257" s="7"/>
      <c r="N257" s="7"/>
    </row>
    <row r="258" spans="1:14" s="7" customFormat="1" ht="15" customHeight="1">
      <c r="A258" s="111"/>
      <c r="B258" s="94" t="s">
        <v>60</v>
      </c>
      <c r="C258" s="94"/>
      <c r="D258" s="91"/>
      <c r="E258" s="92"/>
      <c r="F258" s="92"/>
      <c r="G258" s="92"/>
      <c r="H258" s="92"/>
      <c r="I258" s="114"/>
      <c r="J258" s="14"/>
      <c r="K258" s="14"/>
      <c r="L258" s="14"/>
      <c r="M258" s="14"/>
      <c r="N258" s="14"/>
    </row>
    <row r="259" spans="1:14" s="7" customFormat="1" ht="15" customHeight="1">
      <c r="A259" s="111"/>
      <c r="B259" s="251">
        <v>2016</v>
      </c>
      <c r="C259" s="251"/>
      <c r="D259" s="254">
        <v>54647</v>
      </c>
      <c r="E259" s="256">
        <v>15.9</v>
      </c>
      <c r="F259" s="256">
        <v>57.42</v>
      </c>
      <c r="G259" s="256">
        <v>36.479999999999997</v>
      </c>
      <c r="H259" s="256">
        <v>18.11</v>
      </c>
      <c r="I259" s="253">
        <v>15.75</v>
      </c>
      <c r="J259" s="14"/>
      <c r="K259" s="14"/>
      <c r="L259" s="14"/>
      <c r="M259" s="14"/>
      <c r="N259" s="14"/>
    </row>
    <row r="260" spans="1:14" s="7" customFormat="1" ht="15" customHeight="1">
      <c r="A260" s="111"/>
      <c r="B260" s="251">
        <v>2015</v>
      </c>
      <c r="C260" s="251"/>
      <c r="D260" s="254">
        <v>54626</v>
      </c>
      <c r="E260" s="256">
        <v>15.75</v>
      </c>
      <c r="F260" s="256">
        <v>57.87</v>
      </c>
      <c r="G260" s="256">
        <v>35.619999999999997</v>
      </c>
      <c r="H260" s="256">
        <v>17.63</v>
      </c>
      <c r="I260" s="253">
        <v>14.89</v>
      </c>
      <c r="J260" s="14"/>
      <c r="K260" s="14"/>
      <c r="L260" s="14"/>
      <c r="M260" s="14"/>
      <c r="N260" s="14"/>
    </row>
    <row r="261" spans="1:14" s="7" customFormat="1" ht="15" customHeight="1">
      <c r="A261" s="111"/>
      <c r="B261" s="251">
        <v>2014</v>
      </c>
      <c r="C261" s="251"/>
      <c r="D261" s="254">
        <v>55324</v>
      </c>
      <c r="E261" s="256">
        <v>15.43</v>
      </c>
      <c r="F261" s="256">
        <v>56.13</v>
      </c>
      <c r="G261" s="256">
        <v>36.85</v>
      </c>
      <c r="H261" s="256">
        <v>17.39</v>
      </c>
      <c r="I261" s="253">
        <v>14.92</v>
      </c>
      <c r="J261" s="14"/>
      <c r="K261" s="14"/>
      <c r="L261" s="14"/>
      <c r="M261" s="14"/>
      <c r="N261" s="14"/>
    </row>
    <row r="262" spans="1:14" s="7" customFormat="1" ht="15" customHeight="1">
      <c r="A262" s="71"/>
      <c r="B262" s="251">
        <v>2013</v>
      </c>
      <c r="C262" s="251"/>
      <c r="D262" s="254">
        <v>55354</v>
      </c>
      <c r="E262" s="256">
        <v>15.27</v>
      </c>
      <c r="F262" s="256">
        <v>54.74</v>
      </c>
      <c r="G262" s="256">
        <v>37.14</v>
      </c>
      <c r="H262" s="256">
        <v>16.96</v>
      </c>
      <c r="I262" s="253">
        <v>14.13</v>
      </c>
    </row>
    <row r="263" spans="1:14" s="7" customFormat="1" ht="15" customHeight="1">
      <c r="A263" s="71"/>
      <c r="B263" s="102">
        <v>2012</v>
      </c>
      <c r="C263" s="102"/>
      <c r="D263" s="103">
        <v>56802</v>
      </c>
      <c r="E263" s="104">
        <v>15.32</v>
      </c>
      <c r="F263" s="104">
        <v>56.13</v>
      </c>
      <c r="G263" s="104">
        <v>36.44</v>
      </c>
      <c r="H263" s="104">
        <v>17.25</v>
      </c>
      <c r="I263" s="112">
        <v>14.26</v>
      </c>
    </row>
    <row r="264" spans="1:14" s="14" customFormat="1" ht="15" customHeight="1">
      <c r="A264" s="71"/>
      <c r="B264" s="102">
        <v>2011</v>
      </c>
      <c r="C264" s="102"/>
      <c r="D264" s="103">
        <v>61683</v>
      </c>
      <c r="E264" s="104">
        <v>15.82</v>
      </c>
      <c r="F264" s="104">
        <v>55.2</v>
      </c>
      <c r="G264" s="104">
        <v>40.5</v>
      </c>
      <c r="H264" s="104">
        <v>18.690000000000001</v>
      </c>
      <c r="I264" s="112">
        <v>16.239999999999998</v>
      </c>
      <c r="J264" s="7"/>
      <c r="K264" s="7"/>
      <c r="L264" s="7"/>
      <c r="M264" s="7"/>
      <c r="N264" s="7"/>
    </row>
    <row r="265" spans="1:14" s="14" customFormat="1" ht="15" customHeight="1">
      <c r="A265" s="71"/>
      <c r="B265" s="102">
        <v>2010</v>
      </c>
      <c r="C265" s="102"/>
      <c r="D265" s="103">
        <v>65325</v>
      </c>
      <c r="E265" s="104">
        <v>16.27</v>
      </c>
      <c r="F265" s="104">
        <v>56.16</v>
      </c>
      <c r="G265" s="104">
        <v>45.47</v>
      </c>
      <c r="H265" s="104">
        <v>21.31</v>
      </c>
      <c r="I265" s="112">
        <v>19.690000000000001</v>
      </c>
      <c r="J265" s="7"/>
      <c r="K265" s="7"/>
      <c r="L265" s="7"/>
      <c r="M265" s="7"/>
      <c r="N265" s="7"/>
    </row>
    <row r="266" spans="1:14" s="14" customFormat="1" ht="15" customHeight="1">
      <c r="A266" s="71"/>
      <c r="B266" s="102">
        <v>2009</v>
      </c>
      <c r="C266" s="102"/>
      <c r="D266" s="103">
        <v>66673</v>
      </c>
      <c r="E266" s="104">
        <v>15.74</v>
      </c>
      <c r="F266" s="104">
        <v>56.78</v>
      </c>
      <c r="G266" s="104">
        <v>44.8</v>
      </c>
      <c r="H266" s="104">
        <v>21.57</v>
      </c>
      <c r="I266" s="112">
        <v>19.23</v>
      </c>
      <c r="J266" s="7"/>
      <c r="K266" s="7"/>
      <c r="L266" s="7"/>
      <c r="M266" s="7"/>
      <c r="N266" s="7"/>
    </row>
    <row r="267" spans="1:14" s="7" customFormat="1" ht="15" customHeight="1">
      <c r="A267" s="71"/>
      <c r="B267" s="102">
        <v>2008</v>
      </c>
      <c r="C267" s="102"/>
      <c r="D267" s="103">
        <v>63924</v>
      </c>
      <c r="E267" s="104">
        <v>15.35</v>
      </c>
      <c r="F267" s="104">
        <v>59.33</v>
      </c>
      <c r="G267" s="104">
        <v>40.96</v>
      </c>
      <c r="H267" s="104">
        <v>21.36</v>
      </c>
      <c r="I267" s="112">
        <v>17.600000000000001</v>
      </c>
    </row>
    <row r="268" spans="1:14" s="7" customFormat="1" ht="15" customHeight="1">
      <c r="A268" s="111"/>
      <c r="B268" s="94" t="s">
        <v>61</v>
      </c>
      <c r="C268" s="94"/>
      <c r="D268" s="91"/>
      <c r="E268" s="92"/>
      <c r="F268" s="92"/>
      <c r="G268" s="92"/>
      <c r="H268" s="92"/>
      <c r="I268" s="114"/>
      <c r="J268" s="14"/>
      <c r="K268" s="14"/>
      <c r="L268" s="14"/>
      <c r="M268" s="14"/>
      <c r="N268" s="14"/>
    </row>
    <row r="269" spans="1:14" s="7" customFormat="1" ht="15" customHeight="1">
      <c r="A269" s="111"/>
      <c r="B269" s="251">
        <v>2016</v>
      </c>
      <c r="C269" s="251"/>
      <c r="D269" s="254">
        <v>90728</v>
      </c>
      <c r="E269" s="256">
        <v>39.82</v>
      </c>
      <c r="F269" s="256">
        <v>46.7</v>
      </c>
      <c r="G269" s="256">
        <v>50.54</v>
      </c>
      <c r="H269" s="256">
        <v>23.42</v>
      </c>
      <c r="I269" s="253">
        <v>19.3</v>
      </c>
      <c r="J269" s="14"/>
      <c r="K269" s="14"/>
      <c r="L269" s="14"/>
      <c r="M269" s="14"/>
      <c r="N269" s="14"/>
    </row>
    <row r="270" spans="1:14" s="7" customFormat="1" ht="15" customHeight="1">
      <c r="A270" s="111"/>
      <c r="B270" s="251">
        <v>2015</v>
      </c>
      <c r="C270" s="251"/>
      <c r="D270" s="254">
        <v>86978</v>
      </c>
      <c r="E270" s="256">
        <v>39.729999999999997</v>
      </c>
      <c r="F270" s="256">
        <v>46.82</v>
      </c>
      <c r="G270" s="256">
        <v>52.65</v>
      </c>
      <c r="H270" s="256">
        <v>24.63</v>
      </c>
      <c r="I270" s="253">
        <v>20.170000000000002</v>
      </c>
      <c r="J270" s="14"/>
      <c r="K270" s="14"/>
      <c r="L270" s="14"/>
      <c r="M270" s="14"/>
      <c r="N270" s="14"/>
    </row>
    <row r="271" spans="1:14" s="7" customFormat="1" ht="15" customHeight="1">
      <c r="A271" s="111"/>
      <c r="B271" s="251">
        <v>2014</v>
      </c>
      <c r="C271" s="251"/>
      <c r="D271" s="254">
        <v>83703</v>
      </c>
      <c r="E271" s="256">
        <v>39.6</v>
      </c>
      <c r="F271" s="256">
        <v>46.67</v>
      </c>
      <c r="G271" s="256">
        <v>52.87</v>
      </c>
      <c r="H271" s="256">
        <v>24.6</v>
      </c>
      <c r="I271" s="253">
        <v>19.36</v>
      </c>
      <c r="J271" s="14"/>
      <c r="K271" s="14"/>
      <c r="L271" s="14"/>
      <c r="M271" s="14"/>
      <c r="N271" s="14"/>
    </row>
    <row r="272" spans="1:14" s="7" customFormat="1" ht="15" customHeight="1">
      <c r="A272" s="71"/>
      <c r="B272" s="251">
        <v>2013</v>
      </c>
      <c r="C272" s="251"/>
      <c r="D272" s="254">
        <v>81530</v>
      </c>
      <c r="E272" s="256">
        <v>39.200000000000003</v>
      </c>
      <c r="F272" s="256">
        <v>47.13</v>
      </c>
      <c r="G272" s="256">
        <v>52.46</v>
      </c>
      <c r="H272" s="256">
        <v>24.72</v>
      </c>
      <c r="I272" s="253">
        <v>18.86</v>
      </c>
    </row>
    <row r="273" spans="1:14" s="6" customFormat="1" ht="15" customHeight="1" collapsed="1">
      <c r="A273" s="71"/>
      <c r="B273" s="102">
        <v>2012</v>
      </c>
      <c r="C273" s="102"/>
      <c r="D273" s="103">
        <v>81883</v>
      </c>
      <c r="E273" s="104">
        <v>39.130000000000003</v>
      </c>
      <c r="F273" s="104">
        <v>47.2</v>
      </c>
      <c r="G273" s="104">
        <v>52.73</v>
      </c>
      <c r="H273" s="104">
        <v>24.88</v>
      </c>
      <c r="I273" s="112">
        <v>18.52</v>
      </c>
      <c r="J273" s="7"/>
      <c r="K273" s="7"/>
      <c r="L273" s="7"/>
      <c r="M273" s="7"/>
      <c r="N273" s="7"/>
    </row>
    <row r="274" spans="1:14" s="14" customFormat="1" ht="15" customHeight="1" collapsed="1">
      <c r="A274" s="71"/>
      <c r="B274" s="102">
        <v>2011</v>
      </c>
      <c r="C274" s="102"/>
      <c r="D274" s="103">
        <v>83323</v>
      </c>
      <c r="E274" s="104">
        <v>39.56</v>
      </c>
      <c r="F274" s="104">
        <v>47.9</v>
      </c>
      <c r="G274" s="104">
        <v>54.99</v>
      </c>
      <c r="H274" s="104">
        <v>26.35</v>
      </c>
      <c r="I274" s="112">
        <v>19.670000000000002</v>
      </c>
      <c r="J274" s="7"/>
      <c r="K274" s="7"/>
      <c r="L274" s="7"/>
      <c r="M274" s="7"/>
      <c r="N274" s="7"/>
    </row>
    <row r="275" spans="1:14" s="14" customFormat="1" ht="15" customHeight="1">
      <c r="A275" s="71"/>
      <c r="B275" s="102">
        <v>2010</v>
      </c>
      <c r="C275" s="102"/>
      <c r="D275" s="103">
        <v>82897</v>
      </c>
      <c r="E275" s="104">
        <v>40.68</v>
      </c>
      <c r="F275" s="104">
        <v>48.82</v>
      </c>
      <c r="G275" s="104">
        <v>57.76</v>
      </c>
      <c r="H275" s="104">
        <v>28.13</v>
      </c>
      <c r="I275" s="112">
        <v>21.56</v>
      </c>
      <c r="J275" s="7"/>
      <c r="K275" s="7"/>
      <c r="L275" s="7"/>
      <c r="M275" s="7"/>
      <c r="N275" s="7"/>
    </row>
    <row r="276" spans="1:14" s="14" customFormat="1" ht="15" customHeight="1">
      <c r="A276" s="71"/>
      <c r="B276" s="102">
        <v>2009</v>
      </c>
      <c r="C276" s="102"/>
      <c r="D276" s="103">
        <v>82028</v>
      </c>
      <c r="E276" s="104">
        <v>39.97</v>
      </c>
      <c r="F276" s="104">
        <v>49.34</v>
      </c>
      <c r="G276" s="104">
        <v>60.8</v>
      </c>
      <c r="H276" s="104">
        <v>29.85</v>
      </c>
      <c r="I276" s="112">
        <v>23.4</v>
      </c>
      <c r="J276" s="7"/>
      <c r="K276" s="7"/>
      <c r="L276" s="7"/>
      <c r="M276" s="7"/>
      <c r="N276" s="7"/>
    </row>
    <row r="277" spans="1:14" s="7" customFormat="1" ht="15" customHeight="1">
      <c r="A277" s="71"/>
      <c r="B277" s="102">
        <v>2008</v>
      </c>
      <c r="C277" s="102"/>
      <c r="D277" s="103">
        <v>79151</v>
      </c>
      <c r="E277" s="104">
        <v>40.020000000000003</v>
      </c>
      <c r="F277" s="104">
        <v>49.02</v>
      </c>
      <c r="G277" s="104">
        <v>60.51</v>
      </c>
      <c r="H277" s="104">
        <v>29.46</v>
      </c>
      <c r="I277" s="112">
        <v>24.45</v>
      </c>
    </row>
    <row r="278" spans="1:14" s="7" customFormat="1" ht="15" customHeight="1">
      <c r="A278" s="111"/>
      <c r="B278" s="94" t="s">
        <v>62</v>
      </c>
      <c r="C278" s="94"/>
      <c r="D278" s="91"/>
      <c r="E278" s="92"/>
      <c r="F278" s="92"/>
      <c r="G278" s="92"/>
      <c r="H278" s="92"/>
      <c r="I278" s="114"/>
      <c r="J278" s="14"/>
      <c r="K278" s="14"/>
      <c r="L278" s="14"/>
      <c r="M278" s="14"/>
      <c r="N278" s="14"/>
    </row>
    <row r="279" spans="1:14" s="7" customFormat="1" ht="15" customHeight="1">
      <c r="A279" s="111"/>
      <c r="B279" s="251">
        <v>2016</v>
      </c>
      <c r="C279" s="251"/>
      <c r="D279" s="254">
        <v>32815</v>
      </c>
      <c r="E279" s="256">
        <v>41.84</v>
      </c>
      <c r="F279" s="256">
        <v>49.82</v>
      </c>
      <c r="G279" s="256">
        <v>41.21</v>
      </c>
      <c r="H279" s="256">
        <v>19.8</v>
      </c>
      <c r="I279" s="253">
        <v>14.71</v>
      </c>
      <c r="J279" s="14"/>
      <c r="K279" s="14"/>
      <c r="L279" s="14"/>
      <c r="M279" s="14"/>
      <c r="N279" s="14"/>
    </row>
    <row r="280" spans="1:14" s="7" customFormat="1" ht="15" customHeight="1">
      <c r="A280" s="111"/>
      <c r="B280" s="251">
        <v>2015</v>
      </c>
      <c r="C280" s="251"/>
      <c r="D280" s="254">
        <v>30471</v>
      </c>
      <c r="E280" s="256">
        <v>39.94</v>
      </c>
      <c r="F280" s="256">
        <v>52.36</v>
      </c>
      <c r="G280" s="256">
        <v>42.7</v>
      </c>
      <c r="H280" s="256">
        <v>22.9</v>
      </c>
      <c r="I280" s="253">
        <v>16.16</v>
      </c>
      <c r="J280" s="14"/>
      <c r="K280" s="14"/>
      <c r="L280" s="14"/>
      <c r="M280" s="14"/>
      <c r="N280" s="14"/>
    </row>
    <row r="281" spans="1:14" s="7" customFormat="1" ht="15" customHeight="1">
      <c r="A281" s="111"/>
      <c r="B281" s="251">
        <v>2014</v>
      </c>
      <c r="C281" s="251"/>
      <c r="D281" s="254">
        <v>28844</v>
      </c>
      <c r="E281" s="256">
        <v>38.29</v>
      </c>
      <c r="F281" s="256">
        <v>48.64</v>
      </c>
      <c r="G281" s="256">
        <v>37.5</v>
      </c>
      <c r="H281" s="256">
        <v>17.98</v>
      </c>
      <c r="I281" s="253">
        <v>9.74</v>
      </c>
      <c r="J281" s="14"/>
      <c r="K281" s="14"/>
      <c r="L281" s="14"/>
      <c r="M281" s="14"/>
      <c r="N281" s="14"/>
    </row>
    <row r="282" spans="1:14" s="7" customFormat="1" ht="15" customHeight="1">
      <c r="A282" s="71"/>
      <c r="B282" s="251">
        <v>2013</v>
      </c>
      <c r="C282" s="251"/>
      <c r="D282" s="254">
        <v>27898</v>
      </c>
      <c r="E282" s="256">
        <v>36</v>
      </c>
      <c r="F282" s="256">
        <v>51.03</v>
      </c>
      <c r="G282" s="256">
        <v>38.950000000000003</v>
      </c>
      <c r="H282" s="256">
        <v>20.43</v>
      </c>
      <c r="I282" s="253">
        <v>7.78</v>
      </c>
    </row>
    <row r="283" spans="1:14" s="14" customFormat="1" ht="15" customHeight="1" collapsed="1">
      <c r="A283" s="71"/>
      <c r="B283" s="102">
        <v>2012</v>
      </c>
      <c r="C283" s="102"/>
      <c r="D283" s="103">
        <v>28243</v>
      </c>
      <c r="E283" s="104">
        <v>37.119999999999997</v>
      </c>
      <c r="F283" s="104">
        <v>48.89</v>
      </c>
      <c r="G283" s="104">
        <v>35.53</v>
      </c>
      <c r="H283" s="104">
        <v>17.32</v>
      </c>
      <c r="I283" s="112">
        <v>2.19</v>
      </c>
      <c r="J283" s="7"/>
      <c r="K283" s="7"/>
      <c r="L283" s="7"/>
      <c r="M283" s="7"/>
      <c r="N283" s="7"/>
    </row>
    <row r="284" spans="1:14" s="14" customFormat="1" ht="15" customHeight="1">
      <c r="A284" s="71"/>
      <c r="B284" s="102">
        <v>2011</v>
      </c>
      <c r="C284" s="102"/>
      <c r="D284" s="103">
        <v>29626</v>
      </c>
      <c r="E284" s="104">
        <v>37.74</v>
      </c>
      <c r="F284" s="104">
        <v>50.74</v>
      </c>
      <c r="G284" s="104">
        <v>42.41</v>
      </c>
      <c r="H284" s="104">
        <v>21.87</v>
      </c>
      <c r="I284" s="112">
        <v>6.16</v>
      </c>
      <c r="J284" s="7"/>
      <c r="K284" s="7"/>
      <c r="L284" s="7"/>
      <c r="M284" s="7"/>
      <c r="N284" s="7"/>
    </row>
    <row r="285" spans="1:14" s="14" customFormat="1" ht="15" customHeight="1">
      <c r="A285" s="71"/>
      <c r="B285" s="102">
        <v>2010</v>
      </c>
      <c r="C285" s="102"/>
      <c r="D285" s="103">
        <v>29346</v>
      </c>
      <c r="E285" s="104">
        <v>39.909999999999997</v>
      </c>
      <c r="F285" s="104">
        <v>48.23</v>
      </c>
      <c r="G285" s="104">
        <v>42.44</v>
      </c>
      <c r="H285" s="104">
        <v>20.51</v>
      </c>
      <c r="I285" s="112">
        <v>8.24</v>
      </c>
      <c r="J285" s="7"/>
      <c r="K285" s="7"/>
      <c r="L285" s="7"/>
      <c r="M285" s="7"/>
      <c r="N285" s="7"/>
    </row>
    <row r="286" spans="1:14" s="7" customFormat="1" ht="15" customHeight="1">
      <c r="A286" s="71"/>
      <c r="B286" s="102">
        <v>2009</v>
      </c>
      <c r="C286" s="102"/>
      <c r="D286" s="103">
        <v>31007</v>
      </c>
      <c r="E286" s="104">
        <v>37.39</v>
      </c>
      <c r="F286" s="104">
        <v>47.99</v>
      </c>
      <c r="G286" s="104">
        <v>47.04</v>
      </c>
      <c r="H286" s="104">
        <v>22.79</v>
      </c>
      <c r="I286" s="112">
        <v>33.96</v>
      </c>
    </row>
    <row r="287" spans="1:14" s="7" customFormat="1" ht="15" customHeight="1">
      <c r="A287" s="71"/>
      <c r="B287" s="102">
        <v>2008</v>
      </c>
      <c r="C287" s="102"/>
      <c r="D287" s="103">
        <v>31446</v>
      </c>
      <c r="E287" s="104">
        <v>38.619999999999997</v>
      </c>
      <c r="F287" s="104">
        <v>48.35</v>
      </c>
      <c r="G287" s="104">
        <v>50.39</v>
      </c>
      <c r="H287" s="104">
        <v>24.85</v>
      </c>
      <c r="I287" s="112">
        <v>38.01</v>
      </c>
    </row>
    <row r="288" spans="1:14" s="7" customFormat="1" ht="15" customHeight="1">
      <c r="A288" s="111"/>
      <c r="B288" s="94" t="s">
        <v>443</v>
      </c>
      <c r="C288" s="94"/>
      <c r="D288" s="91"/>
      <c r="E288" s="92"/>
      <c r="F288" s="92"/>
      <c r="G288" s="92"/>
      <c r="H288" s="92"/>
      <c r="I288" s="114"/>
      <c r="J288" s="14"/>
      <c r="K288" s="14"/>
      <c r="L288" s="14"/>
      <c r="M288" s="14"/>
      <c r="N288" s="14"/>
    </row>
    <row r="289" spans="1:14" s="7" customFormat="1" ht="15" customHeight="1">
      <c r="A289" s="111"/>
      <c r="B289" s="251">
        <v>2016</v>
      </c>
      <c r="C289" s="251"/>
      <c r="D289" s="254">
        <v>56904</v>
      </c>
      <c r="E289" s="256">
        <v>17.48</v>
      </c>
      <c r="F289" s="256">
        <v>48.23</v>
      </c>
      <c r="G289" s="256">
        <v>43.61</v>
      </c>
      <c r="H289" s="256">
        <v>18.28</v>
      </c>
      <c r="I289" s="253">
        <v>15.21</v>
      </c>
      <c r="J289" s="14"/>
      <c r="K289" s="14"/>
      <c r="L289" s="14"/>
      <c r="M289" s="14"/>
      <c r="N289" s="14"/>
    </row>
    <row r="290" spans="1:14" s="7" customFormat="1" ht="15" customHeight="1">
      <c r="A290" s="111"/>
      <c r="B290" s="251">
        <v>2015</v>
      </c>
      <c r="C290" s="251"/>
      <c r="D290" s="254">
        <v>55273</v>
      </c>
      <c r="E290" s="256">
        <v>17.3</v>
      </c>
      <c r="F290" s="256">
        <v>44.67</v>
      </c>
      <c r="G290" s="256">
        <v>45.61</v>
      </c>
      <c r="H290" s="256">
        <v>17.149999999999999</v>
      </c>
      <c r="I290" s="253">
        <v>15</v>
      </c>
      <c r="J290" s="14"/>
      <c r="K290" s="14"/>
      <c r="L290" s="14"/>
      <c r="M290" s="14"/>
      <c r="N290" s="14"/>
    </row>
    <row r="291" spans="1:14" s="7" customFormat="1" ht="15" customHeight="1">
      <c r="A291" s="111"/>
      <c r="B291" s="251">
        <v>2014</v>
      </c>
      <c r="C291" s="251"/>
      <c r="D291" s="254">
        <v>53698</v>
      </c>
      <c r="E291" s="256">
        <v>16.46</v>
      </c>
      <c r="F291" s="256">
        <v>43.87</v>
      </c>
      <c r="G291" s="256">
        <v>47.27</v>
      </c>
      <c r="H291" s="256">
        <v>17.18</v>
      </c>
      <c r="I291" s="253">
        <v>15.01</v>
      </c>
      <c r="J291" s="14"/>
      <c r="K291" s="14"/>
      <c r="L291" s="14"/>
      <c r="M291" s="14"/>
      <c r="N291" s="14"/>
    </row>
    <row r="292" spans="1:14" s="14" customFormat="1" ht="15" customHeight="1" collapsed="1">
      <c r="A292" s="71"/>
      <c r="B292" s="251">
        <v>2013</v>
      </c>
      <c r="C292" s="251"/>
      <c r="D292" s="254">
        <v>53138</v>
      </c>
      <c r="E292" s="256">
        <v>15.97</v>
      </c>
      <c r="F292" s="256">
        <v>42.45</v>
      </c>
      <c r="G292" s="256">
        <v>47.58</v>
      </c>
      <c r="H292" s="256">
        <v>16.62</v>
      </c>
      <c r="I292" s="253">
        <v>13.71</v>
      </c>
      <c r="J292" s="7"/>
      <c r="K292" s="7"/>
      <c r="L292" s="7"/>
      <c r="M292" s="7"/>
      <c r="N292" s="7"/>
    </row>
    <row r="293" spans="1:14" s="14" customFormat="1" ht="15" customHeight="1">
      <c r="A293" s="71"/>
      <c r="B293" s="102">
        <v>2012</v>
      </c>
      <c r="C293" s="102"/>
      <c r="D293" s="103">
        <v>53674</v>
      </c>
      <c r="E293" s="104">
        <v>15.77</v>
      </c>
      <c r="F293" s="104">
        <v>44.09</v>
      </c>
      <c r="G293" s="104">
        <v>46.7</v>
      </c>
      <c r="H293" s="104">
        <v>17.350000000000001</v>
      </c>
      <c r="I293" s="112">
        <v>14.8</v>
      </c>
      <c r="J293" s="7"/>
      <c r="K293" s="7"/>
      <c r="L293" s="7"/>
      <c r="M293" s="7"/>
      <c r="N293" s="7"/>
    </row>
    <row r="294" spans="1:14" s="14" customFormat="1" ht="15" customHeight="1">
      <c r="A294" s="71"/>
      <c r="B294" s="102">
        <v>2011</v>
      </c>
      <c r="C294" s="102"/>
      <c r="D294" s="103">
        <v>56583</v>
      </c>
      <c r="E294" s="104">
        <v>15.98</v>
      </c>
      <c r="F294" s="104">
        <v>43.05</v>
      </c>
      <c r="G294" s="104">
        <v>49.32</v>
      </c>
      <c r="H294" s="104">
        <v>17.48</v>
      </c>
      <c r="I294" s="112">
        <v>15.64</v>
      </c>
      <c r="J294" s="7"/>
      <c r="K294" s="7"/>
      <c r="L294" s="7"/>
      <c r="M294" s="7"/>
      <c r="N294" s="7"/>
    </row>
    <row r="295" spans="1:14" s="7" customFormat="1" ht="15" customHeight="1">
      <c r="A295" s="71"/>
      <c r="B295" s="102">
        <v>2010</v>
      </c>
      <c r="C295" s="102"/>
      <c r="D295" s="103">
        <v>59313</v>
      </c>
      <c r="E295" s="104">
        <v>16.78</v>
      </c>
      <c r="F295" s="104">
        <v>43.79</v>
      </c>
      <c r="G295" s="104">
        <v>55.06</v>
      </c>
      <c r="H295" s="104">
        <v>19.850000000000001</v>
      </c>
      <c r="I295" s="112">
        <v>18.05</v>
      </c>
    </row>
    <row r="296" spans="1:14" s="7" customFormat="1" ht="15" customHeight="1">
      <c r="A296" s="71"/>
      <c r="B296" s="102">
        <v>2009</v>
      </c>
      <c r="C296" s="102"/>
      <c r="D296" s="103">
        <v>63489</v>
      </c>
      <c r="E296" s="104">
        <v>16.21</v>
      </c>
      <c r="F296" s="104">
        <v>45.76</v>
      </c>
      <c r="G296" s="104">
        <v>55.31</v>
      </c>
      <c r="H296" s="104">
        <v>21.41</v>
      </c>
      <c r="I296" s="112">
        <v>17.5</v>
      </c>
    </row>
    <row r="297" spans="1:14" s="7" customFormat="1" ht="15" customHeight="1">
      <c r="A297" s="71"/>
      <c r="B297" s="102">
        <v>2008</v>
      </c>
      <c r="C297" s="102"/>
      <c r="D297" s="103">
        <v>67788</v>
      </c>
      <c r="E297" s="104">
        <v>15.64</v>
      </c>
      <c r="F297" s="104">
        <v>48.77</v>
      </c>
      <c r="G297" s="104">
        <v>53.56</v>
      </c>
      <c r="H297" s="104">
        <v>23.08</v>
      </c>
      <c r="I297" s="112">
        <v>18.79</v>
      </c>
    </row>
    <row r="298" spans="1:14" s="7" customFormat="1" ht="15" customHeight="1">
      <c r="A298" s="110"/>
      <c r="B298" s="93" t="s">
        <v>15</v>
      </c>
      <c r="C298" s="93"/>
      <c r="D298" s="40"/>
      <c r="E298" s="35"/>
      <c r="F298" s="35"/>
      <c r="G298" s="35"/>
      <c r="H298" s="35"/>
      <c r="I298" s="113"/>
      <c r="J298" s="6"/>
      <c r="K298" s="6"/>
      <c r="L298" s="6"/>
      <c r="M298" s="6"/>
      <c r="N298" s="6"/>
    </row>
    <row r="299" spans="1:14" s="7" customFormat="1" ht="15" customHeight="1">
      <c r="A299" s="111"/>
      <c r="B299" s="94" t="s">
        <v>48</v>
      </c>
      <c r="C299" s="94"/>
      <c r="D299" s="91"/>
      <c r="E299" s="92"/>
      <c r="F299" s="92"/>
      <c r="G299" s="92"/>
      <c r="H299" s="92"/>
      <c r="I299" s="114"/>
      <c r="J299" s="14"/>
      <c r="K299" s="14"/>
      <c r="L299" s="14"/>
      <c r="M299" s="14"/>
      <c r="N299" s="14"/>
    </row>
    <row r="300" spans="1:14" s="7" customFormat="1" ht="15" customHeight="1">
      <c r="A300" s="111"/>
      <c r="B300" s="251">
        <v>2016</v>
      </c>
      <c r="C300" s="251"/>
      <c r="D300" s="254">
        <v>405518</v>
      </c>
      <c r="E300" s="256">
        <v>77.599999999999994</v>
      </c>
      <c r="F300" s="256">
        <v>36.74</v>
      </c>
      <c r="G300" s="256">
        <v>39.950000000000003</v>
      </c>
      <c r="H300" s="256">
        <v>10.029999999999999</v>
      </c>
      <c r="I300" s="253">
        <v>8.5</v>
      </c>
      <c r="J300" s="14"/>
      <c r="K300" s="14"/>
      <c r="L300" s="14"/>
      <c r="M300" s="14"/>
      <c r="N300" s="14"/>
    </row>
    <row r="301" spans="1:14" s="14" customFormat="1" ht="15" customHeight="1" collapsed="1">
      <c r="A301" s="111"/>
      <c r="B301" s="251">
        <v>2015</v>
      </c>
      <c r="C301" s="251"/>
      <c r="D301" s="254">
        <v>396653</v>
      </c>
      <c r="E301" s="256">
        <v>76.97</v>
      </c>
      <c r="F301" s="256">
        <v>36.14</v>
      </c>
      <c r="G301" s="256">
        <v>39.51</v>
      </c>
      <c r="H301" s="256">
        <v>9.6999999999999993</v>
      </c>
      <c r="I301" s="253">
        <v>7.84</v>
      </c>
    </row>
    <row r="302" spans="1:14" s="14" customFormat="1" ht="15" customHeight="1">
      <c r="A302" s="111"/>
      <c r="B302" s="251">
        <v>2014</v>
      </c>
      <c r="C302" s="251"/>
      <c r="D302" s="254">
        <v>386677</v>
      </c>
      <c r="E302" s="256">
        <v>76.56</v>
      </c>
      <c r="F302" s="256">
        <v>35.47</v>
      </c>
      <c r="G302" s="256">
        <v>39.11</v>
      </c>
      <c r="H302" s="256">
        <v>9.41</v>
      </c>
      <c r="I302" s="253">
        <v>9.35</v>
      </c>
    </row>
    <row r="303" spans="1:14" s="14" customFormat="1" ht="15" customHeight="1">
      <c r="A303" s="71"/>
      <c r="B303" s="251">
        <v>2013</v>
      </c>
      <c r="C303" s="251"/>
      <c r="D303" s="254">
        <v>374475</v>
      </c>
      <c r="E303" s="256">
        <v>76.16</v>
      </c>
      <c r="F303" s="256">
        <v>35.159999999999997</v>
      </c>
      <c r="G303" s="256">
        <v>38.58</v>
      </c>
      <c r="H303" s="256">
        <v>9.14</v>
      </c>
      <c r="I303" s="253">
        <v>5.97</v>
      </c>
      <c r="J303" s="7"/>
      <c r="K303" s="7"/>
      <c r="L303" s="7"/>
      <c r="M303" s="7"/>
      <c r="N303" s="7"/>
    </row>
    <row r="304" spans="1:14" s="7" customFormat="1" ht="15" customHeight="1">
      <c r="A304" s="71"/>
      <c r="B304" s="102">
        <v>2012</v>
      </c>
      <c r="C304" s="102"/>
      <c r="D304" s="103">
        <v>348819</v>
      </c>
      <c r="E304" s="104">
        <v>77.63</v>
      </c>
      <c r="F304" s="104">
        <v>33.64</v>
      </c>
      <c r="G304" s="104">
        <v>35.79</v>
      </c>
      <c r="H304" s="104">
        <v>8.15</v>
      </c>
      <c r="I304" s="112">
        <v>4.55</v>
      </c>
    </row>
    <row r="305" spans="1:14" s="7" customFormat="1" ht="15" customHeight="1">
      <c r="A305" s="71"/>
      <c r="B305" s="102">
        <v>2011</v>
      </c>
      <c r="C305" s="102"/>
      <c r="D305" s="103">
        <v>361159</v>
      </c>
      <c r="E305" s="104">
        <v>78.62</v>
      </c>
      <c r="F305" s="104">
        <v>33.42</v>
      </c>
      <c r="G305" s="104">
        <v>36.340000000000003</v>
      </c>
      <c r="H305" s="104">
        <v>8.2899999999999991</v>
      </c>
      <c r="I305" s="112">
        <v>5.25</v>
      </c>
    </row>
    <row r="306" spans="1:14" s="7" customFormat="1" ht="15" customHeight="1">
      <c r="A306" s="71"/>
      <c r="B306" s="102">
        <v>2010</v>
      </c>
      <c r="C306" s="102"/>
      <c r="D306" s="103">
        <v>366595</v>
      </c>
      <c r="E306" s="104">
        <v>79.33</v>
      </c>
      <c r="F306" s="104">
        <v>34.840000000000003</v>
      </c>
      <c r="G306" s="104">
        <v>39.409999999999997</v>
      </c>
      <c r="H306" s="104">
        <v>9.3000000000000007</v>
      </c>
      <c r="I306" s="112">
        <v>8.3000000000000007</v>
      </c>
    </row>
    <row r="307" spans="1:14" s="7" customFormat="1" ht="15" customHeight="1">
      <c r="A307" s="71"/>
      <c r="B307" s="102">
        <v>2009</v>
      </c>
      <c r="C307" s="102"/>
      <c r="D307" s="103">
        <v>379271</v>
      </c>
      <c r="E307" s="104">
        <v>72.760000000000005</v>
      </c>
      <c r="F307" s="104">
        <v>36.71</v>
      </c>
      <c r="G307" s="104">
        <v>39.61</v>
      </c>
      <c r="H307" s="104">
        <v>9.8000000000000007</v>
      </c>
      <c r="I307" s="112">
        <v>6.02</v>
      </c>
    </row>
    <row r="308" spans="1:14" s="7" customFormat="1" ht="15" customHeight="1">
      <c r="A308" s="71"/>
      <c r="B308" s="102">
        <v>2008</v>
      </c>
      <c r="C308" s="102"/>
      <c r="D308" s="103">
        <v>388722</v>
      </c>
      <c r="E308" s="104">
        <v>75.05</v>
      </c>
      <c r="F308" s="104">
        <v>35.47</v>
      </c>
      <c r="G308" s="104">
        <v>40.29</v>
      </c>
      <c r="H308" s="104">
        <v>9.6999999999999993</v>
      </c>
      <c r="I308" s="112">
        <v>6.3</v>
      </c>
    </row>
    <row r="309" spans="1:14" s="7" customFormat="1" ht="15" customHeight="1">
      <c r="A309" s="111"/>
      <c r="B309" s="94" t="s">
        <v>41</v>
      </c>
      <c r="C309" s="94"/>
      <c r="D309" s="91"/>
      <c r="E309" s="92"/>
      <c r="F309" s="92"/>
      <c r="G309" s="92"/>
      <c r="H309" s="92"/>
      <c r="I309" s="114"/>
      <c r="J309" s="14"/>
      <c r="K309" s="14"/>
      <c r="L309" s="14"/>
      <c r="M309" s="14"/>
      <c r="N309" s="14"/>
    </row>
    <row r="310" spans="1:14" s="14" customFormat="1" ht="15" customHeight="1" collapsed="1">
      <c r="A310" s="111"/>
      <c r="B310" s="251">
        <v>2016</v>
      </c>
      <c r="C310" s="251"/>
      <c r="D310" s="254">
        <v>254927</v>
      </c>
      <c r="E310" s="256">
        <v>83.91</v>
      </c>
      <c r="F310" s="256">
        <v>35.26</v>
      </c>
      <c r="G310" s="256">
        <v>44.07</v>
      </c>
      <c r="H310" s="256">
        <v>10.57</v>
      </c>
      <c r="I310" s="253">
        <v>7.23</v>
      </c>
    </row>
    <row r="311" spans="1:14" s="14" customFormat="1" ht="15" customHeight="1">
      <c r="A311" s="111"/>
      <c r="B311" s="251">
        <v>2015</v>
      </c>
      <c r="C311" s="251"/>
      <c r="D311" s="254">
        <v>250423</v>
      </c>
      <c r="E311" s="256">
        <v>83.63</v>
      </c>
      <c r="F311" s="256">
        <v>34.67</v>
      </c>
      <c r="G311" s="256">
        <v>43.52</v>
      </c>
      <c r="H311" s="256">
        <v>10.220000000000001</v>
      </c>
      <c r="I311" s="253">
        <v>7.43</v>
      </c>
    </row>
    <row r="312" spans="1:14" s="14" customFormat="1" ht="15" customHeight="1">
      <c r="A312" s="111"/>
      <c r="B312" s="251">
        <v>2014</v>
      </c>
      <c r="C312" s="251"/>
      <c r="D312" s="254">
        <v>244600</v>
      </c>
      <c r="E312" s="256">
        <v>82.14</v>
      </c>
      <c r="F312" s="256">
        <v>33.700000000000003</v>
      </c>
      <c r="G312" s="256">
        <v>42.08</v>
      </c>
      <c r="H312" s="256">
        <v>9.52</v>
      </c>
      <c r="I312" s="253">
        <v>6.17</v>
      </c>
    </row>
    <row r="313" spans="1:14" s="7" customFormat="1" ht="15" customHeight="1">
      <c r="A313" s="71"/>
      <c r="B313" s="251">
        <v>2013</v>
      </c>
      <c r="C313" s="251"/>
      <c r="D313" s="254">
        <v>239338</v>
      </c>
      <c r="E313" s="256">
        <v>81.540000000000006</v>
      </c>
      <c r="F313" s="256">
        <v>33</v>
      </c>
      <c r="G313" s="256">
        <v>40.31</v>
      </c>
      <c r="H313" s="256">
        <v>8.9</v>
      </c>
      <c r="I313" s="253">
        <v>5.63</v>
      </c>
    </row>
    <row r="314" spans="1:14" s="7" customFormat="1" ht="15" customHeight="1">
      <c r="A314" s="71"/>
      <c r="B314" s="102">
        <v>2012</v>
      </c>
      <c r="C314" s="102"/>
      <c r="D314" s="103">
        <v>230764</v>
      </c>
      <c r="E314" s="104">
        <v>80.86</v>
      </c>
      <c r="F314" s="104">
        <v>32.979999999999997</v>
      </c>
      <c r="G314" s="104">
        <v>39.29</v>
      </c>
      <c r="H314" s="104">
        <v>8.8000000000000007</v>
      </c>
      <c r="I314" s="112">
        <v>4.9400000000000004</v>
      </c>
    </row>
    <row r="315" spans="1:14" s="7" customFormat="1" ht="15" customHeight="1">
      <c r="A315" s="71"/>
      <c r="B315" s="102">
        <v>2011</v>
      </c>
      <c r="C315" s="102"/>
      <c r="D315" s="103">
        <v>241573</v>
      </c>
      <c r="E315" s="104">
        <v>80.86</v>
      </c>
      <c r="F315" s="104">
        <v>33.729999999999997</v>
      </c>
      <c r="G315" s="104">
        <v>39.61</v>
      </c>
      <c r="H315" s="104">
        <v>9.0299999999999994</v>
      </c>
      <c r="I315" s="112">
        <v>4.72</v>
      </c>
    </row>
    <row r="316" spans="1:14" s="7" customFormat="1" ht="15" customHeight="1">
      <c r="A316" s="71"/>
      <c r="B316" s="102">
        <v>2010</v>
      </c>
      <c r="C316" s="102"/>
      <c r="D316" s="103">
        <v>248299</v>
      </c>
      <c r="E316" s="104">
        <v>79.430000000000007</v>
      </c>
      <c r="F316" s="104">
        <v>36.159999999999997</v>
      </c>
      <c r="G316" s="104">
        <v>42.59</v>
      </c>
      <c r="H316" s="104">
        <v>10.27</v>
      </c>
      <c r="I316" s="112">
        <v>6.68</v>
      </c>
    </row>
    <row r="317" spans="1:14" s="7" customFormat="1" ht="15" customHeight="1">
      <c r="A317" s="71"/>
      <c r="B317" s="102">
        <v>2009</v>
      </c>
      <c r="C317" s="102"/>
      <c r="D317" s="103">
        <v>257641</v>
      </c>
      <c r="E317" s="104">
        <v>74.27</v>
      </c>
      <c r="F317" s="104">
        <v>37.75</v>
      </c>
      <c r="G317" s="104">
        <v>43.33</v>
      </c>
      <c r="H317" s="104">
        <v>10.93</v>
      </c>
      <c r="I317" s="112">
        <v>6.04</v>
      </c>
    </row>
    <row r="318" spans="1:14" s="7" customFormat="1" ht="15" customHeight="1">
      <c r="A318" s="71"/>
      <c r="B318" s="102">
        <v>2008</v>
      </c>
      <c r="C318" s="102"/>
      <c r="D318" s="103">
        <v>265898</v>
      </c>
      <c r="E318" s="104">
        <v>78.31</v>
      </c>
      <c r="F318" s="104">
        <v>35.450000000000003</v>
      </c>
      <c r="G318" s="104">
        <v>43.96</v>
      </c>
      <c r="H318" s="104">
        <v>10.5</v>
      </c>
      <c r="I318" s="112">
        <v>6.06</v>
      </c>
    </row>
    <row r="319" spans="1:14" s="14" customFormat="1" ht="15" customHeight="1" collapsed="1">
      <c r="A319" s="111"/>
      <c r="B319" s="94" t="s">
        <v>42</v>
      </c>
      <c r="C319" s="94"/>
      <c r="D319" s="91"/>
      <c r="E319" s="92"/>
      <c r="F319" s="92"/>
      <c r="G319" s="92"/>
      <c r="H319" s="92"/>
      <c r="I319" s="114"/>
    </row>
    <row r="320" spans="1:14" s="14" customFormat="1" ht="15" customHeight="1">
      <c r="A320" s="111"/>
      <c r="B320" s="251">
        <v>2016</v>
      </c>
      <c r="C320" s="251"/>
      <c r="D320" s="254">
        <v>336230</v>
      </c>
      <c r="E320" s="256">
        <v>119.59</v>
      </c>
      <c r="F320" s="256">
        <v>38.770000000000003</v>
      </c>
      <c r="G320" s="256">
        <v>43.43</v>
      </c>
      <c r="H320" s="256">
        <v>10.91</v>
      </c>
      <c r="I320" s="253">
        <v>8.32</v>
      </c>
    </row>
    <row r="321" spans="1:14" s="14" customFormat="1" ht="15" customHeight="1">
      <c r="A321" s="111"/>
      <c r="B321" s="251">
        <v>2015</v>
      </c>
      <c r="C321" s="251"/>
      <c r="D321" s="254">
        <v>323037</v>
      </c>
      <c r="E321" s="256">
        <v>122.57</v>
      </c>
      <c r="F321" s="256">
        <v>37.14</v>
      </c>
      <c r="G321" s="256">
        <v>42.3</v>
      </c>
      <c r="H321" s="256">
        <v>10.199999999999999</v>
      </c>
      <c r="I321" s="253">
        <v>8.15</v>
      </c>
    </row>
    <row r="322" spans="1:14" s="7" customFormat="1" ht="15" customHeight="1">
      <c r="A322" s="111"/>
      <c r="B322" s="251">
        <v>2014</v>
      </c>
      <c r="C322" s="251"/>
      <c r="D322" s="254">
        <v>312051</v>
      </c>
      <c r="E322" s="256">
        <v>126.39</v>
      </c>
      <c r="F322" s="256">
        <v>35.57</v>
      </c>
      <c r="G322" s="256">
        <v>42.65</v>
      </c>
      <c r="H322" s="256">
        <v>9.99</v>
      </c>
      <c r="I322" s="253">
        <v>2.56</v>
      </c>
      <c r="J322" s="14"/>
      <c r="K322" s="14"/>
      <c r="L322" s="14"/>
      <c r="M322" s="14"/>
      <c r="N322" s="14"/>
    </row>
    <row r="323" spans="1:14" s="7" customFormat="1" ht="15" customHeight="1">
      <c r="A323" s="71"/>
      <c r="B323" s="251">
        <v>2013</v>
      </c>
      <c r="C323" s="251"/>
      <c r="D323" s="254">
        <v>305175</v>
      </c>
      <c r="E323" s="256">
        <v>128.1</v>
      </c>
      <c r="F323" s="256">
        <v>34.15</v>
      </c>
      <c r="G323" s="256">
        <v>41.1</v>
      </c>
      <c r="H323" s="256">
        <v>9.3800000000000008</v>
      </c>
      <c r="I323" s="253">
        <v>7.17</v>
      </c>
    </row>
    <row r="324" spans="1:14" s="7" customFormat="1" ht="15" customHeight="1">
      <c r="A324" s="71"/>
      <c r="B324" s="102">
        <v>2012</v>
      </c>
      <c r="C324" s="102"/>
      <c r="D324" s="103">
        <v>310270</v>
      </c>
      <c r="E324" s="104">
        <v>126.27</v>
      </c>
      <c r="F324" s="104">
        <v>33.65</v>
      </c>
      <c r="G324" s="104">
        <v>40.450000000000003</v>
      </c>
      <c r="H324" s="104">
        <v>9.26</v>
      </c>
      <c r="I324" s="112">
        <v>5</v>
      </c>
    </row>
    <row r="325" spans="1:14" s="7" customFormat="1" ht="15" customHeight="1">
      <c r="A325" s="71"/>
      <c r="B325" s="102">
        <v>2011</v>
      </c>
      <c r="C325" s="102"/>
      <c r="D325" s="103">
        <v>326384</v>
      </c>
      <c r="E325" s="104">
        <v>125.09</v>
      </c>
      <c r="F325" s="104">
        <v>34.049999999999997</v>
      </c>
      <c r="G325" s="104">
        <v>41.09</v>
      </c>
      <c r="H325" s="104">
        <v>9.57</v>
      </c>
      <c r="I325" s="112">
        <v>5.61</v>
      </c>
    </row>
    <row r="326" spans="1:14" s="7" customFormat="1" ht="15" customHeight="1">
      <c r="A326" s="71"/>
      <c r="B326" s="102">
        <v>2010</v>
      </c>
      <c r="C326" s="102"/>
      <c r="D326" s="103">
        <v>340386</v>
      </c>
      <c r="E326" s="104">
        <v>123.91</v>
      </c>
      <c r="F326" s="104">
        <v>35.880000000000003</v>
      </c>
      <c r="G326" s="104">
        <v>43.64</v>
      </c>
      <c r="H326" s="104">
        <v>10.66</v>
      </c>
      <c r="I326" s="112">
        <v>21.03</v>
      </c>
    </row>
    <row r="327" spans="1:14" s="7" customFormat="1" ht="15" customHeight="1">
      <c r="A327" s="71"/>
      <c r="B327" s="102">
        <v>2009</v>
      </c>
      <c r="C327" s="102"/>
      <c r="D327" s="103">
        <v>363220</v>
      </c>
      <c r="E327" s="104">
        <v>115.84</v>
      </c>
      <c r="F327" s="104">
        <v>36.93</v>
      </c>
      <c r="G327" s="104">
        <v>43.66</v>
      </c>
      <c r="H327" s="104">
        <v>10.98</v>
      </c>
      <c r="I327" s="112">
        <v>8.6300000000000008</v>
      </c>
    </row>
    <row r="328" spans="1:14" s="14" customFormat="1" ht="15" customHeight="1" collapsed="1">
      <c r="A328" s="71"/>
      <c r="B328" s="102">
        <v>2008</v>
      </c>
      <c r="C328" s="102"/>
      <c r="D328" s="103">
        <v>375861</v>
      </c>
      <c r="E328" s="104">
        <v>125.01</v>
      </c>
      <c r="F328" s="104">
        <v>34.799999999999997</v>
      </c>
      <c r="G328" s="104">
        <v>46</v>
      </c>
      <c r="H328" s="104">
        <v>10.98</v>
      </c>
      <c r="I328" s="112">
        <v>8.3699999999999992</v>
      </c>
      <c r="J328" s="7"/>
      <c r="K328" s="7"/>
      <c r="L328" s="7"/>
      <c r="M328" s="7"/>
      <c r="N328" s="7"/>
    </row>
    <row r="329" spans="1:14" s="14" customFormat="1" ht="15" customHeight="1">
      <c r="A329" s="111"/>
      <c r="B329" s="94" t="s">
        <v>43</v>
      </c>
      <c r="C329" s="94"/>
      <c r="D329" s="91"/>
      <c r="E329" s="92"/>
      <c r="F329" s="92"/>
      <c r="G329" s="92"/>
      <c r="H329" s="92"/>
      <c r="I329" s="114"/>
    </row>
    <row r="330" spans="1:14" s="14" customFormat="1" ht="15" customHeight="1">
      <c r="A330" s="111"/>
      <c r="B330" s="251">
        <v>2016</v>
      </c>
      <c r="C330" s="251"/>
      <c r="D330" s="254">
        <v>81853</v>
      </c>
      <c r="E330" s="256">
        <v>79.489999999999995</v>
      </c>
      <c r="F330" s="256">
        <v>35.17</v>
      </c>
      <c r="G330" s="256">
        <v>52.63</v>
      </c>
      <c r="H330" s="256">
        <v>12.46</v>
      </c>
      <c r="I330" s="253">
        <v>9.14</v>
      </c>
    </row>
    <row r="331" spans="1:14" s="7" customFormat="1" ht="15" customHeight="1">
      <c r="A331" s="111"/>
      <c r="B331" s="251">
        <v>2015</v>
      </c>
      <c r="C331" s="251"/>
      <c r="D331" s="254">
        <v>79710</v>
      </c>
      <c r="E331" s="256">
        <v>80.08</v>
      </c>
      <c r="F331" s="256">
        <v>34.369999999999997</v>
      </c>
      <c r="G331" s="256">
        <v>50.94</v>
      </c>
      <c r="H331" s="256">
        <v>11.82</v>
      </c>
      <c r="I331" s="253">
        <v>8.1199999999999992</v>
      </c>
      <c r="J331" s="14"/>
      <c r="K331" s="14"/>
      <c r="L331" s="14"/>
      <c r="M331" s="14"/>
      <c r="N331" s="14"/>
    </row>
    <row r="332" spans="1:14" s="7" customFormat="1" ht="15" customHeight="1">
      <c r="A332" s="111"/>
      <c r="B332" s="251">
        <v>2014</v>
      </c>
      <c r="C332" s="251"/>
      <c r="D332" s="254">
        <v>78102</v>
      </c>
      <c r="E332" s="256">
        <v>79.27</v>
      </c>
      <c r="F332" s="256">
        <v>32.33</v>
      </c>
      <c r="G332" s="256">
        <v>47.96</v>
      </c>
      <c r="H332" s="256">
        <v>10.46</v>
      </c>
      <c r="I332" s="253">
        <v>5.83</v>
      </c>
      <c r="J332" s="14"/>
      <c r="K332" s="14"/>
      <c r="L332" s="14"/>
      <c r="M332" s="14"/>
      <c r="N332" s="14"/>
    </row>
    <row r="333" spans="1:14" s="7" customFormat="1" ht="15" customHeight="1">
      <c r="A333" s="71"/>
      <c r="B333" s="251">
        <v>2013</v>
      </c>
      <c r="C333" s="251"/>
      <c r="D333" s="254">
        <v>76522</v>
      </c>
      <c r="E333" s="256">
        <v>79.08</v>
      </c>
      <c r="F333" s="256">
        <v>30.56</v>
      </c>
      <c r="G333" s="256">
        <v>46.72</v>
      </c>
      <c r="H333" s="256">
        <v>9.76</v>
      </c>
      <c r="I333" s="253">
        <v>2.89</v>
      </c>
    </row>
    <row r="334" spans="1:14" s="7" customFormat="1" ht="15" customHeight="1">
      <c r="A334" s="71"/>
      <c r="B334" s="102">
        <v>2012</v>
      </c>
      <c r="C334" s="102"/>
      <c r="D334" s="103">
        <v>75605</v>
      </c>
      <c r="E334" s="104">
        <v>76.900000000000006</v>
      </c>
      <c r="F334" s="104">
        <v>30.36</v>
      </c>
      <c r="G334" s="104">
        <v>43.55</v>
      </c>
      <c r="H334" s="104">
        <v>9.14</v>
      </c>
      <c r="I334" s="112">
        <v>3.68</v>
      </c>
    </row>
    <row r="335" spans="1:14" s="7" customFormat="1" ht="15" customHeight="1">
      <c r="A335" s="71"/>
      <c r="B335" s="102">
        <v>2011</v>
      </c>
      <c r="C335" s="102"/>
      <c r="D335" s="103">
        <v>79747</v>
      </c>
      <c r="E335" s="104">
        <v>75.89</v>
      </c>
      <c r="F335" s="104">
        <v>33.74</v>
      </c>
      <c r="G335" s="104">
        <v>47.52</v>
      </c>
      <c r="H335" s="104">
        <v>10.96</v>
      </c>
      <c r="I335" s="112">
        <v>5.78</v>
      </c>
    </row>
    <row r="336" spans="1:14" s="7" customFormat="1" ht="15" customHeight="1">
      <c r="A336" s="71"/>
      <c r="B336" s="102">
        <v>2010</v>
      </c>
      <c r="C336" s="102"/>
      <c r="D336" s="103">
        <v>81427</v>
      </c>
      <c r="E336" s="104">
        <v>74.63</v>
      </c>
      <c r="F336" s="104">
        <v>36.630000000000003</v>
      </c>
      <c r="G336" s="104">
        <v>50.02</v>
      </c>
      <c r="H336" s="104">
        <v>12.14</v>
      </c>
      <c r="I336" s="112">
        <v>7.84</v>
      </c>
    </row>
    <row r="337" spans="1:14" s="7" customFormat="1" ht="15" customHeight="1">
      <c r="A337" s="71"/>
      <c r="B337" s="102">
        <v>2009</v>
      </c>
      <c r="C337" s="102"/>
      <c r="D337" s="103">
        <v>84630</v>
      </c>
      <c r="E337" s="104">
        <v>69.88</v>
      </c>
      <c r="F337" s="104">
        <v>37.72</v>
      </c>
      <c r="G337" s="104">
        <v>48.95</v>
      </c>
      <c r="H337" s="104">
        <v>11.78</v>
      </c>
      <c r="I337" s="112">
        <v>6.17</v>
      </c>
    </row>
    <row r="338" spans="1:14" ht="15" customHeight="1">
      <c r="A338" s="71"/>
      <c r="B338" s="102">
        <v>2008</v>
      </c>
      <c r="C338" s="102"/>
      <c r="D338" s="103">
        <v>87407</v>
      </c>
      <c r="E338" s="104">
        <v>74.239999999999995</v>
      </c>
      <c r="F338" s="104">
        <v>33.9</v>
      </c>
      <c r="G338" s="104">
        <v>49.7</v>
      </c>
      <c r="H338" s="104">
        <v>10.89</v>
      </c>
      <c r="I338" s="112">
        <v>5.1100000000000003</v>
      </c>
      <c r="J338" s="7"/>
      <c r="K338" s="7"/>
      <c r="L338" s="7"/>
      <c r="M338" s="7"/>
      <c r="N338" s="7"/>
    </row>
    <row r="339" spans="1:14">
      <c r="A339" s="111"/>
      <c r="B339" s="94" t="s">
        <v>44</v>
      </c>
      <c r="C339" s="94"/>
      <c r="D339" s="91"/>
      <c r="E339" s="92"/>
      <c r="F339" s="92"/>
      <c r="G339" s="92"/>
      <c r="H339" s="92"/>
      <c r="I339" s="114"/>
      <c r="J339" s="14"/>
      <c r="K339" s="14"/>
      <c r="L339" s="14"/>
      <c r="M339" s="14"/>
      <c r="N339" s="14"/>
    </row>
    <row r="340" spans="1:14">
      <c r="A340" s="111"/>
      <c r="B340" s="251">
        <v>2016</v>
      </c>
      <c r="C340" s="251"/>
      <c r="D340" s="254">
        <v>66106</v>
      </c>
      <c r="E340" s="256">
        <v>50.58</v>
      </c>
      <c r="F340" s="256">
        <v>46.94</v>
      </c>
      <c r="G340" s="256">
        <v>44.06</v>
      </c>
      <c r="H340" s="256">
        <v>14.12</v>
      </c>
      <c r="I340" s="253">
        <v>10.74</v>
      </c>
      <c r="J340" s="14"/>
      <c r="K340" s="14"/>
      <c r="L340" s="14"/>
      <c r="M340" s="14"/>
      <c r="N340" s="14"/>
    </row>
    <row r="341" spans="1:14">
      <c r="A341" s="111"/>
      <c r="B341" s="251">
        <v>2015</v>
      </c>
      <c r="C341" s="251"/>
      <c r="D341" s="254">
        <v>62981</v>
      </c>
      <c r="E341" s="256">
        <v>48.34</v>
      </c>
      <c r="F341" s="256">
        <v>45.59</v>
      </c>
      <c r="G341" s="256">
        <v>41.48</v>
      </c>
      <c r="H341" s="256">
        <v>12.91</v>
      </c>
      <c r="I341" s="253">
        <v>9.93</v>
      </c>
      <c r="J341" s="14"/>
      <c r="K341" s="14"/>
      <c r="L341" s="14"/>
      <c r="M341" s="14"/>
      <c r="N341" s="14"/>
    </row>
    <row r="342" spans="1:14">
      <c r="A342" s="111"/>
      <c r="B342" s="251">
        <v>2014</v>
      </c>
      <c r="C342" s="251"/>
      <c r="D342" s="254">
        <v>57817</v>
      </c>
      <c r="E342" s="256">
        <v>48.36</v>
      </c>
      <c r="F342" s="256">
        <v>43.63</v>
      </c>
      <c r="G342" s="256">
        <v>37.71</v>
      </c>
      <c r="H342" s="256">
        <v>11.04</v>
      </c>
      <c r="I342" s="253">
        <v>10.89</v>
      </c>
      <c r="J342" s="14"/>
      <c r="K342" s="14"/>
      <c r="L342" s="14"/>
      <c r="M342" s="14"/>
      <c r="N342" s="14"/>
    </row>
    <row r="343" spans="1:14">
      <c r="A343" s="71"/>
      <c r="B343" s="251">
        <v>2013</v>
      </c>
      <c r="C343" s="251"/>
      <c r="D343" s="254">
        <v>54645</v>
      </c>
      <c r="E343" s="256">
        <v>47.87</v>
      </c>
      <c r="F343" s="256">
        <v>41.65</v>
      </c>
      <c r="G343" s="256">
        <v>31.79</v>
      </c>
      <c r="H343" s="256">
        <v>8.7799999999999994</v>
      </c>
      <c r="I343" s="253">
        <v>2.09</v>
      </c>
      <c r="J343" s="7"/>
      <c r="K343" s="7"/>
      <c r="L343" s="7"/>
      <c r="M343" s="7"/>
      <c r="N343" s="7"/>
    </row>
    <row r="344" spans="1:14">
      <c r="A344" s="71"/>
      <c r="B344" s="102">
        <v>2012</v>
      </c>
      <c r="C344" s="102"/>
      <c r="D344" s="103">
        <v>54801</v>
      </c>
      <c r="E344" s="104">
        <v>47.39</v>
      </c>
      <c r="F344" s="104">
        <v>41.85</v>
      </c>
      <c r="G344" s="104">
        <v>30.08</v>
      </c>
      <c r="H344" s="104">
        <v>8.32</v>
      </c>
      <c r="I344" s="112">
        <v>1.6</v>
      </c>
      <c r="J344" s="7"/>
      <c r="K344" s="7"/>
      <c r="L344" s="7"/>
      <c r="M344" s="7"/>
      <c r="N344" s="7"/>
    </row>
    <row r="345" spans="1:14">
      <c r="A345" s="71"/>
      <c r="B345" s="102">
        <v>2011</v>
      </c>
      <c r="C345" s="102"/>
      <c r="D345" s="103">
        <v>58256</v>
      </c>
      <c r="E345" s="104">
        <v>48.83</v>
      </c>
      <c r="F345" s="104">
        <v>43.3</v>
      </c>
      <c r="G345" s="104">
        <v>32.76</v>
      </c>
      <c r="H345" s="104">
        <v>9.42</v>
      </c>
      <c r="I345" s="112">
        <v>2.92</v>
      </c>
      <c r="J345" s="7"/>
      <c r="K345" s="7"/>
      <c r="L345" s="7"/>
      <c r="M345" s="7"/>
      <c r="N345" s="7"/>
    </row>
    <row r="346" spans="1:14">
      <c r="A346" s="71"/>
      <c r="B346" s="102">
        <v>2010</v>
      </c>
      <c r="C346" s="102"/>
      <c r="D346" s="103">
        <v>61562</v>
      </c>
      <c r="E346" s="104">
        <v>50.4</v>
      </c>
      <c r="F346" s="104">
        <v>44.14</v>
      </c>
      <c r="G346" s="104">
        <v>36.76</v>
      </c>
      <c r="H346" s="104">
        <v>10.92</v>
      </c>
      <c r="I346" s="112">
        <v>6.54</v>
      </c>
      <c r="J346" s="7"/>
      <c r="K346" s="7"/>
      <c r="L346" s="7"/>
      <c r="M346" s="7"/>
      <c r="N346" s="7"/>
    </row>
    <row r="347" spans="1:14">
      <c r="A347" s="71"/>
      <c r="B347" s="102">
        <v>2009</v>
      </c>
      <c r="C347" s="102"/>
      <c r="D347" s="103">
        <v>65891</v>
      </c>
      <c r="E347" s="104">
        <v>49.9</v>
      </c>
      <c r="F347" s="104">
        <v>42.94</v>
      </c>
      <c r="G347" s="104">
        <v>37.549999999999997</v>
      </c>
      <c r="H347" s="104">
        <v>11.39</v>
      </c>
      <c r="I347" s="112">
        <v>5.72</v>
      </c>
      <c r="J347" s="7"/>
      <c r="K347" s="7"/>
      <c r="L347" s="7"/>
      <c r="M347" s="7"/>
      <c r="N347" s="7"/>
    </row>
    <row r="348" spans="1:14">
      <c r="A348" s="71"/>
      <c r="B348" s="102">
        <v>2008</v>
      </c>
      <c r="C348" s="102"/>
      <c r="D348" s="103">
        <v>67602</v>
      </c>
      <c r="E348" s="104">
        <v>55.57</v>
      </c>
      <c r="F348" s="104">
        <v>41.42</v>
      </c>
      <c r="G348" s="104">
        <v>41.97</v>
      </c>
      <c r="H348" s="104">
        <v>12.6</v>
      </c>
      <c r="I348" s="112">
        <v>7.65</v>
      </c>
      <c r="J348" s="7"/>
      <c r="K348" s="7"/>
      <c r="L348" s="7"/>
      <c r="M348" s="7"/>
      <c r="N348" s="7"/>
    </row>
    <row r="349" spans="1:14">
      <c r="A349" s="111"/>
      <c r="B349" s="94" t="s">
        <v>45</v>
      </c>
      <c r="C349" s="94"/>
      <c r="D349" s="91"/>
      <c r="E349" s="92"/>
      <c r="F349" s="92"/>
      <c r="G349" s="92"/>
      <c r="H349" s="92"/>
      <c r="I349" s="114"/>
      <c r="J349" s="14"/>
      <c r="K349" s="14"/>
      <c r="L349" s="14"/>
      <c r="M349" s="14"/>
      <c r="N349" s="14"/>
    </row>
    <row r="350" spans="1:14">
      <c r="A350" s="111"/>
      <c r="B350" s="251">
        <v>2016</v>
      </c>
      <c r="C350" s="251"/>
      <c r="D350" s="254">
        <v>26360</v>
      </c>
      <c r="E350" s="256">
        <v>74.7</v>
      </c>
      <c r="F350" s="256">
        <v>38.85</v>
      </c>
      <c r="G350" s="256">
        <v>48.27</v>
      </c>
      <c r="H350" s="256">
        <v>11.12</v>
      </c>
      <c r="I350" s="253">
        <v>8.39</v>
      </c>
      <c r="J350" s="14"/>
      <c r="K350" s="14"/>
      <c r="L350" s="14"/>
      <c r="M350" s="14"/>
      <c r="N350" s="14"/>
    </row>
    <row r="351" spans="1:14">
      <c r="A351" s="111"/>
      <c r="B351" s="251">
        <v>2015</v>
      </c>
      <c r="C351" s="251"/>
      <c r="D351" s="254">
        <v>25917</v>
      </c>
      <c r="E351" s="256">
        <v>73.69</v>
      </c>
      <c r="F351" s="256">
        <v>36.33</v>
      </c>
      <c r="G351" s="256">
        <v>44.35</v>
      </c>
      <c r="H351" s="256">
        <v>9.51</v>
      </c>
      <c r="I351" s="253">
        <v>4.9800000000000004</v>
      </c>
      <c r="J351" s="14"/>
      <c r="K351" s="14"/>
      <c r="L351" s="14"/>
      <c r="M351" s="14"/>
      <c r="N351" s="14"/>
    </row>
    <row r="352" spans="1:14">
      <c r="A352" s="111"/>
      <c r="B352" s="251">
        <v>2014</v>
      </c>
      <c r="C352" s="251"/>
      <c r="D352" s="254">
        <v>25349</v>
      </c>
      <c r="E352" s="256">
        <v>75.05</v>
      </c>
      <c r="F352" s="256">
        <v>34.26</v>
      </c>
      <c r="G352" s="256">
        <v>41.77</v>
      </c>
      <c r="H352" s="256">
        <v>8.44</v>
      </c>
      <c r="I352" s="253">
        <v>3.01</v>
      </c>
      <c r="J352" s="14"/>
      <c r="K352" s="14"/>
      <c r="L352" s="14"/>
      <c r="M352" s="14"/>
      <c r="N352" s="14"/>
    </row>
    <row r="353" spans="1:14">
      <c r="A353" s="71"/>
      <c r="B353" s="251">
        <v>2013</v>
      </c>
      <c r="C353" s="251"/>
      <c r="D353" s="254">
        <v>25080</v>
      </c>
      <c r="E353" s="256">
        <v>76.39</v>
      </c>
      <c r="F353" s="256">
        <v>35.15</v>
      </c>
      <c r="G353" s="256">
        <v>44.93</v>
      </c>
      <c r="H353" s="256">
        <v>9.41</v>
      </c>
      <c r="I353" s="253">
        <v>5.01</v>
      </c>
      <c r="J353" s="7"/>
      <c r="K353" s="7"/>
      <c r="L353" s="7"/>
      <c r="M353" s="7"/>
      <c r="N353" s="7"/>
    </row>
    <row r="354" spans="1:14">
      <c r="A354" s="71"/>
      <c r="B354" s="102">
        <v>2012</v>
      </c>
      <c r="C354" s="102"/>
      <c r="D354" s="103">
        <v>24431</v>
      </c>
      <c r="E354" s="104">
        <v>76.44</v>
      </c>
      <c r="F354" s="104">
        <v>35.1</v>
      </c>
      <c r="G354" s="104">
        <v>44.95</v>
      </c>
      <c r="H354" s="104">
        <v>9.35</v>
      </c>
      <c r="I354" s="112">
        <v>3.38</v>
      </c>
      <c r="J354" s="7"/>
      <c r="K354" s="7"/>
      <c r="L354" s="7"/>
      <c r="M354" s="7"/>
      <c r="N354" s="7"/>
    </row>
    <row r="355" spans="1:14">
      <c r="A355" s="71"/>
      <c r="B355" s="102">
        <v>2011</v>
      </c>
      <c r="C355" s="102"/>
      <c r="D355" s="103">
        <v>25517</v>
      </c>
      <c r="E355" s="104">
        <v>79.19</v>
      </c>
      <c r="F355" s="104">
        <v>34.54</v>
      </c>
      <c r="G355" s="104">
        <v>46.65</v>
      </c>
      <c r="H355" s="104">
        <v>9.76</v>
      </c>
      <c r="I355" s="112">
        <v>5.69</v>
      </c>
      <c r="J355" s="7"/>
      <c r="K355" s="7"/>
      <c r="L355" s="7"/>
      <c r="M355" s="7"/>
      <c r="N355" s="7"/>
    </row>
    <row r="356" spans="1:14">
      <c r="A356" s="71"/>
      <c r="B356" s="102">
        <v>2010</v>
      </c>
      <c r="C356" s="102"/>
      <c r="D356" s="103">
        <v>25616</v>
      </c>
      <c r="E356" s="104">
        <v>79.87</v>
      </c>
      <c r="F356" s="104">
        <v>35.89</v>
      </c>
      <c r="G356" s="104">
        <v>47.21</v>
      </c>
      <c r="H356" s="104">
        <v>10.39</v>
      </c>
      <c r="I356" s="112">
        <v>8.0500000000000007</v>
      </c>
      <c r="J356" s="7"/>
      <c r="K356" s="7"/>
      <c r="L356" s="7"/>
      <c r="M356" s="7"/>
      <c r="N356" s="7"/>
    </row>
    <row r="357" spans="1:14">
      <c r="A357" s="71"/>
      <c r="B357" s="102">
        <v>2009</v>
      </c>
      <c r="C357" s="102"/>
      <c r="D357" s="103">
        <v>26640</v>
      </c>
      <c r="E357" s="104">
        <v>74.23</v>
      </c>
      <c r="F357" s="104">
        <v>38.03</v>
      </c>
      <c r="G357" s="104">
        <v>46.52</v>
      </c>
      <c r="H357" s="104">
        <v>10.65</v>
      </c>
      <c r="I357" s="112">
        <v>6.32</v>
      </c>
      <c r="J357" s="7"/>
      <c r="K357" s="7"/>
      <c r="L357" s="7"/>
      <c r="M357" s="7"/>
      <c r="N357" s="7"/>
    </row>
    <row r="358" spans="1:14">
      <c r="A358" s="71"/>
      <c r="B358" s="102">
        <v>2008</v>
      </c>
      <c r="C358" s="102"/>
      <c r="D358" s="103">
        <v>27564</v>
      </c>
      <c r="E358" s="104">
        <v>75.88</v>
      </c>
      <c r="F358" s="104">
        <v>36.659999999999997</v>
      </c>
      <c r="G358" s="104">
        <v>47.82</v>
      </c>
      <c r="H358" s="104">
        <v>10.79</v>
      </c>
      <c r="I358" s="112">
        <v>6.57</v>
      </c>
      <c r="J358" s="7"/>
      <c r="K358" s="7"/>
      <c r="L358" s="7"/>
      <c r="M358" s="7"/>
      <c r="N358" s="7"/>
    </row>
    <row r="359" spans="1:14">
      <c r="A359" s="111"/>
      <c r="B359" s="94" t="s">
        <v>46</v>
      </c>
      <c r="C359" s="94"/>
      <c r="D359" s="91"/>
      <c r="E359" s="92"/>
      <c r="F359" s="92"/>
      <c r="G359" s="92"/>
      <c r="H359" s="92"/>
      <c r="I359" s="114"/>
      <c r="J359" s="14"/>
      <c r="K359" s="14"/>
      <c r="L359" s="14"/>
      <c r="M359" s="14"/>
      <c r="N359" s="14"/>
    </row>
    <row r="360" spans="1:14">
      <c r="A360" s="111"/>
      <c r="B360" s="251">
        <v>2016</v>
      </c>
      <c r="C360" s="251"/>
      <c r="D360" s="254">
        <v>25108</v>
      </c>
      <c r="E360" s="256">
        <v>63.03</v>
      </c>
      <c r="F360" s="256">
        <v>45.59</v>
      </c>
      <c r="G360" s="256">
        <v>46.25</v>
      </c>
      <c r="H360" s="256">
        <v>14.56</v>
      </c>
      <c r="I360" s="253">
        <v>13.03</v>
      </c>
      <c r="J360" s="14"/>
      <c r="K360" s="14"/>
      <c r="L360" s="14"/>
      <c r="M360" s="14"/>
      <c r="N360" s="14"/>
    </row>
    <row r="361" spans="1:14">
      <c r="A361" s="111"/>
      <c r="B361" s="251">
        <v>2015</v>
      </c>
      <c r="C361" s="251"/>
      <c r="D361" s="254">
        <v>24361</v>
      </c>
      <c r="E361" s="256">
        <v>62.57</v>
      </c>
      <c r="F361" s="256">
        <v>43.87</v>
      </c>
      <c r="G361" s="256">
        <v>43.26</v>
      </c>
      <c r="H361" s="256">
        <v>12.96</v>
      </c>
      <c r="I361" s="253">
        <v>9.7100000000000009</v>
      </c>
      <c r="J361" s="14"/>
      <c r="K361" s="14"/>
      <c r="L361" s="14"/>
      <c r="M361" s="14"/>
      <c r="N361" s="14"/>
    </row>
    <row r="362" spans="1:14">
      <c r="A362" s="111"/>
      <c r="B362" s="251">
        <v>2014</v>
      </c>
      <c r="C362" s="251"/>
      <c r="D362" s="254">
        <v>23662</v>
      </c>
      <c r="E362" s="256">
        <v>66.06</v>
      </c>
      <c r="F362" s="256">
        <v>43.15</v>
      </c>
      <c r="G362" s="256">
        <v>45.26</v>
      </c>
      <c r="H362" s="256">
        <v>13.26</v>
      </c>
      <c r="I362" s="253">
        <v>7.74</v>
      </c>
      <c r="J362" s="14"/>
      <c r="K362" s="14"/>
      <c r="L362" s="14"/>
      <c r="M362" s="14"/>
      <c r="N362" s="14"/>
    </row>
    <row r="363" spans="1:14">
      <c r="A363" s="71"/>
      <c r="B363" s="251">
        <v>2013</v>
      </c>
      <c r="C363" s="251"/>
      <c r="D363" s="254">
        <v>23174</v>
      </c>
      <c r="E363" s="256">
        <v>64.260000000000005</v>
      </c>
      <c r="F363" s="256">
        <v>41.55</v>
      </c>
      <c r="G363" s="256">
        <v>40.39</v>
      </c>
      <c r="H363" s="256">
        <v>11.42</v>
      </c>
      <c r="I363" s="253">
        <v>8.42</v>
      </c>
      <c r="J363" s="7"/>
      <c r="K363" s="7"/>
      <c r="L363" s="7"/>
      <c r="M363" s="7"/>
      <c r="N363" s="7"/>
    </row>
    <row r="364" spans="1:14">
      <c r="A364" s="71"/>
      <c r="B364" s="102">
        <v>2012</v>
      </c>
      <c r="C364" s="102"/>
      <c r="D364" s="103">
        <v>20483</v>
      </c>
      <c r="E364" s="104">
        <v>67.180000000000007</v>
      </c>
      <c r="F364" s="104">
        <v>41.99</v>
      </c>
      <c r="G364" s="104">
        <v>36.25</v>
      </c>
      <c r="H364" s="104">
        <v>10.199999999999999</v>
      </c>
      <c r="I364" s="112">
        <v>5.88</v>
      </c>
      <c r="J364" s="7"/>
      <c r="K364" s="7"/>
      <c r="L364" s="7"/>
      <c r="M364" s="7"/>
      <c r="N364" s="7"/>
    </row>
    <row r="365" spans="1:14">
      <c r="A365" s="71"/>
      <c r="B365" s="102">
        <v>2011</v>
      </c>
      <c r="C365" s="102"/>
      <c r="D365" s="103">
        <v>20923</v>
      </c>
      <c r="E365" s="104">
        <v>68.56</v>
      </c>
      <c r="F365" s="104">
        <v>43.14</v>
      </c>
      <c r="G365" s="104">
        <v>39.76</v>
      </c>
      <c r="H365" s="104">
        <v>11.46</v>
      </c>
      <c r="I365" s="112">
        <v>7.52</v>
      </c>
      <c r="J365" s="7"/>
      <c r="K365" s="7"/>
      <c r="L365" s="7"/>
      <c r="M365" s="7"/>
      <c r="N365" s="7"/>
    </row>
    <row r="366" spans="1:14">
      <c r="A366" s="71"/>
      <c r="B366" s="102">
        <v>2010</v>
      </c>
      <c r="C366" s="102"/>
      <c r="D366" s="103">
        <v>21505</v>
      </c>
      <c r="E366" s="104">
        <v>69.56</v>
      </c>
      <c r="F366" s="104">
        <v>43.44</v>
      </c>
      <c r="G366" s="104">
        <v>40.14</v>
      </c>
      <c r="H366" s="104">
        <v>11.55</v>
      </c>
      <c r="I366" s="112">
        <v>9.85</v>
      </c>
      <c r="J366" s="7"/>
      <c r="K366" s="7"/>
      <c r="L366" s="7"/>
      <c r="M366" s="7"/>
      <c r="N366" s="7"/>
    </row>
    <row r="367" spans="1:14">
      <c r="A367" s="71"/>
      <c r="B367" s="102">
        <v>2009</v>
      </c>
      <c r="C367" s="102"/>
      <c r="D367" s="103">
        <v>22550</v>
      </c>
      <c r="E367" s="104">
        <v>67.17</v>
      </c>
      <c r="F367" s="104">
        <v>43.8</v>
      </c>
      <c r="G367" s="104">
        <v>41.16</v>
      </c>
      <c r="H367" s="104">
        <v>12.29</v>
      </c>
      <c r="I367" s="112">
        <v>7.36</v>
      </c>
      <c r="J367" s="7"/>
      <c r="K367" s="7"/>
      <c r="L367" s="7"/>
      <c r="M367" s="7"/>
      <c r="N367" s="7"/>
    </row>
    <row r="368" spans="1:14">
      <c r="A368" s="71"/>
      <c r="B368" s="102">
        <v>2008</v>
      </c>
      <c r="C368" s="102"/>
      <c r="D368" s="103">
        <v>22935</v>
      </c>
      <c r="E368" s="104">
        <v>70.63</v>
      </c>
      <c r="F368" s="104">
        <v>42.08</v>
      </c>
      <c r="G368" s="104">
        <v>42.66</v>
      </c>
      <c r="H368" s="104">
        <v>12.36</v>
      </c>
      <c r="I368" s="112">
        <v>7.71</v>
      </c>
      <c r="J368" s="7"/>
      <c r="K368" s="7"/>
      <c r="L368" s="7"/>
      <c r="M368" s="7"/>
      <c r="N368" s="7"/>
    </row>
    <row r="369" spans="1:14" ht="5.0999999999999996" customHeight="1" thickBot="1">
      <c r="A369" s="122"/>
      <c r="B369" s="95"/>
      <c r="C369" s="95"/>
      <c r="D369" s="96"/>
      <c r="E369" s="116"/>
      <c r="F369" s="117"/>
      <c r="G369" s="100"/>
      <c r="H369" s="100"/>
      <c r="I369" s="118"/>
      <c r="J369" s="3"/>
      <c r="K369" s="3"/>
      <c r="L369" s="3"/>
      <c r="M369" s="3"/>
      <c r="N369" s="3"/>
    </row>
    <row r="370" spans="1:14" ht="15.75" thickTop="1">
      <c r="A370" s="21"/>
      <c r="B370" s="49" t="s">
        <v>480</v>
      </c>
      <c r="C370" s="49"/>
      <c r="D370" s="49"/>
      <c r="E370" s="43"/>
      <c r="F370" s="43"/>
      <c r="G370" s="43"/>
      <c r="H370" s="43"/>
      <c r="I370" s="44"/>
    </row>
    <row r="371" spans="1:14" hidden="1"/>
    <row r="372" spans="1:14" hidden="1"/>
    <row r="373" spans="1:14" hidden="1"/>
  </sheetData>
  <sheetProtection sheet="1" objects="1" scenarios="1"/>
  <mergeCells count="11">
    <mergeCell ref="B8:C12"/>
    <mergeCell ref="L5:M5"/>
    <mergeCell ref="D8:D11"/>
    <mergeCell ref="E8:E11"/>
    <mergeCell ref="F8:F11"/>
    <mergeCell ref="G8:G11"/>
    <mergeCell ref="H8:H11"/>
    <mergeCell ref="I8:I11"/>
    <mergeCell ref="K3:K5"/>
    <mergeCell ref="E5:F5"/>
    <mergeCell ref="H5:I5"/>
  </mergeCells>
  <conditionalFormatting sqref="D18:D24 D29:D35 D78:D86 D118:D126 D129:D137 D139:D147 D149:D157 D159:D167 D169:D177 D179:D187 D189:D197 D199:D207 D209:D217 D219:D227 D229:D237 D239:D247 D249:D257 D259:D267 D269:D277 D279:D287 D289:D297 D300:D308 D310:D318 D320:D328 D330:D338 D340:D348 D350:D358 D360:D368 D37:D45 D47:D55 D57:D65 D67:D75 D88:D96 D98:D106 D108:D116">
    <cfRule type="expression" dxfId="5122" priority="1790" stopIfTrue="1">
      <formula>D$8=$L$5</formula>
    </cfRule>
  </conditionalFormatting>
  <conditionalFormatting sqref="E118:E126 E129:E137 E139:E147 E149:E157 E159:E167 E169:E177 E179:E187 E189:E197 E199:E207 E209:E217 E219:E227 E229:E237 E239:E247 E249:E257 E259:E267 E269:E277 E279:E287 E289:E297 E300:E308 E310:E318 E320:E328 E330:E338 E340:E348 E350:E358 E360:E368 E78:E86 E27:E35 E16:E24 E37:E45 E47:E55 E57:E65 E67:E75 E88:E96 E98:E106 E108:E116">
    <cfRule type="expression" dxfId="5121" priority="1789" stopIfTrue="1">
      <formula>$E$8=$L$5</formula>
    </cfRule>
  </conditionalFormatting>
  <conditionalFormatting sqref="F118:F126 F129:F137 F139:F147 F149:F157 F159:F167 F169:F177 F179:F187 F189:F197 F199:F207 F209:F217 F219:F227 F229:F237 F239:F247 F249:F257 F259:F267 F269:F277 F279:F287 F289:F297 F300:F308 F310:F318 F320:F328 F330:F338 F340:F348 F350:F358 F360:F368 F78:F86 F27:F35 F16:F24 F37:F45 F47:F55 F57:F65 F67:F75 F88:F96 F98:F106 F108:F116">
    <cfRule type="expression" dxfId="5120" priority="1788" stopIfTrue="1">
      <formula>$F$8=$L$5</formula>
    </cfRule>
  </conditionalFormatting>
  <conditionalFormatting sqref="G118:G126 G129:G137 G139:G147 G149:G157 G159:G167 G169:G177 G179:G187 G189:G197 G199:G207 G209:G217 G219:G227 G229:G237 G239:G247 G249:G257 G259:G267 G269:G277 G279:G287 G289:G297 G300:G308 G310:G318 G320:G328 G330:G338 G340:G348 G350:G358 G360:G368 G78:G86 G27:G35 I16 I27 G16:G24 G37:G45 I37 G47:G55 I47 G57:G65 I57 G67:G75 I67 G88:G96 G98:G106 G108:G116 I78 I88 I98 I108">
    <cfRule type="expression" dxfId="5119" priority="1787" stopIfTrue="1">
      <formula>$G$8=$L$5</formula>
    </cfRule>
  </conditionalFormatting>
  <conditionalFormatting sqref="H118:H126 H129:H137 H139:H147 H149:H157 H159:H167 H169:H177 H179:H187 H189:H197 H199:H207 H209:H217 H219:H227 H229:H237 H239:H247 H249:H257 H259:H267 H269:H277 H279:H287 H289:H297 H300:H308 H310:H318 H320:H328 H330:H338 H340:H348 H350:H358 H360:H368 H98:H106 H108:H116 H78:H86 H27:H35 H16:H24 H37:H45 H47:H55 H57:H65 H67:H75 H88:H96 H98:I98 H108:I108">
    <cfRule type="expression" dxfId="5118" priority="1786" stopIfTrue="1">
      <formula>$H$8=$L$5</formula>
    </cfRule>
  </conditionalFormatting>
  <conditionalFormatting sqref="I16:I24 I27:I35 I37:I45 I47:I55 I57:I65 I67:I75 I78:I86 I88:I96 I98:I106 I108:I116 I118:I126 I129:I137 I139:I147 I149:I157 I159:I167 I169:I177 I179:I187 I189:I197 I199:I207 I209:I217 I219:I227 I229:I237 I239:I247 I249:I257 I259:I267 I269:I277 I279:I287 I289:I297 I300:I308 I310:I318 I320:I328 I330:I338 I340:I348 I350:I358 I360:I368">
    <cfRule type="expression" dxfId="5117" priority="1785" stopIfTrue="1">
      <formula>$I$8=$L$5</formula>
    </cfRule>
  </conditionalFormatting>
  <conditionalFormatting sqref="J5">
    <cfRule type="expression" dxfId="5116" priority="1784" stopIfTrue="1">
      <formula>$H$5=""</formula>
    </cfRule>
  </conditionalFormatting>
  <conditionalFormatting sqref="J5">
    <cfRule type="expression" dxfId="5115" priority="1778" stopIfTrue="1">
      <formula>$H$5=""</formula>
    </cfRule>
  </conditionalFormatting>
  <conditionalFormatting sqref="D17">
    <cfRule type="expression" dxfId="5114" priority="1775" stopIfTrue="1">
      <formula>D$8=$L$5</formula>
    </cfRule>
  </conditionalFormatting>
  <conditionalFormatting sqref="D28">
    <cfRule type="expression" dxfId="5113" priority="1769" stopIfTrue="1">
      <formula>D$8=$L$5</formula>
    </cfRule>
  </conditionalFormatting>
  <conditionalFormatting sqref="D16">
    <cfRule type="expression" dxfId="5112" priority="1758" stopIfTrue="1">
      <formula>D$8=$L$5</formula>
    </cfRule>
  </conditionalFormatting>
  <conditionalFormatting sqref="D27">
    <cfRule type="expression" dxfId="5111" priority="1752" stopIfTrue="1">
      <formula>D$8=$L$5</formula>
    </cfRule>
  </conditionalFormatting>
  <conditionalFormatting sqref="E98">
    <cfRule type="expression" dxfId="5110" priority="1750" stopIfTrue="1">
      <formula>$F$8=$M$5</formula>
    </cfRule>
  </conditionalFormatting>
  <conditionalFormatting sqref="F98">
    <cfRule type="expression" dxfId="5109" priority="1749" stopIfTrue="1">
      <formula>$G$8=$M$5</formula>
    </cfRule>
  </conditionalFormatting>
  <conditionalFormatting sqref="G98 I16 I27 I78 I37">
    <cfRule type="expression" dxfId="5108" priority="1748" stopIfTrue="1">
      <formula>$H$8=$M$5</formula>
    </cfRule>
  </conditionalFormatting>
  <conditionalFormatting sqref="H98:I98">
    <cfRule type="expression" dxfId="5107" priority="1747" stopIfTrue="1">
      <formula>$I$8=$M$5</formula>
    </cfRule>
  </conditionalFormatting>
  <conditionalFormatting sqref="I118">
    <cfRule type="expression" dxfId="5106" priority="1718" stopIfTrue="1">
      <formula>$G$8=$L$5</formula>
    </cfRule>
  </conditionalFormatting>
  <conditionalFormatting sqref="I118">
    <cfRule type="expression" dxfId="5105" priority="1717" stopIfTrue="1">
      <formula>$H$8=$M$5</formula>
    </cfRule>
  </conditionalFormatting>
  <conditionalFormatting sqref="I118">
    <cfRule type="expression" dxfId="5104" priority="1716" stopIfTrue="1">
      <formula>I$8=$M$5</formula>
    </cfRule>
  </conditionalFormatting>
  <conditionalFormatting sqref="I118 I129 I139 I149 I159 I169 I179 I189 I199 I209 I219 I229 I239 I249 I259 I269 I279 I289 I300 I310 I320 I330 I340 I350 I360">
    <cfRule type="expression" dxfId="5103" priority="1715" stopIfTrue="1">
      <formula>$G$8=$L$5</formula>
    </cfRule>
  </conditionalFormatting>
  <conditionalFormatting sqref="I118 I129 I139 I149 I159 I169 I179 I189 I199 I209 I219 I229 I239 I249 I259 I269 I279 I289 I300 I310 I320 I330 I340 I350 I360">
    <cfRule type="expression" dxfId="5102" priority="1714" stopIfTrue="1">
      <formula>$H$8=$M$5</formula>
    </cfRule>
  </conditionalFormatting>
  <conditionalFormatting sqref="I16 I27 I78 I118 I37 I129 I139 I149 I159 I169 I179 I189 I199 I209 I219 I229 I239 I249 I259 I269 I279 I289 I300 I310 I320 I330 I340 I350 I360">
    <cfRule type="expression" dxfId="5101" priority="1713" stopIfTrue="1">
      <formula>I$8=$M$5</formula>
    </cfRule>
  </conditionalFormatting>
  <conditionalFormatting sqref="D98">
    <cfRule type="expression" dxfId="5100" priority="1708" stopIfTrue="1">
      <formula>D$8=$M$5</formula>
    </cfRule>
  </conditionalFormatting>
  <conditionalFormatting sqref="E98:H98">
    <cfRule type="expression" dxfId="5099" priority="1703" stopIfTrue="1">
      <formula>E$8=$M$5</formula>
    </cfRule>
  </conditionalFormatting>
  <conditionalFormatting sqref="I98">
    <cfRule type="expression" dxfId="5098" priority="1700" stopIfTrue="1">
      <formula>I$8=$M$5</formula>
    </cfRule>
  </conditionalFormatting>
  <conditionalFormatting sqref="D108">
    <cfRule type="expression" dxfId="5097" priority="1699" stopIfTrue="1">
      <formula>D$8=$M$5</formula>
    </cfRule>
  </conditionalFormatting>
  <conditionalFormatting sqref="E108">
    <cfRule type="expression" dxfId="5096" priority="1698" stopIfTrue="1">
      <formula>$F$8=$M$5</formula>
    </cfRule>
  </conditionalFormatting>
  <conditionalFormatting sqref="F108">
    <cfRule type="expression" dxfId="5095" priority="1697" stopIfTrue="1">
      <formula>$G$8=$M$5</formula>
    </cfRule>
  </conditionalFormatting>
  <conditionalFormatting sqref="G108">
    <cfRule type="expression" dxfId="5094" priority="1696" stopIfTrue="1">
      <formula>$H$8=$M$5</formula>
    </cfRule>
  </conditionalFormatting>
  <conditionalFormatting sqref="H108">
    <cfRule type="expression" dxfId="5093" priority="1695" stopIfTrue="1">
      <formula>$I$8=$M$5</formula>
    </cfRule>
  </conditionalFormatting>
  <conditionalFormatting sqref="E108:H108">
    <cfRule type="expression" dxfId="5092" priority="1694" stopIfTrue="1">
      <formula>E$8=$M$5</formula>
    </cfRule>
  </conditionalFormatting>
  <conditionalFormatting sqref="I108">
    <cfRule type="expression" dxfId="5091" priority="1693" stopIfTrue="1">
      <formula>$H$8=$L$5</formula>
    </cfRule>
  </conditionalFormatting>
  <conditionalFormatting sqref="I108">
    <cfRule type="expression" dxfId="5090" priority="1692" stopIfTrue="1">
      <formula>$I$8=$M$5</formula>
    </cfRule>
  </conditionalFormatting>
  <conditionalFormatting sqref="I108">
    <cfRule type="expression" dxfId="5089" priority="1691" stopIfTrue="1">
      <formula>I$8=$M$5</formula>
    </cfRule>
  </conditionalFormatting>
  <conditionalFormatting sqref="D88">
    <cfRule type="expression" dxfId="5088" priority="1690" stopIfTrue="1">
      <formula>D$8=$M$5</formula>
    </cfRule>
  </conditionalFormatting>
  <conditionalFormatting sqref="E88">
    <cfRule type="expression" dxfId="5087" priority="1689" stopIfTrue="1">
      <formula>$F$8=$M$5</formula>
    </cfRule>
  </conditionalFormatting>
  <conditionalFormatting sqref="F88">
    <cfRule type="expression" dxfId="5086" priority="1688" stopIfTrue="1">
      <formula>$G$8=$M$5</formula>
    </cfRule>
  </conditionalFormatting>
  <conditionalFormatting sqref="G88">
    <cfRule type="expression" dxfId="5085" priority="1687" stopIfTrue="1">
      <formula>$H$8=$M$5</formula>
    </cfRule>
  </conditionalFormatting>
  <conditionalFormatting sqref="H88">
    <cfRule type="expression" dxfId="5084" priority="1686" stopIfTrue="1">
      <formula>$I$8=$M$5</formula>
    </cfRule>
  </conditionalFormatting>
  <conditionalFormatting sqref="E88:H88">
    <cfRule type="expression" dxfId="5083" priority="1685" stopIfTrue="1">
      <formula>E$8=$M$5</formula>
    </cfRule>
  </conditionalFormatting>
  <conditionalFormatting sqref="I88">
    <cfRule type="expression" dxfId="5082" priority="1684" stopIfTrue="1">
      <formula>$H$8=$L$5</formula>
    </cfRule>
  </conditionalFormatting>
  <conditionalFormatting sqref="I88">
    <cfRule type="expression" dxfId="5081" priority="1683" stopIfTrue="1">
      <formula>$I$8=$M$5</formula>
    </cfRule>
  </conditionalFormatting>
  <conditionalFormatting sqref="I88">
    <cfRule type="expression" dxfId="5080" priority="1682" stopIfTrue="1">
      <formula>I$8=$M$5</formula>
    </cfRule>
  </conditionalFormatting>
  <conditionalFormatting sqref="I88">
    <cfRule type="expression" dxfId="5079" priority="1681" stopIfTrue="1">
      <formula>$H$8=$L$5</formula>
    </cfRule>
  </conditionalFormatting>
  <conditionalFormatting sqref="I88">
    <cfRule type="expression" dxfId="5078" priority="1680" stopIfTrue="1">
      <formula>$I$8=$M$5</formula>
    </cfRule>
  </conditionalFormatting>
  <conditionalFormatting sqref="I88">
    <cfRule type="expression" dxfId="5077" priority="1679" stopIfTrue="1">
      <formula>I$8=$M$5</formula>
    </cfRule>
  </conditionalFormatting>
  <conditionalFormatting sqref="D47">
    <cfRule type="expression" dxfId="5076" priority="1678" stopIfTrue="1">
      <formula>D$8=$M$5</formula>
    </cfRule>
  </conditionalFormatting>
  <conditionalFormatting sqref="E47">
    <cfRule type="expression" dxfId="5075" priority="1677" stopIfTrue="1">
      <formula>$F$8=$M$5</formula>
    </cfRule>
  </conditionalFormatting>
  <conditionalFormatting sqref="F47">
    <cfRule type="expression" dxfId="5074" priority="1676" stopIfTrue="1">
      <formula>$G$8=$M$5</formula>
    </cfRule>
  </conditionalFormatting>
  <conditionalFormatting sqref="G47">
    <cfRule type="expression" dxfId="5073" priority="1675" stopIfTrue="1">
      <formula>$H$8=$M$5</formula>
    </cfRule>
  </conditionalFormatting>
  <conditionalFormatting sqref="H47">
    <cfRule type="expression" dxfId="5072" priority="1674" stopIfTrue="1">
      <formula>$I$8=$M$5</formula>
    </cfRule>
  </conditionalFormatting>
  <conditionalFormatting sqref="E47:H47">
    <cfRule type="expression" dxfId="5071" priority="1673" stopIfTrue="1">
      <formula>E$8=$M$5</formula>
    </cfRule>
  </conditionalFormatting>
  <conditionalFormatting sqref="I47">
    <cfRule type="expression" dxfId="5070" priority="1672" stopIfTrue="1">
      <formula>$H$8=$L$5</formula>
    </cfRule>
  </conditionalFormatting>
  <conditionalFormatting sqref="I47">
    <cfRule type="expression" dxfId="5069" priority="1671" stopIfTrue="1">
      <formula>$I$8=$M$5</formula>
    </cfRule>
  </conditionalFormatting>
  <conditionalFormatting sqref="I47">
    <cfRule type="expression" dxfId="5068" priority="1670" stopIfTrue="1">
      <formula>I$8=$M$5</formula>
    </cfRule>
  </conditionalFormatting>
  <conditionalFormatting sqref="I47">
    <cfRule type="expression" dxfId="5067" priority="1669" stopIfTrue="1">
      <formula>$H$8=$L$5</formula>
    </cfRule>
  </conditionalFormatting>
  <conditionalFormatting sqref="I47">
    <cfRule type="expression" dxfId="5066" priority="1668" stopIfTrue="1">
      <formula>$I$8=$M$5</formula>
    </cfRule>
  </conditionalFormatting>
  <conditionalFormatting sqref="I47">
    <cfRule type="expression" dxfId="5065" priority="1667" stopIfTrue="1">
      <formula>I$8=$M$5</formula>
    </cfRule>
  </conditionalFormatting>
  <conditionalFormatting sqref="D57">
    <cfRule type="expression" dxfId="5064" priority="1666" stopIfTrue="1">
      <formula>D$8=$M$5</formula>
    </cfRule>
  </conditionalFormatting>
  <conditionalFormatting sqref="E57">
    <cfRule type="expression" dxfId="5063" priority="1665" stopIfTrue="1">
      <formula>$F$8=$M$5</formula>
    </cfRule>
  </conditionalFormatting>
  <conditionalFormatting sqref="F57">
    <cfRule type="expression" dxfId="5062" priority="1664" stopIfTrue="1">
      <formula>$G$8=$M$5</formula>
    </cfRule>
  </conditionalFormatting>
  <conditionalFormatting sqref="G57">
    <cfRule type="expression" dxfId="5061" priority="1663" stopIfTrue="1">
      <formula>$H$8=$M$5</formula>
    </cfRule>
  </conditionalFormatting>
  <conditionalFormatting sqref="H57">
    <cfRule type="expression" dxfId="5060" priority="1662" stopIfTrue="1">
      <formula>$I$8=$M$5</formula>
    </cfRule>
  </conditionalFormatting>
  <conditionalFormatting sqref="E57:H57">
    <cfRule type="expression" dxfId="5059" priority="1661" stopIfTrue="1">
      <formula>E$8=$M$5</formula>
    </cfRule>
  </conditionalFormatting>
  <conditionalFormatting sqref="I57">
    <cfRule type="expression" dxfId="5058" priority="1660" stopIfTrue="1">
      <formula>$H$8=$L$5</formula>
    </cfRule>
  </conditionalFormatting>
  <conditionalFormatting sqref="I57">
    <cfRule type="expression" dxfId="5057" priority="1659" stopIfTrue="1">
      <formula>$I$8=$M$5</formula>
    </cfRule>
  </conditionalFormatting>
  <conditionalFormatting sqref="I57">
    <cfRule type="expression" dxfId="5056" priority="1658" stopIfTrue="1">
      <formula>I$8=$M$5</formula>
    </cfRule>
  </conditionalFormatting>
  <conditionalFormatting sqref="I57">
    <cfRule type="expression" dxfId="5055" priority="1657" stopIfTrue="1">
      <formula>$H$8=$L$5</formula>
    </cfRule>
  </conditionalFormatting>
  <conditionalFormatting sqref="I57">
    <cfRule type="expression" dxfId="5054" priority="1656" stopIfTrue="1">
      <formula>$I$8=$M$5</formula>
    </cfRule>
  </conditionalFormatting>
  <conditionalFormatting sqref="I57">
    <cfRule type="expression" dxfId="5053" priority="1655" stopIfTrue="1">
      <formula>I$8=$M$5</formula>
    </cfRule>
  </conditionalFormatting>
  <conditionalFormatting sqref="D67">
    <cfRule type="expression" dxfId="5052" priority="1654" stopIfTrue="1">
      <formula>D$8=$M$5</formula>
    </cfRule>
  </conditionalFormatting>
  <conditionalFormatting sqref="E67">
    <cfRule type="expression" dxfId="5051" priority="1653" stopIfTrue="1">
      <formula>$F$8=$M$5</formula>
    </cfRule>
  </conditionalFormatting>
  <conditionalFormatting sqref="F67">
    <cfRule type="expression" dxfId="5050" priority="1652" stopIfTrue="1">
      <formula>$G$8=$M$5</formula>
    </cfRule>
  </conditionalFormatting>
  <conditionalFormatting sqref="G67">
    <cfRule type="expression" dxfId="5049" priority="1651" stopIfTrue="1">
      <formula>$H$8=$M$5</formula>
    </cfRule>
  </conditionalFormatting>
  <conditionalFormatting sqref="H67">
    <cfRule type="expression" dxfId="5048" priority="1650" stopIfTrue="1">
      <formula>$I$8=$M$5</formula>
    </cfRule>
  </conditionalFormatting>
  <conditionalFormatting sqref="E67:H67">
    <cfRule type="expression" dxfId="5047" priority="1649" stopIfTrue="1">
      <formula>E$8=$M$5</formula>
    </cfRule>
  </conditionalFormatting>
  <conditionalFormatting sqref="I67">
    <cfRule type="expression" dxfId="5046" priority="1648" stopIfTrue="1">
      <formula>$H$8=$L$5</formula>
    </cfRule>
  </conditionalFormatting>
  <conditionalFormatting sqref="I67">
    <cfRule type="expression" dxfId="5045" priority="1647" stopIfTrue="1">
      <formula>$I$8=$M$5</formula>
    </cfRule>
  </conditionalFormatting>
  <conditionalFormatting sqref="I67">
    <cfRule type="expression" dxfId="5044" priority="1646" stopIfTrue="1">
      <formula>I$8=$M$5</formula>
    </cfRule>
  </conditionalFormatting>
  <conditionalFormatting sqref="I67">
    <cfRule type="expression" dxfId="5043" priority="1645" stopIfTrue="1">
      <formula>$H$8=$L$5</formula>
    </cfRule>
  </conditionalFormatting>
  <conditionalFormatting sqref="I67">
    <cfRule type="expression" dxfId="5042" priority="1644" stopIfTrue="1">
      <formula>$I$8=$M$5</formula>
    </cfRule>
  </conditionalFormatting>
  <conditionalFormatting sqref="I67">
    <cfRule type="expression" dxfId="5041" priority="1643" stopIfTrue="1">
      <formula>I$8=$M$5</formula>
    </cfRule>
  </conditionalFormatting>
  <conditionalFormatting sqref="D37">
    <cfRule type="expression" dxfId="5040" priority="1642" stopIfTrue="1">
      <formula>D$8=$L$5</formula>
    </cfRule>
  </conditionalFormatting>
  <conditionalFormatting sqref="I47">
    <cfRule type="expression" dxfId="5039" priority="1641" stopIfTrue="1">
      <formula>$H$8=$M$5</formula>
    </cfRule>
  </conditionalFormatting>
  <conditionalFormatting sqref="I47">
    <cfRule type="expression" dxfId="5038" priority="1640" stopIfTrue="1">
      <formula>I$8=$M$5</formula>
    </cfRule>
  </conditionalFormatting>
  <conditionalFormatting sqref="D47">
    <cfRule type="expression" dxfId="5037" priority="1639" stopIfTrue="1">
      <formula>D$8=$L$5</formula>
    </cfRule>
  </conditionalFormatting>
  <conditionalFormatting sqref="D57">
    <cfRule type="expression" dxfId="5036" priority="1638" stopIfTrue="1">
      <formula>D$8=$M$5</formula>
    </cfRule>
  </conditionalFormatting>
  <conditionalFormatting sqref="E57">
    <cfRule type="expression" dxfId="5035" priority="1637" stopIfTrue="1">
      <formula>$F$8=$M$5</formula>
    </cfRule>
  </conditionalFormatting>
  <conditionalFormatting sqref="F57">
    <cfRule type="expression" dxfId="5034" priority="1636" stopIfTrue="1">
      <formula>$G$8=$M$5</formula>
    </cfRule>
  </conditionalFormatting>
  <conditionalFormatting sqref="G57">
    <cfRule type="expression" dxfId="5033" priority="1635" stopIfTrue="1">
      <formula>$H$8=$M$5</formula>
    </cfRule>
  </conditionalFormatting>
  <conditionalFormatting sqref="H57">
    <cfRule type="expression" dxfId="5032" priority="1634" stopIfTrue="1">
      <formula>$I$8=$M$5</formula>
    </cfRule>
  </conditionalFormatting>
  <conditionalFormatting sqref="E57:H57">
    <cfRule type="expression" dxfId="5031" priority="1633" stopIfTrue="1">
      <formula>E$8=$M$5</formula>
    </cfRule>
  </conditionalFormatting>
  <conditionalFormatting sqref="I57">
    <cfRule type="expression" dxfId="5030" priority="1632" stopIfTrue="1">
      <formula>$H$8=$L$5</formula>
    </cfRule>
  </conditionalFormatting>
  <conditionalFormatting sqref="I57">
    <cfRule type="expression" dxfId="5029" priority="1631" stopIfTrue="1">
      <formula>$I$8=$M$5</formula>
    </cfRule>
  </conditionalFormatting>
  <conditionalFormatting sqref="I57">
    <cfRule type="expression" dxfId="5028" priority="1630" stopIfTrue="1">
      <formula>I$8=$M$5</formula>
    </cfRule>
  </conditionalFormatting>
  <conditionalFormatting sqref="I57">
    <cfRule type="expression" dxfId="5027" priority="1629" stopIfTrue="1">
      <formula>$H$8=$L$5</formula>
    </cfRule>
  </conditionalFormatting>
  <conditionalFormatting sqref="I57">
    <cfRule type="expression" dxfId="5026" priority="1628" stopIfTrue="1">
      <formula>$I$8=$M$5</formula>
    </cfRule>
  </conditionalFormatting>
  <conditionalFormatting sqref="I57">
    <cfRule type="expression" dxfId="5025" priority="1627" stopIfTrue="1">
      <formula>I$8=$M$5</formula>
    </cfRule>
  </conditionalFormatting>
  <conditionalFormatting sqref="I57">
    <cfRule type="expression" dxfId="5024" priority="1626" stopIfTrue="1">
      <formula>$H$8=$M$5</formula>
    </cfRule>
  </conditionalFormatting>
  <conditionalFormatting sqref="I57">
    <cfRule type="expression" dxfId="5023" priority="1625" stopIfTrue="1">
      <formula>I$8=$M$5</formula>
    </cfRule>
  </conditionalFormatting>
  <conditionalFormatting sqref="D57">
    <cfRule type="expression" dxfId="5022" priority="1624" stopIfTrue="1">
      <formula>D$8=$L$5</formula>
    </cfRule>
  </conditionalFormatting>
  <conditionalFormatting sqref="D67">
    <cfRule type="expression" dxfId="5021" priority="1623" stopIfTrue="1">
      <formula>D$8=$M$5</formula>
    </cfRule>
  </conditionalFormatting>
  <conditionalFormatting sqref="E67">
    <cfRule type="expression" dxfId="5020" priority="1622" stopIfTrue="1">
      <formula>$F$8=$M$5</formula>
    </cfRule>
  </conditionalFormatting>
  <conditionalFormatting sqref="F67">
    <cfRule type="expression" dxfId="5019" priority="1621" stopIfTrue="1">
      <formula>$G$8=$M$5</formula>
    </cfRule>
  </conditionalFormatting>
  <conditionalFormatting sqref="G67">
    <cfRule type="expression" dxfId="5018" priority="1620" stopIfTrue="1">
      <formula>$H$8=$M$5</formula>
    </cfRule>
  </conditionalFormatting>
  <conditionalFormatting sqref="H67">
    <cfRule type="expression" dxfId="5017" priority="1619" stopIfTrue="1">
      <formula>$I$8=$M$5</formula>
    </cfRule>
  </conditionalFormatting>
  <conditionalFormatting sqref="E67:H67">
    <cfRule type="expression" dxfId="5016" priority="1618" stopIfTrue="1">
      <formula>E$8=$M$5</formula>
    </cfRule>
  </conditionalFormatting>
  <conditionalFormatting sqref="I67">
    <cfRule type="expression" dxfId="5015" priority="1617" stopIfTrue="1">
      <formula>$H$8=$L$5</formula>
    </cfRule>
  </conditionalFormatting>
  <conditionalFormatting sqref="I67">
    <cfRule type="expression" dxfId="5014" priority="1616" stopIfTrue="1">
      <formula>$I$8=$M$5</formula>
    </cfRule>
  </conditionalFormatting>
  <conditionalFormatting sqref="I67">
    <cfRule type="expression" dxfId="5013" priority="1615" stopIfTrue="1">
      <formula>I$8=$M$5</formula>
    </cfRule>
  </conditionalFormatting>
  <conditionalFormatting sqref="I67">
    <cfRule type="expression" dxfId="5012" priority="1614" stopIfTrue="1">
      <formula>$H$8=$L$5</formula>
    </cfRule>
  </conditionalFormatting>
  <conditionalFormatting sqref="I67">
    <cfRule type="expression" dxfId="5011" priority="1613" stopIfTrue="1">
      <formula>$I$8=$M$5</formula>
    </cfRule>
  </conditionalFormatting>
  <conditionalFormatting sqref="I67">
    <cfRule type="expression" dxfId="5010" priority="1612" stopIfTrue="1">
      <formula>I$8=$M$5</formula>
    </cfRule>
  </conditionalFormatting>
  <conditionalFormatting sqref="D67">
    <cfRule type="expression" dxfId="5009" priority="1611" stopIfTrue="1">
      <formula>D$8=$M$5</formula>
    </cfRule>
  </conditionalFormatting>
  <conditionalFormatting sqref="E67">
    <cfRule type="expression" dxfId="5008" priority="1610" stopIfTrue="1">
      <formula>$F$8=$M$5</formula>
    </cfRule>
  </conditionalFormatting>
  <conditionalFormatting sqref="F67">
    <cfRule type="expression" dxfId="5007" priority="1609" stopIfTrue="1">
      <formula>$G$8=$M$5</formula>
    </cfRule>
  </conditionalFormatting>
  <conditionalFormatting sqref="G67">
    <cfRule type="expression" dxfId="5006" priority="1608" stopIfTrue="1">
      <formula>$H$8=$M$5</formula>
    </cfRule>
  </conditionalFormatting>
  <conditionalFormatting sqref="H67">
    <cfRule type="expression" dxfId="5005" priority="1607" stopIfTrue="1">
      <formula>$I$8=$M$5</formula>
    </cfRule>
  </conditionalFormatting>
  <conditionalFormatting sqref="E67:H67">
    <cfRule type="expression" dxfId="5004" priority="1606" stopIfTrue="1">
      <formula>E$8=$M$5</formula>
    </cfRule>
  </conditionalFormatting>
  <conditionalFormatting sqref="I67">
    <cfRule type="expression" dxfId="5003" priority="1605" stopIfTrue="1">
      <formula>$H$8=$L$5</formula>
    </cfRule>
  </conditionalFormatting>
  <conditionalFormatting sqref="I67">
    <cfRule type="expression" dxfId="5002" priority="1604" stopIfTrue="1">
      <formula>$I$8=$M$5</formula>
    </cfRule>
  </conditionalFormatting>
  <conditionalFormatting sqref="I67">
    <cfRule type="expression" dxfId="5001" priority="1603" stopIfTrue="1">
      <formula>I$8=$M$5</formula>
    </cfRule>
  </conditionalFormatting>
  <conditionalFormatting sqref="I67">
    <cfRule type="expression" dxfId="5000" priority="1602" stopIfTrue="1">
      <formula>$H$8=$L$5</formula>
    </cfRule>
  </conditionalFormatting>
  <conditionalFormatting sqref="I67">
    <cfRule type="expression" dxfId="4999" priority="1601" stopIfTrue="1">
      <formula>$I$8=$M$5</formula>
    </cfRule>
  </conditionalFormatting>
  <conditionalFormatting sqref="I67">
    <cfRule type="expression" dxfId="4998" priority="1600" stopIfTrue="1">
      <formula>I$8=$M$5</formula>
    </cfRule>
  </conditionalFormatting>
  <conditionalFormatting sqref="I67">
    <cfRule type="expression" dxfId="4997" priority="1599" stopIfTrue="1">
      <formula>$H$8=$M$5</formula>
    </cfRule>
  </conditionalFormatting>
  <conditionalFormatting sqref="I67">
    <cfRule type="expression" dxfId="4996" priority="1598" stopIfTrue="1">
      <formula>I$8=$M$5</formula>
    </cfRule>
  </conditionalFormatting>
  <conditionalFormatting sqref="D67">
    <cfRule type="expression" dxfId="4995" priority="1597" stopIfTrue="1">
      <formula>D$8=$L$5</formula>
    </cfRule>
  </conditionalFormatting>
  <conditionalFormatting sqref="I88">
    <cfRule type="expression" dxfId="4994" priority="1596" stopIfTrue="1">
      <formula>$H$8=$M$5</formula>
    </cfRule>
  </conditionalFormatting>
  <conditionalFormatting sqref="I88">
    <cfRule type="expression" dxfId="4993" priority="1595" stopIfTrue="1">
      <formula>I$8=$M$5</formula>
    </cfRule>
  </conditionalFormatting>
  <conditionalFormatting sqref="D98">
    <cfRule type="expression" dxfId="4992" priority="1594" stopIfTrue="1">
      <formula>D$8=$M$5</formula>
    </cfRule>
  </conditionalFormatting>
  <conditionalFormatting sqref="E98">
    <cfRule type="expression" dxfId="4991" priority="1593" stopIfTrue="1">
      <formula>$F$8=$M$5</formula>
    </cfRule>
  </conditionalFormatting>
  <conditionalFormatting sqref="F98">
    <cfRule type="expression" dxfId="4990" priority="1592" stopIfTrue="1">
      <formula>$G$8=$M$5</formula>
    </cfRule>
  </conditionalFormatting>
  <conditionalFormatting sqref="G98">
    <cfRule type="expression" dxfId="4989" priority="1591" stopIfTrue="1">
      <formula>$H$8=$M$5</formula>
    </cfRule>
  </conditionalFormatting>
  <conditionalFormatting sqref="H98">
    <cfRule type="expression" dxfId="4988" priority="1590" stopIfTrue="1">
      <formula>$I$8=$M$5</formula>
    </cfRule>
  </conditionalFormatting>
  <conditionalFormatting sqref="E98:H98">
    <cfRule type="expression" dxfId="4987" priority="1589" stopIfTrue="1">
      <formula>E$8=$M$5</formula>
    </cfRule>
  </conditionalFormatting>
  <conditionalFormatting sqref="I98">
    <cfRule type="expression" dxfId="4986" priority="1588" stopIfTrue="1">
      <formula>$H$8=$L$5</formula>
    </cfRule>
  </conditionalFormatting>
  <conditionalFormatting sqref="I98">
    <cfRule type="expression" dxfId="4985" priority="1587" stopIfTrue="1">
      <formula>$I$8=$M$5</formula>
    </cfRule>
  </conditionalFormatting>
  <conditionalFormatting sqref="I98">
    <cfRule type="expression" dxfId="4984" priority="1586" stopIfTrue="1">
      <formula>I$8=$M$5</formula>
    </cfRule>
  </conditionalFormatting>
  <conditionalFormatting sqref="I98">
    <cfRule type="expression" dxfId="4983" priority="1585" stopIfTrue="1">
      <formula>$H$8=$L$5</formula>
    </cfRule>
  </conditionalFormatting>
  <conditionalFormatting sqref="I98">
    <cfRule type="expression" dxfId="4982" priority="1584" stopIfTrue="1">
      <formula>$I$8=$M$5</formula>
    </cfRule>
  </conditionalFormatting>
  <conditionalFormatting sqref="I98">
    <cfRule type="expression" dxfId="4981" priority="1583" stopIfTrue="1">
      <formula>I$8=$M$5</formula>
    </cfRule>
  </conditionalFormatting>
  <conditionalFormatting sqref="I98">
    <cfRule type="expression" dxfId="4980" priority="1582" stopIfTrue="1">
      <formula>$H$8=$M$5</formula>
    </cfRule>
  </conditionalFormatting>
  <conditionalFormatting sqref="I98">
    <cfRule type="expression" dxfId="4979" priority="1581" stopIfTrue="1">
      <formula>I$8=$M$5</formula>
    </cfRule>
  </conditionalFormatting>
  <conditionalFormatting sqref="E108">
    <cfRule type="expression" dxfId="4978" priority="1580" stopIfTrue="1">
      <formula>$F$8=$M$5</formula>
    </cfRule>
  </conditionalFormatting>
  <conditionalFormatting sqref="F108">
    <cfRule type="expression" dxfId="4977" priority="1579" stopIfTrue="1">
      <formula>$G$8=$M$5</formula>
    </cfRule>
  </conditionalFormatting>
  <conditionalFormatting sqref="G108">
    <cfRule type="expression" dxfId="4976" priority="1578" stopIfTrue="1">
      <formula>$H$8=$M$5</formula>
    </cfRule>
  </conditionalFormatting>
  <conditionalFormatting sqref="H108:I108">
    <cfRule type="expression" dxfId="4975" priority="1577" stopIfTrue="1">
      <formula>$I$8=$M$5</formula>
    </cfRule>
  </conditionalFormatting>
  <conditionalFormatting sqref="D108">
    <cfRule type="expression" dxfId="4974" priority="1576" stopIfTrue="1">
      <formula>D$8=$M$5</formula>
    </cfRule>
  </conditionalFormatting>
  <conditionalFormatting sqref="E108:H108">
    <cfRule type="expression" dxfId="4973" priority="1575" stopIfTrue="1">
      <formula>E$8=$M$5</formula>
    </cfRule>
  </conditionalFormatting>
  <conditionalFormatting sqref="I108">
    <cfRule type="expression" dxfId="4972" priority="1574" stopIfTrue="1">
      <formula>I$8=$M$5</formula>
    </cfRule>
  </conditionalFormatting>
  <conditionalFormatting sqref="D108">
    <cfRule type="expression" dxfId="4971" priority="1573" stopIfTrue="1">
      <formula>D$8=$M$5</formula>
    </cfRule>
  </conditionalFormatting>
  <conditionalFormatting sqref="E108">
    <cfRule type="expression" dxfId="4970" priority="1572" stopIfTrue="1">
      <formula>$F$8=$M$5</formula>
    </cfRule>
  </conditionalFormatting>
  <conditionalFormatting sqref="F108">
    <cfRule type="expression" dxfId="4969" priority="1571" stopIfTrue="1">
      <formula>$G$8=$M$5</formula>
    </cfRule>
  </conditionalFormatting>
  <conditionalFormatting sqref="G108">
    <cfRule type="expression" dxfId="4968" priority="1570" stopIfTrue="1">
      <formula>$H$8=$M$5</formula>
    </cfRule>
  </conditionalFormatting>
  <conditionalFormatting sqref="H108">
    <cfRule type="expression" dxfId="4967" priority="1569" stopIfTrue="1">
      <formula>$I$8=$M$5</formula>
    </cfRule>
  </conditionalFormatting>
  <conditionalFormatting sqref="E108:H108">
    <cfRule type="expression" dxfId="4966" priority="1568" stopIfTrue="1">
      <formula>E$8=$M$5</formula>
    </cfRule>
  </conditionalFormatting>
  <conditionalFormatting sqref="I108">
    <cfRule type="expression" dxfId="4965" priority="1567" stopIfTrue="1">
      <formula>$H$8=$L$5</formula>
    </cfRule>
  </conditionalFormatting>
  <conditionalFormatting sqref="I108">
    <cfRule type="expression" dxfId="4964" priority="1566" stopIfTrue="1">
      <formula>$I$8=$M$5</formula>
    </cfRule>
  </conditionalFormatting>
  <conditionalFormatting sqref="I108">
    <cfRule type="expression" dxfId="4963" priority="1565" stopIfTrue="1">
      <formula>I$8=$M$5</formula>
    </cfRule>
  </conditionalFormatting>
  <conditionalFormatting sqref="I108">
    <cfRule type="expression" dxfId="4962" priority="1564" stopIfTrue="1">
      <formula>$H$8=$L$5</formula>
    </cfRule>
  </conditionalFormatting>
  <conditionalFormatting sqref="I108">
    <cfRule type="expression" dxfId="4961" priority="1563" stopIfTrue="1">
      <formula>$I$8=$M$5</formula>
    </cfRule>
  </conditionalFormatting>
  <conditionalFormatting sqref="I108">
    <cfRule type="expression" dxfId="4960" priority="1562" stopIfTrue="1">
      <formula>I$8=$M$5</formula>
    </cfRule>
  </conditionalFormatting>
  <conditionalFormatting sqref="I108">
    <cfRule type="expression" dxfId="4959" priority="1561" stopIfTrue="1">
      <formula>$H$8=$M$5</formula>
    </cfRule>
  </conditionalFormatting>
  <conditionalFormatting sqref="I108">
    <cfRule type="expression" dxfId="4958" priority="1560" stopIfTrue="1">
      <formula>I$8=$M$5</formula>
    </cfRule>
  </conditionalFormatting>
  <conditionalFormatting sqref="I78">
    <cfRule type="expression" dxfId="4957" priority="1559" stopIfTrue="1">
      <formula>$H$8=$L$5</formula>
    </cfRule>
  </conditionalFormatting>
  <conditionalFormatting sqref="I78">
    <cfRule type="expression" dxfId="4956" priority="1558" stopIfTrue="1">
      <formula>$I$8=$M$5</formula>
    </cfRule>
  </conditionalFormatting>
  <conditionalFormatting sqref="I78">
    <cfRule type="expression" dxfId="4955" priority="1557" stopIfTrue="1">
      <formula>I$8=$M$5</formula>
    </cfRule>
  </conditionalFormatting>
  <conditionalFormatting sqref="I78">
    <cfRule type="expression" dxfId="4954" priority="1556" stopIfTrue="1">
      <formula>$H$8=$L$5</formula>
    </cfRule>
  </conditionalFormatting>
  <conditionalFormatting sqref="I78">
    <cfRule type="expression" dxfId="4953" priority="1555" stopIfTrue="1">
      <formula>$I$8=$M$5</formula>
    </cfRule>
  </conditionalFormatting>
  <conditionalFormatting sqref="I78">
    <cfRule type="expression" dxfId="4952" priority="1554" stopIfTrue="1">
      <formula>I$8=$M$5</formula>
    </cfRule>
  </conditionalFormatting>
  <conditionalFormatting sqref="I78">
    <cfRule type="expression" dxfId="4951" priority="1553" stopIfTrue="1">
      <formula>$H$8=$L$5</formula>
    </cfRule>
  </conditionalFormatting>
  <conditionalFormatting sqref="I78">
    <cfRule type="expression" dxfId="4950" priority="1552" stopIfTrue="1">
      <formula>$I$8=$M$5</formula>
    </cfRule>
  </conditionalFormatting>
  <conditionalFormatting sqref="I78">
    <cfRule type="expression" dxfId="4949" priority="1551" stopIfTrue="1">
      <formula>I$8=$M$5</formula>
    </cfRule>
  </conditionalFormatting>
  <conditionalFormatting sqref="I78">
    <cfRule type="expression" dxfId="4948" priority="1550" stopIfTrue="1">
      <formula>$H$8=$L$5</formula>
    </cfRule>
  </conditionalFormatting>
  <conditionalFormatting sqref="I78">
    <cfRule type="expression" dxfId="4947" priority="1549" stopIfTrue="1">
      <formula>$I$8=$M$5</formula>
    </cfRule>
  </conditionalFormatting>
  <conditionalFormatting sqref="I78">
    <cfRule type="expression" dxfId="4946" priority="1548" stopIfTrue="1">
      <formula>I$8=$M$5</formula>
    </cfRule>
  </conditionalFormatting>
  <conditionalFormatting sqref="I78">
    <cfRule type="expression" dxfId="4945" priority="1547" stopIfTrue="1">
      <formula>$H$8=$L$5</formula>
    </cfRule>
  </conditionalFormatting>
  <conditionalFormatting sqref="I78">
    <cfRule type="expression" dxfId="4944" priority="1546" stopIfTrue="1">
      <formula>$I$8=$M$5</formula>
    </cfRule>
  </conditionalFormatting>
  <conditionalFormatting sqref="I78">
    <cfRule type="expression" dxfId="4943" priority="1545" stopIfTrue="1">
      <formula>I$8=$M$5</formula>
    </cfRule>
  </conditionalFormatting>
  <conditionalFormatting sqref="I78">
    <cfRule type="expression" dxfId="4942" priority="1544" stopIfTrue="1">
      <formula>$H$8=$L$5</formula>
    </cfRule>
  </conditionalFormatting>
  <conditionalFormatting sqref="I78">
    <cfRule type="expression" dxfId="4941" priority="1543" stopIfTrue="1">
      <formula>$I$8=$M$5</formula>
    </cfRule>
  </conditionalFormatting>
  <conditionalFormatting sqref="I78">
    <cfRule type="expression" dxfId="4940" priority="1542" stopIfTrue="1">
      <formula>I$8=$M$5</formula>
    </cfRule>
  </conditionalFormatting>
  <conditionalFormatting sqref="I78">
    <cfRule type="expression" dxfId="4939" priority="1541" stopIfTrue="1">
      <formula>$H$8=$M$5</formula>
    </cfRule>
  </conditionalFormatting>
  <conditionalFormatting sqref="I78">
    <cfRule type="expression" dxfId="4938" priority="1540" stopIfTrue="1">
      <formula>I$8=$M$5</formula>
    </cfRule>
  </conditionalFormatting>
  <conditionalFormatting sqref="I88">
    <cfRule type="expression" dxfId="4937" priority="1539" stopIfTrue="1">
      <formula>$H$8=$M$5</formula>
    </cfRule>
  </conditionalFormatting>
  <conditionalFormatting sqref="I88">
    <cfRule type="expression" dxfId="4936" priority="1538" stopIfTrue="1">
      <formula>I$8=$M$5</formula>
    </cfRule>
  </conditionalFormatting>
  <conditionalFormatting sqref="I88">
    <cfRule type="expression" dxfId="4935" priority="1537" stopIfTrue="1">
      <formula>$H$8=$L$5</formula>
    </cfRule>
  </conditionalFormatting>
  <conditionalFormatting sqref="I88">
    <cfRule type="expression" dxfId="4934" priority="1536" stopIfTrue="1">
      <formula>$I$8=$M$5</formula>
    </cfRule>
  </conditionalFormatting>
  <conditionalFormatting sqref="I88">
    <cfRule type="expression" dxfId="4933" priority="1535" stopIfTrue="1">
      <formula>I$8=$M$5</formula>
    </cfRule>
  </conditionalFormatting>
  <conditionalFormatting sqref="I88">
    <cfRule type="expression" dxfId="4932" priority="1534" stopIfTrue="1">
      <formula>$H$8=$L$5</formula>
    </cfRule>
  </conditionalFormatting>
  <conditionalFormatting sqref="I88">
    <cfRule type="expression" dxfId="4931" priority="1533" stopIfTrue="1">
      <formula>$I$8=$M$5</formula>
    </cfRule>
  </conditionalFormatting>
  <conditionalFormatting sqref="I88">
    <cfRule type="expression" dxfId="4930" priority="1532" stopIfTrue="1">
      <formula>I$8=$M$5</formula>
    </cfRule>
  </conditionalFormatting>
  <conditionalFormatting sqref="I88">
    <cfRule type="expression" dxfId="4929" priority="1531" stopIfTrue="1">
      <formula>$H$8=$L$5</formula>
    </cfRule>
  </conditionalFormatting>
  <conditionalFormatting sqref="I88">
    <cfRule type="expression" dxfId="4928" priority="1530" stopIfTrue="1">
      <formula>$I$8=$M$5</formula>
    </cfRule>
  </conditionalFormatting>
  <conditionalFormatting sqref="I88">
    <cfRule type="expression" dxfId="4927" priority="1529" stopIfTrue="1">
      <formula>I$8=$M$5</formula>
    </cfRule>
  </conditionalFormatting>
  <conditionalFormatting sqref="I88">
    <cfRule type="expression" dxfId="4926" priority="1528" stopIfTrue="1">
      <formula>$H$8=$L$5</formula>
    </cfRule>
  </conditionalFormatting>
  <conditionalFormatting sqref="I88">
    <cfRule type="expression" dxfId="4925" priority="1527" stopIfTrue="1">
      <formula>$I$8=$M$5</formula>
    </cfRule>
  </conditionalFormatting>
  <conditionalFormatting sqref="I88">
    <cfRule type="expression" dxfId="4924" priority="1526" stopIfTrue="1">
      <formula>I$8=$M$5</formula>
    </cfRule>
  </conditionalFormatting>
  <conditionalFormatting sqref="I88">
    <cfRule type="expression" dxfId="4923" priority="1525" stopIfTrue="1">
      <formula>$H$8=$L$5</formula>
    </cfRule>
  </conditionalFormatting>
  <conditionalFormatting sqref="I88">
    <cfRule type="expression" dxfId="4922" priority="1524" stopIfTrue="1">
      <formula>$I$8=$M$5</formula>
    </cfRule>
  </conditionalFormatting>
  <conditionalFormatting sqref="I88">
    <cfRule type="expression" dxfId="4921" priority="1523" stopIfTrue="1">
      <formula>I$8=$M$5</formula>
    </cfRule>
  </conditionalFormatting>
  <conditionalFormatting sqref="I88">
    <cfRule type="expression" dxfId="4920" priority="1522" stopIfTrue="1">
      <formula>$H$8=$L$5</formula>
    </cfRule>
  </conditionalFormatting>
  <conditionalFormatting sqref="I88">
    <cfRule type="expression" dxfId="4919" priority="1521" stopIfTrue="1">
      <formula>$I$8=$M$5</formula>
    </cfRule>
  </conditionalFormatting>
  <conditionalFormatting sqref="I88">
    <cfRule type="expression" dxfId="4918" priority="1520" stopIfTrue="1">
      <formula>I$8=$M$5</formula>
    </cfRule>
  </conditionalFormatting>
  <conditionalFormatting sqref="I88">
    <cfRule type="expression" dxfId="4917" priority="1519" stopIfTrue="1">
      <formula>$H$8=$M$5</formula>
    </cfRule>
  </conditionalFormatting>
  <conditionalFormatting sqref="I88">
    <cfRule type="expression" dxfId="4916" priority="1518" stopIfTrue="1">
      <formula>I$8=$M$5</formula>
    </cfRule>
  </conditionalFormatting>
  <conditionalFormatting sqref="I98">
    <cfRule type="expression" dxfId="4915" priority="1517" stopIfTrue="1">
      <formula>$H$8=$L$5</formula>
    </cfRule>
  </conditionalFormatting>
  <conditionalFormatting sqref="I98">
    <cfRule type="expression" dxfId="4914" priority="1516" stopIfTrue="1">
      <formula>$I$8=$M$5</formula>
    </cfRule>
  </conditionalFormatting>
  <conditionalFormatting sqref="I98">
    <cfRule type="expression" dxfId="4913" priority="1515" stopIfTrue="1">
      <formula>I$8=$M$5</formula>
    </cfRule>
  </conditionalFormatting>
  <conditionalFormatting sqref="I98">
    <cfRule type="expression" dxfId="4912" priority="1514" stopIfTrue="1">
      <formula>$H$8=$L$5</formula>
    </cfRule>
  </conditionalFormatting>
  <conditionalFormatting sqref="I98">
    <cfRule type="expression" dxfId="4911" priority="1513" stopIfTrue="1">
      <formula>$I$8=$M$5</formula>
    </cfRule>
  </conditionalFormatting>
  <conditionalFormatting sqref="I98">
    <cfRule type="expression" dxfId="4910" priority="1512" stopIfTrue="1">
      <formula>I$8=$M$5</formula>
    </cfRule>
  </conditionalFormatting>
  <conditionalFormatting sqref="I98">
    <cfRule type="expression" dxfId="4909" priority="1511" stopIfTrue="1">
      <formula>$H$8=$M$5</formula>
    </cfRule>
  </conditionalFormatting>
  <conditionalFormatting sqref="I98">
    <cfRule type="expression" dxfId="4908" priority="1510" stopIfTrue="1">
      <formula>I$8=$M$5</formula>
    </cfRule>
  </conditionalFormatting>
  <conditionalFormatting sqref="I98">
    <cfRule type="expression" dxfId="4907" priority="1509" stopIfTrue="1">
      <formula>$H$8=$M$5</formula>
    </cfRule>
  </conditionalFormatting>
  <conditionalFormatting sqref="I98">
    <cfRule type="expression" dxfId="4906" priority="1508" stopIfTrue="1">
      <formula>I$8=$M$5</formula>
    </cfRule>
  </conditionalFormatting>
  <conditionalFormatting sqref="I98">
    <cfRule type="expression" dxfId="4905" priority="1507" stopIfTrue="1">
      <formula>$H$8=$L$5</formula>
    </cfRule>
  </conditionalFormatting>
  <conditionalFormatting sqref="I98">
    <cfRule type="expression" dxfId="4904" priority="1506" stopIfTrue="1">
      <formula>$I$8=$M$5</formula>
    </cfRule>
  </conditionalFormatting>
  <conditionalFormatting sqref="I98">
    <cfRule type="expression" dxfId="4903" priority="1505" stopIfTrue="1">
      <formula>I$8=$M$5</formula>
    </cfRule>
  </conditionalFormatting>
  <conditionalFormatting sqref="I98">
    <cfRule type="expression" dxfId="4902" priority="1504" stopIfTrue="1">
      <formula>$H$8=$L$5</formula>
    </cfRule>
  </conditionalFormatting>
  <conditionalFormatting sqref="I98">
    <cfRule type="expression" dxfId="4901" priority="1503" stopIfTrue="1">
      <formula>$I$8=$M$5</formula>
    </cfRule>
  </conditionalFormatting>
  <conditionalFormatting sqref="I98">
    <cfRule type="expression" dxfId="4900" priority="1502" stopIfTrue="1">
      <formula>I$8=$M$5</formula>
    </cfRule>
  </conditionalFormatting>
  <conditionalFormatting sqref="I98">
    <cfRule type="expression" dxfId="4899" priority="1501" stopIfTrue="1">
      <formula>$H$8=$L$5</formula>
    </cfRule>
  </conditionalFormatting>
  <conditionalFormatting sqref="I98">
    <cfRule type="expression" dxfId="4898" priority="1500" stopIfTrue="1">
      <formula>$I$8=$M$5</formula>
    </cfRule>
  </conditionalFormatting>
  <conditionalFormatting sqref="I98">
    <cfRule type="expression" dxfId="4897" priority="1499" stopIfTrue="1">
      <formula>I$8=$M$5</formula>
    </cfRule>
  </conditionalFormatting>
  <conditionalFormatting sqref="I98">
    <cfRule type="expression" dxfId="4896" priority="1498" stopIfTrue="1">
      <formula>$H$8=$L$5</formula>
    </cfRule>
  </conditionalFormatting>
  <conditionalFormatting sqref="I98">
    <cfRule type="expression" dxfId="4895" priority="1497" stopIfTrue="1">
      <formula>$I$8=$M$5</formula>
    </cfRule>
  </conditionalFormatting>
  <conditionalFormatting sqref="I98">
    <cfRule type="expression" dxfId="4894" priority="1496" stopIfTrue="1">
      <formula>I$8=$M$5</formula>
    </cfRule>
  </conditionalFormatting>
  <conditionalFormatting sqref="I98">
    <cfRule type="expression" dxfId="4893" priority="1495" stopIfTrue="1">
      <formula>$H$8=$L$5</formula>
    </cfRule>
  </conditionalFormatting>
  <conditionalFormatting sqref="I98">
    <cfRule type="expression" dxfId="4892" priority="1494" stopIfTrue="1">
      <formula>$I$8=$M$5</formula>
    </cfRule>
  </conditionalFormatting>
  <conditionalFormatting sqref="I98">
    <cfRule type="expression" dxfId="4891" priority="1493" stopIfTrue="1">
      <formula>I$8=$M$5</formula>
    </cfRule>
  </conditionalFormatting>
  <conditionalFormatting sqref="I98">
    <cfRule type="expression" dxfId="4890" priority="1492" stopIfTrue="1">
      <formula>$H$8=$L$5</formula>
    </cfRule>
  </conditionalFormatting>
  <conditionalFormatting sqref="I98">
    <cfRule type="expression" dxfId="4889" priority="1491" stopIfTrue="1">
      <formula>$I$8=$M$5</formula>
    </cfRule>
  </conditionalFormatting>
  <conditionalFormatting sqref="I98">
    <cfRule type="expression" dxfId="4888" priority="1490" stopIfTrue="1">
      <formula>I$8=$M$5</formula>
    </cfRule>
  </conditionalFormatting>
  <conditionalFormatting sqref="I98">
    <cfRule type="expression" dxfId="4887" priority="1489" stopIfTrue="1">
      <formula>$H$8=$M$5</formula>
    </cfRule>
  </conditionalFormatting>
  <conditionalFormatting sqref="I98">
    <cfRule type="expression" dxfId="4886" priority="1488" stopIfTrue="1">
      <formula>I$8=$M$5</formula>
    </cfRule>
  </conditionalFormatting>
  <conditionalFormatting sqref="I108">
    <cfRule type="expression" dxfId="4885" priority="1487" stopIfTrue="1">
      <formula>$I$8=$M$5</formula>
    </cfRule>
  </conditionalFormatting>
  <conditionalFormatting sqref="I108">
    <cfRule type="expression" dxfId="4884" priority="1486" stopIfTrue="1">
      <formula>I$8=$M$5</formula>
    </cfRule>
  </conditionalFormatting>
  <conditionalFormatting sqref="I108">
    <cfRule type="expression" dxfId="4883" priority="1485" stopIfTrue="1">
      <formula>$H$8=$L$5</formula>
    </cfRule>
  </conditionalFormatting>
  <conditionalFormatting sqref="I108">
    <cfRule type="expression" dxfId="4882" priority="1484" stopIfTrue="1">
      <formula>$I$8=$M$5</formula>
    </cfRule>
  </conditionalFormatting>
  <conditionalFormatting sqref="I108">
    <cfRule type="expression" dxfId="4881" priority="1483" stopIfTrue="1">
      <formula>I$8=$M$5</formula>
    </cfRule>
  </conditionalFormatting>
  <conditionalFormatting sqref="I108">
    <cfRule type="expression" dxfId="4880" priority="1482" stopIfTrue="1">
      <formula>$H$8=$L$5</formula>
    </cfRule>
  </conditionalFormatting>
  <conditionalFormatting sqref="I108">
    <cfRule type="expression" dxfId="4879" priority="1481" stopIfTrue="1">
      <formula>$I$8=$M$5</formula>
    </cfRule>
  </conditionalFormatting>
  <conditionalFormatting sqref="I108">
    <cfRule type="expression" dxfId="4878" priority="1480" stopIfTrue="1">
      <formula>I$8=$M$5</formula>
    </cfRule>
  </conditionalFormatting>
  <conditionalFormatting sqref="I108">
    <cfRule type="expression" dxfId="4877" priority="1479" stopIfTrue="1">
      <formula>$H$8=$M$5</formula>
    </cfRule>
  </conditionalFormatting>
  <conditionalFormatting sqref="I108">
    <cfRule type="expression" dxfId="4876" priority="1478" stopIfTrue="1">
      <formula>I$8=$M$5</formula>
    </cfRule>
  </conditionalFormatting>
  <conditionalFormatting sqref="I108">
    <cfRule type="expression" dxfId="4875" priority="1477" stopIfTrue="1">
      <formula>$H$8=$L$5</formula>
    </cfRule>
  </conditionalFormatting>
  <conditionalFormatting sqref="I108">
    <cfRule type="expression" dxfId="4874" priority="1476" stopIfTrue="1">
      <formula>$I$8=$M$5</formula>
    </cfRule>
  </conditionalFormatting>
  <conditionalFormatting sqref="I108">
    <cfRule type="expression" dxfId="4873" priority="1475" stopIfTrue="1">
      <formula>I$8=$M$5</formula>
    </cfRule>
  </conditionalFormatting>
  <conditionalFormatting sqref="I108">
    <cfRule type="expression" dxfId="4872" priority="1474" stopIfTrue="1">
      <formula>$H$8=$L$5</formula>
    </cfRule>
  </conditionalFormatting>
  <conditionalFormatting sqref="I108">
    <cfRule type="expression" dxfId="4871" priority="1473" stopIfTrue="1">
      <formula>$I$8=$M$5</formula>
    </cfRule>
  </conditionalFormatting>
  <conditionalFormatting sqref="I108">
    <cfRule type="expression" dxfId="4870" priority="1472" stopIfTrue="1">
      <formula>I$8=$M$5</formula>
    </cfRule>
  </conditionalFormatting>
  <conditionalFormatting sqref="I108">
    <cfRule type="expression" dxfId="4869" priority="1471" stopIfTrue="1">
      <formula>$H$8=$M$5</formula>
    </cfRule>
  </conditionalFormatting>
  <conditionalFormatting sqref="I108">
    <cfRule type="expression" dxfId="4868" priority="1470" stopIfTrue="1">
      <formula>I$8=$M$5</formula>
    </cfRule>
  </conditionalFormatting>
  <conditionalFormatting sqref="I108">
    <cfRule type="expression" dxfId="4867" priority="1469" stopIfTrue="1">
      <formula>$H$8=$M$5</formula>
    </cfRule>
  </conditionalFormatting>
  <conditionalFormatting sqref="I108">
    <cfRule type="expression" dxfId="4866" priority="1468" stopIfTrue="1">
      <formula>I$8=$M$5</formula>
    </cfRule>
  </conditionalFormatting>
  <conditionalFormatting sqref="I108">
    <cfRule type="expression" dxfId="4865" priority="1467" stopIfTrue="1">
      <formula>$H$8=$L$5</formula>
    </cfRule>
  </conditionalFormatting>
  <conditionalFormatting sqref="I108">
    <cfRule type="expression" dxfId="4864" priority="1466" stopIfTrue="1">
      <formula>$I$8=$M$5</formula>
    </cfRule>
  </conditionalFormatting>
  <conditionalFormatting sqref="I108">
    <cfRule type="expression" dxfId="4863" priority="1465" stopIfTrue="1">
      <formula>I$8=$M$5</formula>
    </cfRule>
  </conditionalFormatting>
  <conditionalFormatting sqref="I108">
    <cfRule type="expression" dxfId="4862" priority="1464" stopIfTrue="1">
      <formula>$H$8=$L$5</formula>
    </cfRule>
  </conditionalFormatting>
  <conditionalFormatting sqref="I108">
    <cfRule type="expression" dxfId="4861" priority="1463" stopIfTrue="1">
      <formula>$I$8=$M$5</formula>
    </cfRule>
  </conditionalFormatting>
  <conditionalFormatting sqref="I108">
    <cfRule type="expression" dxfId="4860" priority="1462" stopIfTrue="1">
      <formula>I$8=$M$5</formula>
    </cfRule>
  </conditionalFormatting>
  <conditionalFormatting sqref="I108">
    <cfRule type="expression" dxfId="4859" priority="1461" stopIfTrue="1">
      <formula>$H$8=$L$5</formula>
    </cfRule>
  </conditionalFormatting>
  <conditionalFormatting sqref="I108">
    <cfRule type="expression" dxfId="4858" priority="1460" stopIfTrue="1">
      <formula>$I$8=$M$5</formula>
    </cfRule>
  </conditionalFormatting>
  <conditionalFormatting sqref="I108">
    <cfRule type="expression" dxfId="4857" priority="1459" stopIfTrue="1">
      <formula>I$8=$M$5</formula>
    </cfRule>
  </conditionalFormatting>
  <conditionalFormatting sqref="I108">
    <cfRule type="expression" dxfId="4856" priority="1458" stopIfTrue="1">
      <formula>$H$8=$L$5</formula>
    </cfRule>
  </conditionalFormatting>
  <conditionalFormatting sqref="I108">
    <cfRule type="expression" dxfId="4855" priority="1457" stopIfTrue="1">
      <formula>$I$8=$M$5</formula>
    </cfRule>
  </conditionalFormatting>
  <conditionalFormatting sqref="I108">
    <cfRule type="expression" dxfId="4854" priority="1456" stopIfTrue="1">
      <formula>I$8=$M$5</formula>
    </cfRule>
  </conditionalFormatting>
  <conditionalFormatting sqref="I108">
    <cfRule type="expression" dxfId="4853" priority="1455" stopIfTrue="1">
      <formula>$H$8=$L$5</formula>
    </cfRule>
  </conditionalFormatting>
  <conditionalFormatting sqref="I108">
    <cfRule type="expression" dxfId="4852" priority="1454" stopIfTrue="1">
      <formula>$I$8=$M$5</formula>
    </cfRule>
  </conditionalFormatting>
  <conditionalFormatting sqref="I108">
    <cfRule type="expression" dxfId="4851" priority="1453" stopIfTrue="1">
      <formula>I$8=$M$5</formula>
    </cfRule>
  </conditionalFormatting>
  <conditionalFormatting sqref="I108">
    <cfRule type="expression" dxfId="4850" priority="1452" stopIfTrue="1">
      <formula>$H$8=$L$5</formula>
    </cfRule>
  </conditionalFormatting>
  <conditionalFormatting sqref="I108">
    <cfRule type="expression" dxfId="4849" priority="1451" stopIfTrue="1">
      <formula>$I$8=$M$5</formula>
    </cfRule>
  </conditionalFormatting>
  <conditionalFormatting sqref="I108">
    <cfRule type="expression" dxfId="4848" priority="1450" stopIfTrue="1">
      <formula>I$8=$M$5</formula>
    </cfRule>
  </conditionalFormatting>
  <conditionalFormatting sqref="I108">
    <cfRule type="expression" dxfId="4847" priority="1449" stopIfTrue="1">
      <formula>$H$8=$M$5</formula>
    </cfRule>
  </conditionalFormatting>
  <conditionalFormatting sqref="I108">
    <cfRule type="expression" dxfId="4846" priority="1448" stopIfTrue="1">
      <formula>I$8=$M$5</formula>
    </cfRule>
  </conditionalFormatting>
  <conditionalFormatting sqref="I118">
    <cfRule type="expression" dxfId="4845" priority="1447" stopIfTrue="1">
      <formula>$G$8=$L$5</formula>
    </cfRule>
  </conditionalFormatting>
  <conditionalFormatting sqref="I118">
    <cfRule type="expression" dxfId="4844" priority="1446" stopIfTrue="1">
      <formula>$H$8=$L$5</formula>
    </cfRule>
  </conditionalFormatting>
  <conditionalFormatting sqref="I118">
    <cfRule type="expression" dxfId="4843" priority="1445" stopIfTrue="1">
      <formula>$H$8=$L$5</formula>
    </cfRule>
  </conditionalFormatting>
  <conditionalFormatting sqref="I118">
    <cfRule type="expression" dxfId="4842" priority="1444" stopIfTrue="1">
      <formula>$I$8=$M$5</formula>
    </cfRule>
  </conditionalFormatting>
  <conditionalFormatting sqref="I118">
    <cfRule type="expression" dxfId="4841" priority="1443" stopIfTrue="1">
      <formula>I$8=$M$5</formula>
    </cfRule>
  </conditionalFormatting>
  <conditionalFormatting sqref="I118">
    <cfRule type="expression" dxfId="4840" priority="1442" stopIfTrue="1">
      <formula>$I$8=$M$5</formula>
    </cfRule>
  </conditionalFormatting>
  <conditionalFormatting sqref="I118">
    <cfRule type="expression" dxfId="4839" priority="1441" stopIfTrue="1">
      <formula>I$8=$M$5</formula>
    </cfRule>
  </conditionalFormatting>
  <conditionalFormatting sqref="I118">
    <cfRule type="expression" dxfId="4838" priority="1440" stopIfTrue="1">
      <formula>$H$8=$L$5</formula>
    </cfRule>
  </conditionalFormatting>
  <conditionalFormatting sqref="I118">
    <cfRule type="expression" dxfId="4837" priority="1439" stopIfTrue="1">
      <formula>$I$8=$M$5</formula>
    </cfRule>
  </conditionalFormatting>
  <conditionalFormatting sqref="I118">
    <cfRule type="expression" dxfId="4836" priority="1438" stopIfTrue="1">
      <formula>I$8=$M$5</formula>
    </cfRule>
  </conditionalFormatting>
  <conditionalFormatting sqref="I118">
    <cfRule type="expression" dxfId="4835" priority="1437" stopIfTrue="1">
      <formula>$H$8=$L$5</formula>
    </cfRule>
  </conditionalFormatting>
  <conditionalFormatting sqref="I118">
    <cfRule type="expression" dxfId="4834" priority="1436" stopIfTrue="1">
      <formula>$I$8=$M$5</formula>
    </cfRule>
  </conditionalFormatting>
  <conditionalFormatting sqref="I118">
    <cfRule type="expression" dxfId="4833" priority="1435" stopIfTrue="1">
      <formula>I$8=$M$5</formula>
    </cfRule>
  </conditionalFormatting>
  <conditionalFormatting sqref="I118">
    <cfRule type="expression" dxfId="4832" priority="1434" stopIfTrue="1">
      <formula>$H$8=$M$5</formula>
    </cfRule>
  </conditionalFormatting>
  <conditionalFormatting sqref="I118">
    <cfRule type="expression" dxfId="4831" priority="1433" stopIfTrue="1">
      <formula>I$8=$M$5</formula>
    </cfRule>
  </conditionalFormatting>
  <conditionalFormatting sqref="I118">
    <cfRule type="expression" dxfId="4830" priority="1432" stopIfTrue="1">
      <formula>$I$8=$M$5</formula>
    </cfRule>
  </conditionalFormatting>
  <conditionalFormatting sqref="I118">
    <cfRule type="expression" dxfId="4829" priority="1431" stopIfTrue="1">
      <formula>I$8=$M$5</formula>
    </cfRule>
  </conditionalFormatting>
  <conditionalFormatting sqref="I118">
    <cfRule type="expression" dxfId="4828" priority="1430" stopIfTrue="1">
      <formula>$H$8=$L$5</formula>
    </cfRule>
  </conditionalFormatting>
  <conditionalFormatting sqref="I118">
    <cfRule type="expression" dxfId="4827" priority="1429" stopIfTrue="1">
      <formula>$I$8=$M$5</formula>
    </cfRule>
  </conditionalFormatting>
  <conditionalFormatting sqref="I118">
    <cfRule type="expression" dxfId="4826" priority="1428" stopIfTrue="1">
      <formula>I$8=$M$5</formula>
    </cfRule>
  </conditionalFormatting>
  <conditionalFormatting sqref="I118">
    <cfRule type="expression" dxfId="4825" priority="1427" stopIfTrue="1">
      <formula>$H$8=$L$5</formula>
    </cfRule>
  </conditionalFormatting>
  <conditionalFormatting sqref="I118">
    <cfRule type="expression" dxfId="4824" priority="1426" stopIfTrue="1">
      <formula>$I$8=$M$5</formula>
    </cfRule>
  </conditionalFormatting>
  <conditionalFormatting sqref="I118">
    <cfRule type="expression" dxfId="4823" priority="1425" stopIfTrue="1">
      <formula>I$8=$M$5</formula>
    </cfRule>
  </conditionalFormatting>
  <conditionalFormatting sqref="I118">
    <cfRule type="expression" dxfId="4822" priority="1424" stopIfTrue="1">
      <formula>$H$8=$M$5</formula>
    </cfRule>
  </conditionalFormatting>
  <conditionalFormatting sqref="I118">
    <cfRule type="expression" dxfId="4821" priority="1423" stopIfTrue="1">
      <formula>I$8=$M$5</formula>
    </cfRule>
  </conditionalFormatting>
  <conditionalFormatting sqref="I118">
    <cfRule type="expression" dxfId="4820" priority="1422" stopIfTrue="1">
      <formula>$H$8=$L$5</formula>
    </cfRule>
  </conditionalFormatting>
  <conditionalFormatting sqref="I118">
    <cfRule type="expression" dxfId="4819" priority="1421" stopIfTrue="1">
      <formula>$I$8=$M$5</formula>
    </cfRule>
  </conditionalFormatting>
  <conditionalFormatting sqref="I118">
    <cfRule type="expression" dxfId="4818" priority="1420" stopIfTrue="1">
      <formula>I$8=$M$5</formula>
    </cfRule>
  </conditionalFormatting>
  <conditionalFormatting sqref="I118">
    <cfRule type="expression" dxfId="4817" priority="1419" stopIfTrue="1">
      <formula>$H$8=$L$5</formula>
    </cfRule>
  </conditionalFormatting>
  <conditionalFormatting sqref="I118">
    <cfRule type="expression" dxfId="4816" priority="1418" stopIfTrue="1">
      <formula>$I$8=$M$5</formula>
    </cfRule>
  </conditionalFormatting>
  <conditionalFormatting sqref="I118">
    <cfRule type="expression" dxfId="4815" priority="1417" stopIfTrue="1">
      <formula>I$8=$M$5</formula>
    </cfRule>
  </conditionalFormatting>
  <conditionalFormatting sqref="I118">
    <cfRule type="expression" dxfId="4814" priority="1416" stopIfTrue="1">
      <formula>$H$8=$M$5</formula>
    </cfRule>
  </conditionalFormatting>
  <conditionalFormatting sqref="I118">
    <cfRule type="expression" dxfId="4813" priority="1415" stopIfTrue="1">
      <formula>I$8=$M$5</formula>
    </cfRule>
  </conditionalFormatting>
  <conditionalFormatting sqref="I118">
    <cfRule type="expression" dxfId="4812" priority="1414" stopIfTrue="1">
      <formula>$H$8=$M$5</formula>
    </cfRule>
  </conditionalFormatting>
  <conditionalFormatting sqref="I118">
    <cfRule type="expression" dxfId="4811" priority="1413" stopIfTrue="1">
      <formula>I$8=$M$5</formula>
    </cfRule>
  </conditionalFormatting>
  <conditionalFormatting sqref="I118">
    <cfRule type="expression" dxfId="4810" priority="1412" stopIfTrue="1">
      <formula>$H$8=$L$5</formula>
    </cfRule>
  </conditionalFormatting>
  <conditionalFormatting sqref="I118">
    <cfRule type="expression" dxfId="4809" priority="1411" stopIfTrue="1">
      <formula>$I$8=$M$5</formula>
    </cfRule>
  </conditionalFormatting>
  <conditionalFormatting sqref="I118">
    <cfRule type="expression" dxfId="4808" priority="1410" stopIfTrue="1">
      <formula>I$8=$M$5</formula>
    </cfRule>
  </conditionalFormatting>
  <conditionalFormatting sqref="I118">
    <cfRule type="expression" dxfId="4807" priority="1409" stopIfTrue="1">
      <formula>$H$8=$L$5</formula>
    </cfRule>
  </conditionalFormatting>
  <conditionalFormatting sqref="I118">
    <cfRule type="expression" dxfId="4806" priority="1408" stopIfTrue="1">
      <formula>$I$8=$M$5</formula>
    </cfRule>
  </conditionalFormatting>
  <conditionalFormatting sqref="I118">
    <cfRule type="expression" dxfId="4805" priority="1407" stopIfTrue="1">
      <formula>I$8=$M$5</formula>
    </cfRule>
  </conditionalFormatting>
  <conditionalFormatting sqref="I118">
    <cfRule type="expression" dxfId="4804" priority="1406" stopIfTrue="1">
      <formula>$H$8=$L$5</formula>
    </cfRule>
  </conditionalFormatting>
  <conditionalFormatting sqref="I118">
    <cfRule type="expression" dxfId="4803" priority="1405" stopIfTrue="1">
      <formula>$I$8=$M$5</formula>
    </cfRule>
  </conditionalFormatting>
  <conditionalFormatting sqref="I118">
    <cfRule type="expression" dxfId="4802" priority="1404" stopIfTrue="1">
      <formula>I$8=$M$5</formula>
    </cfRule>
  </conditionalFormatting>
  <conditionalFormatting sqref="I118">
    <cfRule type="expression" dxfId="4801" priority="1403" stopIfTrue="1">
      <formula>$H$8=$L$5</formula>
    </cfRule>
  </conditionalFormatting>
  <conditionalFormatting sqref="I118">
    <cfRule type="expression" dxfId="4800" priority="1402" stopIfTrue="1">
      <formula>$I$8=$M$5</formula>
    </cfRule>
  </conditionalFormatting>
  <conditionalFormatting sqref="I118">
    <cfRule type="expression" dxfId="4799" priority="1401" stopIfTrue="1">
      <formula>I$8=$M$5</formula>
    </cfRule>
  </conditionalFormatting>
  <conditionalFormatting sqref="I118">
    <cfRule type="expression" dxfId="4798" priority="1400" stopIfTrue="1">
      <formula>$H$8=$L$5</formula>
    </cfRule>
  </conditionalFormatting>
  <conditionalFormatting sqref="I118">
    <cfRule type="expression" dxfId="4797" priority="1399" stopIfTrue="1">
      <formula>$I$8=$M$5</formula>
    </cfRule>
  </conditionalFormatting>
  <conditionalFormatting sqref="I118">
    <cfRule type="expression" dxfId="4796" priority="1398" stopIfTrue="1">
      <formula>I$8=$M$5</formula>
    </cfRule>
  </conditionalFormatting>
  <conditionalFormatting sqref="I118">
    <cfRule type="expression" dxfId="4795" priority="1397" stopIfTrue="1">
      <formula>$H$8=$L$5</formula>
    </cfRule>
  </conditionalFormatting>
  <conditionalFormatting sqref="I118">
    <cfRule type="expression" dxfId="4794" priority="1396" stopIfTrue="1">
      <formula>$I$8=$M$5</formula>
    </cfRule>
  </conditionalFormatting>
  <conditionalFormatting sqref="I118">
    <cfRule type="expression" dxfId="4793" priority="1395" stopIfTrue="1">
      <formula>I$8=$M$5</formula>
    </cfRule>
  </conditionalFormatting>
  <conditionalFormatting sqref="I118">
    <cfRule type="expression" dxfId="4792" priority="1394" stopIfTrue="1">
      <formula>$H$8=$M$5</formula>
    </cfRule>
  </conditionalFormatting>
  <conditionalFormatting sqref="I118">
    <cfRule type="expression" dxfId="4791" priority="1393" stopIfTrue="1">
      <formula>I$8=$M$5</formula>
    </cfRule>
  </conditionalFormatting>
  <conditionalFormatting sqref="I129">
    <cfRule type="expression" dxfId="4790" priority="1392" stopIfTrue="1">
      <formula>$G$8=$L$5</formula>
    </cfRule>
  </conditionalFormatting>
  <conditionalFormatting sqref="I129">
    <cfRule type="expression" dxfId="4789" priority="1391" stopIfTrue="1">
      <formula>$H$8=$M$5</formula>
    </cfRule>
  </conditionalFormatting>
  <conditionalFormatting sqref="I129">
    <cfRule type="expression" dxfId="4788" priority="1390" stopIfTrue="1">
      <formula>I$8=$M$5</formula>
    </cfRule>
  </conditionalFormatting>
  <conditionalFormatting sqref="I129">
    <cfRule type="expression" dxfId="4787" priority="1389" stopIfTrue="1">
      <formula>$G$8=$L$5</formula>
    </cfRule>
  </conditionalFormatting>
  <conditionalFormatting sqref="I129">
    <cfRule type="expression" dxfId="4786" priority="1388" stopIfTrue="1">
      <formula>$H$8=$L$5</formula>
    </cfRule>
  </conditionalFormatting>
  <conditionalFormatting sqref="I129">
    <cfRule type="expression" dxfId="4785" priority="1387" stopIfTrue="1">
      <formula>$H$8=$L$5</formula>
    </cfRule>
  </conditionalFormatting>
  <conditionalFormatting sqref="I129">
    <cfRule type="expression" dxfId="4784" priority="1386" stopIfTrue="1">
      <formula>$I$8=$M$5</formula>
    </cfRule>
  </conditionalFormatting>
  <conditionalFormatting sqref="I129">
    <cfRule type="expression" dxfId="4783" priority="1385" stopIfTrue="1">
      <formula>I$8=$M$5</formula>
    </cfRule>
  </conditionalFormatting>
  <conditionalFormatting sqref="I129">
    <cfRule type="expression" dxfId="4782" priority="1384" stopIfTrue="1">
      <formula>$I$8=$M$5</formula>
    </cfRule>
  </conditionalFormatting>
  <conditionalFormatting sqref="I129">
    <cfRule type="expression" dxfId="4781" priority="1383" stopIfTrue="1">
      <formula>I$8=$M$5</formula>
    </cfRule>
  </conditionalFormatting>
  <conditionalFormatting sqref="I129">
    <cfRule type="expression" dxfId="4780" priority="1382" stopIfTrue="1">
      <formula>$H$8=$L$5</formula>
    </cfRule>
  </conditionalFormatting>
  <conditionalFormatting sqref="I129">
    <cfRule type="expression" dxfId="4779" priority="1381" stopIfTrue="1">
      <formula>$I$8=$M$5</formula>
    </cfRule>
  </conditionalFormatting>
  <conditionalFormatting sqref="I129">
    <cfRule type="expression" dxfId="4778" priority="1380" stopIfTrue="1">
      <formula>I$8=$M$5</formula>
    </cfRule>
  </conditionalFormatting>
  <conditionalFormatting sqref="I129">
    <cfRule type="expression" dxfId="4777" priority="1379" stopIfTrue="1">
      <formula>$H$8=$L$5</formula>
    </cfRule>
  </conditionalFormatting>
  <conditionalFormatting sqref="I129">
    <cfRule type="expression" dxfId="4776" priority="1378" stopIfTrue="1">
      <formula>$I$8=$M$5</formula>
    </cfRule>
  </conditionalFormatting>
  <conditionalFormatting sqref="I129">
    <cfRule type="expression" dxfId="4775" priority="1377" stopIfTrue="1">
      <formula>I$8=$M$5</formula>
    </cfRule>
  </conditionalFormatting>
  <conditionalFormatting sqref="I129">
    <cfRule type="expression" dxfId="4774" priority="1376" stopIfTrue="1">
      <formula>$H$8=$M$5</formula>
    </cfRule>
  </conditionalFormatting>
  <conditionalFormatting sqref="I129">
    <cfRule type="expression" dxfId="4773" priority="1375" stopIfTrue="1">
      <formula>I$8=$M$5</formula>
    </cfRule>
  </conditionalFormatting>
  <conditionalFormatting sqref="I129">
    <cfRule type="expression" dxfId="4772" priority="1374" stopIfTrue="1">
      <formula>$I$8=$M$5</formula>
    </cfRule>
  </conditionalFormatting>
  <conditionalFormatting sqref="I129">
    <cfRule type="expression" dxfId="4771" priority="1373" stopIfTrue="1">
      <formula>I$8=$M$5</formula>
    </cfRule>
  </conditionalFormatting>
  <conditionalFormatting sqref="I129">
    <cfRule type="expression" dxfId="4770" priority="1372" stopIfTrue="1">
      <formula>$H$8=$L$5</formula>
    </cfRule>
  </conditionalFormatting>
  <conditionalFormatting sqref="I129">
    <cfRule type="expression" dxfId="4769" priority="1371" stopIfTrue="1">
      <formula>$I$8=$M$5</formula>
    </cfRule>
  </conditionalFormatting>
  <conditionalFormatting sqref="I129">
    <cfRule type="expression" dxfId="4768" priority="1370" stopIfTrue="1">
      <formula>I$8=$M$5</formula>
    </cfRule>
  </conditionalFormatting>
  <conditionalFormatting sqref="I129">
    <cfRule type="expression" dxfId="4767" priority="1369" stopIfTrue="1">
      <formula>$H$8=$L$5</formula>
    </cfRule>
  </conditionalFormatting>
  <conditionalFormatting sqref="I129">
    <cfRule type="expression" dxfId="4766" priority="1368" stopIfTrue="1">
      <formula>$I$8=$M$5</formula>
    </cfRule>
  </conditionalFormatting>
  <conditionalFormatting sqref="I129">
    <cfRule type="expression" dxfId="4765" priority="1367" stopIfTrue="1">
      <formula>I$8=$M$5</formula>
    </cfRule>
  </conditionalFormatting>
  <conditionalFormatting sqref="I129">
    <cfRule type="expression" dxfId="4764" priority="1366" stopIfTrue="1">
      <formula>$H$8=$M$5</formula>
    </cfRule>
  </conditionalFormatting>
  <conditionalFormatting sqref="I129">
    <cfRule type="expression" dxfId="4763" priority="1365" stopIfTrue="1">
      <formula>I$8=$M$5</formula>
    </cfRule>
  </conditionalFormatting>
  <conditionalFormatting sqref="I129">
    <cfRule type="expression" dxfId="4762" priority="1364" stopIfTrue="1">
      <formula>$H$8=$L$5</formula>
    </cfRule>
  </conditionalFormatting>
  <conditionalFormatting sqref="I129">
    <cfRule type="expression" dxfId="4761" priority="1363" stopIfTrue="1">
      <formula>$I$8=$M$5</formula>
    </cfRule>
  </conditionalFormatting>
  <conditionalFormatting sqref="I129">
    <cfRule type="expression" dxfId="4760" priority="1362" stopIfTrue="1">
      <formula>I$8=$M$5</formula>
    </cfRule>
  </conditionalFormatting>
  <conditionalFormatting sqref="I129">
    <cfRule type="expression" dxfId="4759" priority="1361" stopIfTrue="1">
      <formula>$H$8=$L$5</formula>
    </cfRule>
  </conditionalFormatting>
  <conditionalFormatting sqref="I129">
    <cfRule type="expression" dxfId="4758" priority="1360" stopIfTrue="1">
      <formula>$I$8=$M$5</formula>
    </cfRule>
  </conditionalFormatting>
  <conditionalFormatting sqref="I129">
    <cfRule type="expression" dxfId="4757" priority="1359" stopIfTrue="1">
      <formula>I$8=$M$5</formula>
    </cfRule>
  </conditionalFormatting>
  <conditionalFormatting sqref="I129">
    <cfRule type="expression" dxfId="4756" priority="1358" stopIfTrue="1">
      <formula>$H$8=$M$5</formula>
    </cfRule>
  </conditionalFormatting>
  <conditionalFormatting sqref="I129">
    <cfRule type="expression" dxfId="4755" priority="1357" stopIfTrue="1">
      <formula>I$8=$M$5</formula>
    </cfRule>
  </conditionalFormatting>
  <conditionalFormatting sqref="I129">
    <cfRule type="expression" dxfId="4754" priority="1356" stopIfTrue="1">
      <formula>$H$8=$M$5</formula>
    </cfRule>
  </conditionalFormatting>
  <conditionalFormatting sqref="I129">
    <cfRule type="expression" dxfId="4753" priority="1355" stopIfTrue="1">
      <formula>I$8=$M$5</formula>
    </cfRule>
  </conditionalFormatting>
  <conditionalFormatting sqref="I129">
    <cfRule type="expression" dxfId="4752" priority="1354" stopIfTrue="1">
      <formula>$H$8=$L$5</formula>
    </cfRule>
  </conditionalFormatting>
  <conditionalFormatting sqref="I129">
    <cfRule type="expression" dxfId="4751" priority="1353" stopIfTrue="1">
      <formula>$I$8=$M$5</formula>
    </cfRule>
  </conditionalFormatting>
  <conditionalFormatting sqref="I129">
    <cfRule type="expression" dxfId="4750" priority="1352" stopIfTrue="1">
      <formula>I$8=$M$5</formula>
    </cfRule>
  </conditionalFormatting>
  <conditionalFormatting sqref="I129">
    <cfRule type="expression" dxfId="4749" priority="1351" stopIfTrue="1">
      <formula>$H$8=$L$5</formula>
    </cfRule>
  </conditionalFormatting>
  <conditionalFormatting sqref="I129">
    <cfRule type="expression" dxfId="4748" priority="1350" stopIfTrue="1">
      <formula>$I$8=$M$5</formula>
    </cfRule>
  </conditionalFormatting>
  <conditionalFormatting sqref="I129">
    <cfRule type="expression" dxfId="4747" priority="1349" stopIfTrue="1">
      <formula>I$8=$M$5</formula>
    </cfRule>
  </conditionalFormatting>
  <conditionalFormatting sqref="I129">
    <cfRule type="expression" dxfId="4746" priority="1348" stopIfTrue="1">
      <formula>$H$8=$L$5</formula>
    </cfRule>
  </conditionalFormatting>
  <conditionalFormatting sqref="I129">
    <cfRule type="expression" dxfId="4745" priority="1347" stopIfTrue="1">
      <formula>$I$8=$M$5</formula>
    </cfRule>
  </conditionalFormatting>
  <conditionalFormatting sqref="I129">
    <cfRule type="expression" dxfId="4744" priority="1346" stopIfTrue="1">
      <formula>I$8=$M$5</formula>
    </cfRule>
  </conditionalFormatting>
  <conditionalFormatting sqref="I129">
    <cfRule type="expression" dxfId="4743" priority="1345" stopIfTrue="1">
      <formula>$H$8=$L$5</formula>
    </cfRule>
  </conditionalFormatting>
  <conditionalFormatting sqref="I129">
    <cfRule type="expression" dxfId="4742" priority="1344" stopIfTrue="1">
      <formula>$I$8=$M$5</formula>
    </cfRule>
  </conditionalFormatting>
  <conditionalFormatting sqref="I129">
    <cfRule type="expression" dxfId="4741" priority="1343" stopIfTrue="1">
      <formula>I$8=$M$5</formula>
    </cfRule>
  </conditionalFormatting>
  <conditionalFormatting sqref="I129">
    <cfRule type="expression" dxfId="4740" priority="1342" stopIfTrue="1">
      <formula>$H$8=$L$5</formula>
    </cfRule>
  </conditionalFormatting>
  <conditionalFormatting sqref="I129">
    <cfRule type="expression" dxfId="4739" priority="1341" stopIfTrue="1">
      <formula>$I$8=$M$5</formula>
    </cfRule>
  </conditionalFormatting>
  <conditionalFormatting sqref="I129">
    <cfRule type="expression" dxfId="4738" priority="1340" stopIfTrue="1">
      <formula>I$8=$M$5</formula>
    </cfRule>
  </conditionalFormatting>
  <conditionalFormatting sqref="I129">
    <cfRule type="expression" dxfId="4737" priority="1339" stopIfTrue="1">
      <formula>$H$8=$L$5</formula>
    </cfRule>
  </conditionalFormatting>
  <conditionalFormatting sqref="I129">
    <cfRule type="expression" dxfId="4736" priority="1338" stopIfTrue="1">
      <formula>$I$8=$M$5</formula>
    </cfRule>
  </conditionalFormatting>
  <conditionalFormatting sqref="I129">
    <cfRule type="expression" dxfId="4735" priority="1337" stopIfTrue="1">
      <formula>I$8=$M$5</formula>
    </cfRule>
  </conditionalFormatting>
  <conditionalFormatting sqref="I129">
    <cfRule type="expression" dxfId="4734" priority="1336" stopIfTrue="1">
      <formula>$H$8=$M$5</formula>
    </cfRule>
  </conditionalFormatting>
  <conditionalFormatting sqref="I129">
    <cfRule type="expression" dxfId="4733" priority="1335" stopIfTrue="1">
      <formula>I$8=$M$5</formula>
    </cfRule>
  </conditionalFormatting>
  <conditionalFormatting sqref="I139">
    <cfRule type="expression" dxfId="4732" priority="1334" stopIfTrue="1">
      <formula>$G$8=$L$5</formula>
    </cfRule>
  </conditionalFormatting>
  <conditionalFormatting sqref="I139">
    <cfRule type="expression" dxfId="4731" priority="1333" stopIfTrue="1">
      <formula>$H$8=$M$5</formula>
    </cfRule>
  </conditionalFormatting>
  <conditionalFormatting sqref="I139">
    <cfRule type="expression" dxfId="4730" priority="1332" stopIfTrue="1">
      <formula>I$8=$M$5</formula>
    </cfRule>
  </conditionalFormatting>
  <conditionalFormatting sqref="I139">
    <cfRule type="expression" dxfId="4729" priority="1331" stopIfTrue="1">
      <formula>$G$8=$L$5</formula>
    </cfRule>
  </conditionalFormatting>
  <conditionalFormatting sqref="I139">
    <cfRule type="expression" dxfId="4728" priority="1330" stopIfTrue="1">
      <formula>$H$8=$L$5</formula>
    </cfRule>
  </conditionalFormatting>
  <conditionalFormatting sqref="I139">
    <cfRule type="expression" dxfId="4727" priority="1329" stopIfTrue="1">
      <formula>$H$8=$L$5</formula>
    </cfRule>
  </conditionalFormatting>
  <conditionalFormatting sqref="I139">
    <cfRule type="expression" dxfId="4726" priority="1328" stopIfTrue="1">
      <formula>$I$8=$M$5</formula>
    </cfRule>
  </conditionalFormatting>
  <conditionalFormatting sqref="I139">
    <cfRule type="expression" dxfId="4725" priority="1327" stopIfTrue="1">
      <formula>I$8=$M$5</formula>
    </cfRule>
  </conditionalFormatting>
  <conditionalFormatting sqref="I139">
    <cfRule type="expression" dxfId="4724" priority="1326" stopIfTrue="1">
      <formula>$I$8=$M$5</formula>
    </cfRule>
  </conditionalFormatting>
  <conditionalFormatting sqref="I139">
    <cfRule type="expression" dxfId="4723" priority="1325" stopIfTrue="1">
      <formula>I$8=$M$5</formula>
    </cfRule>
  </conditionalFormatting>
  <conditionalFormatting sqref="I139">
    <cfRule type="expression" dxfId="4722" priority="1324" stopIfTrue="1">
      <formula>$H$8=$L$5</formula>
    </cfRule>
  </conditionalFormatting>
  <conditionalFormatting sqref="I139">
    <cfRule type="expression" dxfId="4721" priority="1323" stopIfTrue="1">
      <formula>$I$8=$M$5</formula>
    </cfRule>
  </conditionalFormatting>
  <conditionalFormatting sqref="I139">
    <cfRule type="expression" dxfId="4720" priority="1322" stopIfTrue="1">
      <formula>I$8=$M$5</formula>
    </cfRule>
  </conditionalFormatting>
  <conditionalFormatting sqref="I139">
    <cfRule type="expression" dxfId="4719" priority="1321" stopIfTrue="1">
      <formula>$H$8=$L$5</formula>
    </cfRule>
  </conditionalFormatting>
  <conditionalFormatting sqref="I139">
    <cfRule type="expression" dxfId="4718" priority="1320" stopIfTrue="1">
      <formula>$I$8=$M$5</formula>
    </cfRule>
  </conditionalFormatting>
  <conditionalFormatting sqref="I139">
    <cfRule type="expression" dxfId="4717" priority="1319" stopIfTrue="1">
      <formula>I$8=$M$5</formula>
    </cfRule>
  </conditionalFormatting>
  <conditionalFormatting sqref="I139">
    <cfRule type="expression" dxfId="4716" priority="1318" stopIfTrue="1">
      <formula>$H$8=$M$5</formula>
    </cfRule>
  </conditionalFormatting>
  <conditionalFormatting sqref="I139">
    <cfRule type="expression" dxfId="4715" priority="1317" stopIfTrue="1">
      <formula>I$8=$M$5</formula>
    </cfRule>
  </conditionalFormatting>
  <conditionalFormatting sqref="I139">
    <cfRule type="expression" dxfId="4714" priority="1316" stopIfTrue="1">
      <formula>$I$8=$M$5</formula>
    </cfRule>
  </conditionalFormatting>
  <conditionalFormatting sqref="I139">
    <cfRule type="expression" dxfId="4713" priority="1315" stopIfTrue="1">
      <formula>I$8=$M$5</formula>
    </cfRule>
  </conditionalFormatting>
  <conditionalFormatting sqref="I139">
    <cfRule type="expression" dxfId="4712" priority="1314" stopIfTrue="1">
      <formula>$H$8=$L$5</formula>
    </cfRule>
  </conditionalFormatting>
  <conditionalFormatting sqref="I139">
    <cfRule type="expression" dxfId="4711" priority="1313" stopIfTrue="1">
      <formula>$I$8=$M$5</formula>
    </cfRule>
  </conditionalFormatting>
  <conditionalFormatting sqref="I139">
    <cfRule type="expression" dxfId="4710" priority="1312" stopIfTrue="1">
      <formula>I$8=$M$5</formula>
    </cfRule>
  </conditionalFormatting>
  <conditionalFormatting sqref="I139">
    <cfRule type="expression" dxfId="4709" priority="1311" stopIfTrue="1">
      <formula>$H$8=$L$5</formula>
    </cfRule>
  </conditionalFormatting>
  <conditionalFormatting sqref="I139">
    <cfRule type="expression" dxfId="4708" priority="1310" stopIfTrue="1">
      <formula>$I$8=$M$5</formula>
    </cfRule>
  </conditionalFormatting>
  <conditionalFormatting sqref="I139">
    <cfRule type="expression" dxfId="4707" priority="1309" stopIfTrue="1">
      <formula>I$8=$M$5</formula>
    </cfRule>
  </conditionalFormatting>
  <conditionalFormatting sqref="I139">
    <cfRule type="expression" dxfId="4706" priority="1308" stopIfTrue="1">
      <formula>$H$8=$M$5</formula>
    </cfRule>
  </conditionalFormatting>
  <conditionalFormatting sqref="I139">
    <cfRule type="expression" dxfId="4705" priority="1307" stopIfTrue="1">
      <formula>I$8=$M$5</formula>
    </cfRule>
  </conditionalFormatting>
  <conditionalFormatting sqref="I139">
    <cfRule type="expression" dxfId="4704" priority="1306" stopIfTrue="1">
      <formula>$H$8=$L$5</formula>
    </cfRule>
  </conditionalFormatting>
  <conditionalFormatting sqref="I139">
    <cfRule type="expression" dxfId="4703" priority="1305" stopIfTrue="1">
      <formula>$I$8=$M$5</formula>
    </cfRule>
  </conditionalFormatting>
  <conditionalFormatting sqref="I139">
    <cfRule type="expression" dxfId="4702" priority="1304" stopIfTrue="1">
      <formula>I$8=$M$5</formula>
    </cfRule>
  </conditionalFormatting>
  <conditionalFormatting sqref="I139">
    <cfRule type="expression" dxfId="4701" priority="1303" stopIfTrue="1">
      <formula>$H$8=$L$5</formula>
    </cfRule>
  </conditionalFormatting>
  <conditionalFormatting sqref="I139">
    <cfRule type="expression" dxfId="4700" priority="1302" stopIfTrue="1">
      <formula>$I$8=$M$5</formula>
    </cfRule>
  </conditionalFormatting>
  <conditionalFormatting sqref="I139">
    <cfRule type="expression" dxfId="4699" priority="1301" stopIfTrue="1">
      <formula>I$8=$M$5</formula>
    </cfRule>
  </conditionalFormatting>
  <conditionalFormatting sqref="I139">
    <cfRule type="expression" dxfId="4698" priority="1300" stopIfTrue="1">
      <formula>$H$8=$M$5</formula>
    </cfRule>
  </conditionalFormatting>
  <conditionalFormatting sqref="I139">
    <cfRule type="expression" dxfId="4697" priority="1299" stopIfTrue="1">
      <formula>I$8=$M$5</formula>
    </cfRule>
  </conditionalFormatting>
  <conditionalFormatting sqref="I139">
    <cfRule type="expression" dxfId="4696" priority="1298" stopIfTrue="1">
      <formula>$H$8=$M$5</formula>
    </cfRule>
  </conditionalFormatting>
  <conditionalFormatting sqref="I139">
    <cfRule type="expression" dxfId="4695" priority="1297" stopIfTrue="1">
      <formula>I$8=$M$5</formula>
    </cfRule>
  </conditionalFormatting>
  <conditionalFormatting sqref="I139">
    <cfRule type="expression" dxfId="4694" priority="1296" stopIfTrue="1">
      <formula>$H$8=$L$5</formula>
    </cfRule>
  </conditionalFormatting>
  <conditionalFormatting sqref="I139">
    <cfRule type="expression" dxfId="4693" priority="1295" stopIfTrue="1">
      <formula>$I$8=$M$5</formula>
    </cfRule>
  </conditionalFormatting>
  <conditionalFormatting sqref="I139">
    <cfRule type="expression" dxfId="4692" priority="1294" stopIfTrue="1">
      <formula>I$8=$M$5</formula>
    </cfRule>
  </conditionalFormatting>
  <conditionalFormatting sqref="I139">
    <cfRule type="expression" dxfId="4691" priority="1293" stopIfTrue="1">
      <formula>$H$8=$L$5</formula>
    </cfRule>
  </conditionalFormatting>
  <conditionalFormatting sqref="I139">
    <cfRule type="expression" dxfId="4690" priority="1292" stopIfTrue="1">
      <formula>$I$8=$M$5</formula>
    </cfRule>
  </conditionalFormatting>
  <conditionalFormatting sqref="I139">
    <cfRule type="expression" dxfId="4689" priority="1291" stopIfTrue="1">
      <formula>I$8=$M$5</formula>
    </cfRule>
  </conditionalFormatting>
  <conditionalFormatting sqref="I139">
    <cfRule type="expression" dxfId="4688" priority="1290" stopIfTrue="1">
      <formula>$H$8=$L$5</formula>
    </cfRule>
  </conditionalFormatting>
  <conditionalFormatting sqref="I139">
    <cfRule type="expression" dxfId="4687" priority="1289" stopIfTrue="1">
      <formula>$I$8=$M$5</formula>
    </cfRule>
  </conditionalFormatting>
  <conditionalFormatting sqref="I139">
    <cfRule type="expression" dxfId="4686" priority="1288" stopIfTrue="1">
      <formula>I$8=$M$5</formula>
    </cfRule>
  </conditionalFormatting>
  <conditionalFormatting sqref="I139">
    <cfRule type="expression" dxfId="4685" priority="1287" stopIfTrue="1">
      <formula>$H$8=$L$5</formula>
    </cfRule>
  </conditionalFormatting>
  <conditionalFormatting sqref="I139">
    <cfRule type="expression" dxfId="4684" priority="1286" stopIfTrue="1">
      <formula>$I$8=$M$5</formula>
    </cfRule>
  </conditionalFormatting>
  <conditionalFormatting sqref="I139">
    <cfRule type="expression" dxfId="4683" priority="1285" stopIfTrue="1">
      <formula>I$8=$M$5</formula>
    </cfRule>
  </conditionalFormatting>
  <conditionalFormatting sqref="I139">
    <cfRule type="expression" dxfId="4682" priority="1284" stopIfTrue="1">
      <formula>$H$8=$L$5</formula>
    </cfRule>
  </conditionalFormatting>
  <conditionalFormatting sqref="I139">
    <cfRule type="expression" dxfId="4681" priority="1283" stopIfTrue="1">
      <formula>$I$8=$M$5</formula>
    </cfRule>
  </conditionalFormatting>
  <conditionalFormatting sqref="I139">
    <cfRule type="expression" dxfId="4680" priority="1282" stopIfTrue="1">
      <formula>I$8=$M$5</formula>
    </cfRule>
  </conditionalFormatting>
  <conditionalFormatting sqref="I139">
    <cfRule type="expression" dxfId="4679" priority="1281" stopIfTrue="1">
      <formula>$H$8=$L$5</formula>
    </cfRule>
  </conditionalFormatting>
  <conditionalFormatting sqref="I139">
    <cfRule type="expression" dxfId="4678" priority="1280" stopIfTrue="1">
      <formula>$I$8=$M$5</formula>
    </cfRule>
  </conditionalFormatting>
  <conditionalFormatting sqref="I139">
    <cfRule type="expression" dxfId="4677" priority="1279" stopIfTrue="1">
      <formula>I$8=$M$5</formula>
    </cfRule>
  </conditionalFormatting>
  <conditionalFormatting sqref="I139">
    <cfRule type="expression" dxfId="4676" priority="1278" stopIfTrue="1">
      <formula>$H$8=$M$5</formula>
    </cfRule>
  </conditionalFormatting>
  <conditionalFormatting sqref="I139">
    <cfRule type="expression" dxfId="4675" priority="1277" stopIfTrue="1">
      <formula>I$8=$M$5</formula>
    </cfRule>
  </conditionalFormatting>
  <conditionalFormatting sqref="I149">
    <cfRule type="expression" dxfId="4674" priority="1276" stopIfTrue="1">
      <formula>$G$8=$L$5</formula>
    </cfRule>
  </conditionalFormatting>
  <conditionalFormatting sqref="I149">
    <cfRule type="expression" dxfId="4673" priority="1275" stopIfTrue="1">
      <formula>$H$8=$M$5</formula>
    </cfRule>
  </conditionalFormatting>
  <conditionalFormatting sqref="I149">
    <cfRule type="expression" dxfId="4672" priority="1274" stopIfTrue="1">
      <formula>I$8=$M$5</formula>
    </cfRule>
  </conditionalFormatting>
  <conditionalFormatting sqref="I149">
    <cfRule type="expression" dxfId="4671" priority="1273" stopIfTrue="1">
      <formula>$G$8=$L$5</formula>
    </cfRule>
  </conditionalFormatting>
  <conditionalFormatting sqref="I149">
    <cfRule type="expression" dxfId="4670" priority="1272" stopIfTrue="1">
      <formula>$H$8=$L$5</formula>
    </cfRule>
  </conditionalFormatting>
  <conditionalFormatting sqref="I149">
    <cfRule type="expression" dxfId="4669" priority="1271" stopIfTrue="1">
      <formula>$H$8=$L$5</formula>
    </cfRule>
  </conditionalFormatting>
  <conditionalFormatting sqref="I149">
    <cfRule type="expression" dxfId="4668" priority="1270" stopIfTrue="1">
      <formula>$I$8=$M$5</formula>
    </cfRule>
  </conditionalFormatting>
  <conditionalFormatting sqref="I149">
    <cfRule type="expression" dxfId="4667" priority="1269" stopIfTrue="1">
      <formula>I$8=$M$5</formula>
    </cfRule>
  </conditionalFormatting>
  <conditionalFormatting sqref="I149">
    <cfRule type="expression" dxfId="4666" priority="1268" stopIfTrue="1">
      <formula>$I$8=$M$5</formula>
    </cfRule>
  </conditionalFormatting>
  <conditionalFormatting sqref="I149">
    <cfRule type="expression" dxfId="4665" priority="1267" stopIfTrue="1">
      <formula>I$8=$M$5</formula>
    </cfRule>
  </conditionalFormatting>
  <conditionalFormatting sqref="I149">
    <cfRule type="expression" dxfId="4664" priority="1266" stopIfTrue="1">
      <formula>$H$8=$L$5</formula>
    </cfRule>
  </conditionalFormatting>
  <conditionalFormatting sqref="I149">
    <cfRule type="expression" dxfId="4663" priority="1265" stopIfTrue="1">
      <formula>$I$8=$M$5</formula>
    </cfRule>
  </conditionalFormatting>
  <conditionalFormatting sqref="I149">
    <cfRule type="expression" dxfId="4662" priority="1264" stopIfTrue="1">
      <formula>I$8=$M$5</formula>
    </cfRule>
  </conditionalFormatting>
  <conditionalFormatting sqref="I149">
    <cfRule type="expression" dxfId="4661" priority="1263" stopIfTrue="1">
      <formula>$H$8=$L$5</formula>
    </cfRule>
  </conditionalFormatting>
  <conditionalFormatting sqref="I149">
    <cfRule type="expression" dxfId="4660" priority="1262" stopIfTrue="1">
      <formula>$I$8=$M$5</formula>
    </cfRule>
  </conditionalFormatting>
  <conditionalFormatting sqref="I149">
    <cfRule type="expression" dxfId="4659" priority="1261" stopIfTrue="1">
      <formula>I$8=$M$5</formula>
    </cfRule>
  </conditionalFormatting>
  <conditionalFormatting sqref="I149">
    <cfRule type="expression" dxfId="4658" priority="1260" stopIfTrue="1">
      <formula>$H$8=$M$5</formula>
    </cfRule>
  </conditionalFormatting>
  <conditionalFormatting sqref="I149">
    <cfRule type="expression" dxfId="4657" priority="1259" stopIfTrue="1">
      <formula>I$8=$M$5</formula>
    </cfRule>
  </conditionalFormatting>
  <conditionalFormatting sqref="I149">
    <cfRule type="expression" dxfId="4656" priority="1258" stopIfTrue="1">
      <formula>$I$8=$M$5</formula>
    </cfRule>
  </conditionalFormatting>
  <conditionalFormatting sqref="I149">
    <cfRule type="expression" dxfId="4655" priority="1257" stopIfTrue="1">
      <formula>I$8=$M$5</formula>
    </cfRule>
  </conditionalFormatting>
  <conditionalFormatting sqref="I149">
    <cfRule type="expression" dxfId="4654" priority="1256" stopIfTrue="1">
      <formula>$H$8=$L$5</formula>
    </cfRule>
  </conditionalFormatting>
  <conditionalFormatting sqref="I149">
    <cfRule type="expression" dxfId="4653" priority="1255" stopIfTrue="1">
      <formula>$I$8=$M$5</formula>
    </cfRule>
  </conditionalFormatting>
  <conditionalFormatting sqref="I149">
    <cfRule type="expression" dxfId="4652" priority="1254" stopIfTrue="1">
      <formula>I$8=$M$5</formula>
    </cfRule>
  </conditionalFormatting>
  <conditionalFormatting sqref="I149">
    <cfRule type="expression" dxfId="4651" priority="1253" stopIfTrue="1">
      <formula>$H$8=$L$5</formula>
    </cfRule>
  </conditionalFormatting>
  <conditionalFormatting sqref="I149">
    <cfRule type="expression" dxfId="4650" priority="1252" stopIfTrue="1">
      <formula>$I$8=$M$5</formula>
    </cfRule>
  </conditionalFormatting>
  <conditionalFormatting sqref="I149">
    <cfRule type="expression" dxfId="4649" priority="1251" stopIfTrue="1">
      <formula>I$8=$M$5</formula>
    </cfRule>
  </conditionalFormatting>
  <conditionalFormatting sqref="I149">
    <cfRule type="expression" dxfId="4648" priority="1250" stopIfTrue="1">
      <formula>$H$8=$M$5</formula>
    </cfRule>
  </conditionalFormatting>
  <conditionalFormatting sqref="I149">
    <cfRule type="expression" dxfId="4647" priority="1249" stopIfTrue="1">
      <formula>I$8=$M$5</formula>
    </cfRule>
  </conditionalFormatting>
  <conditionalFormatting sqref="I149">
    <cfRule type="expression" dxfId="4646" priority="1248" stopIfTrue="1">
      <formula>$H$8=$L$5</formula>
    </cfRule>
  </conditionalFormatting>
  <conditionalFormatting sqref="I149">
    <cfRule type="expression" dxfId="4645" priority="1247" stopIfTrue="1">
      <formula>$I$8=$M$5</formula>
    </cfRule>
  </conditionalFormatting>
  <conditionalFormatting sqref="I149">
    <cfRule type="expression" dxfId="4644" priority="1246" stopIfTrue="1">
      <formula>I$8=$M$5</formula>
    </cfRule>
  </conditionalFormatting>
  <conditionalFormatting sqref="I149">
    <cfRule type="expression" dxfId="4643" priority="1245" stopIfTrue="1">
      <formula>$H$8=$L$5</formula>
    </cfRule>
  </conditionalFormatting>
  <conditionalFormatting sqref="I149">
    <cfRule type="expression" dxfId="4642" priority="1244" stopIfTrue="1">
      <formula>$I$8=$M$5</formula>
    </cfRule>
  </conditionalFormatting>
  <conditionalFormatting sqref="I149">
    <cfRule type="expression" dxfId="4641" priority="1243" stopIfTrue="1">
      <formula>I$8=$M$5</formula>
    </cfRule>
  </conditionalFormatting>
  <conditionalFormatting sqref="I149">
    <cfRule type="expression" dxfId="4640" priority="1242" stopIfTrue="1">
      <formula>$H$8=$M$5</formula>
    </cfRule>
  </conditionalFormatting>
  <conditionalFormatting sqref="I149">
    <cfRule type="expression" dxfId="4639" priority="1241" stopIfTrue="1">
      <formula>I$8=$M$5</formula>
    </cfRule>
  </conditionalFormatting>
  <conditionalFormatting sqref="I149">
    <cfRule type="expression" dxfId="4638" priority="1240" stopIfTrue="1">
      <formula>$H$8=$M$5</formula>
    </cfRule>
  </conditionalFormatting>
  <conditionalFormatting sqref="I149">
    <cfRule type="expression" dxfId="4637" priority="1239" stopIfTrue="1">
      <formula>I$8=$M$5</formula>
    </cfRule>
  </conditionalFormatting>
  <conditionalFormatting sqref="I149">
    <cfRule type="expression" dxfId="4636" priority="1238" stopIfTrue="1">
      <formula>$H$8=$L$5</formula>
    </cfRule>
  </conditionalFormatting>
  <conditionalFormatting sqref="I149">
    <cfRule type="expression" dxfId="4635" priority="1237" stopIfTrue="1">
      <formula>$I$8=$M$5</formula>
    </cfRule>
  </conditionalFormatting>
  <conditionalFormatting sqref="I149">
    <cfRule type="expression" dxfId="4634" priority="1236" stopIfTrue="1">
      <formula>I$8=$M$5</formula>
    </cfRule>
  </conditionalFormatting>
  <conditionalFormatting sqref="I149">
    <cfRule type="expression" dxfId="4633" priority="1235" stopIfTrue="1">
      <formula>$H$8=$L$5</formula>
    </cfRule>
  </conditionalFormatting>
  <conditionalFormatting sqref="I149">
    <cfRule type="expression" dxfId="4632" priority="1234" stopIfTrue="1">
      <formula>$I$8=$M$5</formula>
    </cfRule>
  </conditionalFormatting>
  <conditionalFormatting sqref="I149">
    <cfRule type="expression" dxfId="4631" priority="1233" stopIfTrue="1">
      <formula>I$8=$M$5</formula>
    </cfRule>
  </conditionalFormatting>
  <conditionalFormatting sqref="I149">
    <cfRule type="expression" dxfId="4630" priority="1232" stopIfTrue="1">
      <formula>$H$8=$L$5</formula>
    </cfRule>
  </conditionalFormatting>
  <conditionalFormatting sqref="I149">
    <cfRule type="expression" dxfId="4629" priority="1231" stopIfTrue="1">
      <formula>$I$8=$M$5</formula>
    </cfRule>
  </conditionalFormatting>
  <conditionalFormatting sqref="I149">
    <cfRule type="expression" dxfId="4628" priority="1230" stopIfTrue="1">
      <formula>I$8=$M$5</formula>
    </cfRule>
  </conditionalFormatting>
  <conditionalFormatting sqref="I149">
    <cfRule type="expression" dxfId="4627" priority="1229" stopIfTrue="1">
      <formula>$H$8=$L$5</formula>
    </cfRule>
  </conditionalFormatting>
  <conditionalFormatting sqref="I149">
    <cfRule type="expression" dxfId="4626" priority="1228" stopIfTrue="1">
      <formula>$I$8=$M$5</formula>
    </cfRule>
  </conditionalFormatting>
  <conditionalFormatting sqref="I149">
    <cfRule type="expression" dxfId="4625" priority="1227" stopIfTrue="1">
      <formula>I$8=$M$5</formula>
    </cfRule>
  </conditionalFormatting>
  <conditionalFormatting sqref="I149">
    <cfRule type="expression" dxfId="4624" priority="1226" stopIfTrue="1">
      <formula>$H$8=$L$5</formula>
    </cfRule>
  </conditionalFormatting>
  <conditionalFormatting sqref="I149">
    <cfRule type="expression" dxfId="4623" priority="1225" stopIfTrue="1">
      <formula>$I$8=$M$5</formula>
    </cfRule>
  </conditionalFormatting>
  <conditionalFormatting sqref="I149">
    <cfRule type="expression" dxfId="4622" priority="1224" stopIfTrue="1">
      <formula>I$8=$M$5</formula>
    </cfRule>
  </conditionalFormatting>
  <conditionalFormatting sqref="I149">
    <cfRule type="expression" dxfId="4621" priority="1223" stopIfTrue="1">
      <formula>$H$8=$L$5</formula>
    </cfRule>
  </conditionalFormatting>
  <conditionalFormatting sqref="I149">
    <cfRule type="expression" dxfId="4620" priority="1222" stopIfTrue="1">
      <formula>$I$8=$M$5</formula>
    </cfRule>
  </conditionalFormatting>
  <conditionalFormatting sqref="I149">
    <cfRule type="expression" dxfId="4619" priority="1221" stopIfTrue="1">
      <formula>I$8=$M$5</formula>
    </cfRule>
  </conditionalFormatting>
  <conditionalFormatting sqref="I149">
    <cfRule type="expression" dxfId="4618" priority="1220" stopIfTrue="1">
      <formula>$H$8=$M$5</formula>
    </cfRule>
  </conditionalFormatting>
  <conditionalFormatting sqref="I149">
    <cfRule type="expression" dxfId="4617" priority="1219" stopIfTrue="1">
      <formula>I$8=$M$5</formula>
    </cfRule>
  </conditionalFormatting>
  <conditionalFormatting sqref="I159">
    <cfRule type="expression" dxfId="4616" priority="1218" stopIfTrue="1">
      <formula>$G$8=$L$5</formula>
    </cfRule>
  </conditionalFormatting>
  <conditionalFormatting sqref="I159">
    <cfRule type="expression" dxfId="4615" priority="1217" stopIfTrue="1">
      <formula>$H$8=$M$5</formula>
    </cfRule>
  </conditionalFormatting>
  <conditionalFormatting sqref="I159">
    <cfRule type="expression" dxfId="4614" priority="1216" stopIfTrue="1">
      <formula>I$8=$M$5</formula>
    </cfRule>
  </conditionalFormatting>
  <conditionalFormatting sqref="I159">
    <cfRule type="expression" dxfId="4613" priority="1215" stopIfTrue="1">
      <formula>$G$8=$L$5</formula>
    </cfRule>
  </conditionalFormatting>
  <conditionalFormatting sqref="I159">
    <cfRule type="expression" dxfId="4612" priority="1214" stopIfTrue="1">
      <formula>$H$8=$L$5</formula>
    </cfRule>
  </conditionalFormatting>
  <conditionalFormatting sqref="I159">
    <cfRule type="expression" dxfId="4611" priority="1213" stopIfTrue="1">
      <formula>$H$8=$L$5</formula>
    </cfRule>
  </conditionalFormatting>
  <conditionalFormatting sqref="I159">
    <cfRule type="expression" dxfId="4610" priority="1212" stopIfTrue="1">
      <formula>$I$8=$M$5</formula>
    </cfRule>
  </conditionalFormatting>
  <conditionalFormatting sqref="I159">
    <cfRule type="expression" dxfId="4609" priority="1211" stopIfTrue="1">
      <formula>I$8=$M$5</formula>
    </cfRule>
  </conditionalFormatting>
  <conditionalFormatting sqref="I159">
    <cfRule type="expression" dxfId="4608" priority="1210" stopIfTrue="1">
      <formula>$I$8=$M$5</formula>
    </cfRule>
  </conditionalFormatting>
  <conditionalFormatting sqref="I159">
    <cfRule type="expression" dxfId="4607" priority="1209" stopIfTrue="1">
      <formula>I$8=$M$5</formula>
    </cfRule>
  </conditionalFormatting>
  <conditionalFormatting sqref="I159">
    <cfRule type="expression" dxfId="4606" priority="1208" stopIfTrue="1">
      <formula>$H$8=$L$5</formula>
    </cfRule>
  </conditionalFormatting>
  <conditionalFormatting sqref="I159">
    <cfRule type="expression" dxfId="4605" priority="1207" stopIfTrue="1">
      <formula>$I$8=$M$5</formula>
    </cfRule>
  </conditionalFormatting>
  <conditionalFormatting sqref="I159">
    <cfRule type="expression" dxfId="4604" priority="1206" stopIfTrue="1">
      <formula>I$8=$M$5</formula>
    </cfRule>
  </conditionalFormatting>
  <conditionalFormatting sqref="I159">
    <cfRule type="expression" dxfId="4603" priority="1205" stopIfTrue="1">
      <formula>$H$8=$L$5</formula>
    </cfRule>
  </conditionalFormatting>
  <conditionalFormatting sqref="I159">
    <cfRule type="expression" dxfId="4602" priority="1204" stopIfTrue="1">
      <formula>$I$8=$M$5</formula>
    </cfRule>
  </conditionalFormatting>
  <conditionalFormatting sqref="I159">
    <cfRule type="expression" dxfId="4601" priority="1203" stopIfTrue="1">
      <formula>I$8=$M$5</formula>
    </cfRule>
  </conditionalFormatting>
  <conditionalFormatting sqref="I159">
    <cfRule type="expression" dxfId="4600" priority="1202" stopIfTrue="1">
      <formula>$H$8=$M$5</formula>
    </cfRule>
  </conditionalFormatting>
  <conditionalFormatting sqref="I159">
    <cfRule type="expression" dxfId="4599" priority="1201" stopIfTrue="1">
      <formula>I$8=$M$5</formula>
    </cfRule>
  </conditionalFormatting>
  <conditionalFormatting sqref="I159">
    <cfRule type="expression" dxfId="4598" priority="1200" stopIfTrue="1">
      <formula>$I$8=$M$5</formula>
    </cfRule>
  </conditionalFormatting>
  <conditionalFormatting sqref="I159">
    <cfRule type="expression" dxfId="4597" priority="1199" stopIfTrue="1">
      <formula>I$8=$M$5</formula>
    </cfRule>
  </conditionalFormatting>
  <conditionalFormatting sqref="I159">
    <cfRule type="expression" dxfId="4596" priority="1198" stopIfTrue="1">
      <formula>$H$8=$L$5</formula>
    </cfRule>
  </conditionalFormatting>
  <conditionalFormatting sqref="I159">
    <cfRule type="expression" dxfId="4595" priority="1197" stopIfTrue="1">
      <formula>$I$8=$M$5</formula>
    </cfRule>
  </conditionalFormatting>
  <conditionalFormatting sqref="I159">
    <cfRule type="expression" dxfId="4594" priority="1196" stopIfTrue="1">
      <formula>I$8=$M$5</formula>
    </cfRule>
  </conditionalFormatting>
  <conditionalFormatting sqref="I159">
    <cfRule type="expression" dxfId="4593" priority="1195" stopIfTrue="1">
      <formula>$H$8=$L$5</formula>
    </cfRule>
  </conditionalFormatting>
  <conditionalFormatting sqref="I159">
    <cfRule type="expression" dxfId="4592" priority="1194" stopIfTrue="1">
      <formula>$I$8=$M$5</formula>
    </cfRule>
  </conditionalFormatting>
  <conditionalFormatting sqref="I159">
    <cfRule type="expression" dxfId="4591" priority="1193" stopIfTrue="1">
      <formula>I$8=$M$5</formula>
    </cfRule>
  </conditionalFormatting>
  <conditionalFormatting sqref="I159">
    <cfRule type="expression" dxfId="4590" priority="1192" stopIfTrue="1">
      <formula>$H$8=$M$5</formula>
    </cfRule>
  </conditionalFormatting>
  <conditionalFormatting sqref="I159">
    <cfRule type="expression" dxfId="4589" priority="1191" stopIfTrue="1">
      <formula>I$8=$M$5</formula>
    </cfRule>
  </conditionalFormatting>
  <conditionalFormatting sqref="I159">
    <cfRule type="expression" dxfId="4588" priority="1190" stopIfTrue="1">
      <formula>$H$8=$L$5</formula>
    </cfRule>
  </conditionalFormatting>
  <conditionalFormatting sqref="I159">
    <cfRule type="expression" dxfId="4587" priority="1189" stopIfTrue="1">
      <formula>$I$8=$M$5</formula>
    </cfRule>
  </conditionalFormatting>
  <conditionalFormatting sqref="I159">
    <cfRule type="expression" dxfId="4586" priority="1188" stopIfTrue="1">
      <formula>I$8=$M$5</formula>
    </cfRule>
  </conditionalFormatting>
  <conditionalFormatting sqref="I159">
    <cfRule type="expression" dxfId="4585" priority="1187" stopIfTrue="1">
      <formula>$H$8=$L$5</formula>
    </cfRule>
  </conditionalFormatting>
  <conditionalFormatting sqref="I159">
    <cfRule type="expression" dxfId="4584" priority="1186" stopIfTrue="1">
      <formula>$I$8=$M$5</formula>
    </cfRule>
  </conditionalFormatting>
  <conditionalFormatting sqref="I159">
    <cfRule type="expression" dxfId="4583" priority="1185" stopIfTrue="1">
      <formula>I$8=$M$5</formula>
    </cfRule>
  </conditionalFormatting>
  <conditionalFormatting sqref="I159">
    <cfRule type="expression" dxfId="4582" priority="1184" stopIfTrue="1">
      <formula>$H$8=$M$5</formula>
    </cfRule>
  </conditionalFormatting>
  <conditionalFormatting sqref="I159">
    <cfRule type="expression" dxfId="4581" priority="1183" stopIfTrue="1">
      <formula>I$8=$M$5</formula>
    </cfRule>
  </conditionalFormatting>
  <conditionalFormatting sqref="I159">
    <cfRule type="expression" dxfId="4580" priority="1182" stopIfTrue="1">
      <formula>$H$8=$M$5</formula>
    </cfRule>
  </conditionalFormatting>
  <conditionalFormatting sqref="I159">
    <cfRule type="expression" dxfId="4579" priority="1181" stopIfTrue="1">
      <formula>I$8=$M$5</formula>
    </cfRule>
  </conditionalFormatting>
  <conditionalFormatting sqref="I159">
    <cfRule type="expression" dxfId="4578" priority="1180" stopIfTrue="1">
      <formula>$H$8=$L$5</formula>
    </cfRule>
  </conditionalFormatting>
  <conditionalFormatting sqref="I159">
    <cfRule type="expression" dxfId="4577" priority="1179" stopIfTrue="1">
      <formula>$I$8=$M$5</formula>
    </cfRule>
  </conditionalFormatting>
  <conditionalFormatting sqref="I159">
    <cfRule type="expression" dxfId="4576" priority="1178" stopIfTrue="1">
      <formula>I$8=$M$5</formula>
    </cfRule>
  </conditionalFormatting>
  <conditionalFormatting sqref="I159">
    <cfRule type="expression" dxfId="4575" priority="1177" stopIfTrue="1">
      <formula>$H$8=$L$5</formula>
    </cfRule>
  </conditionalFormatting>
  <conditionalFormatting sqref="I159">
    <cfRule type="expression" dxfId="4574" priority="1176" stopIfTrue="1">
      <formula>$I$8=$M$5</formula>
    </cfRule>
  </conditionalFormatting>
  <conditionalFormatting sqref="I159">
    <cfRule type="expression" dxfId="4573" priority="1175" stopIfTrue="1">
      <formula>I$8=$M$5</formula>
    </cfRule>
  </conditionalFormatting>
  <conditionalFormatting sqref="I159">
    <cfRule type="expression" dxfId="4572" priority="1174" stopIfTrue="1">
      <formula>$H$8=$L$5</formula>
    </cfRule>
  </conditionalFormatting>
  <conditionalFormatting sqref="I159">
    <cfRule type="expression" dxfId="4571" priority="1173" stopIfTrue="1">
      <formula>$I$8=$M$5</formula>
    </cfRule>
  </conditionalFormatting>
  <conditionalFormatting sqref="I159">
    <cfRule type="expression" dxfId="4570" priority="1172" stopIfTrue="1">
      <formula>I$8=$M$5</formula>
    </cfRule>
  </conditionalFormatting>
  <conditionalFormatting sqref="I159">
    <cfRule type="expression" dxfId="4569" priority="1171" stopIfTrue="1">
      <formula>$H$8=$L$5</formula>
    </cfRule>
  </conditionalFormatting>
  <conditionalFormatting sqref="I159">
    <cfRule type="expression" dxfId="4568" priority="1170" stopIfTrue="1">
      <formula>$I$8=$M$5</formula>
    </cfRule>
  </conditionalFormatting>
  <conditionalFormatting sqref="I159">
    <cfRule type="expression" dxfId="4567" priority="1169" stopIfTrue="1">
      <formula>I$8=$M$5</formula>
    </cfRule>
  </conditionalFormatting>
  <conditionalFormatting sqref="I159">
    <cfRule type="expression" dxfId="4566" priority="1168" stopIfTrue="1">
      <formula>$H$8=$L$5</formula>
    </cfRule>
  </conditionalFormatting>
  <conditionalFormatting sqref="I159">
    <cfRule type="expression" dxfId="4565" priority="1167" stopIfTrue="1">
      <formula>$I$8=$M$5</formula>
    </cfRule>
  </conditionalFormatting>
  <conditionalFormatting sqref="I159">
    <cfRule type="expression" dxfId="4564" priority="1166" stopIfTrue="1">
      <formula>I$8=$M$5</formula>
    </cfRule>
  </conditionalFormatting>
  <conditionalFormatting sqref="I159">
    <cfRule type="expression" dxfId="4563" priority="1165" stopIfTrue="1">
      <formula>$H$8=$L$5</formula>
    </cfRule>
  </conditionalFormatting>
  <conditionalFormatting sqref="I159">
    <cfRule type="expression" dxfId="4562" priority="1164" stopIfTrue="1">
      <formula>$I$8=$M$5</formula>
    </cfRule>
  </conditionalFormatting>
  <conditionalFormatting sqref="I159">
    <cfRule type="expression" dxfId="4561" priority="1163" stopIfTrue="1">
      <formula>I$8=$M$5</formula>
    </cfRule>
  </conditionalFormatting>
  <conditionalFormatting sqref="I159">
    <cfRule type="expression" dxfId="4560" priority="1162" stopIfTrue="1">
      <formula>$H$8=$M$5</formula>
    </cfRule>
  </conditionalFormatting>
  <conditionalFormatting sqref="I159">
    <cfRule type="expression" dxfId="4559" priority="1161" stopIfTrue="1">
      <formula>I$8=$M$5</formula>
    </cfRule>
  </conditionalFormatting>
  <conditionalFormatting sqref="I169">
    <cfRule type="expression" dxfId="4558" priority="1160" stopIfTrue="1">
      <formula>$G$8=$L$5</formula>
    </cfRule>
  </conditionalFormatting>
  <conditionalFormatting sqref="I169">
    <cfRule type="expression" dxfId="4557" priority="1159" stopIfTrue="1">
      <formula>$H$8=$M$5</formula>
    </cfRule>
  </conditionalFormatting>
  <conditionalFormatting sqref="I169">
    <cfRule type="expression" dxfId="4556" priority="1158" stopIfTrue="1">
      <formula>I$8=$M$5</formula>
    </cfRule>
  </conditionalFormatting>
  <conditionalFormatting sqref="I169">
    <cfRule type="expression" dxfId="4555" priority="1157" stopIfTrue="1">
      <formula>$G$8=$L$5</formula>
    </cfRule>
  </conditionalFormatting>
  <conditionalFormatting sqref="I169">
    <cfRule type="expression" dxfId="4554" priority="1156" stopIfTrue="1">
      <formula>$H$8=$L$5</formula>
    </cfRule>
  </conditionalFormatting>
  <conditionalFormatting sqref="I169">
    <cfRule type="expression" dxfId="4553" priority="1155" stopIfTrue="1">
      <formula>$H$8=$L$5</formula>
    </cfRule>
  </conditionalFormatting>
  <conditionalFormatting sqref="I169">
    <cfRule type="expression" dxfId="4552" priority="1154" stopIfTrue="1">
      <formula>$I$8=$M$5</formula>
    </cfRule>
  </conditionalFormatting>
  <conditionalFormatting sqref="I169">
    <cfRule type="expression" dxfId="4551" priority="1153" stopIfTrue="1">
      <formula>I$8=$M$5</formula>
    </cfRule>
  </conditionalFormatting>
  <conditionalFormatting sqref="I169">
    <cfRule type="expression" dxfId="4550" priority="1152" stopIfTrue="1">
      <formula>$I$8=$M$5</formula>
    </cfRule>
  </conditionalFormatting>
  <conditionalFormatting sqref="I169">
    <cfRule type="expression" dxfId="4549" priority="1151" stopIfTrue="1">
      <formula>I$8=$M$5</formula>
    </cfRule>
  </conditionalFormatting>
  <conditionalFormatting sqref="I169">
    <cfRule type="expression" dxfId="4548" priority="1150" stopIfTrue="1">
      <formula>$H$8=$L$5</formula>
    </cfRule>
  </conditionalFormatting>
  <conditionalFormatting sqref="I169">
    <cfRule type="expression" dxfId="4547" priority="1149" stopIfTrue="1">
      <formula>$I$8=$M$5</formula>
    </cfRule>
  </conditionalFormatting>
  <conditionalFormatting sqref="I169">
    <cfRule type="expression" dxfId="4546" priority="1148" stopIfTrue="1">
      <formula>I$8=$M$5</formula>
    </cfRule>
  </conditionalFormatting>
  <conditionalFormatting sqref="I169">
    <cfRule type="expression" dxfId="4545" priority="1147" stopIfTrue="1">
      <formula>$H$8=$L$5</formula>
    </cfRule>
  </conditionalFormatting>
  <conditionalFormatting sqref="I169">
    <cfRule type="expression" dxfId="4544" priority="1146" stopIfTrue="1">
      <formula>$I$8=$M$5</formula>
    </cfRule>
  </conditionalFormatting>
  <conditionalFormatting sqref="I169">
    <cfRule type="expression" dxfId="4543" priority="1145" stopIfTrue="1">
      <formula>I$8=$M$5</formula>
    </cfRule>
  </conditionalFormatting>
  <conditionalFormatting sqref="I169">
    <cfRule type="expression" dxfId="4542" priority="1144" stopIfTrue="1">
      <formula>$H$8=$M$5</formula>
    </cfRule>
  </conditionalFormatting>
  <conditionalFormatting sqref="I169">
    <cfRule type="expression" dxfId="4541" priority="1143" stopIfTrue="1">
      <formula>I$8=$M$5</formula>
    </cfRule>
  </conditionalFormatting>
  <conditionalFormatting sqref="I169">
    <cfRule type="expression" dxfId="4540" priority="1142" stopIfTrue="1">
      <formula>$I$8=$M$5</formula>
    </cfRule>
  </conditionalFormatting>
  <conditionalFormatting sqref="I169">
    <cfRule type="expression" dxfId="4539" priority="1141" stopIfTrue="1">
      <formula>I$8=$M$5</formula>
    </cfRule>
  </conditionalFormatting>
  <conditionalFormatting sqref="I169">
    <cfRule type="expression" dxfId="4538" priority="1140" stopIfTrue="1">
      <formula>$H$8=$L$5</formula>
    </cfRule>
  </conditionalFormatting>
  <conditionalFormatting sqref="I169">
    <cfRule type="expression" dxfId="4537" priority="1139" stopIfTrue="1">
      <formula>$I$8=$M$5</formula>
    </cfRule>
  </conditionalFormatting>
  <conditionalFormatting sqref="I169">
    <cfRule type="expression" dxfId="4536" priority="1138" stopIfTrue="1">
      <formula>I$8=$M$5</formula>
    </cfRule>
  </conditionalFormatting>
  <conditionalFormatting sqref="I169">
    <cfRule type="expression" dxfId="4535" priority="1137" stopIfTrue="1">
      <formula>$H$8=$L$5</formula>
    </cfRule>
  </conditionalFormatting>
  <conditionalFormatting sqref="I169">
    <cfRule type="expression" dxfId="4534" priority="1136" stopIfTrue="1">
      <formula>$I$8=$M$5</formula>
    </cfRule>
  </conditionalFormatting>
  <conditionalFormatting sqref="I169">
    <cfRule type="expression" dxfId="4533" priority="1135" stopIfTrue="1">
      <formula>I$8=$M$5</formula>
    </cfRule>
  </conditionalFormatting>
  <conditionalFormatting sqref="I169">
    <cfRule type="expression" dxfId="4532" priority="1134" stopIfTrue="1">
      <formula>$H$8=$M$5</formula>
    </cfRule>
  </conditionalFormatting>
  <conditionalFormatting sqref="I169">
    <cfRule type="expression" dxfId="4531" priority="1133" stopIfTrue="1">
      <formula>I$8=$M$5</formula>
    </cfRule>
  </conditionalFormatting>
  <conditionalFormatting sqref="I169">
    <cfRule type="expression" dxfId="4530" priority="1132" stopIfTrue="1">
      <formula>$H$8=$L$5</formula>
    </cfRule>
  </conditionalFormatting>
  <conditionalFormatting sqref="I169">
    <cfRule type="expression" dxfId="4529" priority="1131" stopIfTrue="1">
      <formula>$I$8=$M$5</formula>
    </cfRule>
  </conditionalFormatting>
  <conditionalFormatting sqref="I169">
    <cfRule type="expression" dxfId="4528" priority="1130" stopIfTrue="1">
      <formula>I$8=$M$5</formula>
    </cfRule>
  </conditionalFormatting>
  <conditionalFormatting sqref="I169">
    <cfRule type="expression" dxfId="4527" priority="1129" stopIfTrue="1">
      <formula>$H$8=$L$5</formula>
    </cfRule>
  </conditionalFormatting>
  <conditionalFormatting sqref="I169">
    <cfRule type="expression" dxfId="4526" priority="1128" stopIfTrue="1">
      <formula>$I$8=$M$5</formula>
    </cfRule>
  </conditionalFormatting>
  <conditionalFormatting sqref="I169">
    <cfRule type="expression" dxfId="4525" priority="1127" stopIfTrue="1">
      <formula>I$8=$M$5</formula>
    </cfRule>
  </conditionalFormatting>
  <conditionalFormatting sqref="I169">
    <cfRule type="expression" dxfId="4524" priority="1126" stopIfTrue="1">
      <formula>$H$8=$M$5</formula>
    </cfRule>
  </conditionalFormatting>
  <conditionalFormatting sqref="I169">
    <cfRule type="expression" dxfId="4523" priority="1125" stopIfTrue="1">
      <formula>I$8=$M$5</formula>
    </cfRule>
  </conditionalFormatting>
  <conditionalFormatting sqref="I169">
    <cfRule type="expression" dxfId="4522" priority="1124" stopIfTrue="1">
      <formula>$H$8=$M$5</formula>
    </cfRule>
  </conditionalFormatting>
  <conditionalFormatting sqref="I169">
    <cfRule type="expression" dxfId="4521" priority="1123" stopIfTrue="1">
      <formula>I$8=$M$5</formula>
    </cfRule>
  </conditionalFormatting>
  <conditionalFormatting sqref="I169">
    <cfRule type="expression" dxfId="4520" priority="1122" stopIfTrue="1">
      <formula>$H$8=$L$5</formula>
    </cfRule>
  </conditionalFormatting>
  <conditionalFormatting sqref="I169">
    <cfRule type="expression" dxfId="4519" priority="1121" stopIfTrue="1">
      <formula>$I$8=$M$5</formula>
    </cfRule>
  </conditionalFormatting>
  <conditionalFormatting sqref="I169">
    <cfRule type="expression" dxfId="4518" priority="1120" stopIfTrue="1">
      <formula>I$8=$M$5</formula>
    </cfRule>
  </conditionalFormatting>
  <conditionalFormatting sqref="I169">
    <cfRule type="expression" dxfId="4517" priority="1119" stopIfTrue="1">
      <formula>$H$8=$L$5</formula>
    </cfRule>
  </conditionalFormatting>
  <conditionalFormatting sqref="I169">
    <cfRule type="expression" dxfId="4516" priority="1118" stopIfTrue="1">
      <formula>$I$8=$M$5</formula>
    </cfRule>
  </conditionalFormatting>
  <conditionalFormatting sqref="I169">
    <cfRule type="expression" dxfId="4515" priority="1117" stopIfTrue="1">
      <formula>I$8=$M$5</formula>
    </cfRule>
  </conditionalFormatting>
  <conditionalFormatting sqref="I169">
    <cfRule type="expression" dxfId="4514" priority="1116" stopIfTrue="1">
      <formula>$H$8=$L$5</formula>
    </cfRule>
  </conditionalFormatting>
  <conditionalFormatting sqref="I169">
    <cfRule type="expression" dxfId="4513" priority="1115" stopIfTrue="1">
      <formula>$I$8=$M$5</formula>
    </cfRule>
  </conditionalFormatting>
  <conditionalFormatting sqref="I169">
    <cfRule type="expression" dxfId="4512" priority="1114" stopIfTrue="1">
      <formula>I$8=$M$5</formula>
    </cfRule>
  </conditionalFormatting>
  <conditionalFormatting sqref="I169">
    <cfRule type="expression" dxfId="4511" priority="1113" stopIfTrue="1">
      <formula>$H$8=$L$5</formula>
    </cfRule>
  </conditionalFormatting>
  <conditionalFormatting sqref="I169">
    <cfRule type="expression" dxfId="4510" priority="1112" stopIfTrue="1">
      <formula>$I$8=$M$5</formula>
    </cfRule>
  </conditionalFormatting>
  <conditionalFormatting sqref="I169">
    <cfRule type="expression" dxfId="4509" priority="1111" stopIfTrue="1">
      <formula>I$8=$M$5</formula>
    </cfRule>
  </conditionalFormatting>
  <conditionalFormatting sqref="I169">
    <cfRule type="expression" dxfId="4508" priority="1110" stopIfTrue="1">
      <formula>$H$8=$L$5</formula>
    </cfRule>
  </conditionalFormatting>
  <conditionalFormatting sqref="I169">
    <cfRule type="expression" dxfId="4507" priority="1109" stopIfTrue="1">
      <formula>$I$8=$M$5</formula>
    </cfRule>
  </conditionalFormatting>
  <conditionalFormatting sqref="I169">
    <cfRule type="expression" dxfId="4506" priority="1108" stopIfTrue="1">
      <formula>I$8=$M$5</formula>
    </cfRule>
  </conditionalFormatting>
  <conditionalFormatting sqref="I169">
    <cfRule type="expression" dxfId="4505" priority="1107" stopIfTrue="1">
      <formula>$H$8=$L$5</formula>
    </cfRule>
  </conditionalFormatting>
  <conditionalFormatting sqref="I169">
    <cfRule type="expression" dxfId="4504" priority="1106" stopIfTrue="1">
      <formula>$I$8=$M$5</formula>
    </cfRule>
  </conditionalFormatting>
  <conditionalFormatting sqref="I169">
    <cfRule type="expression" dxfId="4503" priority="1105" stopIfTrue="1">
      <formula>I$8=$M$5</formula>
    </cfRule>
  </conditionalFormatting>
  <conditionalFormatting sqref="I169">
    <cfRule type="expression" dxfId="4502" priority="1104" stopIfTrue="1">
      <formula>$H$8=$M$5</formula>
    </cfRule>
  </conditionalFormatting>
  <conditionalFormatting sqref="I169">
    <cfRule type="expression" dxfId="4501" priority="1103" stopIfTrue="1">
      <formula>I$8=$M$5</formula>
    </cfRule>
  </conditionalFormatting>
  <conditionalFormatting sqref="I179">
    <cfRule type="expression" dxfId="4500" priority="1102" stopIfTrue="1">
      <formula>$G$8=$L$5</formula>
    </cfRule>
  </conditionalFormatting>
  <conditionalFormatting sqref="I179">
    <cfRule type="expression" dxfId="4499" priority="1101" stopIfTrue="1">
      <formula>$H$8=$M$5</formula>
    </cfRule>
  </conditionalFormatting>
  <conditionalFormatting sqref="I179">
    <cfRule type="expression" dxfId="4498" priority="1100" stopIfTrue="1">
      <formula>I$8=$M$5</formula>
    </cfRule>
  </conditionalFormatting>
  <conditionalFormatting sqref="I179">
    <cfRule type="expression" dxfId="4497" priority="1099" stopIfTrue="1">
      <formula>$G$8=$L$5</formula>
    </cfRule>
  </conditionalFormatting>
  <conditionalFormatting sqref="I179">
    <cfRule type="expression" dxfId="4496" priority="1098" stopIfTrue="1">
      <formula>$H$8=$L$5</formula>
    </cfRule>
  </conditionalFormatting>
  <conditionalFormatting sqref="I179">
    <cfRule type="expression" dxfId="4495" priority="1097" stopIfTrue="1">
      <formula>$H$8=$L$5</formula>
    </cfRule>
  </conditionalFormatting>
  <conditionalFormatting sqref="I179">
    <cfRule type="expression" dxfId="4494" priority="1096" stopIfTrue="1">
      <formula>$I$8=$M$5</formula>
    </cfRule>
  </conditionalFormatting>
  <conditionalFormatting sqref="I179">
    <cfRule type="expression" dxfId="4493" priority="1095" stopIfTrue="1">
      <formula>I$8=$M$5</formula>
    </cfRule>
  </conditionalFormatting>
  <conditionalFormatting sqref="I179">
    <cfRule type="expression" dxfId="4492" priority="1094" stopIfTrue="1">
      <formula>$I$8=$M$5</formula>
    </cfRule>
  </conditionalFormatting>
  <conditionalFormatting sqref="I179">
    <cfRule type="expression" dxfId="4491" priority="1093" stopIfTrue="1">
      <formula>I$8=$M$5</formula>
    </cfRule>
  </conditionalFormatting>
  <conditionalFormatting sqref="I179">
    <cfRule type="expression" dxfId="4490" priority="1092" stopIfTrue="1">
      <formula>$H$8=$L$5</formula>
    </cfRule>
  </conditionalFormatting>
  <conditionalFormatting sqref="I179">
    <cfRule type="expression" dxfId="4489" priority="1091" stopIfTrue="1">
      <formula>$I$8=$M$5</formula>
    </cfRule>
  </conditionalFormatting>
  <conditionalFormatting sqref="I179">
    <cfRule type="expression" dxfId="4488" priority="1090" stopIfTrue="1">
      <formula>I$8=$M$5</formula>
    </cfRule>
  </conditionalFormatting>
  <conditionalFormatting sqref="I179">
    <cfRule type="expression" dxfId="4487" priority="1089" stopIfTrue="1">
      <formula>$H$8=$L$5</formula>
    </cfRule>
  </conditionalFormatting>
  <conditionalFormatting sqref="I179">
    <cfRule type="expression" dxfId="4486" priority="1088" stopIfTrue="1">
      <formula>$I$8=$M$5</formula>
    </cfRule>
  </conditionalFormatting>
  <conditionalFormatting sqref="I179">
    <cfRule type="expression" dxfId="4485" priority="1087" stopIfTrue="1">
      <formula>I$8=$M$5</formula>
    </cfRule>
  </conditionalFormatting>
  <conditionalFormatting sqref="I179">
    <cfRule type="expression" dxfId="4484" priority="1086" stopIfTrue="1">
      <formula>$H$8=$M$5</formula>
    </cfRule>
  </conditionalFormatting>
  <conditionalFormatting sqref="I179">
    <cfRule type="expression" dxfId="4483" priority="1085" stopIfTrue="1">
      <formula>I$8=$M$5</formula>
    </cfRule>
  </conditionalFormatting>
  <conditionalFormatting sqref="I179">
    <cfRule type="expression" dxfId="4482" priority="1084" stopIfTrue="1">
      <formula>$I$8=$M$5</formula>
    </cfRule>
  </conditionalFormatting>
  <conditionalFormatting sqref="I179">
    <cfRule type="expression" dxfId="4481" priority="1083" stopIfTrue="1">
      <formula>I$8=$M$5</formula>
    </cfRule>
  </conditionalFormatting>
  <conditionalFormatting sqref="I179">
    <cfRule type="expression" dxfId="4480" priority="1082" stopIfTrue="1">
      <formula>$H$8=$L$5</formula>
    </cfRule>
  </conditionalFormatting>
  <conditionalFormatting sqref="I179">
    <cfRule type="expression" dxfId="4479" priority="1081" stopIfTrue="1">
      <formula>$I$8=$M$5</formula>
    </cfRule>
  </conditionalFormatting>
  <conditionalFormatting sqref="I179">
    <cfRule type="expression" dxfId="4478" priority="1080" stopIfTrue="1">
      <formula>I$8=$M$5</formula>
    </cfRule>
  </conditionalFormatting>
  <conditionalFormatting sqref="I179">
    <cfRule type="expression" dxfId="4477" priority="1079" stopIfTrue="1">
      <formula>$H$8=$L$5</formula>
    </cfRule>
  </conditionalFormatting>
  <conditionalFormatting sqref="I179">
    <cfRule type="expression" dxfId="4476" priority="1078" stopIfTrue="1">
      <formula>$I$8=$M$5</formula>
    </cfRule>
  </conditionalFormatting>
  <conditionalFormatting sqref="I179">
    <cfRule type="expression" dxfId="4475" priority="1077" stopIfTrue="1">
      <formula>I$8=$M$5</formula>
    </cfRule>
  </conditionalFormatting>
  <conditionalFormatting sqref="I179">
    <cfRule type="expression" dxfId="4474" priority="1076" stopIfTrue="1">
      <formula>$H$8=$M$5</formula>
    </cfRule>
  </conditionalFormatting>
  <conditionalFormatting sqref="I179">
    <cfRule type="expression" dxfId="4473" priority="1075" stopIfTrue="1">
      <formula>I$8=$M$5</formula>
    </cfRule>
  </conditionalFormatting>
  <conditionalFormatting sqref="I179">
    <cfRule type="expression" dxfId="4472" priority="1074" stopIfTrue="1">
      <formula>$H$8=$L$5</formula>
    </cfRule>
  </conditionalFormatting>
  <conditionalFormatting sqref="I179">
    <cfRule type="expression" dxfId="4471" priority="1073" stopIfTrue="1">
      <formula>$I$8=$M$5</formula>
    </cfRule>
  </conditionalFormatting>
  <conditionalFormatting sqref="I179">
    <cfRule type="expression" dxfId="4470" priority="1072" stopIfTrue="1">
      <formula>I$8=$M$5</formula>
    </cfRule>
  </conditionalFormatting>
  <conditionalFormatting sqref="I179">
    <cfRule type="expression" dxfId="4469" priority="1071" stopIfTrue="1">
      <formula>$H$8=$L$5</formula>
    </cfRule>
  </conditionalFormatting>
  <conditionalFormatting sqref="I179">
    <cfRule type="expression" dxfId="4468" priority="1070" stopIfTrue="1">
      <formula>$I$8=$M$5</formula>
    </cfRule>
  </conditionalFormatting>
  <conditionalFormatting sqref="I179">
    <cfRule type="expression" dxfId="4467" priority="1069" stopIfTrue="1">
      <formula>I$8=$M$5</formula>
    </cfRule>
  </conditionalFormatting>
  <conditionalFormatting sqref="I179">
    <cfRule type="expression" dxfId="4466" priority="1068" stopIfTrue="1">
      <formula>$H$8=$M$5</formula>
    </cfRule>
  </conditionalFormatting>
  <conditionalFormatting sqref="I179">
    <cfRule type="expression" dxfId="4465" priority="1067" stopIfTrue="1">
      <formula>I$8=$M$5</formula>
    </cfRule>
  </conditionalFormatting>
  <conditionalFormatting sqref="I179">
    <cfRule type="expression" dxfId="4464" priority="1066" stopIfTrue="1">
      <formula>$H$8=$M$5</formula>
    </cfRule>
  </conditionalFormatting>
  <conditionalFormatting sqref="I179">
    <cfRule type="expression" dxfId="4463" priority="1065" stopIfTrue="1">
      <formula>I$8=$M$5</formula>
    </cfRule>
  </conditionalFormatting>
  <conditionalFormatting sqref="I179">
    <cfRule type="expression" dxfId="4462" priority="1064" stopIfTrue="1">
      <formula>$H$8=$L$5</formula>
    </cfRule>
  </conditionalFormatting>
  <conditionalFormatting sqref="I179">
    <cfRule type="expression" dxfId="4461" priority="1063" stopIfTrue="1">
      <formula>$I$8=$M$5</formula>
    </cfRule>
  </conditionalFormatting>
  <conditionalFormatting sqref="I179">
    <cfRule type="expression" dxfId="4460" priority="1062" stopIfTrue="1">
      <formula>I$8=$M$5</formula>
    </cfRule>
  </conditionalFormatting>
  <conditionalFormatting sqref="I179">
    <cfRule type="expression" dxfId="4459" priority="1061" stopIfTrue="1">
      <formula>$H$8=$L$5</formula>
    </cfRule>
  </conditionalFormatting>
  <conditionalFormatting sqref="I179">
    <cfRule type="expression" dxfId="4458" priority="1060" stopIfTrue="1">
      <formula>$I$8=$M$5</formula>
    </cfRule>
  </conditionalFormatting>
  <conditionalFormatting sqref="I179">
    <cfRule type="expression" dxfId="4457" priority="1059" stopIfTrue="1">
      <formula>I$8=$M$5</formula>
    </cfRule>
  </conditionalFormatting>
  <conditionalFormatting sqref="I179">
    <cfRule type="expression" dxfId="4456" priority="1058" stopIfTrue="1">
      <formula>$H$8=$L$5</formula>
    </cfRule>
  </conditionalFormatting>
  <conditionalFormatting sqref="I179">
    <cfRule type="expression" dxfId="4455" priority="1057" stopIfTrue="1">
      <formula>$I$8=$M$5</formula>
    </cfRule>
  </conditionalFormatting>
  <conditionalFormatting sqref="I179">
    <cfRule type="expression" dxfId="4454" priority="1056" stopIfTrue="1">
      <formula>I$8=$M$5</formula>
    </cfRule>
  </conditionalFormatting>
  <conditionalFormatting sqref="I179">
    <cfRule type="expression" dxfId="4453" priority="1055" stopIfTrue="1">
      <formula>$H$8=$L$5</formula>
    </cfRule>
  </conditionalFormatting>
  <conditionalFormatting sqref="I179">
    <cfRule type="expression" dxfId="4452" priority="1054" stopIfTrue="1">
      <formula>$I$8=$M$5</formula>
    </cfRule>
  </conditionalFormatting>
  <conditionalFormatting sqref="I179">
    <cfRule type="expression" dxfId="4451" priority="1053" stopIfTrue="1">
      <formula>I$8=$M$5</formula>
    </cfRule>
  </conditionalFormatting>
  <conditionalFormatting sqref="I179">
    <cfRule type="expression" dxfId="4450" priority="1052" stopIfTrue="1">
      <formula>$H$8=$L$5</formula>
    </cfRule>
  </conditionalFormatting>
  <conditionalFormatting sqref="I179">
    <cfRule type="expression" dxfId="4449" priority="1051" stopIfTrue="1">
      <formula>$I$8=$M$5</formula>
    </cfRule>
  </conditionalFormatting>
  <conditionalFormatting sqref="I179">
    <cfRule type="expression" dxfId="4448" priority="1050" stopIfTrue="1">
      <formula>I$8=$M$5</formula>
    </cfRule>
  </conditionalFormatting>
  <conditionalFormatting sqref="I179">
    <cfRule type="expression" dxfId="4447" priority="1049" stopIfTrue="1">
      <formula>$H$8=$L$5</formula>
    </cfRule>
  </conditionalFormatting>
  <conditionalFormatting sqref="I179">
    <cfRule type="expression" dxfId="4446" priority="1048" stopIfTrue="1">
      <formula>$I$8=$M$5</formula>
    </cfRule>
  </conditionalFormatting>
  <conditionalFormatting sqref="I179">
    <cfRule type="expression" dxfId="4445" priority="1047" stopIfTrue="1">
      <formula>I$8=$M$5</formula>
    </cfRule>
  </conditionalFormatting>
  <conditionalFormatting sqref="I179">
    <cfRule type="expression" dxfId="4444" priority="1046" stopIfTrue="1">
      <formula>$H$8=$M$5</formula>
    </cfRule>
  </conditionalFormatting>
  <conditionalFormatting sqref="I179">
    <cfRule type="expression" dxfId="4443" priority="1045" stopIfTrue="1">
      <formula>I$8=$M$5</formula>
    </cfRule>
  </conditionalFormatting>
  <conditionalFormatting sqref="I189">
    <cfRule type="expression" dxfId="4442" priority="1044" stopIfTrue="1">
      <formula>$G$8=$L$5</formula>
    </cfRule>
  </conditionalFormatting>
  <conditionalFormatting sqref="I189">
    <cfRule type="expression" dxfId="4441" priority="1043" stopIfTrue="1">
      <formula>$H$8=$M$5</formula>
    </cfRule>
  </conditionalFormatting>
  <conditionalFormatting sqref="I189">
    <cfRule type="expression" dxfId="4440" priority="1042" stopIfTrue="1">
      <formula>I$8=$M$5</formula>
    </cfRule>
  </conditionalFormatting>
  <conditionalFormatting sqref="I189">
    <cfRule type="expression" dxfId="4439" priority="1041" stopIfTrue="1">
      <formula>$G$8=$L$5</formula>
    </cfRule>
  </conditionalFormatting>
  <conditionalFormatting sqref="I189">
    <cfRule type="expression" dxfId="4438" priority="1040" stopIfTrue="1">
      <formula>$H$8=$L$5</formula>
    </cfRule>
  </conditionalFormatting>
  <conditionalFormatting sqref="I189">
    <cfRule type="expression" dxfId="4437" priority="1039" stopIfTrue="1">
      <formula>$H$8=$L$5</formula>
    </cfRule>
  </conditionalFormatting>
  <conditionalFormatting sqref="I189">
    <cfRule type="expression" dxfId="4436" priority="1038" stopIfTrue="1">
      <formula>$I$8=$M$5</formula>
    </cfRule>
  </conditionalFormatting>
  <conditionalFormatting sqref="I189">
    <cfRule type="expression" dxfId="4435" priority="1037" stopIfTrue="1">
      <formula>I$8=$M$5</formula>
    </cfRule>
  </conditionalFormatting>
  <conditionalFormatting sqref="I189">
    <cfRule type="expression" dxfId="4434" priority="1036" stopIfTrue="1">
      <formula>$I$8=$M$5</formula>
    </cfRule>
  </conditionalFormatting>
  <conditionalFormatting sqref="I189">
    <cfRule type="expression" dxfId="4433" priority="1035" stopIfTrue="1">
      <formula>I$8=$M$5</formula>
    </cfRule>
  </conditionalFormatting>
  <conditionalFormatting sqref="I189">
    <cfRule type="expression" dxfId="4432" priority="1034" stopIfTrue="1">
      <formula>$H$8=$L$5</formula>
    </cfRule>
  </conditionalFormatting>
  <conditionalFormatting sqref="I189">
    <cfRule type="expression" dxfId="4431" priority="1033" stopIfTrue="1">
      <formula>$I$8=$M$5</formula>
    </cfRule>
  </conditionalFormatting>
  <conditionalFormatting sqref="I189">
    <cfRule type="expression" dxfId="4430" priority="1032" stopIfTrue="1">
      <formula>I$8=$M$5</formula>
    </cfRule>
  </conditionalFormatting>
  <conditionalFormatting sqref="I189">
    <cfRule type="expression" dxfId="4429" priority="1031" stopIfTrue="1">
      <formula>$H$8=$L$5</formula>
    </cfRule>
  </conditionalFormatting>
  <conditionalFormatting sqref="I189">
    <cfRule type="expression" dxfId="4428" priority="1030" stopIfTrue="1">
      <formula>$I$8=$M$5</formula>
    </cfRule>
  </conditionalFormatting>
  <conditionalFormatting sqref="I189">
    <cfRule type="expression" dxfId="4427" priority="1029" stopIfTrue="1">
      <formula>I$8=$M$5</formula>
    </cfRule>
  </conditionalFormatting>
  <conditionalFormatting sqref="I189">
    <cfRule type="expression" dxfId="4426" priority="1028" stopIfTrue="1">
      <formula>$H$8=$M$5</formula>
    </cfRule>
  </conditionalFormatting>
  <conditionalFormatting sqref="I189">
    <cfRule type="expression" dxfId="4425" priority="1027" stopIfTrue="1">
      <formula>I$8=$M$5</formula>
    </cfRule>
  </conditionalFormatting>
  <conditionalFormatting sqref="I189">
    <cfRule type="expression" dxfId="4424" priority="1026" stopIfTrue="1">
      <formula>$I$8=$M$5</formula>
    </cfRule>
  </conditionalFormatting>
  <conditionalFormatting sqref="I189">
    <cfRule type="expression" dxfId="4423" priority="1025" stopIfTrue="1">
      <formula>I$8=$M$5</formula>
    </cfRule>
  </conditionalFormatting>
  <conditionalFormatting sqref="I189">
    <cfRule type="expression" dxfId="4422" priority="1024" stopIfTrue="1">
      <formula>$H$8=$L$5</formula>
    </cfRule>
  </conditionalFormatting>
  <conditionalFormatting sqref="I189">
    <cfRule type="expression" dxfId="4421" priority="1023" stopIfTrue="1">
      <formula>$I$8=$M$5</formula>
    </cfRule>
  </conditionalFormatting>
  <conditionalFormatting sqref="I189">
    <cfRule type="expression" dxfId="4420" priority="1022" stopIfTrue="1">
      <formula>I$8=$M$5</formula>
    </cfRule>
  </conditionalFormatting>
  <conditionalFormatting sqref="I189">
    <cfRule type="expression" dxfId="4419" priority="1021" stopIfTrue="1">
      <formula>$H$8=$L$5</formula>
    </cfRule>
  </conditionalFormatting>
  <conditionalFormatting sqref="I189">
    <cfRule type="expression" dxfId="4418" priority="1020" stopIfTrue="1">
      <formula>$I$8=$M$5</formula>
    </cfRule>
  </conditionalFormatting>
  <conditionalFormatting sqref="I189">
    <cfRule type="expression" dxfId="4417" priority="1019" stopIfTrue="1">
      <formula>I$8=$M$5</formula>
    </cfRule>
  </conditionalFormatting>
  <conditionalFormatting sqref="I189">
    <cfRule type="expression" dxfId="4416" priority="1018" stopIfTrue="1">
      <formula>$H$8=$M$5</formula>
    </cfRule>
  </conditionalFormatting>
  <conditionalFormatting sqref="I189">
    <cfRule type="expression" dxfId="4415" priority="1017" stopIfTrue="1">
      <formula>I$8=$M$5</formula>
    </cfRule>
  </conditionalFormatting>
  <conditionalFormatting sqref="I189">
    <cfRule type="expression" dxfId="4414" priority="1016" stopIfTrue="1">
      <formula>$H$8=$L$5</formula>
    </cfRule>
  </conditionalFormatting>
  <conditionalFormatting sqref="I189">
    <cfRule type="expression" dxfId="4413" priority="1015" stopIfTrue="1">
      <formula>$I$8=$M$5</formula>
    </cfRule>
  </conditionalFormatting>
  <conditionalFormatting sqref="I189">
    <cfRule type="expression" dxfId="4412" priority="1014" stopIfTrue="1">
      <formula>I$8=$M$5</formula>
    </cfRule>
  </conditionalFormatting>
  <conditionalFormatting sqref="I189">
    <cfRule type="expression" dxfId="4411" priority="1013" stopIfTrue="1">
      <formula>$H$8=$L$5</formula>
    </cfRule>
  </conditionalFormatting>
  <conditionalFormatting sqref="I189">
    <cfRule type="expression" dxfId="4410" priority="1012" stopIfTrue="1">
      <formula>$I$8=$M$5</formula>
    </cfRule>
  </conditionalFormatting>
  <conditionalFormatting sqref="I189">
    <cfRule type="expression" dxfId="4409" priority="1011" stopIfTrue="1">
      <formula>I$8=$M$5</formula>
    </cfRule>
  </conditionalFormatting>
  <conditionalFormatting sqref="I189">
    <cfRule type="expression" dxfId="4408" priority="1010" stopIfTrue="1">
      <formula>$H$8=$M$5</formula>
    </cfRule>
  </conditionalFormatting>
  <conditionalFormatting sqref="I189">
    <cfRule type="expression" dxfId="4407" priority="1009" stopIfTrue="1">
      <formula>I$8=$M$5</formula>
    </cfRule>
  </conditionalFormatting>
  <conditionalFormatting sqref="I189">
    <cfRule type="expression" dxfId="4406" priority="1008" stopIfTrue="1">
      <formula>$H$8=$M$5</formula>
    </cfRule>
  </conditionalFormatting>
  <conditionalFormatting sqref="I189">
    <cfRule type="expression" dxfId="4405" priority="1007" stopIfTrue="1">
      <formula>I$8=$M$5</formula>
    </cfRule>
  </conditionalFormatting>
  <conditionalFormatting sqref="I189">
    <cfRule type="expression" dxfId="4404" priority="1006" stopIfTrue="1">
      <formula>$H$8=$L$5</formula>
    </cfRule>
  </conditionalFormatting>
  <conditionalFormatting sqref="I189">
    <cfRule type="expression" dxfId="4403" priority="1005" stopIfTrue="1">
      <formula>$I$8=$M$5</formula>
    </cfRule>
  </conditionalFormatting>
  <conditionalFormatting sqref="I189">
    <cfRule type="expression" dxfId="4402" priority="1004" stopIfTrue="1">
      <formula>I$8=$M$5</formula>
    </cfRule>
  </conditionalFormatting>
  <conditionalFormatting sqref="I189">
    <cfRule type="expression" dxfId="4401" priority="1003" stopIfTrue="1">
      <formula>$H$8=$L$5</formula>
    </cfRule>
  </conditionalFormatting>
  <conditionalFormatting sqref="I189">
    <cfRule type="expression" dxfId="4400" priority="1002" stopIfTrue="1">
      <formula>$I$8=$M$5</formula>
    </cfRule>
  </conditionalFormatting>
  <conditionalFormatting sqref="I189">
    <cfRule type="expression" dxfId="4399" priority="1001" stopIfTrue="1">
      <formula>I$8=$M$5</formula>
    </cfRule>
  </conditionalFormatting>
  <conditionalFormatting sqref="I189">
    <cfRule type="expression" dxfId="4398" priority="1000" stopIfTrue="1">
      <formula>$H$8=$L$5</formula>
    </cfRule>
  </conditionalFormatting>
  <conditionalFormatting sqref="I189">
    <cfRule type="expression" dxfId="4397" priority="999" stopIfTrue="1">
      <formula>$I$8=$M$5</formula>
    </cfRule>
  </conditionalFormatting>
  <conditionalFormatting sqref="I189">
    <cfRule type="expression" dxfId="4396" priority="998" stopIfTrue="1">
      <formula>I$8=$M$5</formula>
    </cfRule>
  </conditionalFormatting>
  <conditionalFormatting sqref="I189">
    <cfRule type="expression" dxfId="4395" priority="997" stopIfTrue="1">
      <formula>$H$8=$L$5</formula>
    </cfRule>
  </conditionalFormatting>
  <conditionalFormatting sqref="I189">
    <cfRule type="expression" dxfId="4394" priority="996" stopIfTrue="1">
      <formula>$I$8=$M$5</formula>
    </cfRule>
  </conditionalFormatting>
  <conditionalFormatting sqref="I189">
    <cfRule type="expression" dxfId="4393" priority="995" stopIfTrue="1">
      <formula>I$8=$M$5</formula>
    </cfRule>
  </conditionalFormatting>
  <conditionalFormatting sqref="I189">
    <cfRule type="expression" dxfId="4392" priority="994" stopIfTrue="1">
      <formula>$H$8=$L$5</formula>
    </cfRule>
  </conditionalFormatting>
  <conditionalFormatting sqref="I189">
    <cfRule type="expression" dxfId="4391" priority="993" stopIfTrue="1">
      <formula>$I$8=$M$5</formula>
    </cfRule>
  </conditionalFormatting>
  <conditionalFormatting sqref="I189">
    <cfRule type="expression" dxfId="4390" priority="992" stopIfTrue="1">
      <formula>I$8=$M$5</formula>
    </cfRule>
  </conditionalFormatting>
  <conditionalFormatting sqref="I189">
    <cfRule type="expression" dxfId="4389" priority="991" stopIfTrue="1">
      <formula>$H$8=$L$5</formula>
    </cfRule>
  </conditionalFormatting>
  <conditionalFormatting sqref="I189">
    <cfRule type="expression" dxfId="4388" priority="990" stopIfTrue="1">
      <formula>$I$8=$M$5</formula>
    </cfRule>
  </conditionalFormatting>
  <conditionalFormatting sqref="I189">
    <cfRule type="expression" dxfId="4387" priority="989" stopIfTrue="1">
      <formula>I$8=$M$5</formula>
    </cfRule>
  </conditionalFormatting>
  <conditionalFormatting sqref="I189">
    <cfRule type="expression" dxfId="4386" priority="988" stopIfTrue="1">
      <formula>$H$8=$M$5</formula>
    </cfRule>
  </conditionalFormatting>
  <conditionalFormatting sqref="I189">
    <cfRule type="expression" dxfId="4385" priority="987" stopIfTrue="1">
      <formula>I$8=$M$5</formula>
    </cfRule>
  </conditionalFormatting>
  <conditionalFormatting sqref="I199">
    <cfRule type="expression" dxfId="4384" priority="986" stopIfTrue="1">
      <formula>$G$8=$L$5</formula>
    </cfRule>
  </conditionalFormatting>
  <conditionalFormatting sqref="I199">
    <cfRule type="expression" dxfId="4383" priority="985" stopIfTrue="1">
      <formula>$H$8=$M$5</formula>
    </cfRule>
  </conditionalFormatting>
  <conditionalFormatting sqref="I199">
    <cfRule type="expression" dxfId="4382" priority="984" stopIfTrue="1">
      <formula>I$8=$M$5</formula>
    </cfRule>
  </conditionalFormatting>
  <conditionalFormatting sqref="I199">
    <cfRule type="expression" dxfId="4381" priority="983" stopIfTrue="1">
      <formula>$G$8=$L$5</formula>
    </cfRule>
  </conditionalFormatting>
  <conditionalFormatting sqref="I199">
    <cfRule type="expression" dxfId="4380" priority="982" stopIfTrue="1">
      <formula>$H$8=$L$5</formula>
    </cfRule>
  </conditionalFormatting>
  <conditionalFormatting sqref="I199">
    <cfRule type="expression" dxfId="4379" priority="981" stopIfTrue="1">
      <formula>$H$8=$L$5</formula>
    </cfRule>
  </conditionalFormatting>
  <conditionalFormatting sqref="I199">
    <cfRule type="expression" dxfId="4378" priority="980" stopIfTrue="1">
      <formula>$I$8=$M$5</formula>
    </cfRule>
  </conditionalFormatting>
  <conditionalFormatting sqref="I199">
    <cfRule type="expression" dxfId="4377" priority="979" stopIfTrue="1">
      <formula>I$8=$M$5</formula>
    </cfRule>
  </conditionalFormatting>
  <conditionalFormatting sqref="I199">
    <cfRule type="expression" dxfId="4376" priority="978" stopIfTrue="1">
      <formula>$I$8=$M$5</formula>
    </cfRule>
  </conditionalFormatting>
  <conditionalFormatting sqref="I199">
    <cfRule type="expression" dxfId="4375" priority="977" stopIfTrue="1">
      <formula>I$8=$M$5</formula>
    </cfRule>
  </conditionalFormatting>
  <conditionalFormatting sqref="I199">
    <cfRule type="expression" dxfId="4374" priority="976" stopIfTrue="1">
      <formula>$H$8=$L$5</formula>
    </cfRule>
  </conditionalFormatting>
  <conditionalFormatting sqref="I199">
    <cfRule type="expression" dxfId="4373" priority="975" stopIfTrue="1">
      <formula>$I$8=$M$5</formula>
    </cfRule>
  </conditionalFormatting>
  <conditionalFormatting sqref="I199">
    <cfRule type="expression" dxfId="4372" priority="974" stopIfTrue="1">
      <formula>I$8=$M$5</formula>
    </cfRule>
  </conditionalFormatting>
  <conditionalFormatting sqref="I199">
    <cfRule type="expression" dxfId="4371" priority="973" stopIfTrue="1">
      <formula>$H$8=$L$5</formula>
    </cfRule>
  </conditionalFormatting>
  <conditionalFormatting sqref="I199">
    <cfRule type="expression" dxfId="4370" priority="972" stopIfTrue="1">
      <formula>$I$8=$M$5</formula>
    </cfRule>
  </conditionalFormatting>
  <conditionalFormatting sqref="I199">
    <cfRule type="expression" dxfId="4369" priority="971" stopIfTrue="1">
      <formula>I$8=$M$5</formula>
    </cfRule>
  </conditionalFormatting>
  <conditionalFormatting sqref="I199">
    <cfRule type="expression" dxfId="4368" priority="970" stopIfTrue="1">
      <formula>$H$8=$M$5</formula>
    </cfRule>
  </conditionalFormatting>
  <conditionalFormatting sqref="I199">
    <cfRule type="expression" dxfId="4367" priority="969" stopIfTrue="1">
      <formula>I$8=$M$5</formula>
    </cfRule>
  </conditionalFormatting>
  <conditionalFormatting sqref="I199">
    <cfRule type="expression" dxfId="4366" priority="968" stopIfTrue="1">
      <formula>$I$8=$M$5</formula>
    </cfRule>
  </conditionalFormatting>
  <conditionalFormatting sqref="I199">
    <cfRule type="expression" dxfId="4365" priority="967" stopIfTrue="1">
      <formula>I$8=$M$5</formula>
    </cfRule>
  </conditionalFormatting>
  <conditionalFormatting sqref="I199">
    <cfRule type="expression" dxfId="4364" priority="966" stopIfTrue="1">
      <formula>$H$8=$L$5</formula>
    </cfRule>
  </conditionalFormatting>
  <conditionalFormatting sqref="I199">
    <cfRule type="expression" dxfId="4363" priority="965" stopIfTrue="1">
      <formula>$I$8=$M$5</formula>
    </cfRule>
  </conditionalFormatting>
  <conditionalFormatting sqref="I199">
    <cfRule type="expression" dxfId="4362" priority="964" stopIfTrue="1">
      <formula>I$8=$M$5</formula>
    </cfRule>
  </conditionalFormatting>
  <conditionalFormatting sqref="I199">
    <cfRule type="expression" dxfId="4361" priority="963" stopIfTrue="1">
      <formula>$H$8=$L$5</formula>
    </cfRule>
  </conditionalFormatting>
  <conditionalFormatting sqref="I199">
    <cfRule type="expression" dxfId="4360" priority="962" stopIfTrue="1">
      <formula>$I$8=$M$5</formula>
    </cfRule>
  </conditionalFormatting>
  <conditionalFormatting sqref="I199">
    <cfRule type="expression" dxfId="4359" priority="961" stopIfTrue="1">
      <formula>I$8=$M$5</formula>
    </cfRule>
  </conditionalFormatting>
  <conditionalFormatting sqref="I199">
    <cfRule type="expression" dxfId="4358" priority="960" stopIfTrue="1">
      <formula>$H$8=$M$5</formula>
    </cfRule>
  </conditionalFormatting>
  <conditionalFormatting sqref="I199">
    <cfRule type="expression" dxfId="4357" priority="959" stopIfTrue="1">
      <formula>I$8=$M$5</formula>
    </cfRule>
  </conditionalFormatting>
  <conditionalFormatting sqref="I199">
    <cfRule type="expression" dxfId="4356" priority="958" stopIfTrue="1">
      <formula>$H$8=$L$5</formula>
    </cfRule>
  </conditionalFormatting>
  <conditionalFormatting sqref="I199">
    <cfRule type="expression" dxfId="4355" priority="957" stopIfTrue="1">
      <formula>$I$8=$M$5</formula>
    </cfRule>
  </conditionalFormatting>
  <conditionalFormatting sqref="I199">
    <cfRule type="expression" dxfId="4354" priority="956" stopIfTrue="1">
      <formula>I$8=$M$5</formula>
    </cfRule>
  </conditionalFormatting>
  <conditionalFormatting sqref="I199">
    <cfRule type="expression" dxfId="4353" priority="955" stopIfTrue="1">
      <formula>$H$8=$L$5</formula>
    </cfRule>
  </conditionalFormatting>
  <conditionalFormatting sqref="I199">
    <cfRule type="expression" dxfId="4352" priority="954" stopIfTrue="1">
      <formula>$I$8=$M$5</formula>
    </cfRule>
  </conditionalFormatting>
  <conditionalFormatting sqref="I199">
    <cfRule type="expression" dxfId="4351" priority="953" stopIfTrue="1">
      <formula>I$8=$M$5</formula>
    </cfRule>
  </conditionalFormatting>
  <conditionalFormatting sqref="I199">
    <cfRule type="expression" dxfId="4350" priority="952" stopIfTrue="1">
      <formula>$H$8=$M$5</formula>
    </cfRule>
  </conditionalFormatting>
  <conditionalFormatting sqref="I199">
    <cfRule type="expression" dxfId="4349" priority="951" stopIfTrue="1">
      <formula>I$8=$M$5</formula>
    </cfRule>
  </conditionalFormatting>
  <conditionalFormatting sqref="I199">
    <cfRule type="expression" dxfId="4348" priority="950" stopIfTrue="1">
      <formula>$H$8=$M$5</formula>
    </cfRule>
  </conditionalFormatting>
  <conditionalFormatting sqref="I199">
    <cfRule type="expression" dxfId="4347" priority="949" stopIfTrue="1">
      <formula>I$8=$M$5</formula>
    </cfRule>
  </conditionalFormatting>
  <conditionalFormatting sqref="I199">
    <cfRule type="expression" dxfId="4346" priority="948" stopIfTrue="1">
      <formula>$H$8=$L$5</formula>
    </cfRule>
  </conditionalFormatting>
  <conditionalFormatting sqref="I199">
    <cfRule type="expression" dxfId="4345" priority="947" stopIfTrue="1">
      <formula>$I$8=$M$5</formula>
    </cfRule>
  </conditionalFormatting>
  <conditionalFormatting sqref="I199">
    <cfRule type="expression" dxfId="4344" priority="946" stopIfTrue="1">
      <formula>I$8=$M$5</formula>
    </cfRule>
  </conditionalFormatting>
  <conditionalFormatting sqref="I199">
    <cfRule type="expression" dxfId="4343" priority="945" stopIfTrue="1">
      <formula>$H$8=$L$5</formula>
    </cfRule>
  </conditionalFormatting>
  <conditionalFormatting sqref="I199">
    <cfRule type="expression" dxfId="4342" priority="944" stopIfTrue="1">
      <formula>$I$8=$M$5</formula>
    </cfRule>
  </conditionalFormatting>
  <conditionalFormatting sqref="I199">
    <cfRule type="expression" dxfId="4341" priority="943" stopIfTrue="1">
      <formula>I$8=$M$5</formula>
    </cfRule>
  </conditionalFormatting>
  <conditionalFormatting sqref="I199">
    <cfRule type="expression" dxfId="4340" priority="942" stopIfTrue="1">
      <formula>$H$8=$L$5</formula>
    </cfRule>
  </conditionalFormatting>
  <conditionalFormatting sqref="I199">
    <cfRule type="expression" dxfId="4339" priority="941" stopIfTrue="1">
      <formula>$I$8=$M$5</formula>
    </cfRule>
  </conditionalFormatting>
  <conditionalFormatting sqref="I199">
    <cfRule type="expression" dxfId="4338" priority="940" stopIfTrue="1">
      <formula>I$8=$M$5</formula>
    </cfRule>
  </conditionalFormatting>
  <conditionalFormatting sqref="I199">
    <cfRule type="expression" dxfId="4337" priority="939" stopIfTrue="1">
      <formula>$H$8=$L$5</formula>
    </cfRule>
  </conditionalFormatting>
  <conditionalFormatting sqref="I199">
    <cfRule type="expression" dxfId="4336" priority="938" stopIfTrue="1">
      <formula>$I$8=$M$5</formula>
    </cfRule>
  </conditionalFormatting>
  <conditionalFormatting sqref="I199">
    <cfRule type="expression" dxfId="4335" priority="937" stopIfTrue="1">
      <formula>I$8=$M$5</formula>
    </cfRule>
  </conditionalFormatting>
  <conditionalFormatting sqref="I199">
    <cfRule type="expression" dxfId="4334" priority="936" stopIfTrue="1">
      <formula>$H$8=$L$5</formula>
    </cfRule>
  </conditionalFormatting>
  <conditionalFormatting sqref="I199">
    <cfRule type="expression" dxfId="4333" priority="935" stopIfTrue="1">
      <formula>$I$8=$M$5</formula>
    </cfRule>
  </conditionalFormatting>
  <conditionalFormatting sqref="I199">
    <cfRule type="expression" dxfId="4332" priority="934" stopIfTrue="1">
      <formula>I$8=$M$5</formula>
    </cfRule>
  </conditionalFormatting>
  <conditionalFormatting sqref="I199">
    <cfRule type="expression" dxfId="4331" priority="933" stopIfTrue="1">
      <formula>$H$8=$L$5</formula>
    </cfRule>
  </conditionalFormatting>
  <conditionalFormatting sqref="I199">
    <cfRule type="expression" dxfId="4330" priority="932" stopIfTrue="1">
      <formula>$I$8=$M$5</formula>
    </cfRule>
  </conditionalFormatting>
  <conditionalFormatting sqref="I199">
    <cfRule type="expression" dxfId="4329" priority="931" stopIfTrue="1">
      <formula>I$8=$M$5</formula>
    </cfRule>
  </conditionalFormatting>
  <conditionalFormatting sqref="I199">
    <cfRule type="expression" dxfId="4328" priority="930" stopIfTrue="1">
      <formula>$H$8=$M$5</formula>
    </cfRule>
  </conditionalFormatting>
  <conditionalFormatting sqref="I199">
    <cfRule type="expression" dxfId="4327" priority="929" stopIfTrue="1">
      <formula>I$8=$M$5</formula>
    </cfRule>
  </conditionalFormatting>
  <conditionalFormatting sqref="I209">
    <cfRule type="expression" dxfId="4326" priority="928" stopIfTrue="1">
      <formula>$G$8=$L$5</formula>
    </cfRule>
  </conditionalFormatting>
  <conditionalFormatting sqref="I209">
    <cfRule type="expression" dxfId="4325" priority="927" stopIfTrue="1">
      <formula>$H$8=$M$5</formula>
    </cfRule>
  </conditionalFormatting>
  <conditionalFormatting sqref="I209">
    <cfRule type="expression" dxfId="4324" priority="926" stopIfTrue="1">
      <formula>I$8=$M$5</formula>
    </cfRule>
  </conditionalFormatting>
  <conditionalFormatting sqref="I209">
    <cfRule type="expression" dxfId="4323" priority="925" stopIfTrue="1">
      <formula>$G$8=$L$5</formula>
    </cfRule>
  </conditionalFormatting>
  <conditionalFormatting sqref="I209">
    <cfRule type="expression" dxfId="4322" priority="924" stopIfTrue="1">
      <formula>$H$8=$L$5</formula>
    </cfRule>
  </conditionalFormatting>
  <conditionalFormatting sqref="I209">
    <cfRule type="expression" dxfId="4321" priority="923" stopIfTrue="1">
      <formula>$H$8=$L$5</formula>
    </cfRule>
  </conditionalFormatting>
  <conditionalFormatting sqref="I209">
    <cfRule type="expression" dxfId="4320" priority="922" stopIfTrue="1">
      <formula>$I$8=$M$5</formula>
    </cfRule>
  </conditionalFormatting>
  <conditionalFormatting sqref="I209">
    <cfRule type="expression" dxfId="4319" priority="921" stopIfTrue="1">
      <formula>I$8=$M$5</formula>
    </cfRule>
  </conditionalFormatting>
  <conditionalFormatting sqref="I209">
    <cfRule type="expression" dxfId="4318" priority="920" stopIfTrue="1">
      <formula>$I$8=$M$5</formula>
    </cfRule>
  </conditionalFormatting>
  <conditionalFormatting sqref="I209">
    <cfRule type="expression" dxfId="4317" priority="919" stopIfTrue="1">
      <formula>I$8=$M$5</formula>
    </cfRule>
  </conditionalFormatting>
  <conditionalFormatting sqref="I209">
    <cfRule type="expression" dxfId="4316" priority="918" stopIfTrue="1">
      <formula>$H$8=$L$5</formula>
    </cfRule>
  </conditionalFormatting>
  <conditionalFormatting sqref="I209">
    <cfRule type="expression" dxfId="4315" priority="917" stopIfTrue="1">
      <formula>$I$8=$M$5</formula>
    </cfRule>
  </conditionalFormatting>
  <conditionalFormatting sqref="I209">
    <cfRule type="expression" dxfId="4314" priority="916" stopIfTrue="1">
      <formula>I$8=$M$5</formula>
    </cfRule>
  </conditionalFormatting>
  <conditionalFormatting sqref="I209">
    <cfRule type="expression" dxfId="4313" priority="915" stopIfTrue="1">
      <formula>$H$8=$L$5</formula>
    </cfRule>
  </conditionalFormatting>
  <conditionalFormatting sqref="I209">
    <cfRule type="expression" dxfId="4312" priority="914" stopIfTrue="1">
      <formula>$I$8=$M$5</formula>
    </cfRule>
  </conditionalFormatting>
  <conditionalFormatting sqref="I209">
    <cfRule type="expression" dxfId="4311" priority="913" stopIfTrue="1">
      <formula>I$8=$M$5</formula>
    </cfRule>
  </conditionalFormatting>
  <conditionalFormatting sqref="I209">
    <cfRule type="expression" dxfId="4310" priority="912" stopIfTrue="1">
      <formula>$H$8=$M$5</formula>
    </cfRule>
  </conditionalFormatting>
  <conditionalFormatting sqref="I209">
    <cfRule type="expression" dxfId="4309" priority="911" stopIfTrue="1">
      <formula>I$8=$M$5</formula>
    </cfRule>
  </conditionalFormatting>
  <conditionalFormatting sqref="I209">
    <cfRule type="expression" dxfId="4308" priority="910" stopIfTrue="1">
      <formula>$I$8=$M$5</formula>
    </cfRule>
  </conditionalFormatting>
  <conditionalFormatting sqref="I209">
    <cfRule type="expression" dxfId="4307" priority="909" stopIfTrue="1">
      <formula>I$8=$M$5</formula>
    </cfRule>
  </conditionalFormatting>
  <conditionalFormatting sqref="I209">
    <cfRule type="expression" dxfId="4306" priority="908" stopIfTrue="1">
      <formula>$H$8=$L$5</formula>
    </cfRule>
  </conditionalFormatting>
  <conditionalFormatting sqref="I209">
    <cfRule type="expression" dxfId="4305" priority="907" stopIfTrue="1">
      <formula>$I$8=$M$5</formula>
    </cfRule>
  </conditionalFormatting>
  <conditionalFormatting sqref="I209">
    <cfRule type="expression" dxfId="4304" priority="906" stopIfTrue="1">
      <formula>I$8=$M$5</formula>
    </cfRule>
  </conditionalFormatting>
  <conditionalFormatting sqref="I209">
    <cfRule type="expression" dxfId="4303" priority="905" stopIfTrue="1">
      <formula>$H$8=$L$5</formula>
    </cfRule>
  </conditionalFormatting>
  <conditionalFormatting sqref="I209">
    <cfRule type="expression" dxfId="4302" priority="904" stopIfTrue="1">
      <formula>$I$8=$M$5</formula>
    </cfRule>
  </conditionalFormatting>
  <conditionalFormatting sqref="I209">
    <cfRule type="expression" dxfId="4301" priority="903" stopIfTrue="1">
      <formula>I$8=$M$5</formula>
    </cfRule>
  </conditionalFormatting>
  <conditionalFormatting sqref="I209">
    <cfRule type="expression" dxfId="4300" priority="902" stopIfTrue="1">
      <formula>$H$8=$M$5</formula>
    </cfRule>
  </conditionalFormatting>
  <conditionalFormatting sqref="I209">
    <cfRule type="expression" dxfId="4299" priority="901" stopIfTrue="1">
      <formula>I$8=$M$5</formula>
    </cfRule>
  </conditionalFormatting>
  <conditionalFormatting sqref="I209">
    <cfRule type="expression" dxfId="4298" priority="900" stopIfTrue="1">
      <formula>$H$8=$L$5</formula>
    </cfRule>
  </conditionalFormatting>
  <conditionalFormatting sqref="I209">
    <cfRule type="expression" dxfId="4297" priority="899" stopIfTrue="1">
      <formula>$I$8=$M$5</formula>
    </cfRule>
  </conditionalFormatting>
  <conditionalFormatting sqref="I209">
    <cfRule type="expression" dxfId="4296" priority="898" stopIfTrue="1">
      <formula>I$8=$M$5</formula>
    </cfRule>
  </conditionalFormatting>
  <conditionalFormatting sqref="I209">
    <cfRule type="expression" dxfId="4295" priority="897" stopIfTrue="1">
      <formula>$H$8=$L$5</formula>
    </cfRule>
  </conditionalFormatting>
  <conditionalFormatting sqref="I209">
    <cfRule type="expression" dxfId="4294" priority="896" stopIfTrue="1">
      <formula>$I$8=$M$5</formula>
    </cfRule>
  </conditionalFormatting>
  <conditionalFormatting sqref="I209">
    <cfRule type="expression" dxfId="4293" priority="895" stopIfTrue="1">
      <formula>I$8=$M$5</formula>
    </cfRule>
  </conditionalFormatting>
  <conditionalFormatting sqref="I209">
    <cfRule type="expression" dxfId="4292" priority="894" stopIfTrue="1">
      <formula>$H$8=$M$5</formula>
    </cfRule>
  </conditionalFormatting>
  <conditionalFormatting sqref="I209">
    <cfRule type="expression" dxfId="4291" priority="893" stopIfTrue="1">
      <formula>I$8=$M$5</formula>
    </cfRule>
  </conditionalFormatting>
  <conditionalFormatting sqref="I209">
    <cfRule type="expression" dxfId="4290" priority="892" stopIfTrue="1">
      <formula>$H$8=$M$5</formula>
    </cfRule>
  </conditionalFormatting>
  <conditionalFormatting sqref="I209">
    <cfRule type="expression" dxfId="4289" priority="891" stopIfTrue="1">
      <formula>I$8=$M$5</formula>
    </cfRule>
  </conditionalFormatting>
  <conditionalFormatting sqref="I209">
    <cfRule type="expression" dxfId="4288" priority="890" stopIfTrue="1">
      <formula>$H$8=$L$5</formula>
    </cfRule>
  </conditionalFormatting>
  <conditionalFormatting sqref="I209">
    <cfRule type="expression" dxfId="4287" priority="889" stopIfTrue="1">
      <formula>$I$8=$M$5</formula>
    </cfRule>
  </conditionalFormatting>
  <conditionalFormatting sqref="I209">
    <cfRule type="expression" dxfId="4286" priority="888" stopIfTrue="1">
      <formula>I$8=$M$5</formula>
    </cfRule>
  </conditionalFormatting>
  <conditionalFormatting sqref="I209">
    <cfRule type="expression" dxfId="4285" priority="887" stopIfTrue="1">
      <formula>$H$8=$L$5</formula>
    </cfRule>
  </conditionalFormatting>
  <conditionalFormatting sqref="I209">
    <cfRule type="expression" dxfId="4284" priority="886" stopIfTrue="1">
      <formula>$I$8=$M$5</formula>
    </cfRule>
  </conditionalFormatting>
  <conditionalFormatting sqref="I209">
    <cfRule type="expression" dxfId="4283" priority="885" stopIfTrue="1">
      <formula>I$8=$M$5</formula>
    </cfRule>
  </conditionalFormatting>
  <conditionalFormatting sqref="I209">
    <cfRule type="expression" dxfId="4282" priority="884" stopIfTrue="1">
      <formula>$H$8=$L$5</formula>
    </cfRule>
  </conditionalFormatting>
  <conditionalFormatting sqref="I209">
    <cfRule type="expression" dxfId="4281" priority="883" stopIfTrue="1">
      <formula>$I$8=$M$5</formula>
    </cfRule>
  </conditionalFormatting>
  <conditionalFormatting sqref="I209">
    <cfRule type="expression" dxfId="4280" priority="882" stopIfTrue="1">
      <formula>I$8=$M$5</formula>
    </cfRule>
  </conditionalFormatting>
  <conditionalFormatting sqref="I209">
    <cfRule type="expression" dxfId="4279" priority="881" stopIfTrue="1">
      <formula>$H$8=$L$5</formula>
    </cfRule>
  </conditionalFormatting>
  <conditionalFormatting sqref="I209">
    <cfRule type="expression" dxfId="4278" priority="880" stopIfTrue="1">
      <formula>$I$8=$M$5</formula>
    </cfRule>
  </conditionalFormatting>
  <conditionalFormatting sqref="I209">
    <cfRule type="expression" dxfId="4277" priority="879" stopIfTrue="1">
      <formula>I$8=$M$5</formula>
    </cfRule>
  </conditionalFormatting>
  <conditionalFormatting sqref="I209">
    <cfRule type="expression" dxfId="4276" priority="878" stopIfTrue="1">
      <formula>$H$8=$L$5</formula>
    </cfRule>
  </conditionalFormatting>
  <conditionalFormatting sqref="I209">
    <cfRule type="expression" dxfId="4275" priority="877" stopIfTrue="1">
      <formula>$I$8=$M$5</formula>
    </cfRule>
  </conditionalFormatting>
  <conditionalFormatting sqref="I209">
    <cfRule type="expression" dxfId="4274" priority="876" stopIfTrue="1">
      <formula>I$8=$M$5</formula>
    </cfRule>
  </conditionalFormatting>
  <conditionalFormatting sqref="I209">
    <cfRule type="expression" dxfId="4273" priority="875" stopIfTrue="1">
      <formula>$H$8=$L$5</formula>
    </cfRule>
  </conditionalFormatting>
  <conditionalFormatting sqref="I209">
    <cfRule type="expression" dxfId="4272" priority="874" stopIfTrue="1">
      <formula>$I$8=$M$5</formula>
    </cfRule>
  </conditionalFormatting>
  <conditionalFormatting sqref="I209">
    <cfRule type="expression" dxfId="4271" priority="873" stopIfTrue="1">
      <formula>I$8=$M$5</formula>
    </cfRule>
  </conditionalFormatting>
  <conditionalFormatting sqref="I209">
    <cfRule type="expression" dxfId="4270" priority="872" stopIfTrue="1">
      <formula>$H$8=$M$5</formula>
    </cfRule>
  </conditionalFormatting>
  <conditionalFormatting sqref="I209">
    <cfRule type="expression" dxfId="4269" priority="871" stopIfTrue="1">
      <formula>I$8=$M$5</formula>
    </cfRule>
  </conditionalFormatting>
  <conditionalFormatting sqref="I219">
    <cfRule type="expression" dxfId="4268" priority="870" stopIfTrue="1">
      <formula>$G$8=$L$5</formula>
    </cfRule>
  </conditionalFormatting>
  <conditionalFormatting sqref="I219">
    <cfRule type="expression" dxfId="4267" priority="869" stopIfTrue="1">
      <formula>$H$8=$M$5</formula>
    </cfRule>
  </conditionalFormatting>
  <conditionalFormatting sqref="I219">
    <cfRule type="expression" dxfId="4266" priority="868" stopIfTrue="1">
      <formula>I$8=$M$5</formula>
    </cfRule>
  </conditionalFormatting>
  <conditionalFormatting sqref="I219">
    <cfRule type="expression" dxfId="4265" priority="867" stopIfTrue="1">
      <formula>$G$8=$L$5</formula>
    </cfRule>
  </conditionalFormatting>
  <conditionalFormatting sqref="I219">
    <cfRule type="expression" dxfId="4264" priority="866" stopIfTrue="1">
      <formula>$H$8=$L$5</formula>
    </cfRule>
  </conditionalFormatting>
  <conditionalFormatting sqref="I219">
    <cfRule type="expression" dxfId="4263" priority="865" stopIfTrue="1">
      <formula>$H$8=$L$5</formula>
    </cfRule>
  </conditionalFormatting>
  <conditionalFormatting sqref="I219">
    <cfRule type="expression" dxfId="4262" priority="864" stopIfTrue="1">
      <formula>$I$8=$M$5</formula>
    </cfRule>
  </conditionalFormatting>
  <conditionalFormatting sqref="I219">
    <cfRule type="expression" dxfId="4261" priority="863" stopIfTrue="1">
      <formula>I$8=$M$5</formula>
    </cfRule>
  </conditionalFormatting>
  <conditionalFormatting sqref="I219">
    <cfRule type="expression" dxfId="4260" priority="862" stopIfTrue="1">
      <formula>$I$8=$M$5</formula>
    </cfRule>
  </conditionalFormatting>
  <conditionalFormatting sqref="I219">
    <cfRule type="expression" dxfId="4259" priority="861" stopIfTrue="1">
      <formula>I$8=$M$5</formula>
    </cfRule>
  </conditionalFormatting>
  <conditionalFormatting sqref="I219">
    <cfRule type="expression" dxfId="4258" priority="860" stopIfTrue="1">
      <formula>$H$8=$L$5</formula>
    </cfRule>
  </conditionalFormatting>
  <conditionalFormatting sqref="I219">
    <cfRule type="expression" dxfId="4257" priority="859" stopIfTrue="1">
      <formula>$I$8=$M$5</formula>
    </cfRule>
  </conditionalFormatting>
  <conditionalFormatting sqref="I219">
    <cfRule type="expression" dxfId="4256" priority="858" stopIfTrue="1">
      <formula>I$8=$M$5</formula>
    </cfRule>
  </conditionalFormatting>
  <conditionalFormatting sqref="I219">
    <cfRule type="expression" dxfId="4255" priority="857" stopIfTrue="1">
      <formula>$H$8=$L$5</formula>
    </cfRule>
  </conditionalFormatting>
  <conditionalFormatting sqref="I219">
    <cfRule type="expression" dxfId="4254" priority="856" stopIfTrue="1">
      <formula>$I$8=$M$5</formula>
    </cfRule>
  </conditionalFormatting>
  <conditionalFormatting sqref="I219">
    <cfRule type="expression" dxfId="4253" priority="855" stopIfTrue="1">
      <formula>I$8=$M$5</formula>
    </cfRule>
  </conditionalFormatting>
  <conditionalFormatting sqref="I219">
    <cfRule type="expression" dxfId="4252" priority="854" stopIfTrue="1">
      <formula>$H$8=$M$5</formula>
    </cfRule>
  </conditionalFormatting>
  <conditionalFormatting sqref="I219">
    <cfRule type="expression" dxfId="4251" priority="853" stopIfTrue="1">
      <formula>I$8=$M$5</formula>
    </cfRule>
  </conditionalFormatting>
  <conditionalFormatting sqref="I219">
    <cfRule type="expression" dxfId="4250" priority="852" stopIfTrue="1">
      <formula>$I$8=$M$5</formula>
    </cfRule>
  </conditionalFormatting>
  <conditionalFormatting sqref="I219">
    <cfRule type="expression" dxfId="4249" priority="851" stopIfTrue="1">
      <formula>I$8=$M$5</formula>
    </cfRule>
  </conditionalFormatting>
  <conditionalFormatting sqref="I219">
    <cfRule type="expression" dxfId="4248" priority="850" stopIfTrue="1">
      <formula>$H$8=$L$5</formula>
    </cfRule>
  </conditionalFormatting>
  <conditionalFormatting sqref="I219">
    <cfRule type="expression" dxfId="4247" priority="849" stopIfTrue="1">
      <formula>$I$8=$M$5</formula>
    </cfRule>
  </conditionalFormatting>
  <conditionalFormatting sqref="I219">
    <cfRule type="expression" dxfId="4246" priority="848" stopIfTrue="1">
      <formula>I$8=$M$5</formula>
    </cfRule>
  </conditionalFormatting>
  <conditionalFormatting sqref="I219">
    <cfRule type="expression" dxfId="4245" priority="847" stopIfTrue="1">
      <formula>$H$8=$L$5</formula>
    </cfRule>
  </conditionalFormatting>
  <conditionalFormatting sqref="I219">
    <cfRule type="expression" dxfId="4244" priority="846" stopIfTrue="1">
      <formula>$I$8=$M$5</formula>
    </cfRule>
  </conditionalFormatting>
  <conditionalFormatting sqref="I219">
    <cfRule type="expression" dxfId="4243" priority="845" stopIfTrue="1">
      <formula>I$8=$M$5</formula>
    </cfRule>
  </conditionalFormatting>
  <conditionalFormatting sqref="I219">
    <cfRule type="expression" dxfId="4242" priority="844" stopIfTrue="1">
      <formula>$H$8=$M$5</formula>
    </cfRule>
  </conditionalFormatting>
  <conditionalFormatting sqref="I219">
    <cfRule type="expression" dxfId="4241" priority="843" stopIfTrue="1">
      <formula>I$8=$M$5</formula>
    </cfRule>
  </conditionalFormatting>
  <conditionalFormatting sqref="I219">
    <cfRule type="expression" dxfId="4240" priority="842" stopIfTrue="1">
      <formula>$H$8=$L$5</formula>
    </cfRule>
  </conditionalFormatting>
  <conditionalFormatting sqref="I219">
    <cfRule type="expression" dxfId="4239" priority="841" stopIfTrue="1">
      <formula>$I$8=$M$5</formula>
    </cfRule>
  </conditionalFormatting>
  <conditionalFormatting sqref="I219">
    <cfRule type="expression" dxfId="4238" priority="840" stopIfTrue="1">
      <formula>I$8=$M$5</formula>
    </cfRule>
  </conditionalFormatting>
  <conditionalFormatting sqref="I219">
    <cfRule type="expression" dxfId="4237" priority="839" stopIfTrue="1">
      <formula>$H$8=$L$5</formula>
    </cfRule>
  </conditionalFormatting>
  <conditionalFormatting sqref="I219">
    <cfRule type="expression" dxfId="4236" priority="838" stopIfTrue="1">
      <formula>$I$8=$M$5</formula>
    </cfRule>
  </conditionalFormatting>
  <conditionalFormatting sqref="I219">
    <cfRule type="expression" dxfId="4235" priority="837" stopIfTrue="1">
      <formula>I$8=$M$5</formula>
    </cfRule>
  </conditionalFormatting>
  <conditionalFormatting sqref="I219">
    <cfRule type="expression" dxfId="4234" priority="836" stopIfTrue="1">
      <formula>$H$8=$M$5</formula>
    </cfRule>
  </conditionalFormatting>
  <conditionalFormatting sqref="I219">
    <cfRule type="expression" dxfId="4233" priority="835" stopIfTrue="1">
      <formula>I$8=$M$5</formula>
    </cfRule>
  </conditionalFormatting>
  <conditionalFormatting sqref="I219">
    <cfRule type="expression" dxfId="4232" priority="834" stopIfTrue="1">
      <formula>$H$8=$M$5</formula>
    </cfRule>
  </conditionalFormatting>
  <conditionalFormatting sqref="I219">
    <cfRule type="expression" dxfId="4231" priority="833" stopIfTrue="1">
      <formula>I$8=$M$5</formula>
    </cfRule>
  </conditionalFormatting>
  <conditionalFormatting sqref="I219">
    <cfRule type="expression" dxfId="4230" priority="832" stopIfTrue="1">
      <formula>$H$8=$L$5</formula>
    </cfRule>
  </conditionalFormatting>
  <conditionalFormatting sqref="I219">
    <cfRule type="expression" dxfId="4229" priority="831" stopIfTrue="1">
      <formula>$I$8=$M$5</formula>
    </cfRule>
  </conditionalFormatting>
  <conditionalFormatting sqref="I219">
    <cfRule type="expression" dxfId="4228" priority="830" stopIfTrue="1">
      <formula>I$8=$M$5</formula>
    </cfRule>
  </conditionalFormatting>
  <conditionalFormatting sqref="I219">
    <cfRule type="expression" dxfId="4227" priority="829" stopIfTrue="1">
      <formula>$H$8=$L$5</formula>
    </cfRule>
  </conditionalFormatting>
  <conditionalFormatting sqref="I219">
    <cfRule type="expression" dxfId="4226" priority="828" stopIfTrue="1">
      <formula>$I$8=$M$5</formula>
    </cfRule>
  </conditionalFormatting>
  <conditionalFormatting sqref="I219">
    <cfRule type="expression" dxfId="4225" priority="827" stopIfTrue="1">
      <formula>I$8=$M$5</formula>
    </cfRule>
  </conditionalFormatting>
  <conditionalFormatting sqref="I219">
    <cfRule type="expression" dxfId="4224" priority="826" stopIfTrue="1">
      <formula>$H$8=$L$5</formula>
    </cfRule>
  </conditionalFormatting>
  <conditionalFormatting sqref="I219">
    <cfRule type="expression" dxfId="4223" priority="825" stopIfTrue="1">
      <formula>$I$8=$M$5</formula>
    </cfRule>
  </conditionalFormatting>
  <conditionalFormatting sqref="I219">
    <cfRule type="expression" dxfId="4222" priority="824" stopIfTrue="1">
      <formula>I$8=$M$5</formula>
    </cfRule>
  </conditionalFormatting>
  <conditionalFormatting sqref="I219">
    <cfRule type="expression" dxfId="4221" priority="823" stopIfTrue="1">
      <formula>$H$8=$L$5</formula>
    </cfRule>
  </conditionalFormatting>
  <conditionalFormatting sqref="I219">
    <cfRule type="expression" dxfId="4220" priority="822" stopIfTrue="1">
      <formula>$I$8=$M$5</formula>
    </cfRule>
  </conditionalFormatting>
  <conditionalFormatting sqref="I219">
    <cfRule type="expression" dxfId="4219" priority="821" stopIfTrue="1">
      <formula>I$8=$M$5</formula>
    </cfRule>
  </conditionalFormatting>
  <conditionalFormatting sqref="I219">
    <cfRule type="expression" dxfId="4218" priority="820" stopIfTrue="1">
      <formula>$H$8=$L$5</formula>
    </cfRule>
  </conditionalFormatting>
  <conditionalFormatting sqref="I219">
    <cfRule type="expression" dxfId="4217" priority="819" stopIfTrue="1">
      <formula>$I$8=$M$5</formula>
    </cfRule>
  </conditionalFormatting>
  <conditionalFormatting sqref="I219">
    <cfRule type="expression" dxfId="4216" priority="818" stopIfTrue="1">
      <formula>I$8=$M$5</formula>
    </cfRule>
  </conditionalFormatting>
  <conditionalFormatting sqref="I219">
    <cfRule type="expression" dxfId="4215" priority="817" stopIfTrue="1">
      <formula>$H$8=$L$5</formula>
    </cfRule>
  </conditionalFormatting>
  <conditionalFormatting sqref="I219">
    <cfRule type="expression" dxfId="4214" priority="816" stopIfTrue="1">
      <formula>$I$8=$M$5</formula>
    </cfRule>
  </conditionalFormatting>
  <conditionalFormatting sqref="I219">
    <cfRule type="expression" dxfId="4213" priority="815" stopIfTrue="1">
      <formula>I$8=$M$5</formula>
    </cfRule>
  </conditionalFormatting>
  <conditionalFormatting sqref="I219">
    <cfRule type="expression" dxfId="4212" priority="814" stopIfTrue="1">
      <formula>$H$8=$M$5</formula>
    </cfRule>
  </conditionalFormatting>
  <conditionalFormatting sqref="I219">
    <cfRule type="expression" dxfId="4211" priority="813" stopIfTrue="1">
      <formula>I$8=$M$5</formula>
    </cfRule>
  </conditionalFormatting>
  <conditionalFormatting sqref="I229">
    <cfRule type="expression" dxfId="4210" priority="812" stopIfTrue="1">
      <formula>$G$8=$L$5</formula>
    </cfRule>
  </conditionalFormatting>
  <conditionalFormatting sqref="I229">
    <cfRule type="expression" dxfId="4209" priority="811" stopIfTrue="1">
      <formula>$H$8=$M$5</formula>
    </cfRule>
  </conditionalFormatting>
  <conditionalFormatting sqref="I229">
    <cfRule type="expression" dxfId="4208" priority="810" stopIfTrue="1">
      <formula>I$8=$M$5</formula>
    </cfRule>
  </conditionalFormatting>
  <conditionalFormatting sqref="I229">
    <cfRule type="expression" dxfId="4207" priority="809" stopIfTrue="1">
      <formula>$G$8=$L$5</formula>
    </cfRule>
  </conditionalFormatting>
  <conditionalFormatting sqref="I229">
    <cfRule type="expression" dxfId="4206" priority="808" stopIfTrue="1">
      <formula>$H$8=$L$5</formula>
    </cfRule>
  </conditionalFormatting>
  <conditionalFormatting sqref="I229">
    <cfRule type="expression" dxfId="4205" priority="807" stopIfTrue="1">
      <formula>$H$8=$L$5</formula>
    </cfRule>
  </conditionalFormatting>
  <conditionalFormatting sqref="I229">
    <cfRule type="expression" dxfId="4204" priority="806" stopIfTrue="1">
      <formula>$I$8=$M$5</formula>
    </cfRule>
  </conditionalFormatting>
  <conditionalFormatting sqref="I229">
    <cfRule type="expression" dxfId="4203" priority="805" stopIfTrue="1">
      <formula>I$8=$M$5</formula>
    </cfRule>
  </conditionalFormatting>
  <conditionalFormatting sqref="I229">
    <cfRule type="expression" dxfId="4202" priority="804" stopIfTrue="1">
      <formula>$I$8=$M$5</formula>
    </cfRule>
  </conditionalFormatting>
  <conditionalFormatting sqref="I229">
    <cfRule type="expression" dxfId="4201" priority="803" stopIfTrue="1">
      <formula>I$8=$M$5</formula>
    </cfRule>
  </conditionalFormatting>
  <conditionalFormatting sqref="I229">
    <cfRule type="expression" dxfId="4200" priority="802" stopIfTrue="1">
      <formula>$H$8=$L$5</formula>
    </cfRule>
  </conditionalFormatting>
  <conditionalFormatting sqref="I229">
    <cfRule type="expression" dxfId="4199" priority="801" stopIfTrue="1">
      <formula>$I$8=$M$5</formula>
    </cfRule>
  </conditionalFormatting>
  <conditionalFormatting sqref="I229">
    <cfRule type="expression" dxfId="4198" priority="800" stopIfTrue="1">
      <formula>I$8=$M$5</formula>
    </cfRule>
  </conditionalFormatting>
  <conditionalFormatting sqref="I229">
    <cfRule type="expression" dxfId="4197" priority="799" stopIfTrue="1">
      <formula>$H$8=$L$5</formula>
    </cfRule>
  </conditionalFormatting>
  <conditionalFormatting sqref="I229">
    <cfRule type="expression" dxfId="4196" priority="798" stopIfTrue="1">
      <formula>$I$8=$M$5</formula>
    </cfRule>
  </conditionalFormatting>
  <conditionalFormatting sqref="I229">
    <cfRule type="expression" dxfId="4195" priority="797" stopIfTrue="1">
      <formula>I$8=$M$5</formula>
    </cfRule>
  </conditionalFormatting>
  <conditionalFormatting sqref="I229">
    <cfRule type="expression" dxfId="4194" priority="796" stopIfTrue="1">
      <formula>$H$8=$M$5</formula>
    </cfRule>
  </conditionalFormatting>
  <conditionalFormatting sqref="I229">
    <cfRule type="expression" dxfId="4193" priority="795" stopIfTrue="1">
      <formula>I$8=$M$5</formula>
    </cfRule>
  </conditionalFormatting>
  <conditionalFormatting sqref="I229">
    <cfRule type="expression" dxfId="4192" priority="794" stopIfTrue="1">
      <formula>$I$8=$M$5</formula>
    </cfRule>
  </conditionalFormatting>
  <conditionalFormatting sqref="I229">
    <cfRule type="expression" dxfId="4191" priority="793" stopIfTrue="1">
      <formula>I$8=$M$5</formula>
    </cfRule>
  </conditionalFormatting>
  <conditionalFormatting sqref="I229">
    <cfRule type="expression" dxfId="4190" priority="792" stopIfTrue="1">
      <formula>$H$8=$L$5</formula>
    </cfRule>
  </conditionalFormatting>
  <conditionalFormatting sqref="I229">
    <cfRule type="expression" dxfId="4189" priority="791" stopIfTrue="1">
      <formula>$I$8=$M$5</formula>
    </cfRule>
  </conditionalFormatting>
  <conditionalFormatting sqref="I229">
    <cfRule type="expression" dxfId="4188" priority="790" stopIfTrue="1">
      <formula>I$8=$M$5</formula>
    </cfRule>
  </conditionalFormatting>
  <conditionalFormatting sqref="I229">
    <cfRule type="expression" dxfId="4187" priority="789" stopIfTrue="1">
      <formula>$H$8=$L$5</formula>
    </cfRule>
  </conditionalFormatting>
  <conditionalFormatting sqref="I229">
    <cfRule type="expression" dxfId="4186" priority="788" stopIfTrue="1">
      <formula>$I$8=$M$5</formula>
    </cfRule>
  </conditionalFormatting>
  <conditionalFormatting sqref="I229">
    <cfRule type="expression" dxfId="4185" priority="787" stopIfTrue="1">
      <formula>I$8=$M$5</formula>
    </cfRule>
  </conditionalFormatting>
  <conditionalFormatting sqref="I229">
    <cfRule type="expression" dxfId="4184" priority="786" stopIfTrue="1">
      <formula>$H$8=$M$5</formula>
    </cfRule>
  </conditionalFormatting>
  <conditionalFormatting sqref="I229">
    <cfRule type="expression" dxfId="4183" priority="785" stopIfTrue="1">
      <formula>I$8=$M$5</formula>
    </cfRule>
  </conditionalFormatting>
  <conditionalFormatting sqref="I229">
    <cfRule type="expression" dxfId="4182" priority="784" stopIfTrue="1">
      <formula>$H$8=$L$5</formula>
    </cfRule>
  </conditionalFormatting>
  <conditionalFormatting sqref="I229">
    <cfRule type="expression" dxfId="4181" priority="783" stopIfTrue="1">
      <formula>$I$8=$M$5</formula>
    </cfRule>
  </conditionalFormatting>
  <conditionalFormatting sqref="I229">
    <cfRule type="expression" dxfId="4180" priority="782" stopIfTrue="1">
      <formula>I$8=$M$5</formula>
    </cfRule>
  </conditionalFormatting>
  <conditionalFormatting sqref="I229">
    <cfRule type="expression" dxfId="4179" priority="781" stopIfTrue="1">
      <formula>$H$8=$L$5</formula>
    </cfRule>
  </conditionalFormatting>
  <conditionalFormatting sqref="I229">
    <cfRule type="expression" dxfId="4178" priority="780" stopIfTrue="1">
      <formula>$I$8=$M$5</formula>
    </cfRule>
  </conditionalFormatting>
  <conditionalFormatting sqref="I229">
    <cfRule type="expression" dxfId="4177" priority="779" stopIfTrue="1">
      <formula>I$8=$M$5</formula>
    </cfRule>
  </conditionalFormatting>
  <conditionalFormatting sqref="I229">
    <cfRule type="expression" dxfId="4176" priority="778" stopIfTrue="1">
      <formula>$H$8=$M$5</formula>
    </cfRule>
  </conditionalFormatting>
  <conditionalFormatting sqref="I229">
    <cfRule type="expression" dxfId="4175" priority="777" stopIfTrue="1">
      <formula>I$8=$M$5</formula>
    </cfRule>
  </conditionalFormatting>
  <conditionalFormatting sqref="I229">
    <cfRule type="expression" dxfId="4174" priority="776" stopIfTrue="1">
      <formula>$H$8=$M$5</formula>
    </cfRule>
  </conditionalFormatting>
  <conditionalFormatting sqref="I229">
    <cfRule type="expression" dxfId="4173" priority="775" stopIfTrue="1">
      <formula>I$8=$M$5</formula>
    </cfRule>
  </conditionalFormatting>
  <conditionalFormatting sqref="I229">
    <cfRule type="expression" dxfId="4172" priority="774" stopIfTrue="1">
      <formula>$H$8=$L$5</formula>
    </cfRule>
  </conditionalFormatting>
  <conditionalFormatting sqref="I229">
    <cfRule type="expression" dxfId="4171" priority="773" stopIfTrue="1">
      <formula>$I$8=$M$5</formula>
    </cfRule>
  </conditionalFormatting>
  <conditionalFormatting sqref="I229">
    <cfRule type="expression" dxfId="4170" priority="772" stopIfTrue="1">
      <formula>I$8=$M$5</formula>
    </cfRule>
  </conditionalFormatting>
  <conditionalFormatting sqref="I229">
    <cfRule type="expression" dxfId="4169" priority="771" stopIfTrue="1">
      <formula>$H$8=$L$5</formula>
    </cfRule>
  </conditionalFormatting>
  <conditionalFormatting sqref="I229">
    <cfRule type="expression" dxfId="4168" priority="770" stopIfTrue="1">
      <formula>$I$8=$M$5</formula>
    </cfRule>
  </conditionalFormatting>
  <conditionalFormatting sqref="I229">
    <cfRule type="expression" dxfId="4167" priority="769" stopIfTrue="1">
      <formula>I$8=$M$5</formula>
    </cfRule>
  </conditionalFormatting>
  <conditionalFormatting sqref="I229">
    <cfRule type="expression" dxfId="4166" priority="768" stopIfTrue="1">
      <formula>$H$8=$L$5</formula>
    </cfRule>
  </conditionalFormatting>
  <conditionalFormatting sqref="I229">
    <cfRule type="expression" dxfId="4165" priority="767" stopIfTrue="1">
      <formula>$I$8=$M$5</formula>
    </cfRule>
  </conditionalFormatting>
  <conditionalFormatting sqref="I229">
    <cfRule type="expression" dxfId="4164" priority="766" stopIfTrue="1">
      <formula>I$8=$M$5</formula>
    </cfRule>
  </conditionalFormatting>
  <conditionalFormatting sqref="I229">
    <cfRule type="expression" dxfId="4163" priority="765" stopIfTrue="1">
      <formula>$H$8=$L$5</formula>
    </cfRule>
  </conditionalFormatting>
  <conditionalFormatting sqref="I229">
    <cfRule type="expression" dxfId="4162" priority="764" stopIfTrue="1">
      <formula>$I$8=$M$5</formula>
    </cfRule>
  </conditionalFormatting>
  <conditionalFormatting sqref="I229">
    <cfRule type="expression" dxfId="4161" priority="763" stopIfTrue="1">
      <formula>I$8=$M$5</formula>
    </cfRule>
  </conditionalFormatting>
  <conditionalFormatting sqref="I229">
    <cfRule type="expression" dxfId="4160" priority="762" stopIfTrue="1">
      <formula>$H$8=$L$5</formula>
    </cfRule>
  </conditionalFormatting>
  <conditionalFormatting sqref="I229">
    <cfRule type="expression" dxfId="4159" priority="761" stopIfTrue="1">
      <formula>$I$8=$M$5</formula>
    </cfRule>
  </conditionalFormatting>
  <conditionalFormatting sqref="I229">
    <cfRule type="expression" dxfId="4158" priority="760" stopIfTrue="1">
      <formula>I$8=$M$5</formula>
    </cfRule>
  </conditionalFormatting>
  <conditionalFormatting sqref="I229">
    <cfRule type="expression" dxfId="4157" priority="759" stopIfTrue="1">
      <formula>$H$8=$L$5</formula>
    </cfRule>
  </conditionalFormatting>
  <conditionalFormatting sqref="I229">
    <cfRule type="expression" dxfId="4156" priority="758" stopIfTrue="1">
      <formula>$I$8=$M$5</formula>
    </cfRule>
  </conditionalFormatting>
  <conditionalFormatting sqref="I229">
    <cfRule type="expression" dxfId="4155" priority="757" stopIfTrue="1">
      <formula>I$8=$M$5</formula>
    </cfRule>
  </conditionalFormatting>
  <conditionalFormatting sqref="I229">
    <cfRule type="expression" dxfId="4154" priority="756" stopIfTrue="1">
      <formula>$H$8=$M$5</formula>
    </cfRule>
  </conditionalFormatting>
  <conditionalFormatting sqref="I229">
    <cfRule type="expression" dxfId="4153" priority="755" stopIfTrue="1">
      <formula>I$8=$M$5</formula>
    </cfRule>
  </conditionalFormatting>
  <conditionalFormatting sqref="I239">
    <cfRule type="expression" dxfId="4152" priority="754" stopIfTrue="1">
      <formula>$G$8=$L$5</formula>
    </cfRule>
  </conditionalFormatting>
  <conditionalFormatting sqref="I239">
    <cfRule type="expression" dxfId="4151" priority="753" stopIfTrue="1">
      <formula>$H$8=$M$5</formula>
    </cfRule>
  </conditionalFormatting>
  <conditionalFormatting sqref="I239">
    <cfRule type="expression" dxfId="4150" priority="752" stopIfTrue="1">
      <formula>I$8=$M$5</formula>
    </cfRule>
  </conditionalFormatting>
  <conditionalFormatting sqref="I239">
    <cfRule type="expression" dxfId="4149" priority="751" stopIfTrue="1">
      <formula>$G$8=$L$5</formula>
    </cfRule>
  </conditionalFormatting>
  <conditionalFormatting sqref="I239">
    <cfRule type="expression" dxfId="4148" priority="750" stopIfTrue="1">
      <formula>$H$8=$L$5</formula>
    </cfRule>
  </conditionalFormatting>
  <conditionalFormatting sqref="I239">
    <cfRule type="expression" dxfId="4147" priority="749" stopIfTrue="1">
      <formula>$H$8=$L$5</formula>
    </cfRule>
  </conditionalFormatting>
  <conditionalFormatting sqref="I239">
    <cfRule type="expression" dxfId="4146" priority="748" stopIfTrue="1">
      <formula>$I$8=$M$5</formula>
    </cfRule>
  </conditionalFormatting>
  <conditionalFormatting sqref="I239">
    <cfRule type="expression" dxfId="4145" priority="747" stopIfTrue="1">
      <formula>I$8=$M$5</formula>
    </cfRule>
  </conditionalFormatting>
  <conditionalFormatting sqref="I239">
    <cfRule type="expression" dxfId="4144" priority="746" stopIfTrue="1">
      <formula>$I$8=$M$5</formula>
    </cfRule>
  </conditionalFormatting>
  <conditionalFormatting sqref="I239">
    <cfRule type="expression" dxfId="4143" priority="745" stopIfTrue="1">
      <formula>I$8=$M$5</formula>
    </cfRule>
  </conditionalFormatting>
  <conditionalFormatting sqref="I239">
    <cfRule type="expression" dxfId="4142" priority="744" stopIfTrue="1">
      <formula>$H$8=$L$5</formula>
    </cfRule>
  </conditionalFormatting>
  <conditionalFormatting sqref="I239">
    <cfRule type="expression" dxfId="4141" priority="743" stopIfTrue="1">
      <formula>$I$8=$M$5</formula>
    </cfRule>
  </conditionalFormatting>
  <conditionalFormatting sqref="I239">
    <cfRule type="expression" dxfId="4140" priority="742" stopIfTrue="1">
      <formula>I$8=$M$5</formula>
    </cfRule>
  </conditionalFormatting>
  <conditionalFormatting sqref="I239">
    <cfRule type="expression" dxfId="4139" priority="741" stopIfTrue="1">
      <formula>$H$8=$L$5</formula>
    </cfRule>
  </conditionalFormatting>
  <conditionalFormatting sqref="I239">
    <cfRule type="expression" dxfId="4138" priority="740" stopIfTrue="1">
      <formula>$I$8=$M$5</formula>
    </cfRule>
  </conditionalFormatting>
  <conditionalFormatting sqref="I239">
    <cfRule type="expression" dxfId="4137" priority="739" stopIfTrue="1">
      <formula>I$8=$M$5</formula>
    </cfRule>
  </conditionalFormatting>
  <conditionalFormatting sqref="I239">
    <cfRule type="expression" dxfId="4136" priority="738" stopIfTrue="1">
      <formula>$H$8=$M$5</formula>
    </cfRule>
  </conditionalFormatting>
  <conditionalFormatting sqref="I239">
    <cfRule type="expression" dxfId="4135" priority="737" stopIfTrue="1">
      <formula>I$8=$M$5</formula>
    </cfRule>
  </conditionalFormatting>
  <conditionalFormatting sqref="I239">
    <cfRule type="expression" dxfId="4134" priority="736" stopIfTrue="1">
      <formula>$I$8=$M$5</formula>
    </cfRule>
  </conditionalFormatting>
  <conditionalFormatting sqref="I239">
    <cfRule type="expression" dxfId="4133" priority="735" stopIfTrue="1">
      <formula>I$8=$M$5</formula>
    </cfRule>
  </conditionalFormatting>
  <conditionalFormatting sqref="I239">
    <cfRule type="expression" dxfId="4132" priority="734" stopIfTrue="1">
      <formula>$H$8=$L$5</formula>
    </cfRule>
  </conditionalFormatting>
  <conditionalFormatting sqref="I239">
    <cfRule type="expression" dxfId="4131" priority="733" stopIfTrue="1">
      <formula>$I$8=$M$5</formula>
    </cfRule>
  </conditionalFormatting>
  <conditionalFormatting sqref="I239">
    <cfRule type="expression" dxfId="4130" priority="732" stopIfTrue="1">
      <formula>I$8=$M$5</formula>
    </cfRule>
  </conditionalFormatting>
  <conditionalFormatting sqref="I239">
    <cfRule type="expression" dxfId="4129" priority="731" stopIfTrue="1">
      <formula>$H$8=$L$5</formula>
    </cfRule>
  </conditionalFormatting>
  <conditionalFormatting sqref="I239">
    <cfRule type="expression" dxfId="4128" priority="730" stopIfTrue="1">
      <formula>$I$8=$M$5</formula>
    </cfRule>
  </conditionalFormatting>
  <conditionalFormatting sqref="I239">
    <cfRule type="expression" dxfId="4127" priority="729" stopIfTrue="1">
      <formula>I$8=$M$5</formula>
    </cfRule>
  </conditionalFormatting>
  <conditionalFormatting sqref="I239">
    <cfRule type="expression" dxfId="4126" priority="728" stopIfTrue="1">
      <formula>$H$8=$M$5</formula>
    </cfRule>
  </conditionalFormatting>
  <conditionalFormatting sqref="I239">
    <cfRule type="expression" dxfId="4125" priority="727" stopIfTrue="1">
      <formula>I$8=$M$5</formula>
    </cfRule>
  </conditionalFormatting>
  <conditionalFormatting sqref="I239">
    <cfRule type="expression" dxfId="4124" priority="726" stopIfTrue="1">
      <formula>$H$8=$L$5</formula>
    </cfRule>
  </conditionalFormatting>
  <conditionalFormatting sqref="I239">
    <cfRule type="expression" dxfId="4123" priority="725" stopIfTrue="1">
      <formula>$I$8=$M$5</formula>
    </cfRule>
  </conditionalFormatting>
  <conditionalFormatting sqref="I239">
    <cfRule type="expression" dxfId="4122" priority="724" stopIfTrue="1">
      <formula>I$8=$M$5</formula>
    </cfRule>
  </conditionalFormatting>
  <conditionalFormatting sqref="I239">
    <cfRule type="expression" dxfId="4121" priority="723" stopIfTrue="1">
      <formula>$H$8=$L$5</formula>
    </cfRule>
  </conditionalFormatting>
  <conditionalFormatting sqref="I239">
    <cfRule type="expression" dxfId="4120" priority="722" stopIfTrue="1">
      <formula>$I$8=$M$5</formula>
    </cfRule>
  </conditionalFormatting>
  <conditionalFormatting sqref="I239">
    <cfRule type="expression" dxfId="4119" priority="721" stopIfTrue="1">
      <formula>I$8=$M$5</formula>
    </cfRule>
  </conditionalFormatting>
  <conditionalFormatting sqref="I239">
    <cfRule type="expression" dxfId="4118" priority="720" stopIfTrue="1">
      <formula>$H$8=$M$5</formula>
    </cfRule>
  </conditionalFormatting>
  <conditionalFormatting sqref="I239">
    <cfRule type="expression" dxfId="4117" priority="719" stopIfTrue="1">
      <formula>I$8=$M$5</formula>
    </cfRule>
  </conditionalFormatting>
  <conditionalFormatting sqref="I239">
    <cfRule type="expression" dxfId="4116" priority="718" stopIfTrue="1">
      <formula>$H$8=$M$5</formula>
    </cfRule>
  </conditionalFormatting>
  <conditionalFormatting sqref="I239">
    <cfRule type="expression" dxfId="4115" priority="717" stopIfTrue="1">
      <formula>I$8=$M$5</formula>
    </cfRule>
  </conditionalFormatting>
  <conditionalFormatting sqref="I239">
    <cfRule type="expression" dxfId="4114" priority="716" stopIfTrue="1">
      <formula>$H$8=$L$5</formula>
    </cfRule>
  </conditionalFormatting>
  <conditionalFormatting sqref="I239">
    <cfRule type="expression" dxfId="4113" priority="715" stopIfTrue="1">
      <formula>$I$8=$M$5</formula>
    </cfRule>
  </conditionalFormatting>
  <conditionalFormatting sqref="I239">
    <cfRule type="expression" dxfId="4112" priority="714" stopIfTrue="1">
      <formula>I$8=$M$5</formula>
    </cfRule>
  </conditionalFormatting>
  <conditionalFormatting sqref="I239">
    <cfRule type="expression" dxfId="4111" priority="713" stopIfTrue="1">
      <formula>$H$8=$L$5</formula>
    </cfRule>
  </conditionalFormatting>
  <conditionalFormatting sqref="I239">
    <cfRule type="expression" dxfId="4110" priority="712" stopIfTrue="1">
      <formula>$I$8=$M$5</formula>
    </cfRule>
  </conditionalFormatting>
  <conditionalFormatting sqref="I239">
    <cfRule type="expression" dxfId="4109" priority="711" stopIfTrue="1">
      <formula>I$8=$M$5</formula>
    </cfRule>
  </conditionalFormatting>
  <conditionalFormatting sqref="I239">
    <cfRule type="expression" dxfId="4108" priority="710" stopIfTrue="1">
      <formula>$H$8=$L$5</formula>
    </cfRule>
  </conditionalFormatting>
  <conditionalFormatting sqref="I239">
    <cfRule type="expression" dxfId="4107" priority="709" stopIfTrue="1">
      <formula>$I$8=$M$5</formula>
    </cfRule>
  </conditionalFormatting>
  <conditionalFormatting sqref="I239">
    <cfRule type="expression" dxfId="4106" priority="708" stopIfTrue="1">
      <formula>I$8=$M$5</formula>
    </cfRule>
  </conditionalFormatting>
  <conditionalFormatting sqref="I239">
    <cfRule type="expression" dxfId="4105" priority="707" stopIfTrue="1">
      <formula>$H$8=$L$5</formula>
    </cfRule>
  </conditionalFormatting>
  <conditionalFormatting sqref="I239">
    <cfRule type="expression" dxfId="4104" priority="706" stopIfTrue="1">
      <formula>$I$8=$M$5</formula>
    </cfRule>
  </conditionalFormatting>
  <conditionalFormatting sqref="I239">
    <cfRule type="expression" dxfId="4103" priority="705" stopIfTrue="1">
      <formula>I$8=$M$5</formula>
    </cfRule>
  </conditionalFormatting>
  <conditionalFormatting sqref="I239">
    <cfRule type="expression" dxfId="4102" priority="704" stopIfTrue="1">
      <formula>$H$8=$L$5</formula>
    </cfRule>
  </conditionalFormatting>
  <conditionalFormatting sqref="I239">
    <cfRule type="expression" dxfId="4101" priority="703" stopIfTrue="1">
      <formula>$I$8=$M$5</formula>
    </cfRule>
  </conditionalFormatting>
  <conditionalFormatting sqref="I239">
    <cfRule type="expression" dxfId="4100" priority="702" stopIfTrue="1">
      <formula>I$8=$M$5</formula>
    </cfRule>
  </conditionalFormatting>
  <conditionalFormatting sqref="I239">
    <cfRule type="expression" dxfId="4099" priority="701" stopIfTrue="1">
      <formula>$H$8=$L$5</formula>
    </cfRule>
  </conditionalFormatting>
  <conditionalFormatting sqref="I239">
    <cfRule type="expression" dxfId="4098" priority="700" stopIfTrue="1">
      <formula>$I$8=$M$5</formula>
    </cfRule>
  </conditionalFormatting>
  <conditionalFormatting sqref="I239">
    <cfRule type="expression" dxfId="4097" priority="699" stopIfTrue="1">
      <formula>I$8=$M$5</formula>
    </cfRule>
  </conditionalFormatting>
  <conditionalFormatting sqref="I239">
    <cfRule type="expression" dxfId="4096" priority="698" stopIfTrue="1">
      <formula>$H$8=$M$5</formula>
    </cfRule>
  </conditionalFormatting>
  <conditionalFormatting sqref="I239">
    <cfRule type="expression" dxfId="4095" priority="697" stopIfTrue="1">
      <formula>I$8=$M$5</formula>
    </cfRule>
  </conditionalFormatting>
  <conditionalFormatting sqref="I249">
    <cfRule type="expression" dxfId="4094" priority="696" stopIfTrue="1">
      <formula>$G$8=$L$5</formula>
    </cfRule>
  </conditionalFormatting>
  <conditionalFormatting sqref="I249">
    <cfRule type="expression" dxfId="4093" priority="695" stopIfTrue="1">
      <formula>$H$8=$M$5</formula>
    </cfRule>
  </conditionalFormatting>
  <conditionalFormatting sqref="I249">
    <cfRule type="expression" dxfId="4092" priority="694" stopIfTrue="1">
      <formula>I$8=$M$5</formula>
    </cfRule>
  </conditionalFormatting>
  <conditionalFormatting sqref="I249">
    <cfRule type="expression" dxfId="4091" priority="693" stopIfTrue="1">
      <formula>$G$8=$L$5</formula>
    </cfRule>
  </conditionalFormatting>
  <conditionalFormatting sqref="I249">
    <cfRule type="expression" dxfId="4090" priority="692" stopIfTrue="1">
      <formula>$H$8=$L$5</formula>
    </cfRule>
  </conditionalFormatting>
  <conditionalFormatting sqref="I249">
    <cfRule type="expression" dxfId="4089" priority="691" stopIfTrue="1">
      <formula>$H$8=$L$5</formula>
    </cfRule>
  </conditionalFormatting>
  <conditionalFormatting sqref="I249">
    <cfRule type="expression" dxfId="4088" priority="690" stopIfTrue="1">
      <formula>$I$8=$M$5</formula>
    </cfRule>
  </conditionalFormatting>
  <conditionalFormatting sqref="I249">
    <cfRule type="expression" dxfId="4087" priority="689" stopIfTrue="1">
      <formula>I$8=$M$5</formula>
    </cfRule>
  </conditionalFormatting>
  <conditionalFormatting sqref="I249">
    <cfRule type="expression" dxfId="4086" priority="688" stopIfTrue="1">
      <formula>$I$8=$M$5</formula>
    </cfRule>
  </conditionalFormatting>
  <conditionalFormatting sqref="I249">
    <cfRule type="expression" dxfId="4085" priority="687" stopIfTrue="1">
      <formula>I$8=$M$5</formula>
    </cfRule>
  </conditionalFormatting>
  <conditionalFormatting sqref="I249">
    <cfRule type="expression" dxfId="4084" priority="686" stopIfTrue="1">
      <formula>$H$8=$L$5</formula>
    </cfRule>
  </conditionalFormatting>
  <conditionalFormatting sqref="I249">
    <cfRule type="expression" dxfId="4083" priority="685" stopIfTrue="1">
      <formula>$I$8=$M$5</formula>
    </cfRule>
  </conditionalFormatting>
  <conditionalFormatting sqref="I249">
    <cfRule type="expression" dxfId="4082" priority="684" stopIfTrue="1">
      <formula>I$8=$M$5</formula>
    </cfRule>
  </conditionalFormatting>
  <conditionalFormatting sqref="I249">
    <cfRule type="expression" dxfId="4081" priority="683" stopIfTrue="1">
      <formula>$H$8=$L$5</formula>
    </cfRule>
  </conditionalFormatting>
  <conditionalFormatting sqref="I249">
    <cfRule type="expression" dxfId="4080" priority="682" stopIfTrue="1">
      <formula>$I$8=$M$5</formula>
    </cfRule>
  </conditionalFormatting>
  <conditionalFormatting sqref="I249">
    <cfRule type="expression" dxfId="4079" priority="681" stopIfTrue="1">
      <formula>I$8=$M$5</formula>
    </cfRule>
  </conditionalFormatting>
  <conditionalFormatting sqref="I249">
    <cfRule type="expression" dxfId="4078" priority="680" stopIfTrue="1">
      <formula>$H$8=$M$5</formula>
    </cfRule>
  </conditionalFormatting>
  <conditionalFormatting sqref="I249">
    <cfRule type="expression" dxfId="4077" priority="679" stopIfTrue="1">
      <formula>I$8=$M$5</formula>
    </cfRule>
  </conditionalFormatting>
  <conditionalFormatting sqref="I249">
    <cfRule type="expression" dxfId="4076" priority="678" stopIfTrue="1">
      <formula>$I$8=$M$5</formula>
    </cfRule>
  </conditionalFormatting>
  <conditionalFormatting sqref="I249">
    <cfRule type="expression" dxfId="4075" priority="677" stopIfTrue="1">
      <formula>I$8=$M$5</formula>
    </cfRule>
  </conditionalFormatting>
  <conditionalFormatting sqref="I249">
    <cfRule type="expression" dxfId="4074" priority="676" stopIfTrue="1">
      <formula>$H$8=$L$5</formula>
    </cfRule>
  </conditionalFormatting>
  <conditionalFormatting sqref="I249">
    <cfRule type="expression" dxfId="4073" priority="675" stopIfTrue="1">
      <formula>$I$8=$M$5</formula>
    </cfRule>
  </conditionalFormatting>
  <conditionalFormatting sqref="I249">
    <cfRule type="expression" dxfId="4072" priority="674" stopIfTrue="1">
      <formula>I$8=$M$5</formula>
    </cfRule>
  </conditionalFormatting>
  <conditionalFormatting sqref="I249">
    <cfRule type="expression" dxfId="4071" priority="673" stopIfTrue="1">
      <formula>$H$8=$L$5</formula>
    </cfRule>
  </conditionalFormatting>
  <conditionalFormatting sqref="I249">
    <cfRule type="expression" dxfId="4070" priority="672" stopIfTrue="1">
      <formula>$I$8=$M$5</formula>
    </cfRule>
  </conditionalFormatting>
  <conditionalFormatting sqref="I249">
    <cfRule type="expression" dxfId="4069" priority="671" stopIfTrue="1">
      <formula>I$8=$M$5</formula>
    </cfRule>
  </conditionalFormatting>
  <conditionalFormatting sqref="I249">
    <cfRule type="expression" dxfId="4068" priority="670" stopIfTrue="1">
      <formula>$H$8=$M$5</formula>
    </cfRule>
  </conditionalFormatting>
  <conditionalFormatting sqref="I249">
    <cfRule type="expression" dxfId="4067" priority="669" stopIfTrue="1">
      <formula>I$8=$M$5</formula>
    </cfRule>
  </conditionalFormatting>
  <conditionalFormatting sqref="I249">
    <cfRule type="expression" dxfId="4066" priority="668" stopIfTrue="1">
      <formula>$H$8=$L$5</formula>
    </cfRule>
  </conditionalFormatting>
  <conditionalFormatting sqref="I249">
    <cfRule type="expression" dxfId="4065" priority="667" stopIfTrue="1">
      <formula>$I$8=$M$5</formula>
    </cfRule>
  </conditionalFormatting>
  <conditionalFormatting sqref="I249">
    <cfRule type="expression" dxfId="4064" priority="666" stopIfTrue="1">
      <formula>I$8=$M$5</formula>
    </cfRule>
  </conditionalFormatting>
  <conditionalFormatting sqref="I249">
    <cfRule type="expression" dxfId="4063" priority="665" stopIfTrue="1">
      <formula>$H$8=$L$5</formula>
    </cfRule>
  </conditionalFormatting>
  <conditionalFormatting sqref="I249">
    <cfRule type="expression" dxfId="4062" priority="664" stopIfTrue="1">
      <formula>$I$8=$M$5</formula>
    </cfRule>
  </conditionalFormatting>
  <conditionalFormatting sqref="I249">
    <cfRule type="expression" dxfId="4061" priority="663" stopIfTrue="1">
      <formula>I$8=$M$5</formula>
    </cfRule>
  </conditionalFormatting>
  <conditionalFormatting sqref="I249">
    <cfRule type="expression" dxfId="4060" priority="662" stopIfTrue="1">
      <formula>$H$8=$M$5</formula>
    </cfRule>
  </conditionalFormatting>
  <conditionalFormatting sqref="I249">
    <cfRule type="expression" dxfId="4059" priority="661" stopIfTrue="1">
      <formula>I$8=$M$5</formula>
    </cfRule>
  </conditionalFormatting>
  <conditionalFormatting sqref="I249">
    <cfRule type="expression" dxfId="4058" priority="660" stopIfTrue="1">
      <formula>$H$8=$M$5</formula>
    </cfRule>
  </conditionalFormatting>
  <conditionalFormatting sqref="I249">
    <cfRule type="expression" dxfId="4057" priority="659" stopIfTrue="1">
      <formula>I$8=$M$5</formula>
    </cfRule>
  </conditionalFormatting>
  <conditionalFormatting sqref="I249">
    <cfRule type="expression" dxfId="4056" priority="658" stopIfTrue="1">
      <formula>$H$8=$L$5</formula>
    </cfRule>
  </conditionalFormatting>
  <conditionalFormatting sqref="I249">
    <cfRule type="expression" dxfId="4055" priority="657" stopIfTrue="1">
      <formula>$I$8=$M$5</formula>
    </cfRule>
  </conditionalFormatting>
  <conditionalFormatting sqref="I249">
    <cfRule type="expression" dxfId="4054" priority="656" stopIfTrue="1">
      <formula>I$8=$M$5</formula>
    </cfRule>
  </conditionalFormatting>
  <conditionalFormatting sqref="I249">
    <cfRule type="expression" dxfId="4053" priority="655" stopIfTrue="1">
      <formula>$H$8=$L$5</formula>
    </cfRule>
  </conditionalFormatting>
  <conditionalFormatting sqref="I249">
    <cfRule type="expression" dxfId="4052" priority="654" stopIfTrue="1">
      <formula>$I$8=$M$5</formula>
    </cfRule>
  </conditionalFormatting>
  <conditionalFormatting sqref="I249">
    <cfRule type="expression" dxfId="4051" priority="653" stopIfTrue="1">
      <formula>I$8=$M$5</formula>
    </cfRule>
  </conditionalFormatting>
  <conditionalFormatting sqref="I249">
    <cfRule type="expression" dxfId="4050" priority="652" stopIfTrue="1">
      <formula>$H$8=$L$5</formula>
    </cfRule>
  </conditionalFormatting>
  <conditionalFormatting sqref="I249">
    <cfRule type="expression" dxfId="4049" priority="651" stopIfTrue="1">
      <formula>$I$8=$M$5</formula>
    </cfRule>
  </conditionalFormatting>
  <conditionalFormatting sqref="I249">
    <cfRule type="expression" dxfId="4048" priority="650" stopIfTrue="1">
      <formula>I$8=$M$5</formula>
    </cfRule>
  </conditionalFormatting>
  <conditionalFormatting sqref="I249">
    <cfRule type="expression" dxfId="4047" priority="649" stopIfTrue="1">
      <formula>$H$8=$L$5</formula>
    </cfRule>
  </conditionalFormatting>
  <conditionalFormatting sqref="I249">
    <cfRule type="expression" dxfId="4046" priority="648" stopIfTrue="1">
      <formula>$I$8=$M$5</formula>
    </cfRule>
  </conditionalFormatting>
  <conditionalFormatting sqref="I249">
    <cfRule type="expression" dxfId="4045" priority="647" stopIfTrue="1">
      <formula>I$8=$M$5</formula>
    </cfRule>
  </conditionalFormatting>
  <conditionalFormatting sqref="I249">
    <cfRule type="expression" dxfId="4044" priority="646" stopIfTrue="1">
      <formula>$H$8=$L$5</formula>
    </cfRule>
  </conditionalFormatting>
  <conditionalFormatting sqref="I249">
    <cfRule type="expression" dxfId="4043" priority="645" stopIfTrue="1">
      <formula>$I$8=$M$5</formula>
    </cfRule>
  </conditionalFormatting>
  <conditionalFormatting sqref="I249">
    <cfRule type="expression" dxfId="4042" priority="644" stopIfTrue="1">
      <formula>I$8=$M$5</formula>
    </cfRule>
  </conditionalFormatting>
  <conditionalFormatting sqref="I249">
    <cfRule type="expression" dxfId="4041" priority="643" stopIfTrue="1">
      <formula>$H$8=$L$5</formula>
    </cfRule>
  </conditionalFormatting>
  <conditionalFormatting sqref="I249">
    <cfRule type="expression" dxfId="4040" priority="642" stopIfTrue="1">
      <formula>$I$8=$M$5</formula>
    </cfRule>
  </conditionalFormatting>
  <conditionalFormatting sqref="I249">
    <cfRule type="expression" dxfId="4039" priority="641" stopIfTrue="1">
      <formula>I$8=$M$5</formula>
    </cfRule>
  </conditionalFormatting>
  <conditionalFormatting sqref="I249">
    <cfRule type="expression" dxfId="4038" priority="640" stopIfTrue="1">
      <formula>$H$8=$M$5</formula>
    </cfRule>
  </conditionalFormatting>
  <conditionalFormatting sqref="I249">
    <cfRule type="expression" dxfId="4037" priority="639" stopIfTrue="1">
      <formula>I$8=$M$5</formula>
    </cfRule>
  </conditionalFormatting>
  <conditionalFormatting sqref="I259">
    <cfRule type="expression" dxfId="4036" priority="638" stopIfTrue="1">
      <formula>$G$8=$L$5</formula>
    </cfRule>
  </conditionalFormatting>
  <conditionalFormatting sqref="I259">
    <cfRule type="expression" dxfId="4035" priority="637" stopIfTrue="1">
      <formula>$H$8=$M$5</formula>
    </cfRule>
  </conditionalFormatting>
  <conditionalFormatting sqref="I259">
    <cfRule type="expression" dxfId="4034" priority="636" stopIfTrue="1">
      <formula>I$8=$M$5</formula>
    </cfRule>
  </conditionalFormatting>
  <conditionalFormatting sqref="I259">
    <cfRule type="expression" dxfId="4033" priority="635" stopIfTrue="1">
      <formula>$G$8=$L$5</formula>
    </cfRule>
  </conditionalFormatting>
  <conditionalFormatting sqref="I259">
    <cfRule type="expression" dxfId="4032" priority="634" stopIfTrue="1">
      <formula>$H$8=$L$5</formula>
    </cfRule>
  </conditionalFormatting>
  <conditionalFormatting sqref="I259">
    <cfRule type="expression" dxfId="4031" priority="633" stopIfTrue="1">
      <formula>$H$8=$L$5</formula>
    </cfRule>
  </conditionalFormatting>
  <conditionalFormatting sqref="I259">
    <cfRule type="expression" dxfId="4030" priority="632" stopIfTrue="1">
      <formula>$I$8=$M$5</formula>
    </cfRule>
  </conditionalFormatting>
  <conditionalFormatting sqref="I259">
    <cfRule type="expression" dxfId="4029" priority="631" stopIfTrue="1">
      <formula>I$8=$M$5</formula>
    </cfRule>
  </conditionalFormatting>
  <conditionalFormatting sqref="I259">
    <cfRule type="expression" dxfId="4028" priority="630" stopIfTrue="1">
      <formula>$I$8=$M$5</formula>
    </cfRule>
  </conditionalFormatting>
  <conditionalFormatting sqref="I259">
    <cfRule type="expression" dxfId="4027" priority="629" stopIfTrue="1">
      <formula>I$8=$M$5</formula>
    </cfRule>
  </conditionalFormatting>
  <conditionalFormatting sqref="I259">
    <cfRule type="expression" dxfId="4026" priority="628" stopIfTrue="1">
      <formula>$H$8=$L$5</formula>
    </cfRule>
  </conditionalFormatting>
  <conditionalFormatting sqref="I259">
    <cfRule type="expression" dxfId="4025" priority="627" stopIfTrue="1">
      <formula>$I$8=$M$5</formula>
    </cfRule>
  </conditionalFormatting>
  <conditionalFormatting sqref="I259">
    <cfRule type="expression" dxfId="4024" priority="626" stopIfTrue="1">
      <formula>I$8=$M$5</formula>
    </cfRule>
  </conditionalFormatting>
  <conditionalFormatting sqref="I259">
    <cfRule type="expression" dxfId="4023" priority="625" stopIfTrue="1">
      <formula>$H$8=$L$5</formula>
    </cfRule>
  </conditionalFormatting>
  <conditionalFormatting sqref="I259">
    <cfRule type="expression" dxfId="4022" priority="624" stopIfTrue="1">
      <formula>$I$8=$M$5</formula>
    </cfRule>
  </conditionalFormatting>
  <conditionalFormatting sqref="I259">
    <cfRule type="expression" dxfId="4021" priority="623" stopIfTrue="1">
      <formula>I$8=$M$5</formula>
    </cfRule>
  </conditionalFormatting>
  <conditionalFormatting sqref="I259">
    <cfRule type="expression" dxfId="4020" priority="622" stopIfTrue="1">
      <formula>$H$8=$M$5</formula>
    </cfRule>
  </conditionalFormatting>
  <conditionalFormatting sqref="I259">
    <cfRule type="expression" dxfId="4019" priority="621" stopIfTrue="1">
      <formula>I$8=$M$5</formula>
    </cfRule>
  </conditionalFormatting>
  <conditionalFormatting sqref="I259">
    <cfRule type="expression" dxfId="4018" priority="620" stopIfTrue="1">
      <formula>$I$8=$M$5</formula>
    </cfRule>
  </conditionalFormatting>
  <conditionalFormatting sqref="I259">
    <cfRule type="expression" dxfId="4017" priority="619" stopIfTrue="1">
      <formula>I$8=$M$5</formula>
    </cfRule>
  </conditionalFormatting>
  <conditionalFormatting sqref="I259">
    <cfRule type="expression" dxfId="4016" priority="618" stopIfTrue="1">
      <formula>$H$8=$L$5</formula>
    </cfRule>
  </conditionalFormatting>
  <conditionalFormatting sqref="I259">
    <cfRule type="expression" dxfId="4015" priority="617" stopIfTrue="1">
      <formula>$I$8=$M$5</formula>
    </cfRule>
  </conditionalFormatting>
  <conditionalFormatting sqref="I259">
    <cfRule type="expression" dxfId="4014" priority="616" stopIfTrue="1">
      <formula>I$8=$M$5</formula>
    </cfRule>
  </conditionalFormatting>
  <conditionalFormatting sqref="I259">
    <cfRule type="expression" dxfId="4013" priority="615" stopIfTrue="1">
      <formula>$H$8=$L$5</formula>
    </cfRule>
  </conditionalFormatting>
  <conditionalFormatting sqref="I259">
    <cfRule type="expression" dxfId="4012" priority="614" stopIfTrue="1">
      <formula>$I$8=$M$5</formula>
    </cfRule>
  </conditionalFormatting>
  <conditionalFormatting sqref="I259">
    <cfRule type="expression" dxfId="4011" priority="613" stopIfTrue="1">
      <formula>I$8=$M$5</formula>
    </cfRule>
  </conditionalFormatting>
  <conditionalFormatting sqref="I259">
    <cfRule type="expression" dxfId="4010" priority="612" stopIfTrue="1">
      <formula>$H$8=$M$5</formula>
    </cfRule>
  </conditionalFormatting>
  <conditionalFormatting sqref="I259">
    <cfRule type="expression" dxfId="4009" priority="611" stopIfTrue="1">
      <formula>I$8=$M$5</formula>
    </cfRule>
  </conditionalFormatting>
  <conditionalFormatting sqref="I259">
    <cfRule type="expression" dxfId="4008" priority="610" stopIfTrue="1">
      <formula>$H$8=$L$5</formula>
    </cfRule>
  </conditionalFormatting>
  <conditionalFormatting sqref="I259">
    <cfRule type="expression" dxfId="4007" priority="609" stopIfTrue="1">
      <formula>$I$8=$M$5</formula>
    </cfRule>
  </conditionalFormatting>
  <conditionalFormatting sqref="I259">
    <cfRule type="expression" dxfId="4006" priority="608" stopIfTrue="1">
      <formula>I$8=$M$5</formula>
    </cfRule>
  </conditionalFormatting>
  <conditionalFormatting sqref="I259">
    <cfRule type="expression" dxfId="4005" priority="607" stopIfTrue="1">
      <formula>$H$8=$L$5</formula>
    </cfRule>
  </conditionalFormatting>
  <conditionalFormatting sqref="I259">
    <cfRule type="expression" dxfId="4004" priority="606" stopIfTrue="1">
      <formula>$I$8=$M$5</formula>
    </cfRule>
  </conditionalFormatting>
  <conditionalFormatting sqref="I259">
    <cfRule type="expression" dxfId="4003" priority="605" stopIfTrue="1">
      <formula>I$8=$M$5</formula>
    </cfRule>
  </conditionalFormatting>
  <conditionalFormatting sqref="I259">
    <cfRule type="expression" dxfId="4002" priority="604" stopIfTrue="1">
      <formula>$H$8=$M$5</formula>
    </cfRule>
  </conditionalFormatting>
  <conditionalFormatting sqref="I259">
    <cfRule type="expression" dxfId="4001" priority="603" stopIfTrue="1">
      <formula>I$8=$M$5</formula>
    </cfRule>
  </conditionalFormatting>
  <conditionalFormatting sqref="I259">
    <cfRule type="expression" dxfId="4000" priority="602" stopIfTrue="1">
      <formula>$H$8=$M$5</formula>
    </cfRule>
  </conditionalFormatting>
  <conditionalFormatting sqref="I259">
    <cfRule type="expression" dxfId="3999" priority="601" stopIfTrue="1">
      <formula>I$8=$M$5</formula>
    </cfRule>
  </conditionalFormatting>
  <conditionalFormatting sqref="I259">
    <cfRule type="expression" dxfId="3998" priority="600" stopIfTrue="1">
      <formula>$H$8=$L$5</formula>
    </cfRule>
  </conditionalFormatting>
  <conditionalFormatting sqref="I259">
    <cfRule type="expression" dxfId="3997" priority="599" stopIfTrue="1">
      <formula>$I$8=$M$5</formula>
    </cfRule>
  </conditionalFormatting>
  <conditionalFormatting sqref="I259">
    <cfRule type="expression" dxfId="3996" priority="598" stopIfTrue="1">
      <formula>I$8=$M$5</formula>
    </cfRule>
  </conditionalFormatting>
  <conditionalFormatting sqref="I259">
    <cfRule type="expression" dxfId="3995" priority="597" stopIfTrue="1">
      <formula>$H$8=$L$5</formula>
    </cfRule>
  </conditionalFormatting>
  <conditionalFormatting sqref="I259">
    <cfRule type="expression" dxfId="3994" priority="596" stopIfTrue="1">
      <formula>$I$8=$M$5</formula>
    </cfRule>
  </conditionalFormatting>
  <conditionalFormatting sqref="I259">
    <cfRule type="expression" dxfId="3993" priority="595" stopIfTrue="1">
      <formula>I$8=$M$5</formula>
    </cfRule>
  </conditionalFormatting>
  <conditionalFormatting sqref="I259">
    <cfRule type="expression" dxfId="3992" priority="594" stopIfTrue="1">
      <formula>$H$8=$L$5</formula>
    </cfRule>
  </conditionalFormatting>
  <conditionalFormatting sqref="I259">
    <cfRule type="expression" dxfId="3991" priority="593" stopIfTrue="1">
      <formula>$I$8=$M$5</formula>
    </cfRule>
  </conditionalFormatting>
  <conditionalFormatting sqref="I259">
    <cfRule type="expression" dxfId="3990" priority="592" stopIfTrue="1">
      <formula>I$8=$M$5</formula>
    </cfRule>
  </conditionalFormatting>
  <conditionalFormatting sqref="I259">
    <cfRule type="expression" dxfId="3989" priority="591" stopIfTrue="1">
      <formula>$H$8=$L$5</formula>
    </cfRule>
  </conditionalFormatting>
  <conditionalFormatting sqref="I259">
    <cfRule type="expression" dxfId="3988" priority="590" stopIfTrue="1">
      <formula>$I$8=$M$5</formula>
    </cfRule>
  </conditionalFormatting>
  <conditionalFormatting sqref="I259">
    <cfRule type="expression" dxfId="3987" priority="589" stopIfTrue="1">
      <formula>I$8=$M$5</formula>
    </cfRule>
  </conditionalFormatting>
  <conditionalFormatting sqref="I259">
    <cfRule type="expression" dxfId="3986" priority="588" stopIfTrue="1">
      <formula>$H$8=$L$5</formula>
    </cfRule>
  </conditionalFormatting>
  <conditionalFormatting sqref="I259">
    <cfRule type="expression" dxfId="3985" priority="587" stopIfTrue="1">
      <formula>$I$8=$M$5</formula>
    </cfRule>
  </conditionalFormatting>
  <conditionalFormatting sqref="I259">
    <cfRule type="expression" dxfId="3984" priority="586" stopIfTrue="1">
      <formula>I$8=$M$5</formula>
    </cfRule>
  </conditionalFormatting>
  <conditionalFormatting sqref="I259">
    <cfRule type="expression" dxfId="3983" priority="585" stopIfTrue="1">
      <formula>$H$8=$L$5</formula>
    </cfRule>
  </conditionalFormatting>
  <conditionalFormatting sqref="I259">
    <cfRule type="expression" dxfId="3982" priority="584" stopIfTrue="1">
      <formula>$I$8=$M$5</formula>
    </cfRule>
  </conditionalFormatting>
  <conditionalFormatting sqref="I259">
    <cfRule type="expression" dxfId="3981" priority="583" stopIfTrue="1">
      <formula>I$8=$M$5</formula>
    </cfRule>
  </conditionalFormatting>
  <conditionalFormatting sqref="I259">
    <cfRule type="expression" dxfId="3980" priority="582" stopIfTrue="1">
      <formula>$H$8=$M$5</formula>
    </cfRule>
  </conditionalFormatting>
  <conditionalFormatting sqref="I259">
    <cfRule type="expression" dxfId="3979" priority="581" stopIfTrue="1">
      <formula>I$8=$M$5</formula>
    </cfRule>
  </conditionalFormatting>
  <conditionalFormatting sqref="I269">
    <cfRule type="expression" dxfId="3978" priority="580" stopIfTrue="1">
      <formula>$G$8=$L$5</formula>
    </cfRule>
  </conditionalFormatting>
  <conditionalFormatting sqref="I269">
    <cfRule type="expression" dxfId="3977" priority="579" stopIfTrue="1">
      <formula>$H$8=$M$5</formula>
    </cfRule>
  </conditionalFormatting>
  <conditionalFormatting sqref="I269">
    <cfRule type="expression" dxfId="3976" priority="578" stopIfTrue="1">
      <formula>I$8=$M$5</formula>
    </cfRule>
  </conditionalFormatting>
  <conditionalFormatting sqref="I269">
    <cfRule type="expression" dxfId="3975" priority="577" stopIfTrue="1">
      <formula>$G$8=$L$5</formula>
    </cfRule>
  </conditionalFormatting>
  <conditionalFormatting sqref="I269">
    <cfRule type="expression" dxfId="3974" priority="576" stopIfTrue="1">
      <formula>$H$8=$L$5</formula>
    </cfRule>
  </conditionalFormatting>
  <conditionalFormatting sqref="I269">
    <cfRule type="expression" dxfId="3973" priority="575" stopIfTrue="1">
      <formula>$H$8=$L$5</formula>
    </cfRule>
  </conditionalFormatting>
  <conditionalFormatting sqref="I269">
    <cfRule type="expression" dxfId="3972" priority="574" stopIfTrue="1">
      <formula>$I$8=$M$5</formula>
    </cfRule>
  </conditionalFormatting>
  <conditionalFormatting sqref="I269">
    <cfRule type="expression" dxfId="3971" priority="573" stopIfTrue="1">
      <formula>I$8=$M$5</formula>
    </cfRule>
  </conditionalFormatting>
  <conditionalFormatting sqref="I269">
    <cfRule type="expression" dxfId="3970" priority="572" stopIfTrue="1">
      <formula>$I$8=$M$5</formula>
    </cfRule>
  </conditionalFormatting>
  <conditionalFormatting sqref="I269">
    <cfRule type="expression" dxfId="3969" priority="571" stopIfTrue="1">
      <formula>I$8=$M$5</formula>
    </cfRule>
  </conditionalFormatting>
  <conditionalFormatting sqref="I269">
    <cfRule type="expression" dxfId="3968" priority="570" stopIfTrue="1">
      <formula>$H$8=$L$5</formula>
    </cfRule>
  </conditionalFormatting>
  <conditionalFormatting sqref="I269">
    <cfRule type="expression" dxfId="3967" priority="569" stopIfTrue="1">
      <formula>$I$8=$M$5</formula>
    </cfRule>
  </conditionalFormatting>
  <conditionalFormatting sqref="I269">
    <cfRule type="expression" dxfId="3966" priority="568" stopIfTrue="1">
      <formula>I$8=$M$5</formula>
    </cfRule>
  </conditionalFormatting>
  <conditionalFormatting sqref="I269">
    <cfRule type="expression" dxfId="3965" priority="567" stopIfTrue="1">
      <formula>$H$8=$L$5</formula>
    </cfRule>
  </conditionalFormatting>
  <conditionalFormatting sqref="I269">
    <cfRule type="expression" dxfId="3964" priority="566" stopIfTrue="1">
      <formula>$I$8=$M$5</formula>
    </cfRule>
  </conditionalFormatting>
  <conditionalFormatting sqref="I269">
    <cfRule type="expression" dxfId="3963" priority="565" stopIfTrue="1">
      <formula>I$8=$M$5</formula>
    </cfRule>
  </conditionalFormatting>
  <conditionalFormatting sqref="I269">
    <cfRule type="expression" dxfId="3962" priority="564" stopIfTrue="1">
      <formula>$H$8=$M$5</formula>
    </cfRule>
  </conditionalFormatting>
  <conditionalFormatting sqref="I269">
    <cfRule type="expression" dxfId="3961" priority="563" stopIfTrue="1">
      <formula>I$8=$M$5</formula>
    </cfRule>
  </conditionalFormatting>
  <conditionalFormatting sqref="I269">
    <cfRule type="expression" dxfId="3960" priority="562" stopIfTrue="1">
      <formula>$I$8=$M$5</formula>
    </cfRule>
  </conditionalFormatting>
  <conditionalFormatting sqref="I269">
    <cfRule type="expression" dxfId="3959" priority="561" stopIfTrue="1">
      <formula>I$8=$M$5</formula>
    </cfRule>
  </conditionalFormatting>
  <conditionalFormatting sqref="I269">
    <cfRule type="expression" dxfId="3958" priority="560" stopIfTrue="1">
      <formula>$H$8=$L$5</formula>
    </cfRule>
  </conditionalFormatting>
  <conditionalFormatting sqref="I269">
    <cfRule type="expression" dxfId="3957" priority="559" stopIfTrue="1">
      <formula>$I$8=$M$5</formula>
    </cfRule>
  </conditionalFormatting>
  <conditionalFormatting sqref="I269">
    <cfRule type="expression" dxfId="3956" priority="558" stopIfTrue="1">
      <formula>I$8=$M$5</formula>
    </cfRule>
  </conditionalFormatting>
  <conditionalFormatting sqref="I269">
    <cfRule type="expression" dxfId="3955" priority="557" stopIfTrue="1">
      <formula>$H$8=$L$5</formula>
    </cfRule>
  </conditionalFormatting>
  <conditionalFormatting sqref="I269">
    <cfRule type="expression" dxfId="3954" priority="556" stopIfTrue="1">
      <formula>$I$8=$M$5</formula>
    </cfRule>
  </conditionalFormatting>
  <conditionalFormatting sqref="I269">
    <cfRule type="expression" dxfId="3953" priority="555" stopIfTrue="1">
      <formula>I$8=$M$5</formula>
    </cfRule>
  </conditionalFormatting>
  <conditionalFormatting sqref="I269">
    <cfRule type="expression" dxfId="3952" priority="554" stopIfTrue="1">
      <formula>$H$8=$M$5</formula>
    </cfRule>
  </conditionalFormatting>
  <conditionalFormatting sqref="I269">
    <cfRule type="expression" dxfId="3951" priority="553" stopIfTrue="1">
      <formula>I$8=$M$5</formula>
    </cfRule>
  </conditionalFormatting>
  <conditionalFormatting sqref="I269">
    <cfRule type="expression" dxfId="3950" priority="552" stopIfTrue="1">
      <formula>$H$8=$L$5</formula>
    </cfRule>
  </conditionalFormatting>
  <conditionalFormatting sqref="I269">
    <cfRule type="expression" dxfId="3949" priority="551" stopIfTrue="1">
      <formula>$I$8=$M$5</formula>
    </cfRule>
  </conditionalFormatting>
  <conditionalFormatting sqref="I269">
    <cfRule type="expression" dxfId="3948" priority="550" stopIfTrue="1">
      <formula>I$8=$M$5</formula>
    </cfRule>
  </conditionalFormatting>
  <conditionalFormatting sqref="I269">
    <cfRule type="expression" dxfId="3947" priority="549" stopIfTrue="1">
      <formula>$H$8=$L$5</formula>
    </cfRule>
  </conditionalFormatting>
  <conditionalFormatting sqref="I269">
    <cfRule type="expression" dxfId="3946" priority="548" stopIfTrue="1">
      <formula>$I$8=$M$5</formula>
    </cfRule>
  </conditionalFormatting>
  <conditionalFormatting sqref="I269">
    <cfRule type="expression" dxfId="3945" priority="547" stopIfTrue="1">
      <formula>I$8=$M$5</formula>
    </cfRule>
  </conditionalFormatting>
  <conditionalFormatting sqref="I269">
    <cfRule type="expression" dxfId="3944" priority="546" stopIfTrue="1">
      <formula>$H$8=$M$5</formula>
    </cfRule>
  </conditionalFormatting>
  <conditionalFormatting sqref="I269">
    <cfRule type="expression" dxfId="3943" priority="545" stopIfTrue="1">
      <formula>I$8=$M$5</formula>
    </cfRule>
  </conditionalFormatting>
  <conditionalFormatting sqref="I269">
    <cfRule type="expression" dxfId="3942" priority="544" stopIfTrue="1">
      <formula>$H$8=$M$5</formula>
    </cfRule>
  </conditionalFormatting>
  <conditionalFormatting sqref="I269">
    <cfRule type="expression" dxfId="3941" priority="543" stopIfTrue="1">
      <formula>I$8=$M$5</formula>
    </cfRule>
  </conditionalFormatting>
  <conditionalFormatting sqref="I269">
    <cfRule type="expression" dxfId="3940" priority="542" stopIfTrue="1">
      <formula>$H$8=$L$5</formula>
    </cfRule>
  </conditionalFormatting>
  <conditionalFormatting sqref="I269">
    <cfRule type="expression" dxfId="3939" priority="541" stopIfTrue="1">
      <formula>$I$8=$M$5</formula>
    </cfRule>
  </conditionalFormatting>
  <conditionalFormatting sqref="I269">
    <cfRule type="expression" dxfId="3938" priority="540" stopIfTrue="1">
      <formula>I$8=$M$5</formula>
    </cfRule>
  </conditionalFormatting>
  <conditionalFormatting sqref="I269">
    <cfRule type="expression" dxfId="3937" priority="539" stopIfTrue="1">
      <formula>$H$8=$L$5</formula>
    </cfRule>
  </conditionalFormatting>
  <conditionalFormatting sqref="I269">
    <cfRule type="expression" dxfId="3936" priority="538" stopIfTrue="1">
      <formula>$I$8=$M$5</formula>
    </cfRule>
  </conditionalFormatting>
  <conditionalFormatting sqref="I269">
    <cfRule type="expression" dxfId="3935" priority="537" stopIfTrue="1">
      <formula>I$8=$M$5</formula>
    </cfRule>
  </conditionalFormatting>
  <conditionalFormatting sqref="I269">
    <cfRule type="expression" dxfId="3934" priority="536" stopIfTrue="1">
      <formula>$H$8=$L$5</formula>
    </cfRule>
  </conditionalFormatting>
  <conditionalFormatting sqref="I269">
    <cfRule type="expression" dxfId="3933" priority="535" stopIfTrue="1">
      <formula>$I$8=$M$5</formula>
    </cfRule>
  </conditionalFormatting>
  <conditionalFormatting sqref="I269">
    <cfRule type="expression" dxfId="3932" priority="534" stopIfTrue="1">
      <formula>I$8=$M$5</formula>
    </cfRule>
  </conditionalFormatting>
  <conditionalFormatting sqref="I269">
    <cfRule type="expression" dxfId="3931" priority="533" stopIfTrue="1">
      <formula>$H$8=$L$5</formula>
    </cfRule>
  </conditionalFormatting>
  <conditionalFormatting sqref="I269">
    <cfRule type="expression" dxfId="3930" priority="532" stopIfTrue="1">
      <formula>$I$8=$M$5</formula>
    </cfRule>
  </conditionalFormatting>
  <conditionalFormatting sqref="I269">
    <cfRule type="expression" dxfId="3929" priority="531" stopIfTrue="1">
      <formula>I$8=$M$5</formula>
    </cfRule>
  </conditionalFormatting>
  <conditionalFormatting sqref="I269">
    <cfRule type="expression" dxfId="3928" priority="530" stopIfTrue="1">
      <formula>$H$8=$L$5</formula>
    </cfRule>
  </conditionalFormatting>
  <conditionalFormatting sqref="I269">
    <cfRule type="expression" dxfId="3927" priority="529" stopIfTrue="1">
      <formula>$I$8=$M$5</formula>
    </cfRule>
  </conditionalFormatting>
  <conditionalFormatting sqref="I269">
    <cfRule type="expression" dxfId="3926" priority="528" stopIfTrue="1">
      <formula>I$8=$M$5</formula>
    </cfRule>
  </conditionalFormatting>
  <conditionalFormatting sqref="I269">
    <cfRule type="expression" dxfId="3925" priority="527" stopIfTrue="1">
      <formula>$H$8=$L$5</formula>
    </cfRule>
  </conditionalFormatting>
  <conditionalFormatting sqref="I269">
    <cfRule type="expression" dxfId="3924" priority="526" stopIfTrue="1">
      <formula>$I$8=$M$5</formula>
    </cfRule>
  </conditionalFormatting>
  <conditionalFormatting sqref="I269">
    <cfRule type="expression" dxfId="3923" priority="525" stopIfTrue="1">
      <formula>I$8=$M$5</formula>
    </cfRule>
  </conditionalFormatting>
  <conditionalFormatting sqref="I269">
    <cfRule type="expression" dxfId="3922" priority="524" stopIfTrue="1">
      <formula>$H$8=$M$5</formula>
    </cfRule>
  </conditionalFormatting>
  <conditionalFormatting sqref="I269">
    <cfRule type="expression" dxfId="3921" priority="523" stopIfTrue="1">
      <formula>I$8=$M$5</formula>
    </cfRule>
  </conditionalFormatting>
  <conditionalFormatting sqref="I279">
    <cfRule type="expression" dxfId="3920" priority="522" stopIfTrue="1">
      <formula>$G$8=$L$5</formula>
    </cfRule>
  </conditionalFormatting>
  <conditionalFormatting sqref="I279">
    <cfRule type="expression" dxfId="3919" priority="521" stopIfTrue="1">
      <formula>$H$8=$M$5</formula>
    </cfRule>
  </conditionalFormatting>
  <conditionalFormatting sqref="I279">
    <cfRule type="expression" dxfId="3918" priority="520" stopIfTrue="1">
      <formula>I$8=$M$5</formula>
    </cfRule>
  </conditionalFormatting>
  <conditionalFormatting sqref="I279">
    <cfRule type="expression" dxfId="3917" priority="519" stopIfTrue="1">
      <formula>$G$8=$L$5</formula>
    </cfRule>
  </conditionalFormatting>
  <conditionalFormatting sqref="I279">
    <cfRule type="expression" dxfId="3916" priority="518" stopIfTrue="1">
      <formula>$H$8=$L$5</formula>
    </cfRule>
  </conditionalFormatting>
  <conditionalFormatting sqref="I279">
    <cfRule type="expression" dxfId="3915" priority="517" stopIfTrue="1">
      <formula>$H$8=$L$5</formula>
    </cfRule>
  </conditionalFormatting>
  <conditionalFormatting sqref="I279">
    <cfRule type="expression" dxfId="3914" priority="516" stopIfTrue="1">
      <formula>$I$8=$M$5</formula>
    </cfRule>
  </conditionalFormatting>
  <conditionalFormatting sqref="I279">
    <cfRule type="expression" dxfId="3913" priority="515" stopIfTrue="1">
      <formula>I$8=$M$5</formula>
    </cfRule>
  </conditionalFormatting>
  <conditionalFormatting sqref="I279">
    <cfRule type="expression" dxfId="3912" priority="514" stopIfTrue="1">
      <formula>$I$8=$M$5</formula>
    </cfRule>
  </conditionalFormatting>
  <conditionalFormatting sqref="I279">
    <cfRule type="expression" dxfId="3911" priority="513" stopIfTrue="1">
      <formula>I$8=$M$5</formula>
    </cfRule>
  </conditionalFormatting>
  <conditionalFormatting sqref="I279">
    <cfRule type="expression" dxfId="3910" priority="512" stopIfTrue="1">
      <formula>$H$8=$L$5</formula>
    </cfRule>
  </conditionalFormatting>
  <conditionalFormatting sqref="I279">
    <cfRule type="expression" dxfId="3909" priority="511" stopIfTrue="1">
      <formula>$I$8=$M$5</formula>
    </cfRule>
  </conditionalFormatting>
  <conditionalFormatting sqref="I279">
    <cfRule type="expression" dxfId="3908" priority="510" stopIfTrue="1">
      <formula>I$8=$M$5</formula>
    </cfRule>
  </conditionalFormatting>
  <conditionalFormatting sqref="I279">
    <cfRule type="expression" dxfId="3907" priority="509" stopIfTrue="1">
      <formula>$H$8=$L$5</formula>
    </cfRule>
  </conditionalFormatting>
  <conditionalFormatting sqref="I279">
    <cfRule type="expression" dxfId="3906" priority="508" stopIfTrue="1">
      <formula>$I$8=$M$5</formula>
    </cfRule>
  </conditionalFormatting>
  <conditionalFormatting sqref="I279">
    <cfRule type="expression" dxfId="3905" priority="507" stopIfTrue="1">
      <formula>I$8=$M$5</formula>
    </cfRule>
  </conditionalFormatting>
  <conditionalFormatting sqref="I279">
    <cfRule type="expression" dxfId="3904" priority="506" stopIfTrue="1">
      <formula>$H$8=$M$5</formula>
    </cfRule>
  </conditionalFormatting>
  <conditionalFormatting sqref="I279">
    <cfRule type="expression" dxfId="3903" priority="505" stopIfTrue="1">
      <formula>I$8=$M$5</formula>
    </cfRule>
  </conditionalFormatting>
  <conditionalFormatting sqref="I279">
    <cfRule type="expression" dxfId="3902" priority="504" stopIfTrue="1">
      <formula>$I$8=$M$5</formula>
    </cfRule>
  </conditionalFormatting>
  <conditionalFormatting sqref="I279">
    <cfRule type="expression" dxfId="3901" priority="503" stopIfTrue="1">
      <formula>I$8=$M$5</formula>
    </cfRule>
  </conditionalFormatting>
  <conditionalFormatting sqref="I279">
    <cfRule type="expression" dxfId="3900" priority="502" stopIfTrue="1">
      <formula>$H$8=$L$5</formula>
    </cfRule>
  </conditionalFormatting>
  <conditionalFormatting sqref="I279">
    <cfRule type="expression" dxfId="3899" priority="501" stopIfTrue="1">
      <formula>$I$8=$M$5</formula>
    </cfRule>
  </conditionalFormatting>
  <conditionalFormatting sqref="I279">
    <cfRule type="expression" dxfId="3898" priority="500" stopIfTrue="1">
      <formula>I$8=$M$5</formula>
    </cfRule>
  </conditionalFormatting>
  <conditionalFormatting sqref="I279">
    <cfRule type="expression" dxfId="3897" priority="499" stopIfTrue="1">
      <formula>$H$8=$L$5</formula>
    </cfRule>
  </conditionalFormatting>
  <conditionalFormatting sqref="I279">
    <cfRule type="expression" dxfId="3896" priority="498" stopIfTrue="1">
      <formula>$I$8=$M$5</formula>
    </cfRule>
  </conditionalFormatting>
  <conditionalFormatting sqref="I279">
    <cfRule type="expression" dxfId="3895" priority="497" stopIfTrue="1">
      <formula>I$8=$M$5</formula>
    </cfRule>
  </conditionalFormatting>
  <conditionalFormatting sqref="I279">
    <cfRule type="expression" dxfId="3894" priority="496" stopIfTrue="1">
      <formula>$H$8=$M$5</formula>
    </cfRule>
  </conditionalFormatting>
  <conditionalFormatting sqref="I279">
    <cfRule type="expression" dxfId="3893" priority="495" stopIfTrue="1">
      <formula>I$8=$M$5</formula>
    </cfRule>
  </conditionalFormatting>
  <conditionalFormatting sqref="I279">
    <cfRule type="expression" dxfId="3892" priority="494" stopIfTrue="1">
      <formula>$H$8=$L$5</formula>
    </cfRule>
  </conditionalFormatting>
  <conditionalFormatting sqref="I279">
    <cfRule type="expression" dxfId="3891" priority="493" stopIfTrue="1">
      <formula>$I$8=$M$5</formula>
    </cfRule>
  </conditionalFormatting>
  <conditionalFormatting sqref="I279">
    <cfRule type="expression" dxfId="3890" priority="492" stopIfTrue="1">
      <formula>I$8=$M$5</formula>
    </cfRule>
  </conditionalFormatting>
  <conditionalFormatting sqref="I279">
    <cfRule type="expression" dxfId="3889" priority="491" stopIfTrue="1">
      <formula>$H$8=$L$5</formula>
    </cfRule>
  </conditionalFormatting>
  <conditionalFormatting sqref="I279">
    <cfRule type="expression" dxfId="3888" priority="490" stopIfTrue="1">
      <formula>$I$8=$M$5</formula>
    </cfRule>
  </conditionalFormatting>
  <conditionalFormatting sqref="I279">
    <cfRule type="expression" dxfId="3887" priority="489" stopIfTrue="1">
      <formula>I$8=$M$5</formula>
    </cfRule>
  </conditionalFormatting>
  <conditionalFormatting sqref="I279">
    <cfRule type="expression" dxfId="3886" priority="488" stopIfTrue="1">
      <formula>$H$8=$M$5</formula>
    </cfRule>
  </conditionalFormatting>
  <conditionalFormatting sqref="I279">
    <cfRule type="expression" dxfId="3885" priority="487" stopIfTrue="1">
      <formula>I$8=$M$5</formula>
    </cfRule>
  </conditionalFormatting>
  <conditionalFormatting sqref="I279">
    <cfRule type="expression" dxfId="3884" priority="486" stopIfTrue="1">
      <formula>$H$8=$M$5</formula>
    </cfRule>
  </conditionalFormatting>
  <conditionalFormatting sqref="I279">
    <cfRule type="expression" dxfId="3883" priority="485" stopIfTrue="1">
      <formula>I$8=$M$5</formula>
    </cfRule>
  </conditionalFormatting>
  <conditionalFormatting sqref="I279">
    <cfRule type="expression" dxfId="3882" priority="484" stopIfTrue="1">
      <formula>$H$8=$L$5</formula>
    </cfRule>
  </conditionalFormatting>
  <conditionalFormatting sqref="I279">
    <cfRule type="expression" dxfId="3881" priority="483" stopIfTrue="1">
      <formula>$I$8=$M$5</formula>
    </cfRule>
  </conditionalFormatting>
  <conditionalFormatting sqref="I279">
    <cfRule type="expression" dxfId="3880" priority="482" stopIfTrue="1">
      <formula>I$8=$M$5</formula>
    </cfRule>
  </conditionalFormatting>
  <conditionalFormatting sqref="I279">
    <cfRule type="expression" dxfId="3879" priority="481" stopIfTrue="1">
      <formula>$H$8=$L$5</formula>
    </cfRule>
  </conditionalFormatting>
  <conditionalFormatting sqref="I279">
    <cfRule type="expression" dxfId="3878" priority="480" stopIfTrue="1">
      <formula>$I$8=$M$5</formula>
    </cfRule>
  </conditionalFormatting>
  <conditionalFormatting sqref="I279">
    <cfRule type="expression" dxfId="3877" priority="479" stopIfTrue="1">
      <formula>I$8=$M$5</formula>
    </cfRule>
  </conditionalFormatting>
  <conditionalFormatting sqref="I279">
    <cfRule type="expression" dxfId="3876" priority="478" stopIfTrue="1">
      <formula>$H$8=$L$5</formula>
    </cfRule>
  </conditionalFormatting>
  <conditionalFormatting sqref="I279">
    <cfRule type="expression" dxfId="3875" priority="477" stopIfTrue="1">
      <formula>$I$8=$M$5</formula>
    </cfRule>
  </conditionalFormatting>
  <conditionalFormatting sqref="I279">
    <cfRule type="expression" dxfId="3874" priority="476" stopIfTrue="1">
      <formula>I$8=$M$5</formula>
    </cfRule>
  </conditionalFormatting>
  <conditionalFormatting sqref="I279">
    <cfRule type="expression" dxfId="3873" priority="475" stopIfTrue="1">
      <formula>$H$8=$L$5</formula>
    </cfRule>
  </conditionalFormatting>
  <conditionalFormatting sqref="I279">
    <cfRule type="expression" dxfId="3872" priority="474" stopIfTrue="1">
      <formula>$I$8=$M$5</formula>
    </cfRule>
  </conditionalFormatting>
  <conditionalFormatting sqref="I279">
    <cfRule type="expression" dxfId="3871" priority="473" stopIfTrue="1">
      <formula>I$8=$M$5</formula>
    </cfRule>
  </conditionalFormatting>
  <conditionalFormatting sqref="I279">
    <cfRule type="expression" dxfId="3870" priority="472" stopIfTrue="1">
      <formula>$H$8=$L$5</formula>
    </cfRule>
  </conditionalFormatting>
  <conditionalFormatting sqref="I279">
    <cfRule type="expression" dxfId="3869" priority="471" stopIfTrue="1">
      <formula>$I$8=$M$5</formula>
    </cfRule>
  </conditionalFormatting>
  <conditionalFormatting sqref="I279">
    <cfRule type="expression" dxfId="3868" priority="470" stopIfTrue="1">
      <formula>I$8=$M$5</formula>
    </cfRule>
  </conditionalFormatting>
  <conditionalFormatting sqref="I279">
    <cfRule type="expression" dxfId="3867" priority="469" stopIfTrue="1">
      <formula>$H$8=$L$5</formula>
    </cfRule>
  </conditionalFormatting>
  <conditionalFormatting sqref="I279">
    <cfRule type="expression" dxfId="3866" priority="468" stopIfTrue="1">
      <formula>$I$8=$M$5</formula>
    </cfRule>
  </conditionalFormatting>
  <conditionalFormatting sqref="I279">
    <cfRule type="expression" dxfId="3865" priority="467" stopIfTrue="1">
      <formula>I$8=$M$5</formula>
    </cfRule>
  </conditionalFormatting>
  <conditionalFormatting sqref="I279">
    <cfRule type="expression" dxfId="3864" priority="466" stopIfTrue="1">
      <formula>$H$8=$M$5</formula>
    </cfRule>
  </conditionalFormatting>
  <conditionalFormatting sqref="I279">
    <cfRule type="expression" dxfId="3863" priority="465" stopIfTrue="1">
      <formula>I$8=$M$5</formula>
    </cfRule>
  </conditionalFormatting>
  <conditionalFormatting sqref="I289">
    <cfRule type="expression" dxfId="3862" priority="464" stopIfTrue="1">
      <formula>$G$8=$L$5</formula>
    </cfRule>
  </conditionalFormatting>
  <conditionalFormatting sqref="I289">
    <cfRule type="expression" dxfId="3861" priority="463" stopIfTrue="1">
      <formula>$H$8=$M$5</formula>
    </cfRule>
  </conditionalFormatting>
  <conditionalFormatting sqref="I289">
    <cfRule type="expression" dxfId="3860" priority="462" stopIfTrue="1">
      <formula>I$8=$M$5</formula>
    </cfRule>
  </conditionalFormatting>
  <conditionalFormatting sqref="I289">
    <cfRule type="expression" dxfId="3859" priority="461" stopIfTrue="1">
      <formula>$G$8=$L$5</formula>
    </cfRule>
  </conditionalFormatting>
  <conditionalFormatting sqref="I289">
    <cfRule type="expression" dxfId="3858" priority="460" stopIfTrue="1">
      <formula>$H$8=$L$5</formula>
    </cfRule>
  </conditionalFormatting>
  <conditionalFormatting sqref="I289">
    <cfRule type="expression" dxfId="3857" priority="459" stopIfTrue="1">
      <formula>$H$8=$L$5</formula>
    </cfRule>
  </conditionalFormatting>
  <conditionalFormatting sqref="I289">
    <cfRule type="expression" dxfId="3856" priority="458" stopIfTrue="1">
      <formula>$I$8=$M$5</formula>
    </cfRule>
  </conditionalFormatting>
  <conditionalFormatting sqref="I289">
    <cfRule type="expression" dxfId="3855" priority="457" stopIfTrue="1">
      <formula>I$8=$M$5</formula>
    </cfRule>
  </conditionalFormatting>
  <conditionalFormatting sqref="I289">
    <cfRule type="expression" dxfId="3854" priority="456" stopIfTrue="1">
      <formula>$I$8=$M$5</formula>
    </cfRule>
  </conditionalFormatting>
  <conditionalFormatting sqref="I289">
    <cfRule type="expression" dxfId="3853" priority="455" stopIfTrue="1">
      <formula>I$8=$M$5</formula>
    </cfRule>
  </conditionalFormatting>
  <conditionalFormatting sqref="I289">
    <cfRule type="expression" dxfId="3852" priority="454" stopIfTrue="1">
      <formula>$H$8=$L$5</formula>
    </cfRule>
  </conditionalFormatting>
  <conditionalFormatting sqref="I289">
    <cfRule type="expression" dxfId="3851" priority="453" stopIfTrue="1">
      <formula>$I$8=$M$5</formula>
    </cfRule>
  </conditionalFormatting>
  <conditionalFormatting sqref="I289">
    <cfRule type="expression" dxfId="3850" priority="452" stopIfTrue="1">
      <formula>I$8=$M$5</formula>
    </cfRule>
  </conditionalFormatting>
  <conditionalFormatting sqref="I289">
    <cfRule type="expression" dxfId="3849" priority="451" stopIfTrue="1">
      <formula>$H$8=$L$5</formula>
    </cfRule>
  </conditionalFormatting>
  <conditionalFormatting sqref="I289">
    <cfRule type="expression" dxfId="3848" priority="450" stopIfTrue="1">
      <formula>$I$8=$M$5</formula>
    </cfRule>
  </conditionalFormatting>
  <conditionalFormatting sqref="I289">
    <cfRule type="expression" dxfId="3847" priority="449" stopIfTrue="1">
      <formula>I$8=$M$5</formula>
    </cfRule>
  </conditionalFormatting>
  <conditionalFormatting sqref="I289">
    <cfRule type="expression" dxfId="3846" priority="448" stopIfTrue="1">
      <formula>$H$8=$M$5</formula>
    </cfRule>
  </conditionalFormatting>
  <conditionalFormatting sqref="I289">
    <cfRule type="expression" dxfId="3845" priority="447" stopIfTrue="1">
      <formula>I$8=$M$5</formula>
    </cfRule>
  </conditionalFormatting>
  <conditionalFormatting sqref="I289">
    <cfRule type="expression" dxfId="3844" priority="446" stopIfTrue="1">
      <formula>$I$8=$M$5</formula>
    </cfRule>
  </conditionalFormatting>
  <conditionalFormatting sqref="I289">
    <cfRule type="expression" dxfId="3843" priority="445" stopIfTrue="1">
      <formula>I$8=$M$5</formula>
    </cfRule>
  </conditionalFormatting>
  <conditionalFormatting sqref="I289">
    <cfRule type="expression" dxfId="3842" priority="444" stopIfTrue="1">
      <formula>$H$8=$L$5</formula>
    </cfRule>
  </conditionalFormatting>
  <conditionalFormatting sqref="I289">
    <cfRule type="expression" dxfId="3841" priority="443" stopIfTrue="1">
      <formula>$I$8=$M$5</formula>
    </cfRule>
  </conditionalFormatting>
  <conditionalFormatting sqref="I289">
    <cfRule type="expression" dxfId="3840" priority="442" stopIfTrue="1">
      <formula>I$8=$M$5</formula>
    </cfRule>
  </conditionalFormatting>
  <conditionalFormatting sqref="I289">
    <cfRule type="expression" dxfId="3839" priority="441" stopIfTrue="1">
      <formula>$H$8=$L$5</formula>
    </cfRule>
  </conditionalFormatting>
  <conditionalFormatting sqref="I289">
    <cfRule type="expression" dxfId="3838" priority="440" stopIfTrue="1">
      <formula>$I$8=$M$5</formula>
    </cfRule>
  </conditionalFormatting>
  <conditionalFormatting sqref="I289">
    <cfRule type="expression" dxfId="3837" priority="439" stopIfTrue="1">
      <formula>I$8=$M$5</formula>
    </cfRule>
  </conditionalFormatting>
  <conditionalFormatting sqref="I289">
    <cfRule type="expression" dxfId="3836" priority="438" stopIfTrue="1">
      <formula>$H$8=$M$5</formula>
    </cfRule>
  </conditionalFormatting>
  <conditionalFormatting sqref="I289">
    <cfRule type="expression" dxfId="3835" priority="437" stopIfTrue="1">
      <formula>I$8=$M$5</formula>
    </cfRule>
  </conditionalFormatting>
  <conditionalFormatting sqref="I289">
    <cfRule type="expression" dxfId="3834" priority="436" stopIfTrue="1">
      <formula>$H$8=$L$5</formula>
    </cfRule>
  </conditionalFormatting>
  <conditionalFormatting sqref="I289">
    <cfRule type="expression" dxfId="3833" priority="435" stopIfTrue="1">
      <formula>$I$8=$M$5</formula>
    </cfRule>
  </conditionalFormatting>
  <conditionalFormatting sqref="I289">
    <cfRule type="expression" dxfId="3832" priority="434" stopIfTrue="1">
      <formula>I$8=$M$5</formula>
    </cfRule>
  </conditionalFormatting>
  <conditionalFormatting sqref="I289">
    <cfRule type="expression" dxfId="3831" priority="433" stopIfTrue="1">
      <formula>$H$8=$L$5</formula>
    </cfRule>
  </conditionalFormatting>
  <conditionalFormatting sqref="I289">
    <cfRule type="expression" dxfId="3830" priority="432" stopIfTrue="1">
      <formula>$I$8=$M$5</formula>
    </cfRule>
  </conditionalFormatting>
  <conditionalFormatting sqref="I289">
    <cfRule type="expression" dxfId="3829" priority="431" stopIfTrue="1">
      <formula>I$8=$M$5</formula>
    </cfRule>
  </conditionalFormatting>
  <conditionalFormatting sqref="I289">
    <cfRule type="expression" dxfId="3828" priority="430" stopIfTrue="1">
      <formula>$H$8=$M$5</formula>
    </cfRule>
  </conditionalFormatting>
  <conditionalFormatting sqref="I289">
    <cfRule type="expression" dxfId="3827" priority="429" stopIfTrue="1">
      <formula>I$8=$M$5</formula>
    </cfRule>
  </conditionalFormatting>
  <conditionalFormatting sqref="I289">
    <cfRule type="expression" dxfId="3826" priority="428" stopIfTrue="1">
      <formula>$H$8=$M$5</formula>
    </cfRule>
  </conditionalFormatting>
  <conditionalFormatting sqref="I289">
    <cfRule type="expression" dxfId="3825" priority="427" stopIfTrue="1">
      <formula>I$8=$M$5</formula>
    </cfRule>
  </conditionalFormatting>
  <conditionalFormatting sqref="I289">
    <cfRule type="expression" dxfId="3824" priority="426" stopIfTrue="1">
      <formula>$H$8=$L$5</formula>
    </cfRule>
  </conditionalFormatting>
  <conditionalFormatting sqref="I289">
    <cfRule type="expression" dxfId="3823" priority="425" stopIfTrue="1">
      <formula>$I$8=$M$5</formula>
    </cfRule>
  </conditionalFormatting>
  <conditionalFormatting sqref="I289">
    <cfRule type="expression" dxfId="3822" priority="424" stopIfTrue="1">
      <formula>I$8=$M$5</formula>
    </cfRule>
  </conditionalFormatting>
  <conditionalFormatting sqref="I289">
    <cfRule type="expression" dxfId="3821" priority="423" stopIfTrue="1">
      <formula>$H$8=$L$5</formula>
    </cfRule>
  </conditionalFormatting>
  <conditionalFormatting sqref="I289">
    <cfRule type="expression" dxfId="3820" priority="422" stopIfTrue="1">
      <formula>$I$8=$M$5</formula>
    </cfRule>
  </conditionalFormatting>
  <conditionalFormatting sqref="I289">
    <cfRule type="expression" dxfId="3819" priority="421" stopIfTrue="1">
      <formula>I$8=$M$5</formula>
    </cfRule>
  </conditionalFormatting>
  <conditionalFormatting sqref="I289">
    <cfRule type="expression" dxfId="3818" priority="420" stopIfTrue="1">
      <formula>$H$8=$L$5</formula>
    </cfRule>
  </conditionalFormatting>
  <conditionalFormatting sqref="I289">
    <cfRule type="expression" dxfId="3817" priority="419" stopIfTrue="1">
      <formula>$I$8=$M$5</formula>
    </cfRule>
  </conditionalFormatting>
  <conditionalFormatting sqref="I289">
    <cfRule type="expression" dxfId="3816" priority="418" stopIfTrue="1">
      <formula>I$8=$M$5</formula>
    </cfRule>
  </conditionalFormatting>
  <conditionalFormatting sqref="I289">
    <cfRule type="expression" dxfId="3815" priority="417" stopIfTrue="1">
      <formula>$H$8=$L$5</formula>
    </cfRule>
  </conditionalFormatting>
  <conditionalFormatting sqref="I289">
    <cfRule type="expression" dxfId="3814" priority="416" stopIfTrue="1">
      <formula>$I$8=$M$5</formula>
    </cfRule>
  </conditionalFormatting>
  <conditionalFormatting sqref="I289">
    <cfRule type="expression" dxfId="3813" priority="415" stopIfTrue="1">
      <formula>I$8=$M$5</formula>
    </cfRule>
  </conditionalFormatting>
  <conditionalFormatting sqref="I289">
    <cfRule type="expression" dxfId="3812" priority="414" stopIfTrue="1">
      <formula>$H$8=$L$5</formula>
    </cfRule>
  </conditionalFormatting>
  <conditionalFormatting sqref="I289">
    <cfRule type="expression" dxfId="3811" priority="413" stopIfTrue="1">
      <formula>$I$8=$M$5</formula>
    </cfRule>
  </conditionalFormatting>
  <conditionalFormatting sqref="I289">
    <cfRule type="expression" dxfId="3810" priority="412" stopIfTrue="1">
      <formula>I$8=$M$5</formula>
    </cfRule>
  </conditionalFormatting>
  <conditionalFormatting sqref="I289">
    <cfRule type="expression" dxfId="3809" priority="411" stopIfTrue="1">
      <formula>$H$8=$L$5</formula>
    </cfRule>
  </conditionalFormatting>
  <conditionalFormatting sqref="I289">
    <cfRule type="expression" dxfId="3808" priority="410" stopIfTrue="1">
      <formula>$I$8=$M$5</formula>
    </cfRule>
  </conditionalFormatting>
  <conditionalFormatting sqref="I289">
    <cfRule type="expression" dxfId="3807" priority="409" stopIfTrue="1">
      <formula>I$8=$M$5</formula>
    </cfRule>
  </conditionalFormatting>
  <conditionalFormatting sqref="I289">
    <cfRule type="expression" dxfId="3806" priority="408" stopIfTrue="1">
      <formula>$H$8=$M$5</formula>
    </cfRule>
  </conditionalFormatting>
  <conditionalFormatting sqref="I289">
    <cfRule type="expression" dxfId="3805" priority="407" stopIfTrue="1">
      <formula>I$8=$M$5</formula>
    </cfRule>
  </conditionalFormatting>
  <conditionalFormatting sqref="I300">
    <cfRule type="expression" dxfId="3804" priority="406" stopIfTrue="1">
      <formula>$G$8=$L$5</formula>
    </cfRule>
  </conditionalFormatting>
  <conditionalFormatting sqref="I300">
    <cfRule type="expression" dxfId="3803" priority="405" stopIfTrue="1">
      <formula>$H$8=$M$5</formula>
    </cfRule>
  </conditionalFormatting>
  <conditionalFormatting sqref="I300">
    <cfRule type="expression" dxfId="3802" priority="404" stopIfTrue="1">
      <formula>I$8=$M$5</formula>
    </cfRule>
  </conditionalFormatting>
  <conditionalFormatting sqref="I300">
    <cfRule type="expression" dxfId="3801" priority="403" stopIfTrue="1">
      <formula>$G$8=$L$5</formula>
    </cfRule>
  </conditionalFormatting>
  <conditionalFormatting sqref="I300">
    <cfRule type="expression" dxfId="3800" priority="402" stopIfTrue="1">
      <formula>$H$8=$L$5</formula>
    </cfRule>
  </conditionalFormatting>
  <conditionalFormatting sqref="I300">
    <cfRule type="expression" dxfId="3799" priority="401" stopIfTrue="1">
      <formula>$H$8=$L$5</formula>
    </cfRule>
  </conditionalFormatting>
  <conditionalFormatting sqref="I300">
    <cfRule type="expression" dxfId="3798" priority="400" stopIfTrue="1">
      <formula>$I$8=$M$5</formula>
    </cfRule>
  </conditionalFormatting>
  <conditionalFormatting sqref="I300">
    <cfRule type="expression" dxfId="3797" priority="399" stopIfTrue="1">
      <formula>I$8=$M$5</formula>
    </cfRule>
  </conditionalFormatting>
  <conditionalFormatting sqref="I300">
    <cfRule type="expression" dxfId="3796" priority="398" stopIfTrue="1">
      <formula>$I$8=$M$5</formula>
    </cfRule>
  </conditionalFormatting>
  <conditionalFormatting sqref="I300">
    <cfRule type="expression" dxfId="3795" priority="397" stopIfTrue="1">
      <formula>I$8=$M$5</formula>
    </cfRule>
  </conditionalFormatting>
  <conditionalFormatting sqref="I300">
    <cfRule type="expression" dxfId="3794" priority="396" stopIfTrue="1">
      <formula>$H$8=$L$5</formula>
    </cfRule>
  </conditionalFormatting>
  <conditionalFormatting sqref="I300">
    <cfRule type="expression" dxfId="3793" priority="395" stopIfTrue="1">
      <formula>$I$8=$M$5</formula>
    </cfRule>
  </conditionalFormatting>
  <conditionalFormatting sqref="I300">
    <cfRule type="expression" dxfId="3792" priority="394" stopIfTrue="1">
      <formula>I$8=$M$5</formula>
    </cfRule>
  </conditionalFormatting>
  <conditionalFormatting sqref="I300">
    <cfRule type="expression" dxfId="3791" priority="393" stopIfTrue="1">
      <formula>$H$8=$L$5</formula>
    </cfRule>
  </conditionalFormatting>
  <conditionalFormatting sqref="I300">
    <cfRule type="expression" dxfId="3790" priority="392" stopIfTrue="1">
      <formula>$I$8=$M$5</formula>
    </cfRule>
  </conditionalFormatting>
  <conditionalFormatting sqref="I300">
    <cfRule type="expression" dxfId="3789" priority="391" stopIfTrue="1">
      <formula>I$8=$M$5</formula>
    </cfRule>
  </conditionalFormatting>
  <conditionalFormatting sqref="I300">
    <cfRule type="expression" dxfId="3788" priority="390" stopIfTrue="1">
      <formula>$H$8=$M$5</formula>
    </cfRule>
  </conditionalFormatting>
  <conditionalFormatting sqref="I300">
    <cfRule type="expression" dxfId="3787" priority="389" stopIfTrue="1">
      <formula>I$8=$M$5</formula>
    </cfRule>
  </conditionalFormatting>
  <conditionalFormatting sqref="I300">
    <cfRule type="expression" dxfId="3786" priority="388" stopIfTrue="1">
      <formula>$I$8=$M$5</formula>
    </cfRule>
  </conditionalFormatting>
  <conditionalFormatting sqref="I300">
    <cfRule type="expression" dxfId="3785" priority="387" stopIfTrue="1">
      <formula>I$8=$M$5</formula>
    </cfRule>
  </conditionalFormatting>
  <conditionalFormatting sqref="I300">
    <cfRule type="expression" dxfId="3784" priority="386" stopIfTrue="1">
      <formula>$H$8=$L$5</formula>
    </cfRule>
  </conditionalFormatting>
  <conditionalFormatting sqref="I300">
    <cfRule type="expression" dxfId="3783" priority="385" stopIfTrue="1">
      <formula>$I$8=$M$5</formula>
    </cfRule>
  </conditionalFormatting>
  <conditionalFormatting sqref="I300">
    <cfRule type="expression" dxfId="3782" priority="384" stopIfTrue="1">
      <formula>I$8=$M$5</formula>
    </cfRule>
  </conditionalFormatting>
  <conditionalFormatting sqref="I300">
    <cfRule type="expression" dxfId="3781" priority="383" stopIfTrue="1">
      <formula>$H$8=$L$5</formula>
    </cfRule>
  </conditionalFormatting>
  <conditionalFormatting sqref="I300">
    <cfRule type="expression" dxfId="3780" priority="382" stopIfTrue="1">
      <formula>$I$8=$M$5</formula>
    </cfRule>
  </conditionalFormatting>
  <conditionalFormatting sqref="I300">
    <cfRule type="expression" dxfId="3779" priority="381" stopIfTrue="1">
      <formula>I$8=$M$5</formula>
    </cfRule>
  </conditionalFormatting>
  <conditionalFormatting sqref="I300">
    <cfRule type="expression" dxfId="3778" priority="380" stopIfTrue="1">
      <formula>$H$8=$M$5</formula>
    </cfRule>
  </conditionalFormatting>
  <conditionalFormatting sqref="I300">
    <cfRule type="expression" dxfId="3777" priority="379" stopIfTrue="1">
      <formula>I$8=$M$5</formula>
    </cfRule>
  </conditionalFormatting>
  <conditionalFormatting sqref="I300">
    <cfRule type="expression" dxfId="3776" priority="378" stopIfTrue="1">
      <formula>$H$8=$L$5</formula>
    </cfRule>
  </conditionalFormatting>
  <conditionalFormatting sqref="I300">
    <cfRule type="expression" dxfId="3775" priority="377" stopIfTrue="1">
      <formula>$I$8=$M$5</formula>
    </cfRule>
  </conditionalFormatting>
  <conditionalFormatting sqref="I300">
    <cfRule type="expression" dxfId="3774" priority="376" stopIfTrue="1">
      <formula>I$8=$M$5</formula>
    </cfRule>
  </conditionalFormatting>
  <conditionalFormatting sqref="I300">
    <cfRule type="expression" dxfId="3773" priority="375" stopIfTrue="1">
      <formula>$H$8=$L$5</formula>
    </cfRule>
  </conditionalFormatting>
  <conditionalFormatting sqref="I300">
    <cfRule type="expression" dxfId="3772" priority="374" stopIfTrue="1">
      <formula>$I$8=$M$5</formula>
    </cfRule>
  </conditionalFormatting>
  <conditionalFormatting sqref="I300">
    <cfRule type="expression" dxfId="3771" priority="373" stopIfTrue="1">
      <formula>I$8=$M$5</formula>
    </cfRule>
  </conditionalFormatting>
  <conditionalFormatting sqref="I300">
    <cfRule type="expression" dxfId="3770" priority="372" stopIfTrue="1">
      <formula>$H$8=$M$5</formula>
    </cfRule>
  </conditionalFormatting>
  <conditionalFormatting sqref="I300">
    <cfRule type="expression" dxfId="3769" priority="371" stopIfTrue="1">
      <formula>I$8=$M$5</formula>
    </cfRule>
  </conditionalFormatting>
  <conditionalFormatting sqref="I300">
    <cfRule type="expression" dxfId="3768" priority="370" stopIfTrue="1">
      <formula>$H$8=$M$5</formula>
    </cfRule>
  </conditionalFormatting>
  <conditionalFormatting sqref="I300">
    <cfRule type="expression" dxfId="3767" priority="369" stopIfTrue="1">
      <formula>I$8=$M$5</formula>
    </cfRule>
  </conditionalFormatting>
  <conditionalFormatting sqref="I300">
    <cfRule type="expression" dxfId="3766" priority="368" stopIfTrue="1">
      <formula>$H$8=$L$5</formula>
    </cfRule>
  </conditionalFormatting>
  <conditionalFormatting sqref="I300">
    <cfRule type="expression" dxfId="3765" priority="367" stopIfTrue="1">
      <formula>$I$8=$M$5</formula>
    </cfRule>
  </conditionalFormatting>
  <conditionalFormatting sqref="I300">
    <cfRule type="expression" dxfId="3764" priority="366" stopIfTrue="1">
      <formula>I$8=$M$5</formula>
    </cfRule>
  </conditionalFormatting>
  <conditionalFormatting sqref="I300">
    <cfRule type="expression" dxfId="3763" priority="365" stopIfTrue="1">
      <formula>$H$8=$L$5</formula>
    </cfRule>
  </conditionalFormatting>
  <conditionalFormatting sqref="I300">
    <cfRule type="expression" dxfId="3762" priority="364" stopIfTrue="1">
      <formula>$I$8=$M$5</formula>
    </cfRule>
  </conditionalFormatting>
  <conditionalFormatting sqref="I300">
    <cfRule type="expression" dxfId="3761" priority="363" stopIfTrue="1">
      <formula>I$8=$M$5</formula>
    </cfRule>
  </conditionalFormatting>
  <conditionalFormatting sqref="I300">
    <cfRule type="expression" dxfId="3760" priority="362" stopIfTrue="1">
      <formula>$H$8=$L$5</formula>
    </cfRule>
  </conditionalFormatting>
  <conditionalFormatting sqref="I300">
    <cfRule type="expression" dxfId="3759" priority="361" stopIfTrue="1">
      <formula>$I$8=$M$5</formula>
    </cfRule>
  </conditionalFormatting>
  <conditionalFormatting sqref="I300">
    <cfRule type="expression" dxfId="3758" priority="360" stopIfTrue="1">
      <formula>I$8=$M$5</formula>
    </cfRule>
  </conditionalFormatting>
  <conditionalFormatting sqref="I300">
    <cfRule type="expression" dxfId="3757" priority="359" stopIfTrue="1">
      <formula>$H$8=$L$5</formula>
    </cfRule>
  </conditionalFormatting>
  <conditionalFormatting sqref="I300">
    <cfRule type="expression" dxfId="3756" priority="358" stopIfTrue="1">
      <formula>$I$8=$M$5</formula>
    </cfRule>
  </conditionalFormatting>
  <conditionalFormatting sqref="I300">
    <cfRule type="expression" dxfId="3755" priority="357" stopIfTrue="1">
      <formula>I$8=$M$5</formula>
    </cfRule>
  </conditionalFormatting>
  <conditionalFormatting sqref="I300">
    <cfRule type="expression" dxfId="3754" priority="356" stopIfTrue="1">
      <formula>$H$8=$L$5</formula>
    </cfRule>
  </conditionalFormatting>
  <conditionalFormatting sqref="I300">
    <cfRule type="expression" dxfId="3753" priority="355" stopIfTrue="1">
      <formula>$I$8=$M$5</formula>
    </cfRule>
  </conditionalFormatting>
  <conditionalFormatting sqref="I300">
    <cfRule type="expression" dxfId="3752" priority="354" stopIfTrue="1">
      <formula>I$8=$M$5</formula>
    </cfRule>
  </conditionalFormatting>
  <conditionalFormatting sqref="I300">
    <cfRule type="expression" dxfId="3751" priority="353" stopIfTrue="1">
      <formula>$H$8=$L$5</formula>
    </cfRule>
  </conditionalFormatting>
  <conditionalFormatting sqref="I300">
    <cfRule type="expression" dxfId="3750" priority="352" stopIfTrue="1">
      <formula>$I$8=$M$5</formula>
    </cfRule>
  </conditionalFormatting>
  <conditionalFormatting sqref="I300">
    <cfRule type="expression" dxfId="3749" priority="351" stopIfTrue="1">
      <formula>I$8=$M$5</formula>
    </cfRule>
  </conditionalFormatting>
  <conditionalFormatting sqref="I300">
    <cfRule type="expression" dxfId="3748" priority="350" stopIfTrue="1">
      <formula>$H$8=$M$5</formula>
    </cfRule>
  </conditionalFormatting>
  <conditionalFormatting sqref="I300">
    <cfRule type="expression" dxfId="3747" priority="349" stopIfTrue="1">
      <formula>I$8=$M$5</formula>
    </cfRule>
  </conditionalFormatting>
  <conditionalFormatting sqref="I310">
    <cfRule type="expression" dxfId="3746" priority="348" stopIfTrue="1">
      <formula>$G$8=$L$5</formula>
    </cfRule>
  </conditionalFormatting>
  <conditionalFormatting sqref="I310">
    <cfRule type="expression" dxfId="3745" priority="347" stopIfTrue="1">
      <formula>$H$8=$M$5</formula>
    </cfRule>
  </conditionalFormatting>
  <conditionalFormatting sqref="I310">
    <cfRule type="expression" dxfId="3744" priority="346" stopIfTrue="1">
      <formula>I$8=$M$5</formula>
    </cfRule>
  </conditionalFormatting>
  <conditionalFormatting sqref="I310">
    <cfRule type="expression" dxfId="3743" priority="345" stopIfTrue="1">
      <formula>$G$8=$L$5</formula>
    </cfRule>
  </conditionalFormatting>
  <conditionalFormatting sqref="I310">
    <cfRule type="expression" dxfId="3742" priority="344" stopIfTrue="1">
      <formula>$H$8=$L$5</formula>
    </cfRule>
  </conditionalFormatting>
  <conditionalFormatting sqref="I310">
    <cfRule type="expression" dxfId="3741" priority="343" stopIfTrue="1">
      <formula>$H$8=$L$5</formula>
    </cfRule>
  </conditionalFormatting>
  <conditionalFormatting sqref="I310">
    <cfRule type="expression" dxfId="3740" priority="342" stopIfTrue="1">
      <formula>$I$8=$M$5</formula>
    </cfRule>
  </conditionalFormatting>
  <conditionalFormatting sqref="I310">
    <cfRule type="expression" dxfId="3739" priority="341" stopIfTrue="1">
      <formula>I$8=$M$5</formula>
    </cfRule>
  </conditionalFormatting>
  <conditionalFormatting sqref="I310">
    <cfRule type="expression" dxfId="3738" priority="340" stopIfTrue="1">
      <formula>$I$8=$M$5</formula>
    </cfRule>
  </conditionalFormatting>
  <conditionalFormatting sqref="I310">
    <cfRule type="expression" dxfId="3737" priority="339" stopIfTrue="1">
      <formula>I$8=$M$5</formula>
    </cfRule>
  </conditionalFormatting>
  <conditionalFormatting sqref="I310">
    <cfRule type="expression" dxfId="3736" priority="338" stopIfTrue="1">
      <formula>$H$8=$L$5</formula>
    </cfRule>
  </conditionalFormatting>
  <conditionalFormatting sqref="I310">
    <cfRule type="expression" dxfId="3735" priority="337" stopIfTrue="1">
      <formula>$I$8=$M$5</formula>
    </cfRule>
  </conditionalFormatting>
  <conditionalFormatting sqref="I310">
    <cfRule type="expression" dxfId="3734" priority="336" stopIfTrue="1">
      <formula>I$8=$M$5</formula>
    </cfRule>
  </conditionalFormatting>
  <conditionalFormatting sqref="I310">
    <cfRule type="expression" dxfId="3733" priority="335" stopIfTrue="1">
      <formula>$H$8=$L$5</formula>
    </cfRule>
  </conditionalFormatting>
  <conditionalFormatting sqref="I310">
    <cfRule type="expression" dxfId="3732" priority="334" stopIfTrue="1">
      <formula>$I$8=$M$5</formula>
    </cfRule>
  </conditionalFormatting>
  <conditionalFormatting sqref="I310">
    <cfRule type="expression" dxfId="3731" priority="333" stopIfTrue="1">
      <formula>I$8=$M$5</formula>
    </cfRule>
  </conditionalFormatting>
  <conditionalFormatting sqref="I310">
    <cfRule type="expression" dxfId="3730" priority="332" stopIfTrue="1">
      <formula>$H$8=$M$5</formula>
    </cfRule>
  </conditionalFormatting>
  <conditionalFormatting sqref="I310">
    <cfRule type="expression" dxfId="3729" priority="331" stopIfTrue="1">
      <formula>I$8=$M$5</formula>
    </cfRule>
  </conditionalFormatting>
  <conditionalFormatting sqref="I310">
    <cfRule type="expression" dxfId="3728" priority="330" stopIfTrue="1">
      <formula>$I$8=$M$5</formula>
    </cfRule>
  </conditionalFormatting>
  <conditionalFormatting sqref="I310">
    <cfRule type="expression" dxfId="3727" priority="329" stopIfTrue="1">
      <formula>I$8=$M$5</formula>
    </cfRule>
  </conditionalFormatting>
  <conditionalFormatting sqref="I310">
    <cfRule type="expression" dxfId="3726" priority="328" stopIfTrue="1">
      <formula>$H$8=$L$5</formula>
    </cfRule>
  </conditionalFormatting>
  <conditionalFormatting sqref="I310">
    <cfRule type="expression" dxfId="3725" priority="327" stopIfTrue="1">
      <formula>$I$8=$M$5</formula>
    </cfRule>
  </conditionalFormatting>
  <conditionalFormatting sqref="I310">
    <cfRule type="expression" dxfId="3724" priority="326" stopIfTrue="1">
      <formula>I$8=$M$5</formula>
    </cfRule>
  </conditionalFormatting>
  <conditionalFormatting sqref="I310">
    <cfRule type="expression" dxfId="3723" priority="325" stopIfTrue="1">
      <formula>$H$8=$L$5</formula>
    </cfRule>
  </conditionalFormatting>
  <conditionalFormatting sqref="I310">
    <cfRule type="expression" dxfId="3722" priority="324" stopIfTrue="1">
      <formula>$I$8=$M$5</formula>
    </cfRule>
  </conditionalFormatting>
  <conditionalFormatting sqref="I310">
    <cfRule type="expression" dxfId="3721" priority="323" stopIfTrue="1">
      <formula>I$8=$M$5</formula>
    </cfRule>
  </conditionalFormatting>
  <conditionalFormatting sqref="I310">
    <cfRule type="expression" dxfId="3720" priority="322" stopIfTrue="1">
      <formula>$H$8=$M$5</formula>
    </cfRule>
  </conditionalFormatting>
  <conditionalFormatting sqref="I310">
    <cfRule type="expression" dxfId="3719" priority="321" stopIfTrue="1">
      <formula>I$8=$M$5</formula>
    </cfRule>
  </conditionalFormatting>
  <conditionalFormatting sqref="I310">
    <cfRule type="expression" dxfId="3718" priority="320" stopIfTrue="1">
      <formula>$H$8=$L$5</formula>
    </cfRule>
  </conditionalFormatting>
  <conditionalFormatting sqref="I310">
    <cfRule type="expression" dxfId="3717" priority="319" stopIfTrue="1">
      <formula>$I$8=$M$5</formula>
    </cfRule>
  </conditionalFormatting>
  <conditionalFormatting sqref="I310">
    <cfRule type="expression" dxfId="3716" priority="318" stopIfTrue="1">
      <formula>I$8=$M$5</formula>
    </cfRule>
  </conditionalFormatting>
  <conditionalFormatting sqref="I310">
    <cfRule type="expression" dxfId="3715" priority="317" stopIfTrue="1">
      <formula>$H$8=$L$5</formula>
    </cfRule>
  </conditionalFormatting>
  <conditionalFormatting sqref="I310">
    <cfRule type="expression" dxfId="3714" priority="316" stopIfTrue="1">
      <formula>$I$8=$M$5</formula>
    </cfRule>
  </conditionalFormatting>
  <conditionalFormatting sqref="I310">
    <cfRule type="expression" dxfId="3713" priority="315" stopIfTrue="1">
      <formula>I$8=$M$5</formula>
    </cfRule>
  </conditionalFormatting>
  <conditionalFormatting sqref="I310">
    <cfRule type="expression" dxfId="3712" priority="314" stopIfTrue="1">
      <formula>$H$8=$M$5</formula>
    </cfRule>
  </conditionalFormatting>
  <conditionalFormatting sqref="I310">
    <cfRule type="expression" dxfId="3711" priority="313" stopIfTrue="1">
      <formula>I$8=$M$5</formula>
    </cfRule>
  </conditionalFormatting>
  <conditionalFormatting sqref="I310">
    <cfRule type="expression" dxfId="3710" priority="312" stopIfTrue="1">
      <formula>$H$8=$M$5</formula>
    </cfRule>
  </conditionalFormatting>
  <conditionalFormatting sqref="I310">
    <cfRule type="expression" dxfId="3709" priority="311" stopIfTrue="1">
      <formula>I$8=$M$5</formula>
    </cfRule>
  </conditionalFormatting>
  <conditionalFormatting sqref="I310">
    <cfRule type="expression" dxfId="3708" priority="310" stopIfTrue="1">
      <formula>$H$8=$L$5</formula>
    </cfRule>
  </conditionalFormatting>
  <conditionalFormatting sqref="I310">
    <cfRule type="expression" dxfId="3707" priority="309" stopIfTrue="1">
      <formula>$I$8=$M$5</formula>
    </cfRule>
  </conditionalFormatting>
  <conditionalFormatting sqref="I310">
    <cfRule type="expression" dxfId="3706" priority="308" stopIfTrue="1">
      <formula>I$8=$M$5</formula>
    </cfRule>
  </conditionalFormatting>
  <conditionalFormatting sqref="I310">
    <cfRule type="expression" dxfId="3705" priority="307" stopIfTrue="1">
      <formula>$H$8=$L$5</formula>
    </cfRule>
  </conditionalFormatting>
  <conditionalFormatting sqref="I310">
    <cfRule type="expression" dxfId="3704" priority="306" stopIfTrue="1">
      <formula>$I$8=$M$5</formula>
    </cfRule>
  </conditionalFormatting>
  <conditionalFormatting sqref="I310">
    <cfRule type="expression" dxfId="3703" priority="305" stopIfTrue="1">
      <formula>I$8=$M$5</formula>
    </cfRule>
  </conditionalFormatting>
  <conditionalFormatting sqref="I310">
    <cfRule type="expression" dxfId="3702" priority="304" stopIfTrue="1">
      <formula>$H$8=$L$5</formula>
    </cfRule>
  </conditionalFormatting>
  <conditionalFormatting sqref="I310">
    <cfRule type="expression" dxfId="3701" priority="303" stopIfTrue="1">
      <formula>$I$8=$M$5</formula>
    </cfRule>
  </conditionalFormatting>
  <conditionalFormatting sqref="I310">
    <cfRule type="expression" dxfId="3700" priority="302" stopIfTrue="1">
      <formula>I$8=$M$5</formula>
    </cfRule>
  </conditionalFormatting>
  <conditionalFormatting sqref="I310">
    <cfRule type="expression" dxfId="3699" priority="301" stopIfTrue="1">
      <formula>$H$8=$L$5</formula>
    </cfRule>
  </conditionalFormatting>
  <conditionalFormatting sqref="I310">
    <cfRule type="expression" dxfId="3698" priority="300" stopIfTrue="1">
      <formula>$I$8=$M$5</formula>
    </cfRule>
  </conditionalFormatting>
  <conditionalFormatting sqref="I310">
    <cfRule type="expression" dxfId="3697" priority="299" stopIfTrue="1">
      <formula>I$8=$M$5</formula>
    </cfRule>
  </conditionalFormatting>
  <conditionalFormatting sqref="I310">
    <cfRule type="expression" dxfId="3696" priority="298" stopIfTrue="1">
      <formula>$H$8=$L$5</formula>
    </cfRule>
  </conditionalFormatting>
  <conditionalFormatting sqref="I310">
    <cfRule type="expression" dxfId="3695" priority="297" stopIfTrue="1">
      <formula>$I$8=$M$5</formula>
    </cfRule>
  </conditionalFormatting>
  <conditionalFormatting sqref="I310">
    <cfRule type="expression" dxfId="3694" priority="296" stopIfTrue="1">
      <formula>I$8=$M$5</formula>
    </cfRule>
  </conditionalFormatting>
  <conditionalFormatting sqref="I310">
    <cfRule type="expression" dxfId="3693" priority="295" stopIfTrue="1">
      <formula>$H$8=$L$5</formula>
    </cfRule>
  </conditionalFormatting>
  <conditionalFormatting sqref="I310">
    <cfRule type="expression" dxfId="3692" priority="294" stopIfTrue="1">
      <formula>$I$8=$M$5</formula>
    </cfRule>
  </conditionalFormatting>
  <conditionalFormatting sqref="I310">
    <cfRule type="expression" dxfId="3691" priority="293" stopIfTrue="1">
      <formula>I$8=$M$5</formula>
    </cfRule>
  </conditionalFormatting>
  <conditionalFormatting sqref="I310">
    <cfRule type="expression" dxfId="3690" priority="292" stopIfTrue="1">
      <formula>$H$8=$M$5</formula>
    </cfRule>
  </conditionalFormatting>
  <conditionalFormatting sqref="I310">
    <cfRule type="expression" dxfId="3689" priority="291" stopIfTrue="1">
      <formula>I$8=$M$5</formula>
    </cfRule>
  </conditionalFormatting>
  <conditionalFormatting sqref="I320">
    <cfRule type="expression" dxfId="3688" priority="290" stopIfTrue="1">
      <formula>$G$8=$L$5</formula>
    </cfRule>
  </conditionalFormatting>
  <conditionalFormatting sqref="I320">
    <cfRule type="expression" dxfId="3687" priority="289" stopIfTrue="1">
      <formula>$H$8=$M$5</formula>
    </cfRule>
  </conditionalFormatting>
  <conditionalFormatting sqref="I320">
    <cfRule type="expression" dxfId="3686" priority="288" stopIfTrue="1">
      <formula>I$8=$M$5</formula>
    </cfRule>
  </conditionalFormatting>
  <conditionalFormatting sqref="I320">
    <cfRule type="expression" dxfId="3685" priority="287" stopIfTrue="1">
      <formula>$G$8=$L$5</formula>
    </cfRule>
  </conditionalFormatting>
  <conditionalFormatting sqref="I320">
    <cfRule type="expression" dxfId="3684" priority="286" stopIfTrue="1">
      <formula>$H$8=$L$5</formula>
    </cfRule>
  </conditionalFormatting>
  <conditionalFormatting sqref="I320">
    <cfRule type="expression" dxfId="3683" priority="285" stopIfTrue="1">
      <formula>$H$8=$L$5</formula>
    </cfRule>
  </conditionalFormatting>
  <conditionalFormatting sqref="I320">
    <cfRule type="expression" dxfId="3682" priority="284" stopIfTrue="1">
      <formula>$I$8=$M$5</formula>
    </cfRule>
  </conditionalFormatting>
  <conditionalFormatting sqref="I320">
    <cfRule type="expression" dxfId="3681" priority="283" stopIfTrue="1">
      <formula>I$8=$M$5</formula>
    </cfRule>
  </conditionalFormatting>
  <conditionalFormatting sqref="I320">
    <cfRule type="expression" dxfId="3680" priority="282" stopIfTrue="1">
      <formula>$I$8=$M$5</formula>
    </cfRule>
  </conditionalFormatting>
  <conditionalFormatting sqref="I320">
    <cfRule type="expression" dxfId="3679" priority="281" stopIfTrue="1">
      <formula>I$8=$M$5</formula>
    </cfRule>
  </conditionalFormatting>
  <conditionalFormatting sqref="I320">
    <cfRule type="expression" dxfId="3678" priority="280" stopIfTrue="1">
      <formula>$H$8=$L$5</formula>
    </cfRule>
  </conditionalFormatting>
  <conditionalFormatting sqref="I320">
    <cfRule type="expression" dxfId="3677" priority="279" stopIfTrue="1">
      <formula>$I$8=$M$5</formula>
    </cfRule>
  </conditionalFormatting>
  <conditionalFormatting sqref="I320">
    <cfRule type="expression" dxfId="3676" priority="278" stopIfTrue="1">
      <formula>I$8=$M$5</formula>
    </cfRule>
  </conditionalFormatting>
  <conditionalFormatting sqref="I320">
    <cfRule type="expression" dxfId="3675" priority="277" stopIfTrue="1">
      <formula>$H$8=$L$5</formula>
    </cfRule>
  </conditionalFormatting>
  <conditionalFormatting sqref="I320">
    <cfRule type="expression" dxfId="3674" priority="276" stopIfTrue="1">
      <formula>$I$8=$M$5</formula>
    </cfRule>
  </conditionalFormatting>
  <conditionalFormatting sqref="I320">
    <cfRule type="expression" dxfId="3673" priority="275" stopIfTrue="1">
      <formula>I$8=$M$5</formula>
    </cfRule>
  </conditionalFormatting>
  <conditionalFormatting sqref="I320">
    <cfRule type="expression" dxfId="3672" priority="274" stopIfTrue="1">
      <formula>$H$8=$M$5</formula>
    </cfRule>
  </conditionalFormatting>
  <conditionalFormatting sqref="I320">
    <cfRule type="expression" dxfId="3671" priority="273" stopIfTrue="1">
      <formula>I$8=$M$5</formula>
    </cfRule>
  </conditionalFormatting>
  <conditionalFormatting sqref="I320">
    <cfRule type="expression" dxfId="3670" priority="272" stopIfTrue="1">
      <formula>$I$8=$M$5</formula>
    </cfRule>
  </conditionalFormatting>
  <conditionalFormatting sqref="I320">
    <cfRule type="expression" dxfId="3669" priority="271" stopIfTrue="1">
      <formula>I$8=$M$5</formula>
    </cfRule>
  </conditionalFormatting>
  <conditionalFormatting sqref="I320">
    <cfRule type="expression" dxfId="3668" priority="270" stopIfTrue="1">
      <formula>$H$8=$L$5</formula>
    </cfRule>
  </conditionalFormatting>
  <conditionalFormatting sqref="I320">
    <cfRule type="expression" dxfId="3667" priority="269" stopIfTrue="1">
      <formula>$I$8=$M$5</formula>
    </cfRule>
  </conditionalFormatting>
  <conditionalFormatting sqref="I320">
    <cfRule type="expression" dxfId="3666" priority="268" stopIfTrue="1">
      <formula>I$8=$M$5</formula>
    </cfRule>
  </conditionalFormatting>
  <conditionalFormatting sqref="I320">
    <cfRule type="expression" dxfId="3665" priority="267" stopIfTrue="1">
      <formula>$H$8=$L$5</formula>
    </cfRule>
  </conditionalFormatting>
  <conditionalFormatting sqref="I320">
    <cfRule type="expression" dxfId="3664" priority="266" stopIfTrue="1">
      <formula>$I$8=$M$5</formula>
    </cfRule>
  </conditionalFormatting>
  <conditionalFormatting sqref="I320">
    <cfRule type="expression" dxfId="3663" priority="265" stopIfTrue="1">
      <formula>I$8=$M$5</formula>
    </cfRule>
  </conditionalFormatting>
  <conditionalFormatting sqref="I320">
    <cfRule type="expression" dxfId="3662" priority="264" stopIfTrue="1">
      <formula>$H$8=$M$5</formula>
    </cfRule>
  </conditionalFormatting>
  <conditionalFormatting sqref="I320">
    <cfRule type="expression" dxfId="3661" priority="263" stopIfTrue="1">
      <formula>I$8=$M$5</formula>
    </cfRule>
  </conditionalFormatting>
  <conditionalFormatting sqref="I320">
    <cfRule type="expression" dxfId="3660" priority="262" stopIfTrue="1">
      <formula>$H$8=$L$5</formula>
    </cfRule>
  </conditionalFormatting>
  <conditionalFormatting sqref="I320">
    <cfRule type="expression" dxfId="3659" priority="261" stopIfTrue="1">
      <formula>$I$8=$M$5</formula>
    </cfRule>
  </conditionalFormatting>
  <conditionalFormatting sqref="I320">
    <cfRule type="expression" dxfId="3658" priority="260" stopIfTrue="1">
      <formula>I$8=$M$5</formula>
    </cfRule>
  </conditionalFormatting>
  <conditionalFormatting sqref="I320">
    <cfRule type="expression" dxfId="3657" priority="259" stopIfTrue="1">
      <formula>$H$8=$L$5</formula>
    </cfRule>
  </conditionalFormatting>
  <conditionalFormatting sqref="I320">
    <cfRule type="expression" dxfId="3656" priority="258" stopIfTrue="1">
      <formula>$I$8=$M$5</formula>
    </cfRule>
  </conditionalFormatting>
  <conditionalFormatting sqref="I320">
    <cfRule type="expression" dxfId="3655" priority="257" stopIfTrue="1">
      <formula>I$8=$M$5</formula>
    </cfRule>
  </conditionalFormatting>
  <conditionalFormatting sqref="I320">
    <cfRule type="expression" dxfId="3654" priority="256" stopIfTrue="1">
      <formula>$H$8=$M$5</formula>
    </cfRule>
  </conditionalFormatting>
  <conditionalFormatting sqref="I320">
    <cfRule type="expression" dxfId="3653" priority="255" stopIfTrue="1">
      <formula>I$8=$M$5</formula>
    </cfRule>
  </conditionalFormatting>
  <conditionalFormatting sqref="I320">
    <cfRule type="expression" dxfId="3652" priority="254" stopIfTrue="1">
      <formula>$H$8=$M$5</formula>
    </cfRule>
  </conditionalFormatting>
  <conditionalFormatting sqref="I320">
    <cfRule type="expression" dxfId="3651" priority="253" stopIfTrue="1">
      <formula>I$8=$M$5</formula>
    </cfRule>
  </conditionalFormatting>
  <conditionalFormatting sqref="I320">
    <cfRule type="expression" dxfId="3650" priority="252" stopIfTrue="1">
      <formula>$H$8=$L$5</formula>
    </cfRule>
  </conditionalFormatting>
  <conditionalFormatting sqref="I320">
    <cfRule type="expression" dxfId="3649" priority="251" stopIfTrue="1">
      <formula>$I$8=$M$5</formula>
    </cfRule>
  </conditionalFormatting>
  <conditionalFormatting sqref="I320">
    <cfRule type="expression" dxfId="3648" priority="250" stopIfTrue="1">
      <formula>I$8=$M$5</formula>
    </cfRule>
  </conditionalFormatting>
  <conditionalFormatting sqref="I320">
    <cfRule type="expression" dxfId="3647" priority="249" stopIfTrue="1">
      <formula>$H$8=$L$5</formula>
    </cfRule>
  </conditionalFormatting>
  <conditionalFormatting sqref="I320">
    <cfRule type="expression" dxfId="3646" priority="248" stopIfTrue="1">
      <formula>$I$8=$M$5</formula>
    </cfRule>
  </conditionalFormatting>
  <conditionalFormatting sqref="I320">
    <cfRule type="expression" dxfId="3645" priority="247" stopIfTrue="1">
      <formula>I$8=$M$5</formula>
    </cfRule>
  </conditionalFormatting>
  <conditionalFormatting sqref="I320">
    <cfRule type="expression" dxfId="3644" priority="246" stopIfTrue="1">
      <formula>$H$8=$L$5</formula>
    </cfRule>
  </conditionalFormatting>
  <conditionalFormatting sqref="I320">
    <cfRule type="expression" dxfId="3643" priority="245" stopIfTrue="1">
      <formula>$I$8=$M$5</formula>
    </cfRule>
  </conditionalFormatting>
  <conditionalFormatting sqref="I320">
    <cfRule type="expression" dxfId="3642" priority="244" stopIfTrue="1">
      <formula>I$8=$M$5</formula>
    </cfRule>
  </conditionalFormatting>
  <conditionalFormatting sqref="I320">
    <cfRule type="expression" dxfId="3641" priority="243" stopIfTrue="1">
      <formula>$H$8=$L$5</formula>
    </cfRule>
  </conditionalFormatting>
  <conditionalFormatting sqref="I320">
    <cfRule type="expression" dxfId="3640" priority="242" stopIfTrue="1">
      <formula>$I$8=$M$5</formula>
    </cfRule>
  </conditionalFormatting>
  <conditionalFormatting sqref="I320">
    <cfRule type="expression" dxfId="3639" priority="241" stopIfTrue="1">
      <formula>I$8=$M$5</formula>
    </cfRule>
  </conditionalFormatting>
  <conditionalFormatting sqref="I320">
    <cfRule type="expression" dxfId="3638" priority="240" stopIfTrue="1">
      <formula>$H$8=$L$5</formula>
    </cfRule>
  </conditionalFormatting>
  <conditionalFormatting sqref="I320">
    <cfRule type="expression" dxfId="3637" priority="239" stopIfTrue="1">
      <formula>$I$8=$M$5</formula>
    </cfRule>
  </conditionalFormatting>
  <conditionalFormatting sqref="I320">
    <cfRule type="expression" dxfId="3636" priority="238" stopIfTrue="1">
      <formula>I$8=$M$5</formula>
    </cfRule>
  </conditionalFormatting>
  <conditionalFormatting sqref="I320">
    <cfRule type="expression" dxfId="3635" priority="237" stopIfTrue="1">
      <formula>$H$8=$L$5</formula>
    </cfRule>
  </conditionalFormatting>
  <conditionalFormatting sqref="I320">
    <cfRule type="expression" dxfId="3634" priority="236" stopIfTrue="1">
      <formula>$I$8=$M$5</formula>
    </cfRule>
  </conditionalFormatting>
  <conditionalFormatting sqref="I320">
    <cfRule type="expression" dxfId="3633" priority="235" stopIfTrue="1">
      <formula>I$8=$M$5</formula>
    </cfRule>
  </conditionalFormatting>
  <conditionalFormatting sqref="I320">
    <cfRule type="expression" dxfId="3632" priority="234" stopIfTrue="1">
      <formula>$H$8=$M$5</formula>
    </cfRule>
  </conditionalFormatting>
  <conditionalFormatting sqref="I320">
    <cfRule type="expression" dxfId="3631" priority="233" stopIfTrue="1">
      <formula>I$8=$M$5</formula>
    </cfRule>
  </conditionalFormatting>
  <conditionalFormatting sqref="I330">
    <cfRule type="expression" dxfId="3630" priority="232" stopIfTrue="1">
      <formula>$G$8=$L$5</formula>
    </cfRule>
  </conditionalFormatting>
  <conditionalFormatting sqref="I330">
    <cfRule type="expression" dxfId="3629" priority="231" stopIfTrue="1">
      <formula>$H$8=$M$5</formula>
    </cfRule>
  </conditionalFormatting>
  <conditionalFormatting sqref="I330">
    <cfRule type="expression" dxfId="3628" priority="230" stopIfTrue="1">
      <formula>I$8=$M$5</formula>
    </cfRule>
  </conditionalFormatting>
  <conditionalFormatting sqref="I330">
    <cfRule type="expression" dxfId="3627" priority="229" stopIfTrue="1">
      <formula>$G$8=$L$5</formula>
    </cfRule>
  </conditionalFormatting>
  <conditionalFormatting sqref="I330">
    <cfRule type="expression" dxfId="3626" priority="228" stopIfTrue="1">
      <formula>$H$8=$L$5</formula>
    </cfRule>
  </conditionalFormatting>
  <conditionalFormatting sqref="I330">
    <cfRule type="expression" dxfId="3625" priority="227" stopIfTrue="1">
      <formula>$H$8=$L$5</formula>
    </cfRule>
  </conditionalFormatting>
  <conditionalFormatting sqref="I330">
    <cfRule type="expression" dxfId="3624" priority="226" stopIfTrue="1">
      <formula>$I$8=$M$5</formula>
    </cfRule>
  </conditionalFormatting>
  <conditionalFormatting sqref="I330">
    <cfRule type="expression" dxfId="3623" priority="225" stopIfTrue="1">
      <formula>I$8=$M$5</formula>
    </cfRule>
  </conditionalFormatting>
  <conditionalFormatting sqref="I330">
    <cfRule type="expression" dxfId="3622" priority="224" stopIfTrue="1">
      <formula>$I$8=$M$5</formula>
    </cfRule>
  </conditionalFormatting>
  <conditionalFormatting sqref="I330">
    <cfRule type="expression" dxfId="3621" priority="223" stopIfTrue="1">
      <formula>I$8=$M$5</formula>
    </cfRule>
  </conditionalFormatting>
  <conditionalFormatting sqref="I330">
    <cfRule type="expression" dxfId="3620" priority="222" stopIfTrue="1">
      <formula>$H$8=$L$5</formula>
    </cfRule>
  </conditionalFormatting>
  <conditionalFormatting sqref="I330">
    <cfRule type="expression" dxfId="3619" priority="221" stopIfTrue="1">
      <formula>$I$8=$M$5</formula>
    </cfRule>
  </conditionalFormatting>
  <conditionalFormatting sqref="I330">
    <cfRule type="expression" dxfId="3618" priority="220" stopIfTrue="1">
      <formula>I$8=$M$5</formula>
    </cfRule>
  </conditionalFormatting>
  <conditionalFormatting sqref="I330">
    <cfRule type="expression" dxfId="3617" priority="219" stopIfTrue="1">
      <formula>$H$8=$L$5</formula>
    </cfRule>
  </conditionalFormatting>
  <conditionalFormatting sqref="I330">
    <cfRule type="expression" dxfId="3616" priority="218" stopIfTrue="1">
      <formula>$I$8=$M$5</formula>
    </cfRule>
  </conditionalFormatting>
  <conditionalFormatting sqref="I330">
    <cfRule type="expression" dxfId="3615" priority="217" stopIfTrue="1">
      <formula>I$8=$M$5</formula>
    </cfRule>
  </conditionalFormatting>
  <conditionalFormatting sqref="I330">
    <cfRule type="expression" dxfId="3614" priority="216" stopIfTrue="1">
      <formula>$H$8=$M$5</formula>
    </cfRule>
  </conditionalFormatting>
  <conditionalFormatting sqref="I330">
    <cfRule type="expression" dxfId="3613" priority="215" stopIfTrue="1">
      <formula>I$8=$M$5</formula>
    </cfRule>
  </conditionalFormatting>
  <conditionalFormatting sqref="I330">
    <cfRule type="expression" dxfId="3612" priority="214" stopIfTrue="1">
      <formula>$I$8=$M$5</formula>
    </cfRule>
  </conditionalFormatting>
  <conditionalFormatting sqref="I330">
    <cfRule type="expression" dxfId="3611" priority="213" stopIfTrue="1">
      <formula>I$8=$M$5</formula>
    </cfRule>
  </conditionalFormatting>
  <conditionalFormatting sqref="I330">
    <cfRule type="expression" dxfId="3610" priority="212" stopIfTrue="1">
      <formula>$H$8=$L$5</formula>
    </cfRule>
  </conditionalFormatting>
  <conditionalFormatting sqref="I330">
    <cfRule type="expression" dxfId="3609" priority="211" stopIfTrue="1">
      <formula>$I$8=$M$5</formula>
    </cfRule>
  </conditionalFormatting>
  <conditionalFormatting sqref="I330">
    <cfRule type="expression" dxfId="3608" priority="210" stopIfTrue="1">
      <formula>I$8=$M$5</formula>
    </cfRule>
  </conditionalFormatting>
  <conditionalFormatting sqref="I330">
    <cfRule type="expression" dxfId="3607" priority="209" stopIfTrue="1">
      <formula>$H$8=$L$5</formula>
    </cfRule>
  </conditionalFormatting>
  <conditionalFormatting sqref="I330">
    <cfRule type="expression" dxfId="3606" priority="208" stopIfTrue="1">
      <formula>$I$8=$M$5</formula>
    </cfRule>
  </conditionalFormatting>
  <conditionalFormatting sqref="I330">
    <cfRule type="expression" dxfId="3605" priority="207" stopIfTrue="1">
      <formula>I$8=$M$5</formula>
    </cfRule>
  </conditionalFormatting>
  <conditionalFormatting sqref="I330">
    <cfRule type="expression" dxfId="3604" priority="206" stopIfTrue="1">
      <formula>$H$8=$M$5</formula>
    </cfRule>
  </conditionalFormatting>
  <conditionalFormatting sqref="I330">
    <cfRule type="expression" dxfId="3603" priority="205" stopIfTrue="1">
      <formula>I$8=$M$5</formula>
    </cfRule>
  </conditionalFormatting>
  <conditionalFormatting sqref="I330">
    <cfRule type="expression" dxfId="3602" priority="204" stopIfTrue="1">
      <formula>$H$8=$L$5</formula>
    </cfRule>
  </conditionalFormatting>
  <conditionalFormatting sqref="I330">
    <cfRule type="expression" dxfId="3601" priority="203" stopIfTrue="1">
      <formula>$I$8=$M$5</formula>
    </cfRule>
  </conditionalFormatting>
  <conditionalFormatting sqref="I330">
    <cfRule type="expression" dxfId="3600" priority="202" stopIfTrue="1">
      <formula>I$8=$M$5</formula>
    </cfRule>
  </conditionalFormatting>
  <conditionalFormatting sqref="I330">
    <cfRule type="expression" dxfId="3599" priority="201" stopIfTrue="1">
      <formula>$H$8=$L$5</formula>
    </cfRule>
  </conditionalFormatting>
  <conditionalFormatting sqref="I330">
    <cfRule type="expression" dxfId="3598" priority="200" stopIfTrue="1">
      <formula>$I$8=$M$5</formula>
    </cfRule>
  </conditionalFormatting>
  <conditionalFormatting sqref="I330">
    <cfRule type="expression" dxfId="3597" priority="199" stopIfTrue="1">
      <formula>I$8=$M$5</formula>
    </cfRule>
  </conditionalFormatting>
  <conditionalFormatting sqref="I330">
    <cfRule type="expression" dxfId="3596" priority="198" stopIfTrue="1">
      <formula>$H$8=$M$5</formula>
    </cfRule>
  </conditionalFormatting>
  <conditionalFormatting sqref="I330">
    <cfRule type="expression" dxfId="3595" priority="197" stopIfTrue="1">
      <formula>I$8=$M$5</formula>
    </cfRule>
  </conditionalFormatting>
  <conditionalFormatting sqref="I330">
    <cfRule type="expression" dxfId="3594" priority="196" stopIfTrue="1">
      <formula>$H$8=$M$5</formula>
    </cfRule>
  </conditionalFormatting>
  <conditionalFormatting sqref="I330">
    <cfRule type="expression" dxfId="3593" priority="195" stopIfTrue="1">
      <formula>I$8=$M$5</formula>
    </cfRule>
  </conditionalFormatting>
  <conditionalFormatting sqref="I330">
    <cfRule type="expression" dxfId="3592" priority="194" stopIfTrue="1">
      <formula>$H$8=$L$5</formula>
    </cfRule>
  </conditionalFormatting>
  <conditionalFormatting sqref="I330">
    <cfRule type="expression" dxfId="3591" priority="193" stopIfTrue="1">
      <formula>$I$8=$M$5</formula>
    </cfRule>
  </conditionalFormatting>
  <conditionalFormatting sqref="I330">
    <cfRule type="expression" dxfId="3590" priority="192" stopIfTrue="1">
      <formula>I$8=$M$5</formula>
    </cfRule>
  </conditionalFormatting>
  <conditionalFormatting sqref="I330">
    <cfRule type="expression" dxfId="3589" priority="191" stopIfTrue="1">
      <formula>$H$8=$L$5</formula>
    </cfRule>
  </conditionalFormatting>
  <conditionalFormatting sqref="I330">
    <cfRule type="expression" dxfId="3588" priority="190" stopIfTrue="1">
      <formula>$I$8=$M$5</formula>
    </cfRule>
  </conditionalFormatting>
  <conditionalFormatting sqref="I330">
    <cfRule type="expression" dxfId="3587" priority="189" stopIfTrue="1">
      <formula>I$8=$M$5</formula>
    </cfRule>
  </conditionalFormatting>
  <conditionalFormatting sqref="I330">
    <cfRule type="expression" dxfId="3586" priority="188" stopIfTrue="1">
      <formula>$H$8=$L$5</formula>
    </cfRule>
  </conditionalFormatting>
  <conditionalFormatting sqref="I330">
    <cfRule type="expression" dxfId="3585" priority="187" stopIfTrue="1">
      <formula>$I$8=$M$5</formula>
    </cfRule>
  </conditionalFormatting>
  <conditionalFormatting sqref="I330">
    <cfRule type="expression" dxfId="3584" priority="186" stopIfTrue="1">
      <formula>I$8=$M$5</formula>
    </cfRule>
  </conditionalFormatting>
  <conditionalFormatting sqref="I330">
    <cfRule type="expression" dxfId="3583" priority="185" stopIfTrue="1">
      <formula>$H$8=$L$5</formula>
    </cfRule>
  </conditionalFormatting>
  <conditionalFormatting sqref="I330">
    <cfRule type="expression" dxfId="3582" priority="184" stopIfTrue="1">
      <formula>$I$8=$M$5</formula>
    </cfRule>
  </conditionalFormatting>
  <conditionalFormatting sqref="I330">
    <cfRule type="expression" dxfId="3581" priority="183" stopIfTrue="1">
      <formula>I$8=$M$5</formula>
    </cfRule>
  </conditionalFormatting>
  <conditionalFormatting sqref="I330">
    <cfRule type="expression" dxfId="3580" priority="182" stopIfTrue="1">
      <formula>$H$8=$L$5</formula>
    </cfRule>
  </conditionalFormatting>
  <conditionalFormatting sqref="I330">
    <cfRule type="expression" dxfId="3579" priority="181" stopIfTrue="1">
      <formula>$I$8=$M$5</formula>
    </cfRule>
  </conditionalFormatting>
  <conditionalFormatting sqref="I330">
    <cfRule type="expression" dxfId="3578" priority="180" stopIfTrue="1">
      <formula>I$8=$M$5</formula>
    </cfRule>
  </conditionalFormatting>
  <conditionalFormatting sqref="I330">
    <cfRule type="expression" dxfId="3577" priority="179" stopIfTrue="1">
      <formula>$H$8=$L$5</formula>
    </cfRule>
  </conditionalFormatting>
  <conditionalFormatting sqref="I330">
    <cfRule type="expression" dxfId="3576" priority="178" stopIfTrue="1">
      <formula>$I$8=$M$5</formula>
    </cfRule>
  </conditionalFormatting>
  <conditionalFormatting sqref="I330">
    <cfRule type="expression" dxfId="3575" priority="177" stopIfTrue="1">
      <formula>I$8=$M$5</formula>
    </cfRule>
  </conditionalFormatting>
  <conditionalFormatting sqref="I330">
    <cfRule type="expression" dxfId="3574" priority="176" stopIfTrue="1">
      <formula>$H$8=$M$5</formula>
    </cfRule>
  </conditionalFormatting>
  <conditionalFormatting sqref="I330">
    <cfRule type="expression" dxfId="3573" priority="175" stopIfTrue="1">
      <formula>I$8=$M$5</formula>
    </cfRule>
  </conditionalFormatting>
  <conditionalFormatting sqref="I340">
    <cfRule type="expression" dxfId="3572" priority="174" stopIfTrue="1">
      <formula>$G$8=$L$5</formula>
    </cfRule>
  </conditionalFormatting>
  <conditionalFormatting sqref="I340">
    <cfRule type="expression" dxfId="3571" priority="173" stopIfTrue="1">
      <formula>$H$8=$M$5</formula>
    </cfRule>
  </conditionalFormatting>
  <conditionalFormatting sqref="I340">
    <cfRule type="expression" dxfId="3570" priority="172" stopIfTrue="1">
      <formula>I$8=$M$5</formula>
    </cfRule>
  </conditionalFormatting>
  <conditionalFormatting sqref="I340">
    <cfRule type="expression" dxfId="3569" priority="171" stopIfTrue="1">
      <formula>$G$8=$L$5</formula>
    </cfRule>
  </conditionalFormatting>
  <conditionalFormatting sqref="I340">
    <cfRule type="expression" dxfId="3568" priority="170" stopIfTrue="1">
      <formula>$H$8=$L$5</formula>
    </cfRule>
  </conditionalFormatting>
  <conditionalFormatting sqref="I340">
    <cfRule type="expression" dxfId="3567" priority="169" stopIfTrue="1">
      <formula>$H$8=$L$5</formula>
    </cfRule>
  </conditionalFormatting>
  <conditionalFormatting sqref="I340">
    <cfRule type="expression" dxfId="3566" priority="168" stopIfTrue="1">
      <formula>$I$8=$M$5</formula>
    </cfRule>
  </conditionalFormatting>
  <conditionalFormatting sqref="I340">
    <cfRule type="expression" dxfId="3565" priority="167" stopIfTrue="1">
      <formula>I$8=$M$5</formula>
    </cfRule>
  </conditionalFormatting>
  <conditionalFormatting sqref="I340">
    <cfRule type="expression" dxfId="3564" priority="166" stopIfTrue="1">
      <formula>$I$8=$M$5</formula>
    </cfRule>
  </conditionalFormatting>
  <conditionalFormatting sqref="I340">
    <cfRule type="expression" dxfId="3563" priority="165" stopIfTrue="1">
      <formula>I$8=$M$5</formula>
    </cfRule>
  </conditionalFormatting>
  <conditionalFormatting sqref="I340">
    <cfRule type="expression" dxfId="3562" priority="164" stopIfTrue="1">
      <formula>$H$8=$L$5</formula>
    </cfRule>
  </conditionalFormatting>
  <conditionalFormatting sqref="I340">
    <cfRule type="expression" dxfId="3561" priority="163" stopIfTrue="1">
      <formula>$I$8=$M$5</formula>
    </cfRule>
  </conditionalFormatting>
  <conditionalFormatting sqref="I340">
    <cfRule type="expression" dxfId="3560" priority="162" stopIfTrue="1">
      <formula>I$8=$M$5</formula>
    </cfRule>
  </conditionalFormatting>
  <conditionalFormatting sqref="I340">
    <cfRule type="expression" dxfId="3559" priority="161" stopIfTrue="1">
      <formula>$H$8=$L$5</formula>
    </cfRule>
  </conditionalFormatting>
  <conditionalFormatting sqref="I340">
    <cfRule type="expression" dxfId="3558" priority="160" stopIfTrue="1">
      <formula>$I$8=$M$5</formula>
    </cfRule>
  </conditionalFormatting>
  <conditionalFormatting sqref="I340">
    <cfRule type="expression" dxfId="3557" priority="159" stopIfTrue="1">
      <formula>I$8=$M$5</formula>
    </cfRule>
  </conditionalFormatting>
  <conditionalFormatting sqref="I340">
    <cfRule type="expression" dxfId="3556" priority="158" stopIfTrue="1">
      <formula>$H$8=$M$5</formula>
    </cfRule>
  </conditionalFormatting>
  <conditionalFormatting sqref="I340">
    <cfRule type="expression" dxfId="3555" priority="157" stopIfTrue="1">
      <formula>I$8=$M$5</formula>
    </cfRule>
  </conditionalFormatting>
  <conditionalFormatting sqref="I340">
    <cfRule type="expression" dxfId="3554" priority="156" stopIfTrue="1">
      <formula>$I$8=$M$5</formula>
    </cfRule>
  </conditionalFormatting>
  <conditionalFormatting sqref="I340">
    <cfRule type="expression" dxfId="3553" priority="155" stopIfTrue="1">
      <formula>I$8=$M$5</formula>
    </cfRule>
  </conditionalFormatting>
  <conditionalFormatting sqref="I340">
    <cfRule type="expression" dxfId="3552" priority="154" stopIfTrue="1">
      <formula>$H$8=$L$5</formula>
    </cfRule>
  </conditionalFormatting>
  <conditionalFormatting sqref="I340">
    <cfRule type="expression" dxfId="3551" priority="153" stopIfTrue="1">
      <formula>$I$8=$M$5</formula>
    </cfRule>
  </conditionalFormatting>
  <conditionalFormatting sqref="I340">
    <cfRule type="expression" dxfId="3550" priority="152" stopIfTrue="1">
      <formula>I$8=$M$5</formula>
    </cfRule>
  </conditionalFormatting>
  <conditionalFormatting sqref="I340">
    <cfRule type="expression" dxfId="3549" priority="151" stopIfTrue="1">
      <formula>$H$8=$L$5</formula>
    </cfRule>
  </conditionalFormatting>
  <conditionalFormatting sqref="I340">
    <cfRule type="expression" dxfId="3548" priority="150" stopIfTrue="1">
      <formula>$I$8=$M$5</formula>
    </cfRule>
  </conditionalFormatting>
  <conditionalFormatting sqref="I340">
    <cfRule type="expression" dxfId="3547" priority="149" stopIfTrue="1">
      <formula>I$8=$M$5</formula>
    </cfRule>
  </conditionalFormatting>
  <conditionalFormatting sqref="I340">
    <cfRule type="expression" dxfId="3546" priority="148" stopIfTrue="1">
      <formula>$H$8=$M$5</formula>
    </cfRule>
  </conditionalFormatting>
  <conditionalFormatting sqref="I340">
    <cfRule type="expression" dxfId="3545" priority="147" stopIfTrue="1">
      <formula>I$8=$M$5</formula>
    </cfRule>
  </conditionalFormatting>
  <conditionalFormatting sqref="I340">
    <cfRule type="expression" dxfId="3544" priority="146" stopIfTrue="1">
      <formula>$H$8=$L$5</formula>
    </cfRule>
  </conditionalFormatting>
  <conditionalFormatting sqref="I340">
    <cfRule type="expression" dxfId="3543" priority="145" stopIfTrue="1">
      <formula>$I$8=$M$5</formula>
    </cfRule>
  </conditionalFormatting>
  <conditionalFormatting sqref="I340">
    <cfRule type="expression" dxfId="3542" priority="144" stopIfTrue="1">
      <formula>I$8=$M$5</formula>
    </cfRule>
  </conditionalFormatting>
  <conditionalFormatting sqref="I340">
    <cfRule type="expression" dxfId="3541" priority="143" stopIfTrue="1">
      <formula>$H$8=$L$5</formula>
    </cfRule>
  </conditionalFormatting>
  <conditionalFormatting sqref="I340">
    <cfRule type="expression" dxfId="3540" priority="142" stopIfTrue="1">
      <formula>$I$8=$M$5</formula>
    </cfRule>
  </conditionalFormatting>
  <conditionalFormatting sqref="I340">
    <cfRule type="expression" dxfId="3539" priority="141" stopIfTrue="1">
      <formula>I$8=$M$5</formula>
    </cfRule>
  </conditionalFormatting>
  <conditionalFormatting sqref="I340">
    <cfRule type="expression" dxfId="3538" priority="140" stopIfTrue="1">
      <formula>$H$8=$M$5</formula>
    </cfRule>
  </conditionalFormatting>
  <conditionalFormatting sqref="I340">
    <cfRule type="expression" dxfId="3537" priority="139" stopIfTrue="1">
      <formula>I$8=$M$5</formula>
    </cfRule>
  </conditionalFormatting>
  <conditionalFormatting sqref="I340">
    <cfRule type="expression" dxfId="3536" priority="138" stopIfTrue="1">
      <formula>$H$8=$M$5</formula>
    </cfRule>
  </conditionalFormatting>
  <conditionalFormatting sqref="I340">
    <cfRule type="expression" dxfId="3535" priority="137" stopIfTrue="1">
      <formula>I$8=$M$5</formula>
    </cfRule>
  </conditionalFormatting>
  <conditionalFormatting sqref="I340">
    <cfRule type="expression" dxfId="3534" priority="136" stopIfTrue="1">
      <formula>$H$8=$L$5</formula>
    </cfRule>
  </conditionalFormatting>
  <conditionalFormatting sqref="I340">
    <cfRule type="expression" dxfId="3533" priority="135" stopIfTrue="1">
      <formula>$I$8=$M$5</formula>
    </cfRule>
  </conditionalFormatting>
  <conditionalFormatting sqref="I340">
    <cfRule type="expression" dxfId="3532" priority="134" stopIfTrue="1">
      <formula>I$8=$M$5</formula>
    </cfRule>
  </conditionalFormatting>
  <conditionalFormatting sqref="I340">
    <cfRule type="expression" dxfId="3531" priority="133" stopIfTrue="1">
      <formula>$H$8=$L$5</formula>
    </cfRule>
  </conditionalFormatting>
  <conditionalFormatting sqref="I340">
    <cfRule type="expression" dxfId="3530" priority="132" stopIfTrue="1">
      <formula>$I$8=$M$5</formula>
    </cfRule>
  </conditionalFormatting>
  <conditionalFormatting sqref="I340">
    <cfRule type="expression" dxfId="3529" priority="131" stopIfTrue="1">
      <formula>I$8=$M$5</formula>
    </cfRule>
  </conditionalFormatting>
  <conditionalFormatting sqref="I340">
    <cfRule type="expression" dxfId="3528" priority="130" stopIfTrue="1">
      <formula>$H$8=$L$5</formula>
    </cfRule>
  </conditionalFormatting>
  <conditionalFormatting sqref="I340">
    <cfRule type="expression" dxfId="3527" priority="129" stopIfTrue="1">
      <formula>$I$8=$M$5</formula>
    </cfRule>
  </conditionalFormatting>
  <conditionalFormatting sqref="I340">
    <cfRule type="expression" dxfId="3526" priority="128" stopIfTrue="1">
      <formula>I$8=$M$5</formula>
    </cfRule>
  </conditionalFormatting>
  <conditionalFormatting sqref="I340">
    <cfRule type="expression" dxfId="3525" priority="127" stopIfTrue="1">
      <formula>$H$8=$L$5</formula>
    </cfRule>
  </conditionalFormatting>
  <conditionalFormatting sqref="I340">
    <cfRule type="expression" dxfId="3524" priority="126" stopIfTrue="1">
      <formula>$I$8=$M$5</formula>
    </cfRule>
  </conditionalFormatting>
  <conditionalFormatting sqref="I340">
    <cfRule type="expression" dxfId="3523" priority="125" stopIfTrue="1">
      <formula>I$8=$M$5</formula>
    </cfRule>
  </conditionalFormatting>
  <conditionalFormatting sqref="I340">
    <cfRule type="expression" dxfId="3522" priority="124" stopIfTrue="1">
      <formula>$H$8=$L$5</formula>
    </cfRule>
  </conditionalFormatting>
  <conditionalFormatting sqref="I340">
    <cfRule type="expression" dxfId="3521" priority="123" stopIfTrue="1">
      <formula>$I$8=$M$5</formula>
    </cfRule>
  </conditionalFormatting>
  <conditionalFormatting sqref="I340">
    <cfRule type="expression" dxfId="3520" priority="122" stopIfTrue="1">
      <formula>I$8=$M$5</formula>
    </cfRule>
  </conditionalFormatting>
  <conditionalFormatting sqref="I340">
    <cfRule type="expression" dxfId="3519" priority="121" stopIfTrue="1">
      <formula>$H$8=$L$5</formula>
    </cfRule>
  </conditionalFormatting>
  <conditionalFormatting sqref="I340">
    <cfRule type="expression" dxfId="3518" priority="120" stopIfTrue="1">
      <formula>$I$8=$M$5</formula>
    </cfRule>
  </conditionalFormatting>
  <conditionalFormatting sqref="I340">
    <cfRule type="expression" dxfId="3517" priority="119" stopIfTrue="1">
      <formula>I$8=$M$5</formula>
    </cfRule>
  </conditionalFormatting>
  <conditionalFormatting sqref="I340">
    <cfRule type="expression" dxfId="3516" priority="118" stopIfTrue="1">
      <formula>$H$8=$M$5</formula>
    </cfRule>
  </conditionalFormatting>
  <conditionalFormatting sqref="I340">
    <cfRule type="expression" dxfId="3515" priority="117" stopIfTrue="1">
      <formula>I$8=$M$5</formula>
    </cfRule>
  </conditionalFormatting>
  <conditionalFormatting sqref="I350">
    <cfRule type="expression" dxfId="3514" priority="116" stopIfTrue="1">
      <formula>$G$8=$L$5</formula>
    </cfRule>
  </conditionalFormatting>
  <conditionalFormatting sqref="I350">
    <cfRule type="expression" dxfId="3513" priority="115" stopIfTrue="1">
      <formula>$H$8=$M$5</formula>
    </cfRule>
  </conditionalFormatting>
  <conditionalFormatting sqref="I350">
    <cfRule type="expression" dxfId="3512" priority="114" stopIfTrue="1">
      <formula>I$8=$M$5</formula>
    </cfRule>
  </conditionalFormatting>
  <conditionalFormatting sqref="I350">
    <cfRule type="expression" dxfId="3511" priority="113" stopIfTrue="1">
      <formula>$G$8=$L$5</formula>
    </cfRule>
  </conditionalFormatting>
  <conditionalFormatting sqref="I350">
    <cfRule type="expression" dxfId="3510" priority="112" stopIfTrue="1">
      <formula>$H$8=$L$5</formula>
    </cfRule>
  </conditionalFormatting>
  <conditionalFormatting sqref="I350">
    <cfRule type="expression" dxfId="3509" priority="111" stopIfTrue="1">
      <formula>$H$8=$L$5</formula>
    </cfRule>
  </conditionalFormatting>
  <conditionalFormatting sqref="I350">
    <cfRule type="expression" dxfId="3508" priority="110" stopIfTrue="1">
      <formula>$I$8=$M$5</formula>
    </cfRule>
  </conditionalFormatting>
  <conditionalFormatting sqref="I350">
    <cfRule type="expression" dxfId="3507" priority="109" stopIfTrue="1">
      <formula>I$8=$M$5</formula>
    </cfRule>
  </conditionalFormatting>
  <conditionalFormatting sqref="I350">
    <cfRule type="expression" dxfId="3506" priority="108" stopIfTrue="1">
      <formula>$I$8=$M$5</formula>
    </cfRule>
  </conditionalFormatting>
  <conditionalFormatting sqref="I350">
    <cfRule type="expression" dxfId="3505" priority="107" stopIfTrue="1">
      <formula>I$8=$M$5</formula>
    </cfRule>
  </conditionalFormatting>
  <conditionalFormatting sqref="I350">
    <cfRule type="expression" dxfId="3504" priority="106" stopIfTrue="1">
      <formula>$H$8=$L$5</formula>
    </cfRule>
  </conditionalFormatting>
  <conditionalFormatting sqref="I350">
    <cfRule type="expression" dxfId="3503" priority="105" stopIfTrue="1">
      <formula>$I$8=$M$5</formula>
    </cfRule>
  </conditionalFormatting>
  <conditionalFormatting sqref="I350">
    <cfRule type="expression" dxfId="3502" priority="104" stopIfTrue="1">
      <formula>I$8=$M$5</formula>
    </cfRule>
  </conditionalFormatting>
  <conditionalFormatting sqref="I350">
    <cfRule type="expression" dxfId="3501" priority="103" stopIfTrue="1">
      <formula>$H$8=$L$5</formula>
    </cfRule>
  </conditionalFormatting>
  <conditionalFormatting sqref="I350">
    <cfRule type="expression" dxfId="3500" priority="102" stopIfTrue="1">
      <formula>$I$8=$M$5</formula>
    </cfRule>
  </conditionalFormatting>
  <conditionalFormatting sqref="I350">
    <cfRule type="expression" dxfId="3499" priority="101" stopIfTrue="1">
      <formula>I$8=$M$5</formula>
    </cfRule>
  </conditionalFormatting>
  <conditionalFormatting sqref="I350">
    <cfRule type="expression" dxfId="3498" priority="100" stopIfTrue="1">
      <formula>$H$8=$M$5</formula>
    </cfRule>
  </conditionalFormatting>
  <conditionalFormatting sqref="I350">
    <cfRule type="expression" dxfId="3497" priority="99" stopIfTrue="1">
      <formula>I$8=$M$5</formula>
    </cfRule>
  </conditionalFormatting>
  <conditionalFormatting sqref="I350">
    <cfRule type="expression" dxfId="3496" priority="98" stopIfTrue="1">
      <formula>$I$8=$M$5</formula>
    </cfRule>
  </conditionalFormatting>
  <conditionalFormatting sqref="I350">
    <cfRule type="expression" dxfId="3495" priority="97" stopIfTrue="1">
      <formula>I$8=$M$5</formula>
    </cfRule>
  </conditionalFormatting>
  <conditionalFormatting sqref="I350">
    <cfRule type="expression" dxfId="3494" priority="96" stopIfTrue="1">
      <formula>$H$8=$L$5</formula>
    </cfRule>
  </conditionalFormatting>
  <conditionalFormatting sqref="I350">
    <cfRule type="expression" dxfId="3493" priority="95" stopIfTrue="1">
      <formula>$I$8=$M$5</formula>
    </cfRule>
  </conditionalFormatting>
  <conditionalFormatting sqref="I350">
    <cfRule type="expression" dxfId="3492" priority="94" stopIfTrue="1">
      <formula>I$8=$M$5</formula>
    </cfRule>
  </conditionalFormatting>
  <conditionalFormatting sqref="I350">
    <cfRule type="expression" dxfId="3491" priority="93" stopIfTrue="1">
      <formula>$H$8=$L$5</formula>
    </cfRule>
  </conditionalFormatting>
  <conditionalFormatting sqref="I350">
    <cfRule type="expression" dxfId="3490" priority="92" stopIfTrue="1">
      <formula>$I$8=$M$5</formula>
    </cfRule>
  </conditionalFormatting>
  <conditionalFormatting sqref="I350">
    <cfRule type="expression" dxfId="3489" priority="91" stopIfTrue="1">
      <formula>I$8=$M$5</formula>
    </cfRule>
  </conditionalFormatting>
  <conditionalFormatting sqref="I350">
    <cfRule type="expression" dxfId="3488" priority="90" stopIfTrue="1">
      <formula>$H$8=$M$5</formula>
    </cfRule>
  </conditionalFormatting>
  <conditionalFormatting sqref="I350">
    <cfRule type="expression" dxfId="3487" priority="89" stopIfTrue="1">
      <formula>I$8=$M$5</formula>
    </cfRule>
  </conditionalFormatting>
  <conditionalFormatting sqref="I350">
    <cfRule type="expression" dxfId="3486" priority="88" stopIfTrue="1">
      <formula>$H$8=$L$5</formula>
    </cfRule>
  </conditionalFormatting>
  <conditionalFormatting sqref="I350">
    <cfRule type="expression" dxfId="3485" priority="87" stopIfTrue="1">
      <formula>$I$8=$M$5</formula>
    </cfRule>
  </conditionalFormatting>
  <conditionalFormatting sqref="I350">
    <cfRule type="expression" dxfId="3484" priority="86" stopIfTrue="1">
      <formula>I$8=$M$5</formula>
    </cfRule>
  </conditionalFormatting>
  <conditionalFormatting sqref="I350">
    <cfRule type="expression" dxfId="3483" priority="85" stopIfTrue="1">
      <formula>$H$8=$L$5</formula>
    </cfRule>
  </conditionalFormatting>
  <conditionalFormatting sqref="I350">
    <cfRule type="expression" dxfId="3482" priority="84" stopIfTrue="1">
      <formula>$I$8=$M$5</formula>
    </cfRule>
  </conditionalFormatting>
  <conditionalFormatting sqref="I350">
    <cfRule type="expression" dxfId="3481" priority="83" stopIfTrue="1">
      <formula>I$8=$M$5</formula>
    </cfRule>
  </conditionalFormatting>
  <conditionalFormatting sqref="I350">
    <cfRule type="expression" dxfId="3480" priority="82" stopIfTrue="1">
      <formula>$H$8=$M$5</formula>
    </cfRule>
  </conditionalFormatting>
  <conditionalFormatting sqref="I350">
    <cfRule type="expression" dxfId="3479" priority="81" stopIfTrue="1">
      <formula>I$8=$M$5</formula>
    </cfRule>
  </conditionalFormatting>
  <conditionalFormatting sqref="I350">
    <cfRule type="expression" dxfId="3478" priority="80" stopIfTrue="1">
      <formula>$H$8=$M$5</formula>
    </cfRule>
  </conditionalFormatting>
  <conditionalFormatting sqref="I350">
    <cfRule type="expression" dxfId="3477" priority="79" stopIfTrue="1">
      <formula>I$8=$M$5</formula>
    </cfRule>
  </conditionalFormatting>
  <conditionalFormatting sqref="I350">
    <cfRule type="expression" dxfId="3476" priority="78" stopIfTrue="1">
      <formula>$H$8=$L$5</formula>
    </cfRule>
  </conditionalFormatting>
  <conditionalFormatting sqref="I350">
    <cfRule type="expression" dxfId="3475" priority="77" stopIfTrue="1">
      <formula>$I$8=$M$5</formula>
    </cfRule>
  </conditionalFormatting>
  <conditionalFormatting sqref="I350">
    <cfRule type="expression" dxfId="3474" priority="76" stopIfTrue="1">
      <formula>I$8=$M$5</formula>
    </cfRule>
  </conditionalFormatting>
  <conditionalFormatting sqref="I350">
    <cfRule type="expression" dxfId="3473" priority="75" stopIfTrue="1">
      <formula>$H$8=$L$5</formula>
    </cfRule>
  </conditionalFormatting>
  <conditionalFormatting sqref="I350">
    <cfRule type="expression" dxfId="3472" priority="74" stopIfTrue="1">
      <formula>$I$8=$M$5</formula>
    </cfRule>
  </conditionalFormatting>
  <conditionalFormatting sqref="I350">
    <cfRule type="expression" dxfId="3471" priority="73" stopIfTrue="1">
      <formula>I$8=$M$5</formula>
    </cfRule>
  </conditionalFormatting>
  <conditionalFormatting sqref="I350">
    <cfRule type="expression" dxfId="3470" priority="72" stopIfTrue="1">
      <formula>$H$8=$L$5</formula>
    </cfRule>
  </conditionalFormatting>
  <conditionalFormatting sqref="I350">
    <cfRule type="expression" dxfId="3469" priority="71" stopIfTrue="1">
      <formula>$I$8=$M$5</formula>
    </cfRule>
  </conditionalFormatting>
  <conditionalFormatting sqref="I350">
    <cfRule type="expression" dxfId="3468" priority="70" stopIfTrue="1">
      <formula>I$8=$M$5</formula>
    </cfRule>
  </conditionalFormatting>
  <conditionalFormatting sqref="I350">
    <cfRule type="expression" dxfId="3467" priority="69" stopIfTrue="1">
      <formula>$H$8=$L$5</formula>
    </cfRule>
  </conditionalFormatting>
  <conditionalFormatting sqref="I350">
    <cfRule type="expression" dxfId="3466" priority="68" stopIfTrue="1">
      <formula>$I$8=$M$5</formula>
    </cfRule>
  </conditionalFormatting>
  <conditionalFormatting sqref="I350">
    <cfRule type="expression" dxfId="3465" priority="67" stopIfTrue="1">
      <formula>I$8=$M$5</formula>
    </cfRule>
  </conditionalFormatting>
  <conditionalFormatting sqref="I350">
    <cfRule type="expression" dxfId="3464" priority="66" stopIfTrue="1">
      <formula>$H$8=$L$5</formula>
    </cfRule>
  </conditionalFormatting>
  <conditionalFormatting sqref="I350">
    <cfRule type="expression" dxfId="3463" priority="65" stopIfTrue="1">
      <formula>$I$8=$M$5</formula>
    </cfRule>
  </conditionalFormatting>
  <conditionalFormatting sqref="I350">
    <cfRule type="expression" dxfId="3462" priority="64" stopIfTrue="1">
      <formula>I$8=$M$5</formula>
    </cfRule>
  </conditionalFormatting>
  <conditionalFormatting sqref="I350">
    <cfRule type="expression" dxfId="3461" priority="63" stopIfTrue="1">
      <formula>$H$8=$L$5</formula>
    </cfRule>
  </conditionalFormatting>
  <conditionalFormatting sqref="I350">
    <cfRule type="expression" dxfId="3460" priority="62" stopIfTrue="1">
      <formula>$I$8=$M$5</formula>
    </cfRule>
  </conditionalFormatting>
  <conditionalFormatting sqref="I350">
    <cfRule type="expression" dxfId="3459" priority="61" stopIfTrue="1">
      <formula>I$8=$M$5</formula>
    </cfRule>
  </conditionalFormatting>
  <conditionalFormatting sqref="I350">
    <cfRule type="expression" dxfId="3458" priority="60" stopIfTrue="1">
      <formula>$H$8=$M$5</formula>
    </cfRule>
  </conditionalFormatting>
  <conditionalFormatting sqref="I350">
    <cfRule type="expression" dxfId="3457" priority="59" stopIfTrue="1">
      <formula>I$8=$M$5</formula>
    </cfRule>
  </conditionalFormatting>
  <conditionalFormatting sqref="I360">
    <cfRule type="expression" dxfId="3456" priority="58" stopIfTrue="1">
      <formula>$G$8=$L$5</formula>
    </cfRule>
  </conditionalFormatting>
  <conditionalFormatting sqref="I360">
    <cfRule type="expression" dxfId="3455" priority="57" stopIfTrue="1">
      <formula>$H$8=$M$5</formula>
    </cfRule>
  </conditionalFormatting>
  <conditionalFormatting sqref="I360">
    <cfRule type="expression" dxfId="3454" priority="56" stopIfTrue="1">
      <formula>I$8=$M$5</formula>
    </cfRule>
  </conditionalFormatting>
  <conditionalFormatting sqref="I360">
    <cfRule type="expression" dxfId="3453" priority="55" stopIfTrue="1">
      <formula>$G$8=$L$5</formula>
    </cfRule>
  </conditionalFormatting>
  <conditionalFormatting sqref="I360">
    <cfRule type="expression" dxfId="3452" priority="54" stopIfTrue="1">
      <formula>$H$8=$L$5</formula>
    </cfRule>
  </conditionalFormatting>
  <conditionalFormatting sqref="I360">
    <cfRule type="expression" dxfId="3451" priority="53" stopIfTrue="1">
      <formula>$H$8=$L$5</formula>
    </cfRule>
  </conditionalFormatting>
  <conditionalFormatting sqref="I360">
    <cfRule type="expression" dxfId="3450" priority="52" stopIfTrue="1">
      <formula>$I$8=$M$5</formula>
    </cfRule>
  </conditionalFormatting>
  <conditionalFormatting sqref="I360">
    <cfRule type="expression" dxfId="3449" priority="51" stopIfTrue="1">
      <formula>I$8=$M$5</formula>
    </cfRule>
  </conditionalFormatting>
  <conditionalFormatting sqref="I360">
    <cfRule type="expression" dxfId="3448" priority="50" stopIfTrue="1">
      <formula>$I$8=$M$5</formula>
    </cfRule>
  </conditionalFormatting>
  <conditionalFormatting sqref="I360">
    <cfRule type="expression" dxfId="3447" priority="49" stopIfTrue="1">
      <formula>I$8=$M$5</formula>
    </cfRule>
  </conditionalFormatting>
  <conditionalFormatting sqref="I360">
    <cfRule type="expression" dxfId="3446" priority="48" stopIfTrue="1">
      <formula>$H$8=$L$5</formula>
    </cfRule>
  </conditionalFormatting>
  <conditionalFormatting sqref="I360">
    <cfRule type="expression" dxfId="3445" priority="47" stopIfTrue="1">
      <formula>$I$8=$M$5</formula>
    </cfRule>
  </conditionalFormatting>
  <conditionalFormatting sqref="I360">
    <cfRule type="expression" dxfId="3444" priority="46" stopIfTrue="1">
      <formula>I$8=$M$5</formula>
    </cfRule>
  </conditionalFormatting>
  <conditionalFormatting sqref="I360">
    <cfRule type="expression" dxfId="3443" priority="45" stopIfTrue="1">
      <formula>$H$8=$L$5</formula>
    </cfRule>
  </conditionalFormatting>
  <conditionalFormatting sqref="I360">
    <cfRule type="expression" dxfId="3442" priority="44" stopIfTrue="1">
      <formula>$I$8=$M$5</formula>
    </cfRule>
  </conditionalFormatting>
  <conditionalFormatting sqref="I360">
    <cfRule type="expression" dxfId="3441" priority="43" stopIfTrue="1">
      <formula>I$8=$M$5</formula>
    </cfRule>
  </conditionalFormatting>
  <conditionalFormatting sqref="I360">
    <cfRule type="expression" dxfId="3440" priority="42" stopIfTrue="1">
      <formula>$H$8=$M$5</formula>
    </cfRule>
  </conditionalFormatting>
  <conditionalFormatting sqref="I360">
    <cfRule type="expression" dxfId="3439" priority="41" stopIfTrue="1">
      <formula>I$8=$M$5</formula>
    </cfRule>
  </conditionalFormatting>
  <conditionalFormatting sqref="I360">
    <cfRule type="expression" dxfId="3438" priority="40" stopIfTrue="1">
      <formula>$I$8=$M$5</formula>
    </cfRule>
  </conditionalFormatting>
  <conditionalFormatting sqref="I360">
    <cfRule type="expression" dxfId="3437" priority="39" stopIfTrue="1">
      <formula>I$8=$M$5</formula>
    </cfRule>
  </conditionalFormatting>
  <conditionalFormatting sqref="I360">
    <cfRule type="expression" dxfId="3436" priority="38" stopIfTrue="1">
      <formula>$H$8=$L$5</formula>
    </cfRule>
  </conditionalFormatting>
  <conditionalFormatting sqref="I360">
    <cfRule type="expression" dxfId="3435" priority="37" stopIfTrue="1">
      <formula>$I$8=$M$5</formula>
    </cfRule>
  </conditionalFormatting>
  <conditionalFormatting sqref="I360">
    <cfRule type="expression" dxfId="3434" priority="36" stopIfTrue="1">
      <formula>I$8=$M$5</formula>
    </cfRule>
  </conditionalFormatting>
  <conditionalFormatting sqref="I360">
    <cfRule type="expression" dxfId="3433" priority="35" stopIfTrue="1">
      <formula>$H$8=$L$5</formula>
    </cfRule>
  </conditionalFormatting>
  <conditionalFormatting sqref="I360">
    <cfRule type="expression" dxfId="3432" priority="34" stopIfTrue="1">
      <formula>$I$8=$M$5</formula>
    </cfRule>
  </conditionalFormatting>
  <conditionalFormatting sqref="I360">
    <cfRule type="expression" dxfId="3431" priority="33" stopIfTrue="1">
      <formula>I$8=$M$5</formula>
    </cfRule>
  </conditionalFormatting>
  <conditionalFormatting sqref="I360">
    <cfRule type="expression" dxfId="3430" priority="32" stopIfTrue="1">
      <formula>$H$8=$M$5</formula>
    </cfRule>
  </conditionalFormatting>
  <conditionalFormatting sqref="I360">
    <cfRule type="expression" dxfId="3429" priority="31" stopIfTrue="1">
      <formula>I$8=$M$5</formula>
    </cfRule>
  </conditionalFormatting>
  <conditionalFormatting sqref="I360">
    <cfRule type="expression" dxfId="3428" priority="30" stopIfTrue="1">
      <formula>$H$8=$L$5</formula>
    </cfRule>
  </conditionalFormatting>
  <conditionalFormatting sqref="I360">
    <cfRule type="expression" dxfId="3427" priority="29" stopIfTrue="1">
      <formula>$I$8=$M$5</formula>
    </cfRule>
  </conditionalFormatting>
  <conditionalFormatting sqref="I360">
    <cfRule type="expression" dxfId="3426" priority="28" stopIfTrue="1">
      <formula>I$8=$M$5</formula>
    </cfRule>
  </conditionalFormatting>
  <conditionalFormatting sqref="I360">
    <cfRule type="expression" dxfId="3425" priority="27" stopIfTrue="1">
      <formula>$H$8=$L$5</formula>
    </cfRule>
  </conditionalFormatting>
  <conditionalFormatting sqref="I360">
    <cfRule type="expression" dxfId="3424" priority="26" stopIfTrue="1">
      <formula>$I$8=$M$5</formula>
    </cfRule>
  </conditionalFormatting>
  <conditionalFormatting sqref="I360">
    <cfRule type="expression" dxfId="3423" priority="25" stopIfTrue="1">
      <formula>I$8=$M$5</formula>
    </cfRule>
  </conditionalFormatting>
  <conditionalFormatting sqref="I360">
    <cfRule type="expression" dxfId="3422" priority="24" stopIfTrue="1">
      <formula>$H$8=$M$5</formula>
    </cfRule>
  </conditionalFormatting>
  <conditionalFormatting sqref="I360">
    <cfRule type="expression" dxfId="3421" priority="23" stopIfTrue="1">
      <formula>I$8=$M$5</formula>
    </cfRule>
  </conditionalFormatting>
  <conditionalFormatting sqref="I360">
    <cfRule type="expression" dxfId="3420" priority="22" stopIfTrue="1">
      <formula>$H$8=$M$5</formula>
    </cfRule>
  </conditionalFormatting>
  <conditionalFormatting sqref="I360">
    <cfRule type="expression" dxfId="3419" priority="21" stopIfTrue="1">
      <formula>I$8=$M$5</formula>
    </cfRule>
  </conditionalFormatting>
  <conditionalFormatting sqref="I360">
    <cfRule type="expression" dxfId="3418" priority="20" stopIfTrue="1">
      <formula>$H$8=$L$5</formula>
    </cfRule>
  </conditionalFormatting>
  <conditionalFormatting sqref="I360">
    <cfRule type="expression" dxfId="3417" priority="19" stopIfTrue="1">
      <formula>$I$8=$M$5</formula>
    </cfRule>
  </conditionalFormatting>
  <conditionalFormatting sqref="I360">
    <cfRule type="expression" dxfId="3416" priority="18" stopIfTrue="1">
      <formula>I$8=$M$5</formula>
    </cfRule>
  </conditionalFormatting>
  <conditionalFormatting sqref="I360">
    <cfRule type="expression" dxfId="3415" priority="17" stopIfTrue="1">
      <formula>$H$8=$L$5</formula>
    </cfRule>
  </conditionalFormatting>
  <conditionalFormatting sqref="I360">
    <cfRule type="expression" dxfId="3414" priority="16" stopIfTrue="1">
      <formula>$I$8=$M$5</formula>
    </cfRule>
  </conditionalFormatting>
  <conditionalFormatting sqref="I360">
    <cfRule type="expression" dxfId="3413" priority="15" stopIfTrue="1">
      <formula>I$8=$M$5</formula>
    </cfRule>
  </conditionalFormatting>
  <conditionalFormatting sqref="I360">
    <cfRule type="expression" dxfId="3412" priority="14" stopIfTrue="1">
      <formula>$H$8=$L$5</formula>
    </cfRule>
  </conditionalFormatting>
  <conditionalFormatting sqref="I360">
    <cfRule type="expression" dxfId="3411" priority="13" stopIfTrue="1">
      <formula>$I$8=$M$5</formula>
    </cfRule>
  </conditionalFormatting>
  <conditionalFormatting sqref="I360">
    <cfRule type="expression" dxfId="3410" priority="12" stopIfTrue="1">
      <formula>I$8=$M$5</formula>
    </cfRule>
  </conditionalFormatting>
  <conditionalFormatting sqref="I360">
    <cfRule type="expression" dxfId="3409" priority="11" stopIfTrue="1">
      <formula>$H$8=$L$5</formula>
    </cfRule>
  </conditionalFormatting>
  <conditionalFormatting sqref="I360">
    <cfRule type="expression" dxfId="3408" priority="10" stopIfTrue="1">
      <formula>$I$8=$M$5</formula>
    </cfRule>
  </conditionalFormatting>
  <conditionalFormatting sqref="I360">
    <cfRule type="expression" dxfId="3407" priority="9" stopIfTrue="1">
      <formula>I$8=$M$5</formula>
    </cfRule>
  </conditionalFormatting>
  <conditionalFormatting sqref="I360">
    <cfRule type="expression" dxfId="3406" priority="8" stopIfTrue="1">
      <formula>$H$8=$L$5</formula>
    </cfRule>
  </conditionalFormatting>
  <conditionalFormatting sqref="I360">
    <cfRule type="expression" dxfId="3405" priority="7" stopIfTrue="1">
      <formula>$I$8=$M$5</formula>
    </cfRule>
  </conditionalFormatting>
  <conditionalFormatting sqref="I360">
    <cfRule type="expression" dxfId="3404" priority="6" stopIfTrue="1">
      <formula>I$8=$M$5</formula>
    </cfRule>
  </conditionalFormatting>
  <conditionalFormatting sqref="I360">
    <cfRule type="expression" dxfId="3403" priority="5" stopIfTrue="1">
      <formula>$H$8=$L$5</formula>
    </cfRule>
  </conditionalFormatting>
  <conditionalFormatting sqref="I360">
    <cfRule type="expression" dxfId="3402" priority="4" stopIfTrue="1">
      <formula>$I$8=$M$5</formula>
    </cfRule>
  </conditionalFormatting>
  <conditionalFormatting sqref="I360">
    <cfRule type="expression" dxfId="3401" priority="3" stopIfTrue="1">
      <formula>I$8=$M$5</formula>
    </cfRule>
  </conditionalFormatting>
  <conditionalFormatting sqref="I360">
    <cfRule type="expression" dxfId="3400" priority="2" stopIfTrue="1">
      <formula>$H$8=$M$5</formula>
    </cfRule>
  </conditionalFormatting>
  <conditionalFormatting sqref="I360">
    <cfRule type="expression" dxfId="3399" priority="1" stopIfTrue="1">
      <formula>I$8=$M$5</formula>
    </cfRule>
  </conditionalFormatting>
  <dataValidations count="3">
    <dataValidation type="list" allowBlank="1" showInputMessage="1" showErrorMessage="1" sqref="L5:M5">
      <formula1>Racios_Econ_T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Rácios Econ_D'!A1" display="Ver detalhes"/>
  </hyperlinks>
  <pageMargins left="0.23622047244094491" right="0.23622047244094491" top="0.6692913385826772" bottom="0.31496062992125984" header="0.31496062992125984" footer="0.31496062992125984"/>
  <pageSetup paperSize="9" scale="88" orientation="portrait" r:id="rId1"/>
  <headerFooter>
    <oddHeader>&amp;LINDICADORES ECONÓMICOS DAS EMPRESAS NÃO FINANCEIRAS EM PORTUGAL, 2008-2016
RÁCIOS ECONÓMICOS - Totais por forma jurídica, dimensão, setor de atividade económica e localização geográfica</oddHeader>
    <oddFooter>&amp;R&amp;7&amp;P/&amp;P</oddFooter>
  </headerFooter>
</worksheet>
</file>

<file path=xl/worksheets/sheet6.xml><?xml version="1.0" encoding="utf-8"?>
<worksheet xmlns="http://schemas.openxmlformats.org/spreadsheetml/2006/main" xmlns:r="http://schemas.openxmlformats.org/officeDocument/2006/relationships">
  <sheetPr codeName="Sheet8">
    <tabColor theme="8" tint="-0.499984740745262"/>
  </sheetPr>
  <dimension ref="A1:X3655"/>
  <sheetViews>
    <sheetView showGridLines="0" zoomScaleNormal="100" workbookViewId="0">
      <pane ySplit="13" topLeftCell="A61" activePane="bottomLeft" state="frozen"/>
      <selection activeCell="C5" sqref="C5"/>
      <selection pane="bottomLeft" activeCell="H5" sqref="H5:I5"/>
    </sheetView>
  </sheetViews>
  <sheetFormatPr defaultColWidth="0" defaultRowHeight="15" zeroHeight="1"/>
  <cols>
    <col min="1" max="1" width="0.85546875" style="109" customWidth="1"/>
    <col min="2" max="2" width="5.7109375" style="19" customWidth="1"/>
    <col min="3" max="3" width="3.28515625" style="19" customWidth="1"/>
    <col min="4" max="21" width="12.28515625" style="44" customWidth="1"/>
    <col min="22" max="22" width="0.85546875" customWidth="1"/>
  </cols>
  <sheetData>
    <row r="1" spans="1:24" s="184" customFormat="1" ht="4.5" customHeight="1">
      <c r="B1" s="185"/>
      <c r="C1" s="185"/>
      <c r="D1" s="186"/>
      <c r="E1" s="186"/>
      <c r="F1" s="186"/>
      <c r="G1" s="186"/>
      <c r="H1" s="186"/>
      <c r="I1" s="187"/>
      <c r="J1" s="187"/>
      <c r="K1" s="187"/>
      <c r="L1" s="187"/>
      <c r="M1" s="187"/>
      <c r="V1" s="212"/>
      <c r="W1" s="212"/>
      <c r="X1" s="212"/>
    </row>
    <row r="2" spans="1:24" s="184" customFormat="1" ht="15" customHeight="1">
      <c r="D2" s="188" t="s">
        <v>573</v>
      </c>
      <c r="E2" s="186"/>
      <c r="F2" s="186"/>
      <c r="G2" s="186"/>
      <c r="H2" s="186"/>
      <c r="I2" s="187"/>
      <c r="J2" s="187"/>
      <c r="K2" s="187"/>
      <c r="L2" s="187"/>
      <c r="M2" s="225" t="s">
        <v>542</v>
      </c>
      <c r="N2" s="212"/>
      <c r="O2" s="212"/>
      <c r="P2" s="212"/>
      <c r="Q2" s="212"/>
      <c r="R2" s="212"/>
      <c r="V2" s="212"/>
      <c r="W2" s="212"/>
      <c r="X2" s="212"/>
    </row>
    <row r="3" spans="1:24" s="184" customFormat="1" ht="15" customHeight="1">
      <c r="D3" s="189" t="s">
        <v>509</v>
      </c>
      <c r="E3" s="186"/>
      <c r="F3" s="186"/>
      <c r="G3" s="186"/>
      <c r="H3" s="186"/>
      <c r="I3" s="187"/>
      <c r="J3" s="187"/>
      <c r="K3" s="325" t="s">
        <v>560</v>
      </c>
      <c r="L3" s="187"/>
      <c r="M3" s="187"/>
      <c r="N3" s="212"/>
      <c r="O3" s="212"/>
      <c r="P3" s="212"/>
      <c r="Q3" s="212"/>
      <c r="R3" s="212"/>
      <c r="V3" s="212"/>
      <c r="W3" s="212"/>
      <c r="X3" s="212"/>
    </row>
    <row r="4" spans="1:24" s="184" customFormat="1" ht="5.0999999999999996" customHeight="1">
      <c r="B4" s="185"/>
      <c r="D4" s="186"/>
      <c r="E4" s="186"/>
      <c r="F4" s="186"/>
      <c r="G4" s="186"/>
      <c r="H4" s="186"/>
      <c r="I4" s="187"/>
      <c r="J4" s="187"/>
      <c r="K4" s="325"/>
      <c r="L4" s="187"/>
      <c r="M4" s="187"/>
      <c r="N4" s="212"/>
      <c r="O4" s="212"/>
      <c r="P4" s="212"/>
      <c r="Q4" s="212"/>
      <c r="R4" s="212"/>
      <c r="V4" s="212"/>
      <c r="W4" s="212"/>
      <c r="X4" s="212"/>
    </row>
    <row r="5" spans="1:24" s="192" customFormat="1">
      <c r="A5" s="190"/>
      <c r="B5" s="303" t="s">
        <v>501</v>
      </c>
      <c r="C5" s="184"/>
      <c r="D5" s="191" t="s">
        <v>495</v>
      </c>
      <c r="E5" s="322"/>
      <c r="F5" s="323"/>
      <c r="G5" s="191" t="s">
        <v>496</v>
      </c>
      <c r="H5" s="322"/>
      <c r="I5" s="323"/>
      <c r="J5" s="226" t="str">
        <f>IF(H5="","Ir para &gt;&gt;",HYPERLINK("#$C"&amp;MATCH(H5,B1:B368,0),"Ir Para &gt;&gt;"))</f>
        <v>Ir para &gt;&gt;</v>
      </c>
      <c r="K5" s="325"/>
      <c r="L5" s="320"/>
      <c r="M5" s="321"/>
      <c r="N5" s="292"/>
      <c r="O5" s="292" t="str">
        <f>IF(E5="Total","TOTAL",IF(E5="Forma Jurídica","FORMA_JURIDICA",IF(E5="Dimensão","DIMENSAO",IF(E5="Setor de atividade económica","SETOR",IF(E5="Localização geográfica","LOCALIZACAO","")))))</f>
        <v/>
      </c>
      <c r="P5" s="292"/>
      <c r="Q5" s="292"/>
      <c r="R5" s="292"/>
      <c r="V5" s="292"/>
      <c r="W5" s="292"/>
      <c r="X5" s="292"/>
    </row>
    <row r="6" spans="1:24" s="184" customFormat="1" ht="5.0999999999999996" customHeight="1">
      <c r="B6" s="185"/>
      <c r="D6" s="186"/>
      <c r="E6" s="186"/>
      <c r="F6" s="186"/>
      <c r="G6" s="186"/>
      <c r="H6" s="186"/>
      <c r="I6" s="187"/>
      <c r="J6" s="187"/>
      <c r="K6" s="187"/>
      <c r="L6" s="187"/>
      <c r="M6" s="187"/>
      <c r="N6" s="212"/>
      <c r="O6" s="212"/>
      <c r="P6" s="212"/>
      <c r="Q6" s="212"/>
      <c r="R6" s="212"/>
      <c r="V6" s="212"/>
      <c r="W6" s="212"/>
      <c r="X6" s="212"/>
    </row>
    <row r="7" spans="1:24" s="206" customFormat="1" ht="5.0999999999999996" customHeight="1">
      <c r="A7" s="205"/>
      <c r="C7" s="184"/>
      <c r="D7" s="194"/>
      <c r="E7" s="207"/>
      <c r="F7" s="207"/>
      <c r="G7" s="207"/>
      <c r="H7" s="207"/>
      <c r="I7" s="207"/>
      <c r="J7" s="207"/>
      <c r="K7" s="207"/>
      <c r="L7" s="207"/>
      <c r="M7" s="207"/>
      <c r="N7" s="207"/>
      <c r="O7" s="207"/>
      <c r="P7" s="207"/>
      <c r="Q7" s="207"/>
      <c r="R7" s="207"/>
      <c r="S7" s="207"/>
      <c r="T7" s="207"/>
      <c r="U7" s="207"/>
      <c r="V7" s="296"/>
      <c r="W7" s="296"/>
      <c r="X7" s="296"/>
    </row>
    <row r="8" spans="1:24" s="205" customFormat="1" ht="15" customHeight="1">
      <c r="B8" s="314" t="s">
        <v>503</v>
      </c>
      <c r="C8" s="315"/>
      <c r="D8" s="313" t="s">
        <v>0</v>
      </c>
      <c r="E8" s="329" t="s">
        <v>446</v>
      </c>
      <c r="F8" s="329"/>
      <c r="G8" s="329"/>
      <c r="H8" s="329"/>
      <c r="I8" s="329"/>
      <c r="J8" s="329"/>
      <c r="K8" s="329"/>
      <c r="L8" s="329" t="s">
        <v>447</v>
      </c>
      <c r="M8" s="329"/>
      <c r="N8" s="329"/>
      <c r="O8" s="329"/>
      <c r="P8" s="329"/>
      <c r="Q8" s="329"/>
      <c r="R8" s="329"/>
      <c r="S8" s="328" t="s">
        <v>448</v>
      </c>
      <c r="T8" s="328"/>
      <c r="U8" s="328"/>
      <c r="V8" s="297"/>
      <c r="W8" s="297"/>
      <c r="X8" s="297"/>
    </row>
    <row r="9" spans="1:24" s="205" customFormat="1" ht="15" customHeight="1">
      <c r="B9" s="316"/>
      <c r="C9" s="317"/>
      <c r="D9" s="313"/>
      <c r="E9" s="328" t="s">
        <v>120</v>
      </c>
      <c r="F9" s="327" t="s">
        <v>510</v>
      </c>
      <c r="G9" s="327"/>
      <c r="H9" s="327"/>
      <c r="I9" s="327" t="s">
        <v>511</v>
      </c>
      <c r="J9" s="327"/>
      <c r="K9" s="327"/>
      <c r="L9" s="328" t="s">
        <v>120</v>
      </c>
      <c r="M9" s="327" t="s">
        <v>512</v>
      </c>
      <c r="N9" s="327"/>
      <c r="O9" s="327" t="s">
        <v>513</v>
      </c>
      <c r="P9" s="327"/>
      <c r="Q9" s="327"/>
      <c r="R9" s="327"/>
      <c r="S9" s="328" t="s">
        <v>120</v>
      </c>
      <c r="T9" s="330" t="s">
        <v>445</v>
      </c>
      <c r="U9" s="330"/>
      <c r="V9" s="297"/>
      <c r="W9" s="297"/>
      <c r="X9" s="297"/>
    </row>
    <row r="10" spans="1:24" s="205" customFormat="1" ht="11.1" customHeight="1">
      <c r="B10" s="316"/>
      <c r="C10" s="317"/>
      <c r="D10" s="313"/>
      <c r="E10" s="328"/>
      <c r="F10" s="327" t="s">
        <v>120</v>
      </c>
      <c r="G10" s="330" t="s">
        <v>445</v>
      </c>
      <c r="H10" s="330"/>
      <c r="I10" s="327" t="s">
        <v>120</v>
      </c>
      <c r="J10" s="330" t="s">
        <v>445</v>
      </c>
      <c r="K10" s="330"/>
      <c r="L10" s="328"/>
      <c r="M10" s="327" t="s">
        <v>120</v>
      </c>
      <c r="N10" s="230" t="s">
        <v>445</v>
      </c>
      <c r="O10" s="327" t="s">
        <v>120</v>
      </c>
      <c r="P10" s="330" t="s">
        <v>445</v>
      </c>
      <c r="Q10" s="330"/>
      <c r="R10" s="330"/>
      <c r="S10" s="328"/>
      <c r="T10" s="330" t="s">
        <v>430</v>
      </c>
      <c r="U10" s="330" t="s">
        <v>431</v>
      </c>
      <c r="V10" s="297"/>
      <c r="W10" s="297"/>
      <c r="X10" s="297"/>
    </row>
    <row r="11" spans="1:24" s="208" customFormat="1" ht="57" customHeight="1">
      <c r="A11" s="203"/>
      <c r="B11" s="316"/>
      <c r="C11" s="317"/>
      <c r="D11" s="313"/>
      <c r="E11" s="328"/>
      <c r="F11" s="327"/>
      <c r="G11" s="230" t="s">
        <v>424</v>
      </c>
      <c r="H11" s="230" t="s">
        <v>475</v>
      </c>
      <c r="I11" s="327"/>
      <c r="J11" s="230" t="s">
        <v>425</v>
      </c>
      <c r="K11" s="230" t="s">
        <v>426</v>
      </c>
      <c r="L11" s="328"/>
      <c r="M11" s="327"/>
      <c r="N11" s="230" t="s">
        <v>427</v>
      </c>
      <c r="O11" s="327"/>
      <c r="P11" s="230" t="s">
        <v>428</v>
      </c>
      <c r="Q11" s="230" t="s">
        <v>429</v>
      </c>
      <c r="R11" s="230" t="s">
        <v>427</v>
      </c>
      <c r="S11" s="328"/>
      <c r="T11" s="330"/>
      <c r="U11" s="330"/>
      <c r="V11" s="298"/>
      <c r="W11" s="298"/>
      <c r="X11" s="298"/>
    </row>
    <row r="12" spans="1:24" s="198" customFormat="1" ht="15" customHeight="1">
      <c r="A12" s="204"/>
      <c r="B12" s="318"/>
      <c r="C12" s="319"/>
      <c r="D12" s="239" t="s">
        <v>8</v>
      </c>
      <c r="E12" s="239" t="s">
        <v>16</v>
      </c>
      <c r="F12" s="239" t="s">
        <v>16</v>
      </c>
      <c r="G12" s="239" t="s">
        <v>16</v>
      </c>
      <c r="H12" s="239" t="s">
        <v>16</v>
      </c>
      <c r="I12" s="239" t="s">
        <v>16</v>
      </c>
      <c r="J12" s="239" t="s">
        <v>16</v>
      </c>
      <c r="K12" s="239" t="s">
        <v>16</v>
      </c>
      <c r="L12" s="239" t="s">
        <v>16</v>
      </c>
      <c r="M12" s="239" t="s">
        <v>16</v>
      </c>
      <c r="N12" s="239" t="s">
        <v>16</v>
      </c>
      <c r="O12" s="239" t="s">
        <v>16</v>
      </c>
      <c r="P12" s="239" t="s">
        <v>16</v>
      </c>
      <c r="Q12" s="239" t="s">
        <v>16</v>
      </c>
      <c r="R12" s="239" t="s">
        <v>16</v>
      </c>
      <c r="S12" s="239" t="s">
        <v>16</v>
      </c>
      <c r="T12" s="239" t="s">
        <v>16</v>
      </c>
      <c r="U12" s="239" t="s">
        <v>16</v>
      </c>
      <c r="V12" s="295"/>
      <c r="W12" s="295"/>
      <c r="X12" s="295"/>
    </row>
    <row r="13" spans="1:24" ht="5.0999999999999996" customHeight="1">
      <c r="A13" s="25"/>
      <c r="B13" s="2"/>
      <c r="C13" s="2"/>
      <c r="D13" s="39"/>
      <c r="E13" s="39"/>
      <c r="F13" s="39"/>
      <c r="G13" s="39"/>
      <c r="H13" s="39"/>
      <c r="I13" s="39"/>
      <c r="J13" s="39"/>
      <c r="K13" s="39"/>
      <c r="L13" s="39"/>
      <c r="M13" s="39"/>
      <c r="N13" s="39"/>
      <c r="O13" s="39"/>
      <c r="P13" s="39"/>
      <c r="Q13" s="39"/>
      <c r="R13" s="39"/>
      <c r="S13" s="39"/>
      <c r="T13" s="39"/>
      <c r="U13" s="39"/>
      <c r="V13" s="299"/>
      <c r="W13" s="299"/>
      <c r="X13" s="299"/>
    </row>
    <row r="14" spans="1:24" s="6" customFormat="1" ht="15" customHeight="1">
      <c r="A14" s="110"/>
      <c r="B14" s="93" t="s">
        <v>10</v>
      </c>
      <c r="C14" s="93"/>
      <c r="D14" s="40"/>
      <c r="E14" s="40"/>
      <c r="F14" s="40"/>
      <c r="G14" s="40"/>
      <c r="H14" s="40"/>
      <c r="I14" s="105"/>
      <c r="J14" s="93"/>
      <c r="K14" s="40"/>
      <c r="L14" s="40"/>
      <c r="M14" s="40"/>
      <c r="N14" s="40"/>
      <c r="O14" s="40"/>
      <c r="P14" s="105"/>
      <c r="Q14" s="93"/>
      <c r="R14" s="40"/>
      <c r="S14" s="40"/>
      <c r="T14" s="40"/>
      <c r="U14" s="40"/>
    </row>
    <row r="15" spans="1:24" s="14" customFormat="1" ht="15" customHeight="1">
      <c r="A15" s="111"/>
      <c r="B15" s="94" t="s">
        <v>49</v>
      </c>
      <c r="C15" s="94"/>
      <c r="D15" s="91"/>
      <c r="E15" s="91"/>
      <c r="F15" s="91"/>
      <c r="G15" s="91"/>
      <c r="H15" s="91"/>
      <c r="I15" s="106"/>
      <c r="J15" s="94"/>
      <c r="K15" s="91"/>
      <c r="L15" s="91"/>
      <c r="M15" s="91"/>
      <c r="N15" s="91"/>
      <c r="O15" s="91"/>
      <c r="P15" s="106"/>
      <c r="Q15" s="94"/>
      <c r="R15" s="91"/>
      <c r="S15" s="91"/>
      <c r="T15" s="91"/>
      <c r="U15" s="91"/>
    </row>
    <row r="16" spans="1:24" s="14" customFormat="1" ht="15" customHeight="1">
      <c r="A16" s="111"/>
      <c r="B16" s="251">
        <v>2016</v>
      </c>
      <c r="C16" s="251"/>
      <c r="D16" s="254">
        <v>1196102</v>
      </c>
      <c r="E16" s="258">
        <v>580364455</v>
      </c>
      <c r="F16" s="252">
        <v>322292924</v>
      </c>
      <c r="G16" s="252">
        <v>136505340</v>
      </c>
      <c r="H16" s="252">
        <v>44742551</v>
      </c>
      <c r="I16" s="252">
        <v>258071531</v>
      </c>
      <c r="J16" s="252">
        <v>59615122</v>
      </c>
      <c r="K16" s="252">
        <v>66046983</v>
      </c>
      <c r="L16" s="258">
        <v>379214626</v>
      </c>
      <c r="M16" s="252">
        <v>191938504</v>
      </c>
      <c r="N16" s="252">
        <v>151855904</v>
      </c>
      <c r="O16" s="252">
        <v>187276122</v>
      </c>
      <c r="P16" s="252">
        <v>53761733</v>
      </c>
      <c r="Q16" s="252">
        <v>10627099</v>
      </c>
      <c r="R16" s="252">
        <v>50968396</v>
      </c>
      <c r="S16" s="258">
        <v>201149828</v>
      </c>
      <c r="T16" s="252">
        <v>81743427</v>
      </c>
      <c r="U16" s="252">
        <v>-17951109</v>
      </c>
    </row>
    <row r="17" spans="1:22" s="14" customFormat="1" ht="15" customHeight="1">
      <c r="A17" s="111"/>
      <c r="B17" s="251">
        <v>2015</v>
      </c>
      <c r="C17" s="251"/>
      <c r="D17" s="254">
        <v>1163082</v>
      </c>
      <c r="E17" s="258">
        <v>575148175</v>
      </c>
      <c r="F17" s="252">
        <v>321293208</v>
      </c>
      <c r="G17" s="252">
        <v>132678037</v>
      </c>
      <c r="H17" s="252">
        <v>43772847</v>
      </c>
      <c r="I17" s="252">
        <v>253854967</v>
      </c>
      <c r="J17" s="252">
        <v>59015048</v>
      </c>
      <c r="K17" s="252">
        <v>64137396</v>
      </c>
      <c r="L17" s="258">
        <v>381139689</v>
      </c>
      <c r="M17" s="252">
        <v>193400983</v>
      </c>
      <c r="N17" s="252">
        <v>155564995</v>
      </c>
      <c r="O17" s="252">
        <v>187738707</v>
      </c>
      <c r="P17" s="252">
        <v>52816856</v>
      </c>
      <c r="Q17" s="252">
        <v>9805535</v>
      </c>
      <c r="R17" s="252">
        <v>52045564</v>
      </c>
      <c r="S17" s="258">
        <v>194008486</v>
      </c>
      <c r="T17" s="252">
        <v>81446371</v>
      </c>
      <c r="U17" s="252">
        <v>-19285249</v>
      </c>
    </row>
    <row r="18" spans="1:22" s="7" customFormat="1" ht="15" customHeight="1">
      <c r="A18" s="111"/>
      <c r="B18" s="251">
        <v>2014</v>
      </c>
      <c r="C18" s="251"/>
      <c r="D18" s="254">
        <v>1128258</v>
      </c>
      <c r="E18" s="258">
        <v>572621220</v>
      </c>
      <c r="F18" s="252">
        <v>321551351</v>
      </c>
      <c r="G18" s="252">
        <v>130181819</v>
      </c>
      <c r="H18" s="252">
        <v>41696919</v>
      </c>
      <c r="I18" s="252">
        <v>251069870</v>
      </c>
      <c r="J18" s="252">
        <v>59498160</v>
      </c>
      <c r="K18" s="252">
        <v>65384410</v>
      </c>
      <c r="L18" s="258">
        <v>385201284</v>
      </c>
      <c r="M18" s="252">
        <v>184468962</v>
      </c>
      <c r="N18" s="252">
        <v>150520475</v>
      </c>
      <c r="O18" s="252">
        <v>200732322</v>
      </c>
      <c r="P18" s="252">
        <v>53272910</v>
      </c>
      <c r="Q18" s="252">
        <v>9672137</v>
      </c>
      <c r="R18" s="252">
        <v>59637738</v>
      </c>
      <c r="S18" s="258">
        <v>187419937</v>
      </c>
      <c r="T18" s="252">
        <v>82716673</v>
      </c>
      <c r="U18" s="252">
        <v>-15003665</v>
      </c>
      <c r="V18" s="14"/>
    </row>
    <row r="19" spans="1:22" s="7" customFormat="1" ht="15" customHeight="1">
      <c r="A19" s="71"/>
      <c r="B19" s="251">
        <v>2013</v>
      </c>
      <c r="C19" s="251"/>
      <c r="D19" s="254">
        <v>1098409</v>
      </c>
      <c r="E19" s="258">
        <v>588406432</v>
      </c>
      <c r="F19" s="252">
        <v>342697438</v>
      </c>
      <c r="G19" s="252">
        <v>128526345</v>
      </c>
      <c r="H19" s="252">
        <v>43268031</v>
      </c>
      <c r="I19" s="252">
        <v>245708994</v>
      </c>
      <c r="J19" s="252">
        <v>62497858</v>
      </c>
      <c r="K19" s="252">
        <v>66967017</v>
      </c>
      <c r="L19" s="258">
        <v>390948188</v>
      </c>
      <c r="M19" s="252">
        <v>189977135</v>
      </c>
      <c r="N19" s="252">
        <v>152443744</v>
      </c>
      <c r="O19" s="252">
        <v>200971053</v>
      </c>
      <c r="P19" s="252">
        <v>53983095</v>
      </c>
      <c r="Q19" s="252">
        <v>9729569</v>
      </c>
      <c r="R19" s="252">
        <v>57073950</v>
      </c>
      <c r="S19" s="258">
        <v>197458244</v>
      </c>
      <c r="T19" s="252">
        <v>83581744</v>
      </c>
      <c r="U19" s="252">
        <v>-8549884</v>
      </c>
    </row>
    <row r="20" spans="1:22" s="7" customFormat="1" ht="15" customHeight="1">
      <c r="A20" s="71"/>
      <c r="B20" s="102">
        <v>2012</v>
      </c>
      <c r="C20" s="102"/>
      <c r="D20" s="103">
        <v>1065173</v>
      </c>
      <c r="E20" s="121">
        <v>592495469</v>
      </c>
      <c r="F20" s="107">
        <v>340932770</v>
      </c>
      <c r="G20" s="107">
        <v>130981809</v>
      </c>
      <c r="H20" s="107">
        <v>42808563</v>
      </c>
      <c r="I20" s="107">
        <v>251562698</v>
      </c>
      <c r="J20" s="107">
        <v>67191169</v>
      </c>
      <c r="K20" s="107">
        <v>68541927</v>
      </c>
      <c r="L20" s="121">
        <v>398682807</v>
      </c>
      <c r="M20" s="107">
        <v>180940600</v>
      </c>
      <c r="N20" s="107">
        <v>145937563</v>
      </c>
      <c r="O20" s="107">
        <v>217742207</v>
      </c>
      <c r="P20" s="107">
        <v>55503305</v>
      </c>
      <c r="Q20" s="107">
        <v>9653689</v>
      </c>
      <c r="R20" s="107">
        <v>67882122</v>
      </c>
      <c r="S20" s="121">
        <v>193812662</v>
      </c>
      <c r="T20" s="107">
        <v>80481987</v>
      </c>
      <c r="U20" s="107">
        <v>-3602308</v>
      </c>
    </row>
    <row r="21" spans="1:22" s="7" customFormat="1" ht="15" customHeight="1">
      <c r="A21" s="71"/>
      <c r="B21" s="102">
        <v>2011</v>
      </c>
      <c r="C21" s="102"/>
      <c r="D21" s="103">
        <v>1113559</v>
      </c>
      <c r="E21" s="121">
        <v>610876058</v>
      </c>
      <c r="F21" s="107">
        <v>345576149</v>
      </c>
      <c r="G21" s="107">
        <v>135340966</v>
      </c>
      <c r="H21" s="107">
        <v>42646607</v>
      </c>
      <c r="I21" s="107">
        <v>265299908</v>
      </c>
      <c r="J21" s="107">
        <v>72857225</v>
      </c>
      <c r="K21" s="107">
        <v>73569783</v>
      </c>
      <c r="L21" s="121">
        <v>407789656</v>
      </c>
      <c r="M21" s="107">
        <v>182354664</v>
      </c>
      <c r="N21" s="107">
        <v>146879370</v>
      </c>
      <c r="O21" s="107">
        <v>225434992</v>
      </c>
      <c r="P21" s="107">
        <v>60217381</v>
      </c>
      <c r="Q21" s="107">
        <v>9554394</v>
      </c>
      <c r="R21" s="107">
        <v>70121776</v>
      </c>
      <c r="S21" s="121">
        <v>203086402</v>
      </c>
      <c r="T21" s="107">
        <v>82471761</v>
      </c>
      <c r="U21" s="107">
        <v>1830687</v>
      </c>
    </row>
    <row r="22" spans="1:22" s="7" customFormat="1" ht="15" customHeight="1">
      <c r="A22" s="71"/>
      <c r="B22" s="102">
        <v>2010</v>
      </c>
      <c r="C22" s="102"/>
      <c r="D22" s="103">
        <v>1145390</v>
      </c>
      <c r="E22" s="121">
        <v>613590534</v>
      </c>
      <c r="F22" s="107">
        <v>343936428</v>
      </c>
      <c r="G22" s="107">
        <v>137059520</v>
      </c>
      <c r="H22" s="107">
        <v>43801330</v>
      </c>
      <c r="I22" s="107">
        <v>269654106</v>
      </c>
      <c r="J22" s="107">
        <v>75309649</v>
      </c>
      <c r="K22" s="107">
        <v>75416179</v>
      </c>
      <c r="L22" s="121">
        <v>402369046</v>
      </c>
      <c r="M22" s="107">
        <v>182068525</v>
      </c>
      <c r="N22" s="107">
        <v>144192659</v>
      </c>
      <c r="O22" s="107">
        <v>220300522</v>
      </c>
      <c r="P22" s="107">
        <v>61499908</v>
      </c>
      <c r="Q22" s="107">
        <v>10132928</v>
      </c>
      <c r="R22" s="107">
        <v>62892162</v>
      </c>
      <c r="S22" s="121">
        <v>211221487</v>
      </c>
      <c r="T22" s="107">
        <v>80761955</v>
      </c>
      <c r="U22" s="107">
        <v>-9790837</v>
      </c>
    </row>
    <row r="23" spans="1:22" s="7" customFormat="1" ht="15" customHeight="1">
      <c r="A23" s="71"/>
      <c r="B23" s="102">
        <v>2009</v>
      </c>
      <c r="C23" s="102"/>
      <c r="D23" s="103">
        <v>1199843</v>
      </c>
      <c r="E23" s="121">
        <v>582195094</v>
      </c>
      <c r="F23" s="107" t="s">
        <v>69</v>
      </c>
      <c r="G23" s="107" t="s">
        <v>69</v>
      </c>
      <c r="H23" s="107" t="s">
        <v>69</v>
      </c>
      <c r="I23" s="107" t="s">
        <v>69</v>
      </c>
      <c r="J23" s="107" t="s">
        <v>69</v>
      </c>
      <c r="K23" s="107" t="s">
        <v>69</v>
      </c>
      <c r="L23" s="121">
        <v>395444233</v>
      </c>
      <c r="M23" s="107" t="s">
        <v>69</v>
      </c>
      <c r="N23" s="107" t="s">
        <v>69</v>
      </c>
      <c r="O23" s="107" t="s">
        <v>69</v>
      </c>
      <c r="P23" s="107" t="s">
        <v>69</v>
      </c>
      <c r="Q23" s="107" t="s">
        <v>69</v>
      </c>
      <c r="R23" s="107" t="s">
        <v>69</v>
      </c>
      <c r="S23" s="121">
        <v>186750861</v>
      </c>
      <c r="T23" s="107" t="s">
        <v>69</v>
      </c>
      <c r="U23" s="107" t="s">
        <v>69</v>
      </c>
    </row>
    <row r="24" spans="1:22" s="6" customFormat="1" ht="15" customHeight="1">
      <c r="A24" s="71"/>
      <c r="B24" s="102">
        <v>2008</v>
      </c>
      <c r="C24" s="102"/>
      <c r="D24" s="103">
        <v>1235989</v>
      </c>
      <c r="E24" s="121">
        <v>568604670</v>
      </c>
      <c r="F24" s="107" t="s">
        <v>69</v>
      </c>
      <c r="G24" s="107" t="s">
        <v>69</v>
      </c>
      <c r="H24" s="107" t="s">
        <v>69</v>
      </c>
      <c r="I24" s="107" t="s">
        <v>69</v>
      </c>
      <c r="J24" s="107" t="s">
        <v>69</v>
      </c>
      <c r="K24" s="107" t="s">
        <v>69</v>
      </c>
      <c r="L24" s="121">
        <v>390017669</v>
      </c>
      <c r="M24" s="107" t="s">
        <v>69</v>
      </c>
      <c r="N24" s="107" t="s">
        <v>69</v>
      </c>
      <c r="O24" s="107" t="s">
        <v>69</v>
      </c>
      <c r="P24" s="107" t="s">
        <v>69</v>
      </c>
      <c r="Q24" s="107" t="s">
        <v>69</v>
      </c>
      <c r="R24" s="107" t="s">
        <v>69</v>
      </c>
      <c r="S24" s="121">
        <v>178587000</v>
      </c>
      <c r="T24" s="107" t="s">
        <v>69</v>
      </c>
      <c r="U24" s="107" t="s">
        <v>69</v>
      </c>
      <c r="V24" s="7"/>
    </row>
    <row r="25" spans="1:22" s="14" customFormat="1" ht="15" customHeight="1">
      <c r="A25" s="110"/>
      <c r="B25" s="93" t="s">
        <v>35</v>
      </c>
      <c r="C25" s="93"/>
      <c r="D25" s="40"/>
      <c r="E25" s="40"/>
      <c r="F25" s="40"/>
      <c r="G25" s="40"/>
      <c r="H25" s="40"/>
      <c r="I25" s="105"/>
      <c r="J25" s="93"/>
      <c r="K25" s="40"/>
      <c r="L25" s="40"/>
      <c r="M25" s="40"/>
      <c r="N25" s="40"/>
      <c r="O25" s="40"/>
      <c r="P25" s="105"/>
      <c r="Q25" s="93"/>
      <c r="R25" s="40"/>
      <c r="S25" s="40"/>
      <c r="T25" s="40"/>
      <c r="U25" s="40"/>
      <c r="V25" s="6"/>
    </row>
    <row r="26" spans="1:22" s="14" customFormat="1" ht="15" customHeight="1">
      <c r="A26" s="111"/>
      <c r="B26" s="94" t="s">
        <v>37</v>
      </c>
      <c r="C26" s="94"/>
      <c r="D26" s="91"/>
      <c r="E26" s="91"/>
      <c r="F26" s="91"/>
      <c r="G26" s="91"/>
      <c r="H26" s="91"/>
      <c r="I26" s="106"/>
      <c r="J26" s="94"/>
      <c r="K26" s="91"/>
      <c r="L26" s="91"/>
      <c r="M26" s="91"/>
      <c r="N26" s="91"/>
      <c r="O26" s="91"/>
      <c r="P26" s="106"/>
      <c r="Q26" s="94"/>
      <c r="R26" s="91"/>
      <c r="S26" s="91"/>
      <c r="T26" s="91"/>
      <c r="U26" s="91"/>
    </row>
    <row r="27" spans="1:22" s="14" customFormat="1" ht="15" customHeight="1">
      <c r="A27" s="111"/>
      <c r="B27" s="251">
        <v>2016</v>
      </c>
      <c r="C27" s="251"/>
      <c r="D27" s="254">
        <v>815167</v>
      </c>
      <c r="E27" s="258">
        <v>9207712</v>
      </c>
      <c r="F27" s="252">
        <v>2836063</v>
      </c>
      <c r="G27" s="252">
        <v>2706629</v>
      </c>
      <c r="H27" s="252">
        <v>118523</v>
      </c>
      <c r="I27" s="252">
        <v>6371650</v>
      </c>
      <c r="J27" s="252">
        <v>1126928</v>
      </c>
      <c r="K27" s="252">
        <v>457818</v>
      </c>
      <c r="L27" s="258">
        <v>2851780</v>
      </c>
      <c r="M27" s="252">
        <v>1228404</v>
      </c>
      <c r="N27" s="252">
        <v>1156518</v>
      </c>
      <c r="O27" s="252">
        <v>1623376</v>
      </c>
      <c r="P27" s="252">
        <v>689854</v>
      </c>
      <c r="Q27" s="252">
        <v>98632</v>
      </c>
      <c r="R27" s="252">
        <v>415446</v>
      </c>
      <c r="S27" s="258">
        <v>6355932</v>
      </c>
      <c r="T27" s="252">
        <v>5381303</v>
      </c>
      <c r="U27" s="252">
        <v>-177910</v>
      </c>
    </row>
    <row r="28" spans="1:22" s="7" customFormat="1" ht="15" customHeight="1">
      <c r="A28" s="111"/>
      <c r="B28" s="251">
        <v>2015</v>
      </c>
      <c r="C28" s="251"/>
      <c r="D28" s="254">
        <v>790881</v>
      </c>
      <c r="E28" s="258">
        <v>9079006</v>
      </c>
      <c r="F28" s="252">
        <v>2995251</v>
      </c>
      <c r="G28" s="252">
        <v>2623733</v>
      </c>
      <c r="H28" s="252">
        <v>119888</v>
      </c>
      <c r="I28" s="252">
        <v>6083755</v>
      </c>
      <c r="J28" s="252">
        <v>1231806</v>
      </c>
      <c r="K28" s="252">
        <v>647222</v>
      </c>
      <c r="L28" s="258">
        <v>2925063</v>
      </c>
      <c r="M28" s="252">
        <v>1278429</v>
      </c>
      <c r="N28" s="252">
        <v>1202441</v>
      </c>
      <c r="O28" s="252">
        <v>1646633</v>
      </c>
      <c r="P28" s="252">
        <v>878717</v>
      </c>
      <c r="Q28" s="252">
        <v>81071</v>
      </c>
      <c r="R28" s="252">
        <v>230956</v>
      </c>
      <c r="S28" s="258">
        <v>6153943</v>
      </c>
      <c r="T28" s="252">
        <v>5100070</v>
      </c>
      <c r="U28" s="252">
        <v>133128</v>
      </c>
      <c r="V28" s="14"/>
    </row>
    <row r="29" spans="1:22" s="7" customFormat="1" ht="15" customHeight="1">
      <c r="A29" s="111"/>
      <c r="B29" s="251">
        <v>2014</v>
      </c>
      <c r="C29" s="251"/>
      <c r="D29" s="254">
        <v>764902</v>
      </c>
      <c r="E29" s="258">
        <v>9198768</v>
      </c>
      <c r="F29" s="252">
        <v>4007799</v>
      </c>
      <c r="G29" s="252">
        <v>2613422</v>
      </c>
      <c r="H29" s="252">
        <v>125704</v>
      </c>
      <c r="I29" s="252">
        <v>5190969</v>
      </c>
      <c r="J29" s="252">
        <v>1220963</v>
      </c>
      <c r="K29" s="252">
        <v>711502</v>
      </c>
      <c r="L29" s="258">
        <v>3126954</v>
      </c>
      <c r="M29" s="252">
        <v>710447</v>
      </c>
      <c r="N29" s="252">
        <v>582396</v>
      </c>
      <c r="O29" s="252">
        <v>2416508</v>
      </c>
      <c r="P29" s="252">
        <v>878780</v>
      </c>
      <c r="Q29" s="252">
        <v>114665</v>
      </c>
      <c r="R29" s="252">
        <v>319360</v>
      </c>
      <c r="S29" s="258">
        <v>6071814</v>
      </c>
      <c r="T29" s="252">
        <v>3836806</v>
      </c>
      <c r="U29" s="252">
        <v>635736</v>
      </c>
      <c r="V29" s="14"/>
    </row>
    <row r="30" spans="1:22" s="7" customFormat="1" ht="15" customHeight="1">
      <c r="A30" s="71"/>
      <c r="B30" s="251">
        <v>2013</v>
      </c>
      <c r="C30" s="251"/>
      <c r="D30" s="254">
        <v>741832</v>
      </c>
      <c r="E30" s="258">
        <v>9799064</v>
      </c>
      <c r="F30" s="252">
        <v>3949246</v>
      </c>
      <c r="G30" s="252">
        <v>2763797</v>
      </c>
      <c r="H30" s="252">
        <v>140953</v>
      </c>
      <c r="I30" s="252">
        <v>5849819</v>
      </c>
      <c r="J30" s="252">
        <v>1320175</v>
      </c>
      <c r="K30" s="252">
        <v>789958</v>
      </c>
      <c r="L30" s="258">
        <v>3348173</v>
      </c>
      <c r="M30" s="252">
        <v>1423337</v>
      </c>
      <c r="N30" s="252">
        <v>1045445</v>
      </c>
      <c r="O30" s="252">
        <v>1924836</v>
      </c>
      <c r="P30" s="252">
        <v>1034291</v>
      </c>
      <c r="Q30" s="252">
        <v>191305</v>
      </c>
      <c r="R30" s="252">
        <v>250535</v>
      </c>
      <c r="S30" s="258">
        <v>6450891</v>
      </c>
      <c r="T30" s="252">
        <v>5470493</v>
      </c>
      <c r="U30" s="252">
        <v>73191</v>
      </c>
    </row>
    <row r="31" spans="1:22" s="7" customFormat="1" ht="15" customHeight="1">
      <c r="A31" s="71"/>
      <c r="B31" s="102">
        <v>2012</v>
      </c>
      <c r="C31" s="102"/>
      <c r="D31" s="103">
        <v>709404</v>
      </c>
      <c r="E31" s="121">
        <v>10129240</v>
      </c>
      <c r="F31" s="107">
        <v>3964230</v>
      </c>
      <c r="G31" s="107">
        <v>2687023</v>
      </c>
      <c r="H31" s="107">
        <v>149911</v>
      </c>
      <c r="I31" s="107">
        <v>6165010</v>
      </c>
      <c r="J31" s="107">
        <v>1365021</v>
      </c>
      <c r="K31" s="107">
        <v>698952</v>
      </c>
      <c r="L31" s="121">
        <v>3535384</v>
      </c>
      <c r="M31" s="107">
        <v>988594</v>
      </c>
      <c r="N31" s="107">
        <v>496117</v>
      </c>
      <c r="O31" s="107">
        <v>2546790</v>
      </c>
      <c r="P31" s="107">
        <v>883406</v>
      </c>
      <c r="Q31" s="107">
        <v>201731</v>
      </c>
      <c r="R31" s="107">
        <v>964630</v>
      </c>
      <c r="S31" s="121">
        <v>6593856</v>
      </c>
      <c r="T31" s="107">
        <v>5290124</v>
      </c>
      <c r="U31" s="107">
        <v>28185</v>
      </c>
    </row>
    <row r="32" spans="1:22" s="7" customFormat="1" ht="15" customHeight="1">
      <c r="A32" s="71"/>
      <c r="B32" s="102">
        <v>2011</v>
      </c>
      <c r="C32" s="102"/>
      <c r="D32" s="103">
        <v>751708</v>
      </c>
      <c r="E32" s="121">
        <v>10877700</v>
      </c>
      <c r="F32" s="107">
        <v>3736250</v>
      </c>
      <c r="G32" s="107">
        <v>2822858</v>
      </c>
      <c r="H32" s="107">
        <v>169667</v>
      </c>
      <c r="I32" s="107">
        <v>7141450</v>
      </c>
      <c r="J32" s="107">
        <v>1532441</v>
      </c>
      <c r="K32" s="107">
        <v>704801</v>
      </c>
      <c r="L32" s="121">
        <v>3821308</v>
      </c>
      <c r="M32" s="107">
        <v>1728878</v>
      </c>
      <c r="N32" s="107">
        <v>1270123</v>
      </c>
      <c r="O32" s="107">
        <v>2092429</v>
      </c>
      <c r="P32" s="107">
        <v>996488</v>
      </c>
      <c r="Q32" s="107">
        <v>167050</v>
      </c>
      <c r="R32" s="107">
        <v>157000</v>
      </c>
      <c r="S32" s="121">
        <v>7056392</v>
      </c>
      <c r="T32" s="107">
        <v>5973640</v>
      </c>
      <c r="U32" s="107">
        <v>52258</v>
      </c>
    </row>
    <row r="33" spans="1:22" s="7" customFormat="1" ht="15" customHeight="1">
      <c r="A33" s="71"/>
      <c r="B33" s="102">
        <v>2010</v>
      </c>
      <c r="C33" s="102"/>
      <c r="D33" s="103">
        <v>784155</v>
      </c>
      <c r="E33" s="121">
        <v>11403555</v>
      </c>
      <c r="F33" s="107">
        <v>3759297</v>
      </c>
      <c r="G33" s="107">
        <v>2923469</v>
      </c>
      <c r="H33" s="107">
        <v>190599</v>
      </c>
      <c r="I33" s="107">
        <v>7644258</v>
      </c>
      <c r="J33" s="107">
        <v>1666149</v>
      </c>
      <c r="K33" s="107">
        <v>1115083</v>
      </c>
      <c r="L33" s="121">
        <v>4116129</v>
      </c>
      <c r="M33" s="107">
        <v>875854</v>
      </c>
      <c r="N33" s="107">
        <v>397452</v>
      </c>
      <c r="O33" s="107">
        <v>3240275</v>
      </c>
      <c r="P33" s="107">
        <v>1340772</v>
      </c>
      <c r="Q33" s="107">
        <v>316639</v>
      </c>
      <c r="R33" s="107">
        <v>537856</v>
      </c>
      <c r="S33" s="121">
        <v>7287426</v>
      </c>
      <c r="T33" s="107">
        <v>5906778</v>
      </c>
      <c r="U33" s="107">
        <v>231516</v>
      </c>
    </row>
    <row r="34" spans="1:22" s="14" customFormat="1" ht="15" customHeight="1">
      <c r="A34" s="71"/>
      <c r="B34" s="102">
        <v>2009</v>
      </c>
      <c r="C34" s="102"/>
      <c r="D34" s="103">
        <v>832928</v>
      </c>
      <c r="E34" s="121">
        <v>12243684</v>
      </c>
      <c r="F34" s="107" t="s">
        <v>69</v>
      </c>
      <c r="G34" s="107" t="s">
        <v>69</v>
      </c>
      <c r="H34" s="107" t="s">
        <v>69</v>
      </c>
      <c r="I34" s="107" t="s">
        <v>69</v>
      </c>
      <c r="J34" s="107" t="s">
        <v>69</v>
      </c>
      <c r="K34" s="107" t="s">
        <v>69</v>
      </c>
      <c r="L34" s="121">
        <v>4551363</v>
      </c>
      <c r="M34" s="107" t="s">
        <v>69</v>
      </c>
      <c r="N34" s="107" t="s">
        <v>69</v>
      </c>
      <c r="O34" s="107" t="s">
        <v>69</v>
      </c>
      <c r="P34" s="107" t="s">
        <v>69</v>
      </c>
      <c r="Q34" s="107" t="s">
        <v>69</v>
      </c>
      <c r="R34" s="107" t="s">
        <v>69</v>
      </c>
      <c r="S34" s="121">
        <v>7692321</v>
      </c>
      <c r="T34" s="107" t="s">
        <v>69</v>
      </c>
      <c r="U34" s="107" t="s">
        <v>69</v>
      </c>
      <c r="V34" s="7"/>
    </row>
    <row r="35" spans="1:22" s="14" customFormat="1" ht="15" customHeight="1">
      <c r="A35" s="71"/>
      <c r="B35" s="102">
        <v>2008</v>
      </c>
      <c r="C35" s="102"/>
      <c r="D35" s="103">
        <v>867784</v>
      </c>
      <c r="E35" s="121">
        <v>13187522</v>
      </c>
      <c r="F35" s="107" t="s">
        <v>69</v>
      </c>
      <c r="G35" s="107" t="s">
        <v>69</v>
      </c>
      <c r="H35" s="107" t="s">
        <v>69</v>
      </c>
      <c r="I35" s="107" t="s">
        <v>69</v>
      </c>
      <c r="J35" s="107" t="s">
        <v>69</v>
      </c>
      <c r="K35" s="107" t="s">
        <v>69</v>
      </c>
      <c r="L35" s="121">
        <v>4950884</v>
      </c>
      <c r="M35" s="107" t="s">
        <v>69</v>
      </c>
      <c r="N35" s="107" t="s">
        <v>69</v>
      </c>
      <c r="O35" s="107" t="s">
        <v>69</v>
      </c>
      <c r="P35" s="107" t="s">
        <v>69</v>
      </c>
      <c r="Q35" s="107" t="s">
        <v>69</v>
      </c>
      <c r="R35" s="107" t="s">
        <v>69</v>
      </c>
      <c r="S35" s="121">
        <v>8236638</v>
      </c>
      <c r="T35" s="107" t="s">
        <v>69</v>
      </c>
      <c r="U35" s="107" t="s">
        <v>69</v>
      </c>
      <c r="V35" s="7"/>
    </row>
    <row r="36" spans="1:22" s="14" customFormat="1" ht="15" customHeight="1">
      <c r="A36" s="111"/>
      <c r="B36" s="94" t="s">
        <v>38</v>
      </c>
      <c r="C36" s="94"/>
      <c r="D36" s="91"/>
      <c r="E36" s="91"/>
      <c r="F36" s="91"/>
      <c r="G36" s="91"/>
      <c r="H36" s="91"/>
      <c r="I36" s="106"/>
      <c r="J36" s="94"/>
      <c r="K36" s="91"/>
      <c r="L36" s="91"/>
      <c r="M36" s="91"/>
      <c r="N36" s="91"/>
      <c r="O36" s="91"/>
      <c r="P36" s="106"/>
      <c r="Q36" s="94"/>
      <c r="R36" s="91"/>
      <c r="S36" s="91"/>
      <c r="T36" s="91"/>
      <c r="U36" s="91"/>
    </row>
    <row r="37" spans="1:22" s="7" customFormat="1" ht="15" customHeight="1">
      <c r="A37" s="111"/>
      <c r="B37" s="251">
        <v>2016</v>
      </c>
      <c r="C37" s="251"/>
      <c r="D37" s="254">
        <v>380935</v>
      </c>
      <c r="E37" s="258">
        <v>571156742</v>
      </c>
      <c r="F37" s="252">
        <v>319456861</v>
      </c>
      <c r="G37" s="252">
        <v>133798712</v>
      </c>
      <c r="H37" s="252">
        <v>44624028</v>
      </c>
      <c r="I37" s="252">
        <v>251699881</v>
      </c>
      <c r="J37" s="252">
        <v>58488194</v>
      </c>
      <c r="K37" s="252">
        <v>65589164</v>
      </c>
      <c r="L37" s="258">
        <v>376362846</v>
      </c>
      <c r="M37" s="252">
        <v>190710100</v>
      </c>
      <c r="N37" s="252">
        <v>150699386</v>
      </c>
      <c r="O37" s="252">
        <v>185652746</v>
      </c>
      <c r="P37" s="252">
        <v>53071880</v>
      </c>
      <c r="Q37" s="252">
        <v>10528466</v>
      </c>
      <c r="R37" s="252">
        <v>50552950</v>
      </c>
      <c r="S37" s="258">
        <v>194793896</v>
      </c>
      <c r="T37" s="252">
        <v>76362124</v>
      </c>
      <c r="U37" s="252">
        <v>-17773199</v>
      </c>
      <c r="V37" s="14"/>
    </row>
    <row r="38" spans="1:22" s="7" customFormat="1" ht="15" customHeight="1">
      <c r="A38" s="111"/>
      <c r="B38" s="251">
        <v>2015</v>
      </c>
      <c r="C38" s="251"/>
      <c r="D38" s="254">
        <v>372201</v>
      </c>
      <c r="E38" s="258">
        <v>566069169</v>
      </c>
      <c r="F38" s="252">
        <v>318297957</v>
      </c>
      <c r="G38" s="252">
        <v>130054304</v>
      </c>
      <c r="H38" s="252">
        <v>43652959</v>
      </c>
      <c r="I38" s="252">
        <v>247771212</v>
      </c>
      <c r="J38" s="252">
        <v>57783242</v>
      </c>
      <c r="K38" s="252">
        <v>63490174</v>
      </c>
      <c r="L38" s="258">
        <v>378214627</v>
      </c>
      <c r="M38" s="252">
        <v>192122553</v>
      </c>
      <c r="N38" s="252">
        <v>154362554</v>
      </c>
      <c r="O38" s="252">
        <v>186092073</v>
      </c>
      <c r="P38" s="252">
        <v>51938139</v>
      </c>
      <c r="Q38" s="252">
        <v>9724464</v>
      </c>
      <c r="R38" s="252">
        <v>51814608</v>
      </c>
      <c r="S38" s="258">
        <v>187854542</v>
      </c>
      <c r="T38" s="252">
        <v>76346300</v>
      </c>
      <c r="U38" s="252">
        <v>-19418378</v>
      </c>
      <c r="V38" s="14"/>
    </row>
    <row r="39" spans="1:22" s="7" customFormat="1" ht="15" customHeight="1">
      <c r="A39" s="111"/>
      <c r="B39" s="251">
        <v>2014</v>
      </c>
      <c r="C39" s="251"/>
      <c r="D39" s="254">
        <v>363356</v>
      </c>
      <c r="E39" s="258">
        <v>563422452</v>
      </c>
      <c r="F39" s="252">
        <v>317543552</v>
      </c>
      <c r="G39" s="252">
        <v>127568397</v>
      </c>
      <c r="H39" s="252">
        <v>41571215</v>
      </c>
      <c r="I39" s="252">
        <v>245878901</v>
      </c>
      <c r="J39" s="252">
        <v>58277196</v>
      </c>
      <c r="K39" s="252">
        <v>64672908</v>
      </c>
      <c r="L39" s="258">
        <v>382074330</v>
      </c>
      <c r="M39" s="252">
        <v>183758515</v>
      </c>
      <c r="N39" s="252">
        <v>149938080</v>
      </c>
      <c r="O39" s="252">
        <v>198315814</v>
      </c>
      <c r="P39" s="252">
        <v>52394129</v>
      </c>
      <c r="Q39" s="252">
        <v>9557472</v>
      </c>
      <c r="R39" s="252">
        <v>59318379</v>
      </c>
      <c r="S39" s="258">
        <v>181348123</v>
      </c>
      <c r="T39" s="252">
        <v>78879867</v>
      </c>
      <c r="U39" s="252">
        <v>-15639401</v>
      </c>
      <c r="V39" s="14"/>
    </row>
    <row r="40" spans="1:22" s="7" customFormat="1" ht="15" customHeight="1">
      <c r="A40" s="71"/>
      <c r="B40" s="251">
        <v>2013</v>
      </c>
      <c r="C40" s="251"/>
      <c r="D40" s="254">
        <v>356577</v>
      </c>
      <c r="E40" s="258">
        <v>578607368</v>
      </c>
      <c r="F40" s="252">
        <v>338748192</v>
      </c>
      <c r="G40" s="252">
        <v>125762548</v>
      </c>
      <c r="H40" s="252">
        <v>43127078</v>
      </c>
      <c r="I40" s="252">
        <v>239859175</v>
      </c>
      <c r="J40" s="252">
        <v>61177682</v>
      </c>
      <c r="K40" s="252">
        <v>66177059</v>
      </c>
      <c r="L40" s="258">
        <v>387600015</v>
      </c>
      <c r="M40" s="252">
        <v>188553798</v>
      </c>
      <c r="N40" s="252">
        <v>151398298</v>
      </c>
      <c r="O40" s="252">
        <v>199046217</v>
      </c>
      <c r="P40" s="252">
        <v>52948803</v>
      </c>
      <c r="Q40" s="252">
        <v>9538263</v>
      </c>
      <c r="R40" s="252">
        <v>56823415</v>
      </c>
      <c r="S40" s="258">
        <v>191007353</v>
      </c>
      <c r="T40" s="252">
        <v>78111251</v>
      </c>
      <c r="U40" s="252">
        <v>-8623075</v>
      </c>
    </row>
    <row r="41" spans="1:22" s="7" customFormat="1" ht="15" customHeight="1">
      <c r="A41" s="71"/>
      <c r="B41" s="102">
        <v>2012</v>
      </c>
      <c r="C41" s="102"/>
      <c r="D41" s="103">
        <v>355769</v>
      </c>
      <c r="E41" s="121">
        <v>582366228</v>
      </c>
      <c r="F41" s="107">
        <v>336968541</v>
      </c>
      <c r="G41" s="107">
        <v>128294785</v>
      </c>
      <c r="H41" s="107">
        <v>42658652</v>
      </c>
      <c r="I41" s="107">
        <v>245397688</v>
      </c>
      <c r="J41" s="107">
        <v>65826148</v>
      </c>
      <c r="K41" s="107">
        <v>67842974</v>
      </c>
      <c r="L41" s="121">
        <v>395147423</v>
      </c>
      <c r="M41" s="107">
        <v>179952006</v>
      </c>
      <c r="N41" s="107">
        <v>145441446</v>
      </c>
      <c r="O41" s="107">
        <v>215195418</v>
      </c>
      <c r="P41" s="107">
        <v>54619900</v>
      </c>
      <c r="Q41" s="107">
        <v>9451958</v>
      </c>
      <c r="R41" s="107">
        <v>66917493</v>
      </c>
      <c r="S41" s="121">
        <v>187218805</v>
      </c>
      <c r="T41" s="107">
        <v>75191863</v>
      </c>
      <c r="U41" s="107">
        <v>-3630493</v>
      </c>
    </row>
    <row r="42" spans="1:22" s="7" customFormat="1" ht="15" customHeight="1">
      <c r="A42" s="71"/>
      <c r="B42" s="102">
        <v>2011</v>
      </c>
      <c r="C42" s="102"/>
      <c r="D42" s="103">
        <v>361851</v>
      </c>
      <c r="E42" s="121">
        <v>599998358</v>
      </c>
      <c r="F42" s="107">
        <v>341839899</v>
      </c>
      <c r="G42" s="107">
        <v>132518108</v>
      </c>
      <c r="H42" s="107">
        <v>42476940</v>
      </c>
      <c r="I42" s="107">
        <v>258158459</v>
      </c>
      <c r="J42" s="107">
        <v>71324784</v>
      </c>
      <c r="K42" s="107">
        <v>72864982</v>
      </c>
      <c r="L42" s="121">
        <v>403968348</v>
      </c>
      <c r="M42" s="107">
        <v>180625786</v>
      </c>
      <c r="N42" s="107">
        <v>145609247</v>
      </c>
      <c r="O42" s="107">
        <v>223342562</v>
      </c>
      <c r="P42" s="107">
        <v>59220893</v>
      </c>
      <c r="Q42" s="107">
        <v>9387345</v>
      </c>
      <c r="R42" s="107">
        <v>69964777</v>
      </c>
      <c r="S42" s="121">
        <v>196030010</v>
      </c>
      <c r="T42" s="107">
        <v>76498121</v>
      </c>
      <c r="U42" s="107">
        <v>1778429</v>
      </c>
    </row>
    <row r="43" spans="1:22" s="6" customFormat="1" ht="15" customHeight="1">
      <c r="A43" s="71"/>
      <c r="B43" s="102">
        <v>2010</v>
      </c>
      <c r="C43" s="102"/>
      <c r="D43" s="103">
        <v>361235</v>
      </c>
      <c r="E43" s="121">
        <v>602186979</v>
      </c>
      <c r="F43" s="107">
        <v>340177130</v>
      </c>
      <c r="G43" s="107">
        <v>134136051</v>
      </c>
      <c r="H43" s="107">
        <v>43610732</v>
      </c>
      <c r="I43" s="107">
        <v>262009848</v>
      </c>
      <c r="J43" s="107">
        <v>73643500</v>
      </c>
      <c r="K43" s="107">
        <v>74301097</v>
      </c>
      <c r="L43" s="121">
        <v>398252918</v>
      </c>
      <c r="M43" s="107">
        <v>181192671</v>
      </c>
      <c r="N43" s="107">
        <v>143795207</v>
      </c>
      <c r="O43" s="107">
        <v>217060247</v>
      </c>
      <c r="P43" s="107">
        <v>60159136</v>
      </c>
      <c r="Q43" s="107">
        <v>9816289</v>
      </c>
      <c r="R43" s="107">
        <v>62354306</v>
      </c>
      <c r="S43" s="121">
        <v>203934061</v>
      </c>
      <c r="T43" s="107">
        <v>74855177</v>
      </c>
      <c r="U43" s="107">
        <v>-10022352</v>
      </c>
      <c r="V43" s="7"/>
    </row>
    <row r="44" spans="1:22" s="14" customFormat="1" ht="15" customHeight="1">
      <c r="A44" s="71"/>
      <c r="B44" s="102">
        <v>2009</v>
      </c>
      <c r="C44" s="102"/>
      <c r="D44" s="103">
        <v>366915</v>
      </c>
      <c r="E44" s="121">
        <v>569951411</v>
      </c>
      <c r="F44" s="107" t="s">
        <v>69</v>
      </c>
      <c r="G44" s="107" t="s">
        <v>69</v>
      </c>
      <c r="H44" s="107" t="s">
        <v>69</v>
      </c>
      <c r="I44" s="107" t="s">
        <v>69</v>
      </c>
      <c r="J44" s="107" t="s">
        <v>69</v>
      </c>
      <c r="K44" s="107" t="s">
        <v>69</v>
      </c>
      <c r="L44" s="121">
        <v>390892870</v>
      </c>
      <c r="M44" s="107" t="s">
        <v>69</v>
      </c>
      <c r="N44" s="107" t="s">
        <v>69</v>
      </c>
      <c r="O44" s="107" t="s">
        <v>69</v>
      </c>
      <c r="P44" s="107" t="s">
        <v>69</v>
      </c>
      <c r="Q44" s="107" t="s">
        <v>69</v>
      </c>
      <c r="R44" s="107" t="s">
        <v>69</v>
      </c>
      <c r="S44" s="121">
        <v>179058540</v>
      </c>
      <c r="T44" s="107" t="s">
        <v>69</v>
      </c>
      <c r="U44" s="107" t="s">
        <v>69</v>
      </c>
      <c r="V44" s="7"/>
    </row>
    <row r="45" spans="1:22" s="14" customFormat="1" ht="15" customHeight="1">
      <c r="A45" s="71"/>
      <c r="B45" s="102">
        <v>2008</v>
      </c>
      <c r="C45" s="102"/>
      <c r="D45" s="103">
        <v>368205</v>
      </c>
      <c r="E45" s="121">
        <v>555417148</v>
      </c>
      <c r="F45" s="107" t="s">
        <v>69</v>
      </c>
      <c r="G45" s="107" t="s">
        <v>69</v>
      </c>
      <c r="H45" s="107" t="s">
        <v>69</v>
      </c>
      <c r="I45" s="107" t="s">
        <v>69</v>
      </c>
      <c r="J45" s="107" t="s">
        <v>69</v>
      </c>
      <c r="K45" s="107" t="s">
        <v>69</v>
      </c>
      <c r="L45" s="121">
        <v>385066786</v>
      </c>
      <c r="M45" s="107" t="s">
        <v>69</v>
      </c>
      <c r="N45" s="107" t="s">
        <v>69</v>
      </c>
      <c r="O45" s="107" t="s">
        <v>69</v>
      </c>
      <c r="P45" s="107" t="s">
        <v>69</v>
      </c>
      <c r="Q45" s="107" t="s">
        <v>69</v>
      </c>
      <c r="R45" s="107" t="s">
        <v>69</v>
      </c>
      <c r="S45" s="121">
        <v>170350362</v>
      </c>
      <c r="T45" s="107" t="s">
        <v>69</v>
      </c>
      <c r="U45" s="107" t="s">
        <v>69</v>
      </c>
      <c r="V45" s="7"/>
    </row>
    <row r="46" spans="1:22" s="7" customFormat="1" ht="15" customHeight="1">
      <c r="A46" s="11"/>
      <c r="B46" s="101" t="s">
        <v>574</v>
      </c>
      <c r="C46" s="101"/>
      <c r="D46" s="16"/>
      <c r="E46" s="65"/>
      <c r="F46" s="65"/>
      <c r="G46" s="65"/>
      <c r="H46" s="65"/>
      <c r="I46" s="65"/>
      <c r="J46" s="65"/>
      <c r="K46" s="65"/>
      <c r="L46" s="66"/>
      <c r="M46" s="66"/>
      <c r="N46" s="66"/>
      <c r="O46" s="66"/>
      <c r="P46" s="66"/>
      <c r="Q46" s="66"/>
      <c r="R46" s="66"/>
      <c r="S46" s="66"/>
      <c r="T46" s="66"/>
      <c r="U46" s="66"/>
      <c r="V46" s="14"/>
    </row>
    <row r="47" spans="1:22" s="7" customFormat="1" ht="15" customHeight="1">
      <c r="A47" s="11"/>
      <c r="B47" s="251">
        <v>2016</v>
      </c>
      <c r="C47" s="251"/>
      <c r="D47" s="254">
        <v>22541</v>
      </c>
      <c r="E47" s="258">
        <v>387977099</v>
      </c>
      <c r="F47" s="252">
        <v>249114457</v>
      </c>
      <c r="G47" s="252">
        <v>82637069</v>
      </c>
      <c r="H47" s="252">
        <v>39706122</v>
      </c>
      <c r="I47" s="252">
        <v>138862642</v>
      </c>
      <c r="J47" s="252">
        <v>26425562</v>
      </c>
      <c r="K47" s="252">
        <v>32676512</v>
      </c>
      <c r="L47" s="258">
        <v>254651850</v>
      </c>
      <c r="M47" s="252">
        <v>144550744</v>
      </c>
      <c r="N47" s="252">
        <v>115380434</v>
      </c>
      <c r="O47" s="252">
        <v>110101106</v>
      </c>
      <c r="P47" s="252">
        <v>27141592</v>
      </c>
      <c r="Q47" s="252">
        <v>4721625</v>
      </c>
      <c r="R47" s="252">
        <v>36670254</v>
      </c>
      <c r="S47" s="258">
        <v>133325249</v>
      </c>
      <c r="T47" s="252">
        <v>56972287</v>
      </c>
      <c r="U47" s="252">
        <v>-14307395</v>
      </c>
      <c r="V47" s="14"/>
    </row>
    <row r="48" spans="1:22" s="7" customFormat="1" ht="15" customHeight="1">
      <c r="A48" s="11"/>
      <c r="B48" s="251">
        <v>2015</v>
      </c>
      <c r="C48" s="251"/>
      <c r="D48" s="254">
        <v>22376</v>
      </c>
      <c r="E48" s="258">
        <v>391444393</v>
      </c>
      <c r="F48" s="252">
        <v>251418300</v>
      </c>
      <c r="G48" s="252">
        <v>81609824</v>
      </c>
      <c r="H48" s="252">
        <v>39038237</v>
      </c>
      <c r="I48" s="252">
        <v>140026094</v>
      </c>
      <c r="J48" s="252">
        <v>26389211</v>
      </c>
      <c r="K48" s="252">
        <v>31949408</v>
      </c>
      <c r="L48" s="258">
        <v>259959095</v>
      </c>
      <c r="M48" s="252">
        <v>147383258</v>
      </c>
      <c r="N48" s="252">
        <v>119409965</v>
      </c>
      <c r="O48" s="252">
        <v>112575837</v>
      </c>
      <c r="P48" s="252">
        <v>26821274</v>
      </c>
      <c r="Q48" s="252">
        <v>4082130</v>
      </c>
      <c r="R48" s="252">
        <v>38541740</v>
      </c>
      <c r="S48" s="258">
        <v>131485299</v>
      </c>
      <c r="T48" s="252">
        <v>57533493</v>
      </c>
      <c r="U48" s="252">
        <v>-14608839</v>
      </c>
      <c r="V48" s="14"/>
    </row>
    <row r="49" spans="1:22" s="7" customFormat="1" ht="15" customHeight="1">
      <c r="A49" s="11"/>
      <c r="B49" s="251">
        <v>2014</v>
      </c>
      <c r="C49" s="251"/>
      <c r="D49" s="254">
        <v>22204</v>
      </c>
      <c r="E49" s="258">
        <v>392219531</v>
      </c>
      <c r="F49" s="252">
        <v>252814662</v>
      </c>
      <c r="G49" s="252">
        <v>80914843</v>
      </c>
      <c r="H49" s="252">
        <v>37035467</v>
      </c>
      <c r="I49" s="252">
        <v>139404869</v>
      </c>
      <c r="J49" s="252">
        <v>26076813</v>
      </c>
      <c r="K49" s="252">
        <v>32944219</v>
      </c>
      <c r="L49" s="258">
        <v>263668122</v>
      </c>
      <c r="M49" s="252">
        <v>139490866</v>
      </c>
      <c r="N49" s="252">
        <v>115179525</v>
      </c>
      <c r="O49" s="252">
        <v>124177256</v>
      </c>
      <c r="P49" s="252">
        <v>26987273</v>
      </c>
      <c r="Q49" s="252">
        <v>3944445</v>
      </c>
      <c r="R49" s="252">
        <v>45426214</v>
      </c>
      <c r="S49" s="258">
        <v>128551410</v>
      </c>
      <c r="T49" s="252">
        <v>60234553</v>
      </c>
      <c r="U49" s="252">
        <v>-10333846</v>
      </c>
      <c r="V49" s="14"/>
    </row>
    <row r="50" spans="1:22" s="7" customFormat="1" ht="15" customHeight="1">
      <c r="A50" s="71"/>
      <c r="B50" s="251">
        <v>2013</v>
      </c>
      <c r="C50" s="251"/>
      <c r="D50" s="254">
        <v>21964</v>
      </c>
      <c r="E50" s="258">
        <v>409536308</v>
      </c>
      <c r="F50" s="252">
        <v>276382247</v>
      </c>
      <c r="G50" s="252">
        <v>80544906</v>
      </c>
      <c r="H50" s="252">
        <v>38718602</v>
      </c>
      <c r="I50" s="252">
        <v>133154060</v>
      </c>
      <c r="J50" s="252">
        <v>27217159</v>
      </c>
      <c r="K50" s="252">
        <v>33918341</v>
      </c>
      <c r="L50" s="258">
        <v>268954765</v>
      </c>
      <c r="M50" s="252">
        <v>144943926</v>
      </c>
      <c r="N50" s="252">
        <v>116295310</v>
      </c>
      <c r="O50" s="252">
        <v>124010839</v>
      </c>
      <c r="P50" s="252">
        <v>27211297</v>
      </c>
      <c r="Q50" s="252">
        <v>4124328</v>
      </c>
      <c r="R50" s="252">
        <v>43599054</v>
      </c>
      <c r="S50" s="258">
        <v>140581542</v>
      </c>
      <c r="T50" s="252">
        <v>59486264</v>
      </c>
      <c r="U50" s="252">
        <v>-4144657</v>
      </c>
    </row>
    <row r="51" spans="1:22" s="14" customFormat="1" ht="15" customHeight="1">
      <c r="A51" s="71"/>
      <c r="B51" s="102">
        <v>2012</v>
      </c>
      <c r="C51" s="102"/>
      <c r="D51" s="103">
        <v>21997</v>
      </c>
      <c r="E51" s="121">
        <v>410333229</v>
      </c>
      <c r="F51" s="107">
        <v>273252626</v>
      </c>
      <c r="G51" s="107">
        <v>82004695</v>
      </c>
      <c r="H51" s="107">
        <v>38661922</v>
      </c>
      <c r="I51" s="107">
        <v>137080603</v>
      </c>
      <c r="J51" s="107">
        <v>29650820</v>
      </c>
      <c r="K51" s="107">
        <v>34877986</v>
      </c>
      <c r="L51" s="121">
        <v>272267046</v>
      </c>
      <c r="M51" s="107">
        <v>135410059</v>
      </c>
      <c r="N51" s="107">
        <v>109766054</v>
      </c>
      <c r="O51" s="107">
        <v>136856987</v>
      </c>
      <c r="P51" s="107">
        <v>27917653</v>
      </c>
      <c r="Q51" s="107">
        <v>3953051</v>
      </c>
      <c r="R51" s="107">
        <v>52026098</v>
      </c>
      <c r="S51" s="121">
        <v>138066184</v>
      </c>
      <c r="T51" s="107">
        <v>56456355</v>
      </c>
      <c r="U51" s="107">
        <v>244047</v>
      </c>
      <c r="V51" s="7"/>
    </row>
    <row r="52" spans="1:22" s="14" customFormat="1" ht="15" customHeight="1">
      <c r="A52" s="71"/>
      <c r="B52" s="102">
        <v>2011</v>
      </c>
      <c r="C52" s="102"/>
      <c r="D52" s="103">
        <v>22136</v>
      </c>
      <c r="E52" s="121">
        <v>418840238</v>
      </c>
      <c r="F52" s="107">
        <v>276551717</v>
      </c>
      <c r="G52" s="107">
        <v>84773652</v>
      </c>
      <c r="H52" s="107">
        <v>38445479</v>
      </c>
      <c r="I52" s="107">
        <v>142288522</v>
      </c>
      <c r="J52" s="107">
        <v>31578865</v>
      </c>
      <c r="K52" s="107">
        <v>36946210</v>
      </c>
      <c r="L52" s="121">
        <v>273403217</v>
      </c>
      <c r="M52" s="107">
        <v>133820444</v>
      </c>
      <c r="N52" s="107">
        <v>107720339</v>
      </c>
      <c r="O52" s="107">
        <v>139582773</v>
      </c>
      <c r="P52" s="107">
        <v>30289529</v>
      </c>
      <c r="Q52" s="107">
        <v>3839644</v>
      </c>
      <c r="R52" s="107">
        <v>53016653</v>
      </c>
      <c r="S52" s="121">
        <v>145437021</v>
      </c>
      <c r="T52" s="107">
        <v>57390490</v>
      </c>
      <c r="U52" s="107">
        <v>4661805</v>
      </c>
      <c r="V52" s="7"/>
    </row>
    <row r="53" spans="1:22" s="14" customFormat="1" ht="15" customHeight="1">
      <c r="A53" s="71"/>
      <c r="B53" s="102">
        <v>2010</v>
      </c>
      <c r="C53" s="102"/>
      <c r="D53" s="103">
        <v>22153</v>
      </c>
      <c r="E53" s="121">
        <v>415021681</v>
      </c>
      <c r="F53" s="107">
        <v>273478975</v>
      </c>
      <c r="G53" s="107">
        <v>85289557</v>
      </c>
      <c r="H53" s="107">
        <v>39604363</v>
      </c>
      <c r="I53" s="107">
        <v>141542706</v>
      </c>
      <c r="J53" s="107">
        <v>31429711</v>
      </c>
      <c r="K53" s="107">
        <v>37401709</v>
      </c>
      <c r="L53" s="121">
        <v>262967712</v>
      </c>
      <c r="M53" s="107">
        <v>134236348</v>
      </c>
      <c r="N53" s="107">
        <v>105095366</v>
      </c>
      <c r="O53" s="107">
        <v>128731364</v>
      </c>
      <c r="P53" s="107">
        <v>29986549</v>
      </c>
      <c r="Q53" s="107">
        <v>4094233</v>
      </c>
      <c r="R53" s="107">
        <v>44424547</v>
      </c>
      <c r="S53" s="121">
        <v>152053969</v>
      </c>
      <c r="T53" s="107">
        <v>55555322</v>
      </c>
      <c r="U53" s="107">
        <v>-6685440</v>
      </c>
      <c r="V53" s="7"/>
    </row>
    <row r="54" spans="1:22" s="7" customFormat="1" ht="15" customHeight="1">
      <c r="A54" s="71"/>
      <c r="B54" s="102">
        <v>2009</v>
      </c>
      <c r="C54" s="102"/>
      <c r="D54" s="103">
        <v>22185</v>
      </c>
      <c r="E54" s="121">
        <v>380222017</v>
      </c>
      <c r="F54" s="107" t="s">
        <v>69</v>
      </c>
      <c r="G54" s="107" t="s">
        <v>69</v>
      </c>
      <c r="H54" s="107" t="s">
        <v>69</v>
      </c>
      <c r="I54" s="107" t="s">
        <v>69</v>
      </c>
      <c r="J54" s="107" t="s">
        <v>69</v>
      </c>
      <c r="K54" s="107" t="s">
        <v>69</v>
      </c>
      <c r="L54" s="121">
        <v>250025073</v>
      </c>
      <c r="M54" s="107" t="s">
        <v>69</v>
      </c>
      <c r="N54" s="107" t="s">
        <v>69</v>
      </c>
      <c r="O54" s="107" t="s">
        <v>69</v>
      </c>
      <c r="P54" s="107" t="s">
        <v>69</v>
      </c>
      <c r="Q54" s="107" t="s">
        <v>69</v>
      </c>
      <c r="R54" s="107" t="s">
        <v>69</v>
      </c>
      <c r="S54" s="121">
        <v>130196945</v>
      </c>
      <c r="T54" s="107" t="s">
        <v>69</v>
      </c>
      <c r="U54" s="107" t="s">
        <v>69</v>
      </c>
    </row>
    <row r="55" spans="1:22" s="7" customFormat="1" ht="15" customHeight="1">
      <c r="A55" s="71"/>
      <c r="B55" s="102">
        <v>2008</v>
      </c>
      <c r="C55" s="102"/>
      <c r="D55" s="103">
        <v>21421</v>
      </c>
      <c r="E55" s="121">
        <v>363931650</v>
      </c>
      <c r="F55" s="107" t="s">
        <v>69</v>
      </c>
      <c r="G55" s="107" t="s">
        <v>69</v>
      </c>
      <c r="H55" s="107" t="s">
        <v>69</v>
      </c>
      <c r="I55" s="107" t="s">
        <v>69</v>
      </c>
      <c r="J55" s="107" t="s">
        <v>69</v>
      </c>
      <c r="K55" s="107" t="s">
        <v>69</v>
      </c>
      <c r="L55" s="121">
        <v>241239796</v>
      </c>
      <c r="M55" s="107" t="s">
        <v>69</v>
      </c>
      <c r="N55" s="107" t="s">
        <v>69</v>
      </c>
      <c r="O55" s="107" t="s">
        <v>69</v>
      </c>
      <c r="P55" s="107" t="s">
        <v>69</v>
      </c>
      <c r="Q55" s="107" t="s">
        <v>69</v>
      </c>
      <c r="R55" s="107" t="s">
        <v>69</v>
      </c>
      <c r="S55" s="121">
        <v>122691854</v>
      </c>
      <c r="T55" s="107" t="s">
        <v>69</v>
      </c>
      <c r="U55" s="107" t="s">
        <v>69</v>
      </c>
    </row>
    <row r="56" spans="1:22" s="7" customFormat="1" ht="15" customHeight="1">
      <c r="A56" s="11"/>
      <c r="B56" s="101" t="s">
        <v>575</v>
      </c>
      <c r="C56" s="101"/>
      <c r="D56" s="16"/>
      <c r="E56" s="65"/>
      <c r="F56" s="65"/>
      <c r="G56" s="65"/>
      <c r="H56" s="65"/>
      <c r="I56" s="65"/>
      <c r="J56" s="65"/>
      <c r="K56" s="65"/>
      <c r="L56" s="66"/>
      <c r="M56" s="66"/>
      <c r="N56" s="66"/>
      <c r="O56" s="66"/>
      <c r="P56" s="66"/>
      <c r="Q56" s="66"/>
      <c r="R56" s="66"/>
      <c r="S56" s="66"/>
      <c r="T56" s="66"/>
      <c r="U56" s="66"/>
      <c r="V56" s="14"/>
    </row>
    <row r="57" spans="1:22" s="7" customFormat="1" ht="15" customHeight="1">
      <c r="A57" s="11"/>
      <c r="B57" s="251">
        <v>2016</v>
      </c>
      <c r="C57" s="251"/>
      <c r="D57" s="254">
        <v>349810</v>
      </c>
      <c r="E57" s="258">
        <v>163226384</v>
      </c>
      <c r="F57" s="252">
        <v>61347377</v>
      </c>
      <c r="G57" s="252">
        <v>44352186</v>
      </c>
      <c r="H57" s="252">
        <v>4145280</v>
      </c>
      <c r="I57" s="252">
        <v>101879008</v>
      </c>
      <c r="J57" s="252">
        <v>30921087</v>
      </c>
      <c r="K57" s="252">
        <v>30267759</v>
      </c>
      <c r="L57" s="258">
        <v>109291647</v>
      </c>
      <c r="M57" s="252">
        <v>42874358</v>
      </c>
      <c r="N57" s="252">
        <v>33238962</v>
      </c>
      <c r="O57" s="252">
        <v>66417288</v>
      </c>
      <c r="P57" s="252">
        <v>23517451</v>
      </c>
      <c r="Q57" s="252">
        <v>5333129</v>
      </c>
      <c r="R57" s="252">
        <v>12875178</v>
      </c>
      <c r="S57" s="258">
        <v>53934738</v>
      </c>
      <c r="T57" s="252">
        <v>17177414</v>
      </c>
      <c r="U57" s="252">
        <v>-3818738</v>
      </c>
      <c r="V57" s="14"/>
    </row>
    <row r="58" spans="1:22" s="7" customFormat="1" ht="15" customHeight="1">
      <c r="A58" s="11"/>
      <c r="B58" s="251">
        <v>2015</v>
      </c>
      <c r="C58" s="251"/>
      <c r="D58" s="254">
        <v>341047</v>
      </c>
      <c r="E58" s="258">
        <v>154365139</v>
      </c>
      <c r="F58" s="252">
        <v>57667175</v>
      </c>
      <c r="G58" s="252">
        <v>41601763</v>
      </c>
      <c r="H58" s="252">
        <v>3856726</v>
      </c>
      <c r="I58" s="252">
        <v>96697963</v>
      </c>
      <c r="J58" s="252">
        <v>30232638</v>
      </c>
      <c r="K58" s="252">
        <v>28879151</v>
      </c>
      <c r="L58" s="258">
        <v>105737100</v>
      </c>
      <c r="M58" s="252">
        <v>41326404</v>
      </c>
      <c r="N58" s="252">
        <v>32745739</v>
      </c>
      <c r="O58" s="252">
        <v>64410695</v>
      </c>
      <c r="P58" s="252">
        <v>22707732</v>
      </c>
      <c r="Q58" s="252">
        <v>5215527</v>
      </c>
      <c r="R58" s="252">
        <v>12280050</v>
      </c>
      <c r="S58" s="258">
        <v>48628039</v>
      </c>
      <c r="T58" s="252">
        <v>16554841</v>
      </c>
      <c r="U58" s="252">
        <v>-5311197</v>
      </c>
      <c r="V58" s="14"/>
    </row>
    <row r="59" spans="1:22" s="7" customFormat="1" ht="15" customHeight="1">
      <c r="A59" s="11"/>
      <c r="B59" s="251">
        <v>2014</v>
      </c>
      <c r="C59" s="251"/>
      <c r="D59" s="254">
        <v>332168</v>
      </c>
      <c r="E59" s="258">
        <v>151447791</v>
      </c>
      <c r="F59" s="252">
        <v>55540811</v>
      </c>
      <c r="G59" s="252">
        <v>39768455</v>
      </c>
      <c r="H59" s="252">
        <v>3840146</v>
      </c>
      <c r="I59" s="252">
        <v>95906981</v>
      </c>
      <c r="J59" s="252">
        <v>31049396</v>
      </c>
      <c r="K59" s="252">
        <v>28840201</v>
      </c>
      <c r="L59" s="258">
        <v>105961200</v>
      </c>
      <c r="M59" s="252">
        <v>41057058</v>
      </c>
      <c r="N59" s="252">
        <v>32588292</v>
      </c>
      <c r="O59" s="252">
        <v>64904143</v>
      </c>
      <c r="P59" s="252">
        <v>22896664</v>
      </c>
      <c r="Q59" s="252">
        <v>5175606</v>
      </c>
      <c r="R59" s="252">
        <v>12769428</v>
      </c>
      <c r="S59" s="258">
        <v>45486591</v>
      </c>
      <c r="T59" s="252">
        <v>16433975</v>
      </c>
      <c r="U59" s="252">
        <v>-5419017</v>
      </c>
      <c r="V59" s="14"/>
    </row>
    <row r="60" spans="1:22" s="7" customFormat="1" ht="15" customHeight="1">
      <c r="A60" s="71"/>
      <c r="B60" s="251">
        <v>2013</v>
      </c>
      <c r="C60" s="251"/>
      <c r="D60" s="254">
        <v>325627</v>
      </c>
      <c r="E60" s="258">
        <v>149335683</v>
      </c>
      <c r="F60" s="252">
        <v>53348275</v>
      </c>
      <c r="G60" s="252">
        <v>38265172</v>
      </c>
      <c r="H60" s="252">
        <v>3654573</v>
      </c>
      <c r="I60" s="252">
        <v>95987408</v>
      </c>
      <c r="J60" s="252">
        <v>32631053</v>
      </c>
      <c r="K60" s="252">
        <v>29080913</v>
      </c>
      <c r="L60" s="258">
        <v>106029210</v>
      </c>
      <c r="M60" s="252">
        <v>40275149</v>
      </c>
      <c r="N60" s="252">
        <v>32800177</v>
      </c>
      <c r="O60" s="252">
        <v>65754061</v>
      </c>
      <c r="P60" s="252">
        <v>23003094</v>
      </c>
      <c r="Q60" s="252">
        <v>5042459</v>
      </c>
      <c r="R60" s="252">
        <v>12108435</v>
      </c>
      <c r="S60" s="258">
        <v>43306473</v>
      </c>
      <c r="T60" s="252">
        <v>16188911</v>
      </c>
      <c r="U60" s="252">
        <v>-4564733</v>
      </c>
    </row>
    <row r="61" spans="1:22" s="14" customFormat="1" ht="15" customHeight="1">
      <c r="A61" s="71"/>
      <c r="B61" s="102">
        <v>2012</v>
      </c>
      <c r="C61" s="102"/>
      <c r="D61" s="103">
        <v>324604</v>
      </c>
      <c r="E61" s="121">
        <v>151890682</v>
      </c>
      <c r="F61" s="107">
        <v>54589563</v>
      </c>
      <c r="G61" s="107">
        <v>38923063</v>
      </c>
      <c r="H61" s="107">
        <v>3606260</v>
      </c>
      <c r="I61" s="107">
        <v>97301119</v>
      </c>
      <c r="J61" s="107">
        <v>34705248</v>
      </c>
      <c r="K61" s="107">
        <v>29727006</v>
      </c>
      <c r="L61" s="121">
        <v>109530622</v>
      </c>
      <c r="M61" s="107">
        <v>40986019</v>
      </c>
      <c r="N61" s="107">
        <v>33222925</v>
      </c>
      <c r="O61" s="107">
        <v>68544603</v>
      </c>
      <c r="P61" s="107">
        <v>23677074</v>
      </c>
      <c r="Q61" s="107">
        <v>5100352</v>
      </c>
      <c r="R61" s="107">
        <v>13595221</v>
      </c>
      <c r="S61" s="121">
        <v>42360061</v>
      </c>
      <c r="T61" s="107">
        <v>16272847</v>
      </c>
      <c r="U61" s="107">
        <v>-3859461</v>
      </c>
      <c r="V61" s="7"/>
    </row>
    <row r="62" spans="1:22" s="14" customFormat="1" ht="15" customHeight="1">
      <c r="A62" s="71"/>
      <c r="B62" s="102">
        <v>2011</v>
      </c>
      <c r="C62" s="102"/>
      <c r="D62" s="103">
        <v>329833</v>
      </c>
      <c r="E62" s="121">
        <v>159972271</v>
      </c>
      <c r="F62" s="107">
        <v>55912248</v>
      </c>
      <c r="G62" s="107">
        <v>40266720</v>
      </c>
      <c r="H62" s="107">
        <v>3630704</v>
      </c>
      <c r="I62" s="107">
        <v>104060022</v>
      </c>
      <c r="J62" s="107">
        <v>37999570</v>
      </c>
      <c r="K62" s="107">
        <v>32181474</v>
      </c>
      <c r="L62" s="121">
        <v>116437353</v>
      </c>
      <c r="M62" s="107">
        <v>43202550</v>
      </c>
      <c r="N62" s="107">
        <v>35241379</v>
      </c>
      <c r="O62" s="107">
        <v>73234803</v>
      </c>
      <c r="P62" s="107">
        <v>25735668</v>
      </c>
      <c r="Q62" s="107">
        <v>5182174</v>
      </c>
      <c r="R62" s="107">
        <v>15414225</v>
      </c>
      <c r="S62" s="121">
        <v>43534917</v>
      </c>
      <c r="T62" s="107">
        <v>16569677</v>
      </c>
      <c r="U62" s="107">
        <v>-2881240</v>
      </c>
      <c r="V62" s="7"/>
    </row>
    <row r="63" spans="1:22" s="14" customFormat="1" ht="15" customHeight="1">
      <c r="A63" s="71"/>
      <c r="B63" s="102">
        <v>2010</v>
      </c>
      <c r="C63" s="102"/>
      <c r="D63" s="103">
        <v>328679</v>
      </c>
      <c r="E63" s="121">
        <v>166153755</v>
      </c>
      <c r="F63" s="107">
        <v>57458710</v>
      </c>
      <c r="G63" s="107">
        <v>41380183</v>
      </c>
      <c r="H63" s="107">
        <v>3693639</v>
      </c>
      <c r="I63" s="107">
        <v>108695045</v>
      </c>
      <c r="J63" s="107">
        <v>40357941</v>
      </c>
      <c r="K63" s="107">
        <v>33131642</v>
      </c>
      <c r="L63" s="121">
        <v>121069474</v>
      </c>
      <c r="M63" s="107">
        <v>43315308</v>
      </c>
      <c r="N63" s="107">
        <v>36026491</v>
      </c>
      <c r="O63" s="107">
        <v>77754166</v>
      </c>
      <c r="P63" s="107">
        <v>26909421</v>
      </c>
      <c r="Q63" s="107">
        <v>5334645</v>
      </c>
      <c r="R63" s="107">
        <v>16386308</v>
      </c>
      <c r="S63" s="121">
        <v>45084281</v>
      </c>
      <c r="T63" s="107">
        <v>16800211</v>
      </c>
      <c r="U63" s="107">
        <v>-3118269</v>
      </c>
      <c r="V63" s="7"/>
    </row>
    <row r="64" spans="1:22" s="7" customFormat="1" ht="15" customHeight="1">
      <c r="A64" s="71"/>
      <c r="B64" s="102">
        <v>2009</v>
      </c>
      <c r="C64" s="102"/>
      <c r="D64" s="103">
        <v>333703</v>
      </c>
      <c r="E64" s="121">
        <v>168564082</v>
      </c>
      <c r="F64" s="107" t="s">
        <v>69</v>
      </c>
      <c r="G64" s="107" t="s">
        <v>69</v>
      </c>
      <c r="H64" s="107" t="s">
        <v>69</v>
      </c>
      <c r="I64" s="107" t="s">
        <v>69</v>
      </c>
      <c r="J64" s="107" t="s">
        <v>69</v>
      </c>
      <c r="K64" s="107" t="s">
        <v>69</v>
      </c>
      <c r="L64" s="121">
        <v>125558447</v>
      </c>
      <c r="M64" s="107" t="s">
        <v>69</v>
      </c>
      <c r="N64" s="107" t="s">
        <v>69</v>
      </c>
      <c r="O64" s="107" t="s">
        <v>69</v>
      </c>
      <c r="P64" s="107" t="s">
        <v>69</v>
      </c>
      <c r="Q64" s="107" t="s">
        <v>69</v>
      </c>
      <c r="R64" s="107" t="s">
        <v>69</v>
      </c>
      <c r="S64" s="121">
        <v>43005634</v>
      </c>
      <c r="T64" s="107" t="s">
        <v>69</v>
      </c>
      <c r="U64" s="107" t="s">
        <v>69</v>
      </c>
    </row>
    <row r="65" spans="1:22" s="7" customFormat="1" ht="15" customHeight="1">
      <c r="A65" s="71"/>
      <c r="B65" s="102">
        <v>2008</v>
      </c>
      <c r="C65" s="102"/>
      <c r="D65" s="103">
        <v>335432</v>
      </c>
      <c r="E65" s="121">
        <v>170562431</v>
      </c>
      <c r="F65" s="107" t="s">
        <v>69</v>
      </c>
      <c r="G65" s="107" t="s">
        <v>69</v>
      </c>
      <c r="H65" s="107" t="s">
        <v>69</v>
      </c>
      <c r="I65" s="107" t="s">
        <v>69</v>
      </c>
      <c r="J65" s="107" t="s">
        <v>69</v>
      </c>
      <c r="K65" s="107" t="s">
        <v>69</v>
      </c>
      <c r="L65" s="121">
        <v>128504831</v>
      </c>
      <c r="M65" s="107" t="s">
        <v>69</v>
      </c>
      <c r="N65" s="107" t="s">
        <v>69</v>
      </c>
      <c r="O65" s="107" t="s">
        <v>69</v>
      </c>
      <c r="P65" s="107" t="s">
        <v>69</v>
      </c>
      <c r="Q65" s="107" t="s">
        <v>69</v>
      </c>
      <c r="R65" s="107" t="s">
        <v>69</v>
      </c>
      <c r="S65" s="121">
        <v>42057600</v>
      </c>
      <c r="T65" s="107" t="s">
        <v>69</v>
      </c>
      <c r="U65" s="107" t="s">
        <v>69</v>
      </c>
    </row>
    <row r="66" spans="1:22" s="7" customFormat="1" ht="15" customHeight="1">
      <c r="A66" s="11"/>
      <c r="B66" s="101" t="s">
        <v>576</v>
      </c>
      <c r="C66" s="101"/>
      <c r="D66" s="16"/>
      <c r="E66" s="65"/>
      <c r="F66" s="65"/>
      <c r="G66" s="65"/>
      <c r="H66" s="65"/>
      <c r="I66" s="65"/>
      <c r="J66" s="65"/>
      <c r="K66" s="65"/>
      <c r="L66" s="66"/>
      <c r="M66" s="66"/>
      <c r="N66" s="66"/>
      <c r="O66" s="66"/>
      <c r="P66" s="66"/>
      <c r="Q66" s="66"/>
      <c r="R66" s="66"/>
      <c r="S66" s="66"/>
      <c r="T66" s="66"/>
      <c r="U66" s="66"/>
      <c r="V66" s="14"/>
    </row>
    <row r="67" spans="1:22" s="7" customFormat="1" ht="15" customHeight="1">
      <c r="A67" s="11"/>
      <c r="B67" s="251">
        <v>2016</v>
      </c>
      <c r="C67" s="251"/>
      <c r="D67" s="254">
        <v>8584</v>
      </c>
      <c r="E67" s="258">
        <v>19953259</v>
      </c>
      <c r="F67" s="252">
        <v>8995027</v>
      </c>
      <c r="G67" s="252">
        <v>6809457</v>
      </c>
      <c r="H67" s="252">
        <v>772626</v>
      </c>
      <c r="I67" s="252">
        <v>10958232</v>
      </c>
      <c r="J67" s="252">
        <v>1141545</v>
      </c>
      <c r="K67" s="252">
        <v>2644893</v>
      </c>
      <c r="L67" s="258">
        <v>12419350</v>
      </c>
      <c r="M67" s="252">
        <v>3284998</v>
      </c>
      <c r="N67" s="252">
        <v>2079990</v>
      </c>
      <c r="O67" s="252">
        <v>9134352</v>
      </c>
      <c r="P67" s="252">
        <v>2412837</v>
      </c>
      <c r="Q67" s="252">
        <v>473712</v>
      </c>
      <c r="R67" s="252">
        <v>1007517</v>
      </c>
      <c r="S67" s="258">
        <v>7533909</v>
      </c>
      <c r="T67" s="252">
        <v>2212423</v>
      </c>
      <c r="U67" s="252">
        <v>352935</v>
      </c>
      <c r="V67" s="14"/>
    </row>
    <row r="68" spans="1:22" s="7" customFormat="1" ht="15" customHeight="1">
      <c r="A68" s="11"/>
      <c r="B68" s="251">
        <v>2015</v>
      </c>
      <c r="C68" s="251"/>
      <c r="D68" s="254">
        <v>8778</v>
      </c>
      <c r="E68" s="258">
        <v>20259637</v>
      </c>
      <c r="F68" s="252">
        <v>9212482</v>
      </c>
      <c r="G68" s="252">
        <v>6842718</v>
      </c>
      <c r="H68" s="252">
        <v>757996</v>
      </c>
      <c r="I68" s="252">
        <v>11047155</v>
      </c>
      <c r="J68" s="252">
        <v>1161393</v>
      </c>
      <c r="K68" s="252">
        <v>2661615</v>
      </c>
      <c r="L68" s="258">
        <v>12518432</v>
      </c>
      <c r="M68" s="252">
        <v>3412892</v>
      </c>
      <c r="N68" s="252">
        <v>2206850</v>
      </c>
      <c r="O68" s="252">
        <v>9105541</v>
      </c>
      <c r="P68" s="252">
        <v>2409133</v>
      </c>
      <c r="Q68" s="252">
        <v>426807</v>
      </c>
      <c r="R68" s="252">
        <v>992819</v>
      </c>
      <c r="S68" s="258">
        <v>7741204</v>
      </c>
      <c r="T68" s="252">
        <v>2257967</v>
      </c>
      <c r="U68" s="252">
        <v>501659</v>
      </c>
      <c r="V68" s="14"/>
    </row>
    <row r="69" spans="1:22" s="7" customFormat="1" ht="15" customHeight="1">
      <c r="A69" s="11"/>
      <c r="B69" s="251">
        <v>2014</v>
      </c>
      <c r="C69" s="251"/>
      <c r="D69" s="254">
        <v>8984</v>
      </c>
      <c r="E69" s="258">
        <v>19755130</v>
      </c>
      <c r="F69" s="252">
        <v>9188079</v>
      </c>
      <c r="G69" s="252">
        <v>6885101</v>
      </c>
      <c r="H69" s="252">
        <v>695602</v>
      </c>
      <c r="I69" s="252">
        <v>10567051</v>
      </c>
      <c r="J69" s="252">
        <v>1150988</v>
      </c>
      <c r="K69" s="252">
        <v>2888488</v>
      </c>
      <c r="L69" s="258">
        <v>12445008</v>
      </c>
      <c r="M69" s="252">
        <v>3210592</v>
      </c>
      <c r="N69" s="252">
        <v>2170262</v>
      </c>
      <c r="O69" s="252">
        <v>9234416</v>
      </c>
      <c r="P69" s="252">
        <v>2510192</v>
      </c>
      <c r="Q69" s="252">
        <v>437421</v>
      </c>
      <c r="R69" s="252">
        <v>1122737</v>
      </c>
      <c r="S69" s="258">
        <v>7310122</v>
      </c>
      <c r="T69" s="252">
        <v>2211339</v>
      </c>
      <c r="U69" s="252">
        <v>113462</v>
      </c>
      <c r="V69" s="14"/>
    </row>
    <row r="70" spans="1:22" s="7" customFormat="1" ht="15" customHeight="1">
      <c r="A70" s="71"/>
      <c r="B70" s="251">
        <v>2013</v>
      </c>
      <c r="C70" s="251"/>
      <c r="D70" s="254">
        <v>8986</v>
      </c>
      <c r="E70" s="258">
        <v>19735377</v>
      </c>
      <c r="F70" s="252">
        <v>9017669</v>
      </c>
      <c r="G70" s="252">
        <v>6952470</v>
      </c>
      <c r="H70" s="252">
        <v>753903</v>
      </c>
      <c r="I70" s="252">
        <v>10717708</v>
      </c>
      <c r="J70" s="252">
        <v>1329471</v>
      </c>
      <c r="K70" s="252">
        <v>3177805</v>
      </c>
      <c r="L70" s="258">
        <v>12616039</v>
      </c>
      <c r="M70" s="252">
        <v>3334723</v>
      </c>
      <c r="N70" s="252">
        <v>2302811</v>
      </c>
      <c r="O70" s="252">
        <v>9281316</v>
      </c>
      <c r="P70" s="252">
        <v>2734413</v>
      </c>
      <c r="Q70" s="252">
        <v>371476</v>
      </c>
      <c r="R70" s="252">
        <v>1115926</v>
      </c>
      <c r="S70" s="258">
        <v>7119338</v>
      </c>
      <c r="T70" s="252">
        <v>2436075</v>
      </c>
      <c r="U70" s="252">
        <v>86315</v>
      </c>
    </row>
    <row r="71" spans="1:22" s="14" customFormat="1" ht="15" customHeight="1">
      <c r="A71" s="71"/>
      <c r="B71" s="102">
        <v>2012</v>
      </c>
      <c r="C71" s="102"/>
      <c r="D71" s="103">
        <v>9168</v>
      </c>
      <c r="E71" s="121">
        <v>20142317</v>
      </c>
      <c r="F71" s="107">
        <v>9126352</v>
      </c>
      <c r="G71" s="107">
        <v>7367026</v>
      </c>
      <c r="H71" s="107">
        <v>390471</v>
      </c>
      <c r="I71" s="107">
        <v>11015965</v>
      </c>
      <c r="J71" s="107">
        <v>1470081</v>
      </c>
      <c r="K71" s="107">
        <v>3237982</v>
      </c>
      <c r="L71" s="121">
        <v>13349756</v>
      </c>
      <c r="M71" s="107">
        <v>3555928</v>
      </c>
      <c r="N71" s="107">
        <v>2452467</v>
      </c>
      <c r="O71" s="107">
        <v>9793828</v>
      </c>
      <c r="P71" s="107">
        <v>3025173</v>
      </c>
      <c r="Q71" s="107">
        <v>398555</v>
      </c>
      <c r="R71" s="107">
        <v>1296174</v>
      </c>
      <c r="S71" s="121">
        <v>6792561</v>
      </c>
      <c r="T71" s="107">
        <v>2462661</v>
      </c>
      <c r="U71" s="107">
        <v>-15079</v>
      </c>
      <c r="V71" s="7"/>
    </row>
    <row r="72" spans="1:22" s="14" customFormat="1" ht="15" customHeight="1">
      <c r="A72" s="71"/>
      <c r="B72" s="102">
        <v>2011</v>
      </c>
      <c r="C72" s="102"/>
      <c r="D72" s="103">
        <v>9882</v>
      </c>
      <c r="E72" s="121">
        <v>21185849</v>
      </c>
      <c r="F72" s="107">
        <v>9375934</v>
      </c>
      <c r="G72" s="107">
        <v>7477738</v>
      </c>
      <c r="H72" s="107">
        <v>400758</v>
      </c>
      <c r="I72" s="107">
        <v>11809915</v>
      </c>
      <c r="J72" s="107">
        <v>1746349</v>
      </c>
      <c r="K72" s="107">
        <v>3737298</v>
      </c>
      <c r="L72" s="121">
        <v>14127777</v>
      </c>
      <c r="M72" s="107">
        <v>3602791</v>
      </c>
      <c r="N72" s="107">
        <v>2647529</v>
      </c>
      <c r="O72" s="107">
        <v>10524986</v>
      </c>
      <c r="P72" s="107">
        <v>3195696</v>
      </c>
      <c r="Q72" s="107">
        <v>365527</v>
      </c>
      <c r="R72" s="107">
        <v>1533899</v>
      </c>
      <c r="S72" s="121">
        <v>7058071</v>
      </c>
      <c r="T72" s="107">
        <v>2537955</v>
      </c>
      <c r="U72" s="107">
        <v>-2135</v>
      </c>
      <c r="V72" s="7"/>
    </row>
    <row r="73" spans="1:22" s="14" customFormat="1" ht="15" customHeight="1">
      <c r="A73" s="71"/>
      <c r="B73" s="102">
        <v>2010</v>
      </c>
      <c r="C73" s="102"/>
      <c r="D73" s="103">
        <v>10403</v>
      </c>
      <c r="E73" s="121">
        <v>21011542</v>
      </c>
      <c r="F73" s="107">
        <v>9239445</v>
      </c>
      <c r="G73" s="107">
        <v>7466312</v>
      </c>
      <c r="H73" s="107">
        <v>312730</v>
      </c>
      <c r="I73" s="107">
        <v>11772098</v>
      </c>
      <c r="J73" s="107">
        <v>1855849</v>
      </c>
      <c r="K73" s="107">
        <v>3767745</v>
      </c>
      <c r="L73" s="121">
        <v>14215732</v>
      </c>
      <c r="M73" s="107">
        <v>3641015</v>
      </c>
      <c r="N73" s="107">
        <v>2673350</v>
      </c>
      <c r="O73" s="107">
        <v>10574717</v>
      </c>
      <c r="P73" s="107">
        <v>3263166</v>
      </c>
      <c r="Q73" s="107">
        <v>387411</v>
      </c>
      <c r="R73" s="107">
        <v>1543450</v>
      </c>
      <c r="S73" s="121">
        <v>6795810</v>
      </c>
      <c r="T73" s="107">
        <v>2499645</v>
      </c>
      <c r="U73" s="107">
        <v>-218643</v>
      </c>
      <c r="V73" s="7"/>
    </row>
    <row r="74" spans="1:22" s="7" customFormat="1" ht="15" customHeight="1">
      <c r="A74" s="71"/>
      <c r="B74" s="102">
        <v>2009</v>
      </c>
      <c r="C74" s="102"/>
      <c r="D74" s="103">
        <v>11027</v>
      </c>
      <c r="E74" s="121">
        <v>21165312</v>
      </c>
      <c r="F74" s="107" t="s">
        <v>69</v>
      </c>
      <c r="G74" s="107" t="s">
        <v>69</v>
      </c>
      <c r="H74" s="107" t="s">
        <v>69</v>
      </c>
      <c r="I74" s="107" t="s">
        <v>69</v>
      </c>
      <c r="J74" s="107" t="s">
        <v>69</v>
      </c>
      <c r="K74" s="107" t="s">
        <v>69</v>
      </c>
      <c r="L74" s="121">
        <v>15309350</v>
      </c>
      <c r="M74" s="107" t="s">
        <v>69</v>
      </c>
      <c r="N74" s="107" t="s">
        <v>69</v>
      </c>
      <c r="O74" s="107" t="s">
        <v>69</v>
      </c>
      <c r="P74" s="107" t="s">
        <v>69</v>
      </c>
      <c r="Q74" s="107" t="s">
        <v>69</v>
      </c>
      <c r="R74" s="107" t="s">
        <v>69</v>
      </c>
      <c r="S74" s="121">
        <v>5855961</v>
      </c>
      <c r="T74" s="107" t="s">
        <v>69</v>
      </c>
      <c r="U74" s="107" t="s">
        <v>69</v>
      </c>
    </row>
    <row r="75" spans="1:22" s="7" customFormat="1" ht="15" customHeight="1">
      <c r="A75" s="71"/>
      <c r="B75" s="102">
        <v>2008</v>
      </c>
      <c r="C75" s="102"/>
      <c r="D75" s="103">
        <v>11352</v>
      </c>
      <c r="E75" s="121">
        <v>20923067</v>
      </c>
      <c r="F75" s="107" t="s">
        <v>69</v>
      </c>
      <c r="G75" s="107" t="s">
        <v>69</v>
      </c>
      <c r="H75" s="107" t="s">
        <v>69</v>
      </c>
      <c r="I75" s="107" t="s">
        <v>69</v>
      </c>
      <c r="J75" s="107" t="s">
        <v>69</v>
      </c>
      <c r="K75" s="107" t="s">
        <v>69</v>
      </c>
      <c r="L75" s="121">
        <v>15322159</v>
      </c>
      <c r="M75" s="107" t="s">
        <v>69</v>
      </c>
      <c r="N75" s="107" t="s">
        <v>69</v>
      </c>
      <c r="O75" s="107" t="s">
        <v>69</v>
      </c>
      <c r="P75" s="107" t="s">
        <v>69</v>
      </c>
      <c r="Q75" s="107" t="s">
        <v>69</v>
      </c>
      <c r="R75" s="107" t="s">
        <v>69</v>
      </c>
      <c r="S75" s="121">
        <v>5600908</v>
      </c>
      <c r="T75" s="107" t="s">
        <v>69</v>
      </c>
      <c r="U75" s="107" t="s">
        <v>69</v>
      </c>
    </row>
    <row r="76" spans="1:22" s="14" customFormat="1" ht="15" customHeight="1">
      <c r="A76" s="110"/>
      <c r="B76" s="93" t="s">
        <v>11</v>
      </c>
      <c r="C76" s="93"/>
      <c r="D76" s="40"/>
      <c r="E76" s="40"/>
      <c r="F76" s="40"/>
      <c r="G76" s="40"/>
      <c r="H76" s="40"/>
      <c r="I76" s="105"/>
      <c r="J76" s="93"/>
      <c r="K76" s="40"/>
      <c r="L76" s="40"/>
      <c r="M76" s="40"/>
      <c r="N76" s="40"/>
      <c r="O76" s="40"/>
      <c r="P76" s="105"/>
      <c r="Q76" s="93"/>
      <c r="R76" s="40"/>
      <c r="S76" s="40"/>
      <c r="T76" s="40"/>
      <c r="U76" s="40"/>
      <c r="V76" s="6"/>
    </row>
    <row r="77" spans="1:22" s="7" customFormat="1" ht="15" customHeight="1">
      <c r="A77" s="111"/>
      <c r="B77" s="94" t="s">
        <v>12</v>
      </c>
      <c r="C77" s="94"/>
      <c r="D77" s="91"/>
      <c r="E77" s="91"/>
      <c r="F77" s="91"/>
      <c r="G77" s="91"/>
      <c r="H77" s="91"/>
      <c r="I77" s="106"/>
      <c r="J77" s="94"/>
      <c r="K77" s="91"/>
      <c r="L77" s="91"/>
      <c r="M77" s="91"/>
      <c r="N77" s="91"/>
      <c r="O77" s="91"/>
      <c r="P77" s="106"/>
      <c r="Q77" s="94"/>
      <c r="R77" s="91"/>
      <c r="S77" s="91"/>
      <c r="T77" s="91"/>
      <c r="U77" s="91"/>
      <c r="V77" s="14"/>
    </row>
    <row r="78" spans="1:22" s="7" customFormat="1" ht="15" customHeight="1">
      <c r="A78" s="111"/>
      <c r="B78" s="251">
        <v>2016</v>
      </c>
      <c r="C78" s="251"/>
      <c r="D78" s="254">
        <v>1195064</v>
      </c>
      <c r="E78" s="258">
        <v>410690266</v>
      </c>
      <c r="F78" s="252">
        <v>224066087</v>
      </c>
      <c r="G78" s="252">
        <v>96750954</v>
      </c>
      <c r="H78" s="252">
        <v>16871327</v>
      </c>
      <c r="I78" s="252">
        <v>186624179</v>
      </c>
      <c r="J78" s="252">
        <v>49220597</v>
      </c>
      <c r="K78" s="252">
        <v>45301540</v>
      </c>
      <c r="L78" s="258">
        <v>261768844</v>
      </c>
      <c r="M78" s="252">
        <v>132550351</v>
      </c>
      <c r="N78" s="252">
        <v>109469541</v>
      </c>
      <c r="O78" s="252">
        <v>129218493</v>
      </c>
      <c r="P78" s="252">
        <v>35341262</v>
      </c>
      <c r="Q78" s="252">
        <v>7428881</v>
      </c>
      <c r="R78" s="252">
        <v>35654681</v>
      </c>
      <c r="S78" s="258">
        <v>148921422</v>
      </c>
      <c r="T78" s="252">
        <v>61824812</v>
      </c>
      <c r="U78" s="252">
        <v>-19061437</v>
      </c>
      <c r="V78" s="14"/>
    </row>
    <row r="79" spans="1:22" s="7" customFormat="1" ht="15" customHeight="1">
      <c r="A79" s="111"/>
      <c r="B79" s="251">
        <v>2015</v>
      </c>
      <c r="C79" s="251"/>
      <c r="D79" s="254">
        <v>1162069</v>
      </c>
      <c r="E79" s="258">
        <v>403985256</v>
      </c>
      <c r="F79" s="252">
        <v>222103836</v>
      </c>
      <c r="G79" s="252">
        <v>93863705</v>
      </c>
      <c r="H79" s="252">
        <v>15003975</v>
      </c>
      <c r="I79" s="252">
        <v>181881420</v>
      </c>
      <c r="J79" s="252">
        <v>49476446</v>
      </c>
      <c r="K79" s="252">
        <v>44055094</v>
      </c>
      <c r="L79" s="258">
        <v>262615155</v>
      </c>
      <c r="M79" s="252">
        <v>131350926</v>
      </c>
      <c r="N79" s="252">
        <v>109877696</v>
      </c>
      <c r="O79" s="252">
        <v>131264229</v>
      </c>
      <c r="P79" s="252">
        <v>34789527</v>
      </c>
      <c r="Q79" s="252">
        <v>7192742</v>
      </c>
      <c r="R79" s="252">
        <v>37905829</v>
      </c>
      <c r="S79" s="258">
        <v>141370101</v>
      </c>
      <c r="T79" s="252">
        <v>60957407</v>
      </c>
      <c r="U79" s="252">
        <v>-19030094</v>
      </c>
      <c r="V79" s="14"/>
    </row>
    <row r="80" spans="1:22" s="7" customFormat="1" ht="15" customHeight="1">
      <c r="A80" s="111"/>
      <c r="B80" s="251">
        <v>2014</v>
      </c>
      <c r="C80" s="251"/>
      <c r="D80" s="254">
        <v>1127285</v>
      </c>
      <c r="E80" s="258">
        <v>403451488</v>
      </c>
      <c r="F80" s="252">
        <v>217370816</v>
      </c>
      <c r="G80" s="252">
        <v>92151415</v>
      </c>
      <c r="H80" s="252">
        <v>14764592</v>
      </c>
      <c r="I80" s="252">
        <v>186080672</v>
      </c>
      <c r="J80" s="252">
        <v>50404303</v>
      </c>
      <c r="K80" s="252">
        <v>44550722</v>
      </c>
      <c r="L80" s="258">
        <v>265913248</v>
      </c>
      <c r="M80" s="252">
        <v>124331267</v>
      </c>
      <c r="N80" s="252">
        <v>104910094</v>
      </c>
      <c r="O80" s="252">
        <v>141581981</v>
      </c>
      <c r="P80" s="252">
        <v>35482928</v>
      </c>
      <c r="Q80" s="252">
        <v>7261768</v>
      </c>
      <c r="R80" s="252">
        <v>43852132</v>
      </c>
      <c r="S80" s="258">
        <v>137538240</v>
      </c>
      <c r="T80" s="252">
        <v>62043560</v>
      </c>
      <c r="U80" s="252">
        <v>-15601424</v>
      </c>
      <c r="V80" s="14"/>
    </row>
    <row r="81" spans="1:22" s="7" customFormat="1" ht="15" customHeight="1">
      <c r="A81" s="71"/>
      <c r="B81" s="251">
        <v>2013</v>
      </c>
      <c r="C81" s="251"/>
      <c r="D81" s="254">
        <v>1097452</v>
      </c>
      <c r="E81" s="258">
        <v>407919892</v>
      </c>
      <c r="F81" s="252">
        <v>228455485</v>
      </c>
      <c r="G81" s="252">
        <v>90627748</v>
      </c>
      <c r="H81" s="252">
        <v>15838512</v>
      </c>
      <c r="I81" s="252">
        <v>179464407</v>
      </c>
      <c r="J81" s="252">
        <v>53179887</v>
      </c>
      <c r="K81" s="252">
        <v>45440230</v>
      </c>
      <c r="L81" s="258">
        <v>266796990</v>
      </c>
      <c r="M81" s="252">
        <v>124508424</v>
      </c>
      <c r="N81" s="252">
        <v>104238220</v>
      </c>
      <c r="O81" s="252">
        <v>142288566</v>
      </c>
      <c r="P81" s="252">
        <v>36122579</v>
      </c>
      <c r="Q81" s="252">
        <v>7260003</v>
      </c>
      <c r="R81" s="252">
        <v>40888130</v>
      </c>
      <c r="S81" s="258">
        <v>141122902</v>
      </c>
      <c r="T81" s="252">
        <v>62943166</v>
      </c>
      <c r="U81" s="252">
        <v>-9638971</v>
      </c>
    </row>
    <row r="82" spans="1:22" s="7" customFormat="1" ht="15" customHeight="1">
      <c r="A82" s="71"/>
      <c r="B82" s="102">
        <v>2012</v>
      </c>
      <c r="C82" s="102"/>
      <c r="D82" s="103">
        <v>1064216</v>
      </c>
      <c r="E82" s="121">
        <v>408633480</v>
      </c>
      <c r="F82" s="107">
        <v>223846874</v>
      </c>
      <c r="G82" s="107">
        <v>91683689</v>
      </c>
      <c r="H82" s="107">
        <v>15179133</v>
      </c>
      <c r="I82" s="107">
        <v>184786606</v>
      </c>
      <c r="J82" s="107">
        <v>57574731</v>
      </c>
      <c r="K82" s="107">
        <v>46638734</v>
      </c>
      <c r="L82" s="121">
        <v>272823358</v>
      </c>
      <c r="M82" s="107">
        <v>123822028</v>
      </c>
      <c r="N82" s="107">
        <v>102827983</v>
      </c>
      <c r="O82" s="107">
        <v>149001330</v>
      </c>
      <c r="P82" s="107">
        <v>37233520</v>
      </c>
      <c r="Q82" s="107">
        <v>7207525</v>
      </c>
      <c r="R82" s="107">
        <v>44571276</v>
      </c>
      <c r="S82" s="121">
        <v>135810122</v>
      </c>
      <c r="T82" s="107">
        <v>59300328</v>
      </c>
      <c r="U82" s="107">
        <v>-5293034</v>
      </c>
    </row>
    <row r="83" spans="1:22" s="14" customFormat="1" ht="15" customHeight="1">
      <c r="A83" s="71"/>
      <c r="B83" s="102">
        <v>2011</v>
      </c>
      <c r="C83" s="102"/>
      <c r="D83" s="103">
        <v>1112521</v>
      </c>
      <c r="E83" s="121">
        <v>424204968</v>
      </c>
      <c r="F83" s="107">
        <v>225953247</v>
      </c>
      <c r="G83" s="107">
        <v>94470643</v>
      </c>
      <c r="H83" s="107">
        <v>16189717</v>
      </c>
      <c r="I83" s="107">
        <v>198251721</v>
      </c>
      <c r="J83" s="107">
        <v>62240942</v>
      </c>
      <c r="K83" s="107">
        <v>50046162</v>
      </c>
      <c r="L83" s="121">
        <v>281132807</v>
      </c>
      <c r="M83" s="107">
        <v>125340613</v>
      </c>
      <c r="N83" s="107">
        <v>104222824</v>
      </c>
      <c r="O83" s="107">
        <v>155792194</v>
      </c>
      <c r="P83" s="107">
        <v>39956879</v>
      </c>
      <c r="Q83" s="107">
        <v>7117722</v>
      </c>
      <c r="R83" s="107">
        <v>46844857</v>
      </c>
      <c r="S83" s="121">
        <v>143072161</v>
      </c>
      <c r="T83" s="107">
        <v>60639828</v>
      </c>
      <c r="U83" s="107">
        <v>-346245</v>
      </c>
      <c r="V83" s="7"/>
    </row>
    <row r="84" spans="1:22" s="14" customFormat="1" ht="15" customHeight="1">
      <c r="A84" s="71"/>
      <c r="B84" s="102">
        <v>2010</v>
      </c>
      <c r="C84" s="102"/>
      <c r="D84" s="103">
        <v>1144362</v>
      </c>
      <c r="E84" s="121">
        <v>429525298</v>
      </c>
      <c r="F84" s="107">
        <v>224710760</v>
      </c>
      <c r="G84" s="107">
        <v>96500184</v>
      </c>
      <c r="H84" s="107">
        <v>19650338</v>
      </c>
      <c r="I84" s="107">
        <v>204814537</v>
      </c>
      <c r="J84" s="107">
        <v>65306370</v>
      </c>
      <c r="K84" s="107">
        <v>52254878</v>
      </c>
      <c r="L84" s="121">
        <v>279289367</v>
      </c>
      <c r="M84" s="107">
        <v>124486603</v>
      </c>
      <c r="N84" s="107">
        <v>103799976</v>
      </c>
      <c r="O84" s="107">
        <v>154802765</v>
      </c>
      <c r="P84" s="107">
        <v>41947492</v>
      </c>
      <c r="Q84" s="107">
        <v>7543116</v>
      </c>
      <c r="R84" s="107">
        <v>43241734</v>
      </c>
      <c r="S84" s="121">
        <v>150235930</v>
      </c>
      <c r="T84" s="107">
        <v>58224167</v>
      </c>
      <c r="U84" s="107">
        <v>-10346948</v>
      </c>
      <c r="V84" s="7"/>
    </row>
    <row r="85" spans="1:22" s="14" customFormat="1" ht="15" customHeight="1">
      <c r="A85" s="71"/>
      <c r="B85" s="102">
        <v>2009</v>
      </c>
      <c r="C85" s="102"/>
      <c r="D85" s="103">
        <v>1198827</v>
      </c>
      <c r="E85" s="121">
        <v>419533776</v>
      </c>
      <c r="F85" s="107" t="s">
        <v>69</v>
      </c>
      <c r="G85" s="107" t="s">
        <v>69</v>
      </c>
      <c r="H85" s="107" t="s">
        <v>69</v>
      </c>
      <c r="I85" s="107" t="s">
        <v>69</v>
      </c>
      <c r="J85" s="107" t="s">
        <v>69</v>
      </c>
      <c r="K85" s="107" t="s">
        <v>69</v>
      </c>
      <c r="L85" s="121">
        <v>281682842</v>
      </c>
      <c r="M85" s="107" t="s">
        <v>69</v>
      </c>
      <c r="N85" s="107" t="s">
        <v>69</v>
      </c>
      <c r="O85" s="107" t="s">
        <v>69</v>
      </c>
      <c r="P85" s="107" t="s">
        <v>69</v>
      </c>
      <c r="Q85" s="107" t="s">
        <v>69</v>
      </c>
      <c r="R85" s="107" t="s">
        <v>69</v>
      </c>
      <c r="S85" s="121">
        <v>137850934</v>
      </c>
      <c r="T85" s="107" t="s">
        <v>69</v>
      </c>
      <c r="U85" s="107" t="s">
        <v>69</v>
      </c>
      <c r="V85" s="7"/>
    </row>
    <row r="86" spans="1:22" s="7" customFormat="1" ht="15" customHeight="1">
      <c r="A86" s="71"/>
      <c r="B86" s="102">
        <v>2008</v>
      </c>
      <c r="C86" s="102"/>
      <c r="D86" s="103">
        <v>1234920</v>
      </c>
      <c r="E86" s="121">
        <v>406121357</v>
      </c>
      <c r="F86" s="107" t="s">
        <v>69</v>
      </c>
      <c r="G86" s="107" t="s">
        <v>69</v>
      </c>
      <c r="H86" s="107" t="s">
        <v>69</v>
      </c>
      <c r="I86" s="107" t="s">
        <v>69</v>
      </c>
      <c r="J86" s="107" t="s">
        <v>69</v>
      </c>
      <c r="K86" s="107" t="s">
        <v>69</v>
      </c>
      <c r="L86" s="121">
        <v>276889116</v>
      </c>
      <c r="M86" s="107" t="s">
        <v>69</v>
      </c>
      <c r="N86" s="107" t="s">
        <v>69</v>
      </c>
      <c r="O86" s="107" t="s">
        <v>69</v>
      </c>
      <c r="P86" s="107" t="s">
        <v>69</v>
      </c>
      <c r="Q86" s="107" t="s">
        <v>69</v>
      </c>
      <c r="R86" s="107" t="s">
        <v>69</v>
      </c>
      <c r="S86" s="121">
        <v>129232242</v>
      </c>
      <c r="T86" s="107" t="s">
        <v>69</v>
      </c>
      <c r="U86" s="107" t="s">
        <v>69</v>
      </c>
    </row>
    <row r="87" spans="1:22" s="7" customFormat="1" ht="15" customHeight="1">
      <c r="A87" s="11"/>
      <c r="B87" s="101" t="s">
        <v>36</v>
      </c>
      <c r="C87" s="101"/>
      <c r="D87" s="16"/>
      <c r="E87" s="65"/>
      <c r="F87" s="65"/>
      <c r="G87" s="65"/>
      <c r="H87" s="65"/>
      <c r="I87" s="65"/>
      <c r="J87" s="65"/>
      <c r="K87" s="65"/>
      <c r="L87" s="66"/>
      <c r="M87" s="66"/>
      <c r="N87" s="66"/>
      <c r="O87" s="66"/>
      <c r="P87" s="66"/>
      <c r="Q87" s="66"/>
      <c r="R87" s="66"/>
      <c r="S87" s="66"/>
      <c r="T87" s="66"/>
      <c r="U87" s="66"/>
      <c r="V87" s="14"/>
    </row>
    <row r="88" spans="1:22" s="7" customFormat="1" ht="15" customHeight="1">
      <c r="A88" s="11"/>
      <c r="B88" s="251">
        <v>2016</v>
      </c>
      <c r="C88" s="251"/>
      <c r="D88" s="254">
        <v>1150336</v>
      </c>
      <c r="E88" s="258">
        <v>184675664</v>
      </c>
      <c r="F88" s="252">
        <v>100799910</v>
      </c>
      <c r="G88" s="252">
        <v>39715538</v>
      </c>
      <c r="H88" s="252">
        <v>7445285</v>
      </c>
      <c r="I88" s="252">
        <v>83875755</v>
      </c>
      <c r="J88" s="252">
        <v>28813078</v>
      </c>
      <c r="K88" s="252">
        <v>13323143</v>
      </c>
      <c r="L88" s="258">
        <v>120815578</v>
      </c>
      <c r="M88" s="252">
        <v>67295368</v>
      </c>
      <c r="N88" s="252">
        <v>53145336</v>
      </c>
      <c r="O88" s="252">
        <v>53520209</v>
      </c>
      <c r="P88" s="252">
        <v>12199946</v>
      </c>
      <c r="Q88" s="252">
        <v>3056204</v>
      </c>
      <c r="R88" s="252">
        <v>12129972</v>
      </c>
      <c r="S88" s="258">
        <v>63860087</v>
      </c>
      <c r="T88" s="252">
        <v>31472494</v>
      </c>
      <c r="U88" s="252">
        <v>-16014564</v>
      </c>
      <c r="V88" s="14"/>
    </row>
    <row r="89" spans="1:22" s="7" customFormat="1" ht="15" customHeight="1">
      <c r="A89" s="11"/>
      <c r="B89" s="251">
        <v>2015</v>
      </c>
      <c r="C89" s="251"/>
      <c r="D89" s="254">
        <v>1118988</v>
      </c>
      <c r="E89" s="258">
        <v>183581601</v>
      </c>
      <c r="F89" s="252">
        <v>101245037</v>
      </c>
      <c r="G89" s="252">
        <v>38983832</v>
      </c>
      <c r="H89" s="252">
        <v>6583438</v>
      </c>
      <c r="I89" s="252">
        <v>82336564</v>
      </c>
      <c r="J89" s="252">
        <v>29529880</v>
      </c>
      <c r="K89" s="252">
        <v>13154914</v>
      </c>
      <c r="L89" s="258">
        <v>123003879</v>
      </c>
      <c r="M89" s="252">
        <v>66547310</v>
      </c>
      <c r="N89" s="252">
        <v>54025738</v>
      </c>
      <c r="O89" s="252">
        <v>56456569</v>
      </c>
      <c r="P89" s="252">
        <v>12585406</v>
      </c>
      <c r="Q89" s="252">
        <v>3021921</v>
      </c>
      <c r="R89" s="252">
        <v>13358211</v>
      </c>
      <c r="S89" s="258">
        <v>60577722</v>
      </c>
      <c r="T89" s="252">
        <v>30354292</v>
      </c>
      <c r="U89" s="252">
        <v>-15756948</v>
      </c>
      <c r="V89" s="14"/>
    </row>
    <row r="90" spans="1:22" s="7" customFormat="1" ht="15" customHeight="1">
      <c r="A90" s="11"/>
      <c r="B90" s="251">
        <v>2014</v>
      </c>
      <c r="C90" s="251"/>
      <c r="D90" s="254">
        <v>1086028</v>
      </c>
      <c r="E90" s="258">
        <v>169838650</v>
      </c>
      <c r="F90" s="252">
        <v>86540253</v>
      </c>
      <c r="G90" s="252">
        <v>38079165</v>
      </c>
      <c r="H90" s="252">
        <v>3073538</v>
      </c>
      <c r="I90" s="252">
        <v>83298397</v>
      </c>
      <c r="J90" s="252">
        <v>30651173</v>
      </c>
      <c r="K90" s="252">
        <v>13625986</v>
      </c>
      <c r="L90" s="258">
        <v>112374191</v>
      </c>
      <c r="M90" s="252">
        <v>51985097</v>
      </c>
      <c r="N90" s="252">
        <v>41667711</v>
      </c>
      <c r="O90" s="252">
        <v>60389094</v>
      </c>
      <c r="P90" s="252">
        <v>13079823</v>
      </c>
      <c r="Q90" s="252">
        <v>3090916</v>
      </c>
      <c r="R90" s="252">
        <v>14807675</v>
      </c>
      <c r="S90" s="258">
        <v>57464459</v>
      </c>
      <c r="T90" s="252">
        <v>27225545</v>
      </c>
      <c r="U90" s="252">
        <v>-13250985</v>
      </c>
      <c r="V90" s="14"/>
    </row>
    <row r="91" spans="1:22" s="7" customFormat="1" ht="15" customHeight="1">
      <c r="A91" s="71"/>
      <c r="B91" s="251">
        <v>2013</v>
      </c>
      <c r="C91" s="251"/>
      <c r="D91" s="254">
        <v>1056700</v>
      </c>
      <c r="E91" s="258">
        <v>163577573</v>
      </c>
      <c r="F91" s="252">
        <v>83017703</v>
      </c>
      <c r="G91" s="252">
        <v>36663587</v>
      </c>
      <c r="H91" s="252">
        <v>3374046</v>
      </c>
      <c r="I91" s="252">
        <v>80559870</v>
      </c>
      <c r="J91" s="252">
        <v>33592818</v>
      </c>
      <c r="K91" s="252">
        <v>13789916</v>
      </c>
      <c r="L91" s="258">
        <v>109431405</v>
      </c>
      <c r="M91" s="252">
        <v>52390902</v>
      </c>
      <c r="N91" s="252">
        <v>42770351</v>
      </c>
      <c r="O91" s="252">
        <v>57040503</v>
      </c>
      <c r="P91" s="252">
        <v>13339749</v>
      </c>
      <c r="Q91" s="252">
        <v>3112189</v>
      </c>
      <c r="R91" s="252">
        <v>13464522</v>
      </c>
      <c r="S91" s="258">
        <v>54146168</v>
      </c>
      <c r="T91" s="252">
        <v>27707976</v>
      </c>
      <c r="U91" s="252">
        <v>-12249861</v>
      </c>
    </row>
    <row r="92" spans="1:22" s="14" customFormat="1" ht="15" customHeight="1">
      <c r="A92" s="71"/>
      <c r="B92" s="102">
        <v>2012</v>
      </c>
      <c r="C92" s="102"/>
      <c r="D92" s="103">
        <v>1021714</v>
      </c>
      <c r="E92" s="121">
        <v>160041609</v>
      </c>
      <c r="F92" s="107">
        <v>77257953</v>
      </c>
      <c r="G92" s="107">
        <v>36337668</v>
      </c>
      <c r="H92" s="107">
        <v>2896721</v>
      </c>
      <c r="I92" s="107">
        <v>82783657</v>
      </c>
      <c r="J92" s="107">
        <v>35938299</v>
      </c>
      <c r="K92" s="107">
        <v>13904146</v>
      </c>
      <c r="L92" s="121">
        <v>109981230</v>
      </c>
      <c r="M92" s="107">
        <v>51750620</v>
      </c>
      <c r="N92" s="107">
        <v>41324077</v>
      </c>
      <c r="O92" s="107">
        <v>58230611</v>
      </c>
      <c r="P92" s="107">
        <v>13530173</v>
      </c>
      <c r="Q92" s="107">
        <v>3069563</v>
      </c>
      <c r="R92" s="107">
        <v>14305147</v>
      </c>
      <c r="S92" s="121">
        <v>50060379</v>
      </c>
      <c r="T92" s="107">
        <v>27087862</v>
      </c>
      <c r="U92" s="107">
        <v>-11174865</v>
      </c>
      <c r="V92" s="7"/>
    </row>
    <row r="93" spans="1:22" s="14" customFormat="1" ht="15" customHeight="1">
      <c r="A93" s="71"/>
      <c r="B93" s="102">
        <v>2011</v>
      </c>
      <c r="C93" s="102"/>
      <c r="D93" s="103">
        <v>1065905</v>
      </c>
      <c r="E93" s="121">
        <v>184754583</v>
      </c>
      <c r="F93" s="107">
        <v>95920774</v>
      </c>
      <c r="G93" s="107">
        <v>36424004</v>
      </c>
      <c r="H93" s="107">
        <v>4955397</v>
      </c>
      <c r="I93" s="107">
        <v>88833808</v>
      </c>
      <c r="J93" s="107">
        <v>36780616</v>
      </c>
      <c r="K93" s="107">
        <v>14132878</v>
      </c>
      <c r="L93" s="121">
        <v>117472893</v>
      </c>
      <c r="M93" s="107">
        <v>53799363</v>
      </c>
      <c r="N93" s="107">
        <v>43052589</v>
      </c>
      <c r="O93" s="107">
        <v>63673531</v>
      </c>
      <c r="P93" s="107">
        <v>14056421</v>
      </c>
      <c r="Q93" s="107">
        <v>2966621</v>
      </c>
      <c r="R93" s="107">
        <v>16602085</v>
      </c>
      <c r="S93" s="121">
        <v>67281689</v>
      </c>
      <c r="T93" s="107">
        <v>29450996</v>
      </c>
      <c r="U93" s="107">
        <v>-2022028</v>
      </c>
      <c r="V93" s="7"/>
    </row>
    <row r="94" spans="1:22" s="14" customFormat="1" ht="15" customHeight="1">
      <c r="A94" s="71"/>
      <c r="B94" s="102">
        <v>2010</v>
      </c>
      <c r="C94" s="102"/>
      <c r="D94" s="103">
        <v>1095369</v>
      </c>
      <c r="E94" s="121">
        <v>160682039</v>
      </c>
      <c r="F94" s="107">
        <v>75882720</v>
      </c>
      <c r="G94" s="107">
        <v>36719909</v>
      </c>
      <c r="H94" s="107">
        <v>4136172</v>
      </c>
      <c r="I94" s="107">
        <v>84799320</v>
      </c>
      <c r="J94" s="107">
        <v>36339362</v>
      </c>
      <c r="K94" s="107">
        <v>14551457</v>
      </c>
      <c r="L94" s="121">
        <v>109074629</v>
      </c>
      <c r="M94" s="107">
        <v>47998784</v>
      </c>
      <c r="N94" s="107">
        <v>38115939</v>
      </c>
      <c r="O94" s="107">
        <v>61075845</v>
      </c>
      <c r="P94" s="107">
        <v>14420282</v>
      </c>
      <c r="Q94" s="107">
        <v>3102227</v>
      </c>
      <c r="R94" s="107">
        <v>15217393</v>
      </c>
      <c r="S94" s="121">
        <v>51607411</v>
      </c>
      <c r="T94" s="107">
        <v>25658661</v>
      </c>
      <c r="U94" s="107">
        <v>-7557744</v>
      </c>
      <c r="V94" s="7"/>
    </row>
    <row r="95" spans="1:22" s="7" customFormat="1" ht="15" customHeight="1">
      <c r="A95" s="71"/>
      <c r="B95" s="102">
        <v>2009</v>
      </c>
      <c r="C95" s="102"/>
      <c r="D95" s="103">
        <v>1148429</v>
      </c>
      <c r="E95" s="121">
        <v>175203472</v>
      </c>
      <c r="F95" s="107" t="s">
        <v>69</v>
      </c>
      <c r="G95" s="107" t="s">
        <v>69</v>
      </c>
      <c r="H95" s="107" t="s">
        <v>69</v>
      </c>
      <c r="I95" s="107" t="s">
        <v>69</v>
      </c>
      <c r="J95" s="107" t="s">
        <v>69</v>
      </c>
      <c r="K95" s="107" t="s">
        <v>69</v>
      </c>
      <c r="L95" s="121">
        <v>114760461</v>
      </c>
      <c r="M95" s="107" t="s">
        <v>69</v>
      </c>
      <c r="N95" s="107" t="s">
        <v>69</v>
      </c>
      <c r="O95" s="107" t="s">
        <v>69</v>
      </c>
      <c r="P95" s="107" t="s">
        <v>69</v>
      </c>
      <c r="Q95" s="107" t="s">
        <v>69</v>
      </c>
      <c r="R95" s="107" t="s">
        <v>69</v>
      </c>
      <c r="S95" s="121">
        <v>60443010</v>
      </c>
      <c r="T95" s="107" t="s">
        <v>69</v>
      </c>
      <c r="U95" s="107" t="s">
        <v>69</v>
      </c>
    </row>
    <row r="96" spans="1:22" s="7" customFormat="1" ht="15" customHeight="1">
      <c r="A96" s="71"/>
      <c r="B96" s="102">
        <v>2008</v>
      </c>
      <c r="C96" s="102"/>
      <c r="D96" s="103">
        <v>1182115</v>
      </c>
      <c r="E96" s="121">
        <v>168708351</v>
      </c>
      <c r="F96" s="107" t="s">
        <v>69</v>
      </c>
      <c r="G96" s="107" t="s">
        <v>69</v>
      </c>
      <c r="H96" s="107" t="s">
        <v>69</v>
      </c>
      <c r="I96" s="107" t="s">
        <v>69</v>
      </c>
      <c r="J96" s="107" t="s">
        <v>69</v>
      </c>
      <c r="K96" s="107" t="s">
        <v>69</v>
      </c>
      <c r="L96" s="121">
        <v>111602395</v>
      </c>
      <c r="M96" s="107" t="s">
        <v>69</v>
      </c>
      <c r="N96" s="107" t="s">
        <v>69</v>
      </c>
      <c r="O96" s="107" t="s">
        <v>69</v>
      </c>
      <c r="P96" s="107" t="s">
        <v>69</v>
      </c>
      <c r="Q96" s="107" t="s">
        <v>69</v>
      </c>
      <c r="R96" s="107" t="s">
        <v>69</v>
      </c>
      <c r="S96" s="121">
        <v>57105957</v>
      </c>
      <c r="T96" s="107" t="s">
        <v>69</v>
      </c>
      <c r="U96" s="107" t="s">
        <v>69</v>
      </c>
    </row>
    <row r="97" spans="1:22" s="7" customFormat="1" ht="15" customHeight="1">
      <c r="A97" s="11"/>
      <c r="B97" s="101" t="s">
        <v>47</v>
      </c>
      <c r="C97" s="101"/>
      <c r="D97" s="16"/>
      <c r="E97" s="65"/>
      <c r="F97" s="65"/>
      <c r="G97" s="65"/>
      <c r="H97" s="65"/>
      <c r="I97" s="65"/>
      <c r="J97" s="65"/>
      <c r="K97" s="65"/>
      <c r="L97" s="66"/>
      <c r="M97" s="66"/>
      <c r="N97" s="66"/>
      <c r="O97" s="66"/>
      <c r="P97" s="66"/>
      <c r="Q97" s="66"/>
      <c r="R97" s="66"/>
      <c r="S97" s="66"/>
      <c r="T97" s="66"/>
      <c r="U97" s="66"/>
      <c r="V97" s="14"/>
    </row>
    <row r="98" spans="1:22" s="7" customFormat="1" ht="15" customHeight="1">
      <c r="A98" s="11"/>
      <c r="B98" s="251">
        <v>2016</v>
      </c>
      <c r="C98" s="251"/>
      <c r="D98" s="254">
        <v>38600</v>
      </c>
      <c r="E98" s="258">
        <v>113767116</v>
      </c>
      <c r="F98" s="252">
        <v>61423414</v>
      </c>
      <c r="G98" s="252">
        <v>27692810</v>
      </c>
      <c r="H98" s="252">
        <v>3125513</v>
      </c>
      <c r="I98" s="252">
        <v>52343703</v>
      </c>
      <c r="J98" s="252">
        <v>11297662</v>
      </c>
      <c r="K98" s="252">
        <v>15847448</v>
      </c>
      <c r="L98" s="258">
        <v>67297975</v>
      </c>
      <c r="M98" s="252">
        <v>31426964</v>
      </c>
      <c r="N98" s="252">
        <v>27653607</v>
      </c>
      <c r="O98" s="252">
        <v>35871010</v>
      </c>
      <c r="P98" s="252">
        <v>11211920</v>
      </c>
      <c r="Q98" s="252">
        <v>2434837</v>
      </c>
      <c r="R98" s="252">
        <v>9823550</v>
      </c>
      <c r="S98" s="258">
        <v>46469142</v>
      </c>
      <c r="T98" s="252">
        <v>15890827</v>
      </c>
      <c r="U98" s="252">
        <v>950447</v>
      </c>
      <c r="V98" s="14"/>
    </row>
    <row r="99" spans="1:22" s="7" customFormat="1" ht="15" customHeight="1">
      <c r="A99" s="11"/>
      <c r="B99" s="251">
        <v>2015</v>
      </c>
      <c r="C99" s="251"/>
      <c r="D99" s="254">
        <v>37252</v>
      </c>
      <c r="E99" s="258">
        <v>110279100</v>
      </c>
      <c r="F99" s="252">
        <v>58207049</v>
      </c>
      <c r="G99" s="252">
        <v>26628386</v>
      </c>
      <c r="H99" s="252">
        <v>2912449</v>
      </c>
      <c r="I99" s="252">
        <v>52072051</v>
      </c>
      <c r="J99" s="252">
        <v>11080816</v>
      </c>
      <c r="K99" s="252">
        <v>15491690</v>
      </c>
      <c r="L99" s="258">
        <v>66466326</v>
      </c>
      <c r="M99" s="252">
        <v>30200046</v>
      </c>
      <c r="N99" s="252">
        <v>26183029</v>
      </c>
      <c r="O99" s="252">
        <v>36266279</v>
      </c>
      <c r="P99" s="252">
        <v>10917257</v>
      </c>
      <c r="Q99" s="252">
        <v>2395612</v>
      </c>
      <c r="R99" s="252">
        <v>11333966</v>
      </c>
      <c r="S99" s="258">
        <v>43812775</v>
      </c>
      <c r="T99" s="252">
        <v>16814751</v>
      </c>
      <c r="U99" s="252">
        <v>-269892</v>
      </c>
      <c r="V99" s="14"/>
    </row>
    <row r="100" spans="1:22" s="7" customFormat="1" ht="15" customHeight="1">
      <c r="A100" s="11"/>
      <c r="B100" s="251">
        <v>2014</v>
      </c>
      <c r="C100" s="251"/>
      <c r="D100" s="254">
        <v>35615</v>
      </c>
      <c r="E100" s="258">
        <v>124487323</v>
      </c>
      <c r="F100" s="252">
        <v>68920450</v>
      </c>
      <c r="G100" s="252">
        <v>26441719</v>
      </c>
      <c r="H100" s="252">
        <v>3931180</v>
      </c>
      <c r="I100" s="252">
        <v>55566873</v>
      </c>
      <c r="J100" s="252">
        <v>11010080</v>
      </c>
      <c r="K100" s="252">
        <v>15426520</v>
      </c>
      <c r="L100" s="258">
        <v>81059252</v>
      </c>
      <c r="M100" s="252">
        <v>37356824</v>
      </c>
      <c r="N100" s="252">
        <v>33858929</v>
      </c>
      <c r="O100" s="252">
        <v>43702427</v>
      </c>
      <c r="P100" s="252">
        <v>11122948</v>
      </c>
      <c r="Q100" s="252">
        <v>2437936</v>
      </c>
      <c r="R100" s="252">
        <v>15896201</v>
      </c>
      <c r="S100" s="258">
        <v>43428071</v>
      </c>
      <c r="T100" s="252">
        <v>20512944</v>
      </c>
      <c r="U100" s="252">
        <v>1034718</v>
      </c>
      <c r="V100" s="14"/>
    </row>
    <row r="101" spans="1:22" s="14" customFormat="1" ht="15" customHeight="1">
      <c r="A101" s="71"/>
      <c r="B101" s="251">
        <v>2013</v>
      </c>
      <c r="C101" s="251"/>
      <c r="D101" s="254">
        <v>35185</v>
      </c>
      <c r="E101" s="258">
        <v>136862329</v>
      </c>
      <c r="F101" s="252">
        <v>85827593</v>
      </c>
      <c r="G101" s="252">
        <v>26417643</v>
      </c>
      <c r="H101" s="252">
        <v>4592821</v>
      </c>
      <c r="I101" s="252">
        <v>51034736</v>
      </c>
      <c r="J101" s="252">
        <v>11226959</v>
      </c>
      <c r="K101" s="252">
        <v>15697812</v>
      </c>
      <c r="L101" s="258">
        <v>84758955</v>
      </c>
      <c r="M101" s="252">
        <v>37082162</v>
      </c>
      <c r="N101" s="252">
        <v>32194892</v>
      </c>
      <c r="O101" s="252">
        <v>47676793</v>
      </c>
      <c r="P101" s="252">
        <v>11589076</v>
      </c>
      <c r="Q101" s="252">
        <v>2338798</v>
      </c>
      <c r="R101" s="252">
        <v>14818849</v>
      </c>
      <c r="S101" s="258">
        <v>52103374</v>
      </c>
      <c r="T101" s="252">
        <v>20554273</v>
      </c>
      <c r="U101" s="252">
        <v>5192934</v>
      </c>
      <c r="V101" s="7"/>
    </row>
    <row r="102" spans="1:22" s="14" customFormat="1" ht="15" customHeight="1">
      <c r="A102" s="71"/>
      <c r="B102" s="102">
        <v>2012</v>
      </c>
      <c r="C102" s="102"/>
      <c r="D102" s="103">
        <v>36857</v>
      </c>
      <c r="E102" s="121">
        <v>141880527</v>
      </c>
      <c r="F102" s="107">
        <v>88944700</v>
      </c>
      <c r="G102" s="107">
        <v>26998076</v>
      </c>
      <c r="H102" s="107">
        <v>4552111</v>
      </c>
      <c r="I102" s="107">
        <v>52935827</v>
      </c>
      <c r="J102" s="107">
        <v>13183634</v>
      </c>
      <c r="K102" s="107">
        <v>16184442</v>
      </c>
      <c r="L102" s="121">
        <v>88665039</v>
      </c>
      <c r="M102" s="107">
        <v>37025832</v>
      </c>
      <c r="N102" s="107">
        <v>32785063</v>
      </c>
      <c r="O102" s="107">
        <v>51639208</v>
      </c>
      <c r="P102" s="107">
        <v>12208776</v>
      </c>
      <c r="Q102" s="107">
        <v>2373711</v>
      </c>
      <c r="R102" s="107">
        <v>16484168</v>
      </c>
      <c r="S102" s="121">
        <v>53215488</v>
      </c>
      <c r="T102" s="107">
        <v>17945471</v>
      </c>
      <c r="U102" s="107">
        <v>6966798</v>
      </c>
      <c r="V102" s="7"/>
    </row>
    <row r="103" spans="1:22" s="14" customFormat="1" ht="15" customHeight="1">
      <c r="A103" s="71"/>
      <c r="B103" s="102">
        <v>2011</v>
      </c>
      <c r="C103" s="102"/>
      <c r="D103" s="103">
        <v>40552</v>
      </c>
      <c r="E103" s="121">
        <v>128955352</v>
      </c>
      <c r="F103" s="107">
        <v>71856613</v>
      </c>
      <c r="G103" s="107">
        <v>27601611</v>
      </c>
      <c r="H103" s="107">
        <v>3394333</v>
      </c>
      <c r="I103" s="107">
        <v>57098740</v>
      </c>
      <c r="J103" s="107">
        <v>15988074</v>
      </c>
      <c r="K103" s="107">
        <v>17898608</v>
      </c>
      <c r="L103" s="121">
        <v>86139484</v>
      </c>
      <c r="M103" s="107">
        <v>33697230</v>
      </c>
      <c r="N103" s="107">
        <v>29696399</v>
      </c>
      <c r="O103" s="107">
        <v>52442254</v>
      </c>
      <c r="P103" s="107">
        <v>13395953</v>
      </c>
      <c r="Q103" s="107">
        <v>2364089</v>
      </c>
      <c r="R103" s="107">
        <v>16786033</v>
      </c>
      <c r="S103" s="121">
        <v>42815868</v>
      </c>
      <c r="T103" s="107">
        <v>17008278</v>
      </c>
      <c r="U103" s="107">
        <v>2242471</v>
      </c>
      <c r="V103" s="7"/>
    </row>
    <row r="104" spans="1:22" s="7" customFormat="1" ht="15" customHeight="1">
      <c r="A104" s="71"/>
      <c r="B104" s="102">
        <v>2010</v>
      </c>
      <c r="C104" s="102"/>
      <c r="D104" s="103">
        <v>42715</v>
      </c>
      <c r="E104" s="121">
        <v>156592930</v>
      </c>
      <c r="F104" s="107">
        <v>89798609</v>
      </c>
      <c r="G104" s="107">
        <v>28302687</v>
      </c>
      <c r="H104" s="107">
        <v>4314006</v>
      </c>
      <c r="I104" s="107">
        <v>66794321</v>
      </c>
      <c r="J104" s="107">
        <v>17931513</v>
      </c>
      <c r="K104" s="107">
        <v>18775665</v>
      </c>
      <c r="L104" s="121">
        <v>91907174</v>
      </c>
      <c r="M104" s="107">
        <v>38834440</v>
      </c>
      <c r="N104" s="107">
        <v>34811832</v>
      </c>
      <c r="O104" s="107">
        <v>53072734</v>
      </c>
      <c r="P104" s="107">
        <v>14060259</v>
      </c>
      <c r="Q104" s="107">
        <v>2495635</v>
      </c>
      <c r="R104" s="107">
        <v>15121439</v>
      </c>
      <c r="S104" s="121">
        <v>64685756</v>
      </c>
      <c r="T104" s="107">
        <v>18828650</v>
      </c>
      <c r="U104" s="107">
        <v>-2140763</v>
      </c>
    </row>
    <row r="105" spans="1:22" s="7" customFormat="1" ht="15" customHeight="1">
      <c r="A105" s="71"/>
      <c r="B105" s="102">
        <v>2009</v>
      </c>
      <c r="C105" s="102"/>
      <c r="D105" s="103">
        <v>43972</v>
      </c>
      <c r="E105" s="121">
        <v>138475120</v>
      </c>
      <c r="F105" s="107" t="s">
        <v>69</v>
      </c>
      <c r="G105" s="107" t="s">
        <v>69</v>
      </c>
      <c r="H105" s="107" t="s">
        <v>69</v>
      </c>
      <c r="I105" s="107" t="s">
        <v>69</v>
      </c>
      <c r="J105" s="107" t="s">
        <v>69</v>
      </c>
      <c r="K105" s="107" t="s">
        <v>69</v>
      </c>
      <c r="L105" s="121">
        <v>91641057</v>
      </c>
      <c r="M105" s="107" t="s">
        <v>69</v>
      </c>
      <c r="N105" s="107" t="s">
        <v>69</v>
      </c>
      <c r="O105" s="107" t="s">
        <v>69</v>
      </c>
      <c r="P105" s="107" t="s">
        <v>69</v>
      </c>
      <c r="Q105" s="107" t="s">
        <v>69</v>
      </c>
      <c r="R105" s="107" t="s">
        <v>69</v>
      </c>
      <c r="S105" s="121">
        <v>46834063</v>
      </c>
      <c r="T105" s="107" t="s">
        <v>69</v>
      </c>
      <c r="U105" s="107" t="s">
        <v>69</v>
      </c>
    </row>
    <row r="106" spans="1:22" s="7" customFormat="1" ht="15" customHeight="1">
      <c r="A106" s="71"/>
      <c r="B106" s="102">
        <v>2008</v>
      </c>
      <c r="C106" s="102"/>
      <c r="D106" s="103">
        <v>46099</v>
      </c>
      <c r="E106" s="121">
        <v>120889189</v>
      </c>
      <c r="F106" s="107" t="s">
        <v>69</v>
      </c>
      <c r="G106" s="107" t="s">
        <v>69</v>
      </c>
      <c r="H106" s="107" t="s">
        <v>69</v>
      </c>
      <c r="I106" s="107" t="s">
        <v>69</v>
      </c>
      <c r="J106" s="107" t="s">
        <v>69</v>
      </c>
      <c r="K106" s="107" t="s">
        <v>69</v>
      </c>
      <c r="L106" s="121">
        <v>80706865</v>
      </c>
      <c r="M106" s="107" t="s">
        <v>69</v>
      </c>
      <c r="N106" s="107" t="s">
        <v>69</v>
      </c>
      <c r="O106" s="107" t="s">
        <v>69</v>
      </c>
      <c r="P106" s="107" t="s">
        <v>69</v>
      </c>
      <c r="Q106" s="107" t="s">
        <v>69</v>
      </c>
      <c r="R106" s="107" t="s">
        <v>69</v>
      </c>
      <c r="S106" s="121">
        <v>40182324</v>
      </c>
      <c r="T106" s="107" t="s">
        <v>69</v>
      </c>
      <c r="U106" s="107" t="s">
        <v>69</v>
      </c>
    </row>
    <row r="107" spans="1:22" s="7" customFormat="1" ht="15" customHeight="1">
      <c r="A107" s="11"/>
      <c r="B107" s="101" t="s">
        <v>442</v>
      </c>
      <c r="C107" s="101"/>
      <c r="D107" s="16"/>
      <c r="E107" s="65"/>
      <c r="F107" s="65"/>
      <c r="G107" s="65"/>
      <c r="H107" s="65"/>
      <c r="I107" s="65"/>
      <c r="J107" s="65"/>
      <c r="K107" s="65"/>
      <c r="L107" s="66"/>
      <c r="M107" s="66"/>
      <c r="N107" s="66"/>
      <c r="O107" s="66"/>
      <c r="P107" s="66"/>
      <c r="Q107" s="66"/>
      <c r="R107" s="66"/>
      <c r="S107" s="66"/>
      <c r="T107" s="66"/>
      <c r="U107" s="66"/>
      <c r="V107" s="14"/>
    </row>
    <row r="108" spans="1:22" s="7" customFormat="1" ht="15" customHeight="1">
      <c r="A108" s="11"/>
      <c r="B108" s="251">
        <v>2016</v>
      </c>
      <c r="C108" s="251"/>
      <c r="D108" s="254">
        <v>6128</v>
      </c>
      <c r="E108" s="258">
        <v>112247485</v>
      </c>
      <c r="F108" s="252">
        <v>61842763</v>
      </c>
      <c r="G108" s="252">
        <v>29342608</v>
      </c>
      <c r="H108" s="252">
        <v>6300530</v>
      </c>
      <c r="I108" s="252">
        <v>50404721</v>
      </c>
      <c r="J108" s="252">
        <v>9109857</v>
      </c>
      <c r="K108" s="252">
        <v>16130949</v>
      </c>
      <c r="L108" s="258">
        <v>73655292</v>
      </c>
      <c r="M108" s="252">
        <v>33828018</v>
      </c>
      <c r="N108" s="252">
        <v>28670599</v>
      </c>
      <c r="O108" s="252">
        <v>39827274</v>
      </c>
      <c r="P108" s="252">
        <v>11929396</v>
      </c>
      <c r="Q108" s="252">
        <v>1937840</v>
      </c>
      <c r="R108" s="252">
        <v>13701159</v>
      </c>
      <c r="S108" s="258">
        <v>38592193</v>
      </c>
      <c r="T108" s="252">
        <v>14461490</v>
      </c>
      <c r="U108" s="252">
        <v>-3997320</v>
      </c>
      <c r="V108" s="14"/>
    </row>
    <row r="109" spans="1:22" s="7" customFormat="1" ht="15" customHeight="1">
      <c r="A109" s="11"/>
      <c r="B109" s="251">
        <v>2015</v>
      </c>
      <c r="C109" s="251"/>
      <c r="D109" s="254">
        <v>5829</v>
      </c>
      <c r="E109" s="258">
        <v>110124554</v>
      </c>
      <c r="F109" s="252">
        <v>62651750</v>
      </c>
      <c r="G109" s="252">
        <v>28251488</v>
      </c>
      <c r="H109" s="252">
        <v>5508088</v>
      </c>
      <c r="I109" s="252">
        <v>47472804</v>
      </c>
      <c r="J109" s="252">
        <v>8865749</v>
      </c>
      <c r="K109" s="252">
        <v>15408490</v>
      </c>
      <c r="L109" s="258">
        <v>73144950</v>
      </c>
      <c r="M109" s="252">
        <v>34603570</v>
      </c>
      <c r="N109" s="252">
        <v>29668929</v>
      </c>
      <c r="O109" s="252">
        <v>38541380</v>
      </c>
      <c r="P109" s="252">
        <v>11286864</v>
      </c>
      <c r="Q109" s="252">
        <v>1775209</v>
      </c>
      <c r="R109" s="252">
        <v>13213651</v>
      </c>
      <c r="S109" s="258">
        <v>36979604</v>
      </c>
      <c r="T109" s="252">
        <v>13788364</v>
      </c>
      <c r="U109" s="252">
        <v>-3003255</v>
      </c>
      <c r="V109" s="14"/>
    </row>
    <row r="110" spans="1:22" s="14" customFormat="1" ht="15" customHeight="1">
      <c r="A110" s="11"/>
      <c r="B110" s="251">
        <v>2014</v>
      </c>
      <c r="C110" s="251"/>
      <c r="D110" s="254">
        <v>5642</v>
      </c>
      <c r="E110" s="258">
        <v>109125515</v>
      </c>
      <c r="F110" s="252">
        <v>61910112</v>
      </c>
      <c r="G110" s="252">
        <v>27630532</v>
      </c>
      <c r="H110" s="252">
        <v>7759874</v>
      </c>
      <c r="I110" s="252">
        <v>47215403</v>
      </c>
      <c r="J110" s="252">
        <v>8743050</v>
      </c>
      <c r="K110" s="252">
        <v>15498217</v>
      </c>
      <c r="L110" s="258">
        <v>72479805</v>
      </c>
      <c r="M110" s="252">
        <v>34989345</v>
      </c>
      <c r="N110" s="252">
        <v>29383454</v>
      </c>
      <c r="O110" s="252">
        <v>37490460</v>
      </c>
      <c r="P110" s="252">
        <v>11280157</v>
      </c>
      <c r="Q110" s="252">
        <v>1732915</v>
      </c>
      <c r="R110" s="252">
        <v>13148256</v>
      </c>
      <c r="S110" s="258">
        <v>36645710</v>
      </c>
      <c r="T110" s="252">
        <v>14305072</v>
      </c>
      <c r="U110" s="252">
        <v>-3385157</v>
      </c>
    </row>
    <row r="111" spans="1:22" s="14" customFormat="1" ht="15" customHeight="1">
      <c r="A111" s="71"/>
      <c r="B111" s="251">
        <v>2013</v>
      </c>
      <c r="C111" s="251"/>
      <c r="D111" s="254">
        <v>5567</v>
      </c>
      <c r="E111" s="258">
        <v>107479991</v>
      </c>
      <c r="F111" s="252">
        <v>59610189</v>
      </c>
      <c r="G111" s="252">
        <v>27546519</v>
      </c>
      <c r="H111" s="252">
        <v>7871645</v>
      </c>
      <c r="I111" s="252">
        <v>47869801</v>
      </c>
      <c r="J111" s="252">
        <v>8360111</v>
      </c>
      <c r="K111" s="252">
        <v>15952503</v>
      </c>
      <c r="L111" s="258">
        <v>72606630</v>
      </c>
      <c r="M111" s="252">
        <v>35035360</v>
      </c>
      <c r="N111" s="252">
        <v>29272977</v>
      </c>
      <c r="O111" s="252">
        <v>37571270</v>
      </c>
      <c r="P111" s="252">
        <v>11193754</v>
      </c>
      <c r="Q111" s="252">
        <v>1809015</v>
      </c>
      <c r="R111" s="252">
        <v>12604759</v>
      </c>
      <c r="S111" s="258">
        <v>34873360</v>
      </c>
      <c r="T111" s="252">
        <v>14680917</v>
      </c>
      <c r="U111" s="252">
        <v>-2582044</v>
      </c>
      <c r="V111" s="7"/>
    </row>
    <row r="112" spans="1:22" s="14" customFormat="1" ht="15" customHeight="1">
      <c r="A112" s="71"/>
      <c r="B112" s="102">
        <v>2012</v>
      </c>
      <c r="C112" s="102"/>
      <c r="D112" s="103">
        <v>5645</v>
      </c>
      <c r="E112" s="121">
        <v>106711344</v>
      </c>
      <c r="F112" s="107">
        <v>57644221</v>
      </c>
      <c r="G112" s="107">
        <v>28347943</v>
      </c>
      <c r="H112" s="107">
        <v>7730301</v>
      </c>
      <c r="I112" s="107">
        <v>49067122</v>
      </c>
      <c r="J112" s="107">
        <v>8452798</v>
      </c>
      <c r="K112" s="107">
        <v>16550147</v>
      </c>
      <c r="L112" s="121">
        <v>74177089</v>
      </c>
      <c r="M112" s="107">
        <v>35045577</v>
      </c>
      <c r="N112" s="107">
        <v>28718844</v>
      </c>
      <c r="O112" s="107">
        <v>39131512</v>
      </c>
      <c r="P112" s="107">
        <v>11494571</v>
      </c>
      <c r="Q112" s="107">
        <v>1764250</v>
      </c>
      <c r="R112" s="107">
        <v>13781960</v>
      </c>
      <c r="S112" s="121">
        <v>32534255</v>
      </c>
      <c r="T112" s="107">
        <v>14266994</v>
      </c>
      <c r="U112" s="107">
        <v>-1084967</v>
      </c>
      <c r="V112" s="7"/>
    </row>
    <row r="113" spans="1:22" s="7" customFormat="1" ht="15" customHeight="1">
      <c r="A113" s="71"/>
      <c r="B113" s="102">
        <v>2011</v>
      </c>
      <c r="C113" s="102"/>
      <c r="D113" s="103">
        <v>6064</v>
      </c>
      <c r="E113" s="121">
        <v>110495033</v>
      </c>
      <c r="F113" s="107">
        <v>58175860</v>
      </c>
      <c r="G113" s="107">
        <v>30445027</v>
      </c>
      <c r="H113" s="107">
        <v>7839988</v>
      </c>
      <c r="I113" s="107">
        <v>52319174</v>
      </c>
      <c r="J113" s="107">
        <v>9472252</v>
      </c>
      <c r="K113" s="107">
        <v>18014675</v>
      </c>
      <c r="L113" s="121">
        <v>77520430</v>
      </c>
      <c r="M113" s="107">
        <v>37844020</v>
      </c>
      <c r="N113" s="107">
        <v>31473836</v>
      </c>
      <c r="O113" s="107">
        <v>39676410</v>
      </c>
      <c r="P113" s="107">
        <v>12504505</v>
      </c>
      <c r="Q113" s="107">
        <v>1787012</v>
      </c>
      <c r="R113" s="107">
        <v>13456738</v>
      </c>
      <c r="S113" s="121">
        <v>32974604</v>
      </c>
      <c r="T113" s="107">
        <v>14180555</v>
      </c>
      <c r="U113" s="107">
        <v>-566688</v>
      </c>
    </row>
    <row r="114" spans="1:22" s="7" customFormat="1" ht="15" customHeight="1">
      <c r="A114" s="71"/>
      <c r="B114" s="102">
        <v>2010</v>
      </c>
      <c r="C114" s="102"/>
      <c r="D114" s="103">
        <v>6278</v>
      </c>
      <c r="E114" s="121">
        <v>112250328</v>
      </c>
      <c r="F114" s="107">
        <v>59029431</v>
      </c>
      <c r="G114" s="107">
        <v>31477588</v>
      </c>
      <c r="H114" s="107">
        <v>11200160</v>
      </c>
      <c r="I114" s="107">
        <v>53220896</v>
      </c>
      <c r="J114" s="107">
        <v>11035494</v>
      </c>
      <c r="K114" s="107">
        <v>18927757</v>
      </c>
      <c r="L114" s="121">
        <v>78307564</v>
      </c>
      <c r="M114" s="107">
        <v>37653378</v>
      </c>
      <c r="N114" s="107">
        <v>30872205</v>
      </c>
      <c r="O114" s="107">
        <v>40654186</v>
      </c>
      <c r="P114" s="107">
        <v>13466951</v>
      </c>
      <c r="Q114" s="107">
        <v>1945253</v>
      </c>
      <c r="R114" s="107">
        <v>12902903</v>
      </c>
      <c r="S114" s="121">
        <v>33942763</v>
      </c>
      <c r="T114" s="107">
        <v>13736855</v>
      </c>
      <c r="U114" s="107">
        <v>-648440</v>
      </c>
    </row>
    <row r="115" spans="1:22" s="7" customFormat="1" ht="15" customHeight="1">
      <c r="A115" s="71"/>
      <c r="B115" s="102">
        <v>2009</v>
      </c>
      <c r="C115" s="102"/>
      <c r="D115" s="103">
        <v>6426</v>
      </c>
      <c r="E115" s="121">
        <v>105855185</v>
      </c>
      <c r="F115" s="107" t="s">
        <v>69</v>
      </c>
      <c r="G115" s="107" t="s">
        <v>69</v>
      </c>
      <c r="H115" s="107" t="s">
        <v>69</v>
      </c>
      <c r="I115" s="107" t="s">
        <v>69</v>
      </c>
      <c r="J115" s="107" t="s">
        <v>69</v>
      </c>
      <c r="K115" s="107" t="s">
        <v>69</v>
      </c>
      <c r="L115" s="121">
        <v>75281324</v>
      </c>
      <c r="M115" s="107" t="s">
        <v>69</v>
      </c>
      <c r="N115" s="107" t="s">
        <v>69</v>
      </c>
      <c r="O115" s="107" t="s">
        <v>69</v>
      </c>
      <c r="P115" s="107" t="s">
        <v>69</v>
      </c>
      <c r="Q115" s="107" t="s">
        <v>69</v>
      </c>
      <c r="R115" s="107" t="s">
        <v>69</v>
      </c>
      <c r="S115" s="121">
        <v>30573860</v>
      </c>
      <c r="T115" s="107" t="s">
        <v>69</v>
      </c>
      <c r="U115" s="107" t="s">
        <v>69</v>
      </c>
    </row>
    <row r="116" spans="1:22" s="7" customFormat="1" ht="15" customHeight="1">
      <c r="A116" s="71"/>
      <c r="B116" s="102">
        <v>2008</v>
      </c>
      <c r="C116" s="102"/>
      <c r="D116" s="103">
        <v>6706</v>
      </c>
      <c r="E116" s="121">
        <v>116523817</v>
      </c>
      <c r="F116" s="107" t="s">
        <v>69</v>
      </c>
      <c r="G116" s="107" t="s">
        <v>69</v>
      </c>
      <c r="H116" s="107" t="s">
        <v>69</v>
      </c>
      <c r="I116" s="107" t="s">
        <v>69</v>
      </c>
      <c r="J116" s="107" t="s">
        <v>69</v>
      </c>
      <c r="K116" s="107" t="s">
        <v>69</v>
      </c>
      <c r="L116" s="121">
        <v>84579856</v>
      </c>
      <c r="M116" s="107" t="s">
        <v>69</v>
      </c>
      <c r="N116" s="107" t="s">
        <v>69</v>
      </c>
      <c r="O116" s="107" t="s">
        <v>69</v>
      </c>
      <c r="P116" s="107" t="s">
        <v>69</v>
      </c>
      <c r="Q116" s="107" t="s">
        <v>69</v>
      </c>
      <c r="R116" s="107" t="s">
        <v>69</v>
      </c>
      <c r="S116" s="121">
        <v>31943961</v>
      </c>
      <c r="T116" s="107" t="s">
        <v>69</v>
      </c>
      <c r="U116" s="107" t="s">
        <v>69</v>
      </c>
    </row>
    <row r="117" spans="1:22" s="7" customFormat="1" ht="15" customHeight="1">
      <c r="A117" s="111"/>
      <c r="B117" s="94" t="s">
        <v>39</v>
      </c>
      <c r="C117" s="94"/>
      <c r="D117" s="91"/>
      <c r="E117" s="91"/>
      <c r="F117" s="91"/>
      <c r="G117" s="91"/>
      <c r="H117" s="91"/>
      <c r="I117" s="106"/>
      <c r="J117" s="94"/>
      <c r="K117" s="91"/>
      <c r="L117" s="91"/>
      <c r="M117" s="91"/>
      <c r="N117" s="91"/>
      <c r="O117" s="91"/>
      <c r="P117" s="106"/>
      <c r="Q117" s="94"/>
      <c r="R117" s="91"/>
      <c r="S117" s="91"/>
      <c r="T117" s="91"/>
      <c r="U117" s="91"/>
      <c r="V117" s="14"/>
    </row>
    <row r="118" spans="1:22" s="7" customFormat="1" ht="15" customHeight="1">
      <c r="A118" s="111"/>
      <c r="B118" s="251">
        <v>2016</v>
      </c>
      <c r="C118" s="251"/>
      <c r="D118" s="254">
        <v>1038</v>
      </c>
      <c r="E118" s="258">
        <v>169674189</v>
      </c>
      <c r="F118" s="252">
        <v>98226837</v>
      </c>
      <c r="G118" s="252">
        <v>39754386</v>
      </c>
      <c r="H118" s="252">
        <v>27871224</v>
      </c>
      <c r="I118" s="252">
        <v>71447352</v>
      </c>
      <c r="J118" s="252">
        <v>10394525</v>
      </c>
      <c r="K118" s="252">
        <v>20745443</v>
      </c>
      <c r="L118" s="258">
        <v>117445782</v>
      </c>
      <c r="M118" s="252">
        <v>59388153</v>
      </c>
      <c r="N118" s="252">
        <v>42386363</v>
      </c>
      <c r="O118" s="252">
        <v>58057629</v>
      </c>
      <c r="P118" s="252">
        <v>18420471</v>
      </c>
      <c r="Q118" s="252">
        <v>3198217</v>
      </c>
      <c r="R118" s="252">
        <v>15313715</v>
      </c>
      <c r="S118" s="258">
        <v>52228407</v>
      </c>
      <c r="T118" s="252">
        <v>19918615</v>
      </c>
      <c r="U118" s="252">
        <v>1110328</v>
      </c>
      <c r="V118" s="14"/>
    </row>
    <row r="119" spans="1:22" s="6" customFormat="1" ht="15" customHeight="1">
      <c r="A119" s="111"/>
      <c r="B119" s="251">
        <v>2015</v>
      </c>
      <c r="C119" s="251"/>
      <c r="D119" s="254">
        <v>1013</v>
      </c>
      <c r="E119" s="258">
        <v>171162919</v>
      </c>
      <c r="F119" s="252">
        <v>99189372</v>
      </c>
      <c r="G119" s="252">
        <v>38814332</v>
      </c>
      <c r="H119" s="252">
        <v>28768871</v>
      </c>
      <c r="I119" s="252">
        <v>71973547</v>
      </c>
      <c r="J119" s="252">
        <v>9538602</v>
      </c>
      <c r="K119" s="252">
        <v>20082302</v>
      </c>
      <c r="L119" s="258">
        <v>118524534</v>
      </c>
      <c r="M119" s="252">
        <v>62050056</v>
      </c>
      <c r="N119" s="252">
        <v>45687300</v>
      </c>
      <c r="O119" s="252">
        <v>56474478</v>
      </c>
      <c r="P119" s="252">
        <v>18027329</v>
      </c>
      <c r="Q119" s="252">
        <v>2612793</v>
      </c>
      <c r="R119" s="252">
        <v>14139736</v>
      </c>
      <c r="S119" s="258">
        <v>52638385</v>
      </c>
      <c r="T119" s="252">
        <v>20488964</v>
      </c>
      <c r="U119" s="252">
        <v>-255155</v>
      </c>
      <c r="V119" s="14"/>
    </row>
    <row r="120" spans="1:22" s="14" customFormat="1" ht="15" customHeight="1">
      <c r="A120" s="111"/>
      <c r="B120" s="251">
        <v>2014</v>
      </c>
      <c r="C120" s="251"/>
      <c r="D120" s="254">
        <v>973</v>
      </c>
      <c r="E120" s="258">
        <v>169169733</v>
      </c>
      <c r="F120" s="252">
        <v>104180535</v>
      </c>
      <c r="G120" s="252">
        <v>38030404</v>
      </c>
      <c r="H120" s="252">
        <v>26932327</v>
      </c>
      <c r="I120" s="252">
        <v>64989197</v>
      </c>
      <c r="J120" s="252">
        <v>9093857</v>
      </c>
      <c r="K120" s="252">
        <v>20833687</v>
      </c>
      <c r="L120" s="258">
        <v>119288036</v>
      </c>
      <c r="M120" s="252">
        <v>60137695</v>
      </c>
      <c r="N120" s="252">
        <v>45610382</v>
      </c>
      <c r="O120" s="252">
        <v>59150341</v>
      </c>
      <c r="P120" s="252">
        <v>17789982</v>
      </c>
      <c r="Q120" s="252">
        <v>2410369</v>
      </c>
      <c r="R120" s="252">
        <v>15785606</v>
      </c>
      <c r="S120" s="258">
        <v>49881697</v>
      </c>
      <c r="T120" s="252">
        <v>20673112</v>
      </c>
      <c r="U120" s="252">
        <v>597758</v>
      </c>
    </row>
    <row r="121" spans="1:22" s="14" customFormat="1" ht="15" customHeight="1">
      <c r="A121" s="71"/>
      <c r="B121" s="251">
        <v>2013</v>
      </c>
      <c r="C121" s="251"/>
      <c r="D121" s="254">
        <v>957</v>
      </c>
      <c r="E121" s="258">
        <v>180486540</v>
      </c>
      <c r="F121" s="252">
        <v>114241953</v>
      </c>
      <c r="G121" s="252">
        <v>37898598</v>
      </c>
      <c r="H121" s="252">
        <v>27429519</v>
      </c>
      <c r="I121" s="252">
        <v>66244587</v>
      </c>
      <c r="J121" s="252">
        <v>9317970</v>
      </c>
      <c r="K121" s="252">
        <v>21526787</v>
      </c>
      <c r="L121" s="258">
        <v>124151198</v>
      </c>
      <c r="M121" s="252">
        <v>65468711</v>
      </c>
      <c r="N121" s="252">
        <v>48205524</v>
      </c>
      <c r="O121" s="252">
        <v>58682487</v>
      </c>
      <c r="P121" s="252">
        <v>17860516</v>
      </c>
      <c r="Q121" s="252">
        <v>2469566</v>
      </c>
      <c r="R121" s="252">
        <v>16185821</v>
      </c>
      <c r="S121" s="258">
        <v>56335342</v>
      </c>
      <c r="T121" s="252">
        <v>20638578</v>
      </c>
      <c r="U121" s="252">
        <v>1089086</v>
      </c>
      <c r="V121" s="7"/>
    </row>
    <row r="122" spans="1:22" s="14" customFormat="1" ht="15" customHeight="1">
      <c r="A122" s="71"/>
      <c r="B122" s="102">
        <v>2012</v>
      </c>
      <c r="C122" s="102"/>
      <c r="D122" s="103">
        <v>957</v>
      </c>
      <c r="E122" s="121">
        <v>183861989</v>
      </c>
      <c r="F122" s="107">
        <v>117085896</v>
      </c>
      <c r="G122" s="107">
        <v>39298119</v>
      </c>
      <c r="H122" s="107">
        <v>27629432</v>
      </c>
      <c r="I122" s="107">
        <v>66776092</v>
      </c>
      <c r="J122" s="107">
        <v>9616438</v>
      </c>
      <c r="K122" s="107">
        <v>21903192</v>
      </c>
      <c r="L122" s="121">
        <v>125859449</v>
      </c>
      <c r="M122" s="107">
        <v>57118572</v>
      </c>
      <c r="N122" s="107">
        <v>43109580</v>
      </c>
      <c r="O122" s="107">
        <v>68740877</v>
      </c>
      <c r="P122" s="107">
        <v>18269786</v>
      </c>
      <c r="Q122" s="107">
        <v>2446165</v>
      </c>
      <c r="R122" s="107">
        <v>23310847</v>
      </c>
      <c r="S122" s="121">
        <v>58002540</v>
      </c>
      <c r="T122" s="107">
        <v>21181659</v>
      </c>
      <c r="U122" s="107">
        <v>1690726</v>
      </c>
      <c r="V122" s="7"/>
    </row>
    <row r="123" spans="1:22" s="7" customFormat="1" ht="15" customHeight="1">
      <c r="A123" s="71"/>
      <c r="B123" s="102">
        <v>2011</v>
      </c>
      <c r="C123" s="102"/>
      <c r="D123" s="103">
        <v>1038</v>
      </c>
      <c r="E123" s="121">
        <v>186671089</v>
      </c>
      <c r="F123" s="107">
        <v>119622902</v>
      </c>
      <c r="G123" s="107">
        <v>40870323</v>
      </c>
      <c r="H123" s="107">
        <v>26456890</v>
      </c>
      <c r="I123" s="107">
        <v>67048187</v>
      </c>
      <c r="J123" s="107">
        <v>10616284</v>
      </c>
      <c r="K123" s="107">
        <v>23523621</v>
      </c>
      <c r="L123" s="121">
        <v>126656848</v>
      </c>
      <c r="M123" s="107">
        <v>57014051</v>
      </c>
      <c r="N123" s="107">
        <v>42656546</v>
      </c>
      <c r="O123" s="107">
        <v>69642797</v>
      </c>
      <c r="P123" s="107">
        <v>20260502</v>
      </c>
      <c r="Q123" s="107">
        <v>2436673</v>
      </c>
      <c r="R123" s="107">
        <v>23276920</v>
      </c>
      <c r="S123" s="121">
        <v>60014241</v>
      </c>
      <c r="T123" s="107">
        <v>21831933</v>
      </c>
      <c r="U123" s="107">
        <v>2176932</v>
      </c>
    </row>
    <row r="124" spans="1:22" s="7" customFormat="1" ht="15" customHeight="1">
      <c r="A124" s="71"/>
      <c r="B124" s="102">
        <v>2010</v>
      </c>
      <c r="C124" s="102"/>
      <c r="D124" s="103">
        <v>1028</v>
      </c>
      <c r="E124" s="121">
        <v>184065236</v>
      </c>
      <c r="F124" s="107">
        <v>119225667</v>
      </c>
      <c r="G124" s="107">
        <v>40559336</v>
      </c>
      <c r="H124" s="107">
        <v>24150992</v>
      </c>
      <c r="I124" s="107">
        <v>64839569</v>
      </c>
      <c r="J124" s="107">
        <v>10003279</v>
      </c>
      <c r="K124" s="107">
        <v>23161301</v>
      </c>
      <c r="L124" s="121">
        <v>123079679</v>
      </c>
      <c r="M124" s="107">
        <v>57581922</v>
      </c>
      <c r="N124" s="107">
        <v>40392683</v>
      </c>
      <c r="O124" s="107">
        <v>65497757</v>
      </c>
      <c r="P124" s="107">
        <v>19552416</v>
      </c>
      <c r="Q124" s="107">
        <v>2589812</v>
      </c>
      <c r="R124" s="107">
        <v>19650427</v>
      </c>
      <c r="S124" s="121">
        <v>60985557</v>
      </c>
      <c r="T124" s="107">
        <v>22537789</v>
      </c>
      <c r="U124" s="107">
        <v>556111</v>
      </c>
    </row>
    <row r="125" spans="1:22" s="7" customFormat="1" ht="15" customHeight="1">
      <c r="A125" s="71"/>
      <c r="B125" s="102">
        <v>2009</v>
      </c>
      <c r="C125" s="102"/>
      <c r="D125" s="103">
        <v>1016</v>
      </c>
      <c r="E125" s="121">
        <v>162661318</v>
      </c>
      <c r="F125" s="107" t="s">
        <v>69</v>
      </c>
      <c r="G125" s="107" t="s">
        <v>69</v>
      </c>
      <c r="H125" s="107" t="s">
        <v>69</v>
      </c>
      <c r="I125" s="107" t="s">
        <v>69</v>
      </c>
      <c r="J125" s="107" t="s">
        <v>69</v>
      </c>
      <c r="K125" s="107" t="s">
        <v>69</v>
      </c>
      <c r="L125" s="121">
        <v>113761391</v>
      </c>
      <c r="M125" s="107" t="s">
        <v>69</v>
      </c>
      <c r="N125" s="107" t="s">
        <v>69</v>
      </c>
      <c r="O125" s="107" t="s">
        <v>69</v>
      </c>
      <c r="P125" s="107" t="s">
        <v>69</v>
      </c>
      <c r="Q125" s="107" t="s">
        <v>69</v>
      </c>
      <c r="R125" s="107" t="s">
        <v>69</v>
      </c>
      <c r="S125" s="121">
        <v>48899927</v>
      </c>
      <c r="T125" s="107" t="s">
        <v>69</v>
      </c>
      <c r="U125" s="107" t="s">
        <v>69</v>
      </c>
    </row>
    <row r="126" spans="1:22" s="7" customFormat="1" ht="15" customHeight="1">
      <c r="A126" s="71"/>
      <c r="B126" s="102">
        <v>2008</v>
      </c>
      <c r="C126" s="102"/>
      <c r="D126" s="103">
        <v>1069</v>
      </c>
      <c r="E126" s="121">
        <v>162483312</v>
      </c>
      <c r="F126" s="107" t="s">
        <v>69</v>
      </c>
      <c r="G126" s="107" t="s">
        <v>69</v>
      </c>
      <c r="H126" s="107" t="s">
        <v>69</v>
      </c>
      <c r="I126" s="107" t="s">
        <v>69</v>
      </c>
      <c r="J126" s="107" t="s">
        <v>69</v>
      </c>
      <c r="K126" s="107" t="s">
        <v>69</v>
      </c>
      <c r="L126" s="121">
        <v>113128554</v>
      </c>
      <c r="M126" s="107" t="s">
        <v>69</v>
      </c>
      <c r="N126" s="107" t="s">
        <v>69</v>
      </c>
      <c r="O126" s="107" t="s">
        <v>69</v>
      </c>
      <c r="P126" s="107" t="s">
        <v>69</v>
      </c>
      <c r="Q126" s="107" t="s">
        <v>69</v>
      </c>
      <c r="R126" s="107" t="s">
        <v>69</v>
      </c>
      <c r="S126" s="121">
        <v>49354759</v>
      </c>
      <c r="T126" s="107" t="s">
        <v>69</v>
      </c>
      <c r="U126" s="107" t="s">
        <v>69</v>
      </c>
    </row>
    <row r="127" spans="1:22" s="7" customFormat="1" ht="15" customHeight="1">
      <c r="A127" s="110"/>
      <c r="B127" s="93" t="s">
        <v>119</v>
      </c>
      <c r="C127" s="93"/>
      <c r="D127" s="40"/>
      <c r="E127" s="40"/>
      <c r="F127" s="40"/>
      <c r="G127" s="40"/>
      <c r="H127" s="40"/>
      <c r="I127" s="105"/>
      <c r="J127" s="93"/>
      <c r="K127" s="40"/>
      <c r="L127" s="40"/>
      <c r="M127" s="40"/>
      <c r="N127" s="40"/>
      <c r="O127" s="40"/>
      <c r="P127" s="105"/>
      <c r="Q127" s="93"/>
      <c r="R127" s="40"/>
      <c r="S127" s="40"/>
      <c r="T127" s="40"/>
      <c r="U127" s="40"/>
      <c r="V127" s="6"/>
    </row>
    <row r="128" spans="1:22" s="7" customFormat="1" ht="15" customHeight="1">
      <c r="A128" s="111"/>
      <c r="B128" s="94" t="s">
        <v>50</v>
      </c>
      <c r="C128" s="94"/>
      <c r="D128" s="91"/>
      <c r="E128" s="91"/>
      <c r="F128" s="91"/>
      <c r="G128" s="91"/>
      <c r="H128" s="91"/>
      <c r="I128" s="106"/>
      <c r="J128" s="94"/>
      <c r="K128" s="91"/>
      <c r="L128" s="91"/>
      <c r="M128" s="91"/>
      <c r="N128" s="91"/>
      <c r="O128" s="91"/>
      <c r="P128" s="106"/>
      <c r="Q128" s="94"/>
      <c r="R128" s="91"/>
      <c r="S128" s="91"/>
      <c r="T128" s="91"/>
      <c r="U128" s="91"/>
      <c r="V128" s="14"/>
    </row>
    <row r="129" spans="1:22" s="14" customFormat="1" ht="15" customHeight="1">
      <c r="A129" s="111"/>
      <c r="B129" s="251">
        <v>2016</v>
      </c>
      <c r="C129" s="251"/>
      <c r="D129" s="254">
        <v>132844</v>
      </c>
      <c r="E129" s="258">
        <v>14584537</v>
      </c>
      <c r="F129" s="252">
        <v>8693287</v>
      </c>
      <c r="G129" s="252">
        <v>7463437</v>
      </c>
      <c r="H129" s="252">
        <v>128647</v>
      </c>
      <c r="I129" s="252">
        <v>5891250</v>
      </c>
      <c r="J129" s="252">
        <v>794589</v>
      </c>
      <c r="K129" s="252">
        <v>1222814</v>
      </c>
      <c r="L129" s="258">
        <v>8183278</v>
      </c>
      <c r="M129" s="252">
        <v>3878156</v>
      </c>
      <c r="N129" s="252">
        <v>3034580</v>
      </c>
      <c r="O129" s="252">
        <v>4305122</v>
      </c>
      <c r="P129" s="252">
        <v>1390857</v>
      </c>
      <c r="Q129" s="252">
        <v>170527</v>
      </c>
      <c r="R129" s="252">
        <v>1054096</v>
      </c>
      <c r="S129" s="258">
        <v>6401259</v>
      </c>
      <c r="T129" s="252">
        <v>2912270</v>
      </c>
      <c r="U129" s="252">
        <v>-413661</v>
      </c>
    </row>
    <row r="130" spans="1:22" s="14" customFormat="1" ht="15" customHeight="1">
      <c r="A130" s="111"/>
      <c r="B130" s="251">
        <v>2015</v>
      </c>
      <c r="C130" s="251"/>
      <c r="D130" s="254">
        <v>133427</v>
      </c>
      <c r="E130" s="258">
        <v>13559727</v>
      </c>
      <c r="F130" s="252">
        <v>8154930</v>
      </c>
      <c r="G130" s="252">
        <v>7114642</v>
      </c>
      <c r="H130" s="252">
        <v>127057</v>
      </c>
      <c r="I130" s="252">
        <v>5404797</v>
      </c>
      <c r="J130" s="252">
        <v>784052</v>
      </c>
      <c r="K130" s="252">
        <v>1180769</v>
      </c>
      <c r="L130" s="258">
        <v>7759866</v>
      </c>
      <c r="M130" s="252">
        <v>3604099</v>
      </c>
      <c r="N130" s="252">
        <v>2837764</v>
      </c>
      <c r="O130" s="252">
        <v>4155767</v>
      </c>
      <c r="P130" s="252">
        <v>1344776</v>
      </c>
      <c r="Q130" s="252">
        <v>151404</v>
      </c>
      <c r="R130" s="252">
        <v>1002299</v>
      </c>
      <c r="S130" s="258">
        <v>5799861</v>
      </c>
      <c r="T130" s="252">
        <v>2679748</v>
      </c>
      <c r="U130" s="252">
        <v>-446418</v>
      </c>
    </row>
    <row r="131" spans="1:22" s="14" customFormat="1" ht="15" customHeight="1">
      <c r="A131" s="111"/>
      <c r="B131" s="251">
        <v>2014</v>
      </c>
      <c r="C131" s="251"/>
      <c r="D131" s="254">
        <v>128765</v>
      </c>
      <c r="E131" s="258">
        <v>12860224</v>
      </c>
      <c r="F131" s="252">
        <v>7996673</v>
      </c>
      <c r="G131" s="252">
        <v>6801944</v>
      </c>
      <c r="H131" s="252">
        <v>102606</v>
      </c>
      <c r="I131" s="252">
        <v>4863551</v>
      </c>
      <c r="J131" s="252">
        <v>739079</v>
      </c>
      <c r="K131" s="252">
        <v>1136032</v>
      </c>
      <c r="L131" s="258">
        <v>7384446</v>
      </c>
      <c r="M131" s="252">
        <v>3073679</v>
      </c>
      <c r="N131" s="252">
        <v>2362877</v>
      </c>
      <c r="O131" s="252">
        <v>4310767</v>
      </c>
      <c r="P131" s="252">
        <v>1271565</v>
      </c>
      <c r="Q131" s="252">
        <v>148484</v>
      </c>
      <c r="R131" s="252">
        <v>1069513</v>
      </c>
      <c r="S131" s="258">
        <v>5475777</v>
      </c>
      <c r="T131" s="252">
        <v>2247996</v>
      </c>
      <c r="U131" s="252">
        <v>-283874</v>
      </c>
    </row>
    <row r="132" spans="1:22" s="7" customFormat="1" ht="15" customHeight="1">
      <c r="A132" s="71"/>
      <c r="B132" s="251">
        <v>2013</v>
      </c>
      <c r="C132" s="251"/>
      <c r="D132" s="254">
        <v>107974</v>
      </c>
      <c r="E132" s="258">
        <v>12148277</v>
      </c>
      <c r="F132" s="252">
        <v>7410053</v>
      </c>
      <c r="G132" s="252">
        <v>6368896</v>
      </c>
      <c r="H132" s="252">
        <v>110028</v>
      </c>
      <c r="I132" s="252">
        <v>4738224</v>
      </c>
      <c r="J132" s="252">
        <v>734376</v>
      </c>
      <c r="K132" s="252">
        <v>1100703</v>
      </c>
      <c r="L132" s="258">
        <v>6975004</v>
      </c>
      <c r="M132" s="252">
        <v>3123051</v>
      </c>
      <c r="N132" s="252">
        <v>2417568</v>
      </c>
      <c r="O132" s="252">
        <v>3851953</v>
      </c>
      <c r="P132" s="252">
        <v>1225639</v>
      </c>
      <c r="Q132" s="252">
        <v>161376</v>
      </c>
      <c r="R132" s="252">
        <v>811645</v>
      </c>
      <c r="S132" s="258">
        <v>5173273</v>
      </c>
      <c r="T132" s="252">
        <v>2525267</v>
      </c>
      <c r="U132" s="252">
        <v>-391443</v>
      </c>
    </row>
    <row r="133" spans="1:22" s="7" customFormat="1" ht="15" customHeight="1">
      <c r="A133" s="71"/>
      <c r="B133" s="102">
        <v>2012</v>
      </c>
      <c r="C133" s="102"/>
      <c r="D133" s="103">
        <v>56468</v>
      </c>
      <c r="E133" s="121">
        <v>11581586</v>
      </c>
      <c r="F133" s="107">
        <v>6967994</v>
      </c>
      <c r="G133" s="107">
        <v>5973995</v>
      </c>
      <c r="H133" s="107">
        <v>106131</v>
      </c>
      <c r="I133" s="107">
        <v>4613592</v>
      </c>
      <c r="J133" s="107">
        <v>735452</v>
      </c>
      <c r="K133" s="107">
        <v>1059135</v>
      </c>
      <c r="L133" s="121">
        <v>6745439</v>
      </c>
      <c r="M133" s="107">
        <v>2896951</v>
      </c>
      <c r="N133" s="107">
        <v>2175410</v>
      </c>
      <c r="O133" s="107">
        <v>3848488</v>
      </c>
      <c r="P133" s="107">
        <v>1187289</v>
      </c>
      <c r="Q133" s="107">
        <v>175020</v>
      </c>
      <c r="R133" s="107">
        <v>925175</v>
      </c>
      <c r="S133" s="121">
        <v>4836147</v>
      </c>
      <c r="T133" s="107">
        <v>2293251</v>
      </c>
      <c r="U133" s="107">
        <v>-378627</v>
      </c>
    </row>
    <row r="134" spans="1:22" s="7" customFormat="1" ht="15" customHeight="1">
      <c r="A134" s="71"/>
      <c r="B134" s="102">
        <v>2011</v>
      </c>
      <c r="C134" s="102"/>
      <c r="D134" s="103">
        <v>56559</v>
      </c>
      <c r="E134" s="121">
        <v>11461795</v>
      </c>
      <c r="F134" s="107">
        <v>6898747</v>
      </c>
      <c r="G134" s="107">
        <v>5951117</v>
      </c>
      <c r="H134" s="107">
        <v>129751</v>
      </c>
      <c r="I134" s="107">
        <v>4563048</v>
      </c>
      <c r="J134" s="107">
        <v>747764</v>
      </c>
      <c r="K134" s="107">
        <v>1013954</v>
      </c>
      <c r="L134" s="121">
        <v>6666289</v>
      </c>
      <c r="M134" s="107">
        <v>2988849</v>
      </c>
      <c r="N134" s="107">
        <v>2313197</v>
      </c>
      <c r="O134" s="107">
        <v>3677441</v>
      </c>
      <c r="P134" s="107">
        <v>1156339</v>
      </c>
      <c r="Q134" s="107">
        <v>144090</v>
      </c>
      <c r="R134" s="107">
        <v>780008</v>
      </c>
      <c r="S134" s="121">
        <v>4795506</v>
      </c>
      <c r="T134" s="107">
        <v>2426937</v>
      </c>
      <c r="U134" s="107">
        <v>-222968</v>
      </c>
    </row>
    <row r="135" spans="1:22" s="7" customFormat="1" ht="15" customHeight="1">
      <c r="A135" s="71"/>
      <c r="B135" s="102">
        <v>2010</v>
      </c>
      <c r="C135" s="102"/>
      <c r="D135" s="103">
        <v>53798</v>
      </c>
      <c r="E135" s="121">
        <v>11247143</v>
      </c>
      <c r="F135" s="107">
        <v>6743775</v>
      </c>
      <c r="G135" s="107">
        <v>5847912</v>
      </c>
      <c r="H135" s="107">
        <v>65198</v>
      </c>
      <c r="I135" s="107">
        <v>4503368</v>
      </c>
      <c r="J135" s="107">
        <v>737172</v>
      </c>
      <c r="K135" s="107">
        <v>1027254</v>
      </c>
      <c r="L135" s="121">
        <v>6597131</v>
      </c>
      <c r="M135" s="107">
        <v>2716442</v>
      </c>
      <c r="N135" s="107">
        <v>2114450</v>
      </c>
      <c r="O135" s="107">
        <v>3880689</v>
      </c>
      <c r="P135" s="107">
        <v>1152181</v>
      </c>
      <c r="Q135" s="107">
        <v>162499</v>
      </c>
      <c r="R135" s="107">
        <v>825583</v>
      </c>
      <c r="S135" s="121">
        <v>4650012</v>
      </c>
      <c r="T135" s="107">
        <v>2334248</v>
      </c>
      <c r="U135" s="107">
        <v>-224703</v>
      </c>
    </row>
    <row r="136" spans="1:22" s="7" customFormat="1" ht="15" customHeight="1">
      <c r="A136" s="71"/>
      <c r="B136" s="102">
        <v>2009</v>
      </c>
      <c r="C136" s="102"/>
      <c r="D136" s="103">
        <v>55097</v>
      </c>
      <c r="E136" s="121">
        <v>10710747</v>
      </c>
      <c r="F136" s="107" t="s">
        <v>69</v>
      </c>
      <c r="G136" s="107" t="s">
        <v>69</v>
      </c>
      <c r="H136" s="107" t="s">
        <v>69</v>
      </c>
      <c r="I136" s="107" t="s">
        <v>69</v>
      </c>
      <c r="J136" s="107" t="s">
        <v>69</v>
      </c>
      <c r="K136" s="107" t="s">
        <v>69</v>
      </c>
      <c r="L136" s="121">
        <v>6671444</v>
      </c>
      <c r="M136" s="107" t="s">
        <v>69</v>
      </c>
      <c r="N136" s="107" t="s">
        <v>69</v>
      </c>
      <c r="O136" s="107" t="s">
        <v>69</v>
      </c>
      <c r="P136" s="107" t="s">
        <v>69</v>
      </c>
      <c r="Q136" s="107" t="s">
        <v>69</v>
      </c>
      <c r="R136" s="107" t="s">
        <v>69</v>
      </c>
      <c r="S136" s="121">
        <v>4039303</v>
      </c>
      <c r="T136" s="107" t="s">
        <v>69</v>
      </c>
      <c r="U136" s="107" t="s">
        <v>69</v>
      </c>
    </row>
    <row r="137" spans="1:22" s="7" customFormat="1" ht="15" customHeight="1">
      <c r="A137" s="71"/>
      <c r="B137" s="102">
        <v>2008</v>
      </c>
      <c r="C137" s="102"/>
      <c r="D137" s="103">
        <v>56716</v>
      </c>
      <c r="E137" s="121">
        <v>10427419</v>
      </c>
      <c r="F137" s="107" t="s">
        <v>69</v>
      </c>
      <c r="G137" s="107" t="s">
        <v>69</v>
      </c>
      <c r="H137" s="107" t="s">
        <v>69</v>
      </c>
      <c r="I137" s="107" t="s">
        <v>69</v>
      </c>
      <c r="J137" s="107" t="s">
        <v>69</v>
      </c>
      <c r="K137" s="107" t="s">
        <v>69</v>
      </c>
      <c r="L137" s="121">
        <v>6477371</v>
      </c>
      <c r="M137" s="107" t="s">
        <v>69</v>
      </c>
      <c r="N137" s="107" t="s">
        <v>69</v>
      </c>
      <c r="O137" s="107" t="s">
        <v>69</v>
      </c>
      <c r="P137" s="107" t="s">
        <v>69</v>
      </c>
      <c r="Q137" s="107" t="s">
        <v>69</v>
      </c>
      <c r="R137" s="107" t="s">
        <v>69</v>
      </c>
      <c r="S137" s="121">
        <v>3950047</v>
      </c>
      <c r="T137" s="107" t="s">
        <v>69</v>
      </c>
      <c r="U137" s="107" t="s">
        <v>69</v>
      </c>
    </row>
    <row r="138" spans="1:22" s="14" customFormat="1" ht="15" customHeight="1">
      <c r="A138" s="111"/>
      <c r="B138" s="94" t="s">
        <v>51</v>
      </c>
      <c r="C138" s="94"/>
      <c r="D138" s="91"/>
      <c r="E138" s="91"/>
      <c r="F138" s="91"/>
      <c r="G138" s="91"/>
      <c r="H138" s="91"/>
      <c r="I138" s="106"/>
      <c r="J138" s="94"/>
      <c r="K138" s="91"/>
      <c r="L138" s="91"/>
      <c r="M138" s="91"/>
      <c r="N138" s="91"/>
      <c r="O138" s="91"/>
      <c r="P138" s="106"/>
      <c r="Q138" s="94"/>
      <c r="R138" s="91"/>
      <c r="S138" s="91"/>
      <c r="T138" s="91"/>
      <c r="U138" s="91"/>
    </row>
    <row r="139" spans="1:22" s="14" customFormat="1" ht="15" customHeight="1">
      <c r="A139" s="111"/>
      <c r="B139" s="251">
        <v>2016</v>
      </c>
      <c r="C139" s="251"/>
      <c r="D139" s="254">
        <v>1045</v>
      </c>
      <c r="E139" s="258">
        <v>2472731</v>
      </c>
      <c r="F139" s="252">
        <v>1499499</v>
      </c>
      <c r="G139" s="252">
        <v>1199290</v>
      </c>
      <c r="H139" s="252">
        <v>81898</v>
      </c>
      <c r="I139" s="252">
        <v>973232</v>
      </c>
      <c r="J139" s="252">
        <v>197971</v>
      </c>
      <c r="K139" s="252">
        <v>372850</v>
      </c>
      <c r="L139" s="258">
        <v>1253342</v>
      </c>
      <c r="M139" s="252">
        <v>581770</v>
      </c>
      <c r="N139" s="252">
        <v>360556</v>
      </c>
      <c r="O139" s="252">
        <v>671572</v>
      </c>
      <c r="P139" s="252">
        <v>229985</v>
      </c>
      <c r="Q139" s="252">
        <v>36883</v>
      </c>
      <c r="R139" s="252">
        <v>163233</v>
      </c>
      <c r="S139" s="258">
        <v>1219389</v>
      </c>
      <c r="T139" s="252">
        <v>385687</v>
      </c>
      <c r="U139" s="252">
        <v>149940</v>
      </c>
    </row>
    <row r="140" spans="1:22" s="14" customFormat="1" ht="15" customHeight="1">
      <c r="A140" s="111"/>
      <c r="B140" s="251">
        <v>2015</v>
      </c>
      <c r="C140" s="251"/>
      <c r="D140" s="254">
        <v>1066</v>
      </c>
      <c r="E140" s="258">
        <v>2328932</v>
      </c>
      <c r="F140" s="252">
        <v>1503177</v>
      </c>
      <c r="G140" s="252">
        <v>1205283</v>
      </c>
      <c r="H140" s="252">
        <v>80281</v>
      </c>
      <c r="I140" s="252">
        <v>825755</v>
      </c>
      <c r="J140" s="252">
        <v>200530</v>
      </c>
      <c r="K140" s="252">
        <v>283196</v>
      </c>
      <c r="L140" s="258">
        <v>1209784</v>
      </c>
      <c r="M140" s="252">
        <v>585545</v>
      </c>
      <c r="N140" s="252">
        <v>368225</v>
      </c>
      <c r="O140" s="252">
        <v>624239</v>
      </c>
      <c r="P140" s="252">
        <v>209818</v>
      </c>
      <c r="Q140" s="252">
        <v>35759</v>
      </c>
      <c r="R140" s="252">
        <v>166431</v>
      </c>
      <c r="S140" s="258">
        <v>1119148</v>
      </c>
      <c r="T140" s="252">
        <v>376286</v>
      </c>
      <c r="U140" s="252">
        <v>121932</v>
      </c>
    </row>
    <row r="141" spans="1:22" s="7" customFormat="1" ht="15" customHeight="1">
      <c r="A141" s="111"/>
      <c r="B141" s="251">
        <v>2014</v>
      </c>
      <c r="C141" s="251"/>
      <c r="D141" s="254">
        <v>1102</v>
      </c>
      <c r="E141" s="258">
        <v>2435662</v>
      </c>
      <c r="F141" s="252">
        <v>1531816</v>
      </c>
      <c r="G141" s="252">
        <v>1232211</v>
      </c>
      <c r="H141" s="252">
        <v>83154</v>
      </c>
      <c r="I141" s="252">
        <v>903846</v>
      </c>
      <c r="J141" s="252">
        <v>220968</v>
      </c>
      <c r="K141" s="252">
        <v>313178</v>
      </c>
      <c r="L141" s="258">
        <v>1248659</v>
      </c>
      <c r="M141" s="252">
        <v>575680</v>
      </c>
      <c r="N141" s="252">
        <v>355064</v>
      </c>
      <c r="O141" s="252">
        <v>672979</v>
      </c>
      <c r="P141" s="252">
        <v>205396</v>
      </c>
      <c r="Q141" s="252">
        <v>37690</v>
      </c>
      <c r="R141" s="252">
        <v>191209</v>
      </c>
      <c r="S141" s="258">
        <v>1187004</v>
      </c>
      <c r="T141" s="252">
        <v>375706</v>
      </c>
      <c r="U141" s="252">
        <v>157295</v>
      </c>
      <c r="V141" s="14"/>
    </row>
    <row r="142" spans="1:22" s="7" customFormat="1" ht="15" customHeight="1">
      <c r="A142" s="71"/>
      <c r="B142" s="251">
        <v>2013</v>
      </c>
      <c r="C142" s="251"/>
      <c r="D142" s="254">
        <v>1157</v>
      </c>
      <c r="E142" s="258">
        <v>2416239</v>
      </c>
      <c r="F142" s="252">
        <v>1536272</v>
      </c>
      <c r="G142" s="252">
        <v>1245417</v>
      </c>
      <c r="H142" s="252">
        <v>67333</v>
      </c>
      <c r="I142" s="252">
        <v>879967</v>
      </c>
      <c r="J142" s="252">
        <v>237078</v>
      </c>
      <c r="K142" s="252">
        <v>316400</v>
      </c>
      <c r="L142" s="258">
        <v>1262021</v>
      </c>
      <c r="M142" s="252">
        <v>618033</v>
      </c>
      <c r="N142" s="252">
        <v>420911</v>
      </c>
      <c r="O142" s="252">
        <v>643988</v>
      </c>
      <c r="P142" s="252">
        <v>217085</v>
      </c>
      <c r="Q142" s="252">
        <v>46517</v>
      </c>
      <c r="R142" s="252">
        <v>146385</v>
      </c>
      <c r="S142" s="258">
        <v>1154219</v>
      </c>
      <c r="T142" s="252">
        <v>372846</v>
      </c>
      <c r="U142" s="252">
        <v>115478</v>
      </c>
    </row>
    <row r="143" spans="1:22" s="7" customFormat="1" ht="15" customHeight="1">
      <c r="A143" s="71"/>
      <c r="B143" s="102">
        <v>2012</v>
      </c>
      <c r="C143" s="102"/>
      <c r="D143" s="103">
        <v>1176</v>
      </c>
      <c r="E143" s="121">
        <v>2502245</v>
      </c>
      <c r="F143" s="107">
        <v>1570792</v>
      </c>
      <c r="G143" s="107">
        <v>1243016</v>
      </c>
      <c r="H143" s="107">
        <v>88004</v>
      </c>
      <c r="I143" s="107">
        <v>931453</v>
      </c>
      <c r="J143" s="107">
        <v>240070</v>
      </c>
      <c r="K143" s="107">
        <v>340654</v>
      </c>
      <c r="L143" s="121">
        <v>1354373</v>
      </c>
      <c r="M143" s="107">
        <v>671040</v>
      </c>
      <c r="N143" s="107">
        <v>464465</v>
      </c>
      <c r="O143" s="107">
        <v>683333</v>
      </c>
      <c r="P143" s="107">
        <v>224249</v>
      </c>
      <c r="Q143" s="107">
        <v>45865</v>
      </c>
      <c r="R143" s="107">
        <v>164862</v>
      </c>
      <c r="S143" s="121">
        <v>1147873</v>
      </c>
      <c r="T143" s="107">
        <v>381715</v>
      </c>
      <c r="U143" s="107">
        <v>119231</v>
      </c>
    </row>
    <row r="144" spans="1:22" s="7" customFormat="1" ht="15" customHeight="1">
      <c r="A144" s="71"/>
      <c r="B144" s="102">
        <v>2011</v>
      </c>
      <c r="C144" s="102"/>
      <c r="D144" s="103">
        <v>1261</v>
      </c>
      <c r="E144" s="121">
        <v>2517210</v>
      </c>
      <c r="F144" s="107">
        <v>1551922</v>
      </c>
      <c r="G144" s="107">
        <v>1243554</v>
      </c>
      <c r="H144" s="107">
        <v>79588</v>
      </c>
      <c r="I144" s="107">
        <v>965288</v>
      </c>
      <c r="J144" s="107">
        <v>236773</v>
      </c>
      <c r="K144" s="107">
        <v>392514</v>
      </c>
      <c r="L144" s="121">
        <v>1410075</v>
      </c>
      <c r="M144" s="107">
        <v>646673</v>
      </c>
      <c r="N144" s="107">
        <v>452655</v>
      </c>
      <c r="O144" s="107">
        <v>763402</v>
      </c>
      <c r="P144" s="107">
        <v>247593</v>
      </c>
      <c r="Q144" s="107">
        <v>47921</v>
      </c>
      <c r="R144" s="107">
        <v>201537</v>
      </c>
      <c r="S144" s="121">
        <v>1107135</v>
      </c>
      <c r="T144" s="107">
        <v>358062</v>
      </c>
      <c r="U144" s="107">
        <v>41416</v>
      </c>
    </row>
    <row r="145" spans="1:22" s="7" customFormat="1" ht="15" customHeight="1">
      <c r="A145" s="71"/>
      <c r="B145" s="102">
        <v>2010</v>
      </c>
      <c r="C145" s="102"/>
      <c r="D145" s="103">
        <v>1323</v>
      </c>
      <c r="E145" s="121">
        <v>2528958</v>
      </c>
      <c r="F145" s="107">
        <v>1482881</v>
      </c>
      <c r="G145" s="107">
        <v>1228770</v>
      </c>
      <c r="H145" s="107">
        <v>55545</v>
      </c>
      <c r="I145" s="107">
        <v>1046078</v>
      </c>
      <c r="J145" s="107">
        <v>226147</v>
      </c>
      <c r="K145" s="107">
        <v>497599</v>
      </c>
      <c r="L145" s="121">
        <v>1459362</v>
      </c>
      <c r="M145" s="107">
        <v>562210</v>
      </c>
      <c r="N145" s="107">
        <v>387884</v>
      </c>
      <c r="O145" s="107">
        <v>897152</v>
      </c>
      <c r="P145" s="107">
        <v>251370</v>
      </c>
      <c r="Q145" s="107">
        <v>79765</v>
      </c>
      <c r="R145" s="107">
        <v>228040</v>
      </c>
      <c r="S145" s="121">
        <v>1069596</v>
      </c>
      <c r="T145" s="107">
        <v>357416</v>
      </c>
      <c r="U145" s="107">
        <v>33439</v>
      </c>
    </row>
    <row r="146" spans="1:22" s="7" customFormat="1" ht="15" customHeight="1">
      <c r="A146" s="71"/>
      <c r="B146" s="102">
        <v>2009</v>
      </c>
      <c r="C146" s="102"/>
      <c r="D146" s="103">
        <v>1423</v>
      </c>
      <c r="E146" s="121">
        <v>2375397</v>
      </c>
      <c r="F146" s="107" t="s">
        <v>69</v>
      </c>
      <c r="G146" s="107" t="s">
        <v>69</v>
      </c>
      <c r="H146" s="107" t="s">
        <v>69</v>
      </c>
      <c r="I146" s="107" t="s">
        <v>69</v>
      </c>
      <c r="J146" s="107" t="s">
        <v>69</v>
      </c>
      <c r="K146" s="107" t="s">
        <v>69</v>
      </c>
      <c r="L146" s="121">
        <v>1443663</v>
      </c>
      <c r="M146" s="107" t="s">
        <v>69</v>
      </c>
      <c r="N146" s="107" t="s">
        <v>69</v>
      </c>
      <c r="O146" s="107" t="s">
        <v>69</v>
      </c>
      <c r="P146" s="107" t="s">
        <v>69</v>
      </c>
      <c r="Q146" s="107" t="s">
        <v>69</v>
      </c>
      <c r="R146" s="107" t="s">
        <v>69</v>
      </c>
      <c r="S146" s="121">
        <v>931735</v>
      </c>
      <c r="T146" s="107" t="s">
        <v>69</v>
      </c>
      <c r="U146" s="107" t="s">
        <v>69</v>
      </c>
    </row>
    <row r="147" spans="1:22" s="14" customFormat="1" ht="15" customHeight="1">
      <c r="A147" s="71"/>
      <c r="B147" s="102">
        <v>2008</v>
      </c>
      <c r="C147" s="102"/>
      <c r="D147" s="103">
        <v>1490</v>
      </c>
      <c r="E147" s="121">
        <v>2202398</v>
      </c>
      <c r="F147" s="107" t="s">
        <v>69</v>
      </c>
      <c r="G147" s="107" t="s">
        <v>69</v>
      </c>
      <c r="H147" s="107" t="s">
        <v>69</v>
      </c>
      <c r="I147" s="107" t="s">
        <v>69</v>
      </c>
      <c r="J147" s="107" t="s">
        <v>69</v>
      </c>
      <c r="K147" s="107" t="s">
        <v>69</v>
      </c>
      <c r="L147" s="121">
        <v>1509585</v>
      </c>
      <c r="M147" s="107" t="s">
        <v>69</v>
      </c>
      <c r="N147" s="107" t="s">
        <v>69</v>
      </c>
      <c r="O147" s="107" t="s">
        <v>69</v>
      </c>
      <c r="P147" s="107" t="s">
        <v>69</v>
      </c>
      <c r="Q147" s="107" t="s">
        <v>69</v>
      </c>
      <c r="R147" s="107" t="s">
        <v>69</v>
      </c>
      <c r="S147" s="121">
        <v>692814</v>
      </c>
      <c r="T147" s="107" t="s">
        <v>69</v>
      </c>
      <c r="U147" s="107" t="s">
        <v>69</v>
      </c>
      <c r="V147" s="7"/>
    </row>
    <row r="148" spans="1:22" s="14" customFormat="1" ht="15" customHeight="1">
      <c r="A148" s="111"/>
      <c r="B148" s="94" t="s">
        <v>52</v>
      </c>
      <c r="C148" s="94"/>
      <c r="D148" s="91"/>
      <c r="E148" s="91"/>
      <c r="F148" s="91"/>
      <c r="G148" s="91"/>
      <c r="H148" s="91"/>
      <c r="I148" s="106"/>
      <c r="J148" s="94"/>
      <c r="K148" s="91"/>
      <c r="L148" s="91"/>
      <c r="M148" s="91"/>
      <c r="N148" s="91"/>
      <c r="O148" s="91"/>
      <c r="P148" s="106"/>
      <c r="Q148" s="94"/>
      <c r="R148" s="91"/>
      <c r="S148" s="91"/>
      <c r="T148" s="91"/>
      <c r="U148" s="91"/>
    </row>
    <row r="149" spans="1:22" s="14" customFormat="1" ht="15" customHeight="1">
      <c r="A149" s="111"/>
      <c r="B149" s="251">
        <v>2016</v>
      </c>
      <c r="C149" s="251"/>
      <c r="D149" s="254">
        <v>66953</v>
      </c>
      <c r="E149" s="258">
        <v>86297923</v>
      </c>
      <c r="F149" s="252">
        <v>40377321</v>
      </c>
      <c r="G149" s="252">
        <v>26155641</v>
      </c>
      <c r="H149" s="252">
        <v>3020212</v>
      </c>
      <c r="I149" s="252">
        <v>45920602</v>
      </c>
      <c r="J149" s="252">
        <v>12596608</v>
      </c>
      <c r="K149" s="252">
        <v>17092917</v>
      </c>
      <c r="L149" s="258">
        <v>50964786</v>
      </c>
      <c r="M149" s="252">
        <v>19085462</v>
      </c>
      <c r="N149" s="252">
        <v>13872005</v>
      </c>
      <c r="O149" s="252">
        <v>31879325</v>
      </c>
      <c r="P149" s="252">
        <v>13426793</v>
      </c>
      <c r="Q149" s="252">
        <v>1902835</v>
      </c>
      <c r="R149" s="252">
        <v>7534676</v>
      </c>
      <c r="S149" s="258">
        <v>35333136</v>
      </c>
      <c r="T149" s="252">
        <v>12326985</v>
      </c>
      <c r="U149" s="252">
        <v>-171667</v>
      </c>
    </row>
    <row r="150" spans="1:22" s="7" customFormat="1" ht="15" customHeight="1">
      <c r="A150" s="111"/>
      <c r="B150" s="251">
        <v>2015</v>
      </c>
      <c r="C150" s="251"/>
      <c r="D150" s="254">
        <v>66729</v>
      </c>
      <c r="E150" s="258">
        <v>82889780</v>
      </c>
      <c r="F150" s="252">
        <v>39174945</v>
      </c>
      <c r="G150" s="252">
        <v>25293122</v>
      </c>
      <c r="H150" s="252">
        <v>2925059</v>
      </c>
      <c r="I150" s="252">
        <v>43714835</v>
      </c>
      <c r="J150" s="252">
        <v>12255605</v>
      </c>
      <c r="K150" s="252">
        <v>16320192</v>
      </c>
      <c r="L150" s="258">
        <v>48020478</v>
      </c>
      <c r="M150" s="252">
        <v>17165795</v>
      </c>
      <c r="N150" s="252">
        <v>13228364</v>
      </c>
      <c r="O150" s="252">
        <v>30854683</v>
      </c>
      <c r="P150" s="252">
        <v>12649125</v>
      </c>
      <c r="Q150" s="252">
        <v>1850983</v>
      </c>
      <c r="R150" s="252">
        <v>7694706</v>
      </c>
      <c r="S150" s="258">
        <v>34869302</v>
      </c>
      <c r="T150" s="252">
        <v>12389390</v>
      </c>
      <c r="U150" s="252">
        <v>-1509438</v>
      </c>
      <c r="V150" s="14"/>
    </row>
    <row r="151" spans="1:22" s="7" customFormat="1" ht="15" customHeight="1">
      <c r="A151" s="111"/>
      <c r="B151" s="251">
        <v>2014</v>
      </c>
      <c r="C151" s="251"/>
      <c r="D151" s="254">
        <v>66201</v>
      </c>
      <c r="E151" s="258">
        <v>82888955</v>
      </c>
      <c r="F151" s="252">
        <v>38959276</v>
      </c>
      <c r="G151" s="252">
        <v>24838309</v>
      </c>
      <c r="H151" s="252">
        <v>3012919</v>
      </c>
      <c r="I151" s="252">
        <v>43929679</v>
      </c>
      <c r="J151" s="252">
        <v>12196196</v>
      </c>
      <c r="K151" s="252">
        <v>16513537</v>
      </c>
      <c r="L151" s="258">
        <v>49430809</v>
      </c>
      <c r="M151" s="252">
        <v>17528722</v>
      </c>
      <c r="N151" s="252">
        <v>13304072</v>
      </c>
      <c r="O151" s="252">
        <v>31902088</v>
      </c>
      <c r="P151" s="252">
        <v>12858860</v>
      </c>
      <c r="Q151" s="252">
        <v>1861250</v>
      </c>
      <c r="R151" s="252">
        <v>8158512</v>
      </c>
      <c r="S151" s="258">
        <v>33458145</v>
      </c>
      <c r="T151" s="252">
        <v>12231048</v>
      </c>
      <c r="U151" s="252">
        <v>-1073094</v>
      </c>
      <c r="V151" s="14"/>
    </row>
    <row r="152" spans="1:22" s="7" customFormat="1" ht="15" customHeight="1">
      <c r="A152" s="71"/>
      <c r="B152" s="251">
        <v>2013</v>
      </c>
      <c r="C152" s="251"/>
      <c r="D152" s="254">
        <v>66423</v>
      </c>
      <c r="E152" s="258">
        <v>82175366</v>
      </c>
      <c r="F152" s="252">
        <v>38884829</v>
      </c>
      <c r="G152" s="252">
        <v>24709907</v>
      </c>
      <c r="H152" s="252">
        <v>3144924</v>
      </c>
      <c r="I152" s="252">
        <v>43290537</v>
      </c>
      <c r="J152" s="252">
        <v>12416573</v>
      </c>
      <c r="K152" s="252">
        <v>16494861</v>
      </c>
      <c r="L152" s="258">
        <v>51665171</v>
      </c>
      <c r="M152" s="252">
        <v>20040117</v>
      </c>
      <c r="N152" s="252">
        <v>13910541</v>
      </c>
      <c r="O152" s="252">
        <v>31625054</v>
      </c>
      <c r="P152" s="252">
        <v>12830499</v>
      </c>
      <c r="Q152" s="252">
        <v>1864121</v>
      </c>
      <c r="R152" s="252">
        <v>7536096</v>
      </c>
      <c r="S152" s="258">
        <v>30510195</v>
      </c>
      <c r="T152" s="252">
        <v>12406896</v>
      </c>
      <c r="U152" s="252">
        <v>-786816</v>
      </c>
    </row>
    <row r="153" spans="1:22" s="7" customFormat="1" ht="15" customHeight="1">
      <c r="A153" s="71"/>
      <c r="B153" s="102">
        <v>2012</v>
      </c>
      <c r="C153" s="102"/>
      <c r="D153" s="103">
        <v>67485</v>
      </c>
      <c r="E153" s="121">
        <v>82863090</v>
      </c>
      <c r="F153" s="107">
        <v>39576873</v>
      </c>
      <c r="G153" s="107">
        <v>25302074</v>
      </c>
      <c r="H153" s="107">
        <v>3072799</v>
      </c>
      <c r="I153" s="107">
        <v>43286218</v>
      </c>
      <c r="J153" s="107">
        <v>12781267</v>
      </c>
      <c r="K153" s="107">
        <v>16785249</v>
      </c>
      <c r="L153" s="121">
        <v>53080929</v>
      </c>
      <c r="M153" s="107">
        <v>19292560</v>
      </c>
      <c r="N153" s="107">
        <v>13669367</v>
      </c>
      <c r="O153" s="107">
        <v>33788369</v>
      </c>
      <c r="P153" s="107">
        <v>12961066</v>
      </c>
      <c r="Q153" s="107">
        <v>1956662</v>
      </c>
      <c r="R153" s="107">
        <v>8366586</v>
      </c>
      <c r="S153" s="121">
        <v>29782161</v>
      </c>
      <c r="T153" s="107">
        <v>12888078</v>
      </c>
      <c r="U153" s="107">
        <v>-478249</v>
      </c>
    </row>
    <row r="154" spans="1:22" s="7" customFormat="1" ht="15" customHeight="1">
      <c r="A154" s="71"/>
      <c r="B154" s="102">
        <v>2011</v>
      </c>
      <c r="C154" s="102"/>
      <c r="D154" s="103">
        <v>70625</v>
      </c>
      <c r="E154" s="121">
        <v>85874156</v>
      </c>
      <c r="F154" s="107">
        <v>41696510</v>
      </c>
      <c r="G154" s="107">
        <v>25901614</v>
      </c>
      <c r="H154" s="107">
        <v>3115429</v>
      </c>
      <c r="I154" s="107">
        <v>44177646</v>
      </c>
      <c r="J154" s="107">
        <v>13452015</v>
      </c>
      <c r="K154" s="107">
        <v>17645054</v>
      </c>
      <c r="L154" s="121">
        <v>55049430</v>
      </c>
      <c r="M154" s="107">
        <v>21094371</v>
      </c>
      <c r="N154" s="107">
        <v>14869774</v>
      </c>
      <c r="O154" s="107">
        <v>33955059</v>
      </c>
      <c r="P154" s="107">
        <v>13352501</v>
      </c>
      <c r="Q154" s="107">
        <v>1952860</v>
      </c>
      <c r="R154" s="107">
        <v>8809539</v>
      </c>
      <c r="S154" s="121">
        <v>30824726</v>
      </c>
      <c r="T154" s="107">
        <v>13155588</v>
      </c>
      <c r="U154" s="107">
        <v>-732982</v>
      </c>
    </row>
    <row r="155" spans="1:22" s="7" customFormat="1" ht="15" customHeight="1">
      <c r="A155" s="71"/>
      <c r="B155" s="102">
        <v>2010</v>
      </c>
      <c r="C155" s="102"/>
      <c r="D155" s="103">
        <v>72273</v>
      </c>
      <c r="E155" s="121">
        <v>85001850</v>
      </c>
      <c r="F155" s="107">
        <v>40343380</v>
      </c>
      <c r="G155" s="107">
        <v>25601831</v>
      </c>
      <c r="H155" s="107">
        <v>3100754</v>
      </c>
      <c r="I155" s="107">
        <v>44658470</v>
      </c>
      <c r="J155" s="107">
        <v>12863818</v>
      </c>
      <c r="K155" s="107">
        <v>18029133</v>
      </c>
      <c r="L155" s="121">
        <v>54859031</v>
      </c>
      <c r="M155" s="107">
        <v>21013671</v>
      </c>
      <c r="N155" s="107">
        <v>14979412</v>
      </c>
      <c r="O155" s="107">
        <v>33845361</v>
      </c>
      <c r="P155" s="107">
        <v>13626768</v>
      </c>
      <c r="Q155" s="107">
        <v>1980831</v>
      </c>
      <c r="R155" s="107">
        <v>8575254</v>
      </c>
      <c r="S155" s="121">
        <v>30142819</v>
      </c>
      <c r="T155" s="107">
        <v>13315676</v>
      </c>
      <c r="U155" s="107">
        <v>-1705102</v>
      </c>
    </row>
    <row r="156" spans="1:22" s="14" customFormat="1" ht="15" customHeight="1">
      <c r="A156" s="71"/>
      <c r="B156" s="102">
        <v>2009</v>
      </c>
      <c r="C156" s="102"/>
      <c r="D156" s="103">
        <v>77278</v>
      </c>
      <c r="E156" s="121">
        <v>80960020</v>
      </c>
      <c r="F156" s="107" t="s">
        <v>69</v>
      </c>
      <c r="G156" s="107" t="s">
        <v>69</v>
      </c>
      <c r="H156" s="107" t="s">
        <v>69</v>
      </c>
      <c r="I156" s="107" t="s">
        <v>69</v>
      </c>
      <c r="J156" s="107" t="s">
        <v>69</v>
      </c>
      <c r="K156" s="107" t="s">
        <v>69</v>
      </c>
      <c r="L156" s="121">
        <v>52229361</v>
      </c>
      <c r="M156" s="107" t="s">
        <v>69</v>
      </c>
      <c r="N156" s="107" t="s">
        <v>69</v>
      </c>
      <c r="O156" s="107" t="s">
        <v>69</v>
      </c>
      <c r="P156" s="107" t="s">
        <v>69</v>
      </c>
      <c r="Q156" s="107" t="s">
        <v>69</v>
      </c>
      <c r="R156" s="107" t="s">
        <v>69</v>
      </c>
      <c r="S156" s="121">
        <v>28730658</v>
      </c>
      <c r="T156" s="107" t="s">
        <v>69</v>
      </c>
      <c r="U156" s="107" t="s">
        <v>69</v>
      </c>
      <c r="V156" s="7"/>
    </row>
    <row r="157" spans="1:22" s="14" customFormat="1" ht="15" customHeight="1">
      <c r="A157" s="71"/>
      <c r="B157" s="102">
        <v>2008</v>
      </c>
      <c r="C157" s="102"/>
      <c r="D157" s="103">
        <v>81387</v>
      </c>
      <c r="E157" s="121">
        <v>81570875</v>
      </c>
      <c r="F157" s="107" t="s">
        <v>69</v>
      </c>
      <c r="G157" s="107" t="s">
        <v>69</v>
      </c>
      <c r="H157" s="107" t="s">
        <v>69</v>
      </c>
      <c r="I157" s="107" t="s">
        <v>69</v>
      </c>
      <c r="J157" s="107" t="s">
        <v>69</v>
      </c>
      <c r="K157" s="107" t="s">
        <v>69</v>
      </c>
      <c r="L157" s="121">
        <v>52222571</v>
      </c>
      <c r="M157" s="107" t="s">
        <v>69</v>
      </c>
      <c r="N157" s="107" t="s">
        <v>69</v>
      </c>
      <c r="O157" s="107" t="s">
        <v>69</v>
      </c>
      <c r="P157" s="107" t="s">
        <v>69</v>
      </c>
      <c r="Q157" s="107" t="s">
        <v>69</v>
      </c>
      <c r="R157" s="107" t="s">
        <v>69</v>
      </c>
      <c r="S157" s="121">
        <v>29348304</v>
      </c>
      <c r="T157" s="107" t="s">
        <v>69</v>
      </c>
      <c r="U157" s="107" t="s">
        <v>69</v>
      </c>
      <c r="V157" s="7"/>
    </row>
    <row r="158" spans="1:22" s="14" customFormat="1" ht="15" customHeight="1">
      <c r="A158" s="111"/>
      <c r="B158" s="94" t="s">
        <v>441</v>
      </c>
      <c r="C158" s="94"/>
      <c r="D158" s="91"/>
      <c r="E158" s="91"/>
      <c r="F158" s="91"/>
      <c r="G158" s="91"/>
      <c r="H158" s="91"/>
      <c r="I158" s="106"/>
      <c r="J158" s="94"/>
      <c r="K158" s="91"/>
      <c r="L158" s="91"/>
      <c r="M158" s="91"/>
      <c r="N158" s="91"/>
      <c r="O158" s="91"/>
      <c r="P158" s="106"/>
      <c r="Q158" s="94"/>
      <c r="R158" s="91"/>
      <c r="S158" s="91"/>
      <c r="T158" s="91"/>
      <c r="U158" s="91"/>
    </row>
    <row r="159" spans="1:22" s="7" customFormat="1" ht="15" customHeight="1">
      <c r="A159" s="111"/>
      <c r="B159" s="251">
        <v>2016</v>
      </c>
      <c r="C159" s="251"/>
      <c r="D159" s="254">
        <v>3977</v>
      </c>
      <c r="E159" s="258">
        <v>58402430</v>
      </c>
      <c r="F159" s="252">
        <v>37523270</v>
      </c>
      <c r="G159" s="252">
        <v>11889422</v>
      </c>
      <c r="H159" s="252">
        <v>9288576</v>
      </c>
      <c r="I159" s="252">
        <v>20879160</v>
      </c>
      <c r="J159" s="252">
        <v>256820</v>
      </c>
      <c r="K159" s="252">
        <v>2502781</v>
      </c>
      <c r="L159" s="258">
        <v>43222588</v>
      </c>
      <c r="M159" s="252">
        <v>29959108</v>
      </c>
      <c r="N159" s="252">
        <v>22661061</v>
      </c>
      <c r="O159" s="252">
        <v>13263480</v>
      </c>
      <c r="P159" s="252">
        <v>1617733</v>
      </c>
      <c r="Q159" s="252">
        <v>766624</v>
      </c>
      <c r="R159" s="252">
        <v>4763547</v>
      </c>
      <c r="S159" s="258">
        <v>15179842</v>
      </c>
      <c r="T159" s="252">
        <v>6564261</v>
      </c>
      <c r="U159" s="252">
        <v>2743174</v>
      </c>
      <c r="V159" s="14"/>
    </row>
    <row r="160" spans="1:22" s="7" customFormat="1" ht="15" customHeight="1">
      <c r="A160" s="111"/>
      <c r="B160" s="251">
        <v>2015</v>
      </c>
      <c r="C160" s="251"/>
      <c r="D160" s="254">
        <v>1209</v>
      </c>
      <c r="E160" s="258">
        <v>59263070</v>
      </c>
      <c r="F160" s="252">
        <v>37405548</v>
      </c>
      <c r="G160" s="252">
        <v>11827534</v>
      </c>
      <c r="H160" s="252">
        <v>9325077</v>
      </c>
      <c r="I160" s="252">
        <v>21857522</v>
      </c>
      <c r="J160" s="252">
        <v>234072</v>
      </c>
      <c r="K160" s="252">
        <v>2535835</v>
      </c>
      <c r="L160" s="258">
        <v>44725352</v>
      </c>
      <c r="M160" s="252">
        <v>32500020</v>
      </c>
      <c r="N160" s="252">
        <v>25015534</v>
      </c>
      <c r="O160" s="252">
        <v>12225332</v>
      </c>
      <c r="P160" s="252">
        <v>1625371</v>
      </c>
      <c r="Q160" s="252">
        <v>244095</v>
      </c>
      <c r="R160" s="252">
        <v>4149253</v>
      </c>
      <c r="S160" s="258">
        <v>14537718</v>
      </c>
      <c r="T160" s="252">
        <v>6409358</v>
      </c>
      <c r="U160" s="252">
        <v>2691408</v>
      </c>
      <c r="V160" s="14"/>
    </row>
    <row r="161" spans="1:22" s="7" customFormat="1" ht="15" customHeight="1">
      <c r="A161" s="111"/>
      <c r="B161" s="251">
        <v>2014</v>
      </c>
      <c r="C161" s="251"/>
      <c r="D161" s="254">
        <v>941</v>
      </c>
      <c r="E161" s="258">
        <v>58163333</v>
      </c>
      <c r="F161" s="252">
        <v>41890193</v>
      </c>
      <c r="G161" s="252">
        <v>11905663</v>
      </c>
      <c r="H161" s="252">
        <v>9144433</v>
      </c>
      <c r="I161" s="252">
        <v>16273140</v>
      </c>
      <c r="J161" s="252">
        <v>300055</v>
      </c>
      <c r="K161" s="252">
        <v>3031848</v>
      </c>
      <c r="L161" s="258">
        <v>43780159</v>
      </c>
      <c r="M161" s="252">
        <v>29427874</v>
      </c>
      <c r="N161" s="252">
        <v>23105494</v>
      </c>
      <c r="O161" s="252">
        <v>14352286</v>
      </c>
      <c r="P161" s="252">
        <v>1660497</v>
      </c>
      <c r="Q161" s="252">
        <v>242057</v>
      </c>
      <c r="R161" s="252">
        <v>5655278</v>
      </c>
      <c r="S161" s="258">
        <v>14383173</v>
      </c>
      <c r="T161" s="252">
        <v>6390258</v>
      </c>
      <c r="U161" s="252">
        <v>1926137</v>
      </c>
      <c r="V161" s="14"/>
    </row>
    <row r="162" spans="1:22" s="7" customFormat="1" ht="15" customHeight="1">
      <c r="A162" s="71"/>
      <c r="B162" s="251">
        <v>2013</v>
      </c>
      <c r="C162" s="251"/>
      <c r="D162" s="254">
        <v>925</v>
      </c>
      <c r="E162" s="258">
        <v>57448687</v>
      </c>
      <c r="F162" s="252">
        <v>41055111</v>
      </c>
      <c r="G162" s="252">
        <v>11553722</v>
      </c>
      <c r="H162" s="252">
        <v>9197957</v>
      </c>
      <c r="I162" s="252">
        <v>16393577</v>
      </c>
      <c r="J162" s="252">
        <v>284262</v>
      </c>
      <c r="K162" s="252">
        <v>3572217</v>
      </c>
      <c r="L162" s="258">
        <v>43773554</v>
      </c>
      <c r="M162" s="252">
        <v>30418025</v>
      </c>
      <c r="N162" s="252">
        <v>23182298</v>
      </c>
      <c r="O162" s="252">
        <v>13355529</v>
      </c>
      <c r="P162" s="252">
        <v>1726827</v>
      </c>
      <c r="Q162" s="252">
        <v>332471</v>
      </c>
      <c r="R162" s="252">
        <v>4615267</v>
      </c>
      <c r="S162" s="258">
        <v>13675133</v>
      </c>
      <c r="T162" s="252">
        <v>6414919</v>
      </c>
      <c r="U162" s="252">
        <v>1506857</v>
      </c>
    </row>
    <row r="163" spans="1:22" s="7" customFormat="1" ht="15" customHeight="1">
      <c r="A163" s="71"/>
      <c r="B163" s="102">
        <v>2012</v>
      </c>
      <c r="C163" s="102"/>
      <c r="D163" s="103">
        <v>888</v>
      </c>
      <c r="E163" s="121">
        <v>56421404</v>
      </c>
      <c r="F163" s="107">
        <v>40089063</v>
      </c>
      <c r="G163" s="107">
        <v>11285024</v>
      </c>
      <c r="H163" s="107">
        <v>8906557</v>
      </c>
      <c r="I163" s="107">
        <v>16332341</v>
      </c>
      <c r="J163" s="107">
        <v>282465</v>
      </c>
      <c r="K163" s="107">
        <v>2864290</v>
      </c>
      <c r="L163" s="121">
        <v>43116454</v>
      </c>
      <c r="M163" s="107">
        <v>24684089</v>
      </c>
      <c r="N163" s="107">
        <v>19713830</v>
      </c>
      <c r="O163" s="107">
        <v>18432365</v>
      </c>
      <c r="P163" s="107">
        <v>1647148</v>
      </c>
      <c r="Q163" s="107">
        <v>237350</v>
      </c>
      <c r="R163" s="107">
        <v>10158022</v>
      </c>
      <c r="S163" s="121">
        <v>13304950</v>
      </c>
      <c r="T163" s="107">
        <v>6462959</v>
      </c>
      <c r="U163" s="107">
        <v>1090907</v>
      </c>
    </row>
    <row r="164" spans="1:22" s="7" customFormat="1" ht="15" customHeight="1">
      <c r="A164" s="71"/>
      <c r="B164" s="102">
        <v>2011</v>
      </c>
      <c r="C164" s="102"/>
      <c r="D164" s="103">
        <v>801</v>
      </c>
      <c r="E164" s="121">
        <v>53194651</v>
      </c>
      <c r="F164" s="107">
        <v>39911570</v>
      </c>
      <c r="G164" s="107">
        <v>11114557</v>
      </c>
      <c r="H164" s="107">
        <v>8933016</v>
      </c>
      <c r="I164" s="107">
        <v>13283082</v>
      </c>
      <c r="J164" s="107">
        <v>297543</v>
      </c>
      <c r="K164" s="107">
        <v>2771126</v>
      </c>
      <c r="L164" s="121">
        <v>39844476</v>
      </c>
      <c r="M164" s="107">
        <v>23103653</v>
      </c>
      <c r="N164" s="107">
        <v>18523129</v>
      </c>
      <c r="O164" s="107">
        <v>16740823</v>
      </c>
      <c r="P164" s="107">
        <v>2179808</v>
      </c>
      <c r="Q164" s="107">
        <v>189507</v>
      </c>
      <c r="R164" s="107">
        <v>8338463</v>
      </c>
      <c r="S164" s="121">
        <v>13350175</v>
      </c>
      <c r="T164" s="107">
        <v>6472010</v>
      </c>
      <c r="U164" s="107">
        <v>1275514</v>
      </c>
    </row>
    <row r="165" spans="1:22" s="14" customFormat="1" ht="15" customHeight="1">
      <c r="A165" s="71"/>
      <c r="B165" s="102">
        <v>2010</v>
      </c>
      <c r="C165" s="102"/>
      <c r="D165" s="103">
        <v>745</v>
      </c>
      <c r="E165" s="121">
        <v>50262195</v>
      </c>
      <c r="F165" s="107">
        <v>40077063</v>
      </c>
      <c r="G165" s="107">
        <v>11014651</v>
      </c>
      <c r="H165" s="107">
        <v>8614005</v>
      </c>
      <c r="I165" s="107">
        <v>10185132</v>
      </c>
      <c r="J165" s="107">
        <v>320749</v>
      </c>
      <c r="K165" s="107">
        <v>2224707</v>
      </c>
      <c r="L165" s="121">
        <v>37263488</v>
      </c>
      <c r="M165" s="107">
        <v>22928589</v>
      </c>
      <c r="N165" s="107">
        <v>15089392</v>
      </c>
      <c r="O165" s="107">
        <v>14334899</v>
      </c>
      <c r="P165" s="107">
        <v>940830</v>
      </c>
      <c r="Q165" s="107">
        <v>116337</v>
      </c>
      <c r="R165" s="107">
        <v>6981284</v>
      </c>
      <c r="S165" s="121">
        <v>12998707</v>
      </c>
      <c r="T165" s="107">
        <v>6465749</v>
      </c>
      <c r="U165" s="107">
        <v>1419424</v>
      </c>
      <c r="V165" s="7"/>
    </row>
    <row r="166" spans="1:22" s="14" customFormat="1" ht="15" customHeight="1">
      <c r="A166" s="71"/>
      <c r="B166" s="102">
        <v>2009</v>
      </c>
      <c r="C166" s="102"/>
      <c r="D166" s="103">
        <v>714</v>
      </c>
      <c r="E166" s="121">
        <v>50743873</v>
      </c>
      <c r="F166" s="107" t="s">
        <v>69</v>
      </c>
      <c r="G166" s="107" t="s">
        <v>69</v>
      </c>
      <c r="H166" s="107" t="s">
        <v>69</v>
      </c>
      <c r="I166" s="107" t="s">
        <v>69</v>
      </c>
      <c r="J166" s="107" t="s">
        <v>69</v>
      </c>
      <c r="K166" s="107" t="s">
        <v>69</v>
      </c>
      <c r="L166" s="121">
        <v>37043419</v>
      </c>
      <c r="M166" s="107" t="s">
        <v>69</v>
      </c>
      <c r="N166" s="107" t="s">
        <v>69</v>
      </c>
      <c r="O166" s="107" t="s">
        <v>69</v>
      </c>
      <c r="P166" s="107" t="s">
        <v>69</v>
      </c>
      <c r="Q166" s="107" t="s">
        <v>69</v>
      </c>
      <c r="R166" s="107" t="s">
        <v>69</v>
      </c>
      <c r="S166" s="121">
        <v>13700454</v>
      </c>
      <c r="T166" s="107" t="s">
        <v>69</v>
      </c>
      <c r="U166" s="107" t="s">
        <v>69</v>
      </c>
      <c r="V166" s="7"/>
    </row>
    <row r="167" spans="1:22" s="14" customFormat="1" ht="15" customHeight="1">
      <c r="A167" s="71"/>
      <c r="B167" s="102">
        <v>2008</v>
      </c>
      <c r="C167" s="102"/>
      <c r="D167" s="103">
        <v>678</v>
      </c>
      <c r="E167" s="121">
        <v>49314995</v>
      </c>
      <c r="F167" s="107" t="s">
        <v>69</v>
      </c>
      <c r="G167" s="107" t="s">
        <v>69</v>
      </c>
      <c r="H167" s="107" t="s">
        <v>69</v>
      </c>
      <c r="I167" s="107" t="s">
        <v>69</v>
      </c>
      <c r="J167" s="107" t="s">
        <v>69</v>
      </c>
      <c r="K167" s="107" t="s">
        <v>69</v>
      </c>
      <c r="L167" s="121">
        <v>35987990</v>
      </c>
      <c r="M167" s="107" t="s">
        <v>69</v>
      </c>
      <c r="N167" s="107" t="s">
        <v>69</v>
      </c>
      <c r="O167" s="107" t="s">
        <v>69</v>
      </c>
      <c r="P167" s="107" t="s">
        <v>69</v>
      </c>
      <c r="Q167" s="107" t="s">
        <v>69</v>
      </c>
      <c r="R167" s="107" t="s">
        <v>69</v>
      </c>
      <c r="S167" s="121">
        <v>13327005</v>
      </c>
      <c r="T167" s="107" t="s">
        <v>69</v>
      </c>
      <c r="U167" s="107" t="s">
        <v>69</v>
      </c>
      <c r="V167" s="7"/>
    </row>
    <row r="168" spans="1:22" s="7" customFormat="1" ht="15" customHeight="1">
      <c r="A168" s="111"/>
      <c r="B168" s="94" t="s">
        <v>53</v>
      </c>
      <c r="C168" s="94"/>
      <c r="D168" s="91"/>
      <c r="E168" s="91"/>
      <c r="F168" s="91"/>
      <c r="G168" s="91"/>
      <c r="H168" s="91"/>
      <c r="I168" s="106"/>
      <c r="J168" s="94"/>
      <c r="K168" s="91"/>
      <c r="L168" s="91"/>
      <c r="M168" s="91"/>
      <c r="N168" s="91"/>
      <c r="O168" s="91"/>
      <c r="P168" s="106"/>
      <c r="Q168" s="94"/>
      <c r="R168" s="91"/>
      <c r="S168" s="91"/>
      <c r="T168" s="91"/>
      <c r="U168" s="91"/>
      <c r="V168" s="14"/>
    </row>
    <row r="169" spans="1:22" s="7" customFormat="1" ht="15" customHeight="1">
      <c r="A169" s="111"/>
      <c r="B169" s="251">
        <v>2016</v>
      </c>
      <c r="C169" s="251"/>
      <c r="D169" s="254">
        <v>1229</v>
      </c>
      <c r="E169" s="258">
        <v>13804132</v>
      </c>
      <c r="F169" s="252">
        <v>11091193</v>
      </c>
      <c r="G169" s="252">
        <v>3288048</v>
      </c>
      <c r="H169" s="252">
        <v>5872305</v>
      </c>
      <c r="I169" s="252">
        <v>2712939</v>
      </c>
      <c r="J169" s="252">
        <v>157870</v>
      </c>
      <c r="K169" s="252">
        <v>972747</v>
      </c>
      <c r="L169" s="258">
        <v>9116264</v>
      </c>
      <c r="M169" s="252">
        <v>6488750</v>
      </c>
      <c r="N169" s="252">
        <v>3475004</v>
      </c>
      <c r="O169" s="252">
        <v>2627513</v>
      </c>
      <c r="P169" s="252">
        <v>531471</v>
      </c>
      <c r="Q169" s="252">
        <v>88591</v>
      </c>
      <c r="R169" s="252">
        <v>732483</v>
      </c>
      <c r="S169" s="258">
        <v>4687868</v>
      </c>
      <c r="T169" s="252">
        <v>1746122</v>
      </c>
      <c r="U169" s="252">
        <v>966797</v>
      </c>
      <c r="V169" s="14"/>
    </row>
    <row r="170" spans="1:22" s="7" customFormat="1" ht="15" customHeight="1">
      <c r="A170" s="111"/>
      <c r="B170" s="251">
        <v>2015</v>
      </c>
      <c r="C170" s="251"/>
      <c r="D170" s="254">
        <v>1262</v>
      </c>
      <c r="E170" s="258">
        <v>13901099</v>
      </c>
      <c r="F170" s="252">
        <v>11204381</v>
      </c>
      <c r="G170" s="252">
        <v>3263537</v>
      </c>
      <c r="H170" s="252">
        <v>6030380</v>
      </c>
      <c r="I170" s="252">
        <v>2696719</v>
      </c>
      <c r="J170" s="252">
        <v>156901</v>
      </c>
      <c r="K170" s="252">
        <v>999231</v>
      </c>
      <c r="L170" s="258">
        <v>9328975</v>
      </c>
      <c r="M170" s="252">
        <v>6601735</v>
      </c>
      <c r="N170" s="252">
        <v>3568460</v>
      </c>
      <c r="O170" s="252">
        <v>2727240</v>
      </c>
      <c r="P170" s="252">
        <v>550086</v>
      </c>
      <c r="Q170" s="252">
        <v>84473</v>
      </c>
      <c r="R170" s="252">
        <v>821699</v>
      </c>
      <c r="S170" s="258">
        <v>4572124</v>
      </c>
      <c r="T170" s="252">
        <v>1710932</v>
      </c>
      <c r="U170" s="252">
        <v>830095</v>
      </c>
      <c r="V170" s="14"/>
    </row>
    <row r="171" spans="1:22" s="7" customFormat="1" ht="15" customHeight="1">
      <c r="A171" s="111"/>
      <c r="B171" s="251">
        <v>2014</v>
      </c>
      <c r="C171" s="251"/>
      <c r="D171" s="254">
        <v>1252</v>
      </c>
      <c r="E171" s="258">
        <v>13334041</v>
      </c>
      <c r="F171" s="252">
        <v>10530426</v>
      </c>
      <c r="G171" s="252">
        <v>3324273</v>
      </c>
      <c r="H171" s="252">
        <v>6033347</v>
      </c>
      <c r="I171" s="252">
        <v>2803615</v>
      </c>
      <c r="J171" s="252">
        <v>168882</v>
      </c>
      <c r="K171" s="252">
        <v>1171783</v>
      </c>
      <c r="L171" s="258">
        <v>9416798</v>
      </c>
      <c r="M171" s="252">
        <v>6139094</v>
      </c>
      <c r="N171" s="252">
        <v>3261034</v>
      </c>
      <c r="O171" s="252">
        <v>3277704</v>
      </c>
      <c r="P171" s="252">
        <v>544430</v>
      </c>
      <c r="Q171" s="252">
        <v>87940</v>
      </c>
      <c r="R171" s="252">
        <v>1066097</v>
      </c>
      <c r="S171" s="258">
        <v>3917243</v>
      </c>
      <c r="T171" s="252">
        <v>1711870</v>
      </c>
      <c r="U171" s="252">
        <v>435565</v>
      </c>
      <c r="V171" s="14"/>
    </row>
    <row r="172" spans="1:22" s="7" customFormat="1" ht="15" customHeight="1">
      <c r="A172" s="71"/>
      <c r="B172" s="251">
        <v>2013</v>
      </c>
      <c r="C172" s="251"/>
      <c r="D172" s="254">
        <v>1224</v>
      </c>
      <c r="E172" s="258">
        <v>13308828</v>
      </c>
      <c r="F172" s="252">
        <v>10405357</v>
      </c>
      <c r="G172" s="252">
        <v>3272015</v>
      </c>
      <c r="H172" s="252">
        <v>6057671</v>
      </c>
      <c r="I172" s="252">
        <v>2903471</v>
      </c>
      <c r="J172" s="252">
        <v>162900</v>
      </c>
      <c r="K172" s="252">
        <v>1262947</v>
      </c>
      <c r="L172" s="258">
        <v>9636004</v>
      </c>
      <c r="M172" s="252">
        <v>6270934</v>
      </c>
      <c r="N172" s="252">
        <v>3358162</v>
      </c>
      <c r="O172" s="252">
        <v>3365070</v>
      </c>
      <c r="P172" s="252">
        <v>566728</v>
      </c>
      <c r="Q172" s="252">
        <v>88932</v>
      </c>
      <c r="R172" s="252">
        <v>1061893</v>
      </c>
      <c r="S172" s="258">
        <v>3672823</v>
      </c>
      <c r="T172" s="252">
        <v>1674826</v>
      </c>
      <c r="U172" s="252">
        <v>460434</v>
      </c>
    </row>
    <row r="173" spans="1:22" s="7" customFormat="1" ht="15" customHeight="1">
      <c r="A173" s="71"/>
      <c r="B173" s="102">
        <v>2012</v>
      </c>
      <c r="C173" s="102"/>
      <c r="D173" s="103">
        <v>1199</v>
      </c>
      <c r="E173" s="121">
        <v>13363586</v>
      </c>
      <c r="F173" s="107">
        <v>10421755</v>
      </c>
      <c r="G173" s="107">
        <v>3294050</v>
      </c>
      <c r="H173" s="107">
        <v>6021529</v>
      </c>
      <c r="I173" s="107">
        <v>2941831</v>
      </c>
      <c r="J173" s="107">
        <v>155870</v>
      </c>
      <c r="K173" s="107">
        <v>1292853</v>
      </c>
      <c r="L173" s="121">
        <v>9867761</v>
      </c>
      <c r="M173" s="107">
        <v>6337018</v>
      </c>
      <c r="N173" s="107">
        <v>3442826</v>
      </c>
      <c r="O173" s="107">
        <v>3530743</v>
      </c>
      <c r="P173" s="107">
        <v>612481</v>
      </c>
      <c r="Q173" s="107">
        <v>93120</v>
      </c>
      <c r="R173" s="107">
        <v>1133003</v>
      </c>
      <c r="S173" s="121">
        <v>3495825</v>
      </c>
      <c r="T173" s="107">
        <v>1634756</v>
      </c>
      <c r="U173" s="107">
        <v>401514</v>
      </c>
    </row>
    <row r="174" spans="1:22" s="14" customFormat="1" ht="15" customHeight="1">
      <c r="A174" s="71"/>
      <c r="B174" s="102">
        <v>2011</v>
      </c>
      <c r="C174" s="102"/>
      <c r="D174" s="103">
        <v>1172</v>
      </c>
      <c r="E174" s="121">
        <v>13338037</v>
      </c>
      <c r="F174" s="107">
        <v>10451654</v>
      </c>
      <c r="G174" s="107">
        <v>3310246</v>
      </c>
      <c r="H174" s="107">
        <v>6071308</v>
      </c>
      <c r="I174" s="107">
        <v>2886383</v>
      </c>
      <c r="J174" s="107">
        <v>149605</v>
      </c>
      <c r="K174" s="107">
        <v>1233020</v>
      </c>
      <c r="L174" s="121">
        <v>9978172</v>
      </c>
      <c r="M174" s="107">
        <v>6385987</v>
      </c>
      <c r="N174" s="107">
        <v>3403820</v>
      </c>
      <c r="O174" s="107">
        <v>3592185</v>
      </c>
      <c r="P174" s="107">
        <v>605322</v>
      </c>
      <c r="Q174" s="107">
        <v>80655</v>
      </c>
      <c r="R174" s="107">
        <v>1230029</v>
      </c>
      <c r="S174" s="121">
        <v>3359865</v>
      </c>
      <c r="T174" s="107">
        <v>1631396</v>
      </c>
      <c r="U174" s="107">
        <v>379905</v>
      </c>
      <c r="V174" s="7"/>
    </row>
    <row r="175" spans="1:22" s="14" customFormat="1" ht="15" customHeight="1">
      <c r="A175" s="71"/>
      <c r="B175" s="102">
        <v>2010</v>
      </c>
      <c r="C175" s="102"/>
      <c r="D175" s="103">
        <v>1098</v>
      </c>
      <c r="E175" s="121">
        <v>12790486</v>
      </c>
      <c r="F175" s="107">
        <v>10158002</v>
      </c>
      <c r="G175" s="107">
        <v>3462837</v>
      </c>
      <c r="H175" s="107">
        <v>5657347</v>
      </c>
      <c r="I175" s="107">
        <v>2632484</v>
      </c>
      <c r="J175" s="107">
        <v>133616</v>
      </c>
      <c r="K175" s="107">
        <v>1044694</v>
      </c>
      <c r="L175" s="121">
        <v>9590104</v>
      </c>
      <c r="M175" s="107">
        <v>5904221</v>
      </c>
      <c r="N175" s="107">
        <v>3232563</v>
      </c>
      <c r="O175" s="107">
        <v>3685883</v>
      </c>
      <c r="P175" s="107">
        <v>609216</v>
      </c>
      <c r="Q175" s="107">
        <v>126831</v>
      </c>
      <c r="R175" s="107">
        <v>1176186</v>
      </c>
      <c r="S175" s="121">
        <v>3200383</v>
      </c>
      <c r="T175" s="107">
        <v>1609773</v>
      </c>
      <c r="U175" s="107">
        <v>338292</v>
      </c>
      <c r="V175" s="7"/>
    </row>
    <row r="176" spans="1:22" s="14" customFormat="1" ht="15" customHeight="1">
      <c r="A176" s="71"/>
      <c r="B176" s="102">
        <v>2009</v>
      </c>
      <c r="C176" s="102"/>
      <c r="D176" s="103">
        <v>1107</v>
      </c>
      <c r="E176" s="121">
        <v>11207806</v>
      </c>
      <c r="F176" s="107" t="s">
        <v>69</v>
      </c>
      <c r="G176" s="107" t="s">
        <v>69</v>
      </c>
      <c r="H176" s="107" t="s">
        <v>69</v>
      </c>
      <c r="I176" s="107" t="s">
        <v>69</v>
      </c>
      <c r="J176" s="107" t="s">
        <v>69</v>
      </c>
      <c r="K176" s="107" t="s">
        <v>69</v>
      </c>
      <c r="L176" s="121">
        <v>8582411</v>
      </c>
      <c r="M176" s="107" t="s">
        <v>69</v>
      </c>
      <c r="N176" s="107" t="s">
        <v>69</v>
      </c>
      <c r="O176" s="107" t="s">
        <v>69</v>
      </c>
      <c r="P176" s="107" t="s">
        <v>69</v>
      </c>
      <c r="Q176" s="107" t="s">
        <v>69</v>
      </c>
      <c r="R176" s="107" t="s">
        <v>69</v>
      </c>
      <c r="S176" s="121">
        <v>2625394</v>
      </c>
      <c r="T176" s="107" t="s">
        <v>69</v>
      </c>
      <c r="U176" s="107" t="s">
        <v>69</v>
      </c>
      <c r="V176" s="7"/>
    </row>
    <row r="177" spans="1:22" s="7" customFormat="1" ht="15" customHeight="1">
      <c r="A177" s="71"/>
      <c r="B177" s="102">
        <v>2008</v>
      </c>
      <c r="C177" s="102"/>
      <c r="D177" s="103">
        <v>1083</v>
      </c>
      <c r="E177" s="121">
        <v>10583312</v>
      </c>
      <c r="F177" s="107" t="s">
        <v>69</v>
      </c>
      <c r="G177" s="107" t="s">
        <v>69</v>
      </c>
      <c r="H177" s="107" t="s">
        <v>69</v>
      </c>
      <c r="I177" s="107" t="s">
        <v>69</v>
      </c>
      <c r="J177" s="107" t="s">
        <v>69</v>
      </c>
      <c r="K177" s="107" t="s">
        <v>69</v>
      </c>
      <c r="L177" s="121">
        <v>8014074</v>
      </c>
      <c r="M177" s="107" t="s">
        <v>69</v>
      </c>
      <c r="N177" s="107" t="s">
        <v>69</v>
      </c>
      <c r="O177" s="107" t="s">
        <v>69</v>
      </c>
      <c r="P177" s="107" t="s">
        <v>69</v>
      </c>
      <c r="Q177" s="107" t="s">
        <v>69</v>
      </c>
      <c r="R177" s="107" t="s">
        <v>69</v>
      </c>
      <c r="S177" s="121">
        <v>2569238</v>
      </c>
      <c r="T177" s="107" t="s">
        <v>69</v>
      </c>
      <c r="U177" s="107" t="s">
        <v>69</v>
      </c>
    </row>
    <row r="178" spans="1:22" s="7" customFormat="1" ht="15" customHeight="1">
      <c r="A178" s="111"/>
      <c r="B178" s="94" t="s">
        <v>54</v>
      </c>
      <c r="C178" s="94"/>
      <c r="D178" s="91"/>
      <c r="E178" s="91"/>
      <c r="F178" s="91"/>
      <c r="G178" s="91"/>
      <c r="H178" s="91"/>
      <c r="I178" s="106"/>
      <c r="J178" s="94"/>
      <c r="K178" s="91"/>
      <c r="L178" s="91"/>
      <c r="M178" s="91"/>
      <c r="N178" s="91"/>
      <c r="O178" s="91"/>
      <c r="P178" s="106"/>
      <c r="Q178" s="94"/>
      <c r="R178" s="91"/>
      <c r="S178" s="91"/>
      <c r="T178" s="91"/>
      <c r="U178" s="91"/>
      <c r="V178" s="14"/>
    </row>
    <row r="179" spans="1:22" s="7" customFormat="1" ht="15" customHeight="1">
      <c r="A179" s="111"/>
      <c r="B179" s="251">
        <v>2016</v>
      </c>
      <c r="C179" s="251"/>
      <c r="D179" s="254">
        <v>78866</v>
      </c>
      <c r="E179" s="258">
        <v>49209676</v>
      </c>
      <c r="F179" s="252">
        <v>16271427</v>
      </c>
      <c r="G179" s="252">
        <v>8146648</v>
      </c>
      <c r="H179" s="252">
        <v>349837</v>
      </c>
      <c r="I179" s="252">
        <v>32938250</v>
      </c>
      <c r="J179" s="252">
        <v>11374112</v>
      </c>
      <c r="K179" s="252">
        <v>8343578</v>
      </c>
      <c r="L179" s="258">
        <v>36066765</v>
      </c>
      <c r="M179" s="252">
        <v>16423251</v>
      </c>
      <c r="N179" s="252">
        <v>12980886</v>
      </c>
      <c r="O179" s="252">
        <v>19643514</v>
      </c>
      <c r="P179" s="252">
        <v>5296039</v>
      </c>
      <c r="Q179" s="252">
        <v>830999</v>
      </c>
      <c r="R179" s="252">
        <v>5116452</v>
      </c>
      <c r="S179" s="258">
        <v>13142912</v>
      </c>
      <c r="T179" s="252">
        <v>6921124</v>
      </c>
      <c r="U179" s="252">
        <v>-4280014</v>
      </c>
      <c r="V179" s="14"/>
    </row>
    <row r="180" spans="1:22" s="7" customFormat="1" ht="15" customHeight="1">
      <c r="A180" s="111"/>
      <c r="B180" s="251">
        <v>2015</v>
      </c>
      <c r="C180" s="251"/>
      <c r="D180" s="254">
        <v>77906</v>
      </c>
      <c r="E180" s="258">
        <v>52138775</v>
      </c>
      <c r="F180" s="252">
        <v>17318868</v>
      </c>
      <c r="G180" s="252">
        <v>8540511</v>
      </c>
      <c r="H180" s="252">
        <v>344368</v>
      </c>
      <c r="I180" s="252">
        <v>34819907</v>
      </c>
      <c r="J180" s="252">
        <v>12470644</v>
      </c>
      <c r="K180" s="252">
        <v>8548395</v>
      </c>
      <c r="L180" s="258">
        <v>39104913</v>
      </c>
      <c r="M180" s="252">
        <v>17496139</v>
      </c>
      <c r="N180" s="252">
        <v>14327992</v>
      </c>
      <c r="O180" s="252">
        <v>21608775</v>
      </c>
      <c r="P180" s="252">
        <v>5763436</v>
      </c>
      <c r="Q180" s="252">
        <v>816617</v>
      </c>
      <c r="R180" s="252">
        <v>5708621</v>
      </c>
      <c r="S180" s="258">
        <v>13033861</v>
      </c>
      <c r="T180" s="252">
        <v>6866043</v>
      </c>
      <c r="U180" s="252">
        <v>-4496547</v>
      </c>
      <c r="V180" s="14"/>
    </row>
    <row r="181" spans="1:22" s="7" customFormat="1" ht="15" customHeight="1">
      <c r="A181" s="111"/>
      <c r="B181" s="251">
        <v>2014</v>
      </c>
      <c r="C181" s="251"/>
      <c r="D181" s="254">
        <v>77844</v>
      </c>
      <c r="E181" s="258">
        <v>55963932</v>
      </c>
      <c r="F181" s="252">
        <v>20135870</v>
      </c>
      <c r="G181" s="252">
        <v>8912149</v>
      </c>
      <c r="H181" s="252">
        <v>305821</v>
      </c>
      <c r="I181" s="252">
        <v>35828062</v>
      </c>
      <c r="J181" s="252">
        <v>13814343</v>
      </c>
      <c r="K181" s="252">
        <v>8899893</v>
      </c>
      <c r="L181" s="258">
        <v>42642358</v>
      </c>
      <c r="M181" s="252">
        <v>19336974</v>
      </c>
      <c r="N181" s="252">
        <v>16229581</v>
      </c>
      <c r="O181" s="252">
        <v>23305384</v>
      </c>
      <c r="P181" s="252">
        <v>6078921</v>
      </c>
      <c r="Q181" s="252">
        <v>888059</v>
      </c>
      <c r="R181" s="252">
        <v>6724888</v>
      </c>
      <c r="S181" s="258">
        <v>13321574</v>
      </c>
      <c r="T181" s="252">
        <v>7059671</v>
      </c>
      <c r="U181" s="252">
        <v>-4237894</v>
      </c>
      <c r="V181" s="14"/>
    </row>
    <row r="182" spans="1:22" s="7" customFormat="1" ht="15" customHeight="1">
      <c r="A182" s="71"/>
      <c r="B182" s="251">
        <v>2013</v>
      </c>
      <c r="C182" s="251"/>
      <c r="D182" s="254">
        <v>81335</v>
      </c>
      <c r="E182" s="258">
        <v>59590435</v>
      </c>
      <c r="F182" s="252">
        <v>19498998</v>
      </c>
      <c r="G182" s="252">
        <v>8802981</v>
      </c>
      <c r="H182" s="252">
        <v>344650</v>
      </c>
      <c r="I182" s="252">
        <v>40091437</v>
      </c>
      <c r="J182" s="252">
        <v>16090166</v>
      </c>
      <c r="K182" s="252">
        <v>9952509</v>
      </c>
      <c r="L182" s="258">
        <v>46281102</v>
      </c>
      <c r="M182" s="252">
        <v>20552628</v>
      </c>
      <c r="N182" s="252">
        <v>17250658</v>
      </c>
      <c r="O182" s="252">
        <v>25728474</v>
      </c>
      <c r="P182" s="252">
        <v>6635271</v>
      </c>
      <c r="Q182" s="252">
        <v>925587</v>
      </c>
      <c r="R182" s="252">
        <v>7422082</v>
      </c>
      <c r="S182" s="258">
        <v>13309333</v>
      </c>
      <c r="T182" s="252">
        <v>7269404</v>
      </c>
      <c r="U182" s="252">
        <v>-3584313</v>
      </c>
    </row>
    <row r="183" spans="1:22" s="14" customFormat="1" ht="15" customHeight="1">
      <c r="A183" s="71"/>
      <c r="B183" s="102">
        <v>2012</v>
      </c>
      <c r="C183" s="102"/>
      <c r="D183" s="103">
        <v>87592</v>
      </c>
      <c r="E183" s="121">
        <v>63782478</v>
      </c>
      <c r="F183" s="107">
        <v>19298490</v>
      </c>
      <c r="G183" s="107">
        <v>9435798</v>
      </c>
      <c r="H183" s="107">
        <v>232834</v>
      </c>
      <c r="I183" s="107">
        <v>44483988</v>
      </c>
      <c r="J183" s="107">
        <v>18918902</v>
      </c>
      <c r="K183" s="107">
        <v>11019078</v>
      </c>
      <c r="L183" s="121">
        <v>50272291</v>
      </c>
      <c r="M183" s="107">
        <v>22105837</v>
      </c>
      <c r="N183" s="107">
        <v>18560277</v>
      </c>
      <c r="O183" s="107">
        <v>28166454</v>
      </c>
      <c r="P183" s="107">
        <v>7523850</v>
      </c>
      <c r="Q183" s="107">
        <v>996150</v>
      </c>
      <c r="R183" s="107">
        <v>8187845</v>
      </c>
      <c r="S183" s="121">
        <v>13510187</v>
      </c>
      <c r="T183" s="107">
        <v>7158923</v>
      </c>
      <c r="U183" s="107">
        <v>-2685173</v>
      </c>
      <c r="V183" s="7"/>
    </row>
    <row r="184" spans="1:22" s="14" customFormat="1" ht="15" customHeight="1">
      <c r="A184" s="71"/>
      <c r="B184" s="102">
        <v>2011</v>
      </c>
      <c r="C184" s="102"/>
      <c r="D184" s="103">
        <v>97980</v>
      </c>
      <c r="E184" s="121">
        <v>69409055</v>
      </c>
      <c r="F184" s="107">
        <v>19836183</v>
      </c>
      <c r="G184" s="107">
        <v>10012309</v>
      </c>
      <c r="H184" s="107">
        <v>259907</v>
      </c>
      <c r="I184" s="107">
        <v>49572872</v>
      </c>
      <c r="J184" s="107">
        <v>21487771</v>
      </c>
      <c r="K184" s="107">
        <v>12710671</v>
      </c>
      <c r="L184" s="121">
        <v>54171539</v>
      </c>
      <c r="M184" s="107">
        <v>22543446</v>
      </c>
      <c r="N184" s="107">
        <v>19250680</v>
      </c>
      <c r="O184" s="107">
        <v>31628093</v>
      </c>
      <c r="P184" s="107">
        <v>9228889</v>
      </c>
      <c r="Q184" s="107">
        <v>1015423</v>
      </c>
      <c r="R184" s="107">
        <v>9453050</v>
      </c>
      <c r="S184" s="121">
        <v>15237516</v>
      </c>
      <c r="T184" s="107">
        <v>7432040</v>
      </c>
      <c r="U184" s="107">
        <v>-1174113</v>
      </c>
      <c r="V184" s="7"/>
    </row>
    <row r="185" spans="1:22" s="14" customFormat="1" ht="15" customHeight="1">
      <c r="A185" s="71"/>
      <c r="B185" s="102">
        <v>2010</v>
      </c>
      <c r="C185" s="102"/>
      <c r="D185" s="103">
        <v>105463</v>
      </c>
      <c r="E185" s="121">
        <v>73793273</v>
      </c>
      <c r="F185" s="107">
        <v>20255568</v>
      </c>
      <c r="G185" s="107">
        <v>10755088</v>
      </c>
      <c r="H185" s="107">
        <v>258362</v>
      </c>
      <c r="I185" s="107">
        <v>53537705</v>
      </c>
      <c r="J185" s="107">
        <v>23661507</v>
      </c>
      <c r="K185" s="107">
        <v>13789014</v>
      </c>
      <c r="L185" s="121">
        <v>56859419</v>
      </c>
      <c r="M185" s="107">
        <v>23025406</v>
      </c>
      <c r="N185" s="107">
        <v>19491491</v>
      </c>
      <c r="O185" s="107">
        <v>33834013</v>
      </c>
      <c r="P185" s="107">
        <v>10375189</v>
      </c>
      <c r="Q185" s="107">
        <v>1110819</v>
      </c>
      <c r="R185" s="107">
        <v>9568241</v>
      </c>
      <c r="S185" s="121">
        <v>16933854</v>
      </c>
      <c r="T185" s="107">
        <v>7483573</v>
      </c>
      <c r="U185" s="107">
        <v>-1063783</v>
      </c>
      <c r="V185" s="7"/>
    </row>
    <row r="186" spans="1:22" s="7" customFormat="1" ht="15" customHeight="1">
      <c r="A186" s="71"/>
      <c r="B186" s="102">
        <v>2009</v>
      </c>
      <c r="C186" s="102"/>
      <c r="D186" s="103">
        <v>116686</v>
      </c>
      <c r="E186" s="121">
        <v>75504008</v>
      </c>
      <c r="F186" s="107" t="s">
        <v>69</v>
      </c>
      <c r="G186" s="107" t="s">
        <v>69</v>
      </c>
      <c r="H186" s="107" t="s">
        <v>69</v>
      </c>
      <c r="I186" s="107" t="s">
        <v>69</v>
      </c>
      <c r="J186" s="107" t="s">
        <v>69</v>
      </c>
      <c r="K186" s="107" t="s">
        <v>69</v>
      </c>
      <c r="L186" s="121">
        <v>59572719</v>
      </c>
      <c r="M186" s="107" t="s">
        <v>69</v>
      </c>
      <c r="N186" s="107" t="s">
        <v>69</v>
      </c>
      <c r="O186" s="107" t="s">
        <v>69</v>
      </c>
      <c r="P186" s="107" t="s">
        <v>69</v>
      </c>
      <c r="Q186" s="107" t="s">
        <v>69</v>
      </c>
      <c r="R186" s="107" t="s">
        <v>69</v>
      </c>
      <c r="S186" s="121">
        <v>15931289</v>
      </c>
      <c r="T186" s="107" t="s">
        <v>69</v>
      </c>
      <c r="U186" s="107" t="s">
        <v>69</v>
      </c>
    </row>
    <row r="187" spans="1:22" s="7" customFormat="1" ht="15" customHeight="1">
      <c r="A187" s="71"/>
      <c r="B187" s="102">
        <v>2008</v>
      </c>
      <c r="C187" s="102"/>
      <c r="D187" s="103">
        <v>125045</v>
      </c>
      <c r="E187" s="121">
        <v>74636740</v>
      </c>
      <c r="F187" s="107" t="s">
        <v>69</v>
      </c>
      <c r="G187" s="107" t="s">
        <v>69</v>
      </c>
      <c r="H187" s="107" t="s">
        <v>69</v>
      </c>
      <c r="I187" s="107" t="s">
        <v>69</v>
      </c>
      <c r="J187" s="107" t="s">
        <v>69</v>
      </c>
      <c r="K187" s="107" t="s">
        <v>69</v>
      </c>
      <c r="L187" s="121">
        <v>58397291</v>
      </c>
      <c r="M187" s="107" t="s">
        <v>69</v>
      </c>
      <c r="N187" s="107" t="s">
        <v>69</v>
      </c>
      <c r="O187" s="107" t="s">
        <v>69</v>
      </c>
      <c r="P187" s="107" t="s">
        <v>69</v>
      </c>
      <c r="Q187" s="107" t="s">
        <v>69</v>
      </c>
      <c r="R187" s="107" t="s">
        <v>69</v>
      </c>
      <c r="S187" s="121">
        <v>16239450</v>
      </c>
      <c r="T187" s="107" t="s">
        <v>69</v>
      </c>
      <c r="U187" s="107" t="s">
        <v>69</v>
      </c>
    </row>
    <row r="188" spans="1:22" s="7" customFormat="1" ht="15" customHeight="1">
      <c r="A188" s="111"/>
      <c r="B188" s="94" t="s">
        <v>64</v>
      </c>
      <c r="C188" s="94"/>
      <c r="D188" s="91"/>
      <c r="E188" s="91"/>
      <c r="F188" s="91"/>
      <c r="G188" s="91"/>
      <c r="H188" s="91"/>
      <c r="I188" s="106"/>
      <c r="J188" s="94"/>
      <c r="K188" s="91"/>
      <c r="L188" s="91"/>
      <c r="M188" s="91"/>
      <c r="N188" s="91"/>
      <c r="O188" s="91"/>
      <c r="P188" s="106"/>
      <c r="Q188" s="94"/>
      <c r="R188" s="91"/>
      <c r="S188" s="91"/>
      <c r="T188" s="91"/>
      <c r="U188" s="91"/>
      <c r="V188" s="14"/>
    </row>
    <row r="189" spans="1:22" s="7" customFormat="1" ht="15" customHeight="1">
      <c r="A189" s="111"/>
      <c r="B189" s="251">
        <v>2016</v>
      </c>
      <c r="C189" s="251"/>
      <c r="D189" s="254">
        <v>220359</v>
      </c>
      <c r="E189" s="258">
        <v>85637181</v>
      </c>
      <c r="F189" s="252">
        <v>28421249</v>
      </c>
      <c r="G189" s="252">
        <v>16002713</v>
      </c>
      <c r="H189" s="252">
        <v>3614279</v>
      </c>
      <c r="I189" s="252">
        <v>57215932</v>
      </c>
      <c r="J189" s="252">
        <v>17307202</v>
      </c>
      <c r="K189" s="252">
        <v>19225506</v>
      </c>
      <c r="L189" s="258">
        <v>55182397</v>
      </c>
      <c r="M189" s="252">
        <v>13606503</v>
      </c>
      <c r="N189" s="252">
        <v>10557652</v>
      </c>
      <c r="O189" s="252">
        <v>41575894</v>
      </c>
      <c r="P189" s="252">
        <v>20321658</v>
      </c>
      <c r="Q189" s="252">
        <v>2982124</v>
      </c>
      <c r="R189" s="252">
        <v>7716875</v>
      </c>
      <c r="S189" s="258">
        <v>30454784</v>
      </c>
      <c r="T189" s="252">
        <v>10467785</v>
      </c>
      <c r="U189" s="252">
        <v>73567</v>
      </c>
      <c r="V189" s="14"/>
    </row>
    <row r="190" spans="1:22" s="7" customFormat="1" ht="15" customHeight="1">
      <c r="A190" s="111"/>
      <c r="B190" s="251">
        <v>2015</v>
      </c>
      <c r="C190" s="251"/>
      <c r="D190" s="254">
        <v>222034</v>
      </c>
      <c r="E190" s="258">
        <v>82658703</v>
      </c>
      <c r="F190" s="252">
        <v>28094788</v>
      </c>
      <c r="G190" s="252">
        <v>15584937</v>
      </c>
      <c r="H190" s="252">
        <v>3363554</v>
      </c>
      <c r="I190" s="252">
        <v>54563915</v>
      </c>
      <c r="J190" s="252">
        <v>16559242</v>
      </c>
      <c r="K190" s="252">
        <v>18475175</v>
      </c>
      <c r="L190" s="258">
        <v>54009634</v>
      </c>
      <c r="M190" s="252">
        <v>13750852</v>
      </c>
      <c r="N190" s="252">
        <v>10889296</v>
      </c>
      <c r="O190" s="252">
        <v>40258781</v>
      </c>
      <c r="P190" s="252">
        <v>19734802</v>
      </c>
      <c r="Q190" s="252">
        <v>2929975</v>
      </c>
      <c r="R190" s="252">
        <v>7050523</v>
      </c>
      <c r="S190" s="258">
        <v>28649069</v>
      </c>
      <c r="T190" s="252">
        <v>10593306</v>
      </c>
      <c r="U190" s="252">
        <v>-572581</v>
      </c>
      <c r="V190" s="14"/>
    </row>
    <row r="191" spans="1:22" s="7" customFormat="1" ht="15" customHeight="1">
      <c r="A191" s="111"/>
      <c r="B191" s="251">
        <v>2014</v>
      </c>
      <c r="C191" s="251"/>
      <c r="D191" s="254">
        <v>221846</v>
      </c>
      <c r="E191" s="258">
        <v>81273362</v>
      </c>
      <c r="F191" s="252">
        <v>28120163</v>
      </c>
      <c r="G191" s="252">
        <v>15130900</v>
      </c>
      <c r="H191" s="252">
        <v>3406224</v>
      </c>
      <c r="I191" s="252">
        <v>53153199</v>
      </c>
      <c r="J191" s="252">
        <v>15781938</v>
      </c>
      <c r="K191" s="252">
        <v>18497646</v>
      </c>
      <c r="L191" s="258">
        <v>54114398</v>
      </c>
      <c r="M191" s="252">
        <v>13520801</v>
      </c>
      <c r="N191" s="252">
        <v>10573924</v>
      </c>
      <c r="O191" s="252">
        <v>40593597</v>
      </c>
      <c r="P191" s="252">
        <v>19572261</v>
      </c>
      <c r="Q191" s="252">
        <v>2826471</v>
      </c>
      <c r="R191" s="252">
        <v>7602203</v>
      </c>
      <c r="S191" s="258">
        <v>27158964</v>
      </c>
      <c r="T191" s="252">
        <v>10384428</v>
      </c>
      <c r="U191" s="252">
        <v>-936906</v>
      </c>
      <c r="V191" s="14"/>
    </row>
    <row r="192" spans="1:22" s="14" customFormat="1" ht="15" customHeight="1">
      <c r="A192" s="71"/>
      <c r="B192" s="251">
        <v>2013</v>
      </c>
      <c r="C192" s="251"/>
      <c r="D192" s="254">
        <v>226644</v>
      </c>
      <c r="E192" s="258">
        <v>80772364</v>
      </c>
      <c r="F192" s="252">
        <v>27847961</v>
      </c>
      <c r="G192" s="252">
        <v>15401634</v>
      </c>
      <c r="H192" s="252">
        <v>3262871</v>
      </c>
      <c r="I192" s="252">
        <v>52924403</v>
      </c>
      <c r="J192" s="252">
        <v>15970782</v>
      </c>
      <c r="K192" s="252">
        <v>18731067</v>
      </c>
      <c r="L192" s="258">
        <v>54692774</v>
      </c>
      <c r="M192" s="252">
        <v>13556721</v>
      </c>
      <c r="N192" s="252">
        <v>10609573</v>
      </c>
      <c r="O192" s="252">
        <v>41136053</v>
      </c>
      <c r="P192" s="252">
        <v>19739481</v>
      </c>
      <c r="Q192" s="252">
        <v>2833760</v>
      </c>
      <c r="R192" s="252">
        <v>8241478</v>
      </c>
      <c r="S192" s="258">
        <v>26079590</v>
      </c>
      <c r="T192" s="252">
        <v>10961323</v>
      </c>
      <c r="U192" s="252">
        <v>-939673</v>
      </c>
      <c r="V192" s="7"/>
    </row>
    <row r="193" spans="1:22" s="14" customFormat="1" ht="15" customHeight="1">
      <c r="A193" s="71"/>
      <c r="B193" s="102">
        <v>2012</v>
      </c>
      <c r="C193" s="102"/>
      <c r="D193" s="103">
        <v>232625</v>
      </c>
      <c r="E193" s="121">
        <v>83022213</v>
      </c>
      <c r="F193" s="107">
        <v>29090605</v>
      </c>
      <c r="G193" s="107">
        <v>16005124</v>
      </c>
      <c r="H193" s="107">
        <v>3275187</v>
      </c>
      <c r="I193" s="107">
        <v>53931609</v>
      </c>
      <c r="J193" s="107">
        <v>16697191</v>
      </c>
      <c r="K193" s="107">
        <v>19247925</v>
      </c>
      <c r="L193" s="121">
        <v>56943405</v>
      </c>
      <c r="M193" s="107">
        <v>14092554</v>
      </c>
      <c r="N193" s="107">
        <v>11163555</v>
      </c>
      <c r="O193" s="107">
        <v>42850851</v>
      </c>
      <c r="P193" s="107">
        <v>19970738</v>
      </c>
      <c r="Q193" s="107">
        <v>2778684</v>
      </c>
      <c r="R193" s="107">
        <v>9294040</v>
      </c>
      <c r="S193" s="121">
        <v>26078809</v>
      </c>
      <c r="T193" s="107">
        <v>11200579</v>
      </c>
      <c r="U193" s="107">
        <v>-620676</v>
      </c>
      <c r="V193" s="7"/>
    </row>
    <row r="194" spans="1:22" s="14" customFormat="1" ht="15" customHeight="1">
      <c r="A194" s="71"/>
      <c r="B194" s="102">
        <v>2011</v>
      </c>
      <c r="C194" s="102"/>
      <c r="D194" s="103">
        <v>243873</v>
      </c>
      <c r="E194" s="121">
        <v>87103948</v>
      </c>
      <c r="F194" s="107">
        <v>29389552</v>
      </c>
      <c r="G194" s="107">
        <v>17045861</v>
      </c>
      <c r="H194" s="107">
        <v>3365343</v>
      </c>
      <c r="I194" s="107">
        <v>57714396</v>
      </c>
      <c r="J194" s="107">
        <v>18254563</v>
      </c>
      <c r="K194" s="107">
        <v>20828027</v>
      </c>
      <c r="L194" s="121">
        <v>60624507</v>
      </c>
      <c r="M194" s="107">
        <v>14923328</v>
      </c>
      <c r="N194" s="107">
        <v>11936879</v>
      </c>
      <c r="O194" s="107">
        <v>45701179</v>
      </c>
      <c r="P194" s="107">
        <v>21341552</v>
      </c>
      <c r="Q194" s="107">
        <v>2841146</v>
      </c>
      <c r="R194" s="107">
        <v>10138898</v>
      </c>
      <c r="S194" s="121">
        <v>26479441</v>
      </c>
      <c r="T194" s="107">
        <v>11771778</v>
      </c>
      <c r="U194" s="107">
        <v>-748905</v>
      </c>
      <c r="V194" s="7"/>
    </row>
    <row r="195" spans="1:22" s="7" customFormat="1" ht="15" customHeight="1">
      <c r="A195" s="71"/>
      <c r="B195" s="102">
        <v>2010</v>
      </c>
      <c r="C195" s="102"/>
      <c r="D195" s="103">
        <v>251463</v>
      </c>
      <c r="E195" s="121">
        <v>89031078</v>
      </c>
      <c r="F195" s="107">
        <v>29397716</v>
      </c>
      <c r="G195" s="107">
        <v>17409392</v>
      </c>
      <c r="H195" s="107">
        <v>3442391</v>
      </c>
      <c r="I195" s="107">
        <v>59633362</v>
      </c>
      <c r="J195" s="107">
        <v>18477628</v>
      </c>
      <c r="K195" s="107">
        <v>21577153</v>
      </c>
      <c r="L195" s="121">
        <v>61913884</v>
      </c>
      <c r="M195" s="107">
        <v>14729892</v>
      </c>
      <c r="N195" s="107">
        <v>11777577</v>
      </c>
      <c r="O195" s="107">
        <v>47183992</v>
      </c>
      <c r="P195" s="107">
        <v>22497084</v>
      </c>
      <c r="Q195" s="107">
        <v>3140095</v>
      </c>
      <c r="R195" s="107">
        <v>9506653</v>
      </c>
      <c r="S195" s="121">
        <v>27117194</v>
      </c>
      <c r="T195" s="107">
        <v>11619879</v>
      </c>
      <c r="U195" s="107">
        <v>-626312</v>
      </c>
    </row>
    <row r="196" spans="1:22" s="7" customFormat="1" ht="15" customHeight="1">
      <c r="A196" s="71"/>
      <c r="B196" s="102">
        <v>2009</v>
      </c>
      <c r="C196" s="102"/>
      <c r="D196" s="103">
        <v>265645</v>
      </c>
      <c r="E196" s="121">
        <v>88183581</v>
      </c>
      <c r="F196" s="107" t="s">
        <v>69</v>
      </c>
      <c r="G196" s="107" t="s">
        <v>69</v>
      </c>
      <c r="H196" s="107" t="s">
        <v>69</v>
      </c>
      <c r="I196" s="107" t="s">
        <v>69</v>
      </c>
      <c r="J196" s="107" t="s">
        <v>69</v>
      </c>
      <c r="K196" s="107" t="s">
        <v>69</v>
      </c>
      <c r="L196" s="121">
        <v>61959831</v>
      </c>
      <c r="M196" s="107" t="s">
        <v>69</v>
      </c>
      <c r="N196" s="107" t="s">
        <v>69</v>
      </c>
      <c r="O196" s="107" t="s">
        <v>69</v>
      </c>
      <c r="P196" s="107" t="s">
        <v>69</v>
      </c>
      <c r="Q196" s="107" t="s">
        <v>69</v>
      </c>
      <c r="R196" s="107" t="s">
        <v>69</v>
      </c>
      <c r="S196" s="121">
        <v>26223750</v>
      </c>
      <c r="T196" s="107" t="s">
        <v>69</v>
      </c>
      <c r="U196" s="107" t="s">
        <v>69</v>
      </c>
    </row>
    <row r="197" spans="1:22" s="7" customFormat="1" ht="15" customHeight="1">
      <c r="A197" s="71"/>
      <c r="B197" s="102">
        <v>2008</v>
      </c>
      <c r="C197" s="102"/>
      <c r="D197" s="103">
        <v>276418</v>
      </c>
      <c r="E197" s="121">
        <v>89077049</v>
      </c>
      <c r="F197" s="107" t="s">
        <v>69</v>
      </c>
      <c r="G197" s="107" t="s">
        <v>69</v>
      </c>
      <c r="H197" s="107" t="s">
        <v>69</v>
      </c>
      <c r="I197" s="107" t="s">
        <v>69</v>
      </c>
      <c r="J197" s="107" t="s">
        <v>69</v>
      </c>
      <c r="K197" s="107" t="s">
        <v>69</v>
      </c>
      <c r="L197" s="121">
        <v>63416927</v>
      </c>
      <c r="M197" s="107" t="s">
        <v>69</v>
      </c>
      <c r="N197" s="107" t="s">
        <v>69</v>
      </c>
      <c r="O197" s="107" t="s">
        <v>69</v>
      </c>
      <c r="P197" s="107" t="s">
        <v>69</v>
      </c>
      <c r="Q197" s="107" t="s">
        <v>69</v>
      </c>
      <c r="R197" s="107" t="s">
        <v>69</v>
      </c>
      <c r="S197" s="121">
        <v>25660121</v>
      </c>
      <c r="T197" s="107" t="s">
        <v>69</v>
      </c>
      <c r="U197" s="107" t="s">
        <v>69</v>
      </c>
    </row>
    <row r="198" spans="1:22" s="7" customFormat="1" ht="15" customHeight="1">
      <c r="A198" s="111"/>
      <c r="B198" s="94" t="s">
        <v>55</v>
      </c>
      <c r="C198" s="94"/>
      <c r="D198" s="91"/>
      <c r="E198" s="91"/>
      <c r="F198" s="91"/>
      <c r="G198" s="91"/>
      <c r="H198" s="91"/>
      <c r="I198" s="106"/>
      <c r="J198" s="94"/>
      <c r="K198" s="91"/>
      <c r="L198" s="91"/>
      <c r="M198" s="91"/>
      <c r="N198" s="91"/>
      <c r="O198" s="91"/>
      <c r="P198" s="106"/>
      <c r="Q198" s="94"/>
      <c r="R198" s="91"/>
      <c r="S198" s="91"/>
      <c r="T198" s="91"/>
      <c r="U198" s="91"/>
      <c r="V198" s="14"/>
    </row>
    <row r="199" spans="1:22" s="7" customFormat="1" ht="15" customHeight="1">
      <c r="A199" s="111"/>
      <c r="B199" s="251">
        <v>2016</v>
      </c>
      <c r="C199" s="251"/>
      <c r="D199" s="254">
        <v>21799</v>
      </c>
      <c r="E199" s="258">
        <v>34389637</v>
      </c>
      <c r="F199" s="252">
        <v>18353327</v>
      </c>
      <c r="G199" s="252">
        <v>6958430</v>
      </c>
      <c r="H199" s="252">
        <v>8174678</v>
      </c>
      <c r="I199" s="252">
        <v>16036310</v>
      </c>
      <c r="J199" s="252">
        <v>219792</v>
      </c>
      <c r="K199" s="252">
        <v>3824397</v>
      </c>
      <c r="L199" s="258">
        <v>28333779</v>
      </c>
      <c r="M199" s="252">
        <v>15050918</v>
      </c>
      <c r="N199" s="252">
        <v>12761289</v>
      </c>
      <c r="O199" s="252">
        <v>13282860</v>
      </c>
      <c r="P199" s="252">
        <v>2662661</v>
      </c>
      <c r="Q199" s="252">
        <v>606853</v>
      </c>
      <c r="R199" s="252">
        <v>4589436</v>
      </c>
      <c r="S199" s="258">
        <v>6055858</v>
      </c>
      <c r="T199" s="252">
        <v>4253151</v>
      </c>
      <c r="U199" s="252">
        <v>-4309775</v>
      </c>
      <c r="V199" s="14"/>
    </row>
    <row r="200" spans="1:22" s="7" customFormat="1" ht="15" customHeight="1">
      <c r="A200" s="111"/>
      <c r="B200" s="251">
        <v>2015</v>
      </c>
      <c r="C200" s="251"/>
      <c r="D200" s="254">
        <v>21638</v>
      </c>
      <c r="E200" s="258">
        <v>34621771</v>
      </c>
      <c r="F200" s="252">
        <v>18388580</v>
      </c>
      <c r="G200" s="252">
        <v>6806263</v>
      </c>
      <c r="H200" s="252">
        <v>8356687</v>
      </c>
      <c r="I200" s="252">
        <v>16233191</v>
      </c>
      <c r="J200" s="252">
        <v>190413</v>
      </c>
      <c r="K200" s="252">
        <v>3591030</v>
      </c>
      <c r="L200" s="258">
        <v>28597724</v>
      </c>
      <c r="M200" s="252">
        <v>16112741</v>
      </c>
      <c r="N200" s="252">
        <v>13844814</v>
      </c>
      <c r="O200" s="252">
        <v>12484982</v>
      </c>
      <c r="P200" s="252">
        <v>2604980</v>
      </c>
      <c r="Q200" s="252">
        <v>543740</v>
      </c>
      <c r="R200" s="252">
        <v>4188079</v>
      </c>
      <c r="S200" s="258">
        <v>6024047</v>
      </c>
      <c r="T200" s="252">
        <v>4082708</v>
      </c>
      <c r="U200" s="252">
        <v>-4007861</v>
      </c>
      <c r="V200" s="14"/>
    </row>
    <row r="201" spans="1:22" s="14" customFormat="1" ht="15" customHeight="1">
      <c r="A201" s="111"/>
      <c r="B201" s="251">
        <v>2014</v>
      </c>
      <c r="C201" s="251"/>
      <c r="D201" s="254">
        <v>21876</v>
      </c>
      <c r="E201" s="258">
        <v>35219363</v>
      </c>
      <c r="F201" s="252">
        <v>18232073</v>
      </c>
      <c r="G201" s="252">
        <v>6823255</v>
      </c>
      <c r="H201" s="252">
        <v>8487646</v>
      </c>
      <c r="I201" s="252">
        <v>16987291</v>
      </c>
      <c r="J201" s="252">
        <v>249023</v>
      </c>
      <c r="K201" s="252">
        <v>3724228</v>
      </c>
      <c r="L201" s="258">
        <v>29662980</v>
      </c>
      <c r="M201" s="252">
        <v>16905179</v>
      </c>
      <c r="N201" s="252">
        <v>14526260</v>
      </c>
      <c r="O201" s="252">
        <v>12757801</v>
      </c>
      <c r="P201" s="252">
        <v>2688505</v>
      </c>
      <c r="Q201" s="252">
        <v>501229</v>
      </c>
      <c r="R201" s="252">
        <v>4176521</v>
      </c>
      <c r="S201" s="258">
        <v>5556384</v>
      </c>
      <c r="T201" s="252">
        <v>3937494</v>
      </c>
      <c r="U201" s="252">
        <v>-3886040</v>
      </c>
    </row>
    <row r="202" spans="1:22" s="14" customFormat="1" ht="15" customHeight="1">
      <c r="A202" s="71"/>
      <c r="B202" s="251">
        <v>2013</v>
      </c>
      <c r="C202" s="251"/>
      <c r="D202" s="254">
        <v>22396</v>
      </c>
      <c r="E202" s="258">
        <v>34445738</v>
      </c>
      <c r="F202" s="252">
        <v>18326799</v>
      </c>
      <c r="G202" s="252">
        <v>6468667</v>
      </c>
      <c r="H202" s="252">
        <v>9853813</v>
      </c>
      <c r="I202" s="252">
        <v>16118939</v>
      </c>
      <c r="J202" s="252">
        <v>247128</v>
      </c>
      <c r="K202" s="252">
        <v>3831575</v>
      </c>
      <c r="L202" s="258">
        <v>28721380</v>
      </c>
      <c r="M202" s="252">
        <v>16095617</v>
      </c>
      <c r="N202" s="252">
        <v>13718865</v>
      </c>
      <c r="O202" s="252">
        <v>12625762</v>
      </c>
      <c r="P202" s="252">
        <v>2628353</v>
      </c>
      <c r="Q202" s="252">
        <v>474555</v>
      </c>
      <c r="R202" s="252">
        <v>4707605</v>
      </c>
      <c r="S202" s="258">
        <v>5724358</v>
      </c>
      <c r="T202" s="252">
        <v>3848046</v>
      </c>
      <c r="U202" s="252">
        <v>-3535412</v>
      </c>
      <c r="V202" s="7"/>
    </row>
    <row r="203" spans="1:22" s="14" customFormat="1" ht="15" customHeight="1">
      <c r="A203" s="71"/>
      <c r="B203" s="102">
        <v>2012</v>
      </c>
      <c r="C203" s="102"/>
      <c r="D203" s="103">
        <v>22882</v>
      </c>
      <c r="E203" s="121">
        <v>34394994</v>
      </c>
      <c r="F203" s="107">
        <v>19001020</v>
      </c>
      <c r="G203" s="107">
        <v>6610400</v>
      </c>
      <c r="H203" s="107">
        <v>10394136</v>
      </c>
      <c r="I203" s="107">
        <v>15393974</v>
      </c>
      <c r="J203" s="107">
        <v>197280</v>
      </c>
      <c r="K203" s="107">
        <v>3813046</v>
      </c>
      <c r="L203" s="121">
        <v>29167432</v>
      </c>
      <c r="M203" s="107">
        <v>16698857</v>
      </c>
      <c r="N203" s="107">
        <v>14025049</v>
      </c>
      <c r="O203" s="107">
        <v>12468575</v>
      </c>
      <c r="P203" s="107">
        <v>2629667</v>
      </c>
      <c r="Q203" s="107">
        <v>479531</v>
      </c>
      <c r="R203" s="107">
        <v>3687678</v>
      </c>
      <c r="S203" s="121">
        <v>5227562</v>
      </c>
      <c r="T203" s="107">
        <v>4011776</v>
      </c>
      <c r="U203" s="107">
        <v>-2406313</v>
      </c>
      <c r="V203" s="7"/>
    </row>
    <row r="204" spans="1:22" s="7" customFormat="1" ht="15" customHeight="1">
      <c r="A204" s="71"/>
      <c r="B204" s="102">
        <v>2011</v>
      </c>
      <c r="C204" s="102"/>
      <c r="D204" s="103">
        <v>23750</v>
      </c>
      <c r="E204" s="121">
        <v>34624393</v>
      </c>
      <c r="F204" s="107">
        <v>19689759</v>
      </c>
      <c r="G204" s="107">
        <v>7912584</v>
      </c>
      <c r="H204" s="107">
        <v>9709273</v>
      </c>
      <c r="I204" s="107">
        <v>14934633</v>
      </c>
      <c r="J204" s="107">
        <v>207277</v>
      </c>
      <c r="K204" s="107">
        <v>4039621</v>
      </c>
      <c r="L204" s="121">
        <v>28159307</v>
      </c>
      <c r="M204" s="107">
        <v>17330101</v>
      </c>
      <c r="N204" s="107">
        <v>15016640</v>
      </c>
      <c r="O204" s="107">
        <v>10829205</v>
      </c>
      <c r="P204" s="107">
        <v>2756067</v>
      </c>
      <c r="Q204" s="107">
        <v>504943</v>
      </c>
      <c r="R204" s="107">
        <v>2859071</v>
      </c>
      <c r="S204" s="121">
        <v>6465086</v>
      </c>
      <c r="T204" s="107">
        <v>4078199</v>
      </c>
      <c r="U204" s="107">
        <v>-1941212</v>
      </c>
    </row>
    <row r="205" spans="1:22" s="7" customFormat="1" ht="15" customHeight="1">
      <c r="A205" s="71"/>
      <c r="B205" s="102">
        <v>2010</v>
      </c>
      <c r="C205" s="102"/>
      <c r="D205" s="103">
        <v>24156</v>
      </c>
      <c r="E205" s="121">
        <v>36000412</v>
      </c>
      <c r="F205" s="107">
        <v>20942428</v>
      </c>
      <c r="G205" s="107">
        <v>8083148</v>
      </c>
      <c r="H205" s="107">
        <v>10025634</v>
      </c>
      <c r="I205" s="107">
        <v>15057983</v>
      </c>
      <c r="J205" s="107">
        <v>200765</v>
      </c>
      <c r="K205" s="107">
        <v>4068459</v>
      </c>
      <c r="L205" s="121">
        <v>27584778</v>
      </c>
      <c r="M205" s="107">
        <v>17084025</v>
      </c>
      <c r="N205" s="107">
        <v>14618166</v>
      </c>
      <c r="O205" s="107">
        <v>10500754</v>
      </c>
      <c r="P205" s="107">
        <v>2690188</v>
      </c>
      <c r="Q205" s="107">
        <v>547178</v>
      </c>
      <c r="R205" s="107">
        <v>2775090</v>
      </c>
      <c r="S205" s="121">
        <v>8415634</v>
      </c>
      <c r="T205" s="107">
        <v>4691548</v>
      </c>
      <c r="U205" s="107">
        <v>-1995243</v>
      </c>
    </row>
    <row r="206" spans="1:22" s="7" customFormat="1" ht="15" customHeight="1">
      <c r="A206" s="71"/>
      <c r="B206" s="102">
        <v>2009</v>
      </c>
      <c r="C206" s="102"/>
      <c r="D206" s="103">
        <v>25095</v>
      </c>
      <c r="E206" s="121">
        <v>36007406</v>
      </c>
      <c r="F206" s="107" t="s">
        <v>69</v>
      </c>
      <c r="G206" s="107" t="s">
        <v>69</v>
      </c>
      <c r="H206" s="107" t="s">
        <v>69</v>
      </c>
      <c r="I206" s="107" t="s">
        <v>69</v>
      </c>
      <c r="J206" s="107" t="s">
        <v>69</v>
      </c>
      <c r="K206" s="107" t="s">
        <v>69</v>
      </c>
      <c r="L206" s="121">
        <v>28960426</v>
      </c>
      <c r="M206" s="107" t="s">
        <v>69</v>
      </c>
      <c r="N206" s="107" t="s">
        <v>69</v>
      </c>
      <c r="O206" s="107" t="s">
        <v>69</v>
      </c>
      <c r="P206" s="107" t="s">
        <v>69</v>
      </c>
      <c r="Q206" s="107" t="s">
        <v>69</v>
      </c>
      <c r="R206" s="107" t="s">
        <v>69</v>
      </c>
      <c r="S206" s="121">
        <v>7046981</v>
      </c>
      <c r="T206" s="107" t="s">
        <v>69</v>
      </c>
      <c r="U206" s="107" t="s">
        <v>69</v>
      </c>
    </row>
    <row r="207" spans="1:22" s="7" customFormat="1" ht="15" customHeight="1">
      <c r="A207" s="71"/>
      <c r="B207" s="102">
        <v>2008</v>
      </c>
      <c r="C207" s="102"/>
      <c r="D207" s="103">
        <v>25985</v>
      </c>
      <c r="E207" s="121">
        <v>34972308</v>
      </c>
      <c r="F207" s="107" t="s">
        <v>69</v>
      </c>
      <c r="G207" s="107" t="s">
        <v>69</v>
      </c>
      <c r="H207" s="107" t="s">
        <v>69</v>
      </c>
      <c r="I207" s="107" t="s">
        <v>69</v>
      </c>
      <c r="J207" s="107" t="s">
        <v>69</v>
      </c>
      <c r="K207" s="107" t="s">
        <v>69</v>
      </c>
      <c r="L207" s="121">
        <v>27790616</v>
      </c>
      <c r="M207" s="107" t="s">
        <v>69</v>
      </c>
      <c r="N207" s="107" t="s">
        <v>69</v>
      </c>
      <c r="O207" s="107" t="s">
        <v>69</v>
      </c>
      <c r="P207" s="107" t="s">
        <v>69</v>
      </c>
      <c r="Q207" s="107" t="s">
        <v>69</v>
      </c>
      <c r="R207" s="107" t="s">
        <v>69</v>
      </c>
      <c r="S207" s="121">
        <v>7181692</v>
      </c>
      <c r="T207" s="107" t="s">
        <v>69</v>
      </c>
      <c r="U207" s="107" t="s">
        <v>69</v>
      </c>
    </row>
    <row r="208" spans="1:22" s="7" customFormat="1" ht="15" customHeight="1">
      <c r="A208" s="111"/>
      <c r="B208" s="94" t="s">
        <v>56</v>
      </c>
      <c r="C208" s="94"/>
      <c r="D208" s="91"/>
      <c r="E208" s="91"/>
      <c r="F208" s="91"/>
      <c r="G208" s="91"/>
      <c r="H208" s="91"/>
      <c r="I208" s="106"/>
      <c r="J208" s="94"/>
      <c r="K208" s="91"/>
      <c r="L208" s="91"/>
      <c r="M208" s="91"/>
      <c r="N208" s="91"/>
      <c r="O208" s="91"/>
      <c r="P208" s="106"/>
      <c r="Q208" s="94"/>
      <c r="R208" s="91"/>
      <c r="S208" s="91"/>
      <c r="T208" s="91"/>
      <c r="U208" s="91"/>
      <c r="V208" s="14"/>
    </row>
    <row r="209" spans="1:22" s="7" customFormat="1" ht="15" customHeight="1">
      <c r="A209" s="111"/>
      <c r="B209" s="251">
        <v>2016</v>
      </c>
      <c r="C209" s="251"/>
      <c r="D209" s="254">
        <v>97562</v>
      </c>
      <c r="E209" s="258">
        <v>22070988</v>
      </c>
      <c r="F209" s="252">
        <v>16408814</v>
      </c>
      <c r="G209" s="252">
        <v>12731322</v>
      </c>
      <c r="H209" s="252">
        <v>455238</v>
      </c>
      <c r="I209" s="252">
        <v>5662174</v>
      </c>
      <c r="J209" s="252">
        <v>904401</v>
      </c>
      <c r="K209" s="252">
        <v>608140</v>
      </c>
      <c r="L209" s="258">
        <v>15981760</v>
      </c>
      <c r="M209" s="252">
        <v>9920243</v>
      </c>
      <c r="N209" s="252">
        <v>8038212</v>
      </c>
      <c r="O209" s="252">
        <v>6061517</v>
      </c>
      <c r="P209" s="252">
        <v>1131194</v>
      </c>
      <c r="Q209" s="252">
        <v>487037</v>
      </c>
      <c r="R209" s="252">
        <v>1355771</v>
      </c>
      <c r="S209" s="258">
        <v>6089228</v>
      </c>
      <c r="T209" s="252">
        <v>2869118</v>
      </c>
      <c r="U209" s="252">
        <v>-3533162</v>
      </c>
      <c r="V209" s="14"/>
    </row>
    <row r="210" spans="1:22" s="14" customFormat="1" ht="15" customHeight="1">
      <c r="A210" s="111"/>
      <c r="B210" s="251">
        <v>2015</v>
      </c>
      <c r="C210" s="251"/>
      <c r="D210" s="254">
        <v>91826</v>
      </c>
      <c r="E210" s="258">
        <v>20184856</v>
      </c>
      <c r="F210" s="252">
        <v>15058475</v>
      </c>
      <c r="G210" s="252">
        <v>11834382</v>
      </c>
      <c r="H210" s="252">
        <v>423332</v>
      </c>
      <c r="I210" s="252">
        <v>5126381</v>
      </c>
      <c r="J210" s="252">
        <v>825199</v>
      </c>
      <c r="K210" s="252">
        <v>571447</v>
      </c>
      <c r="L210" s="258">
        <v>15105318</v>
      </c>
      <c r="M210" s="252">
        <v>9211120</v>
      </c>
      <c r="N210" s="252">
        <v>7487561</v>
      </c>
      <c r="O210" s="252">
        <v>5894198</v>
      </c>
      <c r="P210" s="252">
        <v>1095130</v>
      </c>
      <c r="Q210" s="252">
        <v>513509</v>
      </c>
      <c r="R210" s="252">
        <v>1215784</v>
      </c>
      <c r="S210" s="258">
        <v>5079538</v>
      </c>
      <c r="T210" s="252">
        <v>2787691</v>
      </c>
      <c r="U210" s="252">
        <v>-3487340</v>
      </c>
    </row>
    <row r="211" spans="1:22" s="14" customFormat="1" ht="15" customHeight="1">
      <c r="A211" s="111"/>
      <c r="B211" s="251">
        <v>2014</v>
      </c>
      <c r="C211" s="251"/>
      <c r="D211" s="254">
        <v>84122</v>
      </c>
      <c r="E211" s="258">
        <v>19802945</v>
      </c>
      <c r="F211" s="252">
        <v>14712817</v>
      </c>
      <c r="G211" s="252">
        <v>11517246</v>
      </c>
      <c r="H211" s="252">
        <v>430753</v>
      </c>
      <c r="I211" s="252">
        <v>5090128</v>
      </c>
      <c r="J211" s="252">
        <v>854882</v>
      </c>
      <c r="K211" s="252">
        <v>601835</v>
      </c>
      <c r="L211" s="258">
        <v>15099002</v>
      </c>
      <c r="M211" s="252">
        <v>8804193</v>
      </c>
      <c r="N211" s="252">
        <v>7211647</v>
      </c>
      <c r="O211" s="252">
        <v>6294809</v>
      </c>
      <c r="P211" s="252">
        <v>1104130</v>
      </c>
      <c r="Q211" s="252">
        <v>499493</v>
      </c>
      <c r="R211" s="252">
        <v>1472282</v>
      </c>
      <c r="S211" s="258">
        <v>4703943</v>
      </c>
      <c r="T211" s="252">
        <v>2695995</v>
      </c>
      <c r="U211" s="252">
        <v>-3086375</v>
      </c>
    </row>
    <row r="212" spans="1:22" s="14" customFormat="1" ht="15" customHeight="1">
      <c r="A212" s="71"/>
      <c r="B212" s="251">
        <v>2013</v>
      </c>
      <c r="C212" s="251"/>
      <c r="D212" s="254">
        <v>82211</v>
      </c>
      <c r="E212" s="258">
        <v>19784995</v>
      </c>
      <c r="F212" s="252">
        <v>14884826</v>
      </c>
      <c r="G212" s="252">
        <v>11556382</v>
      </c>
      <c r="H212" s="252">
        <v>428623</v>
      </c>
      <c r="I212" s="252">
        <v>4900169</v>
      </c>
      <c r="J212" s="252">
        <v>996872</v>
      </c>
      <c r="K212" s="252">
        <v>618382</v>
      </c>
      <c r="L212" s="258">
        <v>15340250</v>
      </c>
      <c r="M212" s="252">
        <v>8316796</v>
      </c>
      <c r="N212" s="252">
        <v>6792945</v>
      </c>
      <c r="O212" s="252">
        <v>7023454</v>
      </c>
      <c r="P212" s="252">
        <v>1104970</v>
      </c>
      <c r="Q212" s="252">
        <v>478625</v>
      </c>
      <c r="R212" s="252">
        <v>2287371</v>
      </c>
      <c r="S212" s="258">
        <v>4444744</v>
      </c>
      <c r="T212" s="252">
        <v>2923789</v>
      </c>
      <c r="U212" s="252">
        <v>-2933868</v>
      </c>
      <c r="V212" s="7"/>
    </row>
    <row r="213" spans="1:22" s="7" customFormat="1" ht="15" customHeight="1">
      <c r="A213" s="71"/>
      <c r="B213" s="102">
        <v>2012</v>
      </c>
      <c r="C213" s="102"/>
      <c r="D213" s="103">
        <v>83861</v>
      </c>
      <c r="E213" s="121">
        <v>19830369</v>
      </c>
      <c r="F213" s="107">
        <v>14704586</v>
      </c>
      <c r="G213" s="107">
        <v>11681861</v>
      </c>
      <c r="H213" s="107">
        <v>415619</v>
      </c>
      <c r="I213" s="107">
        <v>5125783</v>
      </c>
      <c r="J213" s="107">
        <v>1071168</v>
      </c>
      <c r="K213" s="107">
        <v>644921</v>
      </c>
      <c r="L213" s="121">
        <v>14933815</v>
      </c>
      <c r="M213" s="107">
        <v>7982238</v>
      </c>
      <c r="N213" s="107">
        <v>6522740</v>
      </c>
      <c r="O213" s="107">
        <v>6951577</v>
      </c>
      <c r="P213" s="107">
        <v>1144759</v>
      </c>
      <c r="Q213" s="107">
        <v>475265</v>
      </c>
      <c r="R213" s="107">
        <v>2226613</v>
      </c>
      <c r="S213" s="121">
        <v>4896554</v>
      </c>
      <c r="T213" s="107">
        <v>2914277</v>
      </c>
      <c r="U213" s="107">
        <v>-2187428</v>
      </c>
    </row>
    <row r="214" spans="1:22" s="7" customFormat="1" ht="15" customHeight="1">
      <c r="A214" s="71"/>
      <c r="B214" s="102">
        <v>2011</v>
      </c>
      <c r="C214" s="102"/>
      <c r="D214" s="103">
        <v>85802</v>
      </c>
      <c r="E214" s="121">
        <v>19855474</v>
      </c>
      <c r="F214" s="107">
        <v>14686634</v>
      </c>
      <c r="G214" s="107">
        <v>11420478</v>
      </c>
      <c r="H214" s="107">
        <v>413820</v>
      </c>
      <c r="I214" s="107">
        <v>5168840</v>
      </c>
      <c r="J214" s="107">
        <v>1157491</v>
      </c>
      <c r="K214" s="107">
        <v>644946</v>
      </c>
      <c r="L214" s="121">
        <v>14198786</v>
      </c>
      <c r="M214" s="107">
        <v>7333993</v>
      </c>
      <c r="N214" s="107">
        <v>5930741</v>
      </c>
      <c r="O214" s="107">
        <v>6864793</v>
      </c>
      <c r="P214" s="107">
        <v>1118381</v>
      </c>
      <c r="Q214" s="107">
        <v>396045</v>
      </c>
      <c r="R214" s="107">
        <v>1840036</v>
      </c>
      <c r="S214" s="121">
        <v>5656688</v>
      </c>
      <c r="T214" s="107">
        <v>3007703</v>
      </c>
      <c r="U214" s="107">
        <v>-1801623</v>
      </c>
    </row>
    <row r="215" spans="1:22" s="7" customFormat="1" ht="15" customHeight="1">
      <c r="A215" s="71"/>
      <c r="B215" s="102">
        <v>2010</v>
      </c>
      <c r="C215" s="102"/>
      <c r="D215" s="103">
        <v>85964</v>
      </c>
      <c r="E215" s="121">
        <v>19392454</v>
      </c>
      <c r="F215" s="107">
        <v>14149759</v>
      </c>
      <c r="G215" s="107">
        <v>11312528</v>
      </c>
      <c r="H215" s="107">
        <v>434168</v>
      </c>
      <c r="I215" s="107">
        <v>5242695</v>
      </c>
      <c r="J215" s="107">
        <v>1211009</v>
      </c>
      <c r="K215" s="107">
        <v>616204</v>
      </c>
      <c r="L215" s="121">
        <v>13341503</v>
      </c>
      <c r="M215" s="107">
        <v>6915251</v>
      </c>
      <c r="N215" s="107">
        <v>5675932</v>
      </c>
      <c r="O215" s="107">
        <v>6426252</v>
      </c>
      <c r="P215" s="107">
        <v>1092814</v>
      </c>
      <c r="Q215" s="107">
        <v>392754</v>
      </c>
      <c r="R215" s="107">
        <v>1731954</v>
      </c>
      <c r="S215" s="121">
        <v>6050951</v>
      </c>
      <c r="T215" s="107">
        <v>2944765</v>
      </c>
      <c r="U215" s="107">
        <v>-1485591</v>
      </c>
    </row>
    <row r="216" spans="1:22" s="7" customFormat="1" ht="15" customHeight="1">
      <c r="A216" s="71"/>
      <c r="B216" s="102">
        <v>2009</v>
      </c>
      <c r="C216" s="102"/>
      <c r="D216" s="103">
        <v>89913</v>
      </c>
      <c r="E216" s="121">
        <v>18488808</v>
      </c>
      <c r="F216" s="107" t="s">
        <v>69</v>
      </c>
      <c r="G216" s="107" t="s">
        <v>69</v>
      </c>
      <c r="H216" s="107" t="s">
        <v>69</v>
      </c>
      <c r="I216" s="107" t="s">
        <v>69</v>
      </c>
      <c r="J216" s="107" t="s">
        <v>69</v>
      </c>
      <c r="K216" s="107" t="s">
        <v>69</v>
      </c>
      <c r="L216" s="121">
        <v>13087567</v>
      </c>
      <c r="M216" s="107" t="s">
        <v>69</v>
      </c>
      <c r="N216" s="107" t="s">
        <v>69</v>
      </c>
      <c r="O216" s="107" t="s">
        <v>69</v>
      </c>
      <c r="P216" s="107" t="s">
        <v>69</v>
      </c>
      <c r="Q216" s="107" t="s">
        <v>69</v>
      </c>
      <c r="R216" s="107" t="s">
        <v>69</v>
      </c>
      <c r="S216" s="121">
        <v>5401241</v>
      </c>
      <c r="T216" s="107" t="s">
        <v>69</v>
      </c>
      <c r="U216" s="107" t="s">
        <v>69</v>
      </c>
    </row>
    <row r="217" spans="1:22" s="7" customFormat="1" ht="15" customHeight="1">
      <c r="A217" s="71"/>
      <c r="B217" s="102">
        <v>2008</v>
      </c>
      <c r="C217" s="102"/>
      <c r="D217" s="103">
        <v>91728</v>
      </c>
      <c r="E217" s="121">
        <v>17572203</v>
      </c>
      <c r="F217" s="107" t="s">
        <v>69</v>
      </c>
      <c r="G217" s="107" t="s">
        <v>69</v>
      </c>
      <c r="H217" s="107" t="s">
        <v>69</v>
      </c>
      <c r="I217" s="107" t="s">
        <v>69</v>
      </c>
      <c r="J217" s="107" t="s">
        <v>69</v>
      </c>
      <c r="K217" s="107" t="s">
        <v>69</v>
      </c>
      <c r="L217" s="121">
        <v>12334114</v>
      </c>
      <c r="M217" s="107" t="s">
        <v>69</v>
      </c>
      <c r="N217" s="107" t="s">
        <v>69</v>
      </c>
      <c r="O217" s="107" t="s">
        <v>69</v>
      </c>
      <c r="P217" s="107" t="s">
        <v>69</v>
      </c>
      <c r="Q217" s="107" t="s">
        <v>69</v>
      </c>
      <c r="R217" s="107" t="s">
        <v>69</v>
      </c>
      <c r="S217" s="121">
        <v>5238090</v>
      </c>
      <c r="T217" s="107" t="s">
        <v>69</v>
      </c>
      <c r="U217" s="107" t="s">
        <v>69</v>
      </c>
    </row>
    <row r="218" spans="1:22" s="7" customFormat="1" ht="15" customHeight="1">
      <c r="A218" s="111"/>
      <c r="B218" s="94" t="s">
        <v>57</v>
      </c>
      <c r="C218" s="94"/>
      <c r="D218" s="91"/>
      <c r="E218" s="91"/>
      <c r="F218" s="91"/>
      <c r="G218" s="91"/>
      <c r="H218" s="91"/>
      <c r="I218" s="106"/>
      <c r="J218" s="94"/>
      <c r="K218" s="91"/>
      <c r="L218" s="91"/>
      <c r="M218" s="91"/>
      <c r="N218" s="91"/>
      <c r="O218" s="91"/>
      <c r="P218" s="106"/>
      <c r="Q218" s="94"/>
      <c r="R218" s="91"/>
      <c r="S218" s="91"/>
      <c r="T218" s="91"/>
      <c r="U218" s="91"/>
      <c r="V218" s="14"/>
    </row>
    <row r="219" spans="1:22" s="14" customFormat="1" ht="15" customHeight="1">
      <c r="A219" s="111"/>
      <c r="B219" s="251">
        <v>2016</v>
      </c>
      <c r="C219" s="251"/>
      <c r="D219" s="254">
        <v>16453</v>
      </c>
      <c r="E219" s="258">
        <v>27463265</v>
      </c>
      <c r="F219" s="252">
        <v>20240418</v>
      </c>
      <c r="G219" s="252">
        <v>5663253</v>
      </c>
      <c r="H219" s="252">
        <v>7412781</v>
      </c>
      <c r="I219" s="252">
        <v>7222847</v>
      </c>
      <c r="J219" s="252">
        <v>378612</v>
      </c>
      <c r="K219" s="252">
        <v>3118546</v>
      </c>
      <c r="L219" s="258">
        <v>23407701</v>
      </c>
      <c r="M219" s="252">
        <v>16430829</v>
      </c>
      <c r="N219" s="252">
        <v>12634613</v>
      </c>
      <c r="O219" s="252">
        <v>6976872</v>
      </c>
      <c r="P219" s="252">
        <v>2085198</v>
      </c>
      <c r="Q219" s="252">
        <v>451742</v>
      </c>
      <c r="R219" s="252">
        <v>1022647</v>
      </c>
      <c r="S219" s="258">
        <v>4055564</v>
      </c>
      <c r="T219" s="252">
        <v>1860572</v>
      </c>
      <c r="U219" s="252">
        <v>-3551802</v>
      </c>
    </row>
    <row r="220" spans="1:22" s="14" customFormat="1" ht="15" customHeight="1">
      <c r="A220" s="111"/>
      <c r="B220" s="251">
        <v>2015</v>
      </c>
      <c r="C220" s="251"/>
      <c r="D220" s="254">
        <v>15600</v>
      </c>
      <c r="E220" s="258">
        <v>28496506</v>
      </c>
      <c r="F220" s="252">
        <v>20707484</v>
      </c>
      <c r="G220" s="252">
        <v>5802248</v>
      </c>
      <c r="H220" s="252">
        <v>7662248</v>
      </c>
      <c r="I220" s="252">
        <v>7789023</v>
      </c>
      <c r="J220" s="252">
        <v>335302</v>
      </c>
      <c r="K220" s="252">
        <v>3131638</v>
      </c>
      <c r="L220" s="258">
        <v>24732426</v>
      </c>
      <c r="M220" s="252">
        <v>16864691</v>
      </c>
      <c r="N220" s="252">
        <v>13220076</v>
      </c>
      <c r="O220" s="252">
        <v>7867735</v>
      </c>
      <c r="P220" s="252">
        <v>2255878</v>
      </c>
      <c r="Q220" s="252">
        <v>427906</v>
      </c>
      <c r="R220" s="252">
        <v>1386078</v>
      </c>
      <c r="S220" s="258">
        <v>3764081</v>
      </c>
      <c r="T220" s="252">
        <v>1870219</v>
      </c>
      <c r="U220" s="252">
        <v>-3322069</v>
      </c>
    </row>
    <row r="221" spans="1:22" s="14" customFormat="1" ht="15" customHeight="1">
      <c r="A221" s="111"/>
      <c r="B221" s="251">
        <v>2014</v>
      </c>
      <c r="C221" s="251"/>
      <c r="D221" s="254">
        <v>14834</v>
      </c>
      <c r="E221" s="258">
        <v>21819900</v>
      </c>
      <c r="F221" s="252">
        <v>15107092</v>
      </c>
      <c r="G221" s="252">
        <v>5876280</v>
      </c>
      <c r="H221" s="252">
        <v>5811599</v>
      </c>
      <c r="I221" s="252">
        <v>6712807</v>
      </c>
      <c r="J221" s="252">
        <v>334514</v>
      </c>
      <c r="K221" s="252">
        <v>3188714</v>
      </c>
      <c r="L221" s="258">
        <v>17941990</v>
      </c>
      <c r="M221" s="252">
        <v>11069757</v>
      </c>
      <c r="N221" s="252">
        <v>9087511</v>
      </c>
      <c r="O221" s="252">
        <v>6872233</v>
      </c>
      <c r="P221" s="252">
        <v>2283780</v>
      </c>
      <c r="Q221" s="252">
        <v>388234</v>
      </c>
      <c r="R221" s="252">
        <v>805595</v>
      </c>
      <c r="S221" s="258">
        <v>3877910</v>
      </c>
      <c r="T221" s="252">
        <v>2823938</v>
      </c>
      <c r="U221" s="252">
        <v>-2087657</v>
      </c>
    </row>
    <row r="222" spans="1:22" s="7" customFormat="1" ht="15" customHeight="1">
      <c r="A222" s="71"/>
      <c r="B222" s="251">
        <v>2013</v>
      </c>
      <c r="C222" s="251"/>
      <c r="D222" s="254">
        <v>14507</v>
      </c>
      <c r="E222" s="258">
        <v>32372075</v>
      </c>
      <c r="F222" s="252">
        <v>25412929</v>
      </c>
      <c r="G222" s="252">
        <v>5969969</v>
      </c>
      <c r="H222" s="252">
        <v>5204277</v>
      </c>
      <c r="I222" s="252">
        <v>6959146</v>
      </c>
      <c r="J222" s="252">
        <v>347727</v>
      </c>
      <c r="K222" s="252">
        <v>3072747</v>
      </c>
      <c r="L222" s="258">
        <v>18216744</v>
      </c>
      <c r="M222" s="252">
        <v>10729945</v>
      </c>
      <c r="N222" s="252">
        <v>9071005</v>
      </c>
      <c r="O222" s="252">
        <v>7486800</v>
      </c>
      <c r="P222" s="252">
        <v>2277820</v>
      </c>
      <c r="Q222" s="252">
        <v>395183</v>
      </c>
      <c r="R222" s="252">
        <v>1646241</v>
      </c>
      <c r="S222" s="258">
        <v>14155331</v>
      </c>
      <c r="T222" s="252">
        <v>2754903</v>
      </c>
      <c r="U222" s="252">
        <v>-1685173</v>
      </c>
    </row>
    <row r="223" spans="1:22" s="7" customFormat="1" ht="15" customHeight="1">
      <c r="A223" s="71"/>
      <c r="B223" s="102">
        <v>2012</v>
      </c>
      <c r="C223" s="102"/>
      <c r="D223" s="103">
        <v>14328</v>
      </c>
      <c r="E223" s="121">
        <v>33779968</v>
      </c>
      <c r="F223" s="107">
        <v>26733289</v>
      </c>
      <c r="G223" s="107">
        <v>6224417</v>
      </c>
      <c r="H223" s="107">
        <v>5276991</v>
      </c>
      <c r="I223" s="107">
        <v>7046679</v>
      </c>
      <c r="J223" s="107">
        <v>402568</v>
      </c>
      <c r="K223" s="107">
        <v>3054830</v>
      </c>
      <c r="L223" s="121">
        <v>18692852</v>
      </c>
      <c r="M223" s="107">
        <v>10252361</v>
      </c>
      <c r="N223" s="107">
        <v>8578163</v>
      </c>
      <c r="O223" s="107">
        <v>8440490</v>
      </c>
      <c r="P223" s="107">
        <v>2261470</v>
      </c>
      <c r="Q223" s="107">
        <v>395037</v>
      </c>
      <c r="R223" s="107">
        <v>2649778</v>
      </c>
      <c r="S223" s="121">
        <v>15087116</v>
      </c>
      <c r="T223" s="107">
        <v>2720079</v>
      </c>
      <c r="U223" s="107">
        <v>-1659625</v>
      </c>
    </row>
    <row r="224" spans="1:22" s="7" customFormat="1" ht="15" customHeight="1">
      <c r="A224" s="71"/>
      <c r="B224" s="102">
        <v>2011</v>
      </c>
      <c r="C224" s="102"/>
      <c r="D224" s="103">
        <v>14462</v>
      </c>
      <c r="E224" s="121">
        <v>35290224</v>
      </c>
      <c r="F224" s="107">
        <v>27711004</v>
      </c>
      <c r="G224" s="107">
        <v>6309997</v>
      </c>
      <c r="H224" s="107">
        <v>5357366</v>
      </c>
      <c r="I224" s="107">
        <v>7579220</v>
      </c>
      <c r="J224" s="107">
        <v>450676</v>
      </c>
      <c r="K224" s="107">
        <v>3213876</v>
      </c>
      <c r="L224" s="121">
        <v>19337033</v>
      </c>
      <c r="M224" s="107">
        <v>8902313</v>
      </c>
      <c r="N224" s="107">
        <v>7066527</v>
      </c>
      <c r="O224" s="107">
        <v>10434721</v>
      </c>
      <c r="P224" s="107">
        <v>2319533</v>
      </c>
      <c r="Q224" s="107">
        <v>406872</v>
      </c>
      <c r="R224" s="107">
        <v>3734641</v>
      </c>
      <c r="S224" s="121">
        <v>15953191</v>
      </c>
      <c r="T224" s="107">
        <v>2780360</v>
      </c>
      <c r="U224" s="107">
        <v>-1329152</v>
      </c>
    </row>
    <row r="225" spans="1:22" s="7" customFormat="1" ht="15" customHeight="1">
      <c r="A225" s="71"/>
      <c r="B225" s="102">
        <v>2010</v>
      </c>
      <c r="C225" s="102"/>
      <c r="D225" s="103">
        <v>14372</v>
      </c>
      <c r="E225" s="121">
        <v>36488555</v>
      </c>
      <c r="F225" s="107">
        <v>28730206</v>
      </c>
      <c r="G225" s="107">
        <v>6519911</v>
      </c>
      <c r="H225" s="107">
        <v>6795137</v>
      </c>
      <c r="I225" s="107">
        <v>7758349</v>
      </c>
      <c r="J225" s="107">
        <v>469259</v>
      </c>
      <c r="K225" s="107">
        <v>3346688</v>
      </c>
      <c r="L225" s="121">
        <v>19650703</v>
      </c>
      <c r="M225" s="107">
        <v>9843918</v>
      </c>
      <c r="N225" s="107">
        <v>8075895</v>
      </c>
      <c r="O225" s="107">
        <v>9806785</v>
      </c>
      <c r="P225" s="107">
        <v>2261142</v>
      </c>
      <c r="Q225" s="107">
        <v>395398</v>
      </c>
      <c r="R225" s="107">
        <v>3068979</v>
      </c>
      <c r="S225" s="121">
        <v>16837853</v>
      </c>
      <c r="T225" s="107">
        <v>2820331</v>
      </c>
      <c r="U225" s="107">
        <v>-2385487</v>
      </c>
    </row>
    <row r="226" spans="1:22" s="7" customFormat="1" ht="15" customHeight="1">
      <c r="A226" s="71"/>
      <c r="B226" s="102">
        <v>2009</v>
      </c>
      <c r="C226" s="102"/>
      <c r="D226" s="103">
        <v>14968</v>
      </c>
      <c r="E226" s="121">
        <v>22414904</v>
      </c>
      <c r="F226" s="107" t="s">
        <v>69</v>
      </c>
      <c r="G226" s="107" t="s">
        <v>69</v>
      </c>
      <c r="H226" s="107" t="s">
        <v>69</v>
      </c>
      <c r="I226" s="107" t="s">
        <v>69</v>
      </c>
      <c r="J226" s="107" t="s">
        <v>69</v>
      </c>
      <c r="K226" s="107" t="s">
        <v>69</v>
      </c>
      <c r="L226" s="121">
        <v>14389437</v>
      </c>
      <c r="M226" s="107" t="s">
        <v>69</v>
      </c>
      <c r="N226" s="107" t="s">
        <v>69</v>
      </c>
      <c r="O226" s="107" t="s">
        <v>69</v>
      </c>
      <c r="P226" s="107" t="s">
        <v>69</v>
      </c>
      <c r="Q226" s="107" t="s">
        <v>69</v>
      </c>
      <c r="R226" s="107" t="s">
        <v>69</v>
      </c>
      <c r="S226" s="121">
        <v>8025467</v>
      </c>
      <c r="T226" s="107" t="s">
        <v>69</v>
      </c>
      <c r="U226" s="107" t="s">
        <v>69</v>
      </c>
    </row>
    <row r="227" spans="1:22" s="7" customFormat="1" ht="15" customHeight="1">
      <c r="A227" s="71"/>
      <c r="B227" s="102">
        <v>2008</v>
      </c>
      <c r="C227" s="102"/>
      <c r="D227" s="103">
        <v>15800</v>
      </c>
      <c r="E227" s="121">
        <v>21605941</v>
      </c>
      <c r="F227" s="107" t="s">
        <v>69</v>
      </c>
      <c r="G227" s="107" t="s">
        <v>69</v>
      </c>
      <c r="H227" s="107" t="s">
        <v>69</v>
      </c>
      <c r="I227" s="107" t="s">
        <v>69</v>
      </c>
      <c r="J227" s="107" t="s">
        <v>69</v>
      </c>
      <c r="K227" s="107" t="s">
        <v>69</v>
      </c>
      <c r="L227" s="121">
        <v>14308652</v>
      </c>
      <c r="M227" s="107" t="s">
        <v>69</v>
      </c>
      <c r="N227" s="107" t="s">
        <v>69</v>
      </c>
      <c r="O227" s="107" t="s">
        <v>69</v>
      </c>
      <c r="P227" s="107" t="s">
        <v>69</v>
      </c>
      <c r="Q227" s="107" t="s">
        <v>69</v>
      </c>
      <c r="R227" s="107" t="s">
        <v>69</v>
      </c>
      <c r="S227" s="121">
        <v>7297289</v>
      </c>
      <c r="T227" s="107" t="s">
        <v>69</v>
      </c>
      <c r="U227" s="107" t="s">
        <v>69</v>
      </c>
    </row>
    <row r="228" spans="1:22" s="14" customFormat="1" ht="15" customHeight="1">
      <c r="A228" s="111"/>
      <c r="B228" s="94" t="s">
        <v>58</v>
      </c>
      <c r="C228" s="94"/>
      <c r="D228" s="91"/>
      <c r="E228" s="91"/>
      <c r="F228" s="91"/>
      <c r="G228" s="91"/>
      <c r="H228" s="91"/>
      <c r="I228" s="106"/>
      <c r="J228" s="94"/>
      <c r="K228" s="91"/>
      <c r="L228" s="91"/>
      <c r="M228" s="91"/>
      <c r="N228" s="91"/>
      <c r="O228" s="91"/>
      <c r="P228" s="106"/>
      <c r="Q228" s="94"/>
      <c r="R228" s="91"/>
      <c r="S228" s="91"/>
      <c r="T228" s="91"/>
      <c r="U228" s="91"/>
    </row>
    <row r="229" spans="1:22" s="14" customFormat="1" ht="15" customHeight="1">
      <c r="A229" s="111"/>
      <c r="B229" s="251">
        <v>2016</v>
      </c>
      <c r="C229" s="251"/>
      <c r="D229" s="254">
        <v>35787</v>
      </c>
      <c r="E229" s="258">
        <v>54541678</v>
      </c>
      <c r="F229" s="252">
        <v>31449933</v>
      </c>
      <c r="G229" s="252">
        <v>22848631</v>
      </c>
      <c r="H229" s="252">
        <v>298587</v>
      </c>
      <c r="I229" s="252">
        <v>23091745</v>
      </c>
      <c r="J229" s="252">
        <v>14358119</v>
      </c>
      <c r="K229" s="252">
        <v>810535</v>
      </c>
      <c r="L229" s="258">
        <v>36333586</v>
      </c>
      <c r="M229" s="252">
        <v>21599589</v>
      </c>
      <c r="N229" s="252">
        <v>17756569</v>
      </c>
      <c r="O229" s="252">
        <v>14733997</v>
      </c>
      <c r="P229" s="252">
        <v>1069493</v>
      </c>
      <c r="Q229" s="252">
        <v>361555</v>
      </c>
      <c r="R229" s="252">
        <v>5709393</v>
      </c>
      <c r="S229" s="258">
        <v>18208092</v>
      </c>
      <c r="T229" s="252">
        <v>6954780</v>
      </c>
      <c r="U229" s="252">
        <v>-3629283</v>
      </c>
    </row>
    <row r="230" spans="1:22" s="14" customFormat="1" ht="15" customHeight="1">
      <c r="A230" s="111"/>
      <c r="B230" s="251">
        <v>2015</v>
      </c>
      <c r="C230" s="251"/>
      <c r="D230" s="254">
        <v>32154</v>
      </c>
      <c r="E230" s="258">
        <v>52005967</v>
      </c>
      <c r="F230" s="252">
        <v>29610680</v>
      </c>
      <c r="G230" s="252">
        <v>21706082</v>
      </c>
      <c r="H230" s="252">
        <v>205950</v>
      </c>
      <c r="I230" s="252">
        <v>22395286</v>
      </c>
      <c r="J230" s="252">
        <v>14008712</v>
      </c>
      <c r="K230" s="252">
        <v>856175</v>
      </c>
      <c r="L230" s="258">
        <v>35587875</v>
      </c>
      <c r="M230" s="252">
        <v>20789631</v>
      </c>
      <c r="N230" s="252">
        <v>17509313</v>
      </c>
      <c r="O230" s="252">
        <v>14798245</v>
      </c>
      <c r="P230" s="252">
        <v>1117672</v>
      </c>
      <c r="Q230" s="252">
        <v>310948</v>
      </c>
      <c r="R230" s="252">
        <v>5581151</v>
      </c>
      <c r="S230" s="258">
        <v>16418091</v>
      </c>
      <c r="T230" s="252">
        <v>6623797</v>
      </c>
      <c r="U230" s="252">
        <v>-2959411</v>
      </c>
    </row>
    <row r="231" spans="1:22" s="7" customFormat="1" ht="15" customHeight="1">
      <c r="A231" s="111"/>
      <c r="B231" s="251">
        <v>2014</v>
      </c>
      <c r="C231" s="251"/>
      <c r="D231" s="254">
        <v>29561</v>
      </c>
      <c r="E231" s="258">
        <v>50340908</v>
      </c>
      <c r="F231" s="252">
        <v>28441362</v>
      </c>
      <c r="G231" s="252">
        <v>20817219</v>
      </c>
      <c r="H231" s="252">
        <v>173440</v>
      </c>
      <c r="I231" s="252">
        <v>21899546</v>
      </c>
      <c r="J231" s="252">
        <v>13852854</v>
      </c>
      <c r="K231" s="252">
        <v>831626</v>
      </c>
      <c r="L231" s="258">
        <v>35536355</v>
      </c>
      <c r="M231" s="252">
        <v>19480450</v>
      </c>
      <c r="N231" s="252">
        <v>16459845</v>
      </c>
      <c r="O231" s="252">
        <v>16055906</v>
      </c>
      <c r="P231" s="252">
        <v>1119573</v>
      </c>
      <c r="Q231" s="252">
        <v>267613</v>
      </c>
      <c r="R231" s="252">
        <v>7007369</v>
      </c>
      <c r="S231" s="258">
        <v>14804553</v>
      </c>
      <c r="T231" s="252">
        <v>6208169</v>
      </c>
      <c r="U231" s="252">
        <v>-3268861</v>
      </c>
      <c r="V231" s="14"/>
    </row>
    <row r="232" spans="1:22" s="7" customFormat="1" ht="15" customHeight="1">
      <c r="A232" s="71"/>
      <c r="B232" s="251">
        <v>2013</v>
      </c>
      <c r="C232" s="251"/>
      <c r="D232" s="254">
        <v>28298</v>
      </c>
      <c r="E232" s="258">
        <v>48048534</v>
      </c>
      <c r="F232" s="252">
        <v>26840902</v>
      </c>
      <c r="G232" s="252">
        <v>19982024</v>
      </c>
      <c r="H232" s="252">
        <v>175746</v>
      </c>
      <c r="I232" s="252">
        <v>21207632</v>
      </c>
      <c r="J232" s="252">
        <v>13697415</v>
      </c>
      <c r="K232" s="252">
        <v>863466</v>
      </c>
      <c r="L232" s="258">
        <v>34378086</v>
      </c>
      <c r="M232" s="252">
        <v>18778174</v>
      </c>
      <c r="N232" s="252">
        <v>15918040</v>
      </c>
      <c r="O232" s="252">
        <v>15599912</v>
      </c>
      <c r="P232" s="252">
        <v>1096749</v>
      </c>
      <c r="Q232" s="252">
        <v>249213</v>
      </c>
      <c r="R232" s="252">
        <v>5784997</v>
      </c>
      <c r="S232" s="258">
        <v>13670448</v>
      </c>
      <c r="T232" s="252">
        <v>5976024</v>
      </c>
      <c r="U232" s="252">
        <v>-2553003</v>
      </c>
    </row>
    <row r="233" spans="1:22" s="7" customFormat="1" ht="15" customHeight="1">
      <c r="A233" s="71"/>
      <c r="B233" s="102">
        <v>2012</v>
      </c>
      <c r="C233" s="102"/>
      <c r="D233" s="103">
        <v>28435</v>
      </c>
      <c r="E233" s="121">
        <v>49510515</v>
      </c>
      <c r="F233" s="107">
        <v>27225924</v>
      </c>
      <c r="G233" s="107">
        <v>20258502</v>
      </c>
      <c r="H233" s="107">
        <v>168763</v>
      </c>
      <c r="I233" s="107">
        <v>22284591</v>
      </c>
      <c r="J233" s="107">
        <v>14487045</v>
      </c>
      <c r="K233" s="107">
        <v>942302</v>
      </c>
      <c r="L233" s="121">
        <v>35752400</v>
      </c>
      <c r="M233" s="107">
        <v>19607793</v>
      </c>
      <c r="N233" s="107">
        <v>16503577</v>
      </c>
      <c r="O233" s="107">
        <v>16144606</v>
      </c>
      <c r="P233" s="107">
        <v>1232968</v>
      </c>
      <c r="Q233" s="107">
        <v>264491</v>
      </c>
      <c r="R233" s="107">
        <v>5878140</v>
      </c>
      <c r="S233" s="121">
        <v>13758115</v>
      </c>
      <c r="T233" s="107">
        <v>5978907</v>
      </c>
      <c r="U233" s="107">
        <v>-1792997</v>
      </c>
    </row>
    <row r="234" spans="1:22" s="7" customFormat="1" ht="15" customHeight="1">
      <c r="A234" s="71"/>
      <c r="B234" s="102">
        <v>2011</v>
      </c>
      <c r="C234" s="102"/>
      <c r="D234" s="103">
        <v>28983</v>
      </c>
      <c r="E234" s="121">
        <v>51178794</v>
      </c>
      <c r="F234" s="107">
        <v>27719315</v>
      </c>
      <c r="G234" s="107">
        <v>20782442</v>
      </c>
      <c r="H234" s="107">
        <v>177449</v>
      </c>
      <c r="I234" s="107">
        <v>23459479</v>
      </c>
      <c r="J234" s="107">
        <v>15270793</v>
      </c>
      <c r="K234" s="107">
        <v>1108540</v>
      </c>
      <c r="L234" s="121">
        <v>37001895</v>
      </c>
      <c r="M234" s="107">
        <v>20371558</v>
      </c>
      <c r="N234" s="107">
        <v>16911333</v>
      </c>
      <c r="O234" s="107">
        <v>16630336</v>
      </c>
      <c r="P234" s="107">
        <v>1458970</v>
      </c>
      <c r="Q234" s="107">
        <v>245139</v>
      </c>
      <c r="R234" s="107">
        <v>6391871</v>
      </c>
      <c r="S234" s="121">
        <v>14176899</v>
      </c>
      <c r="T234" s="107">
        <v>6151089</v>
      </c>
      <c r="U234" s="107">
        <v>-1053242</v>
      </c>
    </row>
    <row r="235" spans="1:22" s="7" customFormat="1" ht="15" customHeight="1">
      <c r="A235" s="71"/>
      <c r="B235" s="102">
        <v>2010</v>
      </c>
      <c r="C235" s="102"/>
      <c r="D235" s="103">
        <v>29566</v>
      </c>
      <c r="E235" s="121">
        <v>52805573</v>
      </c>
      <c r="F235" s="107">
        <v>28557932</v>
      </c>
      <c r="G235" s="107">
        <v>21305532</v>
      </c>
      <c r="H235" s="107">
        <v>240417</v>
      </c>
      <c r="I235" s="107">
        <v>24247641</v>
      </c>
      <c r="J235" s="107">
        <v>15896128</v>
      </c>
      <c r="K235" s="107">
        <v>1134062</v>
      </c>
      <c r="L235" s="121">
        <v>37899359</v>
      </c>
      <c r="M235" s="107">
        <v>21621607</v>
      </c>
      <c r="N235" s="107">
        <v>17972822</v>
      </c>
      <c r="O235" s="107">
        <v>16277753</v>
      </c>
      <c r="P235" s="107">
        <v>1622227</v>
      </c>
      <c r="Q235" s="107">
        <v>284968</v>
      </c>
      <c r="R235" s="107">
        <v>5891078</v>
      </c>
      <c r="S235" s="121">
        <v>14906214</v>
      </c>
      <c r="T235" s="107">
        <v>5933532</v>
      </c>
      <c r="U235" s="107">
        <v>-1034414</v>
      </c>
    </row>
    <row r="236" spans="1:22" s="7" customFormat="1" ht="15" customHeight="1">
      <c r="A236" s="71"/>
      <c r="B236" s="102">
        <v>2009</v>
      </c>
      <c r="C236" s="102"/>
      <c r="D236" s="103">
        <v>30010</v>
      </c>
      <c r="E236" s="121">
        <v>53307464</v>
      </c>
      <c r="F236" s="107" t="s">
        <v>69</v>
      </c>
      <c r="G236" s="107" t="s">
        <v>69</v>
      </c>
      <c r="H236" s="107" t="s">
        <v>69</v>
      </c>
      <c r="I236" s="107" t="s">
        <v>69</v>
      </c>
      <c r="J236" s="107" t="s">
        <v>69</v>
      </c>
      <c r="K236" s="107" t="s">
        <v>69</v>
      </c>
      <c r="L236" s="121">
        <v>39211852</v>
      </c>
      <c r="M236" s="107" t="s">
        <v>69</v>
      </c>
      <c r="N236" s="107" t="s">
        <v>69</v>
      </c>
      <c r="O236" s="107" t="s">
        <v>69</v>
      </c>
      <c r="P236" s="107" t="s">
        <v>69</v>
      </c>
      <c r="Q236" s="107" t="s">
        <v>69</v>
      </c>
      <c r="R236" s="107" t="s">
        <v>69</v>
      </c>
      <c r="S236" s="121">
        <v>14095612</v>
      </c>
      <c r="T236" s="107" t="s">
        <v>69</v>
      </c>
      <c r="U236" s="107" t="s">
        <v>69</v>
      </c>
    </row>
    <row r="237" spans="1:22" s="14" customFormat="1" ht="15" customHeight="1">
      <c r="A237" s="71"/>
      <c r="B237" s="102">
        <v>2008</v>
      </c>
      <c r="C237" s="102"/>
      <c r="D237" s="103">
        <v>30068</v>
      </c>
      <c r="E237" s="121">
        <v>52388633</v>
      </c>
      <c r="F237" s="107" t="s">
        <v>69</v>
      </c>
      <c r="G237" s="107" t="s">
        <v>69</v>
      </c>
      <c r="H237" s="107" t="s">
        <v>69</v>
      </c>
      <c r="I237" s="107" t="s">
        <v>69</v>
      </c>
      <c r="J237" s="107" t="s">
        <v>69</v>
      </c>
      <c r="K237" s="107" t="s">
        <v>69</v>
      </c>
      <c r="L237" s="121">
        <v>38556527</v>
      </c>
      <c r="M237" s="107" t="s">
        <v>69</v>
      </c>
      <c r="N237" s="107" t="s">
        <v>69</v>
      </c>
      <c r="O237" s="107" t="s">
        <v>69</v>
      </c>
      <c r="P237" s="107" t="s">
        <v>69</v>
      </c>
      <c r="Q237" s="107" t="s">
        <v>69</v>
      </c>
      <c r="R237" s="107" t="s">
        <v>69</v>
      </c>
      <c r="S237" s="121">
        <v>13832107</v>
      </c>
      <c r="T237" s="107" t="s">
        <v>69</v>
      </c>
      <c r="U237" s="107" t="s">
        <v>69</v>
      </c>
      <c r="V237" s="7"/>
    </row>
    <row r="238" spans="1:22" s="14" customFormat="1" ht="15" customHeight="1">
      <c r="A238" s="111"/>
      <c r="B238" s="94" t="s">
        <v>566</v>
      </c>
      <c r="C238" s="94"/>
      <c r="D238" s="91"/>
      <c r="E238" s="91"/>
      <c r="F238" s="91"/>
      <c r="G238" s="91"/>
      <c r="H238" s="91"/>
      <c r="I238" s="106"/>
      <c r="J238" s="94"/>
      <c r="K238" s="91"/>
      <c r="L238" s="91"/>
      <c r="M238" s="91"/>
      <c r="N238" s="91"/>
      <c r="O238" s="91"/>
      <c r="P238" s="106"/>
      <c r="Q238" s="94"/>
      <c r="R238" s="91"/>
      <c r="S238" s="91"/>
      <c r="T238" s="91"/>
      <c r="U238" s="91"/>
    </row>
    <row r="239" spans="1:22" s="14" customFormat="1" ht="15" customHeight="1">
      <c r="A239" s="111"/>
      <c r="B239" s="251">
        <v>2016</v>
      </c>
      <c r="C239" s="251"/>
      <c r="D239" s="254">
        <v>120198</v>
      </c>
      <c r="E239" s="258">
        <v>100356926</v>
      </c>
      <c r="F239" s="252">
        <v>74612632</v>
      </c>
      <c r="G239" s="252">
        <v>3190752</v>
      </c>
      <c r="H239" s="252">
        <v>4195874</v>
      </c>
      <c r="I239" s="252">
        <v>25744294</v>
      </c>
      <c r="J239" s="252">
        <v>495660</v>
      </c>
      <c r="K239" s="252">
        <v>3788895</v>
      </c>
      <c r="L239" s="258">
        <v>50545835</v>
      </c>
      <c r="M239" s="252">
        <v>30355544</v>
      </c>
      <c r="N239" s="252">
        <v>26820977</v>
      </c>
      <c r="O239" s="252">
        <v>20190291</v>
      </c>
      <c r="P239" s="252">
        <v>1810803</v>
      </c>
      <c r="Q239" s="252">
        <v>798894</v>
      </c>
      <c r="R239" s="252">
        <v>7930000</v>
      </c>
      <c r="S239" s="258">
        <v>49811091</v>
      </c>
      <c r="T239" s="252">
        <v>20499906</v>
      </c>
      <c r="U239" s="252">
        <v>-832939</v>
      </c>
    </row>
    <row r="240" spans="1:22" s="7" customFormat="1" ht="15" customHeight="1">
      <c r="A240" s="111"/>
      <c r="B240" s="251">
        <v>2015</v>
      </c>
      <c r="C240" s="251"/>
      <c r="D240" s="254">
        <v>116705</v>
      </c>
      <c r="E240" s="258">
        <v>102826510</v>
      </c>
      <c r="F240" s="252">
        <v>77536754</v>
      </c>
      <c r="G240" s="252">
        <v>3055961</v>
      </c>
      <c r="H240" s="252">
        <v>3271590</v>
      </c>
      <c r="I240" s="252">
        <v>25289756</v>
      </c>
      <c r="J240" s="252">
        <v>490475</v>
      </c>
      <c r="K240" s="252">
        <v>3604025</v>
      </c>
      <c r="L240" s="258">
        <v>52722486</v>
      </c>
      <c r="M240" s="252">
        <v>30129317</v>
      </c>
      <c r="N240" s="252">
        <v>26282779</v>
      </c>
      <c r="O240" s="252">
        <v>22593169</v>
      </c>
      <c r="P240" s="252">
        <v>1738505</v>
      </c>
      <c r="Q240" s="252">
        <v>804921</v>
      </c>
      <c r="R240" s="252">
        <v>9930071</v>
      </c>
      <c r="S240" s="258">
        <v>50104024</v>
      </c>
      <c r="T240" s="252">
        <v>20938128</v>
      </c>
      <c r="U240" s="252">
        <v>-463439</v>
      </c>
      <c r="V240" s="14"/>
    </row>
    <row r="241" spans="1:22" s="7" customFormat="1" ht="15" customHeight="1">
      <c r="A241" s="111"/>
      <c r="B241" s="251">
        <v>2014</v>
      </c>
      <c r="C241" s="251"/>
      <c r="D241" s="254">
        <v>113358</v>
      </c>
      <c r="E241" s="258">
        <v>109244950</v>
      </c>
      <c r="F241" s="252">
        <v>79486611</v>
      </c>
      <c r="G241" s="252">
        <v>2942663</v>
      </c>
      <c r="H241" s="252">
        <v>3226428</v>
      </c>
      <c r="I241" s="252">
        <v>29758339</v>
      </c>
      <c r="J241" s="252">
        <v>508385</v>
      </c>
      <c r="K241" s="252">
        <v>3498163</v>
      </c>
      <c r="L241" s="258">
        <v>58841749</v>
      </c>
      <c r="M241" s="252">
        <v>30405403</v>
      </c>
      <c r="N241" s="252">
        <v>27413517</v>
      </c>
      <c r="O241" s="252">
        <v>28436345</v>
      </c>
      <c r="P241" s="252">
        <v>1732988</v>
      </c>
      <c r="Q241" s="252">
        <v>851214</v>
      </c>
      <c r="R241" s="252">
        <v>12398580</v>
      </c>
      <c r="S241" s="258">
        <v>50403202</v>
      </c>
      <c r="T241" s="252">
        <v>22739423</v>
      </c>
      <c r="U241" s="252">
        <v>3119044</v>
      </c>
      <c r="V241" s="14"/>
    </row>
    <row r="242" spans="1:22" s="7" customFormat="1" ht="15" customHeight="1">
      <c r="A242" s="71"/>
      <c r="B242" s="251">
        <v>2013</v>
      </c>
      <c r="C242" s="251"/>
      <c r="D242" s="254">
        <v>111126</v>
      </c>
      <c r="E242" s="258">
        <v>117154364</v>
      </c>
      <c r="F242" s="252">
        <v>94354079</v>
      </c>
      <c r="G242" s="252">
        <v>3024896</v>
      </c>
      <c r="H242" s="252">
        <v>3971261</v>
      </c>
      <c r="I242" s="252">
        <v>22800285</v>
      </c>
      <c r="J242" s="252">
        <v>847911</v>
      </c>
      <c r="K242" s="252">
        <v>3401753</v>
      </c>
      <c r="L242" s="258">
        <v>59881767</v>
      </c>
      <c r="M242" s="252">
        <v>33363897</v>
      </c>
      <c r="N242" s="252">
        <v>29091502</v>
      </c>
      <c r="O242" s="252">
        <v>26517870</v>
      </c>
      <c r="P242" s="252">
        <v>1760556</v>
      </c>
      <c r="Q242" s="252">
        <v>841882</v>
      </c>
      <c r="R242" s="252">
        <v>9554035</v>
      </c>
      <c r="S242" s="258">
        <v>57272598</v>
      </c>
      <c r="T242" s="252">
        <v>22333057</v>
      </c>
      <c r="U242" s="252">
        <v>7563413</v>
      </c>
    </row>
    <row r="243" spans="1:22" s="7" customFormat="1" ht="15" customHeight="1">
      <c r="A243" s="71"/>
      <c r="B243" s="102">
        <v>2012</v>
      </c>
      <c r="C243" s="102"/>
      <c r="D243" s="103">
        <v>112728</v>
      </c>
      <c r="E243" s="121">
        <v>111829995</v>
      </c>
      <c r="F243" s="107">
        <v>89220566</v>
      </c>
      <c r="G243" s="107">
        <v>2834567</v>
      </c>
      <c r="H243" s="107">
        <v>3363716</v>
      </c>
      <c r="I243" s="107">
        <v>22609429</v>
      </c>
      <c r="J243" s="107">
        <v>736717</v>
      </c>
      <c r="K243" s="107">
        <v>3370561</v>
      </c>
      <c r="L243" s="121">
        <v>57398388</v>
      </c>
      <c r="M243" s="107">
        <v>27703788</v>
      </c>
      <c r="N243" s="107">
        <v>23984122</v>
      </c>
      <c r="O243" s="107">
        <v>29694601</v>
      </c>
      <c r="P243" s="107">
        <v>1678444</v>
      </c>
      <c r="Q243" s="107">
        <v>716521</v>
      </c>
      <c r="R243" s="107">
        <v>11520342</v>
      </c>
      <c r="S243" s="121">
        <v>54431607</v>
      </c>
      <c r="T243" s="107">
        <v>18835693</v>
      </c>
      <c r="U243" s="107">
        <v>8507014</v>
      </c>
    </row>
    <row r="244" spans="1:22" s="7" customFormat="1" ht="15" customHeight="1">
      <c r="A244" s="71"/>
      <c r="B244" s="102">
        <v>2011</v>
      </c>
      <c r="C244" s="102"/>
      <c r="D244" s="103">
        <v>117038</v>
      </c>
      <c r="E244" s="121">
        <v>116541603</v>
      </c>
      <c r="F244" s="107">
        <v>88502718</v>
      </c>
      <c r="G244" s="107">
        <v>2946500</v>
      </c>
      <c r="H244" s="107">
        <v>3567921</v>
      </c>
      <c r="I244" s="107">
        <v>28038885</v>
      </c>
      <c r="J244" s="107">
        <v>589755</v>
      </c>
      <c r="K244" s="107">
        <v>3649100</v>
      </c>
      <c r="L244" s="121">
        <v>59330584</v>
      </c>
      <c r="M244" s="107">
        <v>27629327</v>
      </c>
      <c r="N244" s="107">
        <v>23608013</v>
      </c>
      <c r="O244" s="107">
        <v>31701258</v>
      </c>
      <c r="P244" s="107">
        <v>1956138</v>
      </c>
      <c r="Q244" s="107">
        <v>697457</v>
      </c>
      <c r="R244" s="107">
        <v>12505155</v>
      </c>
      <c r="S244" s="121">
        <v>57211018</v>
      </c>
      <c r="T244" s="107">
        <v>19317389</v>
      </c>
      <c r="U244" s="107">
        <v>10354298</v>
      </c>
    </row>
    <row r="245" spans="1:22" s="7" customFormat="1" ht="15" customHeight="1">
      <c r="A245" s="71"/>
      <c r="B245" s="102">
        <v>2010</v>
      </c>
      <c r="C245" s="102"/>
      <c r="D245" s="103">
        <v>121395</v>
      </c>
      <c r="E245" s="121">
        <v>114404378</v>
      </c>
      <c r="F245" s="107">
        <v>86086847</v>
      </c>
      <c r="G245" s="107">
        <v>2939387</v>
      </c>
      <c r="H245" s="107">
        <v>3627044</v>
      </c>
      <c r="I245" s="107">
        <v>28317531</v>
      </c>
      <c r="J245" s="107">
        <v>570490</v>
      </c>
      <c r="K245" s="107">
        <v>3719597</v>
      </c>
      <c r="L245" s="121">
        <v>53849289</v>
      </c>
      <c r="M245" s="107">
        <v>26992365</v>
      </c>
      <c r="N245" s="107">
        <v>23591908</v>
      </c>
      <c r="O245" s="107">
        <v>26856924</v>
      </c>
      <c r="P245" s="107">
        <v>1922747</v>
      </c>
      <c r="Q245" s="107">
        <v>784535</v>
      </c>
      <c r="R245" s="107">
        <v>9080447</v>
      </c>
      <c r="S245" s="121">
        <v>60555089</v>
      </c>
      <c r="T245" s="107">
        <v>17352760</v>
      </c>
      <c r="U245" s="107">
        <v>362238</v>
      </c>
    </row>
    <row r="246" spans="1:22" s="14" customFormat="1" ht="15" customHeight="1">
      <c r="A246" s="71"/>
      <c r="B246" s="102">
        <v>2009</v>
      </c>
      <c r="C246" s="102"/>
      <c r="D246" s="103">
        <v>125364</v>
      </c>
      <c r="E246" s="121">
        <v>103080605</v>
      </c>
      <c r="F246" s="107" t="s">
        <v>69</v>
      </c>
      <c r="G246" s="107" t="s">
        <v>69</v>
      </c>
      <c r="H246" s="107" t="s">
        <v>69</v>
      </c>
      <c r="I246" s="107" t="s">
        <v>69</v>
      </c>
      <c r="J246" s="107" t="s">
        <v>69</v>
      </c>
      <c r="K246" s="107" t="s">
        <v>69</v>
      </c>
      <c r="L246" s="121">
        <v>50636548</v>
      </c>
      <c r="M246" s="107" t="s">
        <v>69</v>
      </c>
      <c r="N246" s="107" t="s">
        <v>69</v>
      </c>
      <c r="O246" s="107" t="s">
        <v>69</v>
      </c>
      <c r="P246" s="107" t="s">
        <v>69</v>
      </c>
      <c r="Q246" s="107" t="s">
        <v>69</v>
      </c>
      <c r="R246" s="107" t="s">
        <v>69</v>
      </c>
      <c r="S246" s="121">
        <v>52444057</v>
      </c>
      <c r="T246" s="107" t="s">
        <v>69</v>
      </c>
      <c r="U246" s="107" t="s">
        <v>69</v>
      </c>
      <c r="V246" s="7"/>
    </row>
    <row r="247" spans="1:22" s="14" customFormat="1" ht="15" customHeight="1">
      <c r="A247" s="71"/>
      <c r="B247" s="102">
        <v>2008</v>
      </c>
      <c r="C247" s="102"/>
      <c r="D247" s="103">
        <v>127818</v>
      </c>
      <c r="E247" s="121">
        <v>96070629</v>
      </c>
      <c r="F247" s="107" t="s">
        <v>69</v>
      </c>
      <c r="G247" s="107" t="s">
        <v>69</v>
      </c>
      <c r="H247" s="107" t="s">
        <v>69</v>
      </c>
      <c r="I247" s="107" t="s">
        <v>69</v>
      </c>
      <c r="J247" s="107" t="s">
        <v>69</v>
      </c>
      <c r="K247" s="107" t="s">
        <v>69</v>
      </c>
      <c r="L247" s="121">
        <v>49401680</v>
      </c>
      <c r="M247" s="107" t="s">
        <v>69</v>
      </c>
      <c r="N247" s="107" t="s">
        <v>69</v>
      </c>
      <c r="O247" s="107" t="s">
        <v>69</v>
      </c>
      <c r="P247" s="107" t="s">
        <v>69</v>
      </c>
      <c r="Q247" s="107" t="s">
        <v>69</v>
      </c>
      <c r="R247" s="107" t="s">
        <v>69</v>
      </c>
      <c r="S247" s="121">
        <v>46668950</v>
      </c>
      <c r="T247" s="107" t="s">
        <v>69</v>
      </c>
      <c r="U247" s="107" t="s">
        <v>69</v>
      </c>
      <c r="V247" s="7"/>
    </row>
    <row r="248" spans="1:22" s="14" customFormat="1" ht="15" customHeight="1">
      <c r="A248" s="111"/>
      <c r="B248" s="94" t="s">
        <v>59</v>
      </c>
      <c r="C248" s="94"/>
      <c r="D248" s="91"/>
      <c r="E248" s="91"/>
      <c r="F248" s="91"/>
      <c r="G248" s="91"/>
      <c r="H248" s="91"/>
      <c r="I248" s="106"/>
      <c r="J248" s="94"/>
      <c r="K248" s="91"/>
      <c r="L248" s="91"/>
      <c r="M248" s="91"/>
      <c r="N248" s="91"/>
      <c r="O248" s="91"/>
      <c r="P248" s="106"/>
      <c r="Q248" s="94"/>
      <c r="R248" s="91"/>
      <c r="S248" s="91"/>
      <c r="T248" s="91"/>
      <c r="U248" s="91"/>
    </row>
    <row r="249" spans="1:22" s="7" customFormat="1" ht="15" customHeight="1">
      <c r="A249" s="111"/>
      <c r="B249" s="251">
        <v>2016</v>
      </c>
      <c r="C249" s="251"/>
      <c r="D249" s="254">
        <v>163936</v>
      </c>
      <c r="E249" s="258">
        <v>12546425</v>
      </c>
      <c r="F249" s="252">
        <v>6769646</v>
      </c>
      <c r="G249" s="252">
        <v>3646066</v>
      </c>
      <c r="H249" s="252">
        <v>436958</v>
      </c>
      <c r="I249" s="252">
        <v>5776779</v>
      </c>
      <c r="J249" s="252">
        <v>286844</v>
      </c>
      <c r="K249" s="252">
        <v>2238539</v>
      </c>
      <c r="L249" s="258">
        <v>9331534</v>
      </c>
      <c r="M249" s="252">
        <v>3634101</v>
      </c>
      <c r="N249" s="252">
        <v>3223466</v>
      </c>
      <c r="O249" s="252">
        <v>5697433</v>
      </c>
      <c r="P249" s="252">
        <v>1010927</v>
      </c>
      <c r="Q249" s="252">
        <v>541738</v>
      </c>
      <c r="R249" s="252">
        <v>1826487</v>
      </c>
      <c r="S249" s="258">
        <v>3214891</v>
      </c>
      <c r="T249" s="252">
        <v>1427163</v>
      </c>
      <c r="U249" s="252">
        <v>-526152</v>
      </c>
      <c r="V249" s="14"/>
    </row>
    <row r="250" spans="1:22" s="7" customFormat="1" ht="15" customHeight="1">
      <c r="A250" s="111"/>
      <c r="B250" s="251">
        <v>2015</v>
      </c>
      <c r="C250" s="251"/>
      <c r="D250" s="254">
        <v>154178</v>
      </c>
      <c r="E250" s="258">
        <v>12156159</v>
      </c>
      <c r="F250" s="252">
        <v>6764817</v>
      </c>
      <c r="G250" s="252">
        <v>3426408</v>
      </c>
      <c r="H250" s="252">
        <v>394604</v>
      </c>
      <c r="I250" s="252">
        <v>5391342</v>
      </c>
      <c r="J250" s="252">
        <v>219820</v>
      </c>
      <c r="K250" s="252">
        <v>2242918</v>
      </c>
      <c r="L250" s="258">
        <v>9284062</v>
      </c>
      <c r="M250" s="252">
        <v>4004148</v>
      </c>
      <c r="N250" s="252">
        <v>3528714</v>
      </c>
      <c r="O250" s="252">
        <v>5279914</v>
      </c>
      <c r="P250" s="252">
        <v>990550</v>
      </c>
      <c r="Q250" s="252">
        <v>527344</v>
      </c>
      <c r="R250" s="252">
        <v>1540627</v>
      </c>
      <c r="S250" s="258">
        <v>2872097</v>
      </c>
      <c r="T250" s="252">
        <v>1486845</v>
      </c>
      <c r="U250" s="252">
        <v>-746135</v>
      </c>
      <c r="V250" s="14"/>
    </row>
    <row r="251" spans="1:22" s="7" customFormat="1" ht="15" customHeight="1">
      <c r="A251" s="111"/>
      <c r="B251" s="251">
        <v>2014</v>
      </c>
      <c r="C251" s="251"/>
      <c r="D251" s="254">
        <v>144987</v>
      </c>
      <c r="E251" s="258">
        <v>12020681</v>
      </c>
      <c r="F251" s="252">
        <v>6470090</v>
      </c>
      <c r="G251" s="252">
        <v>3179022</v>
      </c>
      <c r="H251" s="252">
        <v>333827</v>
      </c>
      <c r="I251" s="252">
        <v>5550591</v>
      </c>
      <c r="J251" s="252">
        <v>222903</v>
      </c>
      <c r="K251" s="252">
        <v>2273300</v>
      </c>
      <c r="L251" s="258">
        <v>9169739</v>
      </c>
      <c r="M251" s="252">
        <v>3805205</v>
      </c>
      <c r="N251" s="252">
        <v>3316337</v>
      </c>
      <c r="O251" s="252">
        <v>5364534</v>
      </c>
      <c r="P251" s="252">
        <v>1027196</v>
      </c>
      <c r="Q251" s="252">
        <v>525061</v>
      </c>
      <c r="R251" s="252">
        <v>1428662</v>
      </c>
      <c r="S251" s="258">
        <v>2850942</v>
      </c>
      <c r="T251" s="252">
        <v>1438877</v>
      </c>
      <c r="U251" s="252">
        <v>-817695</v>
      </c>
      <c r="V251" s="14"/>
    </row>
    <row r="252" spans="1:22" s="7" customFormat="1" ht="15" customHeight="1">
      <c r="A252" s="71"/>
      <c r="B252" s="251">
        <v>2013</v>
      </c>
      <c r="C252" s="251"/>
      <c r="D252" s="254">
        <v>136269</v>
      </c>
      <c r="E252" s="258">
        <v>11672908</v>
      </c>
      <c r="F252" s="252">
        <v>6401089</v>
      </c>
      <c r="G252" s="252">
        <v>3222346</v>
      </c>
      <c r="H252" s="252">
        <v>319357</v>
      </c>
      <c r="I252" s="252">
        <v>5271818</v>
      </c>
      <c r="J252" s="252">
        <v>209626</v>
      </c>
      <c r="K252" s="252">
        <v>2157093</v>
      </c>
      <c r="L252" s="258">
        <v>9153472</v>
      </c>
      <c r="M252" s="252">
        <v>3700751</v>
      </c>
      <c r="N252" s="252">
        <v>3219053</v>
      </c>
      <c r="O252" s="252">
        <v>5452721</v>
      </c>
      <c r="P252" s="252">
        <v>985798</v>
      </c>
      <c r="Q252" s="252">
        <v>504790</v>
      </c>
      <c r="R252" s="252">
        <v>1516667</v>
      </c>
      <c r="S252" s="258">
        <v>2519436</v>
      </c>
      <c r="T252" s="252">
        <v>1501512</v>
      </c>
      <c r="U252" s="252">
        <v>-844117</v>
      </c>
    </row>
    <row r="253" spans="1:22" s="7" customFormat="1" ht="15" customHeight="1">
      <c r="A253" s="71"/>
      <c r="B253" s="102">
        <v>2012</v>
      </c>
      <c r="C253" s="102"/>
      <c r="D253" s="103">
        <v>134904</v>
      </c>
      <c r="E253" s="121">
        <v>12913827</v>
      </c>
      <c r="F253" s="107">
        <v>7231512</v>
      </c>
      <c r="G253" s="107">
        <v>3963638</v>
      </c>
      <c r="H253" s="107">
        <v>345890</v>
      </c>
      <c r="I253" s="107">
        <v>5682315</v>
      </c>
      <c r="J253" s="107">
        <v>214325</v>
      </c>
      <c r="K253" s="107">
        <v>2402952</v>
      </c>
      <c r="L253" s="121">
        <v>10373653</v>
      </c>
      <c r="M253" s="107">
        <v>4196512</v>
      </c>
      <c r="N253" s="107">
        <v>3644065</v>
      </c>
      <c r="O253" s="107">
        <v>6177141</v>
      </c>
      <c r="P253" s="107">
        <v>1231141</v>
      </c>
      <c r="Q253" s="107">
        <v>513019</v>
      </c>
      <c r="R253" s="107">
        <v>1867917</v>
      </c>
      <c r="S253" s="121">
        <v>2540174</v>
      </c>
      <c r="T253" s="107">
        <v>1543932</v>
      </c>
      <c r="U253" s="107">
        <v>-773738</v>
      </c>
    </row>
    <row r="254" spans="1:22" s="7" customFormat="1" ht="15" customHeight="1">
      <c r="A254" s="71"/>
      <c r="B254" s="102">
        <v>2011</v>
      </c>
      <c r="C254" s="102"/>
      <c r="D254" s="103">
        <v>140038</v>
      </c>
      <c r="E254" s="121">
        <v>13325610</v>
      </c>
      <c r="F254" s="107">
        <v>7560050</v>
      </c>
      <c r="G254" s="107">
        <v>4444385</v>
      </c>
      <c r="H254" s="107">
        <v>361988</v>
      </c>
      <c r="I254" s="107">
        <v>5765559</v>
      </c>
      <c r="J254" s="107">
        <v>214558</v>
      </c>
      <c r="K254" s="107">
        <v>2511097</v>
      </c>
      <c r="L254" s="121">
        <v>10724520</v>
      </c>
      <c r="M254" s="107">
        <v>4453676</v>
      </c>
      <c r="N254" s="107">
        <v>3904767</v>
      </c>
      <c r="O254" s="107">
        <v>6270845</v>
      </c>
      <c r="P254" s="107">
        <v>1202928</v>
      </c>
      <c r="Q254" s="107">
        <v>519359</v>
      </c>
      <c r="R254" s="107">
        <v>2012415</v>
      </c>
      <c r="S254" s="121">
        <v>2601089</v>
      </c>
      <c r="T254" s="107">
        <v>1470983</v>
      </c>
      <c r="U254" s="107">
        <v>-694106</v>
      </c>
    </row>
    <row r="255" spans="1:22" s="14" customFormat="1" ht="15" customHeight="1">
      <c r="A255" s="71"/>
      <c r="B255" s="102">
        <v>2010</v>
      </c>
      <c r="C255" s="102"/>
      <c r="D255" s="103">
        <v>146893</v>
      </c>
      <c r="E255" s="121">
        <v>12770752</v>
      </c>
      <c r="F255" s="107">
        <v>6905035</v>
      </c>
      <c r="G255" s="107">
        <v>4522050</v>
      </c>
      <c r="H255" s="107">
        <v>347966</v>
      </c>
      <c r="I255" s="107">
        <v>5865718</v>
      </c>
      <c r="J255" s="107">
        <v>219084</v>
      </c>
      <c r="K255" s="107">
        <v>2499037</v>
      </c>
      <c r="L255" s="121">
        <v>10210947</v>
      </c>
      <c r="M255" s="107">
        <v>4028521</v>
      </c>
      <c r="N255" s="107">
        <v>3440729</v>
      </c>
      <c r="O255" s="107">
        <v>6182426</v>
      </c>
      <c r="P255" s="107">
        <v>1248880</v>
      </c>
      <c r="Q255" s="107">
        <v>508293</v>
      </c>
      <c r="R255" s="107">
        <v>1728153</v>
      </c>
      <c r="S255" s="121">
        <v>2559805</v>
      </c>
      <c r="T255" s="107">
        <v>1464591</v>
      </c>
      <c r="U255" s="107">
        <v>-826407</v>
      </c>
      <c r="V255" s="7"/>
    </row>
    <row r="256" spans="1:22" s="14" customFormat="1" ht="15" customHeight="1">
      <c r="A256" s="71"/>
      <c r="B256" s="102">
        <v>2009</v>
      </c>
      <c r="C256" s="102"/>
      <c r="D256" s="103">
        <v>153346</v>
      </c>
      <c r="E256" s="121">
        <v>12744835</v>
      </c>
      <c r="F256" s="107" t="s">
        <v>69</v>
      </c>
      <c r="G256" s="107" t="s">
        <v>69</v>
      </c>
      <c r="H256" s="107" t="s">
        <v>69</v>
      </c>
      <c r="I256" s="107" t="s">
        <v>69</v>
      </c>
      <c r="J256" s="107" t="s">
        <v>69</v>
      </c>
      <c r="K256" s="107" t="s">
        <v>69</v>
      </c>
      <c r="L256" s="121">
        <v>10463367</v>
      </c>
      <c r="M256" s="107" t="s">
        <v>69</v>
      </c>
      <c r="N256" s="107" t="s">
        <v>69</v>
      </c>
      <c r="O256" s="107" t="s">
        <v>69</v>
      </c>
      <c r="P256" s="107" t="s">
        <v>69</v>
      </c>
      <c r="Q256" s="107" t="s">
        <v>69</v>
      </c>
      <c r="R256" s="107" t="s">
        <v>69</v>
      </c>
      <c r="S256" s="121">
        <v>2281468</v>
      </c>
      <c r="T256" s="107" t="s">
        <v>69</v>
      </c>
      <c r="U256" s="107" t="s">
        <v>69</v>
      </c>
      <c r="V256" s="7"/>
    </row>
    <row r="257" spans="1:22" s="14" customFormat="1" ht="15" customHeight="1">
      <c r="A257" s="71"/>
      <c r="B257" s="102">
        <v>2008</v>
      </c>
      <c r="C257" s="102"/>
      <c r="D257" s="103">
        <v>159464</v>
      </c>
      <c r="E257" s="121">
        <v>12976071</v>
      </c>
      <c r="F257" s="107" t="s">
        <v>69</v>
      </c>
      <c r="G257" s="107" t="s">
        <v>69</v>
      </c>
      <c r="H257" s="107" t="s">
        <v>69</v>
      </c>
      <c r="I257" s="107" t="s">
        <v>69</v>
      </c>
      <c r="J257" s="107" t="s">
        <v>69</v>
      </c>
      <c r="K257" s="107" t="s">
        <v>69</v>
      </c>
      <c r="L257" s="121">
        <v>11122230</v>
      </c>
      <c r="M257" s="107" t="s">
        <v>69</v>
      </c>
      <c r="N257" s="107" t="s">
        <v>69</v>
      </c>
      <c r="O257" s="107" t="s">
        <v>69</v>
      </c>
      <c r="P257" s="107" t="s">
        <v>69</v>
      </c>
      <c r="Q257" s="107" t="s">
        <v>69</v>
      </c>
      <c r="R257" s="107" t="s">
        <v>69</v>
      </c>
      <c r="S257" s="121">
        <v>1853841</v>
      </c>
      <c r="T257" s="107" t="s">
        <v>69</v>
      </c>
      <c r="U257" s="107" t="s">
        <v>69</v>
      </c>
      <c r="V257" s="7"/>
    </row>
    <row r="258" spans="1:22" s="7" customFormat="1" ht="15" customHeight="1">
      <c r="A258" s="111"/>
      <c r="B258" s="94" t="s">
        <v>60</v>
      </c>
      <c r="C258" s="94"/>
      <c r="D258" s="91"/>
      <c r="E258" s="91"/>
      <c r="F258" s="91"/>
      <c r="G258" s="91"/>
      <c r="H258" s="91"/>
      <c r="I258" s="106"/>
      <c r="J258" s="94"/>
      <c r="K258" s="91"/>
      <c r="L258" s="91"/>
      <c r="M258" s="91"/>
      <c r="N258" s="91"/>
      <c r="O258" s="91"/>
      <c r="P258" s="106"/>
      <c r="Q258" s="94"/>
      <c r="R258" s="91"/>
      <c r="S258" s="91"/>
      <c r="T258" s="91"/>
      <c r="U258" s="91"/>
      <c r="V258" s="14"/>
    </row>
    <row r="259" spans="1:22" s="7" customFormat="1" ht="15" customHeight="1">
      <c r="A259" s="111"/>
      <c r="B259" s="251">
        <v>2016</v>
      </c>
      <c r="C259" s="251"/>
      <c r="D259" s="254">
        <v>54647</v>
      </c>
      <c r="E259" s="258">
        <v>2266118</v>
      </c>
      <c r="F259" s="252">
        <v>1360634</v>
      </c>
      <c r="G259" s="252">
        <v>1101271</v>
      </c>
      <c r="H259" s="252">
        <v>49860</v>
      </c>
      <c r="I259" s="252">
        <v>905484</v>
      </c>
      <c r="J259" s="252">
        <v>14240</v>
      </c>
      <c r="K259" s="252">
        <v>139150</v>
      </c>
      <c r="L259" s="258">
        <v>1490994</v>
      </c>
      <c r="M259" s="252">
        <v>575511</v>
      </c>
      <c r="N259" s="252">
        <v>457567</v>
      </c>
      <c r="O259" s="252">
        <v>915483</v>
      </c>
      <c r="P259" s="252">
        <v>83413</v>
      </c>
      <c r="Q259" s="252">
        <v>104787</v>
      </c>
      <c r="R259" s="252">
        <v>161723</v>
      </c>
      <c r="S259" s="258">
        <v>775124</v>
      </c>
      <c r="T259" s="252">
        <v>212682</v>
      </c>
      <c r="U259" s="252">
        <v>-140371</v>
      </c>
      <c r="V259" s="14"/>
    </row>
    <row r="260" spans="1:22" s="7" customFormat="1" ht="15" customHeight="1">
      <c r="A260" s="111"/>
      <c r="B260" s="251">
        <v>2015</v>
      </c>
      <c r="C260" s="251"/>
      <c r="D260" s="254">
        <v>54626</v>
      </c>
      <c r="E260" s="258">
        <v>2190883</v>
      </c>
      <c r="F260" s="252">
        <v>1359102</v>
      </c>
      <c r="G260" s="252">
        <v>1096404</v>
      </c>
      <c r="H260" s="252">
        <v>49624</v>
      </c>
      <c r="I260" s="252">
        <v>831781</v>
      </c>
      <c r="J260" s="252">
        <v>14165</v>
      </c>
      <c r="K260" s="252">
        <v>127374</v>
      </c>
      <c r="L260" s="258">
        <v>1429796</v>
      </c>
      <c r="M260" s="252">
        <v>585019</v>
      </c>
      <c r="N260" s="252">
        <v>477261</v>
      </c>
      <c r="O260" s="252">
        <v>844777</v>
      </c>
      <c r="P260" s="252">
        <v>86991</v>
      </c>
      <c r="Q260" s="252">
        <v>107648</v>
      </c>
      <c r="R260" s="252">
        <v>155011</v>
      </c>
      <c r="S260" s="258">
        <v>761087</v>
      </c>
      <c r="T260" s="252">
        <v>205971</v>
      </c>
      <c r="U260" s="252">
        <v>-116958</v>
      </c>
      <c r="V260" s="14"/>
    </row>
    <row r="261" spans="1:22" s="7" customFormat="1" ht="15" customHeight="1">
      <c r="A261" s="111"/>
      <c r="B261" s="251">
        <v>2014</v>
      </c>
      <c r="C261" s="251"/>
      <c r="D261" s="254">
        <v>55324</v>
      </c>
      <c r="E261" s="258">
        <v>2159994</v>
      </c>
      <c r="F261" s="252">
        <v>1355766</v>
      </c>
      <c r="G261" s="252">
        <v>1096556</v>
      </c>
      <c r="H261" s="252">
        <v>58386</v>
      </c>
      <c r="I261" s="252">
        <v>804228</v>
      </c>
      <c r="J261" s="252">
        <v>11604</v>
      </c>
      <c r="K261" s="252">
        <v>131935</v>
      </c>
      <c r="L261" s="258">
        <v>1427323</v>
      </c>
      <c r="M261" s="252">
        <v>549997</v>
      </c>
      <c r="N261" s="252">
        <v>456502</v>
      </c>
      <c r="O261" s="252">
        <v>877325</v>
      </c>
      <c r="P261" s="252">
        <v>85838</v>
      </c>
      <c r="Q261" s="252">
        <v>106140</v>
      </c>
      <c r="R261" s="252">
        <v>162790</v>
      </c>
      <c r="S261" s="258">
        <v>732672</v>
      </c>
      <c r="T261" s="252">
        <v>194685</v>
      </c>
      <c r="U261" s="252">
        <v>-121501</v>
      </c>
      <c r="V261" s="14"/>
    </row>
    <row r="262" spans="1:22" s="7" customFormat="1" ht="15" customHeight="1">
      <c r="A262" s="71"/>
      <c r="B262" s="251">
        <v>2013</v>
      </c>
      <c r="C262" s="251"/>
      <c r="D262" s="254">
        <v>55354</v>
      </c>
      <c r="E262" s="258">
        <v>2088160</v>
      </c>
      <c r="F262" s="252">
        <v>1300092</v>
      </c>
      <c r="G262" s="252">
        <v>1063389</v>
      </c>
      <c r="H262" s="252">
        <v>56555</v>
      </c>
      <c r="I262" s="252">
        <v>788068</v>
      </c>
      <c r="J262" s="252">
        <v>12091</v>
      </c>
      <c r="K262" s="252">
        <v>131788</v>
      </c>
      <c r="L262" s="258">
        <v>1386917</v>
      </c>
      <c r="M262" s="252">
        <v>525729</v>
      </c>
      <c r="N262" s="252">
        <v>439099</v>
      </c>
      <c r="O262" s="252">
        <v>861189</v>
      </c>
      <c r="P262" s="252">
        <v>87686</v>
      </c>
      <c r="Q262" s="252">
        <v>98906</v>
      </c>
      <c r="R262" s="252">
        <v>154159</v>
      </c>
      <c r="S262" s="258">
        <v>701243</v>
      </c>
      <c r="T262" s="252">
        <v>195420</v>
      </c>
      <c r="U262" s="252">
        <v>-117457</v>
      </c>
    </row>
    <row r="263" spans="1:22" s="7" customFormat="1" ht="15" customHeight="1">
      <c r="A263" s="71"/>
      <c r="B263" s="102">
        <v>2012</v>
      </c>
      <c r="C263" s="102"/>
      <c r="D263" s="103">
        <v>56802</v>
      </c>
      <c r="E263" s="121">
        <v>2114865</v>
      </c>
      <c r="F263" s="107">
        <v>1305394</v>
      </c>
      <c r="G263" s="107">
        <v>1082747</v>
      </c>
      <c r="H263" s="107">
        <v>52540</v>
      </c>
      <c r="I263" s="107">
        <v>809471</v>
      </c>
      <c r="J263" s="107">
        <v>15984</v>
      </c>
      <c r="K263" s="107">
        <v>143702</v>
      </c>
      <c r="L263" s="121">
        <v>1431895</v>
      </c>
      <c r="M263" s="107">
        <v>534983</v>
      </c>
      <c r="N263" s="107">
        <v>439373</v>
      </c>
      <c r="O263" s="107">
        <v>896913</v>
      </c>
      <c r="P263" s="107">
        <v>91025</v>
      </c>
      <c r="Q263" s="107">
        <v>103364</v>
      </c>
      <c r="R263" s="107">
        <v>164398</v>
      </c>
      <c r="S263" s="121">
        <v>682970</v>
      </c>
      <c r="T263" s="107">
        <v>206512</v>
      </c>
      <c r="U263" s="107">
        <v>-112217</v>
      </c>
    </row>
    <row r="264" spans="1:22" s="14" customFormat="1" ht="15" customHeight="1">
      <c r="A264" s="71"/>
      <c r="B264" s="102">
        <v>2011</v>
      </c>
      <c r="C264" s="102"/>
      <c r="D264" s="103">
        <v>61683</v>
      </c>
      <c r="E264" s="121">
        <v>2178486</v>
      </c>
      <c r="F264" s="107">
        <v>1318949</v>
      </c>
      <c r="G264" s="107">
        <v>1121885</v>
      </c>
      <c r="H264" s="107">
        <v>50940</v>
      </c>
      <c r="I264" s="107">
        <v>859538</v>
      </c>
      <c r="J264" s="107">
        <v>16396</v>
      </c>
      <c r="K264" s="107">
        <v>144643</v>
      </c>
      <c r="L264" s="121">
        <v>1474990</v>
      </c>
      <c r="M264" s="107">
        <v>560108</v>
      </c>
      <c r="N264" s="107">
        <v>452689</v>
      </c>
      <c r="O264" s="107">
        <v>914882</v>
      </c>
      <c r="P264" s="107">
        <v>89984</v>
      </c>
      <c r="Q264" s="107">
        <v>101934</v>
      </c>
      <c r="R264" s="107">
        <v>171320</v>
      </c>
      <c r="S264" s="121">
        <v>703496</v>
      </c>
      <c r="T264" s="107">
        <v>191780</v>
      </c>
      <c r="U264" s="107">
        <v>-119898</v>
      </c>
      <c r="V264" s="7"/>
    </row>
    <row r="265" spans="1:22" s="14" customFormat="1" ht="15" customHeight="1">
      <c r="A265" s="71"/>
      <c r="B265" s="102">
        <v>2010</v>
      </c>
      <c r="C265" s="102"/>
      <c r="D265" s="103">
        <v>65325</v>
      </c>
      <c r="E265" s="121">
        <v>2223641</v>
      </c>
      <c r="F265" s="107">
        <v>1318336</v>
      </c>
      <c r="G265" s="107">
        <v>1136760</v>
      </c>
      <c r="H265" s="107">
        <v>46857</v>
      </c>
      <c r="I265" s="107">
        <v>905305</v>
      </c>
      <c r="J265" s="107">
        <v>16331</v>
      </c>
      <c r="K265" s="107">
        <v>148811</v>
      </c>
      <c r="L265" s="121">
        <v>1532237</v>
      </c>
      <c r="M265" s="107">
        <v>551957</v>
      </c>
      <c r="N265" s="107">
        <v>461426</v>
      </c>
      <c r="O265" s="107">
        <v>980280</v>
      </c>
      <c r="P265" s="107">
        <v>91861</v>
      </c>
      <c r="Q265" s="107">
        <v>96764</v>
      </c>
      <c r="R265" s="107">
        <v>168557</v>
      </c>
      <c r="S265" s="121">
        <v>691404</v>
      </c>
      <c r="T265" s="107">
        <v>192673</v>
      </c>
      <c r="U265" s="107">
        <v>-135703</v>
      </c>
      <c r="V265" s="7"/>
    </row>
    <row r="266" spans="1:22" s="14" customFormat="1" ht="15" customHeight="1">
      <c r="A266" s="71"/>
      <c r="B266" s="102">
        <v>2009</v>
      </c>
      <c r="C266" s="102"/>
      <c r="D266" s="103">
        <v>66673</v>
      </c>
      <c r="E266" s="121">
        <v>2061150</v>
      </c>
      <c r="F266" s="107" t="s">
        <v>69</v>
      </c>
      <c r="G266" s="107" t="s">
        <v>69</v>
      </c>
      <c r="H266" s="107" t="s">
        <v>69</v>
      </c>
      <c r="I266" s="107" t="s">
        <v>69</v>
      </c>
      <c r="J266" s="107" t="s">
        <v>69</v>
      </c>
      <c r="K266" s="107" t="s">
        <v>69</v>
      </c>
      <c r="L266" s="121">
        <v>1493175</v>
      </c>
      <c r="M266" s="107" t="s">
        <v>69</v>
      </c>
      <c r="N266" s="107" t="s">
        <v>69</v>
      </c>
      <c r="O266" s="107" t="s">
        <v>69</v>
      </c>
      <c r="P266" s="107" t="s">
        <v>69</v>
      </c>
      <c r="Q266" s="107" t="s">
        <v>69</v>
      </c>
      <c r="R266" s="107" t="s">
        <v>69</v>
      </c>
      <c r="S266" s="121">
        <v>567975</v>
      </c>
      <c r="T266" s="107" t="s">
        <v>69</v>
      </c>
      <c r="U266" s="107" t="s">
        <v>69</v>
      </c>
      <c r="V266" s="7"/>
    </row>
    <row r="267" spans="1:22" s="7" customFormat="1" ht="15" customHeight="1">
      <c r="A267" s="71"/>
      <c r="B267" s="102">
        <v>2008</v>
      </c>
      <c r="C267" s="102"/>
      <c r="D267" s="103">
        <v>63924</v>
      </c>
      <c r="E267" s="121">
        <v>1938290</v>
      </c>
      <c r="F267" s="107" t="s">
        <v>69</v>
      </c>
      <c r="G267" s="107" t="s">
        <v>69</v>
      </c>
      <c r="H267" s="107" t="s">
        <v>69</v>
      </c>
      <c r="I267" s="107" t="s">
        <v>69</v>
      </c>
      <c r="J267" s="107" t="s">
        <v>69</v>
      </c>
      <c r="K267" s="107" t="s">
        <v>69</v>
      </c>
      <c r="L267" s="121">
        <v>1474123</v>
      </c>
      <c r="M267" s="107" t="s">
        <v>69</v>
      </c>
      <c r="N267" s="107" t="s">
        <v>69</v>
      </c>
      <c r="O267" s="107" t="s">
        <v>69</v>
      </c>
      <c r="P267" s="107" t="s">
        <v>69</v>
      </c>
      <c r="Q267" s="107" t="s">
        <v>69</v>
      </c>
      <c r="R267" s="107" t="s">
        <v>69</v>
      </c>
      <c r="S267" s="121">
        <v>464168</v>
      </c>
      <c r="T267" s="107" t="s">
        <v>69</v>
      </c>
      <c r="U267" s="107" t="s">
        <v>69</v>
      </c>
    </row>
    <row r="268" spans="1:22" s="7" customFormat="1" ht="15" customHeight="1">
      <c r="A268" s="111"/>
      <c r="B268" s="94" t="s">
        <v>61</v>
      </c>
      <c r="C268" s="94"/>
      <c r="D268" s="91"/>
      <c r="E268" s="91"/>
      <c r="F268" s="91"/>
      <c r="G268" s="91"/>
      <c r="H268" s="91"/>
      <c r="I268" s="106"/>
      <c r="J268" s="94"/>
      <c r="K268" s="91"/>
      <c r="L268" s="91"/>
      <c r="M268" s="91"/>
      <c r="N268" s="91"/>
      <c r="O268" s="91"/>
      <c r="P268" s="106"/>
      <c r="Q268" s="94"/>
      <c r="R268" s="91"/>
      <c r="S268" s="91"/>
      <c r="T268" s="91"/>
      <c r="U268" s="91"/>
      <c r="V268" s="14"/>
    </row>
    <row r="269" spans="1:22" s="7" customFormat="1" ht="15" customHeight="1">
      <c r="A269" s="111"/>
      <c r="B269" s="251">
        <v>2016</v>
      </c>
      <c r="C269" s="251"/>
      <c r="D269" s="254">
        <v>90728</v>
      </c>
      <c r="E269" s="258">
        <v>8773362</v>
      </c>
      <c r="F269" s="252">
        <v>4416059</v>
      </c>
      <c r="G269" s="252">
        <v>3165928</v>
      </c>
      <c r="H269" s="252">
        <v>460994</v>
      </c>
      <c r="I269" s="252">
        <v>4357303</v>
      </c>
      <c r="J269" s="252">
        <v>116101</v>
      </c>
      <c r="K269" s="252">
        <v>1091703</v>
      </c>
      <c r="L269" s="258">
        <v>4652793</v>
      </c>
      <c r="M269" s="252">
        <v>2105244</v>
      </c>
      <c r="N269" s="252">
        <v>1767043</v>
      </c>
      <c r="O269" s="252">
        <v>2547548</v>
      </c>
      <c r="P269" s="252">
        <v>574696</v>
      </c>
      <c r="Q269" s="252">
        <v>233975</v>
      </c>
      <c r="R269" s="252">
        <v>543602</v>
      </c>
      <c r="S269" s="258">
        <v>4120569</v>
      </c>
      <c r="T269" s="252">
        <v>901566</v>
      </c>
      <c r="U269" s="252">
        <v>573788</v>
      </c>
      <c r="V269" s="14"/>
    </row>
    <row r="270" spans="1:22" s="7" customFormat="1" ht="15" customHeight="1">
      <c r="A270" s="111"/>
      <c r="B270" s="251">
        <v>2015</v>
      </c>
      <c r="C270" s="251"/>
      <c r="D270" s="254">
        <v>86978</v>
      </c>
      <c r="E270" s="258">
        <v>8449316</v>
      </c>
      <c r="F270" s="252">
        <v>4259410</v>
      </c>
      <c r="G270" s="252">
        <v>3029880</v>
      </c>
      <c r="H270" s="252">
        <v>427395</v>
      </c>
      <c r="I270" s="252">
        <v>4189907</v>
      </c>
      <c r="J270" s="252">
        <v>104301</v>
      </c>
      <c r="K270" s="252">
        <v>997820</v>
      </c>
      <c r="L270" s="258">
        <v>4534381</v>
      </c>
      <c r="M270" s="252">
        <v>1952363</v>
      </c>
      <c r="N270" s="252">
        <v>1579606</v>
      </c>
      <c r="O270" s="252">
        <v>2582018</v>
      </c>
      <c r="P270" s="252">
        <v>562756</v>
      </c>
      <c r="Q270" s="252">
        <v>221911</v>
      </c>
      <c r="R270" s="252">
        <v>679278</v>
      </c>
      <c r="S270" s="258">
        <v>3914935</v>
      </c>
      <c r="T270" s="252">
        <v>910192</v>
      </c>
      <c r="U270" s="252">
        <v>480410</v>
      </c>
      <c r="V270" s="14"/>
    </row>
    <row r="271" spans="1:22" s="7" customFormat="1" ht="15" customHeight="1">
      <c r="A271" s="111"/>
      <c r="B271" s="251">
        <v>2014</v>
      </c>
      <c r="C271" s="251"/>
      <c r="D271" s="254">
        <v>83703</v>
      </c>
      <c r="E271" s="258">
        <v>8279060</v>
      </c>
      <c r="F271" s="252">
        <v>4259254</v>
      </c>
      <c r="G271" s="252">
        <v>3097553</v>
      </c>
      <c r="H271" s="252">
        <v>362747</v>
      </c>
      <c r="I271" s="252">
        <v>4019806</v>
      </c>
      <c r="J271" s="252">
        <v>98674</v>
      </c>
      <c r="K271" s="252">
        <v>943079</v>
      </c>
      <c r="L271" s="258">
        <v>4569402</v>
      </c>
      <c r="M271" s="252">
        <v>1950430</v>
      </c>
      <c r="N271" s="252">
        <v>1577622</v>
      </c>
      <c r="O271" s="252">
        <v>2618972</v>
      </c>
      <c r="P271" s="252">
        <v>554927</v>
      </c>
      <c r="Q271" s="252">
        <v>220718</v>
      </c>
      <c r="R271" s="252">
        <v>797178</v>
      </c>
      <c r="S271" s="258">
        <v>3709658</v>
      </c>
      <c r="T271" s="252">
        <v>890097</v>
      </c>
      <c r="U271" s="252">
        <v>482684</v>
      </c>
      <c r="V271" s="14"/>
    </row>
    <row r="272" spans="1:22" s="7" customFormat="1" ht="15" customHeight="1">
      <c r="A272" s="71"/>
      <c r="B272" s="251">
        <v>2013</v>
      </c>
      <c r="C272" s="251"/>
      <c r="D272" s="254">
        <v>81530</v>
      </c>
      <c r="E272" s="258">
        <v>8183730</v>
      </c>
      <c r="F272" s="252">
        <v>4256983</v>
      </c>
      <c r="G272" s="252">
        <v>3078104</v>
      </c>
      <c r="H272" s="252">
        <v>334134</v>
      </c>
      <c r="I272" s="252">
        <v>3926747</v>
      </c>
      <c r="J272" s="252">
        <v>98370</v>
      </c>
      <c r="K272" s="252">
        <v>902770</v>
      </c>
      <c r="L272" s="258">
        <v>4640091</v>
      </c>
      <c r="M272" s="252">
        <v>1993437</v>
      </c>
      <c r="N272" s="252">
        <v>1647085</v>
      </c>
      <c r="O272" s="252">
        <v>2646654</v>
      </c>
      <c r="P272" s="252">
        <v>547873</v>
      </c>
      <c r="Q272" s="252">
        <v>221957</v>
      </c>
      <c r="R272" s="252">
        <v>797323</v>
      </c>
      <c r="S272" s="258">
        <v>3543640</v>
      </c>
      <c r="T272" s="252">
        <v>915246</v>
      </c>
      <c r="U272" s="252">
        <v>454935</v>
      </c>
    </row>
    <row r="273" spans="1:22" s="6" customFormat="1" ht="15" customHeight="1" collapsed="1">
      <c r="A273" s="71"/>
      <c r="B273" s="102">
        <v>2012</v>
      </c>
      <c r="C273" s="102"/>
      <c r="D273" s="103">
        <v>81883</v>
      </c>
      <c r="E273" s="121">
        <v>8104758</v>
      </c>
      <c r="F273" s="107">
        <v>4336868</v>
      </c>
      <c r="G273" s="107">
        <v>3141381</v>
      </c>
      <c r="H273" s="107">
        <v>334988</v>
      </c>
      <c r="I273" s="107">
        <v>3767891</v>
      </c>
      <c r="J273" s="107">
        <v>96512</v>
      </c>
      <c r="K273" s="107">
        <v>959438</v>
      </c>
      <c r="L273" s="121">
        <v>4707205</v>
      </c>
      <c r="M273" s="107">
        <v>2051881</v>
      </c>
      <c r="N273" s="107">
        <v>1718752</v>
      </c>
      <c r="O273" s="107">
        <v>2655324</v>
      </c>
      <c r="P273" s="107">
        <v>554903</v>
      </c>
      <c r="Q273" s="107">
        <v>219804</v>
      </c>
      <c r="R273" s="107">
        <v>842403</v>
      </c>
      <c r="S273" s="121">
        <v>3397553</v>
      </c>
      <c r="T273" s="107">
        <v>932340</v>
      </c>
      <c r="U273" s="107">
        <v>474992</v>
      </c>
      <c r="V273" s="7"/>
    </row>
    <row r="274" spans="1:22" s="14" customFormat="1" ht="15" customHeight="1">
      <c r="A274" s="71"/>
      <c r="B274" s="102">
        <v>2011</v>
      </c>
      <c r="C274" s="102"/>
      <c r="D274" s="103">
        <v>83323</v>
      </c>
      <c r="E274" s="121">
        <v>8178745</v>
      </c>
      <c r="F274" s="107">
        <v>4354164</v>
      </c>
      <c r="G274" s="107">
        <v>3119209</v>
      </c>
      <c r="H274" s="107">
        <v>305467</v>
      </c>
      <c r="I274" s="107">
        <v>3824581</v>
      </c>
      <c r="J274" s="107">
        <v>90995</v>
      </c>
      <c r="K274" s="107">
        <v>1061817</v>
      </c>
      <c r="L274" s="121">
        <v>4830222</v>
      </c>
      <c r="M274" s="107">
        <v>2132066</v>
      </c>
      <c r="N274" s="107">
        <v>1770614</v>
      </c>
      <c r="O274" s="107">
        <v>2698156</v>
      </c>
      <c r="P274" s="107">
        <v>584946</v>
      </c>
      <c r="Q274" s="107">
        <v>206858</v>
      </c>
      <c r="R274" s="107">
        <v>859910</v>
      </c>
      <c r="S274" s="121">
        <v>3348523</v>
      </c>
      <c r="T274" s="107">
        <v>903385</v>
      </c>
      <c r="U274" s="107">
        <v>513526</v>
      </c>
      <c r="V274" s="7"/>
    </row>
    <row r="275" spans="1:22" s="14" customFormat="1" ht="15" customHeight="1">
      <c r="A275" s="71"/>
      <c r="B275" s="102">
        <v>2010</v>
      </c>
      <c r="C275" s="102"/>
      <c r="D275" s="103">
        <v>82897</v>
      </c>
      <c r="E275" s="121">
        <v>8129277</v>
      </c>
      <c r="F275" s="107">
        <v>4383411</v>
      </c>
      <c r="G275" s="107">
        <v>3060270</v>
      </c>
      <c r="H275" s="107">
        <v>290026</v>
      </c>
      <c r="I275" s="107">
        <v>3745866</v>
      </c>
      <c r="J275" s="107">
        <v>83826</v>
      </c>
      <c r="K275" s="107">
        <v>1100056</v>
      </c>
      <c r="L275" s="121">
        <v>4787543</v>
      </c>
      <c r="M275" s="107">
        <v>2086562</v>
      </c>
      <c r="N275" s="107">
        <v>1786639</v>
      </c>
      <c r="O275" s="107">
        <v>2700981</v>
      </c>
      <c r="P275" s="107">
        <v>554385</v>
      </c>
      <c r="Q275" s="107">
        <v>203453</v>
      </c>
      <c r="R275" s="107">
        <v>866035</v>
      </c>
      <c r="S275" s="121">
        <v>3341734</v>
      </c>
      <c r="T275" s="107">
        <v>876567</v>
      </c>
      <c r="U275" s="107">
        <v>494654</v>
      </c>
      <c r="V275" s="7"/>
    </row>
    <row r="276" spans="1:22" s="14" customFormat="1" ht="15" customHeight="1">
      <c r="A276" s="71"/>
      <c r="B276" s="102">
        <v>2009</v>
      </c>
      <c r="C276" s="102"/>
      <c r="D276" s="103">
        <v>82028</v>
      </c>
      <c r="E276" s="121">
        <v>7601970</v>
      </c>
      <c r="F276" s="107" t="s">
        <v>69</v>
      </c>
      <c r="G276" s="107" t="s">
        <v>69</v>
      </c>
      <c r="H276" s="107" t="s">
        <v>69</v>
      </c>
      <c r="I276" s="107" t="s">
        <v>69</v>
      </c>
      <c r="J276" s="107" t="s">
        <v>69</v>
      </c>
      <c r="K276" s="107" t="s">
        <v>69</v>
      </c>
      <c r="L276" s="121">
        <v>4447144</v>
      </c>
      <c r="M276" s="107" t="s">
        <v>69</v>
      </c>
      <c r="N276" s="107" t="s">
        <v>69</v>
      </c>
      <c r="O276" s="107" t="s">
        <v>69</v>
      </c>
      <c r="P276" s="107" t="s">
        <v>69</v>
      </c>
      <c r="Q276" s="107" t="s">
        <v>69</v>
      </c>
      <c r="R276" s="107" t="s">
        <v>69</v>
      </c>
      <c r="S276" s="121">
        <v>3154827</v>
      </c>
      <c r="T276" s="107" t="s">
        <v>69</v>
      </c>
      <c r="U276" s="107" t="s">
        <v>69</v>
      </c>
      <c r="V276" s="7"/>
    </row>
    <row r="277" spans="1:22" s="7" customFormat="1" ht="15" customHeight="1">
      <c r="A277" s="71"/>
      <c r="B277" s="102">
        <v>2008</v>
      </c>
      <c r="C277" s="102"/>
      <c r="D277" s="103">
        <v>79151</v>
      </c>
      <c r="E277" s="121">
        <v>6762308</v>
      </c>
      <c r="F277" s="107" t="s">
        <v>69</v>
      </c>
      <c r="G277" s="107" t="s">
        <v>69</v>
      </c>
      <c r="H277" s="107" t="s">
        <v>69</v>
      </c>
      <c r="I277" s="107" t="s">
        <v>69</v>
      </c>
      <c r="J277" s="107" t="s">
        <v>69</v>
      </c>
      <c r="K277" s="107" t="s">
        <v>69</v>
      </c>
      <c r="L277" s="121">
        <v>4025884</v>
      </c>
      <c r="M277" s="107" t="s">
        <v>69</v>
      </c>
      <c r="N277" s="107" t="s">
        <v>69</v>
      </c>
      <c r="O277" s="107" t="s">
        <v>69</v>
      </c>
      <c r="P277" s="107" t="s">
        <v>69</v>
      </c>
      <c r="Q277" s="107" t="s">
        <v>69</v>
      </c>
      <c r="R277" s="107" t="s">
        <v>69</v>
      </c>
      <c r="S277" s="121">
        <v>2736423</v>
      </c>
      <c r="T277" s="107" t="s">
        <v>69</v>
      </c>
      <c r="U277" s="107" t="s">
        <v>69</v>
      </c>
    </row>
    <row r="278" spans="1:22" s="7" customFormat="1" ht="15" customHeight="1">
      <c r="A278" s="111"/>
      <c r="B278" s="94" t="s">
        <v>62</v>
      </c>
      <c r="C278" s="94"/>
      <c r="D278" s="91"/>
      <c r="E278" s="91"/>
      <c r="F278" s="91"/>
      <c r="G278" s="91"/>
      <c r="H278" s="91"/>
      <c r="I278" s="106"/>
      <c r="J278" s="94"/>
      <c r="K278" s="91"/>
      <c r="L278" s="91"/>
      <c r="M278" s="91"/>
      <c r="N278" s="91"/>
      <c r="O278" s="91"/>
      <c r="P278" s="106"/>
      <c r="Q278" s="94"/>
      <c r="R278" s="91"/>
      <c r="S278" s="91"/>
      <c r="T278" s="91"/>
      <c r="U278" s="91"/>
      <c r="V278" s="14"/>
    </row>
    <row r="279" spans="1:22" s="7" customFormat="1" ht="15" customHeight="1">
      <c r="A279" s="111"/>
      <c r="B279" s="251">
        <v>2016</v>
      </c>
      <c r="C279" s="251"/>
      <c r="D279" s="254">
        <v>32815</v>
      </c>
      <c r="E279" s="258">
        <v>5235511</v>
      </c>
      <c r="F279" s="252">
        <v>3590854</v>
      </c>
      <c r="G279" s="252">
        <v>2099439</v>
      </c>
      <c r="H279" s="252">
        <v>743110</v>
      </c>
      <c r="I279" s="252">
        <v>1644657</v>
      </c>
      <c r="J279" s="252">
        <v>66378</v>
      </c>
      <c r="K279" s="252">
        <v>462183</v>
      </c>
      <c r="L279" s="258">
        <v>3972704</v>
      </c>
      <c r="M279" s="252">
        <v>1863386</v>
      </c>
      <c r="N279" s="252">
        <v>1199061</v>
      </c>
      <c r="O279" s="252">
        <v>2109317</v>
      </c>
      <c r="P279" s="252">
        <v>342852</v>
      </c>
      <c r="Q279" s="252">
        <v>177890</v>
      </c>
      <c r="R279" s="252">
        <v>678683</v>
      </c>
      <c r="S279" s="258">
        <v>1262808</v>
      </c>
      <c r="T279" s="252">
        <v>953203</v>
      </c>
      <c r="U279" s="252">
        <v>-1083298</v>
      </c>
      <c r="V279" s="14"/>
    </row>
    <row r="280" spans="1:22" s="7" customFormat="1" ht="15" customHeight="1">
      <c r="A280" s="111"/>
      <c r="B280" s="251">
        <v>2015</v>
      </c>
      <c r="C280" s="251"/>
      <c r="D280" s="254">
        <v>30471</v>
      </c>
      <c r="E280" s="258">
        <v>4987233</v>
      </c>
      <c r="F280" s="252">
        <v>3482273</v>
      </c>
      <c r="G280" s="252">
        <v>2045592</v>
      </c>
      <c r="H280" s="252">
        <v>660185</v>
      </c>
      <c r="I280" s="252">
        <v>1504960</v>
      </c>
      <c r="J280" s="252">
        <v>81162</v>
      </c>
      <c r="K280" s="252">
        <v>442170</v>
      </c>
      <c r="L280" s="258">
        <v>3709983</v>
      </c>
      <c r="M280" s="252">
        <v>1644785</v>
      </c>
      <c r="N280" s="252">
        <v>1128501</v>
      </c>
      <c r="O280" s="252">
        <v>2065199</v>
      </c>
      <c r="P280" s="252">
        <v>306454</v>
      </c>
      <c r="Q280" s="252">
        <v>149194</v>
      </c>
      <c r="R280" s="252">
        <v>687310</v>
      </c>
      <c r="S280" s="258">
        <v>1277250</v>
      </c>
      <c r="T280" s="252">
        <v>962612</v>
      </c>
      <c r="U280" s="252">
        <v>-1154707</v>
      </c>
      <c r="V280" s="14"/>
    </row>
    <row r="281" spans="1:22" s="7" customFormat="1" ht="15" customHeight="1">
      <c r="A281" s="111"/>
      <c r="B281" s="251">
        <v>2014</v>
      </c>
      <c r="C281" s="251"/>
      <c r="D281" s="254">
        <v>28844</v>
      </c>
      <c r="E281" s="258">
        <v>4487318</v>
      </c>
      <c r="F281" s="252">
        <v>3151478</v>
      </c>
      <c r="G281" s="252">
        <v>1737338</v>
      </c>
      <c r="H281" s="252">
        <v>601466</v>
      </c>
      <c r="I281" s="252">
        <v>1335840</v>
      </c>
      <c r="J281" s="252">
        <v>60092</v>
      </c>
      <c r="K281" s="252">
        <v>405841</v>
      </c>
      <c r="L281" s="258">
        <v>3698883</v>
      </c>
      <c r="M281" s="252">
        <v>1495604</v>
      </c>
      <c r="N281" s="252">
        <v>1033209</v>
      </c>
      <c r="O281" s="252">
        <v>2203279</v>
      </c>
      <c r="P281" s="252">
        <v>288677</v>
      </c>
      <c r="Q281" s="252">
        <v>135653</v>
      </c>
      <c r="R281" s="252">
        <v>849028</v>
      </c>
      <c r="S281" s="258">
        <v>788435</v>
      </c>
      <c r="T281" s="252">
        <v>850099</v>
      </c>
      <c r="U281" s="252">
        <v>-1179073</v>
      </c>
      <c r="V281" s="14"/>
    </row>
    <row r="282" spans="1:22" s="7" customFormat="1" ht="15" customHeight="1">
      <c r="A282" s="71"/>
      <c r="B282" s="251">
        <v>2013</v>
      </c>
      <c r="C282" s="251"/>
      <c r="D282" s="254">
        <v>27898</v>
      </c>
      <c r="E282" s="258">
        <v>4598351</v>
      </c>
      <c r="F282" s="252">
        <v>3161477</v>
      </c>
      <c r="G282" s="252">
        <v>1852907</v>
      </c>
      <c r="H282" s="252">
        <v>654886</v>
      </c>
      <c r="I282" s="252">
        <v>1436874</v>
      </c>
      <c r="J282" s="252">
        <v>60434</v>
      </c>
      <c r="K282" s="252">
        <v>341563</v>
      </c>
      <c r="L282" s="258">
        <v>3734110</v>
      </c>
      <c r="M282" s="252">
        <v>1517462</v>
      </c>
      <c r="N282" s="252">
        <v>1145288</v>
      </c>
      <c r="O282" s="252">
        <v>2216648</v>
      </c>
      <c r="P282" s="252">
        <v>360985</v>
      </c>
      <c r="Q282" s="252">
        <v>128796</v>
      </c>
      <c r="R282" s="252">
        <v>727101</v>
      </c>
      <c r="S282" s="258">
        <v>864241</v>
      </c>
      <c r="T282" s="252">
        <v>886134</v>
      </c>
      <c r="U282" s="252">
        <v>-1120551</v>
      </c>
    </row>
    <row r="283" spans="1:22" s="14" customFormat="1" ht="15" customHeight="1">
      <c r="A283" s="71"/>
      <c r="B283" s="102">
        <v>2012</v>
      </c>
      <c r="C283" s="102"/>
      <c r="D283" s="103">
        <v>28243</v>
      </c>
      <c r="E283" s="121">
        <v>4570617</v>
      </c>
      <c r="F283" s="107">
        <v>3245112</v>
      </c>
      <c r="G283" s="107">
        <v>1889326</v>
      </c>
      <c r="H283" s="107">
        <v>684227</v>
      </c>
      <c r="I283" s="107">
        <v>1325505</v>
      </c>
      <c r="J283" s="107">
        <v>63849</v>
      </c>
      <c r="K283" s="107">
        <v>364368</v>
      </c>
      <c r="L283" s="121">
        <v>3664143</v>
      </c>
      <c r="M283" s="107">
        <v>1482304</v>
      </c>
      <c r="N283" s="107">
        <v>1088969</v>
      </c>
      <c r="O283" s="107">
        <v>2181839</v>
      </c>
      <c r="P283" s="107">
        <v>361065</v>
      </c>
      <c r="Q283" s="107">
        <v>123795</v>
      </c>
      <c r="R283" s="107">
        <v>733902</v>
      </c>
      <c r="S283" s="121">
        <v>906475</v>
      </c>
      <c r="T283" s="107">
        <v>873849</v>
      </c>
      <c r="U283" s="107">
        <v>-933716</v>
      </c>
      <c r="V283" s="7"/>
    </row>
    <row r="284" spans="1:22" s="14" customFormat="1" ht="15" customHeight="1">
      <c r="A284" s="71"/>
      <c r="B284" s="102">
        <v>2011</v>
      </c>
      <c r="C284" s="102"/>
      <c r="D284" s="103">
        <v>29626</v>
      </c>
      <c r="E284" s="121">
        <v>4720339</v>
      </c>
      <c r="F284" s="107">
        <v>3340446</v>
      </c>
      <c r="G284" s="107">
        <v>1904014</v>
      </c>
      <c r="H284" s="107">
        <v>685599</v>
      </c>
      <c r="I284" s="107">
        <v>1379894</v>
      </c>
      <c r="J284" s="107">
        <v>68218</v>
      </c>
      <c r="K284" s="107">
        <v>380454</v>
      </c>
      <c r="L284" s="121">
        <v>3654922</v>
      </c>
      <c r="M284" s="107">
        <v>1567930</v>
      </c>
      <c r="N284" s="107">
        <v>1200587</v>
      </c>
      <c r="O284" s="107">
        <v>2086992</v>
      </c>
      <c r="P284" s="107">
        <v>379594</v>
      </c>
      <c r="Q284" s="107">
        <v>121927</v>
      </c>
      <c r="R284" s="107">
        <v>652217</v>
      </c>
      <c r="S284" s="121">
        <v>1065417</v>
      </c>
      <c r="T284" s="107">
        <v>889773</v>
      </c>
      <c r="U284" s="107">
        <v>-767002</v>
      </c>
      <c r="V284" s="7"/>
    </row>
    <row r="285" spans="1:22" s="14" customFormat="1" ht="15" customHeight="1">
      <c r="A285" s="71"/>
      <c r="B285" s="102">
        <v>2010</v>
      </c>
      <c r="C285" s="102"/>
      <c r="D285" s="103">
        <v>29346</v>
      </c>
      <c r="E285" s="121">
        <v>4743530</v>
      </c>
      <c r="F285" s="107">
        <v>3475835</v>
      </c>
      <c r="G285" s="107">
        <v>2096110</v>
      </c>
      <c r="H285" s="107">
        <v>737916</v>
      </c>
      <c r="I285" s="107">
        <v>1267695</v>
      </c>
      <c r="J285" s="107">
        <v>78735</v>
      </c>
      <c r="K285" s="107">
        <v>370945</v>
      </c>
      <c r="L285" s="121">
        <v>3699852</v>
      </c>
      <c r="M285" s="107">
        <v>1702019</v>
      </c>
      <c r="N285" s="107">
        <v>1245724</v>
      </c>
      <c r="O285" s="107">
        <v>1997833</v>
      </c>
      <c r="P285" s="107">
        <v>339403</v>
      </c>
      <c r="Q285" s="107">
        <v>123967</v>
      </c>
      <c r="R285" s="107">
        <v>597035</v>
      </c>
      <c r="S285" s="121">
        <v>1043677</v>
      </c>
      <c r="T285" s="107">
        <v>899271</v>
      </c>
      <c r="U285" s="107">
        <v>-807805</v>
      </c>
      <c r="V285" s="7"/>
    </row>
    <row r="286" spans="1:22" s="7" customFormat="1" ht="15" customHeight="1">
      <c r="A286" s="71"/>
      <c r="B286" s="102">
        <v>2009</v>
      </c>
      <c r="C286" s="102"/>
      <c r="D286" s="103">
        <v>31007</v>
      </c>
      <c r="E286" s="121">
        <v>4789570</v>
      </c>
      <c r="F286" s="107" t="s">
        <v>69</v>
      </c>
      <c r="G286" s="107" t="s">
        <v>69</v>
      </c>
      <c r="H286" s="107" t="s">
        <v>69</v>
      </c>
      <c r="I286" s="107" t="s">
        <v>69</v>
      </c>
      <c r="J286" s="107" t="s">
        <v>69</v>
      </c>
      <c r="K286" s="107" t="s">
        <v>69</v>
      </c>
      <c r="L286" s="121">
        <v>3795381</v>
      </c>
      <c r="M286" s="107" t="s">
        <v>69</v>
      </c>
      <c r="N286" s="107" t="s">
        <v>69</v>
      </c>
      <c r="O286" s="107" t="s">
        <v>69</v>
      </c>
      <c r="P286" s="107" t="s">
        <v>69</v>
      </c>
      <c r="Q286" s="107" t="s">
        <v>69</v>
      </c>
      <c r="R286" s="107" t="s">
        <v>69</v>
      </c>
      <c r="S286" s="121">
        <v>994189</v>
      </c>
      <c r="T286" s="107" t="s">
        <v>69</v>
      </c>
      <c r="U286" s="107" t="s">
        <v>69</v>
      </c>
    </row>
    <row r="287" spans="1:22" s="7" customFormat="1" ht="15" customHeight="1">
      <c r="A287" s="71"/>
      <c r="B287" s="102">
        <v>2008</v>
      </c>
      <c r="C287" s="102"/>
      <c r="D287" s="103">
        <v>31446</v>
      </c>
      <c r="E287" s="121">
        <v>4612353</v>
      </c>
      <c r="F287" s="107" t="s">
        <v>69</v>
      </c>
      <c r="G287" s="107" t="s">
        <v>69</v>
      </c>
      <c r="H287" s="107" t="s">
        <v>69</v>
      </c>
      <c r="I287" s="107" t="s">
        <v>69</v>
      </c>
      <c r="J287" s="107" t="s">
        <v>69</v>
      </c>
      <c r="K287" s="107" t="s">
        <v>69</v>
      </c>
      <c r="L287" s="121">
        <v>3603307</v>
      </c>
      <c r="M287" s="107" t="s">
        <v>69</v>
      </c>
      <c r="N287" s="107" t="s">
        <v>69</v>
      </c>
      <c r="O287" s="107" t="s">
        <v>69</v>
      </c>
      <c r="P287" s="107" t="s">
        <v>69</v>
      </c>
      <c r="Q287" s="107" t="s">
        <v>69</v>
      </c>
      <c r="R287" s="107" t="s">
        <v>69</v>
      </c>
      <c r="S287" s="121">
        <v>1009046</v>
      </c>
      <c r="T287" s="107" t="s">
        <v>69</v>
      </c>
      <c r="U287" s="107" t="s">
        <v>69</v>
      </c>
    </row>
    <row r="288" spans="1:22" s="7" customFormat="1" ht="15" customHeight="1">
      <c r="A288" s="111"/>
      <c r="B288" s="94" t="s">
        <v>443</v>
      </c>
      <c r="C288" s="94"/>
      <c r="D288" s="91"/>
      <c r="E288" s="91"/>
      <c r="F288" s="91"/>
      <c r="G288" s="91"/>
      <c r="H288" s="91"/>
      <c r="I288" s="106"/>
      <c r="J288" s="94"/>
      <c r="K288" s="91"/>
      <c r="L288" s="91"/>
      <c r="M288" s="91"/>
      <c r="N288" s="91"/>
      <c r="O288" s="91"/>
      <c r="P288" s="106"/>
      <c r="Q288" s="94"/>
      <c r="R288" s="91"/>
      <c r="S288" s="91"/>
      <c r="T288" s="91"/>
      <c r="U288" s="91"/>
      <c r="V288" s="14"/>
    </row>
    <row r="289" spans="1:22" s="7" customFormat="1" ht="15" customHeight="1">
      <c r="A289" s="111"/>
      <c r="B289" s="251">
        <v>2016</v>
      </c>
      <c r="C289" s="251"/>
      <c r="D289" s="254">
        <v>56904</v>
      </c>
      <c r="E289" s="258">
        <v>2311935</v>
      </c>
      <c r="F289" s="252">
        <v>1213362</v>
      </c>
      <c r="G289" s="252">
        <v>955051</v>
      </c>
      <c r="H289" s="252">
        <v>158717</v>
      </c>
      <c r="I289" s="252">
        <v>1098573</v>
      </c>
      <c r="J289" s="252">
        <v>89803</v>
      </c>
      <c r="K289" s="252">
        <v>231702</v>
      </c>
      <c r="L289" s="258">
        <v>1174522</v>
      </c>
      <c r="M289" s="252">
        <v>380139</v>
      </c>
      <c r="N289" s="252">
        <v>255364</v>
      </c>
      <c r="O289" s="252">
        <v>794383</v>
      </c>
      <c r="P289" s="252">
        <v>175961</v>
      </c>
      <c r="Q289" s="252">
        <v>84042</v>
      </c>
      <c r="R289" s="252">
        <v>69291</v>
      </c>
      <c r="S289" s="258">
        <v>1137413</v>
      </c>
      <c r="T289" s="252">
        <v>487051</v>
      </c>
      <c r="U289" s="252">
        <v>13749</v>
      </c>
      <c r="V289" s="14"/>
    </row>
    <row r="290" spans="1:22" s="7" customFormat="1" ht="15" customHeight="1">
      <c r="A290" s="111"/>
      <c r="B290" s="251">
        <v>2015</v>
      </c>
      <c r="C290" s="251"/>
      <c r="D290" s="254">
        <v>55273</v>
      </c>
      <c r="E290" s="258">
        <v>2488888</v>
      </c>
      <c r="F290" s="252">
        <v>1268996</v>
      </c>
      <c r="G290" s="252">
        <v>1045253</v>
      </c>
      <c r="H290" s="252">
        <v>125454</v>
      </c>
      <c r="I290" s="252">
        <v>1219892</v>
      </c>
      <c r="J290" s="252">
        <v>84452</v>
      </c>
      <c r="K290" s="252">
        <v>230007</v>
      </c>
      <c r="L290" s="258">
        <v>1276637</v>
      </c>
      <c r="M290" s="252">
        <v>402984</v>
      </c>
      <c r="N290" s="252">
        <v>270734</v>
      </c>
      <c r="O290" s="252">
        <v>873653</v>
      </c>
      <c r="P290" s="252">
        <v>180526</v>
      </c>
      <c r="Q290" s="252">
        <v>85107</v>
      </c>
      <c r="R290" s="252">
        <v>88642</v>
      </c>
      <c r="S290" s="258">
        <v>1212251</v>
      </c>
      <c r="T290" s="252">
        <v>553144</v>
      </c>
      <c r="U290" s="252">
        <v>-126190</v>
      </c>
      <c r="V290" s="14"/>
    </row>
    <row r="291" spans="1:22" s="7" customFormat="1" ht="15" customHeight="1">
      <c r="A291" s="111"/>
      <c r="B291" s="251">
        <v>2014</v>
      </c>
      <c r="C291" s="251"/>
      <c r="D291" s="254">
        <v>53698</v>
      </c>
      <c r="E291" s="258">
        <v>2326593</v>
      </c>
      <c r="F291" s="252">
        <v>1170391</v>
      </c>
      <c r="G291" s="252">
        <v>949236</v>
      </c>
      <c r="H291" s="252">
        <v>122122</v>
      </c>
      <c r="I291" s="252">
        <v>1156202</v>
      </c>
      <c r="J291" s="252">
        <v>83769</v>
      </c>
      <c r="K291" s="252">
        <v>221773</v>
      </c>
      <c r="L291" s="258">
        <v>1236235</v>
      </c>
      <c r="M291" s="252">
        <v>399920</v>
      </c>
      <c r="N291" s="252">
        <v>245982</v>
      </c>
      <c r="O291" s="252">
        <v>836315</v>
      </c>
      <c r="P291" s="252">
        <v>195367</v>
      </c>
      <c r="Q291" s="252">
        <v>84833</v>
      </c>
      <c r="R291" s="252">
        <v>72032</v>
      </c>
      <c r="S291" s="258">
        <v>1090358</v>
      </c>
      <c r="T291" s="252">
        <v>536920</v>
      </c>
      <c r="U291" s="252">
        <v>-145420</v>
      </c>
      <c r="V291" s="14"/>
    </row>
    <row r="292" spans="1:22" s="14" customFormat="1" ht="15" customHeight="1">
      <c r="A292" s="71"/>
      <c r="B292" s="251">
        <v>2013</v>
      </c>
      <c r="C292" s="251"/>
      <c r="D292" s="254">
        <v>53138</v>
      </c>
      <c r="E292" s="258">
        <v>2197380</v>
      </c>
      <c r="F292" s="252">
        <v>1119679</v>
      </c>
      <c r="G292" s="252">
        <v>953090</v>
      </c>
      <c r="H292" s="252">
        <v>83944</v>
      </c>
      <c r="I292" s="252">
        <v>1077700</v>
      </c>
      <c r="J292" s="252">
        <v>84146</v>
      </c>
      <c r="K292" s="252">
        <v>215178</v>
      </c>
      <c r="L292" s="258">
        <v>1209741</v>
      </c>
      <c r="M292" s="252">
        <v>375819</v>
      </c>
      <c r="N292" s="252">
        <v>251150</v>
      </c>
      <c r="O292" s="252">
        <v>833922</v>
      </c>
      <c r="P292" s="252">
        <v>190773</v>
      </c>
      <c r="Q292" s="252">
        <v>82896</v>
      </c>
      <c r="R292" s="252">
        <v>63606</v>
      </c>
      <c r="S292" s="258">
        <v>987639</v>
      </c>
      <c r="T292" s="252">
        <v>622129</v>
      </c>
      <c r="U292" s="252">
        <v>-159174</v>
      </c>
      <c r="V292" s="7"/>
    </row>
    <row r="293" spans="1:22" s="14" customFormat="1" ht="15" customHeight="1">
      <c r="A293" s="71"/>
      <c r="B293" s="102">
        <v>2012</v>
      </c>
      <c r="C293" s="102"/>
      <c r="D293" s="103">
        <v>53674</v>
      </c>
      <c r="E293" s="121">
        <v>1908958</v>
      </c>
      <c r="F293" s="107">
        <v>912928</v>
      </c>
      <c r="G293" s="107">
        <v>755892</v>
      </c>
      <c r="H293" s="107">
        <v>68655</v>
      </c>
      <c r="I293" s="107">
        <v>996029</v>
      </c>
      <c r="J293" s="107">
        <v>94504</v>
      </c>
      <c r="K293" s="107">
        <v>236622</v>
      </c>
      <c r="L293" s="121">
        <v>1180373</v>
      </c>
      <c r="M293" s="107">
        <v>349835</v>
      </c>
      <c r="N293" s="107">
        <v>243023</v>
      </c>
      <c r="O293" s="107">
        <v>830539</v>
      </c>
      <c r="P293" s="107">
        <v>191043</v>
      </c>
      <c r="Q293" s="107">
        <v>80011</v>
      </c>
      <c r="R293" s="107">
        <v>81419</v>
      </c>
      <c r="S293" s="121">
        <v>728584</v>
      </c>
      <c r="T293" s="107">
        <v>444363</v>
      </c>
      <c r="U293" s="107">
        <v>-167208</v>
      </c>
      <c r="V293" s="7"/>
    </row>
    <row r="294" spans="1:22" s="14" customFormat="1" ht="15" customHeight="1">
      <c r="A294" s="71"/>
      <c r="B294" s="102">
        <v>2011</v>
      </c>
      <c r="C294" s="102"/>
      <c r="D294" s="103">
        <v>56583</v>
      </c>
      <c r="E294" s="121">
        <v>2083537</v>
      </c>
      <c r="F294" s="107">
        <v>956972</v>
      </c>
      <c r="G294" s="107">
        <v>800218</v>
      </c>
      <c r="H294" s="107">
        <v>62440</v>
      </c>
      <c r="I294" s="107">
        <v>1126565</v>
      </c>
      <c r="J294" s="107">
        <v>165033</v>
      </c>
      <c r="K294" s="107">
        <v>221322</v>
      </c>
      <c r="L294" s="121">
        <v>1332908</v>
      </c>
      <c r="M294" s="107">
        <v>387285</v>
      </c>
      <c r="N294" s="107">
        <v>267325</v>
      </c>
      <c r="O294" s="107">
        <v>945623</v>
      </c>
      <c r="P294" s="107">
        <v>238837</v>
      </c>
      <c r="Q294" s="107">
        <v>82258</v>
      </c>
      <c r="R294" s="107">
        <v>143617</v>
      </c>
      <c r="S294" s="121">
        <v>750629</v>
      </c>
      <c r="T294" s="107">
        <v>433290</v>
      </c>
      <c r="U294" s="107">
        <v>-148770</v>
      </c>
      <c r="V294" s="7"/>
    </row>
    <row r="295" spans="1:22" s="7" customFormat="1" ht="15" customHeight="1">
      <c r="A295" s="71"/>
      <c r="B295" s="102">
        <v>2010</v>
      </c>
      <c r="C295" s="102"/>
      <c r="D295" s="103">
        <v>59313</v>
      </c>
      <c r="E295" s="121">
        <v>1976978</v>
      </c>
      <c r="F295" s="107">
        <v>928253</v>
      </c>
      <c r="G295" s="107">
        <v>763342</v>
      </c>
      <c r="H295" s="107">
        <v>62563</v>
      </c>
      <c r="I295" s="107">
        <v>1048725</v>
      </c>
      <c r="J295" s="107">
        <v>143383</v>
      </c>
      <c r="K295" s="107">
        <v>222766</v>
      </c>
      <c r="L295" s="121">
        <v>1270415</v>
      </c>
      <c r="M295" s="107">
        <v>361870</v>
      </c>
      <c r="N295" s="107">
        <v>250649</v>
      </c>
      <c r="O295" s="107">
        <v>908545</v>
      </c>
      <c r="P295" s="107">
        <v>223622</v>
      </c>
      <c r="Q295" s="107">
        <v>78443</v>
      </c>
      <c r="R295" s="107">
        <v>123592</v>
      </c>
      <c r="S295" s="121">
        <v>706563</v>
      </c>
      <c r="T295" s="107">
        <v>399602</v>
      </c>
      <c r="U295" s="107">
        <v>-148333</v>
      </c>
    </row>
    <row r="296" spans="1:22" s="7" customFormat="1" ht="15" customHeight="1">
      <c r="A296" s="71"/>
      <c r="B296" s="102">
        <v>2009</v>
      </c>
      <c r="C296" s="102"/>
      <c r="D296" s="103">
        <v>63489</v>
      </c>
      <c r="E296" s="121">
        <v>2012950</v>
      </c>
      <c r="F296" s="107" t="s">
        <v>69</v>
      </c>
      <c r="G296" s="107" t="s">
        <v>69</v>
      </c>
      <c r="H296" s="107" t="s">
        <v>69</v>
      </c>
      <c r="I296" s="107" t="s">
        <v>69</v>
      </c>
      <c r="J296" s="107" t="s">
        <v>69</v>
      </c>
      <c r="K296" s="107" t="s">
        <v>69</v>
      </c>
      <c r="L296" s="121">
        <v>1456489</v>
      </c>
      <c r="M296" s="107" t="s">
        <v>69</v>
      </c>
      <c r="N296" s="107" t="s">
        <v>69</v>
      </c>
      <c r="O296" s="107" t="s">
        <v>69</v>
      </c>
      <c r="P296" s="107" t="s">
        <v>69</v>
      </c>
      <c r="Q296" s="107" t="s">
        <v>69</v>
      </c>
      <c r="R296" s="107" t="s">
        <v>69</v>
      </c>
      <c r="S296" s="121">
        <v>556461</v>
      </c>
      <c r="T296" s="107" t="s">
        <v>69</v>
      </c>
      <c r="U296" s="107" t="s">
        <v>69</v>
      </c>
    </row>
    <row r="297" spans="1:22" s="7" customFormat="1" ht="15" customHeight="1">
      <c r="A297" s="71"/>
      <c r="B297" s="102">
        <v>2008</v>
      </c>
      <c r="C297" s="102"/>
      <c r="D297" s="103">
        <v>67788</v>
      </c>
      <c r="E297" s="121">
        <v>1893144</v>
      </c>
      <c r="F297" s="107" t="s">
        <v>69</v>
      </c>
      <c r="G297" s="107" t="s">
        <v>69</v>
      </c>
      <c r="H297" s="107" t="s">
        <v>69</v>
      </c>
      <c r="I297" s="107" t="s">
        <v>69</v>
      </c>
      <c r="J297" s="107" t="s">
        <v>69</v>
      </c>
      <c r="K297" s="107" t="s">
        <v>69</v>
      </c>
      <c r="L297" s="121">
        <v>1374728</v>
      </c>
      <c r="M297" s="107" t="s">
        <v>69</v>
      </c>
      <c r="N297" s="107" t="s">
        <v>69</v>
      </c>
      <c r="O297" s="107" t="s">
        <v>69</v>
      </c>
      <c r="P297" s="107" t="s">
        <v>69</v>
      </c>
      <c r="Q297" s="107" t="s">
        <v>69</v>
      </c>
      <c r="R297" s="107" t="s">
        <v>69</v>
      </c>
      <c r="S297" s="121">
        <v>518416</v>
      </c>
      <c r="T297" s="107" t="s">
        <v>69</v>
      </c>
      <c r="U297" s="107" t="s">
        <v>69</v>
      </c>
    </row>
    <row r="298" spans="1:22" s="7" customFormat="1" ht="15" customHeight="1">
      <c r="A298" s="110"/>
      <c r="B298" s="93" t="s">
        <v>15</v>
      </c>
      <c r="C298" s="93"/>
      <c r="D298" s="40"/>
      <c r="E298" s="63"/>
      <c r="F298" s="63"/>
      <c r="G298" s="63"/>
      <c r="H298" s="63"/>
      <c r="I298" s="63"/>
      <c r="J298" s="63"/>
      <c r="K298" s="63"/>
      <c r="L298" s="64"/>
      <c r="M298" s="64"/>
      <c r="N298" s="64"/>
      <c r="O298" s="64"/>
      <c r="P298" s="64"/>
      <c r="Q298" s="64"/>
      <c r="R298" s="64"/>
      <c r="S298" s="64"/>
      <c r="T298" s="64"/>
      <c r="U298" s="64"/>
      <c r="V298" s="6"/>
    </row>
    <row r="299" spans="1:22" s="7" customFormat="1" ht="15" customHeight="1">
      <c r="A299" s="111"/>
      <c r="B299" s="94" t="s">
        <v>48</v>
      </c>
      <c r="C299" s="94"/>
      <c r="D299" s="91"/>
      <c r="E299" s="91"/>
      <c r="F299" s="91"/>
      <c r="G299" s="91"/>
      <c r="H299" s="91"/>
      <c r="I299" s="106"/>
      <c r="J299" s="94"/>
      <c r="K299" s="91"/>
      <c r="L299" s="91"/>
      <c r="M299" s="91"/>
      <c r="N299" s="91"/>
      <c r="O299" s="91"/>
      <c r="P299" s="106"/>
      <c r="Q299" s="94"/>
      <c r="R299" s="91"/>
      <c r="S299" s="91"/>
      <c r="T299" s="91"/>
      <c r="U299" s="91"/>
      <c r="V299" s="14"/>
    </row>
    <row r="300" spans="1:22" s="7" customFormat="1" ht="15" customHeight="1">
      <c r="A300" s="111"/>
      <c r="B300" s="251">
        <v>2016</v>
      </c>
      <c r="C300" s="251"/>
      <c r="D300" s="254">
        <v>405518</v>
      </c>
      <c r="E300" s="258">
        <v>150997508</v>
      </c>
      <c r="F300" s="252">
        <v>78307286</v>
      </c>
      <c r="G300" s="252">
        <v>35565406</v>
      </c>
      <c r="H300" s="252">
        <v>6241831</v>
      </c>
      <c r="I300" s="252">
        <v>72690222</v>
      </c>
      <c r="J300" s="252">
        <v>18937385</v>
      </c>
      <c r="K300" s="252">
        <v>20796023</v>
      </c>
      <c r="L300" s="258">
        <v>90916431</v>
      </c>
      <c r="M300" s="252">
        <v>40224834</v>
      </c>
      <c r="N300" s="252">
        <v>32603831</v>
      </c>
      <c r="O300" s="252">
        <v>50691597</v>
      </c>
      <c r="P300" s="252">
        <v>16982536</v>
      </c>
      <c r="Q300" s="252">
        <v>2865587</v>
      </c>
      <c r="R300" s="252">
        <v>14142848</v>
      </c>
      <c r="S300" s="258">
        <v>60081077</v>
      </c>
      <c r="T300" s="252">
        <v>22729346</v>
      </c>
      <c r="U300" s="252">
        <v>-5294030</v>
      </c>
      <c r="V300" s="14"/>
    </row>
    <row r="301" spans="1:22" s="14" customFormat="1" ht="15" customHeight="1">
      <c r="A301" s="111"/>
      <c r="B301" s="251">
        <v>2015</v>
      </c>
      <c r="C301" s="251"/>
      <c r="D301" s="254">
        <v>396653</v>
      </c>
      <c r="E301" s="258">
        <v>149176706</v>
      </c>
      <c r="F301" s="252">
        <v>78026117</v>
      </c>
      <c r="G301" s="252">
        <v>34335876</v>
      </c>
      <c r="H301" s="252">
        <v>5914799</v>
      </c>
      <c r="I301" s="252">
        <v>71150590</v>
      </c>
      <c r="J301" s="252">
        <v>18404942</v>
      </c>
      <c r="K301" s="252">
        <v>20395959</v>
      </c>
      <c r="L301" s="258">
        <v>91579105</v>
      </c>
      <c r="M301" s="252">
        <v>40455090</v>
      </c>
      <c r="N301" s="252">
        <v>33474028</v>
      </c>
      <c r="O301" s="252">
        <v>51124015</v>
      </c>
      <c r="P301" s="252">
        <v>16717961</v>
      </c>
      <c r="Q301" s="252">
        <v>2776954</v>
      </c>
      <c r="R301" s="252">
        <v>14779177</v>
      </c>
      <c r="S301" s="258">
        <v>57597602</v>
      </c>
      <c r="T301" s="252">
        <v>22698699</v>
      </c>
      <c r="U301" s="252">
        <v>-5909362</v>
      </c>
    </row>
    <row r="302" spans="1:22" s="14" customFormat="1" ht="15" customHeight="1">
      <c r="A302" s="111"/>
      <c r="B302" s="251">
        <v>2014</v>
      </c>
      <c r="C302" s="251"/>
      <c r="D302" s="254">
        <v>386677</v>
      </c>
      <c r="E302" s="258">
        <v>148530983</v>
      </c>
      <c r="F302" s="252">
        <v>75219421</v>
      </c>
      <c r="G302" s="252">
        <v>33753278</v>
      </c>
      <c r="H302" s="252">
        <v>5600748</v>
      </c>
      <c r="I302" s="252">
        <v>73311562</v>
      </c>
      <c r="J302" s="252">
        <v>18493684</v>
      </c>
      <c r="K302" s="252">
        <v>20522279</v>
      </c>
      <c r="L302" s="258">
        <v>95647490</v>
      </c>
      <c r="M302" s="252">
        <v>39468349</v>
      </c>
      <c r="N302" s="252">
        <v>32827663</v>
      </c>
      <c r="O302" s="252">
        <v>56179140</v>
      </c>
      <c r="P302" s="252">
        <v>17046237</v>
      </c>
      <c r="Q302" s="252">
        <v>2721451</v>
      </c>
      <c r="R302" s="252">
        <v>16206716</v>
      </c>
      <c r="S302" s="258">
        <v>52883494</v>
      </c>
      <c r="T302" s="252">
        <v>20238122</v>
      </c>
      <c r="U302" s="252">
        <v>-6297856</v>
      </c>
    </row>
    <row r="303" spans="1:22" s="14" customFormat="1" ht="15" customHeight="1">
      <c r="A303" s="71"/>
      <c r="B303" s="251">
        <v>2013</v>
      </c>
      <c r="C303" s="251"/>
      <c r="D303" s="254">
        <v>374475</v>
      </c>
      <c r="E303" s="258">
        <v>140739753</v>
      </c>
      <c r="F303" s="252">
        <v>72888954</v>
      </c>
      <c r="G303" s="252">
        <v>33190509</v>
      </c>
      <c r="H303" s="252">
        <v>6052662</v>
      </c>
      <c r="I303" s="252">
        <v>67850800</v>
      </c>
      <c r="J303" s="252">
        <v>18945000</v>
      </c>
      <c r="K303" s="252">
        <v>20542410</v>
      </c>
      <c r="L303" s="258">
        <v>91046955</v>
      </c>
      <c r="M303" s="252">
        <v>40143591</v>
      </c>
      <c r="N303" s="252">
        <v>33332643</v>
      </c>
      <c r="O303" s="252">
        <v>50903363</v>
      </c>
      <c r="P303" s="252">
        <v>17227597</v>
      </c>
      <c r="Q303" s="252">
        <v>2695255</v>
      </c>
      <c r="R303" s="252">
        <v>14390358</v>
      </c>
      <c r="S303" s="258">
        <v>49692799</v>
      </c>
      <c r="T303" s="252">
        <v>20711000</v>
      </c>
      <c r="U303" s="252">
        <v>-5138204</v>
      </c>
      <c r="V303" s="7"/>
    </row>
    <row r="304" spans="1:22" s="7" customFormat="1" ht="15" customHeight="1">
      <c r="A304" s="71"/>
      <c r="B304" s="102">
        <v>2012</v>
      </c>
      <c r="C304" s="102"/>
      <c r="D304" s="103">
        <v>348819</v>
      </c>
      <c r="E304" s="121">
        <v>141081326</v>
      </c>
      <c r="F304" s="107">
        <v>73264001</v>
      </c>
      <c r="G304" s="107">
        <v>33435766</v>
      </c>
      <c r="H304" s="107">
        <v>5756497</v>
      </c>
      <c r="I304" s="107">
        <v>67817325</v>
      </c>
      <c r="J304" s="107">
        <v>19847991</v>
      </c>
      <c r="K304" s="107">
        <v>20667434</v>
      </c>
      <c r="L304" s="121">
        <v>92837229</v>
      </c>
      <c r="M304" s="107">
        <v>41862786</v>
      </c>
      <c r="N304" s="107">
        <v>34378641</v>
      </c>
      <c r="O304" s="107">
        <v>50974443</v>
      </c>
      <c r="P304" s="107">
        <v>17471762</v>
      </c>
      <c r="Q304" s="107">
        <v>2646145</v>
      </c>
      <c r="R304" s="107">
        <v>15028172</v>
      </c>
      <c r="S304" s="121">
        <v>48244097</v>
      </c>
      <c r="T304" s="107">
        <v>20836442</v>
      </c>
      <c r="U304" s="107">
        <v>-3780040</v>
      </c>
    </row>
    <row r="305" spans="1:22" s="7" customFormat="1" ht="15" customHeight="1">
      <c r="A305" s="71"/>
      <c r="B305" s="102">
        <v>2011</v>
      </c>
      <c r="C305" s="102"/>
      <c r="D305" s="103">
        <v>361159</v>
      </c>
      <c r="E305" s="121">
        <v>146795409</v>
      </c>
      <c r="F305" s="107">
        <v>76076163</v>
      </c>
      <c r="G305" s="107">
        <v>33845818</v>
      </c>
      <c r="H305" s="107">
        <v>6422357</v>
      </c>
      <c r="I305" s="107">
        <v>70719247</v>
      </c>
      <c r="J305" s="107">
        <v>21539098</v>
      </c>
      <c r="K305" s="107">
        <v>22407643</v>
      </c>
      <c r="L305" s="121">
        <v>96632662</v>
      </c>
      <c r="M305" s="107">
        <v>42743255</v>
      </c>
      <c r="N305" s="107">
        <v>35164634</v>
      </c>
      <c r="O305" s="107">
        <v>53889407</v>
      </c>
      <c r="P305" s="107">
        <v>18398526</v>
      </c>
      <c r="Q305" s="107">
        <v>2591430</v>
      </c>
      <c r="R305" s="107">
        <v>16144953</v>
      </c>
      <c r="S305" s="121">
        <v>50162748</v>
      </c>
      <c r="T305" s="107">
        <v>21806519</v>
      </c>
      <c r="U305" s="107">
        <v>-2823961</v>
      </c>
    </row>
    <row r="306" spans="1:22" s="7" customFormat="1" ht="15" customHeight="1">
      <c r="A306" s="71"/>
      <c r="B306" s="102">
        <v>2010</v>
      </c>
      <c r="C306" s="102"/>
      <c r="D306" s="103">
        <v>366595</v>
      </c>
      <c r="E306" s="121">
        <v>147571909</v>
      </c>
      <c r="F306" s="107">
        <v>74936901</v>
      </c>
      <c r="G306" s="107">
        <v>34249189</v>
      </c>
      <c r="H306" s="107">
        <v>6223500</v>
      </c>
      <c r="I306" s="107">
        <v>72635008</v>
      </c>
      <c r="J306" s="107">
        <v>22562366</v>
      </c>
      <c r="K306" s="107">
        <v>23590466</v>
      </c>
      <c r="L306" s="121">
        <v>96591584</v>
      </c>
      <c r="M306" s="107">
        <v>42548950</v>
      </c>
      <c r="N306" s="107">
        <v>34934955</v>
      </c>
      <c r="O306" s="107">
        <v>54042633</v>
      </c>
      <c r="P306" s="107">
        <v>19260511</v>
      </c>
      <c r="Q306" s="107">
        <v>2769585</v>
      </c>
      <c r="R306" s="107">
        <v>15001933</v>
      </c>
      <c r="S306" s="121">
        <v>50980325</v>
      </c>
      <c r="T306" s="107">
        <v>22021545</v>
      </c>
      <c r="U306" s="107">
        <v>-2945679</v>
      </c>
    </row>
    <row r="307" spans="1:22" s="7" customFormat="1" ht="15" customHeight="1">
      <c r="A307" s="71"/>
      <c r="B307" s="102">
        <v>2009</v>
      </c>
      <c r="C307" s="102"/>
      <c r="D307" s="103">
        <v>379271</v>
      </c>
      <c r="E307" s="121">
        <v>139704920</v>
      </c>
      <c r="F307" s="107" t="s">
        <v>69</v>
      </c>
      <c r="G307" s="107" t="s">
        <v>69</v>
      </c>
      <c r="H307" s="107" t="s">
        <v>69</v>
      </c>
      <c r="I307" s="107" t="s">
        <v>69</v>
      </c>
      <c r="J307" s="107" t="s">
        <v>69</v>
      </c>
      <c r="K307" s="107" t="s">
        <v>69</v>
      </c>
      <c r="L307" s="121">
        <v>94233224</v>
      </c>
      <c r="M307" s="107" t="s">
        <v>69</v>
      </c>
      <c r="N307" s="107" t="s">
        <v>69</v>
      </c>
      <c r="O307" s="107" t="s">
        <v>69</v>
      </c>
      <c r="P307" s="107" t="s">
        <v>69</v>
      </c>
      <c r="Q307" s="107" t="s">
        <v>69</v>
      </c>
      <c r="R307" s="107" t="s">
        <v>69</v>
      </c>
      <c r="S307" s="121">
        <v>45471696</v>
      </c>
      <c r="T307" s="107" t="s">
        <v>69</v>
      </c>
      <c r="U307" s="107" t="s">
        <v>69</v>
      </c>
    </row>
    <row r="308" spans="1:22" s="7" customFormat="1" ht="15" customHeight="1">
      <c r="A308" s="71"/>
      <c r="B308" s="102">
        <v>2008</v>
      </c>
      <c r="C308" s="102"/>
      <c r="D308" s="103">
        <v>388722</v>
      </c>
      <c r="E308" s="121">
        <v>136479741</v>
      </c>
      <c r="F308" s="107" t="s">
        <v>69</v>
      </c>
      <c r="G308" s="107" t="s">
        <v>69</v>
      </c>
      <c r="H308" s="107" t="s">
        <v>69</v>
      </c>
      <c r="I308" s="107" t="s">
        <v>69</v>
      </c>
      <c r="J308" s="107" t="s">
        <v>69</v>
      </c>
      <c r="K308" s="107" t="s">
        <v>69</v>
      </c>
      <c r="L308" s="121">
        <v>91777376</v>
      </c>
      <c r="M308" s="107" t="s">
        <v>69</v>
      </c>
      <c r="N308" s="107" t="s">
        <v>69</v>
      </c>
      <c r="O308" s="107" t="s">
        <v>69</v>
      </c>
      <c r="P308" s="107" t="s">
        <v>69</v>
      </c>
      <c r="Q308" s="107" t="s">
        <v>69</v>
      </c>
      <c r="R308" s="107" t="s">
        <v>69</v>
      </c>
      <c r="S308" s="121">
        <v>44702365</v>
      </c>
      <c r="T308" s="107" t="s">
        <v>69</v>
      </c>
      <c r="U308" s="107" t="s">
        <v>69</v>
      </c>
    </row>
    <row r="309" spans="1:22" s="7" customFormat="1" ht="15" customHeight="1">
      <c r="A309" s="111"/>
      <c r="B309" s="94" t="s">
        <v>41</v>
      </c>
      <c r="C309" s="94"/>
      <c r="D309" s="91"/>
      <c r="E309" s="91"/>
      <c r="F309" s="91"/>
      <c r="G309" s="91"/>
      <c r="H309" s="91"/>
      <c r="I309" s="106"/>
      <c r="J309" s="94"/>
      <c r="K309" s="91"/>
      <c r="L309" s="91"/>
      <c r="M309" s="91"/>
      <c r="N309" s="91"/>
      <c r="O309" s="91"/>
      <c r="P309" s="106"/>
      <c r="Q309" s="94"/>
      <c r="R309" s="91"/>
      <c r="S309" s="91"/>
      <c r="T309" s="91"/>
      <c r="U309" s="91"/>
      <c r="V309" s="14"/>
    </row>
    <row r="310" spans="1:22" s="14" customFormat="1" ht="15" customHeight="1">
      <c r="A310" s="111"/>
      <c r="B310" s="251">
        <v>2016</v>
      </c>
      <c r="C310" s="251"/>
      <c r="D310" s="254">
        <v>254927</v>
      </c>
      <c r="E310" s="258">
        <v>76281190</v>
      </c>
      <c r="F310" s="252">
        <v>37712122</v>
      </c>
      <c r="G310" s="252">
        <v>21100271</v>
      </c>
      <c r="H310" s="252">
        <v>4631403</v>
      </c>
      <c r="I310" s="252">
        <v>38569069</v>
      </c>
      <c r="J310" s="252">
        <v>10688464</v>
      </c>
      <c r="K310" s="252">
        <v>11823503</v>
      </c>
      <c r="L310" s="258">
        <v>47164271</v>
      </c>
      <c r="M310" s="252">
        <v>22036890</v>
      </c>
      <c r="N310" s="252">
        <v>17168521</v>
      </c>
      <c r="O310" s="252">
        <v>25127381</v>
      </c>
      <c r="P310" s="252">
        <v>9141513</v>
      </c>
      <c r="Q310" s="252">
        <v>1428985</v>
      </c>
      <c r="R310" s="252">
        <v>6400883</v>
      </c>
      <c r="S310" s="258">
        <v>29116920</v>
      </c>
      <c r="T310" s="252">
        <v>10678909</v>
      </c>
      <c r="U310" s="252">
        <v>-559338</v>
      </c>
    </row>
    <row r="311" spans="1:22" s="14" customFormat="1" ht="15" customHeight="1">
      <c r="A311" s="111"/>
      <c r="B311" s="251">
        <v>2015</v>
      </c>
      <c r="C311" s="251"/>
      <c r="D311" s="254">
        <v>250423</v>
      </c>
      <c r="E311" s="258">
        <v>74562391</v>
      </c>
      <c r="F311" s="252">
        <v>36953064</v>
      </c>
      <c r="G311" s="252">
        <v>20553326</v>
      </c>
      <c r="H311" s="252">
        <v>4492721</v>
      </c>
      <c r="I311" s="252">
        <v>37609327</v>
      </c>
      <c r="J311" s="252">
        <v>10614767</v>
      </c>
      <c r="K311" s="252">
        <v>11603614</v>
      </c>
      <c r="L311" s="258">
        <v>46884408</v>
      </c>
      <c r="M311" s="252">
        <v>21821912</v>
      </c>
      <c r="N311" s="252">
        <v>16709446</v>
      </c>
      <c r="O311" s="252">
        <v>25062495</v>
      </c>
      <c r="P311" s="252">
        <v>9014172</v>
      </c>
      <c r="Q311" s="252">
        <v>1373420</v>
      </c>
      <c r="R311" s="252">
        <v>6451147</v>
      </c>
      <c r="S311" s="258">
        <v>27677984</v>
      </c>
      <c r="T311" s="252">
        <v>10530962</v>
      </c>
      <c r="U311" s="252">
        <v>-1110817</v>
      </c>
    </row>
    <row r="312" spans="1:22" s="14" customFormat="1" ht="15" customHeight="1">
      <c r="A312" s="111"/>
      <c r="B312" s="251">
        <v>2014</v>
      </c>
      <c r="C312" s="251"/>
      <c r="D312" s="254">
        <v>244600</v>
      </c>
      <c r="E312" s="258">
        <v>73262577</v>
      </c>
      <c r="F312" s="252">
        <v>35715612</v>
      </c>
      <c r="G312" s="252">
        <v>20103447</v>
      </c>
      <c r="H312" s="252">
        <v>3671531</v>
      </c>
      <c r="I312" s="252">
        <v>37546965</v>
      </c>
      <c r="J312" s="252">
        <v>10640035</v>
      </c>
      <c r="K312" s="252">
        <v>11517146</v>
      </c>
      <c r="L312" s="258">
        <v>47160614</v>
      </c>
      <c r="M312" s="252">
        <v>20651108</v>
      </c>
      <c r="N312" s="252">
        <v>16556837</v>
      </c>
      <c r="O312" s="252">
        <v>26509506</v>
      </c>
      <c r="P312" s="252">
        <v>9216497</v>
      </c>
      <c r="Q312" s="252">
        <v>1327048</v>
      </c>
      <c r="R312" s="252">
        <v>7153494</v>
      </c>
      <c r="S312" s="258">
        <v>26101963</v>
      </c>
      <c r="T312" s="252">
        <v>10100759</v>
      </c>
      <c r="U312" s="252">
        <v>-913288</v>
      </c>
    </row>
    <row r="313" spans="1:22" s="7" customFormat="1" ht="15" customHeight="1">
      <c r="A313" s="71"/>
      <c r="B313" s="251">
        <v>2013</v>
      </c>
      <c r="C313" s="251"/>
      <c r="D313" s="254">
        <v>239338</v>
      </c>
      <c r="E313" s="258">
        <v>71961393</v>
      </c>
      <c r="F313" s="252">
        <v>34728894</v>
      </c>
      <c r="G313" s="252">
        <v>19641662</v>
      </c>
      <c r="H313" s="252">
        <v>3623507</v>
      </c>
      <c r="I313" s="252">
        <v>37232498</v>
      </c>
      <c r="J313" s="252">
        <v>11112077</v>
      </c>
      <c r="K313" s="252">
        <v>11513135</v>
      </c>
      <c r="L313" s="258">
        <v>47073739</v>
      </c>
      <c r="M313" s="252">
        <v>20876753</v>
      </c>
      <c r="N313" s="252">
        <v>17178103</v>
      </c>
      <c r="O313" s="252">
        <v>26196986</v>
      </c>
      <c r="P313" s="252">
        <v>9147183</v>
      </c>
      <c r="Q313" s="252">
        <v>1314169</v>
      </c>
      <c r="R313" s="252">
        <v>6869382</v>
      </c>
      <c r="S313" s="258">
        <v>24887654</v>
      </c>
      <c r="T313" s="252">
        <v>10450265</v>
      </c>
      <c r="U313" s="252">
        <v>-1082943</v>
      </c>
    </row>
    <row r="314" spans="1:22" s="7" customFormat="1" ht="15" customHeight="1">
      <c r="A314" s="71"/>
      <c r="B314" s="102">
        <v>2012</v>
      </c>
      <c r="C314" s="102"/>
      <c r="D314" s="103">
        <v>230764</v>
      </c>
      <c r="E314" s="121">
        <v>72399101</v>
      </c>
      <c r="F314" s="107">
        <v>34168605</v>
      </c>
      <c r="G314" s="107">
        <v>19669133</v>
      </c>
      <c r="H314" s="107">
        <v>3658829</v>
      </c>
      <c r="I314" s="107">
        <v>38230496</v>
      </c>
      <c r="J314" s="107">
        <v>11662719</v>
      </c>
      <c r="K314" s="107">
        <v>11933914</v>
      </c>
      <c r="L314" s="121">
        <v>48401026</v>
      </c>
      <c r="M314" s="107">
        <v>21034500</v>
      </c>
      <c r="N314" s="107">
        <v>16932908</v>
      </c>
      <c r="O314" s="107">
        <v>27366526</v>
      </c>
      <c r="P314" s="107">
        <v>9321081</v>
      </c>
      <c r="Q314" s="107">
        <v>1398131</v>
      </c>
      <c r="R314" s="107">
        <v>7629893</v>
      </c>
      <c r="S314" s="121">
        <v>23998075</v>
      </c>
      <c r="T314" s="107">
        <v>10570995</v>
      </c>
      <c r="U314" s="107">
        <v>-1445999</v>
      </c>
    </row>
    <row r="315" spans="1:22" s="7" customFormat="1" ht="15" customHeight="1">
      <c r="A315" s="71"/>
      <c r="B315" s="102">
        <v>2011</v>
      </c>
      <c r="C315" s="102"/>
      <c r="D315" s="103">
        <v>241573</v>
      </c>
      <c r="E315" s="121">
        <v>75709743</v>
      </c>
      <c r="F315" s="107">
        <v>35187091</v>
      </c>
      <c r="G315" s="107">
        <v>20428639</v>
      </c>
      <c r="H315" s="107">
        <v>3888158</v>
      </c>
      <c r="I315" s="107">
        <v>40522652</v>
      </c>
      <c r="J315" s="107">
        <v>12584318</v>
      </c>
      <c r="K315" s="107">
        <v>12862223</v>
      </c>
      <c r="L315" s="121">
        <v>50697527</v>
      </c>
      <c r="M315" s="107">
        <v>21977270</v>
      </c>
      <c r="N315" s="107">
        <v>17777240</v>
      </c>
      <c r="O315" s="107">
        <v>28720258</v>
      </c>
      <c r="P315" s="107">
        <v>10056851</v>
      </c>
      <c r="Q315" s="107">
        <v>1369974</v>
      </c>
      <c r="R315" s="107">
        <v>8093897</v>
      </c>
      <c r="S315" s="121">
        <v>25012216</v>
      </c>
      <c r="T315" s="107">
        <v>10628313</v>
      </c>
      <c r="U315" s="107">
        <v>-523386</v>
      </c>
    </row>
    <row r="316" spans="1:22" s="7" customFormat="1" ht="15" customHeight="1">
      <c r="A316" s="71"/>
      <c r="B316" s="102">
        <v>2010</v>
      </c>
      <c r="C316" s="102"/>
      <c r="D316" s="103">
        <v>248299</v>
      </c>
      <c r="E316" s="121">
        <v>75663443</v>
      </c>
      <c r="F316" s="107">
        <v>34531943</v>
      </c>
      <c r="G316" s="107">
        <v>20632866</v>
      </c>
      <c r="H316" s="107">
        <v>3748646</v>
      </c>
      <c r="I316" s="107">
        <v>41131500</v>
      </c>
      <c r="J316" s="107">
        <v>12959868</v>
      </c>
      <c r="K316" s="107">
        <v>13026994</v>
      </c>
      <c r="L316" s="121">
        <v>50972002</v>
      </c>
      <c r="M316" s="107">
        <v>21612951</v>
      </c>
      <c r="N316" s="107">
        <v>17943665</v>
      </c>
      <c r="O316" s="107">
        <v>29359050</v>
      </c>
      <c r="P316" s="107">
        <v>10164024</v>
      </c>
      <c r="Q316" s="107">
        <v>1425107</v>
      </c>
      <c r="R316" s="107">
        <v>8202729</v>
      </c>
      <c r="S316" s="121">
        <v>24691441</v>
      </c>
      <c r="T316" s="107">
        <v>10465468</v>
      </c>
      <c r="U316" s="107">
        <v>-175251</v>
      </c>
    </row>
    <row r="317" spans="1:22" s="7" customFormat="1" ht="15" customHeight="1">
      <c r="A317" s="71"/>
      <c r="B317" s="102">
        <v>2009</v>
      </c>
      <c r="C317" s="102"/>
      <c r="D317" s="103">
        <v>257641</v>
      </c>
      <c r="E317" s="121">
        <v>74191124</v>
      </c>
      <c r="F317" s="107" t="s">
        <v>69</v>
      </c>
      <c r="G317" s="107" t="s">
        <v>69</v>
      </c>
      <c r="H317" s="107" t="s">
        <v>69</v>
      </c>
      <c r="I317" s="107" t="s">
        <v>69</v>
      </c>
      <c r="J317" s="107" t="s">
        <v>69</v>
      </c>
      <c r="K317" s="107" t="s">
        <v>69</v>
      </c>
      <c r="L317" s="121">
        <v>50720994</v>
      </c>
      <c r="M317" s="107" t="s">
        <v>69</v>
      </c>
      <c r="N317" s="107" t="s">
        <v>69</v>
      </c>
      <c r="O317" s="107" t="s">
        <v>69</v>
      </c>
      <c r="P317" s="107" t="s">
        <v>69</v>
      </c>
      <c r="Q317" s="107" t="s">
        <v>69</v>
      </c>
      <c r="R317" s="107" t="s">
        <v>69</v>
      </c>
      <c r="S317" s="121">
        <v>23470130</v>
      </c>
      <c r="T317" s="107" t="s">
        <v>69</v>
      </c>
      <c r="U317" s="107" t="s">
        <v>69</v>
      </c>
    </row>
    <row r="318" spans="1:22" s="7" customFormat="1" ht="15" customHeight="1">
      <c r="A318" s="71"/>
      <c r="B318" s="102">
        <v>2008</v>
      </c>
      <c r="C318" s="102"/>
      <c r="D318" s="103">
        <v>265898</v>
      </c>
      <c r="E318" s="121">
        <v>72491257</v>
      </c>
      <c r="F318" s="107" t="s">
        <v>69</v>
      </c>
      <c r="G318" s="107" t="s">
        <v>69</v>
      </c>
      <c r="H318" s="107" t="s">
        <v>69</v>
      </c>
      <c r="I318" s="107" t="s">
        <v>69</v>
      </c>
      <c r="J318" s="107" t="s">
        <v>69</v>
      </c>
      <c r="K318" s="107" t="s">
        <v>69</v>
      </c>
      <c r="L318" s="121">
        <v>49882231</v>
      </c>
      <c r="M318" s="107" t="s">
        <v>69</v>
      </c>
      <c r="N318" s="107" t="s">
        <v>69</v>
      </c>
      <c r="O318" s="107" t="s">
        <v>69</v>
      </c>
      <c r="P318" s="107" t="s">
        <v>69</v>
      </c>
      <c r="Q318" s="107" t="s">
        <v>69</v>
      </c>
      <c r="R318" s="107" t="s">
        <v>69</v>
      </c>
      <c r="S318" s="121">
        <v>22609025</v>
      </c>
      <c r="T318" s="107" t="s">
        <v>69</v>
      </c>
      <c r="U318" s="107" t="s">
        <v>69</v>
      </c>
    </row>
    <row r="319" spans="1:22" s="14" customFormat="1" ht="15" customHeight="1">
      <c r="A319" s="111"/>
      <c r="B319" s="94" t="s">
        <v>42</v>
      </c>
      <c r="C319" s="94"/>
      <c r="D319" s="91"/>
      <c r="E319" s="91"/>
      <c r="F319" s="91"/>
      <c r="G319" s="91"/>
      <c r="H319" s="91"/>
      <c r="I319" s="106"/>
      <c r="J319" s="94"/>
      <c r="K319" s="91"/>
      <c r="L319" s="91"/>
      <c r="M319" s="91"/>
      <c r="N319" s="91"/>
      <c r="O319" s="91"/>
      <c r="P319" s="106"/>
      <c r="Q319" s="94"/>
      <c r="R319" s="91"/>
      <c r="S319" s="91"/>
      <c r="T319" s="91"/>
      <c r="U319" s="91"/>
    </row>
    <row r="320" spans="1:22" s="14" customFormat="1" ht="15" customHeight="1">
      <c r="A320" s="111"/>
      <c r="B320" s="251">
        <v>2016</v>
      </c>
      <c r="C320" s="251"/>
      <c r="D320" s="254">
        <v>336230</v>
      </c>
      <c r="E320" s="258">
        <v>294871082</v>
      </c>
      <c r="F320" s="252">
        <v>174026767</v>
      </c>
      <c r="G320" s="252">
        <v>58654192</v>
      </c>
      <c r="H320" s="252">
        <v>30610205</v>
      </c>
      <c r="I320" s="252">
        <v>120844315</v>
      </c>
      <c r="J320" s="252">
        <v>22589248</v>
      </c>
      <c r="K320" s="252">
        <v>27128270</v>
      </c>
      <c r="L320" s="258">
        <v>204229960</v>
      </c>
      <c r="M320" s="252">
        <v>110971370</v>
      </c>
      <c r="N320" s="252">
        <v>87751342</v>
      </c>
      <c r="O320" s="252">
        <v>93258590</v>
      </c>
      <c r="P320" s="252">
        <v>22267915</v>
      </c>
      <c r="Q320" s="252">
        <v>5230462</v>
      </c>
      <c r="R320" s="252">
        <v>25854126</v>
      </c>
      <c r="S320" s="258">
        <v>90641122</v>
      </c>
      <c r="T320" s="252">
        <v>40219686</v>
      </c>
      <c r="U320" s="252">
        <v>-10118359</v>
      </c>
    </row>
    <row r="321" spans="1:22" s="14" customFormat="1" ht="15" customHeight="1">
      <c r="A321" s="111"/>
      <c r="B321" s="251">
        <v>2015</v>
      </c>
      <c r="C321" s="251"/>
      <c r="D321" s="254">
        <v>323037</v>
      </c>
      <c r="E321" s="258">
        <v>295411436</v>
      </c>
      <c r="F321" s="252">
        <v>175143943</v>
      </c>
      <c r="G321" s="252">
        <v>57016777</v>
      </c>
      <c r="H321" s="252">
        <v>30303386</v>
      </c>
      <c r="I321" s="252">
        <v>120267493</v>
      </c>
      <c r="J321" s="252">
        <v>22349760</v>
      </c>
      <c r="K321" s="252">
        <v>26251655</v>
      </c>
      <c r="L321" s="258">
        <v>206170907</v>
      </c>
      <c r="M321" s="252">
        <v>112796607</v>
      </c>
      <c r="N321" s="252">
        <v>91026985</v>
      </c>
      <c r="O321" s="252">
        <v>93374300</v>
      </c>
      <c r="P321" s="252">
        <v>21852213</v>
      </c>
      <c r="Q321" s="252">
        <v>4594946</v>
      </c>
      <c r="R321" s="252">
        <v>26263832</v>
      </c>
      <c r="S321" s="258">
        <v>89240529</v>
      </c>
      <c r="T321" s="252">
        <v>40349968</v>
      </c>
      <c r="U321" s="252">
        <v>-9958698</v>
      </c>
    </row>
    <row r="322" spans="1:22" s="7" customFormat="1" ht="15" customHeight="1">
      <c r="A322" s="111"/>
      <c r="B322" s="251">
        <v>2014</v>
      </c>
      <c r="C322" s="251"/>
      <c r="D322" s="254">
        <v>312051</v>
      </c>
      <c r="E322" s="258">
        <v>294482651</v>
      </c>
      <c r="F322" s="252">
        <v>179063892</v>
      </c>
      <c r="G322" s="252">
        <v>55933731</v>
      </c>
      <c r="H322" s="252">
        <v>29027246</v>
      </c>
      <c r="I322" s="252">
        <v>115418759</v>
      </c>
      <c r="J322" s="252">
        <v>22440207</v>
      </c>
      <c r="K322" s="252">
        <v>27173469</v>
      </c>
      <c r="L322" s="258">
        <v>204839182</v>
      </c>
      <c r="M322" s="252">
        <v>106524687</v>
      </c>
      <c r="N322" s="252">
        <v>87350981</v>
      </c>
      <c r="O322" s="252">
        <v>98314494</v>
      </c>
      <c r="P322" s="252">
        <v>21732872</v>
      </c>
      <c r="Q322" s="252">
        <v>4555110</v>
      </c>
      <c r="R322" s="252">
        <v>30519847</v>
      </c>
      <c r="S322" s="258">
        <v>89643469</v>
      </c>
      <c r="T322" s="252">
        <v>44813020</v>
      </c>
      <c r="U322" s="252">
        <v>-5590472</v>
      </c>
      <c r="V322" s="14"/>
    </row>
    <row r="323" spans="1:22" s="7" customFormat="1" ht="15" customHeight="1">
      <c r="A323" s="71"/>
      <c r="B323" s="251">
        <v>2013</v>
      </c>
      <c r="C323" s="251"/>
      <c r="D323" s="254">
        <v>305175</v>
      </c>
      <c r="E323" s="258">
        <v>318635243</v>
      </c>
      <c r="F323" s="252">
        <v>203652062</v>
      </c>
      <c r="G323" s="252">
        <v>55587270</v>
      </c>
      <c r="H323" s="252">
        <v>30085436</v>
      </c>
      <c r="I323" s="252">
        <v>114983181</v>
      </c>
      <c r="J323" s="252">
        <v>23997206</v>
      </c>
      <c r="K323" s="252">
        <v>28439402</v>
      </c>
      <c r="L323" s="258">
        <v>213574036</v>
      </c>
      <c r="M323" s="252">
        <v>110511102</v>
      </c>
      <c r="N323" s="252">
        <v>87409531</v>
      </c>
      <c r="O323" s="252">
        <v>103062934</v>
      </c>
      <c r="P323" s="252">
        <v>22303421</v>
      </c>
      <c r="Q323" s="252">
        <v>4647977</v>
      </c>
      <c r="R323" s="252">
        <v>29481836</v>
      </c>
      <c r="S323" s="258">
        <v>105061207</v>
      </c>
      <c r="T323" s="252">
        <v>44604396</v>
      </c>
      <c r="U323" s="252">
        <v>-750370</v>
      </c>
    </row>
    <row r="324" spans="1:22" s="7" customFormat="1" ht="15" customHeight="1">
      <c r="A324" s="71"/>
      <c r="B324" s="102">
        <v>2012</v>
      </c>
      <c r="C324" s="102"/>
      <c r="D324" s="103">
        <v>310270</v>
      </c>
      <c r="E324" s="121">
        <v>320474864</v>
      </c>
      <c r="F324" s="107">
        <v>201717861</v>
      </c>
      <c r="G324" s="107">
        <v>57609944</v>
      </c>
      <c r="H324" s="107">
        <v>29850034</v>
      </c>
      <c r="I324" s="107">
        <v>118757004</v>
      </c>
      <c r="J324" s="107">
        <v>26583099</v>
      </c>
      <c r="K324" s="107">
        <v>28967978</v>
      </c>
      <c r="L324" s="121">
        <v>217090227</v>
      </c>
      <c r="M324" s="107">
        <v>99041872</v>
      </c>
      <c r="N324" s="107">
        <v>79482352</v>
      </c>
      <c r="O324" s="107">
        <v>118048355</v>
      </c>
      <c r="P324" s="107">
        <v>23149681</v>
      </c>
      <c r="Q324" s="107">
        <v>4511277</v>
      </c>
      <c r="R324" s="107">
        <v>38924685</v>
      </c>
      <c r="S324" s="121">
        <v>103384638</v>
      </c>
      <c r="T324" s="107">
        <v>41218680</v>
      </c>
      <c r="U324" s="107">
        <v>2278265</v>
      </c>
    </row>
    <row r="325" spans="1:22" s="7" customFormat="1" ht="15" customHeight="1">
      <c r="A325" s="71"/>
      <c r="B325" s="102">
        <v>2011</v>
      </c>
      <c r="C325" s="102"/>
      <c r="D325" s="103">
        <v>326384</v>
      </c>
      <c r="E325" s="121">
        <v>327685254</v>
      </c>
      <c r="F325" s="107">
        <v>202168664</v>
      </c>
      <c r="G325" s="107">
        <v>60462030</v>
      </c>
      <c r="H325" s="107">
        <v>28731852</v>
      </c>
      <c r="I325" s="107">
        <v>125516590</v>
      </c>
      <c r="J325" s="107">
        <v>28672901</v>
      </c>
      <c r="K325" s="107">
        <v>31020429</v>
      </c>
      <c r="L325" s="121">
        <v>219036721</v>
      </c>
      <c r="M325" s="107">
        <v>98319314</v>
      </c>
      <c r="N325" s="107">
        <v>78107235</v>
      </c>
      <c r="O325" s="107">
        <v>120717406</v>
      </c>
      <c r="P325" s="107">
        <v>25780918</v>
      </c>
      <c r="Q325" s="107">
        <v>4533505</v>
      </c>
      <c r="R325" s="107">
        <v>39467407</v>
      </c>
      <c r="S325" s="121">
        <v>108648533</v>
      </c>
      <c r="T325" s="107">
        <v>41917820</v>
      </c>
      <c r="U325" s="107">
        <v>5486548</v>
      </c>
    </row>
    <row r="326" spans="1:22" s="7" customFormat="1" ht="15" customHeight="1">
      <c r="A326" s="71"/>
      <c r="B326" s="102">
        <v>2010</v>
      </c>
      <c r="C326" s="102"/>
      <c r="D326" s="103">
        <v>340386</v>
      </c>
      <c r="E326" s="121">
        <v>328420902</v>
      </c>
      <c r="F326" s="107">
        <v>201973565</v>
      </c>
      <c r="G326" s="107">
        <v>61258791</v>
      </c>
      <c r="H326" s="107">
        <v>30255720</v>
      </c>
      <c r="I326" s="107">
        <v>126447337</v>
      </c>
      <c r="J326" s="107">
        <v>29174290</v>
      </c>
      <c r="K326" s="107">
        <v>31453117</v>
      </c>
      <c r="L326" s="121">
        <v>212521242</v>
      </c>
      <c r="M326" s="107">
        <v>98999364</v>
      </c>
      <c r="N326" s="107">
        <v>75686547</v>
      </c>
      <c r="O326" s="107">
        <v>113521878</v>
      </c>
      <c r="P326" s="107">
        <v>25950429</v>
      </c>
      <c r="Q326" s="107">
        <v>4766325</v>
      </c>
      <c r="R326" s="107">
        <v>33136058</v>
      </c>
      <c r="S326" s="121">
        <v>115899660</v>
      </c>
      <c r="T326" s="107">
        <v>40217222</v>
      </c>
      <c r="U326" s="107">
        <v>-6435191</v>
      </c>
    </row>
    <row r="327" spans="1:22" s="7" customFormat="1" ht="15" customHeight="1">
      <c r="A327" s="71"/>
      <c r="B327" s="102">
        <v>2009</v>
      </c>
      <c r="C327" s="102"/>
      <c r="D327" s="103">
        <v>363220</v>
      </c>
      <c r="E327" s="121">
        <v>306823695</v>
      </c>
      <c r="F327" s="107" t="s">
        <v>69</v>
      </c>
      <c r="G327" s="107" t="s">
        <v>69</v>
      </c>
      <c r="H327" s="107" t="s">
        <v>69</v>
      </c>
      <c r="I327" s="107" t="s">
        <v>69</v>
      </c>
      <c r="J327" s="107" t="s">
        <v>69</v>
      </c>
      <c r="K327" s="107" t="s">
        <v>69</v>
      </c>
      <c r="L327" s="121">
        <v>206244096</v>
      </c>
      <c r="M327" s="107" t="s">
        <v>69</v>
      </c>
      <c r="N327" s="107" t="s">
        <v>69</v>
      </c>
      <c r="O327" s="107" t="s">
        <v>69</v>
      </c>
      <c r="P327" s="107" t="s">
        <v>69</v>
      </c>
      <c r="Q327" s="107" t="s">
        <v>69</v>
      </c>
      <c r="R327" s="107" t="s">
        <v>69</v>
      </c>
      <c r="S327" s="121">
        <v>100579599</v>
      </c>
      <c r="T327" s="107" t="s">
        <v>69</v>
      </c>
      <c r="U327" s="107" t="s">
        <v>69</v>
      </c>
    </row>
    <row r="328" spans="1:22" s="14" customFormat="1" ht="15" customHeight="1">
      <c r="A328" s="71"/>
      <c r="B328" s="102">
        <v>2008</v>
      </c>
      <c r="C328" s="102"/>
      <c r="D328" s="103">
        <v>375861</v>
      </c>
      <c r="E328" s="121">
        <v>300242288</v>
      </c>
      <c r="F328" s="107" t="s">
        <v>69</v>
      </c>
      <c r="G328" s="107" t="s">
        <v>69</v>
      </c>
      <c r="H328" s="107" t="s">
        <v>69</v>
      </c>
      <c r="I328" s="107" t="s">
        <v>69</v>
      </c>
      <c r="J328" s="107" t="s">
        <v>69</v>
      </c>
      <c r="K328" s="107" t="s">
        <v>69</v>
      </c>
      <c r="L328" s="121">
        <v>205595456</v>
      </c>
      <c r="M328" s="107" t="s">
        <v>69</v>
      </c>
      <c r="N328" s="107" t="s">
        <v>69</v>
      </c>
      <c r="O328" s="107" t="s">
        <v>69</v>
      </c>
      <c r="P328" s="107" t="s">
        <v>69</v>
      </c>
      <c r="Q328" s="107" t="s">
        <v>69</v>
      </c>
      <c r="R328" s="107" t="s">
        <v>69</v>
      </c>
      <c r="S328" s="121">
        <v>94646832</v>
      </c>
      <c r="T328" s="107" t="s">
        <v>69</v>
      </c>
      <c r="U328" s="107" t="s">
        <v>69</v>
      </c>
      <c r="V328" s="7"/>
    </row>
    <row r="329" spans="1:22" s="14" customFormat="1" ht="15" customHeight="1">
      <c r="A329" s="111"/>
      <c r="B329" s="94" t="s">
        <v>43</v>
      </c>
      <c r="C329" s="94"/>
      <c r="D329" s="91"/>
      <c r="E329" s="91"/>
      <c r="F329" s="91"/>
      <c r="G329" s="91"/>
      <c r="H329" s="91"/>
      <c r="I329" s="106"/>
      <c r="J329" s="94"/>
      <c r="K329" s="91"/>
      <c r="L329" s="91"/>
      <c r="M329" s="91"/>
      <c r="N329" s="91"/>
      <c r="O329" s="91"/>
      <c r="P329" s="106"/>
      <c r="Q329" s="94"/>
      <c r="R329" s="91"/>
      <c r="S329" s="91"/>
      <c r="T329" s="91"/>
      <c r="U329" s="91"/>
    </row>
    <row r="330" spans="1:22" s="14" customFormat="1" ht="15" customHeight="1">
      <c r="A330" s="111"/>
      <c r="B330" s="251">
        <v>2016</v>
      </c>
      <c r="C330" s="251"/>
      <c r="D330" s="254">
        <v>81853</v>
      </c>
      <c r="E330" s="258">
        <v>25111885</v>
      </c>
      <c r="F330" s="252">
        <v>13436069</v>
      </c>
      <c r="G330" s="252">
        <v>9729575</v>
      </c>
      <c r="H330" s="252">
        <v>1154030</v>
      </c>
      <c r="I330" s="252">
        <v>11675816</v>
      </c>
      <c r="J330" s="252">
        <v>3090871</v>
      </c>
      <c r="K330" s="252">
        <v>3152874</v>
      </c>
      <c r="L330" s="258">
        <v>15362373</v>
      </c>
      <c r="M330" s="252">
        <v>7622608</v>
      </c>
      <c r="N330" s="252">
        <v>5998443</v>
      </c>
      <c r="O330" s="252">
        <v>7739766</v>
      </c>
      <c r="P330" s="252">
        <v>2929233</v>
      </c>
      <c r="Q330" s="252">
        <v>510534</v>
      </c>
      <c r="R330" s="252">
        <v>1879522</v>
      </c>
      <c r="S330" s="258">
        <v>9749512</v>
      </c>
      <c r="T330" s="252">
        <v>3936228</v>
      </c>
      <c r="U330" s="252">
        <v>-752741</v>
      </c>
    </row>
    <row r="331" spans="1:22" s="7" customFormat="1" ht="15" customHeight="1">
      <c r="A331" s="111"/>
      <c r="B331" s="251">
        <v>2015</v>
      </c>
      <c r="C331" s="251"/>
      <c r="D331" s="254">
        <v>79710</v>
      </c>
      <c r="E331" s="258">
        <v>24102860</v>
      </c>
      <c r="F331" s="252">
        <v>13028880</v>
      </c>
      <c r="G331" s="252">
        <v>9615511</v>
      </c>
      <c r="H331" s="252">
        <v>1142387</v>
      </c>
      <c r="I331" s="252">
        <v>11073980</v>
      </c>
      <c r="J331" s="252">
        <v>3075923</v>
      </c>
      <c r="K331" s="252">
        <v>2886468</v>
      </c>
      <c r="L331" s="258">
        <v>15088690</v>
      </c>
      <c r="M331" s="252">
        <v>7431972</v>
      </c>
      <c r="N331" s="252">
        <v>5840984</v>
      </c>
      <c r="O331" s="252">
        <v>7656718</v>
      </c>
      <c r="P331" s="252">
        <v>2806602</v>
      </c>
      <c r="Q331" s="252">
        <v>485935</v>
      </c>
      <c r="R331" s="252">
        <v>1839202</v>
      </c>
      <c r="S331" s="258">
        <v>9014169</v>
      </c>
      <c r="T331" s="252">
        <v>3786946</v>
      </c>
      <c r="U331" s="252">
        <v>-939608</v>
      </c>
      <c r="V331" s="14"/>
    </row>
    <row r="332" spans="1:22" s="7" customFormat="1" ht="15" customHeight="1">
      <c r="A332" s="111"/>
      <c r="B332" s="251">
        <v>2014</v>
      </c>
      <c r="C332" s="251"/>
      <c r="D332" s="254">
        <v>78102</v>
      </c>
      <c r="E332" s="258">
        <v>23558926</v>
      </c>
      <c r="F332" s="252">
        <v>12917605</v>
      </c>
      <c r="G332" s="252">
        <v>9348181</v>
      </c>
      <c r="H332" s="252">
        <v>1236163</v>
      </c>
      <c r="I332" s="252">
        <v>10641321</v>
      </c>
      <c r="J332" s="252">
        <v>3049621</v>
      </c>
      <c r="K332" s="252">
        <v>3000322</v>
      </c>
      <c r="L332" s="258">
        <v>15207109</v>
      </c>
      <c r="M332" s="252">
        <v>6890235</v>
      </c>
      <c r="N332" s="252">
        <v>5432173</v>
      </c>
      <c r="O332" s="252">
        <v>8316875</v>
      </c>
      <c r="P332" s="252">
        <v>2784400</v>
      </c>
      <c r="Q332" s="252">
        <v>490119</v>
      </c>
      <c r="R332" s="252">
        <v>2252825</v>
      </c>
      <c r="S332" s="258">
        <v>8351817</v>
      </c>
      <c r="T332" s="252">
        <v>3490980</v>
      </c>
      <c r="U332" s="252">
        <v>-739973</v>
      </c>
      <c r="V332" s="14"/>
    </row>
    <row r="333" spans="1:22" s="7" customFormat="1" ht="15" customHeight="1">
      <c r="A333" s="71"/>
      <c r="B333" s="251">
        <v>2013</v>
      </c>
      <c r="C333" s="251"/>
      <c r="D333" s="254">
        <v>76522</v>
      </c>
      <c r="E333" s="258">
        <v>22833994</v>
      </c>
      <c r="F333" s="252">
        <v>12318829</v>
      </c>
      <c r="G333" s="252">
        <v>8992752</v>
      </c>
      <c r="H333" s="252">
        <v>1215264</v>
      </c>
      <c r="I333" s="252">
        <v>10515165</v>
      </c>
      <c r="J333" s="252">
        <v>3105756</v>
      </c>
      <c r="K333" s="252">
        <v>3013587</v>
      </c>
      <c r="L333" s="258">
        <v>15169623</v>
      </c>
      <c r="M333" s="252">
        <v>6871801</v>
      </c>
      <c r="N333" s="252">
        <v>5437877</v>
      </c>
      <c r="O333" s="252">
        <v>8297822</v>
      </c>
      <c r="P333" s="252">
        <v>2671078</v>
      </c>
      <c r="Q333" s="252">
        <v>473379</v>
      </c>
      <c r="R333" s="252">
        <v>2166886</v>
      </c>
      <c r="S333" s="258">
        <v>7664371</v>
      </c>
      <c r="T333" s="252">
        <v>3664125</v>
      </c>
      <c r="U333" s="252">
        <v>-426762</v>
      </c>
    </row>
    <row r="334" spans="1:22" s="7" customFormat="1" ht="15" customHeight="1">
      <c r="A334" s="71"/>
      <c r="B334" s="102">
        <v>2012</v>
      </c>
      <c r="C334" s="102"/>
      <c r="D334" s="103">
        <v>75605</v>
      </c>
      <c r="E334" s="121">
        <v>22765123</v>
      </c>
      <c r="F334" s="107">
        <v>12402264</v>
      </c>
      <c r="G334" s="107">
        <v>9056566</v>
      </c>
      <c r="H334" s="107">
        <v>1226708</v>
      </c>
      <c r="I334" s="107">
        <v>10362859</v>
      </c>
      <c r="J334" s="107">
        <v>3152852</v>
      </c>
      <c r="K334" s="107">
        <v>3005158</v>
      </c>
      <c r="L334" s="121">
        <v>14958598</v>
      </c>
      <c r="M334" s="107">
        <v>6515426</v>
      </c>
      <c r="N334" s="107">
        <v>5070875</v>
      </c>
      <c r="O334" s="107">
        <v>8443171</v>
      </c>
      <c r="P334" s="107">
        <v>2625562</v>
      </c>
      <c r="Q334" s="107">
        <v>475400</v>
      </c>
      <c r="R334" s="107">
        <v>2365622</v>
      </c>
      <c r="S334" s="121">
        <v>7806526</v>
      </c>
      <c r="T334" s="107">
        <v>3631436</v>
      </c>
      <c r="U334" s="107">
        <v>-181221</v>
      </c>
    </row>
    <row r="335" spans="1:22" s="7" customFormat="1" ht="15" customHeight="1">
      <c r="A335" s="71"/>
      <c r="B335" s="102">
        <v>2011</v>
      </c>
      <c r="C335" s="102"/>
      <c r="D335" s="103">
        <v>79747</v>
      </c>
      <c r="E335" s="121">
        <v>22905389</v>
      </c>
      <c r="F335" s="107">
        <v>12267996</v>
      </c>
      <c r="G335" s="107">
        <v>8960153</v>
      </c>
      <c r="H335" s="107">
        <v>1171368</v>
      </c>
      <c r="I335" s="107">
        <v>10637394</v>
      </c>
      <c r="J335" s="107">
        <v>3256148</v>
      </c>
      <c r="K335" s="107">
        <v>3105262</v>
      </c>
      <c r="L335" s="121">
        <v>14781511</v>
      </c>
      <c r="M335" s="107">
        <v>6562476</v>
      </c>
      <c r="N335" s="107">
        <v>5276977</v>
      </c>
      <c r="O335" s="107">
        <v>8219034</v>
      </c>
      <c r="P335" s="107">
        <v>2700922</v>
      </c>
      <c r="Q335" s="107">
        <v>472501</v>
      </c>
      <c r="R335" s="107">
        <v>2159112</v>
      </c>
      <c r="S335" s="121">
        <v>8123878</v>
      </c>
      <c r="T335" s="107">
        <v>3719379</v>
      </c>
      <c r="U335" s="107">
        <v>-126757</v>
      </c>
    </row>
    <row r="336" spans="1:22" s="7" customFormat="1" ht="15" customHeight="1">
      <c r="A336" s="71"/>
      <c r="B336" s="102">
        <v>2010</v>
      </c>
      <c r="C336" s="102"/>
      <c r="D336" s="103">
        <v>81427</v>
      </c>
      <c r="E336" s="121">
        <v>22383998</v>
      </c>
      <c r="F336" s="107">
        <v>11594729</v>
      </c>
      <c r="G336" s="107">
        <v>8710122</v>
      </c>
      <c r="H336" s="107">
        <v>1125261</v>
      </c>
      <c r="I336" s="107">
        <v>10789269</v>
      </c>
      <c r="J336" s="107">
        <v>3250862</v>
      </c>
      <c r="K336" s="107">
        <v>3207683</v>
      </c>
      <c r="L336" s="121">
        <v>14654969</v>
      </c>
      <c r="M336" s="107">
        <v>6209826</v>
      </c>
      <c r="N336" s="107">
        <v>4802774</v>
      </c>
      <c r="O336" s="107">
        <v>8445143</v>
      </c>
      <c r="P336" s="107">
        <v>2667767</v>
      </c>
      <c r="Q336" s="107">
        <v>563457</v>
      </c>
      <c r="R336" s="107">
        <v>2060908</v>
      </c>
      <c r="S336" s="121">
        <v>7729029</v>
      </c>
      <c r="T336" s="107">
        <v>3590982</v>
      </c>
      <c r="U336" s="107">
        <v>-209634</v>
      </c>
    </row>
    <row r="337" spans="1:22" s="7" customFormat="1" ht="15" customHeight="1">
      <c r="A337" s="71"/>
      <c r="B337" s="102">
        <v>2009</v>
      </c>
      <c r="C337" s="102"/>
      <c r="D337" s="103">
        <v>84630</v>
      </c>
      <c r="E337" s="121">
        <v>21727324</v>
      </c>
      <c r="F337" s="107" t="s">
        <v>69</v>
      </c>
      <c r="G337" s="107" t="s">
        <v>69</v>
      </c>
      <c r="H337" s="107" t="s">
        <v>69</v>
      </c>
      <c r="I337" s="107" t="s">
        <v>69</v>
      </c>
      <c r="J337" s="107" t="s">
        <v>69</v>
      </c>
      <c r="K337" s="107" t="s">
        <v>69</v>
      </c>
      <c r="L337" s="121">
        <v>15178682</v>
      </c>
      <c r="M337" s="107" t="s">
        <v>69</v>
      </c>
      <c r="N337" s="107" t="s">
        <v>69</v>
      </c>
      <c r="O337" s="107" t="s">
        <v>69</v>
      </c>
      <c r="P337" s="107" t="s">
        <v>69</v>
      </c>
      <c r="Q337" s="107" t="s">
        <v>69</v>
      </c>
      <c r="R337" s="107" t="s">
        <v>69</v>
      </c>
      <c r="S337" s="121">
        <v>6548643</v>
      </c>
      <c r="T337" s="107" t="s">
        <v>69</v>
      </c>
      <c r="U337" s="107" t="s">
        <v>69</v>
      </c>
    </row>
    <row r="338" spans="1:22" ht="15" customHeight="1">
      <c r="A338" s="71"/>
      <c r="B338" s="102">
        <v>2008</v>
      </c>
      <c r="C338" s="102"/>
      <c r="D338" s="103">
        <v>87407</v>
      </c>
      <c r="E338" s="121">
        <v>20646602</v>
      </c>
      <c r="F338" s="107" t="s">
        <v>69</v>
      </c>
      <c r="G338" s="107" t="s">
        <v>69</v>
      </c>
      <c r="H338" s="107" t="s">
        <v>69</v>
      </c>
      <c r="I338" s="107" t="s">
        <v>69</v>
      </c>
      <c r="J338" s="107" t="s">
        <v>69</v>
      </c>
      <c r="K338" s="107" t="s">
        <v>69</v>
      </c>
      <c r="L338" s="121">
        <v>14433393</v>
      </c>
      <c r="M338" s="107" t="s">
        <v>69</v>
      </c>
      <c r="N338" s="107" t="s">
        <v>69</v>
      </c>
      <c r="O338" s="107" t="s">
        <v>69</v>
      </c>
      <c r="P338" s="107" t="s">
        <v>69</v>
      </c>
      <c r="Q338" s="107" t="s">
        <v>69</v>
      </c>
      <c r="R338" s="107" t="s">
        <v>69</v>
      </c>
      <c r="S338" s="121">
        <v>6213209</v>
      </c>
      <c r="T338" s="107" t="s">
        <v>69</v>
      </c>
      <c r="U338" s="107" t="s">
        <v>69</v>
      </c>
      <c r="V338" s="7"/>
    </row>
    <row r="339" spans="1:22">
      <c r="A339" s="111"/>
      <c r="B339" s="94" t="s">
        <v>44</v>
      </c>
      <c r="C339" s="94"/>
      <c r="D339" s="91"/>
      <c r="E339" s="91"/>
      <c r="F339" s="91"/>
      <c r="G339" s="91"/>
      <c r="H339" s="91"/>
      <c r="I339" s="106"/>
      <c r="J339" s="94"/>
      <c r="K339" s="91"/>
      <c r="L339" s="91"/>
      <c r="M339" s="91"/>
      <c r="N339" s="91"/>
      <c r="O339" s="91"/>
      <c r="P339" s="106"/>
      <c r="Q339" s="94"/>
      <c r="R339" s="91"/>
      <c r="S339" s="91"/>
      <c r="T339" s="91"/>
      <c r="U339" s="91"/>
      <c r="V339" s="14"/>
    </row>
    <row r="340" spans="1:22">
      <c r="A340" s="111"/>
      <c r="B340" s="251">
        <v>2016</v>
      </c>
      <c r="C340" s="251"/>
      <c r="D340" s="254">
        <v>66106</v>
      </c>
      <c r="E340" s="258">
        <v>14411806</v>
      </c>
      <c r="F340" s="252">
        <v>7541299</v>
      </c>
      <c r="G340" s="252">
        <v>5287318</v>
      </c>
      <c r="H340" s="252">
        <v>717882</v>
      </c>
      <c r="I340" s="252">
        <v>6870508</v>
      </c>
      <c r="J340" s="252">
        <v>2685322</v>
      </c>
      <c r="K340" s="252">
        <v>1013963</v>
      </c>
      <c r="L340" s="258">
        <v>10174137</v>
      </c>
      <c r="M340" s="252">
        <v>5057571</v>
      </c>
      <c r="N340" s="252">
        <v>3845687</v>
      </c>
      <c r="O340" s="252">
        <v>5116565</v>
      </c>
      <c r="P340" s="252">
        <v>951981</v>
      </c>
      <c r="Q340" s="252">
        <v>300924</v>
      </c>
      <c r="R340" s="252">
        <v>1532721</v>
      </c>
      <c r="S340" s="258">
        <v>4237670</v>
      </c>
      <c r="T340" s="252">
        <v>1742310</v>
      </c>
      <c r="U340" s="252">
        <v>-968118</v>
      </c>
      <c r="V340" s="14"/>
    </row>
    <row r="341" spans="1:22">
      <c r="A341" s="111"/>
      <c r="B341" s="251">
        <v>2015</v>
      </c>
      <c r="C341" s="251"/>
      <c r="D341" s="254">
        <v>62981</v>
      </c>
      <c r="E341" s="258">
        <v>13846446</v>
      </c>
      <c r="F341" s="252">
        <v>7206096</v>
      </c>
      <c r="G341" s="252">
        <v>4998278</v>
      </c>
      <c r="H341" s="252">
        <v>714449</v>
      </c>
      <c r="I341" s="252">
        <v>6640351</v>
      </c>
      <c r="J341" s="252">
        <v>2873188</v>
      </c>
      <c r="K341" s="252">
        <v>1018132</v>
      </c>
      <c r="L341" s="258">
        <v>10107034</v>
      </c>
      <c r="M341" s="252">
        <v>5049030</v>
      </c>
      <c r="N341" s="252">
        <v>3995538</v>
      </c>
      <c r="O341" s="252">
        <v>5058004</v>
      </c>
      <c r="P341" s="252">
        <v>962158</v>
      </c>
      <c r="Q341" s="252">
        <v>285675</v>
      </c>
      <c r="R341" s="252">
        <v>1394671</v>
      </c>
      <c r="S341" s="258">
        <v>3739412</v>
      </c>
      <c r="T341" s="252">
        <v>1672783</v>
      </c>
      <c r="U341" s="252">
        <v>-1081530</v>
      </c>
      <c r="V341" s="14"/>
    </row>
    <row r="342" spans="1:22">
      <c r="A342" s="111"/>
      <c r="B342" s="251">
        <v>2014</v>
      </c>
      <c r="C342" s="251"/>
      <c r="D342" s="254">
        <v>57817</v>
      </c>
      <c r="E342" s="258">
        <v>13912922</v>
      </c>
      <c r="F342" s="252">
        <v>7203542</v>
      </c>
      <c r="G342" s="252">
        <v>4839937</v>
      </c>
      <c r="H342" s="252">
        <v>713535</v>
      </c>
      <c r="I342" s="252">
        <v>6709380</v>
      </c>
      <c r="J342" s="252">
        <v>3016398</v>
      </c>
      <c r="K342" s="252">
        <v>1032486</v>
      </c>
      <c r="L342" s="258">
        <v>10379903</v>
      </c>
      <c r="M342" s="252">
        <v>4960655</v>
      </c>
      <c r="N342" s="252">
        <v>3749044</v>
      </c>
      <c r="O342" s="252">
        <v>5419248</v>
      </c>
      <c r="P342" s="252">
        <v>1016827</v>
      </c>
      <c r="Q342" s="252">
        <v>285911</v>
      </c>
      <c r="R342" s="252">
        <v>1587342</v>
      </c>
      <c r="S342" s="258">
        <v>3533020</v>
      </c>
      <c r="T342" s="252">
        <v>1632375</v>
      </c>
      <c r="U342" s="252">
        <v>-1326566</v>
      </c>
      <c r="V342" s="14"/>
    </row>
    <row r="343" spans="1:22">
      <c r="A343" s="71"/>
      <c r="B343" s="251">
        <v>2013</v>
      </c>
      <c r="C343" s="251"/>
      <c r="D343" s="254">
        <v>54645</v>
      </c>
      <c r="E343" s="258">
        <v>14239293</v>
      </c>
      <c r="F343" s="252">
        <v>7229676</v>
      </c>
      <c r="G343" s="252">
        <v>4863422</v>
      </c>
      <c r="H343" s="252">
        <v>745624</v>
      </c>
      <c r="I343" s="252">
        <v>7009618</v>
      </c>
      <c r="J343" s="252">
        <v>3312440</v>
      </c>
      <c r="K343" s="252">
        <v>1084947</v>
      </c>
      <c r="L343" s="258">
        <v>11199371</v>
      </c>
      <c r="M343" s="252">
        <v>5155887</v>
      </c>
      <c r="N343" s="252">
        <v>3979735</v>
      </c>
      <c r="O343" s="252">
        <v>6043484</v>
      </c>
      <c r="P343" s="252">
        <v>1040702</v>
      </c>
      <c r="Q343" s="252">
        <v>287093</v>
      </c>
      <c r="R343" s="252">
        <v>2070600</v>
      </c>
      <c r="S343" s="258">
        <v>3039923</v>
      </c>
      <c r="T343" s="252">
        <v>1703433</v>
      </c>
      <c r="U343" s="252">
        <v>-1223161</v>
      </c>
      <c r="V343" s="7"/>
    </row>
    <row r="344" spans="1:22">
      <c r="A344" s="71"/>
      <c r="B344" s="102">
        <v>2012</v>
      </c>
      <c r="C344" s="102"/>
      <c r="D344" s="103">
        <v>54801</v>
      </c>
      <c r="E344" s="121">
        <v>15038939</v>
      </c>
      <c r="F344" s="107">
        <v>7378364</v>
      </c>
      <c r="G344" s="107">
        <v>4878345</v>
      </c>
      <c r="H344" s="107">
        <v>751813</v>
      </c>
      <c r="I344" s="107">
        <v>7660574</v>
      </c>
      <c r="J344" s="107">
        <v>3741835</v>
      </c>
      <c r="K344" s="107">
        <v>1195542</v>
      </c>
      <c r="L344" s="121">
        <v>11467642</v>
      </c>
      <c r="M344" s="107">
        <v>5387528</v>
      </c>
      <c r="N344" s="107">
        <v>4359470</v>
      </c>
      <c r="O344" s="107">
        <v>6080114</v>
      </c>
      <c r="P344" s="107">
        <v>1132271</v>
      </c>
      <c r="Q344" s="107">
        <v>287017</v>
      </c>
      <c r="R344" s="107">
        <v>1932229</v>
      </c>
      <c r="S344" s="121">
        <v>3571296</v>
      </c>
      <c r="T344" s="107">
        <v>1745275</v>
      </c>
      <c r="U344" s="107">
        <v>-675452</v>
      </c>
      <c r="V344" s="7"/>
    </row>
    <row r="345" spans="1:22">
      <c r="A345" s="71"/>
      <c r="B345" s="102">
        <v>2011</v>
      </c>
      <c r="C345" s="102"/>
      <c r="D345" s="103">
        <v>58256</v>
      </c>
      <c r="E345" s="121">
        <v>16081682</v>
      </c>
      <c r="F345" s="107">
        <v>7404081</v>
      </c>
      <c r="G345" s="107">
        <v>4917713</v>
      </c>
      <c r="H345" s="107">
        <v>794492</v>
      </c>
      <c r="I345" s="107">
        <v>8677600</v>
      </c>
      <c r="J345" s="107">
        <v>4327604</v>
      </c>
      <c r="K345" s="107">
        <v>1365801</v>
      </c>
      <c r="L345" s="121">
        <v>12168826</v>
      </c>
      <c r="M345" s="107">
        <v>5532248</v>
      </c>
      <c r="N345" s="107">
        <v>4436059</v>
      </c>
      <c r="O345" s="107">
        <v>6636578</v>
      </c>
      <c r="P345" s="107">
        <v>1302590</v>
      </c>
      <c r="Q345" s="107">
        <v>289789</v>
      </c>
      <c r="R345" s="107">
        <v>2229200</v>
      </c>
      <c r="S345" s="121">
        <v>3912855</v>
      </c>
      <c r="T345" s="107">
        <v>1837249</v>
      </c>
      <c r="U345" s="107">
        <v>-360053</v>
      </c>
      <c r="V345" s="7"/>
    </row>
    <row r="346" spans="1:22">
      <c r="A346" s="71"/>
      <c r="B346" s="102">
        <v>2010</v>
      </c>
      <c r="C346" s="102"/>
      <c r="D346" s="103">
        <v>61562</v>
      </c>
      <c r="E346" s="121">
        <v>16895962</v>
      </c>
      <c r="F346" s="107">
        <v>7657944</v>
      </c>
      <c r="G346" s="107">
        <v>5249519</v>
      </c>
      <c r="H346" s="107">
        <v>779689</v>
      </c>
      <c r="I346" s="107">
        <v>9238018</v>
      </c>
      <c r="J346" s="107">
        <v>4663812</v>
      </c>
      <c r="K346" s="107">
        <v>1427370</v>
      </c>
      <c r="L346" s="121">
        <v>12634961</v>
      </c>
      <c r="M346" s="107">
        <v>5433662</v>
      </c>
      <c r="N346" s="107">
        <v>4511411</v>
      </c>
      <c r="O346" s="107">
        <v>7201299</v>
      </c>
      <c r="P346" s="107">
        <v>1416933</v>
      </c>
      <c r="Q346" s="107">
        <v>309499</v>
      </c>
      <c r="R346" s="107">
        <v>2321412</v>
      </c>
      <c r="S346" s="121">
        <v>4261001</v>
      </c>
      <c r="T346" s="107">
        <v>1900455</v>
      </c>
      <c r="U346" s="107">
        <v>-240176</v>
      </c>
      <c r="V346" s="7"/>
    </row>
    <row r="347" spans="1:22">
      <c r="A347" s="71"/>
      <c r="B347" s="102">
        <v>2009</v>
      </c>
      <c r="C347" s="102"/>
      <c r="D347" s="103">
        <v>65891</v>
      </c>
      <c r="E347" s="121">
        <v>18111235</v>
      </c>
      <c r="F347" s="107" t="s">
        <v>69</v>
      </c>
      <c r="G347" s="107" t="s">
        <v>69</v>
      </c>
      <c r="H347" s="107" t="s">
        <v>69</v>
      </c>
      <c r="I347" s="107" t="s">
        <v>69</v>
      </c>
      <c r="J347" s="107" t="s">
        <v>69</v>
      </c>
      <c r="K347" s="107" t="s">
        <v>69</v>
      </c>
      <c r="L347" s="121">
        <v>13665134</v>
      </c>
      <c r="M347" s="107" t="s">
        <v>69</v>
      </c>
      <c r="N347" s="107" t="s">
        <v>69</v>
      </c>
      <c r="O347" s="107" t="s">
        <v>69</v>
      </c>
      <c r="P347" s="107" t="s">
        <v>69</v>
      </c>
      <c r="Q347" s="107" t="s">
        <v>69</v>
      </c>
      <c r="R347" s="107" t="s">
        <v>69</v>
      </c>
      <c r="S347" s="121">
        <v>4446102</v>
      </c>
      <c r="T347" s="107" t="s">
        <v>69</v>
      </c>
      <c r="U347" s="107" t="s">
        <v>69</v>
      </c>
      <c r="V347" s="7"/>
    </row>
    <row r="348" spans="1:22">
      <c r="A348" s="71"/>
      <c r="B348" s="102">
        <v>2008</v>
      </c>
      <c r="C348" s="102"/>
      <c r="D348" s="103">
        <v>67602</v>
      </c>
      <c r="E348" s="121">
        <v>17668682</v>
      </c>
      <c r="F348" s="107" t="s">
        <v>69</v>
      </c>
      <c r="G348" s="107" t="s">
        <v>69</v>
      </c>
      <c r="H348" s="107" t="s">
        <v>69</v>
      </c>
      <c r="I348" s="107" t="s">
        <v>69</v>
      </c>
      <c r="J348" s="107" t="s">
        <v>69</v>
      </c>
      <c r="K348" s="107" t="s">
        <v>69</v>
      </c>
      <c r="L348" s="121">
        <v>13188855</v>
      </c>
      <c r="M348" s="107" t="s">
        <v>69</v>
      </c>
      <c r="N348" s="107" t="s">
        <v>69</v>
      </c>
      <c r="O348" s="107" t="s">
        <v>69</v>
      </c>
      <c r="P348" s="107" t="s">
        <v>69</v>
      </c>
      <c r="Q348" s="107" t="s">
        <v>69</v>
      </c>
      <c r="R348" s="107" t="s">
        <v>69</v>
      </c>
      <c r="S348" s="121">
        <v>4479826</v>
      </c>
      <c r="T348" s="107" t="s">
        <v>69</v>
      </c>
      <c r="U348" s="107" t="s">
        <v>69</v>
      </c>
      <c r="V348" s="7"/>
    </row>
    <row r="349" spans="1:22">
      <c r="A349" s="111"/>
      <c r="B349" s="94" t="s">
        <v>45</v>
      </c>
      <c r="C349" s="94"/>
      <c r="D349" s="91"/>
      <c r="E349" s="91"/>
      <c r="F349" s="91"/>
      <c r="G349" s="91"/>
      <c r="H349" s="91"/>
      <c r="I349" s="106"/>
      <c r="J349" s="94"/>
      <c r="K349" s="91"/>
      <c r="L349" s="91"/>
      <c r="M349" s="91"/>
      <c r="N349" s="91"/>
      <c r="O349" s="91"/>
      <c r="P349" s="106"/>
      <c r="Q349" s="94"/>
      <c r="R349" s="91"/>
      <c r="S349" s="91"/>
      <c r="T349" s="91"/>
      <c r="U349" s="91"/>
      <c r="V349" s="14"/>
    </row>
    <row r="350" spans="1:22">
      <c r="A350" s="111"/>
      <c r="B350" s="251">
        <v>2016</v>
      </c>
      <c r="C350" s="251"/>
      <c r="D350" s="254">
        <v>26360</v>
      </c>
      <c r="E350" s="258">
        <v>7295154</v>
      </c>
      <c r="F350" s="252">
        <v>4428344</v>
      </c>
      <c r="G350" s="252">
        <v>2744250</v>
      </c>
      <c r="H350" s="252">
        <v>620501</v>
      </c>
      <c r="I350" s="252">
        <v>2866810</v>
      </c>
      <c r="J350" s="252">
        <v>672466</v>
      </c>
      <c r="K350" s="252">
        <v>870378</v>
      </c>
      <c r="L350" s="258">
        <v>4466762</v>
      </c>
      <c r="M350" s="252">
        <v>2232159</v>
      </c>
      <c r="N350" s="252">
        <v>1862324</v>
      </c>
      <c r="O350" s="252">
        <v>2234603</v>
      </c>
      <c r="P350" s="252">
        <v>748636</v>
      </c>
      <c r="Q350" s="252">
        <v>101855</v>
      </c>
      <c r="R350" s="252">
        <v>580226</v>
      </c>
      <c r="S350" s="258">
        <v>2828391</v>
      </c>
      <c r="T350" s="252">
        <v>1154369</v>
      </c>
      <c r="U350" s="252">
        <v>-436565</v>
      </c>
      <c r="V350" s="14"/>
    </row>
    <row r="351" spans="1:22">
      <c r="A351" s="111"/>
      <c r="B351" s="251">
        <v>2015</v>
      </c>
      <c r="C351" s="251"/>
      <c r="D351" s="254">
        <v>25917</v>
      </c>
      <c r="E351" s="258">
        <v>7151921</v>
      </c>
      <c r="F351" s="252">
        <v>4279354</v>
      </c>
      <c r="G351" s="252">
        <v>2725642</v>
      </c>
      <c r="H351" s="252">
        <v>607671</v>
      </c>
      <c r="I351" s="252">
        <v>2872567</v>
      </c>
      <c r="J351" s="252">
        <v>690868</v>
      </c>
      <c r="K351" s="252">
        <v>822136</v>
      </c>
      <c r="L351" s="258">
        <v>4446445</v>
      </c>
      <c r="M351" s="252">
        <v>2215556</v>
      </c>
      <c r="N351" s="252">
        <v>1841189</v>
      </c>
      <c r="O351" s="252">
        <v>2230889</v>
      </c>
      <c r="P351" s="252">
        <v>711044</v>
      </c>
      <c r="Q351" s="252">
        <v>98332</v>
      </c>
      <c r="R351" s="252">
        <v>653445</v>
      </c>
      <c r="S351" s="258">
        <v>2705476</v>
      </c>
      <c r="T351" s="252">
        <v>1144294</v>
      </c>
      <c r="U351" s="252">
        <v>-333850</v>
      </c>
      <c r="V351" s="14"/>
    </row>
    <row r="352" spans="1:22">
      <c r="A352" s="111"/>
      <c r="B352" s="251">
        <v>2014</v>
      </c>
      <c r="C352" s="251"/>
      <c r="D352" s="254">
        <v>25349</v>
      </c>
      <c r="E352" s="258">
        <v>7158583</v>
      </c>
      <c r="F352" s="252">
        <v>4269668</v>
      </c>
      <c r="G352" s="252">
        <v>2699025</v>
      </c>
      <c r="H352" s="252">
        <v>600077</v>
      </c>
      <c r="I352" s="252">
        <v>2888915</v>
      </c>
      <c r="J352" s="252">
        <v>719028</v>
      </c>
      <c r="K352" s="252">
        <v>841032</v>
      </c>
      <c r="L352" s="258">
        <v>4449663</v>
      </c>
      <c r="M352" s="252">
        <v>2196225</v>
      </c>
      <c r="N352" s="252">
        <v>1814682</v>
      </c>
      <c r="O352" s="252">
        <v>2253438</v>
      </c>
      <c r="P352" s="252">
        <v>716216</v>
      </c>
      <c r="Q352" s="252">
        <v>104719</v>
      </c>
      <c r="R352" s="252">
        <v>654897</v>
      </c>
      <c r="S352" s="258">
        <v>2708919</v>
      </c>
      <c r="T352" s="252">
        <v>1093323</v>
      </c>
      <c r="U352" s="252">
        <v>-209576</v>
      </c>
      <c r="V352" s="14"/>
    </row>
    <row r="353" spans="1:22">
      <c r="A353" s="71"/>
      <c r="B353" s="251">
        <v>2013</v>
      </c>
      <c r="C353" s="251"/>
      <c r="D353" s="254">
        <v>25080</v>
      </c>
      <c r="E353" s="258">
        <v>7384584</v>
      </c>
      <c r="F353" s="252">
        <v>4255472</v>
      </c>
      <c r="G353" s="252">
        <v>2703123</v>
      </c>
      <c r="H353" s="252">
        <v>620091</v>
      </c>
      <c r="I353" s="252">
        <v>3129113</v>
      </c>
      <c r="J353" s="252">
        <v>774604</v>
      </c>
      <c r="K353" s="252">
        <v>929467</v>
      </c>
      <c r="L353" s="258">
        <v>4502178</v>
      </c>
      <c r="M353" s="252">
        <v>2201062</v>
      </c>
      <c r="N353" s="252">
        <v>1844092</v>
      </c>
      <c r="O353" s="252">
        <v>2301116</v>
      </c>
      <c r="P353" s="252">
        <v>741747</v>
      </c>
      <c r="Q353" s="252">
        <v>114130</v>
      </c>
      <c r="R353" s="252">
        <v>719767</v>
      </c>
      <c r="S353" s="258">
        <v>2882406</v>
      </c>
      <c r="T353" s="252">
        <v>1109867</v>
      </c>
      <c r="U353" s="252">
        <v>-111534</v>
      </c>
      <c r="V353" s="7"/>
    </row>
    <row r="354" spans="1:22">
      <c r="A354" s="71"/>
      <c r="B354" s="102">
        <v>2012</v>
      </c>
      <c r="C354" s="102"/>
      <c r="D354" s="103">
        <v>24431</v>
      </c>
      <c r="E354" s="121">
        <v>7491758</v>
      </c>
      <c r="F354" s="107">
        <v>4277292</v>
      </c>
      <c r="G354" s="107">
        <v>2746174</v>
      </c>
      <c r="H354" s="107">
        <v>638860</v>
      </c>
      <c r="I354" s="107">
        <v>3214466</v>
      </c>
      <c r="J354" s="107">
        <v>820890</v>
      </c>
      <c r="K354" s="107">
        <v>976258</v>
      </c>
      <c r="L354" s="121">
        <v>4675846</v>
      </c>
      <c r="M354" s="107">
        <v>2354241</v>
      </c>
      <c r="N354" s="107">
        <v>1950070</v>
      </c>
      <c r="O354" s="107">
        <v>2321605</v>
      </c>
      <c r="P354" s="107">
        <v>774728</v>
      </c>
      <c r="Q354" s="107">
        <v>112925</v>
      </c>
      <c r="R354" s="107">
        <v>705818</v>
      </c>
      <c r="S354" s="121">
        <v>2815912</v>
      </c>
      <c r="T354" s="107">
        <v>1096960</v>
      </c>
      <c r="U354" s="107">
        <v>49192</v>
      </c>
      <c r="V354" s="7"/>
    </row>
    <row r="355" spans="1:22">
      <c r="A355" s="71"/>
      <c r="B355" s="102">
        <v>2011</v>
      </c>
      <c r="C355" s="102"/>
      <c r="D355" s="103">
        <v>25517</v>
      </c>
      <c r="E355" s="121">
        <v>7707777</v>
      </c>
      <c r="F355" s="107">
        <v>4358427</v>
      </c>
      <c r="G355" s="107">
        <v>2844979</v>
      </c>
      <c r="H355" s="107">
        <v>687073</v>
      </c>
      <c r="I355" s="107">
        <v>3349350</v>
      </c>
      <c r="J355" s="107">
        <v>866805</v>
      </c>
      <c r="K355" s="107">
        <v>1006071</v>
      </c>
      <c r="L355" s="121">
        <v>4723622</v>
      </c>
      <c r="M355" s="107">
        <v>2262380</v>
      </c>
      <c r="N355" s="107">
        <v>1971018</v>
      </c>
      <c r="O355" s="107">
        <v>2461242</v>
      </c>
      <c r="P355" s="107">
        <v>838004</v>
      </c>
      <c r="Q355" s="107">
        <v>99154</v>
      </c>
      <c r="R355" s="107">
        <v>708139</v>
      </c>
      <c r="S355" s="121">
        <v>2984155</v>
      </c>
      <c r="T355" s="107">
        <v>1082384</v>
      </c>
      <c r="U355" s="107">
        <v>139144</v>
      </c>
      <c r="V355" s="7"/>
    </row>
    <row r="356" spans="1:22">
      <c r="A356" s="71"/>
      <c r="B356" s="102">
        <v>2010</v>
      </c>
      <c r="C356" s="102"/>
      <c r="D356" s="103">
        <v>25616</v>
      </c>
      <c r="E356" s="121">
        <v>8342361</v>
      </c>
      <c r="F356" s="107">
        <v>4756739</v>
      </c>
      <c r="G356" s="107">
        <v>2853939</v>
      </c>
      <c r="H356" s="107">
        <v>597243</v>
      </c>
      <c r="I356" s="107">
        <v>3585622</v>
      </c>
      <c r="J356" s="107">
        <v>970361</v>
      </c>
      <c r="K356" s="107">
        <v>1045253</v>
      </c>
      <c r="L356" s="121">
        <v>4981299</v>
      </c>
      <c r="M356" s="107">
        <v>2403581</v>
      </c>
      <c r="N356" s="107">
        <v>2094276</v>
      </c>
      <c r="O356" s="107">
        <v>2577718</v>
      </c>
      <c r="P356" s="107">
        <v>870669</v>
      </c>
      <c r="Q356" s="107">
        <v>99265</v>
      </c>
      <c r="R356" s="107">
        <v>703454</v>
      </c>
      <c r="S356" s="121">
        <v>3361062</v>
      </c>
      <c r="T356" s="107">
        <v>1132045</v>
      </c>
      <c r="U356" s="107">
        <v>96409</v>
      </c>
      <c r="V356" s="7"/>
    </row>
    <row r="357" spans="1:22">
      <c r="A357" s="71"/>
      <c r="B357" s="102">
        <v>2009</v>
      </c>
      <c r="C357" s="102"/>
      <c r="D357" s="103">
        <v>26640</v>
      </c>
      <c r="E357" s="121">
        <v>7897669</v>
      </c>
      <c r="F357" s="107" t="s">
        <v>69</v>
      </c>
      <c r="G357" s="107" t="s">
        <v>69</v>
      </c>
      <c r="H357" s="107" t="s">
        <v>69</v>
      </c>
      <c r="I357" s="107" t="s">
        <v>69</v>
      </c>
      <c r="J357" s="107" t="s">
        <v>69</v>
      </c>
      <c r="K357" s="107" t="s">
        <v>69</v>
      </c>
      <c r="L357" s="121">
        <v>5230393</v>
      </c>
      <c r="M357" s="107" t="s">
        <v>69</v>
      </c>
      <c r="N357" s="107" t="s">
        <v>69</v>
      </c>
      <c r="O357" s="107" t="s">
        <v>69</v>
      </c>
      <c r="P357" s="107" t="s">
        <v>69</v>
      </c>
      <c r="Q357" s="107" t="s">
        <v>69</v>
      </c>
      <c r="R357" s="107" t="s">
        <v>69</v>
      </c>
      <c r="S357" s="121">
        <v>2667277</v>
      </c>
      <c r="T357" s="107" t="s">
        <v>69</v>
      </c>
      <c r="U357" s="107" t="s">
        <v>69</v>
      </c>
      <c r="V357" s="7"/>
    </row>
    <row r="358" spans="1:22">
      <c r="A358" s="71"/>
      <c r="B358" s="102">
        <v>2008</v>
      </c>
      <c r="C358" s="102"/>
      <c r="D358" s="103">
        <v>27564</v>
      </c>
      <c r="E358" s="121">
        <v>7486999</v>
      </c>
      <c r="F358" s="107" t="s">
        <v>69</v>
      </c>
      <c r="G358" s="107" t="s">
        <v>69</v>
      </c>
      <c r="H358" s="107" t="s">
        <v>69</v>
      </c>
      <c r="I358" s="107" t="s">
        <v>69</v>
      </c>
      <c r="J358" s="107" t="s">
        <v>69</v>
      </c>
      <c r="K358" s="107" t="s">
        <v>69</v>
      </c>
      <c r="L358" s="121">
        <v>4968491</v>
      </c>
      <c r="M358" s="107" t="s">
        <v>69</v>
      </c>
      <c r="N358" s="107" t="s">
        <v>69</v>
      </c>
      <c r="O358" s="107" t="s">
        <v>69</v>
      </c>
      <c r="P358" s="107" t="s">
        <v>69</v>
      </c>
      <c r="Q358" s="107" t="s">
        <v>69</v>
      </c>
      <c r="R358" s="107" t="s">
        <v>69</v>
      </c>
      <c r="S358" s="121">
        <v>2518508</v>
      </c>
      <c r="T358" s="107" t="s">
        <v>69</v>
      </c>
      <c r="U358" s="107" t="s">
        <v>69</v>
      </c>
      <c r="V358" s="7"/>
    </row>
    <row r="359" spans="1:22">
      <c r="A359" s="111"/>
      <c r="B359" s="94" t="s">
        <v>46</v>
      </c>
      <c r="C359" s="94"/>
      <c r="D359" s="91"/>
      <c r="E359" s="91"/>
      <c r="F359" s="91"/>
      <c r="G359" s="91"/>
      <c r="H359" s="91"/>
      <c r="I359" s="106"/>
      <c r="J359" s="94"/>
      <c r="K359" s="91"/>
      <c r="L359" s="91"/>
      <c r="M359" s="91"/>
      <c r="N359" s="91"/>
      <c r="O359" s="91"/>
      <c r="P359" s="106"/>
      <c r="Q359" s="94"/>
      <c r="R359" s="91"/>
      <c r="S359" s="91"/>
      <c r="T359" s="91"/>
      <c r="U359" s="91"/>
      <c r="V359" s="14"/>
    </row>
    <row r="360" spans="1:22">
      <c r="A360" s="111"/>
      <c r="B360" s="251">
        <v>2016</v>
      </c>
      <c r="C360" s="251"/>
      <c r="D360" s="254">
        <v>25108</v>
      </c>
      <c r="E360" s="258">
        <v>11395829</v>
      </c>
      <c r="F360" s="252">
        <v>6841038</v>
      </c>
      <c r="G360" s="252">
        <v>3424328</v>
      </c>
      <c r="H360" s="252">
        <v>766698</v>
      </c>
      <c r="I360" s="252">
        <v>4554791</v>
      </c>
      <c r="J360" s="252">
        <v>951367</v>
      </c>
      <c r="K360" s="252">
        <v>1261971</v>
      </c>
      <c r="L360" s="258">
        <v>6900693</v>
      </c>
      <c r="M360" s="252">
        <v>3793072</v>
      </c>
      <c r="N360" s="252">
        <v>2625757</v>
      </c>
      <c r="O360" s="252">
        <v>3107621</v>
      </c>
      <c r="P360" s="252">
        <v>739920</v>
      </c>
      <c r="Q360" s="252">
        <v>188753</v>
      </c>
      <c r="R360" s="252">
        <v>578070</v>
      </c>
      <c r="S360" s="258">
        <v>4495136</v>
      </c>
      <c r="T360" s="252">
        <v>1282578</v>
      </c>
      <c r="U360" s="252">
        <v>178042</v>
      </c>
      <c r="V360" s="14"/>
    </row>
    <row r="361" spans="1:22">
      <c r="A361" s="111"/>
      <c r="B361" s="251">
        <v>2015</v>
      </c>
      <c r="C361" s="251"/>
      <c r="D361" s="254">
        <v>24361</v>
      </c>
      <c r="E361" s="258">
        <v>10896414</v>
      </c>
      <c r="F361" s="252">
        <v>6655754</v>
      </c>
      <c r="G361" s="252">
        <v>3432629</v>
      </c>
      <c r="H361" s="252">
        <v>597435</v>
      </c>
      <c r="I361" s="252">
        <v>4240661</v>
      </c>
      <c r="J361" s="252">
        <v>1005599</v>
      </c>
      <c r="K361" s="252">
        <v>1159431</v>
      </c>
      <c r="L361" s="258">
        <v>6863101</v>
      </c>
      <c r="M361" s="252">
        <v>3630815</v>
      </c>
      <c r="N361" s="252">
        <v>2676826</v>
      </c>
      <c r="O361" s="252">
        <v>3232286</v>
      </c>
      <c r="P361" s="252">
        <v>752707</v>
      </c>
      <c r="Q361" s="252">
        <v>190273</v>
      </c>
      <c r="R361" s="252">
        <v>664090</v>
      </c>
      <c r="S361" s="258">
        <v>4033314</v>
      </c>
      <c r="T361" s="252">
        <v>1262718</v>
      </c>
      <c r="U361" s="252">
        <v>48616</v>
      </c>
      <c r="V361" s="14"/>
    </row>
    <row r="362" spans="1:22">
      <c r="A362" s="111"/>
      <c r="B362" s="251">
        <v>2014</v>
      </c>
      <c r="C362" s="251"/>
      <c r="D362" s="254">
        <v>23662</v>
      </c>
      <c r="E362" s="258">
        <v>11714578</v>
      </c>
      <c r="F362" s="252">
        <v>7161610</v>
      </c>
      <c r="G362" s="252">
        <v>3504220</v>
      </c>
      <c r="H362" s="252">
        <v>847620</v>
      </c>
      <c r="I362" s="252">
        <v>4552968</v>
      </c>
      <c r="J362" s="252">
        <v>1139187</v>
      </c>
      <c r="K362" s="252">
        <v>1297675</v>
      </c>
      <c r="L362" s="258">
        <v>7517323</v>
      </c>
      <c r="M362" s="252">
        <v>3777702</v>
      </c>
      <c r="N362" s="252">
        <v>2789096</v>
      </c>
      <c r="O362" s="252">
        <v>3739620</v>
      </c>
      <c r="P362" s="252">
        <v>759861</v>
      </c>
      <c r="Q362" s="252">
        <v>187779</v>
      </c>
      <c r="R362" s="252">
        <v>1262618</v>
      </c>
      <c r="S362" s="258">
        <v>4197255</v>
      </c>
      <c r="T362" s="252">
        <v>1348093</v>
      </c>
      <c r="U362" s="252">
        <v>74066</v>
      </c>
      <c r="V362" s="14"/>
    </row>
    <row r="363" spans="1:22">
      <c r="A363" s="71"/>
      <c r="B363" s="251">
        <v>2013</v>
      </c>
      <c r="C363" s="251"/>
      <c r="D363" s="254">
        <v>23174</v>
      </c>
      <c r="E363" s="258">
        <v>12612171</v>
      </c>
      <c r="F363" s="252">
        <v>7623552</v>
      </c>
      <c r="G363" s="252">
        <v>3547606</v>
      </c>
      <c r="H363" s="252">
        <v>925444</v>
      </c>
      <c r="I363" s="252">
        <v>4988620</v>
      </c>
      <c r="J363" s="252">
        <v>1250776</v>
      </c>
      <c r="K363" s="252">
        <v>1444069</v>
      </c>
      <c r="L363" s="258">
        <v>8382286</v>
      </c>
      <c r="M363" s="252">
        <v>4216938</v>
      </c>
      <c r="N363" s="252">
        <v>3261762</v>
      </c>
      <c r="O363" s="252">
        <v>4165348</v>
      </c>
      <c r="P363" s="252">
        <v>851367</v>
      </c>
      <c r="Q363" s="252">
        <v>197566</v>
      </c>
      <c r="R363" s="252">
        <v>1375121</v>
      </c>
      <c r="S363" s="258">
        <v>4229885</v>
      </c>
      <c r="T363" s="252">
        <v>1338658</v>
      </c>
      <c r="U363" s="252">
        <v>183091</v>
      </c>
      <c r="V363" s="7"/>
    </row>
    <row r="364" spans="1:22">
      <c r="A364" s="71"/>
      <c r="B364" s="102">
        <v>2012</v>
      </c>
      <c r="C364" s="102"/>
      <c r="D364" s="103">
        <v>20483</v>
      </c>
      <c r="E364" s="121">
        <v>13244357</v>
      </c>
      <c r="F364" s="107">
        <v>7724383</v>
      </c>
      <c r="G364" s="107">
        <v>3585881</v>
      </c>
      <c r="H364" s="107">
        <v>925823</v>
      </c>
      <c r="I364" s="107">
        <v>5519974</v>
      </c>
      <c r="J364" s="107">
        <v>1381784</v>
      </c>
      <c r="K364" s="107">
        <v>1795642</v>
      </c>
      <c r="L364" s="121">
        <v>9252239</v>
      </c>
      <c r="M364" s="107">
        <v>4744246</v>
      </c>
      <c r="N364" s="107">
        <v>3763247</v>
      </c>
      <c r="O364" s="107">
        <v>4507993</v>
      </c>
      <c r="P364" s="107">
        <v>1028218</v>
      </c>
      <c r="Q364" s="107">
        <v>222794</v>
      </c>
      <c r="R364" s="107">
        <v>1295703</v>
      </c>
      <c r="S364" s="121">
        <v>3992119</v>
      </c>
      <c r="T364" s="107">
        <v>1382198</v>
      </c>
      <c r="U364" s="107">
        <v>152945</v>
      </c>
      <c r="V364" s="7"/>
    </row>
    <row r="365" spans="1:22">
      <c r="A365" s="71"/>
      <c r="B365" s="102">
        <v>2011</v>
      </c>
      <c r="C365" s="102"/>
      <c r="D365" s="103">
        <v>20923</v>
      </c>
      <c r="E365" s="121">
        <v>13990804</v>
      </c>
      <c r="F365" s="107">
        <v>8113728</v>
      </c>
      <c r="G365" s="107">
        <v>3881634</v>
      </c>
      <c r="H365" s="107">
        <v>951307</v>
      </c>
      <c r="I365" s="107">
        <v>5877076</v>
      </c>
      <c r="J365" s="107">
        <v>1610351</v>
      </c>
      <c r="K365" s="107">
        <v>1802354</v>
      </c>
      <c r="L365" s="121">
        <v>9748787</v>
      </c>
      <c r="M365" s="107">
        <v>4957720</v>
      </c>
      <c r="N365" s="107">
        <v>4146207</v>
      </c>
      <c r="O365" s="107">
        <v>4791066</v>
      </c>
      <c r="P365" s="107">
        <v>1139571</v>
      </c>
      <c r="Q365" s="107">
        <v>198042</v>
      </c>
      <c r="R365" s="107">
        <v>1319069</v>
      </c>
      <c r="S365" s="121">
        <v>4242017</v>
      </c>
      <c r="T365" s="107">
        <v>1480096</v>
      </c>
      <c r="U365" s="107">
        <v>39152</v>
      </c>
      <c r="V365" s="7"/>
    </row>
    <row r="366" spans="1:22">
      <c r="A366" s="71"/>
      <c r="B366" s="102">
        <v>2010</v>
      </c>
      <c r="C366" s="102"/>
      <c r="D366" s="103">
        <v>21505</v>
      </c>
      <c r="E366" s="121">
        <v>14311959</v>
      </c>
      <c r="F366" s="107">
        <v>8484607</v>
      </c>
      <c r="G366" s="107">
        <v>4105094</v>
      </c>
      <c r="H366" s="107">
        <v>1071270</v>
      </c>
      <c r="I366" s="107">
        <v>5827352</v>
      </c>
      <c r="J366" s="107">
        <v>1728091</v>
      </c>
      <c r="K366" s="107">
        <v>1665295</v>
      </c>
      <c r="L366" s="121">
        <v>10012990</v>
      </c>
      <c r="M366" s="107">
        <v>4860190</v>
      </c>
      <c r="N366" s="107">
        <v>4219031</v>
      </c>
      <c r="O366" s="107">
        <v>5152800</v>
      </c>
      <c r="P366" s="107">
        <v>1169575</v>
      </c>
      <c r="Q366" s="107">
        <v>199691</v>
      </c>
      <c r="R366" s="107">
        <v>1465668</v>
      </c>
      <c r="S366" s="121">
        <v>4298969</v>
      </c>
      <c r="T366" s="107">
        <v>1434239</v>
      </c>
      <c r="U366" s="107">
        <v>118687</v>
      </c>
      <c r="V366" s="7"/>
    </row>
    <row r="367" spans="1:22">
      <c r="A367" s="71"/>
      <c r="B367" s="102">
        <v>2009</v>
      </c>
      <c r="C367" s="102"/>
      <c r="D367" s="103">
        <v>22550</v>
      </c>
      <c r="E367" s="121">
        <v>13739127</v>
      </c>
      <c r="F367" s="107" t="s">
        <v>69</v>
      </c>
      <c r="G367" s="107" t="s">
        <v>69</v>
      </c>
      <c r="H367" s="107" t="s">
        <v>69</v>
      </c>
      <c r="I367" s="107" t="s">
        <v>69</v>
      </c>
      <c r="J367" s="107" t="s">
        <v>69</v>
      </c>
      <c r="K367" s="107" t="s">
        <v>69</v>
      </c>
      <c r="L367" s="121">
        <v>10171711</v>
      </c>
      <c r="M367" s="107" t="s">
        <v>69</v>
      </c>
      <c r="N367" s="107" t="s">
        <v>69</v>
      </c>
      <c r="O367" s="107" t="s">
        <v>69</v>
      </c>
      <c r="P367" s="107" t="s">
        <v>69</v>
      </c>
      <c r="Q367" s="107" t="s">
        <v>69</v>
      </c>
      <c r="R367" s="107" t="s">
        <v>69</v>
      </c>
      <c r="S367" s="121">
        <v>3567416</v>
      </c>
      <c r="T367" s="107" t="s">
        <v>69</v>
      </c>
      <c r="U367" s="107" t="s">
        <v>69</v>
      </c>
      <c r="V367" s="7"/>
    </row>
    <row r="368" spans="1:22">
      <c r="A368" s="71"/>
      <c r="B368" s="102">
        <v>2008</v>
      </c>
      <c r="C368" s="102"/>
      <c r="D368" s="103">
        <v>22935</v>
      </c>
      <c r="E368" s="121">
        <v>13589101</v>
      </c>
      <c r="F368" s="107" t="s">
        <v>69</v>
      </c>
      <c r="G368" s="107" t="s">
        <v>69</v>
      </c>
      <c r="H368" s="107" t="s">
        <v>69</v>
      </c>
      <c r="I368" s="107" t="s">
        <v>69</v>
      </c>
      <c r="J368" s="107" t="s">
        <v>69</v>
      </c>
      <c r="K368" s="107" t="s">
        <v>69</v>
      </c>
      <c r="L368" s="121">
        <v>10171866</v>
      </c>
      <c r="M368" s="107" t="s">
        <v>69</v>
      </c>
      <c r="N368" s="107" t="s">
        <v>69</v>
      </c>
      <c r="O368" s="107" t="s">
        <v>69</v>
      </c>
      <c r="P368" s="107" t="s">
        <v>69</v>
      </c>
      <c r="Q368" s="107" t="s">
        <v>69</v>
      </c>
      <c r="R368" s="107" t="s">
        <v>69</v>
      </c>
      <c r="S368" s="121">
        <v>3417235</v>
      </c>
      <c r="T368" s="107" t="s">
        <v>69</v>
      </c>
      <c r="U368" s="107" t="s">
        <v>69</v>
      </c>
      <c r="V368" s="7"/>
    </row>
    <row r="369" spans="1:22" ht="5.0999999999999996" customHeight="1" thickBot="1">
      <c r="A369" s="122"/>
      <c r="B369" s="18"/>
      <c r="C369" s="18"/>
      <c r="D369" s="96"/>
      <c r="E369" s="46"/>
      <c r="F369" s="47"/>
      <c r="G369" s="47"/>
      <c r="H369" s="48"/>
      <c r="I369" s="48"/>
      <c r="J369" s="47"/>
      <c r="K369" s="48"/>
      <c r="L369" s="46"/>
      <c r="M369" s="47"/>
      <c r="N369" s="47"/>
      <c r="O369" s="48"/>
      <c r="P369" s="47"/>
      <c r="Q369" s="47"/>
      <c r="R369" s="48"/>
      <c r="S369" s="46"/>
      <c r="T369" s="47"/>
      <c r="U369" s="48"/>
      <c r="V369" s="3"/>
    </row>
    <row r="370" spans="1:22" ht="15.75" thickTop="1">
      <c r="A370" s="21"/>
      <c r="B370" s="49" t="s">
        <v>480</v>
      </c>
      <c r="C370" s="49"/>
      <c r="D370" s="49"/>
      <c r="E370" s="43"/>
      <c r="F370" s="43"/>
      <c r="G370" s="43"/>
      <c r="H370" s="43"/>
      <c r="M370" s="45"/>
    </row>
    <row r="371" spans="1:22" hidden="1"/>
    <row r="372" spans="1:22" hidden="1"/>
    <row r="373" spans="1:22" hidden="1"/>
    <row r="374" spans="1:22" hidden="1"/>
    <row r="375" spans="1:22" hidden="1"/>
    <row r="376" spans="1:22" hidden="1"/>
    <row r="377" spans="1:22" hidden="1"/>
    <row r="378" spans="1:22" hidden="1"/>
    <row r="379" spans="1:22" hidden="1"/>
    <row r="380" spans="1:22" hidden="1"/>
    <row r="381" spans="1:22" hidden="1"/>
    <row r="382" spans="1:22" hidden="1"/>
    <row r="383" spans="1:22" hidden="1"/>
    <row r="384" spans="1:22"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sheetData>
  <sheetProtection sheet="1" objects="1" scenarios="1"/>
  <mergeCells count="26">
    <mergeCell ref="U10:U11"/>
    <mergeCell ref="J10:K10"/>
    <mergeCell ref="S8:U8"/>
    <mergeCell ref="D8:D11"/>
    <mergeCell ref="M10:M11"/>
    <mergeCell ref="F9:H9"/>
    <mergeCell ref="I9:K9"/>
    <mergeCell ref="E9:E11"/>
    <mergeCell ref="T9:U9"/>
    <mergeCell ref="T10:T11"/>
    <mergeCell ref="S9:S11"/>
    <mergeCell ref="P10:R10"/>
    <mergeCell ref="F10:F11"/>
    <mergeCell ref="I10:I11"/>
    <mergeCell ref="O9:R9"/>
    <mergeCell ref="B8:C12"/>
    <mergeCell ref="E5:F5"/>
    <mergeCell ref="H5:I5"/>
    <mergeCell ref="L5:M5"/>
    <mergeCell ref="M9:N9"/>
    <mergeCell ref="K3:K5"/>
    <mergeCell ref="L9:L11"/>
    <mergeCell ref="L8:R8"/>
    <mergeCell ref="E8:K8"/>
    <mergeCell ref="O10:O11"/>
    <mergeCell ref="G10:H10"/>
  </mergeCells>
  <conditionalFormatting sqref="D18:D24 D29:D35 D78:D86 D118:D126 D129:D137 D139:D147 D149:D157 D159:D167 D169:D177 D179:D187 D189:D197 D199:D207 D209:D217 D219:D227 D229:D237 D239:D247 D249:D257 D259:D267 D269:D277 D279:D287 D289:D297 D300:D308 D310:D318 D320:D328 D330:D338 D340:D348 D350:D358 D360:D368 D98:D106 D108:D116 D88:D96 D37:D75">
    <cfRule type="expression" dxfId="3398" priority="232" stopIfTrue="1">
      <formula>D$8=$L$5</formula>
    </cfRule>
  </conditionalFormatting>
  <conditionalFormatting sqref="E28:E35 E17:E24 E78:E86 E118:E126 E129:E137 E139:E147 E149:E157 E159:E167 E169:E177 E179:E187 E189:E197 E199:E207 E209:E217 E219:E227 E229:E237 E239:E247 E249:E257 E259:E267 E269:E277 E279:E287 E289:E297 E300:E308 E310:E318 E320:E328 E330:E338 E340:E348 E350:E358 E360:E368 E98:E106 E108:E116 E88:E96 E37:E75">
    <cfRule type="expression" dxfId="3397" priority="231" stopIfTrue="1">
      <formula>$E$8=$L$5</formula>
    </cfRule>
  </conditionalFormatting>
  <conditionalFormatting sqref="F28:F35 F17:F24 F78:F86 F118:F126 F129:F137 F139:F147 F149:F157 F159:F167 F169:F177 F179:F187 F189:F197 F199:F207 F209:F217 F219:F227 F229:F237 F239:F247 F249:F257 F259:F267 F269:F277 F279:F287 F289:F297 F300:F308 F310:F318 F320:F328 F330:F338 F340:F348 F350:F358 F360:F368 F98:F106 F108:F116 F88:F96 F37:F75">
    <cfRule type="expression" dxfId="3396" priority="230" stopIfTrue="1">
      <formula>$F$9=$L$5</formula>
    </cfRule>
  </conditionalFormatting>
  <conditionalFormatting sqref="G28:G35 G17:G24 G78:G86 G118:G126 G129:G137 G139:G147 G149:G157 G159:G167 G169:G177 G179:G187 G189:G197 G199:G207 G209:G217 G219:G227 G229:G237 G239:G247 G249:G257 G259:G267 G269:G277 G279:G287 G289:G297 G300:G308 G310:G318 G320:G328 G330:G338 G340:G348 G350:G358 G360:G368 G98:G106 G108:G116 G88:G96 G37:G75">
    <cfRule type="expression" dxfId="3395" priority="229" stopIfTrue="1">
      <formula>$G$11=$L$5</formula>
    </cfRule>
  </conditionalFormatting>
  <conditionalFormatting sqref="H28:H35 H17:H24 H78:H86 H118:H126 H129:H137 H139:H147 H149:H157 H159:H167 H169:H177 H179:H187 H189:H197 H199:H207 H209:H217 H219:H227 H229:H237 H239:H247 H249:H257 H259:H267 H269:H277 H279:H287 H289:H297 H300:H308 H310:H318 H320:H328 H330:H338 H340:H348 H350:H358 H360:H368 H98:H106 H108:H116 H88:H96 H37:H75">
    <cfRule type="expression" dxfId="3394" priority="228" stopIfTrue="1">
      <formula>$H$11=$L$5</formula>
    </cfRule>
  </conditionalFormatting>
  <conditionalFormatting sqref="I28:I35 I17:I24 I78:I86 I118:I126 I129:I137 I139:I147 I149:I157 I159:I167 I169:I177 I179:I187 I189:I197 I199:I207 I209:I217 I219:I227 I229:I237 I239:I247 I249:I257 I259:I267 I269:I277 I279:I287 I289:I297 I300:I308 I310:I318 I320:I328 I330:I338 I340:I348 I350:I358 I360:I368 I98:I106 I108:I116 I88:I96 I37:I75">
    <cfRule type="expression" dxfId="3393" priority="227" stopIfTrue="1">
      <formula>$I$9=$L$5</formula>
    </cfRule>
  </conditionalFormatting>
  <conditionalFormatting sqref="J28:J35 J17:J24 J78:J86 J118:J126 J129:J137 J139:J147 J149:J157 J159:J167 J169:J177 J179:J187 J189:J197 J199:J207 J209:J217 J219:J227 J229:J237 J239:J247 J249:J257 J259:J267 J269:J277 J279:J287 J289:J297 J300:J308 J310:J318 J320:J328 J330:J338 J340:J348 J350:J358 J360:J368 J98:J106 J108:J116 J88:J96 J37:J75">
    <cfRule type="expression" dxfId="3392" priority="226" stopIfTrue="1">
      <formula>$J$11=$L$5</formula>
    </cfRule>
  </conditionalFormatting>
  <conditionalFormatting sqref="K28:K35 K17:K24 K78:K86 K118:K126 K129:K137 K139:K147 K149:K157 K159:K167 K169:K177 K179:K187 K189:K197 K199:K207 K209:K217 K219:K227 K229:K237 K239:K247 K249:K257 K259:K267 K269:K277 K279:K287 K289:K297 K300:K308 K310:K318 K320:K328 K330:K338 K340:K348 K350:K358 K360:K368 K98:K106 K108:K116 K88:K96 K37:K75">
    <cfRule type="expression" dxfId="3391" priority="225" stopIfTrue="1">
      <formula>$K$11=$L$5</formula>
    </cfRule>
  </conditionalFormatting>
  <conditionalFormatting sqref="L28:L35 L17:L24 L78:L86 L118:L126 L129:L137 L139:L147 L149:L157 L159:L167 L169:L177 L179:L187 L189:L197 L199:L207 L209:L217 L219:L227 L229:L237 L239:L247 L249:L257 L259:L267 L269:L277 L279:L287 L289:L297 L300:L308 L310:L318 L320:L328 L330:L338 L340:L348 L350:L358 L360:L368 L98:L106 L108:L116 L88:L96 L37:L75">
    <cfRule type="expression" dxfId="3390" priority="224" stopIfTrue="1">
      <formula>$L$8=$L$5</formula>
    </cfRule>
  </conditionalFormatting>
  <conditionalFormatting sqref="M28:M35 M17:M24 M78:M86 M118:M126 M129:M137 M139:M147 M149:M157 M159:M167 M169:M177 M179:M187 M189:M197 M199:M207 M209:M217 M219:M227 M229:M237 M239:M247 M249:M257 M259:M267 M269:M277 M279:M287 M289:M297 M300:M308 M310:M318 M320:M328 M330:M338 M340:M348 M350:M358 M360:M368 M98:M106 M108:M116 M88:M96 M37:M75">
    <cfRule type="expression" dxfId="3389" priority="223" stopIfTrue="1">
      <formula>$M$9=$L$5</formula>
    </cfRule>
  </conditionalFormatting>
  <conditionalFormatting sqref="N28:N35 N17:N24 N78:N86 N118:N126 N129:N137 N139:N147 N149:N157 N159:N167 N169:N177 N179:N187 N189:N197 N199:N207 N209:N217 N219:N227 N229:N237 N239:N247 N249:N257 N259:N267 N269:N277 N279:N287 N289:N297 N300:N308 N310:N318 N320:N328 N330:N338 N340:N348 N350:N358 N360:N368 N98:N106 N108:N116 N88:N96 N37:N75">
    <cfRule type="expression" dxfId="3388" priority="222" stopIfTrue="1">
      <formula>$N$11=$L$5</formula>
    </cfRule>
  </conditionalFormatting>
  <conditionalFormatting sqref="O28:O35 O17:O24 O78:O86 O118:O126 O129:O137 O139:O147 O149:O157 O159:O167 O169:O177 O179:O187 O189:O197 O199:O207 O209:O217 O219:O227 O229:O237 O239:O247 O249:O257 O259:O267 O269:O277 O279:O287 O289:O297 O300:O308 O310:O318 O320:O328 O330:O338 O340:O348 O350:O358 O360:O368 O98:O106 O108:O116 O88:O96 O37:O75">
    <cfRule type="expression" dxfId="3387" priority="221" stopIfTrue="1">
      <formula>$O$9=$L$5</formula>
    </cfRule>
  </conditionalFormatting>
  <conditionalFormatting sqref="P28:P35 P17:P24 P78:P86 P118:P126 P129:P137 P139:P147 P149:P157 P159:P167 P169:P177 P179:P187 P189:P197 P199:P207 P209:P217 P219:P227 P229:P237 P239:P247 P249:P257 P259:P267 P269:P277 P279:P287 P289:P297 P300:P308 P310:P318 P320:P328 P330:P338 P340:P348 P350:P358 P360:P368 P98:P106 P108:P116 P88:P96 P37:P75">
    <cfRule type="expression" dxfId="3386" priority="220" stopIfTrue="1">
      <formula>$P$11=$L$5</formula>
    </cfRule>
  </conditionalFormatting>
  <conditionalFormatting sqref="Q28:Q35 Q17:Q24 Q78:Q86 Q118:Q126 Q129:Q137 Q139:Q147 Q149:Q157 Q159:Q167 Q169:Q177 Q179:Q187 Q189:Q197 Q199:Q207 Q209:Q217 Q219:Q227 Q229:Q237 Q239:Q247 Q249:Q257 Q259:Q267 Q269:Q277 Q279:Q287 Q289:Q297 Q300:Q308 Q310:Q318 Q320:Q328 Q330:Q338 Q340:Q348 Q350:Q358 Q360:Q368 Q98:Q106 Q108:Q116 Q88:Q96 Q37:Q75">
    <cfRule type="expression" dxfId="3385" priority="219" stopIfTrue="1">
      <formula>$Q$11=$L$5</formula>
    </cfRule>
  </conditionalFormatting>
  <conditionalFormatting sqref="R28:R35 R17:R24 R78:R86 R118:R126 R129:R137 R139:R147 R149:R157 R159:R167 R169:R177 R179:R187 R189:R197 R199:R207 R209:R217 R219:R227 R229:R237 R239:R247 R249:R257 R259:R267 R269:R277 R279:R287 R289:R297 R300:R308 R310:R318 R320:R328 R330:R338 R340:R348 R350:R358 R360:R368 R98:R106 R108:R116 R88:R96 R37:R75">
    <cfRule type="expression" dxfId="3384" priority="218" stopIfTrue="1">
      <formula>$R$11=$L$5</formula>
    </cfRule>
  </conditionalFormatting>
  <conditionalFormatting sqref="S28:S35 S17:S24 S78:S86 S118:S126 S129:S137 S139:S147 S149:S157 S159:S167 S169:S177 S179:S187 S189:S197 S199:S207 S209:S217 S219:S227 S229:S237 S239:S247 S249:S257 S259:S267 S269:S277 S279:S287 S289:S297 S300:S308 S310:S318 S320:S328 S330:S338 S340:S348 S350:S358 S360:S368 S98:S106 S108:S116 S88:S96 S37:S75">
    <cfRule type="expression" dxfId="3383" priority="217" stopIfTrue="1">
      <formula>$S$8=$L$5</formula>
    </cfRule>
  </conditionalFormatting>
  <conditionalFormatting sqref="T28:T35 T17:T24 T78:T86 T118:T126 T129:T137 T139:T147 T149:T157 T159:T167 T169:T177 T179:T187 T189:T197 T199:T207 T209:T217 T219:T227 T229:T237 T239:T247 T249:T257 T259:T267 T269:T277 T279:T287 T289:T297 T300:T308 T310:T318 T320:T328 T330:T338 T340:T348 T350:T358 T360:T368 T98:T106 T108:T116 T88:T96 T37:T75">
    <cfRule type="expression" dxfId="3382" priority="216" stopIfTrue="1">
      <formula>$T$10=$L$5</formula>
    </cfRule>
  </conditionalFormatting>
  <conditionalFormatting sqref="U28:U35 U17:U24 U78:U86 U118:U126 U129:U137 U139:U147 U149:U157 U159:U167 U169:U177 U179:U187 U189:U197 U199:U207 U209:U217 U219:U227 U229:U237 U239:U247 U249:U257 U259:U267 U269:U277 U279:U287 U289:U297 U300:U308 U310:U318 U320:U328 U330:U338 U340:U348 U350:U358 U360:U368 U98:U106 U108:U116 U88:U96 U37:U75">
    <cfRule type="expression" dxfId="3381" priority="215" stopIfTrue="1">
      <formula>$U$10=$L$5</formula>
    </cfRule>
  </conditionalFormatting>
  <conditionalFormatting sqref="J5">
    <cfRule type="expression" dxfId="3380" priority="214" stopIfTrue="1">
      <formula>$H$5=""</formula>
    </cfRule>
  </conditionalFormatting>
  <conditionalFormatting sqref="J5">
    <cfRule type="expression" dxfId="3379" priority="207" stopIfTrue="1">
      <formula>$H$5=""</formula>
    </cfRule>
  </conditionalFormatting>
  <conditionalFormatting sqref="D17">
    <cfRule type="expression" dxfId="3378" priority="204" stopIfTrue="1">
      <formula>D$8=$L$5</formula>
    </cfRule>
  </conditionalFormatting>
  <conditionalFormatting sqref="D28">
    <cfRule type="expression" dxfId="3377" priority="186" stopIfTrue="1">
      <formula>D$8=$L$5</formula>
    </cfRule>
  </conditionalFormatting>
  <conditionalFormatting sqref="E16">
    <cfRule type="expression" dxfId="3376" priority="168" stopIfTrue="1">
      <formula>$E$8=$L$5</formula>
    </cfRule>
  </conditionalFormatting>
  <conditionalFormatting sqref="F16">
    <cfRule type="expression" dxfId="3375" priority="167" stopIfTrue="1">
      <formula>$F$9=$L$5</formula>
    </cfRule>
  </conditionalFormatting>
  <conditionalFormatting sqref="G16">
    <cfRule type="expression" dxfId="3374" priority="166" stopIfTrue="1">
      <formula>$G$11=$L$5</formula>
    </cfRule>
  </conditionalFormatting>
  <conditionalFormatting sqref="H16">
    <cfRule type="expression" dxfId="3373" priority="165" stopIfTrue="1">
      <formula>$H$11=$L$5</formula>
    </cfRule>
  </conditionalFormatting>
  <conditionalFormatting sqref="I16">
    <cfRule type="expression" dxfId="3372" priority="164" stopIfTrue="1">
      <formula>$I$9=$L$5</formula>
    </cfRule>
  </conditionalFormatting>
  <conditionalFormatting sqref="J16">
    <cfRule type="expression" dxfId="3371" priority="163" stopIfTrue="1">
      <formula>$J$11=$L$5</formula>
    </cfRule>
  </conditionalFormatting>
  <conditionalFormatting sqref="K16">
    <cfRule type="expression" dxfId="3370" priority="162" stopIfTrue="1">
      <formula>$K$11=$L$5</formula>
    </cfRule>
  </conditionalFormatting>
  <conditionalFormatting sqref="L16">
    <cfRule type="expression" dxfId="3369" priority="161" stopIfTrue="1">
      <formula>$L$8=$L$5</formula>
    </cfRule>
  </conditionalFormatting>
  <conditionalFormatting sqref="M16">
    <cfRule type="expression" dxfId="3368" priority="160" stopIfTrue="1">
      <formula>$M$9=$L$5</formula>
    </cfRule>
  </conditionalFormatting>
  <conditionalFormatting sqref="N16">
    <cfRule type="expression" dxfId="3367" priority="159" stopIfTrue="1">
      <formula>$N$11=$L$5</formula>
    </cfRule>
  </conditionalFormatting>
  <conditionalFormatting sqref="O16">
    <cfRule type="expression" dxfId="3366" priority="158" stopIfTrue="1">
      <formula>$O$9=$L$5</formula>
    </cfRule>
  </conditionalFormatting>
  <conditionalFormatting sqref="P16">
    <cfRule type="expression" dxfId="3365" priority="157" stopIfTrue="1">
      <formula>$P$11=$L$5</formula>
    </cfRule>
  </conditionalFormatting>
  <conditionalFormatting sqref="Q16">
    <cfRule type="expression" dxfId="3364" priority="156" stopIfTrue="1">
      <formula>$Q$11=$L$5</formula>
    </cfRule>
  </conditionalFormatting>
  <conditionalFormatting sqref="R16">
    <cfRule type="expression" dxfId="3363" priority="155" stopIfTrue="1">
      <formula>$R$11=$L$5</formula>
    </cfRule>
  </conditionalFormatting>
  <conditionalFormatting sqref="S16">
    <cfRule type="expression" dxfId="3362" priority="154" stopIfTrue="1">
      <formula>$S$8=$L$5</formula>
    </cfRule>
  </conditionalFormatting>
  <conditionalFormatting sqref="T16">
    <cfRule type="expression" dxfId="3361" priority="153" stopIfTrue="1">
      <formula>$T$10=$L$5</formula>
    </cfRule>
  </conditionalFormatting>
  <conditionalFormatting sqref="U16">
    <cfRule type="expression" dxfId="3360" priority="152" stopIfTrue="1">
      <formula>$U$10=$L$5</formula>
    </cfRule>
  </conditionalFormatting>
  <conditionalFormatting sqref="D16">
    <cfRule type="expression" dxfId="3359" priority="151" stopIfTrue="1">
      <formula>D$8=$L$5</formula>
    </cfRule>
  </conditionalFormatting>
  <conditionalFormatting sqref="E27">
    <cfRule type="expression" dxfId="3358" priority="150" stopIfTrue="1">
      <formula>$E$8=$L$5</formula>
    </cfRule>
  </conditionalFormatting>
  <conditionalFormatting sqref="F27">
    <cfRule type="expression" dxfId="3357" priority="149" stopIfTrue="1">
      <formula>$F$9=$L$5</formula>
    </cfRule>
  </conditionalFormatting>
  <conditionalFormatting sqref="G27">
    <cfRule type="expression" dxfId="3356" priority="148" stopIfTrue="1">
      <formula>$G$11=$L$5</formula>
    </cfRule>
  </conditionalFormatting>
  <conditionalFormatting sqref="H27">
    <cfRule type="expression" dxfId="3355" priority="147" stopIfTrue="1">
      <formula>$H$11=$L$5</formula>
    </cfRule>
  </conditionalFormatting>
  <conditionalFormatting sqref="I27">
    <cfRule type="expression" dxfId="3354" priority="146" stopIfTrue="1">
      <formula>$I$9=$L$5</formula>
    </cfRule>
  </conditionalFormatting>
  <conditionalFormatting sqref="J27">
    <cfRule type="expression" dxfId="3353" priority="145" stopIfTrue="1">
      <formula>$J$11=$L$5</formula>
    </cfRule>
  </conditionalFormatting>
  <conditionalFormatting sqref="K27">
    <cfRule type="expression" dxfId="3352" priority="144" stopIfTrue="1">
      <formula>$K$11=$L$5</formula>
    </cfRule>
  </conditionalFormatting>
  <conditionalFormatting sqref="L27">
    <cfRule type="expression" dxfId="3351" priority="143" stopIfTrue="1">
      <formula>$L$8=$L$5</formula>
    </cfRule>
  </conditionalFormatting>
  <conditionalFormatting sqref="M27">
    <cfRule type="expression" dxfId="3350" priority="142" stopIfTrue="1">
      <formula>$M$9=$L$5</formula>
    </cfRule>
  </conditionalFormatting>
  <conditionalFormatting sqref="N27">
    <cfRule type="expression" dxfId="3349" priority="141" stopIfTrue="1">
      <formula>$N$11=$L$5</formula>
    </cfRule>
  </conditionalFormatting>
  <conditionalFormatting sqref="O27">
    <cfRule type="expression" dxfId="3348" priority="140" stopIfTrue="1">
      <formula>$O$9=$L$5</formula>
    </cfRule>
  </conditionalFormatting>
  <conditionalFormatting sqref="P27">
    <cfRule type="expression" dxfId="3347" priority="139" stopIfTrue="1">
      <formula>$P$11=$L$5</formula>
    </cfRule>
  </conditionalFormatting>
  <conditionalFormatting sqref="Q27">
    <cfRule type="expression" dxfId="3346" priority="138" stopIfTrue="1">
      <formula>$Q$11=$L$5</formula>
    </cfRule>
  </conditionalFormatting>
  <conditionalFormatting sqref="R27">
    <cfRule type="expression" dxfId="3345" priority="137" stopIfTrue="1">
      <formula>$R$11=$L$5</formula>
    </cfRule>
  </conditionalFormatting>
  <conditionalFormatting sqref="S27">
    <cfRule type="expression" dxfId="3344" priority="136" stopIfTrue="1">
      <formula>$S$8=$L$5</formula>
    </cfRule>
  </conditionalFormatting>
  <conditionalFormatting sqref="T27">
    <cfRule type="expression" dxfId="3343" priority="135" stopIfTrue="1">
      <formula>$T$10=$L$5</formula>
    </cfRule>
  </conditionalFormatting>
  <conditionalFormatting sqref="U27">
    <cfRule type="expression" dxfId="3342" priority="134" stopIfTrue="1">
      <formula>$U$10=$L$5</formula>
    </cfRule>
  </conditionalFormatting>
  <conditionalFormatting sqref="D27">
    <cfRule type="expression" dxfId="3341" priority="133" stopIfTrue="1">
      <formula>D$8=$L$5</formula>
    </cfRule>
  </conditionalFormatting>
  <conditionalFormatting sqref="F16">
    <cfRule type="expression" dxfId="3340" priority="132" stopIfTrue="1">
      <formula>$F$9=$L$5</formula>
    </cfRule>
  </conditionalFormatting>
  <conditionalFormatting sqref="G16">
    <cfRule type="expression" dxfId="3339" priority="131" stopIfTrue="1">
      <formula>$G$11=$L$5</formula>
    </cfRule>
  </conditionalFormatting>
  <conditionalFormatting sqref="H16">
    <cfRule type="expression" dxfId="3338" priority="130" stopIfTrue="1">
      <formula>$H$11=$L$5</formula>
    </cfRule>
  </conditionalFormatting>
  <conditionalFormatting sqref="I16">
    <cfRule type="expression" dxfId="3337" priority="129" stopIfTrue="1">
      <formula>$I$9=$L$5</formula>
    </cfRule>
  </conditionalFormatting>
  <conditionalFormatting sqref="J16">
    <cfRule type="expression" dxfId="3336" priority="128" stopIfTrue="1">
      <formula>$J$11=$L$5</formula>
    </cfRule>
  </conditionalFormatting>
  <conditionalFormatting sqref="K16">
    <cfRule type="expression" dxfId="3335" priority="127" stopIfTrue="1">
      <formula>$K$11=$L$5</formula>
    </cfRule>
  </conditionalFormatting>
  <conditionalFormatting sqref="G16:K16">
    <cfRule type="expression" dxfId="3334" priority="126" stopIfTrue="1">
      <formula>$F$9=$L$5</formula>
    </cfRule>
  </conditionalFormatting>
  <conditionalFormatting sqref="M16">
    <cfRule type="expression" dxfId="3333" priority="125" stopIfTrue="1">
      <formula>$M$9=$L$5</formula>
    </cfRule>
  </conditionalFormatting>
  <conditionalFormatting sqref="N16">
    <cfRule type="expression" dxfId="3332" priority="124" stopIfTrue="1">
      <formula>$N$11=$L$5</formula>
    </cfRule>
  </conditionalFormatting>
  <conditionalFormatting sqref="O16">
    <cfRule type="expression" dxfId="3331" priority="123" stopIfTrue="1">
      <formula>$O$9=$L$5</formula>
    </cfRule>
  </conditionalFormatting>
  <conditionalFormatting sqref="P16">
    <cfRule type="expression" dxfId="3330" priority="122" stopIfTrue="1">
      <formula>$P$11=$L$5</formula>
    </cfRule>
  </conditionalFormatting>
  <conditionalFormatting sqref="Q16">
    <cfRule type="expression" dxfId="3329" priority="121" stopIfTrue="1">
      <formula>$Q$11=$L$5</formula>
    </cfRule>
  </conditionalFormatting>
  <conditionalFormatting sqref="R16">
    <cfRule type="expression" dxfId="3328" priority="120" stopIfTrue="1">
      <formula>$R$11=$L$5</formula>
    </cfRule>
  </conditionalFormatting>
  <conditionalFormatting sqref="N16:R16">
    <cfRule type="expression" dxfId="3327" priority="119" stopIfTrue="1">
      <formula>$M$9=$L$5</formula>
    </cfRule>
  </conditionalFormatting>
  <conditionalFormatting sqref="T16">
    <cfRule type="expression" dxfId="3326" priority="118" stopIfTrue="1">
      <formula>$T$10=$L$5</formula>
    </cfRule>
  </conditionalFormatting>
  <conditionalFormatting sqref="U16">
    <cfRule type="expression" dxfId="3325" priority="117" stopIfTrue="1">
      <formula>$U$10=$L$5</formula>
    </cfRule>
  </conditionalFormatting>
  <conditionalFormatting sqref="U16">
    <cfRule type="expression" dxfId="3324" priority="116" stopIfTrue="1">
      <formula>$T$10=$L$5</formula>
    </cfRule>
  </conditionalFormatting>
  <conditionalFormatting sqref="F27">
    <cfRule type="expression" dxfId="3323" priority="115" stopIfTrue="1">
      <formula>$F$9=$L$5</formula>
    </cfRule>
  </conditionalFormatting>
  <conditionalFormatting sqref="G27">
    <cfRule type="expression" dxfId="3322" priority="114" stopIfTrue="1">
      <formula>$G$11=$L$5</formula>
    </cfRule>
  </conditionalFormatting>
  <conditionalFormatting sqref="H27">
    <cfRule type="expression" dxfId="3321" priority="113" stopIfTrue="1">
      <formula>$H$11=$L$5</formula>
    </cfRule>
  </conditionalFormatting>
  <conditionalFormatting sqref="I27">
    <cfRule type="expression" dxfId="3320" priority="112" stopIfTrue="1">
      <formula>$I$9=$L$5</formula>
    </cfRule>
  </conditionalFormatting>
  <conditionalFormatting sqref="J27">
    <cfRule type="expression" dxfId="3319" priority="111" stopIfTrue="1">
      <formula>$J$11=$L$5</formula>
    </cfRule>
  </conditionalFormatting>
  <conditionalFormatting sqref="K27">
    <cfRule type="expression" dxfId="3318" priority="110" stopIfTrue="1">
      <formula>$K$11=$L$5</formula>
    </cfRule>
  </conditionalFormatting>
  <conditionalFormatting sqref="F27">
    <cfRule type="expression" dxfId="3317" priority="109" stopIfTrue="1">
      <formula>$F$9=$L$5</formula>
    </cfRule>
  </conditionalFormatting>
  <conditionalFormatting sqref="G27">
    <cfRule type="expression" dxfId="3316" priority="108" stopIfTrue="1">
      <formula>$G$11=$L$5</formula>
    </cfRule>
  </conditionalFormatting>
  <conditionalFormatting sqref="H27">
    <cfRule type="expression" dxfId="3315" priority="107" stopIfTrue="1">
      <formula>$H$11=$L$5</formula>
    </cfRule>
  </conditionalFormatting>
  <conditionalFormatting sqref="I27">
    <cfRule type="expression" dxfId="3314" priority="106" stopIfTrue="1">
      <formula>$I$9=$L$5</formula>
    </cfRule>
  </conditionalFormatting>
  <conditionalFormatting sqref="J27">
    <cfRule type="expression" dxfId="3313" priority="105" stopIfTrue="1">
      <formula>$J$11=$L$5</formula>
    </cfRule>
  </conditionalFormatting>
  <conditionalFormatting sqref="K27">
    <cfRule type="expression" dxfId="3312" priority="104" stopIfTrue="1">
      <formula>$K$11=$L$5</formula>
    </cfRule>
  </conditionalFormatting>
  <conditionalFormatting sqref="G27:K27">
    <cfRule type="expression" dxfId="3311" priority="103" stopIfTrue="1">
      <formula>$F$9=$L$5</formula>
    </cfRule>
  </conditionalFormatting>
  <conditionalFormatting sqref="F37">
    <cfRule type="expression" dxfId="3310" priority="102" stopIfTrue="1">
      <formula>$F$9=$L$5</formula>
    </cfRule>
  </conditionalFormatting>
  <conditionalFormatting sqref="G37">
    <cfRule type="expression" dxfId="3309" priority="101" stopIfTrue="1">
      <formula>$G$11=$L$5</formula>
    </cfRule>
  </conditionalFormatting>
  <conditionalFormatting sqref="H37">
    <cfRule type="expression" dxfId="3308" priority="100" stopIfTrue="1">
      <formula>$H$11=$L$5</formula>
    </cfRule>
  </conditionalFormatting>
  <conditionalFormatting sqref="I37">
    <cfRule type="expression" dxfId="3307" priority="99" stopIfTrue="1">
      <formula>$I$9=$L$5</formula>
    </cfRule>
  </conditionalFormatting>
  <conditionalFormatting sqref="J37">
    <cfRule type="expression" dxfId="3306" priority="98" stopIfTrue="1">
      <formula>$J$11=$L$5</formula>
    </cfRule>
  </conditionalFormatting>
  <conditionalFormatting sqref="K37">
    <cfRule type="expression" dxfId="3305" priority="97" stopIfTrue="1">
      <formula>$K$11=$L$5</formula>
    </cfRule>
  </conditionalFormatting>
  <conditionalFormatting sqref="F37">
    <cfRule type="expression" dxfId="3304" priority="96" stopIfTrue="1">
      <formula>$F$9=$L$5</formula>
    </cfRule>
  </conditionalFormatting>
  <conditionalFormatting sqref="G37">
    <cfRule type="expression" dxfId="3303" priority="95" stopIfTrue="1">
      <formula>$G$11=$L$5</formula>
    </cfRule>
  </conditionalFormatting>
  <conditionalFormatting sqref="H37">
    <cfRule type="expression" dxfId="3302" priority="94" stopIfTrue="1">
      <formula>$H$11=$L$5</formula>
    </cfRule>
  </conditionalFormatting>
  <conditionalFormatting sqref="I37">
    <cfRule type="expression" dxfId="3301" priority="93" stopIfTrue="1">
      <formula>$I$9=$L$5</formula>
    </cfRule>
  </conditionalFormatting>
  <conditionalFormatting sqref="J37">
    <cfRule type="expression" dxfId="3300" priority="92" stopIfTrue="1">
      <formula>$J$11=$L$5</formula>
    </cfRule>
  </conditionalFormatting>
  <conditionalFormatting sqref="K37">
    <cfRule type="expression" dxfId="3299" priority="91" stopIfTrue="1">
      <formula>$K$11=$L$5</formula>
    </cfRule>
  </conditionalFormatting>
  <conditionalFormatting sqref="G37:K37">
    <cfRule type="expression" dxfId="3298" priority="90" stopIfTrue="1">
      <formula>$F$9=$L$5</formula>
    </cfRule>
  </conditionalFormatting>
  <conditionalFormatting sqref="F78">
    <cfRule type="expression" dxfId="3297" priority="89" stopIfTrue="1">
      <formula>$F$9=$L$5</formula>
    </cfRule>
  </conditionalFormatting>
  <conditionalFormatting sqref="G78">
    <cfRule type="expression" dxfId="3296" priority="88" stopIfTrue="1">
      <formula>$G$11=$L$5</formula>
    </cfRule>
  </conditionalFormatting>
  <conditionalFormatting sqref="H78">
    <cfRule type="expression" dxfId="3295" priority="87" stopIfTrue="1">
      <formula>$H$11=$L$5</formula>
    </cfRule>
  </conditionalFormatting>
  <conditionalFormatting sqref="I78">
    <cfRule type="expression" dxfId="3294" priority="86" stopIfTrue="1">
      <formula>$I$9=$L$5</formula>
    </cfRule>
  </conditionalFormatting>
  <conditionalFormatting sqref="J78">
    <cfRule type="expression" dxfId="3293" priority="85" stopIfTrue="1">
      <formula>$J$11=$L$5</formula>
    </cfRule>
  </conditionalFormatting>
  <conditionalFormatting sqref="K78">
    <cfRule type="expression" dxfId="3292" priority="84" stopIfTrue="1">
      <formula>$K$11=$L$5</formula>
    </cfRule>
  </conditionalFormatting>
  <conditionalFormatting sqref="F78">
    <cfRule type="expression" dxfId="3291" priority="83" stopIfTrue="1">
      <formula>$F$9=$L$5</formula>
    </cfRule>
  </conditionalFormatting>
  <conditionalFormatting sqref="G78">
    <cfRule type="expression" dxfId="3290" priority="82" stopIfTrue="1">
      <formula>$G$11=$L$5</formula>
    </cfRule>
  </conditionalFormatting>
  <conditionalFormatting sqref="H78">
    <cfRule type="expression" dxfId="3289" priority="81" stopIfTrue="1">
      <formula>$H$11=$L$5</formula>
    </cfRule>
  </conditionalFormatting>
  <conditionalFormatting sqref="I78">
    <cfRule type="expression" dxfId="3288" priority="80" stopIfTrue="1">
      <formula>$I$9=$L$5</formula>
    </cfRule>
  </conditionalFormatting>
  <conditionalFormatting sqref="J78">
    <cfRule type="expression" dxfId="3287" priority="79" stopIfTrue="1">
      <formula>$J$11=$L$5</formula>
    </cfRule>
  </conditionalFormatting>
  <conditionalFormatting sqref="K78">
    <cfRule type="expression" dxfId="3286" priority="78" stopIfTrue="1">
      <formula>$K$11=$L$5</formula>
    </cfRule>
  </conditionalFormatting>
  <conditionalFormatting sqref="G78:K78">
    <cfRule type="expression" dxfId="3285" priority="77" stopIfTrue="1">
      <formula>$F$9=$L$5</formula>
    </cfRule>
  </conditionalFormatting>
  <conditionalFormatting sqref="M27">
    <cfRule type="expression" dxfId="3284" priority="76" stopIfTrue="1">
      <formula>$M$9=$L$5</formula>
    </cfRule>
  </conditionalFormatting>
  <conditionalFormatting sqref="N27">
    <cfRule type="expression" dxfId="3283" priority="75" stopIfTrue="1">
      <formula>$N$11=$L$5</formula>
    </cfRule>
  </conditionalFormatting>
  <conditionalFormatting sqref="O27">
    <cfRule type="expression" dxfId="3282" priority="74" stopIfTrue="1">
      <formula>$O$9=$L$5</formula>
    </cfRule>
  </conditionalFormatting>
  <conditionalFormatting sqref="P27">
    <cfRule type="expression" dxfId="3281" priority="73" stopIfTrue="1">
      <formula>$P$11=$L$5</formula>
    </cfRule>
  </conditionalFormatting>
  <conditionalFormatting sqref="Q27">
    <cfRule type="expression" dxfId="3280" priority="72" stopIfTrue="1">
      <formula>$Q$11=$L$5</formula>
    </cfRule>
  </conditionalFormatting>
  <conditionalFormatting sqref="R27">
    <cfRule type="expression" dxfId="3279" priority="71" stopIfTrue="1">
      <formula>$R$11=$L$5</formula>
    </cfRule>
  </conditionalFormatting>
  <conditionalFormatting sqref="M27">
    <cfRule type="expression" dxfId="3278" priority="70" stopIfTrue="1">
      <formula>$M$9=$L$5</formula>
    </cfRule>
  </conditionalFormatting>
  <conditionalFormatting sqref="N27">
    <cfRule type="expression" dxfId="3277" priority="69" stopIfTrue="1">
      <formula>$N$11=$L$5</formula>
    </cfRule>
  </conditionalFormatting>
  <conditionalFormatting sqref="O27">
    <cfRule type="expression" dxfId="3276" priority="68" stopIfTrue="1">
      <formula>$O$9=$L$5</formula>
    </cfRule>
  </conditionalFormatting>
  <conditionalFormatting sqref="P27">
    <cfRule type="expression" dxfId="3275" priority="67" stopIfTrue="1">
      <formula>$P$11=$L$5</formula>
    </cfRule>
  </conditionalFormatting>
  <conditionalFormatting sqref="Q27">
    <cfRule type="expression" dxfId="3274" priority="66" stopIfTrue="1">
      <formula>$Q$11=$L$5</formula>
    </cfRule>
  </conditionalFormatting>
  <conditionalFormatting sqref="R27">
    <cfRule type="expression" dxfId="3273" priority="65" stopIfTrue="1">
      <formula>$R$11=$L$5</formula>
    </cfRule>
  </conditionalFormatting>
  <conditionalFormatting sqref="N27:R27">
    <cfRule type="expression" dxfId="3272" priority="64" stopIfTrue="1">
      <formula>$M$9=$L$5</formula>
    </cfRule>
  </conditionalFormatting>
  <conditionalFormatting sqref="M37">
    <cfRule type="expression" dxfId="3271" priority="63" stopIfTrue="1">
      <formula>$M$9=$L$5</formula>
    </cfRule>
  </conditionalFormatting>
  <conditionalFormatting sqref="N37">
    <cfRule type="expression" dxfId="3270" priority="62" stopIfTrue="1">
      <formula>$N$11=$L$5</formula>
    </cfRule>
  </conditionalFormatting>
  <conditionalFormatting sqref="O37">
    <cfRule type="expression" dxfId="3269" priority="61" stopIfTrue="1">
      <formula>$O$9=$L$5</formula>
    </cfRule>
  </conditionalFormatting>
  <conditionalFormatting sqref="P37">
    <cfRule type="expression" dxfId="3268" priority="60" stopIfTrue="1">
      <formula>$P$11=$L$5</formula>
    </cfRule>
  </conditionalFormatting>
  <conditionalFormatting sqref="Q37">
    <cfRule type="expression" dxfId="3267" priority="59" stopIfTrue="1">
      <formula>$Q$11=$L$5</formula>
    </cfRule>
  </conditionalFormatting>
  <conditionalFormatting sqref="R37">
    <cfRule type="expression" dxfId="3266" priority="58" stopIfTrue="1">
      <formula>$R$11=$L$5</formula>
    </cfRule>
  </conditionalFormatting>
  <conditionalFormatting sqref="M37">
    <cfRule type="expression" dxfId="3265" priority="57" stopIfTrue="1">
      <formula>$M$9=$L$5</formula>
    </cfRule>
  </conditionalFormatting>
  <conditionalFormatting sqref="N37">
    <cfRule type="expression" dxfId="3264" priority="56" stopIfTrue="1">
      <formula>$N$11=$L$5</formula>
    </cfRule>
  </conditionalFormatting>
  <conditionalFormatting sqref="O37">
    <cfRule type="expression" dxfId="3263" priority="55" stopIfTrue="1">
      <formula>$O$9=$L$5</formula>
    </cfRule>
  </conditionalFormatting>
  <conditionalFormatting sqref="P37">
    <cfRule type="expression" dxfId="3262" priority="54" stopIfTrue="1">
      <formula>$P$11=$L$5</formula>
    </cfRule>
  </conditionalFormatting>
  <conditionalFormatting sqref="Q37">
    <cfRule type="expression" dxfId="3261" priority="53" stopIfTrue="1">
      <formula>$Q$11=$L$5</formula>
    </cfRule>
  </conditionalFormatting>
  <conditionalFormatting sqref="R37">
    <cfRule type="expression" dxfId="3260" priority="52" stopIfTrue="1">
      <formula>$R$11=$L$5</formula>
    </cfRule>
  </conditionalFormatting>
  <conditionalFormatting sqref="N37:R37">
    <cfRule type="expression" dxfId="3259" priority="51" stopIfTrue="1">
      <formula>$M$9=$L$5</formula>
    </cfRule>
  </conditionalFormatting>
  <conditionalFormatting sqref="M78">
    <cfRule type="expression" dxfId="3258" priority="50" stopIfTrue="1">
      <formula>$M$9=$L$5</formula>
    </cfRule>
  </conditionalFormatting>
  <conditionalFormatting sqref="N78">
    <cfRule type="expression" dxfId="3257" priority="49" stopIfTrue="1">
      <formula>$N$11=$L$5</formula>
    </cfRule>
  </conditionalFormatting>
  <conditionalFormatting sqref="O78">
    <cfRule type="expression" dxfId="3256" priority="48" stopIfTrue="1">
      <formula>$O$9=$L$5</formula>
    </cfRule>
  </conditionalFormatting>
  <conditionalFormatting sqref="P78">
    <cfRule type="expression" dxfId="3255" priority="47" stopIfTrue="1">
      <formula>$P$11=$L$5</formula>
    </cfRule>
  </conditionalFormatting>
  <conditionalFormatting sqref="Q78">
    <cfRule type="expression" dxfId="3254" priority="46" stopIfTrue="1">
      <formula>$Q$11=$L$5</formula>
    </cfRule>
  </conditionalFormatting>
  <conditionalFormatting sqref="R78">
    <cfRule type="expression" dxfId="3253" priority="45" stopIfTrue="1">
      <formula>$R$11=$L$5</formula>
    </cfRule>
  </conditionalFormatting>
  <conditionalFormatting sqref="M78">
    <cfRule type="expression" dxfId="3252" priority="44" stopIfTrue="1">
      <formula>$M$9=$L$5</formula>
    </cfRule>
  </conditionalFormatting>
  <conditionalFormatting sqref="N78">
    <cfRule type="expression" dxfId="3251" priority="43" stopIfTrue="1">
      <formula>$N$11=$L$5</formula>
    </cfRule>
  </conditionalFormatting>
  <conditionalFormatting sqref="O78">
    <cfRule type="expression" dxfId="3250" priority="42" stopIfTrue="1">
      <formula>$O$9=$L$5</formula>
    </cfRule>
  </conditionalFormatting>
  <conditionalFormatting sqref="P78">
    <cfRule type="expression" dxfId="3249" priority="41" stopIfTrue="1">
      <formula>$P$11=$L$5</formula>
    </cfRule>
  </conditionalFormatting>
  <conditionalFormatting sqref="Q78">
    <cfRule type="expression" dxfId="3248" priority="40" stopIfTrue="1">
      <formula>$Q$11=$L$5</formula>
    </cfRule>
  </conditionalFormatting>
  <conditionalFormatting sqref="R78">
    <cfRule type="expression" dxfId="3247" priority="39" stopIfTrue="1">
      <formula>$R$11=$L$5</formula>
    </cfRule>
  </conditionalFormatting>
  <conditionalFormatting sqref="N78:R78">
    <cfRule type="expression" dxfId="3246" priority="38" stopIfTrue="1">
      <formula>$M$9=$L$5</formula>
    </cfRule>
  </conditionalFormatting>
  <conditionalFormatting sqref="T27">
    <cfRule type="expression" dxfId="3245" priority="37" stopIfTrue="1">
      <formula>$T$10=$L$5</formula>
    </cfRule>
  </conditionalFormatting>
  <conditionalFormatting sqref="U27">
    <cfRule type="expression" dxfId="3244" priority="36" stopIfTrue="1">
      <formula>$U$10=$L$5</formula>
    </cfRule>
  </conditionalFormatting>
  <conditionalFormatting sqref="T27">
    <cfRule type="expression" dxfId="3243" priority="35" stopIfTrue="1">
      <formula>$T$10=$L$5</formula>
    </cfRule>
  </conditionalFormatting>
  <conditionalFormatting sqref="U27">
    <cfRule type="expression" dxfId="3242" priority="34" stopIfTrue="1">
      <formula>$U$10=$L$5</formula>
    </cfRule>
  </conditionalFormatting>
  <conditionalFormatting sqref="U27">
    <cfRule type="expression" dxfId="3241" priority="33" stopIfTrue="1">
      <formula>$T$10=$L$5</formula>
    </cfRule>
  </conditionalFormatting>
  <conditionalFormatting sqref="T37">
    <cfRule type="expression" dxfId="3240" priority="32" stopIfTrue="1">
      <formula>$T$10=$L$5</formula>
    </cfRule>
  </conditionalFormatting>
  <conditionalFormatting sqref="U37">
    <cfRule type="expression" dxfId="3239" priority="31" stopIfTrue="1">
      <formula>$U$10=$L$5</formula>
    </cfRule>
  </conditionalFormatting>
  <conditionalFormatting sqref="T37">
    <cfRule type="expression" dxfId="3238" priority="30" stopIfTrue="1">
      <formula>$T$10=$L$5</formula>
    </cfRule>
  </conditionalFormatting>
  <conditionalFormatting sqref="U37">
    <cfRule type="expression" dxfId="3237" priority="29" stopIfTrue="1">
      <formula>$U$10=$L$5</formula>
    </cfRule>
  </conditionalFormatting>
  <conditionalFormatting sqref="U37">
    <cfRule type="expression" dxfId="3236" priority="28" stopIfTrue="1">
      <formula>$T$10=$L$5</formula>
    </cfRule>
  </conditionalFormatting>
  <conditionalFormatting sqref="T78">
    <cfRule type="expression" dxfId="3235" priority="27" stopIfTrue="1">
      <formula>$T$10=$L$5</formula>
    </cfRule>
  </conditionalFormatting>
  <conditionalFormatting sqref="U78">
    <cfRule type="expression" dxfId="3234" priority="26" stopIfTrue="1">
      <formula>$U$10=$L$5</formula>
    </cfRule>
  </conditionalFormatting>
  <conditionalFormatting sqref="T78">
    <cfRule type="expression" dxfId="3233" priority="25" stopIfTrue="1">
      <formula>$T$10=$L$5</formula>
    </cfRule>
  </conditionalFormatting>
  <conditionalFormatting sqref="U78">
    <cfRule type="expression" dxfId="3232" priority="24" stopIfTrue="1">
      <formula>$U$10=$L$5</formula>
    </cfRule>
  </conditionalFormatting>
  <conditionalFormatting sqref="U78">
    <cfRule type="expression" dxfId="3231" priority="23" stopIfTrue="1">
      <formula>$T$10=$L$5</formula>
    </cfRule>
  </conditionalFormatting>
  <conditionalFormatting sqref="D88">
    <cfRule type="expression" dxfId="3230" priority="22" stopIfTrue="1">
      <formula>D$8=$L$5</formula>
    </cfRule>
  </conditionalFormatting>
  <conditionalFormatting sqref="D98">
    <cfRule type="expression" dxfId="3229" priority="21" stopIfTrue="1">
      <formula>D$8=$L$5</formula>
    </cfRule>
  </conditionalFormatting>
  <conditionalFormatting sqref="D108">
    <cfRule type="expression" dxfId="3228" priority="20" stopIfTrue="1">
      <formula>D$8=$L$5</formula>
    </cfRule>
  </conditionalFormatting>
  <conditionalFormatting sqref="F118 F129 F139 F149 F159 F169 F179 F189 F199 F209 F219 F229 F239 F249 F259 F269 F279 F289 F300 F310 F320 F330 F340 F350 F360">
    <cfRule type="expression" dxfId="3227" priority="19" stopIfTrue="1">
      <formula>$F$9=$L$5</formula>
    </cfRule>
  </conditionalFormatting>
  <conditionalFormatting sqref="G118 G129 G139 G149 G159 G169 G179 G189 G199 G209 G219 G229 G239 G249 G259 G269 G279 G289 G300 G310 G320 G330 G340 G350 G360">
    <cfRule type="expression" dxfId="3226" priority="18" stopIfTrue="1">
      <formula>$G$11=$L$5</formula>
    </cfRule>
  </conditionalFormatting>
  <conditionalFormatting sqref="H118 H129 H139 H149 H159 H169 H179 H189 H199 H209 H219 H229 H239 H249 H259 H269 H279 H289 H300 H310 H320 H330 H340 H350 H360">
    <cfRule type="expression" dxfId="3225" priority="17" stopIfTrue="1">
      <formula>$H$11=$L$5</formula>
    </cfRule>
  </conditionalFormatting>
  <conditionalFormatting sqref="I118 I129 I139 I149 I159 I169 I179 I189 I199 I209 I219 I229 I239 I249 I259 I269 I279 I289 I300 I310 I320 I330 I340 I350 I360">
    <cfRule type="expression" dxfId="3224" priority="16" stopIfTrue="1">
      <formula>$I$9=$L$5</formula>
    </cfRule>
  </conditionalFormatting>
  <conditionalFormatting sqref="J118 J129 J139 J149 J159 J169 J179 J189 J199 J209 J219 J229 J239 J249 J259 J269 J279 J289 J300 J310 J320 J330 J340 J350 J360">
    <cfRule type="expression" dxfId="3223" priority="15" stopIfTrue="1">
      <formula>$J$11=$L$5</formula>
    </cfRule>
  </conditionalFormatting>
  <conditionalFormatting sqref="K118 K129 K139 K149 K159 K169 K179 K189 K199 K209 K219 K229 K239 K249 K259 K269 K279 K289 K300 K310 K320 K330 K340 K350 K360">
    <cfRule type="expression" dxfId="3222" priority="14" stopIfTrue="1">
      <formula>$K$11=$L$5</formula>
    </cfRule>
  </conditionalFormatting>
  <conditionalFormatting sqref="F118 F129 F139 F149 F159 F169 F179 F189 F199 F209 F219 F229 F239 F249 F259 F269 F279 F289 F300 F310 F320 F330 F340 F350 F360">
    <cfRule type="expression" dxfId="3221" priority="13" stopIfTrue="1">
      <formula>$F$9=$L$5</formula>
    </cfRule>
  </conditionalFormatting>
  <conditionalFormatting sqref="G118 G129 G139 G149 G159 G169 G179 G189 G199 G209 G219 G229 G239 G249 G259 G269 G279 G289 G300 G310 G320 G330 G340 G350 G360">
    <cfRule type="expression" dxfId="3220" priority="12" stopIfTrue="1">
      <formula>$G$11=$L$5</formula>
    </cfRule>
  </conditionalFormatting>
  <conditionalFormatting sqref="H118 H129 H139 H149 H159 H169 H179 H189 H199 H209 H219 H229 H239 H249 H259 H269 H279 H289 H300 H310 H320 H330 H340 H350 H360">
    <cfRule type="expression" dxfId="3219" priority="11" stopIfTrue="1">
      <formula>$H$11=$L$5</formula>
    </cfRule>
  </conditionalFormatting>
  <conditionalFormatting sqref="I118 I129 I139 I149 I159 I169 I179 I189 I199 I209 I219 I229 I239 I249 I259 I269 I279 I289 I300 I310 I320 I330 I340 I350 I360">
    <cfRule type="expression" dxfId="3218" priority="10" stopIfTrue="1">
      <formula>$I$9=$L$5</formula>
    </cfRule>
  </conditionalFormatting>
  <conditionalFormatting sqref="J118 J129 J139 J149 J159 J169 J179 J189 J199 J209 J219 J229 J239 J249 J259 J269 J279 J289 J300 J310 J320 J330 J340 J350 J360">
    <cfRule type="expression" dxfId="3217" priority="9" stopIfTrue="1">
      <formula>$J$11=$L$5</formula>
    </cfRule>
  </conditionalFormatting>
  <conditionalFormatting sqref="K118 K129 K139 K149 K159 K169 K179 K189 K199 K209 K219 K229 K239 K249 K259 K269 K279 K289 K300 K310 K320 K330 K340 K350 K360">
    <cfRule type="expression" dxfId="3216" priority="8" stopIfTrue="1">
      <formula>$K$11=$L$5</formula>
    </cfRule>
  </conditionalFormatting>
  <conditionalFormatting sqref="G118:K118 G129:K129 G139:K139 G149:K149 G159:K159 G169:K169 G179:K179 G189:K189 G199:K199 G209:K209 G219:K219 G229:K229 G239:K239 G249:K249 G259:K259 G269:K269 G279:K279 G289:K289 G300:K300 G310:K310 G320:K320 G330:K330 G340:K340 G350:K350 G360:K360">
    <cfRule type="expression" dxfId="3215" priority="7" stopIfTrue="1">
      <formula>$F$9=$L$5</formula>
    </cfRule>
  </conditionalFormatting>
  <conditionalFormatting sqref="D47">
    <cfRule type="expression" dxfId="3214" priority="6" stopIfTrue="1">
      <formula>D$8=$L$5</formula>
    </cfRule>
  </conditionalFormatting>
  <conditionalFormatting sqref="D57">
    <cfRule type="expression" dxfId="3213" priority="5" stopIfTrue="1">
      <formula>D$8=$L$5</formula>
    </cfRule>
  </conditionalFormatting>
  <conditionalFormatting sqref="D67">
    <cfRule type="expression" dxfId="3212" priority="4" stopIfTrue="1">
      <formula>D$8=$L$5</formula>
    </cfRule>
  </conditionalFormatting>
  <conditionalFormatting sqref="D57">
    <cfRule type="expression" dxfId="3211" priority="3" stopIfTrue="1">
      <formula>D$8=$L$5</formula>
    </cfRule>
  </conditionalFormatting>
  <conditionalFormatting sqref="D47">
    <cfRule type="expression" dxfId="3210" priority="2" stopIfTrue="1">
      <formula>D$8=$L$5</formula>
    </cfRule>
  </conditionalFormatting>
  <conditionalFormatting sqref="D47">
    <cfRule type="expression" dxfId="3209" priority="1" stopIfTrue="1">
      <formula>D$8=$L$5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Balanco_T</formula1>
    </dataValidation>
  </dataValidations>
  <hyperlinks>
    <hyperlink ref="B5" location="Índice!A1" display="&lt;&lt;"/>
    <hyperlink ref="M2" location="Balanço_D!A1" display="Ver detalhes"/>
  </hyperlinks>
  <pageMargins left="0.23622047244094491" right="0.23622047244094491" top="0.62992125984251968" bottom="0.31496062992125984" header="0.31496062992125984" footer="0.31496062992125984"/>
  <pageSetup paperSize="9" scale="65" orientation="portrait" r:id="rId1"/>
  <headerFooter>
    <oddHeader>&amp;LINDICADORES PATRIMONIAIS DAS EMPRESAS NÃO FINANCEIRAS EM PORTUGAL, 2008-2016
BALANÇO - Totais por forma jurídica, dimensão, setor de atividade económica e localização geográfica</oddHeader>
    <oddFooter>&amp;R&amp;7&amp;P/&amp;N</oddFooter>
  </headerFooter>
  <colBreaks count="1" manualBreakCount="1">
    <brk id="11" min="6" max="307" man="1"/>
  </colBreaks>
</worksheet>
</file>

<file path=xl/worksheets/sheet7.xml><?xml version="1.0" encoding="utf-8"?>
<worksheet xmlns="http://schemas.openxmlformats.org/spreadsheetml/2006/main" xmlns:r="http://schemas.openxmlformats.org/officeDocument/2006/relationships">
  <sheetPr codeName="Sheet9">
    <tabColor theme="8" tint="-0.499984740745262"/>
  </sheetPr>
  <dimension ref="A1:Q3655"/>
  <sheetViews>
    <sheetView showGridLines="0" zoomScaleNormal="100" workbookViewId="0">
      <pane ySplit="13" topLeftCell="A14" activePane="bottomLeft" state="frozen"/>
      <selection activeCell="C5" sqref="C5"/>
      <selection pane="bottomLeft" activeCell="D5" sqref="D5"/>
    </sheetView>
  </sheetViews>
  <sheetFormatPr defaultColWidth="0" defaultRowHeight="15" zeroHeight="1"/>
  <cols>
    <col min="1" max="1" width="0.85546875" customWidth="1"/>
    <col min="2" max="2" width="5.7109375" style="19" customWidth="1"/>
    <col min="3" max="3" width="3.28515625" style="19" customWidth="1"/>
    <col min="4" max="4" width="12.28515625" style="62" customWidth="1"/>
    <col min="5" max="8" width="12.28515625" style="44" customWidth="1"/>
    <col min="9" max="9" width="12.28515625" style="37" customWidth="1"/>
    <col min="10" max="13" width="12.28515625" customWidth="1"/>
    <col min="14" max="14" width="0.85546875" customWidth="1"/>
  </cols>
  <sheetData>
    <row r="1" spans="1:17" s="184" customFormat="1" ht="5.0999999999999996" customHeight="1">
      <c r="B1" s="185"/>
      <c r="C1" s="185"/>
      <c r="D1" s="186"/>
      <c r="E1" s="186"/>
      <c r="F1" s="186"/>
      <c r="G1" s="186"/>
      <c r="H1" s="186"/>
      <c r="I1" s="187"/>
      <c r="J1" s="187"/>
      <c r="K1" s="187"/>
      <c r="L1" s="187"/>
      <c r="M1" s="187"/>
      <c r="N1" s="212"/>
      <c r="O1" s="212"/>
      <c r="P1" s="212"/>
      <c r="Q1" s="212"/>
    </row>
    <row r="2" spans="1:17" s="184" customFormat="1" ht="15" customHeight="1">
      <c r="D2" s="188" t="s">
        <v>573</v>
      </c>
      <c r="E2" s="186"/>
      <c r="F2" s="186"/>
      <c r="G2" s="186"/>
      <c r="H2" s="186"/>
      <c r="I2" s="187"/>
      <c r="J2" s="187"/>
      <c r="K2" s="187"/>
      <c r="L2" s="187"/>
      <c r="M2" s="225" t="s">
        <v>542</v>
      </c>
      <c r="N2" s="212"/>
      <c r="O2" s="212"/>
      <c r="P2" s="212"/>
      <c r="Q2" s="212"/>
    </row>
    <row r="3" spans="1:17" s="184" customFormat="1" ht="24.95" customHeight="1">
      <c r="D3" s="331" t="s">
        <v>518</v>
      </c>
      <c r="E3" s="331"/>
      <c r="F3" s="331"/>
      <c r="G3" s="331"/>
      <c r="H3" s="331"/>
      <c r="I3" s="331"/>
      <c r="J3" s="331"/>
      <c r="K3" s="325" t="s">
        <v>560</v>
      </c>
      <c r="L3" s="187"/>
      <c r="M3" s="187"/>
      <c r="N3" s="212"/>
      <c r="O3" s="212"/>
      <c r="P3" s="212"/>
      <c r="Q3" s="212"/>
    </row>
    <row r="4" spans="1:17" s="184" customFormat="1" ht="5.0999999999999996" customHeight="1">
      <c r="B4" s="185"/>
      <c r="C4" s="185"/>
      <c r="D4" s="186"/>
      <c r="E4" s="186"/>
      <c r="F4" s="186"/>
      <c r="G4" s="186"/>
      <c r="H4" s="186"/>
      <c r="I4" s="187"/>
      <c r="J4" s="187"/>
      <c r="K4" s="325"/>
      <c r="L4" s="187"/>
      <c r="M4" s="187"/>
      <c r="N4" s="212"/>
      <c r="O4" s="212"/>
      <c r="P4" s="212"/>
      <c r="Q4" s="212"/>
    </row>
    <row r="5" spans="1:17" s="192" customFormat="1">
      <c r="A5" s="190"/>
      <c r="B5" s="303" t="s">
        <v>501</v>
      </c>
      <c r="C5" s="184"/>
      <c r="D5" s="191" t="s">
        <v>495</v>
      </c>
      <c r="E5" s="322"/>
      <c r="F5" s="323"/>
      <c r="G5" s="191" t="s">
        <v>496</v>
      </c>
      <c r="H5" s="322"/>
      <c r="I5" s="323"/>
      <c r="J5" s="226" t="str">
        <f>IF(H5="","Ir para &gt;&gt;",HYPERLINK("#$C"&amp;MATCH(H5,B1:B368,0),"Ir Para &gt;&gt;"))</f>
        <v>Ir para &gt;&gt;</v>
      </c>
      <c r="K5" s="325"/>
      <c r="L5" s="320"/>
      <c r="M5" s="321"/>
      <c r="N5" s="292"/>
      <c r="O5" s="292" t="str">
        <f>IF(E5="Total","TOTAL",IF(E5="Forma Jurídica","FORMA_JURIDICA",IF(E5="Dimensão","DIMENSAO",IF(E5="Setor de atividade económica","SETOR",IF(E5="Localização geográfica","LOCALIZACAO","")))))</f>
        <v/>
      </c>
      <c r="P5" s="292"/>
      <c r="Q5" s="292"/>
    </row>
    <row r="6" spans="1:17" s="184" customFormat="1" ht="5.0999999999999996" customHeight="1">
      <c r="B6" s="185"/>
      <c r="C6" s="185"/>
      <c r="D6" s="186"/>
      <c r="E6" s="186"/>
      <c r="F6" s="186"/>
      <c r="G6" s="186"/>
      <c r="H6" s="186"/>
      <c r="I6" s="187"/>
      <c r="J6" s="187"/>
      <c r="K6" s="187"/>
      <c r="L6" s="187"/>
      <c r="M6" s="187"/>
      <c r="N6" s="212"/>
      <c r="O6" s="212"/>
      <c r="P6" s="212"/>
      <c r="Q6" s="212"/>
    </row>
    <row r="7" spans="1:17" s="193" customFormat="1" ht="5.0999999999999996" customHeight="1">
      <c r="D7" s="194"/>
      <c r="E7" s="194"/>
      <c r="F7" s="194"/>
      <c r="G7" s="194"/>
      <c r="H7" s="195"/>
      <c r="I7" s="196"/>
      <c r="N7" s="293"/>
      <c r="O7" s="293"/>
      <c r="P7" s="293"/>
      <c r="Q7" s="293"/>
    </row>
    <row r="8" spans="1:17" s="193" customFormat="1" ht="15" customHeight="1">
      <c r="B8" s="314" t="s">
        <v>503</v>
      </c>
      <c r="C8" s="315"/>
      <c r="D8" s="313" t="s">
        <v>0</v>
      </c>
      <c r="E8" s="313" t="s">
        <v>432</v>
      </c>
      <c r="F8" s="313" t="s">
        <v>433</v>
      </c>
      <c r="G8" s="327" t="s">
        <v>434</v>
      </c>
      <c r="H8" s="327"/>
      <c r="I8" s="332" t="s">
        <v>112</v>
      </c>
      <c r="N8" s="293"/>
      <c r="O8" s="293"/>
      <c r="P8" s="293"/>
      <c r="Q8" s="293"/>
    </row>
    <row r="9" spans="1:17" s="193" customFormat="1" ht="15" customHeight="1">
      <c r="B9" s="316"/>
      <c r="C9" s="317"/>
      <c r="D9" s="313"/>
      <c r="E9" s="313"/>
      <c r="F9" s="313"/>
      <c r="G9" s="327" t="s">
        <v>120</v>
      </c>
      <c r="H9" s="230" t="s">
        <v>445</v>
      </c>
      <c r="I9" s="332"/>
      <c r="N9" s="293"/>
      <c r="O9" s="293"/>
      <c r="P9" s="293"/>
      <c r="Q9" s="293"/>
    </row>
    <row r="10" spans="1:17" s="193" customFormat="1" ht="30" customHeight="1">
      <c r="B10" s="316"/>
      <c r="C10" s="317"/>
      <c r="D10" s="313"/>
      <c r="E10" s="313"/>
      <c r="F10" s="313"/>
      <c r="G10" s="327"/>
      <c r="H10" s="313" t="s">
        <v>449</v>
      </c>
      <c r="I10" s="332"/>
      <c r="N10" s="293"/>
      <c r="O10" s="293"/>
      <c r="P10" s="293"/>
      <c r="Q10" s="293"/>
    </row>
    <row r="11" spans="1:17" s="197" customFormat="1" ht="15" customHeight="1">
      <c r="B11" s="316"/>
      <c r="C11" s="317"/>
      <c r="D11" s="313"/>
      <c r="E11" s="313"/>
      <c r="F11" s="313"/>
      <c r="G11" s="327"/>
      <c r="H11" s="313"/>
      <c r="I11" s="332"/>
      <c r="N11" s="294"/>
      <c r="O11" s="294"/>
      <c r="P11" s="294"/>
      <c r="Q11" s="294"/>
    </row>
    <row r="12" spans="1:17" s="198" customFormat="1" ht="15" customHeight="1">
      <c r="B12" s="318"/>
      <c r="C12" s="319"/>
      <c r="D12" s="239" t="s">
        <v>8</v>
      </c>
      <c r="E12" s="239" t="s">
        <v>17</v>
      </c>
      <c r="F12" s="239" t="s">
        <v>17</v>
      </c>
      <c r="G12" s="239" t="s">
        <v>17</v>
      </c>
      <c r="H12" s="239" t="s">
        <v>17</v>
      </c>
      <c r="I12" s="241" t="s">
        <v>9</v>
      </c>
      <c r="N12" s="295"/>
      <c r="O12" s="295"/>
      <c r="P12" s="295"/>
      <c r="Q12" s="295"/>
    </row>
    <row r="13" spans="1:17" ht="5.0999999999999996" customHeight="1">
      <c r="A13" s="1"/>
      <c r="B13" s="2"/>
      <c r="C13" s="2"/>
      <c r="D13" s="39"/>
      <c r="E13" s="39"/>
      <c r="F13" s="39"/>
      <c r="G13" s="39"/>
      <c r="H13" s="39"/>
      <c r="I13" s="34"/>
    </row>
    <row r="14" spans="1:17" s="6" customFormat="1" ht="15" customHeight="1">
      <c r="B14" s="93" t="s">
        <v>10</v>
      </c>
      <c r="C14" s="93"/>
      <c r="D14" s="40"/>
      <c r="E14" s="105"/>
      <c r="F14" s="105"/>
      <c r="G14" s="40"/>
      <c r="H14" s="105"/>
      <c r="I14" s="105"/>
    </row>
    <row r="15" spans="1:17" s="14" customFormat="1" ht="15" customHeight="1">
      <c r="A15" s="10"/>
      <c r="B15" s="94" t="s">
        <v>49</v>
      </c>
      <c r="C15" s="94"/>
      <c r="D15" s="91"/>
      <c r="E15" s="106"/>
      <c r="F15" s="106"/>
      <c r="G15" s="91"/>
      <c r="H15" s="106"/>
      <c r="I15" s="106"/>
    </row>
    <row r="16" spans="1:17" s="14" customFormat="1" ht="15" customHeight="1">
      <c r="A16" s="10"/>
      <c r="B16" s="251">
        <v>2016</v>
      </c>
      <c r="C16" s="251"/>
      <c r="D16" s="254">
        <v>1196102</v>
      </c>
      <c r="E16" s="252">
        <v>16406322</v>
      </c>
      <c r="F16" s="252">
        <v>19191181</v>
      </c>
      <c r="G16" s="258">
        <v>2638892</v>
      </c>
      <c r="H16" s="252">
        <v>586240</v>
      </c>
      <c r="I16" s="253">
        <v>19.14</v>
      </c>
    </row>
    <row r="17" spans="1:14" s="14" customFormat="1" ht="15" customHeight="1">
      <c r="A17" s="10"/>
      <c r="B17" s="251">
        <v>2015</v>
      </c>
      <c r="C17" s="251"/>
      <c r="D17" s="254">
        <v>1163082</v>
      </c>
      <c r="E17" s="252">
        <v>14702061</v>
      </c>
      <c r="F17" s="252">
        <v>17508861</v>
      </c>
      <c r="G17" s="258">
        <v>3031621</v>
      </c>
      <c r="H17" s="252">
        <v>637074</v>
      </c>
      <c r="I17" s="253">
        <v>18.2</v>
      </c>
    </row>
    <row r="18" spans="1:14" s="7" customFormat="1" ht="15" customHeight="1">
      <c r="A18" s="10"/>
      <c r="B18" s="251">
        <v>2014</v>
      </c>
      <c r="C18" s="251"/>
      <c r="D18" s="254">
        <v>1128258</v>
      </c>
      <c r="E18" s="252">
        <v>12852236</v>
      </c>
      <c r="F18" s="252">
        <v>15621543</v>
      </c>
      <c r="G18" s="258">
        <v>2092878</v>
      </c>
      <c r="H18" s="252">
        <v>527882</v>
      </c>
      <c r="I18" s="253">
        <v>16.79</v>
      </c>
      <c r="J18" s="14"/>
      <c r="K18" s="14"/>
      <c r="L18" s="14"/>
      <c r="M18" s="14"/>
      <c r="N18" s="14"/>
    </row>
    <row r="19" spans="1:14" s="7" customFormat="1" ht="15" customHeight="1">
      <c r="A19" s="10"/>
      <c r="B19" s="251">
        <v>2013</v>
      </c>
      <c r="C19" s="251"/>
      <c r="D19" s="254">
        <v>1098409</v>
      </c>
      <c r="E19" s="252">
        <v>11585062</v>
      </c>
      <c r="F19" s="252">
        <v>13780082</v>
      </c>
      <c r="G19" s="258">
        <v>2258007</v>
      </c>
      <c r="H19" s="252">
        <v>473664</v>
      </c>
      <c r="I19" s="253">
        <v>15.78</v>
      </c>
    </row>
    <row r="20" spans="1:14" s="7" customFormat="1" ht="15" customHeight="1">
      <c r="A20" s="10"/>
      <c r="B20" s="102">
        <v>2012</v>
      </c>
      <c r="C20" s="102"/>
      <c r="D20" s="103">
        <v>1065173</v>
      </c>
      <c r="E20" s="107">
        <v>10716024</v>
      </c>
      <c r="F20" s="107">
        <v>13285238</v>
      </c>
      <c r="G20" s="121">
        <v>2241721</v>
      </c>
      <c r="H20" s="107">
        <v>504980</v>
      </c>
      <c r="I20" s="112">
        <v>14.62</v>
      </c>
    </row>
    <row r="21" spans="1:14" s="7" customFormat="1" ht="15" customHeight="1">
      <c r="A21" s="10"/>
      <c r="B21" s="102">
        <v>2011</v>
      </c>
      <c r="C21" s="102"/>
      <c r="D21" s="103">
        <v>1113559</v>
      </c>
      <c r="E21" s="107">
        <v>15769876</v>
      </c>
      <c r="F21" s="107">
        <v>16763590</v>
      </c>
      <c r="G21" s="121">
        <v>3929463</v>
      </c>
      <c r="H21" s="107">
        <v>776894</v>
      </c>
      <c r="I21" s="112">
        <v>19.8</v>
      </c>
    </row>
    <row r="22" spans="1:14" s="7" customFormat="1" ht="15" customHeight="1">
      <c r="A22" s="10"/>
      <c r="B22" s="102">
        <v>2010</v>
      </c>
      <c r="C22" s="102"/>
      <c r="D22" s="103">
        <v>1145390</v>
      </c>
      <c r="E22" s="107">
        <v>18340460</v>
      </c>
      <c r="F22" s="107">
        <v>20342905</v>
      </c>
      <c r="G22" s="121">
        <v>3952645</v>
      </c>
      <c r="H22" s="107">
        <v>655691</v>
      </c>
      <c r="I22" s="112">
        <v>21.51</v>
      </c>
    </row>
    <row r="23" spans="1:14" s="7" customFormat="1" ht="15" customHeight="1">
      <c r="A23" s="10"/>
      <c r="B23" s="102">
        <v>2009</v>
      </c>
      <c r="C23" s="102"/>
      <c r="D23" s="103">
        <v>1199843</v>
      </c>
      <c r="E23" s="107">
        <v>20720670</v>
      </c>
      <c r="F23" s="107">
        <v>22959751</v>
      </c>
      <c r="G23" s="121">
        <v>4750508</v>
      </c>
      <c r="H23" s="107" t="s">
        <v>69</v>
      </c>
      <c r="I23" s="112">
        <v>24.5</v>
      </c>
    </row>
    <row r="24" spans="1:14" s="6" customFormat="1" ht="15" customHeight="1">
      <c r="A24" s="10"/>
      <c r="B24" s="102">
        <v>2008</v>
      </c>
      <c r="C24" s="102"/>
      <c r="D24" s="103">
        <v>1235989</v>
      </c>
      <c r="E24" s="107">
        <v>24491688</v>
      </c>
      <c r="F24" s="107">
        <v>27971491</v>
      </c>
      <c r="G24" s="121">
        <v>4703195</v>
      </c>
      <c r="H24" s="107" t="s">
        <v>69</v>
      </c>
      <c r="I24" s="112">
        <v>27.79</v>
      </c>
      <c r="J24" s="7"/>
      <c r="K24" s="7"/>
      <c r="L24" s="7"/>
      <c r="M24" s="7"/>
      <c r="N24" s="7"/>
    </row>
    <row r="25" spans="1:14" s="14" customFormat="1" ht="15" customHeight="1">
      <c r="A25" s="6"/>
      <c r="B25" s="93" t="s">
        <v>35</v>
      </c>
      <c r="C25" s="93"/>
      <c r="D25" s="40"/>
      <c r="E25" s="105"/>
      <c r="F25" s="105"/>
      <c r="G25" s="40"/>
      <c r="H25" s="105"/>
      <c r="I25" s="113"/>
      <c r="J25" s="6"/>
      <c r="K25" s="6"/>
      <c r="L25" s="6"/>
      <c r="M25" s="6"/>
      <c r="N25" s="6"/>
    </row>
    <row r="26" spans="1:14" s="14" customFormat="1" ht="15" customHeight="1">
      <c r="A26" s="10"/>
      <c r="B26" s="94" t="s">
        <v>37</v>
      </c>
      <c r="C26" s="94"/>
      <c r="D26" s="91"/>
      <c r="E26" s="106"/>
      <c r="F26" s="106"/>
      <c r="G26" s="91"/>
      <c r="H26" s="106"/>
      <c r="I26" s="114"/>
    </row>
    <row r="27" spans="1:14" s="14" customFormat="1" ht="15" customHeight="1">
      <c r="A27" s="10"/>
      <c r="B27" s="251">
        <v>2016</v>
      </c>
      <c r="C27" s="251"/>
      <c r="D27" s="254">
        <v>815167</v>
      </c>
      <c r="E27" s="252">
        <v>428287</v>
      </c>
      <c r="F27" s="252">
        <v>482706</v>
      </c>
      <c r="G27" s="258">
        <v>21035</v>
      </c>
      <c r="H27" s="252">
        <v>3969</v>
      </c>
      <c r="I27" s="253">
        <v>6.44</v>
      </c>
    </row>
    <row r="28" spans="1:14" s="7" customFormat="1" ht="15" customHeight="1">
      <c r="A28" s="10"/>
      <c r="B28" s="251">
        <v>2015</v>
      </c>
      <c r="C28" s="251"/>
      <c r="D28" s="254">
        <v>790881</v>
      </c>
      <c r="E28" s="252">
        <v>402752</v>
      </c>
      <c r="F28" s="252">
        <v>476771</v>
      </c>
      <c r="G28" s="258">
        <v>13639</v>
      </c>
      <c r="H28" s="252">
        <v>4165</v>
      </c>
      <c r="I28" s="253">
        <v>6.48</v>
      </c>
      <c r="J28" s="14"/>
      <c r="K28" s="14"/>
      <c r="L28" s="14"/>
      <c r="M28" s="14"/>
      <c r="N28" s="14"/>
    </row>
    <row r="29" spans="1:14" s="7" customFormat="1" ht="15" customHeight="1">
      <c r="A29" s="10"/>
      <c r="B29" s="251">
        <v>2014</v>
      </c>
      <c r="C29" s="251"/>
      <c r="D29" s="254">
        <v>764902</v>
      </c>
      <c r="E29" s="252">
        <v>356091</v>
      </c>
      <c r="F29" s="252">
        <v>437972</v>
      </c>
      <c r="G29" s="258">
        <v>9277</v>
      </c>
      <c r="H29" s="252">
        <v>3614</v>
      </c>
      <c r="I29" s="253">
        <v>5.94</v>
      </c>
      <c r="J29" s="14"/>
      <c r="K29" s="14"/>
      <c r="L29" s="14"/>
      <c r="M29" s="14"/>
      <c r="N29" s="14"/>
    </row>
    <row r="30" spans="1:14" s="7" customFormat="1" ht="15" customHeight="1">
      <c r="A30" s="10"/>
      <c r="B30" s="251">
        <v>2013</v>
      </c>
      <c r="C30" s="251"/>
      <c r="D30" s="254">
        <v>741832</v>
      </c>
      <c r="E30" s="252">
        <v>372937</v>
      </c>
      <c r="F30" s="252">
        <v>441853</v>
      </c>
      <c r="G30" s="258">
        <v>23303</v>
      </c>
      <c r="H30" s="252">
        <v>11369</v>
      </c>
      <c r="I30" s="253">
        <v>6.45</v>
      </c>
    </row>
    <row r="31" spans="1:14" s="7" customFormat="1" ht="15" customHeight="1">
      <c r="A31" s="10"/>
      <c r="B31" s="102">
        <v>2012</v>
      </c>
      <c r="C31" s="102"/>
      <c r="D31" s="103">
        <v>709404</v>
      </c>
      <c r="E31" s="107">
        <v>305184</v>
      </c>
      <c r="F31" s="107">
        <v>381933</v>
      </c>
      <c r="G31" s="121">
        <v>14645</v>
      </c>
      <c r="H31" s="107">
        <v>4079</v>
      </c>
      <c r="I31" s="112">
        <v>4.99</v>
      </c>
    </row>
    <row r="32" spans="1:14" s="7" customFormat="1" ht="15" customHeight="1">
      <c r="A32" s="10"/>
      <c r="B32" s="102">
        <v>2011</v>
      </c>
      <c r="C32" s="102"/>
      <c r="D32" s="103">
        <v>751708</v>
      </c>
      <c r="E32" s="107">
        <v>374073</v>
      </c>
      <c r="F32" s="107">
        <v>452821</v>
      </c>
      <c r="G32" s="121">
        <v>22107</v>
      </c>
      <c r="H32" s="107">
        <v>5342</v>
      </c>
      <c r="I32" s="112">
        <v>5.45</v>
      </c>
    </row>
    <row r="33" spans="1:14" s="7" customFormat="1" ht="15" customHeight="1">
      <c r="A33" s="10"/>
      <c r="B33" s="102">
        <v>2010</v>
      </c>
      <c r="C33" s="102"/>
      <c r="D33" s="103">
        <v>784155</v>
      </c>
      <c r="E33" s="107">
        <v>479098</v>
      </c>
      <c r="F33" s="107">
        <v>565802</v>
      </c>
      <c r="G33" s="121">
        <v>26715</v>
      </c>
      <c r="H33" s="107">
        <v>5165</v>
      </c>
      <c r="I33" s="112">
        <v>6.08</v>
      </c>
    </row>
    <row r="34" spans="1:14" s="14" customFormat="1" ht="15" customHeight="1" collapsed="1">
      <c r="A34" s="10"/>
      <c r="B34" s="102">
        <v>2009</v>
      </c>
      <c r="C34" s="102"/>
      <c r="D34" s="103">
        <v>832928</v>
      </c>
      <c r="E34" s="107">
        <v>344351</v>
      </c>
      <c r="F34" s="107">
        <v>566849</v>
      </c>
      <c r="G34" s="121">
        <v>16163</v>
      </c>
      <c r="H34" s="107" t="s">
        <v>69</v>
      </c>
      <c r="I34" s="112">
        <v>4.17</v>
      </c>
      <c r="J34" s="7"/>
      <c r="K34" s="7"/>
      <c r="L34" s="7"/>
      <c r="M34" s="7"/>
      <c r="N34" s="7"/>
    </row>
    <row r="35" spans="1:14" s="14" customFormat="1" ht="15" customHeight="1">
      <c r="A35" s="10"/>
      <c r="B35" s="102">
        <v>2008</v>
      </c>
      <c r="C35" s="102"/>
      <c r="D35" s="103">
        <v>867784</v>
      </c>
      <c r="E35" s="107">
        <v>502090</v>
      </c>
      <c r="F35" s="107">
        <v>739289</v>
      </c>
      <c r="G35" s="121">
        <v>16775</v>
      </c>
      <c r="H35" s="107" t="s">
        <v>69</v>
      </c>
      <c r="I35" s="112">
        <v>5.66</v>
      </c>
      <c r="J35" s="7"/>
      <c r="K35" s="7"/>
      <c r="L35" s="7"/>
      <c r="M35" s="7"/>
      <c r="N35" s="7"/>
    </row>
    <row r="36" spans="1:14" s="14" customFormat="1" ht="15" customHeight="1">
      <c r="A36" s="10"/>
      <c r="B36" s="94" t="s">
        <v>38</v>
      </c>
      <c r="C36" s="94"/>
      <c r="D36" s="91"/>
      <c r="E36" s="106"/>
      <c r="F36" s="106"/>
      <c r="G36" s="91"/>
      <c r="H36" s="106"/>
      <c r="I36" s="114"/>
    </row>
    <row r="37" spans="1:14" s="7" customFormat="1" ht="15" customHeight="1">
      <c r="A37" s="10"/>
      <c r="B37" s="251">
        <v>2016</v>
      </c>
      <c r="C37" s="251"/>
      <c r="D37" s="254">
        <v>380935</v>
      </c>
      <c r="E37" s="252">
        <v>15978035</v>
      </c>
      <c r="F37" s="252">
        <v>18708475</v>
      </c>
      <c r="G37" s="258">
        <v>2617857</v>
      </c>
      <c r="H37" s="252">
        <v>582270</v>
      </c>
      <c r="I37" s="253">
        <v>20.21</v>
      </c>
      <c r="J37" s="14"/>
      <c r="K37" s="14"/>
      <c r="L37" s="14"/>
      <c r="M37" s="14"/>
      <c r="N37" s="14"/>
    </row>
    <row r="38" spans="1:14" s="7" customFormat="1" ht="15" customHeight="1">
      <c r="A38" s="10"/>
      <c r="B38" s="251">
        <v>2015</v>
      </c>
      <c r="C38" s="251"/>
      <c r="D38" s="254">
        <v>372201</v>
      </c>
      <c r="E38" s="252">
        <v>14299309</v>
      </c>
      <c r="F38" s="252">
        <v>17032089</v>
      </c>
      <c r="G38" s="258">
        <v>3017982</v>
      </c>
      <c r="H38" s="252">
        <v>632909</v>
      </c>
      <c r="I38" s="253">
        <v>19.170000000000002</v>
      </c>
      <c r="J38" s="14"/>
      <c r="K38" s="14"/>
      <c r="L38" s="14"/>
      <c r="M38" s="14"/>
      <c r="N38" s="14"/>
    </row>
    <row r="39" spans="1:14" s="7" customFormat="1" ht="15" customHeight="1">
      <c r="A39" s="10"/>
      <c r="B39" s="251">
        <v>2014</v>
      </c>
      <c r="C39" s="251"/>
      <c r="D39" s="254">
        <v>363356</v>
      </c>
      <c r="E39" s="252">
        <v>12496145</v>
      </c>
      <c r="F39" s="252">
        <v>15183571</v>
      </c>
      <c r="G39" s="258">
        <v>2083601</v>
      </c>
      <c r="H39" s="252">
        <v>524267</v>
      </c>
      <c r="I39" s="253">
        <v>17.72</v>
      </c>
      <c r="J39" s="14"/>
      <c r="K39" s="14"/>
      <c r="L39" s="14"/>
      <c r="M39" s="14"/>
      <c r="N39" s="14"/>
    </row>
    <row r="40" spans="1:14" s="7" customFormat="1" ht="15" customHeight="1">
      <c r="A40" s="10"/>
      <c r="B40" s="251">
        <v>2013</v>
      </c>
      <c r="C40" s="251"/>
      <c r="D40" s="254">
        <v>356577</v>
      </c>
      <c r="E40" s="252">
        <v>11212125</v>
      </c>
      <c r="F40" s="252">
        <v>13338228</v>
      </c>
      <c r="G40" s="258">
        <v>2234705</v>
      </c>
      <c r="H40" s="252">
        <v>462295</v>
      </c>
      <c r="I40" s="253">
        <v>16.579999999999998</v>
      </c>
    </row>
    <row r="41" spans="1:14" s="7" customFormat="1" ht="15" customHeight="1">
      <c r="A41" s="10"/>
      <c r="B41" s="102">
        <v>2012</v>
      </c>
      <c r="C41" s="102"/>
      <c r="D41" s="103">
        <v>355769</v>
      </c>
      <c r="E41" s="107">
        <v>10410840</v>
      </c>
      <c r="F41" s="107">
        <v>12903304</v>
      </c>
      <c r="G41" s="121">
        <v>2227076</v>
      </c>
      <c r="H41" s="107">
        <v>500901</v>
      </c>
      <c r="I41" s="112">
        <v>15.5</v>
      </c>
    </row>
    <row r="42" spans="1:14" s="7" customFormat="1" ht="15" customHeight="1">
      <c r="A42" s="10"/>
      <c r="B42" s="102">
        <v>2011</v>
      </c>
      <c r="C42" s="102"/>
      <c r="D42" s="103">
        <v>361851</v>
      </c>
      <c r="E42" s="107">
        <v>15395803</v>
      </c>
      <c r="F42" s="107">
        <v>16310769</v>
      </c>
      <c r="G42" s="121">
        <v>3907356</v>
      </c>
      <c r="H42" s="107">
        <v>771551</v>
      </c>
      <c r="I42" s="112">
        <v>21.16</v>
      </c>
    </row>
    <row r="43" spans="1:14" s="6" customFormat="1" ht="15" customHeight="1">
      <c r="A43" s="10"/>
      <c r="B43" s="102">
        <v>2010</v>
      </c>
      <c r="C43" s="102"/>
      <c r="D43" s="103">
        <v>361235</v>
      </c>
      <c r="E43" s="107">
        <v>17861361</v>
      </c>
      <c r="F43" s="107">
        <v>19777103</v>
      </c>
      <c r="G43" s="121">
        <v>3925930</v>
      </c>
      <c r="H43" s="107">
        <v>650526</v>
      </c>
      <c r="I43" s="112">
        <v>23.08</v>
      </c>
      <c r="J43" s="7"/>
      <c r="K43" s="7"/>
      <c r="L43" s="7"/>
      <c r="M43" s="7"/>
      <c r="N43" s="7"/>
    </row>
    <row r="44" spans="1:14" s="14" customFormat="1" ht="15" customHeight="1">
      <c r="A44" s="10"/>
      <c r="B44" s="102">
        <v>2009</v>
      </c>
      <c r="C44" s="102"/>
      <c r="D44" s="103">
        <v>366915</v>
      </c>
      <c r="E44" s="107">
        <v>20376318</v>
      </c>
      <c r="F44" s="107">
        <v>22392901</v>
      </c>
      <c r="G44" s="121">
        <v>4734345</v>
      </c>
      <c r="H44" s="107" t="s">
        <v>69</v>
      </c>
      <c r="I44" s="112">
        <v>26.71</v>
      </c>
      <c r="J44" s="7"/>
      <c r="K44" s="7"/>
      <c r="L44" s="7"/>
      <c r="M44" s="7"/>
      <c r="N44" s="7"/>
    </row>
    <row r="45" spans="1:14" s="14" customFormat="1" ht="15" customHeight="1">
      <c r="A45" s="10"/>
      <c r="B45" s="102">
        <v>2008</v>
      </c>
      <c r="C45" s="102"/>
      <c r="D45" s="103">
        <v>368205</v>
      </c>
      <c r="E45" s="107">
        <v>23989598</v>
      </c>
      <c r="F45" s="107">
        <v>27232203</v>
      </c>
      <c r="G45" s="121">
        <v>4686420</v>
      </c>
      <c r="H45" s="107" t="s">
        <v>69</v>
      </c>
      <c r="I45" s="112">
        <v>30.27</v>
      </c>
      <c r="J45" s="7"/>
      <c r="K45" s="7"/>
      <c r="L45" s="7"/>
      <c r="M45" s="7"/>
      <c r="N45" s="7"/>
    </row>
    <row r="46" spans="1:14" s="7" customFormat="1" ht="15" customHeight="1">
      <c r="A46" s="10"/>
      <c r="B46" s="101" t="s">
        <v>574</v>
      </c>
      <c r="C46" s="101"/>
      <c r="D46" s="16"/>
      <c r="E46" s="76"/>
      <c r="F46" s="76"/>
      <c r="G46" s="66"/>
      <c r="H46" s="76"/>
      <c r="I46" s="115"/>
    </row>
    <row r="47" spans="1:14" s="7" customFormat="1" ht="15" customHeight="1">
      <c r="A47" s="10"/>
      <c r="B47" s="251">
        <v>2016</v>
      </c>
      <c r="C47" s="251"/>
      <c r="D47" s="252">
        <v>22541</v>
      </c>
      <c r="E47" s="252">
        <v>8138154</v>
      </c>
      <c r="F47" s="252">
        <v>9011814</v>
      </c>
      <c r="G47" s="258">
        <v>2100911</v>
      </c>
      <c r="H47" s="252">
        <v>429819</v>
      </c>
      <c r="I47" s="253">
        <v>20.56</v>
      </c>
    </row>
    <row r="48" spans="1:14" s="7" customFormat="1" ht="15" customHeight="1">
      <c r="A48" s="10"/>
      <c r="B48" s="251">
        <v>2015</v>
      </c>
      <c r="C48" s="251"/>
      <c r="D48" s="254">
        <v>22376</v>
      </c>
      <c r="E48" s="252">
        <v>7997528</v>
      </c>
      <c r="F48" s="252">
        <v>8549138</v>
      </c>
      <c r="G48" s="258">
        <v>2604779</v>
      </c>
      <c r="H48" s="252">
        <v>490964</v>
      </c>
      <c r="I48" s="253">
        <v>21.08</v>
      </c>
    </row>
    <row r="49" spans="1:9" s="7" customFormat="1" ht="15" customHeight="1">
      <c r="A49" s="10"/>
      <c r="B49" s="251">
        <v>2014</v>
      </c>
      <c r="C49" s="251"/>
      <c r="D49" s="254">
        <v>22204</v>
      </c>
      <c r="E49" s="252">
        <v>6731747</v>
      </c>
      <c r="F49" s="252">
        <v>7607615</v>
      </c>
      <c r="G49" s="258">
        <v>1667651</v>
      </c>
      <c r="H49" s="252">
        <v>331455</v>
      </c>
      <c r="I49" s="253">
        <v>18.5</v>
      </c>
    </row>
    <row r="50" spans="1:9" s="7" customFormat="1" ht="15" customHeight="1">
      <c r="A50" s="10"/>
      <c r="B50" s="251">
        <v>2013</v>
      </c>
      <c r="C50" s="251"/>
      <c r="D50" s="254">
        <v>21964</v>
      </c>
      <c r="E50" s="252">
        <v>6447980</v>
      </c>
      <c r="F50" s="252">
        <v>6919079</v>
      </c>
      <c r="G50" s="258">
        <v>1887841</v>
      </c>
      <c r="H50" s="252">
        <v>310293</v>
      </c>
      <c r="I50" s="253">
        <v>18.05</v>
      </c>
    </row>
    <row r="51" spans="1:9" s="7" customFormat="1" ht="15" customHeight="1">
      <c r="A51" s="10"/>
      <c r="B51" s="102">
        <v>2012</v>
      </c>
      <c r="C51" s="102"/>
      <c r="D51" s="103">
        <v>21997</v>
      </c>
      <c r="E51" s="107">
        <v>6719958</v>
      </c>
      <c r="F51" s="107">
        <v>7137400</v>
      </c>
      <c r="G51" s="121">
        <v>1945080</v>
      </c>
      <c r="H51" s="107">
        <v>385691</v>
      </c>
      <c r="I51" s="112">
        <v>18.920000000000002</v>
      </c>
    </row>
    <row r="52" spans="1:9" s="7" customFormat="1" ht="15" customHeight="1">
      <c r="A52" s="10"/>
      <c r="B52" s="102">
        <v>2011</v>
      </c>
      <c r="C52" s="102"/>
      <c r="D52" s="103">
        <v>22136</v>
      </c>
      <c r="E52" s="107">
        <v>10190368</v>
      </c>
      <c r="F52" s="107">
        <v>9243800</v>
      </c>
      <c r="G52" s="121">
        <v>3546089</v>
      </c>
      <c r="H52" s="107">
        <v>654850</v>
      </c>
      <c r="I52" s="112">
        <v>26.97</v>
      </c>
    </row>
    <row r="53" spans="1:9" s="7" customFormat="1" ht="15" customHeight="1">
      <c r="A53" s="10"/>
      <c r="B53" s="102">
        <v>2010</v>
      </c>
      <c r="C53" s="102"/>
      <c r="D53" s="103">
        <v>22153</v>
      </c>
      <c r="E53" s="107">
        <v>11053568</v>
      </c>
      <c r="F53" s="107">
        <v>11141604</v>
      </c>
      <c r="G53" s="121">
        <v>3500302</v>
      </c>
      <c r="H53" s="107">
        <v>529514</v>
      </c>
      <c r="I53" s="112">
        <v>27.67</v>
      </c>
    </row>
    <row r="54" spans="1:9" s="7" customFormat="1" ht="15" customHeight="1">
      <c r="A54" s="10"/>
      <c r="B54" s="102">
        <v>2009</v>
      </c>
      <c r="C54" s="102"/>
      <c r="D54" s="103">
        <v>22185</v>
      </c>
      <c r="E54" s="107">
        <v>14146473</v>
      </c>
      <c r="F54" s="107">
        <v>13445048</v>
      </c>
      <c r="G54" s="121">
        <v>4014125</v>
      </c>
      <c r="H54" s="107" t="s">
        <v>69</v>
      </c>
      <c r="I54" s="112">
        <v>36.69</v>
      </c>
    </row>
    <row r="55" spans="1:9" s="7" customFormat="1" ht="15" customHeight="1">
      <c r="A55" s="10"/>
      <c r="B55" s="102">
        <v>2008</v>
      </c>
      <c r="C55" s="102"/>
      <c r="D55" s="103">
        <v>21421</v>
      </c>
      <c r="E55" s="107">
        <v>15534209</v>
      </c>
      <c r="F55" s="107">
        <v>16002636</v>
      </c>
      <c r="G55" s="121">
        <v>3962619</v>
      </c>
      <c r="H55" s="107" t="s">
        <v>69</v>
      </c>
      <c r="I55" s="112">
        <v>39.630000000000003</v>
      </c>
    </row>
    <row r="56" spans="1:9" s="7" customFormat="1" ht="15" customHeight="1">
      <c r="A56" s="10"/>
      <c r="B56" s="101" t="s">
        <v>575</v>
      </c>
      <c r="C56" s="101"/>
      <c r="D56" s="16"/>
      <c r="E56" s="76"/>
      <c r="F56" s="76"/>
      <c r="G56" s="66"/>
      <c r="H56" s="76"/>
      <c r="I56" s="115"/>
    </row>
    <row r="57" spans="1:9" s="7" customFormat="1" ht="15" customHeight="1">
      <c r="A57" s="10"/>
      <c r="B57" s="251">
        <v>2016</v>
      </c>
      <c r="C57" s="251"/>
      <c r="D57" s="252">
        <v>349810</v>
      </c>
      <c r="E57" s="252">
        <v>7370759</v>
      </c>
      <c r="F57" s="252">
        <v>9003010</v>
      </c>
      <c r="G57" s="258">
        <v>462038</v>
      </c>
      <c r="H57" s="252">
        <v>129462</v>
      </c>
      <c r="I57" s="253">
        <v>20.71</v>
      </c>
    </row>
    <row r="58" spans="1:9" s="7" customFormat="1" ht="15" customHeight="1">
      <c r="A58" s="10"/>
      <c r="B58" s="251">
        <v>2015</v>
      </c>
      <c r="C58" s="251"/>
      <c r="D58" s="254">
        <v>341047</v>
      </c>
      <c r="E58" s="252">
        <v>5786075</v>
      </c>
      <c r="F58" s="252">
        <v>7677735</v>
      </c>
      <c r="G58" s="258">
        <v>317366</v>
      </c>
      <c r="H58" s="252">
        <v>108536</v>
      </c>
      <c r="I58" s="253">
        <v>17.59</v>
      </c>
    </row>
    <row r="59" spans="1:9" s="7" customFormat="1" ht="15" customHeight="1">
      <c r="A59" s="10"/>
      <c r="B59" s="251">
        <v>2014</v>
      </c>
      <c r="C59" s="251"/>
      <c r="D59" s="254">
        <v>332168</v>
      </c>
      <c r="E59" s="252">
        <v>4952354</v>
      </c>
      <c r="F59" s="252">
        <v>6685433</v>
      </c>
      <c r="G59" s="258">
        <v>317860</v>
      </c>
      <c r="H59" s="252">
        <v>145267</v>
      </c>
      <c r="I59" s="253">
        <v>16.27</v>
      </c>
    </row>
    <row r="60" spans="1:9" s="7" customFormat="1" ht="15" customHeight="1">
      <c r="A60" s="10"/>
      <c r="B60" s="251">
        <v>2013</v>
      </c>
      <c r="C60" s="251"/>
      <c r="D60" s="254">
        <v>325627</v>
      </c>
      <c r="E60" s="252">
        <v>4209232</v>
      </c>
      <c r="F60" s="252">
        <v>5761469</v>
      </c>
      <c r="G60" s="258">
        <v>265511</v>
      </c>
      <c r="H60" s="252">
        <v>106446</v>
      </c>
      <c r="I60" s="253">
        <v>14.8</v>
      </c>
    </row>
    <row r="61" spans="1:9" s="7" customFormat="1" ht="15" customHeight="1">
      <c r="A61" s="10"/>
      <c r="B61" s="102">
        <v>2012</v>
      </c>
      <c r="C61" s="102"/>
      <c r="D61" s="103">
        <v>324604</v>
      </c>
      <c r="E61" s="107">
        <v>3299862</v>
      </c>
      <c r="F61" s="107">
        <v>5216563</v>
      </c>
      <c r="G61" s="121">
        <v>229183</v>
      </c>
      <c r="H61" s="107">
        <v>82741</v>
      </c>
      <c r="I61" s="112">
        <v>11.73</v>
      </c>
    </row>
    <row r="62" spans="1:9" s="7" customFormat="1" ht="15" customHeight="1">
      <c r="A62" s="10"/>
      <c r="B62" s="102">
        <v>2011</v>
      </c>
      <c r="C62" s="102"/>
      <c r="D62" s="103">
        <v>329833</v>
      </c>
      <c r="E62" s="107">
        <v>4569422</v>
      </c>
      <c r="F62" s="107">
        <v>6340516</v>
      </c>
      <c r="G62" s="121">
        <v>274128</v>
      </c>
      <c r="H62" s="107">
        <v>86204</v>
      </c>
      <c r="I62" s="112">
        <v>14.56</v>
      </c>
    </row>
    <row r="63" spans="1:9" s="7" customFormat="1" ht="15" customHeight="1">
      <c r="A63" s="10"/>
      <c r="B63" s="102">
        <v>2010</v>
      </c>
      <c r="C63" s="102"/>
      <c r="D63" s="103">
        <v>328679</v>
      </c>
      <c r="E63" s="107">
        <v>6182988</v>
      </c>
      <c r="F63" s="107">
        <v>7903928</v>
      </c>
      <c r="G63" s="121">
        <v>354976</v>
      </c>
      <c r="H63" s="107">
        <v>92047</v>
      </c>
      <c r="I63" s="112">
        <v>18.350000000000001</v>
      </c>
    </row>
    <row r="64" spans="1:9" s="7" customFormat="1" ht="15" customHeight="1">
      <c r="A64" s="10"/>
      <c r="B64" s="102">
        <v>2009</v>
      </c>
      <c r="C64" s="102"/>
      <c r="D64" s="103">
        <v>333703</v>
      </c>
      <c r="E64" s="107">
        <v>5498832</v>
      </c>
      <c r="F64" s="107">
        <v>8150757</v>
      </c>
      <c r="G64" s="121">
        <v>638383</v>
      </c>
      <c r="H64" s="107" t="s">
        <v>69</v>
      </c>
      <c r="I64" s="112">
        <v>16.07</v>
      </c>
    </row>
    <row r="65" spans="1:14" s="7" customFormat="1" ht="15" customHeight="1">
      <c r="A65" s="10"/>
      <c r="B65" s="102">
        <v>2008</v>
      </c>
      <c r="C65" s="102"/>
      <c r="D65" s="103">
        <v>335432</v>
      </c>
      <c r="E65" s="107">
        <v>7524508</v>
      </c>
      <c r="F65" s="107">
        <v>10208059</v>
      </c>
      <c r="G65" s="121">
        <v>647407</v>
      </c>
      <c r="H65" s="107" t="s">
        <v>69</v>
      </c>
      <c r="I65" s="112">
        <v>20.77</v>
      </c>
    </row>
    <row r="66" spans="1:14" s="7" customFormat="1" ht="15" customHeight="1">
      <c r="A66" s="10"/>
      <c r="B66" s="101" t="s">
        <v>576</v>
      </c>
      <c r="C66" s="101"/>
      <c r="D66" s="16"/>
      <c r="E66" s="76"/>
      <c r="F66" s="76"/>
      <c r="G66" s="66"/>
      <c r="H66" s="76"/>
      <c r="I66" s="115"/>
    </row>
    <row r="67" spans="1:14" s="7" customFormat="1" ht="15" customHeight="1">
      <c r="A67" s="10"/>
      <c r="B67" s="251">
        <v>2016</v>
      </c>
      <c r="C67" s="251"/>
      <c r="D67" s="252">
        <v>8584</v>
      </c>
      <c r="E67" s="252">
        <v>469122</v>
      </c>
      <c r="F67" s="252">
        <v>693650</v>
      </c>
      <c r="G67" s="258">
        <v>54908</v>
      </c>
      <c r="H67" s="252">
        <v>22989</v>
      </c>
      <c r="I67" s="253">
        <v>12.11</v>
      </c>
    </row>
    <row r="68" spans="1:14" s="7" customFormat="1" ht="15" customHeight="1">
      <c r="A68" s="10"/>
      <c r="B68" s="251">
        <v>2015</v>
      </c>
      <c r="C68" s="251"/>
      <c r="D68" s="254">
        <v>8778</v>
      </c>
      <c r="E68" s="252">
        <v>515706</v>
      </c>
      <c r="F68" s="252">
        <v>805216</v>
      </c>
      <c r="G68" s="258">
        <v>95836</v>
      </c>
      <c r="H68" s="252">
        <v>33409</v>
      </c>
      <c r="I68" s="253">
        <v>13.7</v>
      </c>
    </row>
    <row r="69" spans="1:14" s="14" customFormat="1" ht="15" customHeight="1" collapsed="1">
      <c r="A69" s="10"/>
      <c r="B69" s="251">
        <v>2014</v>
      </c>
      <c r="C69" s="251"/>
      <c r="D69" s="254">
        <v>8984</v>
      </c>
      <c r="E69" s="252">
        <v>812044</v>
      </c>
      <c r="F69" s="252">
        <v>890523</v>
      </c>
      <c r="G69" s="258">
        <v>98091</v>
      </c>
      <c r="H69" s="252">
        <v>47547</v>
      </c>
      <c r="I69" s="253">
        <v>21.88</v>
      </c>
      <c r="J69" s="7"/>
      <c r="K69" s="7"/>
      <c r="L69" s="7"/>
      <c r="M69" s="7"/>
      <c r="N69" s="7"/>
    </row>
    <row r="70" spans="1:14" s="14" customFormat="1" ht="15" customHeight="1">
      <c r="A70" s="10"/>
      <c r="B70" s="251">
        <v>2013</v>
      </c>
      <c r="C70" s="251"/>
      <c r="D70" s="254">
        <v>8986</v>
      </c>
      <c r="E70" s="252">
        <v>554913</v>
      </c>
      <c r="F70" s="252">
        <v>657681</v>
      </c>
      <c r="G70" s="258">
        <v>81352</v>
      </c>
      <c r="H70" s="252">
        <v>45556</v>
      </c>
      <c r="I70" s="253">
        <v>16.010000000000002</v>
      </c>
      <c r="J70" s="7"/>
      <c r="K70" s="7"/>
      <c r="L70" s="7"/>
      <c r="M70" s="7"/>
      <c r="N70" s="7"/>
    </row>
    <row r="71" spans="1:14" s="14" customFormat="1" ht="15" customHeight="1">
      <c r="A71" s="10"/>
      <c r="B71" s="102">
        <v>2012</v>
      </c>
      <c r="C71" s="102"/>
      <c r="D71" s="103">
        <v>9168</v>
      </c>
      <c r="E71" s="107">
        <v>391019</v>
      </c>
      <c r="F71" s="107">
        <v>549341</v>
      </c>
      <c r="G71" s="121">
        <v>52812</v>
      </c>
      <c r="H71" s="107">
        <v>32469</v>
      </c>
      <c r="I71" s="112">
        <v>11.06</v>
      </c>
      <c r="J71" s="7"/>
      <c r="K71" s="7"/>
      <c r="L71" s="7"/>
      <c r="M71" s="7"/>
      <c r="N71" s="7"/>
    </row>
    <row r="72" spans="1:14" s="7" customFormat="1" ht="15" customHeight="1">
      <c r="A72" s="10"/>
      <c r="B72" s="102">
        <v>2011</v>
      </c>
      <c r="C72" s="102"/>
      <c r="D72" s="103">
        <v>9882</v>
      </c>
      <c r="E72" s="107">
        <v>636013</v>
      </c>
      <c r="F72" s="107">
        <v>726453</v>
      </c>
      <c r="G72" s="121">
        <v>87140</v>
      </c>
      <c r="H72" s="107">
        <v>30498</v>
      </c>
      <c r="I72" s="112">
        <v>17.670000000000002</v>
      </c>
    </row>
    <row r="73" spans="1:14" s="7" customFormat="1" ht="15" customHeight="1">
      <c r="A73" s="10"/>
      <c r="B73" s="102">
        <v>2010</v>
      </c>
      <c r="C73" s="102"/>
      <c r="D73" s="103">
        <v>10403</v>
      </c>
      <c r="E73" s="107">
        <v>624805</v>
      </c>
      <c r="F73" s="107">
        <v>731571</v>
      </c>
      <c r="G73" s="121">
        <v>70651</v>
      </c>
      <c r="H73" s="107">
        <v>28966</v>
      </c>
      <c r="I73" s="112">
        <v>16.7</v>
      </c>
    </row>
    <row r="74" spans="1:14" s="7" customFormat="1" ht="15" customHeight="1">
      <c r="A74" s="10"/>
      <c r="B74" s="102">
        <v>2009</v>
      </c>
      <c r="C74" s="102"/>
      <c r="D74" s="103">
        <v>11027</v>
      </c>
      <c r="E74" s="107">
        <v>731013</v>
      </c>
      <c r="F74" s="107">
        <v>797096</v>
      </c>
      <c r="G74" s="121">
        <v>81837</v>
      </c>
      <c r="H74" s="107" t="s">
        <v>69</v>
      </c>
      <c r="I74" s="112">
        <v>20.74</v>
      </c>
    </row>
    <row r="75" spans="1:14" s="7" customFormat="1" ht="15" customHeight="1">
      <c r="A75" s="10"/>
      <c r="B75" s="102">
        <v>2008</v>
      </c>
      <c r="C75" s="102"/>
      <c r="D75" s="103">
        <v>11352</v>
      </c>
      <c r="E75" s="107">
        <v>930880</v>
      </c>
      <c r="F75" s="107">
        <v>1021507</v>
      </c>
      <c r="G75" s="121">
        <v>76395</v>
      </c>
      <c r="H75" s="107" t="s">
        <v>69</v>
      </c>
      <c r="I75" s="112">
        <v>24.38</v>
      </c>
    </row>
    <row r="76" spans="1:14" s="14" customFormat="1" ht="15" customHeight="1">
      <c r="A76" s="6"/>
      <c r="B76" s="93" t="s">
        <v>11</v>
      </c>
      <c r="C76" s="93"/>
      <c r="D76" s="40"/>
      <c r="E76" s="105"/>
      <c r="F76" s="105"/>
      <c r="G76" s="40"/>
      <c r="H76" s="105"/>
      <c r="I76" s="113"/>
      <c r="J76" s="6"/>
      <c r="K76" s="6"/>
      <c r="L76" s="6"/>
      <c r="M76" s="6"/>
      <c r="N76" s="6"/>
    </row>
    <row r="77" spans="1:14" s="7" customFormat="1" ht="15" customHeight="1">
      <c r="A77" s="10"/>
      <c r="B77" s="94" t="s">
        <v>12</v>
      </c>
      <c r="C77" s="94"/>
      <c r="D77" s="91"/>
      <c r="E77" s="106"/>
      <c r="F77" s="106"/>
      <c r="G77" s="91"/>
      <c r="H77" s="106"/>
      <c r="I77" s="114"/>
      <c r="J77" s="14"/>
      <c r="K77" s="14"/>
      <c r="L77" s="14"/>
      <c r="M77" s="14"/>
      <c r="N77" s="14"/>
    </row>
    <row r="78" spans="1:14" s="7" customFormat="1" ht="15" customHeight="1">
      <c r="A78" s="10"/>
      <c r="B78" s="251">
        <v>2016</v>
      </c>
      <c r="C78" s="251"/>
      <c r="D78" s="254">
        <v>1195064</v>
      </c>
      <c r="E78" s="252">
        <v>10644422</v>
      </c>
      <c r="F78" s="252">
        <v>13746142</v>
      </c>
      <c r="G78" s="258">
        <v>1201167</v>
      </c>
      <c r="H78" s="252">
        <v>310530</v>
      </c>
      <c r="I78" s="253">
        <v>19.420000000000002</v>
      </c>
      <c r="J78" s="14"/>
      <c r="K78" s="14"/>
      <c r="L78" s="14"/>
      <c r="M78" s="14"/>
      <c r="N78" s="14"/>
    </row>
    <row r="79" spans="1:14" s="7" customFormat="1" ht="15" customHeight="1">
      <c r="A79" s="10"/>
      <c r="B79" s="251">
        <v>2015</v>
      </c>
      <c r="C79" s="251"/>
      <c r="D79" s="254">
        <v>1162069</v>
      </c>
      <c r="E79" s="252">
        <v>9205840</v>
      </c>
      <c r="F79" s="252">
        <v>12281540</v>
      </c>
      <c r="G79" s="258">
        <v>1158877</v>
      </c>
      <c r="H79" s="252">
        <v>341384</v>
      </c>
      <c r="I79" s="253">
        <v>17.96</v>
      </c>
      <c r="J79" s="14"/>
      <c r="K79" s="14"/>
      <c r="L79" s="14"/>
      <c r="M79" s="14"/>
      <c r="N79" s="14"/>
    </row>
    <row r="80" spans="1:14" s="7" customFormat="1" ht="15" customHeight="1">
      <c r="A80" s="10"/>
      <c r="B80" s="251">
        <v>2014</v>
      </c>
      <c r="C80" s="251"/>
      <c r="D80" s="254">
        <v>1127285</v>
      </c>
      <c r="E80" s="252">
        <v>7969880</v>
      </c>
      <c r="F80" s="252">
        <v>10689403</v>
      </c>
      <c r="G80" s="258">
        <v>844507</v>
      </c>
      <c r="H80" s="252">
        <v>327563</v>
      </c>
      <c r="I80" s="253">
        <v>16.41</v>
      </c>
      <c r="J80" s="14"/>
      <c r="K80" s="14"/>
      <c r="L80" s="14"/>
      <c r="M80" s="14"/>
      <c r="N80" s="14"/>
    </row>
    <row r="81" spans="1:9" s="7" customFormat="1" ht="15" customHeight="1">
      <c r="A81" s="10"/>
      <c r="B81" s="251">
        <v>2013</v>
      </c>
      <c r="C81" s="251"/>
      <c r="D81" s="254">
        <v>1097452</v>
      </c>
      <c r="E81" s="252">
        <v>6851662</v>
      </c>
      <c r="F81" s="252">
        <v>9423906</v>
      </c>
      <c r="G81" s="258">
        <v>870886</v>
      </c>
      <c r="H81" s="252">
        <v>280619</v>
      </c>
      <c r="I81" s="253">
        <v>14.83</v>
      </c>
    </row>
    <row r="82" spans="1:9" s="7" customFormat="1" ht="15" customHeight="1">
      <c r="A82" s="10"/>
      <c r="B82" s="102">
        <v>2012</v>
      </c>
      <c r="C82" s="102"/>
      <c r="D82" s="103">
        <v>1064216</v>
      </c>
      <c r="E82" s="107">
        <v>6254364</v>
      </c>
      <c r="F82" s="107">
        <v>9019492</v>
      </c>
      <c r="G82" s="121">
        <v>958090</v>
      </c>
      <c r="H82" s="107">
        <v>322521</v>
      </c>
      <c r="I82" s="112">
        <v>13.63</v>
      </c>
    </row>
    <row r="83" spans="1:9" s="7" customFormat="1" ht="15" customHeight="1">
      <c r="A83" s="10"/>
      <c r="B83" s="102">
        <v>2011</v>
      </c>
      <c r="C83" s="102"/>
      <c r="D83" s="103">
        <v>1112521</v>
      </c>
      <c r="E83" s="107">
        <v>9480284</v>
      </c>
      <c r="F83" s="107">
        <v>11505515</v>
      </c>
      <c r="G83" s="121">
        <v>1697080</v>
      </c>
      <c r="H83" s="107">
        <v>413379</v>
      </c>
      <c r="I83" s="112">
        <v>18.690000000000001</v>
      </c>
    </row>
    <row r="84" spans="1:9" s="7" customFormat="1" ht="15" customHeight="1">
      <c r="A84" s="10"/>
      <c r="B84" s="102">
        <v>2010</v>
      </c>
      <c r="C84" s="102"/>
      <c r="D84" s="103">
        <v>1144362</v>
      </c>
      <c r="E84" s="107">
        <v>11782944</v>
      </c>
      <c r="F84" s="107">
        <v>13876846</v>
      </c>
      <c r="G84" s="121">
        <v>1908073</v>
      </c>
      <c r="H84" s="107">
        <v>320935</v>
      </c>
      <c r="I84" s="112">
        <v>21.38</v>
      </c>
    </row>
    <row r="85" spans="1:9" s="7" customFormat="1" ht="15" customHeight="1">
      <c r="A85" s="10"/>
      <c r="B85" s="102">
        <v>2009</v>
      </c>
      <c r="C85" s="102"/>
      <c r="D85" s="103">
        <v>1198827</v>
      </c>
      <c r="E85" s="107">
        <v>13880087</v>
      </c>
      <c r="F85" s="107">
        <v>15967915</v>
      </c>
      <c r="G85" s="121">
        <v>2951737</v>
      </c>
      <c r="H85" s="107" t="s">
        <v>69</v>
      </c>
      <c r="I85" s="112">
        <v>24.83</v>
      </c>
    </row>
    <row r="86" spans="1:9" s="7" customFormat="1" ht="15" customHeight="1">
      <c r="A86" s="10"/>
      <c r="B86" s="102">
        <v>2008</v>
      </c>
      <c r="C86" s="102"/>
      <c r="D86" s="103">
        <v>1234920</v>
      </c>
      <c r="E86" s="107">
        <v>15504020</v>
      </c>
      <c r="F86" s="107">
        <v>18960301</v>
      </c>
      <c r="G86" s="121">
        <v>2335516</v>
      </c>
      <c r="H86" s="107" t="s">
        <v>69</v>
      </c>
      <c r="I86" s="112">
        <v>26.63</v>
      </c>
    </row>
    <row r="87" spans="1:9" s="7" customFormat="1" ht="15" customHeight="1">
      <c r="A87" s="10"/>
      <c r="B87" s="101" t="s">
        <v>36</v>
      </c>
      <c r="C87" s="101"/>
      <c r="D87" s="16"/>
      <c r="E87" s="76"/>
      <c r="F87" s="76"/>
      <c r="G87" s="66"/>
      <c r="H87" s="76"/>
      <c r="I87" s="115"/>
    </row>
    <row r="88" spans="1:9" s="7" customFormat="1" ht="15" customHeight="1">
      <c r="A88" s="10"/>
      <c r="B88" s="251">
        <v>2016</v>
      </c>
      <c r="C88" s="251"/>
      <c r="D88" s="252">
        <v>1150336</v>
      </c>
      <c r="E88" s="252">
        <v>4740425</v>
      </c>
      <c r="F88" s="252">
        <v>6161723</v>
      </c>
      <c r="G88" s="258">
        <v>508721</v>
      </c>
      <c r="H88" s="252">
        <v>85659</v>
      </c>
      <c r="I88" s="253">
        <v>24.76</v>
      </c>
    </row>
    <row r="89" spans="1:9" s="7" customFormat="1" ht="15" customHeight="1">
      <c r="A89" s="10"/>
      <c r="B89" s="251">
        <v>2015</v>
      </c>
      <c r="C89" s="251"/>
      <c r="D89" s="254">
        <v>1118988</v>
      </c>
      <c r="E89" s="252">
        <v>4337600</v>
      </c>
      <c r="F89" s="252">
        <v>5744178</v>
      </c>
      <c r="G89" s="258">
        <v>452875</v>
      </c>
      <c r="H89" s="252">
        <v>136120</v>
      </c>
      <c r="I89" s="253">
        <v>24.24</v>
      </c>
    </row>
    <row r="90" spans="1:9" s="7" customFormat="1" ht="15" customHeight="1">
      <c r="A90" s="10"/>
      <c r="B90" s="251">
        <v>2014</v>
      </c>
      <c r="C90" s="251"/>
      <c r="D90" s="254">
        <v>1086028</v>
      </c>
      <c r="E90" s="252">
        <v>3770772</v>
      </c>
      <c r="F90" s="252">
        <v>5085721</v>
      </c>
      <c r="G90" s="258">
        <v>244753</v>
      </c>
      <c r="H90" s="252">
        <v>130217</v>
      </c>
      <c r="I90" s="253">
        <v>22.53</v>
      </c>
    </row>
    <row r="91" spans="1:9" s="7" customFormat="1" ht="15" customHeight="1">
      <c r="A91" s="10"/>
      <c r="B91" s="251">
        <v>2013</v>
      </c>
      <c r="C91" s="251"/>
      <c r="D91" s="254">
        <v>1056700</v>
      </c>
      <c r="E91" s="252">
        <v>3073753</v>
      </c>
      <c r="F91" s="252">
        <v>4326402</v>
      </c>
      <c r="G91" s="258">
        <v>213947</v>
      </c>
      <c r="H91" s="252">
        <v>75986</v>
      </c>
      <c r="I91" s="253">
        <v>19.489999999999998</v>
      </c>
    </row>
    <row r="92" spans="1:9" s="7" customFormat="1" ht="15" customHeight="1">
      <c r="A92" s="10"/>
      <c r="B92" s="102">
        <v>2012</v>
      </c>
      <c r="C92" s="102"/>
      <c r="D92" s="103">
        <v>1021714</v>
      </c>
      <c r="E92" s="107">
        <v>2743322</v>
      </c>
      <c r="F92" s="107">
        <v>4017378</v>
      </c>
      <c r="G92" s="121">
        <v>246906</v>
      </c>
      <c r="H92" s="107">
        <v>131353</v>
      </c>
      <c r="I92" s="112">
        <v>17.309999999999999</v>
      </c>
    </row>
    <row r="93" spans="1:9" s="7" customFormat="1" ht="15" customHeight="1">
      <c r="A93" s="10"/>
      <c r="B93" s="102">
        <v>2011</v>
      </c>
      <c r="C93" s="102"/>
      <c r="D93" s="103">
        <v>1065905</v>
      </c>
      <c r="E93" s="107">
        <v>3666415</v>
      </c>
      <c r="F93" s="107">
        <v>4839071</v>
      </c>
      <c r="G93" s="121">
        <v>473672</v>
      </c>
      <c r="H93" s="107">
        <v>165663</v>
      </c>
      <c r="I93" s="112">
        <v>20.53</v>
      </c>
    </row>
    <row r="94" spans="1:9" s="7" customFormat="1" ht="15" customHeight="1">
      <c r="A94" s="10"/>
      <c r="B94" s="102">
        <v>2010</v>
      </c>
      <c r="C94" s="102"/>
      <c r="D94" s="103">
        <v>1095369</v>
      </c>
      <c r="E94" s="107">
        <v>5498937</v>
      </c>
      <c r="F94" s="107">
        <v>6244703</v>
      </c>
      <c r="G94" s="121">
        <v>816729</v>
      </c>
      <c r="H94" s="107">
        <v>46121</v>
      </c>
      <c r="I94" s="112">
        <v>27.78</v>
      </c>
    </row>
    <row r="95" spans="1:9" s="7" customFormat="1" ht="15" customHeight="1">
      <c r="A95" s="10"/>
      <c r="B95" s="102">
        <v>2009</v>
      </c>
      <c r="C95" s="102"/>
      <c r="D95" s="103">
        <v>1148429</v>
      </c>
      <c r="E95" s="107">
        <v>5379344</v>
      </c>
      <c r="F95" s="107">
        <v>6532543</v>
      </c>
      <c r="G95" s="121">
        <v>1040420</v>
      </c>
      <c r="H95" s="107" t="s">
        <v>69</v>
      </c>
      <c r="I95" s="112">
        <v>26.37</v>
      </c>
    </row>
    <row r="96" spans="1:9" s="7" customFormat="1" ht="15" customHeight="1">
      <c r="A96" s="10"/>
      <c r="B96" s="102">
        <v>2008</v>
      </c>
      <c r="C96" s="102"/>
      <c r="D96" s="103">
        <v>1182115</v>
      </c>
      <c r="E96" s="107">
        <v>6182171</v>
      </c>
      <c r="F96" s="107">
        <v>7586863</v>
      </c>
      <c r="G96" s="121">
        <v>805978</v>
      </c>
      <c r="H96" s="107" t="s">
        <v>69</v>
      </c>
      <c r="I96" s="112">
        <v>29.14</v>
      </c>
    </row>
    <row r="97" spans="1:14" s="7" customFormat="1" ht="15" customHeight="1">
      <c r="A97" s="10"/>
      <c r="B97" s="101" t="s">
        <v>47</v>
      </c>
      <c r="C97" s="101"/>
      <c r="D97" s="16"/>
      <c r="E97" s="76"/>
      <c r="F97" s="76"/>
      <c r="G97" s="66"/>
      <c r="H97" s="76"/>
      <c r="I97" s="115"/>
    </row>
    <row r="98" spans="1:14" s="7" customFormat="1" ht="15" customHeight="1">
      <c r="A98" s="10"/>
      <c r="B98" s="251">
        <v>2016</v>
      </c>
      <c r="C98" s="251"/>
      <c r="D98" s="252">
        <v>38600</v>
      </c>
      <c r="E98" s="252">
        <v>2995382</v>
      </c>
      <c r="F98" s="252">
        <v>3758950</v>
      </c>
      <c r="G98" s="258">
        <v>237713</v>
      </c>
      <c r="H98" s="252">
        <v>81831</v>
      </c>
      <c r="I98" s="253">
        <v>17.05</v>
      </c>
    </row>
    <row r="99" spans="1:14" s="7" customFormat="1" ht="15" customHeight="1">
      <c r="A99" s="10"/>
      <c r="B99" s="251">
        <v>2015</v>
      </c>
      <c r="C99" s="251"/>
      <c r="D99" s="254">
        <v>37252</v>
      </c>
      <c r="E99" s="252">
        <v>2314594</v>
      </c>
      <c r="F99" s="252">
        <v>3337606</v>
      </c>
      <c r="G99" s="258">
        <v>233002</v>
      </c>
      <c r="H99" s="252">
        <v>77876</v>
      </c>
      <c r="I99" s="253">
        <v>14.14</v>
      </c>
    </row>
    <row r="100" spans="1:14" s="7" customFormat="1" ht="15" customHeight="1">
      <c r="A100" s="10"/>
      <c r="B100" s="251">
        <v>2014</v>
      </c>
      <c r="C100" s="251"/>
      <c r="D100" s="254">
        <v>35615</v>
      </c>
      <c r="E100" s="252">
        <v>2113530</v>
      </c>
      <c r="F100" s="252">
        <v>2929602</v>
      </c>
      <c r="G100" s="258">
        <v>234978</v>
      </c>
      <c r="H100" s="252">
        <v>78726</v>
      </c>
      <c r="I100" s="253">
        <v>13.7</v>
      </c>
    </row>
    <row r="101" spans="1:14" s="7" customFormat="1" ht="15" customHeight="1">
      <c r="A101" s="10"/>
      <c r="B101" s="251">
        <v>2013</v>
      </c>
      <c r="C101" s="251"/>
      <c r="D101" s="254">
        <v>35185</v>
      </c>
      <c r="E101" s="252">
        <v>1644581</v>
      </c>
      <c r="F101" s="252">
        <v>2542311</v>
      </c>
      <c r="G101" s="258">
        <v>231615</v>
      </c>
      <c r="H101" s="252">
        <v>73652</v>
      </c>
      <c r="I101" s="253">
        <v>11.15</v>
      </c>
    </row>
    <row r="102" spans="1:14" s="7" customFormat="1" ht="15" customHeight="1">
      <c r="A102" s="10"/>
      <c r="B102" s="102">
        <v>2012</v>
      </c>
      <c r="C102" s="102"/>
      <c r="D102" s="103">
        <v>36857</v>
      </c>
      <c r="E102" s="107">
        <v>1701419</v>
      </c>
      <c r="F102" s="107">
        <v>2624767</v>
      </c>
      <c r="G102" s="121">
        <v>191663</v>
      </c>
      <c r="H102" s="107">
        <v>68327</v>
      </c>
      <c r="I102" s="112">
        <v>11.69</v>
      </c>
    </row>
    <row r="103" spans="1:14" s="7" customFormat="1" ht="15" customHeight="1">
      <c r="A103" s="10"/>
      <c r="B103" s="102">
        <v>2011</v>
      </c>
      <c r="C103" s="102"/>
      <c r="D103" s="103">
        <v>40552</v>
      </c>
      <c r="E103" s="107">
        <v>2781349</v>
      </c>
      <c r="F103" s="107">
        <v>3249831</v>
      </c>
      <c r="G103" s="121">
        <v>604815</v>
      </c>
      <c r="H103" s="107">
        <v>69510</v>
      </c>
      <c r="I103" s="112">
        <v>17.079999999999998</v>
      </c>
    </row>
    <row r="104" spans="1:14" s="7" customFormat="1" ht="15" customHeight="1">
      <c r="A104" s="10"/>
      <c r="B104" s="102">
        <v>2010</v>
      </c>
      <c r="C104" s="102"/>
      <c r="D104" s="103">
        <v>42715</v>
      </c>
      <c r="E104" s="107">
        <v>3043588</v>
      </c>
      <c r="F104" s="107">
        <v>4001238</v>
      </c>
      <c r="G104" s="121">
        <v>212854</v>
      </c>
      <c r="H104" s="107">
        <v>68816</v>
      </c>
      <c r="I104" s="112">
        <v>17.32</v>
      </c>
    </row>
    <row r="105" spans="1:14" s="7" customFormat="1" ht="15" customHeight="1">
      <c r="A105" s="10"/>
      <c r="B105" s="102">
        <v>2009</v>
      </c>
      <c r="C105" s="102"/>
      <c r="D105" s="103">
        <v>43972</v>
      </c>
      <c r="E105" s="107">
        <v>3669989</v>
      </c>
      <c r="F105" s="107">
        <v>4592316</v>
      </c>
      <c r="G105" s="121">
        <v>473478</v>
      </c>
      <c r="H105" s="107" t="s">
        <v>69</v>
      </c>
      <c r="I105" s="112">
        <v>20.49</v>
      </c>
    </row>
    <row r="106" spans="1:14" s="7" customFormat="1" ht="15" customHeight="1">
      <c r="A106" s="10"/>
      <c r="B106" s="102">
        <v>2008</v>
      </c>
      <c r="C106" s="102"/>
      <c r="D106" s="103">
        <v>46099</v>
      </c>
      <c r="E106" s="107">
        <v>4437584</v>
      </c>
      <c r="F106" s="107">
        <v>5517750</v>
      </c>
      <c r="G106" s="121">
        <v>465910</v>
      </c>
      <c r="H106" s="107" t="s">
        <v>69</v>
      </c>
      <c r="I106" s="112">
        <v>23.66</v>
      </c>
    </row>
    <row r="107" spans="1:14" s="7" customFormat="1" ht="15" customHeight="1">
      <c r="A107" s="10"/>
      <c r="B107" s="101" t="s">
        <v>442</v>
      </c>
      <c r="C107" s="101"/>
      <c r="D107" s="16"/>
      <c r="E107" s="76"/>
      <c r="F107" s="76"/>
      <c r="G107" s="66"/>
      <c r="H107" s="76"/>
      <c r="I107" s="115"/>
    </row>
    <row r="108" spans="1:14" s="7" customFormat="1" ht="15" customHeight="1">
      <c r="A108" s="10"/>
      <c r="B108" s="251">
        <v>2016</v>
      </c>
      <c r="C108" s="251"/>
      <c r="D108" s="252">
        <v>6128</v>
      </c>
      <c r="E108" s="252">
        <v>2908615</v>
      </c>
      <c r="F108" s="252">
        <v>3825469</v>
      </c>
      <c r="G108" s="258">
        <v>454732</v>
      </c>
      <c r="H108" s="252">
        <v>143039</v>
      </c>
      <c r="I108" s="253">
        <v>16.07</v>
      </c>
    </row>
    <row r="109" spans="1:14" s="7" customFormat="1" ht="15" customHeight="1">
      <c r="A109" s="10"/>
      <c r="B109" s="251">
        <v>2015</v>
      </c>
      <c r="C109" s="251"/>
      <c r="D109" s="254">
        <v>5829</v>
      </c>
      <c r="E109" s="252">
        <v>2553646</v>
      </c>
      <c r="F109" s="252">
        <v>3199756</v>
      </c>
      <c r="G109" s="258">
        <v>473000</v>
      </c>
      <c r="H109" s="252">
        <v>127388</v>
      </c>
      <c r="I109" s="253">
        <v>15.04</v>
      </c>
    </row>
    <row r="110" spans="1:14" s="14" customFormat="1" ht="15" customHeight="1" collapsed="1">
      <c r="A110" s="10"/>
      <c r="B110" s="251">
        <v>2014</v>
      </c>
      <c r="C110" s="251"/>
      <c r="D110" s="254">
        <v>5642</v>
      </c>
      <c r="E110" s="252">
        <v>2085579</v>
      </c>
      <c r="F110" s="252">
        <v>2674080</v>
      </c>
      <c r="G110" s="258">
        <v>364776</v>
      </c>
      <c r="H110" s="252">
        <v>118620</v>
      </c>
      <c r="I110" s="253">
        <v>12.72</v>
      </c>
      <c r="J110" s="7"/>
      <c r="K110" s="7"/>
      <c r="L110" s="7"/>
      <c r="M110" s="7"/>
      <c r="N110" s="7"/>
    </row>
    <row r="111" spans="1:14" s="14" customFormat="1" ht="15" customHeight="1">
      <c r="A111" s="10"/>
      <c r="B111" s="251">
        <v>2013</v>
      </c>
      <c r="C111" s="251"/>
      <c r="D111" s="254">
        <v>5567</v>
      </c>
      <c r="E111" s="252">
        <v>2133328</v>
      </c>
      <c r="F111" s="252">
        <v>2555193</v>
      </c>
      <c r="G111" s="258">
        <v>425323</v>
      </c>
      <c r="H111" s="252">
        <v>130981</v>
      </c>
      <c r="I111" s="253">
        <v>13.62</v>
      </c>
      <c r="J111" s="7"/>
      <c r="K111" s="7"/>
      <c r="L111" s="7"/>
      <c r="M111" s="7"/>
      <c r="N111" s="7"/>
    </row>
    <row r="112" spans="1:14" s="14" customFormat="1" ht="15" customHeight="1">
      <c r="A112" s="10"/>
      <c r="B112" s="102">
        <v>2012</v>
      </c>
      <c r="C112" s="102"/>
      <c r="D112" s="103">
        <v>5645</v>
      </c>
      <c r="E112" s="107">
        <v>1809623</v>
      </c>
      <c r="F112" s="107">
        <v>2377347</v>
      </c>
      <c r="G112" s="121">
        <v>519521</v>
      </c>
      <c r="H112" s="107">
        <v>122842</v>
      </c>
      <c r="I112" s="112">
        <v>11.68</v>
      </c>
      <c r="J112" s="7"/>
      <c r="K112" s="7"/>
      <c r="L112" s="7"/>
      <c r="M112" s="7"/>
      <c r="N112" s="7"/>
    </row>
    <row r="113" spans="1:14" s="7" customFormat="1" ht="15" customHeight="1">
      <c r="A113" s="10"/>
      <c r="B113" s="102">
        <v>2011</v>
      </c>
      <c r="C113" s="102"/>
      <c r="D113" s="103">
        <v>6064</v>
      </c>
      <c r="E113" s="107">
        <v>3032519</v>
      </c>
      <c r="F113" s="107">
        <v>3416613</v>
      </c>
      <c r="G113" s="121">
        <v>618593</v>
      </c>
      <c r="H113" s="107">
        <v>178206</v>
      </c>
      <c r="I113" s="112">
        <v>18.29</v>
      </c>
    </row>
    <row r="114" spans="1:14" s="7" customFormat="1" ht="15" customHeight="1">
      <c r="A114" s="10"/>
      <c r="B114" s="102">
        <v>2010</v>
      </c>
      <c r="C114" s="102"/>
      <c r="D114" s="103">
        <v>6278</v>
      </c>
      <c r="E114" s="107">
        <v>3240419</v>
      </c>
      <c r="F114" s="107">
        <v>3630905</v>
      </c>
      <c r="G114" s="121">
        <v>878490</v>
      </c>
      <c r="H114" s="107">
        <v>205999</v>
      </c>
      <c r="I114" s="112">
        <v>18.27</v>
      </c>
    </row>
    <row r="115" spans="1:14" s="7" customFormat="1" ht="15" customHeight="1">
      <c r="A115" s="10"/>
      <c r="B115" s="102">
        <v>2009</v>
      </c>
      <c r="C115" s="102"/>
      <c r="D115" s="103">
        <v>6426</v>
      </c>
      <c r="E115" s="107">
        <v>4830754</v>
      </c>
      <c r="F115" s="107">
        <v>4843056</v>
      </c>
      <c r="G115" s="121">
        <v>1437839</v>
      </c>
      <c r="H115" s="107" t="s">
        <v>69</v>
      </c>
      <c r="I115" s="112">
        <v>27.48</v>
      </c>
    </row>
    <row r="116" spans="1:14" s="7" customFormat="1" ht="15" customHeight="1">
      <c r="A116" s="10"/>
      <c r="B116" s="102">
        <v>2008</v>
      </c>
      <c r="C116" s="102"/>
      <c r="D116" s="103">
        <v>6706</v>
      </c>
      <c r="E116" s="107">
        <v>4884265</v>
      </c>
      <c r="F116" s="107">
        <v>5855688</v>
      </c>
      <c r="G116" s="121">
        <v>1063629</v>
      </c>
      <c r="H116" s="107" t="s">
        <v>69</v>
      </c>
      <c r="I116" s="112">
        <v>26.77</v>
      </c>
    </row>
    <row r="117" spans="1:14" s="7" customFormat="1" ht="15" customHeight="1">
      <c r="A117" s="10"/>
      <c r="B117" s="94" t="s">
        <v>39</v>
      </c>
      <c r="C117" s="94"/>
      <c r="D117" s="91"/>
      <c r="E117" s="106"/>
      <c r="F117" s="106"/>
      <c r="G117" s="91"/>
      <c r="H117" s="106"/>
      <c r="I117" s="114"/>
      <c r="J117" s="14"/>
      <c r="K117" s="14"/>
      <c r="L117" s="14"/>
      <c r="M117" s="14"/>
      <c r="N117" s="14"/>
    </row>
    <row r="118" spans="1:14" s="7" customFormat="1" ht="15" customHeight="1">
      <c r="A118" s="10"/>
      <c r="B118" s="251">
        <v>2016</v>
      </c>
      <c r="C118" s="251"/>
      <c r="D118" s="254">
        <v>1038</v>
      </c>
      <c r="E118" s="252">
        <v>5761901</v>
      </c>
      <c r="F118" s="252">
        <v>5445039</v>
      </c>
      <c r="G118" s="258">
        <v>1437726</v>
      </c>
      <c r="H118" s="252">
        <v>275710</v>
      </c>
      <c r="I118" s="253">
        <v>18.649999999999999</v>
      </c>
      <c r="J118" s="14"/>
      <c r="K118" s="14"/>
      <c r="L118" s="14"/>
      <c r="M118" s="14"/>
      <c r="N118" s="14"/>
    </row>
    <row r="119" spans="1:14" s="6" customFormat="1" ht="15" customHeight="1">
      <c r="A119" s="10"/>
      <c r="B119" s="251">
        <v>2015</v>
      </c>
      <c r="C119" s="251"/>
      <c r="D119" s="254">
        <v>1013</v>
      </c>
      <c r="E119" s="252">
        <v>5496220</v>
      </c>
      <c r="F119" s="252">
        <v>5227321</v>
      </c>
      <c r="G119" s="258">
        <v>1872743</v>
      </c>
      <c r="H119" s="252">
        <v>295689</v>
      </c>
      <c r="I119" s="253">
        <v>18.600000000000001</v>
      </c>
      <c r="J119" s="14"/>
      <c r="K119" s="14"/>
      <c r="L119" s="14"/>
      <c r="M119" s="14"/>
      <c r="N119" s="14"/>
    </row>
    <row r="120" spans="1:14" s="14" customFormat="1" ht="15" customHeight="1">
      <c r="A120" s="10"/>
      <c r="B120" s="251">
        <v>2014</v>
      </c>
      <c r="C120" s="251"/>
      <c r="D120" s="254">
        <v>973</v>
      </c>
      <c r="E120" s="252">
        <v>4882356</v>
      </c>
      <c r="F120" s="252">
        <v>4932141</v>
      </c>
      <c r="G120" s="258">
        <v>1248371</v>
      </c>
      <c r="H120" s="252">
        <v>200319</v>
      </c>
      <c r="I120" s="253">
        <v>17.45</v>
      </c>
    </row>
    <row r="121" spans="1:14" s="14" customFormat="1" ht="15" customHeight="1">
      <c r="A121" s="10"/>
      <c r="B121" s="251">
        <v>2013</v>
      </c>
      <c r="C121" s="251"/>
      <c r="D121" s="254">
        <v>957</v>
      </c>
      <c r="E121" s="252">
        <v>4733399</v>
      </c>
      <c r="F121" s="252">
        <v>4356175</v>
      </c>
      <c r="G121" s="258">
        <v>1387122</v>
      </c>
      <c r="H121" s="252">
        <v>193045</v>
      </c>
      <c r="I121" s="253">
        <v>17.399999999999999</v>
      </c>
      <c r="J121" s="7"/>
      <c r="K121" s="7"/>
      <c r="L121" s="7"/>
      <c r="M121" s="7"/>
      <c r="N121" s="7"/>
    </row>
    <row r="122" spans="1:14" s="14" customFormat="1" ht="15" customHeight="1">
      <c r="A122" s="10"/>
      <c r="B122" s="102">
        <v>2012</v>
      </c>
      <c r="C122" s="102"/>
      <c r="D122" s="103">
        <v>957</v>
      </c>
      <c r="E122" s="107">
        <v>4461660</v>
      </c>
      <c r="F122" s="107">
        <v>4265745</v>
      </c>
      <c r="G122" s="121">
        <v>1283631</v>
      </c>
      <c r="H122" s="107">
        <v>182459</v>
      </c>
      <c r="I122" s="112">
        <v>16.28</v>
      </c>
      <c r="J122" s="7"/>
      <c r="K122" s="7"/>
      <c r="L122" s="7"/>
      <c r="M122" s="7"/>
      <c r="N122" s="7"/>
    </row>
    <row r="123" spans="1:14" s="7" customFormat="1" ht="15" customHeight="1">
      <c r="A123" s="10"/>
      <c r="B123" s="102">
        <v>2011</v>
      </c>
      <c r="C123" s="102"/>
      <c r="D123" s="103">
        <v>1038</v>
      </c>
      <c r="E123" s="107">
        <v>6289592</v>
      </c>
      <c r="F123" s="107">
        <v>5258075</v>
      </c>
      <c r="G123" s="121">
        <v>2232384</v>
      </c>
      <c r="H123" s="107">
        <v>363515</v>
      </c>
      <c r="I123" s="112">
        <v>21.75</v>
      </c>
    </row>
    <row r="124" spans="1:14" s="7" customFormat="1" ht="15" customHeight="1">
      <c r="A124" s="10"/>
      <c r="B124" s="102">
        <v>2010</v>
      </c>
      <c r="C124" s="102"/>
      <c r="D124" s="103">
        <v>1028</v>
      </c>
      <c r="E124" s="107">
        <v>6557516</v>
      </c>
      <c r="F124" s="107">
        <v>6466060</v>
      </c>
      <c r="G124" s="121">
        <v>2044571</v>
      </c>
      <c r="H124" s="107">
        <v>334755</v>
      </c>
      <c r="I124" s="112">
        <v>21.74</v>
      </c>
    </row>
    <row r="125" spans="1:14" s="7" customFormat="1" ht="15" customHeight="1">
      <c r="A125" s="10"/>
      <c r="B125" s="102">
        <v>2009</v>
      </c>
      <c r="C125" s="102"/>
      <c r="D125" s="103">
        <v>1016</v>
      </c>
      <c r="E125" s="107">
        <v>6840583</v>
      </c>
      <c r="F125" s="107">
        <v>6991835</v>
      </c>
      <c r="G125" s="121">
        <v>1798771</v>
      </c>
      <c r="H125" s="107" t="s">
        <v>69</v>
      </c>
      <c r="I125" s="112">
        <v>23.87</v>
      </c>
    </row>
    <row r="126" spans="1:14" s="7" customFormat="1" ht="15" customHeight="1">
      <c r="A126" s="10"/>
      <c r="B126" s="102">
        <v>2008</v>
      </c>
      <c r="C126" s="102"/>
      <c r="D126" s="103">
        <v>1069</v>
      </c>
      <c r="E126" s="107">
        <v>8987668</v>
      </c>
      <c r="F126" s="107">
        <v>9011190</v>
      </c>
      <c r="G126" s="121">
        <v>2367679</v>
      </c>
      <c r="H126" s="107" t="s">
        <v>69</v>
      </c>
      <c r="I126" s="112">
        <v>30.06</v>
      </c>
    </row>
    <row r="127" spans="1:14" s="7" customFormat="1" ht="15" customHeight="1">
      <c r="A127" s="6"/>
      <c r="B127" s="93" t="s">
        <v>119</v>
      </c>
      <c r="C127" s="93"/>
      <c r="D127" s="40"/>
      <c r="E127" s="105"/>
      <c r="F127" s="105"/>
      <c r="G127" s="40"/>
      <c r="H127" s="105"/>
      <c r="I127" s="113"/>
      <c r="J127" s="6"/>
      <c r="K127" s="6"/>
      <c r="L127" s="6"/>
      <c r="M127" s="6"/>
      <c r="N127" s="6"/>
    </row>
    <row r="128" spans="1:14" s="7" customFormat="1" ht="15" customHeight="1">
      <c r="A128" s="10"/>
      <c r="B128" s="94" t="s">
        <v>50</v>
      </c>
      <c r="C128" s="94"/>
      <c r="D128" s="91"/>
      <c r="E128" s="106"/>
      <c r="F128" s="106"/>
      <c r="G128" s="91"/>
      <c r="H128" s="106"/>
      <c r="I128" s="114"/>
      <c r="J128" s="14"/>
      <c r="K128" s="14"/>
      <c r="L128" s="14"/>
      <c r="M128" s="14"/>
      <c r="N128" s="14"/>
    </row>
    <row r="129" spans="1:14" s="14" customFormat="1" ht="15" customHeight="1">
      <c r="A129" s="10"/>
      <c r="B129" s="251">
        <v>2016</v>
      </c>
      <c r="C129" s="251"/>
      <c r="D129" s="254">
        <v>132844</v>
      </c>
      <c r="E129" s="252">
        <v>812220</v>
      </c>
      <c r="F129" s="252">
        <v>1081830</v>
      </c>
      <c r="G129" s="258">
        <v>10986</v>
      </c>
      <c r="H129" s="252">
        <v>3539</v>
      </c>
      <c r="I129" s="253">
        <v>36.57</v>
      </c>
    </row>
    <row r="130" spans="1:14" s="14" customFormat="1" ht="15" customHeight="1">
      <c r="A130" s="10"/>
      <c r="B130" s="251">
        <v>2015</v>
      </c>
      <c r="C130" s="251"/>
      <c r="D130" s="254">
        <v>133427</v>
      </c>
      <c r="E130" s="252">
        <v>762056</v>
      </c>
      <c r="F130" s="252">
        <v>989804</v>
      </c>
      <c r="G130" s="258">
        <v>31566</v>
      </c>
      <c r="H130" s="252">
        <v>6023</v>
      </c>
      <c r="I130" s="253">
        <v>38.020000000000003</v>
      </c>
    </row>
    <row r="131" spans="1:14" s="14" customFormat="1" ht="15" customHeight="1">
      <c r="A131" s="10"/>
      <c r="B131" s="251">
        <v>2014</v>
      </c>
      <c r="C131" s="251"/>
      <c r="D131" s="254">
        <v>128765</v>
      </c>
      <c r="E131" s="252">
        <v>701906</v>
      </c>
      <c r="F131" s="252">
        <v>940170</v>
      </c>
      <c r="G131" s="258">
        <v>8270</v>
      </c>
      <c r="H131" s="252">
        <v>4754</v>
      </c>
      <c r="I131" s="253">
        <v>37.86</v>
      </c>
    </row>
    <row r="132" spans="1:14" s="7" customFormat="1" ht="15" customHeight="1">
      <c r="A132" s="10"/>
      <c r="B132" s="251">
        <v>2013</v>
      </c>
      <c r="C132" s="251"/>
      <c r="D132" s="254">
        <v>107974</v>
      </c>
      <c r="E132" s="252">
        <v>596009</v>
      </c>
      <c r="F132" s="252">
        <v>797475</v>
      </c>
      <c r="G132" s="258">
        <v>11232</v>
      </c>
      <c r="H132" s="252">
        <v>3062</v>
      </c>
      <c r="I132" s="253">
        <v>36.130000000000003</v>
      </c>
    </row>
    <row r="133" spans="1:14" s="7" customFormat="1" ht="15" customHeight="1">
      <c r="A133" s="10"/>
      <c r="B133" s="102">
        <v>2012</v>
      </c>
      <c r="C133" s="102"/>
      <c r="D133" s="103">
        <v>56468</v>
      </c>
      <c r="E133" s="107">
        <v>500779</v>
      </c>
      <c r="F133" s="107">
        <v>733051</v>
      </c>
      <c r="G133" s="121">
        <v>6587</v>
      </c>
      <c r="H133" s="107">
        <v>2635</v>
      </c>
      <c r="I133" s="112">
        <v>32.299999999999997</v>
      </c>
    </row>
    <row r="134" spans="1:14" s="7" customFormat="1" ht="15" customHeight="1">
      <c r="A134" s="10"/>
      <c r="B134" s="102">
        <v>2011</v>
      </c>
      <c r="C134" s="102"/>
      <c r="D134" s="103">
        <v>56559</v>
      </c>
      <c r="E134" s="107">
        <v>525003</v>
      </c>
      <c r="F134" s="107">
        <v>731115</v>
      </c>
      <c r="G134" s="121">
        <v>6241</v>
      </c>
      <c r="H134" s="107">
        <v>2614</v>
      </c>
      <c r="I134" s="112">
        <v>34.840000000000003</v>
      </c>
    </row>
    <row r="135" spans="1:14" s="7" customFormat="1" ht="15" customHeight="1">
      <c r="A135" s="10"/>
      <c r="B135" s="102">
        <v>2010</v>
      </c>
      <c r="C135" s="102"/>
      <c r="D135" s="103">
        <v>53798</v>
      </c>
      <c r="E135" s="107">
        <v>627706</v>
      </c>
      <c r="F135" s="107">
        <v>791888</v>
      </c>
      <c r="G135" s="121">
        <v>6520</v>
      </c>
      <c r="H135" s="107">
        <v>1725</v>
      </c>
      <c r="I135" s="112">
        <v>40.75</v>
      </c>
    </row>
    <row r="136" spans="1:14" s="7" customFormat="1" ht="15" customHeight="1">
      <c r="A136" s="10"/>
      <c r="B136" s="102">
        <v>2009</v>
      </c>
      <c r="C136" s="102"/>
      <c r="D136" s="103">
        <v>55097</v>
      </c>
      <c r="E136" s="107">
        <v>545748</v>
      </c>
      <c r="F136" s="107">
        <v>774014</v>
      </c>
      <c r="G136" s="121">
        <v>11161</v>
      </c>
      <c r="H136" s="107" t="s">
        <v>69</v>
      </c>
      <c r="I136" s="112">
        <v>37.51</v>
      </c>
    </row>
    <row r="137" spans="1:14" s="7" customFormat="1" ht="15" customHeight="1">
      <c r="A137" s="10"/>
      <c r="B137" s="102">
        <v>2008</v>
      </c>
      <c r="C137" s="102"/>
      <c r="D137" s="103">
        <v>56716</v>
      </c>
      <c r="E137" s="107">
        <v>764020</v>
      </c>
      <c r="F137" s="107">
        <v>970049</v>
      </c>
      <c r="G137" s="121">
        <v>11553</v>
      </c>
      <c r="H137" s="107" t="s">
        <v>69</v>
      </c>
      <c r="I137" s="112">
        <v>47.61</v>
      </c>
    </row>
    <row r="138" spans="1:14" s="14" customFormat="1" ht="15" customHeight="1">
      <c r="A138" s="10"/>
      <c r="B138" s="94" t="s">
        <v>51</v>
      </c>
      <c r="C138" s="94"/>
      <c r="D138" s="91"/>
      <c r="E138" s="106"/>
      <c r="F138" s="106"/>
      <c r="G138" s="91"/>
      <c r="H138" s="106"/>
      <c r="I138" s="114"/>
    </row>
    <row r="139" spans="1:14" s="14" customFormat="1" ht="15" customHeight="1">
      <c r="A139" s="10"/>
      <c r="B139" s="251">
        <v>2016</v>
      </c>
      <c r="C139" s="251"/>
      <c r="D139" s="254">
        <v>1045</v>
      </c>
      <c r="E139" s="252">
        <v>110350</v>
      </c>
      <c r="F139" s="252">
        <v>125758</v>
      </c>
      <c r="G139" s="258">
        <v>1302</v>
      </c>
      <c r="H139" s="252">
        <v>216</v>
      </c>
      <c r="I139" s="253">
        <v>27.94</v>
      </c>
    </row>
    <row r="140" spans="1:14" s="14" customFormat="1" ht="15" customHeight="1">
      <c r="A140" s="10"/>
      <c r="B140" s="251">
        <v>2015</v>
      </c>
      <c r="C140" s="251"/>
      <c r="D140" s="254">
        <v>1066</v>
      </c>
      <c r="E140" s="252">
        <v>104137</v>
      </c>
      <c r="F140" s="252">
        <v>125792</v>
      </c>
      <c r="G140" s="258">
        <v>1315</v>
      </c>
      <c r="H140" s="252">
        <v>444</v>
      </c>
      <c r="I140" s="253">
        <v>26.8</v>
      </c>
    </row>
    <row r="141" spans="1:14" s="7" customFormat="1" ht="15" customHeight="1">
      <c r="A141" s="10"/>
      <c r="B141" s="251">
        <v>2014</v>
      </c>
      <c r="C141" s="251"/>
      <c r="D141" s="254">
        <v>1102</v>
      </c>
      <c r="E141" s="252">
        <v>111544</v>
      </c>
      <c r="F141" s="252">
        <v>147380</v>
      </c>
      <c r="G141" s="258">
        <v>2664</v>
      </c>
      <c r="H141" s="252">
        <v>1904</v>
      </c>
      <c r="I141" s="253">
        <v>26.94</v>
      </c>
      <c r="J141" s="14"/>
      <c r="K141" s="14"/>
      <c r="L141" s="14"/>
      <c r="M141" s="14"/>
      <c r="N141" s="14"/>
    </row>
    <row r="142" spans="1:14" s="7" customFormat="1" ht="15" customHeight="1">
      <c r="A142" s="10"/>
      <c r="B142" s="251">
        <v>2013</v>
      </c>
      <c r="C142" s="251"/>
      <c r="D142" s="254">
        <v>1157</v>
      </c>
      <c r="E142" s="252">
        <v>126153</v>
      </c>
      <c r="F142" s="252">
        <v>152627</v>
      </c>
      <c r="G142" s="258">
        <v>1696</v>
      </c>
      <c r="H142" s="252">
        <v>791</v>
      </c>
      <c r="I142" s="253">
        <v>30.12</v>
      </c>
    </row>
    <row r="143" spans="1:14" s="7" customFormat="1" ht="15" customHeight="1">
      <c r="A143" s="10"/>
      <c r="B143" s="102">
        <v>2012</v>
      </c>
      <c r="C143" s="102"/>
      <c r="D143" s="103">
        <v>1176</v>
      </c>
      <c r="E143" s="107">
        <v>122503</v>
      </c>
      <c r="F143" s="107">
        <v>152023</v>
      </c>
      <c r="G143" s="121">
        <v>4349</v>
      </c>
      <c r="H143" s="107">
        <v>1640</v>
      </c>
      <c r="I143" s="112">
        <v>26.52</v>
      </c>
    </row>
    <row r="144" spans="1:14" s="7" customFormat="1" ht="15" customHeight="1">
      <c r="A144" s="10"/>
      <c r="B144" s="102">
        <v>2011</v>
      </c>
      <c r="C144" s="102"/>
      <c r="D144" s="103">
        <v>1261</v>
      </c>
      <c r="E144" s="107">
        <v>146414</v>
      </c>
      <c r="F144" s="107">
        <v>175723</v>
      </c>
      <c r="G144" s="121">
        <v>4229</v>
      </c>
      <c r="H144" s="107">
        <v>2245</v>
      </c>
      <c r="I144" s="112">
        <v>28.02</v>
      </c>
    </row>
    <row r="145" spans="1:14" s="7" customFormat="1" ht="15" customHeight="1">
      <c r="A145" s="10"/>
      <c r="B145" s="102">
        <v>2010</v>
      </c>
      <c r="C145" s="102"/>
      <c r="D145" s="103">
        <v>1323</v>
      </c>
      <c r="E145" s="107">
        <v>167831</v>
      </c>
      <c r="F145" s="107">
        <v>192506</v>
      </c>
      <c r="G145" s="121">
        <v>5390</v>
      </c>
      <c r="H145" s="107">
        <v>438</v>
      </c>
      <c r="I145" s="112">
        <v>30.02</v>
      </c>
    </row>
    <row r="146" spans="1:14" s="7" customFormat="1" ht="15" customHeight="1">
      <c r="A146" s="10"/>
      <c r="B146" s="102">
        <v>2009</v>
      </c>
      <c r="C146" s="102"/>
      <c r="D146" s="103">
        <v>1423</v>
      </c>
      <c r="E146" s="107">
        <v>137661</v>
      </c>
      <c r="F146" s="107">
        <v>211866</v>
      </c>
      <c r="G146" s="121">
        <v>2385</v>
      </c>
      <c r="H146" s="107" t="s">
        <v>69</v>
      </c>
      <c r="I146" s="112">
        <v>26.34</v>
      </c>
    </row>
    <row r="147" spans="1:14" s="14" customFormat="1" ht="15" customHeight="1">
      <c r="A147" s="10"/>
      <c r="B147" s="102">
        <v>2008</v>
      </c>
      <c r="C147" s="102"/>
      <c r="D147" s="103">
        <v>1490</v>
      </c>
      <c r="E147" s="107">
        <v>162600</v>
      </c>
      <c r="F147" s="107">
        <v>238537</v>
      </c>
      <c r="G147" s="121">
        <v>8670</v>
      </c>
      <c r="H147" s="107" t="s">
        <v>69</v>
      </c>
      <c r="I147" s="112">
        <v>31.86</v>
      </c>
      <c r="J147" s="7"/>
      <c r="K147" s="7"/>
      <c r="L147" s="7"/>
      <c r="M147" s="7"/>
      <c r="N147" s="7"/>
    </row>
    <row r="148" spans="1:14" s="14" customFormat="1" ht="15" customHeight="1">
      <c r="A148" s="10"/>
      <c r="B148" s="94" t="s">
        <v>52</v>
      </c>
      <c r="C148" s="94"/>
      <c r="D148" s="91"/>
      <c r="E148" s="106"/>
      <c r="F148" s="106"/>
      <c r="G148" s="91"/>
      <c r="H148" s="106"/>
      <c r="I148" s="114"/>
    </row>
    <row r="149" spans="1:14" s="14" customFormat="1" ht="15" customHeight="1">
      <c r="A149" s="10"/>
      <c r="B149" s="251">
        <v>2016</v>
      </c>
      <c r="C149" s="251"/>
      <c r="D149" s="254">
        <v>66953</v>
      </c>
      <c r="E149" s="252">
        <v>3767237</v>
      </c>
      <c r="F149" s="252">
        <v>4570739</v>
      </c>
      <c r="G149" s="258">
        <v>273649</v>
      </c>
      <c r="H149" s="252">
        <v>108969</v>
      </c>
      <c r="I149" s="253">
        <v>18.71</v>
      </c>
    </row>
    <row r="150" spans="1:14" s="7" customFormat="1" ht="15" customHeight="1">
      <c r="A150" s="10"/>
      <c r="B150" s="251">
        <v>2015</v>
      </c>
      <c r="C150" s="251"/>
      <c r="D150" s="254">
        <v>66729</v>
      </c>
      <c r="E150" s="252">
        <v>3352447</v>
      </c>
      <c r="F150" s="252">
        <v>3909164</v>
      </c>
      <c r="G150" s="258">
        <v>161181</v>
      </c>
      <c r="H150" s="252">
        <v>69914</v>
      </c>
      <c r="I150" s="253">
        <v>17.440000000000001</v>
      </c>
      <c r="J150" s="14"/>
      <c r="K150" s="14"/>
      <c r="L150" s="14"/>
      <c r="M150" s="14"/>
      <c r="N150" s="14"/>
    </row>
    <row r="151" spans="1:14" s="7" customFormat="1" ht="15" customHeight="1">
      <c r="A151" s="10"/>
      <c r="B151" s="251">
        <v>2014</v>
      </c>
      <c r="C151" s="251"/>
      <c r="D151" s="254">
        <v>66201</v>
      </c>
      <c r="E151" s="252">
        <v>2666073</v>
      </c>
      <c r="F151" s="252">
        <v>3450643</v>
      </c>
      <c r="G151" s="258">
        <v>156156</v>
      </c>
      <c r="H151" s="252">
        <v>71020</v>
      </c>
      <c r="I151" s="253">
        <v>15.3</v>
      </c>
      <c r="J151" s="14"/>
      <c r="K151" s="14"/>
      <c r="L151" s="14"/>
      <c r="M151" s="14"/>
      <c r="N151" s="14"/>
    </row>
    <row r="152" spans="1:14" s="7" customFormat="1" ht="15" customHeight="1">
      <c r="A152" s="10"/>
      <c r="B152" s="251">
        <v>2013</v>
      </c>
      <c r="C152" s="251"/>
      <c r="D152" s="254">
        <v>66423</v>
      </c>
      <c r="E152" s="252">
        <v>2594814</v>
      </c>
      <c r="F152" s="252">
        <v>3171630</v>
      </c>
      <c r="G152" s="258">
        <v>157643</v>
      </c>
      <c r="H152" s="252">
        <v>73003</v>
      </c>
      <c r="I152" s="253">
        <v>15.55</v>
      </c>
    </row>
    <row r="153" spans="1:14" s="7" customFormat="1" ht="15" customHeight="1">
      <c r="A153" s="10"/>
      <c r="B153" s="102">
        <v>2012</v>
      </c>
      <c r="C153" s="102"/>
      <c r="D153" s="103">
        <v>67485</v>
      </c>
      <c r="E153" s="107">
        <v>2306874</v>
      </c>
      <c r="F153" s="107">
        <v>2956155</v>
      </c>
      <c r="G153" s="121">
        <v>163465</v>
      </c>
      <c r="H153" s="107">
        <v>62133</v>
      </c>
      <c r="I153" s="112">
        <v>14.19</v>
      </c>
    </row>
    <row r="154" spans="1:14" s="7" customFormat="1" ht="15" customHeight="1">
      <c r="A154" s="10"/>
      <c r="B154" s="102">
        <v>2011</v>
      </c>
      <c r="C154" s="102"/>
      <c r="D154" s="103">
        <v>70625</v>
      </c>
      <c r="E154" s="107">
        <v>3409101</v>
      </c>
      <c r="F154" s="107">
        <v>3878277</v>
      </c>
      <c r="G154" s="121">
        <v>292510</v>
      </c>
      <c r="H154" s="107">
        <v>95811</v>
      </c>
      <c r="I154" s="112">
        <v>19.829999999999998</v>
      </c>
    </row>
    <row r="155" spans="1:14" s="7" customFormat="1" ht="15" customHeight="1">
      <c r="A155" s="10"/>
      <c r="B155" s="102">
        <v>2010</v>
      </c>
      <c r="C155" s="102"/>
      <c r="D155" s="103">
        <v>72273</v>
      </c>
      <c r="E155" s="107">
        <v>3116537</v>
      </c>
      <c r="F155" s="107">
        <v>4090072</v>
      </c>
      <c r="G155" s="121">
        <v>244942</v>
      </c>
      <c r="H155" s="107">
        <v>87513</v>
      </c>
      <c r="I155" s="112">
        <v>17.3</v>
      </c>
    </row>
    <row r="156" spans="1:14" s="14" customFormat="1" ht="15" customHeight="1">
      <c r="A156" s="10"/>
      <c r="B156" s="102">
        <v>2009</v>
      </c>
      <c r="C156" s="102"/>
      <c r="D156" s="103">
        <v>77278</v>
      </c>
      <c r="E156" s="107">
        <v>3771187</v>
      </c>
      <c r="F156" s="107">
        <v>4809305</v>
      </c>
      <c r="G156" s="121">
        <v>595303</v>
      </c>
      <c r="H156" s="107" t="s">
        <v>69</v>
      </c>
      <c r="I156" s="112">
        <v>22.51</v>
      </c>
      <c r="J156" s="7"/>
      <c r="K156" s="7"/>
      <c r="L156" s="7"/>
      <c r="M156" s="7"/>
      <c r="N156" s="7"/>
    </row>
    <row r="157" spans="1:14" s="14" customFormat="1" ht="15" customHeight="1">
      <c r="A157" s="10"/>
      <c r="B157" s="102">
        <v>2008</v>
      </c>
      <c r="C157" s="102"/>
      <c r="D157" s="103">
        <v>81387</v>
      </c>
      <c r="E157" s="107">
        <v>4890521</v>
      </c>
      <c r="F157" s="107">
        <v>5591930</v>
      </c>
      <c r="G157" s="121">
        <v>741157</v>
      </c>
      <c r="H157" s="107" t="s">
        <v>69</v>
      </c>
      <c r="I157" s="112">
        <v>26.11</v>
      </c>
      <c r="J157" s="7"/>
      <c r="K157" s="7"/>
      <c r="L157" s="7"/>
      <c r="M157" s="7"/>
      <c r="N157" s="7"/>
    </row>
    <row r="158" spans="1:14" s="14" customFormat="1" ht="15" customHeight="1">
      <c r="A158" s="10"/>
      <c r="B158" s="94" t="s">
        <v>441</v>
      </c>
      <c r="C158" s="94"/>
      <c r="D158" s="91"/>
      <c r="E158" s="106"/>
      <c r="F158" s="106"/>
      <c r="G158" s="91"/>
      <c r="H158" s="106"/>
      <c r="I158" s="114"/>
    </row>
    <row r="159" spans="1:14" s="7" customFormat="1" ht="15" customHeight="1">
      <c r="A159" s="10"/>
      <c r="B159" s="251">
        <v>2016</v>
      </c>
      <c r="C159" s="251"/>
      <c r="D159" s="254">
        <v>3977</v>
      </c>
      <c r="E159" s="252">
        <v>1379380</v>
      </c>
      <c r="F159" s="252">
        <v>829439</v>
      </c>
      <c r="G159" s="258">
        <v>656090</v>
      </c>
      <c r="H159" s="252">
        <v>2881</v>
      </c>
      <c r="I159" s="253">
        <v>32.049999999999997</v>
      </c>
      <c r="J159" s="14"/>
      <c r="K159" s="14"/>
      <c r="L159" s="14"/>
      <c r="M159" s="14"/>
      <c r="N159" s="14"/>
    </row>
    <row r="160" spans="1:14" s="7" customFormat="1" ht="15" customHeight="1">
      <c r="A160" s="10"/>
      <c r="B160" s="251">
        <v>2015</v>
      </c>
      <c r="C160" s="251"/>
      <c r="D160" s="254">
        <v>1209</v>
      </c>
      <c r="E160" s="252">
        <v>1277344</v>
      </c>
      <c r="F160" s="252">
        <v>876027</v>
      </c>
      <c r="G160" s="258">
        <v>904705</v>
      </c>
      <c r="H160" s="252">
        <v>2842</v>
      </c>
      <c r="I160" s="253">
        <v>31.39</v>
      </c>
      <c r="J160" s="14"/>
      <c r="K160" s="14"/>
      <c r="L160" s="14"/>
      <c r="M160" s="14"/>
      <c r="N160" s="14"/>
    </row>
    <row r="161" spans="1:14" s="7" customFormat="1" ht="15" customHeight="1">
      <c r="A161" s="10"/>
      <c r="B161" s="251">
        <v>2014</v>
      </c>
      <c r="C161" s="251"/>
      <c r="D161" s="254">
        <v>941</v>
      </c>
      <c r="E161" s="252">
        <v>1173321</v>
      </c>
      <c r="F161" s="252">
        <v>996385</v>
      </c>
      <c r="G161" s="258">
        <v>611597</v>
      </c>
      <c r="H161" s="252">
        <v>47084</v>
      </c>
      <c r="I161" s="253">
        <v>26.11</v>
      </c>
      <c r="J161" s="14"/>
      <c r="K161" s="14"/>
      <c r="L161" s="14"/>
      <c r="M161" s="14"/>
      <c r="N161" s="14"/>
    </row>
    <row r="162" spans="1:14" s="7" customFormat="1" ht="15" customHeight="1">
      <c r="A162" s="10"/>
      <c r="B162" s="251">
        <v>2013</v>
      </c>
      <c r="C162" s="251"/>
      <c r="D162" s="254">
        <v>925</v>
      </c>
      <c r="E162" s="252">
        <v>1693384</v>
      </c>
      <c r="F162" s="252">
        <v>981030</v>
      </c>
      <c r="G162" s="258">
        <v>827025</v>
      </c>
      <c r="H162" s="252">
        <v>4014</v>
      </c>
      <c r="I162" s="253">
        <v>38.65</v>
      </c>
    </row>
    <row r="163" spans="1:14" s="7" customFormat="1" ht="15" customHeight="1">
      <c r="A163" s="10"/>
      <c r="B163" s="102">
        <v>2012</v>
      </c>
      <c r="C163" s="102"/>
      <c r="D163" s="103">
        <v>888</v>
      </c>
      <c r="E163" s="107">
        <v>1317749</v>
      </c>
      <c r="F163" s="107">
        <v>826620</v>
      </c>
      <c r="G163" s="121">
        <v>631802</v>
      </c>
      <c r="H163" s="107">
        <v>2381</v>
      </c>
      <c r="I163" s="112">
        <v>30.79</v>
      </c>
    </row>
    <row r="164" spans="1:14" s="7" customFormat="1" ht="15" customHeight="1">
      <c r="A164" s="10"/>
      <c r="B164" s="102">
        <v>2011</v>
      </c>
      <c r="C164" s="102"/>
      <c r="D164" s="103">
        <v>801</v>
      </c>
      <c r="E164" s="107">
        <v>1768960</v>
      </c>
      <c r="F164" s="107">
        <v>1028359</v>
      </c>
      <c r="G164" s="121">
        <v>917555</v>
      </c>
      <c r="H164" s="107">
        <v>4337</v>
      </c>
      <c r="I164" s="112">
        <v>44.4</v>
      </c>
    </row>
    <row r="165" spans="1:14" s="14" customFormat="1" ht="15" customHeight="1">
      <c r="A165" s="10"/>
      <c r="B165" s="102">
        <v>2010</v>
      </c>
      <c r="C165" s="102"/>
      <c r="D165" s="103">
        <v>745</v>
      </c>
      <c r="E165" s="107">
        <v>1895539</v>
      </c>
      <c r="F165" s="107">
        <v>1264713</v>
      </c>
      <c r="G165" s="121">
        <v>906310</v>
      </c>
      <c r="H165" s="107">
        <v>2857</v>
      </c>
      <c r="I165" s="112">
        <v>47.23</v>
      </c>
      <c r="J165" s="7"/>
      <c r="K165" s="7"/>
      <c r="L165" s="7"/>
      <c r="M165" s="7"/>
      <c r="N165" s="7"/>
    </row>
    <row r="166" spans="1:14" s="14" customFormat="1" ht="15" customHeight="1">
      <c r="A166" s="10"/>
      <c r="B166" s="102">
        <v>2009</v>
      </c>
      <c r="C166" s="102"/>
      <c r="D166" s="103">
        <v>714</v>
      </c>
      <c r="E166" s="107">
        <v>2909719</v>
      </c>
      <c r="F166" s="107">
        <v>1519675</v>
      </c>
      <c r="G166" s="121">
        <v>1467063</v>
      </c>
      <c r="H166" s="107" t="s">
        <v>69</v>
      </c>
      <c r="I166" s="112">
        <v>73.8</v>
      </c>
      <c r="J166" s="7"/>
      <c r="K166" s="7"/>
      <c r="L166" s="7"/>
      <c r="M166" s="7"/>
      <c r="N166" s="7"/>
    </row>
    <row r="167" spans="1:14" s="14" customFormat="1" ht="15" customHeight="1">
      <c r="A167" s="10"/>
      <c r="B167" s="102">
        <v>2008</v>
      </c>
      <c r="C167" s="102"/>
      <c r="D167" s="103">
        <v>678</v>
      </c>
      <c r="E167" s="107">
        <v>2851865</v>
      </c>
      <c r="F167" s="107">
        <v>2006049</v>
      </c>
      <c r="G167" s="121">
        <v>918386</v>
      </c>
      <c r="H167" s="107" t="s">
        <v>69</v>
      </c>
      <c r="I167" s="112">
        <v>77.489999999999995</v>
      </c>
      <c r="J167" s="7"/>
      <c r="K167" s="7"/>
      <c r="L167" s="7"/>
      <c r="M167" s="7"/>
      <c r="N167" s="7"/>
    </row>
    <row r="168" spans="1:14" s="7" customFormat="1" ht="15" customHeight="1">
      <c r="A168" s="10"/>
      <c r="B168" s="94" t="s">
        <v>53</v>
      </c>
      <c r="C168" s="94"/>
      <c r="D168" s="91"/>
      <c r="E168" s="106"/>
      <c r="F168" s="106"/>
      <c r="G168" s="91"/>
      <c r="H168" s="106"/>
      <c r="I168" s="114"/>
      <c r="J168" s="14"/>
      <c r="K168" s="14"/>
      <c r="L168" s="14"/>
      <c r="M168" s="14"/>
      <c r="N168" s="14"/>
    </row>
    <row r="169" spans="1:14" s="7" customFormat="1" ht="15" customHeight="1">
      <c r="A169" s="10"/>
      <c r="B169" s="251">
        <v>2016</v>
      </c>
      <c r="C169" s="251"/>
      <c r="D169" s="254">
        <v>1229</v>
      </c>
      <c r="E169" s="252">
        <v>200237</v>
      </c>
      <c r="F169" s="252">
        <v>235411</v>
      </c>
      <c r="G169" s="258">
        <v>100401</v>
      </c>
      <c r="H169" s="252">
        <v>22925</v>
      </c>
      <c r="I169" s="253">
        <v>13.51</v>
      </c>
      <c r="J169" s="14"/>
      <c r="K169" s="14"/>
      <c r="L169" s="14"/>
      <c r="M169" s="14"/>
      <c r="N169" s="14"/>
    </row>
    <row r="170" spans="1:14" s="7" customFormat="1" ht="15" customHeight="1">
      <c r="A170" s="10"/>
      <c r="B170" s="251">
        <v>2015</v>
      </c>
      <c r="C170" s="251"/>
      <c r="D170" s="254">
        <v>1262</v>
      </c>
      <c r="E170" s="252">
        <v>393058</v>
      </c>
      <c r="F170" s="252">
        <v>244534</v>
      </c>
      <c r="G170" s="258">
        <v>234476</v>
      </c>
      <c r="H170" s="252">
        <v>66710</v>
      </c>
      <c r="I170" s="253">
        <v>27.32</v>
      </c>
      <c r="J170" s="14"/>
      <c r="K170" s="14"/>
      <c r="L170" s="14"/>
      <c r="M170" s="14"/>
      <c r="N170" s="14"/>
    </row>
    <row r="171" spans="1:14" s="7" customFormat="1" ht="15" customHeight="1">
      <c r="A171" s="10"/>
      <c r="B171" s="251">
        <v>2014</v>
      </c>
      <c r="C171" s="251"/>
      <c r="D171" s="254">
        <v>1252</v>
      </c>
      <c r="E171" s="252">
        <v>566295</v>
      </c>
      <c r="F171" s="252">
        <v>448514</v>
      </c>
      <c r="G171" s="258">
        <v>227387</v>
      </c>
      <c r="H171" s="252">
        <v>64469</v>
      </c>
      <c r="I171" s="253">
        <v>41.83</v>
      </c>
      <c r="J171" s="14"/>
      <c r="K171" s="14"/>
      <c r="L171" s="14"/>
      <c r="M171" s="14"/>
      <c r="N171" s="14"/>
    </row>
    <row r="172" spans="1:14" s="7" customFormat="1" ht="15" customHeight="1">
      <c r="A172" s="10"/>
      <c r="B172" s="251">
        <v>2013</v>
      </c>
      <c r="C172" s="251"/>
      <c r="D172" s="254">
        <v>1224</v>
      </c>
      <c r="E172" s="252">
        <v>353153</v>
      </c>
      <c r="F172" s="252">
        <v>236528</v>
      </c>
      <c r="G172" s="258">
        <v>215380</v>
      </c>
      <c r="H172" s="252">
        <v>59660</v>
      </c>
      <c r="I172" s="253">
        <v>26.41</v>
      </c>
    </row>
    <row r="173" spans="1:14" s="7" customFormat="1" ht="15" customHeight="1">
      <c r="A173" s="10"/>
      <c r="B173" s="102">
        <v>2012</v>
      </c>
      <c r="C173" s="102"/>
      <c r="D173" s="103">
        <v>1199</v>
      </c>
      <c r="E173" s="107">
        <v>540202</v>
      </c>
      <c r="F173" s="107">
        <v>236725</v>
      </c>
      <c r="G173" s="121">
        <v>352706</v>
      </c>
      <c r="H173" s="107">
        <v>88638</v>
      </c>
      <c r="I173" s="112">
        <v>40.07</v>
      </c>
    </row>
    <row r="174" spans="1:14" s="14" customFormat="1" ht="15" customHeight="1">
      <c r="A174" s="10"/>
      <c r="B174" s="102">
        <v>2011</v>
      </c>
      <c r="C174" s="102"/>
      <c r="D174" s="103">
        <v>1172</v>
      </c>
      <c r="E174" s="107">
        <v>806896</v>
      </c>
      <c r="F174" s="107">
        <v>327017</v>
      </c>
      <c r="G174" s="121">
        <v>584715</v>
      </c>
      <c r="H174" s="107">
        <v>135633</v>
      </c>
      <c r="I174" s="112">
        <v>58.98</v>
      </c>
      <c r="J174" s="7"/>
      <c r="K174" s="7"/>
      <c r="L174" s="7"/>
      <c r="M174" s="7"/>
      <c r="N174" s="7"/>
    </row>
    <row r="175" spans="1:14" s="14" customFormat="1" ht="15" customHeight="1">
      <c r="A175" s="10"/>
      <c r="B175" s="102">
        <v>2010</v>
      </c>
      <c r="C175" s="102"/>
      <c r="D175" s="103">
        <v>1098</v>
      </c>
      <c r="E175" s="107">
        <v>1016105</v>
      </c>
      <c r="F175" s="107">
        <v>353040</v>
      </c>
      <c r="G175" s="121">
        <v>745632</v>
      </c>
      <c r="H175" s="107">
        <v>224841</v>
      </c>
      <c r="I175" s="112">
        <v>77.209999999999994</v>
      </c>
      <c r="J175" s="7"/>
      <c r="K175" s="7"/>
      <c r="L175" s="7"/>
      <c r="M175" s="7"/>
      <c r="N175" s="7"/>
    </row>
    <row r="176" spans="1:14" s="14" customFormat="1" ht="15" customHeight="1">
      <c r="A176" s="10"/>
      <c r="B176" s="102">
        <v>2009</v>
      </c>
      <c r="C176" s="102"/>
      <c r="D176" s="103">
        <v>1107</v>
      </c>
      <c r="E176" s="107">
        <v>1052001</v>
      </c>
      <c r="F176" s="107">
        <v>539539</v>
      </c>
      <c r="G176" s="121">
        <v>581210</v>
      </c>
      <c r="H176" s="107" t="s">
        <v>69</v>
      </c>
      <c r="I176" s="112">
        <v>85.37</v>
      </c>
      <c r="J176" s="7"/>
      <c r="K176" s="7"/>
      <c r="L176" s="7"/>
      <c r="M176" s="7"/>
      <c r="N176" s="7"/>
    </row>
    <row r="177" spans="1:14" s="7" customFormat="1" ht="15" customHeight="1">
      <c r="A177" s="10"/>
      <c r="B177" s="102">
        <v>2008</v>
      </c>
      <c r="C177" s="102"/>
      <c r="D177" s="103">
        <v>1083</v>
      </c>
      <c r="E177" s="107">
        <v>974134</v>
      </c>
      <c r="F177" s="107">
        <v>679983</v>
      </c>
      <c r="G177" s="121">
        <v>421210</v>
      </c>
      <c r="H177" s="107" t="s">
        <v>69</v>
      </c>
      <c r="I177" s="112">
        <v>82.14</v>
      </c>
    </row>
    <row r="178" spans="1:14" s="7" customFormat="1" ht="15" customHeight="1">
      <c r="A178" s="10"/>
      <c r="B178" s="94" t="s">
        <v>54</v>
      </c>
      <c r="C178" s="94"/>
      <c r="D178" s="91"/>
      <c r="E178" s="106"/>
      <c r="F178" s="106"/>
      <c r="G178" s="91"/>
      <c r="H178" s="106"/>
      <c r="I178" s="114"/>
      <c r="J178" s="14"/>
      <c r="K178" s="14"/>
      <c r="L178" s="14"/>
      <c r="M178" s="14"/>
      <c r="N178" s="14"/>
    </row>
    <row r="179" spans="1:14" s="7" customFormat="1" ht="15" customHeight="1">
      <c r="A179" s="10"/>
      <c r="B179" s="251">
        <v>2016</v>
      </c>
      <c r="C179" s="251"/>
      <c r="D179" s="254">
        <v>78866</v>
      </c>
      <c r="E179" s="252">
        <v>373771</v>
      </c>
      <c r="F179" s="252">
        <v>812165</v>
      </c>
      <c r="G179" s="258">
        <v>18795</v>
      </c>
      <c r="H179" s="252">
        <v>12560</v>
      </c>
      <c r="I179" s="253">
        <v>7.14</v>
      </c>
      <c r="J179" s="14"/>
      <c r="K179" s="14"/>
      <c r="L179" s="14"/>
      <c r="M179" s="14"/>
      <c r="N179" s="14"/>
    </row>
    <row r="180" spans="1:14" s="7" customFormat="1" ht="15" customHeight="1">
      <c r="A180" s="10"/>
      <c r="B180" s="251">
        <v>2015</v>
      </c>
      <c r="C180" s="251"/>
      <c r="D180" s="254">
        <v>77906</v>
      </c>
      <c r="E180" s="252">
        <v>261247</v>
      </c>
      <c r="F180" s="252">
        <v>760714</v>
      </c>
      <c r="G180" s="258">
        <v>73938</v>
      </c>
      <c r="H180" s="252">
        <v>6236</v>
      </c>
      <c r="I180" s="253">
        <v>4.97</v>
      </c>
      <c r="J180" s="14"/>
      <c r="K180" s="14"/>
      <c r="L180" s="14"/>
      <c r="M180" s="14"/>
      <c r="N180" s="14"/>
    </row>
    <row r="181" spans="1:14" s="7" customFormat="1" ht="15" customHeight="1">
      <c r="A181" s="10"/>
      <c r="B181" s="251">
        <v>2014</v>
      </c>
      <c r="C181" s="251"/>
      <c r="D181" s="254">
        <v>77844</v>
      </c>
      <c r="E181" s="252">
        <v>451188</v>
      </c>
      <c r="F181" s="252">
        <v>845194</v>
      </c>
      <c r="G181" s="258">
        <v>12520</v>
      </c>
      <c r="H181" s="252">
        <v>4030</v>
      </c>
      <c r="I181" s="253">
        <v>8.69</v>
      </c>
      <c r="J181" s="14"/>
      <c r="K181" s="14"/>
      <c r="L181" s="14"/>
      <c r="M181" s="14"/>
      <c r="N181" s="14"/>
    </row>
    <row r="182" spans="1:14" s="7" customFormat="1" ht="15" customHeight="1">
      <c r="A182" s="10"/>
      <c r="B182" s="251">
        <v>2013</v>
      </c>
      <c r="C182" s="251"/>
      <c r="D182" s="254">
        <v>81335</v>
      </c>
      <c r="E182" s="252">
        <v>156411</v>
      </c>
      <c r="F182" s="252">
        <v>768684</v>
      </c>
      <c r="G182" s="258">
        <v>19028</v>
      </c>
      <c r="H182" s="252">
        <v>7449</v>
      </c>
      <c r="I182" s="253">
        <v>2.94</v>
      </c>
    </row>
    <row r="183" spans="1:14" s="14" customFormat="1" ht="15" customHeight="1">
      <c r="A183" s="10"/>
      <c r="B183" s="102">
        <v>2012</v>
      </c>
      <c r="C183" s="102"/>
      <c r="D183" s="103">
        <v>87592</v>
      </c>
      <c r="E183" s="107">
        <v>478092</v>
      </c>
      <c r="F183" s="107">
        <v>1000679</v>
      </c>
      <c r="G183" s="121">
        <v>10340</v>
      </c>
      <c r="H183" s="107">
        <v>3611</v>
      </c>
      <c r="I183" s="112">
        <v>8.25</v>
      </c>
      <c r="J183" s="7"/>
      <c r="K183" s="7"/>
      <c r="L183" s="7"/>
      <c r="M183" s="7"/>
      <c r="N183" s="7"/>
    </row>
    <row r="184" spans="1:14" s="14" customFormat="1" ht="15" customHeight="1">
      <c r="A184" s="10"/>
      <c r="B184" s="102">
        <v>2011</v>
      </c>
      <c r="C184" s="102"/>
      <c r="D184" s="103">
        <v>97980</v>
      </c>
      <c r="E184" s="107">
        <v>885391</v>
      </c>
      <c r="F184" s="107">
        <v>1283786</v>
      </c>
      <c r="G184" s="121">
        <v>22137</v>
      </c>
      <c r="H184" s="107">
        <v>13268</v>
      </c>
      <c r="I184" s="112">
        <v>12.23</v>
      </c>
      <c r="J184" s="7"/>
      <c r="K184" s="7"/>
      <c r="L184" s="7"/>
      <c r="M184" s="7"/>
      <c r="N184" s="7"/>
    </row>
    <row r="185" spans="1:14" s="14" customFormat="1" ht="15" customHeight="1">
      <c r="A185" s="10"/>
      <c r="B185" s="102">
        <v>2010</v>
      </c>
      <c r="C185" s="102"/>
      <c r="D185" s="103">
        <v>105463</v>
      </c>
      <c r="E185" s="107">
        <v>1099503</v>
      </c>
      <c r="F185" s="107">
        <v>1639948</v>
      </c>
      <c r="G185" s="121">
        <v>21019</v>
      </c>
      <c r="H185" s="107">
        <v>8223</v>
      </c>
      <c r="I185" s="112">
        <v>12.89</v>
      </c>
      <c r="J185" s="7"/>
      <c r="K185" s="7"/>
      <c r="L185" s="7"/>
      <c r="M185" s="7"/>
      <c r="N185" s="7"/>
    </row>
    <row r="186" spans="1:14" s="7" customFormat="1" ht="15" customHeight="1">
      <c r="A186" s="10"/>
      <c r="B186" s="102">
        <v>2009</v>
      </c>
      <c r="C186" s="102"/>
      <c r="D186" s="103">
        <v>116686</v>
      </c>
      <c r="E186" s="107">
        <v>1190921</v>
      </c>
      <c r="F186" s="107">
        <v>1768105</v>
      </c>
      <c r="G186" s="121">
        <v>50694</v>
      </c>
      <c r="H186" s="107" t="s">
        <v>69</v>
      </c>
      <c r="I186" s="112">
        <v>12.74</v>
      </c>
    </row>
    <row r="187" spans="1:14" s="7" customFormat="1" ht="15" customHeight="1">
      <c r="A187" s="10"/>
      <c r="B187" s="102">
        <v>2008</v>
      </c>
      <c r="C187" s="102"/>
      <c r="D187" s="103">
        <v>125045</v>
      </c>
      <c r="E187" s="107">
        <v>1514597</v>
      </c>
      <c r="F187" s="107">
        <v>2380556</v>
      </c>
      <c r="G187" s="121">
        <v>122257</v>
      </c>
      <c r="H187" s="107" t="s">
        <v>69</v>
      </c>
      <c r="I187" s="112">
        <v>14.84</v>
      </c>
    </row>
    <row r="188" spans="1:14" s="7" customFormat="1" ht="15" customHeight="1">
      <c r="A188" s="10"/>
      <c r="B188" s="94" t="s">
        <v>64</v>
      </c>
      <c r="C188" s="94"/>
      <c r="D188" s="91"/>
      <c r="E188" s="106"/>
      <c r="F188" s="106"/>
      <c r="G188" s="91"/>
      <c r="H188" s="106"/>
      <c r="I188" s="114"/>
      <c r="J188" s="14"/>
      <c r="K188" s="14"/>
      <c r="L188" s="14"/>
      <c r="M188" s="14"/>
      <c r="N188" s="14"/>
    </row>
    <row r="189" spans="1:14" s="7" customFormat="1" ht="15" customHeight="1">
      <c r="A189" s="10"/>
      <c r="B189" s="251">
        <v>2016</v>
      </c>
      <c r="C189" s="251"/>
      <c r="D189" s="254">
        <v>220359</v>
      </c>
      <c r="E189" s="252">
        <v>2241931</v>
      </c>
      <c r="F189" s="252">
        <v>2766808</v>
      </c>
      <c r="G189" s="258">
        <v>185947</v>
      </c>
      <c r="H189" s="252">
        <v>38877</v>
      </c>
      <c r="I189" s="253">
        <v>13.66</v>
      </c>
      <c r="J189" s="14"/>
      <c r="K189" s="14"/>
      <c r="L189" s="14"/>
      <c r="M189" s="14"/>
      <c r="N189" s="14"/>
    </row>
    <row r="190" spans="1:14" s="7" customFormat="1" ht="15" customHeight="1">
      <c r="A190" s="10"/>
      <c r="B190" s="251">
        <v>2015</v>
      </c>
      <c r="C190" s="251"/>
      <c r="D190" s="254">
        <v>222034</v>
      </c>
      <c r="E190" s="252">
        <v>2019815</v>
      </c>
      <c r="F190" s="252">
        <v>2441535</v>
      </c>
      <c r="G190" s="258">
        <v>211334</v>
      </c>
      <c r="H190" s="252">
        <v>40614</v>
      </c>
      <c r="I190" s="253">
        <v>13.03</v>
      </c>
      <c r="J190" s="14"/>
      <c r="K190" s="14"/>
      <c r="L190" s="14"/>
      <c r="M190" s="14"/>
      <c r="N190" s="14"/>
    </row>
    <row r="191" spans="1:14" s="7" customFormat="1" ht="15" customHeight="1">
      <c r="A191" s="10"/>
      <c r="B191" s="251">
        <v>2014</v>
      </c>
      <c r="C191" s="251"/>
      <c r="D191" s="254">
        <v>221846</v>
      </c>
      <c r="E191" s="252">
        <v>1721324</v>
      </c>
      <c r="F191" s="252">
        <v>2132136</v>
      </c>
      <c r="G191" s="258">
        <v>158801</v>
      </c>
      <c r="H191" s="252">
        <v>42623</v>
      </c>
      <c r="I191" s="253">
        <v>11.77</v>
      </c>
      <c r="J191" s="14"/>
      <c r="K191" s="14"/>
      <c r="L191" s="14"/>
      <c r="M191" s="14"/>
      <c r="N191" s="14"/>
    </row>
    <row r="192" spans="1:14" s="14" customFormat="1" ht="15" customHeight="1">
      <c r="A192" s="10"/>
      <c r="B192" s="251">
        <v>2013</v>
      </c>
      <c r="C192" s="251"/>
      <c r="D192" s="254">
        <v>226644</v>
      </c>
      <c r="E192" s="252">
        <v>1459169</v>
      </c>
      <c r="F192" s="252">
        <v>1900821</v>
      </c>
      <c r="G192" s="258">
        <v>159064</v>
      </c>
      <c r="H192" s="252">
        <v>36279</v>
      </c>
      <c r="I192" s="253">
        <v>10.54</v>
      </c>
      <c r="J192" s="7"/>
      <c r="K192" s="7"/>
      <c r="L192" s="7"/>
      <c r="M192" s="7"/>
      <c r="N192" s="7"/>
    </row>
    <row r="193" spans="1:14" s="14" customFormat="1" ht="15" customHeight="1">
      <c r="A193" s="10"/>
      <c r="B193" s="102">
        <v>2012</v>
      </c>
      <c r="C193" s="102"/>
      <c r="D193" s="103">
        <v>232625</v>
      </c>
      <c r="E193" s="107">
        <v>1232498</v>
      </c>
      <c r="F193" s="107">
        <v>1745329</v>
      </c>
      <c r="G193" s="121">
        <v>132239</v>
      </c>
      <c r="H193" s="107">
        <v>32834</v>
      </c>
      <c r="I193" s="112">
        <v>8.99</v>
      </c>
      <c r="J193" s="7"/>
      <c r="K193" s="7"/>
      <c r="L193" s="7"/>
      <c r="M193" s="7"/>
      <c r="N193" s="7"/>
    </row>
    <row r="194" spans="1:14" s="14" customFormat="1" ht="15" customHeight="1">
      <c r="A194" s="10"/>
      <c r="B194" s="102">
        <v>2011</v>
      </c>
      <c r="C194" s="102"/>
      <c r="D194" s="103">
        <v>243873</v>
      </c>
      <c r="E194" s="107">
        <v>1807721</v>
      </c>
      <c r="F194" s="107">
        <v>2305154</v>
      </c>
      <c r="G194" s="121">
        <v>161114</v>
      </c>
      <c r="H194" s="107">
        <v>37390</v>
      </c>
      <c r="I194" s="112">
        <v>11.88</v>
      </c>
      <c r="J194" s="7"/>
      <c r="K194" s="7"/>
      <c r="L194" s="7"/>
      <c r="M194" s="7"/>
      <c r="N194" s="7"/>
    </row>
    <row r="195" spans="1:14" s="7" customFormat="1" ht="15" customHeight="1">
      <c r="A195" s="10"/>
      <c r="B195" s="102">
        <v>2010</v>
      </c>
      <c r="C195" s="102"/>
      <c r="D195" s="103">
        <v>251463</v>
      </c>
      <c r="E195" s="107">
        <v>2268906</v>
      </c>
      <c r="F195" s="107">
        <v>2878429</v>
      </c>
      <c r="G195" s="121">
        <v>197589</v>
      </c>
      <c r="H195" s="107">
        <v>38947</v>
      </c>
      <c r="I195" s="112">
        <v>13.45</v>
      </c>
    </row>
    <row r="196" spans="1:14" s="7" customFormat="1" ht="15" customHeight="1">
      <c r="A196" s="10"/>
      <c r="B196" s="102">
        <v>2009</v>
      </c>
      <c r="C196" s="102"/>
      <c r="D196" s="103">
        <v>265645</v>
      </c>
      <c r="E196" s="107">
        <v>2757448</v>
      </c>
      <c r="F196" s="107">
        <v>3517730</v>
      </c>
      <c r="G196" s="121">
        <v>477385</v>
      </c>
      <c r="H196" s="107" t="s">
        <v>69</v>
      </c>
      <c r="I196" s="112">
        <v>16.45</v>
      </c>
    </row>
    <row r="197" spans="1:14" s="7" customFormat="1" ht="15" customHeight="1">
      <c r="A197" s="10"/>
      <c r="B197" s="102">
        <v>2008</v>
      </c>
      <c r="C197" s="102"/>
      <c r="D197" s="103">
        <v>276418</v>
      </c>
      <c r="E197" s="107">
        <v>3126772</v>
      </c>
      <c r="F197" s="107">
        <v>3858192</v>
      </c>
      <c r="G197" s="121">
        <v>582530</v>
      </c>
      <c r="H197" s="107" t="s">
        <v>69</v>
      </c>
      <c r="I197" s="112">
        <v>17.899999999999999</v>
      </c>
    </row>
    <row r="198" spans="1:14" s="7" customFormat="1" ht="15" customHeight="1">
      <c r="A198" s="10"/>
      <c r="B198" s="94" t="s">
        <v>55</v>
      </c>
      <c r="C198" s="94"/>
      <c r="D198" s="91"/>
      <c r="E198" s="106"/>
      <c r="F198" s="106"/>
      <c r="G198" s="91"/>
      <c r="H198" s="106"/>
      <c r="I198" s="114"/>
      <c r="J198" s="14"/>
      <c r="K198" s="14"/>
      <c r="L198" s="14"/>
      <c r="M198" s="14"/>
      <c r="N198" s="14"/>
    </row>
    <row r="199" spans="1:14" s="7" customFormat="1" ht="15" customHeight="1">
      <c r="A199" s="10"/>
      <c r="B199" s="251">
        <v>2016</v>
      </c>
      <c r="C199" s="251"/>
      <c r="D199" s="254">
        <v>21799</v>
      </c>
      <c r="E199" s="252">
        <v>990997</v>
      </c>
      <c r="F199" s="252">
        <v>1019048</v>
      </c>
      <c r="G199" s="258">
        <v>237022</v>
      </c>
      <c r="H199" s="252">
        <v>127156</v>
      </c>
      <c r="I199" s="253">
        <v>14.93</v>
      </c>
      <c r="J199" s="14"/>
      <c r="K199" s="14"/>
      <c r="L199" s="14"/>
      <c r="M199" s="14"/>
      <c r="N199" s="14"/>
    </row>
    <row r="200" spans="1:14" s="7" customFormat="1" ht="15" customHeight="1">
      <c r="A200" s="10"/>
      <c r="B200" s="251">
        <v>2015</v>
      </c>
      <c r="C200" s="251"/>
      <c r="D200" s="254">
        <v>21638</v>
      </c>
      <c r="E200" s="252">
        <v>1010295</v>
      </c>
      <c r="F200" s="252">
        <v>891711</v>
      </c>
      <c r="G200" s="258">
        <v>338872</v>
      </c>
      <c r="H200" s="252">
        <v>138729</v>
      </c>
      <c r="I200" s="253">
        <v>15.84</v>
      </c>
      <c r="J200" s="14"/>
      <c r="K200" s="14"/>
      <c r="L200" s="14"/>
      <c r="M200" s="14"/>
      <c r="N200" s="14"/>
    </row>
    <row r="201" spans="1:14" s="14" customFormat="1" ht="15" customHeight="1">
      <c r="A201" s="10"/>
      <c r="B201" s="251">
        <v>2014</v>
      </c>
      <c r="C201" s="251"/>
      <c r="D201" s="254">
        <v>21876</v>
      </c>
      <c r="E201" s="252">
        <v>789440</v>
      </c>
      <c r="F201" s="252">
        <v>898470</v>
      </c>
      <c r="G201" s="258">
        <v>109661</v>
      </c>
      <c r="H201" s="252">
        <v>51542</v>
      </c>
      <c r="I201" s="253">
        <v>12.92</v>
      </c>
    </row>
    <row r="202" spans="1:14" s="14" customFormat="1" ht="15" customHeight="1">
      <c r="A202" s="10"/>
      <c r="B202" s="251">
        <v>2013</v>
      </c>
      <c r="C202" s="251"/>
      <c r="D202" s="254">
        <v>22396</v>
      </c>
      <c r="E202" s="252">
        <v>573979</v>
      </c>
      <c r="F202" s="252">
        <v>674737</v>
      </c>
      <c r="G202" s="258">
        <v>142827</v>
      </c>
      <c r="H202" s="252">
        <v>56612</v>
      </c>
      <c r="I202" s="253">
        <v>9.6999999999999993</v>
      </c>
      <c r="J202" s="7"/>
      <c r="K202" s="7"/>
      <c r="L202" s="7"/>
      <c r="M202" s="7"/>
      <c r="N202" s="7"/>
    </row>
    <row r="203" spans="1:14" s="14" customFormat="1" ht="15" customHeight="1">
      <c r="A203" s="10"/>
      <c r="B203" s="102">
        <v>2012</v>
      </c>
      <c r="C203" s="102"/>
      <c r="D203" s="103">
        <v>22882</v>
      </c>
      <c r="E203" s="107">
        <v>581886</v>
      </c>
      <c r="F203" s="107">
        <v>645775</v>
      </c>
      <c r="G203" s="121">
        <v>224258</v>
      </c>
      <c r="H203" s="107">
        <v>109270</v>
      </c>
      <c r="I203" s="112">
        <v>10</v>
      </c>
      <c r="J203" s="7"/>
      <c r="K203" s="7"/>
      <c r="L203" s="7"/>
      <c r="M203" s="7"/>
      <c r="N203" s="7"/>
    </row>
    <row r="204" spans="1:14" s="7" customFormat="1" ht="15" customHeight="1">
      <c r="A204" s="10"/>
      <c r="B204" s="102">
        <v>2011</v>
      </c>
      <c r="C204" s="102"/>
      <c r="D204" s="103">
        <v>23750</v>
      </c>
      <c r="E204" s="107">
        <v>1253214</v>
      </c>
      <c r="F204" s="107">
        <v>864749</v>
      </c>
      <c r="G204" s="121">
        <v>666745</v>
      </c>
      <c r="H204" s="107">
        <v>277167</v>
      </c>
      <c r="I204" s="112">
        <v>20.48</v>
      </c>
    </row>
    <row r="205" spans="1:14" s="7" customFormat="1" ht="15" customHeight="1">
      <c r="A205" s="10"/>
      <c r="B205" s="102">
        <v>2010</v>
      </c>
      <c r="C205" s="102"/>
      <c r="D205" s="103">
        <v>24156</v>
      </c>
      <c r="E205" s="107">
        <v>1853932</v>
      </c>
      <c r="F205" s="107">
        <v>1194959</v>
      </c>
      <c r="G205" s="121">
        <v>973561</v>
      </c>
      <c r="H205" s="107">
        <v>90878</v>
      </c>
      <c r="I205" s="112">
        <v>28.91</v>
      </c>
    </row>
    <row r="206" spans="1:14" s="7" customFormat="1" ht="15" customHeight="1">
      <c r="A206" s="10"/>
      <c r="B206" s="102">
        <v>2009</v>
      </c>
      <c r="C206" s="102"/>
      <c r="D206" s="103">
        <v>25095</v>
      </c>
      <c r="E206" s="107">
        <v>1578628</v>
      </c>
      <c r="F206" s="107">
        <v>1424164</v>
      </c>
      <c r="G206" s="121">
        <v>629589</v>
      </c>
      <c r="H206" s="107" t="s">
        <v>69</v>
      </c>
      <c r="I206" s="112">
        <v>24.24</v>
      </c>
    </row>
    <row r="207" spans="1:14" s="7" customFormat="1" ht="15" customHeight="1">
      <c r="A207" s="10"/>
      <c r="B207" s="102">
        <v>2008</v>
      </c>
      <c r="C207" s="102"/>
      <c r="D207" s="103">
        <v>25985</v>
      </c>
      <c r="E207" s="107">
        <v>1896617</v>
      </c>
      <c r="F207" s="107">
        <v>2144741</v>
      </c>
      <c r="G207" s="121">
        <v>536237</v>
      </c>
      <c r="H207" s="107" t="s">
        <v>69</v>
      </c>
      <c r="I207" s="112">
        <v>29.34</v>
      </c>
    </row>
    <row r="208" spans="1:14" s="7" customFormat="1" ht="15" customHeight="1">
      <c r="A208" s="10"/>
      <c r="B208" s="94" t="s">
        <v>56</v>
      </c>
      <c r="C208" s="94"/>
      <c r="D208" s="91"/>
      <c r="E208" s="106"/>
      <c r="F208" s="106"/>
      <c r="G208" s="91"/>
      <c r="H208" s="106"/>
      <c r="I208" s="114"/>
      <c r="J208" s="14"/>
      <c r="K208" s="14"/>
      <c r="L208" s="14"/>
      <c r="M208" s="14"/>
      <c r="N208" s="14"/>
    </row>
    <row r="209" spans="1:14" s="7" customFormat="1" ht="15" customHeight="1">
      <c r="A209" s="10"/>
      <c r="B209" s="251">
        <v>2016</v>
      </c>
      <c r="C209" s="251"/>
      <c r="D209" s="254">
        <v>97562</v>
      </c>
      <c r="E209" s="252">
        <v>1235978</v>
      </c>
      <c r="F209" s="252">
        <v>1459602</v>
      </c>
      <c r="G209" s="258">
        <v>43234</v>
      </c>
      <c r="H209" s="252">
        <v>5239</v>
      </c>
      <c r="I209" s="253">
        <v>26.2</v>
      </c>
      <c r="J209" s="14"/>
      <c r="K209" s="14"/>
      <c r="L209" s="14"/>
      <c r="M209" s="14"/>
      <c r="N209" s="14"/>
    </row>
    <row r="210" spans="1:14" s="14" customFormat="1" ht="15" customHeight="1">
      <c r="A210" s="10"/>
      <c r="B210" s="251">
        <v>2015</v>
      </c>
      <c r="C210" s="251"/>
      <c r="D210" s="254">
        <v>91826</v>
      </c>
      <c r="E210" s="252">
        <v>907622</v>
      </c>
      <c r="F210" s="252">
        <v>1228510</v>
      </c>
      <c r="G210" s="258">
        <v>41423</v>
      </c>
      <c r="H210" s="252">
        <v>10877</v>
      </c>
      <c r="I210" s="253">
        <v>23.33</v>
      </c>
    </row>
    <row r="211" spans="1:14" s="14" customFormat="1" ht="15" customHeight="1">
      <c r="A211" s="10"/>
      <c r="B211" s="251">
        <v>2014</v>
      </c>
      <c r="C211" s="251"/>
      <c r="D211" s="254">
        <v>84122</v>
      </c>
      <c r="E211" s="252">
        <v>636362</v>
      </c>
      <c r="F211" s="252">
        <v>800906</v>
      </c>
      <c r="G211" s="258">
        <v>35675</v>
      </c>
      <c r="H211" s="252">
        <v>6576</v>
      </c>
      <c r="I211" s="253">
        <v>18.64</v>
      </c>
    </row>
    <row r="212" spans="1:14" s="14" customFormat="1" ht="15" customHeight="1">
      <c r="A212" s="10"/>
      <c r="B212" s="251">
        <v>2013</v>
      </c>
      <c r="C212" s="251"/>
      <c r="D212" s="254">
        <v>82211</v>
      </c>
      <c r="E212" s="252">
        <v>668379</v>
      </c>
      <c r="F212" s="252">
        <v>864690</v>
      </c>
      <c r="G212" s="258">
        <v>28304</v>
      </c>
      <c r="H212" s="252">
        <v>9896</v>
      </c>
      <c r="I212" s="253">
        <v>21.32</v>
      </c>
      <c r="J212" s="7"/>
      <c r="K212" s="7"/>
      <c r="L212" s="7"/>
      <c r="M212" s="7"/>
      <c r="N212" s="7"/>
    </row>
    <row r="213" spans="1:14" s="7" customFormat="1" ht="15" customHeight="1">
      <c r="A213" s="10"/>
      <c r="B213" s="102">
        <v>2012</v>
      </c>
      <c r="C213" s="102"/>
      <c r="D213" s="103">
        <v>83861</v>
      </c>
      <c r="E213" s="107">
        <v>657887</v>
      </c>
      <c r="F213" s="107">
        <v>908278</v>
      </c>
      <c r="G213" s="121">
        <v>35600</v>
      </c>
      <c r="H213" s="107">
        <v>4092</v>
      </c>
      <c r="I213" s="112">
        <v>21.17</v>
      </c>
    </row>
    <row r="214" spans="1:14" s="7" customFormat="1" ht="15" customHeight="1">
      <c r="A214" s="10"/>
      <c r="B214" s="102">
        <v>2011</v>
      </c>
      <c r="C214" s="102"/>
      <c r="D214" s="103">
        <v>85802</v>
      </c>
      <c r="E214" s="107">
        <v>752626</v>
      </c>
      <c r="F214" s="107">
        <v>1012692</v>
      </c>
      <c r="G214" s="121">
        <v>19022</v>
      </c>
      <c r="H214" s="107">
        <v>4521</v>
      </c>
      <c r="I214" s="112">
        <v>19.54</v>
      </c>
    </row>
    <row r="215" spans="1:14" s="7" customFormat="1" ht="15" customHeight="1">
      <c r="A215" s="10"/>
      <c r="B215" s="102">
        <v>2010</v>
      </c>
      <c r="C215" s="102"/>
      <c r="D215" s="103">
        <v>85964</v>
      </c>
      <c r="E215" s="107">
        <v>1005840</v>
      </c>
      <c r="F215" s="107">
        <v>1212044</v>
      </c>
      <c r="G215" s="121">
        <v>29505</v>
      </c>
      <c r="H215" s="107">
        <v>4673</v>
      </c>
      <c r="I215" s="112">
        <v>25.53</v>
      </c>
    </row>
    <row r="216" spans="1:14" s="7" customFormat="1" ht="15" customHeight="1">
      <c r="A216" s="10"/>
      <c r="B216" s="102">
        <v>2009</v>
      </c>
      <c r="C216" s="102"/>
      <c r="D216" s="103">
        <v>89913</v>
      </c>
      <c r="E216" s="107">
        <v>1298426</v>
      </c>
      <c r="F216" s="107">
        <v>1507358</v>
      </c>
      <c r="G216" s="121">
        <v>45930</v>
      </c>
      <c r="H216" s="107" t="s">
        <v>69</v>
      </c>
      <c r="I216" s="112">
        <v>32.06</v>
      </c>
    </row>
    <row r="217" spans="1:14" s="7" customFormat="1" ht="15" customHeight="1">
      <c r="A217" s="10"/>
      <c r="B217" s="102">
        <v>2008</v>
      </c>
      <c r="C217" s="102"/>
      <c r="D217" s="103">
        <v>91728</v>
      </c>
      <c r="E217" s="107">
        <v>1544280</v>
      </c>
      <c r="F217" s="107">
        <v>1767597</v>
      </c>
      <c r="G217" s="121">
        <v>72581</v>
      </c>
      <c r="H217" s="107" t="s">
        <v>69</v>
      </c>
      <c r="I217" s="112">
        <v>37.1</v>
      </c>
    </row>
    <row r="218" spans="1:14" s="7" customFormat="1" ht="15" customHeight="1">
      <c r="A218" s="10"/>
      <c r="B218" s="94" t="s">
        <v>57</v>
      </c>
      <c r="C218" s="94"/>
      <c r="D218" s="91"/>
      <c r="E218" s="106"/>
      <c r="F218" s="106"/>
      <c r="G218" s="91"/>
      <c r="H218" s="106"/>
      <c r="I218" s="114"/>
      <c r="J218" s="14"/>
      <c r="K218" s="14"/>
      <c r="L218" s="14"/>
      <c r="M218" s="14"/>
      <c r="N218" s="14"/>
    </row>
    <row r="219" spans="1:14" s="14" customFormat="1" ht="15" customHeight="1">
      <c r="A219" s="10"/>
      <c r="B219" s="251">
        <v>2016</v>
      </c>
      <c r="C219" s="251"/>
      <c r="D219" s="254">
        <v>16453</v>
      </c>
      <c r="E219" s="252">
        <v>1302895</v>
      </c>
      <c r="F219" s="252">
        <v>986478</v>
      </c>
      <c r="G219" s="258">
        <v>511141</v>
      </c>
      <c r="H219" s="252">
        <v>154877</v>
      </c>
      <c r="I219" s="253">
        <v>24.57</v>
      </c>
    </row>
    <row r="220" spans="1:14" s="14" customFormat="1" ht="15" customHeight="1">
      <c r="A220" s="10"/>
      <c r="B220" s="251">
        <v>2015</v>
      </c>
      <c r="C220" s="251"/>
      <c r="D220" s="254">
        <v>15600</v>
      </c>
      <c r="E220" s="252">
        <v>1438158</v>
      </c>
      <c r="F220" s="252">
        <v>1235718</v>
      </c>
      <c r="G220" s="258">
        <v>624391</v>
      </c>
      <c r="H220" s="252">
        <v>172332</v>
      </c>
      <c r="I220" s="253">
        <v>28.81</v>
      </c>
    </row>
    <row r="221" spans="1:14" s="14" customFormat="1" ht="15" customHeight="1">
      <c r="A221" s="10"/>
      <c r="B221" s="251">
        <v>2014</v>
      </c>
      <c r="C221" s="251"/>
      <c r="D221" s="254">
        <v>14834</v>
      </c>
      <c r="E221" s="252">
        <v>1432979</v>
      </c>
      <c r="F221" s="252">
        <v>1138607</v>
      </c>
      <c r="G221" s="258">
        <v>435127</v>
      </c>
      <c r="H221" s="252">
        <v>96637</v>
      </c>
      <c r="I221" s="253">
        <v>29.43</v>
      </c>
    </row>
    <row r="222" spans="1:14" s="7" customFormat="1" ht="15" customHeight="1">
      <c r="A222" s="10"/>
      <c r="B222" s="251">
        <v>2013</v>
      </c>
      <c r="C222" s="251"/>
      <c r="D222" s="254">
        <v>14507</v>
      </c>
      <c r="E222" s="252">
        <v>1293710</v>
      </c>
      <c r="F222" s="252">
        <v>1018680</v>
      </c>
      <c r="G222" s="258">
        <v>360997</v>
      </c>
      <c r="H222" s="252">
        <v>110284</v>
      </c>
      <c r="I222" s="253">
        <v>26.61</v>
      </c>
    </row>
    <row r="223" spans="1:14" s="7" customFormat="1" ht="15" customHeight="1">
      <c r="A223" s="10"/>
      <c r="B223" s="102">
        <v>2012</v>
      </c>
      <c r="C223" s="102"/>
      <c r="D223" s="103">
        <v>14328</v>
      </c>
      <c r="E223" s="107">
        <v>1273989</v>
      </c>
      <c r="F223" s="107">
        <v>1060517</v>
      </c>
      <c r="G223" s="121">
        <v>344952</v>
      </c>
      <c r="H223" s="107">
        <v>100093</v>
      </c>
      <c r="I223" s="112">
        <v>25.28</v>
      </c>
    </row>
    <row r="224" spans="1:14" s="7" customFormat="1" ht="15" customHeight="1">
      <c r="A224" s="10"/>
      <c r="B224" s="102">
        <v>2011</v>
      </c>
      <c r="C224" s="102"/>
      <c r="D224" s="103">
        <v>14462</v>
      </c>
      <c r="E224" s="107">
        <v>1793234</v>
      </c>
      <c r="F224" s="107">
        <v>1270931</v>
      </c>
      <c r="G224" s="121">
        <v>701035</v>
      </c>
      <c r="H224" s="107">
        <v>104185</v>
      </c>
      <c r="I224" s="112">
        <v>33.71</v>
      </c>
    </row>
    <row r="225" spans="1:14" s="7" customFormat="1" ht="15" customHeight="1">
      <c r="A225" s="10"/>
      <c r="B225" s="102">
        <v>2010</v>
      </c>
      <c r="C225" s="102"/>
      <c r="D225" s="103">
        <v>14372</v>
      </c>
      <c r="E225" s="107">
        <v>1750041</v>
      </c>
      <c r="F225" s="107">
        <v>1735213</v>
      </c>
      <c r="G225" s="121">
        <v>400889</v>
      </c>
      <c r="H225" s="107">
        <v>118132</v>
      </c>
      <c r="I225" s="112">
        <v>30.44</v>
      </c>
    </row>
    <row r="226" spans="1:14" s="7" customFormat="1" ht="15" customHeight="1">
      <c r="A226" s="10"/>
      <c r="B226" s="102">
        <v>2009</v>
      </c>
      <c r="C226" s="102"/>
      <c r="D226" s="103">
        <v>14968</v>
      </c>
      <c r="E226" s="107">
        <v>1793064</v>
      </c>
      <c r="F226" s="107">
        <v>1613599</v>
      </c>
      <c r="G226" s="121">
        <v>399631</v>
      </c>
      <c r="H226" s="107" t="s">
        <v>69</v>
      </c>
      <c r="I226" s="112">
        <v>31.99</v>
      </c>
    </row>
    <row r="227" spans="1:14" s="7" customFormat="1" ht="15" customHeight="1">
      <c r="A227" s="10"/>
      <c r="B227" s="102">
        <v>2008</v>
      </c>
      <c r="C227" s="102"/>
      <c r="D227" s="103">
        <v>15800</v>
      </c>
      <c r="E227" s="107">
        <v>1671959</v>
      </c>
      <c r="F227" s="107">
        <v>1655561</v>
      </c>
      <c r="G227" s="121">
        <v>479903</v>
      </c>
      <c r="H227" s="107" t="s">
        <v>69</v>
      </c>
      <c r="I227" s="112">
        <v>29.9</v>
      </c>
    </row>
    <row r="228" spans="1:14" s="14" customFormat="1" ht="15" customHeight="1">
      <c r="A228" s="10"/>
      <c r="B228" s="94" t="s">
        <v>58</v>
      </c>
      <c r="C228" s="94"/>
      <c r="D228" s="91"/>
      <c r="E228" s="106"/>
      <c r="F228" s="106"/>
      <c r="G228" s="91"/>
      <c r="H228" s="106"/>
      <c r="I228" s="114"/>
    </row>
    <row r="229" spans="1:14" s="14" customFormat="1" ht="15" customHeight="1">
      <c r="A229" s="10"/>
      <c r="B229" s="251">
        <v>2016</v>
      </c>
      <c r="C229" s="251"/>
      <c r="D229" s="254">
        <v>35787</v>
      </c>
      <c r="E229" s="252">
        <v>1235113</v>
      </c>
      <c r="F229" s="252">
        <v>2032529</v>
      </c>
      <c r="G229" s="258">
        <v>29976</v>
      </c>
      <c r="H229" s="252">
        <v>1321</v>
      </c>
      <c r="I229" s="253">
        <v>70.5</v>
      </c>
    </row>
    <row r="230" spans="1:14" s="14" customFormat="1" ht="15" customHeight="1">
      <c r="A230" s="10"/>
      <c r="B230" s="251">
        <v>2015</v>
      </c>
      <c r="C230" s="251"/>
      <c r="D230" s="254">
        <v>32154</v>
      </c>
      <c r="E230" s="252">
        <v>1094775</v>
      </c>
      <c r="F230" s="252">
        <v>1818876</v>
      </c>
      <c r="G230" s="258">
        <v>41733</v>
      </c>
      <c r="H230" s="252">
        <v>2161</v>
      </c>
      <c r="I230" s="253">
        <v>75.5</v>
      </c>
    </row>
    <row r="231" spans="1:14" s="7" customFormat="1" ht="15" customHeight="1">
      <c r="A231" s="10"/>
      <c r="B231" s="251">
        <v>2014</v>
      </c>
      <c r="C231" s="251"/>
      <c r="D231" s="254">
        <v>29561</v>
      </c>
      <c r="E231" s="252">
        <v>865954</v>
      </c>
      <c r="F231" s="252">
        <v>1387268</v>
      </c>
      <c r="G231" s="258">
        <v>25875</v>
      </c>
      <c r="H231" s="252">
        <v>3613</v>
      </c>
      <c r="I231" s="253">
        <v>69.42</v>
      </c>
      <c r="J231" s="14"/>
      <c r="K231" s="14"/>
      <c r="L231" s="14"/>
      <c r="M231" s="14"/>
      <c r="N231" s="14"/>
    </row>
    <row r="232" spans="1:14" s="7" customFormat="1" ht="15" customHeight="1">
      <c r="A232" s="10"/>
      <c r="B232" s="251">
        <v>2013</v>
      </c>
      <c r="C232" s="251"/>
      <c r="D232" s="254">
        <v>28298</v>
      </c>
      <c r="E232" s="252">
        <v>536209</v>
      </c>
      <c r="F232" s="252">
        <v>959477</v>
      </c>
      <c r="G232" s="258">
        <v>22647</v>
      </c>
      <c r="H232" s="252">
        <v>3013</v>
      </c>
      <c r="I232" s="253">
        <v>44.24</v>
      </c>
    </row>
    <row r="233" spans="1:14" s="7" customFormat="1" ht="15" customHeight="1">
      <c r="A233" s="10"/>
      <c r="B233" s="102">
        <v>2012</v>
      </c>
      <c r="C233" s="102"/>
      <c r="D233" s="103">
        <v>28435</v>
      </c>
      <c r="E233" s="107">
        <v>567261</v>
      </c>
      <c r="F233" s="107">
        <v>905474</v>
      </c>
      <c r="G233" s="121">
        <v>22603</v>
      </c>
      <c r="H233" s="107">
        <v>1481</v>
      </c>
      <c r="I233" s="112">
        <v>47.64</v>
      </c>
    </row>
    <row r="234" spans="1:14" s="7" customFormat="1" ht="15" customHeight="1">
      <c r="A234" s="10"/>
      <c r="B234" s="102">
        <v>2011</v>
      </c>
      <c r="C234" s="102"/>
      <c r="D234" s="103">
        <v>28983</v>
      </c>
      <c r="E234" s="107">
        <v>687880</v>
      </c>
      <c r="F234" s="107">
        <v>1095468</v>
      </c>
      <c r="G234" s="121">
        <v>15834</v>
      </c>
      <c r="H234" s="107">
        <v>1772</v>
      </c>
      <c r="I234" s="112">
        <v>47.81</v>
      </c>
    </row>
    <row r="235" spans="1:14" s="7" customFormat="1" ht="15" customHeight="1">
      <c r="A235" s="10"/>
      <c r="B235" s="102">
        <v>2010</v>
      </c>
      <c r="C235" s="102"/>
      <c r="D235" s="103">
        <v>29566</v>
      </c>
      <c r="E235" s="107">
        <v>1171558</v>
      </c>
      <c r="F235" s="107">
        <v>1709649</v>
      </c>
      <c r="G235" s="121">
        <v>31681</v>
      </c>
      <c r="H235" s="107">
        <v>2146</v>
      </c>
      <c r="I235" s="112">
        <v>69.63</v>
      </c>
    </row>
    <row r="236" spans="1:14" s="7" customFormat="1" ht="15" customHeight="1">
      <c r="A236" s="10"/>
      <c r="B236" s="102">
        <v>2009</v>
      </c>
      <c r="C236" s="102"/>
      <c r="D236" s="103">
        <v>30010</v>
      </c>
      <c r="E236" s="107">
        <v>1685735</v>
      </c>
      <c r="F236" s="107">
        <v>2055137</v>
      </c>
      <c r="G236" s="121">
        <v>40730</v>
      </c>
      <c r="H236" s="107" t="s">
        <v>69</v>
      </c>
      <c r="I236" s="112">
        <v>86.45</v>
      </c>
    </row>
    <row r="237" spans="1:14" s="14" customFormat="1" ht="15" customHeight="1">
      <c r="A237" s="10"/>
      <c r="B237" s="102">
        <v>2008</v>
      </c>
      <c r="C237" s="102"/>
      <c r="D237" s="103">
        <v>30068</v>
      </c>
      <c r="E237" s="107">
        <v>1590295</v>
      </c>
      <c r="F237" s="107">
        <v>2106991</v>
      </c>
      <c r="G237" s="121">
        <v>41516</v>
      </c>
      <c r="H237" s="107" t="s">
        <v>69</v>
      </c>
      <c r="I237" s="112">
        <v>73.760000000000005</v>
      </c>
      <c r="J237" s="7"/>
      <c r="K237" s="7"/>
      <c r="L237" s="7"/>
      <c r="M237" s="7"/>
      <c r="N237" s="7"/>
    </row>
    <row r="238" spans="1:14" s="14" customFormat="1" ht="15" customHeight="1">
      <c r="A238" s="10"/>
      <c r="B238" s="94" t="s">
        <v>566</v>
      </c>
      <c r="C238" s="94"/>
      <c r="D238" s="91"/>
      <c r="E238" s="106"/>
      <c r="F238" s="106"/>
      <c r="G238" s="91"/>
      <c r="H238" s="106"/>
      <c r="I238" s="114"/>
    </row>
    <row r="239" spans="1:14" s="14" customFormat="1" ht="15" customHeight="1">
      <c r="A239" s="10"/>
      <c r="B239" s="251">
        <v>2016</v>
      </c>
      <c r="C239" s="251"/>
      <c r="D239" s="254">
        <v>120198</v>
      </c>
      <c r="E239" s="252">
        <v>681437</v>
      </c>
      <c r="F239" s="252">
        <v>649740</v>
      </c>
      <c r="G239" s="258">
        <v>239616</v>
      </c>
      <c r="H239" s="252">
        <v>43761</v>
      </c>
      <c r="I239" s="253">
        <v>12.8</v>
      </c>
    </row>
    <row r="240" spans="1:14" s="7" customFormat="1" ht="15" customHeight="1">
      <c r="A240" s="10"/>
      <c r="B240" s="251">
        <v>2015</v>
      </c>
      <c r="C240" s="251"/>
      <c r="D240" s="254">
        <v>116705</v>
      </c>
      <c r="E240" s="252">
        <v>505386</v>
      </c>
      <c r="F240" s="252">
        <v>562124</v>
      </c>
      <c r="G240" s="258">
        <v>139338</v>
      </c>
      <c r="H240" s="252">
        <v>59501</v>
      </c>
      <c r="I240" s="253">
        <v>10.050000000000001</v>
      </c>
      <c r="J240" s="14"/>
      <c r="K240" s="14"/>
      <c r="L240" s="14"/>
      <c r="M240" s="14"/>
      <c r="N240" s="14"/>
    </row>
    <row r="241" spans="1:14" s="7" customFormat="1" ht="15" customHeight="1">
      <c r="A241" s="10"/>
      <c r="B241" s="251">
        <v>2014</v>
      </c>
      <c r="C241" s="251"/>
      <c r="D241" s="254">
        <v>113358</v>
      </c>
      <c r="E241" s="252">
        <v>466968</v>
      </c>
      <c r="F241" s="252">
        <v>471459</v>
      </c>
      <c r="G241" s="258">
        <v>157582</v>
      </c>
      <c r="H241" s="252">
        <v>79912</v>
      </c>
      <c r="I241" s="253">
        <v>9.2899999999999991</v>
      </c>
      <c r="J241" s="14"/>
      <c r="K241" s="14"/>
      <c r="L241" s="14"/>
      <c r="M241" s="14"/>
      <c r="N241" s="14"/>
    </row>
    <row r="242" spans="1:14" s="7" customFormat="1" ht="15" customHeight="1">
      <c r="A242" s="10"/>
      <c r="B242" s="251">
        <v>2013</v>
      </c>
      <c r="C242" s="251"/>
      <c r="D242" s="254">
        <v>111126</v>
      </c>
      <c r="E242" s="252">
        <v>526671</v>
      </c>
      <c r="F242" s="252">
        <v>541110</v>
      </c>
      <c r="G242" s="258">
        <v>122055</v>
      </c>
      <c r="H242" s="252">
        <v>68349</v>
      </c>
      <c r="I242" s="253">
        <v>11.31</v>
      </c>
    </row>
    <row r="243" spans="1:14" s="7" customFormat="1" ht="15" customHeight="1">
      <c r="A243" s="10"/>
      <c r="B243" s="102">
        <v>2012</v>
      </c>
      <c r="C243" s="102"/>
      <c r="D243" s="103">
        <v>112728</v>
      </c>
      <c r="E243" s="107">
        <v>344961</v>
      </c>
      <c r="F243" s="107">
        <v>408259</v>
      </c>
      <c r="G243" s="121">
        <v>112954</v>
      </c>
      <c r="H243" s="107">
        <v>66114</v>
      </c>
      <c r="I243" s="112">
        <v>7.33</v>
      </c>
    </row>
    <row r="244" spans="1:14" s="7" customFormat="1" ht="15" customHeight="1">
      <c r="A244" s="10"/>
      <c r="B244" s="102">
        <v>2011</v>
      </c>
      <c r="C244" s="102"/>
      <c r="D244" s="103">
        <v>117038</v>
      </c>
      <c r="E244" s="107">
        <v>495785</v>
      </c>
      <c r="F244" s="107">
        <v>530399</v>
      </c>
      <c r="G244" s="121">
        <v>350095</v>
      </c>
      <c r="H244" s="107">
        <v>69929</v>
      </c>
      <c r="I244" s="112">
        <v>9.83</v>
      </c>
    </row>
    <row r="245" spans="1:14" s="7" customFormat="1" ht="15" customHeight="1">
      <c r="A245" s="10"/>
      <c r="B245" s="102">
        <v>2010</v>
      </c>
      <c r="C245" s="102"/>
      <c r="D245" s="103">
        <v>121395</v>
      </c>
      <c r="E245" s="107">
        <v>441318</v>
      </c>
      <c r="F245" s="107">
        <v>595493</v>
      </c>
      <c r="G245" s="121">
        <v>135790</v>
      </c>
      <c r="H245" s="107">
        <v>49159</v>
      </c>
      <c r="I245" s="112">
        <v>8.39</v>
      </c>
    </row>
    <row r="246" spans="1:14" s="14" customFormat="1" ht="15" customHeight="1">
      <c r="A246" s="10"/>
      <c r="B246" s="102">
        <v>2009</v>
      </c>
      <c r="C246" s="102"/>
      <c r="D246" s="103">
        <v>125364</v>
      </c>
      <c r="E246" s="107">
        <v>611511</v>
      </c>
      <c r="F246" s="107">
        <v>630849</v>
      </c>
      <c r="G246" s="121">
        <v>258431</v>
      </c>
      <c r="H246" s="107" t="s">
        <v>69</v>
      </c>
      <c r="I246" s="112">
        <v>11.47</v>
      </c>
      <c r="J246" s="7"/>
      <c r="K246" s="7"/>
      <c r="L246" s="7"/>
      <c r="M246" s="7"/>
      <c r="N246" s="7"/>
    </row>
    <row r="247" spans="1:14" s="14" customFormat="1" ht="15" customHeight="1">
      <c r="A247" s="10"/>
      <c r="B247" s="102">
        <v>2008</v>
      </c>
      <c r="C247" s="102"/>
      <c r="D247" s="103">
        <v>127818</v>
      </c>
      <c r="E247" s="107">
        <v>1076186</v>
      </c>
      <c r="F247" s="107">
        <v>796303</v>
      </c>
      <c r="G247" s="121">
        <v>533242</v>
      </c>
      <c r="H247" s="107" t="s">
        <v>69</v>
      </c>
      <c r="I247" s="112">
        <v>19.829999999999998</v>
      </c>
      <c r="J247" s="7"/>
      <c r="K247" s="7"/>
      <c r="L247" s="7"/>
      <c r="M247" s="7"/>
      <c r="N247" s="7"/>
    </row>
    <row r="248" spans="1:14" s="14" customFormat="1" ht="15" customHeight="1">
      <c r="A248" s="10"/>
      <c r="B248" s="94" t="s">
        <v>59</v>
      </c>
      <c r="C248" s="94"/>
      <c r="D248" s="91"/>
      <c r="E248" s="106"/>
      <c r="F248" s="106"/>
      <c r="G248" s="91"/>
      <c r="H248" s="106"/>
      <c r="I248" s="114"/>
    </row>
    <row r="249" spans="1:14" s="7" customFormat="1" ht="15" customHeight="1">
      <c r="A249" s="10"/>
      <c r="B249" s="251">
        <v>2016</v>
      </c>
      <c r="C249" s="251"/>
      <c r="D249" s="254">
        <v>163936</v>
      </c>
      <c r="E249" s="252">
        <v>1135949</v>
      </c>
      <c r="F249" s="252">
        <v>1546140</v>
      </c>
      <c r="G249" s="258">
        <v>71866</v>
      </c>
      <c r="H249" s="252">
        <v>49902</v>
      </c>
      <c r="I249" s="253">
        <v>20.14</v>
      </c>
      <c r="J249" s="14"/>
      <c r="K249" s="14"/>
      <c r="L249" s="14"/>
      <c r="M249" s="14"/>
      <c r="N249" s="14"/>
    </row>
    <row r="250" spans="1:14" s="7" customFormat="1" ht="15" customHeight="1">
      <c r="A250" s="10"/>
      <c r="B250" s="251">
        <v>2015</v>
      </c>
      <c r="C250" s="251"/>
      <c r="D250" s="254">
        <v>154178</v>
      </c>
      <c r="E250" s="252">
        <v>772287</v>
      </c>
      <c r="F250" s="252">
        <v>1435581</v>
      </c>
      <c r="G250" s="258">
        <v>52007</v>
      </c>
      <c r="H250" s="252">
        <v>44887</v>
      </c>
      <c r="I250" s="253">
        <v>14.62</v>
      </c>
      <c r="J250" s="14"/>
      <c r="K250" s="14"/>
      <c r="L250" s="14"/>
      <c r="M250" s="14"/>
      <c r="N250" s="14"/>
    </row>
    <row r="251" spans="1:14" s="7" customFormat="1" ht="15" customHeight="1">
      <c r="A251" s="10"/>
      <c r="B251" s="251">
        <v>2014</v>
      </c>
      <c r="C251" s="251"/>
      <c r="D251" s="254">
        <v>144987</v>
      </c>
      <c r="E251" s="252">
        <v>544865</v>
      </c>
      <c r="F251" s="252">
        <v>1125088</v>
      </c>
      <c r="G251" s="258">
        <v>19831</v>
      </c>
      <c r="H251" s="252">
        <v>13737</v>
      </c>
      <c r="I251" s="253">
        <v>10.89</v>
      </c>
      <c r="J251" s="14"/>
      <c r="K251" s="14"/>
      <c r="L251" s="14"/>
      <c r="M251" s="14"/>
      <c r="N251" s="14"/>
    </row>
    <row r="252" spans="1:14" s="7" customFormat="1" ht="15" customHeight="1">
      <c r="A252" s="10"/>
      <c r="B252" s="251">
        <v>2013</v>
      </c>
      <c r="C252" s="251"/>
      <c r="D252" s="254">
        <v>136269</v>
      </c>
      <c r="E252" s="252">
        <v>288262</v>
      </c>
      <c r="F252" s="252">
        <v>936586</v>
      </c>
      <c r="G252" s="258">
        <v>14664</v>
      </c>
      <c r="H252" s="252">
        <v>9866</v>
      </c>
      <c r="I252" s="253">
        <v>6.22</v>
      </c>
    </row>
    <row r="253" spans="1:14" s="7" customFormat="1" ht="15" customHeight="1">
      <c r="A253" s="10"/>
      <c r="B253" s="102">
        <v>2012</v>
      </c>
      <c r="C253" s="102"/>
      <c r="D253" s="103">
        <v>134904</v>
      </c>
      <c r="E253" s="107">
        <v>74258</v>
      </c>
      <c r="F253" s="107">
        <v>916417</v>
      </c>
      <c r="G253" s="121">
        <v>17947</v>
      </c>
      <c r="H253" s="107">
        <v>12358</v>
      </c>
      <c r="I253" s="112">
        <v>1.58</v>
      </c>
    </row>
    <row r="254" spans="1:14" s="7" customFormat="1" ht="15" customHeight="1">
      <c r="A254" s="10"/>
      <c r="B254" s="102">
        <v>2011</v>
      </c>
      <c r="C254" s="102"/>
      <c r="D254" s="103">
        <v>140038</v>
      </c>
      <c r="E254" s="107">
        <v>596715</v>
      </c>
      <c r="F254" s="107">
        <v>1402120</v>
      </c>
      <c r="G254" s="121">
        <v>23125</v>
      </c>
      <c r="H254" s="107">
        <v>13480</v>
      </c>
      <c r="I254" s="112">
        <v>11.71</v>
      </c>
    </row>
    <row r="255" spans="1:14" s="14" customFormat="1" ht="15" customHeight="1">
      <c r="A255" s="10"/>
      <c r="B255" s="102">
        <v>2010</v>
      </c>
      <c r="C255" s="102"/>
      <c r="D255" s="103">
        <v>146893</v>
      </c>
      <c r="E255" s="107">
        <v>765543</v>
      </c>
      <c r="F255" s="107">
        <v>1521151</v>
      </c>
      <c r="G255" s="121">
        <v>35744</v>
      </c>
      <c r="H255" s="107">
        <v>10096</v>
      </c>
      <c r="I255" s="112">
        <v>14.21</v>
      </c>
      <c r="J255" s="7"/>
      <c r="K255" s="7"/>
      <c r="L255" s="7"/>
      <c r="M255" s="7"/>
      <c r="N255" s="7"/>
    </row>
    <row r="256" spans="1:14" s="14" customFormat="1" ht="15" customHeight="1">
      <c r="A256" s="10"/>
      <c r="B256" s="102">
        <v>2009</v>
      </c>
      <c r="C256" s="102"/>
      <c r="D256" s="103">
        <v>153346</v>
      </c>
      <c r="E256" s="107">
        <v>379439</v>
      </c>
      <c r="F256" s="107">
        <v>1482736</v>
      </c>
      <c r="G256" s="121">
        <v>36222</v>
      </c>
      <c r="H256" s="107" t="s">
        <v>69</v>
      </c>
      <c r="I256" s="112">
        <v>7.29</v>
      </c>
      <c r="J256" s="7"/>
      <c r="K256" s="7"/>
      <c r="L256" s="7"/>
      <c r="M256" s="7"/>
      <c r="N256" s="7"/>
    </row>
    <row r="257" spans="1:14" s="14" customFormat="1" ht="15" customHeight="1">
      <c r="A257" s="10"/>
      <c r="B257" s="102">
        <v>2008</v>
      </c>
      <c r="C257" s="102"/>
      <c r="D257" s="103">
        <v>159464</v>
      </c>
      <c r="E257" s="107">
        <v>1163274</v>
      </c>
      <c r="F257" s="107">
        <v>2307374</v>
      </c>
      <c r="G257" s="121">
        <v>107556</v>
      </c>
      <c r="H257" s="107" t="s">
        <v>69</v>
      </c>
      <c r="I257" s="112">
        <v>21.92</v>
      </c>
      <c r="J257" s="7"/>
      <c r="K257" s="7"/>
      <c r="L257" s="7"/>
      <c r="M257" s="7"/>
      <c r="N257" s="7"/>
    </row>
    <row r="258" spans="1:14" s="7" customFormat="1" ht="15" customHeight="1">
      <c r="A258" s="10"/>
      <c r="B258" s="94" t="s">
        <v>60</v>
      </c>
      <c r="C258" s="94"/>
      <c r="D258" s="91"/>
      <c r="E258" s="106"/>
      <c r="F258" s="106"/>
      <c r="G258" s="91"/>
      <c r="H258" s="106"/>
      <c r="I258" s="114"/>
      <c r="J258" s="14"/>
      <c r="K258" s="14"/>
      <c r="L258" s="14"/>
      <c r="M258" s="14"/>
      <c r="N258" s="14"/>
    </row>
    <row r="259" spans="1:14" s="7" customFormat="1" ht="15" customHeight="1">
      <c r="A259" s="10"/>
      <c r="B259" s="251">
        <v>2016</v>
      </c>
      <c r="C259" s="251"/>
      <c r="D259" s="254">
        <v>54647</v>
      </c>
      <c r="E259" s="252">
        <v>50293</v>
      </c>
      <c r="F259" s="252">
        <v>86748</v>
      </c>
      <c r="G259" s="258">
        <v>3985</v>
      </c>
      <c r="H259" s="252">
        <v>1607</v>
      </c>
      <c r="I259" s="253">
        <v>4.62</v>
      </c>
      <c r="J259" s="14"/>
      <c r="K259" s="14"/>
      <c r="L259" s="14"/>
      <c r="M259" s="14"/>
      <c r="N259" s="14"/>
    </row>
    <row r="260" spans="1:14" s="7" customFormat="1" ht="15" customHeight="1">
      <c r="A260" s="10"/>
      <c r="B260" s="251">
        <v>2015</v>
      </c>
      <c r="C260" s="251"/>
      <c r="D260" s="254">
        <v>54626</v>
      </c>
      <c r="E260" s="252">
        <v>64403</v>
      </c>
      <c r="F260" s="252">
        <v>86834</v>
      </c>
      <c r="G260" s="258">
        <v>3668</v>
      </c>
      <c r="H260" s="252">
        <v>2484</v>
      </c>
      <c r="I260" s="253">
        <v>5.88</v>
      </c>
      <c r="J260" s="14"/>
      <c r="K260" s="14"/>
      <c r="L260" s="14"/>
      <c r="M260" s="14"/>
      <c r="N260" s="14"/>
    </row>
    <row r="261" spans="1:14" s="7" customFormat="1" ht="15" customHeight="1">
      <c r="A261" s="10"/>
      <c r="B261" s="251">
        <v>2014</v>
      </c>
      <c r="C261" s="251"/>
      <c r="D261" s="254">
        <v>55324</v>
      </c>
      <c r="E261" s="252">
        <v>83193</v>
      </c>
      <c r="F261" s="252">
        <v>121782</v>
      </c>
      <c r="G261" s="258">
        <v>5338</v>
      </c>
      <c r="H261" s="252">
        <v>2718</v>
      </c>
      <c r="I261" s="253">
        <v>7.72</v>
      </c>
      <c r="J261" s="14"/>
      <c r="K261" s="14"/>
      <c r="L261" s="14"/>
      <c r="M261" s="14"/>
      <c r="N261" s="14"/>
    </row>
    <row r="262" spans="1:14" s="7" customFormat="1" ht="15" customHeight="1">
      <c r="A262" s="10"/>
      <c r="B262" s="251">
        <v>2013</v>
      </c>
      <c r="C262" s="251"/>
      <c r="D262" s="254">
        <v>55354</v>
      </c>
      <c r="E262" s="252">
        <v>52511</v>
      </c>
      <c r="F262" s="252">
        <v>65195</v>
      </c>
      <c r="G262" s="258">
        <v>4082</v>
      </c>
      <c r="H262" s="252">
        <v>1237</v>
      </c>
      <c r="I262" s="253">
        <v>4.9400000000000004</v>
      </c>
    </row>
    <row r="263" spans="1:14" s="7" customFormat="1" ht="15" customHeight="1">
      <c r="A263" s="10"/>
      <c r="B263" s="102">
        <v>2012</v>
      </c>
      <c r="C263" s="102"/>
      <c r="D263" s="103">
        <v>56802</v>
      </c>
      <c r="E263" s="107">
        <v>73774</v>
      </c>
      <c r="F263" s="107">
        <v>105493</v>
      </c>
      <c r="G263" s="121">
        <v>3558</v>
      </c>
      <c r="H263" s="107">
        <v>1794</v>
      </c>
      <c r="I263" s="112">
        <v>6.65</v>
      </c>
    </row>
    <row r="264" spans="1:14" s="14" customFormat="1" ht="15" customHeight="1">
      <c r="A264" s="10"/>
      <c r="B264" s="102">
        <v>2011</v>
      </c>
      <c r="C264" s="102"/>
      <c r="D264" s="103">
        <v>61683</v>
      </c>
      <c r="E264" s="107">
        <v>93720</v>
      </c>
      <c r="F264" s="107">
        <v>110274</v>
      </c>
      <c r="G264" s="121">
        <v>3885</v>
      </c>
      <c r="H264" s="107">
        <v>2431</v>
      </c>
      <c r="I264" s="112">
        <v>7.62</v>
      </c>
      <c r="J264" s="7"/>
      <c r="K264" s="7"/>
      <c r="L264" s="7"/>
      <c r="M264" s="7"/>
      <c r="N264" s="7"/>
    </row>
    <row r="265" spans="1:14" s="14" customFormat="1" ht="15" customHeight="1">
      <c r="A265" s="10"/>
      <c r="B265" s="102">
        <v>2010</v>
      </c>
      <c r="C265" s="102"/>
      <c r="D265" s="103">
        <v>65325</v>
      </c>
      <c r="E265" s="107">
        <v>133601</v>
      </c>
      <c r="F265" s="107">
        <v>151819</v>
      </c>
      <c r="G265" s="121">
        <v>4516</v>
      </c>
      <c r="H265" s="107">
        <v>1551</v>
      </c>
      <c r="I265" s="112">
        <v>10.07</v>
      </c>
      <c r="J265" s="7"/>
      <c r="K265" s="7"/>
      <c r="L265" s="7"/>
      <c r="M265" s="7"/>
      <c r="N265" s="7"/>
    </row>
    <row r="266" spans="1:14" s="14" customFormat="1" ht="15" customHeight="1">
      <c r="A266" s="10"/>
      <c r="B266" s="102">
        <v>2009</v>
      </c>
      <c r="C266" s="102"/>
      <c r="D266" s="103">
        <v>66673</v>
      </c>
      <c r="E266" s="107">
        <v>130074</v>
      </c>
      <c r="F266" s="107">
        <v>160774</v>
      </c>
      <c r="G266" s="121">
        <v>8833</v>
      </c>
      <c r="H266" s="107" t="s">
        <v>69</v>
      </c>
      <c r="I266" s="112">
        <v>10.02</v>
      </c>
      <c r="J266" s="7"/>
      <c r="K266" s="7"/>
      <c r="L266" s="7"/>
      <c r="M266" s="7"/>
      <c r="N266" s="7"/>
    </row>
    <row r="267" spans="1:14" s="7" customFormat="1" ht="15" customHeight="1">
      <c r="A267" s="10"/>
      <c r="B267" s="102">
        <v>2008</v>
      </c>
      <c r="C267" s="102"/>
      <c r="D267" s="103">
        <v>63924</v>
      </c>
      <c r="E267" s="107">
        <v>138382</v>
      </c>
      <c r="F267" s="107">
        <v>154606</v>
      </c>
      <c r="G267" s="121">
        <v>11627</v>
      </c>
      <c r="H267" s="107" t="s">
        <v>69</v>
      </c>
      <c r="I267" s="112">
        <v>11.75</v>
      </c>
    </row>
    <row r="268" spans="1:14" s="7" customFormat="1" ht="15" customHeight="1">
      <c r="A268" s="10"/>
      <c r="B268" s="94" t="s">
        <v>61</v>
      </c>
      <c r="C268" s="94"/>
      <c r="D268" s="91"/>
      <c r="E268" s="106"/>
      <c r="F268" s="106"/>
      <c r="G268" s="91"/>
      <c r="H268" s="106"/>
      <c r="I268" s="114"/>
      <c r="J268" s="14"/>
      <c r="K268" s="14"/>
      <c r="L268" s="14"/>
      <c r="M268" s="14"/>
      <c r="N268" s="14"/>
    </row>
    <row r="269" spans="1:14" s="7" customFormat="1" ht="15" customHeight="1">
      <c r="A269" s="10"/>
      <c r="B269" s="251">
        <v>2016</v>
      </c>
      <c r="C269" s="251"/>
      <c r="D269" s="254">
        <v>90728</v>
      </c>
      <c r="E269" s="252">
        <v>342703</v>
      </c>
      <c r="F269" s="252">
        <v>512257</v>
      </c>
      <c r="G269" s="258">
        <v>44703</v>
      </c>
      <c r="H269" s="252">
        <v>5915</v>
      </c>
      <c r="I269" s="253">
        <v>10.69</v>
      </c>
      <c r="J269" s="14"/>
      <c r="K269" s="14"/>
      <c r="L269" s="14"/>
      <c r="M269" s="14"/>
      <c r="N269" s="14"/>
    </row>
    <row r="270" spans="1:14" s="7" customFormat="1" ht="15" customHeight="1">
      <c r="A270" s="10"/>
      <c r="B270" s="251">
        <v>2015</v>
      </c>
      <c r="C270" s="251"/>
      <c r="D270" s="254">
        <v>86978</v>
      </c>
      <c r="E270" s="252">
        <v>337625</v>
      </c>
      <c r="F270" s="252">
        <v>460482</v>
      </c>
      <c r="G270" s="258">
        <v>10066</v>
      </c>
      <c r="H270" s="252">
        <v>6564</v>
      </c>
      <c r="I270" s="253">
        <v>10.99</v>
      </c>
      <c r="J270" s="14"/>
      <c r="K270" s="14"/>
      <c r="L270" s="14"/>
      <c r="M270" s="14"/>
      <c r="N270" s="14"/>
    </row>
    <row r="271" spans="1:14" s="7" customFormat="1" ht="15" customHeight="1">
      <c r="A271" s="10"/>
      <c r="B271" s="251">
        <v>2014</v>
      </c>
      <c r="C271" s="251"/>
      <c r="D271" s="254">
        <v>83703</v>
      </c>
      <c r="E271" s="252">
        <v>304316</v>
      </c>
      <c r="F271" s="252">
        <v>399567</v>
      </c>
      <c r="G271" s="258">
        <v>9568</v>
      </c>
      <c r="H271" s="252">
        <v>5854</v>
      </c>
      <c r="I271" s="253">
        <v>10.45</v>
      </c>
      <c r="J271" s="14"/>
      <c r="K271" s="14"/>
      <c r="L271" s="14"/>
      <c r="M271" s="14"/>
      <c r="N271" s="14"/>
    </row>
    <row r="272" spans="1:14" s="7" customFormat="1" ht="15" customHeight="1">
      <c r="A272" s="10"/>
      <c r="B272" s="251">
        <v>2013</v>
      </c>
      <c r="C272" s="251"/>
      <c r="D272" s="254">
        <v>81530</v>
      </c>
      <c r="E272" s="252">
        <v>376183</v>
      </c>
      <c r="F272" s="252">
        <v>449764</v>
      </c>
      <c r="G272" s="258">
        <v>9594</v>
      </c>
      <c r="H272" s="252">
        <v>3692</v>
      </c>
      <c r="I272" s="253">
        <v>13.4</v>
      </c>
    </row>
    <row r="273" spans="1:14" s="6" customFormat="1" ht="15" customHeight="1" collapsed="1">
      <c r="A273" s="10"/>
      <c r="B273" s="102">
        <v>2012</v>
      </c>
      <c r="C273" s="102"/>
      <c r="D273" s="103">
        <v>81883</v>
      </c>
      <c r="E273" s="107">
        <v>322407</v>
      </c>
      <c r="F273" s="107">
        <v>435865</v>
      </c>
      <c r="G273" s="121">
        <v>10486</v>
      </c>
      <c r="H273" s="107">
        <v>5627</v>
      </c>
      <c r="I273" s="112">
        <v>11.57</v>
      </c>
      <c r="J273" s="7"/>
      <c r="K273" s="7"/>
      <c r="L273" s="7"/>
      <c r="M273" s="7"/>
      <c r="N273" s="7"/>
    </row>
    <row r="274" spans="1:14" s="14" customFormat="1" ht="15" customHeight="1" collapsed="1">
      <c r="A274" s="10"/>
      <c r="B274" s="102">
        <v>2011</v>
      </c>
      <c r="C274" s="102"/>
      <c r="D274" s="103">
        <v>83323</v>
      </c>
      <c r="E274" s="107">
        <v>425930</v>
      </c>
      <c r="F274" s="107">
        <v>488710</v>
      </c>
      <c r="G274" s="121">
        <v>14256</v>
      </c>
      <c r="H274" s="107">
        <v>5470</v>
      </c>
      <c r="I274" s="112">
        <v>14.78</v>
      </c>
      <c r="J274" s="7"/>
      <c r="K274" s="7"/>
      <c r="L274" s="7"/>
      <c r="M274" s="7"/>
      <c r="N274" s="7"/>
    </row>
    <row r="275" spans="1:14" s="14" customFormat="1" ht="15" customHeight="1">
      <c r="A275" s="10"/>
      <c r="B275" s="102">
        <v>2010</v>
      </c>
      <c r="C275" s="102"/>
      <c r="D275" s="103">
        <v>82897</v>
      </c>
      <c r="E275" s="107">
        <v>598467</v>
      </c>
      <c r="F275" s="107">
        <v>684811</v>
      </c>
      <c r="G275" s="121">
        <v>19024</v>
      </c>
      <c r="H275" s="107">
        <v>8007</v>
      </c>
      <c r="I275" s="112">
        <v>20.21</v>
      </c>
      <c r="J275" s="7"/>
      <c r="K275" s="7"/>
      <c r="L275" s="7"/>
      <c r="M275" s="7"/>
      <c r="N275" s="7"/>
    </row>
    <row r="276" spans="1:14" s="14" customFormat="1" ht="15" customHeight="1">
      <c r="A276" s="10"/>
      <c r="B276" s="102">
        <v>2009</v>
      </c>
      <c r="C276" s="102"/>
      <c r="D276" s="103">
        <v>82028</v>
      </c>
      <c r="E276" s="107">
        <v>578721</v>
      </c>
      <c r="F276" s="107">
        <v>643631</v>
      </c>
      <c r="G276" s="121">
        <v>75484</v>
      </c>
      <c r="H276" s="107" t="s">
        <v>69</v>
      </c>
      <c r="I276" s="112">
        <v>20.25</v>
      </c>
      <c r="J276" s="7"/>
      <c r="K276" s="7"/>
      <c r="L276" s="7"/>
      <c r="M276" s="7"/>
      <c r="N276" s="7"/>
    </row>
    <row r="277" spans="1:14" s="7" customFormat="1" ht="15" customHeight="1">
      <c r="A277" s="10"/>
      <c r="B277" s="102">
        <v>2008</v>
      </c>
      <c r="C277" s="102"/>
      <c r="D277" s="103">
        <v>79151</v>
      </c>
      <c r="E277" s="107">
        <v>454305</v>
      </c>
      <c r="F277" s="107">
        <v>631087</v>
      </c>
      <c r="G277" s="121">
        <v>24707</v>
      </c>
      <c r="H277" s="107" t="s">
        <v>69</v>
      </c>
      <c r="I277" s="112">
        <v>16.920000000000002</v>
      </c>
    </row>
    <row r="278" spans="1:14" s="7" customFormat="1" ht="15" customHeight="1">
      <c r="A278" s="10"/>
      <c r="B278" s="94" t="s">
        <v>62</v>
      </c>
      <c r="C278" s="94"/>
      <c r="D278" s="91"/>
      <c r="E278" s="106"/>
      <c r="F278" s="106"/>
      <c r="G278" s="91"/>
      <c r="H278" s="106"/>
      <c r="I278" s="114"/>
      <c r="J278" s="14"/>
      <c r="K278" s="14"/>
      <c r="L278" s="14"/>
      <c r="M278" s="14"/>
      <c r="N278" s="14"/>
    </row>
    <row r="279" spans="1:14" s="7" customFormat="1" ht="15" customHeight="1">
      <c r="A279" s="10"/>
      <c r="B279" s="251">
        <v>2016</v>
      </c>
      <c r="C279" s="251"/>
      <c r="D279" s="254">
        <v>32815</v>
      </c>
      <c r="E279" s="252">
        <v>403239</v>
      </c>
      <c r="F279" s="252">
        <v>308590</v>
      </c>
      <c r="G279" s="258">
        <v>202987</v>
      </c>
      <c r="H279" s="252">
        <v>4604</v>
      </c>
      <c r="I279" s="253">
        <v>38.840000000000003</v>
      </c>
      <c r="J279" s="14"/>
      <c r="K279" s="14"/>
      <c r="L279" s="14"/>
      <c r="M279" s="14"/>
      <c r="N279" s="14"/>
    </row>
    <row r="280" spans="1:14" s="7" customFormat="1" ht="15" customHeight="1">
      <c r="A280" s="10"/>
      <c r="B280" s="251">
        <v>2015</v>
      </c>
      <c r="C280" s="251"/>
      <c r="D280" s="254">
        <v>30471</v>
      </c>
      <c r="E280" s="252">
        <v>250225</v>
      </c>
      <c r="F280" s="252">
        <v>197100</v>
      </c>
      <c r="G280" s="258">
        <v>142010</v>
      </c>
      <c r="H280" s="252">
        <v>3864</v>
      </c>
      <c r="I280" s="253">
        <v>25.79</v>
      </c>
      <c r="J280" s="14"/>
      <c r="K280" s="14"/>
      <c r="L280" s="14"/>
      <c r="M280" s="14"/>
      <c r="N280" s="14"/>
    </row>
    <row r="281" spans="1:14" s="7" customFormat="1" ht="15" customHeight="1">
      <c r="A281" s="10"/>
      <c r="B281" s="251">
        <v>2014</v>
      </c>
      <c r="C281" s="251"/>
      <c r="D281" s="254">
        <v>28844</v>
      </c>
      <c r="E281" s="252">
        <v>188177</v>
      </c>
      <c r="F281" s="252">
        <v>173776</v>
      </c>
      <c r="G281" s="258">
        <v>85916</v>
      </c>
      <c r="H281" s="252">
        <v>2712</v>
      </c>
      <c r="I281" s="253">
        <v>23.38</v>
      </c>
      <c r="J281" s="14"/>
      <c r="K281" s="14"/>
      <c r="L281" s="14"/>
      <c r="M281" s="14"/>
      <c r="N281" s="14"/>
    </row>
    <row r="282" spans="1:14" s="7" customFormat="1" ht="15" customHeight="1">
      <c r="A282" s="10"/>
      <c r="B282" s="251">
        <v>2013</v>
      </c>
      <c r="C282" s="251"/>
      <c r="D282" s="254">
        <v>27898</v>
      </c>
      <c r="E282" s="252">
        <v>187676</v>
      </c>
      <c r="F282" s="252">
        <v>163145</v>
      </c>
      <c r="G282" s="258">
        <v>139205</v>
      </c>
      <c r="H282" s="252">
        <v>5741</v>
      </c>
      <c r="I282" s="253">
        <v>23.6</v>
      </c>
    </row>
    <row r="283" spans="1:14" s="14" customFormat="1" ht="15" customHeight="1" collapsed="1">
      <c r="A283" s="10"/>
      <c r="B283" s="102">
        <v>2012</v>
      </c>
      <c r="C283" s="102"/>
      <c r="D283" s="103">
        <v>28243</v>
      </c>
      <c r="E283" s="107">
        <v>278200</v>
      </c>
      <c r="F283" s="107">
        <v>183582</v>
      </c>
      <c r="G283" s="121">
        <v>156751</v>
      </c>
      <c r="H283" s="107">
        <v>2958</v>
      </c>
      <c r="I283" s="112">
        <v>36.950000000000003</v>
      </c>
      <c r="J283" s="7"/>
      <c r="K283" s="7"/>
      <c r="L283" s="7"/>
      <c r="M283" s="7"/>
      <c r="N283" s="7"/>
    </row>
    <row r="284" spans="1:14" s="14" customFormat="1" ht="15" customHeight="1">
      <c r="A284" s="10"/>
      <c r="B284" s="102">
        <v>2011</v>
      </c>
      <c r="C284" s="102"/>
      <c r="D284" s="103">
        <v>29626</v>
      </c>
      <c r="E284" s="107">
        <v>259465</v>
      </c>
      <c r="F284" s="107">
        <v>167210</v>
      </c>
      <c r="G284" s="121">
        <v>140578</v>
      </c>
      <c r="H284" s="107">
        <v>5150</v>
      </c>
      <c r="I284" s="112">
        <v>30.42</v>
      </c>
      <c r="J284" s="7"/>
      <c r="K284" s="7"/>
      <c r="L284" s="7"/>
      <c r="M284" s="7"/>
      <c r="N284" s="7"/>
    </row>
    <row r="285" spans="1:14" s="14" customFormat="1" ht="15" customHeight="1">
      <c r="A285" s="10"/>
      <c r="B285" s="102">
        <v>2010</v>
      </c>
      <c r="C285" s="102"/>
      <c r="D285" s="103">
        <v>29346</v>
      </c>
      <c r="E285" s="107">
        <v>337662</v>
      </c>
      <c r="F285" s="107">
        <v>210956</v>
      </c>
      <c r="G285" s="121">
        <v>189038</v>
      </c>
      <c r="H285" s="107">
        <v>4881</v>
      </c>
      <c r="I285" s="112">
        <v>39.68</v>
      </c>
      <c r="J285" s="7"/>
      <c r="K285" s="7"/>
      <c r="L285" s="7"/>
      <c r="M285" s="7"/>
      <c r="N285" s="7"/>
    </row>
    <row r="286" spans="1:14" s="7" customFormat="1" ht="15" customHeight="1">
      <c r="A286" s="10"/>
      <c r="B286" s="102">
        <v>2009</v>
      </c>
      <c r="C286" s="102"/>
      <c r="D286" s="103">
        <v>31007</v>
      </c>
      <c r="E286" s="107">
        <v>214317</v>
      </c>
      <c r="F286" s="107">
        <v>186424</v>
      </c>
      <c r="G286" s="121">
        <v>65521</v>
      </c>
      <c r="H286" s="107" t="s">
        <v>69</v>
      </c>
      <c r="I286" s="112">
        <v>24.76</v>
      </c>
    </row>
    <row r="287" spans="1:14" s="7" customFormat="1" ht="15" customHeight="1">
      <c r="A287" s="10"/>
      <c r="B287" s="102">
        <v>2008</v>
      </c>
      <c r="C287" s="102"/>
      <c r="D287" s="103">
        <v>31446</v>
      </c>
      <c r="E287" s="107">
        <v>535884</v>
      </c>
      <c r="F287" s="107">
        <v>511598</v>
      </c>
      <c r="G287" s="121">
        <v>81968</v>
      </c>
      <c r="H287" s="107" t="s">
        <v>69</v>
      </c>
      <c r="I287" s="112">
        <v>59.4</v>
      </c>
    </row>
    <row r="288" spans="1:14" s="7" customFormat="1" ht="15" customHeight="1">
      <c r="A288" s="10"/>
      <c r="B288" s="94" t="s">
        <v>443</v>
      </c>
      <c r="C288" s="94"/>
      <c r="D288" s="91"/>
      <c r="E288" s="106"/>
      <c r="F288" s="106"/>
      <c r="G288" s="91"/>
      <c r="H288" s="106"/>
      <c r="I288" s="114"/>
      <c r="J288" s="14"/>
      <c r="K288" s="14"/>
      <c r="L288" s="14"/>
      <c r="M288" s="14"/>
      <c r="N288" s="14"/>
    </row>
    <row r="289" spans="1:14" s="7" customFormat="1" ht="15" customHeight="1">
      <c r="A289" s="10"/>
      <c r="B289" s="251">
        <v>2016</v>
      </c>
      <c r="C289" s="251"/>
      <c r="D289" s="254">
        <v>56904</v>
      </c>
      <c r="E289" s="252">
        <v>142590</v>
      </c>
      <c r="F289" s="252">
        <v>167901</v>
      </c>
      <c r="G289" s="258">
        <v>7192</v>
      </c>
      <c r="H289" s="252">
        <v>1892</v>
      </c>
      <c r="I289" s="253">
        <v>17.87</v>
      </c>
      <c r="J289" s="14"/>
      <c r="K289" s="14"/>
      <c r="L289" s="14"/>
      <c r="M289" s="14"/>
      <c r="N289" s="14"/>
    </row>
    <row r="290" spans="1:14" s="7" customFormat="1" ht="15" customHeight="1">
      <c r="A290" s="10"/>
      <c r="B290" s="251">
        <v>2015</v>
      </c>
      <c r="C290" s="251"/>
      <c r="D290" s="254">
        <v>55273</v>
      </c>
      <c r="E290" s="252">
        <v>151182</v>
      </c>
      <c r="F290" s="252">
        <v>244353</v>
      </c>
      <c r="G290" s="258">
        <v>19597</v>
      </c>
      <c r="H290" s="252">
        <v>2891</v>
      </c>
      <c r="I290" s="253">
        <v>19.87</v>
      </c>
      <c r="J290" s="14"/>
      <c r="K290" s="14"/>
      <c r="L290" s="14"/>
      <c r="M290" s="14"/>
      <c r="N290" s="14"/>
    </row>
    <row r="291" spans="1:14" s="7" customFormat="1" ht="15" customHeight="1">
      <c r="A291" s="10"/>
      <c r="B291" s="251">
        <v>2014</v>
      </c>
      <c r="C291" s="251"/>
      <c r="D291" s="254">
        <v>53698</v>
      </c>
      <c r="E291" s="252">
        <v>148331</v>
      </c>
      <c r="F291" s="252">
        <v>144198</v>
      </c>
      <c r="G291" s="258">
        <v>30913</v>
      </c>
      <c r="H291" s="252">
        <v>28697</v>
      </c>
      <c r="I291" s="253">
        <v>20.67</v>
      </c>
      <c r="J291" s="14"/>
      <c r="K291" s="14"/>
      <c r="L291" s="14"/>
      <c r="M291" s="14"/>
      <c r="N291" s="14"/>
    </row>
    <row r="292" spans="1:14" s="14" customFormat="1" ht="15" customHeight="1" collapsed="1">
      <c r="A292" s="10"/>
      <c r="B292" s="251">
        <v>2013</v>
      </c>
      <c r="C292" s="251"/>
      <c r="D292" s="254">
        <v>53138</v>
      </c>
      <c r="E292" s="252">
        <v>102388</v>
      </c>
      <c r="F292" s="252">
        <v>97904</v>
      </c>
      <c r="G292" s="258">
        <v>22565</v>
      </c>
      <c r="H292" s="252">
        <v>20715</v>
      </c>
      <c r="I292" s="253">
        <v>14.96</v>
      </c>
      <c r="J292" s="7"/>
      <c r="K292" s="7"/>
      <c r="L292" s="7"/>
      <c r="M292" s="7"/>
      <c r="N292" s="7"/>
    </row>
    <row r="293" spans="1:14" s="14" customFormat="1" ht="15" customHeight="1">
      <c r="A293" s="10"/>
      <c r="B293" s="102">
        <v>2012</v>
      </c>
      <c r="C293" s="102"/>
      <c r="D293" s="103">
        <v>53674</v>
      </c>
      <c r="E293" s="107">
        <v>42703</v>
      </c>
      <c r="F293" s="107">
        <v>64997</v>
      </c>
      <c r="G293" s="121">
        <v>11123</v>
      </c>
      <c r="H293" s="107">
        <v>7320</v>
      </c>
      <c r="I293" s="112">
        <v>6.18</v>
      </c>
      <c r="J293" s="7"/>
      <c r="K293" s="7"/>
      <c r="L293" s="7"/>
      <c r="M293" s="7"/>
      <c r="N293" s="7"/>
    </row>
    <row r="294" spans="1:14" s="14" customFormat="1" ht="15" customHeight="1">
      <c r="A294" s="10"/>
      <c r="B294" s="102">
        <v>2011</v>
      </c>
      <c r="C294" s="102"/>
      <c r="D294" s="103">
        <v>56583</v>
      </c>
      <c r="E294" s="107">
        <v>61819</v>
      </c>
      <c r="F294" s="107">
        <v>91607</v>
      </c>
      <c r="G294" s="121">
        <v>6387</v>
      </c>
      <c r="H294" s="107">
        <v>1489</v>
      </c>
      <c r="I294" s="112">
        <v>8.11</v>
      </c>
      <c r="J294" s="7"/>
      <c r="K294" s="7"/>
      <c r="L294" s="7"/>
      <c r="M294" s="7"/>
      <c r="N294" s="7"/>
    </row>
    <row r="295" spans="1:14" s="7" customFormat="1" ht="15" customHeight="1">
      <c r="A295" s="10"/>
      <c r="B295" s="102">
        <v>2010</v>
      </c>
      <c r="C295" s="102"/>
      <c r="D295" s="103">
        <v>59313</v>
      </c>
      <c r="E295" s="107">
        <v>90370</v>
      </c>
      <c r="F295" s="107">
        <v>116212</v>
      </c>
      <c r="G295" s="121">
        <v>5494</v>
      </c>
      <c r="H295" s="107">
        <v>1625</v>
      </c>
      <c r="I295" s="112">
        <v>10.64</v>
      </c>
    </row>
    <row r="296" spans="1:14" s="7" customFormat="1" ht="15" customHeight="1">
      <c r="A296" s="10"/>
      <c r="B296" s="102">
        <v>2009</v>
      </c>
      <c r="C296" s="102"/>
      <c r="D296" s="103">
        <v>63489</v>
      </c>
      <c r="E296" s="107">
        <v>86070</v>
      </c>
      <c r="F296" s="107">
        <v>114844</v>
      </c>
      <c r="G296" s="121">
        <v>4936</v>
      </c>
      <c r="H296" s="107" t="s">
        <v>69</v>
      </c>
      <c r="I296" s="112">
        <v>9.91</v>
      </c>
    </row>
    <row r="297" spans="1:14" s="7" customFormat="1" ht="15" customHeight="1">
      <c r="A297" s="10"/>
      <c r="B297" s="102">
        <v>2008</v>
      </c>
      <c r="C297" s="102"/>
      <c r="D297" s="103">
        <v>67788</v>
      </c>
      <c r="E297" s="107">
        <v>135998</v>
      </c>
      <c r="F297" s="107">
        <v>170337</v>
      </c>
      <c r="G297" s="121">
        <v>8097</v>
      </c>
      <c r="H297" s="107" t="s">
        <v>69</v>
      </c>
      <c r="I297" s="112">
        <v>15.7</v>
      </c>
    </row>
    <row r="298" spans="1:14" s="7" customFormat="1" ht="15" customHeight="1">
      <c r="A298" s="6"/>
      <c r="B298" s="93" t="s">
        <v>15</v>
      </c>
      <c r="C298" s="93"/>
      <c r="D298" s="40"/>
      <c r="E298" s="105"/>
      <c r="F298" s="105"/>
      <c r="G298" s="64"/>
      <c r="H298" s="105"/>
      <c r="I298" s="113"/>
      <c r="J298" s="6"/>
      <c r="K298" s="6"/>
      <c r="L298" s="6"/>
      <c r="M298" s="6"/>
      <c r="N298" s="6"/>
    </row>
    <row r="299" spans="1:14" s="7" customFormat="1" ht="15" customHeight="1">
      <c r="A299" s="10"/>
      <c r="B299" s="94" t="s">
        <v>48</v>
      </c>
      <c r="C299" s="94"/>
      <c r="D299" s="91"/>
      <c r="E299" s="106"/>
      <c r="F299" s="106"/>
      <c r="G299" s="91"/>
      <c r="H299" s="106"/>
      <c r="I299" s="114"/>
      <c r="J299" s="14"/>
      <c r="K299" s="14"/>
      <c r="L299" s="14"/>
      <c r="M299" s="14"/>
      <c r="N299" s="14"/>
    </row>
    <row r="300" spans="1:14" s="7" customFormat="1" ht="15" customHeight="1">
      <c r="A300" s="10"/>
      <c r="B300" s="251">
        <v>2016</v>
      </c>
      <c r="C300" s="251"/>
      <c r="D300" s="254">
        <v>405518</v>
      </c>
      <c r="E300" s="252">
        <v>4225349</v>
      </c>
      <c r="F300" s="252">
        <v>5294922</v>
      </c>
      <c r="G300" s="258">
        <v>471853</v>
      </c>
      <c r="H300" s="252">
        <v>195892</v>
      </c>
      <c r="I300" s="253">
        <v>17.05</v>
      </c>
      <c r="J300" s="14"/>
      <c r="K300" s="14"/>
      <c r="L300" s="14"/>
      <c r="M300" s="14"/>
      <c r="N300" s="14"/>
    </row>
    <row r="301" spans="1:14" s="14" customFormat="1" ht="15" customHeight="1" collapsed="1">
      <c r="A301" s="10"/>
      <c r="B301" s="251">
        <v>2015</v>
      </c>
      <c r="C301" s="251"/>
      <c r="D301" s="254">
        <v>396653</v>
      </c>
      <c r="E301" s="252">
        <v>3797676</v>
      </c>
      <c r="F301" s="252">
        <v>4695398</v>
      </c>
      <c r="G301" s="258">
        <v>557710</v>
      </c>
      <c r="H301" s="252">
        <v>222336</v>
      </c>
      <c r="I301" s="253">
        <v>16.34</v>
      </c>
    </row>
    <row r="302" spans="1:14" s="14" customFormat="1" ht="15" customHeight="1">
      <c r="A302" s="10"/>
      <c r="B302" s="251">
        <v>2014</v>
      </c>
      <c r="C302" s="251"/>
      <c r="D302" s="254">
        <v>386677</v>
      </c>
      <c r="E302" s="252">
        <v>3366976</v>
      </c>
      <c r="F302" s="252">
        <v>4147645</v>
      </c>
      <c r="G302" s="258">
        <v>362968</v>
      </c>
      <c r="H302" s="252">
        <v>190695</v>
      </c>
      <c r="I302" s="253">
        <v>15.36</v>
      </c>
    </row>
    <row r="303" spans="1:14" s="14" customFormat="1" ht="15" customHeight="1">
      <c r="A303" s="10"/>
      <c r="B303" s="251">
        <v>2013</v>
      </c>
      <c r="C303" s="251"/>
      <c r="D303" s="254">
        <v>374475</v>
      </c>
      <c r="E303" s="252">
        <v>3059332</v>
      </c>
      <c r="F303" s="252">
        <v>3880753</v>
      </c>
      <c r="G303" s="258">
        <v>436676</v>
      </c>
      <c r="H303" s="252">
        <v>171773</v>
      </c>
      <c r="I303" s="253">
        <v>14.65</v>
      </c>
      <c r="J303" s="7"/>
      <c r="K303" s="7"/>
      <c r="L303" s="7"/>
      <c r="M303" s="7"/>
      <c r="N303" s="7"/>
    </row>
    <row r="304" spans="1:14" s="7" customFormat="1" ht="15" customHeight="1">
      <c r="A304" s="10"/>
      <c r="B304" s="102">
        <v>2012</v>
      </c>
      <c r="C304" s="102"/>
      <c r="D304" s="103">
        <v>348819</v>
      </c>
      <c r="E304" s="107">
        <v>2876519</v>
      </c>
      <c r="F304" s="107">
        <v>3630486</v>
      </c>
      <c r="G304" s="121">
        <v>391715</v>
      </c>
      <c r="H304" s="107">
        <v>144826</v>
      </c>
      <c r="I304" s="112">
        <v>14.3</v>
      </c>
    </row>
    <row r="305" spans="1:15" s="7" customFormat="1" ht="15" customHeight="1">
      <c r="A305" s="10"/>
      <c r="B305" s="102">
        <v>2011</v>
      </c>
      <c r="C305" s="102"/>
      <c r="D305" s="103">
        <v>361159</v>
      </c>
      <c r="E305" s="107">
        <v>3809968</v>
      </c>
      <c r="F305" s="107">
        <v>4306834</v>
      </c>
      <c r="G305" s="121">
        <v>779943</v>
      </c>
      <c r="H305" s="107">
        <v>233843</v>
      </c>
      <c r="I305" s="112">
        <v>17.66</v>
      </c>
    </row>
    <row r="306" spans="1:15" s="7" customFormat="1" ht="15" customHeight="1">
      <c r="A306" s="10"/>
      <c r="B306" s="102">
        <v>2010</v>
      </c>
      <c r="C306" s="102"/>
      <c r="D306" s="103">
        <v>366595</v>
      </c>
      <c r="E306" s="107">
        <v>4586506</v>
      </c>
      <c r="F306" s="107">
        <v>5024863</v>
      </c>
      <c r="G306" s="121">
        <v>1056630</v>
      </c>
      <c r="H306" s="107">
        <v>225042</v>
      </c>
      <c r="I306" s="112">
        <v>19.95</v>
      </c>
    </row>
    <row r="307" spans="1:15" s="7" customFormat="1" ht="15" customHeight="1">
      <c r="A307" s="10"/>
      <c r="B307" s="102">
        <v>2009</v>
      </c>
      <c r="C307" s="102"/>
      <c r="D307" s="103">
        <v>379271</v>
      </c>
      <c r="E307" s="107">
        <v>4721631</v>
      </c>
      <c r="F307" s="107">
        <v>5459608</v>
      </c>
      <c r="G307" s="121">
        <v>909338</v>
      </c>
      <c r="H307" s="107" t="s">
        <v>69</v>
      </c>
      <c r="I307" s="112">
        <v>20.91</v>
      </c>
    </row>
    <row r="308" spans="1:15" s="7" customFormat="1" ht="15" customHeight="1">
      <c r="A308" s="10"/>
      <c r="B308" s="102">
        <v>2008</v>
      </c>
      <c r="C308" s="102"/>
      <c r="D308" s="103">
        <v>388722</v>
      </c>
      <c r="E308" s="107">
        <v>5860578</v>
      </c>
      <c r="F308" s="107">
        <v>7247926</v>
      </c>
      <c r="G308" s="121">
        <v>475304</v>
      </c>
      <c r="H308" s="107" t="s">
        <v>69</v>
      </c>
      <c r="I308" s="112">
        <v>25.19</v>
      </c>
    </row>
    <row r="309" spans="1:15" s="7" customFormat="1" ht="15" customHeight="1">
      <c r="A309" s="10"/>
      <c r="B309" s="94" t="s">
        <v>41</v>
      </c>
      <c r="C309" s="94"/>
      <c r="D309" s="91"/>
      <c r="E309" s="106"/>
      <c r="F309" s="106"/>
      <c r="G309" s="91"/>
      <c r="H309" s="106"/>
      <c r="I309" s="114"/>
      <c r="J309" s="14"/>
      <c r="K309" s="14"/>
      <c r="L309" s="14"/>
      <c r="M309" s="14"/>
      <c r="N309" s="14"/>
    </row>
    <row r="310" spans="1:15" s="14" customFormat="1" ht="15" customHeight="1" collapsed="1">
      <c r="A310" s="10"/>
      <c r="B310" s="251">
        <v>2016</v>
      </c>
      <c r="C310" s="251"/>
      <c r="D310" s="254">
        <v>254927</v>
      </c>
      <c r="E310" s="252">
        <v>2524804</v>
      </c>
      <c r="F310" s="252">
        <v>3136208</v>
      </c>
      <c r="G310" s="258">
        <v>244034</v>
      </c>
      <c r="H310" s="252">
        <v>69362</v>
      </c>
      <c r="I310" s="253">
        <v>18.21</v>
      </c>
    </row>
    <row r="311" spans="1:15" s="14" customFormat="1" ht="15" customHeight="1">
      <c r="A311" s="10"/>
      <c r="B311" s="251">
        <v>2015</v>
      </c>
      <c r="C311" s="251"/>
      <c r="D311" s="254">
        <v>250423</v>
      </c>
      <c r="E311" s="252">
        <v>2389158</v>
      </c>
      <c r="F311" s="252">
        <v>2873902</v>
      </c>
      <c r="G311" s="258">
        <v>272724</v>
      </c>
      <c r="H311" s="252">
        <v>90504</v>
      </c>
      <c r="I311" s="253">
        <v>18.18</v>
      </c>
    </row>
    <row r="312" spans="1:15" s="14" customFormat="1" ht="15" customHeight="1">
      <c r="A312" s="10"/>
      <c r="B312" s="251">
        <v>2014</v>
      </c>
      <c r="C312" s="251"/>
      <c r="D312" s="254">
        <v>244600</v>
      </c>
      <c r="E312" s="252">
        <v>2027858</v>
      </c>
      <c r="F312" s="252">
        <v>2549787</v>
      </c>
      <c r="G312" s="258">
        <v>227592</v>
      </c>
      <c r="H312" s="252">
        <v>54792</v>
      </c>
      <c r="I312" s="253">
        <v>16.78</v>
      </c>
    </row>
    <row r="313" spans="1:15" s="7" customFormat="1" ht="15" customHeight="1">
      <c r="A313" s="10"/>
      <c r="B313" s="251">
        <v>2013</v>
      </c>
      <c r="C313" s="251"/>
      <c r="D313" s="254">
        <v>239338</v>
      </c>
      <c r="E313" s="252">
        <v>1864197</v>
      </c>
      <c r="F313" s="252">
        <v>2366644</v>
      </c>
      <c r="G313" s="258">
        <v>213940</v>
      </c>
      <c r="H313" s="252">
        <v>60625</v>
      </c>
      <c r="I313" s="253">
        <v>16.27</v>
      </c>
    </row>
    <row r="314" spans="1:15" s="7" customFormat="1" ht="15" customHeight="1">
      <c r="A314" s="10"/>
      <c r="B314" s="102">
        <v>2012</v>
      </c>
      <c r="C314" s="102"/>
      <c r="D314" s="103">
        <v>230764</v>
      </c>
      <c r="E314" s="107">
        <v>1512503</v>
      </c>
      <c r="F314" s="107">
        <v>2050159</v>
      </c>
      <c r="G314" s="121">
        <v>191461</v>
      </c>
      <c r="H314" s="107">
        <v>53435</v>
      </c>
      <c r="I314" s="112">
        <v>13.07</v>
      </c>
    </row>
    <row r="315" spans="1:15" s="7" customFormat="1" ht="15" customHeight="1">
      <c r="A315" s="10"/>
      <c r="B315" s="102">
        <v>2011</v>
      </c>
      <c r="C315" s="102"/>
      <c r="D315" s="103">
        <v>241573</v>
      </c>
      <c r="E315" s="107">
        <v>1986123</v>
      </c>
      <c r="F315" s="107">
        <v>2433461</v>
      </c>
      <c r="G315" s="121">
        <v>303602</v>
      </c>
      <c r="H315" s="107">
        <v>60506</v>
      </c>
      <c r="I315" s="112">
        <v>15.82</v>
      </c>
    </row>
    <row r="316" spans="1:15" s="7" customFormat="1" ht="15" customHeight="1">
      <c r="A316" s="10"/>
      <c r="B316" s="102">
        <v>2010</v>
      </c>
      <c r="C316" s="102"/>
      <c r="D316" s="103">
        <v>248299</v>
      </c>
      <c r="E316" s="107">
        <v>2695091</v>
      </c>
      <c r="F316" s="107">
        <v>3166619</v>
      </c>
      <c r="G316" s="121">
        <v>414002</v>
      </c>
      <c r="H316" s="107">
        <v>57321</v>
      </c>
      <c r="I316" s="112">
        <v>20.149999999999999</v>
      </c>
    </row>
    <row r="317" spans="1:15" s="7" customFormat="1" ht="15" customHeight="1">
      <c r="A317" s="10"/>
      <c r="B317" s="102">
        <v>2009</v>
      </c>
      <c r="C317" s="102"/>
      <c r="D317" s="103">
        <v>257641</v>
      </c>
      <c r="E317" s="107">
        <v>3218574</v>
      </c>
      <c r="F317" s="107">
        <v>3816569</v>
      </c>
      <c r="G317" s="121">
        <v>519480</v>
      </c>
      <c r="H317" s="107" t="s">
        <v>69</v>
      </c>
      <c r="I317" s="112">
        <v>24.13</v>
      </c>
    </row>
    <row r="318" spans="1:15" s="7" customFormat="1" ht="15" customHeight="1">
      <c r="A318" s="10"/>
      <c r="B318" s="102">
        <v>2008</v>
      </c>
      <c r="C318" s="102"/>
      <c r="D318" s="103">
        <v>265898</v>
      </c>
      <c r="E318" s="107">
        <v>3824576</v>
      </c>
      <c r="F318" s="107">
        <v>4599389</v>
      </c>
      <c r="G318" s="121">
        <v>457627</v>
      </c>
      <c r="H318" s="107" t="s">
        <v>69</v>
      </c>
      <c r="I318" s="112">
        <v>27.72</v>
      </c>
    </row>
    <row r="319" spans="1:15" s="14" customFormat="1" ht="15" customHeight="1" collapsed="1">
      <c r="A319" s="10"/>
      <c r="B319" s="94" t="s">
        <v>42</v>
      </c>
      <c r="C319" s="94"/>
      <c r="D319" s="91"/>
      <c r="E319" s="106"/>
      <c r="F319" s="106"/>
      <c r="G319" s="91"/>
      <c r="H319" s="106"/>
      <c r="I319" s="114"/>
      <c r="O319" s="7"/>
    </row>
    <row r="320" spans="1:15" s="14" customFormat="1" ht="15" customHeight="1">
      <c r="A320" s="10"/>
      <c r="B320" s="251">
        <v>2016</v>
      </c>
      <c r="C320" s="251"/>
      <c r="D320" s="254">
        <v>336230</v>
      </c>
      <c r="E320" s="252">
        <v>7644762</v>
      </c>
      <c r="F320" s="252">
        <v>8328280</v>
      </c>
      <c r="G320" s="258">
        <v>1757182</v>
      </c>
      <c r="H320" s="252">
        <v>291610</v>
      </c>
      <c r="I320" s="253">
        <v>20.13</v>
      </c>
      <c r="O320" s="7"/>
    </row>
    <row r="321" spans="1:15" s="14" customFormat="1" ht="15" customHeight="1">
      <c r="A321" s="10"/>
      <c r="B321" s="251">
        <v>2015</v>
      </c>
      <c r="C321" s="251"/>
      <c r="D321" s="254">
        <v>323037</v>
      </c>
      <c r="E321" s="252">
        <v>6590376</v>
      </c>
      <c r="F321" s="252">
        <v>7581085</v>
      </c>
      <c r="G321" s="258">
        <v>1977524</v>
      </c>
      <c r="H321" s="252">
        <v>297061</v>
      </c>
      <c r="I321" s="253">
        <v>18.21</v>
      </c>
      <c r="O321" s="7"/>
    </row>
    <row r="322" spans="1:15" s="7" customFormat="1" ht="15" customHeight="1">
      <c r="A322" s="10"/>
      <c r="B322" s="251">
        <v>2014</v>
      </c>
      <c r="C322" s="251"/>
      <c r="D322" s="254">
        <v>312051</v>
      </c>
      <c r="E322" s="252">
        <v>5802719</v>
      </c>
      <c r="F322" s="252">
        <v>6812840</v>
      </c>
      <c r="G322" s="258">
        <v>1360469</v>
      </c>
      <c r="H322" s="252">
        <v>246573</v>
      </c>
      <c r="I322" s="253">
        <v>16.59</v>
      </c>
      <c r="J322" s="14"/>
      <c r="K322" s="14"/>
      <c r="L322" s="14"/>
      <c r="M322" s="14"/>
      <c r="N322" s="14"/>
    </row>
    <row r="323" spans="1:15" s="7" customFormat="1" ht="15" customHeight="1">
      <c r="A323" s="10"/>
      <c r="B323" s="251">
        <v>2013</v>
      </c>
      <c r="C323" s="251"/>
      <c r="D323" s="254">
        <v>305175</v>
      </c>
      <c r="E323" s="252">
        <v>5123376</v>
      </c>
      <c r="F323" s="252">
        <v>5590797</v>
      </c>
      <c r="G323" s="258">
        <v>1490844</v>
      </c>
      <c r="H323" s="252">
        <v>200611</v>
      </c>
      <c r="I323" s="253">
        <v>15.08</v>
      </c>
    </row>
    <row r="324" spans="1:15" s="7" customFormat="1" ht="15" customHeight="1">
      <c r="A324" s="10"/>
      <c r="B324" s="102">
        <v>2012</v>
      </c>
      <c r="C324" s="102"/>
      <c r="D324" s="103">
        <v>310270</v>
      </c>
      <c r="E324" s="107">
        <v>4867022</v>
      </c>
      <c r="F324" s="107">
        <v>5612729</v>
      </c>
      <c r="G324" s="121">
        <v>1517649</v>
      </c>
      <c r="H324" s="107">
        <v>271564</v>
      </c>
      <c r="I324" s="112">
        <v>14.12</v>
      </c>
    </row>
    <row r="325" spans="1:15" s="7" customFormat="1" ht="15" customHeight="1">
      <c r="A325" s="10"/>
      <c r="B325" s="102">
        <v>2011</v>
      </c>
      <c r="C325" s="102"/>
      <c r="D325" s="103">
        <v>326384</v>
      </c>
      <c r="E325" s="107">
        <v>7803717</v>
      </c>
      <c r="F325" s="107">
        <v>7593668</v>
      </c>
      <c r="G325" s="121">
        <v>2446796</v>
      </c>
      <c r="H325" s="107">
        <v>342491</v>
      </c>
      <c r="I325" s="112">
        <v>20.94</v>
      </c>
    </row>
    <row r="326" spans="1:15" s="7" customFormat="1" ht="15" customHeight="1">
      <c r="A326" s="10"/>
      <c r="B326" s="102">
        <v>2010</v>
      </c>
      <c r="C326" s="102"/>
      <c r="D326" s="103">
        <v>340386</v>
      </c>
      <c r="E326" s="107">
        <v>8639052</v>
      </c>
      <c r="F326" s="107">
        <v>9461134</v>
      </c>
      <c r="G326" s="121">
        <v>2079483</v>
      </c>
      <c r="H326" s="107">
        <v>315274</v>
      </c>
      <c r="I326" s="112">
        <v>21.56</v>
      </c>
    </row>
    <row r="327" spans="1:15" s="7" customFormat="1" ht="15" customHeight="1">
      <c r="A327" s="10"/>
      <c r="B327" s="102">
        <v>2009</v>
      </c>
      <c r="C327" s="102"/>
      <c r="D327" s="103">
        <v>363220</v>
      </c>
      <c r="E327" s="107">
        <v>9874661</v>
      </c>
      <c r="F327" s="107">
        <v>10465420</v>
      </c>
      <c r="G327" s="121">
        <v>2821013</v>
      </c>
      <c r="H327" s="107" t="s">
        <v>69</v>
      </c>
      <c r="I327" s="112">
        <v>24.88</v>
      </c>
    </row>
    <row r="328" spans="1:15" s="14" customFormat="1" ht="15" customHeight="1" collapsed="1">
      <c r="A328" s="10"/>
      <c r="B328" s="102">
        <v>2008</v>
      </c>
      <c r="C328" s="102"/>
      <c r="D328" s="103">
        <v>375861</v>
      </c>
      <c r="E328" s="107">
        <v>11222193</v>
      </c>
      <c r="F328" s="107">
        <v>12118884</v>
      </c>
      <c r="G328" s="121">
        <v>3245489</v>
      </c>
      <c r="H328" s="107" t="s">
        <v>69</v>
      </c>
      <c r="I328" s="112">
        <v>27.02</v>
      </c>
      <c r="J328" s="7"/>
      <c r="K328" s="7"/>
      <c r="L328" s="7"/>
      <c r="M328" s="7"/>
      <c r="N328" s="7"/>
    </row>
    <row r="329" spans="1:15" s="14" customFormat="1" ht="15" customHeight="1">
      <c r="A329" s="10"/>
      <c r="B329" s="94" t="s">
        <v>43</v>
      </c>
      <c r="C329" s="94"/>
      <c r="D329" s="91"/>
      <c r="E329" s="106"/>
      <c r="F329" s="106"/>
      <c r="G329" s="91"/>
      <c r="H329" s="106"/>
      <c r="I329" s="114"/>
    </row>
    <row r="330" spans="1:15" s="14" customFormat="1" ht="15" customHeight="1">
      <c r="A330" s="10"/>
      <c r="B330" s="251">
        <v>2016</v>
      </c>
      <c r="C330" s="251"/>
      <c r="D330" s="254">
        <v>81853</v>
      </c>
      <c r="E330" s="252">
        <v>924765</v>
      </c>
      <c r="F330" s="252">
        <v>1143146</v>
      </c>
      <c r="G330" s="258">
        <v>70545</v>
      </c>
      <c r="H330" s="252">
        <v>14241</v>
      </c>
      <c r="I330" s="253">
        <v>23.02</v>
      </c>
    </row>
    <row r="331" spans="1:15" s="7" customFormat="1" ht="15" customHeight="1">
      <c r="A331" s="10"/>
      <c r="B331" s="251">
        <v>2015</v>
      </c>
      <c r="C331" s="251"/>
      <c r="D331" s="254">
        <v>79710</v>
      </c>
      <c r="E331" s="252">
        <v>1045671</v>
      </c>
      <c r="F331" s="252">
        <v>1186271</v>
      </c>
      <c r="G331" s="258">
        <v>163287</v>
      </c>
      <c r="H331" s="252">
        <v>10178</v>
      </c>
      <c r="I331" s="253">
        <v>27.67</v>
      </c>
      <c r="J331" s="14"/>
      <c r="K331" s="14"/>
      <c r="L331" s="14"/>
      <c r="M331" s="14"/>
      <c r="N331" s="14"/>
    </row>
    <row r="332" spans="1:15" s="7" customFormat="1" ht="15" customHeight="1">
      <c r="A332" s="10"/>
      <c r="B332" s="251">
        <v>2014</v>
      </c>
      <c r="C332" s="251"/>
      <c r="D332" s="254">
        <v>78102</v>
      </c>
      <c r="E332" s="252">
        <v>984739</v>
      </c>
      <c r="F332" s="252">
        <v>1200111</v>
      </c>
      <c r="G332" s="258">
        <v>83672</v>
      </c>
      <c r="H332" s="252">
        <v>20119</v>
      </c>
      <c r="I332" s="253">
        <v>28.67</v>
      </c>
      <c r="J332" s="14"/>
      <c r="K332" s="14"/>
      <c r="L332" s="14"/>
      <c r="M332" s="14"/>
      <c r="N332" s="14"/>
    </row>
    <row r="333" spans="1:15" s="7" customFormat="1" ht="15" customHeight="1">
      <c r="A333" s="10"/>
      <c r="B333" s="251">
        <v>2013</v>
      </c>
      <c r="C333" s="251"/>
      <c r="D333" s="254">
        <v>76522</v>
      </c>
      <c r="E333" s="252">
        <v>915430</v>
      </c>
      <c r="F333" s="252">
        <v>1116990</v>
      </c>
      <c r="G333" s="258">
        <v>60177</v>
      </c>
      <c r="H333" s="252">
        <v>18922</v>
      </c>
      <c r="I333" s="253">
        <v>28.4</v>
      </c>
    </row>
    <row r="334" spans="1:15" s="7" customFormat="1" ht="15" customHeight="1">
      <c r="A334" s="10"/>
      <c r="B334" s="102">
        <v>2012</v>
      </c>
      <c r="C334" s="102"/>
      <c r="D334" s="103">
        <v>75605</v>
      </c>
      <c r="E334" s="107">
        <v>828680</v>
      </c>
      <c r="F334" s="107">
        <v>1042164</v>
      </c>
      <c r="G334" s="121">
        <v>83883</v>
      </c>
      <c r="H334" s="107">
        <v>25602</v>
      </c>
      <c r="I334" s="112">
        <v>25.97</v>
      </c>
    </row>
    <row r="335" spans="1:15" s="7" customFormat="1" ht="15" customHeight="1">
      <c r="A335" s="10"/>
      <c r="B335" s="102">
        <v>2011</v>
      </c>
      <c r="C335" s="102"/>
      <c r="D335" s="103">
        <v>79747</v>
      </c>
      <c r="E335" s="107">
        <v>1132957</v>
      </c>
      <c r="F335" s="107">
        <v>1294832</v>
      </c>
      <c r="G335" s="121">
        <v>130342</v>
      </c>
      <c r="H335" s="107">
        <v>23546</v>
      </c>
      <c r="I335" s="112">
        <v>31.03</v>
      </c>
    </row>
    <row r="336" spans="1:15" s="7" customFormat="1" ht="15" customHeight="1">
      <c r="A336" s="10"/>
      <c r="B336" s="102">
        <v>2010</v>
      </c>
      <c r="C336" s="102"/>
      <c r="D336" s="103">
        <v>81427</v>
      </c>
      <c r="E336" s="107">
        <v>1077693</v>
      </c>
      <c r="F336" s="107">
        <v>1226288</v>
      </c>
      <c r="G336" s="121">
        <v>181056</v>
      </c>
      <c r="H336" s="107">
        <v>31594</v>
      </c>
      <c r="I336" s="112">
        <v>28.27</v>
      </c>
    </row>
    <row r="337" spans="1:14" s="7" customFormat="1" ht="15" customHeight="1">
      <c r="A337" s="10"/>
      <c r="B337" s="102">
        <v>2009</v>
      </c>
      <c r="C337" s="102"/>
      <c r="D337" s="103">
        <v>84630</v>
      </c>
      <c r="E337" s="107">
        <v>1307848</v>
      </c>
      <c r="F337" s="107">
        <v>1511765</v>
      </c>
      <c r="G337" s="121">
        <v>163895</v>
      </c>
      <c r="H337" s="107" t="s">
        <v>69</v>
      </c>
      <c r="I337" s="112">
        <v>35.4</v>
      </c>
    </row>
    <row r="338" spans="1:14" ht="15" customHeight="1">
      <c r="A338" s="10"/>
      <c r="B338" s="102">
        <v>2008</v>
      </c>
      <c r="C338" s="102"/>
      <c r="D338" s="103">
        <v>87407</v>
      </c>
      <c r="E338" s="107">
        <v>1495853</v>
      </c>
      <c r="F338" s="107">
        <v>1766828</v>
      </c>
      <c r="G338" s="121">
        <v>190388</v>
      </c>
      <c r="H338" s="107" t="s">
        <v>69</v>
      </c>
      <c r="I338" s="112">
        <v>39.58</v>
      </c>
      <c r="J338" s="7"/>
      <c r="K338" s="7"/>
      <c r="L338" s="7"/>
      <c r="M338" s="7"/>
      <c r="N338" s="7"/>
    </row>
    <row r="339" spans="1:14">
      <c r="A339" s="10"/>
      <c r="B339" s="94" t="s">
        <v>44</v>
      </c>
      <c r="C339" s="94"/>
      <c r="D339" s="91"/>
      <c r="E339" s="106"/>
      <c r="F339" s="106"/>
      <c r="G339" s="91"/>
      <c r="H339" s="106"/>
      <c r="I339" s="114"/>
      <c r="J339" s="14"/>
      <c r="K339" s="14"/>
      <c r="L339" s="14"/>
      <c r="M339" s="14"/>
      <c r="N339" s="14"/>
    </row>
    <row r="340" spans="1:14">
      <c r="A340" s="10"/>
      <c r="B340" s="251">
        <v>2016</v>
      </c>
      <c r="C340" s="251"/>
      <c r="D340" s="254">
        <v>66106</v>
      </c>
      <c r="E340" s="252">
        <v>582730</v>
      </c>
      <c r="F340" s="252">
        <v>742060</v>
      </c>
      <c r="G340" s="258">
        <v>26874</v>
      </c>
      <c r="H340" s="252">
        <v>7432</v>
      </c>
      <c r="I340" s="253">
        <v>22.71</v>
      </c>
      <c r="J340" s="14"/>
      <c r="K340" s="14"/>
      <c r="L340" s="14"/>
      <c r="M340" s="14"/>
      <c r="N340" s="14"/>
    </row>
    <row r="341" spans="1:14">
      <c r="A341" s="10"/>
      <c r="B341" s="251">
        <v>2015</v>
      </c>
      <c r="C341" s="251"/>
      <c r="D341" s="254">
        <v>62981</v>
      </c>
      <c r="E341" s="252">
        <v>441094</v>
      </c>
      <c r="F341" s="252">
        <v>574288</v>
      </c>
      <c r="G341" s="258">
        <v>30798</v>
      </c>
      <c r="H341" s="252">
        <v>9499</v>
      </c>
      <c r="I341" s="253">
        <v>19.95</v>
      </c>
      <c r="J341" s="14"/>
      <c r="K341" s="14"/>
      <c r="L341" s="14"/>
      <c r="M341" s="14"/>
      <c r="N341" s="14"/>
    </row>
    <row r="342" spans="1:14">
      <c r="A342" s="10"/>
      <c r="B342" s="251">
        <v>2014</v>
      </c>
      <c r="C342" s="251"/>
      <c r="D342" s="254">
        <v>57817</v>
      </c>
      <c r="E342" s="252">
        <v>340367</v>
      </c>
      <c r="F342" s="252">
        <v>472642</v>
      </c>
      <c r="G342" s="258">
        <v>27817</v>
      </c>
      <c r="H342" s="252">
        <v>5530</v>
      </c>
      <c r="I342" s="253">
        <v>17.809999999999999</v>
      </c>
      <c r="J342" s="14"/>
      <c r="K342" s="14"/>
      <c r="L342" s="14"/>
      <c r="M342" s="14"/>
      <c r="N342" s="14"/>
    </row>
    <row r="343" spans="1:14">
      <c r="A343" s="10"/>
      <c r="B343" s="251">
        <v>2013</v>
      </c>
      <c r="C343" s="251"/>
      <c r="D343" s="254">
        <v>54645</v>
      </c>
      <c r="E343" s="252">
        <v>271080</v>
      </c>
      <c r="F343" s="252">
        <v>384346</v>
      </c>
      <c r="G343" s="258">
        <v>23920</v>
      </c>
      <c r="H343" s="252">
        <v>8443</v>
      </c>
      <c r="I343" s="253">
        <v>16.2</v>
      </c>
      <c r="J343" s="7"/>
      <c r="K343" s="7"/>
      <c r="L343" s="7"/>
      <c r="M343" s="7"/>
      <c r="N343" s="7"/>
    </row>
    <row r="344" spans="1:14">
      <c r="A344" s="10"/>
      <c r="B344" s="102">
        <v>2012</v>
      </c>
      <c r="C344" s="102"/>
      <c r="D344" s="103">
        <v>54801</v>
      </c>
      <c r="E344" s="107">
        <v>197850</v>
      </c>
      <c r="F344" s="107">
        <v>362300</v>
      </c>
      <c r="G344" s="121">
        <v>25129</v>
      </c>
      <c r="H344" s="107">
        <v>2554</v>
      </c>
      <c r="I344" s="112">
        <v>11.69</v>
      </c>
      <c r="J344" s="7"/>
      <c r="K344" s="7"/>
      <c r="L344" s="7"/>
      <c r="M344" s="7"/>
      <c r="N344" s="7"/>
    </row>
    <row r="345" spans="1:14">
      <c r="A345" s="10"/>
      <c r="B345" s="102">
        <v>2011</v>
      </c>
      <c r="C345" s="102"/>
      <c r="D345" s="103">
        <v>58256</v>
      </c>
      <c r="E345" s="107">
        <v>370388</v>
      </c>
      <c r="F345" s="107">
        <v>519208</v>
      </c>
      <c r="G345" s="121">
        <v>46469</v>
      </c>
      <c r="H345" s="107">
        <v>7972</v>
      </c>
      <c r="I345" s="112">
        <v>18.510000000000002</v>
      </c>
      <c r="J345" s="7"/>
      <c r="K345" s="7"/>
      <c r="L345" s="7"/>
      <c r="M345" s="7"/>
      <c r="N345" s="7"/>
    </row>
    <row r="346" spans="1:14">
      <c r="A346" s="10"/>
      <c r="B346" s="102">
        <v>2010</v>
      </c>
      <c r="C346" s="102"/>
      <c r="D346" s="103">
        <v>61562</v>
      </c>
      <c r="E346" s="107">
        <v>588409</v>
      </c>
      <c r="F346" s="107">
        <v>666208</v>
      </c>
      <c r="G346" s="121">
        <v>101901</v>
      </c>
      <c r="H346" s="107">
        <v>4257</v>
      </c>
      <c r="I346" s="112">
        <v>26.29</v>
      </c>
      <c r="J346" s="7"/>
      <c r="K346" s="7"/>
      <c r="L346" s="7"/>
      <c r="M346" s="7"/>
      <c r="N346" s="7"/>
    </row>
    <row r="347" spans="1:14">
      <c r="A347" s="10"/>
      <c r="B347" s="102">
        <v>2009</v>
      </c>
      <c r="C347" s="102"/>
      <c r="D347" s="103">
        <v>65891</v>
      </c>
      <c r="E347" s="107">
        <v>647969</v>
      </c>
      <c r="F347" s="107">
        <v>822722</v>
      </c>
      <c r="G347" s="121">
        <v>95553</v>
      </c>
      <c r="H347" s="107" t="s">
        <v>69</v>
      </c>
      <c r="I347" s="112">
        <v>26.79</v>
      </c>
      <c r="J347" s="7"/>
      <c r="K347" s="7"/>
      <c r="L347" s="7"/>
      <c r="M347" s="7"/>
      <c r="N347" s="7"/>
    </row>
    <row r="348" spans="1:14">
      <c r="A348" s="10"/>
      <c r="B348" s="102">
        <v>2008</v>
      </c>
      <c r="C348" s="102"/>
      <c r="D348" s="103">
        <v>67602</v>
      </c>
      <c r="E348" s="107">
        <v>1001986</v>
      </c>
      <c r="F348" s="107">
        <v>1142007</v>
      </c>
      <c r="G348" s="121">
        <v>120787</v>
      </c>
      <c r="H348" s="107" t="s">
        <v>69</v>
      </c>
      <c r="I348" s="112">
        <v>36</v>
      </c>
      <c r="J348" s="7"/>
      <c r="K348" s="7"/>
      <c r="L348" s="7"/>
      <c r="M348" s="7"/>
      <c r="N348" s="7"/>
    </row>
    <row r="349" spans="1:14">
      <c r="A349" s="10"/>
      <c r="B349" s="94" t="s">
        <v>45</v>
      </c>
      <c r="C349" s="94"/>
      <c r="D349" s="91"/>
      <c r="E349" s="106"/>
      <c r="F349" s="106"/>
      <c r="G349" s="91"/>
      <c r="H349" s="106"/>
      <c r="I349" s="114"/>
      <c r="J349" s="7"/>
      <c r="K349" s="7"/>
      <c r="L349" s="7"/>
      <c r="M349" s="7"/>
      <c r="N349" s="7"/>
    </row>
    <row r="350" spans="1:14">
      <c r="A350" s="10"/>
      <c r="B350" s="251">
        <v>2016</v>
      </c>
      <c r="C350" s="251"/>
      <c r="D350" s="254">
        <v>26360</v>
      </c>
      <c r="E350" s="252">
        <v>234119</v>
      </c>
      <c r="F350" s="252">
        <v>267346</v>
      </c>
      <c r="G350" s="258">
        <v>14987</v>
      </c>
      <c r="H350" s="252">
        <v>2572</v>
      </c>
      <c r="I350" s="253">
        <v>19.98</v>
      </c>
      <c r="J350" s="7"/>
      <c r="K350" s="7"/>
      <c r="L350" s="7"/>
      <c r="M350" s="7"/>
      <c r="N350" s="7"/>
    </row>
    <row r="351" spans="1:14">
      <c r="A351" s="10"/>
      <c r="B351" s="251">
        <v>2015</v>
      </c>
      <c r="C351" s="251"/>
      <c r="D351" s="254">
        <v>25917</v>
      </c>
      <c r="E351" s="252">
        <v>245520</v>
      </c>
      <c r="F351" s="252">
        <v>286530</v>
      </c>
      <c r="G351" s="258">
        <v>17450</v>
      </c>
      <c r="H351" s="252">
        <v>3429</v>
      </c>
      <c r="I351" s="253">
        <v>23.55</v>
      </c>
      <c r="J351" s="7"/>
      <c r="K351" s="7"/>
      <c r="L351" s="7"/>
      <c r="M351" s="7"/>
      <c r="N351" s="7"/>
    </row>
    <row r="352" spans="1:14">
      <c r="A352" s="10"/>
      <c r="B352" s="251">
        <v>2014</v>
      </c>
      <c r="C352" s="251"/>
      <c r="D352" s="254">
        <v>25349</v>
      </c>
      <c r="E352" s="252">
        <v>190957</v>
      </c>
      <c r="F352" s="252">
        <v>222653</v>
      </c>
      <c r="G352" s="258">
        <v>16260</v>
      </c>
      <c r="H352" s="252">
        <v>4396</v>
      </c>
      <c r="I352" s="253">
        <v>19.420000000000002</v>
      </c>
      <c r="J352" s="7"/>
      <c r="K352" s="7"/>
      <c r="L352" s="7"/>
      <c r="M352" s="7"/>
      <c r="N352" s="7"/>
    </row>
    <row r="353" spans="1:14">
      <c r="A353" s="10"/>
      <c r="B353" s="251">
        <v>2013</v>
      </c>
      <c r="C353" s="251"/>
      <c r="D353" s="254">
        <v>25080</v>
      </c>
      <c r="E353" s="252">
        <v>201073</v>
      </c>
      <c r="F353" s="252">
        <v>233482</v>
      </c>
      <c r="G353" s="258">
        <v>14157</v>
      </c>
      <c r="H353" s="252">
        <v>3313</v>
      </c>
      <c r="I353" s="253">
        <v>19.22</v>
      </c>
      <c r="J353" s="7"/>
      <c r="K353" s="7"/>
      <c r="L353" s="7"/>
      <c r="M353" s="7"/>
      <c r="N353" s="7"/>
    </row>
    <row r="354" spans="1:14">
      <c r="A354" s="10"/>
      <c r="B354" s="102">
        <v>2012</v>
      </c>
      <c r="C354" s="102"/>
      <c r="D354" s="103">
        <v>24431</v>
      </c>
      <c r="E354" s="107">
        <v>268125</v>
      </c>
      <c r="F354" s="107">
        <v>301048</v>
      </c>
      <c r="G354" s="121">
        <v>15688</v>
      </c>
      <c r="H354" s="107">
        <v>2482</v>
      </c>
      <c r="I354" s="112">
        <v>25.24</v>
      </c>
      <c r="J354" s="7"/>
      <c r="K354" s="7"/>
      <c r="L354" s="7"/>
      <c r="M354" s="7"/>
      <c r="N354" s="7"/>
    </row>
    <row r="355" spans="1:14">
      <c r="A355" s="10"/>
      <c r="B355" s="102">
        <v>2011</v>
      </c>
      <c r="C355" s="102"/>
      <c r="D355" s="103">
        <v>25517</v>
      </c>
      <c r="E355" s="107">
        <v>341424</v>
      </c>
      <c r="F355" s="107">
        <v>315587</v>
      </c>
      <c r="G355" s="121">
        <v>118717</v>
      </c>
      <c r="H355" s="107">
        <v>99332</v>
      </c>
      <c r="I355" s="112">
        <v>28.73</v>
      </c>
      <c r="J355" s="7"/>
      <c r="K355" s="7"/>
      <c r="L355" s="7"/>
      <c r="M355" s="7"/>
      <c r="N355" s="7"/>
    </row>
    <row r="356" spans="1:14">
      <c r="A356" s="10"/>
      <c r="B356" s="102">
        <v>2010</v>
      </c>
      <c r="C356" s="102"/>
      <c r="D356" s="103">
        <v>25616</v>
      </c>
      <c r="E356" s="107">
        <v>370646</v>
      </c>
      <c r="F356" s="107">
        <v>402356</v>
      </c>
      <c r="G356" s="121">
        <v>38956</v>
      </c>
      <c r="H356" s="107">
        <v>5187</v>
      </c>
      <c r="I356" s="112">
        <v>28.67</v>
      </c>
      <c r="J356" s="7"/>
      <c r="K356" s="7"/>
      <c r="L356" s="7"/>
      <c r="M356" s="7"/>
      <c r="N356" s="7"/>
    </row>
    <row r="357" spans="1:14">
      <c r="A357" s="10"/>
      <c r="B357" s="102">
        <v>2009</v>
      </c>
      <c r="C357" s="102"/>
      <c r="D357" s="103">
        <v>26640</v>
      </c>
      <c r="E357" s="107">
        <v>444048</v>
      </c>
      <c r="F357" s="107">
        <v>410349</v>
      </c>
      <c r="G357" s="121">
        <v>96873</v>
      </c>
      <c r="H357" s="107" t="s">
        <v>69</v>
      </c>
      <c r="I357" s="112">
        <v>34.82</v>
      </c>
      <c r="J357" s="7"/>
      <c r="K357" s="7"/>
      <c r="L357" s="7"/>
      <c r="M357" s="7"/>
      <c r="N357" s="7"/>
    </row>
    <row r="358" spans="1:14">
      <c r="A358" s="10"/>
      <c r="B358" s="102">
        <v>2008</v>
      </c>
      <c r="C358" s="102"/>
      <c r="D358" s="103">
        <v>27564</v>
      </c>
      <c r="E358" s="107">
        <v>460077</v>
      </c>
      <c r="F358" s="107">
        <v>462024</v>
      </c>
      <c r="G358" s="121">
        <v>64562</v>
      </c>
      <c r="H358" s="107" t="s">
        <v>69</v>
      </c>
      <c r="I358" s="112">
        <v>35.4</v>
      </c>
      <c r="J358" s="7"/>
      <c r="K358" s="7"/>
      <c r="L358" s="7"/>
      <c r="M358" s="7"/>
      <c r="N358" s="7"/>
    </row>
    <row r="359" spans="1:14">
      <c r="A359" s="10"/>
      <c r="B359" s="94" t="s">
        <v>46</v>
      </c>
      <c r="C359" s="94"/>
      <c r="D359" s="91"/>
      <c r="E359" s="106"/>
      <c r="F359" s="106"/>
      <c r="G359" s="91"/>
      <c r="H359" s="106"/>
      <c r="I359" s="114"/>
      <c r="J359" s="14"/>
      <c r="K359" s="14"/>
      <c r="L359" s="14"/>
      <c r="M359" s="14"/>
      <c r="N359" s="14"/>
    </row>
    <row r="360" spans="1:14">
      <c r="A360" s="10"/>
      <c r="B360" s="251">
        <v>2016</v>
      </c>
      <c r="C360" s="251"/>
      <c r="D360" s="254">
        <v>25108</v>
      </c>
      <c r="E360" s="252">
        <v>269794</v>
      </c>
      <c r="F360" s="252">
        <v>279218</v>
      </c>
      <c r="G360" s="258">
        <v>53416</v>
      </c>
      <c r="H360" s="252">
        <v>5130</v>
      </c>
      <c r="I360" s="253">
        <v>20.399999999999999</v>
      </c>
      <c r="J360" s="14"/>
      <c r="K360" s="14"/>
      <c r="L360" s="14"/>
      <c r="M360" s="14"/>
      <c r="N360" s="14"/>
    </row>
    <row r="361" spans="1:14">
      <c r="A361" s="10"/>
      <c r="B361" s="251">
        <v>2015</v>
      </c>
      <c r="C361" s="251"/>
      <c r="D361" s="254">
        <v>24361</v>
      </c>
      <c r="E361" s="252">
        <v>192567</v>
      </c>
      <c r="F361" s="252">
        <v>311387</v>
      </c>
      <c r="G361" s="258">
        <v>12127</v>
      </c>
      <c r="H361" s="252">
        <v>4069</v>
      </c>
      <c r="I361" s="253">
        <v>16.18</v>
      </c>
      <c r="J361" s="14"/>
      <c r="K361" s="14"/>
      <c r="L361" s="14"/>
      <c r="M361" s="14"/>
      <c r="N361" s="14"/>
    </row>
    <row r="362" spans="1:14">
      <c r="A362" s="10"/>
      <c r="B362" s="251">
        <v>2014</v>
      </c>
      <c r="C362" s="251"/>
      <c r="D362" s="254">
        <v>23662</v>
      </c>
      <c r="E362" s="252">
        <v>138620</v>
      </c>
      <c r="F362" s="252">
        <v>215865</v>
      </c>
      <c r="G362" s="258">
        <v>14100</v>
      </c>
      <c r="H362" s="252">
        <v>5778</v>
      </c>
      <c r="I362" s="253">
        <v>11.29</v>
      </c>
      <c r="J362" s="14"/>
      <c r="K362" s="14"/>
      <c r="L362" s="14"/>
      <c r="M362" s="14"/>
      <c r="N362" s="14"/>
    </row>
    <row r="363" spans="1:14">
      <c r="A363" s="10"/>
      <c r="B363" s="251">
        <v>2013</v>
      </c>
      <c r="C363" s="251"/>
      <c r="D363" s="254">
        <v>23174</v>
      </c>
      <c r="E363" s="252">
        <v>150574</v>
      </c>
      <c r="F363" s="252">
        <v>207069</v>
      </c>
      <c r="G363" s="258">
        <v>18293</v>
      </c>
      <c r="H363" s="252">
        <v>9977</v>
      </c>
      <c r="I363" s="253">
        <v>13.09</v>
      </c>
      <c r="J363" s="7"/>
      <c r="K363" s="7"/>
      <c r="L363" s="7"/>
      <c r="M363" s="7"/>
      <c r="N363" s="7"/>
    </row>
    <row r="364" spans="1:14">
      <c r="A364" s="10"/>
      <c r="B364" s="102">
        <v>2012</v>
      </c>
      <c r="C364" s="102"/>
      <c r="D364" s="103">
        <v>20483</v>
      </c>
      <c r="E364" s="107">
        <v>165325</v>
      </c>
      <c r="F364" s="107">
        <v>286352</v>
      </c>
      <c r="G364" s="121">
        <v>16196</v>
      </c>
      <c r="H364" s="107">
        <v>4517</v>
      </c>
      <c r="I364" s="112">
        <v>13.85</v>
      </c>
      <c r="J364" s="7"/>
      <c r="K364" s="7"/>
      <c r="L364" s="7"/>
      <c r="M364" s="7"/>
      <c r="N364" s="7"/>
    </row>
    <row r="365" spans="1:14">
      <c r="A365" s="10"/>
      <c r="B365" s="102">
        <v>2011</v>
      </c>
      <c r="C365" s="102"/>
      <c r="D365" s="103">
        <v>20923</v>
      </c>
      <c r="E365" s="107">
        <v>325299</v>
      </c>
      <c r="F365" s="107">
        <v>300000</v>
      </c>
      <c r="G365" s="121">
        <v>103594</v>
      </c>
      <c r="H365" s="107">
        <v>9201</v>
      </c>
      <c r="I365" s="112">
        <v>23.23</v>
      </c>
      <c r="J365" s="7"/>
      <c r="K365" s="7"/>
      <c r="L365" s="7"/>
      <c r="M365" s="7"/>
      <c r="N365" s="7"/>
    </row>
    <row r="366" spans="1:14">
      <c r="A366" s="10"/>
      <c r="B366" s="102">
        <v>2010</v>
      </c>
      <c r="C366" s="102"/>
      <c r="D366" s="103">
        <v>21505</v>
      </c>
      <c r="E366" s="107">
        <v>383063</v>
      </c>
      <c r="F366" s="107">
        <v>395438</v>
      </c>
      <c r="G366" s="121">
        <v>80616</v>
      </c>
      <c r="H366" s="107">
        <v>17014</v>
      </c>
      <c r="I366" s="112">
        <v>25.82</v>
      </c>
      <c r="J366" s="7"/>
      <c r="K366" s="7"/>
      <c r="L366" s="7"/>
      <c r="M366" s="7"/>
      <c r="N366" s="7"/>
    </row>
    <row r="367" spans="1:14">
      <c r="A367" s="10"/>
      <c r="B367" s="102">
        <v>2009</v>
      </c>
      <c r="C367" s="102"/>
      <c r="D367" s="103">
        <v>22550</v>
      </c>
      <c r="E367" s="107">
        <v>505938</v>
      </c>
      <c r="F367" s="107">
        <v>473317</v>
      </c>
      <c r="G367" s="121">
        <v>144356</v>
      </c>
      <c r="H367" s="107" t="s">
        <v>69</v>
      </c>
      <c r="I367" s="112">
        <v>32.31</v>
      </c>
      <c r="J367" s="7"/>
      <c r="K367" s="7"/>
      <c r="L367" s="7"/>
      <c r="M367" s="7"/>
      <c r="N367" s="7"/>
    </row>
    <row r="368" spans="1:14">
      <c r="A368" s="10"/>
      <c r="B368" s="102">
        <v>2008</v>
      </c>
      <c r="C368" s="102"/>
      <c r="D368" s="103">
        <v>22935</v>
      </c>
      <c r="E368" s="107">
        <v>626425</v>
      </c>
      <c r="F368" s="107">
        <v>634434</v>
      </c>
      <c r="G368" s="121">
        <v>149038</v>
      </c>
      <c r="H368" s="107" t="s">
        <v>69</v>
      </c>
      <c r="I368" s="112">
        <v>37.76</v>
      </c>
      <c r="J368" s="7"/>
      <c r="K368" s="7"/>
      <c r="L368" s="7"/>
      <c r="M368" s="7"/>
      <c r="N368" s="7"/>
    </row>
    <row r="369" spans="1:14" ht="5.0999999999999996" customHeight="1" thickBot="1">
      <c r="A369" s="123"/>
      <c r="B369" s="95"/>
      <c r="C369" s="95"/>
      <c r="D369" s="96"/>
      <c r="E369" s="124"/>
      <c r="F369" s="124"/>
      <c r="G369" s="46"/>
      <c r="H369" s="124"/>
      <c r="I369" s="118"/>
      <c r="J369" s="3"/>
      <c r="K369" s="3"/>
      <c r="L369" s="3"/>
      <c r="M369" s="3"/>
      <c r="N369" s="3"/>
    </row>
    <row r="370" spans="1:14" ht="15.75" thickTop="1">
      <c r="A370" s="3"/>
      <c r="B370" s="49" t="s">
        <v>480</v>
      </c>
      <c r="C370" s="49"/>
      <c r="D370" s="87"/>
      <c r="E370" s="43"/>
      <c r="F370" s="43"/>
      <c r="G370" s="43"/>
      <c r="H370" s="43"/>
      <c r="I370" s="44"/>
    </row>
    <row r="371" spans="1:14" hidden="1"/>
    <row r="372" spans="1:14" hidden="1"/>
    <row r="373" spans="1:14" hidden="1"/>
    <row r="374" spans="1:14" hidden="1"/>
    <row r="375" spans="1:14" hidden="1"/>
    <row r="376" spans="1:14" hidden="1"/>
    <row r="377" spans="1:14" hidden="1"/>
    <row r="378" spans="1:14" hidden="1"/>
    <row r="379" spans="1:14" hidden="1"/>
    <row r="380" spans="1:14" hidden="1"/>
    <row r="381" spans="1:14" hidden="1"/>
    <row r="382" spans="1:14" hidden="1"/>
    <row r="383" spans="1:14" hidden="1"/>
    <row r="384" spans="1:1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sheetData>
  <sheetProtection sheet="1" objects="1" scenarios="1"/>
  <mergeCells count="13">
    <mergeCell ref="B8:C12"/>
    <mergeCell ref="E5:F5"/>
    <mergeCell ref="H5:I5"/>
    <mergeCell ref="L5:M5"/>
    <mergeCell ref="K3:K5"/>
    <mergeCell ref="D3:J3"/>
    <mergeCell ref="E8:E11"/>
    <mergeCell ref="F8:F11"/>
    <mergeCell ref="I8:I11"/>
    <mergeCell ref="D8:D11"/>
    <mergeCell ref="G8:H8"/>
    <mergeCell ref="G9:G11"/>
    <mergeCell ref="H10:H11"/>
  </mergeCells>
  <conditionalFormatting sqref="D361:D368 D351:D358 D341:D348 D321:D328 D311:D318 D301:D308 D290:D297 D280:D287 D270:D277 D260:D267 D250:D257 D240:D247 D230:D237 D220:D227 D210:D217 D200:D207 D190:D197 D180:D187 D170:D177 D160:D167 D150:D157 D140:D147 D130:D137 D119:D126 D109:D116 D99:D106 D89:D96 D79:D86 D28:D35 D17:D24 D331:D338 D38:D75">
    <cfRule type="expression" dxfId="3208" priority="531" stopIfTrue="1">
      <formula>$L$5=$D$8</formula>
    </cfRule>
  </conditionalFormatting>
  <conditionalFormatting sqref="E361:E368 E351:E358 E341:E348 E321:E328 E311:E318 E301:E308 E290:E297 E280:E287 E270:E277 E260:E267 E250:E257 E240:E247 E230:E237 E220:E227 E210:E217 E200:E207 E190:E197 E180:E187 E170:E177 E160:E167 E150:E157 E140:E147 E130:E137 E119:E126 E109:E116 E99:E106 E89:E96 E79:E86 E28:E35 E17:E24 E331:E338 E38:E75">
    <cfRule type="expression" dxfId="3207" priority="530" stopIfTrue="1">
      <formula>$E$8=$L$5</formula>
    </cfRule>
  </conditionalFormatting>
  <conditionalFormatting sqref="F361:F368 F351:F358 F341:F348 F321:F328 F311:F318 F301:F308 F290:F297 F280:F287 F270:F277 F260:F267 F250:F257 F240:F247 F230:F237 F220:F227 F210:F217 F200:F207 F190:F197 F180:F187 F170:F177 F160:F167 F150:F157 F140:F147 F130:F137 F119:F126 F109:F116 F99:F106 F89:F96 F79:F86 F28:F35 F17:F24 F331:F338 F38:F75">
    <cfRule type="expression" dxfId="3206" priority="529" stopIfTrue="1">
      <formula>$F$8=$L$5</formula>
    </cfRule>
  </conditionalFormatting>
  <conditionalFormatting sqref="G361:G368 G351:G358 G341:G348 G321:G328 G311:G318 G301:G308 G290:G297 G280:G287 G270:G277 G260:G267 G250:G257 G240:G247 G230:G237 G220:G227 G210:G217 G200:G207 G190:G197 G180:G187 G170:G177 G160:G167 G150:G157 G140:G147 G130:G137 G119:G126 G109:G116 G99:G106 G89:G96 G79:G86 G28:G35 G17:G24 G331:G338 G38:G75">
    <cfRule type="expression" dxfId="3205" priority="528" stopIfTrue="1">
      <formula>$G$8=$L$5</formula>
    </cfRule>
  </conditionalFormatting>
  <conditionalFormatting sqref="H361:H368 H351:H358 H341:H348 H321:H328 H311:H318 H301:H308 H290:H297 H280:H287 H270:H277 H260:H267 H250:H257 H240:H247 H230:H237 H220:H227 H210:H217 H200:H207 H190:H197 H180:H187 H170:H177 H160:H167 H150:H157 H140:H147 H130:H137 H119:H126 H109:H116 H99:H106 H89:H96 H79:H86 H28:H35 H17:H24 H331:H338 H38:H75">
    <cfRule type="expression" dxfId="3204" priority="527" stopIfTrue="1">
      <formula>$H$10=$L$5</formula>
    </cfRule>
  </conditionalFormatting>
  <conditionalFormatting sqref="I361:I368 I351:I358 I341:I348 I321:I328 I311:I318 I301:I308 I290:I297 I280:I287 I270:I277 I260:I267 I250:I257 I240:I247 I230:I237 I220:I227 I210:I217 I200:I207 I190:I197 I180:I187 I170:I177 I160:I167 I150:I157 I140:I147 I130:I137 I119:I126 I109:I116 I99:I106 I89:I96 I79:I86 I28:I35 I17:I24 I331:I338 I38:I75">
    <cfRule type="expression" dxfId="3203" priority="526" stopIfTrue="1">
      <formula>$I$8=$L$5</formula>
    </cfRule>
  </conditionalFormatting>
  <conditionalFormatting sqref="J5">
    <cfRule type="expression" dxfId="3202" priority="525" stopIfTrue="1">
      <formula>$H$5=""</formula>
    </cfRule>
  </conditionalFormatting>
  <conditionalFormatting sqref="J5">
    <cfRule type="expression" dxfId="3201" priority="517" stopIfTrue="1">
      <formula>$H$5=""</formula>
    </cfRule>
  </conditionalFormatting>
  <conditionalFormatting sqref="D16">
    <cfRule type="expression" dxfId="3200" priority="496" stopIfTrue="1">
      <formula>$L$5=$D$8</formula>
    </cfRule>
  </conditionalFormatting>
  <conditionalFormatting sqref="E16">
    <cfRule type="expression" dxfId="3199" priority="495" stopIfTrue="1">
      <formula>$E$8=$L$5</formula>
    </cfRule>
  </conditionalFormatting>
  <conditionalFormatting sqref="F16">
    <cfRule type="expression" dxfId="3198" priority="494" stopIfTrue="1">
      <formula>$F$8=$L$5</formula>
    </cfRule>
  </conditionalFormatting>
  <conditionalFormatting sqref="G16">
    <cfRule type="expression" dxfId="3197" priority="493" stopIfTrue="1">
      <formula>$G$8=$L$5</formula>
    </cfRule>
  </conditionalFormatting>
  <conditionalFormatting sqref="H16">
    <cfRule type="expression" dxfId="3196" priority="492" stopIfTrue="1">
      <formula>$H$10=$L$5</formula>
    </cfRule>
  </conditionalFormatting>
  <conditionalFormatting sqref="I16">
    <cfRule type="expression" dxfId="3195" priority="491" stopIfTrue="1">
      <formula>$I$8=$L$5</formula>
    </cfRule>
  </conditionalFormatting>
  <conditionalFormatting sqref="D27">
    <cfRule type="expression" dxfId="3194" priority="490" stopIfTrue="1">
      <formula>$L$5=$D$8</formula>
    </cfRule>
  </conditionalFormatting>
  <conditionalFormatting sqref="E27">
    <cfRule type="expression" dxfId="3193" priority="489" stopIfTrue="1">
      <formula>$E$8=$L$5</formula>
    </cfRule>
  </conditionalFormatting>
  <conditionalFormatting sqref="F27">
    <cfRule type="expression" dxfId="3192" priority="488" stopIfTrue="1">
      <formula>$F$8=$L$5</formula>
    </cfRule>
  </conditionalFormatting>
  <conditionalFormatting sqref="G27">
    <cfRule type="expression" dxfId="3191" priority="487" stopIfTrue="1">
      <formula>$G$8=$L$5</formula>
    </cfRule>
  </conditionalFormatting>
  <conditionalFormatting sqref="H27">
    <cfRule type="expression" dxfId="3190" priority="486" stopIfTrue="1">
      <formula>$H$10=$L$5</formula>
    </cfRule>
  </conditionalFormatting>
  <conditionalFormatting sqref="I27">
    <cfRule type="expression" dxfId="3189" priority="485" stopIfTrue="1">
      <formula>$I$8=$L$5</formula>
    </cfRule>
  </conditionalFormatting>
  <conditionalFormatting sqref="D37">
    <cfRule type="expression" dxfId="3188" priority="484" stopIfTrue="1">
      <formula>$L$5=$D$8</formula>
    </cfRule>
  </conditionalFormatting>
  <conditionalFormatting sqref="E37">
    <cfRule type="expression" dxfId="3187" priority="483" stopIfTrue="1">
      <formula>$E$8=$L$5</formula>
    </cfRule>
  </conditionalFormatting>
  <conditionalFormatting sqref="F37">
    <cfRule type="expression" dxfId="3186" priority="482" stopIfTrue="1">
      <formula>$F$8=$L$5</formula>
    </cfRule>
  </conditionalFormatting>
  <conditionalFormatting sqref="G37">
    <cfRule type="expression" dxfId="3185" priority="481" stopIfTrue="1">
      <formula>$G$8=$L$5</formula>
    </cfRule>
  </conditionalFormatting>
  <conditionalFormatting sqref="H37">
    <cfRule type="expression" dxfId="3184" priority="480" stopIfTrue="1">
      <formula>$H$10=$L$5</formula>
    </cfRule>
  </conditionalFormatting>
  <conditionalFormatting sqref="I37">
    <cfRule type="expression" dxfId="3183" priority="479" stopIfTrue="1">
      <formula>$I$8=$L$5</formula>
    </cfRule>
  </conditionalFormatting>
  <conditionalFormatting sqref="D78">
    <cfRule type="expression" dxfId="3182" priority="478" stopIfTrue="1">
      <formula>$L$5=$D$8</formula>
    </cfRule>
  </conditionalFormatting>
  <conditionalFormatting sqref="E78">
    <cfRule type="expression" dxfId="3181" priority="477" stopIfTrue="1">
      <formula>$E$8=$L$5</formula>
    </cfRule>
  </conditionalFormatting>
  <conditionalFormatting sqref="F78">
    <cfRule type="expression" dxfId="3180" priority="476" stopIfTrue="1">
      <formula>$F$8=$L$5</formula>
    </cfRule>
  </conditionalFormatting>
  <conditionalFormatting sqref="G78">
    <cfRule type="expression" dxfId="3179" priority="475" stopIfTrue="1">
      <formula>$G$8=$L$5</formula>
    </cfRule>
  </conditionalFormatting>
  <conditionalFormatting sqref="H78">
    <cfRule type="expression" dxfId="3178" priority="474" stopIfTrue="1">
      <formula>$H$10=$L$5</formula>
    </cfRule>
  </conditionalFormatting>
  <conditionalFormatting sqref="I78">
    <cfRule type="expression" dxfId="3177" priority="473" stopIfTrue="1">
      <formula>$I$8=$L$5</formula>
    </cfRule>
  </conditionalFormatting>
  <conditionalFormatting sqref="D88">
    <cfRule type="expression" dxfId="3176" priority="472" stopIfTrue="1">
      <formula>$L$5=$D$8</formula>
    </cfRule>
  </conditionalFormatting>
  <conditionalFormatting sqref="E88">
    <cfRule type="expression" dxfId="3175" priority="471" stopIfTrue="1">
      <formula>$E$8=$L$5</formula>
    </cfRule>
  </conditionalFormatting>
  <conditionalFormatting sqref="F88">
    <cfRule type="expression" dxfId="3174" priority="470" stopIfTrue="1">
      <formula>$F$8=$L$5</formula>
    </cfRule>
  </conditionalFormatting>
  <conditionalFormatting sqref="G88">
    <cfRule type="expression" dxfId="3173" priority="469" stopIfTrue="1">
      <formula>$G$8=$L$5</formula>
    </cfRule>
  </conditionalFormatting>
  <conditionalFormatting sqref="H88">
    <cfRule type="expression" dxfId="3172" priority="468" stopIfTrue="1">
      <formula>$H$10=$L$5</formula>
    </cfRule>
  </conditionalFormatting>
  <conditionalFormatting sqref="I88">
    <cfRule type="expression" dxfId="3171" priority="467" stopIfTrue="1">
      <formula>$I$8=$L$5</formula>
    </cfRule>
  </conditionalFormatting>
  <conditionalFormatting sqref="D98">
    <cfRule type="expression" dxfId="3170" priority="466" stopIfTrue="1">
      <formula>$L$5=$D$8</formula>
    </cfRule>
  </conditionalFormatting>
  <conditionalFormatting sqref="E98">
    <cfRule type="expression" dxfId="3169" priority="465" stopIfTrue="1">
      <formula>$E$8=$L$5</formula>
    </cfRule>
  </conditionalFormatting>
  <conditionalFormatting sqref="F98">
    <cfRule type="expression" dxfId="3168" priority="464" stopIfTrue="1">
      <formula>$F$8=$L$5</formula>
    </cfRule>
  </conditionalFormatting>
  <conditionalFormatting sqref="G98">
    <cfRule type="expression" dxfId="3167" priority="463" stopIfTrue="1">
      <formula>$G$8=$L$5</formula>
    </cfRule>
  </conditionalFormatting>
  <conditionalFormatting sqref="H98">
    <cfRule type="expression" dxfId="3166" priority="462" stopIfTrue="1">
      <formula>$H$10=$L$5</formula>
    </cfRule>
  </conditionalFormatting>
  <conditionalFormatting sqref="I98">
    <cfRule type="expression" dxfId="3165" priority="461" stopIfTrue="1">
      <formula>$I$8=$L$5</formula>
    </cfRule>
  </conditionalFormatting>
  <conditionalFormatting sqref="D108">
    <cfRule type="expression" dxfId="3164" priority="460" stopIfTrue="1">
      <formula>$L$5=$D$8</formula>
    </cfRule>
  </conditionalFormatting>
  <conditionalFormatting sqref="E108">
    <cfRule type="expression" dxfId="3163" priority="459" stopIfTrue="1">
      <formula>$E$8=$L$5</formula>
    </cfRule>
  </conditionalFormatting>
  <conditionalFormatting sqref="F108">
    <cfRule type="expression" dxfId="3162" priority="458" stopIfTrue="1">
      <formula>$F$8=$L$5</formula>
    </cfRule>
  </conditionalFormatting>
  <conditionalFormatting sqref="G108">
    <cfRule type="expression" dxfId="3161" priority="457" stopIfTrue="1">
      <formula>$G$8=$L$5</formula>
    </cfRule>
  </conditionalFormatting>
  <conditionalFormatting sqref="H108">
    <cfRule type="expression" dxfId="3160" priority="456" stopIfTrue="1">
      <formula>$H$10=$L$5</formula>
    </cfRule>
  </conditionalFormatting>
  <conditionalFormatting sqref="I108">
    <cfRule type="expression" dxfId="3159" priority="455" stopIfTrue="1">
      <formula>$I$8=$L$5</formula>
    </cfRule>
  </conditionalFormatting>
  <conditionalFormatting sqref="D118">
    <cfRule type="expression" dxfId="3158" priority="454" stopIfTrue="1">
      <formula>$L$5=$D$8</formula>
    </cfRule>
  </conditionalFormatting>
  <conditionalFormatting sqref="E118">
    <cfRule type="expression" dxfId="3157" priority="453" stopIfTrue="1">
      <formula>$E$8=$L$5</formula>
    </cfRule>
  </conditionalFormatting>
  <conditionalFormatting sqref="F118">
    <cfRule type="expression" dxfId="3156" priority="452" stopIfTrue="1">
      <formula>$F$8=$L$5</formula>
    </cfRule>
  </conditionalFormatting>
  <conditionalFormatting sqref="G118">
    <cfRule type="expression" dxfId="3155" priority="451" stopIfTrue="1">
      <formula>$G$8=$L$5</formula>
    </cfRule>
  </conditionalFormatting>
  <conditionalFormatting sqref="H118">
    <cfRule type="expression" dxfId="3154" priority="450" stopIfTrue="1">
      <formula>$H$10=$L$5</formula>
    </cfRule>
  </conditionalFormatting>
  <conditionalFormatting sqref="I118">
    <cfRule type="expression" dxfId="3153" priority="449" stopIfTrue="1">
      <formula>$I$8=$L$5</formula>
    </cfRule>
  </conditionalFormatting>
  <conditionalFormatting sqref="D129">
    <cfRule type="expression" dxfId="3152" priority="448" stopIfTrue="1">
      <formula>$L$5=$D$8</formula>
    </cfRule>
  </conditionalFormatting>
  <conditionalFormatting sqref="E129">
    <cfRule type="expression" dxfId="3151" priority="447" stopIfTrue="1">
      <formula>$E$8=$L$5</formula>
    </cfRule>
  </conditionalFormatting>
  <conditionalFormatting sqref="F129">
    <cfRule type="expression" dxfId="3150" priority="446" stopIfTrue="1">
      <formula>$F$8=$L$5</formula>
    </cfRule>
  </conditionalFormatting>
  <conditionalFormatting sqref="G129">
    <cfRule type="expression" dxfId="3149" priority="445" stopIfTrue="1">
      <formula>$G$8=$L$5</formula>
    </cfRule>
  </conditionalFormatting>
  <conditionalFormatting sqref="H129">
    <cfRule type="expression" dxfId="3148" priority="444" stopIfTrue="1">
      <formula>$H$10=$L$5</formula>
    </cfRule>
  </conditionalFormatting>
  <conditionalFormatting sqref="I129">
    <cfRule type="expression" dxfId="3147" priority="443" stopIfTrue="1">
      <formula>$I$8=$L$5</formula>
    </cfRule>
  </conditionalFormatting>
  <conditionalFormatting sqref="D139">
    <cfRule type="expression" dxfId="3146" priority="442" stopIfTrue="1">
      <formula>$L$5=$D$8</formula>
    </cfRule>
  </conditionalFormatting>
  <conditionalFormatting sqref="E139">
    <cfRule type="expression" dxfId="3145" priority="441" stopIfTrue="1">
      <formula>$E$8=$L$5</formula>
    </cfRule>
  </conditionalFormatting>
  <conditionalFormatting sqref="F139">
    <cfRule type="expression" dxfId="3144" priority="440" stopIfTrue="1">
      <formula>$F$8=$L$5</formula>
    </cfRule>
  </conditionalFormatting>
  <conditionalFormatting sqref="G139">
    <cfRule type="expression" dxfId="3143" priority="439" stopIfTrue="1">
      <formula>$G$8=$L$5</formula>
    </cfRule>
  </conditionalFormatting>
  <conditionalFormatting sqref="H139">
    <cfRule type="expression" dxfId="3142" priority="438" stopIfTrue="1">
      <formula>$H$10=$L$5</formula>
    </cfRule>
  </conditionalFormatting>
  <conditionalFormatting sqref="I139">
    <cfRule type="expression" dxfId="3141" priority="437" stopIfTrue="1">
      <formula>$I$8=$L$5</formula>
    </cfRule>
  </conditionalFormatting>
  <conditionalFormatting sqref="D149">
    <cfRule type="expression" dxfId="3140" priority="436" stopIfTrue="1">
      <formula>$L$5=$D$8</formula>
    </cfRule>
  </conditionalFormatting>
  <conditionalFormatting sqref="E149">
    <cfRule type="expression" dxfId="3139" priority="435" stopIfTrue="1">
      <formula>$E$8=$L$5</formula>
    </cfRule>
  </conditionalFormatting>
  <conditionalFormatting sqref="F149">
    <cfRule type="expression" dxfId="3138" priority="434" stopIfTrue="1">
      <formula>$F$8=$L$5</formula>
    </cfRule>
  </conditionalFormatting>
  <conditionalFormatting sqref="G149">
    <cfRule type="expression" dxfId="3137" priority="433" stopIfTrue="1">
      <formula>$G$8=$L$5</formula>
    </cfRule>
  </conditionalFormatting>
  <conditionalFormatting sqref="H149">
    <cfRule type="expression" dxfId="3136" priority="432" stopIfTrue="1">
      <formula>$H$10=$L$5</formula>
    </cfRule>
  </conditionalFormatting>
  <conditionalFormatting sqref="I149">
    <cfRule type="expression" dxfId="3135" priority="431" stopIfTrue="1">
      <formula>$I$8=$L$5</formula>
    </cfRule>
  </conditionalFormatting>
  <conditionalFormatting sqref="D360">
    <cfRule type="expression" dxfId="3134" priority="430" stopIfTrue="1">
      <formula>$L$5=$D$8</formula>
    </cfRule>
  </conditionalFormatting>
  <conditionalFormatting sqref="E360">
    <cfRule type="expression" dxfId="3133" priority="429" stopIfTrue="1">
      <formula>$E$8=$L$5</formula>
    </cfRule>
  </conditionalFormatting>
  <conditionalFormatting sqref="F360">
    <cfRule type="expression" dxfId="3132" priority="428" stopIfTrue="1">
      <formula>$F$8=$L$5</formula>
    </cfRule>
  </conditionalFormatting>
  <conditionalFormatting sqref="G360">
    <cfRule type="expression" dxfId="3131" priority="427" stopIfTrue="1">
      <formula>$G$8=$L$5</formula>
    </cfRule>
  </conditionalFormatting>
  <conditionalFormatting sqref="H360">
    <cfRule type="expression" dxfId="3130" priority="426" stopIfTrue="1">
      <formula>$H$10=$L$5</formula>
    </cfRule>
  </conditionalFormatting>
  <conditionalFormatting sqref="I360">
    <cfRule type="expression" dxfId="3129" priority="425" stopIfTrue="1">
      <formula>$I$8=$L$5</formula>
    </cfRule>
  </conditionalFormatting>
  <conditionalFormatting sqref="D350">
    <cfRule type="expression" dxfId="3128" priority="424" stopIfTrue="1">
      <formula>$L$5=$D$8</formula>
    </cfRule>
  </conditionalFormatting>
  <conditionalFormatting sqref="E350">
    <cfRule type="expression" dxfId="3127" priority="423" stopIfTrue="1">
      <formula>$E$8=$L$5</formula>
    </cfRule>
  </conditionalFormatting>
  <conditionalFormatting sqref="F350">
    <cfRule type="expression" dxfId="3126" priority="422" stopIfTrue="1">
      <formula>$F$8=$L$5</formula>
    </cfRule>
  </conditionalFormatting>
  <conditionalFormatting sqref="G350">
    <cfRule type="expression" dxfId="3125" priority="421" stopIfTrue="1">
      <formula>$G$8=$L$5</formula>
    </cfRule>
  </conditionalFormatting>
  <conditionalFormatting sqref="H350">
    <cfRule type="expression" dxfId="3124" priority="420" stopIfTrue="1">
      <formula>$H$10=$L$5</formula>
    </cfRule>
  </conditionalFormatting>
  <conditionalFormatting sqref="I350">
    <cfRule type="expression" dxfId="3123" priority="419" stopIfTrue="1">
      <formula>$I$8=$L$5</formula>
    </cfRule>
  </conditionalFormatting>
  <conditionalFormatting sqref="D340">
    <cfRule type="expression" dxfId="3122" priority="418" stopIfTrue="1">
      <formula>$L$5=$D$8</formula>
    </cfRule>
  </conditionalFormatting>
  <conditionalFormatting sqref="E340">
    <cfRule type="expression" dxfId="3121" priority="417" stopIfTrue="1">
      <formula>$E$8=$L$5</formula>
    </cfRule>
  </conditionalFormatting>
  <conditionalFormatting sqref="F340">
    <cfRule type="expression" dxfId="3120" priority="416" stopIfTrue="1">
      <formula>$F$8=$L$5</formula>
    </cfRule>
  </conditionalFormatting>
  <conditionalFormatting sqref="G340">
    <cfRule type="expression" dxfId="3119" priority="415" stopIfTrue="1">
      <formula>$G$8=$L$5</formula>
    </cfRule>
  </conditionalFormatting>
  <conditionalFormatting sqref="H340">
    <cfRule type="expression" dxfId="3118" priority="414" stopIfTrue="1">
      <formula>$H$10=$L$5</formula>
    </cfRule>
  </conditionalFormatting>
  <conditionalFormatting sqref="I340">
    <cfRule type="expression" dxfId="3117" priority="413" stopIfTrue="1">
      <formula>$I$8=$L$5</formula>
    </cfRule>
  </conditionalFormatting>
  <conditionalFormatting sqref="D330">
    <cfRule type="expression" dxfId="3116" priority="412" stopIfTrue="1">
      <formula>$L$5=$D$8</formula>
    </cfRule>
  </conditionalFormatting>
  <conditionalFormatting sqref="E330">
    <cfRule type="expression" dxfId="3115" priority="411" stopIfTrue="1">
      <formula>$E$8=$L$5</formula>
    </cfRule>
  </conditionalFormatting>
  <conditionalFormatting sqref="F330">
    <cfRule type="expression" dxfId="3114" priority="410" stopIfTrue="1">
      <formula>$F$8=$L$5</formula>
    </cfRule>
  </conditionalFormatting>
  <conditionalFormatting sqref="G330">
    <cfRule type="expression" dxfId="3113" priority="409" stopIfTrue="1">
      <formula>$G$8=$L$5</formula>
    </cfRule>
  </conditionalFormatting>
  <conditionalFormatting sqref="H330">
    <cfRule type="expression" dxfId="3112" priority="408" stopIfTrue="1">
      <formula>$H$10=$L$5</formula>
    </cfRule>
  </conditionalFormatting>
  <conditionalFormatting sqref="I330">
    <cfRule type="expression" dxfId="3111" priority="407" stopIfTrue="1">
      <formula>$I$8=$L$5</formula>
    </cfRule>
  </conditionalFormatting>
  <conditionalFormatting sqref="D320">
    <cfRule type="expression" dxfId="3110" priority="406" stopIfTrue="1">
      <formula>$L$5=$D$8</formula>
    </cfRule>
  </conditionalFormatting>
  <conditionalFormatting sqref="E320">
    <cfRule type="expression" dxfId="3109" priority="405" stopIfTrue="1">
      <formula>$E$8=$L$5</formula>
    </cfRule>
  </conditionalFormatting>
  <conditionalFormatting sqref="F320">
    <cfRule type="expression" dxfId="3108" priority="404" stopIfTrue="1">
      <formula>$F$8=$L$5</formula>
    </cfRule>
  </conditionalFormatting>
  <conditionalFormatting sqref="G320">
    <cfRule type="expression" dxfId="3107" priority="403" stopIfTrue="1">
      <formula>$G$8=$L$5</formula>
    </cfRule>
  </conditionalFormatting>
  <conditionalFormatting sqref="H320">
    <cfRule type="expression" dxfId="3106" priority="402" stopIfTrue="1">
      <formula>$H$10=$L$5</formula>
    </cfRule>
  </conditionalFormatting>
  <conditionalFormatting sqref="I320">
    <cfRule type="expression" dxfId="3105" priority="401" stopIfTrue="1">
      <formula>$I$8=$L$5</formula>
    </cfRule>
  </conditionalFormatting>
  <conditionalFormatting sqref="D27">
    <cfRule type="expression" dxfId="3104" priority="400" stopIfTrue="1">
      <formula>$L$5=$D$8</formula>
    </cfRule>
  </conditionalFormatting>
  <conditionalFormatting sqref="E27">
    <cfRule type="expression" dxfId="3103" priority="399" stopIfTrue="1">
      <formula>$E$8=$L$5</formula>
    </cfRule>
  </conditionalFormatting>
  <conditionalFormatting sqref="F27">
    <cfRule type="expression" dxfId="3102" priority="398" stopIfTrue="1">
      <formula>$F$8=$L$5</formula>
    </cfRule>
  </conditionalFormatting>
  <conditionalFormatting sqref="G27">
    <cfRule type="expression" dxfId="3101" priority="397" stopIfTrue="1">
      <formula>$G$8=$L$5</formula>
    </cfRule>
  </conditionalFormatting>
  <conditionalFormatting sqref="H27">
    <cfRule type="expression" dxfId="3100" priority="396" stopIfTrue="1">
      <formula>$H$10=$L$5</formula>
    </cfRule>
  </conditionalFormatting>
  <conditionalFormatting sqref="I27">
    <cfRule type="expression" dxfId="3099" priority="395" stopIfTrue="1">
      <formula>$I$8=$L$5</formula>
    </cfRule>
  </conditionalFormatting>
  <conditionalFormatting sqref="D37">
    <cfRule type="expression" dxfId="3098" priority="394" stopIfTrue="1">
      <formula>$L$5=$D$8</formula>
    </cfRule>
  </conditionalFormatting>
  <conditionalFormatting sqref="E37">
    <cfRule type="expression" dxfId="3097" priority="393" stopIfTrue="1">
      <formula>$E$8=$L$5</formula>
    </cfRule>
  </conditionalFormatting>
  <conditionalFormatting sqref="F37">
    <cfRule type="expression" dxfId="3096" priority="392" stopIfTrue="1">
      <formula>$F$8=$L$5</formula>
    </cfRule>
  </conditionalFormatting>
  <conditionalFormatting sqref="G37">
    <cfRule type="expression" dxfId="3095" priority="391" stopIfTrue="1">
      <formula>$G$8=$L$5</formula>
    </cfRule>
  </conditionalFormatting>
  <conditionalFormatting sqref="H37">
    <cfRule type="expression" dxfId="3094" priority="390" stopIfTrue="1">
      <formula>$H$10=$L$5</formula>
    </cfRule>
  </conditionalFormatting>
  <conditionalFormatting sqref="I37">
    <cfRule type="expression" dxfId="3093" priority="389" stopIfTrue="1">
      <formula>$I$8=$L$5</formula>
    </cfRule>
  </conditionalFormatting>
  <conditionalFormatting sqref="D78">
    <cfRule type="expression" dxfId="3092" priority="388" stopIfTrue="1">
      <formula>$L$5=$D$8</formula>
    </cfRule>
  </conditionalFormatting>
  <conditionalFormatting sqref="E78">
    <cfRule type="expression" dxfId="3091" priority="387" stopIfTrue="1">
      <formula>$E$8=$L$5</formula>
    </cfRule>
  </conditionalFormatting>
  <conditionalFormatting sqref="F78">
    <cfRule type="expression" dxfId="3090" priority="386" stopIfTrue="1">
      <formula>$F$8=$L$5</formula>
    </cfRule>
  </conditionalFormatting>
  <conditionalFormatting sqref="G78">
    <cfRule type="expression" dxfId="3089" priority="385" stopIfTrue="1">
      <formula>$G$8=$L$5</formula>
    </cfRule>
  </conditionalFormatting>
  <conditionalFormatting sqref="H78">
    <cfRule type="expression" dxfId="3088" priority="384" stopIfTrue="1">
      <formula>$H$10=$L$5</formula>
    </cfRule>
  </conditionalFormatting>
  <conditionalFormatting sqref="I78">
    <cfRule type="expression" dxfId="3087" priority="383" stopIfTrue="1">
      <formula>$I$8=$L$5</formula>
    </cfRule>
  </conditionalFormatting>
  <conditionalFormatting sqref="D88">
    <cfRule type="expression" dxfId="3086" priority="382" stopIfTrue="1">
      <formula>$L$5=$D$8</formula>
    </cfRule>
  </conditionalFormatting>
  <conditionalFormatting sqref="E88">
    <cfRule type="expression" dxfId="3085" priority="381" stopIfTrue="1">
      <formula>$E$8=$L$5</formula>
    </cfRule>
  </conditionalFormatting>
  <conditionalFormatting sqref="F88">
    <cfRule type="expression" dxfId="3084" priority="380" stopIfTrue="1">
      <formula>$F$8=$L$5</formula>
    </cfRule>
  </conditionalFormatting>
  <conditionalFormatting sqref="G88">
    <cfRule type="expression" dxfId="3083" priority="379" stopIfTrue="1">
      <formula>$G$8=$L$5</formula>
    </cfRule>
  </conditionalFormatting>
  <conditionalFormatting sqref="H88">
    <cfRule type="expression" dxfId="3082" priority="378" stopIfTrue="1">
      <formula>$H$10=$L$5</formula>
    </cfRule>
  </conditionalFormatting>
  <conditionalFormatting sqref="I88">
    <cfRule type="expression" dxfId="3081" priority="377" stopIfTrue="1">
      <formula>$I$8=$L$5</formula>
    </cfRule>
  </conditionalFormatting>
  <conditionalFormatting sqref="D98">
    <cfRule type="expression" dxfId="3080" priority="376" stopIfTrue="1">
      <formula>$L$5=$D$8</formula>
    </cfRule>
  </conditionalFormatting>
  <conditionalFormatting sqref="E98">
    <cfRule type="expression" dxfId="3079" priority="375" stopIfTrue="1">
      <formula>$E$8=$L$5</formula>
    </cfRule>
  </conditionalFormatting>
  <conditionalFormatting sqref="F98">
    <cfRule type="expression" dxfId="3078" priority="374" stopIfTrue="1">
      <formula>$F$8=$L$5</formula>
    </cfRule>
  </conditionalFormatting>
  <conditionalFormatting sqref="G98">
    <cfRule type="expression" dxfId="3077" priority="373" stopIfTrue="1">
      <formula>$G$8=$L$5</formula>
    </cfRule>
  </conditionalFormatting>
  <conditionalFormatting sqref="H98">
    <cfRule type="expression" dxfId="3076" priority="372" stopIfTrue="1">
      <formula>$H$10=$L$5</formula>
    </cfRule>
  </conditionalFormatting>
  <conditionalFormatting sqref="I98">
    <cfRule type="expression" dxfId="3075" priority="371" stopIfTrue="1">
      <formula>$I$8=$L$5</formula>
    </cfRule>
  </conditionalFormatting>
  <conditionalFormatting sqref="D108">
    <cfRule type="expression" dxfId="3074" priority="370" stopIfTrue="1">
      <formula>$L$5=$D$8</formula>
    </cfRule>
  </conditionalFormatting>
  <conditionalFormatting sqref="E108">
    <cfRule type="expression" dxfId="3073" priority="369" stopIfTrue="1">
      <formula>$E$8=$L$5</formula>
    </cfRule>
  </conditionalFormatting>
  <conditionalFormatting sqref="F108">
    <cfRule type="expression" dxfId="3072" priority="368" stopIfTrue="1">
      <formula>$F$8=$L$5</formula>
    </cfRule>
  </conditionalFormatting>
  <conditionalFormatting sqref="G108">
    <cfRule type="expression" dxfId="3071" priority="367" stopIfTrue="1">
      <formula>$G$8=$L$5</formula>
    </cfRule>
  </conditionalFormatting>
  <conditionalFormatting sqref="H108">
    <cfRule type="expression" dxfId="3070" priority="366" stopIfTrue="1">
      <formula>$H$10=$L$5</formula>
    </cfRule>
  </conditionalFormatting>
  <conditionalFormatting sqref="I108">
    <cfRule type="expression" dxfId="3069" priority="365" stopIfTrue="1">
      <formula>$I$8=$L$5</formula>
    </cfRule>
  </conditionalFormatting>
  <conditionalFormatting sqref="D118">
    <cfRule type="expression" dxfId="3068" priority="364" stopIfTrue="1">
      <formula>$L$5=$D$8</formula>
    </cfRule>
  </conditionalFormatting>
  <conditionalFormatting sqref="E118">
    <cfRule type="expression" dxfId="3067" priority="363" stopIfTrue="1">
      <formula>$E$8=$L$5</formula>
    </cfRule>
  </conditionalFormatting>
  <conditionalFormatting sqref="F118">
    <cfRule type="expression" dxfId="3066" priority="362" stopIfTrue="1">
      <formula>$F$8=$L$5</formula>
    </cfRule>
  </conditionalFormatting>
  <conditionalFormatting sqref="G118">
    <cfRule type="expression" dxfId="3065" priority="361" stopIfTrue="1">
      <formula>$G$8=$L$5</formula>
    </cfRule>
  </conditionalFormatting>
  <conditionalFormatting sqref="H118">
    <cfRule type="expression" dxfId="3064" priority="360" stopIfTrue="1">
      <formula>$H$10=$L$5</formula>
    </cfRule>
  </conditionalFormatting>
  <conditionalFormatting sqref="I118">
    <cfRule type="expression" dxfId="3063" priority="359" stopIfTrue="1">
      <formula>$I$8=$L$5</formula>
    </cfRule>
  </conditionalFormatting>
  <conditionalFormatting sqref="D129">
    <cfRule type="expression" dxfId="3062" priority="358" stopIfTrue="1">
      <formula>$L$5=$D$8</formula>
    </cfRule>
  </conditionalFormatting>
  <conditionalFormatting sqref="E129">
    <cfRule type="expression" dxfId="3061" priority="357" stopIfTrue="1">
      <formula>$E$8=$L$5</formula>
    </cfRule>
  </conditionalFormatting>
  <conditionalFormatting sqref="F129">
    <cfRule type="expression" dxfId="3060" priority="356" stopIfTrue="1">
      <formula>$F$8=$L$5</formula>
    </cfRule>
  </conditionalFormatting>
  <conditionalFormatting sqref="G129">
    <cfRule type="expression" dxfId="3059" priority="355" stopIfTrue="1">
      <formula>$G$8=$L$5</formula>
    </cfRule>
  </conditionalFormatting>
  <conditionalFormatting sqref="H129">
    <cfRule type="expression" dxfId="3058" priority="354" stopIfTrue="1">
      <formula>$H$10=$L$5</formula>
    </cfRule>
  </conditionalFormatting>
  <conditionalFormatting sqref="I129">
    <cfRule type="expression" dxfId="3057" priority="353" stopIfTrue="1">
      <formula>$I$8=$L$5</formula>
    </cfRule>
  </conditionalFormatting>
  <conditionalFormatting sqref="D139">
    <cfRule type="expression" dxfId="3056" priority="352" stopIfTrue="1">
      <formula>$L$5=$D$8</formula>
    </cfRule>
  </conditionalFormatting>
  <conditionalFormatting sqref="E139">
    <cfRule type="expression" dxfId="3055" priority="351" stopIfTrue="1">
      <formula>$E$8=$L$5</formula>
    </cfRule>
  </conditionalFormatting>
  <conditionalFormatting sqref="F139">
    <cfRule type="expression" dxfId="3054" priority="350" stopIfTrue="1">
      <formula>$F$8=$L$5</formula>
    </cfRule>
  </conditionalFormatting>
  <conditionalFormatting sqref="G139">
    <cfRule type="expression" dxfId="3053" priority="349" stopIfTrue="1">
      <formula>$G$8=$L$5</formula>
    </cfRule>
  </conditionalFormatting>
  <conditionalFormatting sqref="H139">
    <cfRule type="expression" dxfId="3052" priority="348" stopIfTrue="1">
      <formula>$H$10=$L$5</formula>
    </cfRule>
  </conditionalFormatting>
  <conditionalFormatting sqref="I139">
    <cfRule type="expression" dxfId="3051" priority="347" stopIfTrue="1">
      <formula>$I$8=$L$5</formula>
    </cfRule>
  </conditionalFormatting>
  <conditionalFormatting sqref="D149">
    <cfRule type="expression" dxfId="3050" priority="346" stopIfTrue="1">
      <formula>$L$5=$D$8</formula>
    </cfRule>
  </conditionalFormatting>
  <conditionalFormatting sqref="E149">
    <cfRule type="expression" dxfId="3049" priority="345" stopIfTrue="1">
      <formula>$E$8=$L$5</formula>
    </cfRule>
  </conditionalFormatting>
  <conditionalFormatting sqref="F149">
    <cfRule type="expression" dxfId="3048" priority="344" stopIfTrue="1">
      <formula>$F$8=$L$5</formula>
    </cfRule>
  </conditionalFormatting>
  <conditionalFormatting sqref="G149">
    <cfRule type="expression" dxfId="3047" priority="343" stopIfTrue="1">
      <formula>$G$8=$L$5</formula>
    </cfRule>
  </conditionalFormatting>
  <conditionalFormatting sqref="H149">
    <cfRule type="expression" dxfId="3046" priority="342" stopIfTrue="1">
      <formula>$H$10=$L$5</formula>
    </cfRule>
  </conditionalFormatting>
  <conditionalFormatting sqref="I149">
    <cfRule type="expression" dxfId="3045" priority="341" stopIfTrue="1">
      <formula>$I$8=$L$5</formula>
    </cfRule>
  </conditionalFormatting>
  <conditionalFormatting sqref="D159">
    <cfRule type="expression" dxfId="3044" priority="340" stopIfTrue="1">
      <formula>$L$5=$D$8</formula>
    </cfRule>
  </conditionalFormatting>
  <conditionalFormatting sqref="E159">
    <cfRule type="expression" dxfId="3043" priority="339" stopIfTrue="1">
      <formula>$E$8=$L$5</formula>
    </cfRule>
  </conditionalFormatting>
  <conditionalFormatting sqref="F159">
    <cfRule type="expression" dxfId="3042" priority="338" stopIfTrue="1">
      <formula>$F$8=$L$5</formula>
    </cfRule>
  </conditionalFormatting>
  <conditionalFormatting sqref="G159">
    <cfRule type="expression" dxfId="3041" priority="337" stopIfTrue="1">
      <formula>$G$8=$L$5</formula>
    </cfRule>
  </conditionalFormatting>
  <conditionalFormatting sqref="H159">
    <cfRule type="expression" dxfId="3040" priority="336" stopIfTrue="1">
      <formula>$H$10=$L$5</formula>
    </cfRule>
  </conditionalFormatting>
  <conditionalFormatting sqref="I159">
    <cfRule type="expression" dxfId="3039" priority="335" stopIfTrue="1">
      <formula>$I$8=$L$5</formula>
    </cfRule>
  </conditionalFormatting>
  <conditionalFormatting sqref="D169">
    <cfRule type="expression" dxfId="3038" priority="334" stopIfTrue="1">
      <formula>$L$5=$D$8</formula>
    </cfRule>
  </conditionalFormatting>
  <conditionalFormatting sqref="E169">
    <cfRule type="expression" dxfId="3037" priority="333" stopIfTrue="1">
      <formula>$E$8=$L$5</formula>
    </cfRule>
  </conditionalFormatting>
  <conditionalFormatting sqref="F169">
    <cfRule type="expression" dxfId="3036" priority="332" stopIfTrue="1">
      <formula>$F$8=$L$5</formula>
    </cfRule>
  </conditionalFormatting>
  <conditionalFormatting sqref="G169">
    <cfRule type="expression" dxfId="3035" priority="331" stopIfTrue="1">
      <formula>$G$8=$L$5</formula>
    </cfRule>
  </conditionalFormatting>
  <conditionalFormatting sqref="H169">
    <cfRule type="expression" dxfId="3034" priority="330" stopIfTrue="1">
      <formula>$H$10=$L$5</formula>
    </cfRule>
  </conditionalFormatting>
  <conditionalFormatting sqref="I169">
    <cfRule type="expression" dxfId="3033" priority="329" stopIfTrue="1">
      <formula>$I$8=$L$5</formula>
    </cfRule>
  </conditionalFormatting>
  <conditionalFormatting sqref="D179">
    <cfRule type="expression" dxfId="3032" priority="328" stopIfTrue="1">
      <formula>$L$5=$D$8</formula>
    </cfRule>
  </conditionalFormatting>
  <conditionalFormatting sqref="E179">
    <cfRule type="expression" dxfId="3031" priority="327" stopIfTrue="1">
      <formula>$E$8=$L$5</formula>
    </cfRule>
  </conditionalFormatting>
  <conditionalFormatting sqref="F179">
    <cfRule type="expression" dxfId="3030" priority="326" stopIfTrue="1">
      <formula>$F$8=$L$5</formula>
    </cfRule>
  </conditionalFormatting>
  <conditionalFormatting sqref="G179">
    <cfRule type="expression" dxfId="3029" priority="325" stopIfTrue="1">
      <formula>$G$8=$L$5</formula>
    </cfRule>
  </conditionalFormatting>
  <conditionalFormatting sqref="H179">
    <cfRule type="expression" dxfId="3028" priority="324" stopIfTrue="1">
      <formula>$H$10=$L$5</formula>
    </cfRule>
  </conditionalFormatting>
  <conditionalFormatting sqref="I179">
    <cfRule type="expression" dxfId="3027" priority="323" stopIfTrue="1">
      <formula>$I$8=$L$5</formula>
    </cfRule>
  </conditionalFormatting>
  <conditionalFormatting sqref="D189">
    <cfRule type="expression" dxfId="3026" priority="322" stopIfTrue="1">
      <formula>$L$5=$D$8</formula>
    </cfRule>
  </conditionalFormatting>
  <conditionalFormatting sqref="E189">
    <cfRule type="expression" dxfId="3025" priority="321" stopIfTrue="1">
      <formula>$E$8=$L$5</formula>
    </cfRule>
  </conditionalFormatting>
  <conditionalFormatting sqref="F189">
    <cfRule type="expression" dxfId="3024" priority="320" stopIfTrue="1">
      <formula>$F$8=$L$5</formula>
    </cfRule>
  </conditionalFormatting>
  <conditionalFormatting sqref="G189">
    <cfRule type="expression" dxfId="3023" priority="319" stopIfTrue="1">
      <formula>$G$8=$L$5</formula>
    </cfRule>
  </conditionalFormatting>
  <conditionalFormatting sqref="H189">
    <cfRule type="expression" dxfId="3022" priority="318" stopIfTrue="1">
      <formula>$H$10=$L$5</formula>
    </cfRule>
  </conditionalFormatting>
  <conditionalFormatting sqref="I189">
    <cfRule type="expression" dxfId="3021" priority="317" stopIfTrue="1">
      <formula>$I$8=$L$5</formula>
    </cfRule>
  </conditionalFormatting>
  <conditionalFormatting sqref="D199">
    <cfRule type="expression" dxfId="3020" priority="316" stopIfTrue="1">
      <formula>$L$5=$D$8</formula>
    </cfRule>
  </conditionalFormatting>
  <conditionalFormatting sqref="E199">
    <cfRule type="expression" dxfId="3019" priority="315" stopIfTrue="1">
      <formula>$E$8=$L$5</formula>
    </cfRule>
  </conditionalFormatting>
  <conditionalFormatting sqref="F199">
    <cfRule type="expression" dxfId="3018" priority="314" stopIfTrue="1">
      <formula>$F$8=$L$5</formula>
    </cfRule>
  </conditionalFormatting>
  <conditionalFormatting sqref="G199">
    <cfRule type="expression" dxfId="3017" priority="313" stopIfTrue="1">
      <formula>$G$8=$L$5</formula>
    </cfRule>
  </conditionalFormatting>
  <conditionalFormatting sqref="H199">
    <cfRule type="expression" dxfId="3016" priority="312" stopIfTrue="1">
      <formula>$H$10=$L$5</formula>
    </cfRule>
  </conditionalFormatting>
  <conditionalFormatting sqref="I199">
    <cfRule type="expression" dxfId="3015" priority="311" stopIfTrue="1">
      <formula>$I$8=$L$5</formula>
    </cfRule>
  </conditionalFormatting>
  <conditionalFormatting sqref="D209">
    <cfRule type="expression" dxfId="3014" priority="310" stopIfTrue="1">
      <formula>$L$5=$D$8</formula>
    </cfRule>
  </conditionalFormatting>
  <conditionalFormatting sqref="E209">
    <cfRule type="expression" dxfId="3013" priority="309" stopIfTrue="1">
      <formula>$E$8=$L$5</formula>
    </cfRule>
  </conditionalFormatting>
  <conditionalFormatting sqref="F209">
    <cfRule type="expression" dxfId="3012" priority="308" stopIfTrue="1">
      <formula>$F$8=$L$5</formula>
    </cfRule>
  </conditionalFormatting>
  <conditionalFormatting sqref="G209">
    <cfRule type="expression" dxfId="3011" priority="307" stopIfTrue="1">
      <formula>$G$8=$L$5</formula>
    </cfRule>
  </conditionalFormatting>
  <conditionalFormatting sqref="H209">
    <cfRule type="expression" dxfId="3010" priority="306" stopIfTrue="1">
      <formula>$H$10=$L$5</formula>
    </cfRule>
  </conditionalFormatting>
  <conditionalFormatting sqref="I209">
    <cfRule type="expression" dxfId="3009" priority="305" stopIfTrue="1">
      <formula>$I$8=$L$5</formula>
    </cfRule>
  </conditionalFormatting>
  <conditionalFormatting sqref="D219">
    <cfRule type="expression" dxfId="3008" priority="304" stopIfTrue="1">
      <formula>$L$5=$D$8</formula>
    </cfRule>
  </conditionalFormatting>
  <conditionalFormatting sqref="E219">
    <cfRule type="expression" dxfId="3007" priority="303" stopIfTrue="1">
      <formula>$E$8=$L$5</formula>
    </cfRule>
  </conditionalFormatting>
  <conditionalFormatting sqref="F219">
    <cfRule type="expression" dxfId="3006" priority="302" stopIfTrue="1">
      <formula>$F$8=$L$5</formula>
    </cfRule>
  </conditionalFormatting>
  <conditionalFormatting sqref="G219">
    <cfRule type="expression" dxfId="3005" priority="301" stopIfTrue="1">
      <formula>$G$8=$L$5</formula>
    </cfRule>
  </conditionalFormatting>
  <conditionalFormatting sqref="H219">
    <cfRule type="expression" dxfId="3004" priority="300" stopIfTrue="1">
      <formula>$H$10=$L$5</formula>
    </cfRule>
  </conditionalFormatting>
  <conditionalFormatting sqref="I219">
    <cfRule type="expression" dxfId="3003" priority="299" stopIfTrue="1">
      <formula>$I$8=$L$5</formula>
    </cfRule>
  </conditionalFormatting>
  <conditionalFormatting sqref="D229">
    <cfRule type="expression" dxfId="3002" priority="298" stopIfTrue="1">
      <formula>$L$5=$D$8</formula>
    </cfRule>
  </conditionalFormatting>
  <conditionalFormatting sqref="E229">
    <cfRule type="expression" dxfId="3001" priority="297" stopIfTrue="1">
      <formula>$E$8=$L$5</formula>
    </cfRule>
  </conditionalFormatting>
  <conditionalFormatting sqref="F229">
    <cfRule type="expression" dxfId="3000" priority="296" stopIfTrue="1">
      <formula>$F$8=$L$5</formula>
    </cfRule>
  </conditionalFormatting>
  <conditionalFormatting sqref="G229">
    <cfRule type="expression" dxfId="2999" priority="295" stopIfTrue="1">
      <formula>$G$8=$L$5</formula>
    </cfRule>
  </conditionalFormatting>
  <conditionalFormatting sqref="H229">
    <cfRule type="expression" dxfId="2998" priority="294" stopIfTrue="1">
      <formula>$H$10=$L$5</formula>
    </cfRule>
  </conditionalFormatting>
  <conditionalFormatting sqref="I229">
    <cfRule type="expression" dxfId="2997" priority="293" stopIfTrue="1">
      <formula>$I$8=$L$5</formula>
    </cfRule>
  </conditionalFormatting>
  <conditionalFormatting sqref="D239">
    <cfRule type="expression" dxfId="2996" priority="292" stopIfTrue="1">
      <formula>$L$5=$D$8</formula>
    </cfRule>
  </conditionalFormatting>
  <conditionalFormatting sqref="E239">
    <cfRule type="expression" dxfId="2995" priority="291" stopIfTrue="1">
      <formula>$E$8=$L$5</formula>
    </cfRule>
  </conditionalFormatting>
  <conditionalFormatting sqref="F239">
    <cfRule type="expression" dxfId="2994" priority="290" stopIfTrue="1">
      <formula>$F$8=$L$5</formula>
    </cfRule>
  </conditionalFormatting>
  <conditionalFormatting sqref="G239">
    <cfRule type="expression" dxfId="2993" priority="289" stopIfTrue="1">
      <formula>$G$8=$L$5</formula>
    </cfRule>
  </conditionalFormatting>
  <conditionalFormatting sqref="H239">
    <cfRule type="expression" dxfId="2992" priority="288" stopIfTrue="1">
      <formula>$H$10=$L$5</formula>
    </cfRule>
  </conditionalFormatting>
  <conditionalFormatting sqref="I239">
    <cfRule type="expression" dxfId="2991" priority="287" stopIfTrue="1">
      <formula>$I$8=$L$5</formula>
    </cfRule>
  </conditionalFormatting>
  <conditionalFormatting sqref="D249">
    <cfRule type="expression" dxfId="2990" priority="286" stopIfTrue="1">
      <formula>$L$5=$D$8</formula>
    </cfRule>
  </conditionalFormatting>
  <conditionalFormatting sqref="E249">
    <cfRule type="expression" dxfId="2989" priority="285" stopIfTrue="1">
      <formula>$E$8=$L$5</formula>
    </cfRule>
  </conditionalFormatting>
  <conditionalFormatting sqref="F249">
    <cfRule type="expression" dxfId="2988" priority="284" stopIfTrue="1">
      <formula>$F$8=$L$5</formula>
    </cfRule>
  </conditionalFormatting>
  <conditionalFormatting sqref="G249">
    <cfRule type="expression" dxfId="2987" priority="283" stopIfTrue="1">
      <formula>$G$8=$L$5</formula>
    </cfRule>
  </conditionalFormatting>
  <conditionalFormatting sqref="H249">
    <cfRule type="expression" dxfId="2986" priority="282" stopIfTrue="1">
      <formula>$H$10=$L$5</formula>
    </cfRule>
  </conditionalFormatting>
  <conditionalFormatting sqref="I249">
    <cfRule type="expression" dxfId="2985" priority="281" stopIfTrue="1">
      <formula>$I$8=$L$5</formula>
    </cfRule>
  </conditionalFormatting>
  <conditionalFormatting sqref="D259">
    <cfRule type="expression" dxfId="2984" priority="280" stopIfTrue="1">
      <formula>$L$5=$D$8</formula>
    </cfRule>
  </conditionalFormatting>
  <conditionalFormatting sqref="E259">
    <cfRule type="expression" dxfId="2983" priority="279" stopIfTrue="1">
      <formula>$E$8=$L$5</formula>
    </cfRule>
  </conditionalFormatting>
  <conditionalFormatting sqref="F259">
    <cfRule type="expression" dxfId="2982" priority="278" stopIfTrue="1">
      <formula>$F$8=$L$5</formula>
    </cfRule>
  </conditionalFormatting>
  <conditionalFormatting sqref="G259">
    <cfRule type="expression" dxfId="2981" priority="277" stopIfTrue="1">
      <formula>$G$8=$L$5</formula>
    </cfRule>
  </conditionalFormatting>
  <conditionalFormatting sqref="H259">
    <cfRule type="expression" dxfId="2980" priority="276" stopIfTrue="1">
      <formula>$H$10=$L$5</formula>
    </cfRule>
  </conditionalFormatting>
  <conditionalFormatting sqref="I259">
    <cfRule type="expression" dxfId="2979" priority="275" stopIfTrue="1">
      <formula>$I$8=$L$5</formula>
    </cfRule>
  </conditionalFormatting>
  <conditionalFormatting sqref="D269">
    <cfRule type="expression" dxfId="2978" priority="274" stopIfTrue="1">
      <formula>$L$5=$D$8</formula>
    </cfRule>
  </conditionalFormatting>
  <conditionalFormatting sqref="E269">
    <cfRule type="expression" dxfId="2977" priority="273" stopIfTrue="1">
      <formula>$E$8=$L$5</formula>
    </cfRule>
  </conditionalFormatting>
  <conditionalFormatting sqref="F269">
    <cfRule type="expression" dxfId="2976" priority="272" stopIfTrue="1">
      <formula>$F$8=$L$5</formula>
    </cfRule>
  </conditionalFormatting>
  <conditionalFormatting sqref="G269">
    <cfRule type="expression" dxfId="2975" priority="271" stopIfTrue="1">
      <formula>$G$8=$L$5</formula>
    </cfRule>
  </conditionalFormatting>
  <conditionalFormatting sqref="H269">
    <cfRule type="expression" dxfId="2974" priority="270" stopIfTrue="1">
      <formula>$H$10=$L$5</formula>
    </cfRule>
  </conditionalFormatting>
  <conditionalFormatting sqref="I269">
    <cfRule type="expression" dxfId="2973" priority="269" stopIfTrue="1">
      <formula>$I$8=$L$5</formula>
    </cfRule>
  </conditionalFormatting>
  <conditionalFormatting sqref="D279">
    <cfRule type="expression" dxfId="2972" priority="268" stopIfTrue="1">
      <formula>$L$5=$D$8</formula>
    </cfRule>
  </conditionalFormatting>
  <conditionalFormatting sqref="E279">
    <cfRule type="expression" dxfId="2971" priority="267" stopIfTrue="1">
      <formula>$E$8=$L$5</formula>
    </cfRule>
  </conditionalFormatting>
  <conditionalFormatting sqref="F279">
    <cfRule type="expression" dxfId="2970" priority="266" stopIfTrue="1">
      <formula>$F$8=$L$5</formula>
    </cfRule>
  </conditionalFormatting>
  <conditionalFormatting sqref="G279">
    <cfRule type="expression" dxfId="2969" priority="265" stopIfTrue="1">
      <formula>$G$8=$L$5</formula>
    </cfRule>
  </conditionalFormatting>
  <conditionalFormatting sqref="H279">
    <cfRule type="expression" dxfId="2968" priority="264" stopIfTrue="1">
      <formula>$H$10=$L$5</formula>
    </cfRule>
  </conditionalFormatting>
  <conditionalFormatting sqref="I279">
    <cfRule type="expression" dxfId="2967" priority="263" stopIfTrue="1">
      <formula>$I$8=$L$5</formula>
    </cfRule>
  </conditionalFormatting>
  <conditionalFormatting sqref="D289">
    <cfRule type="expression" dxfId="2966" priority="262" stopIfTrue="1">
      <formula>$L$5=$D$8</formula>
    </cfRule>
  </conditionalFormatting>
  <conditionalFormatting sqref="E289">
    <cfRule type="expression" dxfId="2965" priority="261" stopIfTrue="1">
      <formula>$E$8=$L$5</formula>
    </cfRule>
  </conditionalFormatting>
  <conditionalFormatting sqref="F289">
    <cfRule type="expression" dxfId="2964" priority="260" stopIfTrue="1">
      <formula>$F$8=$L$5</formula>
    </cfRule>
  </conditionalFormatting>
  <conditionalFormatting sqref="G289">
    <cfRule type="expression" dxfId="2963" priority="259" stopIfTrue="1">
      <formula>$G$8=$L$5</formula>
    </cfRule>
  </conditionalFormatting>
  <conditionalFormatting sqref="H289">
    <cfRule type="expression" dxfId="2962" priority="258" stopIfTrue="1">
      <formula>$H$10=$L$5</formula>
    </cfRule>
  </conditionalFormatting>
  <conditionalFormatting sqref="I289">
    <cfRule type="expression" dxfId="2961" priority="257" stopIfTrue="1">
      <formula>$I$8=$L$5</formula>
    </cfRule>
  </conditionalFormatting>
  <conditionalFormatting sqref="D300">
    <cfRule type="expression" dxfId="2960" priority="256" stopIfTrue="1">
      <formula>$L$5=$D$8</formula>
    </cfRule>
  </conditionalFormatting>
  <conditionalFormatting sqref="E300">
    <cfRule type="expression" dxfId="2959" priority="255" stopIfTrue="1">
      <formula>$E$8=$L$5</formula>
    </cfRule>
  </conditionalFormatting>
  <conditionalFormatting sqref="F300">
    <cfRule type="expression" dxfId="2958" priority="254" stopIfTrue="1">
      <formula>$F$8=$L$5</formula>
    </cfRule>
  </conditionalFormatting>
  <conditionalFormatting sqref="G300">
    <cfRule type="expression" dxfId="2957" priority="253" stopIfTrue="1">
      <formula>$G$8=$L$5</formula>
    </cfRule>
  </conditionalFormatting>
  <conditionalFormatting sqref="H300">
    <cfRule type="expression" dxfId="2956" priority="252" stopIfTrue="1">
      <formula>$H$10=$L$5</formula>
    </cfRule>
  </conditionalFormatting>
  <conditionalFormatting sqref="I300">
    <cfRule type="expression" dxfId="2955" priority="251" stopIfTrue="1">
      <formula>$I$8=$L$5</formula>
    </cfRule>
  </conditionalFormatting>
  <conditionalFormatting sqref="D310">
    <cfRule type="expression" dxfId="2954" priority="250" stopIfTrue="1">
      <formula>$L$5=$D$8</formula>
    </cfRule>
  </conditionalFormatting>
  <conditionalFormatting sqref="E310">
    <cfRule type="expression" dxfId="2953" priority="249" stopIfTrue="1">
      <formula>$E$8=$L$5</formula>
    </cfRule>
  </conditionalFormatting>
  <conditionalFormatting sqref="F310">
    <cfRule type="expression" dxfId="2952" priority="248" stopIfTrue="1">
      <formula>$F$8=$L$5</formula>
    </cfRule>
  </conditionalFormatting>
  <conditionalFormatting sqref="G310">
    <cfRule type="expression" dxfId="2951" priority="247" stopIfTrue="1">
      <formula>$G$8=$L$5</formula>
    </cfRule>
  </conditionalFormatting>
  <conditionalFormatting sqref="H310">
    <cfRule type="expression" dxfId="2950" priority="246" stopIfTrue="1">
      <formula>$H$10=$L$5</formula>
    </cfRule>
  </conditionalFormatting>
  <conditionalFormatting sqref="I310">
    <cfRule type="expression" dxfId="2949" priority="245" stopIfTrue="1">
      <formula>$I$8=$L$5</formula>
    </cfRule>
  </conditionalFormatting>
  <conditionalFormatting sqref="D320">
    <cfRule type="expression" dxfId="2948" priority="244" stopIfTrue="1">
      <formula>$L$5=$D$8</formula>
    </cfRule>
  </conditionalFormatting>
  <conditionalFormatting sqref="E320">
    <cfRule type="expression" dxfId="2947" priority="243" stopIfTrue="1">
      <formula>$E$8=$L$5</formula>
    </cfRule>
  </conditionalFormatting>
  <conditionalFormatting sqref="F320">
    <cfRule type="expression" dxfId="2946" priority="242" stopIfTrue="1">
      <formula>$F$8=$L$5</formula>
    </cfRule>
  </conditionalFormatting>
  <conditionalFormatting sqref="G320">
    <cfRule type="expression" dxfId="2945" priority="241" stopIfTrue="1">
      <formula>$G$8=$L$5</formula>
    </cfRule>
  </conditionalFormatting>
  <conditionalFormatting sqref="H320">
    <cfRule type="expression" dxfId="2944" priority="240" stopIfTrue="1">
      <formula>$H$10=$L$5</formula>
    </cfRule>
  </conditionalFormatting>
  <conditionalFormatting sqref="I320">
    <cfRule type="expression" dxfId="2943" priority="239" stopIfTrue="1">
      <formula>$I$8=$L$5</formula>
    </cfRule>
  </conditionalFormatting>
  <conditionalFormatting sqref="D330">
    <cfRule type="expression" dxfId="2942" priority="238" stopIfTrue="1">
      <formula>$L$5=$D$8</formula>
    </cfRule>
  </conditionalFormatting>
  <conditionalFormatting sqref="E330">
    <cfRule type="expression" dxfId="2941" priority="237" stopIfTrue="1">
      <formula>$E$8=$L$5</formula>
    </cfRule>
  </conditionalFormatting>
  <conditionalFormatting sqref="F330">
    <cfRule type="expression" dxfId="2940" priority="236" stopIfTrue="1">
      <formula>$F$8=$L$5</formula>
    </cfRule>
  </conditionalFormatting>
  <conditionalFormatting sqref="G330">
    <cfRule type="expression" dxfId="2939" priority="235" stopIfTrue="1">
      <formula>$G$8=$L$5</formula>
    </cfRule>
  </conditionalFormatting>
  <conditionalFormatting sqref="H330">
    <cfRule type="expression" dxfId="2938" priority="234" stopIfTrue="1">
      <formula>$H$10=$L$5</formula>
    </cfRule>
  </conditionalFormatting>
  <conditionalFormatting sqref="I330">
    <cfRule type="expression" dxfId="2937" priority="233" stopIfTrue="1">
      <formula>$I$8=$L$5</formula>
    </cfRule>
  </conditionalFormatting>
  <conditionalFormatting sqref="D340">
    <cfRule type="expression" dxfId="2936" priority="232" stopIfTrue="1">
      <formula>$L$5=$D$8</formula>
    </cfRule>
  </conditionalFormatting>
  <conditionalFormatting sqref="E340">
    <cfRule type="expression" dxfId="2935" priority="231" stopIfTrue="1">
      <formula>$E$8=$L$5</formula>
    </cfRule>
  </conditionalFormatting>
  <conditionalFormatting sqref="F340">
    <cfRule type="expression" dxfId="2934" priority="230" stopIfTrue="1">
      <formula>$F$8=$L$5</formula>
    </cfRule>
  </conditionalFormatting>
  <conditionalFormatting sqref="G340">
    <cfRule type="expression" dxfId="2933" priority="229" stopIfTrue="1">
      <formula>$G$8=$L$5</formula>
    </cfRule>
  </conditionalFormatting>
  <conditionalFormatting sqref="H340">
    <cfRule type="expression" dxfId="2932" priority="228" stopIfTrue="1">
      <formula>$H$10=$L$5</formula>
    </cfRule>
  </conditionalFormatting>
  <conditionalFormatting sqref="I340">
    <cfRule type="expression" dxfId="2931" priority="227" stopIfTrue="1">
      <formula>$I$8=$L$5</formula>
    </cfRule>
  </conditionalFormatting>
  <conditionalFormatting sqref="D350">
    <cfRule type="expression" dxfId="2930" priority="226" stopIfTrue="1">
      <formula>$L$5=$D$8</formula>
    </cfRule>
  </conditionalFormatting>
  <conditionalFormatting sqref="E350">
    <cfRule type="expression" dxfId="2929" priority="225" stopIfTrue="1">
      <formula>$E$8=$L$5</formula>
    </cfRule>
  </conditionalFormatting>
  <conditionalFormatting sqref="F350">
    <cfRule type="expression" dxfId="2928" priority="224" stopIfTrue="1">
      <formula>$F$8=$L$5</formula>
    </cfRule>
  </conditionalFormatting>
  <conditionalFormatting sqref="G350">
    <cfRule type="expression" dxfId="2927" priority="223" stopIfTrue="1">
      <formula>$G$8=$L$5</formula>
    </cfRule>
  </conditionalFormatting>
  <conditionalFormatting sqref="H350">
    <cfRule type="expression" dxfId="2926" priority="222" stopIfTrue="1">
      <formula>$H$10=$L$5</formula>
    </cfRule>
  </conditionalFormatting>
  <conditionalFormatting sqref="I350">
    <cfRule type="expression" dxfId="2925" priority="221" stopIfTrue="1">
      <formula>$I$8=$L$5</formula>
    </cfRule>
  </conditionalFormatting>
  <conditionalFormatting sqref="D360">
    <cfRule type="expression" dxfId="2924" priority="220" stopIfTrue="1">
      <formula>$L$5=$D$8</formula>
    </cfRule>
  </conditionalFormatting>
  <conditionalFormatting sqref="E360">
    <cfRule type="expression" dxfId="2923" priority="219" stopIfTrue="1">
      <formula>$E$8=$L$5</formula>
    </cfRule>
  </conditionalFormatting>
  <conditionalFormatting sqref="F360">
    <cfRule type="expression" dxfId="2922" priority="218" stopIfTrue="1">
      <formula>$F$8=$L$5</formula>
    </cfRule>
  </conditionalFormatting>
  <conditionalFormatting sqref="G360">
    <cfRule type="expression" dxfId="2921" priority="217" stopIfTrue="1">
      <formula>$G$8=$L$5</formula>
    </cfRule>
  </conditionalFormatting>
  <conditionalFormatting sqref="H360">
    <cfRule type="expression" dxfId="2920" priority="216" stopIfTrue="1">
      <formula>$H$10=$L$5</formula>
    </cfRule>
  </conditionalFormatting>
  <conditionalFormatting sqref="I360">
    <cfRule type="expression" dxfId="2919" priority="215" stopIfTrue="1">
      <formula>$I$8=$L$5</formula>
    </cfRule>
  </conditionalFormatting>
  <conditionalFormatting sqref="G27">
    <cfRule type="expression" dxfId="2918" priority="214" stopIfTrue="1">
      <formula>$G$8=$L$5</formula>
    </cfRule>
  </conditionalFormatting>
  <conditionalFormatting sqref="H27">
    <cfRule type="expression" dxfId="2917" priority="213" stopIfTrue="1">
      <formula>$H$10=$L$5</formula>
    </cfRule>
  </conditionalFormatting>
  <conditionalFormatting sqref="G37">
    <cfRule type="expression" dxfId="2916" priority="212" stopIfTrue="1">
      <formula>$G$8=$L$5</formula>
    </cfRule>
  </conditionalFormatting>
  <conditionalFormatting sqref="H37">
    <cfRule type="expression" dxfId="2915" priority="211" stopIfTrue="1">
      <formula>$H$10=$L$5</formula>
    </cfRule>
  </conditionalFormatting>
  <conditionalFormatting sqref="G78">
    <cfRule type="expression" dxfId="2914" priority="210" stopIfTrue="1">
      <formula>$G$8=$L$5</formula>
    </cfRule>
  </conditionalFormatting>
  <conditionalFormatting sqref="H78">
    <cfRule type="expression" dxfId="2913" priority="209" stopIfTrue="1">
      <formula>$H$10=$L$5</formula>
    </cfRule>
  </conditionalFormatting>
  <conditionalFormatting sqref="G118">
    <cfRule type="expression" dxfId="2912" priority="208" stopIfTrue="1">
      <formula>$G$8=$L$5</formula>
    </cfRule>
  </conditionalFormatting>
  <conditionalFormatting sqref="H118">
    <cfRule type="expression" dxfId="2911" priority="207" stopIfTrue="1">
      <formula>$H$10=$L$5</formula>
    </cfRule>
  </conditionalFormatting>
  <conditionalFormatting sqref="G129">
    <cfRule type="expression" dxfId="2910" priority="206" stopIfTrue="1">
      <formula>$G$8=$L$5</formula>
    </cfRule>
  </conditionalFormatting>
  <conditionalFormatting sqref="H129">
    <cfRule type="expression" dxfId="2909" priority="205" stopIfTrue="1">
      <formula>$H$10=$L$5</formula>
    </cfRule>
  </conditionalFormatting>
  <conditionalFormatting sqref="G88">
    <cfRule type="expression" dxfId="2908" priority="204" stopIfTrue="1">
      <formula>$G$8=$L$5</formula>
    </cfRule>
  </conditionalFormatting>
  <conditionalFormatting sqref="H88">
    <cfRule type="expression" dxfId="2907" priority="203" stopIfTrue="1">
      <formula>$H$10=$L$5</formula>
    </cfRule>
  </conditionalFormatting>
  <conditionalFormatting sqref="G98">
    <cfRule type="expression" dxfId="2906" priority="202" stopIfTrue="1">
      <formula>$G$8=$L$5</formula>
    </cfRule>
  </conditionalFormatting>
  <conditionalFormatting sqref="H98">
    <cfRule type="expression" dxfId="2905" priority="201" stopIfTrue="1">
      <formula>$H$10=$L$5</formula>
    </cfRule>
  </conditionalFormatting>
  <conditionalFormatting sqref="G108">
    <cfRule type="expression" dxfId="2904" priority="200" stopIfTrue="1">
      <formula>$G$8=$L$5</formula>
    </cfRule>
  </conditionalFormatting>
  <conditionalFormatting sqref="H108">
    <cfRule type="expression" dxfId="2903" priority="199" stopIfTrue="1">
      <formula>$H$10=$L$5</formula>
    </cfRule>
  </conditionalFormatting>
  <conditionalFormatting sqref="G139">
    <cfRule type="expression" dxfId="2902" priority="198" stopIfTrue="1">
      <formula>$G$8=$L$5</formula>
    </cfRule>
  </conditionalFormatting>
  <conditionalFormatting sqref="H139">
    <cfRule type="expression" dxfId="2901" priority="197" stopIfTrue="1">
      <formula>$H$10=$L$5</formula>
    </cfRule>
  </conditionalFormatting>
  <conditionalFormatting sqref="G139">
    <cfRule type="expression" dxfId="2900" priority="196" stopIfTrue="1">
      <formula>$G$8=$L$5</formula>
    </cfRule>
  </conditionalFormatting>
  <conditionalFormatting sqref="H139">
    <cfRule type="expression" dxfId="2899" priority="195" stopIfTrue="1">
      <formula>$H$10=$L$5</formula>
    </cfRule>
  </conditionalFormatting>
  <conditionalFormatting sqref="G139">
    <cfRule type="expression" dxfId="2898" priority="194" stopIfTrue="1">
      <formula>$G$8=$L$5</formula>
    </cfRule>
  </conditionalFormatting>
  <conditionalFormatting sqref="H139">
    <cfRule type="expression" dxfId="2897" priority="193" stopIfTrue="1">
      <formula>$H$10=$L$5</formula>
    </cfRule>
  </conditionalFormatting>
  <conditionalFormatting sqref="G149">
    <cfRule type="expression" dxfId="2896" priority="192" stopIfTrue="1">
      <formula>$G$8=$L$5</formula>
    </cfRule>
  </conditionalFormatting>
  <conditionalFormatting sqref="H149">
    <cfRule type="expression" dxfId="2895" priority="191" stopIfTrue="1">
      <formula>$H$10=$L$5</formula>
    </cfRule>
  </conditionalFormatting>
  <conditionalFormatting sqref="G149">
    <cfRule type="expression" dxfId="2894" priority="190" stopIfTrue="1">
      <formula>$G$8=$L$5</formula>
    </cfRule>
  </conditionalFormatting>
  <conditionalFormatting sqref="H149">
    <cfRule type="expression" dxfId="2893" priority="189" stopIfTrue="1">
      <formula>$H$10=$L$5</formula>
    </cfRule>
  </conditionalFormatting>
  <conditionalFormatting sqref="G149">
    <cfRule type="expression" dxfId="2892" priority="188" stopIfTrue="1">
      <formula>$G$8=$L$5</formula>
    </cfRule>
  </conditionalFormatting>
  <conditionalFormatting sqref="H149">
    <cfRule type="expression" dxfId="2891" priority="187" stopIfTrue="1">
      <formula>$H$10=$L$5</formula>
    </cfRule>
  </conditionalFormatting>
  <conditionalFormatting sqref="G159">
    <cfRule type="expression" dxfId="2890" priority="186" stopIfTrue="1">
      <formula>$G$8=$L$5</formula>
    </cfRule>
  </conditionalFormatting>
  <conditionalFormatting sqref="H159">
    <cfRule type="expression" dxfId="2889" priority="185" stopIfTrue="1">
      <formula>$H$10=$L$5</formula>
    </cfRule>
  </conditionalFormatting>
  <conditionalFormatting sqref="G159">
    <cfRule type="expression" dxfId="2888" priority="184" stopIfTrue="1">
      <formula>$G$8=$L$5</formula>
    </cfRule>
  </conditionalFormatting>
  <conditionalFormatting sqref="H159">
    <cfRule type="expression" dxfId="2887" priority="183" stopIfTrue="1">
      <formula>$H$10=$L$5</formula>
    </cfRule>
  </conditionalFormatting>
  <conditionalFormatting sqref="G159">
    <cfRule type="expression" dxfId="2886" priority="182" stopIfTrue="1">
      <formula>$G$8=$L$5</formula>
    </cfRule>
  </conditionalFormatting>
  <conditionalFormatting sqref="H159">
    <cfRule type="expression" dxfId="2885" priority="181" stopIfTrue="1">
      <formula>$H$10=$L$5</formula>
    </cfRule>
  </conditionalFormatting>
  <conditionalFormatting sqref="G169">
    <cfRule type="expression" dxfId="2884" priority="180" stopIfTrue="1">
      <formula>$G$8=$L$5</formula>
    </cfRule>
  </conditionalFormatting>
  <conditionalFormatting sqref="H169">
    <cfRule type="expression" dxfId="2883" priority="179" stopIfTrue="1">
      <formula>$H$10=$L$5</formula>
    </cfRule>
  </conditionalFormatting>
  <conditionalFormatting sqref="G169">
    <cfRule type="expression" dxfId="2882" priority="178" stopIfTrue="1">
      <formula>$G$8=$L$5</formula>
    </cfRule>
  </conditionalFormatting>
  <conditionalFormatting sqref="H169">
    <cfRule type="expression" dxfId="2881" priority="177" stopIfTrue="1">
      <formula>$H$10=$L$5</formula>
    </cfRule>
  </conditionalFormatting>
  <conditionalFormatting sqref="G169">
    <cfRule type="expression" dxfId="2880" priority="176" stopIfTrue="1">
      <formula>$G$8=$L$5</formula>
    </cfRule>
  </conditionalFormatting>
  <conditionalFormatting sqref="H169">
    <cfRule type="expression" dxfId="2879" priority="175" stopIfTrue="1">
      <formula>$H$10=$L$5</formula>
    </cfRule>
  </conditionalFormatting>
  <conditionalFormatting sqref="G179">
    <cfRule type="expression" dxfId="2878" priority="174" stopIfTrue="1">
      <formula>$G$8=$L$5</formula>
    </cfRule>
  </conditionalFormatting>
  <conditionalFormatting sqref="H179">
    <cfRule type="expression" dxfId="2877" priority="173" stopIfTrue="1">
      <formula>$H$10=$L$5</formula>
    </cfRule>
  </conditionalFormatting>
  <conditionalFormatting sqref="G179">
    <cfRule type="expression" dxfId="2876" priority="172" stopIfTrue="1">
      <formula>$G$8=$L$5</formula>
    </cfRule>
  </conditionalFormatting>
  <conditionalFormatting sqref="H179">
    <cfRule type="expression" dxfId="2875" priority="171" stopIfTrue="1">
      <formula>$H$10=$L$5</formula>
    </cfRule>
  </conditionalFormatting>
  <conditionalFormatting sqref="G179">
    <cfRule type="expression" dxfId="2874" priority="170" stopIfTrue="1">
      <formula>$G$8=$L$5</formula>
    </cfRule>
  </conditionalFormatting>
  <conditionalFormatting sqref="H179">
    <cfRule type="expression" dxfId="2873" priority="169" stopIfTrue="1">
      <formula>$H$10=$L$5</formula>
    </cfRule>
  </conditionalFormatting>
  <conditionalFormatting sqref="G189">
    <cfRule type="expression" dxfId="2872" priority="168" stopIfTrue="1">
      <formula>$G$8=$L$5</formula>
    </cfRule>
  </conditionalFormatting>
  <conditionalFormatting sqref="H189">
    <cfRule type="expression" dxfId="2871" priority="167" stopIfTrue="1">
      <formula>$H$10=$L$5</formula>
    </cfRule>
  </conditionalFormatting>
  <conditionalFormatting sqref="G189">
    <cfRule type="expression" dxfId="2870" priority="166" stopIfTrue="1">
      <formula>$G$8=$L$5</formula>
    </cfRule>
  </conditionalFormatting>
  <conditionalFormatting sqref="H189">
    <cfRule type="expression" dxfId="2869" priority="165" stopIfTrue="1">
      <formula>$H$10=$L$5</formula>
    </cfRule>
  </conditionalFormatting>
  <conditionalFormatting sqref="G189">
    <cfRule type="expression" dxfId="2868" priority="164" stopIfTrue="1">
      <formula>$G$8=$L$5</formula>
    </cfRule>
  </conditionalFormatting>
  <conditionalFormatting sqref="H189">
    <cfRule type="expression" dxfId="2867" priority="163" stopIfTrue="1">
      <formula>$H$10=$L$5</formula>
    </cfRule>
  </conditionalFormatting>
  <conditionalFormatting sqref="G199">
    <cfRule type="expression" dxfId="2866" priority="162" stopIfTrue="1">
      <formula>$G$8=$L$5</formula>
    </cfRule>
  </conditionalFormatting>
  <conditionalFormatting sqref="H199">
    <cfRule type="expression" dxfId="2865" priority="161" stopIfTrue="1">
      <formula>$H$10=$L$5</formula>
    </cfRule>
  </conditionalFormatting>
  <conditionalFormatting sqref="G199">
    <cfRule type="expression" dxfId="2864" priority="160" stopIfTrue="1">
      <formula>$G$8=$L$5</formula>
    </cfRule>
  </conditionalFormatting>
  <conditionalFormatting sqref="H199">
    <cfRule type="expression" dxfId="2863" priority="159" stopIfTrue="1">
      <formula>$H$10=$L$5</formula>
    </cfRule>
  </conditionalFormatting>
  <conditionalFormatting sqref="G199">
    <cfRule type="expression" dxfId="2862" priority="158" stopIfTrue="1">
      <formula>$G$8=$L$5</formula>
    </cfRule>
  </conditionalFormatting>
  <conditionalFormatting sqref="H199">
    <cfRule type="expression" dxfId="2861" priority="157" stopIfTrue="1">
      <formula>$H$10=$L$5</formula>
    </cfRule>
  </conditionalFormatting>
  <conditionalFormatting sqref="G209">
    <cfRule type="expression" dxfId="2860" priority="156" stopIfTrue="1">
      <formula>$G$8=$L$5</formula>
    </cfRule>
  </conditionalFormatting>
  <conditionalFormatting sqref="H209">
    <cfRule type="expression" dxfId="2859" priority="155" stopIfTrue="1">
      <formula>$H$10=$L$5</formula>
    </cfRule>
  </conditionalFormatting>
  <conditionalFormatting sqref="G209">
    <cfRule type="expression" dxfId="2858" priority="154" stopIfTrue="1">
      <formula>$G$8=$L$5</formula>
    </cfRule>
  </conditionalFormatting>
  <conditionalFormatting sqref="H209">
    <cfRule type="expression" dxfId="2857" priority="153" stopIfTrue="1">
      <formula>$H$10=$L$5</formula>
    </cfRule>
  </conditionalFormatting>
  <conditionalFormatting sqref="G209">
    <cfRule type="expression" dxfId="2856" priority="152" stopIfTrue="1">
      <formula>$G$8=$L$5</formula>
    </cfRule>
  </conditionalFormatting>
  <conditionalFormatting sqref="H209">
    <cfRule type="expression" dxfId="2855" priority="151" stopIfTrue="1">
      <formula>$H$10=$L$5</formula>
    </cfRule>
  </conditionalFormatting>
  <conditionalFormatting sqref="G219">
    <cfRule type="expression" dxfId="2854" priority="150" stopIfTrue="1">
      <formula>$G$8=$L$5</formula>
    </cfRule>
  </conditionalFormatting>
  <conditionalFormatting sqref="H219">
    <cfRule type="expression" dxfId="2853" priority="149" stopIfTrue="1">
      <formula>$H$10=$L$5</formula>
    </cfRule>
  </conditionalFormatting>
  <conditionalFormatting sqref="G219">
    <cfRule type="expression" dxfId="2852" priority="148" stopIfTrue="1">
      <formula>$G$8=$L$5</formula>
    </cfRule>
  </conditionalFormatting>
  <conditionalFormatting sqref="H219">
    <cfRule type="expression" dxfId="2851" priority="147" stopIfTrue="1">
      <formula>$H$10=$L$5</formula>
    </cfRule>
  </conditionalFormatting>
  <conditionalFormatting sqref="G219">
    <cfRule type="expression" dxfId="2850" priority="146" stopIfTrue="1">
      <formula>$G$8=$L$5</formula>
    </cfRule>
  </conditionalFormatting>
  <conditionalFormatting sqref="H219">
    <cfRule type="expression" dxfId="2849" priority="145" stopIfTrue="1">
      <formula>$H$10=$L$5</formula>
    </cfRule>
  </conditionalFormatting>
  <conditionalFormatting sqref="G229">
    <cfRule type="expression" dxfId="2848" priority="144" stopIfTrue="1">
      <formula>$G$8=$L$5</formula>
    </cfRule>
  </conditionalFormatting>
  <conditionalFormatting sqref="H229">
    <cfRule type="expression" dxfId="2847" priority="143" stopIfTrue="1">
      <formula>$H$10=$L$5</formula>
    </cfRule>
  </conditionalFormatting>
  <conditionalFormatting sqref="G229">
    <cfRule type="expression" dxfId="2846" priority="142" stopIfTrue="1">
      <formula>$G$8=$L$5</formula>
    </cfRule>
  </conditionalFormatting>
  <conditionalFormatting sqref="H229">
    <cfRule type="expression" dxfId="2845" priority="141" stopIfTrue="1">
      <formula>$H$10=$L$5</formula>
    </cfRule>
  </conditionalFormatting>
  <conditionalFormatting sqref="G229">
    <cfRule type="expression" dxfId="2844" priority="140" stopIfTrue="1">
      <formula>$G$8=$L$5</formula>
    </cfRule>
  </conditionalFormatting>
  <conditionalFormatting sqref="H229">
    <cfRule type="expression" dxfId="2843" priority="139" stopIfTrue="1">
      <formula>$H$10=$L$5</formula>
    </cfRule>
  </conditionalFormatting>
  <conditionalFormatting sqref="G239">
    <cfRule type="expression" dxfId="2842" priority="138" stopIfTrue="1">
      <formula>$G$8=$L$5</formula>
    </cfRule>
  </conditionalFormatting>
  <conditionalFormatting sqref="H239">
    <cfRule type="expression" dxfId="2841" priority="137" stopIfTrue="1">
      <formula>$H$10=$L$5</formula>
    </cfRule>
  </conditionalFormatting>
  <conditionalFormatting sqref="G239">
    <cfRule type="expression" dxfId="2840" priority="136" stopIfTrue="1">
      <formula>$G$8=$L$5</formula>
    </cfRule>
  </conditionalFormatting>
  <conditionalFormatting sqref="H239">
    <cfRule type="expression" dxfId="2839" priority="135" stopIfTrue="1">
      <formula>$H$10=$L$5</formula>
    </cfRule>
  </conditionalFormatting>
  <conditionalFormatting sqref="G239">
    <cfRule type="expression" dxfId="2838" priority="134" stopIfTrue="1">
      <formula>$G$8=$L$5</formula>
    </cfRule>
  </conditionalFormatting>
  <conditionalFormatting sqref="H239">
    <cfRule type="expression" dxfId="2837" priority="133" stopIfTrue="1">
      <formula>$H$10=$L$5</formula>
    </cfRule>
  </conditionalFormatting>
  <conditionalFormatting sqref="G259">
    <cfRule type="expression" dxfId="2836" priority="132" stopIfTrue="1">
      <formula>$G$8=$L$5</formula>
    </cfRule>
  </conditionalFormatting>
  <conditionalFormatting sqref="H259">
    <cfRule type="expression" dxfId="2835" priority="131" stopIfTrue="1">
      <formula>$H$10=$L$5</formula>
    </cfRule>
  </conditionalFormatting>
  <conditionalFormatting sqref="G259">
    <cfRule type="expression" dxfId="2834" priority="130" stopIfTrue="1">
      <formula>$G$8=$L$5</formula>
    </cfRule>
  </conditionalFormatting>
  <conditionalFormatting sqref="H259">
    <cfRule type="expression" dxfId="2833" priority="129" stopIfTrue="1">
      <formula>$H$10=$L$5</formula>
    </cfRule>
  </conditionalFormatting>
  <conditionalFormatting sqref="G259">
    <cfRule type="expression" dxfId="2832" priority="128" stopIfTrue="1">
      <formula>$G$8=$L$5</formula>
    </cfRule>
  </conditionalFormatting>
  <conditionalFormatting sqref="H259">
    <cfRule type="expression" dxfId="2831" priority="127" stopIfTrue="1">
      <formula>$H$10=$L$5</formula>
    </cfRule>
  </conditionalFormatting>
  <conditionalFormatting sqref="G249">
    <cfRule type="expression" dxfId="2830" priority="126" stopIfTrue="1">
      <formula>$G$8=$L$5</formula>
    </cfRule>
  </conditionalFormatting>
  <conditionalFormatting sqref="H249">
    <cfRule type="expression" dxfId="2829" priority="125" stopIfTrue="1">
      <formula>$H$10=$L$5</formula>
    </cfRule>
  </conditionalFormatting>
  <conditionalFormatting sqref="G249">
    <cfRule type="expression" dxfId="2828" priority="124" stopIfTrue="1">
      <formula>$G$8=$L$5</formula>
    </cfRule>
  </conditionalFormatting>
  <conditionalFormatting sqref="H249">
    <cfRule type="expression" dxfId="2827" priority="123" stopIfTrue="1">
      <formula>$H$10=$L$5</formula>
    </cfRule>
  </conditionalFormatting>
  <conditionalFormatting sqref="G249">
    <cfRule type="expression" dxfId="2826" priority="122" stopIfTrue="1">
      <formula>$G$8=$L$5</formula>
    </cfRule>
  </conditionalFormatting>
  <conditionalFormatting sqref="H249">
    <cfRule type="expression" dxfId="2825" priority="121" stopIfTrue="1">
      <formula>$H$10=$L$5</formula>
    </cfRule>
  </conditionalFormatting>
  <conditionalFormatting sqref="G269">
    <cfRule type="expression" dxfId="2824" priority="120" stopIfTrue="1">
      <formula>$G$8=$L$5</formula>
    </cfRule>
  </conditionalFormatting>
  <conditionalFormatting sqref="H269">
    <cfRule type="expression" dxfId="2823" priority="119" stopIfTrue="1">
      <formula>$H$10=$L$5</formula>
    </cfRule>
  </conditionalFormatting>
  <conditionalFormatting sqref="G269">
    <cfRule type="expression" dxfId="2822" priority="118" stopIfTrue="1">
      <formula>$G$8=$L$5</formula>
    </cfRule>
  </conditionalFormatting>
  <conditionalFormatting sqref="H269">
    <cfRule type="expression" dxfId="2821" priority="117" stopIfTrue="1">
      <formula>$H$10=$L$5</formula>
    </cfRule>
  </conditionalFormatting>
  <conditionalFormatting sqref="G269">
    <cfRule type="expression" dxfId="2820" priority="116" stopIfTrue="1">
      <formula>$G$8=$L$5</formula>
    </cfRule>
  </conditionalFormatting>
  <conditionalFormatting sqref="H269">
    <cfRule type="expression" dxfId="2819" priority="115" stopIfTrue="1">
      <formula>$H$10=$L$5</formula>
    </cfRule>
  </conditionalFormatting>
  <conditionalFormatting sqref="G279">
    <cfRule type="expression" dxfId="2818" priority="114" stopIfTrue="1">
      <formula>$G$8=$L$5</formula>
    </cfRule>
  </conditionalFormatting>
  <conditionalFormatting sqref="H279">
    <cfRule type="expression" dxfId="2817" priority="113" stopIfTrue="1">
      <formula>$H$10=$L$5</formula>
    </cfRule>
  </conditionalFormatting>
  <conditionalFormatting sqref="G279">
    <cfRule type="expression" dxfId="2816" priority="112" stopIfTrue="1">
      <formula>$G$8=$L$5</formula>
    </cfRule>
  </conditionalFormatting>
  <conditionalFormatting sqref="H279">
    <cfRule type="expression" dxfId="2815" priority="111" stopIfTrue="1">
      <formula>$H$10=$L$5</formula>
    </cfRule>
  </conditionalFormatting>
  <conditionalFormatting sqref="G279">
    <cfRule type="expression" dxfId="2814" priority="110" stopIfTrue="1">
      <formula>$G$8=$L$5</formula>
    </cfRule>
  </conditionalFormatting>
  <conditionalFormatting sqref="H279">
    <cfRule type="expression" dxfId="2813" priority="109" stopIfTrue="1">
      <formula>$H$10=$L$5</formula>
    </cfRule>
  </conditionalFormatting>
  <conditionalFormatting sqref="G279">
    <cfRule type="expression" dxfId="2812" priority="108" stopIfTrue="1">
      <formula>$G$8=$L$5</formula>
    </cfRule>
  </conditionalFormatting>
  <conditionalFormatting sqref="H279">
    <cfRule type="expression" dxfId="2811" priority="107" stopIfTrue="1">
      <formula>$H$10=$L$5</formula>
    </cfRule>
  </conditionalFormatting>
  <conditionalFormatting sqref="G289">
    <cfRule type="expression" dxfId="2810" priority="106" stopIfTrue="1">
      <formula>$G$8=$L$5</formula>
    </cfRule>
  </conditionalFormatting>
  <conditionalFormatting sqref="H289">
    <cfRule type="expression" dxfId="2809" priority="105" stopIfTrue="1">
      <formula>$H$10=$L$5</formula>
    </cfRule>
  </conditionalFormatting>
  <conditionalFormatting sqref="G289">
    <cfRule type="expression" dxfId="2808" priority="104" stopIfTrue="1">
      <formula>$G$8=$L$5</formula>
    </cfRule>
  </conditionalFormatting>
  <conditionalFormatting sqref="H289">
    <cfRule type="expression" dxfId="2807" priority="103" stopIfTrue="1">
      <formula>$H$10=$L$5</formula>
    </cfRule>
  </conditionalFormatting>
  <conditionalFormatting sqref="G289">
    <cfRule type="expression" dxfId="2806" priority="102" stopIfTrue="1">
      <formula>$G$8=$L$5</formula>
    </cfRule>
  </conditionalFormatting>
  <conditionalFormatting sqref="H289">
    <cfRule type="expression" dxfId="2805" priority="101" stopIfTrue="1">
      <formula>$H$10=$L$5</formula>
    </cfRule>
  </conditionalFormatting>
  <conditionalFormatting sqref="G289">
    <cfRule type="expression" dxfId="2804" priority="100" stopIfTrue="1">
      <formula>$G$8=$L$5</formula>
    </cfRule>
  </conditionalFormatting>
  <conditionalFormatting sqref="H289">
    <cfRule type="expression" dxfId="2803" priority="99" stopIfTrue="1">
      <formula>$H$10=$L$5</formula>
    </cfRule>
  </conditionalFormatting>
  <conditionalFormatting sqref="G300">
    <cfRule type="expression" dxfId="2802" priority="98" stopIfTrue="1">
      <formula>$G$8=$L$5</formula>
    </cfRule>
  </conditionalFormatting>
  <conditionalFormatting sqref="H300">
    <cfRule type="expression" dxfId="2801" priority="97" stopIfTrue="1">
      <formula>$H$10=$L$5</formula>
    </cfRule>
  </conditionalFormatting>
  <conditionalFormatting sqref="G300">
    <cfRule type="expression" dxfId="2800" priority="96" stopIfTrue="1">
      <formula>$G$8=$L$5</formula>
    </cfRule>
  </conditionalFormatting>
  <conditionalFormatting sqref="H300">
    <cfRule type="expression" dxfId="2799" priority="95" stopIfTrue="1">
      <formula>$H$10=$L$5</formula>
    </cfRule>
  </conditionalFormatting>
  <conditionalFormatting sqref="G300">
    <cfRule type="expression" dxfId="2798" priority="94" stopIfTrue="1">
      <formula>$G$8=$L$5</formula>
    </cfRule>
  </conditionalFormatting>
  <conditionalFormatting sqref="H300">
    <cfRule type="expression" dxfId="2797" priority="93" stopIfTrue="1">
      <formula>$H$10=$L$5</formula>
    </cfRule>
  </conditionalFormatting>
  <conditionalFormatting sqref="G300">
    <cfRule type="expression" dxfId="2796" priority="92" stopIfTrue="1">
      <formula>$G$8=$L$5</formula>
    </cfRule>
  </conditionalFormatting>
  <conditionalFormatting sqref="H300">
    <cfRule type="expression" dxfId="2795" priority="91" stopIfTrue="1">
      <formula>$H$10=$L$5</formula>
    </cfRule>
  </conditionalFormatting>
  <conditionalFormatting sqref="G310">
    <cfRule type="expression" dxfId="2794" priority="90" stopIfTrue="1">
      <formula>$G$8=$L$5</formula>
    </cfRule>
  </conditionalFormatting>
  <conditionalFormatting sqref="H310">
    <cfRule type="expression" dxfId="2793" priority="89" stopIfTrue="1">
      <formula>$H$10=$L$5</formula>
    </cfRule>
  </conditionalFormatting>
  <conditionalFormatting sqref="G310">
    <cfRule type="expression" dxfId="2792" priority="88" stopIfTrue="1">
      <formula>$G$8=$L$5</formula>
    </cfRule>
  </conditionalFormatting>
  <conditionalFormatting sqref="H310">
    <cfRule type="expression" dxfId="2791" priority="87" stopIfTrue="1">
      <formula>$H$10=$L$5</formula>
    </cfRule>
  </conditionalFormatting>
  <conditionalFormatting sqref="G310">
    <cfRule type="expression" dxfId="2790" priority="86" stopIfTrue="1">
      <formula>$G$8=$L$5</formula>
    </cfRule>
  </conditionalFormatting>
  <conditionalFormatting sqref="H310">
    <cfRule type="expression" dxfId="2789" priority="85" stopIfTrue="1">
      <formula>$H$10=$L$5</formula>
    </cfRule>
  </conditionalFormatting>
  <conditionalFormatting sqref="G310">
    <cfRule type="expression" dxfId="2788" priority="84" stopIfTrue="1">
      <formula>$G$8=$L$5</formula>
    </cfRule>
  </conditionalFormatting>
  <conditionalFormatting sqref="H310">
    <cfRule type="expression" dxfId="2787" priority="83" stopIfTrue="1">
      <formula>$H$10=$L$5</formula>
    </cfRule>
  </conditionalFormatting>
  <conditionalFormatting sqref="G320">
    <cfRule type="expression" dxfId="2786" priority="82" stopIfTrue="1">
      <formula>$G$8=$L$5</formula>
    </cfRule>
  </conditionalFormatting>
  <conditionalFormatting sqref="H320">
    <cfRule type="expression" dxfId="2785" priority="81" stopIfTrue="1">
      <formula>$H$10=$L$5</formula>
    </cfRule>
  </conditionalFormatting>
  <conditionalFormatting sqref="G320">
    <cfRule type="expression" dxfId="2784" priority="80" stopIfTrue="1">
      <formula>$G$8=$L$5</formula>
    </cfRule>
  </conditionalFormatting>
  <conditionalFormatting sqref="H320">
    <cfRule type="expression" dxfId="2783" priority="79" stopIfTrue="1">
      <formula>$H$10=$L$5</formula>
    </cfRule>
  </conditionalFormatting>
  <conditionalFormatting sqref="G320">
    <cfRule type="expression" dxfId="2782" priority="78" stopIfTrue="1">
      <formula>$G$8=$L$5</formula>
    </cfRule>
  </conditionalFormatting>
  <conditionalFormatting sqref="H320">
    <cfRule type="expression" dxfId="2781" priority="77" stopIfTrue="1">
      <formula>$H$10=$L$5</formula>
    </cfRule>
  </conditionalFormatting>
  <conditionalFormatting sqref="G320">
    <cfRule type="expression" dxfId="2780" priority="76" stopIfTrue="1">
      <formula>$G$8=$L$5</formula>
    </cfRule>
  </conditionalFormatting>
  <conditionalFormatting sqref="H320">
    <cfRule type="expression" dxfId="2779" priority="75" stopIfTrue="1">
      <formula>$H$10=$L$5</formula>
    </cfRule>
  </conditionalFormatting>
  <conditionalFormatting sqref="G330">
    <cfRule type="expression" dxfId="2778" priority="74" stopIfTrue="1">
      <formula>$G$8=$L$5</formula>
    </cfRule>
  </conditionalFormatting>
  <conditionalFormatting sqref="H330">
    <cfRule type="expression" dxfId="2777" priority="73" stopIfTrue="1">
      <formula>$H$10=$L$5</formula>
    </cfRule>
  </conditionalFormatting>
  <conditionalFormatting sqref="G330">
    <cfRule type="expression" dxfId="2776" priority="72" stopIfTrue="1">
      <formula>$G$8=$L$5</formula>
    </cfRule>
  </conditionalFormatting>
  <conditionalFormatting sqref="H330">
    <cfRule type="expression" dxfId="2775" priority="71" stopIfTrue="1">
      <formula>$H$10=$L$5</formula>
    </cfRule>
  </conditionalFormatting>
  <conditionalFormatting sqref="G330">
    <cfRule type="expression" dxfId="2774" priority="70" stopIfTrue="1">
      <formula>$G$8=$L$5</formula>
    </cfRule>
  </conditionalFormatting>
  <conditionalFormatting sqref="H330">
    <cfRule type="expression" dxfId="2773" priority="69" stopIfTrue="1">
      <formula>$H$10=$L$5</formula>
    </cfRule>
  </conditionalFormatting>
  <conditionalFormatting sqref="G330">
    <cfRule type="expression" dxfId="2772" priority="68" stopIfTrue="1">
      <formula>$G$8=$L$5</formula>
    </cfRule>
  </conditionalFormatting>
  <conditionalFormatting sqref="H330">
    <cfRule type="expression" dxfId="2771" priority="67" stopIfTrue="1">
      <formula>$H$10=$L$5</formula>
    </cfRule>
  </conditionalFormatting>
  <conditionalFormatting sqref="G340">
    <cfRule type="expression" dxfId="2770" priority="66" stopIfTrue="1">
      <formula>$G$8=$L$5</formula>
    </cfRule>
  </conditionalFormatting>
  <conditionalFormatting sqref="H340">
    <cfRule type="expression" dxfId="2769" priority="65" stopIfTrue="1">
      <formula>$H$10=$L$5</formula>
    </cfRule>
  </conditionalFormatting>
  <conditionalFormatting sqref="G340">
    <cfRule type="expression" dxfId="2768" priority="64" stopIfTrue="1">
      <formula>$G$8=$L$5</formula>
    </cfRule>
  </conditionalFormatting>
  <conditionalFormatting sqref="H340">
    <cfRule type="expression" dxfId="2767" priority="63" stopIfTrue="1">
      <formula>$H$10=$L$5</formula>
    </cfRule>
  </conditionalFormatting>
  <conditionalFormatting sqref="G340">
    <cfRule type="expression" dxfId="2766" priority="62" stopIfTrue="1">
      <formula>$G$8=$L$5</formula>
    </cfRule>
  </conditionalFormatting>
  <conditionalFormatting sqref="H340">
    <cfRule type="expression" dxfId="2765" priority="61" stopIfTrue="1">
      <formula>$H$10=$L$5</formula>
    </cfRule>
  </conditionalFormatting>
  <conditionalFormatting sqref="G340">
    <cfRule type="expression" dxfId="2764" priority="60" stopIfTrue="1">
      <formula>$G$8=$L$5</formula>
    </cfRule>
  </conditionalFormatting>
  <conditionalFormatting sqref="H340">
    <cfRule type="expression" dxfId="2763" priority="59" stopIfTrue="1">
      <formula>$H$10=$L$5</formula>
    </cfRule>
  </conditionalFormatting>
  <conditionalFormatting sqref="G350">
    <cfRule type="expression" dxfId="2762" priority="58" stopIfTrue="1">
      <formula>$G$8=$L$5</formula>
    </cfRule>
  </conditionalFormatting>
  <conditionalFormatting sqref="H350">
    <cfRule type="expression" dxfId="2761" priority="57" stopIfTrue="1">
      <formula>$H$10=$L$5</formula>
    </cfRule>
  </conditionalFormatting>
  <conditionalFormatting sqref="G350">
    <cfRule type="expression" dxfId="2760" priority="56" stopIfTrue="1">
      <formula>$G$8=$L$5</formula>
    </cfRule>
  </conditionalFormatting>
  <conditionalFormatting sqref="H350">
    <cfRule type="expression" dxfId="2759" priority="55" stopIfTrue="1">
      <formula>$H$10=$L$5</formula>
    </cfRule>
  </conditionalFormatting>
  <conditionalFormatting sqref="G350">
    <cfRule type="expression" dxfId="2758" priority="54" stopIfTrue="1">
      <formula>$G$8=$L$5</formula>
    </cfRule>
  </conditionalFormatting>
  <conditionalFormatting sqref="H350">
    <cfRule type="expression" dxfId="2757" priority="53" stopIfTrue="1">
      <formula>$H$10=$L$5</formula>
    </cfRule>
  </conditionalFormatting>
  <conditionalFormatting sqref="G350">
    <cfRule type="expression" dxfId="2756" priority="52" stopIfTrue="1">
      <formula>$G$8=$L$5</formula>
    </cfRule>
  </conditionalFormatting>
  <conditionalFormatting sqref="H350">
    <cfRule type="expression" dxfId="2755" priority="51" stopIfTrue="1">
      <formula>$H$10=$L$5</formula>
    </cfRule>
  </conditionalFormatting>
  <conditionalFormatting sqref="G360">
    <cfRule type="expression" dxfId="2754" priority="50" stopIfTrue="1">
      <formula>$G$8=$L$5</formula>
    </cfRule>
  </conditionalFormatting>
  <conditionalFormatting sqref="H360">
    <cfRule type="expression" dxfId="2753" priority="49" stopIfTrue="1">
      <formula>$H$10=$L$5</formula>
    </cfRule>
  </conditionalFormatting>
  <conditionalFormatting sqref="G360">
    <cfRule type="expression" dxfId="2752" priority="48" stopIfTrue="1">
      <formula>$G$8=$L$5</formula>
    </cfRule>
  </conditionalFormatting>
  <conditionalFormatting sqref="H360">
    <cfRule type="expression" dxfId="2751" priority="47" stopIfTrue="1">
      <formula>$H$10=$L$5</formula>
    </cfRule>
  </conditionalFormatting>
  <conditionalFormatting sqref="G360">
    <cfRule type="expression" dxfId="2750" priority="46" stopIfTrue="1">
      <formula>$G$8=$L$5</formula>
    </cfRule>
  </conditionalFormatting>
  <conditionalFormatting sqref="H360">
    <cfRule type="expression" dxfId="2749" priority="45" stopIfTrue="1">
      <formula>$H$10=$L$5</formula>
    </cfRule>
  </conditionalFormatting>
  <conditionalFormatting sqref="G360">
    <cfRule type="expression" dxfId="2748" priority="44" stopIfTrue="1">
      <formula>$G$8=$L$5</formula>
    </cfRule>
  </conditionalFormatting>
  <conditionalFormatting sqref="H360">
    <cfRule type="expression" dxfId="2747" priority="43" stopIfTrue="1">
      <formula>$H$10=$L$5</formula>
    </cfRule>
  </conditionalFormatting>
  <conditionalFormatting sqref="D47">
    <cfRule type="expression" dxfId="2746" priority="42" stopIfTrue="1">
      <formula>$L$5=$D$8</formula>
    </cfRule>
  </conditionalFormatting>
  <conditionalFormatting sqref="E47">
    <cfRule type="expression" dxfId="2745" priority="41" stopIfTrue="1">
      <formula>$E$8=$L$5</formula>
    </cfRule>
  </conditionalFormatting>
  <conditionalFormatting sqref="F47">
    <cfRule type="expression" dxfId="2744" priority="40" stopIfTrue="1">
      <formula>$F$8=$L$5</formula>
    </cfRule>
  </conditionalFormatting>
  <conditionalFormatting sqref="G47">
    <cfRule type="expression" dxfId="2743" priority="39" stopIfTrue="1">
      <formula>$G$8=$L$5</formula>
    </cfRule>
  </conditionalFormatting>
  <conditionalFormatting sqref="H47">
    <cfRule type="expression" dxfId="2742" priority="38" stopIfTrue="1">
      <formula>$H$10=$L$5</formula>
    </cfRule>
  </conditionalFormatting>
  <conditionalFormatting sqref="I47">
    <cfRule type="expression" dxfId="2741" priority="37" stopIfTrue="1">
      <formula>$I$8=$L$5</formula>
    </cfRule>
  </conditionalFormatting>
  <conditionalFormatting sqref="D57">
    <cfRule type="expression" dxfId="2740" priority="36" stopIfTrue="1">
      <formula>$L$5=$D$8</formula>
    </cfRule>
  </conditionalFormatting>
  <conditionalFormatting sqref="E57">
    <cfRule type="expression" dxfId="2739" priority="35" stopIfTrue="1">
      <formula>$E$8=$L$5</formula>
    </cfRule>
  </conditionalFormatting>
  <conditionalFormatting sqref="F57">
    <cfRule type="expression" dxfId="2738" priority="34" stopIfTrue="1">
      <formula>$F$8=$L$5</formula>
    </cfRule>
  </conditionalFormatting>
  <conditionalFormatting sqref="G57">
    <cfRule type="expression" dxfId="2737" priority="33" stopIfTrue="1">
      <formula>$G$8=$L$5</formula>
    </cfRule>
  </conditionalFormatting>
  <conditionalFormatting sqref="H57">
    <cfRule type="expression" dxfId="2736" priority="32" stopIfTrue="1">
      <formula>$H$10=$L$5</formula>
    </cfRule>
  </conditionalFormatting>
  <conditionalFormatting sqref="I57">
    <cfRule type="expression" dxfId="2735" priority="31" stopIfTrue="1">
      <formula>$I$8=$L$5</formula>
    </cfRule>
  </conditionalFormatting>
  <conditionalFormatting sqref="D67">
    <cfRule type="expression" dxfId="2734" priority="30" stopIfTrue="1">
      <formula>$L$5=$D$8</formula>
    </cfRule>
  </conditionalFormatting>
  <conditionalFormatting sqref="E67">
    <cfRule type="expression" dxfId="2733" priority="29" stopIfTrue="1">
      <formula>$E$8=$L$5</formula>
    </cfRule>
  </conditionalFormatting>
  <conditionalFormatting sqref="F67">
    <cfRule type="expression" dxfId="2732" priority="28" stopIfTrue="1">
      <formula>$F$8=$L$5</formula>
    </cfRule>
  </conditionalFormatting>
  <conditionalFormatting sqref="G67">
    <cfRule type="expression" dxfId="2731" priority="27" stopIfTrue="1">
      <formula>$G$8=$L$5</formula>
    </cfRule>
  </conditionalFormatting>
  <conditionalFormatting sqref="H67">
    <cfRule type="expression" dxfId="2730" priority="26" stopIfTrue="1">
      <formula>$H$10=$L$5</formula>
    </cfRule>
  </conditionalFormatting>
  <conditionalFormatting sqref="I67">
    <cfRule type="expression" dxfId="2729" priority="25" stopIfTrue="1">
      <formula>$I$8=$L$5</formula>
    </cfRule>
  </conditionalFormatting>
  <conditionalFormatting sqref="D47">
    <cfRule type="expression" dxfId="2728" priority="24" stopIfTrue="1">
      <formula>$L$5=$D$8</formula>
    </cfRule>
  </conditionalFormatting>
  <conditionalFormatting sqref="E47">
    <cfRule type="expression" dxfId="2727" priority="23" stopIfTrue="1">
      <formula>$E$8=$L$5</formula>
    </cfRule>
  </conditionalFormatting>
  <conditionalFormatting sqref="F47">
    <cfRule type="expression" dxfId="2726" priority="22" stopIfTrue="1">
      <formula>$F$8=$L$5</formula>
    </cfRule>
  </conditionalFormatting>
  <conditionalFormatting sqref="G47">
    <cfRule type="expression" dxfId="2725" priority="21" stopIfTrue="1">
      <formula>$G$8=$L$5</formula>
    </cfRule>
  </conditionalFormatting>
  <conditionalFormatting sqref="H47">
    <cfRule type="expression" dxfId="2724" priority="20" stopIfTrue="1">
      <formula>$H$10=$L$5</formula>
    </cfRule>
  </conditionalFormatting>
  <conditionalFormatting sqref="I47">
    <cfRule type="expression" dxfId="2723" priority="19" stopIfTrue="1">
      <formula>$I$8=$L$5</formula>
    </cfRule>
  </conditionalFormatting>
  <conditionalFormatting sqref="D57">
    <cfRule type="expression" dxfId="2722" priority="18" stopIfTrue="1">
      <formula>$L$5=$D$8</formula>
    </cfRule>
  </conditionalFormatting>
  <conditionalFormatting sqref="E57">
    <cfRule type="expression" dxfId="2721" priority="17" stopIfTrue="1">
      <formula>$E$8=$L$5</formula>
    </cfRule>
  </conditionalFormatting>
  <conditionalFormatting sqref="F57">
    <cfRule type="expression" dxfId="2720" priority="16" stopIfTrue="1">
      <formula>$F$8=$L$5</formula>
    </cfRule>
  </conditionalFormatting>
  <conditionalFormatting sqref="G57">
    <cfRule type="expression" dxfId="2719" priority="15" stopIfTrue="1">
      <formula>$G$8=$L$5</formula>
    </cfRule>
  </conditionalFormatting>
  <conditionalFormatting sqref="H57">
    <cfRule type="expression" dxfId="2718" priority="14" stopIfTrue="1">
      <formula>$H$10=$L$5</formula>
    </cfRule>
  </conditionalFormatting>
  <conditionalFormatting sqref="I57">
    <cfRule type="expression" dxfId="2717" priority="13" stopIfTrue="1">
      <formula>$I$8=$L$5</formula>
    </cfRule>
  </conditionalFormatting>
  <conditionalFormatting sqref="D67">
    <cfRule type="expression" dxfId="2716" priority="12" stopIfTrue="1">
      <formula>$L$5=$D$8</formula>
    </cfRule>
  </conditionalFormatting>
  <conditionalFormatting sqref="E67">
    <cfRule type="expression" dxfId="2715" priority="11" stopIfTrue="1">
      <formula>$E$8=$L$5</formula>
    </cfRule>
  </conditionalFormatting>
  <conditionalFormatting sqref="F67">
    <cfRule type="expression" dxfId="2714" priority="10" stopIfTrue="1">
      <formula>$F$8=$L$5</formula>
    </cfRule>
  </conditionalFormatting>
  <conditionalFormatting sqref="G67">
    <cfRule type="expression" dxfId="2713" priority="9" stopIfTrue="1">
      <formula>$G$8=$L$5</formula>
    </cfRule>
  </conditionalFormatting>
  <conditionalFormatting sqref="H67">
    <cfRule type="expression" dxfId="2712" priority="8" stopIfTrue="1">
      <formula>$H$10=$L$5</formula>
    </cfRule>
  </conditionalFormatting>
  <conditionalFormatting sqref="I67">
    <cfRule type="expression" dxfId="2711" priority="7" stopIfTrue="1">
      <formula>$I$8=$L$5</formula>
    </cfRule>
  </conditionalFormatting>
  <conditionalFormatting sqref="G47">
    <cfRule type="expression" dxfId="2710" priority="6" stopIfTrue="1">
      <formula>$G$8=$L$5</formula>
    </cfRule>
  </conditionalFormatting>
  <conditionalFormatting sqref="H47">
    <cfRule type="expression" dxfId="2709" priority="5" stopIfTrue="1">
      <formula>$H$10=$L$5</formula>
    </cfRule>
  </conditionalFormatting>
  <conditionalFormatting sqref="G57">
    <cfRule type="expression" dxfId="2708" priority="4" stopIfTrue="1">
      <formula>$G$8=$L$5</formula>
    </cfRule>
  </conditionalFormatting>
  <conditionalFormatting sqref="H57">
    <cfRule type="expression" dxfId="2707" priority="3" stopIfTrue="1">
      <formula>$H$10=$L$5</formula>
    </cfRule>
  </conditionalFormatting>
  <conditionalFormatting sqref="G67">
    <cfRule type="expression" dxfId="2706" priority="2" stopIfTrue="1">
      <formula>$G$8=$L$5</formula>
    </cfRule>
  </conditionalFormatting>
  <conditionalFormatting sqref="H67">
    <cfRule type="expression" dxfId="2705" priority="1" stopIfTrue="1">
      <formula>$H$10=$L$5</formula>
    </cfRule>
  </conditionalFormatting>
  <dataValidations count="3">
    <dataValidation type="list" allowBlank="1" showInputMessage="1" showErrorMessage="1" sqref="L5:M5">
      <formula1>FBCF_e_Invest_T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FBCF e Invest_D'!A1" display="Ver detalhes"/>
  </hyperlinks>
  <pageMargins left="0.23622047244094491" right="0.23622047244094491" top="0.82677165354330717" bottom="0.31496062992125984" header="0.31496062992125984" footer="0.31496062992125984"/>
  <pageSetup paperSize="9" scale="73" orientation="portrait" r:id="rId1"/>
  <headerFooter>
    <oddHeader>&amp;LINDICADORES PATRIMONIAIS DAS EMPRESAS NÃO FINANCEIRAS EM PORTUGAL, 2008-2016
FORMAÇÃO BRUTA DE CAPITAL FIXO E INVESTIMENTOS - Totais por forma jurídica, dimensão, setor de atividade económica e localização geográfica</oddHeader>
    <oddFooter>&amp;R&amp;7&amp;P/&amp;N</oddFooter>
  </headerFooter>
  <rowBreaks count="5" manualBreakCount="5">
    <brk id="106" max="7" man="1"/>
    <brk id="167" max="8" man="1"/>
    <brk id="227" max="7" man="1"/>
    <brk id="287" max="7" man="1"/>
    <brk id="348" max="7" man="1"/>
  </rowBreaks>
</worksheet>
</file>

<file path=xl/worksheets/sheet8.xml><?xml version="1.0" encoding="utf-8"?>
<worksheet xmlns="http://schemas.openxmlformats.org/spreadsheetml/2006/main" xmlns:r="http://schemas.openxmlformats.org/officeDocument/2006/relationships">
  <sheetPr codeName="Sheet10">
    <tabColor theme="8" tint="-0.499984740745262"/>
  </sheetPr>
  <dimension ref="A1:Q373"/>
  <sheetViews>
    <sheetView showGridLines="0" zoomScaleNormal="100" workbookViewId="0">
      <pane ySplit="13" topLeftCell="A14" activePane="bottomLeft" state="frozen"/>
      <selection activeCell="C5" sqref="C5"/>
      <selection pane="bottomLeft" activeCell="E5" sqref="E5:F5"/>
    </sheetView>
  </sheetViews>
  <sheetFormatPr defaultColWidth="0" defaultRowHeight="15" zeroHeight="1"/>
  <cols>
    <col min="1" max="1" width="0.85546875" customWidth="1"/>
    <col min="2" max="2" width="5.7109375" style="19" customWidth="1"/>
    <col min="3" max="3" width="3.28515625" style="19" customWidth="1"/>
    <col min="4" max="4" width="12.28515625" style="62" customWidth="1"/>
    <col min="5" max="14" width="12.28515625" customWidth="1"/>
    <col min="15" max="15" width="0.85546875" customWidth="1"/>
  </cols>
  <sheetData>
    <row r="1" spans="1:17" s="184" customFormat="1" ht="5.0999999999999996" customHeight="1">
      <c r="B1" s="185"/>
      <c r="C1" s="185"/>
      <c r="D1" s="186"/>
      <c r="E1" s="186"/>
      <c r="F1" s="186"/>
      <c r="G1" s="186"/>
      <c r="H1" s="186"/>
      <c r="I1" s="187"/>
      <c r="J1" s="187"/>
      <c r="K1" s="187"/>
      <c r="L1" s="187"/>
      <c r="M1" s="187"/>
    </row>
    <row r="2" spans="1:17" s="184" customFormat="1" ht="15" customHeight="1">
      <c r="D2" s="188" t="s">
        <v>573</v>
      </c>
      <c r="E2" s="186"/>
      <c r="F2" s="186"/>
      <c r="G2" s="186"/>
      <c r="H2" s="186"/>
      <c r="I2" s="187"/>
      <c r="J2" s="187"/>
      <c r="K2" s="187"/>
      <c r="L2" s="187"/>
      <c r="M2" s="225" t="s">
        <v>542</v>
      </c>
      <c r="N2" s="212"/>
      <c r="O2" s="212"/>
      <c r="P2" s="212"/>
      <c r="Q2" s="212"/>
    </row>
    <row r="3" spans="1:17" s="184" customFormat="1" ht="24.95" customHeight="1">
      <c r="D3" s="331" t="s">
        <v>527</v>
      </c>
      <c r="E3" s="331"/>
      <c r="F3" s="331"/>
      <c r="G3" s="331"/>
      <c r="H3" s="331"/>
      <c r="I3" s="331"/>
      <c r="J3" s="331"/>
      <c r="K3" s="325" t="s">
        <v>560</v>
      </c>
      <c r="L3" s="187"/>
      <c r="M3" s="187"/>
      <c r="N3" s="212"/>
      <c r="O3" s="212"/>
      <c r="P3" s="212"/>
      <c r="Q3" s="212"/>
    </row>
    <row r="4" spans="1:17" s="184" customFormat="1" ht="5.0999999999999996" customHeight="1">
      <c r="B4" s="185"/>
      <c r="C4" s="185"/>
      <c r="D4" s="186"/>
      <c r="E4" s="186"/>
      <c r="F4" s="186"/>
      <c r="G4" s="186"/>
      <c r="H4" s="186"/>
      <c r="I4" s="187"/>
      <c r="J4" s="187"/>
      <c r="K4" s="325"/>
      <c r="L4" s="187"/>
      <c r="M4" s="187"/>
      <c r="N4" s="212"/>
      <c r="O4" s="212"/>
      <c r="P4" s="212"/>
      <c r="Q4" s="212"/>
    </row>
    <row r="5" spans="1:17" s="192" customFormat="1">
      <c r="A5" s="190"/>
      <c r="B5" s="303" t="s">
        <v>501</v>
      </c>
      <c r="C5" s="185"/>
      <c r="D5" s="191" t="s">
        <v>495</v>
      </c>
      <c r="E5" s="322"/>
      <c r="F5" s="323"/>
      <c r="G5" s="191" t="s">
        <v>496</v>
      </c>
      <c r="H5" s="322"/>
      <c r="I5" s="323"/>
      <c r="J5" s="226" t="str">
        <f>IF(H5="","Ir para &gt;&gt;",HYPERLINK("#$C"&amp;MATCH(H5,B1:B349,0),"Ir Para &gt;&gt;"))</f>
        <v>Ir para &gt;&gt;</v>
      </c>
      <c r="K5" s="325"/>
      <c r="L5" s="320"/>
      <c r="M5" s="321"/>
      <c r="N5" s="292"/>
      <c r="O5" s="292" t="str">
        <f>IF(E5="Total","TOTAL",IF(E5="Forma Jurídica","FORMA_JURIDICA_SOC",IF(E5="Dimensão","DIMENSAO",IF(E5="Setor de atividade económica","SETOR",IF(E5="Localização geográfica","LOCALIZACAO","")))))</f>
        <v/>
      </c>
      <c r="P5" s="292"/>
      <c r="Q5" s="292"/>
    </row>
    <row r="6" spans="1:17" s="184" customFormat="1" ht="5.0999999999999996" customHeight="1">
      <c r="B6" s="185"/>
      <c r="C6" s="185"/>
      <c r="D6" s="186"/>
      <c r="E6" s="186"/>
      <c r="F6" s="186"/>
      <c r="G6" s="186"/>
      <c r="H6" s="186"/>
      <c r="I6" s="187"/>
      <c r="J6" s="187"/>
      <c r="K6" s="187"/>
      <c r="L6" s="187"/>
      <c r="M6" s="187"/>
      <c r="N6" s="212"/>
      <c r="O6" s="212"/>
      <c r="P6" s="212"/>
      <c r="Q6" s="212"/>
    </row>
    <row r="7" spans="1:17" s="193" customFormat="1" ht="5.0999999999999996" customHeight="1">
      <c r="D7" s="194"/>
      <c r="E7" s="203"/>
      <c r="F7" s="203"/>
      <c r="G7" s="203"/>
      <c r="H7" s="209"/>
      <c r="I7" s="209"/>
      <c r="J7" s="203"/>
      <c r="K7" s="203"/>
      <c r="L7" s="203"/>
      <c r="M7" s="209"/>
      <c r="N7" s="209"/>
      <c r="O7" s="293"/>
      <c r="P7" s="293"/>
      <c r="Q7" s="293"/>
    </row>
    <row r="8" spans="1:17" s="193" customFormat="1" ht="9.9499999999999993" customHeight="1">
      <c r="B8" s="314" t="s">
        <v>503</v>
      </c>
      <c r="C8" s="315"/>
      <c r="D8" s="313" t="s">
        <v>38</v>
      </c>
      <c r="E8" s="333" t="s">
        <v>435</v>
      </c>
      <c r="F8" s="333" t="s">
        <v>110</v>
      </c>
      <c r="G8" s="333" t="s">
        <v>84</v>
      </c>
      <c r="H8" s="333" t="s">
        <v>87</v>
      </c>
      <c r="I8" s="333" t="s">
        <v>96</v>
      </c>
      <c r="J8" s="333" t="s">
        <v>98</v>
      </c>
      <c r="K8" s="333" t="s">
        <v>100</v>
      </c>
      <c r="L8" s="333" t="s">
        <v>106</v>
      </c>
      <c r="M8" s="333" t="s">
        <v>108</v>
      </c>
      <c r="N8" s="333" t="s">
        <v>104</v>
      </c>
    </row>
    <row r="9" spans="1:17" s="193" customFormat="1" ht="9.9499999999999993" customHeight="1">
      <c r="B9" s="316"/>
      <c r="C9" s="317"/>
      <c r="D9" s="313"/>
      <c r="E9" s="333"/>
      <c r="F9" s="333"/>
      <c r="G9" s="333"/>
      <c r="H9" s="333"/>
      <c r="I9" s="333"/>
      <c r="J9" s="333"/>
      <c r="K9" s="333"/>
      <c r="L9" s="333"/>
      <c r="M9" s="333"/>
      <c r="N9" s="333"/>
    </row>
    <row r="10" spans="1:17" s="193" customFormat="1" ht="15" customHeight="1">
      <c r="B10" s="316"/>
      <c r="C10" s="317"/>
      <c r="D10" s="313"/>
      <c r="E10" s="333"/>
      <c r="F10" s="333"/>
      <c r="G10" s="333"/>
      <c r="H10" s="333"/>
      <c r="I10" s="333"/>
      <c r="J10" s="333"/>
      <c r="K10" s="333"/>
      <c r="L10" s="333"/>
      <c r="M10" s="333"/>
      <c r="N10" s="333"/>
    </row>
    <row r="11" spans="1:17" s="197" customFormat="1" ht="9.9499999999999993" customHeight="1">
      <c r="A11" s="203"/>
      <c r="B11" s="316"/>
      <c r="C11" s="317"/>
      <c r="D11" s="313"/>
      <c r="E11" s="333"/>
      <c r="F11" s="333"/>
      <c r="G11" s="333"/>
      <c r="H11" s="333"/>
      <c r="I11" s="333"/>
      <c r="J11" s="333"/>
      <c r="K11" s="333"/>
      <c r="L11" s="333"/>
      <c r="M11" s="333"/>
      <c r="N11" s="333"/>
    </row>
    <row r="12" spans="1:17" s="198" customFormat="1" ht="15" customHeight="1">
      <c r="A12" s="204"/>
      <c r="B12" s="318"/>
      <c r="C12" s="319"/>
      <c r="D12" s="239" t="s">
        <v>8</v>
      </c>
      <c r="E12" s="240" t="s">
        <v>436</v>
      </c>
      <c r="F12" s="240" t="s">
        <v>436</v>
      </c>
      <c r="G12" s="240" t="s">
        <v>436</v>
      </c>
      <c r="H12" s="240" t="s">
        <v>436</v>
      </c>
      <c r="I12" s="240" t="s">
        <v>9</v>
      </c>
      <c r="J12" s="240" t="s">
        <v>9</v>
      </c>
      <c r="K12" s="240" t="s">
        <v>9</v>
      </c>
      <c r="L12" s="240" t="s">
        <v>437</v>
      </c>
      <c r="M12" s="240" t="s">
        <v>437</v>
      </c>
      <c r="N12" s="240" t="s">
        <v>438</v>
      </c>
    </row>
    <row r="13" spans="1:17" s="199" customFormat="1" ht="5.0999999999999996" customHeight="1">
      <c r="A13" s="192"/>
      <c r="B13" s="190"/>
      <c r="C13" s="190"/>
      <c r="D13" s="200"/>
      <c r="E13" s="210"/>
      <c r="F13" s="210"/>
      <c r="G13" s="210"/>
      <c r="H13" s="210"/>
      <c r="I13" s="210"/>
      <c r="J13" s="210"/>
      <c r="K13" s="210"/>
      <c r="L13" s="210"/>
      <c r="M13" s="210"/>
      <c r="N13" s="210"/>
    </row>
    <row r="14" spans="1:17" s="6" customFormat="1" ht="15" customHeight="1">
      <c r="B14" s="93" t="s">
        <v>10</v>
      </c>
      <c r="C14" s="93"/>
      <c r="D14" s="40"/>
      <c r="E14" s="40"/>
      <c r="F14" s="40"/>
      <c r="G14" s="40"/>
      <c r="H14" s="40"/>
      <c r="I14" s="105"/>
      <c r="J14" s="105"/>
      <c r="K14" s="105"/>
      <c r="L14" s="105"/>
      <c r="M14" s="105"/>
      <c r="N14" s="105"/>
    </row>
    <row r="15" spans="1:17" s="14" customFormat="1" ht="15" customHeight="1">
      <c r="A15" s="10"/>
      <c r="B15" s="94" t="s">
        <v>49</v>
      </c>
      <c r="C15" s="94"/>
      <c r="D15" s="91"/>
      <c r="E15" s="91"/>
      <c r="F15" s="91"/>
      <c r="G15" s="91"/>
      <c r="H15" s="91"/>
      <c r="I15" s="106"/>
      <c r="J15" s="106"/>
      <c r="K15" s="106"/>
      <c r="L15" s="106"/>
      <c r="M15" s="106"/>
      <c r="N15" s="106"/>
    </row>
    <row r="16" spans="1:17" s="14" customFormat="1" ht="15" customHeight="1">
      <c r="A16" s="10"/>
      <c r="B16" s="251">
        <v>2016</v>
      </c>
      <c r="C16" s="251"/>
      <c r="D16" s="254">
        <v>380935</v>
      </c>
      <c r="E16" s="253">
        <v>0.34</v>
      </c>
      <c r="F16" s="253">
        <v>0.52</v>
      </c>
      <c r="G16" s="253">
        <v>1.93</v>
      </c>
      <c r="H16" s="253">
        <v>0.66</v>
      </c>
      <c r="I16" s="253">
        <v>4.75</v>
      </c>
      <c r="J16" s="253">
        <v>2.71</v>
      </c>
      <c r="K16" s="253">
        <v>7.95</v>
      </c>
      <c r="L16" s="253">
        <v>0.56999999999999995</v>
      </c>
      <c r="M16" s="253">
        <v>1.67</v>
      </c>
      <c r="N16" s="253">
        <v>40.67</v>
      </c>
    </row>
    <row r="17" spans="1:15" s="14" customFormat="1" ht="15" customHeight="1">
      <c r="A17" s="10"/>
      <c r="B17" s="251">
        <v>2015</v>
      </c>
      <c r="C17" s="251"/>
      <c r="D17" s="254">
        <v>372201</v>
      </c>
      <c r="E17" s="253">
        <v>0.33</v>
      </c>
      <c r="F17" s="253">
        <v>0.5</v>
      </c>
      <c r="G17" s="253">
        <v>2.0099999999999998</v>
      </c>
      <c r="H17" s="253">
        <v>0.67</v>
      </c>
      <c r="I17" s="253">
        <v>4.21</v>
      </c>
      <c r="J17" s="253">
        <v>2.36</v>
      </c>
      <c r="K17" s="253">
        <v>7.11</v>
      </c>
      <c r="L17" s="253">
        <v>0.56000000000000005</v>
      </c>
      <c r="M17" s="253">
        <v>1.69</v>
      </c>
      <c r="N17" s="253">
        <v>35.9</v>
      </c>
    </row>
    <row r="18" spans="1:15" s="7" customFormat="1" ht="15" customHeight="1">
      <c r="A18" s="10"/>
      <c r="B18" s="251">
        <v>2014</v>
      </c>
      <c r="C18" s="251"/>
      <c r="D18" s="254">
        <v>363356</v>
      </c>
      <c r="E18" s="253">
        <v>0.32</v>
      </c>
      <c r="F18" s="253">
        <v>0.47</v>
      </c>
      <c r="G18" s="253">
        <v>2.11</v>
      </c>
      <c r="H18" s="253">
        <v>0.68</v>
      </c>
      <c r="I18" s="253">
        <v>1.26</v>
      </c>
      <c r="J18" s="253">
        <v>0.69</v>
      </c>
      <c r="K18" s="253">
        <v>2.15</v>
      </c>
      <c r="L18" s="253">
        <v>0.55000000000000004</v>
      </c>
      <c r="M18" s="253">
        <v>1.7</v>
      </c>
      <c r="N18" s="253">
        <v>10.71</v>
      </c>
      <c r="O18" s="14"/>
    </row>
    <row r="19" spans="1:15" s="7" customFormat="1" ht="15" customHeight="1">
      <c r="A19" s="10"/>
      <c r="B19" s="251">
        <v>2013</v>
      </c>
      <c r="C19" s="251"/>
      <c r="D19" s="254">
        <v>356577</v>
      </c>
      <c r="E19" s="253">
        <v>0.33</v>
      </c>
      <c r="F19" s="253">
        <v>0.49</v>
      </c>
      <c r="G19" s="253">
        <v>2.0299999999999998</v>
      </c>
      <c r="H19" s="253">
        <v>0.67</v>
      </c>
      <c r="I19" s="253">
        <v>1.97</v>
      </c>
      <c r="J19" s="253">
        <v>1.03</v>
      </c>
      <c r="K19" s="253">
        <v>3.12</v>
      </c>
      <c r="L19" s="253">
        <v>0.52</v>
      </c>
      <c r="M19" s="253">
        <v>1.59</v>
      </c>
      <c r="N19" s="253">
        <v>16.73</v>
      </c>
    </row>
    <row r="20" spans="1:15" s="7" customFormat="1" ht="15" customHeight="1">
      <c r="A20" s="10"/>
      <c r="B20" s="102">
        <v>2012</v>
      </c>
      <c r="C20" s="102"/>
      <c r="D20" s="103">
        <v>355769</v>
      </c>
      <c r="E20" s="112">
        <v>0.32</v>
      </c>
      <c r="F20" s="112">
        <v>0.47</v>
      </c>
      <c r="G20" s="112">
        <v>2.11</v>
      </c>
      <c r="H20" s="112">
        <v>0.68</v>
      </c>
      <c r="I20" s="112">
        <v>0.05</v>
      </c>
      <c r="J20" s="112">
        <v>0.03</v>
      </c>
      <c r="K20" s="112">
        <v>0.08</v>
      </c>
      <c r="L20" s="112">
        <v>0.52</v>
      </c>
      <c r="M20" s="112">
        <v>1.63</v>
      </c>
      <c r="N20" s="112">
        <v>0.41</v>
      </c>
    </row>
    <row r="21" spans="1:15" s="7" customFormat="1" ht="15" customHeight="1">
      <c r="A21" s="10"/>
      <c r="B21" s="102">
        <v>2011</v>
      </c>
      <c r="C21" s="102"/>
      <c r="D21" s="103">
        <v>361851</v>
      </c>
      <c r="E21" s="112">
        <v>0.33</v>
      </c>
      <c r="F21" s="112">
        <v>0.49</v>
      </c>
      <c r="G21" s="112">
        <v>2.06</v>
      </c>
      <c r="H21" s="112">
        <v>0.67</v>
      </c>
      <c r="I21" s="112">
        <v>0.75</v>
      </c>
      <c r="J21" s="112">
        <v>0.4</v>
      </c>
      <c r="K21" s="112">
        <v>1.23</v>
      </c>
      <c r="L21" s="112">
        <v>0.54</v>
      </c>
      <c r="M21" s="112">
        <v>1.65</v>
      </c>
      <c r="N21" s="112">
        <v>6.68</v>
      </c>
    </row>
    <row r="22" spans="1:15" s="7" customFormat="1" ht="15" customHeight="1">
      <c r="A22" s="10"/>
      <c r="B22" s="102">
        <v>2010</v>
      </c>
      <c r="C22" s="102"/>
      <c r="D22" s="103">
        <v>361235</v>
      </c>
      <c r="E22" s="112">
        <v>0.34</v>
      </c>
      <c r="F22" s="112">
        <v>0.51</v>
      </c>
      <c r="G22" s="112">
        <v>1.95</v>
      </c>
      <c r="H22" s="112">
        <v>0.66</v>
      </c>
      <c r="I22" s="112">
        <v>9.81</v>
      </c>
      <c r="J22" s="112">
        <v>5.37</v>
      </c>
      <c r="K22" s="112">
        <v>15.87</v>
      </c>
      <c r="L22" s="112">
        <v>0.55000000000000004</v>
      </c>
      <c r="M22" s="112">
        <v>1.62</v>
      </c>
      <c r="N22" s="112">
        <v>89.58</v>
      </c>
    </row>
    <row r="23" spans="1:15" s="7" customFormat="1" ht="15" customHeight="1">
      <c r="A23" s="10"/>
      <c r="B23" s="102">
        <v>2009</v>
      </c>
      <c r="C23" s="102"/>
      <c r="D23" s="103">
        <v>366915</v>
      </c>
      <c r="E23" s="112">
        <v>0.31</v>
      </c>
      <c r="F23" s="112">
        <v>0.46</v>
      </c>
      <c r="G23" s="112">
        <v>2.1800000000000002</v>
      </c>
      <c r="H23" s="112">
        <v>0.69</v>
      </c>
      <c r="I23" s="112">
        <v>3.17</v>
      </c>
      <c r="J23" s="112">
        <v>1.74</v>
      </c>
      <c r="K23" s="112">
        <v>5.55</v>
      </c>
      <c r="L23" s="112">
        <v>0.55000000000000004</v>
      </c>
      <c r="M23" s="112">
        <v>1.75</v>
      </c>
      <c r="N23" s="112">
        <v>27.1</v>
      </c>
    </row>
    <row r="24" spans="1:15" s="6" customFormat="1" ht="15" customHeight="1">
      <c r="A24" s="10"/>
      <c r="B24" s="102">
        <v>2008</v>
      </c>
      <c r="C24" s="102"/>
      <c r="D24" s="103">
        <v>368205</v>
      </c>
      <c r="E24" s="112">
        <v>0.31</v>
      </c>
      <c r="F24" s="112">
        <v>0.44</v>
      </c>
      <c r="G24" s="112">
        <v>2.2599999999999998</v>
      </c>
      <c r="H24" s="112">
        <v>0.69</v>
      </c>
      <c r="I24" s="112">
        <v>2.2999999999999998</v>
      </c>
      <c r="J24" s="112">
        <v>1.42</v>
      </c>
      <c r="K24" s="112">
        <v>4.62</v>
      </c>
      <c r="L24" s="112">
        <v>0.62</v>
      </c>
      <c r="M24" s="112">
        <v>2.0099999999999998</v>
      </c>
      <c r="N24" s="112">
        <v>21.35</v>
      </c>
      <c r="O24" s="7"/>
    </row>
    <row r="25" spans="1:15" s="6" customFormat="1" ht="15" customHeight="1">
      <c r="A25" s="10"/>
      <c r="B25" s="93" t="s">
        <v>35</v>
      </c>
      <c r="C25" s="93"/>
      <c r="D25" s="40"/>
      <c r="E25" s="113"/>
      <c r="F25" s="113"/>
      <c r="G25" s="113"/>
      <c r="H25" s="113"/>
      <c r="I25" s="113"/>
      <c r="J25" s="113"/>
      <c r="K25" s="113"/>
      <c r="L25" s="113"/>
      <c r="M25" s="113"/>
      <c r="N25" s="113"/>
      <c r="O25" s="7"/>
    </row>
    <row r="26" spans="1:15" s="6" customFormat="1" ht="15" customHeight="1">
      <c r="A26" s="10"/>
      <c r="B26" s="94" t="s">
        <v>38</v>
      </c>
      <c r="C26" s="94"/>
      <c r="D26" s="91"/>
      <c r="E26" s="114"/>
      <c r="F26" s="114"/>
      <c r="G26" s="114"/>
      <c r="H26" s="114"/>
      <c r="I26" s="114"/>
      <c r="J26" s="114"/>
      <c r="K26" s="114"/>
      <c r="L26" s="114"/>
      <c r="M26" s="114"/>
      <c r="N26" s="114"/>
      <c r="O26" s="7"/>
    </row>
    <row r="27" spans="1:15" s="6" customFormat="1" ht="15" customHeight="1">
      <c r="A27" s="10"/>
      <c r="B27" s="101" t="s">
        <v>574</v>
      </c>
      <c r="C27" s="101"/>
      <c r="D27" s="16"/>
      <c r="E27" s="115"/>
      <c r="F27" s="115"/>
      <c r="G27" s="115"/>
      <c r="H27" s="115"/>
      <c r="I27" s="115"/>
      <c r="J27" s="115"/>
      <c r="K27" s="115"/>
      <c r="L27" s="115"/>
      <c r="M27" s="115"/>
      <c r="N27" s="115"/>
      <c r="O27" s="7"/>
    </row>
    <row r="28" spans="1:15" s="6" customFormat="1" ht="15" customHeight="1">
      <c r="A28" s="10"/>
      <c r="B28" s="251">
        <v>2016</v>
      </c>
      <c r="C28" s="251"/>
      <c r="D28" s="254">
        <v>22541</v>
      </c>
      <c r="E28" s="253">
        <v>0.34</v>
      </c>
      <c r="F28" s="253">
        <v>0.52</v>
      </c>
      <c r="G28" s="253">
        <v>1.91</v>
      </c>
      <c r="H28" s="253">
        <v>0.66</v>
      </c>
      <c r="I28" s="253">
        <v>5.97</v>
      </c>
      <c r="J28" s="253">
        <v>2.6</v>
      </c>
      <c r="K28" s="253">
        <v>7.58</v>
      </c>
      <c r="L28" s="253">
        <v>0.44</v>
      </c>
      <c r="M28" s="253">
        <v>1.27</v>
      </c>
      <c r="N28" s="253">
        <v>448.18</v>
      </c>
      <c r="O28" s="7"/>
    </row>
    <row r="29" spans="1:15" s="6" customFormat="1" ht="15" customHeight="1">
      <c r="A29" s="10"/>
      <c r="B29" s="251">
        <v>2015</v>
      </c>
      <c r="C29" s="251"/>
      <c r="D29" s="254">
        <v>22376</v>
      </c>
      <c r="E29" s="253">
        <v>0.34</v>
      </c>
      <c r="F29" s="253">
        <v>0.51</v>
      </c>
      <c r="G29" s="253">
        <v>1.98</v>
      </c>
      <c r="H29" s="253">
        <v>0.66</v>
      </c>
      <c r="I29" s="253">
        <v>5.62</v>
      </c>
      <c r="J29" s="253">
        <v>2.41</v>
      </c>
      <c r="K29" s="253">
        <v>7.18</v>
      </c>
      <c r="L29" s="253">
        <v>0.43</v>
      </c>
      <c r="M29" s="253">
        <v>1.28</v>
      </c>
      <c r="N29" s="253">
        <v>421.84</v>
      </c>
      <c r="O29" s="7"/>
    </row>
    <row r="30" spans="1:15" s="6" customFormat="1" ht="15" customHeight="1">
      <c r="A30" s="10"/>
      <c r="B30" s="251">
        <v>2014</v>
      </c>
      <c r="C30" s="251"/>
      <c r="D30" s="254">
        <v>22204</v>
      </c>
      <c r="E30" s="253">
        <v>0.33</v>
      </c>
      <c r="F30" s="253">
        <v>0.49</v>
      </c>
      <c r="G30" s="253">
        <v>2.0499999999999998</v>
      </c>
      <c r="H30" s="253">
        <v>0.67</v>
      </c>
      <c r="I30" s="253">
        <v>1.1299999999999999</v>
      </c>
      <c r="J30" s="253">
        <v>0.48</v>
      </c>
      <c r="K30" s="253">
        <v>1.46</v>
      </c>
      <c r="L30" s="253">
        <v>0.42</v>
      </c>
      <c r="M30" s="253">
        <v>1.29</v>
      </c>
      <c r="N30" s="253">
        <v>84.81</v>
      </c>
      <c r="O30" s="7"/>
    </row>
    <row r="31" spans="1:15" s="6" customFormat="1" ht="15" customHeight="1">
      <c r="A31" s="10"/>
      <c r="B31" s="251">
        <v>2013</v>
      </c>
      <c r="C31" s="251"/>
      <c r="D31" s="254">
        <v>21964</v>
      </c>
      <c r="E31" s="253">
        <v>0.34</v>
      </c>
      <c r="F31" s="253">
        <v>0.52</v>
      </c>
      <c r="G31" s="253">
        <v>1.91</v>
      </c>
      <c r="H31" s="253">
        <v>0.66</v>
      </c>
      <c r="I31" s="253">
        <v>3.1</v>
      </c>
      <c r="J31" s="253">
        <v>1.26</v>
      </c>
      <c r="K31" s="253">
        <v>3.67</v>
      </c>
      <c r="L31" s="253">
        <v>0.41</v>
      </c>
      <c r="M31" s="253">
        <v>1.18</v>
      </c>
      <c r="N31" s="253">
        <v>234.74</v>
      </c>
      <c r="O31" s="7"/>
    </row>
    <row r="32" spans="1:15" s="6" customFormat="1" ht="15" customHeight="1">
      <c r="A32" s="10"/>
      <c r="B32" s="102">
        <v>2012</v>
      </c>
      <c r="C32" s="102"/>
      <c r="D32" s="254">
        <v>21997</v>
      </c>
      <c r="E32" s="253">
        <v>0.34</v>
      </c>
      <c r="F32" s="253">
        <v>0.51</v>
      </c>
      <c r="G32" s="253">
        <v>1.97</v>
      </c>
      <c r="H32" s="253">
        <v>0.66</v>
      </c>
      <c r="I32" s="253">
        <v>0.6</v>
      </c>
      <c r="J32" s="253">
        <v>0.24</v>
      </c>
      <c r="K32" s="253">
        <v>0.72</v>
      </c>
      <c r="L32" s="253">
        <v>0.41</v>
      </c>
      <c r="M32" s="253">
        <v>1.21</v>
      </c>
      <c r="N32" s="253">
        <v>45.45</v>
      </c>
      <c r="O32" s="7"/>
    </row>
    <row r="33" spans="1:15" s="6" customFormat="1" ht="15" customHeight="1">
      <c r="A33" s="10"/>
      <c r="B33" s="102">
        <v>2011</v>
      </c>
      <c r="C33" s="102"/>
      <c r="D33" s="254">
        <v>22136</v>
      </c>
      <c r="E33" s="253">
        <v>0.35</v>
      </c>
      <c r="F33" s="253">
        <v>0.53</v>
      </c>
      <c r="G33" s="253">
        <v>1.88</v>
      </c>
      <c r="H33" s="253">
        <v>0.65</v>
      </c>
      <c r="I33" s="253">
        <v>1.54</v>
      </c>
      <c r="J33" s="253">
        <v>0.64</v>
      </c>
      <c r="K33" s="253">
        <v>1.84</v>
      </c>
      <c r="L33" s="253">
        <v>0.41</v>
      </c>
      <c r="M33" s="253">
        <v>1.19</v>
      </c>
      <c r="N33" s="253">
        <v>120.79</v>
      </c>
      <c r="O33" s="7"/>
    </row>
    <row r="34" spans="1:15" s="6" customFormat="1" ht="15" customHeight="1">
      <c r="A34" s="10"/>
      <c r="B34" s="102">
        <v>2010</v>
      </c>
      <c r="C34" s="102"/>
      <c r="D34" s="254">
        <v>22153</v>
      </c>
      <c r="E34" s="253">
        <v>0.37</v>
      </c>
      <c r="F34" s="253">
        <v>0.57999999999999996</v>
      </c>
      <c r="G34" s="253">
        <v>1.73</v>
      </c>
      <c r="H34" s="253">
        <v>0.63</v>
      </c>
      <c r="I34" s="253">
        <v>17.309999999999999</v>
      </c>
      <c r="J34" s="253">
        <v>7.26</v>
      </c>
      <c r="K34" s="253">
        <v>19.8</v>
      </c>
      <c r="L34" s="253">
        <v>0.42</v>
      </c>
      <c r="M34" s="253">
        <v>1.1399999999999999</v>
      </c>
      <c r="N34" s="253">
        <v>1359.35</v>
      </c>
      <c r="O34" s="7"/>
    </row>
    <row r="35" spans="1:15" s="6" customFormat="1" ht="15" customHeight="1">
      <c r="A35" s="10"/>
      <c r="B35" s="102">
        <v>2009</v>
      </c>
      <c r="C35" s="102"/>
      <c r="D35" s="254">
        <v>22185</v>
      </c>
      <c r="E35" s="253">
        <v>0.34</v>
      </c>
      <c r="F35" s="253">
        <v>0.52</v>
      </c>
      <c r="G35" s="253">
        <v>1.92</v>
      </c>
      <c r="H35" s="253">
        <v>0.66</v>
      </c>
      <c r="I35" s="253">
        <v>4.99</v>
      </c>
      <c r="J35" s="253">
        <v>2.12</v>
      </c>
      <c r="K35" s="253">
        <v>6.2</v>
      </c>
      <c r="L35" s="253">
        <v>0.42</v>
      </c>
      <c r="M35" s="253">
        <v>1.24</v>
      </c>
      <c r="N35" s="253">
        <v>363.57</v>
      </c>
      <c r="O35" s="7"/>
    </row>
    <row r="36" spans="1:15" s="6" customFormat="1" ht="15" customHeight="1">
      <c r="A36" s="10"/>
      <c r="B36" s="102">
        <v>2008</v>
      </c>
      <c r="C36" s="102"/>
      <c r="D36" s="254">
        <v>21421</v>
      </c>
      <c r="E36" s="253">
        <v>0.34</v>
      </c>
      <c r="F36" s="253">
        <v>0.51</v>
      </c>
      <c r="G36" s="253">
        <v>1.97</v>
      </c>
      <c r="H36" s="253">
        <v>0.66</v>
      </c>
      <c r="I36" s="253">
        <v>3.08</v>
      </c>
      <c r="J36" s="253">
        <v>1.49</v>
      </c>
      <c r="K36" s="253">
        <v>4.42</v>
      </c>
      <c r="L36" s="253">
        <v>0.48</v>
      </c>
      <c r="M36" s="253">
        <v>1.44</v>
      </c>
      <c r="N36" s="253">
        <v>253.29</v>
      </c>
      <c r="O36" s="7"/>
    </row>
    <row r="37" spans="1:15" s="6" customFormat="1" ht="15" customHeight="1">
      <c r="A37" s="10"/>
      <c r="B37" s="101" t="s">
        <v>575</v>
      </c>
      <c r="C37" s="101"/>
      <c r="D37" s="16"/>
      <c r="E37" s="115"/>
      <c r="F37" s="115"/>
      <c r="G37" s="115"/>
      <c r="H37" s="115"/>
      <c r="I37" s="115"/>
      <c r="J37" s="115"/>
      <c r="K37" s="115"/>
      <c r="L37" s="115"/>
      <c r="M37" s="115"/>
      <c r="N37" s="115"/>
      <c r="O37" s="7"/>
    </row>
    <row r="38" spans="1:15" s="6" customFormat="1" ht="15" customHeight="1">
      <c r="A38" s="10"/>
      <c r="B38" s="251">
        <v>2016</v>
      </c>
      <c r="C38" s="251"/>
      <c r="D38" s="254">
        <v>349810</v>
      </c>
      <c r="E38" s="253">
        <v>0.33</v>
      </c>
      <c r="F38" s="253">
        <v>0.49</v>
      </c>
      <c r="G38" s="253">
        <v>2.0299999999999998</v>
      </c>
      <c r="H38" s="253">
        <v>0.67</v>
      </c>
      <c r="I38" s="253">
        <v>2.92</v>
      </c>
      <c r="J38" s="253">
        <v>2.54</v>
      </c>
      <c r="K38" s="253">
        <v>7.68</v>
      </c>
      <c r="L38" s="253">
        <v>0.87</v>
      </c>
      <c r="M38" s="253">
        <v>2.63</v>
      </c>
      <c r="N38" s="253">
        <v>11.83</v>
      </c>
      <c r="O38" s="7"/>
    </row>
    <row r="39" spans="1:15" s="6" customFormat="1" ht="15" customHeight="1">
      <c r="A39" s="10"/>
      <c r="B39" s="251">
        <v>2015</v>
      </c>
      <c r="C39" s="251"/>
      <c r="D39" s="254">
        <v>341047</v>
      </c>
      <c r="E39" s="253">
        <v>0.32</v>
      </c>
      <c r="F39" s="253">
        <v>0.46</v>
      </c>
      <c r="G39" s="253">
        <v>2.17</v>
      </c>
      <c r="H39" s="253">
        <v>0.68</v>
      </c>
      <c r="I39" s="253">
        <v>2.14</v>
      </c>
      <c r="J39" s="253">
        <v>1.87</v>
      </c>
      <c r="K39" s="253">
        <v>5.93</v>
      </c>
      <c r="L39" s="253">
        <v>0.87</v>
      </c>
      <c r="M39" s="253">
        <v>2.77</v>
      </c>
      <c r="N39" s="253">
        <v>8.4499999999999993</v>
      </c>
      <c r="O39" s="7"/>
    </row>
    <row r="40" spans="1:15" s="6" customFormat="1" ht="15" customHeight="1">
      <c r="A40" s="10"/>
      <c r="B40" s="251">
        <v>2014</v>
      </c>
      <c r="C40" s="251"/>
      <c r="D40" s="254">
        <v>332168</v>
      </c>
      <c r="E40" s="253">
        <v>0.3</v>
      </c>
      <c r="F40" s="253">
        <v>0.43</v>
      </c>
      <c r="G40" s="253">
        <v>2.33</v>
      </c>
      <c r="H40" s="253">
        <v>0.7</v>
      </c>
      <c r="I40" s="253">
        <v>0.82</v>
      </c>
      <c r="J40" s="253">
        <v>0.7</v>
      </c>
      <c r="K40" s="253">
        <v>2.3199999999999998</v>
      </c>
      <c r="L40" s="253">
        <v>0.85</v>
      </c>
      <c r="M40" s="253">
        <v>2.82</v>
      </c>
      <c r="N40" s="253">
        <v>3.17</v>
      </c>
      <c r="O40" s="7"/>
    </row>
    <row r="41" spans="1:15" s="6" customFormat="1" ht="15" customHeight="1">
      <c r="A41" s="10"/>
      <c r="B41" s="251">
        <v>2013</v>
      </c>
      <c r="C41" s="251"/>
      <c r="D41" s="254">
        <v>325627</v>
      </c>
      <c r="E41" s="253">
        <v>0.28999999999999998</v>
      </c>
      <c r="F41" s="253">
        <v>0.41</v>
      </c>
      <c r="G41" s="253">
        <v>2.4500000000000002</v>
      </c>
      <c r="H41" s="253">
        <v>0.71</v>
      </c>
      <c r="I41" s="253">
        <v>-0.01</v>
      </c>
      <c r="J41" s="253">
        <v>-0.01</v>
      </c>
      <c r="K41" s="253">
        <v>-0.03</v>
      </c>
      <c r="L41" s="253">
        <v>0.82</v>
      </c>
      <c r="M41" s="253">
        <v>2.84</v>
      </c>
      <c r="N41" s="253">
        <v>-0.04</v>
      </c>
      <c r="O41" s="7"/>
    </row>
    <row r="42" spans="1:15" s="6" customFormat="1" ht="15" customHeight="1">
      <c r="A42" s="10"/>
      <c r="B42" s="102">
        <v>2012</v>
      </c>
      <c r="C42" s="102"/>
      <c r="D42" s="254">
        <v>324604</v>
      </c>
      <c r="E42" s="253">
        <v>0.28000000000000003</v>
      </c>
      <c r="F42" s="253">
        <v>0.39</v>
      </c>
      <c r="G42" s="253">
        <v>2.59</v>
      </c>
      <c r="H42" s="253">
        <v>0.72</v>
      </c>
      <c r="I42" s="253">
        <v>-1.28</v>
      </c>
      <c r="J42" s="253">
        <v>-1.04</v>
      </c>
      <c r="K42" s="253">
        <v>-3.74</v>
      </c>
      <c r="L42" s="253">
        <v>0.81</v>
      </c>
      <c r="M42" s="253">
        <v>2.92</v>
      </c>
      <c r="N42" s="253">
        <v>-4.88</v>
      </c>
      <c r="O42" s="7"/>
    </row>
    <row r="43" spans="1:15" s="6" customFormat="1" ht="15" customHeight="1">
      <c r="A43" s="10"/>
      <c r="B43" s="102">
        <v>2011</v>
      </c>
      <c r="C43" s="102"/>
      <c r="D43" s="254">
        <v>329833</v>
      </c>
      <c r="E43" s="253">
        <v>0.27</v>
      </c>
      <c r="F43" s="253">
        <v>0.37</v>
      </c>
      <c r="G43" s="253">
        <v>2.67</v>
      </c>
      <c r="H43" s="253">
        <v>0.73</v>
      </c>
      <c r="I43" s="253">
        <v>-0.77</v>
      </c>
      <c r="J43" s="253">
        <v>-0.65</v>
      </c>
      <c r="K43" s="253">
        <v>-2.37</v>
      </c>
      <c r="L43" s="253">
        <v>0.84</v>
      </c>
      <c r="M43" s="253">
        <v>3.09</v>
      </c>
      <c r="N43" s="253">
        <v>-3.13</v>
      </c>
      <c r="O43" s="7"/>
    </row>
    <row r="44" spans="1:15" s="6" customFormat="1" ht="15" customHeight="1">
      <c r="A44" s="10"/>
      <c r="B44" s="102">
        <v>2010</v>
      </c>
      <c r="C44" s="102"/>
      <c r="D44" s="254">
        <v>328679</v>
      </c>
      <c r="E44" s="253">
        <v>0.27</v>
      </c>
      <c r="F44" s="253">
        <v>0.37</v>
      </c>
      <c r="G44" s="253">
        <v>2.69</v>
      </c>
      <c r="H44" s="253">
        <v>0.73</v>
      </c>
      <c r="I44" s="253">
        <v>0.93</v>
      </c>
      <c r="J44" s="253">
        <v>0.78</v>
      </c>
      <c r="K44" s="253">
        <v>2.88</v>
      </c>
      <c r="L44" s="253">
        <v>0.84</v>
      </c>
      <c r="M44" s="253">
        <v>3.11</v>
      </c>
      <c r="N44" s="253">
        <v>3.95</v>
      </c>
      <c r="O44" s="7"/>
    </row>
    <row r="45" spans="1:15" s="6" customFormat="1" ht="15" customHeight="1">
      <c r="A45" s="10"/>
      <c r="B45" s="102">
        <v>2009</v>
      </c>
      <c r="C45" s="102"/>
      <c r="D45" s="254">
        <v>333703</v>
      </c>
      <c r="E45" s="253">
        <v>0.26</v>
      </c>
      <c r="F45" s="253">
        <v>0.34</v>
      </c>
      <c r="G45" s="253">
        <v>2.92</v>
      </c>
      <c r="H45" s="253">
        <v>0.74</v>
      </c>
      <c r="I45" s="253">
        <v>0.5</v>
      </c>
      <c r="J45" s="253">
        <v>0.4</v>
      </c>
      <c r="K45" s="253">
        <v>1.58</v>
      </c>
      <c r="L45" s="253">
        <v>0.81</v>
      </c>
      <c r="M45" s="253">
        <v>3.18</v>
      </c>
      <c r="N45" s="253">
        <v>2.0299999999999998</v>
      </c>
      <c r="O45" s="7"/>
    </row>
    <row r="46" spans="1:15" s="6" customFormat="1" ht="15" customHeight="1">
      <c r="A46" s="10"/>
      <c r="B46" s="102">
        <v>2008</v>
      </c>
      <c r="C46" s="102"/>
      <c r="D46" s="254">
        <v>335432</v>
      </c>
      <c r="E46" s="253">
        <v>0.25</v>
      </c>
      <c r="F46" s="253">
        <v>0.33</v>
      </c>
      <c r="G46" s="253">
        <v>3.06</v>
      </c>
      <c r="H46" s="253">
        <v>0.75</v>
      </c>
      <c r="I46" s="253">
        <v>0.69</v>
      </c>
      <c r="J46" s="253">
        <v>0.61</v>
      </c>
      <c r="K46" s="253">
        <v>2.46</v>
      </c>
      <c r="L46" s="253">
        <v>0.88</v>
      </c>
      <c r="M46" s="253">
        <v>3.57</v>
      </c>
      <c r="N46" s="253">
        <v>3.08</v>
      </c>
      <c r="O46" s="7"/>
    </row>
    <row r="47" spans="1:15" s="6" customFormat="1" ht="15" customHeight="1">
      <c r="A47" s="10"/>
      <c r="B47" s="101" t="s">
        <v>576</v>
      </c>
      <c r="C47" s="101"/>
      <c r="D47" s="16"/>
      <c r="E47" s="115"/>
      <c r="F47" s="115"/>
      <c r="G47" s="115"/>
      <c r="H47" s="115"/>
      <c r="I47" s="115"/>
      <c r="J47" s="115"/>
      <c r="K47" s="115"/>
      <c r="L47" s="115"/>
      <c r="M47" s="115"/>
      <c r="N47" s="115"/>
      <c r="O47" s="7"/>
    </row>
    <row r="48" spans="1:15" s="6" customFormat="1" ht="15" customHeight="1">
      <c r="A48" s="10"/>
      <c r="B48" s="251">
        <v>2016</v>
      </c>
      <c r="C48" s="251"/>
      <c r="D48" s="254">
        <v>8584</v>
      </c>
      <c r="E48" s="253">
        <v>0.38</v>
      </c>
      <c r="F48" s="253">
        <v>0.61</v>
      </c>
      <c r="G48" s="253">
        <v>1.65</v>
      </c>
      <c r="H48" s="253">
        <v>0.62</v>
      </c>
      <c r="I48" s="253">
        <v>8.51</v>
      </c>
      <c r="J48" s="253">
        <v>6.27</v>
      </c>
      <c r="K48" s="253">
        <v>16.62</v>
      </c>
      <c r="L48" s="253">
        <v>0.74</v>
      </c>
      <c r="M48" s="253">
        <v>1.95</v>
      </c>
      <c r="N48" s="253">
        <v>145.84</v>
      </c>
      <c r="O48" s="7"/>
    </row>
    <row r="49" spans="1:15" s="6" customFormat="1" ht="15" customHeight="1">
      <c r="A49" s="10"/>
      <c r="B49" s="251">
        <v>2015</v>
      </c>
      <c r="C49" s="251"/>
      <c r="D49" s="254">
        <v>8778</v>
      </c>
      <c r="E49" s="253">
        <v>0.38</v>
      </c>
      <c r="F49" s="253">
        <v>0.62</v>
      </c>
      <c r="G49" s="253">
        <v>1.62</v>
      </c>
      <c r="H49" s="253">
        <v>0.62</v>
      </c>
      <c r="I49" s="253">
        <v>7.09</v>
      </c>
      <c r="J49" s="253">
        <v>5.13</v>
      </c>
      <c r="K49" s="253">
        <v>13.43</v>
      </c>
      <c r="L49" s="253">
        <v>0.72</v>
      </c>
      <c r="M49" s="253">
        <v>1.9</v>
      </c>
      <c r="N49" s="253">
        <v>118.46</v>
      </c>
      <c r="O49" s="7"/>
    </row>
    <row r="50" spans="1:15" s="6" customFormat="1" ht="15" customHeight="1">
      <c r="A50" s="10"/>
      <c r="B50" s="251">
        <v>2014</v>
      </c>
      <c r="C50" s="251"/>
      <c r="D50" s="254">
        <v>8984</v>
      </c>
      <c r="E50" s="253">
        <v>0.37</v>
      </c>
      <c r="F50" s="253">
        <v>0.59</v>
      </c>
      <c r="G50" s="253">
        <v>1.7</v>
      </c>
      <c r="H50" s="253">
        <v>0.63</v>
      </c>
      <c r="I50" s="253">
        <v>6.66</v>
      </c>
      <c r="J50" s="253">
        <v>4.83</v>
      </c>
      <c r="K50" s="253">
        <v>13.05</v>
      </c>
      <c r="L50" s="253">
        <v>0.73</v>
      </c>
      <c r="M50" s="253">
        <v>1.96</v>
      </c>
      <c r="N50" s="253">
        <v>106.21</v>
      </c>
      <c r="O50" s="7"/>
    </row>
    <row r="51" spans="1:15" s="6" customFormat="1" ht="15" customHeight="1">
      <c r="A51" s="10"/>
      <c r="B51" s="251">
        <v>2013</v>
      </c>
      <c r="C51" s="251"/>
      <c r="D51" s="254">
        <v>8986</v>
      </c>
      <c r="E51" s="253">
        <v>0.36</v>
      </c>
      <c r="F51" s="253">
        <v>0.56000000000000005</v>
      </c>
      <c r="G51" s="253">
        <v>1.77</v>
      </c>
      <c r="H51" s="253">
        <v>0.64</v>
      </c>
      <c r="I51" s="253">
        <v>5.84</v>
      </c>
      <c r="J51" s="253">
        <v>4.16</v>
      </c>
      <c r="K51" s="253">
        <v>11.54</v>
      </c>
      <c r="L51" s="253">
        <v>0.71</v>
      </c>
      <c r="M51" s="253">
        <v>1.98</v>
      </c>
      <c r="N51" s="253">
        <v>91.41</v>
      </c>
      <c r="O51" s="7"/>
    </row>
    <row r="52" spans="1:15" s="6" customFormat="1" ht="15" customHeight="1">
      <c r="A52" s="10"/>
      <c r="B52" s="102">
        <v>2012</v>
      </c>
      <c r="C52" s="102"/>
      <c r="D52" s="254">
        <v>9168</v>
      </c>
      <c r="E52" s="253">
        <v>0.34</v>
      </c>
      <c r="F52" s="253">
        <v>0.51</v>
      </c>
      <c r="G52" s="253">
        <v>1.97</v>
      </c>
      <c r="H52" s="253">
        <v>0.66</v>
      </c>
      <c r="I52" s="253">
        <v>4.8899999999999997</v>
      </c>
      <c r="J52" s="253">
        <v>3.63</v>
      </c>
      <c r="K52" s="253">
        <v>10.77</v>
      </c>
      <c r="L52" s="253">
        <v>0.74</v>
      </c>
      <c r="M52" s="253">
        <v>2.2000000000000002</v>
      </c>
      <c r="N52" s="253">
        <v>79.77</v>
      </c>
      <c r="O52" s="7"/>
    </row>
    <row r="53" spans="1:15" s="6" customFormat="1" ht="15" customHeight="1">
      <c r="A53" s="10"/>
      <c r="B53" s="102">
        <v>2011</v>
      </c>
      <c r="C53" s="102"/>
      <c r="D53" s="254">
        <v>9882</v>
      </c>
      <c r="E53" s="253">
        <v>0.33</v>
      </c>
      <c r="F53" s="253">
        <v>0.5</v>
      </c>
      <c r="G53" s="253">
        <v>2</v>
      </c>
      <c r="H53" s="253">
        <v>0.67</v>
      </c>
      <c r="I53" s="253">
        <v>4.8600000000000003</v>
      </c>
      <c r="J53" s="253">
        <v>3.66</v>
      </c>
      <c r="K53" s="253">
        <v>10.99</v>
      </c>
      <c r="L53" s="253">
        <v>0.75</v>
      </c>
      <c r="M53" s="253">
        <v>2.2599999999999998</v>
      </c>
      <c r="N53" s="253">
        <v>78.47</v>
      </c>
      <c r="O53" s="7"/>
    </row>
    <row r="54" spans="1:15" s="6" customFormat="1" ht="15" customHeight="1">
      <c r="A54" s="10"/>
      <c r="B54" s="102">
        <v>2010</v>
      </c>
      <c r="C54" s="102"/>
      <c r="D54" s="254">
        <v>10403</v>
      </c>
      <c r="E54" s="253">
        <v>0.32</v>
      </c>
      <c r="F54" s="253">
        <v>0.48</v>
      </c>
      <c r="G54" s="253">
        <v>2.09</v>
      </c>
      <c r="H54" s="253">
        <v>0.68</v>
      </c>
      <c r="I54" s="253">
        <v>6.02</v>
      </c>
      <c r="J54" s="253">
        <v>4.51</v>
      </c>
      <c r="K54" s="253">
        <v>13.93</v>
      </c>
      <c r="L54" s="253">
        <v>0.75</v>
      </c>
      <c r="M54" s="253">
        <v>2.3199999999999998</v>
      </c>
      <c r="N54" s="253">
        <v>91.03</v>
      </c>
      <c r="O54" s="7"/>
    </row>
    <row r="55" spans="1:15" s="6" customFormat="1" ht="15" customHeight="1">
      <c r="A55" s="10"/>
      <c r="B55" s="102">
        <v>2009</v>
      </c>
      <c r="C55" s="102"/>
      <c r="D55" s="254">
        <v>11027</v>
      </c>
      <c r="E55" s="253">
        <v>0.28000000000000003</v>
      </c>
      <c r="F55" s="253">
        <v>0.38</v>
      </c>
      <c r="G55" s="253">
        <v>2.61</v>
      </c>
      <c r="H55" s="253">
        <v>0.72</v>
      </c>
      <c r="I55" s="253">
        <v>7.85</v>
      </c>
      <c r="J55" s="253">
        <v>5.66</v>
      </c>
      <c r="K55" s="253">
        <v>20.45</v>
      </c>
      <c r="L55" s="253">
        <v>0.72</v>
      </c>
      <c r="M55" s="253">
        <v>2.61</v>
      </c>
      <c r="N55" s="253">
        <v>108.62</v>
      </c>
      <c r="O55" s="7"/>
    </row>
    <row r="56" spans="1:15" s="6" customFormat="1" ht="15" customHeight="1">
      <c r="A56" s="10"/>
      <c r="B56" s="102">
        <v>2008</v>
      </c>
      <c r="C56" s="102"/>
      <c r="D56" s="254">
        <v>11352</v>
      </c>
      <c r="E56" s="253">
        <v>0.27</v>
      </c>
      <c r="F56" s="253">
        <v>0.37</v>
      </c>
      <c r="G56" s="253">
        <v>2.74</v>
      </c>
      <c r="H56" s="253">
        <v>0.73</v>
      </c>
      <c r="I56" s="253">
        <v>8.7200000000000006</v>
      </c>
      <c r="J56" s="253">
        <v>6.71</v>
      </c>
      <c r="K56" s="253">
        <v>25.05</v>
      </c>
      <c r="L56" s="253">
        <v>0.77</v>
      </c>
      <c r="M56" s="253">
        <v>2.87</v>
      </c>
      <c r="N56" s="253">
        <v>123.61</v>
      </c>
      <c r="O56" s="7"/>
    </row>
    <row r="57" spans="1:15" s="14" customFormat="1" ht="15" customHeight="1">
      <c r="A57" s="6"/>
      <c r="B57" s="93" t="s">
        <v>11</v>
      </c>
      <c r="C57" s="93"/>
      <c r="D57" s="40"/>
      <c r="E57" s="113"/>
      <c r="F57" s="113"/>
      <c r="G57" s="113"/>
      <c r="H57" s="113"/>
      <c r="I57" s="113"/>
      <c r="J57" s="113"/>
      <c r="K57" s="113"/>
      <c r="L57" s="113"/>
      <c r="M57" s="113"/>
      <c r="N57" s="113"/>
      <c r="O57" s="6"/>
    </row>
    <row r="58" spans="1:15" s="14" customFormat="1" ht="15" customHeight="1">
      <c r="A58" s="10"/>
      <c r="B58" s="94" t="s">
        <v>12</v>
      </c>
      <c r="C58" s="94"/>
      <c r="D58" s="91"/>
      <c r="E58" s="114"/>
      <c r="F58" s="114"/>
      <c r="G58" s="114"/>
      <c r="H58" s="114"/>
      <c r="I58" s="114"/>
      <c r="J58" s="114"/>
      <c r="K58" s="114"/>
      <c r="L58" s="114"/>
      <c r="M58" s="114"/>
      <c r="N58" s="114"/>
    </row>
    <row r="59" spans="1:15" s="14" customFormat="1" ht="15" customHeight="1">
      <c r="A59" s="10"/>
      <c r="B59" s="251">
        <v>2016</v>
      </c>
      <c r="C59" s="251"/>
      <c r="D59" s="254">
        <v>379897</v>
      </c>
      <c r="E59" s="253">
        <v>0.36</v>
      </c>
      <c r="F59" s="253">
        <v>0.55000000000000004</v>
      </c>
      <c r="G59" s="253">
        <v>1.82</v>
      </c>
      <c r="H59" s="253">
        <v>0.64</v>
      </c>
      <c r="I59" s="253">
        <v>4.67</v>
      </c>
      <c r="J59" s="253">
        <v>2.23</v>
      </c>
      <c r="K59" s="253">
        <v>6.29</v>
      </c>
      <c r="L59" s="253">
        <v>0.48</v>
      </c>
      <c r="M59" s="253">
        <v>1.35</v>
      </c>
      <c r="N59" s="253">
        <v>23.62</v>
      </c>
    </row>
    <row r="60" spans="1:15" s="7" customFormat="1" ht="15" customHeight="1">
      <c r="A60" s="10"/>
      <c r="B60" s="251">
        <v>2015</v>
      </c>
      <c r="C60" s="251"/>
      <c r="D60" s="254">
        <v>371188</v>
      </c>
      <c r="E60" s="253">
        <v>0.34</v>
      </c>
      <c r="F60" s="253">
        <v>0.52</v>
      </c>
      <c r="G60" s="253">
        <v>1.92</v>
      </c>
      <c r="H60" s="253">
        <v>0.66</v>
      </c>
      <c r="I60" s="253">
        <v>3.54</v>
      </c>
      <c r="J60" s="253">
        <v>1.65</v>
      </c>
      <c r="K60" s="253">
        <v>4.83</v>
      </c>
      <c r="L60" s="253">
        <v>0.47</v>
      </c>
      <c r="M60" s="253">
        <v>1.36</v>
      </c>
      <c r="N60" s="253">
        <v>17.59</v>
      </c>
      <c r="O60" s="14"/>
    </row>
    <row r="61" spans="1:15" s="7" customFormat="1" ht="15" customHeight="1">
      <c r="A61" s="10"/>
      <c r="B61" s="251">
        <v>2014</v>
      </c>
      <c r="C61" s="251"/>
      <c r="D61" s="254">
        <v>362383</v>
      </c>
      <c r="E61" s="253">
        <v>0.33</v>
      </c>
      <c r="F61" s="253">
        <v>0.5</v>
      </c>
      <c r="G61" s="253">
        <v>2</v>
      </c>
      <c r="H61" s="253">
        <v>0.67</v>
      </c>
      <c r="I61" s="253">
        <v>0.63</v>
      </c>
      <c r="J61" s="253">
        <v>0.28000000000000003</v>
      </c>
      <c r="K61" s="253">
        <v>0.85</v>
      </c>
      <c r="L61" s="253">
        <v>0.45</v>
      </c>
      <c r="M61" s="253">
        <v>1.35</v>
      </c>
      <c r="N61" s="253">
        <v>3.09</v>
      </c>
      <c r="O61" s="14"/>
    </row>
    <row r="62" spans="1:15" s="7" customFormat="1" ht="15" customHeight="1">
      <c r="A62" s="10"/>
      <c r="B62" s="251">
        <v>2013</v>
      </c>
      <c r="C62" s="251"/>
      <c r="D62" s="254">
        <v>355620</v>
      </c>
      <c r="E62" s="253">
        <v>0.34</v>
      </c>
      <c r="F62" s="253">
        <v>0.51</v>
      </c>
      <c r="G62" s="253">
        <v>1.96</v>
      </c>
      <c r="H62" s="253">
        <v>0.66</v>
      </c>
      <c r="I62" s="253">
        <v>0.8</v>
      </c>
      <c r="J62" s="253">
        <v>0.35</v>
      </c>
      <c r="K62" s="253">
        <v>1.03</v>
      </c>
      <c r="L62" s="253">
        <v>0.43</v>
      </c>
      <c r="M62" s="253">
        <v>1.28</v>
      </c>
      <c r="N62" s="253">
        <v>3.9</v>
      </c>
    </row>
    <row r="63" spans="1:15" s="7" customFormat="1" ht="15" customHeight="1">
      <c r="A63" s="10"/>
      <c r="B63" s="102">
        <v>2012</v>
      </c>
      <c r="C63" s="102"/>
      <c r="D63" s="103">
        <v>354812</v>
      </c>
      <c r="E63" s="112">
        <v>0.32</v>
      </c>
      <c r="F63" s="112">
        <v>0.48</v>
      </c>
      <c r="G63" s="112">
        <v>2.08</v>
      </c>
      <c r="H63" s="112">
        <v>0.68</v>
      </c>
      <c r="I63" s="112">
        <v>-2.4500000000000002</v>
      </c>
      <c r="J63" s="112">
        <v>-1.06</v>
      </c>
      <c r="K63" s="112">
        <v>-3.28</v>
      </c>
      <c r="L63" s="112">
        <v>0.43</v>
      </c>
      <c r="M63" s="112">
        <v>1.34</v>
      </c>
      <c r="N63" s="112">
        <v>-11.94</v>
      </c>
    </row>
    <row r="64" spans="1:15" s="7" customFormat="1" ht="15" customHeight="1">
      <c r="A64" s="10"/>
      <c r="B64" s="102">
        <v>2011</v>
      </c>
      <c r="C64" s="102"/>
      <c r="D64" s="103">
        <v>360813</v>
      </c>
      <c r="E64" s="112">
        <v>0.33</v>
      </c>
      <c r="F64" s="112">
        <v>0.49</v>
      </c>
      <c r="G64" s="112">
        <v>2.04</v>
      </c>
      <c r="H64" s="112">
        <v>0.67</v>
      </c>
      <c r="I64" s="112">
        <v>-1.1499999999999999</v>
      </c>
      <c r="J64" s="112">
        <v>-0.52</v>
      </c>
      <c r="K64" s="112">
        <v>-1.58</v>
      </c>
      <c r="L64" s="112">
        <v>0.45</v>
      </c>
      <c r="M64" s="112">
        <v>1.38</v>
      </c>
      <c r="N64" s="112">
        <v>-5.94</v>
      </c>
    </row>
    <row r="65" spans="1:15" s="7" customFormat="1" ht="15" customHeight="1">
      <c r="A65" s="10"/>
      <c r="B65" s="102">
        <v>2010</v>
      </c>
      <c r="C65" s="102"/>
      <c r="D65" s="103">
        <v>360207</v>
      </c>
      <c r="E65" s="112">
        <v>0.34</v>
      </c>
      <c r="F65" s="112">
        <v>0.52</v>
      </c>
      <c r="G65" s="112">
        <v>1.92</v>
      </c>
      <c r="H65" s="112">
        <v>0.66</v>
      </c>
      <c r="I65" s="112">
        <v>10</v>
      </c>
      <c r="J65" s="112">
        <v>4.7</v>
      </c>
      <c r="K65" s="112">
        <v>13.75</v>
      </c>
      <c r="L65" s="112">
        <v>0.47</v>
      </c>
      <c r="M65" s="112">
        <v>1.38</v>
      </c>
      <c r="N65" s="112">
        <v>54.58</v>
      </c>
    </row>
    <row r="66" spans="1:15" s="14" customFormat="1" ht="15" customHeight="1">
      <c r="A66" s="10"/>
      <c r="B66" s="102">
        <v>2009</v>
      </c>
      <c r="C66" s="102"/>
      <c r="D66" s="103">
        <v>365899</v>
      </c>
      <c r="E66" s="112">
        <v>0.32</v>
      </c>
      <c r="F66" s="112">
        <v>0.47</v>
      </c>
      <c r="G66" s="112">
        <v>2.13</v>
      </c>
      <c r="H66" s="112">
        <v>0.68</v>
      </c>
      <c r="I66" s="112">
        <v>2.2599999999999998</v>
      </c>
      <c r="J66" s="112">
        <v>1.06</v>
      </c>
      <c r="K66" s="112">
        <v>3.32</v>
      </c>
      <c r="L66" s="112">
        <v>0.47</v>
      </c>
      <c r="M66" s="112">
        <v>1.47</v>
      </c>
      <c r="N66" s="112">
        <v>11.82</v>
      </c>
      <c r="O66" s="7"/>
    </row>
    <row r="67" spans="1:15" s="14" customFormat="1" ht="15" customHeight="1">
      <c r="A67" s="10"/>
      <c r="B67" s="102">
        <v>2008</v>
      </c>
      <c r="C67" s="102"/>
      <c r="D67" s="103">
        <v>367136</v>
      </c>
      <c r="E67" s="112">
        <v>0.31</v>
      </c>
      <c r="F67" s="112">
        <v>0.44</v>
      </c>
      <c r="G67" s="112">
        <v>2.25</v>
      </c>
      <c r="H67" s="112">
        <v>0.69</v>
      </c>
      <c r="I67" s="112">
        <v>1.22</v>
      </c>
      <c r="J67" s="112">
        <v>0.64</v>
      </c>
      <c r="K67" s="112">
        <v>2.0699999999999998</v>
      </c>
      <c r="L67" s="112">
        <v>0.52</v>
      </c>
      <c r="M67" s="112">
        <v>1.7</v>
      </c>
      <c r="N67" s="112">
        <v>6.83</v>
      </c>
      <c r="O67" s="7"/>
    </row>
    <row r="68" spans="1:15" s="14" customFormat="1" ht="15" customHeight="1">
      <c r="A68" s="10"/>
      <c r="B68" s="101" t="s">
        <v>36</v>
      </c>
      <c r="C68" s="101"/>
      <c r="D68" s="16"/>
      <c r="E68" s="115"/>
      <c r="F68" s="115"/>
      <c r="G68" s="115"/>
      <c r="H68" s="115"/>
      <c r="I68" s="115"/>
      <c r="J68" s="115"/>
      <c r="K68" s="115"/>
      <c r="L68" s="115"/>
      <c r="M68" s="115"/>
      <c r="N68" s="115"/>
    </row>
    <row r="69" spans="1:15" s="7" customFormat="1" ht="15" customHeight="1">
      <c r="A69" s="10"/>
      <c r="B69" s="251">
        <v>2016</v>
      </c>
      <c r="C69" s="251"/>
      <c r="D69" s="254">
        <v>335844</v>
      </c>
      <c r="E69" s="253">
        <v>0.33</v>
      </c>
      <c r="F69" s="253">
        <v>0.49</v>
      </c>
      <c r="G69" s="253">
        <v>2.04</v>
      </c>
      <c r="H69" s="253">
        <v>0.67</v>
      </c>
      <c r="I69" s="253">
        <v>1.91</v>
      </c>
      <c r="J69" s="253">
        <v>0.56000000000000005</v>
      </c>
      <c r="K69" s="253">
        <v>1.7</v>
      </c>
      <c r="L69" s="253">
        <v>0.28999999999999998</v>
      </c>
      <c r="M69" s="253">
        <v>0.89</v>
      </c>
      <c r="N69" s="253">
        <v>2.94</v>
      </c>
      <c r="O69" s="14"/>
    </row>
    <row r="70" spans="1:15" s="7" customFormat="1" ht="15" customHeight="1">
      <c r="A70" s="10"/>
      <c r="B70" s="251">
        <v>2015</v>
      </c>
      <c r="C70" s="251"/>
      <c r="D70" s="254">
        <v>328771</v>
      </c>
      <c r="E70" s="253">
        <v>0.31</v>
      </c>
      <c r="F70" s="253">
        <v>0.45</v>
      </c>
      <c r="G70" s="253">
        <v>2.2000000000000002</v>
      </c>
      <c r="H70" s="253">
        <v>0.69</v>
      </c>
      <c r="I70" s="253">
        <v>1.1299999999999999</v>
      </c>
      <c r="J70" s="253">
        <v>0.32</v>
      </c>
      <c r="K70" s="253">
        <v>1.03</v>
      </c>
      <c r="L70" s="253">
        <v>0.28999999999999998</v>
      </c>
      <c r="M70" s="253">
        <v>0.91</v>
      </c>
      <c r="N70" s="253">
        <v>1.72</v>
      </c>
      <c r="O70" s="14"/>
    </row>
    <row r="71" spans="1:15" s="7" customFormat="1" ht="15" customHeight="1">
      <c r="A71" s="10"/>
      <c r="B71" s="251">
        <v>2014</v>
      </c>
      <c r="C71" s="251"/>
      <c r="D71" s="254">
        <v>321796</v>
      </c>
      <c r="E71" s="253">
        <v>0.32</v>
      </c>
      <c r="F71" s="253">
        <v>0.47</v>
      </c>
      <c r="G71" s="253">
        <v>2.12</v>
      </c>
      <c r="H71" s="253">
        <v>0.68</v>
      </c>
      <c r="I71" s="253">
        <v>-0.61</v>
      </c>
      <c r="J71" s="253">
        <v>-0.18</v>
      </c>
      <c r="K71" s="253">
        <v>-0.56999999999999995</v>
      </c>
      <c r="L71" s="253">
        <v>0.3</v>
      </c>
      <c r="M71" s="253">
        <v>0.94</v>
      </c>
      <c r="N71" s="253">
        <v>-0.92</v>
      </c>
      <c r="O71" s="14"/>
    </row>
    <row r="72" spans="1:15" s="7" customFormat="1" ht="15" customHeight="1">
      <c r="A72" s="10"/>
      <c r="B72" s="251">
        <v>2013</v>
      </c>
      <c r="C72" s="251"/>
      <c r="D72" s="254">
        <v>315650</v>
      </c>
      <c r="E72" s="253">
        <v>0.31</v>
      </c>
      <c r="F72" s="253">
        <v>0.45</v>
      </c>
      <c r="G72" s="253">
        <v>2.2200000000000002</v>
      </c>
      <c r="H72" s="253">
        <v>0.69</v>
      </c>
      <c r="I72" s="253">
        <v>-2.86</v>
      </c>
      <c r="J72" s="253">
        <v>-0.86</v>
      </c>
      <c r="K72" s="253">
        <v>-2.78</v>
      </c>
      <c r="L72" s="253">
        <v>0.3</v>
      </c>
      <c r="M72" s="253">
        <v>0.97</v>
      </c>
      <c r="N72" s="253">
        <v>-4.22</v>
      </c>
    </row>
    <row r="73" spans="1:15" s="7" customFormat="1" ht="15" customHeight="1">
      <c r="A73" s="10"/>
      <c r="B73" s="102">
        <v>2012</v>
      </c>
      <c r="C73" s="102"/>
      <c r="D73" s="103">
        <v>313298</v>
      </c>
      <c r="E73" s="112">
        <v>0.28999999999999998</v>
      </c>
      <c r="F73" s="112">
        <v>0.41</v>
      </c>
      <c r="G73" s="112">
        <v>2.44</v>
      </c>
      <c r="H73" s="112">
        <v>0.71</v>
      </c>
      <c r="I73" s="112">
        <v>-6.52</v>
      </c>
      <c r="J73" s="112">
        <v>-2.0099999999999998</v>
      </c>
      <c r="K73" s="112">
        <v>-6.92</v>
      </c>
      <c r="L73" s="112">
        <v>0.31</v>
      </c>
      <c r="M73" s="112">
        <v>1.06</v>
      </c>
      <c r="N73" s="112">
        <v>-9.68</v>
      </c>
    </row>
    <row r="74" spans="1:15" s="7" customFormat="1" ht="15" customHeight="1">
      <c r="A74" s="10"/>
      <c r="B74" s="102">
        <v>2011</v>
      </c>
      <c r="C74" s="102"/>
      <c r="D74" s="103">
        <v>315436</v>
      </c>
      <c r="E74" s="112">
        <v>0.35</v>
      </c>
      <c r="F74" s="112">
        <v>0.53</v>
      </c>
      <c r="G74" s="112">
        <v>1.88</v>
      </c>
      <c r="H74" s="112">
        <v>0.65</v>
      </c>
      <c r="I74" s="112">
        <v>-5.54</v>
      </c>
      <c r="J74" s="112">
        <v>-1.59</v>
      </c>
      <c r="K74" s="112">
        <v>-4.57</v>
      </c>
      <c r="L74" s="112">
        <v>0.28999999999999998</v>
      </c>
      <c r="M74" s="112">
        <v>0.83</v>
      </c>
      <c r="N74" s="112">
        <v>-8.7899999999999991</v>
      </c>
    </row>
    <row r="75" spans="1:15" s="14" customFormat="1" ht="15" customHeight="1">
      <c r="A75" s="10"/>
      <c r="B75" s="102">
        <v>2010</v>
      </c>
      <c r="C75" s="102"/>
      <c r="D75" s="103">
        <v>312610</v>
      </c>
      <c r="E75" s="112">
        <v>0.3</v>
      </c>
      <c r="F75" s="112">
        <v>0.43</v>
      </c>
      <c r="G75" s="112">
        <v>2.35</v>
      </c>
      <c r="H75" s="112">
        <v>0.7</v>
      </c>
      <c r="I75" s="112">
        <v>1.18</v>
      </c>
      <c r="J75" s="112">
        <v>0.42</v>
      </c>
      <c r="K75" s="112">
        <v>1.4</v>
      </c>
      <c r="L75" s="112">
        <v>0.35</v>
      </c>
      <c r="M75" s="112">
        <v>1.18</v>
      </c>
      <c r="N75" s="112">
        <v>2.0099999999999998</v>
      </c>
      <c r="O75" s="7"/>
    </row>
    <row r="76" spans="1:15" s="14" customFormat="1" ht="15" customHeight="1">
      <c r="A76" s="10"/>
      <c r="B76" s="102">
        <v>2009</v>
      </c>
      <c r="C76" s="102"/>
      <c r="D76" s="103">
        <v>317204</v>
      </c>
      <c r="E76" s="112">
        <v>0.32</v>
      </c>
      <c r="F76" s="112">
        <v>0.48</v>
      </c>
      <c r="G76" s="112">
        <v>2.08</v>
      </c>
      <c r="H76" s="112">
        <v>0.68</v>
      </c>
      <c r="I76" s="112">
        <v>0.79</v>
      </c>
      <c r="J76" s="112">
        <v>0.25</v>
      </c>
      <c r="K76" s="112">
        <v>0.77</v>
      </c>
      <c r="L76" s="112">
        <v>0.32</v>
      </c>
      <c r="M76" s="112">
        <v>0.97</v>
      </c>
      <c r="N76" s="112">
        <v>1.29</v>
      </c>
      <c r="O76" s="7"/>
    </row>
    <row r="77" spans="1:15" s="14" customFormat="1" ht="15" customHeight="1">
      <c r="A77" s="10"/>
      <c r="B77" s="102">
        <v>2008</v>
      </c>
      <c r="C77" s="102"/>
      <c r="D77" s="103">
        <v>316138</v>
      </c>
      <c r="E77" s="112">
        <v>0.32</v>
      </c>
      <c r="F77" s="112">
        <v>0.46</v>
      </c>
      <c r="G77" s="112">
        <v>2.16</v>
      </c>
      <c r="H77" s="112">
        <v>0.68</v>
      </c>
      <c r="I77" s="112">
        <v>-0.24</v>
      </c>
      <c r="J77" s="112">
        <v>-0.08</v>
      </c>
      <c r="K77" s="112">
        <v>-0.27</v>
      </c>
      <c r="L77" s="112">
        <v>0.35</v>
      </c>
      <c r="M77" s="112">
        <v>1.1000000000000001</v>
      </c>
      <c r="N77" s="112">
        <v>-0.42</v>
      </c>
      <c r="O77" s="7"/>
    </row>
    <row r="78" spans="1:15" s="7" customFormat="1" ht="15" customHeight="1">
      <c r="A78" s="10"/>
      <c r="B78" s="101" t="s">
        <v>47</v>
      </c>
      <c r="C78" s="101"/>
      <c r="D78" s="16"/>
      <c r="E78" s="115"/>
      <c r="F78" s="115"/>
      <c r="G78" s="115"/>
      <c r="H78" s="115"/>
      <c r="I78" s="115"/>
      <c r="J78" s="115"/>
      <c r="K78" s="115"/>
      <c r="L78" s="115"/>
      <c r="M78" s="115"/>
      <c r="N78" s="115"/>
      <c r="O78" s="14"/>
    </row>
    <row r="79" spans="1:15" s="7" customFormat="1" ht="15" customHeight="1">
      <c r="A79" s="10"/>
      <c r="B79" s="251">
        <v>2016</v>
      </c>
      <c r="C79" s="251"/>
      <c r="D79" s="254">
        <v>37925</v>
      </c>
      <c r="E79" s="253">
        <v>0.41</v>
      </c>
      <c r="F79" s="253">
        <v>0.69</v>
      </c>
      <c r="G79" s="253">
        <v>1.45</v>
      </c>
      <c r="H79" s="253">
        <v>0.59</v>
      </c>
      <c r="I79" s="253">
        <v>5.38</v>
      </c>
      <c r="J79" s="253">
        <v>3.18</v>
      </c>
      <c r="K79" s="253">
        <v>7.8</v>
      </c>
      <c r="L79" s="253">
        <v>0.59</v>
      </c>
      <c r="M79" s="253">
        <v>1.45</v>
      </c>
      <c r="N79" s="253">
        <v>94.92</v>
      </c>
      <c r="O79" s="14"/>
    </row>
    <row r="80" spans="1:15" s="7" customFormat="1" ht="15" customHeight="1">
      <c r="A80" s="10"/>
      <c r="B80" s="251">
        <v>2015</v>
      </c>
      <c r="C80" s="251"/>
      <c r="D80" s="254">
        <v>36594</v>
      </c>
      <c r="E80" s="253">
        <v>0.4</v>
      </c>
      <c r="F80" s="253">
        <v>0.66</v>
      </c>
      <c r="G80" s="253">
        <v>1.52</v>
      </c>
      <c r="H80" s="253">
        <v>0.6</v>
      </c>
      <c r="I80" s="253">
        <v>2.29</v>
      </c>
      <c r="J80" s="253">
        <v>1.35</v>
      </c>
      <c r="K80" s="253">
        <v>3.41</v>
      </c>
      <c r="L80" s="253">
        <v>0.59</v>
      </c>
      <c r="M80" s="253">
        <v>1.49</v>
      </c>
      <c r="N80" s="253">
        <v>40.6</v>
      </c>
      <c r="O80" s="14"/>
    </row>
    <row r="81" spans="1:15" s="7" customFormat="1" ht="15" customHeight="1">
      <c r="A81" s="10"/>
      <c r="B81" s="251">
        <v>2014</v>
      </c>
      <c r="C81" s="251"/>
      <c r="D81" s="254">
        <v>34954</v>
      </c>
      <c r="E81" s="253">
        <v>0.35</v>
      </c>
      <c r="F81" s="253">
        <v>0.53</v>
      </c>
      <c r="G81" s="253">
        <v>1.87</v>
      </c>
      <c r="H81" s="253">
        <v>0.65</v>
      </c>
      <c r="I81" s="253">
        <v>-1.94</v>
      </c>
      <c r="J81" s="253">
        <v>-0.98</v>
      </c>
      <c r="K81" s="253">
        <v>-2.81</v>
      </c>
      <c r="L81" s="253">
        <v>0.5</v>
      </c>
      <c r="M81" s="253">
        <v>1.45</v>
      </c>
      <c r="N81" s="253">
        <v>-34.659999999999997</v>
      </c>
      <c r="O81" s="14"/>
    </row>
    <row r="82" spans="1:15" s="7" customFormat="1" ht="15" customHeight="1">
      <c r="A82" s="10"/>
      <c r="B82" s="251">
        <v>2013</v>
      </c>
      <c r="C82" s="251"/>
      <c r="D82" s="254">
        <v>34415</v>
      </c>
      <c r="E82" s="253">
        <v>0.38</v>
      </c>
      <c r="F82" s="253">
        <v>0.61</v>
      </c>
      <c r="G82" s="253">
        <v>1.63</v>
      </c>
      <c r="H82" s="253">
        <v>0.62</v>
      </c>
      <c r="I82" s="253">
        <v>2.4</v>
      </c>
      <c r="J82" s="253">
        <v>1.07</v>
      </c>
      <c r="K82" s="253">
        <v>2.82</v>
      </c>
      <c r="L82" s="253">
        <v>0.45</v>
      </c>
      <c r="M82" s="253">
        <v>1.17</v>
      </c>
      <c r="N82" s="253">
        <v>42.49</v>
      </c>
    </row>
    <row r="83" spans="1:15" s="7" customFormat="1" ht="15" customHeight="1">
      <c r="A83" s="10"/>
      <c r="B83" s="102">
        <v>2012</v>
      </c>
      <c r="C83" s="102"/>
      <c r="D83" s="103">
        <v>35884</v>
      </c>
      <c r="E83" s="112">
        <v>0.37</v>
      </c>
      <c r="F83" s="112">
        <v>0.6</v>
      </c>
      <c r="G83" s="112">
        <v>1.67</v>
      </c>
      <c r="H83" s="112">
        <v>0.63</v>
      </c>
      <c r="I83" s="112">
        <v>-2.36</v>
      </c>
      <c r="J83" s="112">
        <v>-1.03</v>
      </c>
      <c r="K83" s="112">
        <v>-2.74</v>
      </c>
      <c r="L83" s="112">
        <v>0.44</v>
      </c>
      <c r="M83" s="112">
        <v>1.1599999999999999</v>
      </c>
      <c r="N83" s="112">
        <v>-40.42</v>
      </c>
    </row>
    <row r="84" spans="1:15" s="14" customFormat="1" ht="15" customHeight="1">
      <c r="A84" s="10"/>
      <c r="B84" s="102">
        <v>2011</v>
      </c>
      <c r="C84" s="102"/>
      <c r="D84" s="103">
        <v>39331</v>
      </c>
      <c r="E84" s="112">
        <v>0.33</v>
      </c>
      <c r="F84" s="112">
        <v>0.49</v>
      </c>
      <c r="G84" s="112">
        <v>2.02</v>
      </c>
      <c r="H84" s="112">
        <v>0.67</v>
      </c>
      <c r="I84" s="112">
        <v>-0.5</v>
      </c>
      <c r="J84" s="112">
        <v>-0.26</v>
      </c>
      <c r="K84" s="112">
        <v>-0.79</v>
      </c>
      <c r="L84" s="112">
        <v>0.52</v>
      </c>
      <c r="M84" s="112">
        <v>1.58</v>
      </c>
      <c r="N84" s="112">
        <v>-8.48</v>
      </c>
      <c r="O84" s="7"/>
    </row>
    <row r="85" spans="1:15" s="14" customFormat="1" ht="15" customHeight="1">
      <c r="A85" s="10"/>
      <c r="B85" s="102">
        <v>2010</v>
      </c>
      <c r="C85" s="102"/>
      <c r="D85" s="103">
        <v>41342</v>
      </c>
      <c r="E85" s="112">
        <v>0.41</v>
      </c>
      <c r="F85" s="112">
        <v>0.7</v>
      </c>
      <c r="G85" s="112">
        <v>1.42</v>
      </c>
      <c r="H85" s="112">
        <v>0.59</v>
      </c>
      <c r="I85" s="112">
        <v>23.52</v>
      </c>
      <c r="J85" s="112">
        <v>10.67</v>
      </c>
      <c r="K85" s="112">
        <v>25.86</v>
      </c>
      <c r="L85" s="112">
        <v>0.45</v>
      </c>
      <c r="M85" s="112">
        <v>1.1000000000000001</v>
      </c>
      <c r="N85" s="112">
        <v>401.33</v>
      </c>
      <c r="O85" s="7"/>
    </row>
    <row r="86" spans="1:15" s="14" customFormat="1" ht="15" customHeight="1">
      <c r="A86" s="10"/>
      <c r="B86" s="102">
        <v>2009</v>
      </c>
      <c r="C86" s="102"/>
      <c r="D86" s="103">
        <v>42290</v>
      </c>
      <c r="E86" s="112">
        <v>0.34</v>
      </c>
      <c r="F86" s="112">
        <v>0.51</v>
      </c>
      <c r="G86" s="112">
        <v>1.97</v>
      </c>
      <c r="H86" s="112">
        <v>0.66</v>
      </c>
      <c r="I86" s="112">
        <v>3.89</v>
      </c>
      <c r="J86" s="112">
        <v>1.95</v>
      </c>
      <c r="K86" s="112">
        <v>5.79</v>
      </c>
      <c r="L86" s="112">
        <v>0.5</v>
      </c>
      <c r="M86" s="112">
        <v>1.49</v>
      </c>
      <c r="N86" s="112">
        <v>63.32</v>
      </c>
      <c r="O86" s="7"/>
    </row>
    <row r="87" spans="1:15" s="7" customFormat="1" ht="15" customHeight="1">
      <c r="A87" s="10"/>
      <c r="B87" s="102">
        <v>2008</v>
      </c>
      <c r="C87" s="102"/>
      <c r="D87" s="103">
        <v>44316</v>
      </c>
      <c r="E87" s="112">
        <v>0.33</v>
      </c>
      <c r="F87" s="112">
        <v>0.49</v>
      </c>
      <c r="G87" s="112">
        <v>2.0299999999999998</v>
      </c>
      <c r="H87" s="112">
        <v>0.67</v>
      </c>
      <c r="I87" s="112">
        <v>1.4</v>
      </c>
      <c r="J87" s="112">
        <v>0.88</v>
      </c>
      <c r="K87" s="112">
        <v>2.67</v>
      </c>
      <c r="L87" s="112">
        <v>0.63</v>
      </c>
      <c r="M87" s="112">
        <v>1.9</v>
      </c>
      <c r="N87" s="112">
        <v>23.77</v>
      </c>
    </row>
    <row r="88" spans="1:15" s="7" customFormat="1" ht="15" customHeight="1">
      <c r="A88" s="10"/>
      <c r="B88" s="101" t="s">
        <v>442</v>
      </c>
      <c r="C88" s="101"/>
      <c r="D88" s="16"/>
      <c r="E88" s="115"/>
      <c r="F88" s="115"/>
      <c r="G88" s="115"/>
      <c r="H88" s="115"/>
      <c r="I88" s="115"/>
      <c r="J88" s="115"/>
      <c r="K88" s="115"/>
      <c r="L88" s="115"/>
      <c r="M88" s="115"/>
      <c r="N88" s="115"/>
      <c r="O88" s="14"/>
    </row>
    <row r="89" spans="1:15" s="7" customFormat="1" ht="15" customHeight="1">
      <c r="A89" s="10"/>
      <c r="B89" s="251">
        <v>2016</v>
      </c>
      <c r="C89" s="251"/>
      <c r="D89" s="254">
        <v>6128</v>
      </c>
      <c r="E89" s="253">
        <v>0.34</v>
      </c>
      <c r="F89" s="253">
        <v>0.52</v>
      </c>
      <c r="G89" s="253">
        <v>1.91</v>
      </c>
      <c r="H89" s="253">
        <v>0.66</v>
      </c>
      <c r="I89" s="253">
        <v>5.95</v>
      </c>
      <c r="J89" s="253">
        <v>3.91</v>
      </c>
      <c r="K89" s="253">
        <v>11.36</v>
      </c>
      <c r="L89" s="253">
        <v>0.66</v>
      </c>
      <c r="M89" s="253">
        <v>1.91</v>
      </c>
      <c r="N89" s="253">
        <v>715.64</v>
      </c>
      <c r="O89" s="14"/>
    </row>
    <row r="90" spans="1:15" s="7" customFormat="1" ht="15" customHeight="1">
      <c r="A90" s="10"/>
      <c r="B90" s="251">
        <v>2015</v>
      </c>
      <c r="C90" s="251"/>
      <c r="D90" s="254">
        <v>5823</v>
      </c>
      <c r="E90" s="253">
        <v>0.34</v>
      </c>
      <c r="F90" s="253">
        <v>0.51</v>
      </c>
      <c r="G90" s="253">
        <v>1.98</v>
      </c>
      <c r="H90" s="253">
        <v>0.66</v>
      </c>
      <c r="I90" s="253">
        <v>6.46</v>
      </c>
      <c r="J90" s="253">
        <v>4.07</v>
      </c>
      <c r="K90" s="253">
        <v>12.11</v>
      </c>
      <c r="L90" s="253">
        <v>0.63</v>
      </c>
      <c r="M90" s="253">
        <v>1.88</v>
      </c>
      <c r="N90" s="253">
        <v>768.84</v>
      </c>
      <c r="O90" s="14"/>
    </row>
    <row r="91" spans="1:15" s="7" customFormat="1" ht="15" customHeight="1">
      <c r="A91" s="10"/>
      <c r="B91" s="251">
        <v>2014</v>
      </c>
      <c r="C91" s="251"/>
      <c r="D91" s="254">
        <v>5633</v>
      </c>
      <c r="E91" s="253">
        <v>0.34</v>
      </c>
      <c r="F91" s="253">
        <v>0.51</v>
      </c>
      <c r="G91" s="253">
        <v>1.98</v>
      </c>
      <c r="H91" s="253">
        <v>0.66</v>
      </c>
      <c r="I91" s="253">
        <v>3.95</v>
      </c>
      <c r="J91" s="253">
        <v>2.41</v>
      </c>
      <c r="K91" s="253">
        <v>7.17</v>
      </c>
      <c r="L91" s="253">
        <v>0.61</v>
      </c>
      <c r="M91" s="253">
        <v>1.82</v>
      </c>
      <c r="N91" s="253">
        <v>466.6</v>
      </c>
      <c r="O91" s="14"/>
    </row>
    <row r="92" spans="1:15" s="7" customFormat="1" ht="15" customHeight="1">
      <c r="A92" s="10"/>
      <c r="B92" s="251">
        <v>2013</v>
      </c>
      <c r="C92" s="251"/>
      <c r="D92" s="254">
        <v>5555</v>
      </c>
      <c r="E92" s="253">
        <v>0.32</v>
      </c>
      <c r="F92" s="253">
        <v>0.48</v>
      </c>
      <c r="G92" s="253">
        <v>2.08</v>
      </c>
      <c r="H92" s="253">
        <v>0.68</v>
      </c>
      <c r="I92" s="253">
        <v>1.93</v>
      </c>
      <c r="J92" s="253">
        <v>1.17</v>
      </c>
      <c r="K92" s="253">
        <v>3.61</v>
      </c>
      <c r="L92" s="253">
        <v>0.61</v>
      </c>
      <c r="M92" s="253">
        <v>1.87</v>
      </c>
      <c r="N92" s="253">
        <v>226.38</v>
      </c>
    </row>
    <row r="93" spans="1:15" s="14" customFormat="1" ht="15" customHeight="1" collapsed="1">
      <c r="A93" s="10"/>
      <c r="B93" s="102">
        <v>2012</v>
      </c>
      <c r="C93" s="102"/>
      <c r="D93" s="103">
        <v>5630</v>
      </c>
      <c r="E93" s="112">
        <v>0.3</v>
      </c>
      <c r="F93" s="112">
        <v>0.44</v>
      </c>
      <c r="G93" s="112">
        <v>2.2799999999999998</v>
      </c>
      <c r="H93" s="112">
        <v>0.7</v>
      </c>
      <c r="I93" s="112">
        <v>0.38</v>
      </c>
      <c r="J93" s="112">
        <v>0.23</v>
      </c>
      <c r="K93" s="112">
        <v>0.76</v>
      </c>
      <c r="L93" s="112">
        <v>0.61</v>
      </c>
      <c r="M93" s="112">
        <v>2.0099999999999998</v>
      </c>
      <c r="N93" s="112">
        <v>43.86</v>
      </c>
      <c r="O93" s="7"/>
    </row>
    <row r="94" spans="1:15" s="14" customFormat="1" ht="15" customHeight="1">
      <c r="A94" s="10"/>
      <c r="B94" s="102">
        <v>2011</v>
      </c>
      <c r="C94" s="102"/>
      <c r="D94" s="103">
        <v>6046</v>
      </c>
      <c r="E94" s="112">
        <v>0.3</v>
      </c>
      <c r="F94" s="112">
        <v>0.43</v>
      </c>
      <c r="G94" s="112">
        <v>2.35</v>
      </c>
      <c r="H94" s="112">
        <v>0.7</v>
      </c>
      <c r="I94" s="112">
        <v>1.37</v>
      </c>
      <c r="J94" s="112">
        <v>0.87</v>
      </c>
      <c r="K94" s="112">
        <v>2.92</v>
      </c>
      <c r="L94" s="112">
        <v>0.64</v>
      </c>
      <c r="M94" s="112">
        <v>2.13</v>
      </c>
      <c r="N94" s="112">
        <v>159.15</v>
      </c>
      <c r="O94" s="7"/>
    </row>
    <row r="95" spans="1:15" s="14" customFormat="1" ht="15" customHeight="1">
      <c r="A95" s="10"/>
      <c r="B95" s="102">
        <v>2010</v>
      </c>
      <c r="C95" s="102"/>
      <c r="D95" s="103">
        <v>6255</v>
      </c>
      <c r="E95" s="112">
        <v>0.3</v>
      </c>
      <c r="F95" s="112">
        <v>0.43</v>
      </c>
      <c r="G95" s="112">
        <v>2.31</v>
      </c>
      <c r="H95" s="112">
        <v>0.7</v>
      </c>
      <c r="I95" s="112">
        <v>3.34</v>
      </c>
      <c r="J95" s="112">
        <v>2.17</v>
      </c>
      <c r="K95" s="112">
        <v>7.19</v>
      </c>
      <c r="L95" s="112">
        <v>0.65</v>
      </c>
      <c r="M95" s="112">
        <v>2.15</v>
      </c>
      <c r="N95" s="112">
        <v>390.04</v>
      </c>
      <c r="O95" s="7"/>
    </row>
    <row r="96" spans="1:15" s="7" customFormat="1" ht="15" customHeight="1">
      <c r="A96" s="10"/>
      <c r="B96" s="102">
        <v>2009</v>
      </c>
      <c r="C96" s="102"/>
      <c r="D96" s="103">
        <v>6405</v>
      </c>
      <c r="E96" s="112">
        <v>0.28999999999999998</v>
      </c>
      <c r="F96" s="112">
        <v>0.41</v>
      </c>
      <c r="G96" s="112">
        <v>2.46</v>
      </c>
      <c r="H96" s="112">
        <v>0.71</v>
      </c>
      <c r="I96" s="112">
        <v>1.74</v>
      </c>
      <c r="J96" s="112">
        <v>1.17</v>
      </c>
      <c r="K96" s="112">
        <v>4.04</v>
      </c>
      <c r="L96" s="112">
        <v>0.67</v>
      </c>
      <c r="M96" s="112">
        <v>2.3199999999999998</v>
      </c>
      <c r="N96" s="112">
        <v>192.84</v>
      </c>
    </row>
    <row r="97" spans="1:15" s="7" customFormat="1" ht="15" customHeight="1">
      <c r="A97" s="10"/>
      <c r="B97" s="102">
        <v>2008</v>
      </c>
      <c r="C97" s="102"/>
      <c r="D97" s="103">
        <v>6682</v>
      </c>
      <c r="E97" s="112">
        <v>0.27</v>
      </c>
      <c r="F97" s="112">
        <v>0.38</v>
      </c>
      <c r="G97" s="112">
        <v>2.65</v>
      </c>
      <c r="H97" s="112">
        <v>0.73</v>
      </c>
      <c r="I97" s="112">
        <v>2.09</v>
      </c>
      <c r="J97" s="112">
        <v>1.36</v>
      </c>
      <c r="K97" s="112">
        <v>4.97</v>
      </c>
      <c r="L97" s="112">
        <v>0.65</v>
      </c>
      <c r="M97" s="112">
        <v>2.38</v>
      </c>
      <c r="N97" s="112">
        <v>237.52</v>
      </c>
    </row>
    <row r="98" spans="1:15" s="7" customFormat="1" ht="15" customHeight="1">
      <c r="A98" s="10"/>
      <c r="B98" s="94" t="s">
        <v>39</v>
      </c>
      <c r="C98" s="94"/>
      <c r="D98" s="91"/>
      <c r="E98" s="114"/>
      <c r="F98" s="114"/>
      <c r="G98" s="114"/>
      <c r="H98" s="114"/>
      <c r="I98" s="114"/>
      <c r="J98" s="114"/>
      <c r="K98" s="114"/>
      <c r="L98" s="114"/>
      <c r="M98" s="114"/>
      <c r="N98" s="114"/>
      <c r="O98" s="14"/>
    </row>
    <row r="99" spans="1:15" s="7" customFormat="1" ht="15" customHeight="1">
      <c r="A99" s="10"/>
      <c r="B99" s="251">
        <v>2016</v>
      </c>
      <c r="C99" s="251"/>
      <c r="D99" s="254">
        <v>1038</v>
      </c>
      <c r="E99" s="253">
        <v>0.31</v>
      </c>
      <c r="F99" s="253">
        <v>0.44</v>
      </c>
      <c r="G99" s="253">
        <v>2.25</v>
      </c>
      <c r="H99" s="253">
        <v>0.69</v>
      </c>
      <c r="I99" s="253">
        <v>4.88</v>
      </c>
      <c r="J99" s="253">
        <v>3.84</v>
      </c>
      <c r="K99" s="253">
        <v>12.49</v>
      </c>
      <c r="L99" s="253">
        <v>0.79</v>
      </c>
      <c r="M99" s="253">
        <v>2.56</v>
      </c>
      <c r="N99" s="253">
        <v>6284.03</v>
      </c>
      <c r="O99" s="14"/>
    </row>
    <row r="100" spans="1:15" s="7" customFormat="1" ht="15" customHeight="1">
      <c r="A100" s="10"/>
      <c r="B100" s="251">
        <v>2015</v>
      </c>
      <c r="C100" s="251"/>
      <c r="D100" s="254">
        <v>1013</v>
      </c>
      <c r="E100" s="253">
        <v>0.31</v>
      </c>
      <c r="F100" s="253">
        <v>0.44</v>
      </c>
      <c r="G100" s="253">
        <v>2.25</v>
      </c>
      <c r="H100" s="253">
        <v>0.69</v>
      </c>
      <c r="I100" s="253">
        <v>5.14</v>
      </c>
      <c r="J100" s="253">
        <v>3.99</v>
      </c>
      <c r="K100" s="253">
        <v>12.98</v>
      </c>
      <c r="L100" s="253">
        <v>0.78</v>
      </c>
      <c r="M100" s="253">
        <v>2.52</v>
      </c>
      <c r="N100" s="253">
        <v>6745.66</v>
      </c>
      <c r="O100" s="14"/>
    </row>
    <row r="101" spans="1:15" s="7" customFormat="1" ht="15" customHeight="1">
      <c r="A101" s="10"/>
      <c r="B101" s="251">
        <v>2014</v>
      </c>
      <c r="C101" s="251"/>
      <c r="D101" s="254">
        <v>973</v>
      </c>
      <c r="E101" s="253">
        <v>0.28999999999999998</v>
      </c>
      <c r="F101" s="253">
        <v>0.42</v>
      </c>
      <c r="G101" s="253">
        <v>2.39</v>
      </c>
      <c r="H101" s="253">
        <v>0.71</v>
      </c>
      <c r="I101" s="253">
        <v>2.11</v>
      </c>
      <c r="J101" s="253">
        <v>1.64</v>
      </c>
      <c r="K101" s="253">
        <v>5.56</v>
      </c>
      <c r="L101" s="253">
        <v>0.78</v>
      </c>
      <c r="M101" s="253">
        <v>2.63</v>
      </c>
      <c r="N101" s="253">
        <v>2848.02</v>
      </c>
      <c r="O101" s="14"/>
    </row>
    <row r="102" spans="1:15" s="6" customFormat="1" ht="15" customHeight="1">
      <c r="A102" s="10"/>
      <c r="B102" s="251">
        <v>2013</v>
      </c>
      <c r="C102" s="251"/>
      <c r="D102" s="254">
        <v>957</v>
      </c>
      <c r="E102" s="253">
        <v>0.31</v>
      </c>
      <c r="F102" s="253">
        <v>0.45</v>
      </c>
      <c r="G102" s="253">
        <v>2.2000000000000002</v>
      </c>
      <c r="H102" s="253">
        <v>0.69</v>
      </c>
      <c r="I102" s="253">
        <v>3.5</v>
      </c>
      <c r="J102" s="253">
        <v>2.54</v>
      </c>
      <c r="K102" s="253">
        <v>8.1300000000000008</v>
      </c>
      <c r="L102" s="253">
        <v>0.72</v>
      </c>
      <c r="M102" s="253">
        <v>2.3199999999999998</v>
      </c>
      <c r="N102" s="253">
        <v>4784.01</v>
      </c>
      <c r="O102" s="7"/>
    </row>
    <row r="103" spans="1:15" s="14" customFormat="1" ht="15" customHeight="1">
      <c r="A103" s="10"/>
      <c r="B103" s="102">
        <v>2012</v>
      </c>
      <c r="C103" s="102"/>
      <c r="D103" s="103">
        <v>957</v>
      </c>
      <c r="E103" s="112">
        <v>0.32</v>
      </c>
      <c r="F103" s="112">
        <v>0.46</v>
      </c>
      <c r="G103" s="112">
        <v>2.17</v>
      </c>
      <c r="H103" s="112">
        <v>0.68</v>
      </c>
      <c r="I103" s="112">
        <v>3.33</v>
      </c>
      <c r="J103" s="112">
        <v>2.38</v>
      </c>
      <c r="K103" s="112">
        <v>7.56</v>
      </c>
      <c r="L103" s="112">
        <v>0.72</v>
      </c>
      <c r="M103" s="112">
        <v>2.27</v>
      </c>
      <c r="N103" s="112">
        <v>4580.09</v>
      </c>
      <c r="O103" s="7"/>
    </row>
    <row r="104" spans="1:15" s="14" customFormat="1" ht="15" customHeight="1">
      <c r="A104" s="10"/>
      <c r="B104" s="102">
        <v>2011</v>
      </c>
      <c r="C104" s="102"/>
      <c r="D104" s="103">
        <v>1038</v>
      </c>
      <c r="E104" s="112">
        <v>0.32</v>
      </c>
      <c r="F104" s="112">
        <v>0.47</v>
      </c>
      <c r="G104" s="112">
        <v>2.11</v>
      </c>
      <c r="H104" s="112">
        <v>0.68</v>
      </c>
      <c r="I104" s="112">
        <v>3.33</v>
      </c>
      <c r="J104" s="112">
        <v>2.44</v>
      </c>
      <c r="K104" s="112">
        <v>7.6</v>
      </c>
      <c r="L104" s="112">
        <v>0.73</v>
      </c>
      <c r="M104" s="112">
        <v>2.2799999999999998</v>
      </c>
      <c r="N104" s="112">
        <v>4393.1499999999996</v>
      </c>
      <c r="O104" s="7"/>
    </row>
    <row r="105" spans="1:15" s="14" customFormat="1" ht="15" customHeight="1">
      <c r="A105" s="10"/>
      <c r="B105" s="102">
        <v>2010</v>
      </c>
      <c r="C105" s="102"/>
      <c r="D105" s="103">
        <v>1028</v>
      </c>
      <c r="E105" s="112">
        <v>0.33</v>
      </c>
      <c r="F105" s="112">
        <v>0.5</v>
      </c>
      <c r="G105" s="112">
        <v>2.02</v>
      </c>
      <c r="H105" s="112">
        <v>0.67</v>
      </c>
      <c r="I105" s="112">
        <v>9.5299999999999994</v>
      </c>
      <c r="J105" s="112">
        <v>6.9</v>
      </c>
      <c r="K105" s="112">
        <v>20.82</v>
      </c>
      <c r="L105" s="112">
        <v>0.72</v>
      </c>
      <c r="M105" s="112">
        <v>2.19</v>
      </c>
      <c r="N105" s="112">
        <v>12354.18</v>
      </c>
      <c r="O105" s="7"/>
    </row>
    <row r="106" spans="1:15" s="7" customFormat="1" ht="15" customHeight="1">
      <c r="A106" s="10"/>
      <c r="B106" s="102">
        <v>2009</v>
      </c>
      <c r="C106" s="102"/>
      <c r="D106" s="103">
        <v>1016</v>
      </c>
      <c r="E106" s="112">
        <v>0.3</v>
      </c>
      <c r="F106" s="112">
        <v>0.43</v>
      </c>
      <c r="G106" s="112">
        <v>2.33</v>
      </c>
      <c r="H106" s="112">
        <v>0.7</v>
      </c>
      <c r="I106" s="112">
        <v>4.62</v>
      </c>
      <c r="J106" s="112">
        <v>3.45</v>
      </c>
      <c r="K106" s="112">
        <v>11.49</v>
      </c>
      <c r="L106" s="112">
        <v>0.75</v>
      </c>
      <c r="M106" s="112">
        <v>2.4900000000000002</v>
      </c>
      <c r="N106" s="112">
        <v>5530.22</v>
      </c>
    </row>
    <row r="107" spans="1:15" s="7" customFormat="1" ht="15" customHeight="1">
      <c r="A107" s="10"/>
      <c r="B107" s="102">
        <v>2008</v>
      </c>
      <c r="C107" s="102"/>
      <c r="D107" s="103">
        <v>1069</v>
      </c>
      <c r="E107" s="112">
        <v>0.3</v>
      </c>
      <c r="F107" s="112">
        <v>0.44</v>
      </c>
      <c r="G107" s="112">
        <v>2.29</v>
      </c>
      <c r="H107" s="112">
        <v>0.7</v>
      </c>
      <c r="I107" s="112">
        <v>3.91</v>
      </c>
      <c r="J107" s="112">
        <v>3.3</v>
      </c>
      <c r="K107" s="112">
        <v>10.85</v>
      </c>
      <c r="L107" s="112">
        <v>0.84</v>
      </c>
      <c r="M107" s="112">
        <v>2.78</v>
      </c>
      <c r="N107" s="112">
        <v>5009.95</v>
      </c>
    </row>
    <row r="108" spans="1:15" s="7" customFormat="1" ht="15" customHeight="1">
      <c r="A108" s="6"/>
      <c r="B108" s="93" t="s">
        <v>119</v>
      </c>
      <c r="C108" s="93"/>
      <c r="D108" s="40"/>
      <c r="E108" s="113"/>
      <c r="F108" s="113"/>
      <c r="G108" s="113"/>
      <c r="H108" s="113"/>
      <c r="I108" s="113"/>
      <c r="J108" s="113"/>
      <c r="K108" s="113"/>
      <c r="L108" s="113"/>
      <c r="M108" s="113"/>
      <c r="N108" s="113"/>
      <c r="O108" s="6"/>
    </row>
    <row r="109" spans="1:15" s="7" customFormat="1" ht="15" customHeight="1">
      <c r="A109" s="10"/>
      <c r="B109" s="94" t="s">
        <v>50</v>
      </c>
      <c r="C109" s="94"/>
      <c r="D109" s="91"/>
      <c r="E109" s="114"/>
      <c r="F109" s="114"/>
      <c r="G109" s="114"/>
      <c r="H109" s="114"/>
      <c r="I109" s="114"/>
      <c r="J109" s="114"/>
      <c r="K109" s="114"/>
      <c r="L109" s="114"/>
      <c r="M109" s="114"/>
      <c r="N109" s="114"/>
      <c r="O109" s="14"/>
    </row>
    <row r="110" spans="1:15" s="7" customFormat="1" ht="15" customHeight="1">
      <c r="A110" s="10"/>
      <c r="B110" s="251">
        <v>2016</v>
      </c>
      <c r="C110" s="251"/>
      <c r="D110" s="254">
        <v>15667</v>
      </c>
      <c r="E110" s="253">
        <v>0.39</v>
      </c>
      <c r="F110" s="253">
        <v>0.64</v>
      </c>
      <c r="G110" s="253">
        <v>1.56</v>
      </c>
      <c r="H110" s="253">
        <v>0.61</v>
      </c>
      <c r="I110" s="253">
        <v>2.41</v>
      </c>
      <c r="J110" s="253">
        <v>0.94</v>
      </c>
      <c r="K110" s="253">
        <v>2.39</v>
      </c>
      <c r="L110" s="253">
        <v>0.39</v>
      </c>
      <c r="M110" s="253">
        <v>0.99</v>
      </c>
      <c r="N110" s="253">
        <v>7.27</v>
      </c>
      <c r="O110" s="14"/>
    </row>
    <row r="111" spans="1:15" s="7" customFormat="1" ht="15" customHeight="1">
      <c r="A111" s="10"/>
      <c r="B111" s="251">
        <v>2015</v>
      </c>
      <c r="C111" s="251"/>
      <c r="D111" s="254">
        <v>14833</v>
      </c>
      <c r="E111" s="253">
        <v>0.38</v>
      </c>
      <c r="F111" s="253">
        <v>0.61</v>
      </c>
      <c r="G111" s="253">
        <v>1.64</v>
      </c>
      <c r="H111" s="253">
        <v>0.62</v>
      </c>
      <c r="I111" s="253">
        <v>2.3199999999999998</v>
      </c>
      <c r="J111" s="253">
        <v>0.92</v>
      </c>
      <c r="K111" s="253">
        <v>2.42</v>
      </c>
      <c r="L111" s="253">
        <v>0.39</v>
      </c>
      <c r="M111" s="253">
        <v>1.04</v>
      </c>
      <c r="N111" s="253">
        <v>6.98</v>
      </c>
      <c r="O111" s="14"/>
    </row>
    <row r="112" spans="1:15" s="14" customFormat="1" ht="15" customHeight="1">
      <c r="A112" s="10"/>
      <c r="B112" s="251">
        <v>2014</v>
      </c>
      <c r="C112" s="251"/>
      <c r="D112" s="254">
        <v>13601</v>
      </c>
      <c r="E112" s="253">
        <v>0.38</v>
      </c>
      <c r="F112" s="253">
        <v>0.61</v>
      </c>
      <c r="G112" s="253">
        <v>1.64</v>
      </c>
      <c r="H112" s="253">
        <v>0.62</v>
      </c>
      <c r="I112" s="253">
        <v>0.74</v>
      </c>
      <c r="J112" s="253">
        <v>0.28000000000000003</v>
      </c>
      <c r="K112" s="253">
        <v>0.75</v>
      </c>
      <c r="L112" s="253">
        <v>0.38</v>
      </c>
      <c r="M112" s="253">
        <v>1.01</v>
      </c>
      <c r="N112" s="253">
        <v>2.2200000000000002</v>
      </c>
    </row>
    <row r="113" spans="1:15" s="14" customFormat="1" ht="15" customHeight="1">
      <c r="A113" s="10"/>
      <c r="B113" s="251">
        <v>2013</v>
      </c>
      <c r="C113" s="251"/>
      <c r="D113" s="254">
        <v>12510</v>
      </c>
      <c r="E113" s="253">
        <v>0.38</v>
      </c>
      <c r="F113" s="253">
        <v>0.61</v>
      </c>
      <c r="G113" s="253">
        <v>1.64</v>
      </c>
      <c r="H113" s="253">
        <v>0.62</v>
      </c>
      <c r="I113" s="253">
        <v>-0.56999999999999995</v>
      </c>
      <c r="J113" s="253">
        <v>-0.21</v>
      </c>
      <c r="K113" s="253">
        <v>-0.56999999999999995</v>
      </c>
      <c r="L113" s="253">
        <v>0.38</v>
      </c>
      <c r="M113" s="253">
        <v>1</v>
      </c>
      <c r="N113" s="253">
        <v>-1.73</v>
      </c>
      <c r="O113" s="7"/>
    </row>
    <row r="114" spans="1:15" s="14" customFormat="1" ht="15" customHeight="1">
      <c r="A114" s="10"/>
      <c r="B114" s="102">
        <v>2012</v>
      </c>
      <c r="C114" s="102"/>
      <c r="D114" s="103">
        <v>11455</v>
      </c>
      <c r="E114" s="112">
        <v>0.37</v>
      </c>
      <c r="F114" s="112">
        <v>0.59</v>
      </c>
      <c r="G114" s="112">
        <v>1.69</v>
      </c>
      <c r="H114" s="112">
        <v>0.63</v>
      </c>
      <c r="I114" s="112">
        <v>-0.79</v>
      </c>
      <c r="J114" s="112">
        <v>-0.28999999999999998</v>
      </c>
      <c r="K114" s="112">
        <v>-0.78</v>
      </c>
      <c r="L114" s="112">
        <v>0.37</v>
      </c>
      <c r="M114" s="112">
        <v>1</v>
      </c>
      <c r="N114" s="112">
        <v>-2.4500000000000002</v>
      </c>
      <c r="O114" s="7"/>
    </row>
    <row r="115" spans="1:15" s="7" customFormat="1" ht="15" customHeight="1">
      <c r="A115" s="10"/>
      <c r="B115" s="102">
        <v>2011</v>
      </c>
      <c r="C115" s="102"/>
      <c r="D115" s="103">
        <v>10675</v>
      </c>
      <c r="E115" s="112">
        <v>0.37</v>
      </c>
      <c r="F115" s="112">
        <v>0.59</v>
      </c>
      <c r="G115" s="112">
        <v>1.7</v>
      </c>
      <c r="H115" s="112">
        <v>0.63</v>
      </c>
      <c r="I115" s="112">
        <v>-1.44</v>
      </c>
      <c r="J115" s="112">
        <v>-0.5</v>
      </c>
      <c r="K115" s="112">
        <v>-1.35</v>
      </c>
      <c r="L115" s="112">
        <v>0.35</v>
      </c>
      <c r="M115" s="112">
        <v>0.93</v>
      </c>
      <c r="N115" s="112">
        <v>-4.43</v>
      </c>
    </row>
    <row r="116" spans="1:15" s="7" customFormat="1" ht="15" customHeight="1">
      <c r="A116" s="10"/>
      <c r="B116" s="102">
        <v>2010</v>
      </c>
      <c r="C116" s="102"/>
      <c r="D116" s="103">
        <v>10210</v>
      </c>
      <c r="E116" s="112">
        <v>0.36</v>
      </c>
      <c r="F116" s="112">
        <v>0.56999999999999995</v>
      </c>
      <c r="G116" s="112">
        <v>1.75</v>
      </c>
      <c r="H116" s="112">
        <v>0.64</v>
      </c>
      <c r="I116" s="112">
        <v>1.87</v>
      </c>
      <c r="J116" s="112">
        <v>0.63</v>
      </c>
      <c r="K116" s="112">
        <v>1.73</v>
      </c>
      <c r="L116" s="112">
        <v>0.34</v>
      </c>
      <c r="M116" s="112">
        <v>0.92</v>
      </c>
      <c r="N116" s="112">
        <v>5.67</v>
      </c>
    </row>
    <row r="117" spans="1:15" s="7" customFormat="1" ht="15" customHeight="1">
      <c r="A117" s="10"/>
      <c r="B117" s="102">
        <v>2009</v>
      </c>
      <c r="C117" s="102"/>
      <c r="D117" s="103">
        <v>10222</v>
      </c>
      <c r="E117" s="112">
        <v>0.32</v>
      </c>
      <c r="F117" s="112">
        <v>0.47</v>
      </c>
      <c r="G117" s="112">
        <v>2.14</v>
      </c>
      <c r="H117" s="112">
        <v>0.68</v>
      </c>
      <c r="I117" s="112">
        <v>-1.76</v>
      </c>
      <c r="J117" s="112">
        <v>-0.59</v>
      </c>
      <c r="K117" s="112">
        <v>-1.86</v>
      </c>
      <c r="L117" s="112">
        <v>0.34</v>
      </c>
      <c r="M117" s="112">
        <v>1.06</v>
      </c>
      <c r="N117" s="112">
        <v>-4.99</v>
      </c>
    </row>
    <row r="118" spans="1:15" s="7" customFormat="1" ht="15" customHeight="1">
      <c r="A118" s="10"/>
      <c r="B118" s="102">
        <v>2008</v>
      </c>
      <c r="C118" s="102"/>
      <c r="D118" s="103">
        <v>9882</v>
      </c>
      <c r="E118" s="112">
        <v>0.31</v>
      </c>
      <c r="F118" s="112">
        <v>0.45</v>
      </c>
      <c r="G118" s="112">
        <v>2.23</v>
      </c>
      <c r="H118" s="112">
        <v>0.69</v>
      </c>
      <c r="I118" s="112">
        <v>-0.89</v>
      </c>
      <c r="J118" s="112">
        <v>-0.34</v>
      </c>
      <c r="K118" s="112">
        <v>-1.1100000000000001</v>
      </c>
      <c r="L118" s="112">
        <v>0.39</v>
      </c>
      <c r="M118" s="112">
        <v>1.25</v>
      </c>
      <c r="N118" s="112">
        <v>-2.85</v>
      </c>
    </row>
    <row r="119" spans="1:15" s="7" customFormat="1" ht="15" customHeight="1">
      <c r="A119" s="10"/>
      <c r="B119" s="94" t="s">
        <v>51</v>
      </c>
      <c r="C119" s="94"/>
      <c r="D119" s="91"/>
      <c r="E119" s="114"/>
      <c r="F119" s="114"/>
      <c r="G119" s="114"/>
      <c r="H119" s="114"/>
      <c r="I119" s="114"/>
      <c r="J119" s="114"/>
      <c r="K119" s="114"/>
      <c r="L119" s="114"/>
      <c r="M119" s="114"/>
      <c r="N119" s="114"/>
      <c r="O119" s="14"/>
    </row>
    <row r="120" spans="1:15" s="7" customFormat="1" ht="15" customHeight="1">
      <c r="A120" s="10"/>
      <c r="B120" s="251">
        <v>2016</v>
      </c>
      <c r="C120" s="251"/>
      <c r="D120" s="254">
        <v>752</v>
      </c>
      <c r="E120" s="253">
        <v>0.49</v>
      </c>
      <c r="F120" s="253">
        <v>0.97</v>
      </c>
      <c r="G120" s="253">
        <v>1.03</v>
      </c>
      <c r="H120" s="253">
        <v>0.51</v>
      </c>
      <c r="I120" s="253">
        <v>6.23</v>
      </c>
      <c r="J120" s="253">
        <v>2.2999999999999998</v>
      </c>
      <c r="K120" s="253">
        <v>4.68</v>
      </c>
      <c r="L120" s="253">
        <v>0.37</v>
      </c>
      <c r="M120" s="253">
        <v>0.75</v>
      </c>
      <c r="N120" s="253">
        <v>75.44</v>
      </c>
      <c r="O120" s="14"/>
    </row>
    <row r="121" spans="1:15" s="14" customFormat="1" ht="15" customHeight="1">
      <c r="A121" s="10"/>
      <c r="B121" s="251">
        <v>2015</v>
      </c>
      <c r="C121" s="251"/>
      <c r="D121" s="254">
        <v>769</v>
      </c>
      <c r="E121" s="253">
        <v>0.48</v>
      </c>
      <c r="F121" s="253">
        <v>0.92</v>
      </c>
      <c r="G121" s="253">
        <v>1.0900000000000001</v>
      </c>
      <c r="H121" s="253">
        <v>0.52</v>
      </c>
      <c r="I121" s="253">
        <v>2.19</v>
      </c>
      <c r="J121" s="253">
        <v>0.91</v>
      </c>
      <c r="K121" s="253">
        <v>1.89</v>
      </c>
      <c r="L121" s="253">
        <v>0.42</v>
      </c>
      <c r="M121" s="253">
        <v>0.87</v>
      </c>
      <c r="N121" s="253">
        <v>27.32</v>
      </c>
    </row>
    <row r="122" spans="1:15" s="14" customFormat="1" ht="15" customHeight="1">
      <c r="A122" s="10"/>
      <c r="B122" s="251">
        <v>2014</v>
      </c>
      <c r="C122" s="251"/>
      <c r="D122" s="254">
        <v>779</v>
      </c>
      <c r="E122" s="253">
        <v>0.49</v>
      </c>
      <c r="F122" s="253">
        <v>0.95</v>
      </c>
      <c r="G122" s="253">
        <v>1.06</v>
      </c>
      <c r="H122" s="253">
        <v>0.51</v>
      </c>
      <c r="I122" s="253">
        <v>6.48</v>
      </c>
      <c r="J122" s="253">
        <v>2.5299999999999998</v>
      </c>
      <c r="K122" s="253">
        <v>5.2</v>
      </c>
      <c r="L122" s="253">
        <v>0.39</v>
      </c>
      <c r="M122" s="253">
        <v>0.8</v>
      </c>
      <c r="N122" s="253">
        <v>78.459999999999994</v>
      </c>
    </row>
    <row r="123" spans="1:15" s="14" customFormat="1" ht="15" customHeight="1">
      <c r="A123" s="10"/>
      <c r="B123" s="251">
        <v>2013</v>
      </c>
      <c r="C123" s="251"/>
      <c r="D123" s="254">
        <v>814</v>
      </c>
      <c r="E123" s="253">
        <v>0.48</v>
      </c>
      <c r="F123" s="253">
        <v>0.91</v>
      </c>
      <c r="G123" s="253">
        <v>1.1000000000000001</v>
      </c>
      <c r="H123" s="253">
        <v>0.52</v>
      </c>
      <c r="I123" s="253">
        <v>5.27</v>
      </c>
      <c r="J123" s="253">
        <v>2.14</v>
      </c>
      <c r="K123" s="253">
        <v>4.5</v>
      </c>
      <c r="L123" s="253">
        <v>0.41</v>
      </c>
      <c r="M123" s="253">
        <v>0.85</v>
      </c>
      <c r="N123" s="253">
        <v>63.07</v>
      </c>
      <c r="O123" s="7"/>
    </row>
    <row r="124" spans="1:15" s="7" customFormat="1" ht="15" customHeight="1">
      <c r="A124" s="10"/>
      <c r="B124" s="102">
        <v>2012</v>
      </c>
      <c r="C124" s="102"/>
      <c r="D124" s="103">
        <v>832</v>
      </c>
      <c r="E124" s="112">
        <v>0.46</v>
      </c>
      <c r="F124" s="112">
        <v>0.84</v>
      </c>
      <c r="G124" s="112">
        <v>1.19</v>
      </c>
      <c r="H124" s="112">
        <v>0.54</v>
      </c>
      <c r="I124" s="112">
        <v>4.74</v>
      </c>
      <c r="J124" s="112">
        <v>2.0099999999999998</v>
      </c>
      <c r="K124" s="112">
        <v>4.4000000000000004</v>
      </c>
      <c r="L124" s="112">
        <v>0.42</v>
      </c>
      <c r="M124" s="112">
        <v>0.93</v>
      </c>
      <c r="N124" s="112">
        <v>59.82</v>
      </c>
    </row>
    <row r="125" spans="1:15" s="7" customFormat="1" ht="15" customHeight="1">
      <c r="A125" s="10"/>
      <c r="B125" s="102">
        <v>2011</v>
      </c>
      <c r="C125" s="102"/>
      <c r="D125" s="103">
        <v>872</v>
      </c>
      <c r="E125" s="112">
        <v>0.44</v>
      </c>
      <c r="F125" s="112">
        <v>0.78</v>
      </c>
      <c r="G125" s="112">
        <v>1.29</v>
      </c>
      <c r="H125" s="112">
        <v>0.56000000000000005</v>
      </c>
      <c r="I125" s="112">
        <v>7.99</v>
      </c>
      <c r="J125" s="112">
        <v>3.69</v>
      </c>
      <c r="K125" s="112">
        <v>8.43</v>
      </c>
      <c r="L125" s="112">
        <v>0.46</v>
      </c>
      <c r="M125" s="112">
        <v>1.05</v>
      </c>
      <c r="N125" s="112">
        <v>105.38</v>
      </c>
    </row>
    <row r="126" spans="1:15" s="7" customFormat="1" ht="15" customHeight="1">
      <c r="A126" s="10"/>
      <c r="B126" s="102">
        <v>2010</v>
      </c>
      <c r="C126" s="102"/>
      <c r="D126" s="103">
        <v>905</v>
      </c>
      <c r="E126" s="112">
        <v>0.42</v>
      </c>
      <c r="F126" s="112">
        <v>0.73</v>
      </c>
      <c r="G126" s="112">
        <v>1.38</v>
      </c>
      <c r="H126" s="112">
        <v>0.57999999999999996</v>
      </c>
      <c r="I126" s="112">
        <v>7.96</v>
      </c>
      <c r="J126" s="112">
        <v>3.64</v>
      </c>
      <c r="K126" s="112">
        <v>8.66</v>
      </c>
      <c r="L126" s="112">
        <v>0.46</v>
      </c>
      <c r="M126" s="112">
        <v>1.0900000000000001</v>
      </c>
      <c r="N126" s="112">
        <v>100.81</v>
      </c>
    </row>
    <row r="127" spans="1:15" s="7" customFormat="1" ht="15" customHeight="1">
      <c r="A127" s="10"/>
      <c r="B127" s="102">
        <v>2009</v>
      </c>
      <c r="C127" s="102"/>
      <c r="D127" s="103">
        <v>946</v>
      </c>
      <c r="E127" s="112">
        <v>0.39</v>
      </c>
      <c r="F127" s="112">
        <v>0.64</v>
      </c>
      <c r="G127" s="112">
        <v>1.57</v>
      </c>
      <c r="H127" s="112">
        <v>0.61</v>
      </c>
      <c r="I127" s="112">
        <v>5.6</v>
      </c>
      <c r="J127" s="112">
        <v>2.59</v>
      </c>
      <c r="K127" s="112">
        <v>6.64</v>
      </c>
      <c r="L127" s="112">
        <v>0.46</v>
      </c>
      <c r="M127" s="112">
        <v>1.19</v>
      </c>
      <c r="N127" s="112">
        <v>64.22</v>
      </c>
    </row>
    <row r="128" spans="1:15" s="7" customFormat="1" ht="15" customHeight="1">
      <c r="A128" s="10"/>
      <c r="B128" s="102">
        <v>2008</v>
      </c>
      <c r="C128" s="102"/>
      <c r="D128" s="103">
        <v>959</v>
      </c>
      <c r="E128" s="112">
        <v>0.31</v>
      </c>
      <c r="F128" s="112">
        <v>0.45</v>
      </c>
      <c r="G128" s="112">
        <v>2.23</v>
      </c>
      <c r="H128" s="112">
        <v>0.69</v>
      </c>
      <c r="I128" s="112">
        <v>-11.06</v>
      </c>
      <c r="J128" s="112">
        <v>-6.18</v>
      </c>
      <c r="K128" s="112">
        <v>-19.96</v>
      </c>
      <c r="L128" s="112">
        <v>0.56000000000000005</v>
      </c>
      <c r="M128" s="112">
        <v>1.8</v>
      </c>
      <c r="N128" s="112">
        <v>-140.11000000000001</v>
      </c>
    </row>
    <row r="129" spans="1:15" s="7" customFormat="1" ht="15" customHeight="1">
      <c r="A129" s="10"/>
      <c r="B129" s="94" t="s">
        <v>52</v>
      </c>
      <c r="C129" s="94"/>
      <c r="D129" s="91"/>
      <c r="E129" s="114"/>
      <c r="F129" s="114"/>
      <c r="G129" s="114"/>
      <c r="H129" s="114"/>
      <c r="I129" s="114"/>
      <c r="J129" s="114"/>
      <c r="K129" s="114"/>
      <c r="L129" s="114"/>
      <c r="M129" s="114"/>
      <c r="N129" s="114"/>
      <c r="O129" s="14"/>
    </row>
    <row r="130" spans="1:15" s="14" customFormat="1" ht="15" customHeight="1">
      <c r="A130" s="10"/>
      <c r="B130" s="251">
        <v>2016</v>
      </c>
      <c r="C130" s="251"/>
      <c r="D130" s="254">
        <v>39161</v>
      </c>
      <c r="E130" s="253">
        <v>0.41</v>
      </c>
      <c r="F130" s="253">
        <v>0.69</v>
      </c>
      <c r="G130" s="253">
        <v>1.45</v>
      </c>
      <c r="H130" s="253">
        <v>0.59</v>
      </c>
      <c r="I130" s="253">
        <v>4.75</v>
      </c>
      <c r="J130" s="253">
        <v>4.5</v>
      </c>
      <c r="K130" s="253">
        <v>11.04</v>
      </c>
      <c r="L130" s="253">
        <v>0.95</v>
      </c>
      <c r="M130" s="253">
        <v>2.3199999999999998</v>
      </c>
      <c r="N130" s="253">
        <v>98.69</v>
      </c>
    </row>
    <row r="131" spans="1:15" s="14" customFormat="1" ht="15" customHeight="1">
      <c r="A131" s="10"/>
      <c r="B131" s="251">
        <v>2015</v>
      </c>
      <c r="C131" s="251"/>
      <c r="D131" s="254">
        <v>38741</v>
      </c>
      <c r="E131" s="253">
        <v>0.42</v>
      </c>
      <c r="F131" s="253">
        <v>0.72</v>
      </c>
      <c r="G131" s="253">
        <v>1.39</v>
      </c>
      <c r="H131" s="253">
        <v>0.57999999999999996</v>
      </c>
      <c r="I131" s="253">
        <v>5.72</v>
      </c>
      <c r="J131" s="253">
        <v>5.64</v>
      </c>
      <c r="K131" s="253">
        <v>13.46</v>
      </c>
      <c r="L131" s="253">
        <v>0.99</v>
      </c>
      <c r="M131" s="253">
        <v>2.35</v>
      </c>
      <c r="N131" s="253">
        <v>119.92</v>
      </c>
    </row>
    <row r="132" spans="1:15" s="14" customFormat="1" ht="15" customHeight="1">
      <c r="A132" s="10"/>
      <c r="B132" s="251">
        <v>2014</v>
      </c>
      <c r="C132" s="251"/>
      <c r="D132" s="254">
        <v>38207</v>
      </c>
      <c r="E132" s="253">
        <v>0.4</v>
      </c>
      <c r="F132" s="253">
        <v>0.67</v>
      </c>
      <c r="G132" s="253">
        <v>1.49</v>
      </c>
      <c r="H132" s="253">
        <v>0.6</v>
      </c>
      <c r="I132" s="253">
        <v>2.61</v>
      </c>
      <c r="J132" s="253">
        <v>2.5299999999999998</v>
      </c>
      <c r="K132" s="253">
        <v>6.29</v>
      </c>
      <c r="L132" s="253">
        <v>0.97</v>
      </c>
      <c r="M132" s="253">
        <v>2.41</v>
      </c>
      <c r="N132" s="253">
        <v>54.44</v>
      </c>
    </row>
    <row r="133" spans="1:15" s="7" customFormat="1" ht="15" customHeight="1">
      <c r="A133" s="10"/>
      <c r="B133" s="251">
        <v>2013</v>
      </c>
      <c r="C133" s="251"/>
      <c r="D133" s="254">
        <v>37583</v>
      </c>
      <c r="E133" s="253">
        <v>0.37</v>
      </c>
      <c r="F133" s="253">
        <v>0.59</v>
      </c>
      <c r="G133" s="253">
        <v>1.71</v>
      </c>
      <c r="H133" s="253">
        <v>0.63</v>
      </c>
      <c r="I133" s="253">
        <v>1.83</v>
      </c>
      <c r="J133" s="253">
        <v>1.76</v>
      </c>
      <c r="K133" s="253">
        <v>4.78</v>
      </c>
      <c r="L133" s="253">
        <v>0.96</v>
      </c>
      <c r="M133" s="253">
        <v>2.61</v>
      </c>
      <c r="N133" s="253">
        <v>38.270000000000003</v>
      </c>
    </row>
    <row r="134" spans="1:15" s="7" customFormat="1" ht="15" customHeight="1">
      <c r="A134" s="10"/>
      <c r="B134" s="102">
        <v>2012</v>
      </c>
      <c r="C134" s="102"/>
      <c r="D134" s="103">
        <v>37749</v>
      </c>
      <c r="E134" s="112">
        <v>0.36</v>
      </c>
      <c r="F134" s="112">
        <v>0.55000000000000004</v>
      </c>
      <c r="G134" s="112">
        <v>1.8</v>
      </c>
      <c r="H134" s="112">
        <v>0.64</v>
      </c>
      <c r="I134" s="112">
        <v>1.1499999999999999</v>
      </c>
      <c r="J134" s="112">
        <v>1.0900000000000001</v>
      </c>
      <c r="K134" s="112">
        <v>3.05</v>
      </c>
      <c r="L134" s="112">
        <v>0.95</v>
      </c>
      <c r="M134" s="112">
        <v>2.66</v>
      </c>
      <c r="N134" s="112">
        <v>23.71</v>
      </c>
    </row>
    <row r="135" spans="1:15" s="7" customFormat="1" ht="15" customHeight="1">
      <c r="A135" s="10"/>
      <c r="B135" s="102">
        <v>2011</v>
      </c>
      <c r="C135" s="102"/>
      <c r="D135" s="103">
        <v>38717</v>
      </c>
      <c r="E135" s="112">
        <v>0.36</v>
      </c>
      <c r="F135" s="112">
        <v>0.55000000000000004</v>
      </c>
      <c r="G135" s="112">
        <v>1.81</v>
      </c>
      <c r="H135" s="112">
        <v>0.64</v>
      </c>
      <c r="I135" s="112">
        <v>1.99</v>
      </c>
      <c r="J135" s="112">
        <v>1.85</v>
      </c>
      <c r="K135" s="112">
        <v>5.2</v>
      </c>
      <c r="L135" s="112">
        <v>0.93</v>
      </c>
      <c r="M135" s="112">
        <v>2.61</v>
      </c>
      <c r="N135" s="112">
        <v>40.72</v>
      </c>
    </row>
    <row r="136" spans="1:15" s="7" customFormat="1" ht="15" customHeight="1">
      <c r="A136" s="10"/>
      <c r="B136" s="102">
        <v>2010</v>
      </c>
      <c r="C136" s="102"/>
      <c r="D136" s="103">
        <v>39188</v>
      </c>
      <c r="E136" s="112">
        <v>0.35</v>
      </c>
      <c r="F136" s="112">
        <v>0.54</v>
      </c>
      <c r="G136" s="112">
        <v>1.84</v>
      </c>
      <c r="H136" s="112">
        <v>0.65</v>
      </c>
      <c r="I136" s="112">
        <v>3.27</v>
      </c>
      <c r="J136" s="112">
        <v>2.88</v>
      </c>
      <c r="K136" s="112">
        <v>8.19</v>
      </c>
      <c r="L136" s="112">
        <v>0.88</v>
      </c>
      <c r="M136" s="112">
        <v>2.5</v>
      </c>
      <c r="N136" s="112">
        <v>61.94</v>
      </c>
    </row>
    <row r="137" spans="1:15" s="7" customFormat="1" ht="15" customHeight="1">
      <c r="A137" s="10"/>
      <c r="B137" s="102">
        <v>2009</v>
      </c>
      <c r="C137" s="102"/>
      <c r="D137" s="103">
        <v>40590</v>
      </c>
      <c r="E137" s="112">
        <v>0.35</v>
      </c>
      <c r="F137" s="112">
        <v>0.54</v>
      </c>
      <c r="G137" s="112">
        <v>1.84</v>
      </c>
      <c r="H137" s="112">
        <v>0.65</v>
      </c>
      <c r="I137" s="112">
        <v>1.3</v>
      </c>
      <c r="J137" s="112">
        <v>1.1100000000000001</v>
      </c>
      <c r="K137" s="112">
        <v>3.14</v>
      </c>
      <c r="L137" s="112">
        <v>0.85</v>
      </c>
      <c r="M137" s="112">
        <v>2.42</v>
      </c>
      <c r="N137" s="112">
        <v>21.81</v>
      </c>
    </row>
    <row r="138" spans="1:15" s="7" customFormat="1" ht="15" customHeight="1">
      <c r="A138" s="10"/>
      <c r="B138" s="102">
        <v>2008</v>
      </c>
      <c r="C138" s="102"/>
      <c r="D138" s="103">
        <v>41732</v>
      </c>
      <c r="E138" s="112">
        <v>0.36</v>
      </c>
      <c r="F138" s="112">
        <v>0.56000000000000005</v>
      </c>
      <c r="G138" s="112">
        <v>1.8</v>
      </c>
      <c r="H138" s="112">
        <v>0.64</v>
      </c>
      <c r="I138" s="112">
        <v>1.77</v>
      </c>
      <c r="J138" s="112">
        <v>1.74</v>
      </c>
      <c r="K138" s="112">
        <v>4.8600000000000003</v>
      </c>
      <c r="L138" s="112">
        <v>0.98</v>
      </c>
      <c r="M138" s="112">
        <v>2.75</v>
      </c>
      <c r="N138" s="112">
        <v>33.549999999999997</v>
      </c>
    </row>
    <row r="139" spans="1:15" s="14" customFormat="1" ht="15" customHeight="1">
      <c r="A139" s="10"/>
      <c r="B139" s="94" t="s">
        <v>441</v>
      </c>
      <c r="C139" s="94"/>
      <c r="D139" s="91"/>
      <c r="E139" s="114"/>
      <c r="F139" s="114"/>
      <c r="G139" s="114"/>
      <c r="H139" s="114"/>
      <c r="I139" s="114"/>
      <c r="J139" s="114"/>
      <c r="K139" s="114"/>
      <c r="L139" s="114"/>
      <c r="M139" s="114"/>
      <c r="N139" s="114"/>
    </row>
    <row r="140" spans="1:15" s="14" customFormat="1" ht="15" customHeight="1">
      <c r="A140" s="10"/>
      <c r="B140" s="251">
        <v>2016</v>
      </c>
      <c r="C140" s="251"/>
      <c r="D140" s="254">
        <v>783</v>
      </c>
      <c r="E140" s="253">
        <v>0.26</v>
      </c>
      <c r="F140" s="253">
        <v>0.35</v>
      </c>
      <c r="G140" s="253">
        <v>2.85</v>
      </c>
      <c r="H140" s="253">
        <v>0.74</v>
      </c>
      <c r="I140" s="253">
        <v>10.31</v>
      </c>
      <c r="J140" s="253">
        <v>3.63</v>
      </c>
      <c r="K140" s="253">
        <v>13.97</v>
      </c>
      <c r="L140" s="253">
        <v>0.35</v>
      </c>
      <c r="M140" s="253">
        <v>1.35</v>
      </c>
      <c r="N140" s="253">
        <v>2708.01</v>
      </c>
    </row>
    <row r="141" spans="1:15" s="14" customFormat="1" ht="15" customHeight="1">
      <c r="A141" s="10"/>
      <c r="B141" s="251">
        <v>2015</v>
      </c>
      <c r="C141" s="251"/>
      <c r="D141" s="254">
        <v>767</v>
      </c>
      <c r="E141" s="253">
        <v>0.25</v>
      </c>
      <c r="F141" s="253">
        <v>0.33</v>
      </c>
      <c r="G141" s="253">
        <v>3.08</v>
      </c>
      <c r="H141" s="253">
        <v>0.75</v>
      </c>
      <c r="I141" s="253">
        <v>10.17</v>
      </c>
      <c r="J141" s="253">
        <v>3.62</v>
      </c>
      <c r="K141" s="253">
        <v>14.78</v>
      </c>
      <c r="L141" s="253">
        <v>0.36</v>
      </c>
      <c r="M141" s="253">
        <v>1.45</v>
      </c>
      <c r="N141" s="253">
        <v>2800.71</v>
      </c>
    </row>
    <row r="142" spans="1:15" s="7" customFormat="1" ht="15" customHeight="1">
      <c r="A142" s="10"/>
      <c r="B142" s="251">
        <v>2014</v>
      </c>
      <c r="C142" s="251"/>
      <c r="D142" s="254">
        <v>759</v>
      </c>
      <c r="E142" s="253">
        <v>0.25</v>
      </c>
      <c r="F142" s="253">
        <v>0.33</v>
      </c>
      <c r="G142" s="253">
        <v>3.04</v>
      </c>
      <c r="H142" s="253">
        <v>0.75</v>
      </c>
      <c r="I142" s="253">
        <v>10.41</v>
      </c>
      <c r="J142" s="253">
        <v>3.88</v>
      </c>
      <c r="K142" s="253">
        <v>15.68</v>
      </c>
      <c r="L142" s="253">
        <v>0.37</v>
      </c>
      <c r="M142" s="253">
        <v>1.51</v>
      </c>
      <c r="N142" s="253">
        <v>2971.24</v>
      </c>
      <c r="O142" s="14"/>
    </row>
    <row r="143" spans="1:15" s="7" customFormat="1" ht="15" customHeight="1">
      <c r="A143" s="10"/>
      <c r="B143" s="251">
        <v>2013</v>
      </c>
      <c r="C143" s="251"/>
      <c r="D143" s="254">
        <v>763</v>
      </c>
      <c r="E143" s="253">
        <v>0.24</v>
      </c>
      <c r="F143" s="253">
        <v>0.31</v>
      </c>
      <c r="G143" s="253">
        <v>3.2</v>
      </c>
      <c r="H143" s="253">
        <v>0.76</v>
      </c>
      <c r="I143" s="253">
        <v>10.65</v>
      </c>
      <c r="J143" s="253">
        <v>3.99</v>
      </c>
      <c r="K143" s="253">
        <v>16.78</v>
      </c>
      <c r="L143" s="253">
        <v>0.38</v>
      </c>
      <c r="M143" s="253">
        <v>1.58</v>
      </c>
      <c r="N143" s="253">
        <v>3007.54</v>
      </c>
    </row>
    <row r="144" spans="1:15" s="7" customFormat="1" ht="15" customHeight="1">
      <c r="A144" s="10"/>
      <c r="B144" s="102">
        <v>2012</v>
      </c>
      <c r="C144" s="102"/>
      <c r="D144" s="103">
        <v>753</v>
      </c>
      <c r="E144" s="112">
        <v>0.24</v>
      </c>
      <c r="F144" s="112">
        <v>0.31</v>
      </c>
      <c r="G144" s="112">
        <v>3.24</v>
      </c>
      <c r="H144" s="112">
        <v>0.76</v>
      </c>
      <c r="I144" s="112">
        <v>10.33</v>
      </c>
      <c r="J144" s="112">
        <v>3.79</v>
      </c>
      <c r="K144" s="112">
        <v>16.059999999999999</v>
      </c>
      <c r="L144" s="112">
        <v>0.37</v>
      </c>
      <c r="M144" s="112">
        <v>1.55</v>
      </c>
      <c r="N144" s="112">
        <v>2837.53</v>
      </c>
    </row>
    <row r="145" spans="1:15" s="7" customFormat="1" ht="15" customHeight="1">
      <c r="A145" s="10"/>
      <c r="B145" s="102">
        <v>2011</v>
      </c>
      <c r="C145" s="102"/>
      <c r="D145" s="103">
        <v>746</v>
      </c>
      <c r="E145" s="112">
        <v>0.25</v>
      </c>
      <c r="F145" s="112">
        <v>0.34</v>
      </c>
      <c r="G145" s="112">
        <v>2.98</v>
      </c>
      <c r="H145" s="112">
        <v>0.75</v>
      </c>
      <c r="I145" s="112">
        <v>9.18</v>
      </c>
      <c r="J145" s="112">
        <v>3.42</v>
      </c>
      <c r="K145" s="112">
        <v>13.63</v>
      </c>
      <c r="L145" s="112">
        <v>0.37</v>
      </c>
      <c r="M145" s="112">
        <v>1.48</v>
      </c>
      <c r="N145" s="112">
        <v>2438.88</v>
      </c>
    </row>
    <row r="146" spans="1:15" s="7" customFormat="1" ht="15" customHeight="1">
      <c r="A146" s="10"/>
      <c r="B146" s="102">
        <v>2010</v>
      </c>
      <c r="C146" s="102"/>
      <c r="D146" s="103">
        <v>729</v>
      </c>
      <c r="E146" s="112">
        <v>0.26</v>
      </c>
      <c r="F146" s="112">
        <v>0.35</v>
      </c>
      <c r="G146" s="112">
        <v>2.87</v>
      </c>
      <c r="H146" s="112">
        <v>0.74</v>
      </c>
      <c r="I146" s="112">
        <v>12.6</v>
      </c>
      <c r="J146" s="112">
        <v>4.47</v>
      </c>
      <c r="K146" s="112">
        <v>17.3</v>
      </c>
      <c r="L146" s="112">
        <v>0.35</v>
      </c>
      <c r="M146" s="112">
        <v>1.37</v>
      </c>
      <c r="N146" s="112">
        <v>3084.95</v>
      </c>
    </row>
    <row r="147" spans="1:15" s="7" customFormat="1" ht="15" customHeight="1">
      <c r="A147" s="10"/>
      <c r="B147" s="102">
        <v>2009</v>
      </c>
      <c r="C147" s="102"/>
      <c r="D147" s="103">
        <v>697</v>
      </c>
      <c r="E147" s="112">
        <v>0.27</v>
      </c>
      <c r="F147" s="112">
        <v>0.37</v>
      </c>
      <c r="G147" s="112">
        <v>2.7</v>
      </c>
      <c r="H147" s="112">
        <v>0.73</v>
      </c>
      <c r="I147" s="112">
        <v>10.94</v>
      </c>
      <c r="J147" s="112">
        <v>3.25</v>
      </c>
      <c r="K147" s="112">
        <v>12.03</v>
      </c>
      <c r="L147" s="112">
        <v>0.3</v>
      </c>
      <c r="M147" s="112">
        <v>1.1000000000000001</v>
      </c>
      <c r="N147" s="112">
        <v>2364.4899999999998</v>
      </c>
    </row>
    <row r="148" spans="1:15" s="14" customFormat="1" ht="15" customHeight="1">
      <c r="A148" s="10"/>
      <c r="B148" s="102">
        <v>2008</v>
      </c>
      <c r="C148" s="102"/>
      <c r="D148" s="103">
        <v>672</v>
      </c>
      <c r="E148" s="112">
        <v>0.27</v>
      </c>
      <c r="F148" s="112">
        <v>0.37</v>
      </c>
      <c r="G148" s="112">
        <v>2.7</v>
      </c>
      <c r="H148" s="112">
        <v>0.73</v>
      </c>
      <c r="I148" s="112">
        <v>8.26</v>
      </c>
      <c r="J148" s="112">
        <v>3.09</v>
      </c>
      <c r="K148" s="112">
        <v>11.45</v>
      </c>
      <c r="L148" s="112">
        <v>0.37</v>
      </c>
      <c r="M148" s="112">
        <v>1.39</v>
      </c>
      <c r="N148" s="112">
        <v>2270.91</v>
      </c>
      <c r="O148" s="7"/>
    </row>
    <row r="149" spans="1:15" s="14" customFormat="1" ht="15" customHeight="1">
      <c r="A149" s="10"/>
      <c r="B149" s="94" t="s">
        <v>53</v>
      </c>
      <c r="C149" s="94"/>
      <c r="D149" s="91"/>
      <c r="E149" s="114"/>
      <c r="F149" s="114"/>
      <c r="G149" s="114"/>
      <c r="H149" s="114"/>
      <c r="I149" s="114"/>
      <c r="J149" s="114"/>
      <c r="K149" s="114"/>
      <c r="L149" s="114"/>
      <c r="M149" s="114"/>
      <c r="N149" s="114"/>
    </row>
    <row r="150" spans="1:15" s="14" customFormat="1" ht="15" customHeight="1">
      <c r="A150" s="10"/>
      <c r="B150" s="251">
        <v>2016</v>
      </c>
      <c r="C150" s="251"/>
      <c r="D150" s="254">
        <v>986</v>
      </c>
      <c r="E150" s="253">
        <v>0.34</v>
      </c>
      <c r="F150" s="253">
        <v>0.51</v>
      </c>
      <c r="G150" s="253">
        <v>1.95</v>
      </c>
      <c r="H150" s="253">
        <v>0.66</v>
      </c>
      <c r="I150" s="253">
        <v>10.220000000000001</v>
      </c>
      <c r="J150" s="253">
        <v>2.4300000000000002</v>
      </c>
      <c r="K150" s="253">
        <v>7.15</v>
      </c>
      <c r="L150" s="253">
        <v>0.24</v>
      </c>
      <c r="M150" s="253">
        <v>0.7</v>
      </c>
      <c r="N150" s="253">
        <v>339.33</v>
      </c>
    </row>
    <row r="151" spans="1:15" s="7" customFormat="1" ht="15" customHeight="1">
      <c r="A151" s="10"/>
      <c r="B151" s="251">
        <v>2015</v>
      </c>
      <c r="C151" s="251"/>
      <c r="D151" s="254">
        <v>999</v>
      </c>
      <c r="E151" s="253">
        <v>0.33</v>
      </c>
      <c r="F151" s="253">
        <v>0.49</v>
      </c>
      <c r="G151" s="253">
        <v>2.04</v>
      </c>
      <c r="H151" s="253">
        <v>0.67</v>
      </c>
      <c r="I151" s="253">
        <v>10.93</v>
      </c>
      <c r="J151" s="253">
        <v>2.57</v>
      </c>
      <c r="K151" s="253">
        <v>7.83</v>
      </c>
      <c r="L151" s="253">
        <v>0.24</v>
      </c>
      <c r="M151" s="253">
        <v>0.72</v>
      </c>
      <c r="N151" s="253">
        <v>357.66</v>
      </c>
      <c r="O151" s="14"/>
    </row>
    <row r="152" spans="1:15" s="7" customFormat="1" ht="15" customHeight="1">
      <c r="A152" s="10"/>
      <c r="B152" s="251">
        <v>2014</v>
      </c>
      <c r="C152" s="251"/>
      <c r="D152" s="254">
        <v>1036</v>
      </c>
      <c r="E152" s="253">
        <v>0.28999999999999998</v>
      </c>
      <c r="F152" s="253">
        <v>0.42</v>
      </c>
      <c r="G152" s="253">
        <v>2.41</v>
      </c>
      <c r="H152" s="253">
        <v>0.71</v>
      </c>
      <c r="I152" s="253">
        <v>9.2100000000000009</v>
      </c>
      <c r="J152" s="253">
        <v>2.17</v>
      </c>
      <c r="K152" s="253">
        <v>7.41</v>
      </c>
      <c r="L152" s="253">
        <v>0.24</v>
      </c>
      <c r="M152" s="253">
        <v>0.8</v>
      </c>
      <c r="N152" s="253">
        <v>279.52999999999997</v>
      </c>
      <c r="O152" s="14"/>
    </row>
    <row r="153" spans="1:15" s="7" customFormat="1" ht="15" customHeight="1">
      <c r="A153" s="10"/>
      <c r="B153" s="251">
        <v>2013</v>
      </c>
      <c r="C153" s="251"/>
      <c r="D153" s="254">
        <v>1016</v>
      </c>
      <c r="E153" s="253">
        <v>0.28000000000000003</v>
      </c>
      <c r="F153" s="253">
        <v>0.38</v>
      </c>
      <c r="G153" s="253">
        <v>2.63</v>
      </c>
      <c r="H153" s="253">
        <v>0.72</v>
      </c>
      <c r="I153" s="253">
        <v>5.88</v>
      </c>
      <c r="J153" s="253">
        <v>1.41</v>
      </c>
      <c r="K153" s="253">
        <v>5.12</v>
      </c>
      <c r="L153" s="253">
        <v>0.24</v>
      </c>
      <c r="M153" s="253">
        <v>0.87</v>
      </c>
      <c r="N153" s="253">
        <v>184.52</v>
      </c>
    </row>
    <row r="154" spans="1:15" s="7" customFormat="1" ht="15" customHeight="1">
      <c r="A154" s="10"/>
      <c r="B154" s="102">
        <v>2012</v>
      </c>
      <c r="C154" s="102"/>
      <c r="D154" s="103">
        <v>999</v>
      </c>
      <c r="E154" s="112">
        <v>0.26</v>
      </c>
      <c r="F154" s="112">
        <v>0.35</v>
      </c>
      <c r="G154" s="112">
        <v>2.83</v>
      </c>
      <c r="H154" s="112">
        <v>0.74</v>
      </c>
      <c r="I154" s="112">
        <v>7.36</v>
      </c>
      <c r="J154" s="112">
        <v>1.85</v>
      </c>
      <c r="K154" s="112">
        <v>7.09</v>
      </c>
      <c r="L154" s="112">
        <v>0.25</v>
      </c>
      <c r="M154" s="112">
        <v>0.96</v>
      </c>
      <c r="N154" s="112">
        <v>247.73</v>
      </c>
    </row>
    <row r="155" spans="1:15" s="7" customFormat="1" ht="15" customHeight="1">
      <c r="A155" s="10"/>
      <c r="B155" s="102">
        <v>2011</v>
      </c>
      <c r="C155" s="102"/>
      <c r="D155" s="103">
        <v>980</v>
      </c>
      <c r="E155" s="112">
        <v>0.25</v>
      </c>
      <c r="F155" s="112">
        <v>0.34</v>
      </c>
      <c r="G155" s="112">
        <v>2.97</v>
      </c>
      <c r="H155" s="112">
        <v>0.75</v>
      </c>
      <c r="I155" s="112">
        <v>7.32</v>
      </c>
      <c r="J155" s="112">
        <v>1.89</v>
      </c>
      <c r="K155" s="112">
        <v>7.51</v>
      </c>
      <c r="L155" s="112">
        <v>0.26</v>
      </c>
      <c r="M155" s="112">
        <v>1.03</v>
      </c>
      <c r="N155" s="112">
        <v>257.14999999999998</v>
      </c>
    </row>
    <row r="156" spans="1:15" s="7" customFormat="1" ht="15" customHeight="1">
      <c r="A156" s="10"/>
      <c r="B156" s="102">
        <v>2010</v>
      </c>
      <c r="C156" s="102"/>
      <c r="D156" s="103">
        <v>929</v>
      </c>
      <c r="E156" s="112">
        <v>0.25</v>
      </c>
      <c r="F156" s="112">
        <v>0.33</v>
      </c>
      <c r="G156" s="112">
        <v>3</v>
      </c>
      <c r="H156" s="112">
        <v>0.75</v>
      </c>
      <c r="I156" s="112">
        <v>7.73</v>
      </c>
      <c r="J156" s="112">
        <v>1.94</v>
      </c>
      <c r="K156" s="112">
        <v>7.75</v>
      </c>
      <c r="L156" s="112">
        <v>0.25</v>
      </c>
      <c r="M156" s="112">
        <v>1</v>
      </c>
      <c r="N156" s="112">
        <v>266.74</v>
      </c>
    </row>
    <row r="157" spans="1:15" s="14" customFormat="1" ht="15" customHeight="1">
      <c r="A157" s="10"/>
      <c r="B157" s="102">
        <v>2009</v>
      </c>
      <c r="C157" s="102"/>
      <c r="D157" s="103">
        <v>932</v>
      </c>
      <c r="E157" s="112">
        <v>0.23</v>
      </c>
      <c r="F157" s="112">
        <v>0.31</v>
      </c>
      <c r="G157" s="112">
        <v>3.27</v>
      </c>
      <c r="H157" s="112">
        <v>0.77</v>
      </c>
      <c r="I157" s="112">
        <v>5.74</v>
      </c>
      <c r="J157" s="112">
        <v>1.37</v>
      </c>
      <c r="K157" s="112">
        <v>5.86</v>
      </c>
      <c r="L157" s="112">
        <v>0.24</v>
      </c>
      <c r="M157" s="112">
        <v>1.02</v>
      </c>
      <c r="N157" s="112">
        <v>164.64</v>
      </c>
      <c r="O157" s="7"/>
    </row>
    <row r="158" spans="1:15" s="14" customFormat="1" ht="15" customHeight="1">
      <c r="A158" s="10"/>
      <c r="B158" s="102">
        <v>2008</v>
      </c>
      <c r="C158" s="102"/>
      <c r="D158" s="103">
        <v>880</v>
      </c>
      <c r="E158" s="112">
        <v>0.24</v>
      </c>
      <c r="F158" s="112">
        <v>0.32</v>
      </c>
      <c r="G158" s="112">
        <v>3.12</v>
      </c>
      <c r="H158" s="112">
        <v>0.76</v>
      </c>
      <c r="I158" s="112">
        <v>4.76</v>
      </c>
      <c r="J158" s="112">
        <v>1.3</v>
      </c>
      <c r="K158" s="112">
        <v>5.36</v>
      </c>
      <c r="L158" s="112">
        <v>0.27</v>
      </c>
      <c r="M158" s="112">
        <v>1.1299999999999999</v>
      </c>
      <c r="N158" s="112">
        <v>156.19</v>
      </c>
      <c r="O158" s="7"/>
    </row>
    <row r="159" spans="1:15" s="14" customFormat="1" ht="15" customHeight="1">
      <c r="A159" s="10"/>
      <c r="B159" s="94" t="s">
        <v>54</v>
      </c>
      <c r="C159" s="94"/>
      <c r="D159" s="91"/>
      <c r="E159" s="114"/>
      <c r="F159" s="114"/>
      <c r="G159" s="114"/>
      <c r="H159" s="114"/>
      <c r="I159" s="114"/>
      <c r="J159" s="114"/>
      <c r="K159" s="114"/>
      <c r="L159" s="114"/>
      <c r="M159" s="114"/>
      <c r="N159" s="114"/>
    </row>
    <row r="160" spans="1:15" s="7" customFormat="1" ht="15" customHeight="1">
      <c r="A160" s="10"/>
      <c r="B160" s="251">
        <v>2016</v>
      </c>
      <c r="C160" s="251"/>
      <c r="D160" s="254">
        <v>39022</v>
      </c>
      <c r="E160" s="253">
        <v>0.26</v>
      </c>
      <c r="F160" s="253">
        <v>0.35</v>
      </c>
      <c r="G160" s="253">
        <v>2.83</v>
      </c>
      <c r="H160" s="253">
        <v>0.74</v>
      </c>
      <c r="I160" s="253">
        <v>1.74</v>
      </c>
      <c r="J160" s="253">
        <v>0.6</v>
      </c>
      <c r="K160" s="253">
        <v>2.29</v>
      </c>
      <c r="L160" s="253">
        <v>0.34</v>
      </c>
      <c r="M160" s="253">
        <v>1.32</v>
      </c>
      <c r="N160" s="253">
        <v>7.44</v>
      </c>
      <c r="O160" s="14"/>
    </row>
    <row r="161" spans="1:15" s="7" customFormat="1" ht="15" customHeight="1">
      <c r="A161" s="10"/>
      <c r="B161" s="251">
        <v>2015</v>
      </c>
      <c r="C161" s="251"/>
      <c r="D161" s="254">
        <v>38713</v>
      </c>
      <c r="E161" s="253">
        <v>0.24</v>
      </c>
      <c r="F161" s="253">
        <v>0.32</v>
      </c>
      <c r="G161" s="253">
        <v>3.1</v>
      </c>
      <c r="H161" s="253">
        <v>0.76</v>
      </c>
      <c r="I161" s="253">
        <v>-0.56999999999999995</v>
      </c>
      <c r="J161" s="253">
        <v>-0.19</v>
      </c>
      <c r="K161" s="253">
        <v>-0.78</v>
      </c>
      <c r="L161" s="253">
        <v>0.33</v>
      </c>
      <c r="M161" s="253">
        <v>1.37</v>
      </c>
      <c r="N161" s="253">
        <v>-2.5099999999999998</v>
      </c>
      <c r="O161" s="14"/>
    </row>
    <row r="162" spans="1:15" s="7" customFormat="1" ht="15" customHeight="1">
      <c r="A162" s="10"/>
      <c r="B162" s="251">
        <v>2014</v>
      </c>
      <c r="C162" s="251"/>
      <c r="D162" s="254">
        <v>38926</v>
      </c>
      <c r="E162" s="253">
        <v>0.23</v>
      </c>
      <c r="F162" s="253">
        <v>0.3</v>
      </c>
      <c r="G162" s="253">
        <v>3.32</v>
      </c>
      <c r="H162" s="253">
        <v>0.77</v>
      </c>
      <c r="I162" s="253">
        <v>-0.63</v>
      </c>
      <c r="J162" s="253">
        <v>-0.2</v>
      </c>
      <c r="K162" s="253">
        <v>-0.86</v>
      </c>
      <c r="L162" s="253">
        <v>0.31</v>
      </c>
      <c r="M162" s="253">
        <v>1.36</v>
      </c>
      <c r="N162" s="253">
        <v>-2.82</v>
      </c>
      <c r="O162" s="14"/>
    </row>
    <row r="163" spans="1:15" s="7" customFormat="1" ht="15" customHeight="1">
      <c r="A163" s="10"/>
      <c r="B163" s="251">
        <v>2013</v>
      </c>
      <c r="C163" s="251"/>
      <c r="D163" s="254">
        <v>39760</v>
      </c>
      <c r="E163" s="253">
        <v>0.22</v>
      </c>
      <c r="F163" s="253">
        <v>0.28000000000000003</v>
      </c>
      <c r="G163" s="253">
        <v>3.62</v>
      </c>
      <c r="H163" s="253">
        <v>0.78</v>
      </c>
      <c r="I163" s="253">
        <v>-2.0699999999999998</v>
      </c>
      <c r="J163" s="253">
        <v>-0.66</v>
      </c>
      <c r="K163" s="253">
        <v>-3.04</v>
      </c>
      <c r="L163" s="253">
        <v>0.32</v>
      </c>
      <c r="M163" s="253">
        <v>1.47</v>
      </c>
      <c r="N163" s="253">
        <v>-9.6999999999999993</v>
      </c>
    </row>
    <row r="164" spans="1:15" s="7" customFormat="1" ht="15" customHeight="1">
      <c r="A164" s="10"/>
      <c r="B164" s="102">
        <v>2012</v>
      </c>
      <c r="C164" s="102"/>
      <c r="D164" s="103">
        <v>41795</v>
      </c>
      <c r="E164" s="112">
        <v>0.2</v>
      </c>
      <c r="F164" s="112">
        <v>0.26</v>
      </c>
      <c r="G164" s="112">
        <v>3.9</v>
      </c>
      <c r="H164" s="112">
        <v>0.8</v>
      </c>
      <c r="I164" s="112">
        <v>-5.53</v>
      </c>
      <c r="J164" s="112">
        <v>-1.86</v>
      </c>
      <c r="K164" s="112">
        <v>-9.1300000000000008</v>
      </c>
      <c r="L164" s="112">
        <v>0.34</v>
      </c>
      <c r="M164" s="112">
        <v>1.65</v>
      </c>
      <c r="N164" s="112">
        <v>-27.91</v>
      </c>
    </row>
    <row r="165" spans="1:15" s="7" customFormat="1" ht="15" customHeight="1">
      <c r="A165" s="10"/>
      <c r="B165" s="102">
        <v>2011</v>
      </c>
      <c r="C165" s="102"/>
      <c r="D165" s="103">
        <v>44700</v>
      </c>
      <c r="E165" s="112">
        <v>0.21</v>
      </c>
      <c r="F165" s="112">
        <v>0.27</v>
      </c>
      <c r="G165" s="112">
        <v>3.73</v>
      </c>
      <c r="H165" s="112">
        <v>0.79</v>
      </c>
      <c r="I165" s="112">
        <v>-4.3600000000000003</v>
      </c>
      <c r="J165" s="112">
        <v>-1.79</v>
      </c>
      <c r="K165" s="112">
        <v>-8.44</v>
      </c>
      <c r="L165" s="112">
        <v>0.41</v>
      </c>
      <c r="M165" s="112">
        <v>1.94</v>
      </c>
      <c r="N165" s="112">
        <v>-27.18</v>
      </c>
    </row>
    <row r="166" spans="1:15" s="14" customFormat="1" ht="15" customHeight="1">
      <c r="A166" s="10"/>
      <c r="B166" s="102">
        <v>2010</v>
      </c>
      <c r="C166" s="102"/>
      <c r="D166" s="103">
        <v>46371</v>
      </c>
      <c r="E166" s="112">
        <v>0.22</v>
      </c>
      <c r="F166" s="112">
        <v>0.28000000000000003</v>
      </c>
      <c r="G166" s="112">
        <v>3.51</v>
      </c>
      <c r="H166" s="112">
        <v>0.78</v>
      </c>
      <c r="I166" s="112">
        <v>1.54</v>
      </c>
      <c r="J166" s="112">
        <v>0.71</v>
      </c>
      <c r="K166" s="112">
        <v>3.2</v>
      </c>
      <c r="L166" s="112">
        <v>0.46</v>
      </c>
      <c r="M166" s="112">
        <v>2.0699999999999998</v>
      </c>
      <c r="N166" s="112">
        <v>11.06</v>
      </c>
      <c r="O166" s="7"/>
    </row>
    <row r="167" spans="1:15" s="14" customFormat="1" ht="15" customHeight="1">
      <c r="A167" s="10"/>
      <c r="B167" s="102">
        <v>2009</v>
      </c>
      <c r="C167" s="102"/>
      <c r="D167" s="103">
        <v>48590</v>
      </c>
      <c r="E167" s="112">
        <v>0.2</v>
      </c>
      <c r="F167" s="112">
        <v>0.25</v>
      </c>
      <c r="G167" s="112">
        <v>3.96</v>
      </c>
      <c r="H167" s="112">
        <v>0.8</v>
      </c>
      <c r="I167" s="112">
        <v>-0.12</v>
      </c>
      <c r="J167" s="112">
        <v>-0.05</v>
      </c>
      <c r="K167" s="112">
        <v>-0.27</v>
      </c>
      <c r="L167" s="112">
        <v>0.45</v>
      </c>
      <c r="M167" s="112">
        <v>2.21</v>
      </c>
      <c r="N167" s="112">
        <v>-0.82</v>
      </c>
      <c r="O167" s="7"/>
    </row>
    <row r="168" spans="1:15" s="14" customFormat="1" ht="15" customHeight="1">
      <c r="A168" s="10"/>
      <c r="B168" s="102">
        <v>2008</v>
      </c>
      <c r="C168" s="102"/>
      <c r="D168" s="103">
        <v>50074</v>
      </c>
      <c r="E168" s="112">
        <v>0.21</v>
      </c>
      <c r="F168" s="112">
        <v>0.26</v>
      </c>
      <c r="G168" s="112">
        <v>3.87</v>
      </c>
      <c r="H168" s="112">
        <v>0.79</v>
      </c>
      <c r="I168" s="112">
        <v>-0.87</v>
      </c>
      <c r="J168" s="112">
        <v>-0.41</v>
      </c>
      <c r="K168" s="112">
        <v>-1.98</v>
      </c>
      <c r="L168" s="112">
        <v>0.47</v>
      </c>
      <c r="M168" s="112">
        <v>2.29</v>
      </c>
      <c r="N168" s="112">
        <v>-5.89</v>
      </c>
      <c r="O168" s="7"/>
    </row>
    <row r="169" spans="1:15" s="7" customFormat="1" ht="15" customHeight="1">
      <c r="A169" s="10"/>
      <c r="B169" s="94" t="s">
        <v>64</v>
      </c>
      <c r="C169" s="94"/>
      <c r="D169" s="91"/>
      <c r="E169" s="114"/>
      <c r="F169" s="114"/>
      <c r="G169" s="114"/>
      <c r="H169" s="114"/>
      <c r="I169" s="114"/>
      <c r="J169" s="114"/>
      <c r="K169" s="114"/>
      <c r="L169" s="114"/>
      <c r="M169" s="114"/>
      <c r="N169" s="114"/>
      <c r="O169" s="14"/>
    </row>
    <row r="170" spans="1:15" s="7" customFormat="1" ht="15" customHeight="1">
      <c r="A170" s="10"/>
      <c r="B170" s="251">
        <v>2016</v>
      </c>
      <c r="C170" s="251"/>
      <c r="D170" s="254">
        <v>96734</v>
      </c>
      <c r="E170" s="253">
        <v>0.34</v>
      </c>
      <c r="F170" s="253">
        <v>0.53</v>
      </c>
      <c r="G170" s="253">
        <v>1.9</v>
      </c>
      <c r="H170" s="253">
        <v>0.66</v>
      </c>
      <c r="I170" s="253">
        <v>1.99</v>
      </c>
      <c r="J170" s="253">
        <v>2.95</v>
      </c>
      <c r="K170" s="253">
        <v>8.57</v>
      </c>
      <c r="L170" s="253">
        <v>1.48</v>
      </c>
      <c r="M170" s="253">
        <v>4.3099999999999996</v>
      </c>
      <c r="N170" s="253">
        <v>25.25</v>
      </c>
      <c r="O170" s="14"/>
    </row>
    <row r="171" spans="1:15" s="7" customFormat="1" ht="15" customHeight="1">
      <c r="A171" s="10"/>
      <c r="B171" s="251">
        <v>2015</v>
      </c>
      <c r="C171" s="251"/>
      <c r="D171" s="254">
        <v>96528</v>
      </c>
      <c r="E171" s="253">
        <v>0.33</v>
      </c>
      <c r="F171" s="253">
        <v>0.5</v>
      </c>
      <c r="G171" s="253">
        <v>1.99</v>
      </c>
      <c r="H171" s="253">
        <v>0.67</v>
      </c>
      <c r="I171" s="253">
        <v>1.56</v>
      </c>
      <c r="J171" s="253">
        <v>2.3199999999999998</v>
      </c>
      <c r="K171" s="253">
        <v>6.92</v>
      </c>
      <c r="L171" s="253">
        <v>1.48</v>
      </c>
      <c r="M171" s="253">
        <v>4.43</v>
      </c>
      <c r="N171" s="253">
        <v>19.13</v>
      </c>
      <c r="O171" s="14"/>
    </row>
    <row r="172" spans="1:15" s="7" customFormat="1" ht="15" customHeight="1">
      <c r="A172" s="10"/>
      <c r="B172" s="251">
        <v>2014</v>
      </c>
      <c r="C172" s="251"/>
      <c r="D172" s="254">
        <v>95325</v>
      </c>
      <c r="E172" s="253">
        <v>0.32</v>
      </c>
      <c r="F172" s="253">
        <v>0.47</v>
      </c>
      <c r="G172" s="253">
        <v>2.11</v>
      </c>
      <c r="H172" s="253">
        <v>0.68</v>
      </c>
      <c r="I172" s="253">
        <v>1.23</v>
      </c>
      <c r="J172" s="253">
        <v>1.79</v>
      </c>
      <c r="K172" s="253">
        <v>5.59</v>
      </c>
      <c r="L172" s="253">
        <v>1.46</v>
      </c>
      <c r="M172" s="253">
        <v>4.54</v>
      </c>
      <c r="N172" s="253">
        <v>14.7</v>
      </c>
      <c r="O172" s="14"/>
    </row>
    <row r="173" spans="1:15" s="7" customFormat="1" ht="15" customHeight="1">
      <c r="A173" s="10"/>
      <c r="B173" s="251">
        <v>2013</v>
      </c>
      <c r="C173" s="251"/>
      <c r="D173" s="254">
        <v>94634</v>
      </c>
      <c r="E173" s="253">
        <v>0.31</v>
      </c>
      <c r="F173" s="253">
        <v>0.44</v>
      </c>
      <c r="G173" s="253">
        <v>2.25</v>
      </c>
      <c r="H173" s="253">
        <v>0.69</v>
      </c>
      <c r="I173" s="253">
        <v>0.44</v>
      </c>
      <c r="J173" s="253">
        <v>0.64</v>
      </c>
      <c r="K173" s="253">
        <v>2.0699999999999998</v>
      </c>
      <c r="L173" s="253">
        <v>1.44</v>
      </c>
      <c r="M173" s="253">
        <v>4.67</v>
      </c>
      <c r="N173" s="253">
        <v>5.18</v>
      </c>
    </row>
    <row r="174" spans="1:15" s="7" customFormat="1" ht="15" customHeight="1">
      <c r="A174" s="10"/>
      <c r="B174" s="102">
        <v>2012</v>
      </c>
      <c r="C174" s="102"/>
      <c r="D174" s="103">
        <v>94752</v>
      </c>
      <c r="E174" s="112">
        <v>0.3</v>
      </c>
      <c r="F174" s="112">
        <v>0.42</v>
      </c>
      <c r="G174" s="112">
        <v>2.36</v>
      </c>
      <c r="H174" s="112">
        <v>0.7</v>
      </c>
      <c r="I174" s="112">
        <v>-0.47</v>
      </c>
      <c r="J174" s="112">
        <v>-0.66</v>
      </c>
      <c r="K174" s="112">
        <v>-2.21</v>
      </c>
      <c r="L174" s="112">
        <v>1.4</v>
      </c>
      <c r="M174" s="112">
        <v>4.71</v>
      </c>
      <c r="N174" s="112">
        <v>-5.48</v>
      </c>
    </row>
    <row r="175" spans="1:15" s="14" customFormat="1" ht="15" customHeight="1">
      <c r="A175" s="10"/>
      <c r="B175" s="102">
        <v>2011</v>
      </c>
      <c r="C175" s="102"/>
      <c r="D175" s="103">
        <v>96743</v>
      </c>
      <c r="E175" s="112">
        <v>0.28999999999999998</v>
      </c>
      <c r="F175" s="112">
        <v>0.4</v>
      </c>
      <c r="G175" s="112">
        <v>2.4900000000000002</v>
      </c>
      <c r="H175" s="112">
        <v>0.71</v>
      </c>
      <c r="I175" s="112">
        <v>0.04</v>
      </c>
      <c r="J175" s="112">
        <v>0.06</v>
      </c>
      <c r="K175" s="112">
        <v>0.2</v>
      </c>
      <c r="L175" s="112">
        <v>1.43</v>
      </c>
      <c r="M175" s="112">
        <v>4.9800000000000004</v>
      </c>
      <c r="N175" s="112">
        <v>0.48</v>
      </c>
      <c r="O175" s="7"/>
    </row>
    <row r="176" spans="1:15" s="14" customFormat="1" ht="15" customHeight="1">
      <c r="A176" s="10"/>
      <c r="B176" s="102">
        <v>2010</v>
      </c>
      <c r="C176" s="102"/>
      <c r="D176" s="103">
        <v>97503</v>
      </c>
      <c r="E176" s="112">
        <v>0.28999999999999998</v>
      </c>
      <c r="F176" s="112">
        <v>0.4</v>
      </c>
      <c r="G176" s="112">
        <v>2.4700000000000002</v>
      </c>
      <c r="H176" s="112">
        <v>0.71</v>
      </c>
      <c r="I176" s="112">
        <v>1.22</v>
      </c>
      <c r="J176" s="112">
        <v>1.78</v>
      </c>
      <c r="K176" s="112">
        <v>6.18</v>
      </c>
      <c r="L176" s="112">
        <v>1.46</v>
      </c>
      <c r="M176" s="112">
        <v>5.0599999999999996</v>
      </c>
      <c r="N176" s="112">
        <v>15.48</v>
      </c>
      <c r="O176" s="7"/>
    </row>
    <row r="177" spans="1:15" s="14" customFormat="1" ht="15" customHeight="1">
      <c r="A177" s="10"/>
      <c r="B177" s="102">
        <v>2009</v>
      </c>
      <c r="C177" s="102"/>
      <c r="D177" s="103">
        <v>99425</v>
      </c>
      <c r="E177" s="112">
        <v>0.28000000000000003</v>
      </c>
      <c r="F177" s="112">
        <v>0.39</v>
      </c>
      <c r="G177" s="112">
        <v>2.59</v>
      </c>
      <c r="H177" s="112">
        <v>0.72</v>
      </c>
      <c r="I177" s="112">
        <v>0.89</v>
      </c>
      <c r="J177" s="112">
        <v>1.26</v>
      </c>
      <c r="K177" s="112">
        <v>4.51</v>
      </c>
      <c r="L177" s="112">
        <v>1.42</v>
      </c>
      <c r="M177" s="112">
        <v>5.0999999999999996</v>
      </c>
      <c r="N177" s="112">
        <v>10.54</v>
      </c>
      <c r="O177" s="7"/>
    </row>
    <row r="178" spans="1:15" s="7" customFormat="1" ht="15" customHeight="1">
      <c r="A178" s="10"/>
      <c r="B178" s="102">
        <v>2008</v>
      </c>
      <c r="C178" s="102"/>
      <c r="D178" s="103">
        <v>100925</v>
      </c>
      <c r="E178" s="112">
        <v>0.27</v>
      </c>
      <c r="F178" s="112">
        <v>0.37</v>
      </c>
      <c r="G178" s="112">
        <v>2.72</v>
      </c>
      <c r="H178" s="112">
        <v>0.73</v>
      </c>
      <c r="I178" s="112">
        <v>0.76</v>
      </c>
      <c r="J178" s="112">
        <v>1.1599999999999999</v>
      </c>
      <c r="K178" s="112">
        <v>4.3099999999999996</v>
      </c>
      <c r="L178" s="112">
        <v>1.53</v>
      </c>
      <c r="M178" s="112">
        <v>5.69</v>
      </c>
      <c r="N178" s="112">
        <v>9.66</v>
      </c>
    </row>
    <row r="179" spans="1:15" s="7" customFormat="1" ht="15" customHeight="1">
      <c r="A179" s="10"/>
      <c r="B179" s="94" t="s">
        <v>55</v>
      </c>
      <c r="C179" s="94"/>
      <c r="D179" s="91"/>
      <c r="E179" s="114"/>
      <c r="F179" s="114"/>
      <c r="G179" s="114"/>
      <c r="H179" s="114"/>
      <c r="I179" s="114"/>
      <c r="J179" s="114"/>
      <c r="K179" s="114"/>
      <c r="L179" s="114"/>
      <c r="M179" s="114"/>
      <c r="N179" s="114"/>
      <c r="O179" s="14"/>
    </row>
    <row r="180" spans="1:15" s="7" customFormat="1" ht="15" customHeight="1">
      <c r="A180" s="10"/>
      <c r="B180" s="251">
        <v>2016</v>
      </c>
      <c r="C180" s="251"/>
      <c r="D180" s="254">
        <v>17139</v>
      </c>
      <c r="E180" s="253">
        <v>0.18</v>
      </c>
      <c r="F180" s="253">
        <v>0.21</v>
      </c>
      <c r="G180" s="253">
        <v>4.6900000000000004</v>
      </c>
      <c r="H180" s="253">
        <v>0.82</v>
      </c>
      <c r="I180" s="253">
        <v>6.36</v>
      </c>
      <c r="J180" s="253">
        <v>3.4</v>
      </c>
      <c r="K180" s="253">
        <v>19.36</v>
      </c>
      <c r="L180" s="253">
        <v>0.53</v>
      </c>
      <c r="M180" s="253">
        <v>3.04</v>
      </c>
      <c r="N180" s="253">
        <v>68.16</v>
      </c>
      <c r="O180" s="14"/>
    </row>
    <row r="181" spans="1:15" s="7" customFormat="1" ht="15" customHeight="1">
      <c r="A181" s="10"/>
      <c r="B181" s="251">
        <v>2015</v>
      </c>
      <c r="C181" s="251"/>
      <c r="D181" s="254">
        <v>17228</v>
      </c>
      <c r="E181" s="253">
        <v>0.17</v>
      </c>
      <c r="F181" s="253">
        <v>0.21</v>
      </c>
      <c r="G181" s="253">
        <v>4.76</v>
      </c>
      <c r="H181" s="253">
        <v>0.83</v>
      </c>
      <c r="I181" s="253">
        <v>5.3</v>
      </c>
      <c r="J181" s="253">
        <v>2.71</v>
      </c>
      <c r="K181" s="253">
        <v>15.6</v>
      </c>
      <c r="L181" s="253">
        <v>0.51</v>
      </c>
      <c r="M181" s="253">
        <v>2.95</v>
      </c>
      <c r="N181" s="253">
        <v>54.37</v>
      </c>
      <c r="O181" s="14"/>
    </row>
    <row r="182" spans="1:15" s="7" customFormat="1" ht="15" customHeight="1">
      <c r="A182" s="10"/>
      <c r="B182" s="251">
        <v>2014</v>
      </c>
      <c r="C182" s="251"/>
      <c r="D182" s="254">
        <v>17480</v>
      </c>
      <c r="E182" s="253">
        <v>0.16</v>
      </c>
      <c r="F182" s="253">
        <v>0.19</v>
      </c>
      <c r="G182" s="253">
        <v>5.36</v>
      </c>
      <c r="H182" s="253">
        <v>0.84</v>
      </c>
      <c r="I182" s="253">
        <v>3.25</v>
      </c>
      <c r="J182" s="253">
        <v>1.64</v>
      </c>
      <c r="K182" s="253">
        <v>10.45</v>
      </c>
      <c r="L182" s="253">
        <v>0.51</v>
      </c>
      <c r="M182" s="253">
        <v>3.22</v>
      </c>
      <c r="N182" s="253">
        <v>33.07</v>
      </c>
      <c r="O182" s="14"/>
    </row>
    <row r="183" spans="1:15" s="7" customFormat="1" ht="15" customHeight="1">
      <c r="A183" s="10"/>
      <c r="B183" s="251">
        <v>2013</v>
      </c>
      <c r="C183" s="251"/>
      <c r="D183" s="254">
        <v>17792</v>
      </c>
      <c r="E183" s="253">
        <v>0.17</v>
      </c>
      <c r="F183" s="253">
        <v>0.2</v>
      </c>
      <c r="G183" s="253">
        <v>5.04</v>
      </c>
      <c r="H183" s="253">
        <v>0.83</v>
      </c>
      <c r="I183" s="253">
        <v>2.54</v>
      </c>
      <c r="J183" s="253">
        <v>1.29</v>
      </c>
      <c r="K183" s="253">
        <v>7.8</v>
      </c>
      <c r="L183" s="253">
        <v>0.51</v>
      </c>
      <c r="M183" s="253">
        <v>3.06</v>
      </c>
      <c r="N183" s="253">
        <v>24.99</v>
      </c>
    </row>
    <row r="184" spans="1:15" s="14" customFormat="1" ht="15" customHeight="1">
      <c r="A184" s="10"/>
      <c r="B184" s="102">
        <v>2012</v>
      </c>
      <c r="C184" s="102"/>
      <c r="D184" s="103">
        <v>18202</v>
      </c>
      <c r="E184" s="112">
        <v>0.15</v>
      </c>
      <c r="F184" s="112">
        <v>0.18</v>
      </c>
      <c r="G184" s="112">
        <v>5.61</v>
      </c>
      <c r="H184" s="112">
        <v>0.85</v>
      </c>
      <c r="I184" s="112">
        <v>-4.3899999999999997</v>
      </c>
      <c r="J184" s="112">
        <v>-2.2400000000000002</v>
      </c>
      <c r="K184" s="112">
        <v>-14.76</v>
      </c>
      <c r="L184" s="112">
        <v>0.51</v>
      </c>
      <c r="M184" s="112">
        <v>3.37</v>
      </c>
      <c r="N184" s="112">
        <v>-42.2</v>
      </c>
      <c r="O184" s="7"/>
    </row>
    <row r="185" spans="1:15" s="14" customFormat="1" ht="15" customHeight="1">
      <c r="A185" s="10"/>
      <c r="B185" s="102">
        <v>2011</v>
      </c>
      <c r="C185" s="102"/>
      <c r="D185" s="103">
        <v>18689</v>
      </c>
      <c r="E185" s="112">
        <v>0.19</v>
      </c>
      <c r="F185" s="112">
        <v>0.23</v>
      </c>
      <c r="G185" s="112">
        <v>4.37</v>
      </c>
      <c r="H185" s="112">
        <v>0.81</v>
      </c>
      <c r="I185" s="112">
        <v>0.53</v>
      </c>
      <c r="J185" s="112">
        <v>0.27</v>
      </c>
      <c r="K185" s="112">
        <v>1.48</v>
      </c>
      <c r="L185" s="112">
        <v>0.52</v>
      </c>
      <c r="M185" s="112">
        <v>2.78</v>
      </c>
      <c r="N185" s="112">
        <v>5.09</v>
      </c>
      <c r="O185" s="7"/>
    </row>
    <row r="186" spans="1:15" s="14" customFormat="1" ht="15" customHeight="1">
      <c r="A186" s="10"/>
      <c r="B186" s="102">
        <v>2010</v>
      </c>
      <c r="C186" s="102"/>
      <c r="D186" s="103">
        <v>19016</v>
      </c>
      <c r="E186" s="112">
        <v>0.23</v>
      </c>
      <c r="F186" s="112">
        <v>0.3</v>
      </c>
      <c r="G186" s="112">
        <v>3.29</v>
      </c>
      <c r="H186" s="112">
        <v>0.77</v>
      </c>
      <c r="I186" s="112">
        <v>5.24</v>
      </c>
      <c r="J186" s="112">
        <v>2.57</v>
      </c>
      <c r="K186" s="112">
        <v>11</v>
      </c>
      <c r="L186" s="112">
        <v>0.49</v>
      </c>
      <c r="M186" s="112">
        <v>2.1</v>
      </c>
      <c r="N186" s="112">
        <v>48.55</v>
      </c>
      <c r="O186" s="7"/>
    </row>
    <row r="187" spans="1:15" s="7" customFormat="1" ht="15" customHeight="1">
      <c r="A187" s="10"/>
      <c r="B187" s="102">
        <v>2009</v>
      </c>
      <c r="C187" s="102"/>
      <c r="D187" s="103">
        <v>19615</v>
      </c>
      <c r="E187" s="112">
        <v>0.2</v>
      </c>
      <c r="F187" s="112">
        <v>0.24</v>
      </c>
      <c r="G187" s="112">
        <v>4.12</v>
      </c>
      <c r="H187" s="112">
        <v>0.8</v>
      </c>
      <c r="I187" s="112">
        <v>2.4300000000000002</v>
      </c>
      <c r="J187" s="112">
        <v>1.1000000000000001</v>
      </c>
      <c r="K187" s="112">
        <v>5.61</v>
      </c>
      <c r="L187" s="112">
        <v>0.45</v>
      </c>
      <c r="M187" s="112">
        <v>2.31</v>
      </c>
      <c r="N187" s="112">
        <v>20.079999999999998</v>
      </c>
    </row>
    <row r="188" spans="1:15" s="7" customFormat="1" ht="15" customHeight="1">
      <c r="A188" s="10"/>
      <c r="B188" s="102">
        <v>2008</v>
      </c>
      <c r="C188" s="102"/>
      <c r="D188" s="103">
        <v>20128</v>
      </c>
      <c r="E188" s="112">
        <v>0.2</v>
      </c>
      <c r="F188" s="112">
        <v>0.26</v>
      </c>
      <c r="G188" s="112">
        <v>3.88</v>
      </c>
      <c r="H188" s="112">
        <v>0.8</v>
      </c>
      <c r="I188" s="112">
        <v>1.67</v>
      </c>
      <c r="J188" s="112">
        <v>0.85</v>
      </c>
      <c r="K188" s="112">
        <v>4.13</v>
      </c>
      <c r="L188" s="112">
        <v>0.51</v>
      </c>
      <c r="M188" s="112">
        <v>2.4700000000000002</v>
      </c>
      <c r="N188" s="112">
        <v>14.69</v>
      </c>
    </row>
    <row r="189" spans="1:15" s="7" customFormat="1" ht="15" customHeight="1">
      <c r="A189" s="10"/>
      <c r="B189" s="94" t="s">
        <v>56</v>
      </c>
      <c r="C189" s="94"/>
      <c r="D189" s="91"/>
      <c r="E189" s="114"/>
      <c r="F189" s="114"/>
      <c r="G189" s="114"/>
      <c r="H189" s="114"/>
      <c r="I189" s="114"/>
      <c r="J189" s="114"/>
      <c r="K189" s="114"/>
      <c r="L189" s="114"/>
      <c r="M189" s="114"/>
      <c r="N189" s="114"/>
      <c r="O189" s="14"/>
    </row>
    <row r="190" spans="1:15" s="7" customFormat="1" ht="15" customHeight="1">
      <c r="A190" s="10"/>
      <c r="B190" s="251">
        <v>2016</v>
      </c>
      <c r="C190" s="251"/>
      <c r="D190" s="254">
        <v>36616</v>
      </c>
      <c r="E190" s="253">
        <v>0.26</v>
      </c>
      <c r="F190" s="253">
        <v>0.36</v>
      </c>
      <c r="G190" s="253">
        <v>2.78</v>
      </c>
      <c r="H190" s="253">
        <v>0.74</v>
      </c>
      <c r="I190" s="253">
        <v>1.79</v>
      </c>
      <c r="J190" s="253">
        <v>0.83</v>
      </c>
      <c r="K190" s="253">
        <v>3.15</v>
      </c>
      <c r="L190" s="253">
        <v>0.47</v>
      </c>
      <c r="M190" s="253">
        <v>1.76</v>
      </c>
      <c r="N190" s="253">
        <v>4.87</v>
      </c>
      <c r="O190" s="14"/>
    </row>
    <row r="191" spans="1:15" s="7" customFormat="1" ht="15" customHeight="1">
      <c r="A191" s="10"/>
      <c r="B191" s="251">
        <v>2015</v>
      </c>
      <c r="C191" s="251"/>
      <c r="D191" s="254">
        <v>35360</v>
      </c>
      <c r="E191" s="253">
        <v>0.24</v>
      </c>
      <c r="F191" s="253">
        <v>0.32</v>
      </c>
      <c r="G191" s="253">
        <v>3.17</v>
      </c>
      <c r="H191" s="253">
        <v>0.76</v>
      </c>
      <c r="I191" s="253">
        <v>-0.7</v>
      </c>
      <c r="J191" s="253">
        <v>-0.31</v>
      </c>
      <c r="K191" s="253">
        <v>-1.3</v>
      </c>
      <c r="L191" s="253">
        <v>0.44</v>
      </c>
      <c r="M191" s="253">
        <v>1.84</v>
      </c>
      <c r="N191" s="253">
        <v>-1.72</v>
      </c>
      <c r="O191" s="14"/>
    </row>
    <row r="192" spans="1:15" s="7" customFormat="1" ht="15" customHeight="1">
      <c r="A192" s="10"/>
      <c r="B192" s="251">
        <v>2014</v>
      </c>
      <c r="C192" s="251"/>
      <c r="D192" s="254">
        <v>34030</v>
      </c>
      <c r="E192" s="253">
        <v>0.22</v>
      </c>
      <c r="F192" s="253">
        <v>0.28999999999999998</v>
      </c>
      <c r="G192" s="253">
        <v>3.47</v>
      </c>
      <c r="H192" s="253">
        <v>0.78</v>
      </c>
      <c r="I192" s="253">
        <v>-5.84</v>
      </c>
      <c r="J192" s="253">
        <v>-2.4</v>
      </c>
      <c r="K192" s="253">
        <v>-10.7</v>
      </c>
      <c r="L192" s="253">
        <v>0.41</v>
      </c>
      <c r="M192" s="253">
        <v>1.83</v>
      </c>
      <c r="N192" s="253">
        <v>-13.42</v>
      </c>
      <c r="O192" s="14"/>
    </row>
    <row r="193" spans="1:15" s="14" customFormat="1" ht="15" customHeight="1">
      <c r="A193" s="10"/>
      <c r="B193" s="251">
        <v>2013</v>
      </c>
      <c r="C193" s="251"/>
      <c r="D193" s="254">
        <v>32786</v>
      </c>
      <c r="E193" s="253">
        <v>0.2</v>
      </c>
      <c r="F193" s="253">
        <v>0.26</v>
      </c>
      <c r="G193" s="253">
        <v>3.88</v>
      </c>
      <c r="H193" s="253">
        <v>0.8</v>
      </c>
      <c r="I193" s="253">
        <v>-10.96</v>
      </c>
      <c r="J193" s="253">
        <v>-4.12</v>
      </c>
      <c r="K193" s="253">
        <v>-20.12</v>
      </c>
      <c r="L193" s="253">
        <v>0.38</v>
      </c>
      <c r="M193" s="253">
        <v>1.84</v>
      </c>
      <c r="N193" s="253">
        <v>-23.68</v>
      </c>
      <c r="O193" s="7"/>
    </row>
    <row r="194" spans="1:15" s="14" customFormat="1" ht="15" customHeight="1">
      <c r="A194" s="10"/>
      <c r="B194" s="102">
        <v>2012</v>
      </c>
      <c r="C194" s="102"/>
      <c r="D194" s="103">
        <v>32559</v>
      </c>
      <c r="E194" s="112">
        <v>0.23</v>
      </c>
      <c r="F194" s="112">
        <v>0.3</v>
      </c>
      <c r="G194" s="112">
        <v>3.34</v>
      </c>
      <c r="H194" s="112">
        <v>0.77</v>
      </c>
      <c r="I194" s="112">
        <v>-14.45</v>
      </c>
      <c r="J194" s="112">
        <v>-5.31</v>
      </c>
      <c r="K194" s="112">
        <v>-23.05</v>
      </c>
      <c r="L194" s="112">
        <v>0.37</v>
      </c>
      <c r="M194" s="112">
        <v>1.6</v>
      </c>
      <c r="N194" s="112">
        <v>-30.99</v>
      </c>
      <c r="O194" s="7"/>
    </row>
    <row r="195" spans="1:15" s="14" customFormat="1" ht="15" customHeight="1">
      <c r="A195" s="10"/>
      <c r="B195" s="102">
        <v>2011</v>
      </c>
      <c r="C195" s="102"/>
      <c r="D195" s="103">
        <v>32853</v>
      </c>
      <c r="E195" s="112">
        <v>0.27</v>
      </c>
      <c r="F195" s="112">
        <v>0.37</v>
      </c>
      <c r="G195" s="112">
        <v>2.73</v>
      </c>
      <c r="H195" s="112">
        <v>0.73</v>
      </c>
      <c r="I195" s="112">
        <v>-6.83</v>
      </c>
      <c r="J195" s="112">
        <v>-2.84</v>
      </c>
      <c r="K195" s="112">
        <v>-10.61</v>
      </c>
      <c r="L195" s="112">
        <v>0.42</v>
      </c>
      <c r="M195" s="112">
        <v>1.55</v>
      </c>
      <c r="N195" s="112">
        <v>-16.39</v>
      </c>
      <c r="O195" s="7"/>
    </row>
    <row r="196" spans="1:15" s="7" customFormat="1" ht="15" customHeight="1">
      <c r="A196" s="10"/>
      <c r="B196" s="102">
        <v>2010</v>
      </c>
      <c r="C196" s="102"/>
      <c r="D196" s="103">
        <v>32622</v>
      </c>
      <c r="E196" s="112">
        <v>0.3</v>
      </c>
      <c r="F196" s="112">
        <v>0.42</v>
      </c>
      <c r="G196" s="112">
        <v>2.39</v>
      </c>
      <c r="H196" s="112">
        <v>0.7</v>
      </c>
      <c r="I196" s="112">
        <v>-4.3899999999999997</v>
      </c>
      <c r="J196" s="112">
        <v>-1.88</v>
      </c>
      <c r="K196" s="112">
        <v>-6.38</v>
      </c>
      <c r="L196" s="112">
        <v>0.43</v>
      </c>
      <c r="M196" s="112">
        <v>1.45</v>
      </c>
      <c r="N196" s="112">
        <v>-10.67</v>
      </c>
    </row>
    <row r="197" spans="1:15" s="7" customFormat="1" ht="15" customHeight="1">
      <c r="A197" s="10"/>
      <c r="B197" s="102">
        <v>2009</v>
      </c>
      <c r="C197" s="102"/>
      <c r="D197" s="103">
        <v>32947</v>
      </c>
      <c r="E197" s="112">
        <v>0.27</v>
      </c>
      <c r="F197" s="112">
        <v>0.38</v>
      </c>
      <c r="G197" s="112">
        <v>2.65</v>
      </c>
      <c r="H197" s="112">
        <v>0.73</v>
      </c>
      <c r="I197" s="112">
        <v>-4.58</v>
      </c>
      <c r="J197" s="112">
        <v>-2.0299999999999998</v>
      </c>
      <c r="K197" s="112">
        <v>-7.42</v>
      </c>
      <c r="L197" s="112">
        <v>0.44</v>
      </c>
      <c r="M197" s="112">
        <v>1.62</v>
      </c>
      <c r="N197" s="112">
        <v>-10.84</v>
      </c>
    </row>
    <row r="198" spans="1:15" s="7" customFormat="1" ht="15" customHeight="1">
      <c r="A198" s="10"/>
      <c r="B198" s="102">
        <v>2008</v>
      </c>
      <c r="C198" s="102"/>
      <c r="D198" s="103">
        <v>32763</v>
      </c>
      <c r="E198" s="112">
        <v>0.28000000000000003</v>
      </c>
      <c r="F198" s="112">
        <v>0.39</v>
      </c>
      <c r="G198" s="112">
        <v>2.59</v>
      </c>
      <c r="H198" s="112">
        <v>0.72</v>
      </c>
      <c r="I198" s="112">
        <v>-4.09</v>
      </c>
      <c r="J198" s="112">
        <v>-1.95</v>
      </c>
      <c r="K198" s="112">
        <v>-7</v>
      </c>
      <c r="L198" s="112">
        <v>0.48</v>
      </c>
      <c r="M198" s="112">
        <v>1.71</v>
      </c>
      <c r="N198" s="112">
        <v>-9.89</v>
      </c>
    </row>
    <row r="199" spans="1:15" s="7" customFormat="1" ht="15" customHeight="1">
      <c r="A199" s="10"/>
      <c r="B199" s="94" t="s">
        <v>57</v>
      </c>
      <c r="C199" s="94"/>
      <c r="D199" s="91"/>
      <c r="E199" s="114"/>
      <c r="F199" s="114"/>
      <c r="G199" s="114"/>
      <c r="H199" s="114"/>
      <c r="I199" s="114"/>
      <c r="J199" s="114"/>
      <c r="K199" s="114"/>
      <c r="L199" s="114"/>
      <c r="M199" s="114"/>
      <c r="N199" s="114"/>
      <c r="O199" s="14"/>
    </row>
    <row r="200" spans="1:15" s="7" customFormat="1" ht="15" customHeight="1">
      <c r="A200" s="10"/>
      <c r="B200" s="251">
        <v>2016</v>
      </c>
      <c r="C200" s="251"/>
      <c r="D200" s="254">
        <v>10311</v>
      </c>
      <c r="E200" s="253">
        <v>0.15</v>
      </c>
      <c r="F200" s="253">
        <v>0.17</v>
      </c>
      <c r="G200" s="253">
        <v>5.79</v>
      </c>
      <c r="H200" s="253">
        <v>0.85</v>
      </c>
      <c r="I200" s="253">
        <v>1.84</v>
      </c>
      <c r="J200" s="253">
        <v>0.79</v>
      </c>
      <c r="K200" s="253">
        <v>5.37</v>
      </c>
      <c r="L200" s="253">
        <v>0.43</v>
      </c>
      <c r="M200" s="253">
        <v>2.92</v>
      </c>
      <c r="N200" s="253">
        <v>21.05</v>
      </c>
      <c r="O200" s="14"/>
    </row>
    <row r="201" spans="1:15" s="7" customFormat="1" ht="15" customHeight="1">
      <c r="A201" s="10"/>
      <c r="B201" s="251">
        <v>2015</v>
      </c>
      <c r="C201" s="251"/>
      <c r="D201" s="254">
        <v>9847</v>
      </c>
      <c r="E201" s="253">
        <v>0.13</v>
      </c>
      <c r="F201" s="253">
        <v>0.15</v>
      </c>
      <c r="G201" s="253">
        <v>6.59</v>
      </c>
      <c r="H201" s="253">
        <v>0.87</v>
      </c>
      <c r="I201" s="253">
        <v>-1.28</v>
      </c>
      <c r="J201" s="253">
        <v>-0.51</v>
      </c>
      <c r="K201" s="253">
        <v>-3.88</v>
      </c>
      <c r="L201" s="253">
        <v>0.4</v>
      </c>
      <c r="M201" s="253">
        <v>3.02</v>
      </c>
      <c r="N201" s="253">
        <v>-14.78</v>
      </c>
      <c r="O201" s="14"/>
    </row>
    <row r="202" spans="1:15" s="14" customFormat="1" ht="15" customHeight="1">
      <c r="A202" s="10"/>
      <c r="B202" s="251">
        <v>2014</v>
      </c>
      <c r="C202" s="251"/>
      <c r="D202" s="254">
        <v>9355</v>
      </c>
      <c r="E202" s="253">
        <v>0.18</v>
      </c>
      <c r="F202" s="253">
        <v>0.22</v>
      </c>
      <c r="G202" s="253">
        <v>4.6399999999999997</v>
      </c>
      <c r="H202" s="253">
        <v>0.82</v>
      </c>
      <c r="I202" s="253">
        <v>-19.37</v>
      </c>
      <c r="J202" s="253">
        <v>-10.01</v>
      </c>
      <c r="K202" s="253">
        <v>-56.48</v>
      </c>
      <c r="L202" s="253">
        <v>0.52</v>
      </c>
      <c r="M202" s="253">
        <v>2.92</v>
      </c>
      <c r="N202" s="253">
        <v>-233.37</v>
      </c>
    </row>
    <row r="203" spans="1:15" s="14" customFormat="1" ht="15" customHeight="1">
      <c r="A203" s="10"/>
      <c r="B203" s="251">
        <v>2013</v>
      </c>
      <c r="C203" s="251"/>
      <c r="D203" s="254">
        <v>9013</v>
      </c>
      <c r="E203" s="253">
        <v>0.44</v>
      </c>
      <c r="F203" s="253">
        <v>0.78</v>
      </c>
      <c r="G203" s="253">
        <v>1.29</v>
      </c>
      <c r="H203" s="253">
        <v>0.56000000000000005</v>
      </c>
      <c r="I203" s="253">
        <v>1.5</v>
      </c>
      <c r="J203" s="253">
        <v>0.54</v>
      </c>
      <c r="K203" s="253">
        <v>1.23</v>
      </c>
      <c r="L203" s="253">
        <v>0.36</v>
      </c>
      <c r="M203" s="253">
        <v>0.82</v>
      </c>
      <c r="N203" s="253">
        <v>19.23</v>
      </c>
      <c r="O203" s="7"/>
    </row>
    <row r="204" spans="1:15" s="14" customFormat="1" ht="15" customHeight="1">
      <c r="A204" s="10"/>
      <c r="B204" s="102">
        <v>2012</v>
      </c>
      <c r="C204" s="102"/>
      <c r="D204" s="103">
        <v>8580</v>
      </c>
      <c r="E204" s="112">
        <v>0.45</v>
      </c>
      <c r="F204" s="112">
        <v>0.81</v>
      </c>
      <c r="G204" s="112">
        <v>1.24</v>
      </c>
      <c r="H204" s="112">
        <v>0.55000000000000004</v>
      </c>
      <c r="I204" s="112">
        <v>3.67</v>
      </c>
      <c r="J204" s="112">
        <v>1.3</v>
      </c>
      <c r="K204" s="112">
        <v>2.92</v>
      </c>
      <c r="L204" s="112">
        <v>0.36</v>
      </c>
      <c r="M204" s="112">
        <v>0.8</v>
      </c>
      <c r="N204" s="112">
        <v>51.32</v>
      </c>
      <c r="O204" s="7"/>
    </row>
    <row r="205" spans="1:15" s="7" customFormat="1" ht="15" customHeight="1">
      <c r="A205" s="10"/>
      <c r="B205" s="102">
        <v>2011</v>
      </c>
      <c r="C205" s="102"/>
      <c r="D205" s="103">
        <v>8236</v>
      </c>
      <c r="E205" s="112">
        <v>0.45</v>
      </c>
      <c r="F205" s="112">
        <v>0.82</v>
      </c>
      <c r="G205" s="112">
        <v>1.21</v>
      </c>
      <c r="H205" s="112">
        <v>0.55000000000000004</v>
      </c>
      <c r="I205" s="112">
        <v>0.57999999999999996</v>
      </c>
      <c r="J205" s="112">
        <v>0.21</v>
      </c>
      <c r="K205" s="112">
        <v>0.46</v>
      </c>
      <c r="L205" s="112">
        <v>0.36</v>
      </c>
      <c r="M205" s="112">
        <v>0.79</v>
      </c>
      <c r="N205" s="112">
        <v>8.85</v>
      </c>
    </row>
    <row r="206" spans="1:15" s="7" customFormat="1" ht="15" customHeight="1">
      <c r="A206" s="10"/>
      <c r="B206" s="102">
        <v>2010</v>
      </c>
      <c r="C206" s="102"/>
      <c r="D206" s="103">
        <v>7681</v>
      </c>
      <c r="E206" s="112">
        <v>0.46</v>
      </c>
      <c r="F206" s="112">
        <v>0.86</v>
      </c>
      <c r="G206" s="112">
        <v>1.17</v>
      </c>
      <c r="H206" s="112">
        <v>0.54</v>
      </c>
      <c r="I206" s="112">
        <v>46.04</v>
      </c>
      <c r="J206" s="112">
        <v>17.190000000000001</v>
      </c>
      <c r="K206" s="112">
        <v>37.270000000000003</v>
      </c>
      <c r="L206" s="112">
        <v>0.37</v>
      </c>
      <c r="M206" s="112">
        <v>0.81</v>
      </c>
      <c r="N206" s="112">
        <v>816.11</v>
      </c>
    </row>
    <row r="207" spans="1:15" s="7" customFormat="1" ht="15" customHeight="1">
      <c r="A207" s="10"/>
      <c r="B207" s="102">
        <v>2009</v>
      </c>
      <c r="C207" s="102"/>
      <c r="D207" s="103">
        <v>7576</v>
      </c>
      <c r="E207" s="112">
        <v>0.36</v>
      </c>
      <c r="F207" s="112">
        <v>0.56000000000000005</v>
      </c>
      <c r="G207" s="112">
        <v>1.8</v>
      </c>
      <c r="H207" s="112">
        <v>0.64</v>
      </c>
      <c r="I207" s="112">
        <v>7.74</v>
      </c>
      <c r="J207" s="112">
        <v>4.75</v>
      </c>
      <c r="K207" s="112">
        <v>13.28</v>
      </c>
      <c r="L207" s="112">
        <v>0.61</v>
      </c>
      <c r="M207" s="112">
        <v>1.72</v>
      </c>
      <c r="N207" s="112">
        <v>140.43</v>
      </c>
    </row>
    <row r="208" spans="1:15" s="7" customFormat="1" ht="15" customHeight="1">
      <c r="A208" s="10"/>
      <c r="B208" s="102">
        <v>2008</v>
      </c>
      <c r="C208" s="102"/>
      <c r="D208" s="103">
        <v>7424</v>
      </c>
      <c r="E208" s="112">
        <v>0.34</v>
      </c>
      <c r="F208" s="112">
        <v>0.51</v>
      </c>
      <c r="G208" s="112">
        <v>1.96</v>
      </c>
      <c r="H208" s="112">
        <v>0.66</v>
      </c>
      <c r="I208" s="112">
        <v>6.42</v>
      </c>
      <c r="J208" s="112">
        <v>4.16</v>
      </c>
      <c r="K208" s="112">
        <v>12.33</v>
      </c>
      <c r="L208" s="112">
        <v>0.65</v>
      </c>
      <c r="M208" s="112">
        <v>1.92</v>
      </c>
      <c r="N208" s="112">
        <v>120.91</v>
      </c>
    </row>
    <row r="209" spans="1:15" s="7" customFormat="1" ht="15" customHeight="1">
      <c r="A209" s="10"/>
      <c r="B209" s="94" t="s">
        <v>58</v>
      </c>
      <c r="C209" s="94"/>
      <c r="D209" s="91"/>
      <c r="E209" s="114"/>
      <c r="F209" s="114"/>
      <c r="G209" s="114"/>
      <c r="H209" s="114"/>
      <c r="I209" s="114"/>
      <c r="J209" s="114"/>
      <c r="K209" s="114"/>
      <c r="L209" s="114"/>
      <c r="M209" s="114"/>
      <c r="N209" s="114"/>
      <c r="O209" s="14"/>
    </row>
    <row r="210" spans="1:15" s="7" customFormat="1" ht="15" customHeight="1">
      <c r="A210" s="10"/>
      <c r="B210" s="251">
        <v>2016</v>
      </c>
      <c r="C210" s="251"/>
      <c r="D210" s="254">
        <v>28896</v>
      </c>
      <c r="E210" s="253">
        <v>0.33</v>
      </c>
      <c r="F210" s="253">
        <v>0.49</v>
      </c>
      <c r="G210" s="253">
        <v>2.0299999999999998</v>
      </c>
      <c r="H210" s="253">
        <v>0.67</v>
      </c>
      <c r="I210" s="253">
        <v>8.9</v>
      </c>
      <c r="J210" s="253">
        <v>0.87</v>
      </c>
      <c r="K210" s="253">
        <v>2.64</v>
      </c>
      <c r="L210" s="253">
        <v>0.1</v>
      </c>
      <c r="M210" s="253">
        <v>0.3</v>
      </c>
      <c r="N210" s="253">
        <v>16.3</v>
      </c>
      <c r="O210" s="14"/>
    </row>
    <row r="211" spans="1:15" s="14" customFormat="1" ht="15" customHeight="1">
      <c r="A211" s="10"/>
      <c r="B211" s="251">
        <v>2015</v>
      </c>
      <c r="C211" s="251"/>
      <c r="D211" s="254">
        <v>26452</v>
      </c>
      <c r="E211" s="253">
        <v>0.31</v>
      </c>
      <c r="F211" s="253">
        <v>0.46</v>
      </c>
      <c r="G211" s="253">
        <v>2.2000000000000002</v>
      </c>
      <c r="H211" s="253">
        <v>0.69</v>
      </c>
      <c r="I211" s="253">
        <v>2.37</v>
      </c>
      <c r="J211" s="253">
        <v>0.22</v>
      </c>
      <c r="K211" s="253">
        <v>0.69</v>
      </c>
      <c r="L211" s="253">
        <v>0.09</v>
      </c>
      <c r="M211" s="253">
        <v>0.28999999999999998</v>
      </c>
      <c r="N211" s="253">
        <v>4.2</v>
      </c>
    </row>
    <row r="212" spans="1:15" s="14" customFormat="1" ht="15" customHeight="1">
      <c r="A212" s="10"/>
      <c r="B212" s="251">
        <v>2014</v>
      </c>
      <c r="C212" s="251"/>
      <c r="D212" s="254">
        <v>24780</v>
      </c>
      <c r="E212" s="253">
        <v>0.28999999999999998</v>
      </c>
      <c r="F212" s="253">
        <v>0.41</v>
      </c>
      <c r="G212" s="253">
        <v>2.4300000000000002</v>
      </c>
      <c r="H212" s="253">
        <v>0.71</v>
      </c>
      <c r="I212" s="253">
        <v>-4.8899999999999997</v>
      </c>
      <c r="J212" s="253">
        <v>-0.38</v>
      </c>
      <c r="K212" s="253">
        <v>-1.31</v>
      </c>
      <c r="L212" s="253">
        <v>0.08</v>
      </c>
      <c r="M212" s="253">
        <v>0.27</v>
      </c>
      <c r="N212" s="253">
        <v>-7.74</v>
      </c>
    </row>
    <row r="213" spans="1:15" s="14" customFormat="1" ht="15" customHeight="1">
      <c r="A213" s="10"/>
      <c r="B213" s="251">
        <v>2013</v>
      </c>
      <c r="C213" s="251"/>
      <c r="D213" s="254">
        <v>23791</v>
      </c>
      <c r="E213" s="253">
        <v>0.28000000000000003</v>
      </c>
      <c r="F213" s="253">
        <v>0.39</v>
      </c>
      <c r="G213" s="253">
        <v>2.5499999999999998</v>
      </c>
      <c r="H213" s="253">
        <v>0.72</v>
      </c>
      <c r="I213" s="253">
        <v>-15.58</v>
      </c>
      <c r="J213" s="253">
        <v>-1.19</v>
      </c>
      <c r="K213" s="253">
        <v>-4.2300000000000004</v>
      </c>
      <c r="L213" s="253">
        <v>0.08</v>
      </c>
      <c r="M213" s="253">
        <v>0.27</v>
      </c>
      <c r="N213" s="253">
        <v>-23.9</v>
      </c>
      <c r="O213" s="7"/>
    </row>
    <row r="214" spans="1:15" s="7" customFormat="1" ht="15" customHeight="1">
      <c r="A214" s="10"/>
      <c r="B214" s="102">
        <v>2012</v>
      </c>
      <c r="C214" s="102"/>
      <c r="D214" s="103">
        <v>23873</v>
      </c>
      <c r="E214" s="112">
        <v>0.27</v>
      </c>
      <c r="F214" s="112">
        <v>0.38</v>
      </c>
      <c r="G214" s="112">
        <v>2.64</v>
      </c>
      <c r="H214" s="112">
        <v>0.73</v>
      </c>
      <c r="I214" s="112">
        <v>-25.9</v>
      </c>
      <c r="J214" s="112">
        <v>-1.92</v>
      </c>
      <c r="K214" s="112">
        <v>-6.97</v>
      </c>
      <c r="L214" s="112">
        <v>7.0000000000000007E-2</v>
      </c>
      <c r="M214" s="112">
        <v>0.27</v>
      </c>
      <c r="N214" s="112">
        <v>-39.49</v>
      </c>
    </row>
    <row r="215" spans="1:15" s="7" customFormat="1" ht="15" customHeight="1">
      <c r="A215" s="10"/>
      <c r="B215" s="102">
        <v>2011</v>
      </c>
      <c r="C215" s="102"/>
      <c r="D215" s="103">
        <v>24186</v>
      </c>
      <c r="E215" s="112">
        <v>0.27</v>
      </c>
      <c r="F215" s="112">
        <v>0.38</v>
      </c>
      <c r="G215" s="112">
        <v>2.66</v>
      </c>
      <c r="H215" s="112">
        <v>0.73</v>
      </c>
      <c r="I215" s="112">
        <v>-19.27</v>
      </c>
      <c r="J215" s="112">
        <v>-1.75</v>
      </c>
      <c r="K215" s="112">
        <v>-6.4</v>
      </c>
      <c r="L215" s="112">
        <v>0.09</v>
      </c>
      <c r="M215" s="112">
        <v>0.33</v>
      </c>
      <c r="N215" s="112">
        <v>-36.700000000000003</v>
      </c>
    </row>
    <row r="216" spans="1:15" s="7" customFormat="1" ht="15" customHeight="1">
      <c r="A216" s="10"/>
      <c r="B216" s="102">
        <v>2010</v>
      </c>
      <c r="C216" s="102"/>
      <c r="D216" s="103">
        <v>24470</v>
      </c>
      <c r="E216" s="112">
        <v>0.28000000000000003</v>
      </c>
      <c r="F216" s="112">
        <v>0.39</v>
      </c>
      <c r="G216" s="112">
        <v>2.59</v>
      </c>
      <c r="H216" s="112">
        <v>0.72</v>
      </c>
      <c r="I216" s="112">
        <v>1.1200000000000001</v>
      </c>
      <c r="J216" s="112">
        <v>0.12</v>
      </c>
      <c r="K216" s="112">
        <v>0.44</v>
      </c>
      <c r="L216" s="112">
        <v>0.11</v>
      </c>
      <c r="M216" s="112">
        <v>0.39</v>
      </c>
      <c r="N216" s="112">
        <v>2.62</v>
      </c>
    </row>
    <row r="217" spans="1:15" s="7" customFormat="1" ht="15" customHeight="1">
      <c r="A217" s="10"/>
      <c r="B217" s="102">
        <v>2009</v>
      </c>
      <c r="C217" s="102"/>
      <c r="D217" s="103">
        <v>24949</v>
      </c>
      <c r="E217" s="112">
        <v>0.26</v>
      </c>
      <c r="F217" s="112">
        <v>0.35</v>
      </c>
      <c r="G217" s="112">
        <v>2.82</v>
      </c>
      <c r="H217" s="112">
        <v>0.74</v>
      </c>
      <c r="I217" s="112">
        <v>2.13</v>
      </c>
      <c r="J217" s="112">
        <v>0.25</v>
      </c>
      <c r="K217" s="112">
        <v>0.95</v>
      </c>
      <c r="L217" s="112">
        <v>0.12</v>
      </c>
      <c r="M217" s="112">
        <v>0.45</v>
      </c>
      <c r="N217" s="112">
        <v>5.28</v>
      </c>
    </row>
    <row r="218" spans="1:15" s="7" customFormat="1" ht="15" customHeight="1">
      <c r="A218" s="10"/>
      <c r="B218" s="102">
        <v>2008</v>
      </c>
      <c r="C218" s="102"/>
      <c r="D218" s="103">
        <v>24974</v>
      </c>
      <c r="E218" s="112">
        <v>0.26</v>
      </c>
      <c r="F218" s="112">
        <v>0.35</v>
      </c>
      <c r="G218" s="112">
        <v>2.83</v>
      </c>
      <c r="H218" s="112">
        <v>0.74</v>
      </c>
      <c r="I218" s="112">
        <v>-6.89</v>
      </c>
      <c r="J218" s="112">
        <v>-0.91</v>
      </c>
      <c r="K218" s="112">
        <v>-3.49</v>
      </c>
      <c r="L218" s="112">
        <v>0.13</v>
      </c>
      <c r="M218" s="112">
        <v>0.51</v>
      </c>
      <c r="N218" s="112">
        <v>-18.97</v>
      </c>
    </row>
    <row r="219" spans="1:15" s="7" customFormat="1" ht="15" customHeight="1">
      <c r="A219" s="10"/>
      <c r="B219" s="94" t="s">
        <v>566</v>
      </c>
      <c r="C219" s="94"/>
      <c r="D219" s="91"/>
      <c r="E219" s="114"/>
      <c r="F219" s="114"/>
      <c r="G219" s="114"/>
      <c r="H219" s="114"/>
      <c r="I219" s="114"/>
      <c r="J219" s="114"/>
      <c r="K219" s="114"/>
      <c r="L219" s="114"/>
      <c r="M219" s="114"/>
      <c r="N219" s="114"/>
      <c r="O219" s="14"/>
    </row>
    <row r="220" spans="1:15" s="14" customFormat="1" ht="15" customHeight="1">
      <c r="A220" s="10"/>
      <c r="B220" s="251">
        <v>2016</v>
      </c>
      <c r="C220" s="251"/>
      <c r="D220" s="254">
        <v>39319</v>
      </c>
      <c r="E220" s="253">
        <v>0.49</v>
      </c>
      <c r="F220" s="253">
        <v>0.98</v>
      </c>
      <c r="G220" s="253">
        <v>1.02</v>
      </c>
      <c r="H220" s="253">
        <v>0.51</v>
      </c>
      <c r="I220" s="253">
        <v>33.08</v>
      </c>
      <c r="J220" s="253">
        <v>3.3</v>
      </c>
      <c r="K220" s="253">
        <v>6.68</v>
      </c>
      <c r="L220" s="253">
        <v>0.1</v>
      </c>
      <c r="M220" s="253">
        <v>0.2</v>
      </c>
      <c r="N220" s="253">
        <v>83.49</v>
      </c>
    </row>
    <row r="221" spans="1:15" s="14" customFormat="1" ht="15" customHeight="1">
      <c r="A221" s="10"/>
      <c r="B221" s="251">
        <v>2015</v>
      </c>
      <c r="C221" s="251"/>
      <c r="D221" s="254">
        <v>38187</v>
      </c>
      <c r="E221" s="253">
        <v>0.49</v>
      </c>
      <c r="F221" s="253">
        <v>0.94</v>
      </c>
      <c r="G221" s="253">
        <v>1.06</v>
      </c>
      <c r="H221" s="253">
        <v>0.51</v>
      </c>
      <c r="I221" s="253">
        <v>27.98</v>
      </c>
      <c r="J221" s="253">
        <v>2.62</v>
      </c>
      <c r="K221" s="253">
        <v>5.41</v>
      </c>
      <c r="L221" s="253">
        <v>0.09</v>
      </c>
      <c r="M221" s="253">
        <v>0.19</v>
      </c>
      <c r="N221" s="253">
        <v>70.06</v>
      </c>
    </row>
    <row r="222" spans="1:15" s="14" customFormat="1" ht="15" customHeight="1">
      <c r="A222" s="10"/>
      <c r="B222" s="251">
        <v>2014</v>
      </c>
      <c r="C222" s="251"/>
      <c r="D222" s="254">
        <v>37058</v>
      </c>
      <c r="E222" s="253">
        <v>0.46</v>
      </c>
      <c r="F222" s="253">
        <v>0.85</v>
      </c>
      <c r="G222" s="253">
        <v>1.17</v>
      </c>
      <c r="H222" s="253">
        <v>0.54</v>
      </c>
      <c r="I222" s="253">
        <v>-4.16</v>
      </c>
      <c r="J222" s="253">
        <v>-0.35</v>
      </c>
      <c r="K222" s="253">
        <v>-0.77</v>
      </c>
      <c r="L222" s="253">
        <v>0.09</v>
      </c>
      <c r="M222" s="253">
        <v>0.19</v>
      </c>
      <c r="N222" s="253">
        <v>-10.39</v>
      </c>
    </row>
    <row r="223" spans="1:15" s="7" customFormat="1" ht="15" customHeight="1">
      <c r="A223" s="10"/>
      <c r="B223" s="251">
        <v>2013</v>
      </c>
      <c r="C223" s="251"/>
      <c r="D223" s="254">
        <v>35859</v>
      </c>
      <c r="E223" s="253">
        <v>0.49</v>
      </c>
      <c r="F223" s="253">
        <v>0.95</v>
      </c>
      <c r="G223" s="253">
        <v>1.05</v>
      </c>
      <c r="H223" s="253">
        <v>0.51</v>
      </c>
      <c r="I223" s="253">
        <v>26.97</v>
      </c>
      <c r="J223" s="253">
        <v>2.08</v>
      </c>
      <c r="K223" s="253">
        <v>4.26</v>
      </c>
      <c r="L223" s="253">
        <v>0.08</v>
      </c>
      <c r="M223" s="253">
        <v>0.16</v>
      </c>
      <c r="N223" s="253">
        <v>67.42</v>
      </c>
    </row>
    <row r="224" spans="1:15" s="7" customFormat="1" ht="15" customHeight="1">
      <c r="A224" s="10"/>
      <c r="B224" s="102">
        <v>2012</v>
      </c>
      <c r="C224" s="102"/>
      <c r="D224" s="103">
        <v>35008</v>
      </c>
      <c r="E224" s="112">
        <v>0.49</v>
      </c>
      <c r="F224" s="112">
        <v>0.94</v>
      </c>
      <c r="G224" s="112">
        <v>1.06</v>
      </c>
      <c r="H224" s="112">
        <v>0.51</v>
      </c>
      <c r="I224" s="112">
        <v>9.7100000000000009</v>
      </c>
      <c r="J224" s="112">
        <v>0.8</v>
      </c>
      <c r="K224" s="112">
        <v>1.64</v>
      </c>
      <c r="L224" s="112">
        <v>0.08</v>
      </c>
      <c r="M224" s="112">
        <v>0.17</v>
      </c>
      <c r="N224" s="112">
        <v>25.26</v>
      </c>
    </row>
    <row r="225" spans="1:15" s="7" customFormat="1" ht="15" customHeight="1">
      <c r="A225" s="10"/>
      <c r="B225" s="102">
        <v>2011</v>
      </c>
      <c r="C225" s="102"/>
      <c r="D225" s="103">
        <v>35160</v>
      </c>
      <c r="E225" s="112">
        <v>0.49</v>
      </c>
      <c r="F225" s="112">
        <v>0.96</v>
      </c>
      <c r="G225" s="112">
        <v>1.04</v>
      </c>
      <c r="H225" s="112">
        <v>0.51</v>
      </c>
      <c r="I225" s="112">
        <v>11.19</v>
      </c>
      <c r="J225" s="112">
        <v>0.95</v>
      </c>
      <c r="K225" s="112">
        <v>1.93</v>
      </c>
      <c r="L225" s="112">
        <v>0.08</v>
      </c>
      <c r="M225" s="112">
        <v>0.17</v>
      </c>
      <c r="N225" s="112">
        <v>31.22</v>
      </c>
    </row>
    <row r="226" spans="1:15" s="7" customFormat="1" ht="15" customHeight="1">
      <c r="A226" s="10"/>
      <c r="B226" s="102">
        <v>2010</v>
      </c>
      <c r="C226" s="102"/>
      <c r="D226" s="103">
        <v>34084</v>
      </c>
      <c r="E226" s="112">
        <v>0.53</v>
      </c>
      <c r="F226" s="112">
        <v>1.1200000000000001</v>
      </c>
      <c r="G226" s="112">
        <v>0.89</v>
      </c>
      <c r="H226" s="112">
        <v>0.47</v>
      </c>
      <c r="I226" s="112">
        <v>176.01</v>
      </c>
      <c r="J226" s="112">
        <v>15.8</v>
      </c>
      <c r="K226" s="112">
        <v>29.9</v>
      </c>
      <c r="L226" s="112">
        <v>0.09</v>
      </c>
      <c r="M226" s="112">
        <v>0.17</v>
      </c>
      <c r="N226" s="112">
        <v>527.07000000000005</v>
      </c>
    </row>
    <row r="227" spans="1:15" s="7" customFormat="1" ht="15" customHeight="1">
      <c r="A227" s="10"/>
      <c r="B227" s="102">
        <v>2009</v>
      </c>
      <c r="C227" s="102"/>
      <c r="D227" s="103">
        <v>33389</v>
      </c>
      <c r="E227" s="112">
        <v>0.51</v>
      </c>
      <c r="F227" s="112">
        <v>1.03</v>
      </c>
      <c r="G227" s="112">
        <v>0.97</v>
      </c>
      <c r="H227" s="112">
        <v>0.49</v>
      </c>
      <c r="I227" s="112">
        <v>41.57</v>
      </c>
      <c r="J227" s="112">
        <v>4.09</v>
      </c>
      <c r="K227" s="112">
        <v>8.06</v>
      </c>
      <c r="L227" s="112">
        <v>0.1</v>
      </c>
      <c r="M227" s="112">
        <v>0.19</v>
      </c>
      <c r="N227" s="112">
        <v>125.64</v>
      </c>
    </row>
    <row r="228" spans="1:15" s="7" customFormat="1" ht="15" customHeight="1">
      <c r="A228" s="10"/>
      <c r="B228" s="102">
        <v>2008</v>
      </c>
      <c r="C228" s="102"/>
      <c r="D228" s="103">
        <v>32001</v>
      </c>
      <c r="E228" s="112">
        <v>0.48</v>
      </c>
      <c r="F228" s="112">
        <v>0.94</v>
      </c>
      <c r="G228" s="112">
        <v>1.06</v>
      </c>
      <c r="H228" s="112">
        <v>0.52</v>
      </c>
      <c r="I228" s="112">
        <v>30.26</v>
      </c>
      <c r="J228" s="112">
        <v>3.2</v>
      </c>
      <c r="K228" s="112">
        <v>6.61</v>
      </c>
      <c r="L228" s="112">
        <v>0.11</v>
      </c>
      <c r="M228" s="112">
        <v>0.22</v>
      </c>
      <c r="N228" s="112">
        <v>95.56</v>
      </c>
    </row>
    <row r="229" spans="1:15" s="14" customFormat="1" ht="15" customHeight="1">
      <c r="A229" s="10"/>
      <c r="B229" s="94" t="s">
        <v>59</v>
      </c>
      <c r="C229" s="94"/>
      <c r="D229" s="91"/>
      <c r="E229" s="114"/>
      <c r="F229" s="114"/>
      <c r="G229" s="114"/>
      <c r="H229" s="114"/>
      <c r="I229" s="114"/>
      <c r="J229" s="114"/>
      <c r="K229" s="114"/>
      <c r="L229" s="114"/>
      <c r="M229" s="114"/>
      <c r="N229" s="114"/>
    </row>
    <row r="230" spans="1:15" s="14" customFormat="1" ht="15" customHeight="1">
      <c r="A230" s="10"/>
      <c r="B230" s="251">
        <v>2016</v>
      </c>
      <c r="C230" s="251"/>
      <c r="D230" s="254">
        <v>13309</v>
      </c>
      <c r="E230" s="253">
        <v>0.25</v>
      </c>
      <c r="F230" s="253">
        <v>0.33</v>
      </c>
      <c r="G230" s="253">
        <v>3</v>
      </c>
      <c r="H230" s="253">
        <v>0.75</v>
      </c>
      <c r="I230" s="253">
        <v>4.16</v>
      </c>
      <c r="J230" s="253">
        <v>3.36</v>
      </c>
      <c r="K230" s="253">
        <v>13.44</v>
      </c>
      <c r="L230" s="253">
        <v>0.81</v>
      </c>
      <c r="M230" s="253">
        <v>3.23</v>
      </c>
      <c r="N230" s="253">
        <v>31.28</v>
      </c>
    </row>
    <row r="231" spans="1:15" s="14" customFormat="1" ht="15" customHeight="1">
      <c r="A231" s="10"/>
      <c r="B231" s="251">
        <v>2015</v>
      </c>
      <c r="C231" s="251"/>
      <c r="D231" s="254">
        <v>12759</v>
      </c>
      <c r="E231" s="253">
        <v>0.23</v>
      </c>
      <c r="F231" s="253">
        <v>0.3</v>
      </c>
      <c r="G231" s="253">
        <v>3.34</v>
      </c>
      <c r="H231" s="253">
        <v>0.77</v>
      </c>
      <c r="I231" s="253">
        <v>2.99</v>
      </c>
      <c r="J231" s="253">
        <v>2.2999999999999998</v>
      </c>
      <c r="K231" s="253">
        <v>10</v>
      </c>
      <c r="L231" s="253">
        <v>0.77</v>
      </c>
      <c r="M231" s="253">
        <v>3.35</v>
      </c>
      <c r="N231" s="253">
        <v>21.67</v>
      </c>
    </row>
    <row r="232" spans="1:15" s="7" customFormat="1" ht="15" customHeight="1">
      <c r="A232" s="10"/>
      <c r="B232" s="251">
        <v>2014</v>
      </c>
      <c r="C232" s="251"/>
      <c r="D232" s="254">
        <v>12272</v>
      </c>
      <c r="E232" s="253">
        <v>0.23</v>
      </c>
      <c r="F232" s="253">
        <v>0.3</v>
      </c>
      <c r="G232" s="253">
        <v>3.31</v>
      </c>
      <c r="H232" s="253">
        <v>0.77</v>
      </c>
      <c r="I232" s="253">
        <v>2.54</v>
      </c>
      <c r="J232" s="253">
        <v>1.89</v>
      </c>
      <c r="K232" s="253">
        <v>8.1199999999999992</v>
      </c>
      <c r="L232" s="253">
        <v>0.74</v>
      </c>
      <c r="M232" s="253">
        <v>3.2</v>
      </c>
      <c r="N232" s="253">
        <v>18.27</v>
      </c>
      <c r="O232" s="14"/>
    </row>
    <row r="233" spans="1:15" s="7" customFormat="1" ht="15" customHeight="1">
      <c r="A233" s="10"/>
      <c r="B233" s="251">
        <v>2013</v>
      </c>
      <c r="C233" s="251"/>
      <c r="D233" s="254">
        <v>11807</v>
      </c>
      <c r="E233" s="253">
        <v>0.21</v>
      </c>
      <c r="F233" s="253">
        <v>0.27</v>
      </c>
      <c r="G233" s="253">
        <v>3.74</v>
      </c>
      <c r="H233" s="253">
        <v>0.79</v>
      </c>
      <c r="I233" s="253">
        <v>0.78</v>
      </c>
      <c r="J233" s="253">
        <v>0.56999999999999995</v>
      </c>
      <c r="K233" s="253">
        <v>2.7</v>
      </c>
      <c r="L233" s="253">
        <v>0.73</v>
      </c>
      <c r="M233" s="253">
        <v>3.47</v>
      </c>
      <c r="N233" s="253">
        <v>5.57</v>
      </c>
    </row>
    <row r="234" spans="1:15" s="7" customFormat="1" ht="15" customHeight="1">
      <c r="A234" s="10"/>
      <c r="B234" s="102">
        <v>2012</v>
      </c>
      <c r="C234" s="102"/>
      <c r="D234" s="103">
        <v>11673</v>
      </c>
      <c r="E234" s="112">
        <v>0.19</v>
      </c>
      <c r="F234" s="112">
        <v>0.24</v>
      </c>
      <c r="G234" s="112">
        <v>4.21</v>
      </c>
      <c r="H234" s="112">
        <v>0.81</v>
      </c>
      <c r="I234" s="112">
        <v>-0.41</v>
      </c>
      <c r="J234" s="112">
        <v>-0.28000000000000003</v>
      </c>
      <c r="K234" s="112">
        <v>-1.43</v>
      </c>
      <c r="L234" s="112">
        <v>0.67</v>
      </c>
      <c r="M234" s="112">
        <v>3.51</v>
      </c>
      <c r="N234" s="112">
        <v>-3.01</v>
      </c>
    </row>
    <row r="235" spans="1:15" s="7" customFormat="1" ht="15" customHeight="1">
      <c r="A235" s="10"/>
      <c r="B235" s="102">
        <v>2011</v>
      </c>
      <c r="C235" s="102"/>
      <c r="D235" s="103">
        <v>11858</v>
      </c>
      <c r="E235" s="112">
        <v>0.19</v>
      </c>
      <c r="F235" s="112">
        <v>0.23</v>
      </c>
      <c r="G235" s="112">
        <v>4.26</v>
      </c>
      <c r="H235" s="112">
        <v>0.81</v>
      </c>
      <c r="I235" s="112">
        <v>-0.52</v>
      </c>
      <c r="J235" s="112">
        <v>-0.36</v>
      </c>
      <c r="K235" s="112">
        <v>-1.91</v>
      </c>
      <c r="L235" s="112">
        <v>0.7</v>
      </c>
      <c r="M235" s="112">
        <v>3.68</v>
      </c>
      <c r="N235" s="112">
        <v>-4.05</v>
      </c>
    </row>
    <row r="236" spans="1:15" s="7" customFormat="1" ht="15" customHeight="1">
      <c r="A236" s="10"/>
      <c r="B236" s="102">
        <v>2010</v>
      </c>
      <c r="C236" s="102"/>
      <c r="D236" s="103">
        <v>11677</v>
      </c>
      <c r="E236" s="112">
        <v>0.19</v>
      </c>
      <c r="F236" s="112">
        <v>0.24</v>
      </c>
      <c r="G236" s="112">
        <v>4.1399999999999997</v>
      </c>
      <c r="H236" s="112">
        <v>0.81</v>
      </c>
      <c r="I236" s="112">
        <v>1.52</v>
      </c>
      <c r="J236" s="112">
        <v>1.1599999999999999</v>
      </c>
      <c r="K236" s="112">
        <v>5.96</v>
      </c>
      <c r="L236" s="112">
        <v>0.76</v>
      </c>
      <c r="M236" s="112">
        <v>3.92</v>
      </c>
      <c r="N236" s="112">
        <v>12.52</v>
      </c>
    </row>
    <row r="237" spans="1:15" s="7" customFormat="1" ht="15" customHeight="1">
      <c r="A237" s="10"/>
      <c r="B237" s="102">
        <v>2009</v>
      </c>
      <c r="C237" s="102"/>
      <c r="D237" s="103">
        <v>11876</v>
      </c>
      <c r="E237" s="112">
        <v>0.17</v>
      </c>
      <c r="F237" s="112">
        <v>0.21</v>
      </c>
      <c r="G237" s="112">
        <v>4.82</v>
      </c>
      <c r="H237" s="112">
        <v>0.83</v>
      </c>
      <c r="I237" s="112">
        <v>0.79</v>
      </c>
      <c r="J237" s="112">
        <v>0.6</v>
      </c>
      <c r="K237" s="112">
        <v>3.49</v>
      </c>
      <c r="L237" s="112">
        <v>0.76</v>
      </c>
      <c r="M237" s="112">
        <v>4.4400000000000004</v>
      </c>
      <c r="N237" s="112">
        <v>6.34</v>
      </c>
    </row>
    <row r="238" spans="1:15" s="14" customFormat="1" ht="15" customHeight="1">
      <c r="A238" s="10"/>
      <c r="B238" s="102">
        <v>2008</v>
      </c>
      <c r="C238" s="102"/>
      <c r="D238" s="103">
        <v>11871</v>
      </c>
      <c r="E238" s="112">
        <v>0.14000000000000001</v>
      </c>
      <c r="F238" s="112">
        <v>0.16</v>
      </c>
      <c r="G238" s="112">
        <v>6.38</v>
      </c>
      <c r="H238" s="112">
        <v>0.86</v>
      </c>
      <c r="I238" s="112">
        <v>0.78</v>
      </c>
      <c r="J238" s="112">
        <v>0.63</v>
      </c>
      <c r="K238" s="112">
        <v>4.63</v>
      </c>
      <c r="L238" s="112">
        <v>0.81</v>
      </c>
      <c r="M238" s="112">
        <v>5.95</v>
      </c>
      <c r="N238" s="112">
        <v>6.76</v>
      </c>
      <c r="O238" s="7"/>
    </row>
    <row r="239" spans="1:15" s="14" customFormat="1" ht="15" customHeight="1">
      <c r="A239" s="10"/>
      <c r="B239" s="94" t="s">
        <v>60</v>
      </c>
      <c r="C239" s="94"/>
      <c r="D239" s="91"/>
      <c r="E239" s="114"/>
      <c r="F239" s="114"/>
      <c r="G239" s="114"/>
      <c r="H239" s="114"/>
      <c r="I239" s="114"/>
      <c r="J239" s="114"/>
      <c r="K239" s="114"/>
      <c r="L239" s="114"/>
      <c r="M239" s="114"/>
      <c r="N239" s="114"/>
    </row>
    <row r="240" spans="1:15" s="14" customFormat="1" ht="15" customHeight="1">
      <c r="A240" s="10"/>
      <c r="B240" s="251">
        <v>2016</v>
      </c>
      <c r="C240" s="251"/>
      <c r="D240" s="254">
        <v>5382</v>
      </c>
      <c r="E240" s="253">
        <v>0.34</v>
      </c>
      <c r="F240" s="253">
        <v>0.5</v>
      </c>
      <c r="G240" s="253">
        <v>1.98</v>
      </c>
      <c r="H240" s="253">
        <v>0.66</v>
      </c>
      <c r="I240" s="253">
        <v>0.91</v>
      </c>
      <c r="J240" s="253">
        <v>0.48</v>
      </c>
      <c r="K240" s="253">
        <v>1.44</v>
      </c>
      <c r="L240" s="253">
        <v>0.53</v>
      </c>
      <c r="M240" s="253">
        <v>1.59</v>
      </c>
      <c r="N240" s="253">
        <v>2</v>
      </c>
    </row>
    <row r="241" spans="1:15" s="7" customFormat="1" ht="15" customHeight="1">
      <c r="A241" s="10"/>
      <c r="B241" s="251">
        <v>2015</v>
      </c>
      <c r="C241" s="251"/>
      <c r="D241" s="254">
        <v>5367</v>
      </c>
      <c r="E241" s="253">
        <v>0.34</v>
      </c>
      <c r="F241" s="253">
        <v>0.52</v>
      </c>
      <c r="G241" s="253">
        <v>1.93</v>
      </c>
      <c r="H241" s="253">
        <v>0.66</v>
      </c>
      <c r="I241" s="253">
        <v>-0.46</v>
      </c>
      <c r="J241" s="253">
        <v>-0.25</v>
      </c>
      <c r="K241" s="253">
        <v>-0.74</v>
      </c>
      <c r="L241" s="253">
        <v>0.54</v>
      </c>
      <c r="M241" s="253">
        <v>1.59</v>
      </c>
      <c r="N241" s="253">
        <v>-1.01</v>
      </c>
      <c r="O241" s="14"/>
    </row>
    <row r="242" spans="1:15" s="7" customFormat="1" ht="15" customHeight="1">
      <c r="A242" s="10"/>
      <c r="B242" s="251">
        <v>2014</v>
      </c>
      <c r="C242" s="251"/>
      <c r="D242" s="254">
        <v>5165</v>
      </c>
      <c r="E242" s="253">
        <v>0.33</v>
      </c>
      <c r="F242" s="253">
        <v>0.5</v>
      </c>
      <c r="G242" s="253">
        <v>2</v>
      </c>
      <c r="H242" s="253">
        <v>0.67</v>
      </c>
      <c r="I242" s="253">
        <v>-0.81</v>
      </c>
      <c r="J242" s="253">
        <v>-0.43</v>
      </c>
      <c r="K242" s="253">
        <v>-1.29</v>
      </c>
      <c r="L242" s="253">
        <v>0.53</v>
      </c>
      <c r="M242" s="253">
        <v>1.6</v>
      </c>
      <c r="N242" s="253">
        <v>-1.77</v>
      </c>
      <c r="O242" s="14"/>
    </row>
    <row r="243" spans="1:15" s="7" customFormat="1" ht="15" customHeight="1">
      <c r="A243" s="10"/>
      <c r="B243" s="251">
        <v>2013</v>
      </c>
      <c r="C243" s="251"/>
      <c r="D243" s="254">
        <v>4904</v>
      </c>
      <c r="E243" s="253">
        <v>0.33</v>
      </c>
      <c r="F243" s="253">
        <v>0.49</v>
      </c>
      <c r="G243" s="253">
        <v>2.02</v>
      </c>
      <c r="H243" s="253">
        <v>0.67</v>
      </c>
      <c r="I243" s="253">
        <v>-1.73</v>
      </c>
      <c r="J243" s="253">
        <v>-0.94</v>
      </c>
      <c r="K243" s="253">
        <v>-2.85</v>
      </c>
      <c r="L243" s="253">
        <v>0.54</v>
      </c>
      <c r="M243" s="253">
        <v>1.64</v>
      </c>
      <c r="N243" s="253">
        <v>-3.94</v>
      </c>
    </row>
    <row r="244" spans="1:15" s="7" customFormat="1" ht="15" customHeight="1">
      <c r="A244" s="10"/>
      <c r="B244" s="102">
        <v>2012</v>
      </c>
      <c r="C244" s="102"/>
      <c r="D244" s="103">
        <v>4905</v>
      </c>
      <c r="E244" s="112">
        <v>0.32</v>
      </c>
      <c r="F244" s="112">
        <v>0.46</v>
      </c>
      <c r="G244" s="112">
        <v>2.15</v>
      </c>
      <c r="H244" s="112">
        <v>0.68</v>
      </c>
      <c r="I244" s="112">
        <v>-1.75</v>
      </c>
      <c r="J244" s="112">
        <v>-0.97</v>
      </c>
      <c r="K244" s="112">
        <v>-3.07</v>
      </c>
      <c r="L244" s="112">
        <v>0.56000000000000005</v>
      </c>
      <c r="M244" s="112">
        <v>1.76</v>
      </c>
      <c r="N244" s="112">
        <v>-4.13</v>
      </c>
    </row>
    <row r="245" spans="1:15" s="7" customFormat="1" ht="15" customHeight="1">
      <c r="A245" s="10"/>
      <c r="B245" s="102">
        <v>2011</v>
      </c>
      <c r="C245" s="102"/>
      <c r="D245" s="103">
        <v>4914</v>
      </c>
      <c r="E245" s="112">
        <v>0.32</v>
      </c>
      <c r="F245" s="112">
        <v>0.47</v>
      </c>
      <c r="G245" s="112">
        <v>2.14</v>
      </c>
      <c r="H245" s="112">
        <v>0.68</v>
      </c>
      <c r="I245" s="112">
        <v>0</v>
      </c>
      <c r="J245" s="112">
        <v>0</v>
      </c>
      <c r="K245" s="112">
        <v>-0.01</v>
      </c>
      <c r="L245" s="112">
        <v>0.59</v>
      </c>
      <c r="M245" s="112">
        <v>1.86</v>
      </c>
      <c r="N245" s="112">
        <v>-0.01</v>
      </c>
    </row>
    <row r="246" spans="1:15" s="7" customFormat="1" ht="15" customHeight="1">
      <c r="A246" s="10"/>
      <c r="B246" s="102">
        <v>2010</v>
      </c>
      <c r="C246" s="102"/>
      <c r="D246" s="103">
        <v>4837</v>
      </c>
      <c r="E246" s="112">
        <v>0.31</v>
      </c>
      <c r="F246" s="112">
        <v>0.44</v>
      </c>
      <c r="G246" s="112">
        <v>2.2799999999999998</v>
      </c>
      <c r="H246" s="112">
        <v>0.69</v>
      </c>
      <c r="I246" s="112">
        <v>2.35</v>
      </c>
      <c r="J246" s="112">
        <v>1.42</v>
      </c>
      <c r="K246" s="112">
        <v>4.66</v>
      </c>
      <c r="L246" s="112">
        <v>0.6</v>
      </c>
      <c r="M246" s="112">
        <v>1.98</v>
      </c>
      <c r="N246" s="112">
        <v>6.42</v>
      </c>
    </row>
    <row r="247" spans="1:15" s="14" customFormat="1" ht="15" customHeight="1">
      <c r="A247" s="10"/>
      <c r="B247" s="102">
        <v>2009</v>
      </c>
      <c r="C247" s="102"/>
      <c r="D247" s="103">
        <v>4824</v>
      </c>
      <c r="E247" s="112">
        <v>0.27</v>
      </c>
      <c r="F247" s="112">
        <v>0.37</v>
      </c>
      <c r="G247" s="112">
        <v>2.71</v>
      </c>
      <c r="H247" s="112">
        <v>0.73</v>
      </c>
      <c r="I247" s="112">
        <v>1.87</v>
      </c>
      <c r="J247" s="112">
        <v>1.18</v>
      </c>
      <c r="K247" s="112">
        <v>4.38</v>
      </c>
      <c r="L247" s="112">
        <v>0.63</v>
      </c>
      <c r="M247" s="112">
        <v>2.34</v>
      </c>
      <c r="N247" s="112">
        <v>4.95</v>
      </c>
      <c r="O247" s="7"/>
    </row>
    <row r="248" spans="1:15" s="14" customFormat="1" ht="15" customHeight="1">
      <c r="A248" s="10"/>
      <c r="B248" s="102">
        <v>2008</v>
      </c>
      <c r="C248" s="102"/>
      <c r="D248" s="103">
        <v>4720</v>
      </c>
      <c r="E248" s="112">
        <v>0.23</v>
      </c>
      <c r="F248" s="112">
        <v>0.3</v>
      </c>
      <c r="G248" s="112">
        <v>3.3</v>
      </c>
      <c r="H248" s="112">
        <v>0.77</v>
      </c>
      <c r="I248" s="112">
        <v>-0.6</v>
      </c>
      <c r="J248" s="112">
        <v>-0.38</v>
      </c>
      <c r="K248" s="112">
        <v>-1.65</v>
      </c>
      <c r="L248" s="112">
        <v>0.64</v>
      </c>
      <c r="M248" s="112">
        <v>2.74</v>
      </c>
      <c r="N248" s="112">
        <v>-1.54</v>
      </c>
      <c r="O248" s="7"/>
    </row>
    <row r="249" spans="1:15" s="14" customFormat="1" ht="15" customHeight="1">
      <c r="A249" s="10"/>
      <c r="B249" s="94" t="s">
        <v>61</v>
      </c>
      <c r="C249" s="94"/>
      <c r="D249" s="91"/>
      <c r="E249" s="114"/>
      <c r="F249" s="114"/>
      <c r="G249" s="114"/>
      <c r="H249" s="114"/>
      <c r="I249" s="114"/>
      <c r="J249" s="114"/>
      <c r="K249" s="114"/>
      <c r="L249" s="114"/>
      <c r="M249" s="114"/>
      <c r="N249" s="114"/>
    </row>
    <row r="250" spans="1:15" s="7" customFormat="1" ht="15" customHeight="1">
      <c r="A250" s="10"/>
      <c r="B250" s="251">
        <v>2016</v>
      </c>
      <c r="C250" s="251"/>
      <c r="D250" s="254">
        <v>21353</v>
      </c>
      <c r="E250" s="253">
        <v>0.46</v>
      </c>
      <c r="F250" s="253">
        <v>0.86</v>
      </c>
      <c r="G250" s="253">
        <v>1.17</v>
      </c>
      <c r="H250" s="253">
        <v>0.54</v>
      </c>
      <c r="I250" s="253">
        <v>7.26</v>
      </c>
      <c r="J250" s="253">
        <v>5.04</v>
      </c>
      <c r="K250" s="253">
        <v>10.91</v>
      </c>
      <c r="L250" s="253">
        <v>0.69</v>
      </c>
      <c r="M250" s="253">
        <v>1.5</v>
      </c>
      <c r="N250" s="253">
        <v>20.25</v>
      </c>
      <c r="O250" s="14"/>
    </row>
    <row r="251" spans="1:15" s="7" customFormat="1" ht="15" customHeight="1">
      <c r="A251" s="10"/>
      <c r="B251" s="251">
        <v>2015</v>
      </c>
      <c r="C251" s="251"/>
      <c r="D251" s="254">
        <v>20849</v>
      </c>
      <c r="E251" s="253">
        <v>0.46</v>
      </c>
      <c r="F251" s="253">
        <v>0.84</v>
      </c>
      <c r="G251" s="253">
        <v>1.2</v>
      </c>
      <c r="H251" s="253">
        <v>0.54</v>
      </c>
      <c r="I251" s="253">
        <v>8.02</v>
      </c>
      <c r="J251" s="253">
        <v>5.48</v>
      </c>
      <c r="K251" s="253">
        <v>12.03</v>
      </c>
      <c r="L251" s="253">
        <v>0.68</v>
      </c>
      <c r="M251" s="253">
        <v>1.5</v>
      </c>
      <c r="N251" s="253">
        <v>21.73</v>
      </c>
      <c r="O251" s="14"/>
    </row>
    <row r="252" spans="1:15" s="7" customFormat="1" ht="15" customHeight="1">
      <c r="A252" s="10"/>
      <c r="B252" s="251">
        <v>2014</v>
      </c>
      <c r="C252" s="251"/>
      <c r="D252" s="254">
        <v>20340</v>
      </c>
      <c r="E252" s="253">
        <v>0.44</v>
      </c>
      <c r="F252" s="253">
        <v>0.78</v>
      </c>
      <c r="G252" s="253">
        <v>1.28</v>
      </c>
      <c r="H252" s="253">
        <v>0.56000000000000005</v>
      </c>
      <c r="I252" s="253">
        <v>6.55</v>
      </c>
      <c r="J252" s="253">
        <v>4.33</v>
      </c>
      <c r="K252" s="253">
        <v>9.85</v>
      </c>
      <c r="L252" s="253">
        <v>0.66</v>
      </c>
      <c r="M252" s="253">
        <v>1.5</v>
      </c>
      <c r="N252" s="253">
        <v>17.23</v>
      </c>
      <c r="O252" s="14"/>
    </row>
    <row r="253" spans="1:15" s="7" customFormat="1" ht="15" customHeight="1">
      <c r="A253" s="10"/>
      <c r="B253" s="251">
        <v>2013</v>
      </c>
      <c r="C253" s="251"/>
      <c r="D253" s="254">
        <v>19741</v>
      </c>
      <c r="E253" s="253">
        <v>0.42</v>
      </c>
      <c r="F253" s="253">
        <v>0.74</v>
      </c>
      <c r="G253" s="253">
        <v>1.36</v>
      </c>
      <c r="H253" s="253">
        <v>0.57999999999999996</v>
      </c>
      <c r="I253" s="253">
        <v>5.43</v>
      </c>
      <c r="J253" s="253">
        <v>3.48</v>
      </c>
      <c r="K253" s="253">
        <v>8.2100000000000009</v>
      </c>
      <c r="L253" s="253">
        <v>0.64</v>
      </c>
      <c r="M253" s="253">
        <v>1.51</v>
      </c>
      <c r="N253" s="253">
        <v>14.1</v>
      </c>
    </row>
    <row r="254" spans="1:15" s="7" customFormat="1" ht="15" customHeight="1">
      <c r="A254" s="10"/>
      <c r="B254" s="102">
        <v>2012</v>
      </c>
      <c r="C254" s="102"/>
      <c r="D254" s="103">
        <v>18962</v>
      </c>
      <c r="E254" s="112">
        <v>0.41</v>
      </c>
      <c r="F254" s="112">
        <v>0.7</v>
      </c>
      <c r="G254" s="112">
        <v>1.44</v>
      </c>
      <c r="H254" s="112">
        <v>0.59</v>
      </c>
      <c r="I254" s="112">
        <v>3.58</v>
      </c>
      <c r="J254" s="112">
        <v>2.2599999999999998</v>
      </c>
      <c r="K254" s="112">
        <v>5.51</v>
      </c>
      <c r="L254" s="112">
        <v>0.63</v>
      </c>
      <c r="M254" s="112">
        <v>1.54</v>
      </c>
      <c r="N254" s="112">
        <v>9.4499999999999993</v>
      </c>
    </row>
    <row r="255" spans="1:15" s="7" customFormat="1" ht="15" customHeight="1">
      <c r="A255" s="10"/>
      <c r="B255" s="102">
        <v>2011</v>
      </c>
      <c r="C255" s="102"/>
      <c r="D255" s="103">
        <v>18581</v>
      </c>
      <c r="E255" s="112">
        <v>0.4</v>
      </c>
      <c r="F255" s="112">
        <v>0.67</v>
      </c>
      <c r="G255" s="112">
        <v>1.5</v>
      </c>
      <c r="H255" s="112">
        <v>0.6</v>
      </c>
      <c r="I255" s="112">
        <v>4.62</v>
      </c>
      <c r="J255" s="112">
        <v>2.93</v>
      </c>
      <c r="K255" s="112">
        <v>7.32</v>
      </c>
      <c r="L255" s="112">
        <v>0.63</v>
      </c>
      <c r="M255" s="112">
        <v>1.58</v>
      </c>
      <c r="N255" s="112">
        <v>12.6</v>
      </c>
    </row>
    <row r="256" spans="1:15" s="6" customFormat="1" ht="15" customHeight="1" collapsed="1">
      <c r="A256" s="10"/>
      <c r="B256" s="102">
        <v>2010</v>
      </c>
      <c r="C256" s="102"/>
      <c r="D256" s="103">
        <v>17310</v>
      </c>
      <c r="E256" s="112">
        <v>0.4</v>
      </c>
      <c r="F256" s="112">
        <v>0.67</v>
      </c>
      <c r="G256" s="112">
        <v>1.5</v>
      </c>
      <c r="H256" s="112">
        <v>0.6</v>
      </c>
      <c r="I256" s="112">
        <v>6.17</v>
      </c>
      <c r="J256" s="112">
        <v>3.91</v>
      </c>
      <c r="K256" s="112">
        <v>9.76</v>
      </c>
      <c r="L256" s="112">
        <v>0.63</v>
      </c>
      <c r="M256" s="112">
        <v>1.58</v>
      </c>
      <c r="N256" s="112">
        <v>17.850000000000001</v>
      </c>
      <c r="O256" s="7"/>
    </row>
    <row r="257" spans="1:15" s="14" customFormat="1" ht="15" customHeight="1" collapsed="1">
      <c r="A257" s="10"/>
      <c r="B257" s="102">
        <v>2009</v>
      </c>
      <c r="C257" s="102"/>
      <c r="D257" s="103">
        <v>16848</v>
      </c>
      <c r="E257" s="112">
        <v>0.4</v>
      </c>
      <c r="F257" s="112">
        <v>0.68</v>
      </c>
      <c r="G257" s="112">
        <v>1.48</v>
      </c>
      <c r="H257" s="112">
        <v>0.6</v>
      </c>
      <c r="I257" s="112">
        <v>7.05</v>
      </c>
      <c r="J257" s="112">
        <v>4.51</v>
      </c>
      <c r="K257" s="112">
        <v>11.17</v>
      </c>
      <c r="L257" s="112">
        <v>0.64</v>
      </c>
      <c r="M257" s="112">
        <v>1.58</v>
      </c>
      <c r="N257" s="112">
        <v>19.77</v>
      </c>
      <c r="O257" s="7"/>
    </row>
    <row r="258" spans="1:15" s="14" customFormat="1" ht="15" customHeight="1">
      <c r="A258" s="10"/>
      <c r="B258" s="102">
        <v>2008</v>
      </c>
      <c r="C258" s="102"/>
      <c r="D258" s="103">
        <v>16133</v>
      </c>
      <c r="E258" s="112">
        <v>0.39</v>
      </c>
      <c r="F258" s="112">
        <v>0.65</v>
      </c>
      <c r="G258" s="112">
        <v>1.55</v>
      </c>
      <c r="H258" s="112">
        <v>0.61</v>
      </c>
      <c r="I258" s="112">
        <v>7.48</v>
      </c>
      <c r="J258" s="112">
        <v>5.08</v>
      </c>
      <c r="K258" s="112">
        <v>12.97</v>
      </c>
      <c r="L258" s="112">
        <v>0.68</v>
      </c>
      <c r="M258" s="112">
        <v>1.73</v>
      </c>
      <c r="N258" s="112">
        <v>20.64</v>
      </c>
      <c r="O258" s="7"/>
    </row>
    <row r="259" spans="1:15" s="14" customFormat="1" ht="15" customHeight="1">
      <c r="A259" s="10"/>
      <c r="B259" s="94" t="s">
        <v>62</v>
      </c>
      <c r="C259" s="94"/>
      <c r="D259" s="91"/>
      <c r="E259" s="114"/>
      <c r="F259" s="114"/>
      <c r="G259" s="114"/>
      <c r="H259" s="114"/>
      <c r="I259" s="114"/>
      <c r="J259" s="114"/>
      <c r="K259" s="114"/>
      <c r="L259" s="114"/>
      <c r="M259" s="114"/>
      <c r="N259" s="114"/>
    </row>
    <row r="260" spans="1:15" s="7" customFormat="1" ht="15" customHeight="1">
      <c r="A260" s="10"/>
      <c r="B260" s="251">
        <v>2016</v>
      </c>
      <c r="C260" s="251"/>
      <c r="D260" s="254">
        <v>6111</v>
      </c>
      <c r="E260" s="253">
        <v>0.23</v>
      </c>
      <c r="F260" s="253">
        <v>0.31</v>
      </c>
      <c r="G260" s="253">
        <v>3.26</v>
      </c>
      <c r="H260" s="253">
        <v>0.77</v>
      </c>
      <c r="I260" s="253">
        <v>4.71</v>
      </c>
      <c r="J260" s="253">
        <v>1.82</v>
      </c>
      <c r="K260" s="253">
        <v>7.76</v>
      </c>
      <c r="L260" s="253">
        <v>0.39</v>
      </c>
      <c r="M260" s="253">
        <v>1.65</v>
      </c>
      <c r="N260" s="253">
        <v>15.45</v>
      </c>
      <c r="O260" s="14"/>
    </row>
    <row r="261" spans="1:15" s="7" customFormat="1" ht="15" customHeight="1">
      <c r="A261" s="10"/>
      <c r="B261" s="251">
        <v>2015</v>
      </c>
      <c r="C261" s="251"/>
      <c r="D261" s="254">
        <v>5424</v>
      </c>
      <c r="E261" s="253">
        <v>0.25</v>
      </c>
      <c r="F261" s="253">
        <v>0.33</v>
      </c>
      <c r="G261" s="253">
        <v>3</v>
      </c>
      <c r="H261" s="253">
        <v>0.75</v>
      </c>
      <c r="I261" s="253">
        <v>5.49</v>
      </c>
      <c r="J261" s="253">
        <v>1.94</v>
      </c>
      <c r="K261" s="253">
        <v>7.75</v>
      </c>
      <c r="L261" s="253">
        <v>0.35</v>
      </c>
      <c r="M261" s="253">
        <v>1.41</v>
      </c>
      <c r="N261" s="253">
        <v>17.64</v>
      </c>
      <c r="O261" s="14"/>
    </row>
    <row r="262" spans="1:15" s="7" customFormat="1" ht="15" customHeight="1">
      <c r="A262" s="10"/>
      <c r="B262" s="251">
        <v>2014</v>
      </c>
      <c r="C262" s="251"/>
      <c r="D262" s="254">
        <v>4987</v>
      </c>
      <c r="E262" s="253">
        <v>0.17</v>
      </c>
      <c r="F262" s="253">
        <v>0.2</v>
      </c>
      <c r="G262" s="253">
        <v>4.88</v>
      </c>
      <c r="H262" s="253">
        <v>0.83</v>
      </c>
      <c r="I262" s="253">
        <v>-2.4</v>
      </c>
      <c r="J262" s="253">
        <v>-0.84</v>
      </c>
      <c r="K262" s="253">
        <v>-4.92</v>
      </c>
      <c r="L262" s="253">
        <v>0.35</v>
      </c>
      <c r="M262" s="253">
        <v>2.0499999999999998</v>
      </c>
      <c r="N262" s="253">
        <v>-7.46</v>
      </c>
      <c r="O262" s="14"/>
    </row>
    <row r="263" spans="1:15" s="7" customFormat="1" ht="15" customHeight="1">
      <c r="A263" s="10"/>
      <c r="B263" s="251">
        <v>2013</v>
      </c>
      <c r="C263" s="251"/>
      <c r="D263" s="254">
        <v>4727</v>
      </c>
      <c r="E263" s="253">
        <v>0.18</v>
      </c>
      <c r="F263" s="253">
        <v>0.22</v>
      </c>
      <c r="G263" s="253">
        <v>4.46</v>
      </c>
      <c r="H263" s="253">
        <v>0.82</v>
      </c>
      <c r="I263" s="253">
        <v>-5.24</v>
      </c>
      <c r="J263" s="253">
        <v>-1.62</v>
      </c>
      <c r="K263" s="253">
        <v>-8.85</v>
      </c>
      <c r="L263" s="253">
        <v>0.31</v>
      </c>
      <c r="M263" s="253">
        <v>1.69</v>
      </c>
      <c r="N263" s="253">
        <v>-15.64</v>
      </c>
    </row>
    <row r="264" spans="1:15" s="7" customFormat="1" ht="15" customHeight="1">
      <c r="A264" s="10"/>
      <c r="B264" s="102">
        <v>2012</v>
      </c>
      <c r="C264" s="102"/>
      <c r="D264" s="103">
        <v>4547</v>
      </c>
      <c r="E264" s="112">
        <v>0.19</v>
      </c>
      <c r="F264" s="112">
        <v>0.24</v>
      </c>
      <c r="G264" s="112">
        <v>4.1900000000000004</v>
      </c>
      <c r="H264" s="112">
        <v>0.81</v>
      </c>
      <c r="I264" s="112">
        <v>-11.59</v>
      </c>
      <c r="J264" s="112">
        <v>-3.69</v>
      </c>
      <c r="K264" s="112">
        <v>-19.149999999999999</v>
      </c>
      <c r="L264" s="112">
        <v>0.32</v>
      </c>
      <c r="M264" s="112">
        <v>1.65</v>
      </c>
      <c r="N264" s="112">
        <v>-36.770000000000003</v>
      </c>
    </row>
    <row r="265" spans="1:15" s="7" customFormat="1" ht="15" customHeight="1">
      <c r="A265" s="10"/>
      <c r="B265" s="102">
        <v>2011</v>
      </c>
      <c r="C265" s="102"/>
      <c r="D265" s="103">
        <v>4443</v>
      </c>
      <c r="E265" s="112">
        <v>0.22</v>
      </c>
      <c r="F265" s="112">
        <v>0.28000000000000003</v>
      </c>
      <c r="G265" s="112">
        <v>3.55</v>
      </c>
      <c r="H265" s="112">
        <v>0.78</v>
      </c>
      <c r="I265" s="112">
        <v>-7.18</v>
      </c>
      <c r="J265" s="112">
        <v>-2.34</v>
      </c>
      <c r="K265" s="112">
        <v>-10.65</v>
      </c>
      <c r="L265" s="112">
        <v>0.33</v>
      </c>
      <c r="M265" s="112">
        <v>1.48</v>
      </c>
      <c r="N265" s="112">
        <v>-24.66</v>
      </c>
    </row>
    <row r="266" spans="1:15" s="14" customFormat="1" ht="15" customHeight="1" collapsed="1">
      <c r="A266" s="10"/>
      <c r="B266" s="102">
        <v>2010</v>
      </c>
      <c r="C266" s="102"/>
      <c r="D266" s="103">
        <v>4269</v>
      </c>
      <c r="E266" s="112">
        <v>0.21</v>
      </c>
      <c r="F266" s="112">
        <v>0.27</v>
      </c>
      <c r="G266" s="112">
        <v>3.66</v>
      </c>
      <c r="H266" s="112">
        <v>0.79</v>
      </c>
      <c r="I266" s="112">
        <v>-5.14</v>
      </c>
      <c r="J266" s="112">
        <v>-1.75</v>
      </c>
      <c r="K266" s="112">
        <v>-8.1300000000000008</v>
      </c>
      <c r="L266" s="112">
        <v>0.34</v>
      </c>
      <c r="M266" s="112">
        <v>1.58</v>
      </c>
      <c r="N266" s="112">
        <v>-19.239999999999998</v>
      </c>
      <c r="O266" s="7"/>
    </row>
    <row r="267" spans="1:15" s="14" customFormat="1" ht="15" customHeight="1">
      <c r="A267" s="10"/>
      <c r="B267" s="102">
        <v>2009</v>
      </c>
      <c r="C267" s="102"/>
      <c r="D267" s="103">
        <v>4189</v>
      </c>
      <c r="E267" s="112">
        <v>0.2</v>
      </c>
      <c r="F267" s="112">
        <v>0.25</v>
      </c>
      <c r="G267" s="112">
        <v>3.95</v>
      </c>
      <c r="H267" s="112">
        <v>0.8</v>
      </c>
      <c r="I267" s="112">
        <v>25.75</v>
      </c>
      <c r="J267" s="112">
        <v>8.3800000000000008</v>
      </c>
      <c r="K267" s="112">
        <v>41.49</v>
      </c>
      <c r="L267" s="112">
        <v>0.33</v>
      </c>
      <c r="M267" s="112">
        <v>1.61</v>
      </c>
      <c r="N267" s="112">
        <v>94.86</v>
      </c>
      <c r="O267" s="7"/>
    </row>
    <row r="268" spans="1:15" s="14" customFormat="1" ht="15" customHeight="1">
      <c r="A268" s="10"/>
      <c r="B268" s="102">
        <v>2008</v>
      </c>
      <c r="C268" s="102"/>
      <c r="D268" s="103">
        <v>3997</v>
      </c>
      <c r="E268" s="112">
        <v>0.21</v>
      </c>
      <c r="F268" s="112">
        <v>0.27</v>
      </c>
      <c r="G268" s="112">
        <v>3.7</v>
      </c>
      <c r="H268" s="112">
        <v>0.79</v>
      </c>
      <c r="I268" s="112">
        <v>28.78</v>
      </c>
      <c r="J268" s="112">
        <v>10.050000000000001</v>
      </c>
      <c r="K268" s="112">
        <v>47.23</v>
      </c>
      <c r="L268" s="112">
        <v>0.35</v>
      </c>
      <c r="M268" s="112">
        <v>1.64</v>
      </c>
      <c r="N268" s="112">
        <v>114.76</v>
      </c>
      <c r="O268" s="7"/>
    </row>
    <row r="269" spans="1:15" s="7" customFormat="1" ht="15" customHeight="1">
      <c r="A269" s="10"/>
      <c r="B269" s="94" t="s">
        <v>63</v>
      </c>
      <c r="C269" s="94"/>
      <c r="D269" s="91"/>
      <c r="E269" s="114"/>
      <c r="F269" s="114"/>
      <c r="G269" s="114"/>
      <c r="H269" s="114"/>
      <c r="I269" s="114"/>
      <c r="J269" s="114"/>
      <c r="K269" s="114"/>
      <c r="L269" s="114"/>
      <c r="M269" s="114"/>
      <c r="N269" s="114"/>
      <c r="O269" s="14"/>
    </row>
    <row r="270" spans="1:15" s="7" customFormat="1" ht="15" customHeight="1">
      <c r="A270" s="10"/>
      <c r="B270" s="251">
        <v>2016</v>
      </c>
      <c r="C270" s="251"/>
      <c r="D270" s="254">
        <v>9394</v>
      </c>
      <c r="E270" s="253">
        <v>0.48</v>
      </c>
      <c r="F270" s="253">
        <v>0.94</v>
      </c>
      <c r="G270" s="253">
        <v>1.06</v>
      </c>
      <c r="H270" s="253">
        <v>0.52</v>
      </c>
      <c r="I270" s="253">
        <v>0.01</v>
      </c>
      <c r="J270" s="253">
        <v>0.01</v>
      </c>
      <c r="K270" s="253">
        <v>0.01</v>
      </c>
      <c r="L270" s="253">
        <v>0.52</v>
      </c>
      <c r="M270" s="253">
        <v>1.08</v>
      </c>
      <c r="N270" s="253">
        <v>0.02</v>
      </c>
      <c r="O270" s="14"/>
    </row>
    <row r="271" spans="1:15" s="7" customFormat="1" ht="15" customHeight="1">
      <c r="A271" s="10"/>
      <c r="B271" s="251">
        <v>2015</v>
      </c>
      <c r="C271" s="251"/>
      <c r="D271" s="254">
        <v>9378</v>
      </c>
      <c r="E271" s="253">
        <v>0.47</v>
      </c>
      <c r="F271" s="253">
        <v>0.89</v>
      </c>
      <c r="G271" s="253">
        <v>1.1200000000000001</v>
      </c>
      <c r="H271" s="253">
        <v>0.53</v>
      </c>
      <c r="I271" s="253">
        <v>-0.04</v>
      </c>
      <c r="J271" s="253">
        <v>-0.02</v>
      </c>
      <c r="K271" s="253">
        <v>-0.04</v>
      </c>
      <c r="L271" s="253">
        <v>0.47</v>
      </c>
      <c r="M271" s="253">
        <v>1.01</v>
      </c>
      <c r="N271" s="253">
        <v>-0.04</v>
      </c>
      <c r="O271" s="14"/>
    </row>
    <row r="272" spans="1:15" s="7" customFormat="1" ht="15" customHeight="1">
      <c r="A272" s="10"/>
      <c r="B272" s="251">
        <v>2014</v>
      </c>
      <c r="C272" s="251"/>
      <c r="D272" s="254">
        <v>9256</v>
      </c>
      <c r="E272" s="253">
        <v>0.46</v>
      </c>
      <c r="F272" s="253">
        <v>0.85</v>
      </c>
      <c r="G272" s="253">
        <v>1.18</v>
      </c>
      <c r="H272" s="253">
        <v>0.54</v>
      </c>
      <c r="I272" s="253">
        <v>-0.54</v>
      </c>
      <c r="J272" s="253">
        <v>-0.24</v>
      </c>
      <c r="K272" s="253">
        <v>-0.53</v>
      </c>
      <c r="L272" s="253">
        <v>0.46</v>
      </c>
      <c r="M272" s="253">
        <v>1</v>
      </c>
      <c r="N272" s="253">
        <v>-0.57999999999999996</v>
      </c>
      <c r="O272" s="14"/>
    </row>
    <row r="273" spans="1:15" s="7" customFormat="1" ht="15" customHeight="1">
      <c r="A273" s="10"/>
      <c r="B273" s="251">
        <v>2013</v>
      </c>
      <c r="C273" s="251"/>
      <c r="D273" s="254">
        <v>9077</v>
      </c>
      <c r="E273" s="253">
        <v>0.44</v>
      </c>
      <c r="F273" s="253">
        <v>0.78</v>
      </c>
      <c r="G273" s="253">
        <v>1.29</v>
      </c>
      <c r="H273" s="253">
        <v>0.56000000000000005</v>
      </c>
      <c r="I273" s="253">
        <v>-3.42</v>
      </c>
      <c r="J273" s="253">
        <v>-1.56</v>
      </c>
      <c r="K273" s="253">
        <v>-3.57</v>
      </c>
      <c r="L273" s="253">
        <v>0.46</v>
      </c>
      <c r="M273" s="253">
        <v>1.05</v>
      </c>
      <c r="N273" s="253">
        <v>-3.52</v>
      </c>
    </row>
    <row r="274" spans="1:15" s="7" customFormat="1" ht="15" customHeight="1">
      <c r="A274" s="10"/>
      <c r="B274" s="102">
        <v>2012</v>
      </c>
      <c r="C274" s="102"/>
      <c r="D274" s="103">
        <v>9125</v>
      </c>
      <c r="E274" s="112">
        <v>0.36</v>
      </c>
      <c r="F274" s="112">
        <v>0.56999999999999995</v>
      </c>
      <c r="G274" s="112">
        <v>1.76</v>
      </c>
      <c r="H274" s="112">
        <v>0.64</v>
      </c>
      <c r="I274" s="112">
        <v>-3.33</v>
      </c>
      <c r="J274" s="112">
        <v>-1.74</v>
      </c>
      <c r="K274" s="112">
        <v>-4.8099999999999996</v>
      </c>
      <c r="L274" s="112">
        <v>0.52</v>
      </c>
      <c r="M274" s="112">
        <v>1.45</v>
      </c>
      <c r="N274" s="112">
        <v>-3.35</v>
      </c>
    </row>
    <row r="275" spans="1:15" s="14" customFormat="1" ht="15" customHeight="1" collapsed="1">
      <c r="A275" s="10"/>
      <c r="B275" s="102">
        <v>2011</v>
      </c>
      <c r="C275" s="102"/>
      <c r="D275" s="103">
        <v>9498</v>
      </c>
      <c r="E275" s="112">
        <v>0.34</v>
      </c>
      <c r="F275" s="112">
        <v>0.51</v>
      </c>
      <c r="G275" s="112">
        <v>1.97</v>
      </c>
      <c r="H275" s="112">
        <v>0.66</v>
      </c>
      <c r="I275" s="112">
        <v>-2.52</v>
      </c>
      <c r="J275" s="112">
        <v>-1.32</v>
      </c>
      <c r="K275" s="112">
        <v>-3.91</v>
      </c>
      <c r="L275" s="112">
        <v>0.52</v>
      </c>
      <c r="M275" s="112">
        <v>1.55</v>
      </c>
      <c r="N275" s="112">
        <v>-2.66</v>
      </c>
      <c r="O275" s="7"/>
    </row>
    <row r="276" spans="1:15" s="14" customFormat="1" ht="15" customHeight="1">
      <c r="A276" s="10"/>
      <c r="B276" s="102">
        <v>2010</v>
      </c>
      <c r="C276" s="102"/>
      <c r="D276" s="103">
        <v>9434</v>
      </c>
      <c r="E276" s="112">
        <v>0.33</v>
      </c>
      <c r="F276" s="112">
        <v>0.49</v>
      </c>
      <c r="G276" s="112">
        <v>2.04</v>
      </c>
      <c r="H276" s="112">
        <v>0.67</v>
      </c>
      <c r="I276" s="112">
        <v>-1.17</v>
      </c>
      <c r="J276" s="112">
        <v>-0.68</v>
      </c>
      <c r="K276" s="112">
        <v>-2.06</v>
      </c>
      <c r="L276" s="112">
        <v>0.57999999999999996</v>
      </c>
      <c r="M276" s="112">
        <v>1.77</v>
      </c>
      <c r="N276" s="112">
        <v>-1.3</v>
      </c>
      <c r="O276" s="7"/>
    </row>
    <row r="277" spans="1:15" s="14" customFormat="1" ht="15" customHeight="1">
      <c r="A277" s="10"/>
      <c r="B277" s="102">
        <v>2009</v>
      </c>
      <c r="C277" s="102"/>
      <c r="D277" s="103">
        <v>9300</v>
      </c>
      <c r="E277" s="112">
        <v>0.24</v>
      </c>
      <c r="F277" s="112">
        <v>0.32</v>
      </c>
      <c r="G277" s="112">
        <v>3.17</v>
      </c>
      <c r="H277" s="112">
        <v>0.76</v>
      </c>
      <c r="I277" s="112">
        <v>-1.95</v>
      </c>
      <c r="J277" s="112">
        <v>-1.1000000000000001</v>
      </c>
      <c r="K277" s="112">
        <v>-4.59</v>
      </c>
      <c r="L277" s="112">
        <v>0.56999999999999995</v>
      </c>
      <c r="M277" s="112">
        <v>2.36</v>
      </c>
      <c r="N277" s="112">
        <v>-2.16</v>
      </c>
      <c r="O277" s="7"/>
    </row>
    <row r="278" spans="1:15" s="7" customFormat="1" ht="15" customHeight="1">
      <c r="A278" s="10"/>
      <c r="B278" s="102">
        <v>2008</v>
      </c>
      <c r="C278" s="102"/>
      <c r="D278" s="103">
        <v>9070</v>
      </c>
      <c r="E278" s="112">
        <v>0.24</v>
      </c>
      <c r="F278" s="112">
        <v>0.31</v>
      </c>
      <c r="G278" s="112">
        <v>3.25</v>
      </c>
      <c r="H278" s="112">
        <v>0.76</v>
      </c>
      <c r="I278" s="112">
        <v>-3.62</v>
      </c>
      <c r="J278" s="112">
        <v>-2.11</v>
      </c>
      <c r="K278" s="112">
        <v>-8.98</v>
      </c>
      <c r="L278" s="112">
        <v>0.57999999999999996</v>
      </c>
      <c r="M278" s="112">
        <v>2.48</v>
      </c>
      <c r="N278" s="112">
        <v>-3.97</v>
      </c>
    </row>
    <row r="279" spans="1:15" s="7" customFormat="1" ht="15" customHeight="1">
      <c r="A279" s="6"/>
      <c r="B279" s="93" t="s">
        <v>15</v>
      </c>
      <c r="C279" s="93"/>
      <c r="D279" s="40"/>
      <c r="E279" s="113"/>
      <c r="F279" s="113"/>
      <c r="G279" s="113"/>
      <c r="H279" s="113"/>
      <c r="I279" s="113"/>
      <c r="J279" s="113"/>
      <c r="K279" s="113"/>
      <c r="L279" s="113"/>
      <c r="M279" s="113"/>
      <c r="N279" s="113"/>
      <c r="O279" s="6"/>
    </row>
    <row r="280" spans="1:15" s="7" customFormat="1" ht="15" customHeight="1">
      <c r="A280" s="10"/>
      <c r="B280" s="94" t="s">
        <v>48</v>
      </c>
      <c r="C280" s="94"/>
      <c r="D280" s="91"/>
      <c r="E280" s="114"/>
      <c r="F280" s="114"/>
      <c r="G280" s="114"/>
      <c r="H280" s="114"/>
      <c r="I280" s="114"/>
      <c r="J280" s="114"/>
      <c r="K280" s="114"/>
      <c r="L280" s="114"/>
      <c r="M280" s="114"/>
      <c r="N280" s="114"/>
      <c r="O280" s="14"/>
    </row>
    <row r="281" spans="1:15" s="7" customFormat="1" ht="15" customHeight="1">
      <c r="A281" s="10"/>
      <c r="B281" s="251">
        <v>2016</v>
      </c>
      <c r="C281" s="251"/>
      <c r="D281" s="254">
        <v>129314</v>
      </c>
      <c r="E281" s="253">
        <v>0.39</v>
      </c>
      <c r="F281" s="253">
        <v>0.65</v>
      </c>
      <c r="G281" s="253">
        <v>1.55</v>
      </c>
      <c r="H281" s="253">
        <v>0.61</v>
      </c>
      <c r="I281" s="253">
        <v>4.88</v>
      </c>
      <c r="J281" s="253">
        <v>3.07</v>
      </c>
      <c r="K281" s="253">
        <v>7.84</v>
      </c>
      <c r="L281" s="253">
        <v>0.63</v>
      </c>
      <c r="M281" s="253">
        <v>1.61</v>
      </c>
      <c r="N281" s="253">
        <v>35.229999999999997</v>
      </c>
      <c r="O281" s="14"/>
    </row>
    <row r="282" spans="1:15" s="7" customFormat="1" ht="15" customHeight="1">
      <c r="A282" s="10"/>
      <c r="B282" s="251">
        <v>2015</v>
      </c>
      <c r="C282" s="251"/>
      <c r="D282" s="254">
        <v>126366</v>
      </c>
      <c r="E282" s="253">
        <v>0.38</v>
      </c>
      <c r="F282" s="253">
        <v>0.61</v>
      </c>
      <c r="G282" s="253">
        <v>1.63</v>
      </c>
      <c r="H282" s="253">
        <v>0.62</v>
      </c>
      <c r="I282" s="253">
        <v>3.78</v>
      </c>
      <c r="J282" s="253">
        <v>2.2999999999999998</v>
      </c>
      <c r="K282" s="253">
        <v>6.05</v>
      </c>
      <c r="L282" s="253">
        <v>0.61</v>
      </c>
      <c r="M282" s="253">
        <v>1.6</v>
      </c>
      <c r="N282" s="253">
        <v>26.67</v>
      </c>
      <c r="O282" s="14"/>
    </row>
    <row r="283" spans="1:15" s="7" customFormat="1" ht="15" customHeight="1">
      <c r="A283" s="10"/>
      <c r="B283" s="251">
        <v>2014</v>
      </c>
      <c r="C283" s="251"/>
      <c r="D283" s="254">
        <v>122911</v>
      </c>
      <c r="E283" s="253">
        <v>0.35</v>
      </c>
      <c r="F283" s="253">
        <v>0.54</v>
      </c>
      <c r="G283" s="253">
        <v>1.86</v>
      </c>
      <c r="H283" s="253">
        <v>0.65</v>
      </c>
      <c r="I283" s="253">
        <v>5.1100000000000003</v>
      </c>
      <c r="J283" s="253">
        <v>2.99</v>
      </c>
      <c r="K283" s="253">
        <v>8.56</v>
      </c>
      <c r="L283" s="253">
        <v>0.59</v>
      </c>
      <c r="M283" s="253">
        <v>1.68</v>
      </c>
      <c r="N283" s="253">
        <v>35.479999999999997</v>
      </c>
      <c r="O283" s="14"/>
    </row>
    <row r="284" spans="1:15" s="14" customFormat="1" ht="15" customHeight="1" collapsed="1">
      <c r="A284" s="10"/>
      <c r="B284" s="251">
        <v>2013</v>
      </c>
      <c r="C284" s="251"/>
      <c r="D284" s="254">
        <v>120034</v>
      </c>
      <c r="E284" s="253">
        <v>0.35</v>
      </c>
      <c r="F284" s="253">
        <v>0.53</v>
      </c>
      <c r="G284" s="253">
        <v>1.89</v>
      </c>
      <c r="H284" s="253">
        <v>0.65</v>
      </c>
      <c r="I284" s="253">
        <v>1.51</v>
      </c>
      <c r="J284" s="253">
        <v>0.9</v>
      </c>
      <c r="K284" s="253">
        <v>2.61</v>
      </c>
      <c r="L284" s="253">
        <v>0.6</v>
      </c>
      <c r="M284" s="253">
        <v>1.73</v>
      </c>
      <c r="N284" s="253">
        <v>10.34</v>
      </c>
      <c r="O284" s="7"/>
    </row>
    <row r="285" spans="1:15" s="14" customFormat="1" ht="15" customHeight="1">
      <c r="A285" s="10"/>
      <c r="B285" s="102">
        <v>2012</v>
      </c>
      <c r="C285" s="102"/>
      <c r="D285" s="103">
        <v>118196</v>
      </c>
      <c r="E285" s="112">
        <v>0.33</v>
      </c>
      <c r="F285" s="112">
        <v>0.5</v>
      </c>
      <c r="G285" s="112">
        <v>1.99</v>
      </c>
      <c r="H285" s="112">
        <v>0.67</v>
      </c>
      <c r="I285" s="112">
        <v>-0.32</v>
      </c>
      <c r="J285" s="112">
        <v>-0.19</v>
      </c>
      <c r="K285" s="112">
        <v>-0.57999999999999996</v>
      </c>
      <c r="L285" s="112">
        <v>0.6</v>
      </c>
      <c r="M285" s="112">
        <v>1.79</v>
      </c>
      <c r="N285" s="112">
        <v>-2.27</v>
      </c>
      <c r="O285" s="7"/>
    </row>
    <row r="286" spans="1:15" s="14" customFormat="1" ht="15" customHeight="1">
      <c r="A286" s="10"/>
      <c r="B286" s="102">
        <v>2011</v>
      </c>
      <c r="C286" s="102"/>
      <c r="D286" s="103">
        <v>119238</v>
      </c>
      <c r="E286" s="112">
        <v>0.33</v>
      </c>
      <c r="F286" s="112">
        <v>0.5</v>
      </c>
      <c r="G286" s="112">
        <v>1.99</v>
      </c>
      <c r="H286" s="112">
        <v>0.67</v>
      </c>
      <c r="I286" s="112">
        <v>0.69</v>
      </c>
      <c r="J286" s="112">
        <v>0.43</v>
      </c>
      <c r="K286" s="112">
        <v>1.28</v>
      </c>
      <c r="L286" s="112">
        <v>0.61</v>
      </c>
      <c r="M286" s="112">
        <v>1.84</v>
      </c>
      <c r="N286" s="112">
        <v>5.13</v>
      </c>
      <c r="O286" s="7"/>
    </row>
    <row r="287" spans="1:15" s="7" customFormat="1" ht="15" customHeight="1">
      <c r="A287" s="10"/>
      <c r="B287" s="102">
        <v>2010</v>
      </c>
      <c r="C287" s="102"/>
      <c r="D287" s="103">
        <v>117502</v>
      </c>
      <c r="E287" s="112">
        <v>0.34</v>
      </c>
      <c r="F287" s="112">
        <v>0.51</v>
      </c>
      <c r="G287" s="112">
        <v>1.96</v>
      </c>
      <c r="H287" s="112">
        <v>0.66</v>
      </c>
      <c r="I287" s="112">
        <v>3.96</v>
      </c>
      <c r="J287" s="112">
        <v>2.48</v>
      </c>
      <c r="K287" s="112">
        <v>7.35</v>
      </c>
      <c r="L287" s="112">
        <v>0.63</v>
      </c>
      <c r="M287" s="112">
        <v>1.85</v>
      </c>
      <c r="N287" s="112">
        <v>30.45</v>
      </c>
    </row>
    <row r="288" spans="1:15" s="7" customFormat="1" ht="15" customHeight="1">
      <c r="A288" s="10"/>
      <c r="B288" s="102">
        <v>2009</v>
      </c>
      <c r="C288" s="102"/>
      <c r="D288" s="103">
        <v>118274</v>
      </c>
      <c r="E288" s="112">
        <v>0.32</v>
      </c>
      <c r="F288" s="112">
        <v>0.46</v>
      </c>
      <c r="G288" s="112">
        <v>2.15</v>
      </c>
      <c r="H288" s="112">
        <v>0.68</v>
      </c>
      <c r="I288" s="112">
        <v>1.67</v>
      </c>
      <c r="J288" s="112">
        <v>1.03</v>
      </c>
      <c r="K288" s="112">
        <v>3.25</v>
      </c>
      <c r="L288" s="112">
        <v>0.62</v>
      </c>
      <c r="M288" s="112">
        <v>1.95</v>
      </c>
      <c r="N288" s="112">
        <v>11.83</v>
      </c>
    </row>
    <row r="289" spans="1:15" s="7" customFormat="1" ht="15" customHeight="1">
      <c r="A289" s="10"/>
      <c r="B289" s="102">
        <v>2008</v>
      </c>
      <c r="C289" s="102"/>
      <c r="D289" s="103">
        <v>118440</v>
      </c>
      <c r="E289" s="112">
        <v>0.32</v>
      </c>
      <c r="F289" s="112">
        <v>0.47</v>
      </c>
      <c r="G289" s="112">
        <v>2.14</v>
      </c>
      <c r="H289" s="112">
        <v>0.68</v>
      </c>
      <c r="I289" s="112">
        <v>1.7</v>
      </c>
      <c r="J289" s="112">
        <v>1.1399999999999999</v>
      </c>
      <c r="K289" s="112">
        <v>3.59</v>
      </c>
      <c r="L289" s="112">
        <v>0.67</v>
      </c>
      <c r="M289" s="112">
        <v>2.11</v>
      </c>
      <c r="N289" s="112">
        <v>12.81</v>
      </c>
    </row>
    <row r="290" spans="1:15" s="7" customFormat="1" ht="15" customHeight="1">
      <c r="A290" s="10"/>
      <c r="B290" s="94" t="s">
        <v>41</v>
      </c>
      <c r="C290" s="94"/>
      <c r="D290" s="91"/>
      <c r="E290" s="114"/>
      <c r="F290" s="114"/>
      <c r="G290" s="114"/>
      <c r="H290" s="114"/>
      <c r="I290" s="114"/>
      <c r="J290" s="114"/>
      <c r="K290" s="114"/>
      <c r="L290" s="114"/>
      <c r="M290" s="114"/>
      <c r="N290" s="114"/>
      <c r="O290" s="14"/>
    </row>
    <row r="291" spans="1:15" s="7" customFormat="1" ht="15" customHeight="1">
      <c r="A291" s="10"/>
      <c r="B291" s="251">
        <v>2016</v>
      </c>
      <c r="C291" s="251"/>
      <c r="D291" s="254">
        <v>75151</v>
      </c>
      <c r="E291" s="253">
        <v>0.37</v>
      </c>
      <c r="F291" s="253">
        <v>0.59</v>
      </c>
      <c r="G291" s="253">
        <v>1.69</v>
      </c>
      <c r="H291" s="253">
        <v>0.63</v>
      </c>
      <c r="I291" s="253">
        <v>3.56</v>
      </c>
      <c r="J291" s="253">
        <v>2.59</v>
      </c>
      <c r="K291" s="253">
        <v>6.96</v>
      </c>
      <c r="L291" s="253">
        <v>0.73</v>
      </c>
      <c r="M291" s="253">
        <v>1.95</v>
      </c>
      <c r="N291" s="253">
        <v>25.51</v>
      </c>
      <c r="O291" s="14"/>
    </row>
    <row r="292" spans="1:15" s="7" customFormat="1" ht="15" customHeight="1">
      <c r="A292" s="10"/>
      <c r="B292" s="251">
        <v>2015</v>
      </c>
      <c r="C292" s="251"/>
      <c r="D292" s="254">
        <v>73951</v>
      </c>
      <c r="E292" s="253">
        <v>0.36</v>
      </c>
      <c r="F292" s="253">
        <v>0.56999999999999995</v>
      </c>
      <c r="G292" s="253">
        <v>1.76</v>
      </c>
      <c r="H292" s="253">
        <v>0.64</v>
      </c>
      <c r="I292" s="253">
        <v>3.6</v>
      </c>
      <c r="J292" s="253">
        <v>2.59</v>
      </c>
      <c r="K292" s="253">
        <v>7.16</v>
      </c>
      <c r="L292" s="253">
        <v>0.72</v>
      </c>
      <c r="M292" s="253">
        <v>1.99</v>
      </c>
      <c r="N292" s="253">
        <v>25.33</v>
      </c>
      <c r="O292" s="14"/>
    </row>
    <row r="293" spans="1:15" s="14" customFormat="1" ht="15" customHeight="1" collapsed="1">
      <c r="A293" s="10"/>
      <c r="B293" s="251">
        <v>2014</v>
      </c>
      <c r="C293" s="251"/>
      <c r="D293" s="254">
        <v>72361</v>
      </c>
      <c r="E293" s="253">
        <v>0.35</v>
      </c>
      <c r="F293" s="253">
        <v>0.53</v>
      </c>
      <c r="G293" s="253">
        <v>1.89</v>
      </c>
      <c r="H293" s="253">
        <v>0.65</v>
      </c>
      <c r="I293" s="253">
        <v>1.99</v>
      </c>
      <c r="J293" s="253">
        <v>1.38</v>
      </c>
      <c r="K293" s="253">
        <v>3.99</v>
      </c>
      <c r="L293" s="253">
        <v>0.69</v>
      </c>
      <c r="M293" s="253">
        <v>2</v>
      </c>
      <c r="N293" s="253">
        <v>13.54</v>
      </c>
    </row>
    <row r="294" spans="1:15" s="14" customFormat="1" ht="15" customHeight="1">
      <c r="A294" s="10"/>
      <c r="B294" s="251">
        <v>2013</v>
      </c>
      <c r="C294" s="251"/>
      <c r="D294" s="254">
        <v>71519</v>
      </c>
      <c r="E294" s="253">
        <v>0.33</v>
      </c>
      <c r="F294" s="253">
        <v>0.5</v>
      </c>
      <c r="G294" s="253">
        <v>1.99</v>
      </c>
      <c r="H294" s="253">
        <v>0.67</v>
      </c>
      <c r="I294" s="253">
        <v>1.41</v>
      </c>
      <c r="J294" s="253">
        <v>0.97</v>
      </c>
      <c r="K294" s="253">
        <v>2.9</v>
      </c>
      <c r="L294" s="253">
        <v>0.69</v>
      </c>
      <c r="M294" s="253">
        <v>2.06</v>
      </c>
      <c r="N294" s="253">
        <v>9.42</v>
      </c>
      <c r="O294" s="7"/>
    </row>
    <row r="295" spans="1:15" s="14" customFormat="1" ht="15" customHeight="1">
      <c r="A295" s="10"/>
      <c r="B295" s="102">
        <v>2012</v>
      </c>
      <c r="C295" s="102"/>
      <c r="D295" s="103">
        <v>71751</v>
      </c>
      <c r="E295" s="112">
        <v>0.32</v>
      </c>
      <c r="F295" s="112">
        <v>0.47</v>
      </c>
      <c r="G295" s="112">
        <v>2.13</v>
      </c>
      <c r="H295" s="112">
        <v>0.68</v>
      </c>
      <c r="I295" s="112">
        <v>0.28000000000000003</v>
      </c>
      <c r="J295" s="112">
        <v>0.19</v>
      </c>
      <c r="K295" s="112">
        <v>0.6</v>
      </c>
      <c r="L295" s="112">
        <v>0.68</v>
      </c>
      <c r="M295" s="112">
        <v>2.13</v>
      </c>
      <c r="N295" s="112">
        <v>1.86</v>
      </c>
      <c r="O295" s="7"/>
    </row>
    <row r="296" spans="1:15" s="7" customFormat="1" ht="15" customHeight="1">
      <c r="A296" s="10"/>
      <c r="B296" s="102">
        <v>2011</v>
      </c>
      <c r="C296" s="102"/>
      <c r="D296" s="103">
        <v>73069</v>
      </c>
      <c r="E296" s="112">
        <v>0.32</v>
      </c>
      <c r="F296" s="112">
        <v>0.47</v>
      </c>
      <c r="G296" s="112">
        <v>2.14</v>
      </c>
      <c r="H296" s="112">
        <v>0.68</v>
      </c>
      <c r="I296" s="112">
        <v>0.11</v>
      </c>
      <c r="J296" s="112">
        <v>0.08</v>
      </c>
      <c r="K296" s="112">
        <v>0.25</v>
      </c>
      <c r="L296" s="112">
        <v>0.69</v>
      </c>
      <c r="M296" s="112">
        <v>2.17</v>
      </c>
      <c r="N296" s="112">
        <v>0.79</v>
      </c>
    </row>
    <row r="297" spans="1:15" s="7" customFormat="1" ht="15" customHeight="1">
      <c r="A297" s="10"/>
      <c r="B297" s="102">
        <v>2010</v>
      </c>
      <c r="C297" s="102"/>
      <c r="D297" s="103">
        <v>73012</v>
      </c>
      <c r="E297" s="112">
        <v>0.31</v>
      </c>
      <c r="F297" s="112">
        <v>0.46</v>
      </c>
      <c r="G297" s="112">
        <v>2.1800000000000002</v>
      </c>
      <c r="H297" s="112">
        <v>0.69</v>
      </c>
      <c r="I297" s="112">
        <v>2.11</v>
      </c>
      <c r="J297" s="112">
        <v>1.46</v>
      </c>
      <c r="K297" s="112">
        <v>4.6399999999999997</v>
      </c>
      <c r="L297" s="112">
        <v>0.69</v>
      </c>
      <c r="M297" s="112">
        <v>2.2000000000000002</v>
      </c>
      <c r="N297" s="112">
        <v>14.54</v>
      </c>
    </row>
    <row r="298" spans="1:15" s="7" customFormat="1" ht="15" customHeight="1">
      <c r="A298" s="10"/>
      <c r="B298" s="102">
        <v>2009</v>
      </c>
      <c r="C298" s="102"/>
      <c r="D298" s="103">
        <v>74068</v>
      </c>
      <c r="E298" s="112">
        <v>0.3</v>
      </c>
      <c r="F298" s="112">
        <v>0.43</v>
      </c>
      <c r="G298" s="112">
        <v>2.2999999999999998</v>
      </c>
      <c r="H298" s="112">
        <v>0.7</v>
      </c>
      <c r="I298" s="112">
        <v>2.2200000000000002</v>
      </c>
      <c r="J298" s="112">
        <v>1.48</v>
      </c>
      <c r="K298" s="112">
        <v>4.88</v>
      </c>
      <c r="L298" s="112">
        <v>0.67</v>
      </c>
      <c r="M298" s="112">
        <v>2.2000000000000002</v>
      </c>
      <c r="N298" s="112">
        <v>14.17</v>
      </c>
    </row>
    <row r="299" spans="1:15" s="7" customFormat="1" ht="15" customHeight="1">
      <c r="A299" s="10"/>
      <c r="B299" s="102">
        <v>2008</v>
      </c>
      <c r="C299" s="102"/>
      <c r="D299" s="103">
        <v>74365</v>
      </c>
      <c r="E299" s="112">
        <v>0.3</v>
      </c>
      <c r="F299" s="112">
        <v>0.42</v>
      </c>
      <c r="G299" s="112">
        <v>2.37</v>
      </c>
      <c r="H299" s="112">
        <v>0.7</v>
      </c>
      <c r="I299" s="112">
        <v>1.23</v>
      </c>
      <c r="J299" s="112">
        <v>0.92</v>
      </c>
      <c r="K299" s="112">
        <v>3.1</v>
      </c>
      <c r="L299" s="112">
        <v>0.75</v>
      </c>
      <c r="M299" s="112">
        <v>2.5299999999999998</v>
      </c>
      <c r="N299" s="112">
        <v>8.56</v>
      </c>
    </row>
    <row r="300" spans="1:15" s="7" customFormat="1" ht="15" customHeight="1">
      <c r="A300" s="10"/>
      <c r="B300" s="94" t="s">
        <v>42</v>
      </c>
      <c r="C300" s="94"/>
      <c r="D300" s="91"/>
      <c r="E300" s="114"/>
      <c r="F300" s="114"/>
      <c r="G300" s="114"/>
      <c r="H300" s="114"/>
      <c r="I300" s="114"/>
      <c r="J300" s="114"/>
      <c r="K300" s="114"/>
      <c r="L300" s="114"/>
      <c r="M300" s="114"/>
      <c r="N300" s="114"/>
      <c r="O300" s="14"/>
    </row>
    <row r="301" spans="1:15" s="7" customFormat="1" ht="15" customHeight="1">
      <c r="A301" s="10"/>
      <c r="B301" s="251">
        <v>2016</v>
      </c>
      <c r="C301" s="251"/>
      <c r="D301" s="254">
        <v>121733</v>
      </c>
      <c r="E301" s="253">
        <v>0.3</v>
      </c>
      <c r="F301" s="253">
        <v>0.44</v>
      </c>
      <c r="G301" s="253">
        <v>2.2799999999999998</v>
      </c>
      <c r="H301" s="253">
        <v>0.7</v>
      </c>
      <c r="I301" s="253">
        <v>5.12</v>
      </c>
      <c r="J301" s="253">
        <v>2.62</v>
      </c>
      <c r="K301" s="253">
        <v>8.58</v>
      </c>
      <c r="L301" s="253">
        <v>0.51</v>
      </c>
      <c r="M301" s="253">
        <v>1.67</v>
      </c>
      <c r="N301" s="253">
        <v>62.99</v>
      </c>
      <c r="O301" s="14"/>
    </row>
    <row r="302" spans="1:15" s="14" customFormat="1" ht="15" customHeight="1" collapsed="1">
      <c r="A302" s="10"/>
      <c r="B302" s="251">
        <v>2015</v>
      </c>
      <c r="C302" s="251"/>
      <c r="D302" s="254">
        <v>118317</v>
      </c>
      <c r="E302" s="253">
        <v>0.3</v>
      </c>
      <c r="F302" s="253">
        <v>0.43</v>
      </c>
      <c r="G302" s="253">
        <v>2.34</v>
      </c>
      <c r="H302" s="253">
        <v>0.7</v>
      </c>
      <c r="I302" s="253">
        <v>4.93</v>
      </c>
      <c r="J302" s="253">
        <v>2.5</v>
      </c>
      <c r="K302" s="253">
        <v>8.32</v>
      </c>
      <c r="L302" s="253">
        <v>0.51</v>
      </c>
      <c r="M302" s="253">
        <v>1.69</v>
      </c>
      <c r="N302" s="253">
        <v>61.95</v>
      </c>
    </row>
    <row r="303" spans="1:15" s="14" customFormat="1" ht="15" customHeight="1">
      <c r="A303" s="10"/>
      <c r="B303" s="251">
        <v>2014</v>
      </c>
      <c r="C303" s="251"/>
      <c r="D303" s="254">
        <v>115806</v>
      </c>
      <c r="E303" s="253">
        <v>0.3</v>
      </c>
      <c r="F303" s="253">
        <v>0.43</v>
      </c>
      <c r="G303" s="253">
        <v>2.31</v>
      </c>
      <c r="H303" s="253">
        <v>0.7</v>
      </c>
      <c r="I303" s="253">
        <v>-1.17</v>
      </c>
      <c r="J303" s="253">
        <v>-0.59</v>
      </c>
      <c r="K303" s="253">
        <v>-1.95</v>
      </c>
      <c r="L303" s="253">
        <v>0.5</v>
      </c>
      <c r="M303" s="253">
        <v>1.67</v>
      </c>
      <c r="N303" s="253">
        <v>-14.92</v>
      </c>
    </row>
    <row r="304" spans="1:15" s="14" customFormat="1" ht="15" customHeight="1">
      <c r="A304" s="10"/>
      <c r="B304" s="251">
        <v>2013</v>
      </c>
      <c r="C304" s="251"/>
      <c r="D304" s="254">
        <v>113774</v>
      </c>
      <c r="E304" s="253">
        <v>0.33</v>
      </c>
      <c r="F304" s="253">
        <v>0.49</v>
      </c>
      <c r="G304" s="253">
        <v>2.0499999999999998</v>
      </c>
      <c r="H304" s="253">
        <v>0.67</v>
      </c>
      <c r="I304" s="253">
        <v>3.18</v>
      </c>
      <c r="J304" s="253">
        <v>1.48</v>
      </c>
      <c r="K304" s="253">
        <v>4.51</v>
      </c>
      <c r="L304" s="253">
        <v>0.46</v>
      </c>
      <c r="M304" s="253">
        <v>1.42</v>
      </c>
      <c r="N304" s="253">
        <v>41.17</v>
      </c>
      <c r="O304" s="7"/>
    </row>
    <row r="305" spans="1:15" s="7" customFormat="1" ht="15" customHeight="1">
      <c r="A305" s="10"/>
      <c r="B305" s="102">
        <v>2012</v>
      </c>
      <c r="C305" s="102"/>
      <c r="D305" s="103">
        <v>114389</v>
      </c>
      <c r="E305" s="112">
        <v>0.32</v>
      </c>
      <c r="F305" s="112">
        <v>0.47</v>
      </c>
      <c r="G305" s="112">
        <v>2.12</v>
      </c>
      <c r="H305" s="112">
        <v>0.68</v>
      </c>
      <c r="I305" s="112">
        <v>0.76</v>
      </c>
      <c r="J305" s="112">
        <v>0.36</v>
      </c>
      <c r="K305" s="112">
        <v>1.1100000000000001</v>
      </c>
      <c r="L305" s="112">
        <v>0.47</v>
      </c>
      <c r="M305" s="112">
        <v>1.46</v>
      </c>
      <c r="N305" s="112">
        <v>9.91</v>
      </c>
    </row>
    <row r="306" spans="1:15" s="7" customFormat="1" ht="15" customHeight="1">
      <c r="A306" s="10"/>
      <c r="B306" s="102">
        <v>2011</v>
      </c>
      <c r="C306" s="102"/>
      <c r="D306" s="103">
        <v>116917</v>
      </c>
      <c r="E306" s="112">
        <v>0.33</v>
      </c>
      <c r="F306" s="112">
        <v>0.49</v>
      </c>
      <c r="G306" s="112">
        <v>2.0299999999999998</v>
      </c>
      <c r="H306" s="112">
        <v>0.67</v>
      </c>
      <c r="I306" s="112">
        <v>1.26</v>
      </c>
      <c r="J306" s="112">
        <v>0.61</v>
      </c>
      <c r="K306" s="112">
        <v>1.85</v>
      </c>
      <c r="L306" s="112">
        <v>0.48</v>
      </c>
      <c r="M306" s="112">
        <v>1.47</v>
      </c>
      <c r="N306" s="112">
        <v>17.02</v>
      </c>
    </row>
    <row r="307" spans="1:15" s="7" customFormat="1" ht="15" customHeight="1">
      <c r="A307" s="10"/>
      <c r="B307" s="102">
        <v>2010</v>
      </c>
      <c r="C307" s="102"/>
      <c r="D307" s="103">
        <v>117369</v>
      </c>
      <c r="E307" s="112">
        <v>0.35</v>
      </c>
      <c r="F307" s="112">
        <v>0.54</v>
      </c>
      <c r="G307" s="112">
        <v>1.85</v>
      </c>
      <c r="H307" s="112">
        <v>0.65</v>
      </c>
      <c r="I307" s="112">
        <v>16.95</v>
      </c>
      <c r="J307" s="112">
        <v>8.34</v>
      </c>
      <c r="K307" s="112">
        <v>23.76</v>
      </c>
      <c r="L307" s="112">
        <v>0.49</v>
      </c>
      <c r="M307" s="112">
        <v>1.4</v>
      </c>
      <c r="N307" s="112">
        <v>231.82</v>
      </c>
    </row>
    <row r="308" spans="1:15" s="7" customFormat="1" ht="15" customHeight="1">
      <c r="A308" s="10"/>
      <c r="B308" s="102">
        <v>2009</v>
      </c>
      <c r="C308" s="102"/>
      <c r="D308" s="103">
        <v>120101</v>
      </c>
      <c r="E308" s="112">
        <v>0.33</v>
      </c>
      <c r="F308" s="112">
        <v>0.48</v>
      </c>
      <c r="G308" s="112">
        <v>2.0699999999999998</v>
      </c>
      <c r="H308" s="112">
        <v>0.67</v>
      </c>
      <c r="I308" s="112">
        <v>4.8099999999999996</v>
      </c>
      <c r="J308" s="112">
        <v>2.4300000000000002</v>
      </c>
      <c r="K308" s="112">
        <v>7.46</v>
      </c>
      <c r="L308" s="112">
        <v>0.5</v>
      </c>
      <c r="M308" s="112">
        <v>1.55</v>
      </c>
      <c r="N308" s="112">
        <v>61.51</v>
      </c>
    </row>
    <row r="309" spans="1:15" s="7" customFormat="1" ht="15" customHeight="1">
      <c r="A309" s="10"/>
      <c r="B309" s="102">
        <v>2008</v>
      </c>
      <c r="C309" s="102"/>
      <c r="D309" s="103">
        <v>121089</v>
      </c>
      <c r="E309" s="112">
        <v>0.31</v>
      </c>
      <c r="F309" s="112">
        <v>0.45</v>
      </c>
      <c r="G309" s="112">
        <v>2.2000000000000002</v>
      </c>
      <c r="H309" s="112">
        <v>0.69</v>
      </c>
      <c r="I309" s="112">
        <v>3.38</v>
      </c>
      <c r="J309" s="112">
        <v>1.93</v>
      </c>
      <c r="K309" s="112">
        <v>6.17</v>
      </c>
      <c r="L309" s="112">
        <v>0.56999999999999995</v>
      </c>
      <c r="M309" s="112">
        <v>1.83</v>
      </c>
      <c r="N309" s="112">
        <v>47.37</v>
      </c>
    </row>
    <row r="310" spans="1:15" s="7" customFormat="1" ht="15" customHeight="1">
      <c r="A310" s="10"/>
      <c r="B310" s="94" t="s">
        <v>43</v>
      </c>
      <c r="C310" s="94"/>
      <c r="D310" s="91"/>
      <c r="E310" s="114"/>
      <c r="F310" s="114"/>
      <c r="G310" s="114"/>
      <c r="H310" s="114"/>
      <c r="I310" s="114"/>
      <c r="J310" s="114"/>
      <c r="K310" s="114"/>
      <c r="L310" s="114"/>
      <c r="M310" s="114"/>
      <c r="N310" s="114"/>
      <c r="O310" s="14"/>
    </row>
    <row r="311" spans="1:15" s="14" customFormat="1" ht="15" customHeight="1" collapsed="1">
      <c r="A311" s="10"/>
      <c r="B311" s="251">
        <v>2016</v>
      </c>
      <c r="C311" s="251"/>
      <c r="D311" s="254">
        <v>23304</v>
      </c>
      <c r="E311" s="253">
        <v>0.37</v>
      </c>
      <c r="F311" s="253">
        <v>0.59</v>
      </c>
      <c r="G311" s="253">
        <v>1.69</v>
      </c>
      <c r="H311" s="253">
        <v>0.63</v>
      </c>
      <c r="I311" s="253">
        <v>4.5999999999999996</v>
      </c>
      <c r="J311" s="253">
        <v>2.74</v>
      </c>
      <c r="K311" s="253">
        <v>7.38</v>
      </c>
      <c r="L311" s="253">
        <v>0.6</v>
      </c>
      <c r="M311" s="253">
        <v>1.6</v>
      </c>
      <c r="N311" s="253">
        <v>27.85</v>
      </c>
    </row>
    <row r="312" spans="1:15" s="14" customFormat="1" ht="15" customHeight="1">
      <c r="A312" s="10"/>
      <c r="B312" s="251">
        <v>2015</v>
      </c>
      <c r="C312" s="251"/>
      <c r="D312" s="254">
        <v>22715</v>
      </c>
      <c r="E312" s="253">
        <v>0.36</v>
      </c>
      <c r="F312" s="253">
        <v>0.55000000000000004</v>
      </c>
      <c r="G312" s="253">
        <v>1.8</v>
      </c>
      <c r="H312" s="253">
        <v>0.64</v>
      </c>
      <c r="I312" s="253">
        <v>3.75</v>
      </c>
      <c r="J312" s="253">
        <v>2.2599999999999998</v>
      </c>
      <c r="K312" s="253">
        <v>6.34</v>
      </c>
      <c r="L312" s="253">
        <v>0.6</v>
      </c>
      <c r="M312" s="253">
        <v>1.69</v>
      </c>
      <c r="N312" s="253">
        <v>22.64</v>
      </c>
    </row>
    <row r="313" spans="1:15" s="14" customFormat="1" ht="15" customHeight="1">
      <c r="A313" s="10"/>
      <c r="B313" s="251">
        <v>2014</v>
      </c>
      <c r="C313" s="251"/>
      <c r="D313" s="254">
        <v>22141</v>
      </c>
      <c r="E313" s="253">
        <v>0.34</v>
      </c>
      <c r="F313" s="253">
        <v>0.51</v>
      </c>
      <c r="G313" s="253">
        <v>1.97</v>
      </c>
      <c r="H313" s="253">
        <v>0.66</v>
      </c>
      <c r="I313" s="253">
        <v>0.75</v>
      </c>
      <c r="J313" s="253">
        <v>0.44</v>
      </c>
      <c r="K313" s="253">
        <v>1.31</v>
      </c>
      <c r="L313" s="253">
        <v>0.59</v>
      </c>
      <c r="M313" s="253">
        <v>1.76</v>
      </c>
      <c r="N313" s="253">
        <v>4.43</v>
      </c>
    </row>
    <row r="314" spans="1:15" s="7" customFormat="1" ht="15" customHeight="1">
      <c r="A314" s="10"/>
      <c r="B314" s="251">
        <v>2013</v>
      </c>
      <c r="C314" s="251"/>
      <c r="D314" s="254">
        <v>21673</v>
      </c>
      <c r="E314" s="253">
        <v>0.31</v>
      </c>
      <c r="F314" s="253">
        <v>0.46</v>
      </c>
      <c r="G314" s="253">
        <v>2.1800000000000002</v>
      </c>
      <c r="H314" s="253">
        <v>0.69</v>
      </c>
      <c r="I314" s="253">
        <v>-2.57</v>
      </c>
      <c r="J314" s="253">
        <v>-1.54</v>
      </c>
      <c r="K314" s="253">
        <v>-4.8899999999999997</v>
      </c>
      <c r="L314" s="253">
        <v>0.6</v>
      </c>
      <c r="M314" s="253">
        <v>1.9</v>
      </c>
      <c r="N314" s="253">
        <v>-15.23</v>
      </c>
    </row>
    <row r="315" spans="1:15" s="7" customFormat="1" ht="15" customHeight="1">
      <c r="A315" s="10"/>
      <c r="B315" s="102">
        <v>2012</v>
      </c>
      <c r="C315" s="102"/>
      <c r="D315" s="103">
        <v>21632</v>
      </c>
      <c r="E315" s="112">
        <v>0.32</v>
      </c>
      <c r="F315" s="112">
        <v>0.47</v>
      </c>
      <c r="G315" s="112">
        <v>2.11</v>
      </c>
      <c r="H315" s="112">
        <v>0.68</v>
      </c>
      <c r="I315" s="112">
        <v>-1.98</v>
      </c>
      <c r="J315" s="112">
        <v>-1.1599999999999999</v>
      </c>
      <c r="K315" s="112">
        <v>-3.62</v>
      </c>
      <c r="L315" s="112">
        <v>0.59</v>
      </c>
      <c r="M315" s="112">
        <v>1.83</v>
      </c>
      <c r="N315" s="112">
        <v>-11.46</v>
      </c>
    </row>
    <row r="316" spans="1:15" s="7" customFormat="1" ht="15" customHeight="1">
      <c r="A316" s="10"/>
      <c r="B316" s="102">
        <v>2011</v>
      </c>
      <c r="C316" s="102"/>
      <c r="D316" s="103">
        <v>21924</v>
      </c>
      <c r="E316" s="112">
        <v>0.33</v>
      </c>
      <c r="F316" s="112">
        <v>0.5</v>
      </c>
      <c r="G316" s="112">
        <v>2</v>
      </c>
      <c r="H316" s="112">
        <v>0.67</v>
      </c>
      <c r="I316" s="112">
        <v>0.5</v>
      </c>
      <c r="J316" s="112">
        <v>0.31</v>
      </c>
      <c r="K316" s="112">
        <v>0.92</v>
      </c>
      <c r="L316" s="112">
        <v>0.61</v>
      </c>
      <c r="M316" s="112">
        <v>1.83</v>
      </c>
      <c r="N316" s="112">
        <v>2.99</v>
      </c>
    </row>
    <row r="317" spans="1:15" s="7" customFormat="1" ht="15" customHeight="1">
      <c r="A317" s="10"/>
      <c r="B317" s="102">
        <v>2010</v>
      </c>
      <c r="C317" s="102"/>
      <c r="D317" s="103">
        <v>22004</v>
      </c>
      <c r="E317" s="112">
        <v>0.32</v>
      </c>
      <c r="F317" s="112">
        <v>0.48</v>
      </c>
      <c r="G317" s="112">
        <v>2.1</v>
      </c>
      <c r="H317" s="112">
        <v>0.68</v>
      </c>
      <c r="I317" s="112">
        <v>2.06</v>
      </c>
      <c r="J317" s="112">
        <v>1.27</v>
      </c>
      <c r="K317" s="112">
        <v>3.96</v>
      </c>
      <c r="L317" s="112">
        <v>0.62</v>
      </c>
      <c r="M317" s="112">
        <v>1.92</v>
      </c>
      <c r="N317" s="112">
        <v>12.03</v>
      </c>
    </row>
    <row r="318" spans="1:15" s="7" customFormat="1" ht="15" customHeight="1">
      <c r="A318" s="10"/>
      <c r="B318" s="102">
        <v>2009</v>
      </c>
      <c r="C318" s="102"/>
      <c r="D318" s="103">
        <v>22232</v>
      </c>
      <c r="E318" s="112">
        <v>0.27</v>
      </c>
      <c r="F318" s="112">
        <v>0.38</v>
      </c>
      <c r="G318" s="112">
        <v>2.67</v>
      </c>
      <c r="H318" s="112">
        <v>0.73</v>
      </c>
      <c r="I318" s="112">
        <v>0.79</v>
      </c>
      <c r="J318" s="112">
        <v>0.48</v>
      </c>
      <c r="K318" s="112">
        <v>1.76</v>
      </c>
      <c r="L318" s="112">
        <v>0.61</v>
      </c>
      <c r="M318" s="112">
        <v>2.23</v>
      </c>
      <c r="N318" s="112">
        <v>4.3099999999999996</v>
      </c>
    </row>
    <row r="319" spans="1:15" s="7" customFormat="1" ht="15" customHeight="1">
      <c r="A319" s="10"/>
      <c r="B319" s="102">
        <v>2008</v>
      </c>
      <c r="C319" s="102"/>
      <c r="D319" s="103">
        <v>22121</v>
      </c>
      <c r="E319" s="112">
        <v>0.27</v>
      </c>
      <c r="F319" s="112">
        <v>0.37</v>
      </c>
      <c r="G319" s="112">
        <v>2.74</v>
      </c>
      <c r="H319" s="112">
        <v>0.73</v>
      </c>
      <c r="I319" s="112">
        <v>-1.2</v>
      </c>
      <c r="J319" s="112">
        <v>-0.86</v>
      </c>
      <c r="K319" s="112">
        <v>-3.22</v>
      </c>
      <c r="L319" s="112">
        <v>0.72</v>
      </c>
      <c r="M319" s="112">
        <v>2.68</v>
      </c>
      <c r="N319" s="112">
        <v>-7.31</v>
      </c>
    </row>
    <row r="320" spans="1:15" s="7" customFormat="1" ht="15" customHeight="1">
      <c r="A320" s="10"/>
      <c r="B320" s="94" t="s">
        <v>44</v>
      </c>
      <c r="C320" s="94"/>
      <c r="D320" s="91"/>
      <c r="E320" s="114"/>
      <c r="F320" s="114"/>
      <c r="G320" s="114"/>
      <c r="H320" s="114"/>
      <c r="I320" s="114"/>
      <c r="J320" s="114"/>
      <c r="K320" s="114"/>
      <c r="L320" s="114"/>
      <c r="M320" s="114"/>
      <c r="N320" s="114"/>
      <c r="O320" s="14"/>
    </row>
    <row r="321" spans="1:15" ht="15" customHeight="1">
      <c r="A321" s="10"/>
      <c r="B321" s="251">
        <v>2016</v>
      </c>
      <c r="C321" s="251"/>
      <c r="D321" s="254">
        <v>18292</v>
      </c>
      <c r="E321" s="253">
        <v>0.28000000000000003</v>
      </c>
      <c r="F321" s="253">
        <v>0.39</v>
      </c>
      <c r="G321" s="253">
        <v>2.57</v>
      </c>
      <c r="H321" s="253">
        <v>0.72</v>
      </c>
      <c r="I321" s="253">
        <v>3.4</v>
      </c>
      <c r="J321" s="253">
        <v>1.7</v>
      </c>
      <c r="K321" s="253">
        <v>6.08</v>
      </c>
      <c r="L321" s="253">
        <v>0.5</v>
      </c>
      <c r="M321" s="253">
        <v>1.79</v>
      </c>
      <c r="N321" s="253">
        <v>12.93</v>
      </c>
      <c r="O321" s="14"/>
    </row>
    <row r="322" spans="1:15" ht="15" customHeight="1">
      <c r="A322" s="10"/>
      <c r="B322" s="251">
        <v>2015</v>
      </c>
      <c r="C322" s="251"/>
      <c r="D322" s="254">
        <v>17864</v>
      </c>
      <c r="E322" s="253">
        <v>0.26</v>
      </c>
      <c r="F322" s="253">
        <v>0.34</v>
      </c>
      <c r="G322" s="253">
        <v>2.92</v>
      </c>
      <c r="H322" s="253">
        <v>0.74</v>
      </c>
      <c r="I322" s="253">
        <v>2.27</v>
      </c>
      <c r="J322" s="253">
        <v>1.05</v>
      </c>
      <c r="K322" s="253">
        <v>4.1100000000000003</v>
      </c>
      <c r="L322" s="253">
        <v>0.46</v>
      </c>
      <c r="M322" s="253">
        <v>1.81</v>
      </c>
      <c r="N322" s="253">
        <v>7.83</v>
      </c>
      <c r="O322" s="14"/>
    </row>
    <row r="323" spans="1:15">
      <c r="A323" s="10"/>
      <c r="B323" s="251">
        <v>2014</v>
      </c>
      <c r="C323" s="251"/>
      <c r="D323" s="254">
        <v>17384</v>
      </c>
      <c r="E323" s="253">
        <v>0.24</v>
      </c>
      <c r="F323" s="253">
        <v>0.31</v>
      </c>
      <c r="G323" s="253">
        <v>3.19</v>
      </c>
      <c r="H323" s="253">
        <v>0.76</v>
      </c>
      <c r="I323" s="253">
        <v>3.89</v>
      </c>
      <c r="J323" s="253">
        <v>1.65</v>
      </c>
      <c r="K323" s="253">
        <v>6.9</v>
      </c>
      <c r="L323" s="253">
        <v>0.42</v>
      </c>
      <c r="M323" s="253">
        <v>1.77</v>
      </c>
      <c r="N323" s="253">
        <v>12.68</v>
      </c>
      <c r="O323" s="14"/>
    </row>
    <row r="324" spans="1:15">
      <c r="A324" s="10"/>
      <c r="B324" s="251">
        <v>2013</v>
      </c>
      <c r="C324" s="251"/>
      <c r="D324" s="254">
        <v>17027</v>
      </c>
      <c r="E324" s="253">
        <v>0.2</v>
      </c>
      <c r="F324" s="253">
        <v>0.24</v>
      </c>
      <c r="G324" s="253">
        <v>4.12</v>
      </c>
      <c r="H324" s="253">
        <v>0.8</v>
      </c>
      <c r="I324" s="253">
        <v>-6.79</v>
      </c>
      <c r="J324" s="253">
        <v>-2.62</v>
      </c>
      <c r="K324" s="253">
        <v>-13.41</v>
      </c>
      <c r="L324" s="253">
        <v>0.39</v>
      </c>
      <c r="M324" s="253">
        <v>1.98</v>
      </c>
      <c r="N324" s="253">
        <v>-21.08</v>
      </c>
      <c r="O324" s="7"/>
    </row>
    <row r="325" spans="1:15">
      <c r="A325" s="10"/>
      <c r="B325" s="102">
        <v>2012</v>
      </c>
      <c r="C325" s="102"/>
      <c r="D325" s="103">
        <v>17120</v>
      </c>
      <c r="E325" s="112">
        <v>0.22</v>
      </c>
      <c r="F325" s="112">
        <v>0.28000000000000003</v>
      </c>
      <c r="G325" s="112">
        <v>3.53</v>
      </c>
      <c r="H325" s="112">
        <v>0.78</v>
      </c>
      <c r="I325" s="112">
        <v>-8.15</v>
      </c>
      <c r="J325" s="112">
        <v>-3.01</v>
      </c>
      <c r="K325" s="112">
        <v>-13.65</v>
      </c>
      <c r="L325" s="112">
        <v>0.37</v>
      </c>
      <c r="M325" s="112">
        <v>1.67</v>
      </c>
      <c r="N325" s="112">
        <v>-25.42</v>
      </c>
      <c r="O325" s="7"/>
    </row>
    <row r="326" spans="1:15">
      <c r="A326" s="10"/>
      <c r="B326" s="102">
        <v>2011</v>
      </c>
      <c r="C326" s="102"/>
      <c r="D326" s="103">
        <v>17712</v>
      </c>
      <c r="E326" s="112">
        <v>0.23</v>
      </c>
      <c r="F326" s="112">
        <v>0.28999999999999998</v>
      </c>
      <c r="G326" s="112">
        <v>3.41</v>
      </c>
      <c r="H326" s="112">
        <v>0.77</v>
      </c>
      <c r="I326" s="112">
        <v>-6.12</v>
      </c>
      <c r="J326" s="112">
        <v>-2.39</v>
      </c>
      <c r="K326" s="112">
        <v>-10.53</v>
      </c>
      <c r="L326" s="112">
        <v>0.39</v>
      </c>
      <c r="M326" s="112">
        <v>1.72</v>
      </c>
      <c r="N326" s="112">
        <v>-20.83</v>
      </c>
      <c r="O326" s="7"/>
    </row>
    <row r="327" spans="1:15">
      <c r="A327" s="10"/>
      <c r="B327" s="102">
        <v>2010</v>
      </c>
      <c r="C327" s="102"/>
      <c r="D327" s="103">
        <v>18062</v>
      </c>
      <c r="E327" s="112">
        <v>0.24</v>
      </c>
      <c r="F327" s="112">
        <v>0.31</v>
      </c>
      <c r="G327" s="112">
        <v>3.23</v>
      </c>
      <c r="H327" s="112">
        <v>0.76</v>
      </c>
      <c r="I327" s="112">
        <v>-1.68</v>
      </c>
      <c r="J327" s="112">
        <v>-0.67</v>
      </c>
      <c r="K327" s="112">
        <v>-2.83</v>
      </c>
      <c r="L327" s="112">
        <v>0.4</v>
      </c>
      <c r="M327" s="112">
        <v>1.68</v>
      </c>
      <c r="N327" s="112">
        <v>-6.01</v>
      </c>
      <c r="O327" s="7"/>
    </row>
    <row r="328" spans="1:15">
      <c r="A328" s="10"/>
      <c r="B328" s="102">
        <v>2009</v>
      </c>
      <c r="C328" s="102"/>
      <c r="D328" s="103">
        <v>18663</v>
      </c>
      <c r="E328" s="112">
        <v>0.23</v>
      </c>
      <c r="F328" s="112">
        <v>0.3</v>
      </c>
      <c r="G328" s="112">
        <v>3.36</v>
      </c>
      <c r="H328" s="112">
        <v>0.77</v>
      </c>
      <c r="I328" s="112">
        <v>-2.97</v>
      </c>
      <c r="J328" s="112">
        <v>-1.17</v>
      </c>
      <c r="K328" s="112">
        <v>-5.09</v>
      </c>
      <c r="L328" s="112">
        <v>0.39</v>
      </c>
      <c r="M328" s="112">
        <v>1.71</v>
      </c>
      <c r="N328" s="112">
        <v>-10.87</v>
      </c>
      <c r="O328" s="7"/>
    </row>
    <row r="329" spans="1:15">
      <c r="A329" s="10"/>
      <c r="B329" s="102">
        <v>2008</v>
      </c>
      <c r="C329" s="102"/>
      <c r="D329" s="103">
        <v>18610</v>
      </c>
      <c r="E329" s="112">
        <v>0.24</v>
      </c>
      <c r="F329" s="112">
        <v>0.31</v>
      </c>
      <c r="G329" s="112">
        <v>3.23</v>
      </c>
      <c r="H329" s="112">
        <v>0.76</v>
      </c>
      <c r="I329" s="112">
        <v>-0.9</v>
      </c>
      <c r="J329" s="112">
        <v>-0.43</v>
      </c>
      <c r="K329" s="112">
        <v>-1.81</v>
      </c>
      <c r="L329" s="112">
        <v>0.47</v>
      </c>
      <c r="M329" s="112">
        <v>2</v>
      </c>
      <c r="N329" s="112">
        <v>-3.88</v>
      </c>
      <c r="O329" s="7"/>
    </row>
    <row r="330" spans="1:15">
      <c r="A330" s="10"/>
      <c r="B330" s="94" t="s">
        <v>45</v>
      </c>
      <c r="C330" s="94"/>
      <c r="D330" s="91"/>
      <c r="E330" s="114"/>
      <c r="F330" s="114"/>
      <c r="G330" s="114"/>
      <c r="H330" s="114"/>
      <c r="I330" s="114"/>
      <c r="J330" s="114"/>
      <c r="K330" s="114"/>
      <c r="L330" s="114"/>
      <c r="M330" s="114"/>
      <c r="N330" s="114"/>
      <c r="O330" s="14"/>
    </row>
    <row r="331" spans="1:15">
      <c r="A331" s="10"/>
      <c r="B331" s="251">
        <v>2016</v>
      </c>
      <c r="C331" s="251"/>
      <c r="D331" s="254">
        <v>4981</v>
      </c>
      <c r="E331" s="253">
        <v>0.38</v>
      </c>
      <c r="F331" s="253">
        <v>0.6</v>
      </c>
      <c r="G331" s="253">
        <v>1.66</v>
      </c>
      <c r="H331" s="253">
        <v>0.62</v>
      </c>
      <c r="I331" s="253">
        <v>3.12</v>
      </c>
      <c r="J331" s="253">
        <v>1.86</v>
      </c>
      <c r="K331" s="253">
        <v>4.96</v>
      </c>
      <c r="L331" s="253">
        <v>0.6</v>
      </c>
      <c r="M331" s="253">
        <v>1.59</v>
      </c>
      <c r="N331" s="253">
        <v>26.05</v>
      </c>
      <c r="O331" s="14"/>
    </row>
    <row r="332" spans="1:15">
      <c r="A332" s="10"/>
      <c r="B332" s="251">
        <v>2015</v>
      </c>
      <c r="C332" s="251"/>
      <c r="D332" s="254">
        <v>4878</v>
      </c>
      <c r="E332" s="253">
        <v>0.37</v>
      </c>
      <c r="F332" s="253">
        <v>0.57999999999999996</v>
      </c>
      <c r="G332" s="253">
        <v>1.73</v>
      </c>
      <c r="H332" s="253">
        <v>0.63</v>
      </c>
      <c r="I332" s="253">
        <v>-0.89</v>
      </c>
      <c r="J332" s="253">
        <v>-0.51</v>
      </c>
      <c r="K332" s="253">
        <v>-1.41</v>
      </c>
      <c r="L332" s="253">
        <v>0.57999999999999996</v>
      </c>
      <c r="M332" s="253">
        <v>1.58</v>
      </c>
      <c r="N332" s="253">
        <v>-7.18</v>
      </c>
      <c r="O332" s="14"/>
    </row>
    <row r="333" spans="1:15">
      <c r="A333" s="10"/>
      <c r="B333" s="251">
        <v>2014</v>
      </c>
      <c r="C333" s="251"/>
      <c r="D333" s="254">
        <v>4637</v>
      </c>
      <c r="E333" s="253">
        <v>0.37</v>
      </c>
      <c r="F333" s="253">
        <v>0.57999999999999996</v>
      </c>
      <c r="G333" s="253">
        <v>1.73</v>
      </c>
      <c r="H333" s="253">
        <v>0.63</v>
      </c>
      <c r="I333" s="253">
        <v>-3.09</v>
      </c>
      <c r="J333" s="253">
        <v>-1.78</v>
      </c>
      <c r="K333" s="253">
        <v>-4.84</v>
      </c>
      <c r="L333" s="253">
        <v>0.56999999999999995</v>
      </c>
      <c r="M333" s="253">
        <v>1.57</v>
      </c>
      <c r="N333" s="253">
        <v>-26.06</v>
      </c>
      <c r="O333" s="14"/>
    </row>
    <row r="334" spans="1:15">
      <c r="A334" s="10"/>
      <c r="B334" s="251">
        <v>2013</v>
      </c>
      <c r="C334" s="251"/>
      <c r="D334" s="254">
        <v>4436</v>
      </c>
      <c r="E334" s="253">
        <v>0.38</v>
      </c>
      <c r="F334" s="253">
        <v>0.61</v>
      </c>
      <c r="G334" s="253">
        <v>1.64</v>
      </c>
      <c r="H334" s="253">
        <v>0.62</v>
      </c>
      <c r="I334" s="253">
        <v>-0.56999999999999995</v>
      </c>
      <c r="J334" s="253">
        <v>-0.33</v>
      </c>
      <c r="K334" s="253">
        <v>-0.87</v>
      </c>
      <c r="L334" s="253">
        <v>0.56999999999999995</v>
      </c>
      <c r="M334" s="253">
        <v>1.51</v>
      </c>
      <c r="N334" s="253">
        <v>-5.19</v>
      </c>
      <c r="O334" s="7"/>
    </row>
    <row r="335" spans="1:15">
      <c r="A335" s="10"/>
      <c r="B335" s="102">
        <v>2012</v>
      </c>
      <c r="C335" s="102"/>
      <c r="D335" s="103">
        <v>4371</v>
      </c>
      <c r="E335" s="112">
        <v>0.37</v>
      </c>
      <c r="F335" s="112">
        <v>0.56999999999999995</v>
      </c>
      <c r="G335" s="112">
        <v>1.74</v>
      </c>
      <c r="H335" s="112">
        <v>0.63</v>
      </c>
      <c r="I335" s="112">
        <v>-2.81</v>
      </c>
      <c r="J335" s="112">
        <v>-1.61</v>
      </c>
      <c r="K335" s="112">
        <v>-4.4000000000000004</v>
      </c>
      <c r="L335" s="112">
        <v>0.56999999999999995</v>
      </c>
      <c r="M335" s="112">
        <v>1.57</v>
      </c>
      <c r="N335" s="112">
        <v>-26.19</v>
      </c>
      <c r="O335" s="7"/>
    </row>
    <row r="336" spans="1:15">
      <c r="A336" s="10"/>
      <c r="B336" s="102">
        <v>2011</v>
      </c>
      <c r="C336" s="102"/>
      <c r="D336" s="103">
        <v>4301</v>
      </c>
      <c r="E336" s="112">
        <v>0.38</v>
      </c>
      <c r="F336" s="112">
        <v>0.61</v>
      </c>
      <c r="G336" s="112">
        <v>1.65</v>
      </c>
      <c r="H336" s="112">
        <v>0.62</v>
      </c>
      <c r="I336" s="112">
        <v>0.31</v>
      </c>
      <c r="J336" s="112">
        <v>0.19</v>
      </c>
      <c r="K336" s="112">
        <v>0.51</v>
      </c>
      <c r="L336" s="112">
        <v>0.63</v>
      </c>
      <c r="M336" s="112">
        <v>1.66</v>
      </c>
      <c r="N336" s="112">
        <v>3.31</v>
      </c>
      <c r="O336" s="7"/>
    </row>
    <row r="337" spans="1:15">
      <c r="A337" s="10"/>
      <c r="B337" s="102">
        <v>2010</v>
      </c>
      <c r="C337" s="102"/>
      <c r="D337" s="103">
        <v>4385</v>
      </c>
      <c r="E337" s="112">
        <v>0.4</v>
      </c>
      <c r="F337" s="112">
        <v>0.65</v>
      </c>
      <c r="G337" s="112">
        <v>1.53</v>
      </c>
      <c r="H337" s="112">
        <v>0.6</v>
      </c>
      <c r="I337" s="112">
        <v>3.23</v>
      </c>
      <c r="J337" s="112">
        <v>1.96</v>
      </c>
      <c r="K337" s="112">
        <v>4.96</v>
      </c>
      <c r="L337" s="112">
        <v>0.61</v>
      </c>
      <c r="M337" s="112">
        <v>1.53</v>
      </c>
      <c r="N337" s="112">
        <v>35.61</v>
      </c>
      <c r="O337" s="7"/>
    </row>
    <row r="338" spans="1:15">
      <c r="A338" s="10"/>
      <c r="B338" s="102">
        <v>2009</v>
      </c>
      <c r="C338" s="102"/>
      <c r="D338" s="103">
        <v>4378</v>
      </c>
      <c r="E338" s="112">
        <v>0.33</v>
      </c>
      <c r="F338" s="112">
        <v>0.49</v>
      </c>
      <c r="G338" s="112">
        <v>2.06</v>
      </c>
      <c r="H338" s="112">
        <v>0.67</v>
      </c>
      <c r="I338" s="112">
        <v>1.96</v>
      </c>
      <c r="J338" s="112">
        <v>1.18</v>
      </c>
      <c r="K338" s="112">
        <v>3.6</v>
      </c>
      <c r="L338" s="112">
        <v>0.6</v>
      </c>
      <c r="M338" s="112">
        <v>1.84</v>
      </c>
      <c r="N338" s="112">
        <v>20.149999999999999</v>
      </c>
      <c r="O338" s="7"/>
    </row>
    <row r="339" spans="1:15">
      <c r="A339" s="10"/>
      <c r="B339" s="102">
        <v>2008</v>
      </c>
      <c r="C339" s="102"/>
      <c r="D339" s="103">
        <v>4309</v>
      </c>
      <c r="E339" s="112">
        <v>0.32</v>
      </c>
      <c r="F339" s="112">
        <v>0.48</v>
      </c>
      <c r="G339" s="112">
        <v>2.09</v>
      </c>
      <c r="H339" s="112">
        <v>0.68</v>
      </c>
      <c r="I339" s="112">
        <v>1.87</v>
      </c>
      <c r="J339" s="112">
        <v>1.23</v>
      </c>
      <c r="K339" s="112">
        <v>3.8</v>
      </c>
      <c r="L339" s="112">
        <v>0.66</v>
      </c>
      <c r="M339" s="112">
        <v>2.04</v>
      </c>
      <c r="N339" s="112">
        <v>20.18</v>
      </c>
      <c r="O339" s="7"/>
    </row>
    <row r="340" spans="1:15">
      <c r="A340" s="10"/>
      <c r="B340" s="94" t="s">
        <v>46</v>
      </c>
      <c r="C340" s="94"/>
      <c r="D340" s="91"/>
      <c r="E340" s="114"/>
      <c r="F340" s="114"/>
      <c r="G340" s="114"/>
      <c r="H340" s="114"/>
      <c r="I340" s="114"/>
      <c r="J340" s="114"/>
      <c r="K340" s="114"/>
      <c r="L340" s="114"/>
      <c r="M340" s="114"/>
      <c r="N340" s="114"/>
      <c r="O340" s="14"/>
    </row>
    <row r="341" spans="1:15">
      <c r="A341" s="10"/>
      <c r="B341" s="251">
        <v>2016</v>
      </c>
      <c r="C341" s="251"/>
      <c r="D341" s="254">
        <v>8160</v>
      </c>
      <c r="E341" s="253">
        <v>0.39</v>
      </c>
      <c r="F341" s="253">
        <v>0.64</v>
      </c>
      <c r="G341" s="253">
        <v>1.56</v>
      </c>
      <c r="H341" s="253">
        <v>0.61</v>
      </c>
      <c r="I341" s="253">
        <v>8.69</v>
      </c>
      <c r="J341" s="253">
        <v>3</v>
      </c>
      <c r="K341" s="253">
        <v>7.66</v>
      </c>
      <c r="L341" s="253">
        <v>0.34</v>
      </c>
      <c r="M341" s="253">
        <v>0.88</v>
      </c>
      <c r="N341" s="253">
        <v>41.41</v>
      </c>
      <c r="O341" s="14"/>
    </row>
    <row r="342" spans="1:15">
      <c r="A342" s="10"/>
      <c r="B342" s="251">
        <v>2015</v>
      </c>
      <c r="C342" s="251"/>
      <c r="D342" s="254">
        <v>8110</v>
      </c>
      <c r="E342" s="253">
        <v>0.37</v>
      </c>
      <c r="F342" s="253">
        <v>0.57999999999999996</v>
      </c>
      <c r="G342" s="253">
        <v>1.73</v>
      </c>
      <c r="H342" s="253">
        <v>0.63</v>
      </c>
      <c r="I342" s="253">
        <v>4.58</v>
      </c>
      <c r="J342" s="253">
        <v>1.58</v>
      </c>
      <c r="K342" s="253">
        <v>4.3</v>
      </c>
      <c r="L342" s="253">
        <v>0.34</v>
      </c>
      <c r="M342" s="253">
        <v>0.94</v>
      </c>
      <c r="N342" s="253">
        <v>20.96</v>
      </c>
      <c r="O342" s="14"/>
    </row>
    <row r="343" spans="1:15">
      <c r="A343" s="10"/>
      <c r="B343" s="251">
        <v>2014</v>
      </c>
      <c r="C343" s="251"/>
      <c r="D343" s="254">
        <v>8116</v>
      </c>
      <c r="E343" s="253">
        <v>0.36</v>
      </c>
      <c r="F343" s="253">
        <v>0.55000000000000004</v>
      </c>
      <c r="G343" s="253">
        <v>1.82</v>
      </c>
      <c r="H343" s="253">
        <v>0.64</v>
      </c>
      <c r="I343" s="253">
        <v>2.06</v>
      </c>
      <c r="J343" s="253">
        <v>0.69</v>
      </c>
      <c r="K343" s="253">
        <v>1.94</v>
      </c>
      <c r="L343" s="253">
        <v>0.33</v>
      </c>
      <c r="M343" s="253">
        <v>0.94</v>
      </c>
      <c r="N343" s="253">
        <v>9.85</v>
      </c>
      <c r="O343" s="14"/>
    </row>
    <row r="344" spans="1:15">
      <c r="A344" s="10"/>
      <c r="B344" s="251">
        <v>2013</v>
      </c>
      <c r="C344" s="251"/>
      <c r="D344" s="254">
        <v>8114</v>
      </c>
      <c r="E344" s="253">
        <v>0.33</v>
      </c>
      <c r="F344" s="253">
        <v>0.5</v>
      </c>
      <c r="G344" s="253">
        <v>2.02</v>
      </c>
      <c r="H344" s="253">
        <v>0.67</v>
      </c>
      <c r="I344" s="253">
        <v>2.06</v>
      </c>
      <c r="J344" s="253">
        <v>0.62</v>
      </c>
      <c r="K344" s="253">
        <v>1.87</v>
      </c>
      <c r="L344" s="253">
        <v>0.3</v>
      </c>
      <c r="M344" s="253">
        <v>0.91</v>
      </c>
      <c r="N344" s="253">
        <v>9.5299999999999994</v>
      </c>
      <c r="O344" s="7"/>
    </row>
    <row r="345" spans="1:15">
      <c r="A345" s="10"/>
      <c r="B345" s="102">
        <v>2012</v>
      </c>
      <c r="C345" s="102"/>
      <c r="D345" s="103">
        <v>8310</v>
      </c>
      <c r="E345" s="112">
        <v>0.3</v>
      </c>
      <c r="F345" s="112">
        <v>0.42</v>
      </c>
      <c r="G345" s="112">
        <v>2.36</v>
      </c>
      <c r="H345" s="112">
        <v>0.7</v>
      </c>
      <c r="I345" s="112">
        <v>-1.38</v>
      </c>
      <c r="J345" s="112">
        <v>-0.42</v>
      </c>
      <c r="K345" s="112">
        <v>-1.41</v>
      </c>
      <c r="L345" s="112">
        <v>0.31</v>
      </c>
      <c r="M345" s="112">
        <v>1.03</v>
      </c>
      <c r="N345" s="112">
        <v>-6.64</v>
      </c>
      <c r="O345" s="7"/>
    </row>
    <row r="346" spans="1:15">
      <c r="A346" s="10"/>
      <c r="B346" s="102">
        <v>2011</v>
      </c>
      <c r="C346" s="102"/>
      <c r="D346" s="103">
        <v>8690</v>
      </c>
      <c r="E346" s="112">
        <v>0.3</v>
      </c>
      <c r="F346" s="112">
        <v>0.42</v>
      </c>
      <c r="G346" s="112">
        <v>2.36</v>
      </c>
      <c r="H346" s="112">
        <v>0.7</v>
      </c>
      <c r="I346" s="112">
        <v>1</v>
      </c>
      <c r="J346" s="112">
        <v>0.33</v>
      </c>
      <c r="K346" s="112">
        <v>1.0900000000000001</v>
      </c>
      <c r="L346" s="112">
        <v>0.33</v>
      </c>
      <c r="M346" s="112">
        <v>1.0900000000000001</v>
      </c>
      <c r="N346" s="112">
        <v>5.17</v>
      </c>
      <c r="O346" s="7"/>
    </row>
    <row r="347" spans="1:15">
      <c r="A347" s="10"/>
      <c r="B347" s="102">
        <v>2010</v>
      </c>
      <c r="C347" s="102"/>
      <c r="D347" s="103">
        <v>8901</v>
      </c>
      <c r="E347" s="112">
        <v>0.3</v>
      </c>
      <c r="F347" s="112">
        <v>0.42</v>
      </c>
      <c r="G347" s="112">
        <v>2.37</v>
      </c>
      <c r="H347" s="112">
        <v>0.7</v>
      </c>
      <c r="I347" s="112">
        <v>4.17</v>
      </c>
      <c r="J347" s="112">
        <v>1.41</v>
      </c>
      <c r="K347" s="112">
        <v>4.75</v>
      </c>
      <c r="L347" s="112">
        <v>0.34</v>
      </c>
      <c r="M347" s="112">
        <v>1.1399999999999999</v>
      </c>
      <c r="N347" s="112">
        <v>22.4</v>
      </c>
      <c r="O347" s="7"/>
    </row>
    <row r="348" spans="1:15">
      <c r="A348" s="10"/>
      <c r="B348" s="102">
        <v>2009</v>
      </c>
      <c r="C348" s="102"/>
      <c r="D348" s="103">
        <v>9199</v>
      </c>
      <c r="E348" s="112">
        <v>0.26</v>
      </c>
      <c r="F348" s="112">
        <v>0.34</v>
      </c>
      <c r="G348" s="112">
        <v>2.92</v>
      </c>
      <c r="H348" s="112">
        <v>0.74</v>
      </c>
      <c r="I348" s="112">
        <v>2.5499999999999998</v>
      </c>
      <c r="J348" s="112">
        <v>0.92</v>
      </c>
      <c r="K348" s="112">
        <v>3.6</v>
      </c>
      <c r="L348" s="112">
        <v>0.36</v>
      </c>
      <c r="M348" s="112">
        <v>1.41</v>
      </c>
      <c r="N348" s="112">
        <v>13.54</v>
      </c>
      <c r="O348" s="7"/>
    </row>
    <row r="349" spans="1:15">
      <c r="A349" s="10"/>
      <c r="B349" s="102">
        <v>2008</v>
      </c>
      <c r="C349" s="102"/>
      <c r="D349" s="103">
        <v>9271</v>
      </c>
      <c r="E349" s="112">
        <v>0.25</v>
      </c>
      <c r="F349" s="112">
        <v>0.33</v>
      </c>
      <c r="G349" s="112">
        <v>3.05</v>
      </c>
      <c r="H349" s="112">
        <v>0.75</v>
      </c>
      <c r="I349" s="112">
        <v>2.2400000000000002</v>
      </c>
      <c r="J349" s="112">
        <v>0.9</v>
      </c>
      <c r="K349" s="112">
        <v>3.63</v>
      </c>
      <c r="L349" s="112">
        <v>0.4</v>
      </c>
      <c r="M349" s="112">
        <v>1.62</v>
      </c>
      <c r="N349" s="112">
        <v>12.97</v>
      </c>
      <c r="O349" s="7"/>
    </row>
    <row r="350" spans="1:15" ht="5.0999999999999996" customHeight="1" thickBot="1">
      <c r="A350" s="123"/>
      <c r="B350" s="95"/>
      <c r="C350" s="95"/>
      <c r="D350" s="96"/>
      <c r="E350" s="116"/>
      <c r="F350" s="117"/>
      <c r="G350" s="100"/>
      <c r="H350" s="100"/>
      <c r="I350" s="118"/>
      <c r="J350" s="118"/>
      <c r="K350" s="118"/>
      <c r="L350" s="118"/>
      <c r="M350" s="118"/>
      <c r="N350" s="118"/>
      <c r="O350" s="3"/>
    </row>
    <row r="351" spans="1:15" ht="15.75" thickTop="1">
      <c r="A351" s="3"/>
      <c r="B351" s="49" t="s">
        <v>480</v>
      </c>
      <c r="C351" s="49"/>
      <c r="D351" s="87"/>
      <c r="E351" s="72"/>
      <c r="F351" s="72"/>
      <c r="G351" s="72"/>
      <c r="H351" s="72"/>
      <c r="I351" s="73"/>
      <c r="J351" s="73"/>
      <c r="K351" s="73"/>
      <c r="L351" s="73"/>
      <c r="M351" s="74"/>
      <c r="N351" s="73"/>
    </row>
    <row r="352" spans="1:15" hidden="1"/>
    <row r="353" hidden="1"/>
    <row r="354" hidden="1"/>
    <row r="355"/>
    <row r="356"/>
    <row r="357"/>
    <row r="358"/>
    <row r="359"/>
    <row r="360"/>
    <row r="361"/>
    <row r="362"/>
    <row r="363"/>
    <row r="364"/>
    <row r="365"/>
    <row r="366"/>
    <row r="367"/>
    <row r="368"/>
    <row r="369"/>
    <row r="370"/>
    <row r="371"/>
    <row r="372"/>
    <row r="373"/>
  </sheetData>
  <sheetProtection sheet="1" objects="1" scenarios="1"/>
  <mergeCells count="17">
    <mergeCell ref="B8:C12"/>
    <mergeCell ref="N8:N11"/>
    <mergeCell ref="D8:D11"/>
    <mergeCell ref="E5:F5"/>
    <mergeCell ref="H5:I5"/>
    <mergeCell ref="L5:M5"/>
    <mergeCell ref="J8:J11"/>
    <mergeCell ref="K8:K11"/>
    <mergeCell ref="E8:E11"/>
    <mergeCell ref="F8:F11"/>
    <mergeCell ref="G8:G11"/>
    <mergeCell ref="H8:H11"/>
    <mergeCell ref="I8:I11"/>
    <mergeCell ref="L8:L11"/>
    <mergeCell ref="K3:K5"/>
    <mergeCell ref="M8:M11"/>
    <mergeCell ref="D3:J3"/>
  </mergeCells>
  <conditionalFormatting sqref="D342:D349 D332:D339 D322:D329 D312:D319 D302:D309 D292:D299 D282:D289 D271:D278 D261:D268 D251:D258 D241:D248 D231:D238 D221:D228 D211:D218 D201:D208 D191:D198 D181:D188 D171:D178 D161:D168 D151:D158 D141:D148 D131:D138 D121:D128 D111:D118 D100:D107 D99:N99 D110:N110 D120:N120 D130:N130 D140:N140 D150:N150 D160:N160 D170:N170 D180:N180 D190:N190 D200:N200 D210:N210 D220:N220 D230:N230 D240:N240 D250:N250 D260:N260 D270:N270 D281:N281 D291:N291 D301:N301 D311:N311 D321:N321 D331:N331 D341:N341 D89:D97 D79:D87 D69:D77 D60:D67 D59:N59 D89:N89 D79:N79 D69:N69 C27:C56 D16:D56">
    <cfRule type="expression" dxfId="432" priority="706" stopIfTrue="1">
      <formula>$L$5=$D$8</formula>
    </cfRule>
  </conditionalFormatting>
  <conditionalFormatting sqref="E99:E107 E110:E118 E120:E128 E130:E138 E140:E148 E150:E158 E160:E168 E170:E178 E180:E188 E190:E198 E200:E208 E210:E218 E220:E228 E230:E238 E240:E248 E250:E258 E260:E268 E270:E278 E281:E289 E291:E299 E301:E309 E311:E319 E321:E329 E331:E339 E341:E349 E59:E67 E89:E97 E79:E87 E69:E77 D27:E56 E16:E26">
    <cfRule type="expression" dxfId="431" priority="705" stopIfTrue="1">
      <formula>$E$8=$L$5</formula>
    </cfRule>
  </conditionalFormatting>
  <conditionalFormatting sqref="F99:F107 F110:F118 F120:F128 F130:F138 F140:F148 F150:F158 F160:F168 F170:F178 F180:F188 F190:F198 F200:F208 F210:F218 F220:F228 F230:F238 F240:F248 F250:F258 F260:F268 F270:F278 F281:F289 F291:F299 F301:F309 F311:F319 F321:F329 F331:F339 F341:F349 F59:F67 F89:F97 F79:F87 F69:F77 E27:E56 F16:F56">
    <cfRule type="expression" dxfId="430" priority="704" stopIfTrue="1">
      <formula>$F$8=$L$5</formula>
    </cfRule>
  </conditionalFormatting>
  <conditionalFormatting sqref="G99:G107 G110:G118 G120:G128 G130:G138 G140:G148 G150:G158 G160:G168 G170:G178 G180:G188 G190:G198 G200:G208 G210:G218 G220:G228 G230:G238 G240:G248 G250:G258 G260:G268 G270:G278 G281:G289 G291:G299 G301:G309 G311:G319 G321:G329 G331:G339 G341:G349 G59:G67 G89:G97 G79:G87 G69:G77 F27:F56 G16:G56">
    <cfRule type="expression" dxfId="429" priority="703" stopIfTrue="1">
      <formula>$G$8=$L$5</formula>
    </cfRule>
  </conditionalFormatting>
  <conditionalFormatting sqref="H99:H107 H110:H118 H120:H128 H130:H138 H140:H148 H150:H158 H160:H168 H170:H178 H180:H188 H190:H198 H200:H208 H210:H218 H220:H228 H230:H238 H240:H248 H250:H258 H260:H268 H270:H278 H281:H289 H291:H299 H301:H309 H311:H319 H321:H329 H331:H339 H341:H349 H59:H67 H89:H97 H79:H87 H69:H77 G27:G56 H16:H56">
    <cfRule type="expression" dxfId="428" priority="702" stopIfTrue="1">
      <formula>$H$8=$L$5</formula>
    </cfRule>
  </conditionalFormatting>
  <conditionalFormatting sqref="I99:I107 I110:I118 I120:I128 I130:I138 I140:I148 I150:I158 I160:I168 I170:I178 I180:I188 I190:I198 I200:I208 I210:I218 I220:I228 I230:I238 I240:I248 I250:I258 I260:I268 I270:I278 I281:I289 I291:I299 I301:I309 I311:I319 I321:I329 I331:I339 I341:I349 I59:I67 I89:I97 I79:I87 I69:I77 H27:H56 I16:I56">
    <cfRule type="expression" dxfId="427" priority="701" stopIfTrue="1">
      <formula>$I$8=$L$5</formula>
    </cfRule>
  </conditionalFormatting>
  <conditionalFormatting sqref="J99:J107 J110:J118 J120:J128 J130:J138 J140:J148 J150:J158 J160:J168 J170:J178 J180:J188 J190:J198 J200:J208 J210:J218 J220:J228 J230:J238 J240:J248 J250:J258 J260:J268 J270:J278 J281:J289 J291:J299 J301:J309 J311:J319 J321:J329 J331:J339 J341:J349 J59:J67 J89:J97 J79:J87 J69:J77 I27:I56 J16:J56">
    <cfRule type="expression" dxfId="426" priority="700" stopIfTrue="1">
      <formula>$J$8=$L$5</formula>
    </cfRule>
  </conditionalFormatting>
  <conditionalFormatting sqref="K99:K107 K110:K118 K120:K128 K130:K138 K140:K148 K150:K158 K160:K168 K170:K178 K180:K188 K190:K198 K200:K208 K210:K218 K220:K228 K230:K238 K240:K248 K250:K258 K260:K268 K270:K278 K281:K289 K291:K299 K301:K309 K311:K319 K321:K329 K331:K339 K341:K349 K59:K67 K89:K97 K79:K87 K69:K77 J27:J56 K16:K56">
    <cfRule type="expression" dxfId="425" priority="699" stopIfTrue="1">
      <formula>$K$8=$L$5</formula>
    </cfRule>
  </conditionalFormatting>
  <conditionalFormatting sqref="L99:L107 L110:L118 L120:L128 L130:L138 L140:L148 L150:L158 L160:L168 L170:L178 L180:L188 L190:L198 L200:L208 L210:L218 L220:L228 L230:L238 L240:L248 L250:L258 L260:L268 L270:L278 L281:L289 L291:L299 L301:L309 L311:L319 L321:L329 L331:L339 L341:L349 L59:L67 L89:L97 L79:L87 L69:L77 K27:K56 L16:L56">
    <cfRule type="expression" dxfId="424" priority="698" stopIfTrue="1">
      <formula>$L$8=$L$5</formula>
    </cfRule>
  </conditionalFormatting>
  <conditionalFormatting sqref="M99:M107 M110:M118 M120:M128 M130:M138 M140:M148 M150:M158 M160:M168 M170:M178 M180:M188 M190:M198 M200:M208 M210:M218 M220:M228 M230:M238 M240:M248 M250:M258 M260:M268 M270:M278 M281:M289 M291:M299 M301:M309 M311:M319 M321:M329 M331:M339 M341:M349 M59:M67 M89:M97 M79:M87 M69:M77 L27:L56 M16:M56">
    <cfRule type="expression" dxfId="423" priority="697" stopIfTrue="1">
      <formula>$M$8=$L$5</formula>
    </cfRule>
  </conditionalFormatting>
  <conditionalFormatting sqref="N99:N107 N110:N118 N120:N128 N130:N138 N140:N148 N150:N158 N160:N168 N170:N178 N180:N188 N190:N198 N200:N208 N210:N218 N220:N228 N230:N238 N240:N248 N250:N258 N260:N268 N270:N278 N281:N289 N291:N299 N301:N309 N311:N319 N321:N329 N331:N339 N341:N349 N59:N67 N89:N97 N79:N87 N69:N77 M27:M56 N16:N56">
    <cfRule type="expression" dxfId="422" priority="696" stopIfTrue="1">
      <formula>$N$8=$L$5</formula>
    </cfRule>
  </conditionalFormatting>
  <conditionalFormatting sqref="J5">
    <cfRule type="expression" dxfId="421" priority="695" stopIfTrue="1">
      <formula>$H$5=""</formula>
    </cfRule>
  </conditionalFormatting>
  <conditionalFormatting sqref="J5">
    <cfRule type="expression" dxfId="420" priority="686" stopIfTrue="1">
      <formula>$H$5=""</formula>
    </cfRule>
  </conditionalFormatting>
  <conditionalFormatting sqref="D341">
    <cfRule type="expression" dxfId="419" priority="605" stopIfTrue="1">
      <formula>$L$5=$D$8</formula>
    </cfRule>
  </conditionalFormatting>
  <conditionalFormatting sqref="E341">
    <cfRule type="expression" dxfId="418" priority="604" stopIfTrue="1">
      <formula>$E$8=$L$5</formula>
    </cfRule>
  </conditionalFormatting>
  <conditionalFormatting sqref="F341">
    <cfRule type="expression" dxfId="417" priority="603" stopIfTrue="1">
      <formula>$F$8=$L$5</formula>
    </cfRule>
  </conditionalFormatting>
  <conditionalFormatting sqref="G341">
    <cfRule type="expression" dxfId="416" priority="602" stopIfTrue="1">
      <formula>$G$8=$L$5</formula>
    </cfRule>
  </conditionalFormatting>
  <conditionalFormatting sqref="H341">
    <cfRule type="expression" dxfId="415" priority="601" stopIfTrue="1">
      <formula>$H$8=$L$5</formula>
    </cfRule>
  </conditionalFormatting>
  <conditionalFormatting sqref="I341">
    <cfRule type="expression" dxfId="414" priority="600" stopIfTrue="1">
      <formula>$I$8=$L$5</formula>
    </cfRule>
  </conditionalFormatting>
  <conditionalFormatting sqref="J341">
    <cfRule type="expression" dxfId="413" priority="599" stopIfTrue="1">
      <formula>$J$8=$L$5</formula>
    </cfRule>
  </conditionalFormatting>
  <conditionalFormatting sqref="K341">
    <cfRule type="expression" dxfId="412" priority="598" stopIfTrue="1">
      <formula>$K$8=$L$5</formula>
    </cfRule>
  </conditionalFormatting>
  <conditionalFormatting sqref="L341">
    <cfRule type="expression" dxfId="411" priority="597" stopIfTrue="1">
      <formula>$L$8=$L$5</formula>
    </cfRule>
  </conditionalFormatting>
  <conditionalFormatting sqref="M341">
    <cfRule type="expression" dxfId="410" priority="596" stopIfTrue="1">
      <formula>$M$8=$L$5</formula>
    </cfRule>
  </conditionalFormatting>
  <conditionalFormatting sqref="N341">
    <cfRule type="expression" dxfId="409" priority="595" stopIfTrue="1">
      <formula>$N$8=$L$5</formula>
    </cfRule>
  </conditionalFormatting>
  <conditionalFormatting sqref="D331">
    <cfRule type="expression" dxfId="408" priority="594" stopIfTrue="1">
      <formula>$L$5=$D$8</formula>
    </cfRule>
  </conditionalFormatting>
  <conditionalFormatting sqref="E331">
    <cfRule type="expression" dxfId="407" priority="593" stopIfTrue="1">
      <formula>$E$8=$L$5</formula>
    </cfRule>
  </conditionalFormatting>
  <conditionalFormatting sqref="F331">
    <cfRule type="expression" dxfId="406" priority="592" stopIfTrue="1">
      <formula>$F$8=$L$5</formula>
    </cfRule>
  </conditionalFormatting>
  <conditionalFormatting sqref="G331">
    <cfRule type="expression" dxfId="405" priority="591" stopIfTrue="1">
      <formula>$G$8=$L$5</formula>
    </cfRule>
  </conditionalFormatting>
  <conditionalFormatting sqref="H331">
    <cfRule type="expression" dxfId="404" priority="590" stopIfTrue="1">
      <formula>$H$8=$L$5</formula>
    </cfRule>
  </conditionalFormatting>
  <conditionalFormatting sqref="I331">
    <cfRule type="expression" dxfId="403" priority="589" stopIfTrue="1">
      <formula>$I$8=$L$5</formula>
    </cfRule>
  </conditionalFormatting>
  <conditionalFormatting sqref="J331">
    <cfRule type="expression" dxfId="402" priority="588" stopIfTrue="1">
      <formula>$J$8=$L$5</formula>
    </cfRule>
  </conditionalFormatting>
  <conditionalFormatting sqref="K331">
    <cfRule type="expression" dxfId="401" priority="587" stopIfTrue="1">
      <formula>$K$8=$L$5</formula>
    </cfRule>
  </conditionalFormatting>
  <conditionalFormatting sqref="L331">
    <cfRule type="expression" dxfId="400" priority="586" stopIfTrue="1">
      <formula>$L$8=$L$5</formula>
    </cfRule>
  </conditionalFormatting>
  <conditionalFormatting sqref="M331">
    <cfRule type="expression" dxfId="399" priority="585" stopIfTrue="1">
      <formula>$M$8=$L$5</formula>
    </cfRule>
  </conditionalFormatting>
  <conditionalFormatting sqref="N331">
    <cfRule type="expression" dxfId="398" priority="584" stopIfTrue="1">
      <formula>$N$8=$L$5</formula>
    </cfRule>
  </conditionalFormatting>
  <conditionalFormatting sqref="D321">
    <cfRule type="expression" dxfId="397" priority="583" stopIfTrue="1">
      <formula>$L$5=$D$8</formula>
    </cfRule>
  </conditionalFormatting>
  <conditionalFormatting sqref="E321">
    <cfRule type="expression" dxfId="396" priority="582" stopIfTrue="1">
      <formula>$E$8=$L$5</formula>
    </cfRule>
  </conditionalFormatting>
  <conditionalFormatting sqref="F321">
    <cfRule type="expression" dxfId="395" priority="581" stopIfTrue="1">
      <formula>$F$8=$L$5</formula>
    </cfRule>
  </conditionalFormatting>
  <conditionalFormatting sqref="G321">
    <cfRule type="expression" dxfId="394" priority="580" stopIfTrue="1">
      <formula>$G$8=$L$5</formula>
    </cfRule>
  </conditionalFormatting>
  <conditionalFormatting sqref="H321">
    <cfRule type="expression" dxfId="393" priority="579" stopIfTrue="1">
      <formula>$H$8=$L$5</formula>
    </cfRule>
  </conditionalFormatting>
  <conditionalFormatting sqref="I321">
    <cfRule type="expression" dxfId="392" priority="578" stopIfTrue="1">
      <formula>$I$8=$L$5</formula>
    </cfRule>
  </conditionalFormatting>
  <conditionalFormatting sqref="J321">
    <cfRule type="expression" dxfId="391" priority="577" stopIfTrue="1">
      <formula>$J$8=$L$5</formula>
    </cfRule>
  </conditionalFormatting>
  <conditionalFormatting sqref="K321">
    <cfRule type="expression" dxfId="390" priority="576" stopIfTrue="1">
      <formula>$K$8=$L$5</formula>
    </cfRule>
  </conditionalFormatting>
  <conditionalFormatting sqref="L321">
    <cfRule type="expression" dxfId="389" priority="575" stopIfTrue="1">
      <formula>$L$8=$L$5</formula>
    </cfRule>
  </conditionalFormatting>
  <conditionalFormatting sqref="M321">
    <cfRule type="expression" dxfId="388" priority="574" stopIfTrue="1">
      <formula>$M$8=$L$5</formula>
    </cfRule>
  </conditionalFormatting>
  <conditionalFormatting sqref="N321">
    <cfRule type="expression" dxfId="387" priority="573" stopIfTrue="1">
      <formula>$N$8=$L$5</formula>
    </cfRule>
  </conditionalFormatting>
  <conditionalFormatting sqref="D311">
    <cfRule type="expression" dxfId="386" priority="572" stopIfTrue="1">
      <formula>$L$5=$D$8</formula>
    </cfRule>
  </conditionalFormatting>
  <conditionalFormatting sqref="E311">
    <cfRule type="expression" dxfId="385" priority="571" stopIfTrue="1">
      <formula>$E$8=$L$5</formula>
    </cfRule>
  </conditionalFormatting>
  <conditionalFormatting sqref="F311">
    <cfRule type="expression" dxfId="384" priority="570" stopIfTrue="1">
      <formula>$F$8=$L$5</formula>
    </cfRule>
  </conditionalFormatting>
  <conditionalFormatting sqref="G311">
    <cfRule type="expression" dxfId="383" priority="569" stopIfTrue="1">
      <formula>$G$8=$L$5</formula>
    </cfRule>
  </conditionalFormatting>
  <conditionalFormatting sqref="H311">
    <cfRule type="expression" dxfId="382" priority="568" stopIfTrue="1">
      <formula>$H$8=$L$5</formula>
    </cfRule>
  </conditionalFormatting>
  <conditionalFormatting sqref="I311">
    <cfRule type="expression" dxfId="381" priority="567" stopIfTrue="1">
      <formula>$I$8=$L$5</formula>
    </cfRule>
  </conditionalFormatting>
  <conditionalFormatting sqref="J311">
    <cfRule type="expression" dxfId="380" priority="566" stopIfTrue="1">
      <formula>$J$8=$L$5</formula>
    </cfRule>
  </conditionalFormatting>
  <conditionalFormatting sqref="K311">
    <cfRule type="expression" dxfId="379" priority="565" stopIfTrue="1">
      <formula>$K$8=$L$5</formula>
    </cfRule>
  </conditionalFormatting>
  <conditionalFormatting sqref="L311">
    <cfRule type="expression" dxfId="378" priority="564" stopIfTrue="1">
      <formula>$L$8=$L$5</formula>
    </cfRule>
  </conditionalFormatting>
  <conditionalFormatting sqref="M311">
    <cfRule type="expression" dxfId="377" priority="563" stopIfTrue="1">
      <formula>$M$8=$L$5</formula>
    </cfRule>
  </conditionalFormatting>
  <conditionalFormatting sqref="N311">
    <cfRule type="expression" dxfId="376" priority="562" stopIfTrue="1">
      <formula>$N$8=$L$5</formula>
    </cfRule>
  </conditionalFormatting>
  <conditionalFormatting sqref="D99">
    <cfRule type="expression" dxfId="375" priority="506" stopIfTrue="1">
      <formula>$L$5=$D$8</formula>
    </cfRule>
  </conditionalFormatting>
  <conditionalFormatting sqref="E99">
    <cfRule type="expression" dxfId="374" priority="505" stopIfTrue="1">
      <formula>$E$8=$L$5</formula>
    </cfRule>
  </conditionalFormatting>
  <conditionalFormatting sqref="F99">
    <cfRule type="expression" dxfId="373" priority="504" stopIfTrue="1">
      <formula>$F$8=$L$5</formula>
    </cfRule>
  </conditionalFormatting>
  <conditionalFormatting sqref="G99">
    <cfRule type="expression" dxfId="372" priority="503" stopIfTrue="1">
      <formula>$G$8=$L$5</formula>
    </cfRule>
  </conditionalFormatting>
  <conditionalFormatting sqref="H99">
    <cfRule type="expression" dxfId="371" priority="502" stopIfTrue="1">
      <formula>$H$8=$L$5</formula>
    </cfRule>
  </conditionalFormatting>
  <conditionalFormatting sqref="I99">
    <cfRule type="expression" dxfId="370" priority="501" stopIfTrue="1">
      <formula>$I$8=$L$5</formula>
    </cfRule>
  </conditionalFormatting>
  <conditionalFormatting sqref="J99">
    <cfRule type="expression" dxfId="369" priority="500" stopIfTrue="1">
      <formula>$J$8=$L$5</formula>
    </cfRule>
  </conditionalFormatting>
  <conditionalFormatting sqref="K99">
    <cfRule type="expression" dxfId="368" priority="499" stopIfTrue="1">
      <formula>$K$8=$L$5</formula>
    </cfRule>
  </conditionalFormatting>
  <conditionalFormatting sqref="L99">
    <cfRule type="expression" dxfId="367" priority="498" stopIfTrue="1">
      <formula>$L$8=$L$5</formula>
    </cfRule>
  </conditionalFormatting>
  <conditionalFormatting sqref="M99">
    <cfRule type="expression" dxfId="366" priority="497" stopIfTrue="1">
      <formula>$M$8=$L$5</formula>
    </cfRule>
  </conditionalFormatting>
  <conditionalFormatting sqref="N99">
    <cfRule type="expression" dxfId="365" priority="496" stopIfTrue="1">
      <formula>$N$8=$L$5</formula>
    </cfRule>
  </conditionalFormatting>
  <conditionalFormatting sqref="D110">
    <cfRule type="expression" dxfId="364" priority="495" stopIfTrue="1">
      <formula>$L$5=$D$8</formula>
    </cfRule>
  </conditionalFormatting>
  <conditionalFormatting sqref="E110">
    <cfRule type="expression" dxfId="363" priority="494" stopIfTrue="1">
      <formula>$E$8=$L$5</formula>
    </cfRule>
  </conditionalFormatting>
  <conditionalFormatting sqref="F110">
    <cfRule type="expression" dxfId="362" priority="493" stopIfTrue="1">
      <formula>$F$8=$L$5</formula>
    </cfRule>
  </conditionalFormatting>
  <conditionalFormatting sqref="G110">
    <cfRule type="expression" dxfId="361" priority="492" stopIfTrue="1">
      <formula>$G$8=$L$5</formula>
    </cfRule>
  </conditionalFormatting>
  <conditionalFormatting sqref="H110">
    <cfRule type="expression" dxfId="360" priority="491" stopIfTrue="1">
      <formula>$H$8=$L$5</formula>
    </cfRule>
  </conditionalFormatting>
  <conditionalFormatting sqref="I110">
    <cfRule type="expression" dxfId="359" priority="490" stopIfTrue="1">
      <formula>$I$8=$L$5</formula>
    </cfRule>
  </conditionalFormatting>
  <conditionalFormatting sqref="J110">
    <cfRule type="expression" dxfId="358" priority="489" stopIfTrue="1">
      <formula>$J$8=$L$5</formula>
    </cfRule>
  </conditionalFormatting>
  <conditionalFormatting sqref="K110">
    <cfRule type="expression" dxfId="357" priority="488" stopIfTrue="1">
      <formula>$K$8=$L$5</formula>
    </cfRule>
  </conditionalFormatting>
  <conditionalFormatting sqref="L110">
    <cfRule type="expression" dxfId="356" priority="487" stopIfTrue="1">
      <formula>$L$8=$L$5</formula>
    </cfRule>
  </conditionalFormatting>
  <conditionalFormatting sqref="M110">
    <cfRule type="expression" dxfId="355" priority="486" stopIfTrue="1">
      <formula>$M$8=$L$5</formula>
    </cfRule>
  </conditionalFormatting>
  <conditionalFormatting sqref="N110">
    <cfRule type="expression" dxfId="354" priority="485" stopIfTrue="1">
      <formula>$N$8=$L$5</formula>
    </cfRule>
  </conditionalFormatting>
  <conditionalFormatting sqref="D120">
    <cfRule type="expression" dxfId="353" priority="484" stopIfTrue="1">
      <formula>$L$5=$D$8</formula>
    </cfRule>
  </conditionalFormatting>
  <conditionalFormatting sqref="E120">
    <cfRule type="expression" dxfId="352" priority="483" stopIfTrue="1">
      <formula>$E$8=$L$5</formula>
    </cfRule>
  </conditionalFormatting>
  <conditionalFormatting sqref="F120">
    <cfRule type="expression" dxfId="351" priority="482" stopIfTrue="1">
      <formula>$F$8=$L$5</formula>
    </cfRule>
  </conditionalFormatting>
  <conditionalFormatting sqref="G120">
    <cfRule type="expression" dxfId="350" priority="481" stopIfTrue="1">
      <formula>$G$8=$L$5</formula>
    </cfRule>
  </conditionalFormatting>
  <conditionalFormatting sqref="H120">
    <cfRule type="expression" dxfId="349" priority="480" stopIfTrue="1">
      <formula>$H$8=$L$5</formula>
    </cfRule>
  </conditionalFormatting>
  <conditionalFormatting sqref="I120">
    <cfRule type="expression" dxfId="348" priority="479" stopIfTrue="1">
      <formula>$I$8=$L$5</formula>
    </cfRule>
  </conditionalFormatting>
  <conditionalFormatting sqref="J120">
    <cfRule type="expression" dxfId="347" priority="478" stopIfTrue="1">
      <formula>$J$8=$L$5</formula>
    </cfRule>
  </conditionalFormatting>
  <conditionalFormatting sqref="K120">
    <cfRule type="expression" dxfId="346" priority="477" stopIfTrue="1">
      <formula>$K$8=$L$5</formula>
    </cfRule>
  </conditionalFormatting>
  <conditionalFormatting sqref="L120">
    <cfRule type="expression" dxfId="345" priority="476" stopIfTrue="1">
      <formula>$L$8=$L$5</formula>
    </cfRule>
  </conditionalFormatting>
  <conditionalFormatting sqref="M120">
    <cfRule type="expression" dxfId="344" priority="475" stopIfTrue="1">
      <formula>$M$8=$L$5</formula>
    </cfRule>
  </conditionalFormatting>
  <conditionalFormatting sqref="N120">
    <cfRule type="expression" dxfId="343" priority="474" stopIfTrue="1">
      <formula>$N$8=$L$5</formula>
    </cfRule>
  </conditionalFormatting>
  <conditionalFormatting sqref="D130">
    <cfRule type="expression" dxfId="342" priority="473" stopIfTrue="1">
      <formula>$L$5=$D$8</formula>
    </cfRule>
  </conditionalFormatting>
  <conditionalFormatting sqref="E130">
    <cfRule type="expression" dxfId="341" priority="472" stopIfTrue="1">
      <formula>$E$8=$L$5</formula>
    </cfRule>
  </conditionalFormatting>
  <conditionalFormatting sqref="F130">
    <cfRule type="expression" dxfId="340" priority="471" stopIfTrue="1">
      <formula>$F$8=$L$5</formula>
    </cfRule>
  </conditionalFormatting>
  <conditionalFormatting sqref="G130">
    <cfRule type="expression" dxfId="339" priority="470" stopIfTrue="1">
      <formula>$G$8=$L$5</formula>
    </cfRule>
  </conditionalFormatting>
  <conditionalFormatting sqref="H130">
    <cfRule type="expression" dxfId="338" priority="469" stopIfTrue="1">
      <formula>$H$8=$L$5</formula>
    </cfRule>
  </conditionalFormatting>
  <conditionalFormatting sqref="I130">
    <cfRule type="expression" dxfId="337" priority="468" stopIfTrue="1">
      <formula>$I$8=$L$5</formula>
    </cfRule>
  </conditionalFormatting>
  <conditionalFormatting sqref="J130">
    <cfRule type="expression" dxfId="336" priority="467" stopIfTrue="1">
      <formula>$J$8=$L$5</formula>
    </cfRule>
  </conditionalFormatting>
  <conditionalFormatting sqref="K130">
    <cfRule type="expression" dxfId="335" priority="466" stopIfTrue="1">
      <formula>$K$8=$L$5</formula>
    </cfRule>
  </conditionalFormatting>
  <conditionalFormatting sqref="L130">
    <cfRule type="expression" dxfId="334" priority="465" stopIfTrue="1">
      <formula>$L$8=$L$5</formula>
    </cfRule>
  </conditionalFormatting>
  <conditionalFormatting sqref="M130">
    <cfRule type="expression" dxfId="333" priority="464" stopIfTrue="1">
      <formula>$M$8=$L$5</formula>
    </cfRule>
  </conditionalFormatting>
  <conditionalFormatting sqref="N130">
    <cfRule type="expression" dxfId="332" priority="463" stopIfTrue="1">
      <formula>$N$8=$L$5</formula>
    </cfRule>
  </conditionalFormatting>
  <conditionalFormatting sqref="D140">
    <cfRule type="expression" dxfId="331" priority="462" stopIfTrue="1">
      <formula>$L$5=$D$8</formula>
    </cfRule>
  </conditionalFormatting>
  <conditionalFormatting sqref="E140">
    <cfRule type="expression" dxfId="330" priority="461" stopIfTrue="1">
      <formula>$E$8=$L$5</formula>
    </cfRule>
  </conditionalFormatting>
  <conditionalFormatting sqref="F140">
    <cfRule type="expression" dxfId="329" priority="460" stopIfTrue="1">
      <formula>$F$8=$L$5</formula>
    </cfRule>
  </conditionalFormatting>
  <conditionalFormatting sqref="G140">
    <cfRule type="expression" dxfId="328" priority="459" stopIfTrue="1">
      <formula>$G$8=$L$5</formula>
    </cfRule>
  </conditionalFormatting>
  <conditionalFormatting sqref="H140">
    <cfRule type="expression" dxfId="327" priority="458" stopIfTrue="1">
      <formula>$H$8=$L$5</formula>
    </cfRule>
  </conditionalFormatting>
  <conditionalFormatting sqref="I140">
    <cfRule type="expression" dxfId="326" priority="457" stopIfTrue="1">
      <formula>$I$8=$L$5</formula>
    </cfRule>
  </conditionalFormatting>
  <conditionalFormatting sqref="J140">
    <cfRule type="expression" dxfId="325" priority="456" stopIfTrue="1">
      <formula>$J$8=$L$5</formula>
    </cfRule>
  </conditionalFormatting>
  <conditionalFormatting sqref="K140">
    <cfRule type="expression" dxfId="324" priority="455" stopIfTrue="1">
      <formula>$K$8=$L$5</formula>
    </cfRule>
  </conditionalFormatting>
  <conditionalFormatting sqref="L140">
    <cfRule type="expression" dxfId="323" priority="454" stopIfTrue="1">
      <formula>$L$8=$L$5</formula>
    </cfRule>
  </conditionalFormatting>
  <conditionalFormatting sqref="M140">
    <cfRule type="expression" dxfId="322" priority="453" stopIfTrue="1">
      <formula>$M$8=$L$5</formula>
    </cfRule>
  </conditionalFormatting>
  <conditionalFormatting sqref="N140">
    <cfRule type="expression" dxfId="321" priority="452" stopIfTrue="1">
      <formula>$N$8=$L$5</formula>
    </cfRule>
  </conditionalFormatting>
  <conditionalFormatting sqref="D150">
    <cfRule type="expression" dxfId="320" priority="451" stopIfTrue="1">
      <formula>$L$5=$D$8</formula>
    </cfRule>
  </conditionalFormatting>
  <conditionalFormatting sqref="E150">
    <cfRule type="expression" dxfId="319" priority="450" stopIfTrue="1">
      <formula>$E$8=$L$5</formula>
    </cfRule>
  </conditionalFormatting>
  <conditionalFormatting sqref="F150">
    <cfRule type="expression" dxfId="318" priority="449" stopIfTrue="1">
      <formula>$F$8=$L$5</formula>
    </cfRule>
  </conditionalFormatting>
  <conditionalFormatting sqref="G150">
    <cfRule type="expression" dxfId="317" priority="448" stopIfTrue="1">
      <formula>$G$8=$L$5</formula>
    </cfRule>
  </conditionalFormatting>
  <conditionalFormatting sqref="H150">
    <cfRule type="expression" dxfId="316" priority="447" stopIfTrue="1">
      <formula>$H$8=$L$5</formula>
    </cfRule>
  </conditionalFormatting>
  <conditionalFormatting sqref="I150">
    <cfRule type="expression" dxfId="315" priority="446" stopIfTrue="1">
      <formula>$I$8=$L$5</formula>
    </cfRule>
  </conditionalFormatting>
  <conditionalFormatting sqref="J150">
    <cfRule type="expression" dxfId="314" priority="445" stopIfTrue="1">
      <formula>$J$8=$L$5</formula>
    </cfRule>
  </conditionalFormatting>
  <conditionalFormatting sqref="K150">
    <cfRule type="expression" dxfId="313" priority="444" stopIfTrue="1">
      <formula>$K$8=$L$5</formula>
    </cfRule>
  </conditionalFormatting>
  <conditionalFormatting sqref="L150">
    <cfRule type="expression" dxfId="312" priority="443" stopIfTrue="1">
      <formula>$L$8=$L$5</formula>
    </cfRule>
  </conditionalFormatting>
  <conditionalFormatting sqref="M150">
    <cfRule type="expression" dxfId="311" priority="442" stopIfTrue="1">
      <formula>$M$8=$L$5</formula>
    </cfRule>
  </conditionalFormatting>
  <conditionalFormatting sqref="N150">
    <cfRule type="expression" dxfId="310" priority="441" stopIfTrue="1">
      <formula>$N$8=$L$5</formula>
    </cfRule>
  </conditionalFormatting>
  <conditionalFormatting sqref="D89">
    <cfRule type="expression" dxfId="309" priority="335" stopIfTrue="1">
      <formula>$L$5=$D$8</formula>
    </cfRule>
  </conditionalFormatting>
  <conditionalFormatting sqref="E89">
    <cfRule type="expression" dxfId="308" priority="334" stopIfTrue="1">
      <formula>$E$8=$L$5</formula>
    </cfRule>
  </conditionalFormatting>
  <conditionalFormatting sqref="F89">
    <cfRule type="expression" dxfId="307" priority="333" stopIfTrue="1">
      <formula>$F$8=$L$5</formula>
    </cfRule>
  </conditionalFormatting>
  <conditionalFormatting sqref="G89">
    <cfRule type="expression" dxfId="306" priority="332" stopIfTrue="1">
      <formula>$G$8=$L$5</formula>
    </cfRule>
  </conditionalFormatting>
  <conditionalFormatting sqref="H89">
    <cfRule type="expression" dxfId="305" priority="331" stopIfTrue="1">
      <formula>$H$8=$L$5</formula>
    </cfRule>
  </conditionalFormatting>
  <conditionalFormatting sqref="I89">
    <cfRule type="expression" dxfId="304" priority="330" stopIfTrue="1">
      <formula>$I$8=$L$5</formula>
    </cfRule>
  </conditionalFormatting>
  <conditionalFormatting sqref="J89">
    <cfRule type="expression" dxfId="303" priority="329" stopIfTrue="1">
      <formula>$J$8=$L$5</formula>
    </cfRule>
  </conditionalFormatting>
  <conditionalFormatting sqref="K89">
    <cfRule type="expression" dxfId="302" priority="328" stopIfTrue="1">
      <formula>$K$8=$L$5</formula>
    </cfRule>
  </conditionalFormatting>
  <conditionalFormatting sqref="L89">
    <cfRule type="expression" dxfId="301" priority="327" stopIfTrue="1">
      <formula>$L$8=$L$5</formula>
    </cfRule>
  </conditionalFormatting>
  <conditionalFormatting sqref="M89">
    <cfRule type="expression" dxfId="300" priority="326" stopIfTrue="1">
      <formula>$M$8=$L$5</formula>
    </cfRule>
  </conditionalFormatting>
  <conditionalFormatting sqref="D89">
    <cfRule type="expression" dxfId="299" priority="325" stopIfTrue="1">
      <formula>$L$5=$D$8</formula>
    </cfRule>
  </conditionalFormatting>
  <conditionalFormatting sqref="E89">
    <cfRule type="expression" dxfId="298" priority="324" stopIfTrue="1">
      <formula>$E$8=$L$5</formula>
    </cfRule>
  </conditionalFormatting>
  <conditionalFormatting sqref="F89">
    <cfRule type="expression" dxfId="297" priority="323" stopIfTrue="1">
      <formula>$F$8=$L$5</formula>
    </cfRule>
  </conditionalFormatting>
  <conditionalFormatting sqref="G89">
    <cfRule type="expression" dxfId="296" priority="322" stopIfTrue="1">
      <formula>$G$8=$L$5</formula>
    </cfRule>
  </conditionalFormatting>
  <conditionalFormatting sqref="H89">
    <cfRule type="expression" dxfId="295" priority="321" stopIfTrue="1">
      <formula>$H$8=$L$5</formula>
    </cfRule>
  </conditionalFormatting>
  <conditionalFormatting sqref="I89">
    <cfRule type="expression" dxfId="294" priority="320" stopIfTrue="1">
      <formula>$I$8=$L$5</formula>
    </cfRule>
  </conditionalFormatting>
  <conditionalFormatting sqref="J89">
    <cfRule type="expression" dxfId="293" priority="319" stopIfTrue="1">
      <formula>$J$8=$L$5</formula>
    </cfRule>
  </conditionalFormatting>
  <conditionalFormatting sqref="K89">
    <cfRule type="expression" dxfId="292" priority="318" stopIfTrue="1">
      <formula>$K$8=$L$5</formula>
    </cfRule>
  </conditionalFormatting>
  <conditionalFormatting sqref="L89">
    <cfRule type="expression" dxfId="291" priority="317" stopIfTrue="1">
      <formula>$L$8=$L$5</formula>
    </cfRule>
  </conditionalFormatting>
  <conditionalFormatting sqref="M89">
    <cfRule type="expression" dxfId="290" priority="316" stopIfTrue="1">
      <formula>$M$8=$L$5</formula>
    </cfRule>
  </conditionalFormatting>
  <conditionalFormatting sqref="D89">
    <cfRule type="expression" dxfId="289" priority="315" stopIfTrue="1">
      <formula>$L$5=$D$8</formula>
    </cfRule>
  </conditionalFormatting>
  <conditionalFormatting sqref="E89">
    <cfRule type="expression" dxfId="288" priority="314" stopIfTrue="1">
      <formula>$E$8=$L$5</formula>
    </cfRule>
  </conditionalFormatting>
  <conditionalFormatting sqref="F89">
    <cfRule type="expression" dxfId="287" priority="313" stopIfTrue="1">
      <formula>$F$8=$L$5</formula>
    </cfRule>
  </conditionalFormatting>
  <conditionalFormatting sqref="G89">
    <cfRule type="expression" dxfId="286" priority="312" stopIfTrue="1">
      <formula>$G$8=$L$5</formula>
    </cfRule>
  </conditionalFormatting>
  <conditionalFormatting sqref="H89">
    <cfRule type="expression" dxfId="285" priority="311" stopIfTrue="1">
      <formula>$H$8=$L$5</formula>
    </cfRule>
  </conditionalFormatting>
  <conditionalFormatting sqref="I89">
    <cfRule type="expression" dxfId="284" priority="310" stopIfTrue="1">
      <formula>$I$8=$L$5</formula>
    </cfRule>
  </conditionalFormatting>
  <conditionalFormatting sqref="J89">
    <cfRule type="expression" dxfId="283" priority="309" stopIfTrue="1">
      <formula>$J$8=$L$5</formula>
    </cfRule>
  </conditionalFormatting>
  <conditionalFormatting sqref="K89">
    <cfRule type="expression" dxfId="282" priority="308" stopIfTrue="1">
      <formula>$K$8=$L$5</formula>
    </cfRule>
  </conditionalFormatting>
  <conditionalFormatting sqref="L89">
    <cfRule type="expression" dxfId="281" priority="307" stopIfTrue="1">
      <formula>$L$8=$L$5</formula>
    </cfRule>
  </conditionalFormatting>
  <conditionalFormatting sqref="M89">
    <cfRule type="expression" dxfId="280" priority="306" stopIfTrue="1">
      <formula>$M$8=$L$5</formula>
    </cfRule>
  </conditionalFormatting>
  <conditionalFormatting sqref="D89">
    <cfRule type="expression" dxfId="279" priority="305" stopIfTrue="1">
      <formula>$M$5=$E$8</formula>
    </cfRule>
  </conditionalFormatting>
  <conditionalFormatting sqref="E89">
    <cfRule type="expression" dxfId="278" priority="304" stopIfTrue="1">
      <formula>$F$8=$M$5</formula>
    </cfRule>
  </conditionalFormatting>
  <conditionalFormatting sqref="F89">
    <cfRule type="expression" dxfId="277" priority="303" stopIfTrue="1">
      <formula>$G$8=$M$5</formula>
    </cfRule>
  </conditionalFormatting>
  <conditionalFormatting sqref="G89">
    <cfRule type="expression" dxfId="276" priority="302" stopIfTrue="1">
      <formula>$H$8=$M$5</formula>
    </cfRule>
  </conditionalFormatting>
  <conditionalFormatting sqref="H89">
    <cfRule type="expression" dxfId="275" priority="301" stopIfTrue="1">
      <formula>$I$8=$M$5</formula>
    </cfRule>
  </conditionalFormatting>
  <conditionalFormatting sqref="I89">
    <cfRule type="expression" dxfId="274" priority="300" stopIfTrue="1">
      <formula>$J$8=$M$5</formula>
    </cfRule>
  </conditionalFormatting>
  <conditionalFormatting sqref="J89">
    <cfRule type="expression" dxfId="273" priority="299" stopIfTrue="1">
      <formula>$K$8=$M$5</formula>
    </cfRule>
  </conditionalFormatting>
  <conditionalFormatting sqref="K89">
    <cfRule type="expression" dxfId="272" priority="298" stopIfTrue="1">
      <formula>$L$8=$M$5</formula>
    </cfRule>
  </conditionalFormatting>
  <conditionalFormatting sqref="L89">
    <cfRule type="expression" dxfId="271" priority="297" stopIfTrue="1">
      <formula>$M$8=$M$5</formula>
    </cfRule>
  </conditionalFormatting>
  <conditionalFormatting sqref="M89">
    <cfRule type="expression" dxfId="270" priority="296" stopIfTrue="1">
      <formula>$N$8=$M$5</formula>
    </cfRule>
  </conditionalFormatting>
  <conditionalFormatting sqref="E89:M89">
    <cfRule type="expression" dxfId="269" priority="295" stopIfTrue="1">
      <formula>$M$5=$E$8</formula>
    </cfRule>
  </conditionalFormatting>
  <conditionalFormatting sqref="E89:M89">
    <cfRule type="expression" dxfId="268" priority="294" stopIfTrue="1">
      <formula>$M$5=$E$8</formula>
    </cfRule>
  </conditionalFormatting>
  <conditionalFormatting sqref="N89">
    <cfRule type="expression" dxfId="267" priority="293" stopIfTrue="1">
      <formula>$L$5=$D$8</formula>
    </cfRule>
  </conditionalFormatting>
  <conditionalFormatting sqref="N89">
    <cfRule type="expression" dxfId="266" priority="292" stopIfTrue="1">
      <formula>$M$8=$L$5</formula>
    </cfRule>
  </conditionalFormatting>
  <conditionalFormatting sqref="N89">
    <cfRule type="expression" dxfId="265" priority="291" stopIfTrue="1">
      <formula>$M$8=$L$5</formula>
    </cfRule>
  </conditionalFormatting>
  <conditionalFormatting sqref="N89">
    <cfRule type="expression" dxfId="264" priority="290" stopIfTrue="1">
      <formula>$M$8=$L$5</formula>
    </cfRule>
  </conditionalFormatting>
  <conditionalFormatting sqref="N89">
    <cfRule type="expression" dxfId="263" priority="289" stopIfTrue="1">
      <formula>$M$8=$L$5</formula>
    </cfRule>
  </conditionalFormatting>
  <conditionalFormatting sqref="N89">
    <cfRule type="expression" dxfId="262" priority="288" stopIfTrue="1">
      <formula>$N$8=$M$5</formula>
    </cfRule>
  </conditionalFormatting>
  <conditionalFormatting sqref="N89">
    <cfRule type="expression" dxfId="261" priority="287" stopIfTrue="1">
      <formula>$M$5=$E$8</formula>
    </cfRule>
  </conditionalFormatting>
  <conditionalFormatting sqref="N89">
    <cfRule type="expression" dxfId="260" priority="286" stopIfTrue="1">
      <formula>$M$5=$E$8</formula>
    </cfRule>
  </conditionalFormatting>
  <conditionalFormatting sqref="D79:M79">
    <cfRule type="expression" dxfId="259" priority="285" stopIfTrue="1">
      <formula>$M$5=$E$8</formula>
    </cfRule>
  </conditionalFormatting>
  <conditionalFormatting sqref="E79">
    <cfRule type="expression" dxfId="258" priority="284" stopIfTrue="1">
      <formula>$F$8=$M$5</formula>
    </cfRule>
  </conditionalFormatting>
  <conditionalFormatting sqref="F79">
    <cfRule type="expression" dxfId="257" priority="283" stopIfTrue="1">
      <formula>$G$8=$M$5</formula>
    </cfRule>
  </conditionalFormatting>
  <conditionalFormatting sqref="G79">
    <cfRule type="expression" dxfId="256" priority="282" stopIfTrue="1">
      <formula>$H$8=$M$5</formula>
    </cfRule>
  </conditionalFormatting>
  <conditionalFormatting sqref="H79">
    <cfRule type="expression" dxfId="255" priority="281" stopIfTrue="1">
      <formula>$I$8=$M$5</formula>
    </cfRule>
  </conditionalFormatting>
  <conditionalFormatting sqref="I79">
    <cfRule type="expression" dxfId="254" priority="280" stopIfTrue="1">
      <formula>$J$8=$M$5</formula>
    </cfRule>
  </conditionalFormatting>
  <conditionalFormatting sqref="J79">
    <cfRule type="expression" dxfId="253" priority="279" stopIfTrue="1">
      <formula>$K$8=$M$5</formula>
    </cfRule>
  </conditionalFormatting>
  <conditionalFormatting sqref="K79">
    <cfRule type="expression" dxfId="252" priority="278" stopIfTrue="1">
      <formula>$L$8=$M$5</formula>
    </cfRule>
  </conditionalFormatting>
  <conditionalFormatting sqref="L79">
    <cfRule type="expression" dxfId="251" priority="277" stopIfTrue="1">
      <formula>$M$8=$M$5</formula>
    </cfRule>
  </conditionalFormatting>
  <conditionalFormatting sqref="M79">
    <cfRule type="expression" dxfId="250" priority="276" stopIfTrue="1">
      <formula>$N$8=$M$5</formula>
    </cfRule>
  </conditionalFormatting>
  <conditionalFormatting sqref="N79">
    <cfRule type="expression" dxfId="249" priority="275" stopIfTrue="1">
      <formula>$L$5=$D$8</formula>
    </cfRule>
  </conditionalFormatting>
  <conditionalFormatting sqref="N79">
    <cfRule type="expression" dxfId="248" priority="274" stopIfTrue="1">
      <formula>$M$8=$L$5</formula>
    </cfRule>
  </conditionalFormatting>
  <conditionalFormatting sqref="N79">
    <cfRule type="expression" dxfId="247" priority="273" stopIfTrue="1">
      <formula>$M$5=$E$8</formula>
    </cfRule>
  </conditionalFormatting>
  <conditionalFormatting sqref="N79">
    <cfRule type="expression" dxfId="246" priority="272" stopIfTrue="1">
      <formula>$N$8=$M$5</formula>
    </cfRule>
  </conditionalFormatting>
  <conditionalFormatting sqref="D69:M69">
    <cfRule type="expression" dxfId="245" priority="271" stopIfTrue="1">
      <formula>$M$5=$E$8</formula>
    </cfRule>
  </conditionalFormatting>
  <conditionalFormatting sqref="E69">
    <cfRule type="expression" dxfId="244" priority="270" stopIfTrue="1">
      <formula>$F$8=$M$5</formula>
    </cfRule>
  </conditionalFormatting>
  <conditionalFormatting sqref="F69">
    <cfRule type="expression" dxfId="243" priority="269" stopIfTrue="1">
      <formula>$G$8=$M$5</formula>
    </cfRule>
  </conditionalFormatting>
  <conditionalFormatting sqref="G69">
    <cfRule type="expression" dxfId="242" priority="268" stopIfTrue="1">
      <formula>$H$8=$M$5</formula>
    </cfRule>
  </conditionalFormatting>
  <conditionalFormatting sqref="H69">
    <cfRule type="expression" dxfId="241" priority="267" stopIfTrue="1">
      <formula>$I$8=$M$5</formula>
    </cfRule>
  </conditionalFormatting>
  <conditionalFormatting sqref="I69">
    <cfRule type="expression" dxfId="240" priority="266" stopIfTrue="1">
      <formula>$J$8=$M$5</formula>
    </cfRule>
  </conditionalFormatting>
  <conditionalFormatting sqref="J69">
    <cfRule type="expression" dxfId="239" priority="265" stopIfTrue="1">
      <formula>$K$8=$M$5</formula>
    </cfRule>
  </conditionalFormatting>
  <conditionalFormatting sqref="K69">
    <cfRule type="expression" dxfId="238" priority="264" stopIfTrue="1">
      <formula>$L$8=$M$5</formula>
    </cfRule>
  </conditionalFormatting>
  <conditionalFormatting sqref="L69">
    <cfRule type="expression" dxfId="237" priority="263" stopIfTrue="1">
      <formula>$M$8=$M$5</formula>
    </cfRule>
  </conditionalFormatting>
  <conditionalFormatting sqref="M69">
    <cfRule type="expression" dxfId="236" priority="262" stopIfTrue="1">
      <formula>$N$8=$M$5</formula>
    </cfRule>
  </conditionalFormatting>
  <conditionalFormatting sqref="N69">
    <cfRule type="expression" dxfId="235" priority="261" stopIfTrue="1">
      <formula>$L$5=$D$8</formula>
    </cfRule>
  </conditionalFormatting>
  <conditionalFormatting sqref="N69">
    <cfRule type="expression" dxfId="234" priority="260" stopIfTrue="1">
      <formula>$M$8=$L$5</formula>
    </cfRule>
  </conditionalFormatting>
  <conditionalFormatting sqref="N69">
    <cfRule type="expression" dxfId="233" priority="259" stopIfTrue="1">
      <formula>$M$5=$E$8</formula>
    </cfRule>
  </conditionalFormatting>
  <conditionalFormatting sqref="N69">
    <cfRule type="expression" dxfId="232" priority="258" stopIfTrue="1">
      <formula>$N$8=$M$5</formula>
    </cfRule>
  </conditionalFormatting>
  <conditionalFormatting sqref="C28 C38:C46 C48:C56">
    <cfRule type="expression" dxfId="231" priority="224" stopIfTrue="1">
      <formula>$L$5=$D$8</formula>
    </cfRule>
  </conditionalFormatting>
  <conditionalFormatting sqref="D28 D38:D46 D48:D56">
    <cfRule type="expression" dxfId="230" priority="223" stopIfTrue="1">
      <formula>$E$8=$L$5</formula>
    </cfRule>
  </conditionalFormatting>
  <conditionalFormatting sqref="E28 E38:E46 E48:E56">
    <cfRule type="expression" dxfId="229" priority="222" stopIfTrue="1">
      <formula>$F$8=$L$5</formula>
    </cfRule>
  </conditionalFormatting>
  <conditionalFormatting sqref="F28 F38:F46 F48:F56">
    <cfRule type="expression" dxfId="228" priority="221" stopIfTrue="1">
      <formula>$G$8=$L$5</formula>
    </cfRule>
  </conditionalFormatting>
  <conditionalFormatting sqref="G28 G38:G46 G48:G56">
    <cfRule type="expression" dxfId="227" priority="220" stopIfTrue="1">
      <formula>$H$8=$L$5</formula>
    </cfRule>
  </conditionalFormatting>
  <conditionalFormatting sqref="H28 H38:H46 H48:H56">
    <cfRule type="expression" dxfId="226" priority="219" stopIfTrue="1">
      <formula>$I$8=$L$5</formula>
    </cfRule>
  </conditionalFormatting>
  <conditionalFormatting sqref="I28 I38:I46 I48:I56">
    <cfRule type="expression" dxfId="225" priority="218" stopIfTrue="1">
      <formula>$J$8=$L$5</formula>
    </cfRule>
  </conditionalFormatting>
  <conditionalFormatting sqref="J28 J38:J46 J48:J56">
    <cfRule type="expression" dxfId="224" priority="217" stopIfTrue="1">
      <formula>$K$8=$L$5</formula>
    </cfRule>
  </conditionalFormatting>
  <conditionalFormatting sqref="K28 K38:K46 K48:K56">
    <cfRule type="expression" dxfId="223" priority="216" stopIfTrue="1">
      <formula>$L$8=$L$5</formula>
    </cfRule>
  </conditionalFormatting>
  <conditionalFormatting sqref="L28 L38:L46 L48:L56">
    <cfRule type="expression" dxfId="222" priority="215" stopIfTrue="1">
      <formula>$M$8=$L$5</formula>
    </cfRule>
  </conditionalFormatting>
  <conditionalFormatting sqref="M28 M38:M46 M48:M56">
    <cfRule type="expression" dxfId="221" priority="214" stopIfTrue="1">
      <formula>$N$8=$L$5</formula>
    </cfRule>
  </conditionalFormatting>
  <conditionalFormatting sqref="C29:C36">
    <cfRule type="expression" dxfId="220" priority="213" stopIfTrue="1">
      <formula>$L$5=$D$8</formula>
    </cfRule>
  </conditionalFormatting>
  <conditionalFormatting sqref="D29:D36">
    <cfRule type="expression" dxfId="219" priority="212" stopIfTrue="1">
      <formula>$E$8=$L$5</formula>
    </cfRule>
  </conditionalFormatting>
  <conditionalFormatting sqref="E29:E36">
    <cfRule type="expression" dxfId="218" priority="211" stopIfTrue="1">
      <formula>$F$8=$L$5</formula>
    </cfRule>
  </conditionalFormatting>
  <conditionalFormatting sqref="F29:F36">
    <cfRule type="expression" dxfId="217" priority="210" stopIfTrue="1">
      <formula>$G$8=$L$5</formula>
    </cfRule>
  </conditionalFormatting>
  <conditionalFormatting sqref="G29:G36">
    <cfRule type="expression" dxfId="216" priority="209" stopIfTrue="1">
      <formula>$H$8=$L$5</formula>
    </cfRule>
  </conditionalFormatting>
  <conditionalFormatting sqref="H29:H36">
    <cfRule type="expression" dxfId="215" priority="208" stopIfTrue="1">
      <formula>$I$8=$L$5</formula>
    </cfRule>
  </conditionalFormatting>
  <conditionalFormatting sqref="I29:I36">
    <cfRule type="expression" dxfId="214" priority="207" stopIfTrue="1">
      <formula>$J$8=$L$5</formula>
    </cfRule>
  </conditionalFormatting>
  <conditionalFormatting sqref="J29:J36">
    <cfRule type="expression" dxfId="213" priority="206" stopIfTrue="1">
      <formula>$K$8=$L$5</formula>
    </cfRule>
  </conditionalFormatting>
  <conditionalFormatting sqref="K29:K36">
    <cfRule type="expression" dxfId="212" priority="205" stopIfTrue="1">
      <formula>$L$8=$L$5</formula>
    </cfRule>
  </conditionalFormatting>
  <conditionalFormatting sqref="L29:L36">
    <cfRule type="expression" dxfId="211" priority="204" stopIfTrue="1">
      <formula>$M$8=$L$5</formula>
    </cfRule>
  </conditionalFormatting>
  <conditionalFormatting sqref="M29:M36">
    <cfRule type="expression" dxfId="210" priority="203" stopIfTrue="1">
      <formula>$N$8=$L$5</formula>
    </cfRule>
  </conditionalFormatting>
  <conditionalFormatting sqref="D28 D38:D46 D48:D56">
    <cfRule type="expression" dxfId="209" priority="169" stopIfTrue="1">
      <formula>$L$5=$D$8</formula>
    </cfRule>
  </conditionalFormatting>
  <conditionalFormatting sqref="E28 E38:E46 E48:E56">
    <cfRule type="expression" dxfId="208" priority="168" stopIfTrue="1">
      <formula>$E$8=$L$5</formula>
    </cfRule>
  </conditionalFormatting>
  <conditionalFormatting sqref="F28 F38:F46 F48:F56">
    <cfRule type="expression" dxfId="207" priority="167" stopIfTrue="1">
      <formula>$F$8=$L$5</formula>
    </cfRule>
  </conditionalFormatting>
  <conditionalFormatting sqref="G28 G38:G46 G48:G56">
    <cfRule type="expression" dxfId="206" priority="166" stopIfTrue="1">
      <formula>$G$8=$L$5</formula>
    </cfRule>
  </conditionalFormatting>
  <conditionalFormatting sqref="H28 H38:H46 H48:H56">
    <cfRule type="expression" dxfId="205" priority="165" stopIfTrue="1">
      <formula>$H$8=$L$5</formula>
    </cfRule>
  </conditionalFormatting>
  <conditionalFormatting sqref="I28 I38:I46 I48:I56">
    <cfRule type="expression" dxfId="204" priority="164" stopIfTrue="1">
      <formula>$I$8=$L$5</formula>
    </cfRule>
  </conditionalFormatting>
  <conditionalFormatting sqref="J28 J38:J46 J48:J56">
    <cfRule type="expression" dxfId="203" priority="163" stopIfTrue="1">
      <formula>$J$8=$L$5</formula>
    </cfRule>
  </conditionalFormatting>
  <conditionalFormatting sqref="K28 K38:K46 K48:K56">
    <cfRule type="expression" dxfId="202" priority="162" stopIfTrue="1">
      <formula>$K$8=$L$5</formula>
    </cfRule>
  </conditionalFormatting>
  <conditionalFormatting sqref="L28 L38:L46 L48:L56">
    <cfRule type="expression" dxfId="201" priority="161" stopIfTrue="1">
      <formula>$L$8=$L$5</formula>
    </cfRule>
  </conditionalFormatting>
  <conditionalFormatting sqref="M28 M38:M46 M48:M56">
    <cfRule type="expression" dxfId="200" priority="160" stopIfTrue="1">
      <formula>$M$8=$L$5</formula>
    </cfRule>
  </conditionalFormatting>
  <conditionalFormatting sqref="N28 N38:N46 N48:N56">
    <cfRule type="expression" dxfId="199" priority="159" stopIfTrue="1">
      <formula>$N$8=$L$5</formula>
    </cfRule>
  </conditionalFormatting>
  <conditionalFormatting sqref="D29:D36">
    <cfRule type="expression" dxfId="198" priority="158" stopIfTrue="1">
      <formula>$L$5=$D$8</formula>
    </cfRule>
  </conditionalFormatting>
  <conditionalFormatting sqref="E29:E36">
    <cfRule type="expression" dxfId="197" priority="157" stopIfTrue="1">
      <formula>$E$8=$L$5</formula>
    </cfRule>
  </conditionalFormatting>
  <conditionalFormatting sqref="F29:F36">
    <cfRule type="expression" dxfId="196" priority="156" stopIfTrue="1">
      <formula>$F$8=$L$5</formula>
    </cfRule>
  </conditionalFormatting>
  <conditionalFormatting sqref="G29:G36">
    <cfRule type="expression" dxfId="195" priority="155" stopIfTrue="1">
      <formula>$G$8=$L$5</formula>
    </cfRule>
  </conditionalFormatting>
  <conditionalFormatting sqref="H29:H36">
    <cfRule type="expression" dxfId="194" priority="154" stopIfTrue="1">
      <formula>$H$8=$L$5</formula>
    </cfRule>
  </conditionalFormatting>
  <conditionalFormatting sqref="I29:I36">
    <cfRule type="expression" dxfId="193" priority="153" stopIfTrue="1">
      <formula>$I$8=$L$5</formula>
    </cfRule>
  </conditionalFormatting>
  <conditionalFormatting sqref="J29:J36">
    <cfRule type="expression" dxfId="192" priority="152" stopIfTrue="1">
      <formula>$J$8=$L$5</formula>
    </cfRule>
  </conditionalFormatting>
  <conditionalFormatting sqref="K29:K36">
    <cfRule type="expression" dxfId="191" priority="151" stopIfTrue="1">
      <formula>$K$8=$L$5</formula>
    </cfRule>
  </conditionalFormatting>
  <conditionalFormatting sqref="L29:L36">
    <cfRule type="expression" dxfId="190" priority="150" stopIfTrue="1">
      <formula>$L$8=$L$5</formula>
    </cfRule>
  </conditionalFormatting>
  <conditionalFormatting sqref="M29:M36">
    <cfRule type="expression" dxfId="189" priority="149" stopIfTrue="1">
      <formula>$M$8=$L$5</formula>
    </cfRule>
  </conditionalFormatting>
  <conditionalFormatting sqref="N29:N36">
    <cfRule type="expression" dxfId="188" priority="148" stopIfTrue="1">
      <formula>$N$8=$L$5</formula>
    </cfRule>
  </conditionalFormatting>
  <conditionalFormatting sqref="D89">
    <cfRule type="expression" dxfId="187" priority="147" stopIfTrue="1">
      <formula>$L$5=$D$8</formula>
    </cfRule>
  </conditionalFormatting>
  <conditionalFormatting sqref="E89">
    <cfRule type="expression" dxfId="186" priority="146" stopIfTrue="1">
      <formula>$E$8=$L$5</formula>
    </cfRule>
  </conditionalFormatting>
  <conditionalFormatting sqref="F89">
    <cfRule type="expression" dxfId="185" priority="145" stopIfTrue="1">
      <formula>$F$8=$L$5</formula>
    </cfRule>
  </conditionalFormatting>
  <conditionalFormatting sqref="G89">
    <cfRule type="expression" dxfId="184" priority="144" stopIfTrue="1">
      <formula>$G$8=$L$5</formula>
    </cfRule>
  </conditionalFormatting>
  <conditionalFormatting sqref="H89">
    <cfRule type="expression" dxfId="183" priority="143" stopIfTrue="1">
      <formula>$H$8=$L$5</formula>
    </cfRule>
  </conditionalFormatting>
  <conditionalFormatting sqref="I89">
    <cfRule type="expression" dxfId="182" priority="142" stopIfTrue="1">
      <formula>$I$8=$L$5</formula>
    </cfRule>
  </conditionalFormatting>
  <conditionalFormatting sqref="J89">
    <cfRule type="expression" dxfId="181" priority="141" stopIfTrue="1">
      <formula>$J$8=$L$5</formula>
    </cfRule>
  </conditionalFormatting>
  <conditionalFormatting sqref="K89">
    <cfRule type="expression" dxfId="180" priority="140" stopIfTrue="1">
      <formula>$K$8=$L$5</formula>
    </cfRule>
  </conditionalFormatting>
  <conditionalFormatting sqref="L89">
    <cfRule type="expression" dxfId="179" priority="139" stopIfTrue="1">
      <formula>$L$8=$L$5</formula>
    </cfRule>
  </conditionalFormatting>
  <conditionalFormatting sqref="M89">
    <cfRule type="expression" dxfId="178" priority="138" stopIfTrue="1">
      <formula>$M$8=$L$5</formula>
    </cfRule>
  </conditionalFormatting>
  <conditionalFormatting sqref="N89">
    <cfRule type="expression" dxfId="177" priority="137" stopIfTrue="1">
      <formula>$N$8=$L$5</formula>
    </cfRule>
  </conditionalFormatting>
  <conditionalFormatting sqref="D79">
    <cfRule type="expression" dxfId="176" priority="136" stopIfTrue="1">
      <formula>$L$5=$D$8</formula>
    </cfRule>
  </conditionalFormatting>
  <conditionalFormatting sqref="E79">
    <cfRule type="expression" dxfId="175" priority="135" stopIfTrue="1">
      <formula>$E$8=$L$5</formula>
    </cfRule>
  </conditionalFormatting>
  <conditionalFormatting sqref="F79">
    <cfRule type="expression" dxfId="174" priority="134" stopIfTrue="1">
      <formula>$F$8=$L$5</formula>
    </cfRule>
  </conditionalFormatting>
  <conditionalFormatting sqref="G79">
    <cfRule type="expression" dxfId="173" priority="133" stopIfTrue="1">
      <formula>$G$8=$L$5</formula>
    </cfRule>
  </conditionalFormatting>
  <conditionalFormatting sqref="H79">
    <cfRule type="expression" dxfId="172" priority="132" stopIfTrue="1">
      <formula>$H$8=$L$5</formula>
    </cfRule>
  </conditionalFormatting>
  <conditionalFormatting sqref="I79">
    <cfRule type="expression" dxfId="171" priority="131" stopIfTrue="1">
      <formula>$I$8=$L$5</formula>
    </cfRule>
  </conditionalFormatting>
  <conditionalFormatting sqref="J79">
    <cfRule type="expression" dxfId="170" priority="130" stopIfTrue="1">
      <formula>$J$8=$L$5</formula>
    </cfRule>
  </conditionalFormatting>
  <conditionalFormatting sqref="K79">
    <cfRule type="expression" dxfId="169" priority="129" stopIfTrue="1">
      <formula>$K$8=$L$5</formula>
    </cfRule>
  </conditionalFormatting>
  <conditionalFormatting sqref="L79">
    <cfRule type="expression" dxfId="168" priority="128" stopIfTrue="1">
      <formula>$L$8=$L$5</formula>
    </cfRule>
  </conditionalFormatting>
  <conditionalFormatting sqref="M79">
    <cfRule type="expression" dxfId="167" priority="127" stopIfTrue="1">
      <formula>$M$8=$L$5</formula>
    </cfRule>
  </conditionalFormatting>
  <conditionalFormatting sqref="D79">
    <cfRule type="expression" dxfId="166" priority="126" stopIfTrue="1">
      <formula>$L$5=$D$8</formula>
    </cfRule>
  </conditionalFormatting>
  <conditionalFormatting sqref="E79">
    <cfRule type="expression" dxfId="165" priority="125" stopIfTrue="1">
      <formula>$E$8=$L$5</formula>
    </cfRule>
  </conditionalFormatting>
  <conditionalFormatting sqref="F79">
    <cfRule type="expression" dxfId="164" priority="124" stopIfTrue="1">
      <formula>$F$8=$L$5</formula>
    </cfRule>
  </conditionalFormatting>
  <conditionalFormatting sqref="G79">
    <cfRule type="expression" dxfId="163" priority="123" stopIfTrue="1">
      <formula>$G$8=$L$5</formula>
    </cfRule>
  </conditionalFormatting>
  <conditionalFormatting sqref="H79">
    <cfRule type="expression" dxfId="162" priority="122" stopIfTrue="1">
      <formula>$H$8=$L$5</formula>
    </cfRule>
  </conditionalFormatting>
  <conditionalFormatting sqref="I79">
    <cfRule type="expression" dxfId="161" priority="121" stopIfTrue="1">
      <formula>$I$8=$L$5</formula>
    </cfRule>
  </conditionalFormatting>
  <conditionalFormatting sqref="J79">
    <cfRule type="expression" dxfId="160" priority="120" stopIfTrue="1">
      <formula>$J$8=$L$5</formula>
    </cfRule>
  </conditionalFormatting>
  <conditionalFormatting sqref="K79">
    <cfRule type="expression" dxfId="159" priority="119" stopIfTrue="1">
      <formula>$K$8=$L$5</formula>
    </cfRule>
  </conditionalFormatting>
  <conditionalFormatting sqref="L79">
    <cfRule type="expression" dxfId="158" priority="118" stopIfTrue="1">
      <formula>$L$8=$L$5</formula>
    </cfRule>
  </conditionalFormatting>
  <conditionalFormatting sqref="M79">
    <cfRule type="expression" dxfId="157" priority="117" stopIfTrue="1">
      <formula>$M$8=$L$5</formula>
    </cfRule>
  </conditionalFormatting>
  <conditionalFormatting sqref="D79">
    <cfRule type="expression" dxfId="156" priority="116" stopIfTrue="1">
      <formula>$L$5=$D$8</formula>
    </cfRule>
  </conditionalFormatting>
  <conditionalFormatting sqref="E79">
    <cfRule type="expression" dxfId="155" priority="115" stopIfTrue="1">
      <formula>$E$8=$L$5</formula>
    </cfRule>
  </conditionalFormatting>
  <conditionalFormatting sqref="F79">
    <cfRule type="expression" dxfId="154" priority="114" stopIfTrue="1">
      <formula>$F$8=$L$5</formula>
    </cfRule>
  </conditionalFormatting>
  <conditionalFormatting sqref="G79">
    <cfRule type="expression" dxfId="153" priority="113" stopIfTrue="1">
      <formula>$G$8=$L$5</formula>
    </cfRule>
  </conditionalFormatting>
  <conditionalFormatting sqref="H79">
    <cfRule type="expression" dxfId="152" priority="112" stopIfTrue="1">
      <formula>$H$8=$L$5</formula>
    </cfRule>
  </conditionalFormatting>
  <conditionalFormatting sqref="I79">
    <cfRule type="expression" dxfId="151" priority="111" stopIfTrue="1">
      <formula>$I$8=$L$5</formula>
    </cfRule>
  </conditionalFormatting>
  <conditionalFormatting sqref="J79">
    <cfRule type="expression" dxfId="150" priority="110" stopIfTrue="1">
      <formula>$J$8=$L$5</formula>
    </cfRule>
  </conditionalFormatting>
  <conditionalFormatting sqref="K79">
    <cfRule type="expression" dxfId="149" priority="109" stopIfTrue="1">
      <formula>$K$8=$L$5</formula>
    </cfRule>
  </conditionalFormatting>
  <conditionalFormatting sqref="L79">
    <cfRule type="expression" dxfId="148" priority="108" stopIfTrue="1">
      <formula>$L$8=$L$5</formula>
    </cfRule>
  </conditionalFormatting>
  <conditionalFormatting sqref="M79">
    <cfRule type="expression" dxfId="147" priority="107" stopIfTrue="1">
      <formula>$M$8=$L$5</formula>
    </cfRule>
  </conditionalFormatting>
  <conditionalFormatting sqref="D79">
    <cfRule type="expression" dxfId="146" priority="106" stopIfTrue="1">
      <formula>$M$5=$E$8</formula>
    </cfRule>
  </conditionalFormatting>
  <conditionalFormatting sqref="E79">
    <cfRule type="expression" dxfId="145" priority="105" stopIfTrue="1">
      <formula>$F$8=$M$5</formula>
    </cfRule>
  </conditionalFormatting>
  <conditionalFormatting sqref="F79">
    <cfRule type="expression" dxfId="144" priority="104" stopIfTrue="1">
      <formula>$G$8=$M$5</formula>
    </cfRule>
  </conditionalFormatting>
  <conditionalFormatting sqref="G79">
    <cfRule type="expression" dxfId="143" priority="103" stopIfTrue="1">
      <formula>$H$8=$M$5</formula>
    </cfRule>
  </conditionalFormatting>
  <conditionalFormatting sqref="H79">
    <cfRule type="expression" dxfId="142" priority="102" stopIfTrue="1">
      <formula>$I$8=$M$5</formula>
    </cfRule>
  </conditionalFormatting>
  <conditionalFormatting sqref="I79">
    <cfRule type="expression" dxfId="141" priority="101" stopIfTrue="1">
      <formula>$J$8=$M$5</formula>
    </cfRule>
  </conditionalFormatting>
  <conditionalFormatting sqref="J79">
    <cfRule type="expression" dxfId="140" priority="100" stopIfTrue="1">
      <formula>$K$8=$M$5</formula>
    </cfRule>
  </conditionalFormatting>
  <conditionalFormatting sqref="K79">
    <cfRule type="expression" dxfId="139" priority="99" stopIfTrue="1">
      <formula>$L$8=$M$5</formula>
    </cfRule>
  </conditionalFormatting>
  <conditionalFormatting sqref="L79">
    <cfRule type="expression" dxfId="138" priority="98" stopIfTrue="1">
      <formula>$M$8=$M$5</formula>
    </cfRule>
  </conditionalFormatting>
  <conditionalFormatting sqref="M79">
    <cfRule type="expression" dxfId="137" priority="97" stopIfTrue="1">
      <formula>$N$8=$M$5</formula>
    </cfRule>
  </conditionalFormatting>
  <conditionalFormatting sqref="E79:M79">
    <cfRule type="expression" dxfId="136" priority="96" stopIfTrue="1">
      <formula>$M$5=$E$8</formula>
    </cfRule>
  </conditionalFormatting>
  <conditionalFormatting sqref="E79:M79">
    <cfRule type="expression" dxfId="135" priority="95" stopIfTrue="1">
      <formula>$M$5=$E$8</formula>
    </cfRule>
  </conditionalFormatting>
  <conditionalFormatting sqref="N79">
    <cfRule type="expression" dxfId="134" priority="94" stopIfTrue="1">
      <formula>$L$5=$D$8</formula>
    </cfRule>
  </conditionalFormatting>
  <conditionalFormatting sqref="N79">
    <cfRule type="expression" dxfId="133" priority="93" stopIfTrue="1">
      <formula>$M$8=$L$5</formula>
    </cfRule>
  </conditionalFormatting>
  <conditionalFormatting sqref="N79">
    <cfRule type="expression" dxfId="132" priority="92" stopIfTrue="1">
      <formula>$M$8=$L$5</formula>
    </cfRule>
  </conditionalFormatting>
  <conditionalFormatting sqref="N79">
    <cfRule type="expression" dxfId="131" priority="91" stopIfTrue="1">
      <formula>$M$8=$L$5</formula>
    </cfRule>
  </conditionalFormatting>
  <conditionalFormatting sqref="N79">
    <cfRule type="expression" dxfId="130" priority="90" stopIfTrue="1">
      <formula>$M$8=$L$5</formula>
    </cfRule>
  </conditionalFormatting>
  <conditionalFormatting sqref="N79">
    <cfRule type="expression" dxfId="129" priority="89" stopIfTrue="1">
      <formula>$N$8=$M$5</formula>
    </cfRule>
  </conditionalFormatting>
  <conditionalFormatting sqref="N79">
    <cfRule type="expression" dxfId="128" priority="88" stopIfTrue="1">
      <formula>$M$5=$E$8</formula>
    </cfRule>
  </conditionalFormatting>
  <conditionalFormatting sqref="N79">
    <cfRule type="expression" dxfId="127" priority="87" stopIfTrue="1">
      <formula>$M$5=$E$8</formula>
    </cfRule>
  </conditionalFormatting>
  <conditionalFormatting sqref="D79">
    <cfRule type="expression" dxfId="126" priority="86" stopIfTrue="1">
      <formula>$L$5=$D$8</formula>
    </cfRule>
  </conditionalFormatting>
  <conditionalFormatting sqref="E79">
    <cfRule type="expression" dxfId="125" priority="85" stopIfTrue="1">
      <formula>$E$8=$L$5</formula>
    </cfRule>
  </conditionalFormatting>
  <conditionalFormatting sqref="F79">
    <cfRule type="expression" dxfId="124" priority="84" stopIfTrue="1">
      <formula>$F$8=$L$5</formula>
    </cfRule>
  </conditionalFormatting>
  <conditionalFormatting sqref="G79">
    <cfRule type="expression" dxfId="123" priority="83" stopIfTrue="1">
      <formula>$G$8=$L$5</formula>
    </cfRule>
  </conditionalFormatting>
  <conditionalFormatting sqref="H79">
    <cfRule type="expression" dxfId="122" priority="82" stopIfTrue="1">
      <formula>$H$8=$L$5</formula>
    </cfRule>
  </conditionalFormatting>
  <conditionalFormatting sqref="I79">
    <cfRule type="expression" dxfId="121" priority="81" stopIfTrue="1">
      <formula>$I$8=$L$5</formula>
    </cfRule>
  </conditionalFormatting>
  <conditionalFormatting sqref="J79">
    <cfRule type="expression" dxfId="120" priority="80" stopIfTrue="1">
      <formula>$J$8=$L$5</formula>
    </cfRule>
  </conditionalFormatting>
  <conditionalFormatting sqref="K79">
    <cfRule type="expression" dxfId="119" priority="79" stopIfTrue="1">
      <formula>$K$8=$L$5</formula>
    </cfRule>
  </conditionalFormatting>
  <conditionalFormatting sqref="L79">
    <cfRule type="expression" dxfId="118" priority="78" stopIfTrue="1">
      <formula>$L$8=$L$5</formula>
    </cfRule>
  </conditionalFormatting>
  <conditionalFormatting sqref="M79">
    <cfRule type="expression" dxfId="117" priority="77" stopIfTrue="1">
      <formula>$M$8=$L$5</formula>
    </cfRule>
  </conditionalFormatting>
  <conditionalFormatting sqref="N79">
    <cfRule type="expression" dxfId="116" priority="76" stopIfTrue="1">
      <formula>$N$8=$L$5</formula>
    </cfRule>
  </conditionalFormatting>
  <conditionalFormatting sqref="D69:M69">
    <cfRule type="expression" dxfId="115" priority="75" stopIfTrue="1">
      <formula>$M$5=$E$8</formula>
    </cfRule>
  </conditionalFormatting>
  <conditionalFormatting sqref="E69">
    <cfRule type="expression" dxfId="114" priority="74" stopIfTrue="1">
      <formula>$F$8=$M$5</formula>
    </cfRule>
  </conditionalFormatting>
  <conditionalFormatting sqref="F69">
    <cfRule type="expression" dxfId="113" priority="73" stopIfTrue="1">
      <formula>$G$8=$M$5</formula>
    </cfRule>
  </conditionalFormatting>
  <conditionalFormatting sqref="G69">
    <cfRule type="expression" dxfId="112" priority="72" stopIfTrue="1">
      <formula>$H$8=$M$5</formula>
    </cfRule>
  </conditionalFormatting>
  <conditionalFormatting sqref="H69">
    <cfRule type="expression" dxfId="111" priority="71" stopIfTrue="1">
      <formula>$I$8=$M$5</formula>
    </cfRule>
  </conditionalFormatting>
  <conditionalFormatting sqref="I69">
    <cfRule type="expression" dxfId="110" priority="70" stopIfTrue="1">
      <formula>$J$8=$M$5</formula>
    </cfRule>
  </conditionalFormatting>
  <conditionalFormatting sqref="J69">
    <cfRule type="expression" dxfId="109" priority="69" stopIfTrue="1">
      <formula>$K$8=$M$5</formula>
    </cfRule>
  </conditionalFormatting>
  <conditionalFormatting sqref="K69">
    <cfRule type="expression" dxfId="108" priority="68" stopIfTrue="1">
      <formula>$L$8=$M$5</formula>
    </cfRule>
  </conditionalFormatting>
  <conditionalFormatting sqref="L69">
    <cfRule type="expression" dxfId="107" priority="67" stopIfTrue="1">
      <formula>$M$8=$M$5</formula>
    </cfRule>
  </conditionalFormatting>
  <conditionalFormatting sqref="M69">
    <cfRule type="expression" dxfId="106" priority="66" stopIfTrue="1">
      <formula>$N$8=$M$5</formula>
    </cfRule>
  </conditionalFormatting>
  <conditionalFormatting sqref="N69">
    <cfRule type="expression" dxfId="105" priority="65" stopIfTrue="1">
      <formula>$L$5=$D$8</formula>
    </cfRule>
  </conditionalFormatting>
  <conditionalFormatting sqref="N69">
    <cfRule type="expression" dxfId="104" priority="64" stopIfTrue="1">
      <formula>$M$8=$L$5</formula>
    </cfRule>
  </conditionalFormatting>
  <conditionalFormatting sqref="N69">
    <cfRule type="expression" dxfId="103" priority="63" stopIfTrue="1">
      <formula>$M$5=$E$8</formula>
    </cfRule>
  </conditionalFormatting>
  <conditionalFormatting sqref="N69">
    <cfRule type="expression" dxfId="102" priority="62" stopIfTrue="1">
      <formula>$N$8=$M$5</formula>
    </cfRule>
  </conditionalFormatting>
  <conditionalFormatting sqref="D69">
    <cfRule type="expression" dxfId="101" priority="61" stopIfTrue="1">
      <formula>$L$5=$D$8</formula>
    </cfRule>
  </conditionalFormatting>
  <conditionalFormatting sqref="E69">
    <cfRule type="expression" dxfId="100" priority="60" stopIfTrue="1">
      <formula>$E$8=$L$5</formula>
    </cfRule>
  </conditionalFormatting>
  <conditionalFormatting sqref="F69">
    <cfRule type="expression" dxfId="99" priority="59" stopIfTrue="1">
      <formula>$F$8=$L$5</formula>
    </cfRule>
  </conditionalFormatting>
  <conditionalFormatting sqref="G69">
    <cfRule type="expression" dxfId="98" priority="58" stopIfTrue="1">
      <formula>$G$8=$L$5</formula>
    </cfRule>
  </conditionalFormatting>
  <conditionalFormatting sqref="H69">
    <cfRule type="expression" dxfId="97" priority="57" stopIfTrue="1">
      <formula>$H$8=$L$5</formula>
    </cfRule>
  </conditionalFormatting>
  <conditionalFormatting sqref="I69">
    <cfRule type="expression" dxfId="96" priority="56" stopIfTrue="1">
      <formula>$I$8=$L$5</formula>
    </cfRule>
  </conditionalFormatting>
  <conditionalFormatting sqref="J69">
    <cfRule type="expression" dxfId="95" priority="55" stopIfTrue="1">
      <formula>$J$8=$L$5</formula>
    </cfRule>
  </conditionalFormatting>
  <conditionalFormatting sqref="K69">
    <cfRule type="expression" dxfId="94" priority="54" stopIfTrue="1">
      <formula>$K$8=$L$5</formula>
    </cfRule>
  </conditionalFormatting>
  <conditionalFormatting sqref="L69">
    <cfRule type="expression" dxfId="93" priority="53" stopIfTrue="1">
      <formula>$L$8=$L$5</formula>
    </cfRule>
  </conditionalFormatting>
  <conditionalFormatting sqref="M69">
    <cfRule type="expression" dxfId="92" priority="52" stopIfTrue="1">
      <formula>$M$8=$L$5</formula>
    </cfRule>
  </conditionalFormatting>
  <conditionalFormatting sqref="D69">
    <cfRule type="expression" dxfId="91" priority="51" stopIfTrue="1">
      <formula>$L$5=$D$8</formula>
    </cfRule>
  </conditionalFormatting>
  <conditionalFormatting sqref="E69">
    <cfRule type="expression" dxfId="90" priority="50" stopIfTrue="1">
      <formula>$E$8=$L$5</formula>
    </cfRule>
  </conditionalFormatting>
  <conditionalFormatting sqref="F69">
    <cfRule type="expression" dxfId="89" priority="49" stopIfTrue="1">
      <formula>$F$8=$L$5</formula>
    </cfRule>
  </conditionalFormatting>
  <conditionalFormatting sqref="G69">
    <cfRule type="expression" dxfId="88" priority="48" stopIfTrue="1">
      <formula>$G$8=$L$5</formula>
    </cfRule>
  </conditionalFormatting>
  <conditionalFormatting sqref="H69">
    <cfRule type="expression" dxfId="87" priority="47" stopIfTrue="1">
      <formula>$H$8=$L$5</formula>
    </cfRule>
  </conditionalFormatting>
  <conditionalFormatting sqref="I69">
    <cfRule type="expression" dxfId="86" priority="46" stopIfTrue="1">
      <formula>$I$8=$L$5</formula>
    </cfRule>
  </conditionalFormatting>
  <conditionalFormatting sqref="J69">
    <cfRule type="expression" dxfId="85" priority="45" stopIfTrue="1">
      <formula>$J$8=$L$5</formula>
    </cfRule>
  </conditionalFormatting>
  <conditionalFormatting sqref="K69">
    <cfRule type="expression" dxfId="84" priority="44" stopIfTrue="1">
      <formula>$K$8=$L$5</formula>
    </cfRule>
  </conditionalFormatting>
  <conditionalFormatting sqref="L69">
    <cfRule type="expression" dxfId="83" priority="43" stopIfTrue="1">
      <formula>$L$8=$L$5</formula>
    </cfRule>
  </conditionalFormatting>
  <conditionalFormatting sqref="M69">
    <cfRule type="expression" dxfId="82" priority="42" stopIfTrue="1">
      <formula>$M$8=$L$5</formula>
    </cfRule>
  </conditionalFormatting>
  <conditionalFormatting sqref="D69">
    <cfRule type="expression" dxfId="81" priority="41" stopIfTrue="1">
      <formula>$L$5=$D$8</formula>
    </cfRule>
  </conditionalFormatting>
  <conditionalFormatting sqref="E69">
    <cfRule type="expression" dxfId="80" priority="40" stopIfTrue="1">
      <formula>$E$8=$L$5</formula>
    </cfRule>
  </conditionalFormatting>
  <conditionalFormatting sqref="F69">
    <cfRule type="expression" dxfId="79" priority="39" stopIfTrue="1">
      <formula>$F$8=$L$5</formula>
    </cfRule>
  </conditionalFormatting>
  <conditionalFormatting sqref="G69">
    <cfRule type="expression" dxfId="78" priority="38" stopIfTrue="1">
      <formula>$G$8=$L$5</formula>
    </cfRule>
  </conditionalFormatting>
  <conditionalFormatting sqref="H69">
    <cfRule type="expression" dxfId="77" priority="37" stopIfTrue="1">
      <formula>$H$8=$L$5</formula>
    </cfRule>
  </conditionalFormatting>
  <conditionalFormatting sqref="I69">
    <cfRule type="expression" dxfId="76" priority="36" stopIfTrue="1">
      <formula>$I$8=$L$5</formula>
    </cfRule>
  </conditionalFormatting>
  <conditionalFormatting sqref="J69">
    <cfRule type="expression" dxfId="75" priority="35" stopIfTrue="1">
      <formula>$J$8=$L$5</formula>
    </cfRule>
  </conditionalFormatting>
  <conditionalFormatting sqref="K69">
    <cfRule type="expression" dxfId="74" priority="34" stopIfTrue="1">
      <formula>$K$8=$L$5</formula>
    </cfRule>
  </conditionalFormatting>
  <conditionalFormatting sqref="L69">
    <cfRule type="expression" dxfId="73" priority="33" stopIfTrue="1">
      <formula>$L$8=$L$5</formula>
    </cfRule>
  </conditionalFormatting>
  <conditionalFormatting sqref="M69">
    <cfRule type="expression" dxfId="72" priority="32" stopIfTrue="1">
      <formula>$M$8=$L$5</formula>
    </cfRule>
  </conditionalFormatting>
  <conditionalFormatting sqref="D69">
    <cfRule type="expression" dxfId="71" priority="31" stopIfTrue="1">
      <formula>$M$5=$E$8</formula>
    </cfRule>
  </conditionalFormatting>
  <conditionalFormatting sqref="E69">
    <cfRule type="expression" dxfId="70" priority="30" stopIfTrue="1">
      <formula>$F$8=$M$5</formula>
    </cfRule>
  </conditionalFormatting>
  <conditionalFormatting sqref="F69">
    <cfRule type="expression" dxfId="69" priority="29" stopIfTrue="1">
      <formula>$G$8=$M$5</formula>
    </cfRule>
  </conditionalFormatting>
  <conditionalFormatting sqref="G69">
    <cfRule type="expression" dxfId="68" priority="28" stopIfTrue="1">
      <formula>$H$8=$M$5</formula>
    </cfRule>
  </conditionalFormatting>
  <conditionalFormatting sqref="H69">
    <cfRule type="expression" dxfId="67" priority="27" stopIfTrue="1">
      <formula>$I$8=$M$5</formula>
    </cfRule>
  </conditionalFormatting>
  <conditionalFormatting sqref="I69">
    <cfRule type="expression" dxfId="66" priority="26" stopIfTrue="1">
      <formula>$J$8=$M$5</formula>
    </cfRule>
  </conditionalFormatting>
  <conditionalFormatting sqref="J69">
    <cfRule type="expression" dxfId="65" priority="25" stopIfTrue="1">
      <formula>$K$8=$M$5</formula>
    </cfRule>
  </conditionalFormatting>
  <conditionalFormatting sqref="K69">
    <cfRule type="expression" dxfId="64" priority="24" stopIfTrue="1">
      <formula>$L$8=$M$5</formula>
    </cfRule>
  </conditionalFormatting>
  <conditionalFormatting sqref="L69">
    <cfRule type="expression" dxfId="63" priority="23" stopIfTrue="1">
      <formula>$M$8=$M$5</formula>
    </cfRule>
  </conditionalFormatting>
  <conditionalFormatting sqref="M69">
    <cfRule type="expression" dxfId="62" priority="22" stopIfTrue="1">
      <formula>$N$8=$M$5</formula>
    </cfRule>
  </conditionalFormatting>
  <conditionalFormatting sqref="E69:M69">
    <cfRule type="expression" dxfId="61" priority="21" stopIfTrue="1">
      <formula>$M$5=$E$8</formula>
    </cfRule>
  </conditionalFormatting>
  <conditionalFormatting sqref="E69:M69">
    <cfRule type="expression" dxfId="60" priority="20" stopIfTrue="1">
      <formula>$M$5=$E$8</formula>
    </cfRule>
  </conditionalFormatting>
  <conditionalFormatting sqref="N69">
    <cfRule type="expression" dxfId="59" priority="19" stopIfTrue="1">
      <formula>$L$5=$D$8</formula>
    </cfRule>
  </conditionalFormatting>
  <conditionalFormatting sqref="N69">
    <cfRule type="expression" dxfId="58" priority="18" stopIfTrue="1">
      <formula>$M$8=$L$5</formula>
    </cfRule>
  </conditionalFormatting>
  <conditionalFormatting sqref="N69">
    <cfRule type="expression" dxfId="57" priority="17" stopIfTrue="1">
      <formula>$M$8=$L$5</formula>
    </cfRule>
  </conditionalFormatting>
  <conditionalFormatting sqref="N69">
    <cfRule type="expression" dxfId="56" priority="16" stopIfTrue="1">
      <formula>$M$8=$L$5</formula>
    </cfRule>
  </conditionalFormatting>
  <conditionalFormatting sqref="N69">
    <cfRule type="expression" dxfId="55" priority="15" stopIfTrue="1">
      <formula>$M$8=$L$5</formula>
    </cfRule>
  </conditionalFormatting>
  <conditionalFormatting sqref="N69">
    <cfRule type="expression" dxfId="54" priority="14" stopIfTrue="1">
      <formula>$N$8=$M$5</formula>
    </cfRule>
  </conditionalFormatting>
  <conditionalFormatting sqref="N69">
    <cfRule type="expression" dxfId="53" priority="13" stopIfTrue="1">
      <formula>$M$5=$E$8</formula>
    </cfRule>
  </conditionalFormatting>
  <conditionalFormatting sqref="N69">
    <cfRule type="expression" dxfId="52" priority="12" stopIfTrue="1">
      <formula>$M$5=$E$8</formula>
    </cfRule>
  </conditionalFormatting>
  <conditionalFormatting sqref="D69">
    <cfRule type="expression" dxfId="51" priority="11" stopIfTrue="1">
      <formula>$L$5=$D$8</formula>
    </cfRule>
  </conditionalFormatting>
  <conditionalFormatting sqref="E69">
    <cfRule type="expression" dxfId="50" priority="10" stopIfTrue="1">
      <formula>$E$8=$L$5</formula>
    </cfRule>
  </conditionalFormatting>
  <conditionalFormatting sqref="F69">
    <cfRule type="expression" dxfId="49" priority="9" stopIfTrue="1">
      <formula>$F$8=$L$5</formula>
    </cfRule>
  </conditionalFormatting>
  <conditionalFormatting sqref="G69">
    <cfRule type="expression" dxfId="48" priority="8" stopIfTrue="1">
      <formula>$G$8=$L$5</formula>
    </cfRule>
  </conditionalFormatting>
  <conditionalFormatting sqref="H69">
    <cfRule type="expression" dxfId="47" priority="7" stopIfTrue="1">
      <formula>$H$8=$L$5</formula>
    </cfRule>
  </conditionalFormatting>
  <conditionalFormatting sqref="I69">
    <cfRule type="expression" dxfId="46" priority="6" stopIfTrue="1">
      <formula>$I$8=$L$5</formula>
    </cfRule>
  </conditionalFormatting>
  <conditionalFormatting sqref="J69">
    <cfRule type="expression" dxfId="45" priority="5" stopIfTrue="1">
      <formula>$J$8=$L$5</formula>
    </cfRule>
  </conditionalFormatting>
  <conditionalFormatting sqref="K69">
    <cfRule type="expression" dxfId="44" priority="4" stopIfTrue="1">
      <formula>$K$8=$L$5</formula>
    </cfRule>
  </conditionalFormatting>
  <conditionalFormatting sqref="L69">
    <cfRule type="expression" dxfId="43" priority="3" stopIfTrue="1">
      <formula>$L$8=$L$5</formula>
    </cfRule>
  </conditionalFormatting>
  <conditionalFormatting sqref="M69">
    <cfRule type="expression" dxfId="42" priority="2" stopIfTrue="1">
      <formula>$M$8=$L$5</formula>
    </cfRule>
  </conditionalFormatting>
  <conditionalFormatting sqref="N69">
    <cfRule type="expression" dxfId="41" priority="1" stopIfTrue="1">
      <formula>$N$8=$L$5</formula>
    </cfRule>
  </conditionalFormatting>
  <dataValidations count="3">
    <dataValidation type="list" allowBlank="1" showInputMessage="1" showErrorMessage="1" sqref="E5:F5">
      <formula1>Totais_Soc</formula1>
    </dataValidation>
    <dataValidation type="list" allowBlank="1" showInputMessage="1" showErrorMessage="1" sqref="H5:I5">
      <formula1>INDIRECT($O$5)</formula1>
    </dataValidation>
    <dataValidation type="list" allowBlank="1" showInputMessage="1" showErrorMessage="1" sqref="L5:M5">
      <formula1>Racios_Fin_T</formula1>
    </dataValidation>
  </dataValidations>
  <hyperlinks>
    <hyperlink ref="B5" location="Índice!A1" display="&lt;&lt;"/>
    <hyperlink ref="M2" location="'Rácios Fin_D'!A1" display="Ver detalhes"/>
  </hyperlinks>
  <pageMargins left="0.23622047244094491" right="0.23622047244094491" top="0.6692913385826772" bottom="0.31496062992125984" header="0.31496062992125984" footer="0.31496062992125984"/>
  <pageSetup paperSize="9" scale="67" orientation="portrait" r:id="rId1"/>
  <headerFooter>
    <oddHeader>&amp;LINDICADORES PATRIMONIAIS DAS EMPRESAS NÃO FINANCEIRAS EM PORTUGAL, 2008-2016
RÁCIOS FINANCEIROS DAS SOCIEDADES - Totais por forma jurídica, dimensão, setor de atividade económica e localização geográfica</oddHeader>
    <oddFooter>&amp;R&amp;7&amp;P/&amp;N</oddFooter>
  </headerFooter>
  <rowBreaks count="3" manualBreakCount="3">
    <brk id="118" max="12" man="1"/>
    <brk id="198" max="12" man="1"/>
    <brk id="278" max="12" man="1"/>
  </rowBreaks>
</worksheet>
</file>

<file path=xl/worksheets/sheet9.xml><?xml version="1.0" encoding="utf-8"?>
<worksheet xmlns="http://schemas.openxmlformats.org/spreadsheetml/2006/main" xmlns:r="http://schemas.openxmlformats.org/officeDocument/2006/relationships">
  <sheetPr codeName="Sheet3">
    <tabColor theme="8" tint="-0.499984740745262"/>
  </sheetPr>
  <dimension ref="A1:AB3725"/>
  <sheetViews>
    <sheetView showGridLines="0" zoomScaleNormal="100" workbookViewId="0">
      <pane ySplit="11" topLeftCell="A12" activePane="bottomLeft" state="frozen"/>
      <selection activeCell="C5" sqref="C5"/>
      <selection pane="bottomLeft" activeCell="D7" sqref="D7:D9"/>
    </sheetView>
  </sheetViews>
  <sheetFormatPr defaultColWidth="0" defaultRowHeight="15" zeroHeight="1"/>
  <cols>
    <col min="1" max="1" width="0.85546875" style="81" customWidth="1"/>
    <col min="2" max="2" width="5.7109375" style="19" customWidth="1"/>
    <col min="3" max="3" width="3.28515625" style="19" customWidth="1"/>
    <col min="4" max="12" width="12.28515625" style="44" customWidth="1"/>
    <col min="13" max="13" width="2.28515625" style="44" customWidth="1"/>
    <col min="14" max="14" width="12.28515625" style="44" customWidth="1"/>
    <col min="15" max="15" width="2.28515625" style="44" customWidth="1"/>
    <col min="16" max="16" width="12.28515625" style="44" customWidth="1"/>
    <col min="17" max="17" width="2.28515625" style="44" customWidth="1"/>
    <col min="18" max="18" width="12.28515625" style="44" customWidth="1"/>
    <col min="19" max="19" width="2.28515625" style="44" customWidth="1"/>
    <col min="20" max="20" width="12.28515625" style="44" customWidth="1"/>
    <col min="21" max="21" width="2.28515625" style="44" customWidth="1"/>
    <col min="22" max="22" width="12.28515625" style="44" customWidth="1"/>
    <col min="23" max="23" width="2.28515625" style="44" customWidth="1"/>
    <col min="24" max="24" width="12.28515625" style="44" customWidth="1"/>
    <col min="25" max="25" width="2.28515625" style="44" customWidth="1"/>
    <col min="26" max="26" width="12.28515625" style="44" customWidth="1"/>
    <col min="27" max="27" width="2.28515625" style="44" customWidth="1"/>
    <col min="28" max="28" width="0.85546875" customWidth="1"/>
    <col min="29" max="16384" width="9.140625" hidden="1"/>
  </cols>
  <sheetData>
    <row r="1" spans="1:27" s="184" customFormat="1" ht="5.0999999999999996" customHeight="1">
      <c r="B1" s="185"/>
      <c r="C1" s="185"/>
      <c r="D1" s="186"/>
      <c r="E1" s="186"/>
      <c r="F1" s="186"/>
      <c r="G1" s="186"/>
      <c r="H1" s="186"/>
      <c r="I1" s="187"/>
      <c r="J1" s="187"/>
      <c r="K1" s="187"/>
      <c r="L1" s="187"/>
      <c r="M1" s="187"/>
      <c r="N1" s="187"/>
      <c r="O1" s="187"/>
    </row>
    <row r="2" spans="1:27" s="184" customFormat="1" ht="15" customHeight="1">
      <c r="D2" s="188" t="s">
        <v>572</v>
      </c>
      <c r="E2" s="186"/>
      <c r="F2" s="186"/>
      <c r="G2" s="186"/>
      <c r="H2" s="186"/>
      <c r="I2" s="187"/>
      <c r="J2" s="187"/>
      <c r="K2" s="187"/>
      <c r="L2" s="187"/>
      <c r="M2" s="187"/>
      <c r="P2" s="212"/>
      <c r="Q2" s="212"/>
      <c r="R2" s="212"/>
      <c r="S2" s="212"/>
      <c r="T2" s="212"/>
      <c r="U2" s="212"/>
      <c r="V2" s="212"/>
      <c r="W2" s="212"/>
      <c r="X2" s="212"/>
      <c r="Y2" s="212"/>
    </row>
    <row r="3" spans="1:27" s="184" customFormat="1" ht="24.95" customHeight="1">
      <c r="D3" s="331" t="s">
        <v>562</v>
      </c>
      <c r="E3" s="331"/>
      <c r="F3" s="331"/>
      <c r="G3" s="331"/>
      <c r="H3" s="331"/>
      <c r="I3" s="331"/>
      <c r="J3" s="331"/>
      <c r="K3" s="325" t="s">
        <v>560</v>
      </c>
      <c r="L3" s="187"/>
      <c r="M3" s="187"/>
      <c r="N3" s="187"/>
      <c r="O3" s="187"/>
      <c r="P3" s="212"/>
      <c r="Q3" s="212"/>
      <c r="R3" s="212"/>
      <c r="S3" s="212"/>
      <c r="T3" s="212"/>
      <c r="U3" s="212"/>
      <c r="V3" s="212"/>
      <c r="W3" s="212"/>
      <c r="X3" s="212"/>
      <c r="Y3" s="212"/>
    </row>
    <row r="4" spans="1:27" s="184" customFormat="1" ht="5.0999999999999996" customHeight="1">
      <c r="B4" s="185"/>
      <c r="C4" s="185"/>
      <c r="D4" s="186"/>
      <c r="E4" s="186"/>
      <c r="F4" s="186"/>
      <c r="G4" s="186"/>
      <c r="H4" s="186"/>
      <c r="I4" s="187"/>
      <c r="J4" s="187"/>
      <c r="K4" s="325"/>
      <c r="L4" s="187"/>
      <c r="M4" s="187"/>
      <c r="N4" s="187"/>
      <c r="O4" s="187"/>
      <c r="P4" s="212"/>
      <c r="Q4" s="212"/>
      <c r="R4" s="212"/>
      <c r="S4" s="212"/>
      <c r="T4" s="212"/>
      <c r="U4" s="212"/>
      <c r="V4" s="212"/>
      <c r="W4" s="212"/>
      <c r="X4" s="212"/>
      <c r="Y4" s="212"/>
    </row>
    <row r="5" spans="1:27" s="192" customFormat="1">
      <c r="A5" s="190"/>
      <c r="B5" s="305" t="s">
        <v>501</v>
      </c>
      <c r="C5" s="185"/>
      <c r="D5" s="191" t="s">
        <v>495</v>
      </c>
      <c r="E5" s="362"/>
      <c r="F5" s="363"/>
      <c r="G5" s="191" t="s">
        <v>496</v>
      </c>
      <c r="H5" s="362"/>
      <c r="I5" s="363"/>
      <c r="J5" s="227" t="str">
        <f>IF(H5="","Ir para &gt;&gt;",HYPERLINK("#$C"&amp;MATCH(H5,B1:B347,0),"Ir Para &gt;&gt;"))</f>
        <v>Ir para &gt;&gt;</v>
      </c>
      <c r="K5" s="325"/>
      <c r="L5" s="340"/>
      <c r="M5" s="341"/>
      <c r="N5" s="341"/>
      <c r="O5" s="292"/>
      <c r="P5" s="292"/>
      <c r="Q5" s="292"/>
      <c r="R5" s="292" t="str">
        <f>IF(E5="Total","TOTAL",IF(E5="Forma Jurídica","FORMA_JURIDICA_SOC",IF(E5="Dimensão","DIMENSAO",IF(E5="Setor de atividade económica","SETOR",IF(E5="Localização geográfica","LOCALIZACAO","")))))</f>
        <v/>
      </c>
      <c r="S5" s="292"/>
      <c r="T5" s="292"/>
      <c r="U5" s="292"/>
      <c r="V5" s="292"/>
      <c r="W5" s="292"/>
      <c r="X5" s="292"/>
      <c r="Y5" s="292"/>
    </row>
    <row r="6" spans="1:27" s="184" customFormat="1" ht="5.0999999999999996" customHeight="1">
      <c r="B6" s="185"/>
      <c r="C6" s="185"/>
      <c r="D6" s="186"/>
      <c r="E6" s="186"/>
      <c r="F6" s="186"/>
      <c r="G6" s="186"/>
      <c r="H6" s="186"/>
      <c r="I6" s="187"/>
      <c r="J6" s="187"/>
      <c r="K6" s="187"/>
      <c r="L6" s="187"/>
      <c r="M6" s="187"/>
      <c r="N6" s="187"/>
      <c r="O6" s="187"/>
      <c r="P6" s="212"/>
      <c r="Q6" s="212"/>
      <c r="R6" s="212"/>
      <c r="S6" s="212"/>
      <c r="T6" s="212"/>
      <c r="U6" s="212"/>
      <c r="V6" s="212"/>
      <c r="W6" s="212"/>
      <c r="X6" s="212"/>
      <c r="Y6" s="212"/>
    </row>
    <row r="7" spans="1:27" s="193" customFormat="1" ht="15" customHeight="1">
      <c r="B7" s="314" t="s">
        <v>503</v>
      </c>
      <c r="C7" s="315"/>
      <c r="D7" s="351" t="s">
        <v>38</v>
      </c>
      <c r="E7" s="351" t="s">
        <v>1</v>
      </c>
      <c r="F7" s="351" t="s">
        <v>417</v>
      </c>
      <c r="G7" s="351" t="s">
        <v>476</v>
      </c>
      <c r="H7" s="327" t="s">
        <v>486</v>
      </c>
      <c r="I7" s="327"/>
      <c r="J7" s="327"/>
      <c r="K7" s="327"/>
      <c r="L7" s="342" t="s">
        <v>487</v>
      </c>
      <c r="M7" s="343"/>
      <c r="N7" s="343"/>
      <c r="O7" s="343"/>
      <c r="P7" s="343"/>
      <c r="Q7" s="343"/>
      <c r="R7" s="343"/>
      <c r="S7" s="349"/>
      <c r="T7" s="342" t="s">
        <v>493</v>
      </c>
      <c r="U7" s="343"/>
      <c r="V7" s="343"/>
      <c r="W7" s="343"/>
      <c r="X7" s="343"/>
      <c r="Y7" s="343"/>
      <c r="Z7" s="344"/>
      <c r="AA7" s="337"/>
    </row>
    <row r="8" spans="1:27" s="193" customFormat="1" ht="15" customHeight="1">
      <c r="B8" s="316"/>
      <c r="C8" s="317"/>
      <c r="D8" s="351"/>
      <c r="E8" s="351"/>
      <c r="F8" s="351"/>
      <c r="G8" s="351"/>
      <c r="H8" s="350" t="s">
        <v>120</v>
      </c>
      <c r="I8" s="350" t="s">
        <v>1</v>
      </c>
      <c r="J8" s="350" t="s">
        <v>417</v>
      </c>
      <c r="K8" s="350" t="s">
        <v>476</v>
      </c>
      <c r="L8" s="345" t="s">
        <v>0</v>
      </c>
      <c r="M8" s="346"/>
      <c r="N8" s="336" t="s">
        <v>1</v>
      </c>
      <c r="O8" s="337"/>
      <c r="P8" s="336" t="s">
        <v>477</v>
      </c>
      <c r="Q8" s="337"/>
      <c r="R8" s="336" t="s">
        <v>494</v>
      </c>
      <c r="S8" s="337"/>
      <c r="T8" s="345" t="s">
        <v>0</v>
      </c>
      <c r="U8" s="346"/>
      <c r="V8" s="336" t="s">
        <v>1</v>
      </c>
      <c r="W8" s="337"/>
      <c r="X8" s="336" t="s">
        <v>477</v>
      </c>
      <c r="Y8" s="337"/>
      <c r="Z8" s="336" t="s">
        <v>494</v>
      </c>
      <c r="AA8" s="337"/>
    </row>
    <row r="9" spans="1:27" s="197" customFormat="1" ht="15" customHeight="1">
      <c r="B9" s="316"/>
      <c r="C9" s="317"/>
      <c r="D9" s="351"/>
      <c r="E9" s="351"/>
      <c r="F9" s="351"/>
      <c r="G9" s="351"/>
      <c r="H9" s="350"/>
      <c r="I9" s="350"/>
      <c r="J9" s="350"/>
      <c r="K9" s="350"/>
      <c r="L9" s="347"/>
      <c r="M9" s="348"/>
      <c r="N9" s="338"/>
      <c r="O9" s="339"/>
      <c r="P9" s="338"/>
      <c r="Q9" s="339"/>
      <c r="R9" s="338"/>
      <c r="S9" s="339"/>
      <c r="T9" s="347"/>
      <c r="U9" s="348"/>
      <c r="V9" s="338"/>
      <c r="W9" s="339"/>
      <c r="X9" s="338"/>
      <c r="Y9" s="339"/>
      <c r="Z9" s="338"/>
      <c r="AA9" s="339"/>
    </row>
    <row r="10" spans="1:27" s="198" customFormat="1" ht="15" customHeight="1">
      <c r="B10" s="318"/>
      <c r="C10" s="319"/>
      <c r="D10" s="239" t="s">
        <v>8</v>
      </c>
      <c r="E10" s="239" t="s">
        <v>8</v>
      </c>
      <c r="F10" s="239" t="s">
        <v>16</v>
      </c>
      <c r="G10" s="239" t="s">
        <v>16</v>
      </c>
      <c r="H10" s="239" t="s">
        <v>8</v>
      </c>
      <c r="I10" s="239" t="s">
        <v>8</v>
      </c>
      <c r="J10" s="239" t="s">
        <v>16</v>
      </c>
      <c r="K10" s="239" t="s">
        <v>16</v>
      </c>
      <c r="L10" s="334" t="s">
        <v>8</v>
      </c>
      <c r="M10" s="335"/>
      <c r="N10" s="334" t="s">
        <v>8</v>
      </c>
      <c r="O10" s="335"/>
      <c r="P10" s="334" t="s">
        <v>16</v>
      </c>
      <c r="Q10" s="335"/>
      <c r="R10" s="334" t="s">
        <v>16</v>
      </c>
      <c r="S10" s="335"/>
      <c r="T10" s="334" t="s">
        <v>8</v>
      </c>
      <c r="U10" s="335"/>
      <c r="V10" s="334" t="s">
        <v>8</v>
      </c>
      <c r="W10" s="335"/>
      <c r="X10" s="334" t="s">
        <v>16</v>
      </c>
      <c r="Y10" s="335"/>
      <c r="Z10" s="334" t="s">
        <v>16</v>
      </c>
      <c r="AA10" s="335"/>
    </row>
    <row r="11" spans="1:27" s="199" customFormat="1" ht="5.0999999999999996" customHeight="1">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row>
    <row r="12" spans="1:27" s="6" customFormat="1" ht="15" customHeight="1">
      <c r="B12" s="93" t="s">
        <v>10</v>
      </c>
      <c r="C12" s="93"/>
      <c r="D12" s="40"/>
      <c r="E12" s="40"/>
      <c r="F12" s="67"/>
      <c r="G12" s="67"/>
      <c r="H12" s="67"/>
      <c r="I12" s="67"/>
      <c r="J12" s="67"/>
      <c r="K12" s="67"/>
      <c r="L12" s="67"/>
      <c r="M12" s="67"/>
      <c r="N12" s="67"/>
      <c r="O12" s="67"/>
      <c r="P12" s="67"/>
      <c r="Q12" s="67"/>
      <c r="R12" s="67"/>
      <c r="S12" s="67"/>
      <c r="T12" s="67"/>
      <c r="U12" s="67"/>
      <c r="V12" s="67"/>
      <c r="W12" s="67"/>
      <c r="X12" s="67"/>
      <c r="Y12" s="67"/>
      <c r="Z12" s="67"/>
      <c r="AA12" s="67"/>
    </row>
    <row r="13" spans="1:27" s="14" customFormat="1" ht="15" customHeight="1">
      <c r="B13" s="94" t="s">
        <v>49</v>
      </c>
      <c r="C13" s="94"/>
      <c r="D13" s="91"/>
      <c r="E13" s="91"/>
      <c r="F13" s="32"/>
      <c r="G13" s="32"/>
      <c r="H13" s="32"/>
      <c r="I13" s="32"/>
      <c r="J13" s="32"/>
      <c r="K13" s="50"/>
      <c r="L13" s="32"/>
      <c r="M13" s="32"/>
      <c r="N13" s="32"/>
      <c r="O13" s="32"/>
      <c r="P13" s="32"/>
      <c r="Q13" s="32"/>
      <c r="R13" s="50"/>
      <c r="S13" s="50"/>
      <c r="T13" s="32"/>
      <c r="U13" s="32"/>
      <c r="V13" s="32"/>
      <c r="W13" s="32"/>
      <c r="X13" s="32"/>
      <c r="Y13" s="32"/>
      <c r="Z13" s="32"/>
      <c r="AA13" s="32"/>
    </row>
    <row r="14" spans="1:27" s="14" customFormat="1" ht="15" customHeight="1">
      <c r="B14" s="251">
        <v>2016</v>
      </c>
      <c r="C14" s="251"/>
      <c r="D14" s="257">
        <v>380935</v>
      </c>
      <c r="E14" s="257">
        <v>2804923</v>
      </c>
      <c r="F14" s="257">
        <v>325886285</v>
      </c>
      <c r="G14" s="257">
        <v>78953433</v>
      </c>
      <c r="H14" s="258">
        <v>43211</v>
      </c>
      <c r="I14" s="258">
        <v>1983316</v>
      </c>
      <c r="J14" s="258">
        <v>252530372</v>
      </c>
      <c r="K14" s="258">
        <v>62429873</v>
      </c>
      <c r="L14" s="252">
        <v>5553</v>
      </c>
      <c r="M14" s="252"/>
      <c r="N14" s="252">
        <v>401270</v>
      </c>
      <c r="O14" s="252"/>
      <c r="P14" s="252">
        <v>40558045</v>
      </c>
      <c r="Q14" s="252"/>
      <c r="R14" s="252">
        <v>10486337</v>
      </c>
      <c r="S14" s="252"/>
      <c r="T14" s="252">
        <v>476</v>
      </c>
      <c r="U14" s="252"/>
      <c r="V14" s="252">
        <v>23789</v>
      </c>
      <c r="W14" s="252"/>
      <c r="X14" s="252">
        <v>1623106</v>
      </c>
      <c r="Y14" s="252"/>
      <c r="Z14" s="252">
        <v>459817</v>
      </c>
      <c r="AA14" s="252"/>
    </row>
    <row r="15" spans="1:27" s="14" customFormat="1" ht="15" customHeight="1">
      <c r="B15" s="251">
        <v>2015</v>
      </c>
      <c r="C15" s="251"/>
      <c r="D15" s="257">
        <v>372201</v>
      </c>
      <c r="E15" s="257">
        <v>2702027</v>
      </c>
      <c r="F15" s="257">
        <v>317226871</v>
      </c>
      <c r="G15" s="257">
        <v>74503936</v>
      </c>
      <c r="H15" s="255">
        <v>41604</v>
      </c>
      <c r="I15" s="255">
        <v>1900229</v>
      </c>
      <c r="J15" s="255">
        <v>245870889</v>
      </c>
      <c r="K15" s="255">
        <v>59087752</v>
      </c>
      <c r="L15" s="252">
        <v>4569</v>
      </c>
      <c r="M15" s="252"/>
      <c r="N15" s="252">
        <v>384075</v>
      </c>
      <c r="O15" s="252"/>
      <c r="P15" s="252">
        <v>37466938</v>
      </c>
      <c r="Q15" s="252"/>
      <c r="R15" s="252">
        <v>10363981</v>
      </c>
      <c r="S15" s="252"/>
      <c r="T15" s="252">
        <v>402</v>
      </c>
      <c r="U15" s="252"/>
      <c r="V15" s="252">
        <v>20905</v>
      </c>
      <c r="W15" s="252"/>
      <c r="X15" s="252">
        <v>1150692</v>
      </c>
      <c r="Y15" s="252"/>
      <c r="Z15" s="252">
        <v>410266</v>
      </c>
      <c r="AA15" s="252"/>
    </row>
    <row r="16" spans="1:27" s="14" customFormat="1" ht="15" customHeight="1">
      <c r="B16" s="251">
        <v>2014</v>
      </c>
      <c r="C16" s="251"/>
      <c r="D16" s="257">
        <v>363356</v>
      </c>
      <c r="E16" s="257">
        <v>2598434</v>
      </c>
      <c r="F16" s="257">
        <v>308805575</v>
      </c>
      <c r="G16" s="257">
        <v>70308860</v>
      </c>
      <c r="H16" s="255">
        <v>39733</v>
      </c>
      <c r="I16" s="255">
        <v>1812552</v>
      </c>
      <c r="J16" s="255">
        <v>237542300</v>
      </c>
      <c r="K16" s="255">
        <v>55901807</v>
      </c>
      <c r="L16" s="252">
        <v>3425</v>
      </c>
      <c r="M16" s="252"/>
      <c r="N16" s="252">
        <v>269499</v>
      </c>
      <c r="O16" s="252"/>
      <c r="P16" s="252">
        <v>22042311</v>
      </c>
      <c r="Q16" s="252"/>
      <c r="R16" s="252">
        <v>6331058</v>
      </c>
      <c r="S16" s="252"/>
      <c r="T16" s="252">
        <v>337</v>
      </c>
      <c r="U16" s="252"/>
      <c r="V16" s="252">
        <v>17244</v>
      </c>
      <c r="W16" s="252"/>
      <c r="X16" s="252">
        <v>1193266</v>
      </c>
      <c r="Y16" s="252"/>
      <c r="Z16" s="252">
        <v>399616</v>
      </c>
      <c r="AA16" s="252"/>
    </row>
    <row r="17" spans="2:27" s="7" customFormat="1" ht="15" customHeight="1">
      <c r="B17" s="251">
        <v>2013</v>
      </c>
      <c r="C17" s="251"/>
      <c r="D17" s="257">
        <v>356577</v>
      </c>
      <c r="E17" s="257">
        <v>2542739</v>
      </c>
      <c r="F17" s="257">
        <v>303407543</v>
      </c>
      <c r="G17" s="257">
        <v>67504375</v>
      </c>
      <c r="H17" s="255">
        <v>39180</v>
      </c>
      <c r="I17" s="255">
        <v>1768993</v>
      </c>
      <c r="J17" s="255">
        <v>234261706</v>
      </c>
      <c r="K17" s="255">
        <v>54016289</v>
      </c>
      <c r="L17" s="252">
        <v>3136</v>
      </c>
      <c r="M17" s="252"/>
      <c r="N17" s="252">
        <v>227239</v>
      </c>
      <c r="O17" s="252"/>
      <c r="P17" s="252">
        <v>20960520</v>
      </c>
      <c r="Q17" s="252"/>
      <c r="R17" s="252">
        <v>5459313</v>
      </c>
      <c r="S17" s="252"/>
      <c r="T17" s="252">
        <v>412</v>
      </c>
      <c r="U17" s="252"/>
      <c r="V17" s="252">
        <v>20571</v>
      </c>
      <c r="W17" s="252"/>
      <c r="X17" s="252">
        <v>1465209</v>
      </c>
      <c r="Y17" s="252"/>
      <c r="Z17" s="252">
        <v>407547</v>
      </c>
      <c r="AA17" s="252"/>
    </row>
    <row r="18" spans="2:27" s="7" customFormat="1" ht="15" customHeight="1">
      <c r="B18" s="102">
        <v>2012</v>
      </c>
      <c r="C18" s="102"/>
      <c r="D18" s="119">
        <v>355769</v>
      </c>
      <c r="E18" s="119">
        <v>2589309</v>
      </c>
      <c r="F18" s="119">
        <v>304937839</v>
      </c>
      <c r="G18" s="119">
        <v>67165336</v>
      </c>
      <c r="H18" s="120">
        <v>40803</v>
      </c>
      <c r="I18" s="120">
        <v>1802724</v>
      </c>
      <c r="J18" s="120">
        <v>239121984</v>
      </c>
      <c r="K18" s="120">
        <v>54202986</v>
      </c>
      <c r="L18" s="107">
        <v>3275</v>
      </c>
      <c r="M18" s="107"/>
      <c r="N18" s="107">
        <v>233657</v>
      </c>
      <c r="O18" s="107"/>
      <c r="P18" s="107">
        <v>28056384</v>
      </c>
      <c r="Q18" s="107"/>
      <c r="R18" s="107">
        <v>5809478</v>
      </c>
      <c r="S18" s="107"/>
      <c r="T18" s="107">
        <v>425</v>
      </c>
      <c r="U18" s="252"/>
      <c r="V18" s="107">
        <v>23811</v>
      </c>
      <c r="W18" s="252"/>
      <c r="X18" s="107">
        <v>6557705</v>
      </c>
      <c r="Y18" s="252"/>
      <c r="Z18" s="107">
        <v>520108</v>
      </c>
      <c r="AA18" s="252"/>
    </row>
    <row r="19" spans="2:27" s="7" customFormat="1" ht="15" customHeight="1">
      <c r="B19" s="102">
        <v>2011</v>
      </c>
      <c r="C19" s="102"/>
      <c r="D19" s="119">
        <v>361851</v>
      </c>
      <c r="E19" s="119">
        <v>2760265</v>
      </c>
      <c r="F19" s="119">
        <v>324116342</v>
      </c>
      <c r="G19" s="119">
        <v>72627010</v>
      </c>
      <c r="H19" s="120">
        <v>44605</v>
      </c>
      <c r="I19" s="120">
        <v>1940744</v>
      </c>
      <c r="J19" s="120">
        <v>253799030</v>
      </c>
      <c r="K19" s="120">
        <v>58326459</v>
      </c>
      <c r="L19" s="107">
        <v>3733</v>
      </c>
      <c r="M19" s="107"/>
      <c r="N19" s="107">
        <v>278258</v>
      </c>
      <c r="O19" s="107"/>
      <c r="P19" s="107">
        <v>32162631</v>
      </c>
      <c r="Q19" s="107"/>
      <c r="R19" s="107">
        <v>6919796</v>
      </c>
      <c r="S19" s="107"/>
      <c r="T19" s="107">
        <v>480</v>
      </c>
      <c r="U19" s="252"/>
      <c r="V19" s="107">
        <v>29061</v>
      </c>
      <c r="W19" s="252"/>
      <c r="X19" s="107">
        <v>6517311</v>
      </c>
      <c r="Y19" s="252"/>
      <c r="Z19" s="107">
        <v>694083</v>
      </c>
      <c r="AA19" s="252"/>
    </row>
    <row r="20" spans="2:27" s="7" customFormat="1" ht="15" customHeight="1">
      <c r="B20" s="102">
        <v>2010</v>
      </c>
      <c r="C20" s="102"/>
      <c r="D20" s="119">
        <v>361235</v>
      </c>
      <c r="E20" s="119">
        <v>2824929</v>
      </c>
      <c r="F20" s="119">
        <v>329940904</v>
      </c>
      <c r="G20" s="119">
        <v>77229907</v>
      </c>
      <c r="H20" s="120">
        <v>46395</v>
      </c>
      <c r="I20" s="120">
        <v>1995978</v>
      </c>
      <c r="J20" s="120">
        <v>256721731</v>
      </c>
      <c r="K20" s="120">
        <v>61640458</v>
      </c>
      <c r="L20" s="107">
        <v>4283</v>
      </c>
      <c r="M20" s="107"/>
      <c r="N20" s="107">
        <v>321180</v>
      </c>
      <c r="O20" s="107"/>
      <c r="P20" s="107">
        <v>32093502</v>
      </c>
      <c r="Q20" s="107"/>
      <c r="R20" s="107">
        <v>8163874</v>
      </c>
      <c r="S20" s="107"/>
      <c r="T20" s="107">
        <v>499</v>
      </c>
      <c r="U20" s="252"/>
      <c r="V20" s="107">
        <v>31726</v>
      </c>
      <c r="W20" s="252"/>
      <c r="X20" s="107">
        <v>2395531</v>
      </c>
      <c r="Y20" s="252"/>
      <c r="Z20" s="107">
        <v>681822</v>
      </c>
      <c r="AA20" s="252"/>
    </row>
    <row r="21" spans="2:27" s="7" customFormat="1" ht="15" customHeight="1">
      <c r="B21" s="102">
        <v>2009</v>
      </c>
      <c r="C21" s="102"/>
      <c r="D21" s="119">
        <v>366915</v>
      </c>
      <c r="E21" s="119">
        <v>2872688</v>
      </c>
      <c r="F21" s="119">
        <v>313357847</v>
      </c>
      <c r="G21" s="119">
        <v>76113587</v>
      </c>
      <c r="H21" s="120">
        <v>47532</v>
      </c>
      <c r="I21" s="120">
        <v>2026956</v>
      </c>
      <c r="J21" s="120">
        <v>243748498</v>
      </c>
      <c r="K21" s="120">
        <v>60241196</v>
      </c>
      <c r="L21" s="107">
        <v>4923</v>
      </c>
      <c r="M21" s="107"/>
      <c r="N21" s="107">
        <v>379780</v>
      </c>
      <c r="O21" s="107"/>
      <c r="P21" s="107">
        <v>35157404</v>
      </c>
      <c r="Q21" s="107"/>
      <c r="R21" s="107">
        <v>9190125</v>
      </c>
      <c r="S21" s="107"/>
      <c r="T21" s="107" t="s">
        <v>69</v>
      </c>
      <c r="U21" s="107"/>
      <c r="V21" s="107" t="s">
        <v>69</v>
      </c>
      <c r="W21" s="107"/>
      <c r="X21" s="107" t="s">
        <v>69</v>
      </c>
      <c r="Y21" s="107"/>
      <c r="Z21" s="107" t="s">
        <v>69</v>
      </c>
      <c r="AA21" s="107"/>
    </row>
    <row r="22" spans="2:27" s="7" customFormat="1" ht="15" customHeight="1">
      <c r="B22" s="102">
        <v>2008</v>
      </c>
      <c r="C22" s="102"/>
      <c r="D22" s="119">
        <v>368205</v>
      </c>
      <c r="E22" s="119">
        <v>2962190</v>
      </c>
      <c r="F22" s="119">
        <v>342572549</v>
      </c>
      <c r="G22" s="119">
        <v>79330002</v>
      </c>
      <c r="H22" s="120">
        <v>49742</v>
      </c>
      <c r="I22" s="120">
        <v>2103139</v>
      </c>
      <c r="J22" s="120">
        <v>269170474</v>
      </c>
      <c r="K22" s="120">
        <v>62774589</v>
      </c>
      <c r="L22" s="107">
        <v>5874</v>
      </c>
      <c r="M22" s="107"/>
      <c r="N22" s="107">
        <v>478509</v>
      </c>
      <c r="O22" s="107"/>
      <c r="P22" s="107">
        <v>50764045</v>
      </c>
      <c r="Q22" s="107"/>
      <c r="R22" s="107">
        <v>11937017</v>
      </c>
      <c r="S22" s="107"/>
      <c r="T22" s="107" t="s">
        <v>69</v>
      </c>
      <c r="U22" s="107"/>
      <c r="V22" s="107" t="s">
        <v>69</v>
      </c>
      <c r="W22" s="107"/>
      <c r="X22" s="107" t="s">
        <v>69</v>
      </c>
      <c r="Y22" s="107"/>
      <c r="Z22" s="107" t="s">
        <v>69</v>
      </c>
      <c r="AA22" s="107"/>
    </row>
    <row r="23" spans="2:27" s="7" customFormat="1" ht="15" customHeight="1">
      <c r="B23" s="93" t="s">
        <v>35</v>
      </c>
      <c r="C23" s="93"/>
      <c r="D23" s="40"/>
      <c r="E23" s="40"/>
      <c r="F23" s="67"/>
      <c r="G23" s="67"/>
      <c r="H23" s="67"/>
      <c r="I23" s="67"/>
      <c r="J23" s="67"/>
      <c r="K23" s="67"/>
      <c r="L23" s="67"/>
      <c r="M23" s="67"/>
      <c r="N23" s="67"/>
      <c r="O23" s="67"/>
      <c r="P23" s="67"/>
      <c r="Q23" s="67"/>
      <c r="R23" s="67"/>
      <c r="S23" s="67"/>
      <c r="T23" s="67"/>
      <c r="U23" s="67"/>
      <c r="V23" s="67"/>
      <c r="W23" s="67"/>
      <c r="X23" s="67"/>
      <c r="Y23" s="67"/>
      <c r="Z23" s="67"/>
      <c r="AA23" s="67"/>
    </row>
    <row r="24" spans="2:27" s="7" customFormat="1" ht="15" customHeight="1">
      <c r="B24" s="94" t="s">
        <v>38</v>
      </c>
      <c r="C24" s="94"/>
      <c r="D24" s="91"/>
      <c r="E24" s="91"/>
      <c r="F24" s="32"/>
      <c r="G24" s="32"/>
      <c r="H24" s="32"/>
      <c r="I24" s="32"/>
      <c r="J24" s="32"/>
      <c r="K24" s="50"/>
      <c r="L24" s="32"/>
      <c r="M24" s="32"/>
      <c r="N24" s="32"/>
      <c r="O24" s="32"/>
      <c r="P24" s="32"/>
      <c r="Q24" s="32"/>
      <c r="R24" s="50"/>
      <c r="S24" s="50"/>
      <c r="T24" s="32"/>
      <c r="U24" s="32"/>
      <c r="V24" s="32"/>
      <c r="W24" s="32"/>
      <c r="X24" s="32"/>
      <c r="Y24" s="32"/>
      <c r="Z24" s="32"/>
      <c r="AA24" s="32"/>
    </row>
    <row r="25" spans="2:27" s="7" customFormat="1" ht="15" customHeight="1">
      <c r="B25" s="101" t="s">
        <v>574</v>
      </c>
      <c r="C25" s="101"/>
      <c r="D25" s="76"/>
      <c r="E25" s="76"/>
      <c r="F25" s="76"/>
      <c r="G25" s="76"/>
      <c r="H25" s="76"/>
      <c r="I25" s="76"/>
      <c r="J25" s="76"/>
      <c r="K25" s="76"/>
      <c r="L25" s="76"/>
      <c r="M25" s="76"/>
      <c r="N25" s="76"/>
      <c r="O25" s="76"/>
      <c r="P25" s="76"/>
      <c r="Q25" s="76"/>
      <c r="R25" s="76"/>
      <c r="S25" s="76"/>
      <c r="T25" s="76"/>
      <c r="U25" s="76"/>
      <c r="V25" s="76"/>
      <c r="W25" s="76"/>
      <c r="X25" s="76"/>
      <c r="Y25" s="76"/>
      <c r="Z25" s="76"/>
      <c r="AA25" s="76"/>
    </row>
    <row r="26" spans="2:27" s="7" customFormat="1" ht="15" customHeight="1">
      <c r="B26" s="251">
        <v>2016</v>
      </c>
      <c r="C26" s="251"/>
      <c r="D26" s="304">
        <v>22541</v>
      </c>
      <c r="E26" s="304">
        <v>912572</v>
      </c>
      <c r="F26" s="304">
        <v>169177233</v>
      </c>
      <c r="G26" s="304">
        <v>39999449</v>
      </c>
      <c r="H26" s="258">
        <v>7371</v>
      </c>
      <c r="I26" s="258">
        <v>882102</v>
      </c>
      <c r="J26" s="258">
        <v>154983880</v>
      </c>
      <c r="K26" s="258">
        <v>36912894</v>
      </c>
      <c r="L26" s="252">
        <v>1136</v>
      </c>
      <c r="M26" s="252"/>
      <c r="N26" s="252">
        <v>156180</v>
      </c>
      <c r="O26" s="252"/>
      <c r="P26" s="252">
        <v>21977074</v>
      </c>
      <c r="Q26" s="252"/>
      <c r="R26" s="252">
        <v>5193081</v>
      </c>
      <c r="S26" s="252"/>
      <c r="T26" s="252">
        <v>50</v>
      </c>
      <c r="U26" s="252"/>
      <c r="V26" s="252">
        <v>3187</v>
      </c>
      <c r="W26" s="252"/>
      <c r="X26" s="252">
        <v>340599</v>
      </c>
      <c r="Y26" s="252"/>
      <c r="Z26" s="252">
        <v>93838</v>
      </c>
      <c r="AA26" s="252"/>
    </row>
    <row r="27" spans="2:27" s="7" customFormat="1" ht="15" customHeight="1">
      <c r="B27" s="251">
        <v>2015</v>
      </c>
      <c r="C27" s="251"/>
      <c r="D27" s="257">
        <v>22376</v>
      </c>
      <c r="E27" s="257">
        <v>889711</v>
      </c>
      <c r="F27" s="257">
        <v>168093761</v>
      </c>
      <c r="G27" s="257">
        <v>38364178</v>
      </c>
      <c r="H27" s="255">
        <v>7306</v>
      </c>
      <c r="I27" s="255">
        <v>859114</v>
      </c>
      <c r="J27" s="255">
        <v>154010030</v>
      </c>
      <c r="K27" s="255">
        <v>35458974</v>
      </c>
      <c r="L27" s="252">
        <v>976</v>
      </c>
      <c r="M27" s="252"/>
      <c r="N27" s="252">
        <v>171896</v>
      </c>
      <c r="O27" s="252"/>
      <c r="P27" s="252">
        <v>22477661</v>
      </c>
      <c r="Q27" s="252"/>
      <c r="R27" s="252">
        <v>6044411</v>
      </c>
      <c r="S27" s="252"/>
      <c r="T27" s="252">
        <v>49</v>
      </c>
      <c r="U27" s="252"/>
      <c r="V27" s="252">
        <v>4956</v>
      </c>
      <c r="W27" s="252"/>
      <c r="X27" s="252">
        <v>354244</v>
      </c>
      <c r="Y27" s="252"/>
      <c r="Z27" s="252">
        <v>133476</v>
      </c>
      <c r="AA27" s="252"/>
    </row>
    <row r="28" spans="2:27" s="7" customFormat="1" ht="15" customHeight="1">
      <c r="B28" s="251">
        <v>2014</v>
      </c>
      <c r="C28" s="251"/>
      <c r="D28" s="257">
        <v>22204</v>
      </c>
      <c r="E28" s="257">
        <v>863916</v>
      </c>
      <c r="F28" s="257">
        <v>165997856</v>
      </c>
      <c r="G28" s="257">
        <v>36733185</v>
      </c>
      <c r="H28" s="120">
        <v>7252</v>
      </c>
      <c r="I28" s="120">
        <v>832880</v>
      </c>
      <c r="J28" s="120">
        <v>149835041</v>
      </c>
      <c r="K28" s="120">
        <v>33814051</v>
      </c>
      <c r="L28" s="107">
        <v>706</v>
      </c>
      <c r="M28" s="107"/>
      <c r="N28" s="107">
        <v>102697</v>
      </c>
      <c r="O28" s="107"/>
      <c r="P28" s="107">
        <v>10954040</v>
      </c>
      <c r="Q28" s="107"/>
      <c r="R28" s="107">
        <v>3121038</v>
      </c>
      <c r="S28" s="107"/>
      <c r="T28" s="107">
        <v>57</v>
      </c>
      <c r="U28" s="252"/>
      <c r="V28" s="107">
        <v>5882</v>
      </c>
      <c r="W28" s="252"/>
      <c r="X28" s="107">
        <v>555103</v>
      </c>
      <c r="Y28" s="252"/>
      <c r="Z28" s="107">
        <v>190523</v>
      </c>
      <c r="AA28" s="252"/>
    </row>
    <row r="29" spans="2:27" s="7" customFormat="1" ht="15" customHeight="1">
      <c r="B29" s="251">
        <v>2013</v>
      </c>
      <c r="C29" s="251"/>
      <c r="D29" s="257">
        <v>21964</v>
      </c>
      <c r="E29" s="257">
        <v>854712</v>
      </c>
      <c r="F29" s="257">
        <v>166276643</v>
      </c>
      <c r="G29" s="257">
        <v>36068123</v>
      </c>
      <c r="H29" s="120">
        <v>7315</v>
      </c>
      <c r="I29" s="120">
        <v>824080</v>
      </c>
      <c r="J29" s="120">
        <v>150738491</v>
      </c>
      <c r="K29" s="120">
        <v>33251973</v>
      </c>
      <c r="L29" s="107">
        <v>657</v>
      </c>
      <c r="M29" s="107"/>
      <c r="N29" s="107">
        <v>94655</v>
      </c>
      <c r="O29" s="107"/>
      <c r="P29" s="107">
        <v>10061448</v>
      </c>
      <c r="Q29" s="107"/>
      <c r="R29" s="107">
        <v>2732044</v>
      </c>
      <c r="S29" s="107"/>
      <c r="T29" s="107">
        <v>62</v>
      </c>
      <c r="U29" s="252"/>
      <c r="V29" s="107">
        <v>4050</v>
      </c>
      <c r="W29" s="252"/>
      <c r="X29" s="107">
        <v>457799</v>
      </c>
      <c r="Y29" s="252"/>
      <c r="Z29" s="107">
        <v>100141</v>
      </c>
      <c r="AA29" s="252"/>
    </row>
    <row r="30" spans="2:27" s="7" customFormat="1" ht="15" customHeight="1">
      <c r="B30" s="102">
        <v>2012</v>
      </c>
      <c r="C30" s="102"/>
      <c r="D30" s="119">
        <v>21997</v>
      </c>
      <c r="E30" s="119">
        <v>859038</v>
      </c>
      <c r="F30" s="119">
        <v>166438346</v>
      </c>
      <c r="G30" s="119">
        <v>35878528</v>
      </c>
      <c r="H30" s="120">
        <v>7533</v>
      </c>
      <c r="I30" s="120">
        <v>828258</v>
      </c>
      <c r="J30" s="120">
        <v>154095815</v>
      </c>
      <c r="K30" s="120">
        <v>33341487</v>
      </c>
      <c r="L30" s="107">
        <v>726</v>
      </c>
      <c r="M30" s="107"/>
      <c r="N30" s="107">
        <v>102745</v>
      </c>
      <c r="O30" s="107"/>
      <c r="P30" s="107">
        <v>17428512</v>
      </c>
      <c r="Q30" s="107"/>
      <c r="R30" s="107">
        <v>3265127</v>
      </c>
      <c r="S30" s="107"/>
      <c r="T30" s="107">
        <v>76</v>
      </c>
      <c r="U30" s="252"/>
      <c r="V30" s="107">
        <v>7418</v>
      </c>
      <c r="W30" s="252"/>
      <c r="X30" s="107">
        <v>5778072</v>
      </c>
      <c r="Y30" s="252"/>
      <c r="Z30" s="107">
        <v>228397</v>
      </c>
      <c r="AA30" s="252"/>
    </row>
    <row r="31" spans="2:27" s="7" customFormat="1" ht="15" customHeight="1">
      <c r="B31" s="102">
        <v>2011</v>
      </c>
      <c r="C31" s="102"/>
      <c r="D31" s="119">
        <v>22136</v>
      </c>
      <c r="E31" s="119">
        <v>902378</v>
      </c>
      <c r="F31" s="119">
        <v>173726554</v>
      </c>
      <c r="G31" s="119">
        <v>38084164</v>
      </c>
      <c r="H31" s="120">
        <v>7885</v>
      </c>
      <c r="I31" s="120">
        <v>871461</v>
      </c>
      <c r="J31" s="120">
        <v>161067023</v>
      </c>
      <c r="K31" s="120">
        <v>35472585</v>
      </c>
      <c r="L31" s="107">
        <v>809</v>
      </c>
      <c r="M31" s="107"/>
      <c r="N31" s="107">
        <v>131092</v>
      </c>
      <c r="O31" s="107"/>
      <c r="P31" s="107">
        <v>20287734</v>
      </c>
      <c r="Q31" s="107"/>
      <c r="R31" s="107">
        <v>3958728</v>
      </c>
      <c r="S31" s="107"/>
      <c r="T31" s="107">
        <v>77</v>
      </c>
      <c r="U31" s="252"/>
      <c r="V31" s="107">
        <v>7356</v>
      </c>
      <c r="W31" s="252"/>
      <c r="X31" s="107">
        <v>5159104</v>
      </c>
      <c r="Y31" s="252"/>
      <c r="Z31" s="107">
        <v>298668</v>
      </c>
      <c r="AA31" s="252"/>
    </row>
    <row r="32" spans="2:27" s="7" customFormat="1" ht="15" customHeight="1">
      <c r="B32" s="102">
        <v>2010</v>
      </c>
      <c r="C32" s="102"/>
      <c r="D32" s="119">
        <v>22153</v>
      </c>
      <c r="E32" s="119">
        <v>919258</v>
      </c>
      <c r="F32" s="119">
        <v>173930193</v>
      </c>
      <c r="G32" s="119">
        <v>40258867</v>
      </c>
      <c r="H32" s="120">
        <v>8079</v>
      </c>
      <c r="I32" s="120">
        <v>888013</v>
      </c>
      <c r="J32" s="120">
        <v>161196390</v>
      </c>
      <c r="K32" s="120">
        <v>37610263</v>
      </c>
      <c r="L32" s="107">
        <v>985</v>
      </c>
      <c r="M32" s="107"/>
      <c r="N32" s="107">
        <v>142862</v>
      </c>
      <c r="O32" s="107"/>
      <c r="P32" s="107">
        <v>19446009</v>
      </c>
      <c r="Q32" s="107"/>
      <c r="R32" s="107">
        <v>4734634</v>
      </c>
      <c r="S32" s="107"/>
      <c r="T32" s="107">
        <v>85</v>
      </c>
      <c r="U32" s="252"/>
      <c r="V32" s="107">
        <v>9075</v>
      </c>
      <c r="W32" s="252"/>
      <c r="X32" s="107">
        <v>1366890</v>
      </c>
      <c r="Y32" s="252"/>
      <c r="Z32" s="107">
        <v>316927</v>
      </c>
      <c r="AA32" s="252"/>
    </row>
    <row r="33" spans="2:27" s="7" customFormat="1" ht="15" customHeight="1">
      <c r="B33" s="102">
        <v>2009</v>
      </c>
      <c r="C33" s="102"/>
      <c r="D33" s="119">
        <v>22185</v>
      </c>
      <c r="E33" s="119">
        <v>912491</v>
      </c>
      <c r="F33" s="119">
        <v>161523129</v>
      </c>
      <c r="G33" s="119">
        <v>38762347</v>
      </c>
      <c r="H33" s="120">
        <v>8064</v>
      </c>
      <c r="I33" s="120">
        <v>880986</v>
      </c>
      <c r="J33" s="120">
        <v>150610647</v>
      </c>
      <c r="K33" s="120">
        <v>36117746</v>
      </c>
      <c r="L33" s="107">
        <v>1081</v>
      </c>
      <c r="M33" s="107"/>
      <c r="N33" s="107">
        <v>182605</v>
      </c>
      <c r="O33" s="107"/>
      <c r="P33" s="107">
        <v>21728830</v>
      </c>
      <c r="Q33" s="107"/>
      <c r="R33" s="107">
        <v>5309907</v>
      </c>
      <c r="S33" s="107"/>
      <c r="T33" s="107" t="s">
        <v>67</v>
      </c>
      <c r="U33" s="107"/>
      <c r="V33" s="107" t="s">
        <v>67</v>
      </c>
      <c r="W33" s="107"/>
      <c r="X33" s="107" t="s">
        <v>67</v>
      </c>
      <c r="Y33" s="107"/>
      <c r="Z33" s="107" t="s">
        <v>67</v>
      </c>
      <c r="AA33" s="107"/>
    </row>
    <row r="34" spans="2:27" s="7" customFormat="1" ht="15" customHeight="1">
      <c r="B34" s="102">
        <v>2008</v>
      </c>
      <c r="C34" s="102"/>
      <c r="D34" s="119">
        <v>21421</v>
      </c>
      <c r="E34" s="119">
        <v>907323</v>
      </c>
      <c r="F34" s="119">
        <v>176204553</v>
      </c>
      <c r="G34" s="119">
        <v>39428730</v>
      </c>
      <c r="H34" s="120">
        <v>7939</v>
      </c>
      <c r="I34" s="120">
        <v>876528</v>
      </c>
      <c r="J34" s="120">
        <v>164720048</v>
      </c>
      <c r="K34" s="120">
        <v>36704978</v>
      </c>
      <c r="L34" s="107">
        <v>1220</v>
      </c>
      <c r="M34" s="107"/>
      <c r="N34" s="107">
        <v>213765</v>
      </c>
      <c r="O34" s="107"/>
      <c r="P34" s="107">
        <v>30466430</v>
      </c>
      <c r="Q34" s="107"/>
      <c r="R34" s="107">
        <v>6352767</v>
      </c>
      <c r="S34" s="107"/>
      <c r="T34" s="107" t="s">
        <v>67</v>
      </c>
      <c r="U34" s="107"/>
      <c r="V34" s="107" t="s">
        <v>67</v>
      </c>
      <c r="W34" s="107"/>
      <c r="X34" s="107" t="s">
        <v>67</v>
      </c>
      <c r="Y34" s="107"/>
      <c r="Z34" s="107" t="s">
        <v>67</v>
      </c>
      <c r="AA34" s="107"/>
    </row>
    <row r="35" spans="2:27" s="7" customFormat="1" ht="15" customHeight="1">
      <c r="B35" s="101" t="s">
        <v>575</v>
      </c>
      <c r="C35" s="101"/>
      <c r="D35" s="76"/>
      <c r="E35" s="76"/>
      <c r="F35" s="76"/>
      <c r="G35" s="76"/>
      <c r="H35" s="76"/>
      <c r="I35" s="76"/>
      <c r="J35" s="76"/>
      <c r="K35" s="76"/>
      <c r="L35" s="76"/>
      <c r="M35" s="76"/>
      <c r="N35" s="76"/>
      <c r="O35" s="76"/>
      <c r="P35" s="76"/>
      <c r="Q35" s="76"/>
      <c r="R35" s="76"/>
      <c r="S35" s="76"/>
      <c r="T35" s="76"/>
      <c r="U35" s="76"/>
      <c r="V35" s="76"/>
      <c r="W35" s="76"/>
      <c r="X35" s="76"/>
      <c r="Y35" s="76"/>
      <c r="Z35" s="76"/>
      <c r="AA35" s="76"/>
    </row>
    <row r="36" spans="2:27" s="7" customFormat="1" ht="15" customHeight="1">
      <c r="B36" s="251">
        <v>2016</v>
      </c>
      <c r="C36" s="251"/>
      <c r="D36" s="304">
        <v>349810</v>
      </c>
      <c r="E36" s="304">
        <v>1796667</v>
      </c>
      <c r="F36" s="304">
        <v>141998311</v>
      </c>
      <c r="G36" s="304">
        <v>35437081</v>
      </c>
      <c r="H36" s="258">
        <v>34631</v>
      </c>
      <c r="I36" s="258">
        <v>1021868</v>
      </c>
      <c r="J36" s="258">
        <v>87736182</v>
      </c>
      <c r="K36" s="258">
        <v>22976621</v>
      </c>
      <c r="L36" s="252">
        <v>4317</v>
      </c>
      <c r="M36" s="252"/>
      <c r="N36" s="252">
        <v>235483</v>
      </c>
      <c r="O36" s="252"/>
      <c r="P36" s="252">
        <v>17991674</v>
      </c>
      <c r="Q36" s="252"/>
      <c r="R36" s="252">
        <v>5107042</v>
      </c>
      <c r="S36" s="252"/>
      <c r="T36" s="252">
        <v>420</v>
      </c>
      <c r="U36" s="252"/>
      <c r="V36" s="252">
        <v>20407</v>
      </c>
      <c r="W36" s="252"/>
      <c r="X36" s="252">
        <v>1274255</v>
      </c>
      <c r="Y36" s="252"/>
      <c r="Z36" s="252">
        <v>360849</v>
      </c>
      <c r="AA36" s="252"/>
    </row>
    <row r="37" spans="2:27" s="7" customFormat="1" ht="15" customHeight="1">
      <c r="B37" s="251">
        <v>2015</v>
      </c>
      <c r="C37" s="251"/>
      <c r="D37" s="257">
        <v>341047</v>
      </c>
      <c r="E37" s="257">
        <v>1715719</v>
      </c>
      <c r="F37" s="257">
        <v>134462321</v>
      </c>
      <c r="G37" s="257">
        <v>32767925</v>
      </c>
      <c r="H37" s="255">
        <v>33077</v>
      </c>
      <c r="I37" s="255">
        <v>961329</v>
      </c>
      <c r="J37" s="255">
        <v>82286068</v>
      </c>
      <c r="K37" s="255">
        <v>21189337</v>
      </c>
      <c r="L37" s="252">
        <v>3504</v>
      </c>
      <c r="M37" s="252"/>
      <c r="N37" s="252">
        <v>199262</v>
      </c>
      <c r="O37" s="252"/>
      <c r="P37" s="252">
        <v>14431092</v>
      </c>
      <c r="Q37" s="252"/>
      <c r="R37" s="252">
        <v>4098919</v>
      </c>
      <c r="S37" s="252"/>
      <c r="T37" s="252">
        <v>345</v>
      </c>
      <c r="U37" s="252"/>
      <c r="V37" s="252">
        <v>15664</v>
      </c>
      <c r="W37" s="252"/>
      <c r="X37" s="252">
        <v>744442</v>
      </c>
      <c r="Y37" s="252"/>
      <c r="Z37" s="252">
        <v>262426</v>
      </c>
      <c r="AA37" s="252"/>
    </row>
    <row r="38" spans="2:27" s="7" customFormat="1" ht="15" customHeight="1">
      <c r="B38" s="251">
        <v>2014</v>
      </c>
      <c r="C38" s="251"/>
      <c r="D38" s="257">
        <v>332168</v>
      </c>
      <c r="E38" s="257">
        <v>1640128</v>
      </c>
      <c r="F38" s="257">
        <v>128470313</v>
      </c>
      <c r="G38" s="257">
        <v>30291611</v>
      </c>
      <c r="H38" s="120">
        <v>31270</v>
      </c>
      <c r="I38" s="120">
        <v>902865</v>
      </c>
      <c r="J38" s="120">
        <v>78202729</v>
      </c>
      <c r="K38" s="120">
        <v>19695239</v>
      </c>
      <c r="L38" s="107">
        <v>2621</v>
      </c>
      <c r="M38" s="107"/>
      <c r="N38" s="107">
        <v>157929</v>
      </c>
      <c r="O38" s="107"/>
      <c r="P38" s="107">
        <v>10415506</v>
      </c>
      <c r="Q38" s="107"/>
      <c r="R38" s="107">
        <v>3060268</v>
      </c>
      <c r="S38" s="107"/>
      <c r="T38" s="107">
        <v>274</v>
      </c>
      <c r="U38" s="252"/>
      <c r="V38" s="107">
        <v>11042</v>
      </c>
      <c r="W38" s="252"/>
      <c r="X38" s="107">
        <v>607723</v>
      </c>
      <c r="Y38" s="252"/>
      <c r="Z38" s="107">
        <v>204790</v>
      </c>
      <c r="AA38" s="252"/>
    </row>
    <row r="39" spans="2:27" s="7" customFormat="1" ht="15" customHeight="1">
      <c r="B39" s="251">
        <v>2013</v>
      </c>
      <c r="C39" s="251"/>
      <c r="D39" s="257">
        <v>325627</v>
      </c>
      <c r="E39" s="257">
        <v>1594834</v>
      </c>
      <c r="F39" s="257">
        <v>123060492</v>
      </c>
      <c r="G39" s="257">
        <v>28391954</v>
      </c>
      <c r="H39" s="120">
        <v>30664</v>
      </c>
      <c r="I39" s="120">
        <v>869180</v>
      </c>
      <c r="J39" s="120">
        <v>74310798</v>
      </c>
      <c r="K39" s="120">
        <v>18507040</v>
      </c>
      <c r="L39" s="107">
        <v>2376</v>
      </c>
      <c r="M39" s="107"/>
      <c r="N39" s="107">
        <v>125054</v>
      </c>
      <c r="O39" s="107"/>
      <c r="P39" s="107">
        <v>10267893</v>
      </c>
      <c r="Q39" s="107"/>
      <c r="R39" s="107">
        <v>2575695</v>
      </c>
      <c r="S39" s="107"/>
      <c r="T39" s="107">
        <v>335</v>
      </c>
      <c r="U39" s="252"/>
      <c r="V39" s="107">
        <v>15469</v>
      </c>
      <c r="W39" s="252"/>
      <c r="X39" s="107">
        <v>937421</v>
      </c>
      <c r="Y39" s="252"/>
      <c r="Z39" s="107">
        <v>283678</v>
      </c>
      <c r="AA39" s="252"/>
    </row>
    <row r="40" spans="2:27" s="7" customFormat="1" ht="15" customHeight="1">
      <c r="B40" s="102">
        <v>2012</v>
      </c>
      <c r="C40" s="102"/>
      <c r="D40" s="119">
        <v>324604</v>
      </c>
      <c r="E40" s="119">
        <v>1636456</v>
      </c>
      <c r="F40" s="119">
        <v>123534716</v>
      </c>
      <c r="G40" s="119">
        <v>28144748</v>
      </c>
      <c r="H40" s="120">
        <v>32056</v>
      </c>
      <c r="I40" s="120">
        <v>898451</v>
      </c>
      <c r="J40" s="120">
        <v>75085748</v>
      </c>
      <c r="K40" s="120">
        <v>18486221</v>
      </c>
      <c r="L40" s="107">
        <v>2451</v>
      </c>
      <c r="M40" s="107"/>
      <c r="N40" s="107">
        <v>123271</v>
      </c>
      <c r="O40" s="107"/>
      <c r="P40" s="107">
        <v>9779887</v>
      </c>
      <c r="Q40" s="107"/>
      <c r="R40" s="107">
        <v>2397767</v>
      </c>
      <c r="S40" s="107"/>
      <c r="T40" s="107">
        <v>338</v>
      </c>
      <c r="U40" s="252"/>
      <c r="V40" s="107">
        <v>14771</v>
      </c>
      <c r="W40" s="252"/>
      <c r="X40" s="107">
        <v>686670</v>
      </c>
      <c r="Y40" s="252"/>
      <c r="Z40" s="107">
        <v>249224</v>
      </c>
      <c r="AA40" s="252"/>
    </row>
    <row r="41" spans="2:27" s="7" customFormat="1" ht="15" customHeight="1">
      <c r="B41" s="102">
        <v>2011</v>
      </c>
      <c r="C41" s="102"/>
      <c r="D41" s="119">
        <v>329833</v>
      </c>
      <c r="E41" s="119">
        <v>1758168</v>
      </c>
      <c r="F41" s="119">
        <v>134438701</v>
      </c>
      <c r="G41" s="119">
        <v>31411366</v>
      </c>
      <c r="H41" s="120">
        <v>35395</v>
      </c>
      <c r="I41" s="120">
        <v>989191</v>
      </c>
      <c r="J41" s="120">
        <v>82374743</v>
      </c>
      <c r="K41" s="120">
        <v>20412128</v>
      </c>
      <c r="L41" s="107">
        <v>2807</v>
      </c>
      <c r="M41" s="107"/>
      <c r="N41" s="107">
        <v>134670</v>
      </c>
      <c r="O41" s="107"/>
      <c r="P41" s="107">
        <v>10941661</v>
      </c>
      <c r="Q41" s="107"/>
      <c r="R41" s="107">
        <v>2711261</v>
      </c>
      <c r="S41" s="107"/>
      <c r="T41" s="107">
        <v>392</v>
      </c>
      <c r="U41" s="252"/>
      <c r="V41" s="107">
        <v>20259</v>
      </c>
      <c r="W41" s="252"/>
      <c r="X41" s="107">
        <v>1022665</v>
      </c>
      <c r="Y41" s="252"/>
      <c r="Z41" s="107">
        <v>313851</v>
      </c>
      <c r="AA41" s="252"/>
    </row>
    <row r="42" spans="2:27" s="7" customFormat="1" ht="15" customHeight="1">
      <c r="B42" s="102">
        <v>2010</v>
      </c>
      <c r="C42" s="102"/>
      <c r="D42" s="119">
        <v>328679</v>
      </c>
      <c r="E42" s="119">
        <v>1803933</v>
      </c>
      <c r="F42" s="119">
        <v>140276534</v>
      </c>
      <c r="G42" s="119">
        <v>33751684</v>
      </c>
      <c r="H42" s="120">
        <v>36963</v>
      </c>
      <c r="I42" s="120">
        <v>1026936</v>
      </c>
      <c r="J42" s="120">
        <v>85179520</v>
      </c>
      <c r="K42" s="120">
        <v>21615388</v>
      </c>
      <c r="L42" s="107">
        <v>3162</v>
      </c>
      <c r="M42" s="107"/>
      <c r="N42" s="107">
        <v>165712</v>
      </c>
      <c r="O42" s="107"/>
      <c r="P42" s="107">
        <v>11790378</v>
      </c>
      <c r="Q42" s="107"/>
      <c r="R42" s="107">
        <v>3205745</v>
      </c>
      <c r="S42" s="107"/>
      <c r="T42" s="107">
        <v>401</v>
      </c>
      <c r="U42" s="252"/>
      <c r="V42" s="107">
        <v>21679</v>
      </c>
      <c r="W42" s="252"/>
      <c r="X42" s="107">
        <v>974987</v>
      </c>
      <c r="Y42" s="252"/>
      <c r="Z42" s="107">
        <v>343295</v>
      </c>
      <c r="AA42" s="252"/>
    </row>
    <row r="43" spans="2:27" s="7" customFormat="1" ht="15" customHeight="1">
      <c r="B43" s="102">
        <v>2009</v>
      </c>
      <c r="C43" s="102"/>
      <c r="D43" s="119">
        <v>333703</v>
      </c>
      <c r="E43" s="119">
        <v>1855884</v>
      </c>
      <c r="F43" s="119">
        <v>136570350</v>
      </c>
      <c r="G43" s="119">
        <v>34306707</v>
      </c>
      <c r="H43" s="120">
        <v>38121</v>
      </c>
      <c r="I43" s="120">
        <v>1064335</v>
      </c>
      <c r="J43" s="120">
        <v>82956728</v>
      </c>
      <c r="K43" s="120">
        <v>21895101</v>
      </c>
      <c r="L43" s="107">
        <v>3699</v>
      </c>
      <c r="M43" s="107"/>
      <c r="N43" s="107">
        <v>185713</v>
      </c>
      <c r="O43" s="107"/>
      <c r="P43" s="107">
        <v>12446603</v>
      </c>
      <c r="Q43" s="107"/>
      <c r="R43" s="107">
        <v>3654007</v>
      </c>
      <c r="S43" s="107"/>
      <c r="T43" s="107" t="s">
        <v>67</v>
      </c>
      <c r="U43" s="107"/>
      <c r="V43" s="107" t="s">
        <v>67</v>
      </c>
      <c r="W43" s="107"/>
      <c r="X43" s="107" t="s">
        <v>67</v>
      </c>
      <c r="Y43" s="107"/>
      <c r="Z43" s="107" t="s">
        <v>67</v>
      </c>
      <c r="AA43" s="107"/>
    </row>
    <row r="44" spans="2:27" s="7" customFormat="1" ht="15" customHeight="1">
      <c r="B44" s="102">
        <v>2008</v>
      </c>
      <c r="C44" s="102"/>
      <c r="D44" s="119">
        <v>335432</v>
      </c>
      <c r="E44" s="119">
        <v>1949109</v>
      </c>
      <c r="F44" s="119">
        <v>150282069</v>
      </c>
      <c r="G44" s="119">
        <v>36501680</v>
      </c>
      <c r="H44" s="120">
        <v>40383</v>
      </c>
      <c r="I44" s="120">
        <v>1144742</v>
      </c>
      <c r="J44" s="120">
        <v>92947918</v>
      </c>
      <c r="K44" s="120">
        <v>23590236</v>
      </c>
      <c r="L44" s="107">
        <v>4484</v>
      </c>
      <c r="M44" s="107"/>
      <c r="N44" s="107">
        <v>249797</v>
      </c>
      <c r="O44" s="107"/>
      <c r="P44" s="107">
        <v>17527681</v>
      </c>
      <c r="Q44" s="107"/>
      <c r="R44" s="107">
        <v>5107034</v>
      </c>
      <c r="S44" s="107"/>
      <c r="T44" s="107" t="s">
        <v>67</v>
      </c>
      <c r="U44" s="107"/>
      <c r="V44" s="107" t="s">
        <v>67</v>
      </c>
      <c r="W44" s="107"/>
      <c r="X44" s="107" t="s">
        <v>67</v>
      </c>
      <c r="Y44" s="107"/>
      <c r="Z44" s="107" t="s">
        <v>67</v>
      </c>
      <c r="AA44" s="107"/>
    </row>
    <row r="45" spans="2:27" s="7" customFormat="1" ht="15" customHeight="1">
      <c r="B45" s="101" t="s">
        <v>576</v>
      </c>
      <c r="C45" s="101"/>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2:27" s="7" customFormat="1" ht="15" customHeight="1">
      <c r="B46" s="251">
        <v>2016</v>
      </c>
      <c r="C46" s="251"/>
      <c r="D46" s="304">
        <v>8584</v>
      </c>
      <c r="E46" s="304">
        <v>95684</v>
      </c>
      <c r="F46" s="304">
        <v>14710742</v>
      </c>
      <c r="G46" s="304">
        <v>3516902</v>
      </c>
      <c r="H46" s="258">
        <v>1209</v>
      </c>
      <c r="I46" s="258">
        <v>79346</v>
      </c>
      <c r="J46" s="258">
        <v>9810310</v>
      </c>
      <c r="K46" s="258">
        <v>2540358</v>
      </c>
      <c r="L46" s="252">
        <v>100</v>
      </c>
      <c r="M46" s="252"/>
      <c r="N46" s="252">
        <v>9607</v>
      </c>
      <c r="O46" s="252"/>
      <c r="P46" s="252">
        <v>589297</v>
      </c>
      <c r="Q46" s="252"/>
      <c r="R46" s="252">
        <v>186214</v>
      </c>
      <c r="S46" s="252"/>
      <c r="T46" s="252">
        <v>6</v>
      </c>
      <c r="U46" s="252"/>
      <c r="V46" s="252">
        <v>195</v>
      </c>
      <c r="W46" s="252"/>
      <c r="X46" s="252">
        <v>8252</v>
      </c>
      <c r="Y46" s="252"/>
      <c r="Z46" s="252">
        <v>5130</v>
      </c>
      <c r="AA46" s="252"/>
    </row>
    <row r="47" spans="2:27" s="7" customFormat="1" ht="15" customHeight="1">
      <c r="B47" s="251">
        <v>2015</v>
      </c>
      <c r="C47" s="251"/>
      <c r="D47" s="257">
        <v>8778</v>
      </c>
      <c r="E47" s="257">
        <v>96597</v>
      </c>
      <c r="F47" s="257">
        <v>14670790</v>
      </c>
      <c r="G47" s="257">
        <v>3371834</v>
      </c>
      <c r="H47" s="255">
        <v>1221</v>
      </c>
      <c r="I47" s="255">
        <v>79786</v>
      </c>
      <c r="J47" s="255">
        <v>9574791</v>
      </c>
      <c r="K47" s="255">
        <v>2439441</v>
      </c>
      <c r="L47" s="252">
        <v>89</v>
      </c>
      <c r="M47" s="252"/>
      <c r="N47" s="252">
        <v>12917</v>
      </c>
      <c r="O47" s="252"/>
      <c r="P47" s="252">
        <v>558185</v>
      </c>
      <c r="Q47" s="252"/>
      <c r="R47" s="252">
        <v>220651</v>
      </c>
      <c r="S47" s="252"/>
      <c r="T47" s="252">
        <v>8</v>
      </c>
      <c r="U47" s="252"/>
      <c r="V47" s="252">
        <v>285</v>
      </c>
      <c r="W47" s="252"/>
      <c r="X47" s="252">
        <v>52006</v>
      </c>
      <c r="Y47" s="252"/>
      <c r="Z47" s="252">
        <v>14365</v>
      </c>
      <c r="AA47" s="252"/>
    </row>
    <row r="48" spans="2:27" s="7" customFormat="1" ht="15" customHeight="1">
      <c r="B48" s="251">
        <v>2014</v>
      </c>
      <c r="C48" s="251"/>
      <c r="D48" s="257">
        <v>8984</v>
      </c>
      <c r="E48" s="257">
        <v>94390</v>
      </c>
      <c r="F48" s="257">
        <v>14337407</v>
      </c>
      <c r="G48" s="257">
        <v>3284065</v>
      </c>
      <c r="H48" s="120">
        <v>1211</v>
      </c>
      <c r="I48" s="120">
        <v>76807</v>
      </c>
      <c r="J48" s="120">
        <v>9504530</v>
      </c>
      <c r="K48" s="120">
        <v>2392518</v>
      </c>
      <c r="L48" s="107">
        <v>98</v>
      </c>
      <c r="M48" s="107"/>
      <c r="N48" s="107">
        <v>8873</v>
      </c>
      <c r="O48" s="107"/>
      <c r="P48" s="107">
        <v>672765</v>
      </c>
      <c r="Q48" s="107"/>
      <c r="R48" s="107">
        <v>149752</v>
      </c>
      <c r="S48" s="107"/>
      <c r="T48" s="107">
        <v>6</v>
      </c>
      <c r="U48" s="252"/>
      <c r="V48" s="107">
        <v>320</v>
      </c>
      <c r="W48" s="252"/>
      <c r="X48" s="107">
        <v>30440</v>
      </c>
      <c r="Y48" s="252"/>
      <c r="Z48" s="107">
        <v>4302</v>
      </c>
      <c r="AA48" s="252"/>
    </row>
    <row r="49" spans="2:27" s="7" customFormat="1" ht="15" customHeight="1">
      <c r="B49" s="251">
        <v>2013</v>
      </c>
      <c r="C49" s="251"/>
      <c r="D49" s="257">
        <v>8986</v>
      </c>
      <c r="E49" s="257">
        <v>93193</v>
      </c>
      <c r="F49" s="257">
        <v>14070408</v>
      </c>
      <c r="G49" s="257">
        <v>3044297</v>
      </c>
      <c r="H49" s="120">
        <v>1201</v>
      </c>
      <c r="I49" s="120">
        <v>75733</v>
      </c>
      <c r="J49" s="120">
        <v>9212416</v>
      </c>
      <c r="K49" s="120">
        <v>2257276</v>
      </c>
      <c r="L49" s="107">
        <v>103</v>
      </c>
      <c r="M49" s="107"/>
      <c r="N49" s="107">
        <v>7530</v>
      </c>
      <c r="O49" s="107"/>
      <c r="P49" s="107">
        <v>631179</v>
      </c>
      <c r="Q49" s="107"/>
      <c r="R49" s="107">
        <v>151575</v>
      </c>
      <c r="S49" s="107"/>
      <c r="T49" s="107">
        <v>15</v>
      </c>
      <c r="U49" s="252"/>
      <c r="V49" s="107">
        <v>1052</v>
      </c>
      <c r="W49" s="252"/>
      <c r="X49" s="107">
        <v>69989</v>
      </c>
      <c r="Y49" s="252"/>
      <c r="Z49" s="107">
        <v>23728</v>
      </c>
      <c r="AA49" s="252"/>
    </row>
    <row r="50" spans="2:27" s="7" customFormat="1" ht="15" customHeight="1">
      <c r="B50" s="102">
        <v>2012</v>
      </c>
      <c r="C50" s="102"/>
      <c r="D50" s="119">
        <v>9168</v>
      </c>
      <c r="E50" s="119">
        <v>93815</v>
      </c>
      <c r="F50" s="119">
        <v>14964776</v>
      </c>
      <c r="G50" s="119">
        <v>3142060</v>
      </c>
      <c r="H50" s="120">
        <v>1214</v>
      </c>
      <c r="I50" s="120">
        <v>76015</v>
      </c>
      <c r="J50" s="120">
        <v>9940421</v>
      </c>
      <c r="K50" s="120">
        <v>2375277</v>
      </c>
      <c r="L50" s="107">
        <v>98</v>
      </c>
      <c r="M50" s="107"/>
      <c r="N50" s="107">
        <v>7641</v>
      </c>
      <c r="O50" s="107"/>
      <c r="P50" s="107">
        <v>847985</v>
      </c>
      <c r="Q50" s="107"/>
      <c r="R50" s="107">
        <v>146584</v>
      </c>
      <c r="S50" s="107"/>
      <c r="T50" s="107">
        <v>11</v>
      </c>
      <c r="U50" s="252"/>
      <c r="V50" s="107">
        <v>1622</v>
      </c>
      <c r="W50" s="252"/>
      <c r="X50" s="107">
        <v>92963</v>
      </c>
      <c r="Y50" s="252"/>
      <c r="Z50" s="107">
        <v>42488</v>
      </c>
      <c r="AA50" s="252"/>
    </row>
    <row r="51" spans="2:27" s="7" customFormat="1" ht="15" customHeight="1">
      <c r="B51" s="102">
        <v>2011</v>
      </c>
      <c r="C51" s="102"/>
      <c r="D51" s="119">
        <v>9882</v>
      </c>
      <c r="E51" s="119">
        <v>99719</v>
      </c>
      <c r="F51" s="119">
        <v>15951087</v>
      </c>
      <c r="G51" s="119">
        <v>3131481</v>
      </c>
      <c r="H51" s="120">
        <v>1325</v>
      </c>
      <c r="I51" s="120">
        <v>80092</v>
      </c>
      <c r="J51" s="120">
        <v>10357265</v>
      </c>
      <c r="K51" s="120">
        <v>2441745</v>
      </c>
      <c r="L51" s="107">
        <v>117</v>
      </c>
      <c r="M51" s="107"/>
      <c r="N51" s="107">
        <v>12496</v>
      </c>
      <c r="O51" s="107"/>
      <c r="P51" s="107">
        <v>933236</v>
      </c>
      <c r="Q51" s="107"/>
      <c r="R51" s="107">
        <v>249808</v>
      </c>
      <c r="S51" s="107"/>
      <c r="T51" s="107">
        <v>11</v>
      </c>
      <c r="U51" s="252"/>
      <c r="V51" s="107">
        <v>1446</v>
      </c>
      <c r="W51" s="252"/>
      <c r="X51" s="107">
        <v>335541</v>
      </c>
      <c r="Y51" s="252"/>
      <c r="Z51" s="107">
        <v>81564</v>
      </c>
      <c r="AA51" s="252"/>
    </row>
    <row r="52" spans="2:27" s="7" customFormat="1" ht="15" customHeight="1">
      <c r="B52" s="102">
        <v>2010</v>
      </c>
      <c r="C52" s="102"/>
      <c r="D52" s="119">
        <v>10403</v>
      </c>
      <c r="E52" s="119">
        <v>101738</v>
      </c>
      <c r="F52" s="119">
        <v>15734177</v>
      </c>
      <c r="G52" s="119">
        <v>3219356</v>
      </c>
      <c r="H52" s="120">
        <v>1353</v>
      </c>
      <c r="I52" s="120">
        <v>81029</v>
      </c>
      <c r="J52" s="120">
        <v>10345821</v>
      </c>
      <c r="K52" s="120">
        <v>2414806</v>
      </c>
      <c r="L52" s="107">
        <v>136</v>
      </c>
      <c r="M52" s="107"/>
      <c r="N52" s="107">
        <v>12606</v>
      </c>
      <c r="O52" s="107"/>
      <c r="P52" s="107">
        <v>857114</v>
      </c>
      <c r="Q52" s="107"/>
      <c r="R52" s="107">
        <v>223495</v>
      </c>
      <c r="S52" s="107"/>
      <c r="T52" s="107">
        <v>13</v>
      </c>
      <c r="U52" s="252"/>
      <c r="V52" s="107">
        <v>972</v>
      </c>
      <c r="W52" s="252"/>
      <c r="X52" s="107">
        <v>53653</v>
      </c>
      <c r="Y52" s="252"/>
      <c r="Z52" s="107">
        <v>21601</v>
      </c>
      <c r="AA52" s="252"/>
    </row>
    <row r="53" spans="2:27" s="7" customFormat="1" ht="15" customHeight="1">
      <c r="B53" s="102">
        <v>2009</v>
      </c>
      <c r="C53" s="102"/>
      <c r="D53" s="119">
        <v>11027</v>
      </c>
      <c r="E53" s="119">
        <v>104313</v>
      </c>
      <c r="F53" s="119">
        <v>15264368</v>
      </c>
      <c r="G53" s="119">
        <v>3044532</v>
      </c>
      <c r="H53" s="120">
        <v>1347</v>
      </c>
      <c r="I53" s="120">
        <v>81635</v>
      </c>
      <c r="J53" s="120">
        <v>10181123</v>
      </c>
      <c r="K53" s="120">
        <v>2228349</v>
      </c>
      <c r="L53" s="107">
        <v>143</v>
      </c>
      <c r="M53" s="107"/>
      <c r="N53" s="107">
        <v>11462</v>
      </c>
      <c r="O53" s="107"/>
      <c r="P53" s="107">
        <v>981970</v>
      </c>
      <c r="Q53" s="107"/>
      <c r="R53" s="107">
        <v>226212</v>
      </c>
      <c r="S53" s="107"/>
      <c r="T53" s="107" t="s">
        <v>67</v>
      </c>
      <c r="U53" s="107"/>
      <c r="V53" s="107" t="s">
        <v>67</v>
      </c>
      <c r="W53" s="107"/>
      <c r="X53" s="107" t="s">
        <v>67</v>
      </c>
      <c r="Y53" s="107"/>
      <c r="Z53" s="107" t="s">
        <v>67</v>
      </c>
      <c r="AA53" s="107"/>
    </row>
    <row r="54" spans="2:27" s="7" customFormat="1" ht="15" customHeight="1">
      <c r="B54" s="102">
        <v>2008</v>
      </c>
      <c r="C54" s="102"/>
      <c r="D54" s="119">
        <v>11352</v>
      </c>
      <c r="E54" s="119">
        <v>105758</v>
      </c>
      <c r="F54" s="119">
        <v>16085927</v>
      </c>
      <c r="G54" s="119">
        <v>3399591</v>
      </c>
      <c r="H54" s="120">
        <v>1420</v>
      </c>
      <c r="I54" s="120">
        <v>81869</v>
      </c>
      <c r="J54" s="120">
        <v>11502508</v>
      </c>
      <c r="K54" s="120">
        <v>2479374</v>
      </c>
      <c r="L54" s="107">
        <v>170</v>
      </c>
      <c r="M54" s="107"/>
      <c r="N54" s="107">
        <v>14947</v>
      </c>
      <c r="O54" s="107"/>
      <c r="P54" s="107">
        <v>2769935</v>
      </c>
      <c r="Q54" s="107"/>
      <c r="R54" s="107">
        <v>477216</v>
      </c>
      <c r="S54" s="107"/>
      <c r="T54" s="107" t="s">
        <v>67</v>
      </c>
      <c r="U54" s="107"/>
      <c r="V54" s="107" t="s">
        <v>67</v>
      </c>
      <c r="W54" s="107"/>
      <c r="X54" s="107" t="s">
        <v>67</v>
      </c>
      <c r="Y54" s="107"/>
      <c r="Z54" s="107" t="s">
        <v>67</v>
      </c>
      <c r="AA54" s="107"/>
    </row>
    <row r="55" spans="2:27" s="6" customFormat="1" ht="15" customHeight="1">
      <c r="B55" s="93" t="s">
        <v>11</v>
      </c>
      <c r="C55" s="93"/>
      <c r="D55" s="105"/>
      <c r="E55" s="105"/>
      <c r="F55" s="126"/>
      <c r="G55" s="126"/>
      <c r="H55" s="126"/>
      <c r="I55" s="126"/>
      <c r="J55" s="126"/>
      <c r="K55" s="126"/>
      <c r="L55" s="126"/>
      <c r="M55" s="126"/>
      <c r="N55" s="126"/>
      <c r="O55" s="126"/>
      <c r="P55" s="126"/>
      <c r="Q55" s="126"/>
      <c r="R55" s="126"/>
      <c r="S55" s="126"/>
      <c r="T55" s="126"/>
      <c r="U55" s="126"/>
      <c r="V55" s="126"/>
      <c r="W55" s="126"/>
      <c r="X55" s="126"/>
      <c r="Y55" s="126"/>
      <c r="Z55" s="126"/>
      <c r="AA55" s="126"/>
    </row>
    <row r="56" spans="2:27" s="14" customFormat="1" ht="15" customHeight="1">
      <c r="B56" s="94" t="s">
        <v>12</v>
      </c>
      <c r="C56" s="94"/>
      <c r="D56" s="106"/>
      <c r="E56" s="106"/>
      <c r="F56" s="75"/>
      <c r="G56" s="75"/>
      <c r="H56" s="75"/>
      <c r="I56" s="75"/>
      <c r="J56" s="75"/>
      <c r="K56" s="125"/>
      <c r="L56" s="75"/>
      <c r="M56" s="75"/>
      <c r="N56" s="75"/>
      <c r="O56" s="75"/>
      <c r="P56" s="75"/>
      <c r="Q56" s="75"/>
      <c r="R56" s="125"/>
      <c r="S56" s="125"/>
      <c r="T56" s="75"/>
      <c r="U56" s="75"/>
      <c r="V56" s="75"/>
      <c r="W56" s="75"/>
      <c r="X56" s="75"/>
      <c r="Y56" s="75"/>
      <c r="Z56" s="75"/>
      <c r="AA56" s="75"/>
    </row>
    <row r="57" spans="2:27" s="14" customFormat="1" ht="15" customHeight="1">
      <c r="B57" s="251">
        <v>2016</v>
      </c>
      <c r="C57" s="251"/>
      <c r="D57" s="257">
        <v>379897</v>
      </c>
      <c r="E57" s="257">
        <v>2057492</v>
      </c>
      <c r="F57" s="257">
        <v>192223165</v>
      </c>
      <c r="G57" s="257">
        <v>47808402</v>
      </c>
      <c r="H57" s="258">
        <v>42201</v>
      </c>
      <c r="I57" s="258">
        <v>1236254</v>
      </c>
      <c r="J57" s="258">
        <v>126821555</v>
      </c>
      <c r="K57" s="258">
        <v>32487322</v>
      </c>
      <c r="L57" s="252">
        <v>5322</v>
      </c>
      <c r="M57" s="252"/>
      <c r="N57" s="252">
        <v>237259</v>
      </c>
      <c r="O57" s="252"/>
      <c r="P57" s="252">
        <v>23389372</v>
      </c>
      <c r="Q57" s="252"/>
      <c r="R57" s="252">
        <v>6195435</v>
      </c>
      <c r="S57" s="252"/>
      <c r="T57" s="252">
        <v>468</v>
      </c>
      <c r="U57" s="252"/>
      <c r="V57" s="252">
        <v>20520</v>
      </c>
      <c r="W57" s="252"/>
      <c r="X57" s="252">
        <v>1569108</v>
      </c>
      <c r="Y57" s="252"/>
      <c r="Z57" s="252">
        <v>423493</v>
      </c>
      <c r="AA57" s="252"/>
    </row>
    <row r="58" spans="2:27" s="14" customFormat="1" ht="15" customHeight="1">
      <c r="B58" s="251">
        <v>2015</v>
      </c>
      <c r="C58" s="251"/>
      <c r="D58" s="257">
        <v>371188</v>
      </c>
      <c r="E58" s="257">
        <v>1983151</v>
      </c>
      <c r="F58" s="257">
        <v>184323419</v>
      </c>
      <c r="G58" s="257">
        <v>44705561</v>
      </c>
      <c r="H58" s="285">
        <v>40617</v>
      </c>
      <c r="I58" s="285">
        <v>1181411</v>
      </c>
      <c r="J58" s="285">
        <v>121295705</v>
      </c>
      <c r="K58" s="285">
        <v>30401362</v>
      </c>
      <c r="L58" s="286">
        <v>4358</v>
      </c>
      <c r="M58" s="286"/>
      <c r="N58" s="286">
        <v>195691</v>
      </c>
      <c r="O58" s="286"/>
      <c r="P58" s="286">
        <v>19304495</v>
      </c>
      <c r="Q58" s="286"/>
      <c r="R58" s="286">
        <v>5060534</v>
      </c>
      <c r="S58" s="286"/>
      <c r="T58" s="286">
        <v>394</v>
      </c>
      <c r="U58" s="252"/>
      <c r="V58" s="286">
        <v>16902</v>
      </c>
      <c r="W58" s="252"/>
      <c r="X58" s="286">
        <v>1010032</v>
      </c>
      <c r="Y58" s="252"/>
      <c r="Z58" s="286">
        <v>324169</v>
      </c>
      <c r="AA58" s="252"/>
    </row>
    <row r="59" spans="2:27" s="14" customFormat="1" ht="15" customHeight="1">
      <c r="B59" s="251">
        <v>2014</v>
      </c>
      <c r="C59" s="251"/>
      <c r="D59" s="257">
        <v>362383</v>
      </c>
      <c r="E59" s="257">
        <v>1917519</v>
      </c>
      <c r="F59" s="257">
        <v>177441425</v>
      </c>
      <c r="G59" s="257">
        <v>42133774</v>
      </c>
      <c r="H59" s="281">
        <v>38786</v>
      </c>
      <c r="I59" s="281">
        <v>1131694</v>
      </c>
      <c r="J59" s="281">
        <v>116384124</v>
      </c>
      <c r="K59" s="281">
        <v>28903220</v>
      </c>
      <c r="L59" s="282">
        <v>3279</v>
      </c>
      <c r="M59" s="282"/>
      <c r="N59" s="282">
        <v>146708</v>
      </c>
      <c r="O59" s="282"/>
      <c r="P59" s="282">
        <v>14209385</v>
      </c>
      <c r="Q59" s="282"/>
      <c r="R59" s="282">
        <v>3763134</v>
      </c>
      <c r="S59" s="282"/>
      <c r="T59" s="282">
        <v>330</v>
      </c>
      <c r="U59" s="252"/>
      <c r="V59" s="282">
        <v>13029</v>
      </c>
      <c r="W59" s="252"/>
      <c r="X59" s="282">
        <v>971140</v>
      </c>
      <c r="Y59" s="252"/>
      <c r="Z59" s="282">
        <v>284693</v>
      </c>
      <c r="AA59" s="252"/>
    </row>
    <row r="60" spans="2:27" s="7" customFormat="1" ht="15" customHeight="1">
      <c r="B60" s="251">
        <v>2013</v>
      </c>
      <c r="C60" s="251"/>
      <c r="D60" s="257">
        <v>355620</v>
      </c>
      <c r="E60" s="257">
        <v>1884534</v>
      </c>
      <c r="F60" s="257">
        <v>172685211</v>
      </c>
      <c r="G60" s="257">
        <v>40123270</v>
      </c>
      <c r="H60" s="281">
        <v>38257</v>
      </c>
      <c r="I60" s="281">
        <v>1110884</v>
      </c>
      <c r="J60" s="281">
        <v>113372629</v>
      </c>
      <c r="K60" s="281">
        <v>27782210</v>
      </c>
      <c r="L60" s="282">
        <v>3006</v>
      </c>
      <c r="M60" s="282"/>
      <c r="N60" s="282">
        <v>132176</v>
      </c>
      <c r="O60" s="282"/>
      <c r="P60" s="282">
        <v>13119872</v>
      </c>
      <c r="Q60" s="282"/>
      <c r="R60" s="282">
        <v>3322542</v>
      </c>
      <c r="S60" s="282"/>
      <c r="T60" s="282">
        <v>404</v>
      </c>
      <c r="U60" s="252"/>
      <c r="V60" s="282">
        <v>17515</v>
      </c>
      <c r="W60" s="252"/>
      <c r="X60" s="282">
        <v>1133051</v>
      </c>
      <c r="Y60" s="252"/>
      <c r="Z60" s="282">
        <v>326433</v>
      </c>
      <c r="AA60" s="252"/>
    </row>
    <row r="61" spans="2:27" s="7" customFormat="1" ht="15" customHeight="1">
      <c r="B61" s="102">
        <v>2012</v>
      </c>
      <c r="C61" s="102"/>
      <c r="D61" s="119">
        <v>354812</v>
      </c>
      <c r="E61" s="119">
        <v>1935603</v>
      </c>
      <c r="F61" s="119">
        <v>173240940</v>
      </c>
      <c r="G61" s="119">
        <v>39599908</v>
      </c>
      <c r="H61" s="281">
        <v>39876</v>
      </c>
      <c r="I61" s="281">
        <v>1149123</v>
      </c>
      <c r="J61" s="281">
        <v>113233400</v>
      </c>
      <c r="K61" s="281">
        <v>27408866</v>
      </c>
      <c r="L61" s="282">
        <v>3127</v>
      </c>
      <c r="M61" s="282"/>
      <c r="N61" s="282">
        <v>137628</v>
      </c>
      <c r="O61" s="282"/>
      <c r="P61" s="282">
        <v>13144153</v>
      </c>
      <c r="Q61" s="282"/>
      <c r="R61" s="282">
        <v>3390512</v>
      </c>
      <c r="S61" s="282"/>
      <c r="T61" s="282">
        <v>411</v>
      </c>
      <c r="U61" s="252"/>
      <c r="V61" s="282">
        <v>18122</v>
      </c>
      <c r="W61" s="252"/>
      <c r="X61" s="282">
        <v>1128405</v>
      </c>
      <c r="Y61" s="252"/>
      <c r="Z61" s="282">
        <v>356583</v>
      </c>
      <c r="AA61" s="252"/>
    </row>
    <row r="62" spans="2:27" s="7" customFormat="1" ht="15" customHeight="1">
      <c r="B62" s="102">
        <v>2011</v>
      </c>
      <c r="C62" s="102"/>
      <c r="D62" s="119">
        <v>360813</v>
      </c>
      <c r="E62" s="119">
        <v>2064015</v>
      </c>
      <c r="F62" s="119">
        <v>187295873</v>
      </c>
      <c r="G62" s="119">
        <v>43622186</v>
      </c>
      <c r="H62" s="281">
        <v>43601</v>
      </c>
      <c r="I62" s="281">
        <v>1244606</v>
      </c>
      <c r="J62" s="281">
        <v>123358101</v>
      </c>
      <c r="K62" s="281">
        <v>30029756</v>
      </c>
      <c r="L62" s="282">
        <v>3579</v>
      </c>
      <c r="M62" s="282"/>
      <c r="N62" s="282">
        <v>150573</v>
      </c>
      <c r="O62" s="282"/>
      <c r="P62" s="282">
        <v>14621917</v>
      </c>
      <c r="Q62" s="282"/>
      <c r="R62" s="282">
        <v>3794320</v>
      </c>
      <c r="S62" s="282"/>
      <c r="T62" s="282">
        <v>459</v>
      </c>
      <c r="U62" s="252"/>
      <c r="V62" s="282">
        <v>19454</v>
      </c>
      <c r="W62" s="252"/>
      <c r="X62" s="282">
        <v>1313220</v>
      </c>
      <c r="Y62" s="252"/>
      <c r="Z62" s="282">
        <v>390821</v>
      </c>
      <c r="AA62" s="252"/>
    </row>
    <row r="63" spans="2:27" s="7" customFormat="1" ht="15" customHeight="1">
      <c r="B63" s="102">
        <v>2010</v>
      </c>
      <c r="C63" s="102"/>
      <c r="D63" s="119">
        <v>360207</v>
      </c>
      <c r="E63" s="119">
        <v>2120042</v>
      </c>
      <c r="F63" s="119">
        <v>196635851</v>
      </c>
      <c r="G63" s="119">
        <v>46979876</v>
      </c>
      <c r="H63" s="281">
        <v>45397</v>
      </c>
      <c r="I63" s="281">
        <v>1291178</v>
      </c>
      <c r="J63" s="281">
        <v>128829981</v>
      </c>
      <c r="K63" s="281">
        <v>32041442</v>
      </c>
      <c r="L63" s="282">
        <v>4098</v>
      </c>
      <c r="M63" s="282"/>
      <c r="N63" s="282">
        <v>176984</v>
      </c>
      <c r="O63" s="282"/>
      <c r="P63" s="282">
        <v>17130029</v>
      </c>
      <c r="Q63" s="282"/>
      <c r="R63" s="282">
        <v>4500193</v>
      </c>
      <c r="S63" s="282"/>
      <c r="T63" s="282">
        <v>476</v>
      </c>
      <c r="U63" s="252"/>
      <c r="V63" s="282">
        <v>19892</v>
      </c>
      <c r="W63" s="252"/>
      <c r="X63" s="282">
        <v>1349820</v>
      </c>
      <c r="Y63" s="252"/>
      <c r="Z63" s="282">
        <v>434041</v>
      </c>
      <c r="AA63" s="252"/>
    </row>
    <row r="64" spans="2:27" s="7" customFormat="1" ht="15" customHeight="1">
      <c r="B64" s="102">
        <v>2009</v>
      </c>
      <c r="C64" s="102"/>
      <c r="D64" s="119">
        <v>365899</v>
      </c>
      <c r="E64" s="119">
        <v>2172419</v>
      </c>
      <c r="F64" s="119">
        <v>191715852</v>
      </c>
      <c r="G64" s="119">
        <v>47507322</v>
      </c>
      <c r="H64" s="281">
        <v>46536</v>
      </c>
      <c r="I64" s="281">
        <v>1326990</v>
      </c>
      <c r="J64" s="281">
        <v>125240752</v>
      </c>
      <c r="K64" s="281">
        <v>32273580</v>
      </c>
      <c r="L64" s="282">
        <v>4725</v>
      </c>
      <c r="M64" s="282"/>
      <c r="N64" s="282">
        <v>203200</v>
      </c>
      <c r="O64" s="282"/>
      <c r="P64" s="282">
        <v>18794210</v>
      </c>
      <c r="Q64" s="282"/>
      <c r="R64" s="282">
        <v>5223163</v>
      </c>
      <c r="S64" s="282"/>
      <c r="T64" s="107" t="s">
        <v>69</v>
      </c>
      <c r="U64" s="107"/>
      <c r="V64" s="107" t="s">
        <v>69</v>
      </c>
      <c r="W64" s="107"/>
      <c r="X64" s="107" t="s">
        <v>69</v>
      </c>
      <c r="Y64" s="107"/>
      <c r="Z64" s="107" t="s">
        <v>69</v>
      </c>
      <c r="AA64" s="107"/>
    </row>
    <row r="65" spans="2:27" s="7" customFormat="1" ht="15" customHeight="1">
      <c r="B65" s="102">
        <v>2008</v>
      </c>
      <c r="C65" s="102"/>
      <c r="D65" s="119">
        <v>367136</v>
      </c>
      <c r="E65" s="119">
        <v>2249991</v>
      </c>
      <c r="F65" s="119">
        <v>205567931</v>
      </c>
      <c r="G65" s="119">
        <v>49523838</v>
      </c>
      <c r="H65" s="281">
        <v>48698</v>
      </c>
      <c r="I65" s="281">
        <v>1392304</v>
      </c>
      <c r="J65" s="281">
        <v>135694725</v>
      </c>
      <c r="K65" s="281">
        <v>33749485</v>
      </c>
      <c r="L65" s="282">
        <v>5620</v>
      </c>
      <c r="M65" s="282"/>
      <c r="N65" s="282">
        <v>243432</v>
      </c>
      <c r="O65" s="282"/>
      <c r="P65" s="282">
        <v>23846104</v>
      </c>
      <c r="Q65" s="282"/>
      <c r="R65" s="282">
        <v>6190091</v>
      </c>
      <c r="S65" s="282"/>
      <c r="T65" s="107" t="s">
        <v>69</v>
      </c>
      <c r="U65" s="107"/>
      <c r="V65" s="107" t="s">
        <v>69</v>
      </c>
      <c r="W65" s="107"/>
      <c r="X65" s="107" t="s">
        <v>69</v>
      </c>
      <c r="Y65" s="107"/>
      <c r="Z65" s="107" t="s">
        <v>69</v>
      </c>
      <c r="AA65" s="107"/>
    </row>
    <row r="66" spans="2:27" s="14" customFormat="1" ht="15" customHeight="1">
      <c r="B66" s="101" t="s">
        <v>36</v>
      </c>
      <c r="C66" s="101"/>
      <c r="D66" s="76"/>
      <c r="E66" s="76"/>
      <c r="F66" s="76"/>
      <c r="G66" s="76"/>
      <c r="H66" s="76"/>
      <c r="I66" s="76"/>
      <c r="J66" s="76"/>
      <c r="K66" s="76"/>
      <c r="L66" s="76"/>
      <c r="M66" s="76"/>
      <c r="N66" s="76"/>
      <c r="O66" s="76"/>
      <c r="P66" s="76"/>
      <c r="Q66" s="76"/>
      <c r="R66" s="76"/>
      <c r="S66" s="76"/>
      <c r="T66" s="76"/>
      <c r="U66" s="76"/>
      <c r="V66" s="76"/>
      <c r="W66" s="76"/>
      <c r="X66" s="76"/>
      <c r="Y66" s="76"/>
      <c r="Z66" s="76"/>
      <c r="AA66" s="76"/>
    </row>
    <row r="67" spans="2:27" s="14" customFormat="1" ht="15" customHeight="1">
      <c r="B67" s="251">
        <v>2016</v>
      </c>
      <c r="C67" s="251"/>
      <c r="D67" s="304">
        <v>335844</v>
      </c>
      <c r="E67" s="304">
        <v>811730</v>
      </c>
      <c r="F67" s="304">
        <v>51665347</v>
      </c>
      <c r="G67" s="304">
        <v>12499501</v>
      </c>
      <c r="H67" s="258">
        <v>0</v>
      </c>
      <c r="I67" s="258">
        <v>0</v>
      </c>
      <c r="J67" s="258">
        <v>0</v>
      </c>
      <c r="K67" s="258">
        <v>0</v>
      </c>
      <c r="L67" s="252">
        <v>0</v>
      </c>
      <c r="M67" s="252"/>
      <c r="N67" s="252">
        <v>0</v>
      </c>
      <c r="O67" s="252"/>
      <c r="P67" s="252">
        <v>0</v>
      </c>
      <c r="Q67" s="252"/>
      <c r="R67" s="252">
        <v>0</v>
      </c>
      <c r="S67" s="252"/>
      <c r="T67" s="252">
        <v>0</v>
      </c>
      <c r="U67" s="252"/>
      <c r="V67" s="252">
        <v>0</v>
      </c>
      <c r="W67" s="252"/>
      <c r="X67" s="252">
        <v>0</v>
      </c>
      <c r="Y67" s="252"/>
      <c r="Z67" s="252">
        <v>0</v>
      </c>
      <c r="AA67" s="252"/>
    </row>
    <row r="68" spans="2:27" s="14" customFormat="1" ht="15" customHeight="1">
      <c r="B68" s="251">
        <v>2015</v>
      </c>
      <c r="C68" s="251"/>
      <c r="D68" s="257">
        <v>328771</v>
      </c>
      <c r="E68" s="257">
        <v>792701</v>
      </c>
      <c r="F68" s="257">
        <v>50044203</v>
      </c>
      <c r="G68" s="257">
        <v>11727559</v>
      </c>
      <c r="H68" s="255">
        <v>0</v>
      </c>
      <c r="I68" s="255">
        <v>0</v>
      </c>
      <c r="J68" s="255">
        <v>0</v>
      </c>
      <c r="K68" s="255">
        <v>0</v>
      </c>
      <c r="L68" s="252">
        <v>0</v>
      </c>
      <c r="M68" s="252"/>
      <c r="N68" s="252">
        <v>0</v>
      </c>
      <c r="O68" s="252"/>
      <c r="P68" s="252">
        <v>0</v>
      </c>
      <c r="Q68" s="252"/>
      <c r="R68" s="252">
        <v>0</v>
      </c>
      <c r="S68" s="252"/>
      <c r="T68" s="252">
        <v>0</v>
      </c>
      <c r="U68" s="252"/>
      <c r="V68" s="252">
        <v>0</v>
      </c>
      <c r="W68" s="252"/>
      <c r="X68" s="252">
        <v>0</v>
      </c>
      <c r="Y68" s="252"/>
      <c r="Z68" s="252">
        <v>0</v>
      </c>
      <c r="AA68" s="252"/>
    </row>
    <row r="69" spans="2:27" s="14" customFormat="1" ht="15" customHeight="1">
      <c r="B69" s="251">
        <v>2014</v>
      </c>
      <c r="C69" s="251"/>
      <c r="D69" s="257">
        <v>321796</v>
      </c>
      <c r="E69" s="257">
        <v>775930</v>
      </c>
      <c r="F69" s="257">
        <v>48396341</v>
      </c>
      <c r="G69" s="257">
        <v>10730324</v>
      </c>
      <c r="H69" s="120">
        <v>0</v>
      </c>
      <c r="I69" s="120">
        <v>0</v>
      </c>
      <c r="J69" s="120">
        <v>0</v>
      </c>
      <c r="K69" s="120">
        <v>0</v>
      </c>
      <c r="L69" s="107">
        <v>0</v>
      </c>
      <c r="M69" s="107"/>
      <c r="N69" s="107">
        <v>0</v>
      </c>
      <c r="O69" s="107"/>
      <c r="P69" s="107">
        <v>0</v>
      </c>
      <c r="Q69" s="107"/>
      <c r="R69" s="107">
        <v>0</v>
      </c>
      <c r="S69" s="107"/>
      <c r="T69" s="107">
        <v>0</v>
      </c>
      <c r="U69" s="252"/>
      <c r="V69" s="107">
        <v>0</v>
      </c>
      <c r="W69" s="252"/>
      <c r="X69" s="107">
        <v>0</v>
      </c>
      <c r="Y69" s="252"/>
      <c r="Z69" s="107">
        <v>0</v>
      </c>
      <c r="AA69" s="252"/>
    </row>
    <row r="70" spans="2:27" s="7" customFormat="1" ht="15" customHeight="1">
      <c r="B70" s="251">
        <v>2013</v>
      </c>
      <c r="C70" s="251"/>
      <c r="D70" s="257">
        <v>315650</v>
      </c>
      <c r="E70" s="257">
        <v>764668</v>
      </c>
      <c r="F70" s="257">
        <v>46660304</v>
      </c>
      <c r="G70" s="257">
        <v>10096703</v>
      </c>
      <c r="H70" s="120">
        <v>0</v>
      </c>
      <c r="I70" s="120">
        <v>0</v>
      </c>
      <c r="J70" s="120">
        <v>0</v>
      </c>
      <c r="K70" s="120">
        <v>0</v>
      </c>
      <c r="L70" s="107">
        <v>0</v>
      </c>
      <c r="M70" s="107"/>
      <c r="N70" s="107">
        <v>0</v>
      </c>
      <c r="O70" s="107"/>
      <c r="P70" s="107">
        <v>0</v>
      </c>
      <c r="Q70" s="107"/>
      <c r="R70" s="107">
        <v>0</v>
      </c>
      <c r="S70" s="107"/>
      <c r="T70" s="107">
        <v>0</v>
      </c>
      <c r="U70" s="252"/>
      <c r="V70" s="107">
        <v>0</v>
      </c>
      <c r="W70" s="252"/>
      <c r="X70" s="107">
        <v>0</v>
      </c>
      <c r="Y70" s="252"/>
      <c r="Z70" s="107">
        <v>0</v>
      </c>
      <c r="AA70" s="252"/>
    </row>
    <row r="71" spans="2:27" s="7" customFormat="1" ht="15" customHeight="1">
      <c r="B71" s="102">
        <v>2012</v>
      </c>
      <c r="C71" s="102"/>
      <c r="D71" s="119">
        <v>313298</v>
      </c>
      <c r="E71" s="119">
        <v>777665</v>
      </c>
      <c r="F71" s="119">
        <v>46536198</v>
      </c>
      <c r="G71" s="119">
        <v>9923920</v>
      </c>
      <c r="H71" s="120">
        <v>0</v>
      </c>
      <c r="I71" s="120">
        <v>0</v>
      </c>
      <c r="J71" s="120">
        <v>0</v>
      </c>
      <c r="K71" s="120">
        <v>0</v>
      </c>
      <c r="L71" s="107">
        <v>0</v>
      </c>
      <c r="M71" s="107"/>
      <c r="N71" s="107">
        <v>0</v>
      </c>
      <c r="O71" s="107"/>
      <c r="P71" s="107">
        <v>0</v>
      </c>
      <c r="Q71" s="107"/>
      <c r="R71" s="107">
        <v>0</v>
      </c>
      <c r="S71" s="107"/>
      <c r="T71" s="107">
        <v>0</v>
      </c>
      <c r="U71" s="252"/>
      <c r="V71" s="107">
        <v>0</v>
      </c>
      <c r="W71" s="252"/>
      <c r="X71" s="107">
        <v>0</v>
      </c>
      <c r="Y71" s="252"/>
      <c r="Z71" s="107">
        <v>0</v>
      </c>
      <c r="AA71" s="252"/>
    </row>
    <row r="72" spans="2:27" s="7" customFormat="1" ht="15" customHeight="1">
      <c r="B72" s="102">
        <v>2011</v>
      </c>
      <c r="C72" s="102"/>
      <c r="D72" s="119">
        <v>315436</v>
      </c>
      <c r="E72" s="119">
        <v>810143</v>
      </c>
      <c r="F72" s="119">
        <v>50049345</v>
      </c>
      <c r="G72" s="119">
        <v>11197120</v>
      </c>
      <c r="H72" s="120">
        <v>0</v>
      </c>
      <c r="I72" s="120">
        <v>0</v>
      </c>
      <c r="J72" s="120">
        <v>0</v>
      </c>
      <c r="K72" s="120">
        <v>0</v>
      </c>
      <c r="L72" s="107">
        <v>0</v>
      </c>
      <c r="M72" s="107"/>
      <c r="N72" s="107">
        <v>0</v>
      </c>
      <c r="O72" s="107"/>
      <c r="P72" s="107">
        <v>0</v>
      </c>
      <c r="Q72" s="107"/>
      <c r="R72" s="107">
        <v>0</v>
      </c>
      <c r="S72" s="107"/>
      <c r="T72" s="107">
        <v>0</v>
      </c>
      <c r="U72" s="252"/>
      <c r="V72" s="107">
        <v>0</v>
      </c>
      <c r="W72" s="252"/>
      <c r="X72" s="107">
        <v>0</v>
      </c>
      <c r="Y72" s="252"/>
      <c r="Z72" s="107">
        <v>0</v>
      </c>
      <c r="AA72" s="252"/>
    </row>
    <row r="73" spans="2:27" s="7" customFormat="1" ht="15" customHeight="1">
      <c r="B73" s="102">
        <v>2010</v>
      </c>
      <c r="C73" s="102"/>
      <c r="D73" s="119">
        <v>312610</v>
      </c>
      <c r="E73" s="119">
        <v>817697</v>
      </c>
      <c r="F73" s="119">
        <v>53046117</v>
      </c>
      <c r="G73" s="119">
        <v>12189338</v>
      </c>
      <c r="H73" s="120">
        <v>0</v>
      </c>
      <c r="I73" s="120">
        <v>0</v>
      </c>
      <c r="J73" s="120">
        <v>0</v>
      </c>
      <c r="K73" s="120">
        <v>0</v>
      </c>
      <c r="L73" s="107">
        <v>0</v>
      </c>
      <c r="M73" s="107"/>
      <c r="N73" s="107">
        <v>0</v>
      </c>
      <c r="O73" s="107"/>
      <c r="P73" s="107">
        <v>0</v>
      </c>
      <c r="Q73" s="107"/>
      <c r="R73" s="107">
        <v>0</v>
      </c>
      <c r="S73" s="107"/>
      <c r="T73" s="107">
        <v>0</v>
      </c>
      <c r="U73" s="252"/>
      <c r="V73" s="107">
        <v>0</v>
      </c>
      <c r="W73" s="252"/>
      <c r="X73" s="107">
        <v>0</v>
      </c>
      <c r="Y73" s="252"/>
      <c r="Z73" s="107">
        <v>0</v>
      </c>
      <c r="AA73" s="252"/>
    </row>
    <row r="74" spans="2:27" s="7" customFormat="1" ht="15" customHeight="1">
      <c r="B74" s="102">
        <v>2009</v>
      </c>
      <c r="C74" s="102"/>
      <c r="D74" s="119">
        <v>317204</v>
      </c>
      <c r="E74" s="119">
        <v>832932</v>
      </c>
      <c r="F74" s="119">
        <v>52031593</v>
      </c>
      <c r="G74" s="119">
        <v>12517072</v>
      </c>
      <c r="H74" s="120">
        <v>0</v>
      </c>
      <c r="I74" s="120">
        <v>0</v>
      </c>
      <c r="J74" s="120">
        <v>0</v>
      </c>
      <c r="K74" s="120">
        <v>0</v>
      </c>
      <c r="L74" s="107">
        <v>0</v>
      </c>
      <c r="M74" s="107"/>
      <c r="N74" s="107">
        <v>0</v>
      </c>
      <c r="O74" s="107"/>
      <c r="P74" s="107">
        <v>0</v>
      </c>
      <c r="Q74" s="107"/>
      <c r="R74" s="107">
        <v>0</v>
      </c>
      <c r="S74" s="107"/>
      <c r="T74" s="107" t="s">
        <v>69</v>
      </c>
      <c r="U74" s="107"/>
      <c r="V74" s="107" t="s">
        <v>69</v>
      </c>
      <c r="W74" s="107"/>
      <c r="X74" s="107" t="s">
        <v>69</v>
      </c>
      <c r="Y74" s="107"/>
      <c r="Z74" s="107" t="s">
        <v>69</v>
      </c>
      <c r="AA74" s="107"/>
    </row>
    <row r="75" spans="2:27" s="7" customFormat="1" ht="15" customHeight="1">
      <c r="B75" s="102">
        <v>2008</v>
      </c>
      <c r="C75" s="102"/>
      <c r="D75" s="119">
        <v>316138</v>
      </c>
      <c r="E75" s="119">
        <v>844722</v>
      </c>
      <c r="F75" s="119">
        <v>54633119</v>
      </c>
      <c r="G75" s="119">
        <v>12913151</v>
      </c>
      <c r="H75" s="120">
        <v>0</v>
      </c>
      <c r="I75" s="120">
        <v>0</v>
      </c>
      <c r="J75" s="120">
        <v>0</v>
      </c>
      <c r="K75" s="120">
        <v>0</v>
      </c>
      <c r="L75" s="107">
        <v>0</v>
      </c>
      <c r="M75" s="107"/>
      <c r="N75" s="107">
        <v>0</v>
      </c>
      <c r="O75" s="107"/>
      <c r="P75" s="107">
        <v>0</v>
      </c>
      <c r="Q75" s="107"/>
      <c r="R75" s="107">
        <v>0</v>
      </c>
      <c r="S75" s="107"/>
      <c r="T75" s="107" t="s">
        <v>69</v>
      </c>
      <c r="U75" s="107"/>
      <c r="V75" s="107" t="s">
        <v>69</v>
      </c>
      <c r="W75" s="107"/>
      <c r="X75" s="107" t="s">
        <v>69</v>
      </c>
      <c r="Y75" s="107"/>
      <c r="Z75" s="107" t="s">
        <v>69</v>
      </c>
      <c r="AA75" s="107"/>
    </row>
    <row r="76" spans="2:27" s="14" customFormat="1" ht="15" customHeight="1">
      <c r="B76" s="101" t="s">
        <v>47</v>
      </c>
      <c r="C76" s="101"/>
      <c r="D76" s="76"/>
      <c r="E76" s="76"/>
      <c r="F76" s="76"/>
      <c r="G76" s="76"/>
      <c r="H76" s="76"/>
      <c r="I76" s="76"/>
      <c r="J76" s="76"/>
      <c r="K76" s="76"/>
      <c r="L76" s="76"/>
      <c r="M76" s="76"/>
      <c r="N76" s="76"/>
      <c r="O76" s="76"/>
      <c r="P76" s="76"/>
      <c r="Q76" s="76"/>
      <c r="R76" s="76"/>
      <c r="S76" s="76"/>
      <c r="T76" s="76"/>
      <c r="U76" s="76"/>
      <c r="V76" s="76"/>
      <c r="W76" s="76"/>
      <c r="X76" s="76"/>
      <c r="Y76" s="76"/>
      <c r="Z76" s="76"/>
      <c r="AA76" s="76"/>
    </row>
    <row r="77" spans="2:27" s="14" customFormat="1" ht="15" customHeight="1">
      <c r="B77" s="251">
        <v>2016</v>
      </c>
      <c r="C77" s="251"/>
      <c r="D77" s="304">
        <v>37925</v>
      </c>
      <c r="E77" s="304">
        <v>698353</v>
      </c>
      <c r="F77" s="304">
        <v>66905434</v>
      </c>
      <c r="G77" s="304">
        <v>17293666</v>
      </c>
      <c r="H77" s="258">
        <v>36241</v>
      </c>
      <c r="I77" s="258">
        <v>689664</v>
      </c>
      <c r="J77" s="258">
        <v>58711925</v>
      </c>
      <c r="K77" s="258">
        <v>15665070</v>
      </c>
      <c r="L77" s="252">
        <v>3889</v>
      </c>
      <c r="M77" s="252"/>
      <c r="N77" s="252">
        <v>101019</v>
      </c>
      <c r="O77" s="252"/>
      <c r="P77" s="252">
        <v>9020270</v>
      </c>
      <c r="Q77" s="252"/>
      <c r="R77" s="252">
        <v>2429458</v>
      </c>
      <c r="S77" s="252"/>
      <c r="T77" s="252">
        <v>340</v>
      </c>
      <c r="U77" s="252"/>
      <c r="V77" s="252">
        <v>9123</v>
      </c>
      <c r="W77" s="252"/>
      <c r="X77" s="252">
        <v>603465</v>
      </c>
      <c r="Y77" s="252"/>
      <c r="Z77" s="252">
        <v>183188</v>
      </c>
      <c r="AA77" s="252"/>
    </row>
    <row r="78" spans="2:27" s="14" customFormat="1" ht="15" customHeight="1">
      <c r="B78" s="251">
        <v>2015</v>
      </c>
      <c r="C78" s="251"/>
      <c r="D78" s="257">
        <v>36594</v>
      </c>
      <c r="E78" s="257">
        <v>670223</v>
      </c>
      <c r="F78" s="257">
        <v>64927611</v>
      </c>
      <c r="G78" s="257">
        <v>16067649</v>
      </c>
      <c r="H78" s="120">
        <v>34941</v>
      </c>
      <c r="I78" s="120">
        <v>661702</v>
      </c>
      <c r="J78" s="120">
        <v>56770355</v>
      </c>
      <c r="K78" s="120">
        <v>14571194</v>
      </c>
      <c r="L78" s="107">
        <v>3160</v>
      </c>
      <c r="M78" s="107"/>
      <c r="N78" s="107">
        <v>81958</v>
      </c>
      <c r="O78" s="107"/>
      <c r="P78" s="107">
        <v>7341536</v>
      </c>
      <c r="Q78" s="107"/>
      <c r="R78" s="107">
        <v>1912640</v>
      </c>
      <c r="S78" s="107"/>
      <c r="T78" s="107">
        <v>299</v>
      </c>
      <c r="U78" s="107"/>
      <c r="V78" s="107">
        <v>7811</v>
      </c>
      <c r="W78" s="107"/>
      <c r="X78" s="107">
        <v>552087</v>
      </c>
      <c r="Y78" s="107"/>
      <c r="Z78" s="107">
        <v>150318</v>
      </c>
      <c r="AA78" s="107"/>
    </row>
    <row r="79" spans="2:27" s="14" customFormat="1" ht="15" customHeight="1">
      <c r="B79" s="251">
        <v>2014</v>
      </c>
      <c r="C79" s="251"/>
      <c r="D79" s="257">
        <v>34954</v>
      </c>
      <c r="E79" s="257">
        <v>640630</v>
      </c>
      <c r="F79" s="257">
        <v>62549848</v>
      </c>
      <c r="G79" s="257">
        <v>15094888</v>
      </c>
      <c r="H79" s="120">
        <v>33305</v>
      </c>
      <c r="I79" s="120">
        <v>631945</v>
      </c>
      <c r="J79" s="120">
        <v>54460365</v>
      </c>
      <c r="K79" s="120">
        <v>13597835</v>
      </c>
      <c r="L79" s="107">
        <v>2359</v>
      </c>
      <c r="M79" s="107"/>
      <c r="N79" s="107">
        <v>61032</v>
      </c>
      <c r="O79" s="107"/>
      <c r="P79" s="107">
        <v>5486118</v>
      </c>
      <c r="Q79" s="107"/>
      <c r="R79" s="107">
        <v>1380798</v>
      </c>
      <c r="S79" s="107"/>
      <c r="T79" s="107">
        <v>253</v>
      </c>
      <c r="U79" s="252"/>
      <c r="V79" s="107">
        <v>6507</v>
      </c>
      <c r="W79" s="252"/>
      <c r="X79" s="107">
        <v>462444</v>
      </c>
      <c r="Y79" s="252"/>
      <c r="Z79" s="107">
        <v>125979</v>
      </c>
      <c r="AA79" s="252"/>
    </row>
    <row r="80" spans="2:27" s="7" customFormat="1" ht="15" customHeight="1">
      <c r="B80" s="251">
        <v>2013</v>
      </c>
      <c r="C80" s="251"/>
      <c r="D80" s="257">
        <v>34415</v>
      </c>
      <c r="E80" s="257">
        <v>630390</v>
      </c>
      <c r="F80" s="257">
        <v>60816825</v>
      </c>
      <c r="G80" s="257">
        <v>14441491</v>
      </c>
      <c r="H80" s="120">
        <v>32848</v>
      </c>
      <c r="I80" s="120">
        <v>622040</v>
      </c>
      <c r="J80" s="120">
        <v>52566090</v>
      </c>
      <c r="K80" s="120">
        <v>13119020</v>
      </c>
      <c r="L80" s="107">
        <v>2210</v>
      </c>
      <c r="M80" s="107"/>
      <c r="N80" s="107">
        <v>57426</v>
      </c>
      <c r="O80" s="107"/>
      <c r="P80" s="107">
        <v>5220310</v>
      </c>
      <c r="Q80" s="107"/>
      <c r="R80" s="107">
        <v>1283084</v>
      </c>
      <c r="S80" s="107"/>
      <c r="T80" s="107">
        <v>300</v>
      </c>
      <c r="U80" s="252"/>
      <c r="V80" s="107">
        <v>7699</v>
      </c>
      <c r="W80" s="252"/>
      <c r="X80" s="107">
        <v>565119</v>
      </c>
      <c r="Y80" s="252"/>
      <c r="Z80" s="107">
        <v>142455</v>
      </c>
      <c r="AA80" s="252"/>
    </row>
    <row r="81" spans="2:27" s="7" customFormat="1" ht="15" customHeight="1">
      <c r="B81" s="102">
        <v>2012</v>
      </c>
      <c r="C81" s="102"/>
      <c r="D81" s="119">
        <v>35884</v>
      </c>
      <c r="E81" s="119">
        <v>659212</v>
      </c>
      <c r="F81" s="119">
        <v>61495606</v>
      </c>
      <c r="G81" s="119">
        <v>14241940</v>
      </c>
      <c r="H81" s="120">
        <v>34391</v>
      </c>
      <c r="I81" s="120">
        <v>651319</v>
      </c>
      <c r="J81" s="120">
        <v>52849575</v>
      </c>
      <c r="K81" s="120">
        <v>12958632</v>
      </c>
      <c r="L81" s="107">
        <v>2304</v>
      </c>
      <c r="M81" s="107"/>
      <c r="N81" s="107">
        <v>59955</v>
      </c>
      <c r="O81" s="107"/>
      <c r="P81" s="107">
        <v>5115894</v>
      </c>
      <c r="Q81" s="107"/>
      <c r="R81" s="107">
        <v>1283658</v>
      </c>
      <c r="S81" s="107"/>
      <c r="T81" s="107">
        <v>305</v>
      </c>
      <c r="U81" s="252"/>
      <c r="V81" s="107">
        <v>8064</v>
      </c>
      <c r="W81" s="252"/>
      <c r="X81" s="107">
        <v>504079</v>
      </c>
      <c r="Y81" s="252"/>
      <c r="Z81" s="107">
        <v>145953</v>
      </c>
      <c r="AA81" s="252"/>
    </row>
    <row r="82" spans="2:27" s="7" customFormat="1" ht="15" customHeight="1">
      <c r="B82" s="102">
        <v>2011</v>
      </c>
      <c r="C82" s="102"/>
      <c r="D82" s="119">
        <v>39331</v>
      </c>
      <c r="E82" s="119">
        <v>721108</v>
      </c>
      <c r="F82" s="119">
        <v>67081116</v>
      </c>
      <c r="G82" s="119">
        <v>15944368</v>
      </c>
      <c r="H82" s="120">
        <v>37710</v>
      </c>
      <c r="I82" s="120">
        <v>712780</v>
      </c>
      <c r="J82" s="120">
        <v>58449735</v>
      </c>
      <c r="K82" s="120">
        <v>14563870</v>
      </c>
      <c r="L82" s="107">
        <v>2697</v>
      </c>
      <c r="M82" s="107"/>
      <c r="N82" s="107">
        <v>69584</v>
      </c>
      <c r="O82" s="107"/>
      <c r="P82" s="107">
        <v>5963190</v>
      </c>
      <c r="Q82" s="107"/>
      <c r="R82" s="107">
        <v>1516707</v>
      </c>
      <c r="S82" s="107"/>
      <c r="T82" s="107">
        <v>351</v>
      </c>
      <c r="U82" s="252"/>
      <c r="V82" s="107">
        <v>9127</v>
      </c>
      <c r="W82" s="252"/>
      <c r="X82" s="107">
        <v>624467</v>
      </c>
      <c r="Y82" s="252"/>
      <c r="Z82" s="107">
        <v>170321</v>
      </c>
      <c r="AA82" s="252"/>
    </row>
    <row r="83" spans="2:27" s="7" customFormat="1" ht="15" customHeight="1">
      <c r="B83" s="102">
        <v>2010</v>
      </c>
      <c r="C83" s="102"/>
      <c r="D83" s="119">
        <v>41342</v>
      </c>
      <c r="E83" s="119">
        <v>753487</v>
      </c>
      <c r="F83" s="119">
        <v>70554618</v>
      </c>
      <c r="G83" s="119">
        <v>17181511</v>
      </c>
      <c r="H83" s="120">
        <v>39324</v>
      </c>
      <c r="I83" s="120">
        <v>743011</v>
      </c>
      <c r="J83" s="120">
        <v>61336867</v>
      </c>
      <c r="K83" s="120">
        <v>15544576</v>
      </c>
      <c r="L83" s="107">
        <v>3030</v>
      </c>
      <c r="M83" s="107"/>
      <c r="N83" s="107">
        <v>77792</v>
      </c>
      <c r="O83" s="107"/>
      <c r="P83" s="107">
        <v>6494686</v>
      </c>
      <c r="Q83" s="107"/>
      <c r="R83" s="107">
        <v>1721525</v>
      </c>
      <c r="S83" s="107"/>
      <c r="T83" s="107">
        <v>357</v>
      </c>
      <c r="U83" s="252"/>
      <c r="V83" s="107">
        <v>9310</v>
      </c>
      <c r="W83" s="252"/>
      <c r="X83" s="107">
        <v>635981</v>
      </c>
      <c r="Y83" s="252"/>
      <c r="Z83" s="107">
        <v>198436</v>
      </c>
      <c r="AA83" s="252"/>
    </row>
    <row r="84" spans="2:27" s="7" customFormat="1" ht="15" customHeight="1">
      <c r="B84" s="102">
        <v>2009</v>
      </c>
      <c r="C84" s="102"/>
      <c r="D84" s="119">
        <v>42290</v>
      </c>
      <c r="E84" s="119">
        <v>772447</v>
      </c>
      <c r="F84" s="119">
        <v>68876297</v>
      </c>
      <c r="G84" s="119">
        <v>17521098</v>
      </c>
      <c r="H84" s="120">
        <v>40329</v>
      </c>
      <c r="I84" s="120">
        <v>761478</v>
      </c>
      <c r="J84" s="120">
        <v>59964420</v>
      </c>
      <c r="K84" s="120">
        <v>15876769</v>
      </c>
      <c r="L84" s="107">
        <v>3491</v>
      </c>
      <c r="M84" s="107"/>
      <c r="N84" s="107">
        <v>89726</v>
      </c>
      <c r="O84" s="107"/>
      <c r="P84" s="107">
        <v>7283483</v>
      </c>
      <c r="Q84" s="107"/>
      <c r="R84" s="107">
        <v>2071259</v>
      </c>
      <c r="S84" s="107"/>
      <c r="T84" s="107" t="s">
        <v>69</v>
      </c>
      <c r="U84" s="107"/>
      <c r="V84" s="107" t="s">
        <v>69</v>
      </c>
      <c r="W84" s="107"/>
      <c r="X84" s="107" t="s">
        <v>69</v>
      </c>
      <c r="Y84" s="107"/>
      <c r="Z84" s="107" t="s">
        <v>69</v>
      </c>
      <c r="AA84" s="107"/>
    </row>
    <row r="85" spans="2:27" s="7" customFormat="1" ht="15" customHeight="1">
      <c r="B85" s="102">
        <v>2008</v>
      </c>
      <c r="C85" s="102"/>
      <c r="D85" s="119">
        <v>44316</v>
      </c>
      <c r="E85" s="119">
        <v>810815</v>
      </c>
      <c r="F85" s="119">
        <v>74989124</v>
      </c>
      <c r="G85" s="119">
        <v>18435565</v>
      </c>
      <c r="H85" s="120">
        <v>42194</v>
      </c>
      <c r="I85" s="120">
        <v>798976</v>
      </c>
      <c r="J85" s="120">
        <v>65127880</v>
      </c>
      <c r="K85" s="120">
        <v>16603989</v>
      </c>
      <c r="L85" s="107">
        <v>4162</v>
      </c>
      <c r="M85" s="107"/>
      <c r="N85" s="107">
        <v>109217</v>
      </c>
      <c r="O85" s="107"/>
      <c r="P85" s="107">
        <v>9255900</v>
      </c>
      <c r="Q85" s="107"/>
      <c r="R85" s="107">
        <v>2502459</v>
      </c>
      <c r="S85" s="107"/>
      <c r="T85" s="107" t="s">
        <v>69</v>
      </c>
      <c r="U85" s="107"/>
      <c r="V85" s="107" t="s">
        <v>69</v>
      </c>
      <c r="W85" s="107"/>
      <c r="X85" s="107" t="s">
        <v>69</v>
      </c>
      <c r="Y85" s="107"/>
      <c r="Z85" s="107" t="s">
        <v>69</v>
      </c>
      <c r="AA85" s="107"/>
    </row>
    <row r="86" spans="2:27" s="14" customFormat="1" ht="15" customHeight="1">
      <c r="B86" s="101" t="s">
        <v>442</v>
      </c>
      <c r="C86" s="101"/>
      <c r="D86" s="76"/>
      <c r="E86" s="76"/>
      <c r="F86" s="76"/>
      <c r="G86" s="76"/>
      <c r="H86" s="76"/>
      <c r="I86" s="76"/>
      <c r="J86" s="76"/>
      <c r="K86" s="76"/>
      <c r="L86" s="76"/>
      <c r="M86" s="76"/>
      <c r="N86" s="76"/>
      <c r="O86" s="76"/>
      <c r="P86" s="76"/>
      <c r="Q86" s="76"/>
      <c r="R86" s="76"/>
      <c r="S86" s="76"/>
      <c r="T86" s="76"/>
      <c r="U86" s="76"/>
      <c r="V86" s="76"/>
      <c r="W86" s="76"/>
      <c r="X86" s="76"/>
      <c r="Y86" s="76"/>
      <c r="Z86" s="76"/>
      <c r="AA86" s="76"/>
    </row>
    <row r="87" spans="2:27" s="14" customFormat="1" ht="15" customHeight="1">
      <c r="B87" s="251">
        <v>2016</v>
      </c>
      <c r="C87" s="251"/>
      <c r="D87" s="304">
        <v>6128</v>
      </c>
      <c r="E87" s="304">
        <v>547409</v>
      </c>
      <c r="F87" s="304">
        <v>73652384</v>
      </c>
      <c r="G87" s="304">
        <v>18015236</v>
      </c>
      <c r="H87" s="258">
        <v>5960</v>
      </c>
      <c r="I87" s="258">
        <v>546590</v>
      </c>
      <c r="J87" s="258">
        <v>68109630</v>
      </c>
      <c r="K87" s="258">
        <v>16822252</v>
      </c>
      <c r="L87" s="252">
        <v>1433</v>
      </c>
      <c r="M87" s="252"/>
      <c r="N87" s="252">
        <v>136240</v>
      </c>
      <c r="O87" s="252"/>
      <c r="P87" s="252">
        <v>14369102</v>
      </c>
      <c r="Q87" s="252"/>
      <c r="R87" s="252">
        <v>3765977</v>
      </c>
      <c r="S87" s="252"/>
      <c r="T87" s="252">
        <v>128</v>
      </c>
      <c r="U87" s="252"/>
      <c r="V87" s="252">
        <v>11397</v>
      </c>
      <c r="W87" s="252"/>
      <c r="X87" s="252">
        <v>965643</v>
      </c>
      <c r="Y87" s="252"/>
      <c r="Z87" s="252">
        <v>240305</v>
      </c>
      <c r="AA87" s="252"/>
    </row>
    <row r="88" spans="2:27" s="14" customFormat="1" ht="15" customHeight="1">
      <c r="B88" s="251">
        <v>2015</v>
      </c>
      <c r="C88" s="251"/>
      <c r="D88" s="257">
        <v>5823</v>
      </c>
      <c r="E88" s="257">
        <v>520227</v>
      </c>
      <c r="F88" s="257">
        <v>69351604</v>
      </c>
      <c r="G88" s="257">
        <v>16910353</v>
      </c>
      <c r="H88" s="120">
        <v>5676</v>
      </c>
      <c r="I88" s="120">
        <v>519709</v>
      </c>
      <c r="J88" s="120">
        <v>64525350</v>
      </c>
      <c r="K88" s="120">
        <v>15830169</v>
      </c>
      <c r="L88" s="107">
        <v>1198</v>
      </c>
      <c r="M88" s="107"/>
      <c r="N88" s="107">
        <v>113733</v>
      </c>
      <c r="O88" s="107"/>
      <c r="P88" s="107">
        <v>11962958</v>
      </c>
      <c r="Q88" s="107"/>
      <c r="R88" s="107">
        <v>3147894</v>
      </c>
      <c r="S88" s="107"/>
      <c r="T88" s="107">
        <v>95</v>
      </c>
      <c r="U88" s="107"/>
      <c r="V88" s="107">
        <v>9091</v>
      </c>
      <c r="W88" s="107"/>
      <c r="X88" s="107">
        <v>457945</v>
      </c>
      <c r="Y88" s="107"/>
      <c r="Z88" s="107">
        <v>173851</v>
      </c>
      <c r="AA88" s="107"/>
    </row>
    <row r="89" spans="2:27" s="14" customFormat="1" ht="15" customHeight="1">
      <c r="B89" s="251">
        <v>2014</v>
      </c>
      <c r="C89" s="251"/>
      <c r="D89" s="257">
        <v>5633</v>
      </c>
      <c r="E89" s="257">
        <v>500959</v>
      </c>
      <c r="F89" s="257">
        <v>66495236</v>
      </c>
      <c r="G89" s="257">
        <v>16308562</v>
      </c>
      <c r="H89" s="120">
        <v>5481</v>
      </c>
      <c r="I89" s="120">
        <v>499749</v>
      </c>
      <c r="J89" s="120">
        <v>61923760</v>
      </c>
      <c r="K89" s="120">
        <v>15305385</v>
      </c>
      <c r="L89" s="107">
        <v>920</v>
      </c>
      <c r="M89" s="107"/>
      <c r="N89" s="107">
        <v>85676</v>
      </c>
      <c r="O89" s="107"/>
      <c r="P89" s="107">
        <v>8723267</v>
      </c>
      <c r="Q89" s="107"/>
      <c r="R89" s="107">
        <v>2382337</v>
      </c>
      <c r="S89" s="107"/>
      <c r="T89" s="107">
        <v>77</v>
      </c>
      <c r="U89" s="252"/>
      <c r="V89" s="107">
        <v>6522</v>
      </c>
      <c r="W89" s="252"/>
      <c r="X89" s="107">
        <v>508696</v>
      </c>
      <c r="Y89" s="252"/>
      <c r="Z89" s="107">
        <v>158714</v>
      </c>
      <c r="AA89" s="252"/>
    </row>
    <row r="90" spans="2:27" s="7" customFormat="1" ht="15" customHeight="1">
      <c r="B90" s="251">
        <v>2013</v>
      </c>
      <c r="C90" s="251"/>
      <c r="D90" s="257">
        <v>5555</v>
      </c>
      <c r="E90" s="257">
        <v>489476</v>
      </c>
      <c r="F90" s="257">
        <v>65208082</v>
      </c>
      <c r="G90" s="257">
        <v>15585076</v>
      </c>
      <c r="H90" s="120">
        <v>5409</v>
      </c>
      <c r="I90" s="120">
        <v>488844</v>
      </c>
      <c r="J90" s="120">
        <v>60806539</v>
      </c>
      <c r="K90" s="120">
        <v>14663190</v>
      </c>
      <c r="L90" s="107">
        <v>796</v>
      </c>
      <c r="M90" s="107"/>
      <c r="N90" s="107">
        <v>74750</v>
      </c>
      <c r="O90" s="107"/>
      <c r="P90" s="107">
        <v>7899561</v>
      </c>
      <c r="Q90" s="107"/>
      <c r="R90" s="107">
        <v>2039458</v>
      </c>
      <c r="S90" s="107"/>
      <c r="T90" s="107">
        <v>104</v>
      </c>
      <c r="U90" s="252"/>
      <c r="V90" s="107">
        <v>9816</v>
      </c>
      <c r="W90" s="252"/>
      <c r="X90" s="107">
        <v>567932</v>
      </c>
      <c r="Y90" s="252"/>
      <c r="Z90" s="107">
        <v>183979</v>
      </c>
      <c r="AA90" s="252"/>
    </row>
    <row r="91" spans="2:27" s="7" customFormat="1" ht="15" customHeight="1">
      <c r="B91" s="102">
        <v>2012</v>
      </c>
      <c r="C91" s="102"/>
      <c r="D91" s="119">
        <v>5630</v>
      </c>
      <c r="E91" s="119">
        <v>498726</v>
      </c>
      <c r="F91" s="119">
        <v>65209136</v>
      </c>
      <c r="G91" s="119">
        <v>15434049</v>
      </c>
      <c r="H91" s="120">
        <v>5485</v>
      </c>
      <c r="I91" s="120">
        <v>497804</v>
      </c>
      <c r="J91" s="120">
        <v>60383825</v>
      </c>
      <c r="K91" s="120">
        <v>14450234</v>
      </c>
      <c r="L91" s="107">
        <v>823</v>
      </c>
      <c r="M91" s="107"/>
      <c r="N91" s="107">
        <v>77673</v>
      </c>
      <c r="O91" s="107"/>
      <c r="P91" s="107">
        <v>8028259</v>
      </c>
      <c r="Q91" s="107"/>
      <c r="R91" s="107">
        <v>2106854</v>
      </c>
      <c r="S91" s="107"/>
      <c r="T91" s="107">
        <v>106</v>
      </c>
      <c r="U91" s="252"/>
      <c r="V91" s="107">
        <v>10058</v>
      </c>
      <c r="W91" s="252"/>
      <c r="X91" s="107">
        <v>624326</v>
      </c>
      <c r="Y91" s="252"/>
      <c r="Z91" s="107">
        <v>210629</v>
      </c>
      <c r="AA91" s="252"/>
    </row>
    <row r="92" spans="2:27" s="7" customFormat="1" ht="15" customHeight="1">
      <c r="B92" s="102">
        <v>2011</v>
      </c>
      <c r="C92" s="102"/>
      <c r="D92" s="119">
        <v>6046</v>
      </c>
      <c r="E92" s="119">
        <v>532764</v>
      </c>
      <c r="F92" s="119">
        <v>70165412</v>
      </c>
      <c r="G92" s="119">
        <v>16480699</v>
      </c>
      <c r="H92" s="120">
        <v>5891</v>
      </c>
      <c r="I92" s="120">
        <v>531826</v>
      </c>
      <c r="J92" s="120">
        <v>64908366</v>
      </c>
      <c r="K92" s="120">
        <v>15465886</v>
      </c>
      <c r="L92" s="107">
        <v>882</v>
      </c>
      <c r="M92" s="107"/>
      <c r="N92" s="107">
        <v>80989</v>
      </c>
      <c r="O92" s="107"/>
      <c r="P92" s="107">
        <v>8658727</v>
      </c>
      <c r="Q92" s="107"/>
      <c r="R92" s="107">
        <v>2277612</v>
      </c>
      <c r="S92" s="107"/>
      <c r="T92" s="107">
        <v>108</v>
      </c>
      <c r="U92" s="252"/>
      <c r="V92" s="107">
        <v>10327</v>
      </c>
      <c r="W92" s="252"/>
      <c r="X92" s="107">
        <v>688753</v>
      </c>
      <c r="Y92" s="252"/>
      <c r="Z92" s="107">
        <v>220500</v>
      </c>
      <c r="AA92" s="252"/>
    </row>
    <row r="93" spans="2:27" s="7" customFormat="1" ht="15" customHeight="1">
      <c r="B93" s="102">
        <v>2010</v>
      </c>
      <c r="C93" s="102"/>
      <c r="D93" s="119">
        <v>6255</v>
      </c>
      <c r="E93" s="119">
        <v>548858</v>
      </c>
      <c r="F93" s="119">
        <v>73035117</v>
      </c>
      <c r="G93" s="119">
        <v>17609027</v>
      </c>
      <c r="H93" s="120">
        <v>6073</v>
      </c>
      <c r="I93" s="120">
        <v>548167</v>
      </c>
      <c r="J93" s="120">
        <v>67493114</v>
      </c>
      <c r="K93" s="120">
        <v>16496866</v>
      </c>
      <c r="L93" s="107">
        <v>1068</v>
      </c>
      <c r="M93" s="107"/>
      <c r="N93" s="107">
        <v>99192</v>
      </c>
      <c r="O93" s="107"/>
      <c r="P93" s="107">
        <v>10635343</v>
      </c>
      <c r="Q93" s="107"/>
      <c r="R93" s="107">
        <v>2778667</v>
      </c>
      <c r="S93" s="107"/>
      <c r="T93" s="107">
        <v>119</v>
      </c>
      <c r="U93" s="252"/>
      <c r="V93" s="107">
        <v>10582</v>
      </c>
      <c r="W93" s="252"/>
      <c r="X93" s="107">
        <v>713838</v>
      </c>
      <c r="Y93" s="252"/>
      <c r="Z93" s="107">
        <v>235606</v>
      </c>
      <c r="AA93" s="252"/>
    </row>
    <row r="94" spans="2:27" s="7" customFormat="1" ht="15" customHeight="1">
      <c r="B94" s="102">
        <v>2009</v>
      </c>
      <c r="C94" s="102"/>
      <c r="D94" s="119">
        <v>6405</v>
      </c>
      <c r="E94" s="119">
        <v>567040</v>
      </c>
      <c r="F94" s="119">
        <v>70807962</v>
      </c>
      <c r="G94" s="119">
        <v>17469152</v>
      </c>
      <c r="H94" s="120">
        <v>6207</v>
      </c>
      <c r="I94" s="120">
        <v>565512</v>
      </c>
      <c r="J94" s="120">
        <v>65276331</v>
      </c>
      <c r="K94" s="120">
        <v>16396811</v>
      </c>
      <c r="L94" s="107">
        <v>1234</v>
      </c>
      <c r="M94" s="107"/>
      <c r="N94" s="107">
        <v>113474</v>
      </c>
      <c r="O94" s="107"/>
      <c r="P94" s="107">
        <v>11510727</v>
      </c>
      <c r="Q94" s="107"/>
      <c r="R94" s="107">
        <v>3151905</v>
      </c>
      <c r="S94" s="107"/>
      <c r="T94" s="107" t="s">
        <v>69</v>
      </c>
      <c r="U94" s="107"/>
      <c r="V94" s="107" t="s">
        <v>69</v>
      </c>
      <c r="W94" s="107"/>
      <c r="X94" s="107" t="s">
        <v>69</v>
      </c>
      <c r="Y94" s="107"/>
      <c r="Z94" s="107" t="s">
        <v>69</v>
      </c>
      <c r="AA94" s="107"/>
    </row>
    <row r="95" spans="2:27" s="7" customFormat="1" ht="15" customHeight="1">
      <c r="B95" s="102">
        <v>2008</v>
      </c>
      <c r="C95" s="102"/>
      <c r="D95" s="119">
        <v>6682</v>
      </c>
      <c r="E95" s="119">
        <v>594454</v>
      </c>
      <c r="F95" s="119">
        <v>75945688</v>
      </c>
      <c r="G95" s="119">
        <v>18175122</v>
      </c>
      <c r="H95" s="120">
        <v>6504</v>
      </c>
      <c r="I95" s="120">
        <v>593328</v>
      </c>
      <c r="J95" s="120">
        <v>70566845</v>
      </c>
      <c r="K95" s="120">
        <v>17145496</v>
      </c>
      <c r="L95" s="107">
        <v>1458</v>
      </c>
      <c r="M95" s="107"/>
      <c r="N95" s="107">
        <v>134215</v>
      </c>
      <c r="O95" s="107"/>
      <c r="P95" s="107">
        <v>14590205</v>
      </c>
      <c r="Q95" s="107"/>
      <c r="R95" s="107">
        <v>3687632</v>
      </c>
      <c r="S95" s="107"/>
      <c r="T95" s="107" t="s">
        <v>69</v>
      </c>
      <c r="U95" s="107"/>
      <c r="V95" s="107" t="s">
        <v>69</v>
      </c>
      <c r="W95" s="107"/>
      <c r="X95" s="107" t="s">
        <v>69</v>
      </c>
      <c r="Y95" s="107"/>
      <c r="Z95" s="107" t="s">
        <v>69</v>
      </c>
      <c r="AA95" s="107"/>
    </row>
    <row r="96" spans="2:27" s="14" customFormat="1" ht="15" customHeight="1">
      <c r="B96" s="94" t="s">
        <v>39</v>
      </c>
      <c r="C96" s="94"/>
      <c r="D96" s="106"/>
      <c r="E96" s="106"/>
      <c r="F96" s="75"/>
      <c r="G96" s="75"/>
      <c r="H96" s="75"/>
      <c r="I96" s="75"/>
      <c r="J96" s="75"/>
      <c r="K96" s="125"/>
      <c r="L96" s="75"/>
      <c r="M96" s="75"/>
      <c r="N96" s="75"/>
      <c r="O96" s="75"/>
      <c r="P96" s="75"/>
      <c r="Q96" s="75"/>
      <c r="R96" s="125"/>
      <c r="S96" s="125"/>
      <c r="T96" s="75"/>
      <c r="U96" s="75"/>
      <c r="V96" s="75"/>
      <c r="W96" s="75"/>
      <c r="X96" s="75"/>
      <c r="Y96" s="75"/>
      <c r="Z96" s="75"/>
      <c r="AA96" s="75"/>
    </row>
    <row r="97" spans="2:27" s="14" customFormat="1" ht="15" customHeight="1">
      <c r="B97" s="251">
        <v>2016</v>
      </c>
      <c r="C97" s="251"/>
      <c r="D97" s="257">
        <v>1038</v>
      </c>
      <c r="E97" s="257">
        <v>747431</v>
      </c>
      <c r="F97" s="257">
        <v>133663120</v>
      </c>
      <c r="G97" s="257">
        <v>31145030</v>
      </c>
      <c r="H97" s="258">
        <v>1010</v>
      </c>
      <c r="I97" s="258">
        <v>747062</v>
      </c>
      <c r="J97" s="258">
        <v>125708817</v>
      </c>
      <c r="K97" s="258">
        <v>29942551</v>
      </c>
      <c r="L97" s="252">
        <v>231</v>
      </c>
      <c r="M97" s="252"/>
      <c r="N97" s="252">
        <v>164011</v>
      </c>
      <c r="O97" s="252"/>
      <c r="P97" s="252">
        <v>17168673</v>
      </c>
      <c r="Q97" s="252"/>
      <c r="R97" s="252">
        <v>4290902</v>
      </c>
      <c r="S97" s="252"/>
      <c r="T97" s="252">
        <v>8</v>
      </c>
      <c r="U97" s="252"/>
      <c r="V97" s="252">
        <v>3269</v>
      </c>
      <c r="W97" s="252"/>
      <c r="X97" s="252">
        <v>53998</v>
      </c>
      <c r="Y97" s="252"/>
      <c r="Z97" s="252">
        <v>36325</v>
      </c>
      <c r="AA97" s="252"/>
    </row>
    <row r="98" spans="2:27" s="14" customFormat="1" ht="15" customHeight="1">
      <c r="B98" s="251">
        <v>2015</v>
      </c>
      <c r="C98" s="251"/>
      <c r="D98" s="257">
        <v>1013</v>
      </c>
      <c r="E98" s="257">
        <v>718876</v>
      </c>
      <c r="F98" s="257">
        <v>132903452</v>
      </c>
      <c r="G98" s="257">
        <v>29798375</v>
      </c>
      <c r="H98" s="120">
        <v>987</v>
      </c>
      <c r="I98" s="120">
        <v>718818</v>
      </c>
      <c r="J98" s="120">
        <v>124575184</v>
      </c>
      <c r="K98" s="120">
        <v>28686390</v>
      </c>
      <c r="L98" s="107">
        <v>211</v>
      </c>
      <c r="M98" s="107"/>
      <c r="N98" s="107">
        <v>188384</v>
      </c>
      <c r="O98" s="107"/>
      <c r="P98" s="107">
        <v>18162443</v>
      </c>
      <c r="Q98" s="107"/>
      <c r="R98" s="107">
        <v>5303447</v>
      </c>
      <c r="S98" s="107"/>
      <c r="T98" s="107">
        <v>8</v>
      </c>
      <c r="U98" s="107"/>
      <c r="V98" s="107">
        <v>4003</v>
      </c>
      <c r="W98" s="107"/>
      <c r="X98" s="107">
        <v>140660</v>
      </c>
      <c r="Y98" s="107"/>
      <c r="Z98" s="107">
        <v>86098</v>
      </c>
      <c r="AA98" s="107"/>
    </row>
    <row r="99" spans="2:27" s="14" customFormat="1" ht="15" customHeight="1">
      <c r="B99" s="251">
        <v>2014</v>
      </c>
      <c r="C99" s="251"/>
      <c r="D99" s="257">
        <v>973</v>
      </c>
      <c r="E99" s="257">
        <v>680915</v>
      </c>
      <c r="F99" s="257">
        <v>131364150</v>
      </c>
      <c r="G99" s="257">
        <v>28175086</v>
      </c>
      <c r="H99" s="120">
        <v>947</v>
      </c>
      <c r="I99" s="120">
        <v>680858</v>
      </c>
      <c r="J99" s="120">
        <v>121158175</v>
      </c>
      <c r="K99" s="120">
        <v>26998587</v>
      </c>
      <c r="L99" s="107">
        <v>146</v>
      </c>
      <c r="M99" s="107"/>
      <c r="N99" s="107">
        <v>122791</v>
      </c>
      <c r="O99" s="107"/>
      <c r="P99" s="107">
        <v>7832926</v>
      </c>
      <c r="Q99" s="107"/>
      <c r="R99" s="107">
        <v>2567924</v>
      </c>
      <c r="S99" s="107"/>
      <c r="T99" s="107">
        <v>7</v>
      </c>
      <c r="U99" s="252"/>
      <c r="V99" s="107">
        <v>4215</v>
      </c>
      <c r="W99" s="252"/>
      <c r="X99" s="107">
        <v>222126</v>
      </c>
      <c r="Y99" s="252"/>
      <c r="Z99" s="107">
        <v>114923</v>
      </c>
      <c r="AA99" s="252"/>
    </row>
    <row r="100" spans="2:27" s="7" customFormat="1" ht="15" customHeight="1">
      <c r="B100" s="251">
        <v>2013</v>
      </c>
      <c r="C100" s="251"/>
      <c r="D100" s="257">
        <v>957</v>
      </c>
      <c r="E100" s="257">
        <v>658205</v>
      </c>
      <c r="F100" s="257">
        <v>130722332</v>
      </c>
      <c r="G100" s="257">
        <v>27381104</v>
      </c>
      <c r="H100" s="120">
        <v>923</v>
      </c>
      <c r="I100" s="120">
        <v>658109</v>
      </c>
      <c r="J100" s="120">
        <v>120889076</v>
      </c>
      <c r="K100" s="120">
        <v>26234079</v>
      </c>
      <c r="L100" s="107">
        <v>130</v>
      </c>
      <c r="M100" s="107"/>
      <c r="N100" s="107">
        <v>95063</v>
      </c>
      <c r="O100" s="107"/>
      <c r="P100" s="107">
        <v>7840648</v>
      </c>
      <c r="Q100" s="107"/>
      <c r="R100" s="107">
        <v>2136771</v>
      </c>
      <c r="S100" s="107"/>
      <c r="T100" s="107">
        <v>8</v>
      </c>
      <c r="U100" s="252"/>
      <c r="V100" s="107">
        <v>3056</v>
      </c>
      <c r="W100" s="252"/>
      <c r="X100" s="107">
        <v>332158</v>
      </c>
      <c r="Y100" s="252"/>
      <c r="Z100" s="107">
        <v>81113</v>
      </c>
      <c r="AA100" s="252"/>
    </row>
    <row r="101" spans="2:27" s="7" customFormat="1" ht="15" customHeight="1">
      <c r="B101" s="102">
        <v>2012</v>
      </c>
      <c r="C101" s="102"/>
      <c r="D101" s="119">
        <v>957</v>
      </c>
      <c r="E101" s="119">
        <v>653706</v>
      </c>
      <c r="F101" s="119">
        <v>131696899</v>
      </c>
      <c r="G101" s="119">
        <v>27565428</v>
      </c>
      <c r="H101" s="120">
        <v>927</v>
      </c>
      <c r="I101" s="120">
        <v>653601</v>
      </c>
      <c r="J101" s="120">
        <v>125888584</v>
      </c>
      <c r="K101" s="120">
        <v>26794119</v>
      </c>
      <c r="L101" s="107">
        <v>148</v>
      </c>
      <c r="M101" s="107"/>
      <c r="N101" s="107">
        <v>96029</v>
      </c>
      <c r="O101" s="107"/>
      <c r="P101" s="107">
        <v>14912231</v>
      </c>
      <c r="Q101" s="107"/>
      <c r="R101" s="107">
        <v>2418965</v>
      </c>
      <c r="S101" s="107"/>
      <c r="T101" s="107">
        <v>14</v>
      </c>
      <c r="U101" s="252"/>
      <c r="V101" s="107">
        <v>5689</v>
      </c>
      <c r="W101" s="252"/>
      <c r="X101" s="107">
        <v>5429300</v>
      </c>
      <c r="Y101" s="252"/>
      <c r="Z101" s="107">
        <v>163525</v>
      </c>
      <c r="AA101" s="252"/>
    </row>
    <row r="102" spans="2:27" s="7" customFormat="1" ht="15" customHeight="1">
      <c r="B102" s="102">
        <v>2011</v>
      </c>
      <c r="C102" s="102"/>
      <c r="D102" s="119">
        <v>1038</v>
      </c>
      <c r="E102" s="119">
        <v>696250</v>
      </c>
      <c r="F102" s="119">
        <v>136820470</v>
      </c>
      <c r="G102" s="119">
        <v>29004824</v>
      </c>
      <c r="H102" s="120">
        <v>1004</v>
      </c>
      <c r="I102" s="120">
        <v>696138</v>
      </c>
      <c r="J102" s="120">
        <v>130440929</v>
      </c>
      <c r="K102" s="120">
        <v>28296703</v>
      </c>
      <c r="L102" s="107">
        <v>154</v>
      </c>
      <c r="M102" s="107"/>
      <c r="N102" s="107">
        <v>127685</v>
      </c>
      <c r="O102" s="107"/>
      <c r="P102" s="107">
        <v>17540714</v>
      </c>
      <c r="Q102" s="107"/>
      <c r="R102" s="107">
        <v>3125477</v>
      </c>
      <c r="S102" s="107"/>
      <c r="T102" s="107">
        <v>21</v>
      </c>
      <c r="U102" s="252"/>
      <c r="V102" s="107">
        <v>9607</v>
      </c>
      <c r="W102" s="252"/>
      <c r="X102" s="107">
        <v>5204090</v>
      </c>
      <c r="Y102" s="252"/>
      <c r="Z102" s="107">
        <v>303263</v>
      </c>
      <c r="AA102" s="252"/>
    </row>
    <row r="103" spans="2:27" s="7" customFormat="1" ht="15" customHeight="1">
      <c r="B103" s="102">
        <v>2010</v>
      </c>
      <c r="C103" s="102"/>
      <c r="D103" s="119">
        <v>1028</v>
      </c>
      <c r="E103" s="119">
        <v>704887</v>
      </c>
      <c r="F103" s="119">
        <v>133305053</v>
      </c>
      <c r="G103" s="119">
        <v>30250030</v>
      </c>
      <c r="H103" s="120">
        <v>998</v>
      </c>
      <c r="I103" s="120">
        <v>704800</v>
      </c>
      <c r="J103" s="120">
        <v>127891750</v>
      </c>
      <c r="K103" s="120">
        <v>29599015</v>
      </c>
      <c r="L103" s="107">
        <v>185</v>
      </c>
      <c r="M103" s="107"/>
      <c r="N103" s="107">
        <v>144196</v>
      </c>
      <c r="O103" s="107"/>
      <c r="P103" s="107">
        <v>14963472</v>
      </c>
      <c r="Q103" s="107"/>
      <c r="R103" s="107">
        <v>3663681</v>
      </c>
      <c r="S103" s="107"/>
      <c r="T103" s="107">
        <v>23</v>
      </c>
      <c r="U103" s="252"/>
      <c r="V103" s="107">
        <v>11834</v>
      </c>
      <c r="W103" s="252"/>
      <c r="X103" s="107">
        <v>1045711</v>
      </c>
      <c r="Y103" s="252"/>
      <c r="Z103" s="107">
        <v>247781</v>
      </c>
      <c r="AA103" s="252"/>
    </row>
    <row r="104" spans="2:27" s="7" customFormat="1" ht="15" customHeight="1">
      <c r="B104" s="102">
        <v>2009</v>
      </c>
      <c r="C104" s="102"/>
      <c r="D104" s="119">
        <v>1016</v>
      </c>
      <c r="E104" s="119">
        <v>700269</v>
      </c>
      <c r="F104" s="119">
        <v>121641996</v>
      </c>
      <c r="G104" s="119">
        <v>28606265</v>
      </c>
      <c r="H104" s="120">
        <v>996</v>
      </c>
      <c r="I104" s="120">
        <v>699966</v>
      </c>
      <c r="J104" s="120">
        <v>118507747</v>
      </c>
      <c r="K104" s="120">
        <v>27967616</v>
      </c>
      <c r="L104" s="107">
        <v>198</v>
      </c>
      <c r="M104" s="107"/>
      <c r="N104" s="107">
        <v>176580</v>
      </c>
      <c r="O104" s="107"/>
      <c r="P104" s="107">
        <v>16363193</v>
      </c>
      <c r="Q104" s="107"/>
      <c r="R104" s="107">
        <v>3966961</v>
      </c>
      <c r="S104" s="107"/>
      <c r="T104" s="107" t="s">
        <v>69</v>
      </c>
      <c r="U104" s="107"/>
      <c r="V104" s="107" t="s">
        <v>69</v>
      </c>
      <c r="W104" s="107"/>
      <c r="X104" s="107" t="s">
        <v>69</v>
      </c>
      <c r="Y104" s="107"/>
      <c r="Z104" s="107" t="s">
        <v>69</v>
      </c>
      <c r="AA104" s="107"/>
    </row>
    <row r="105" spans="2:27" s="7" customFormat="1" ht="15" customHeight="1">
      <c r="B105" s="102">
        <v>2008</v>
      </c>
      <c r="C105" s="102"/>
      <c r="D105" s="119">
        <v>1069</v>
      </c>
      <c r="E105" s="119">
        <v>712199</v>
      </c>
      <c r="F105" s="119">
        <v>137004618</v>
      </c>
      <c r="G105" s="119">
        <v>29806164</v>
      </c>
      <c r="H105" s="120">
        <v>1044</v>
      </c>
      <c r="I105" s="120">
        <v>710835</v>
      </c>
      <c r="J105" s="120">
        <v>133475749</v>
      </c>
      <c r="K105" s="120">
        <v>29025103</v>
      </c>
      <c r="L105" s="107">
        <v>254</v>
      </c>
      <c r="M105" s="107"/>
      <c r="N105" s="107">
        <v>235077</v>
      </c>
      <c r="O105" s="107"/>
      <c r="P105" s="107">
        <v>26917941</v>
      </c>
      <c r="Q105" s="107"/>
      <c r="R105" s="107">
        <v>5746925</v>
      </c>
      <c r="S105" s="107"/>
      <c r="T105" s="107" t="s">
        <v>69</v>
      </c>
      <c r="U105" s="107"/>
      <c r="V105" s="107" t="s">
        <v>69</v>
      </c>
      <c r="W105" s="107"/>
      <c r="X105" s="107" t="s">
        <v>69</v>
      </c>
      <c r="Y105" s="107"/>
      <c r="Z105" s="107" t="s">
        <v>69</v>
      </c>
      <c r="AA105" s="107"/>
    </row>
    <row r="106" spans="2:27" s="6" customFormat="1" ht="15" customHeight="1">
      <c r="B106" s="93" t="s">
        <v>119</v>
      </c>
      <c r="C106" s="93"/>
      <c r="D106" s="105"/>
      <c r="E106" s="105"/>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row>
    <row r="107" spans="2:27" s="14" customFormat="1" ht="15" customHeight="1">
      <c r="B107" s="94" t="s">
        <v>50</v>
      </c>
      <c r="C107" s="94"/>
      <c r="D107" s="106"/>
      <c r="E107" s="106"/>
      <c r="F107" s="75"/>
      <c r="G107" s="75"/>
      <c r="H107" s="75"/>
      <c r="I107" s="75"/>
      <c r="J107" s="75"/>
      <c r="K107" s="125"/>
      <c r="L107" s="75"/>
      <c r="M107" s="75"/>
      <c r="N107" s="75"/>
      <c r="O107" s="75"/>
      <c r="P107" s="75"/>
      <c r="Q107" s="75"/>
      <c r="R107" s="125"/>
      <c r="S107" s="125"/>
      <c r="T107" s="75"/>
      <c r="U107" s="75"/>
      <c r="V107" s="75"/>
      <c r="W107" s="75"/>
      <c r="X107" s="75"/>
      <c r="Y107" s="75"/>
      <c r="Z107" s="75"/>
      <c r="AA107" s="75"/>
    </row>
    <row r="108" spans="2:27" s="14" customFormat="1" ht="15" customHeight="1">
      <c r="B108" s="251">
        <v>2016</v>
      </c>
      <c r="C108" s="251"/>
      <c r="D108" s="257">
        <v>15667</v>
      </c>
      <c r="E108" s="257">
        <v>67574</v>
      </c>
      <c r="F108" s="257">
        <v>4727437</v>
      </c>
      <c r="G108" s="257">
        <v>1056374</v>
      </c>
      <c r="H108" s="258">
        <v>1246</v>
      </c>
      <c r="I108" s="258">
        <v>35551</v>
      </c>
      <c r="J108" s="258">
        <v>2506685</v>
      </c>
      <c r="K108" s="258">
        <v>659740</v>
      </c>
      <c r="L108" s="252">
        <v>153</v>
      </c>
      <c r="M108" s="252"/>
      <c r="N108" s="252">
        <v>8437</v>
      </c>
      <c r="O108" s="252"/>
      <c r="P108" s="252">
        <v>478834</v>
      </c>
      <c r="Q108" s="252"/>
      <c r="R108" s="252">
        <v>146952</v>
      </c>
      <c r="S108" s="252"/>
      <c r="T108" s="252">
        <v>20</v>
      </c>
      <c r="U108" s="252"/>
      <c r="V108" s="252">
        <v>1024</v>
      </c>
      <c r="W108" s="252"/>
      <c r="X108" s="252">
        <v>32198</v>
      </c>
      <c r="Y108" s="252"/>
      <c r="Z108" s="252">
        <v>16564</v>
      </c>
      <c r="AA108" s="252"/>
    </row>
    <row r="109" spans="2:27" s="14" customFormat="1" ht="15" customHeight="1">
      <c r="B109" s="251">
        <v>2015</v>
      </c>
      <c r="C109" s="251"/>
      <c r="D109" s="257">
        <v>14833</v>
      </c>
      <c r="E109" s="257">
        <v>63839</v>
      </c>
      <c r="F109" s="257">
        <v>4458689</v>
      </c>
      <c r="G109" s="257">
        <v>1006504</v>
      </c>
      <c r="H109" s="120">
        <v>1198</v>
      </c>
      <c r="I109" s="120">
        <v>33551</v>
      </c>
      <c r="J109" s="120">
        <v>2363122</v>
      </c>
      <c r="K109" s="120">
        <v>606325</v>
      </c>
      <c r="L109" s="107">
        <v>133</v>
      </c>
      <c r="M109" s="107"/>
      <c r="N109" s="107">
        <v>7082</v>
      </c>
      <c r="O109" s="107"/>
      <c r="P109" s="107">
        <v>412325</v>
      </c>
      <c r="Q109" s="107"/>
      <c r="R109" s="107">
        <v>112219</v>
      </c>
      <c r="S109" s="107"/>
      <c r="T109" s="107">
        <v>18</v>
      </c>
      <c r="U109" s="107"/>
      <c r="V109" s="107">
        <v>661</v>
      </c>
      <c r="W109" s="107"/>
      <c r="X109" s="107">
        <v>18515</v>
      </c>
      <c r="Y109" s="107"/>
      <c r="Z109" s="107">
        <v>10583</v>
      </c>
      <c r="AA109" s="107"/>
    </row>
    <row r="110" spans="2:27" s="14" customFormat="1" ht="15" customHeight="1">
      <c r="B110" s="251">
        <v>2014</v>
      </c>
      <c r="C110" s="251"/>
      <c r="D110" s="257">
        <v>13601</v>
      </c>
      <c r="E110" s="257">
        <v>58996</v>
      </c>
      <c r="F110" s="257">
        <v>4088253</v>
      </c>
      <c r="G110" s="257">
        <v>842671</v>
      </c>
      <c r="H110" s="120">
        <v>1123</v>
      </c>
      <c r="I110" s="120">
        <v>30624</v>
      </c>
      <c r="J110" s="120">
        <v>2147434</v>
      </c>
      <c r="K110" s="120">
        <v>506639</v>
      </c>
      <c r="L110" s="107">
        <v>118</v>
      </c>
      <c r="M110" s="107"/>
      <c r="N110" s="107">
        <v>6524</v>
      </c>
      <c r="O110" s="107"/>
      <c r="P110" s="107">
        <v>366478</v>
      </c>
      <c r="Q110" s="107"/>
      <c r="R110" s="107">
        <v>92961</v>
      </c>
      <c r="S110" s="107"/>
      <c r="T110" s="107">
        <v>9</v>
      </c>
      <c r="U110" s="252"/>
      <c r="V110" s="107">
        <v>261</v>
      </c>
      <c r="W110" s="252"/>
      <c r="X110" s="107">
        <v>6354</v>
      </c>
      <c r="Y110" s="252"/>
      <c r="Z110" s="107">
        <v>3191</v>
      </c>
      <c r="AA110" s="252"/>
    </row>
    <row r="111" spans="2:27" s="7" customFormat="1" ht="15" customHeight="1">
      <c r="B111" s="251">
        <v>2013</v>
      </c>
      <c r="C111" s="251"/>
      <c r="D111" s="257">
        <v>12510</v>
      </c>
      <c r="E111" s="257">
        <v>54490</v>
      </c>
      <c r="F111" s="257">
        <v>3804821</v>
      </c>
      <c r="G111" s="257">
        <v>728738</v>
      </c>
      <c r="H111" s="120">
        <v>1055</v>
      </c>
      <c r="I111" s="120">
        <v>28400</v>
      </c>
      <c r="J111" s="120">
        <v>2028087</v>
      </c>
      <c r="K111" s="120">
        <v>450115</v>
      </c>
      <c r="L111" s="107">
        <v>116</v>
      </c>
      <c r="M111" s="107"/>
      <c r="N111" s="107">
        <v>5413</v>
      </c>
      <c r="O111" s="107"/>
      <c r="P111" s="107">
        <v>296967</v>
      </c>
      <c r="Q111" s="107"/>
      <c r="R111" s="107">
        <v>77296</v>
      </c>
      <c r="S111" s="107"/>
      <c r="T111" s="107">
        <v>20</v>
      </c>
      <c r="U111" s="252"/>
      <c r="V111" s="107">
        <v>1030</v>
      </c>
      <c r="W111" s="252"/>
      <c r="X111" s="107">
        <v>15061</v>
      </c>
      <c r="Y111" s="252"/>
      <c r="Z111" s="107">
        <v>7522</v>
      </c>
      <c r="AA111" s="252"/>
    </row>
    <row r="112" spans="2:27" s="7" customFormat="1" ht="15" customHeight="1">
      <c r="B112" s="102">
        <v>2012</v>
      </c>
      <c r="C112" s="102"/>
      <c r="D112" s="119">
        <v>11455</v>
      </c>
      <c r="E112" s="119">
        <v>49729</v>
      </c>
      <c r="F112" s="119">
        <v>3566264</v>
      </c>
      <c r="G112" s="119">
        <v>689237</v>
      </c>
      <c r="H112" s="120">
        <v>983</v>
      </c>
      <c r="I112" s="120">
        <v>25613</v>
      </c>
      <c r="J112" s="120">
        <v>1919413</v>
      </c>
      <c r="K112" s="120">
        <v>454440</v>
      </c>
      <c r="L112" s="107">
        <v>113</v>
      </c>
      <c r="M112" s="107"/>
      <c r="N112" s="107">
        <v>5078</v>
      </c>
      <c r="O112" s="107"/>
      <c r="P112" s="107">
        <v>283038</v>
      </c>
      <c r="Q112" s="107"/>
      <c r="R112" s="107">
        <v>80562</v>
      </c>
      <c r="S112" s="107"/>
      <c r="T112" s="107">
        <v>20</v>
      </c>
      <c r="U112" s="252"/>
      <c r="V112" s="107">
        <v>1226</v>
      </c>
      <c r="W112" s="252"/>
      <c r="X112" s="107">
        <v>49887</v>
      </c>
      <c r="Y112" s="252"/>
      <c r="Z112" s="107">
        <v>12982</v>
      </c>
      <c r="AA112" s="252"/>
    </row>
    <row r="113" spans="2:27" s="7" customFormat="1" ht="15" customHeight="1">
      <c r="B113" s="102">
        <v>2011</v>
      </c>
      <c r="C113" s="102"/>
      <c r="D113" s="119">
        <v>10675</v>
      </c>
      <c r="E113" s="119">
        <v>49814</v>
      </c>
      <c r="F113" s="119">
        <v>3277901</v>
      </c>
      <c r="G113" s="119">
        <v>638317</v>
      </c>
      <c r="H113" s="120">
        <v>999</v>
      </c>
      <c r="I113" s="120">
        <v>26470</v>
      </c>
      <c r="J113" s="120">
        <v>1801476</v>
      </c>
      <c r="K113" s="120">
        <v>425923</v>
      </c>
      <c r="L113" s="107">
        <v>105</v>
      </c>
      <c r="M113" s="107"/>
      <c r="N113" s="107">
        <v>4697</v>
      </c>
      <c r="O113" s="107"/>
      <c r="P113" s="107">
        <v>329100</v>
      </c>
      <c r="Q113" s="107"/>
      <c r="R113" s="107">
        <v>76568</v>
      </c>
      <c r="S113" s="107"/>
      <c r="T113" s="107">
        <v>13</v>
      </c>
      <c r="U113" s="252"/>
      <c r="V113" s="107">
        <v>782</v>
      </c>
      <c r="W113" s="252"/>
      <c r="X113" s="107">
        <v>21377</v>
      </c>
      <c r="Y113" s="252"/>
      <c r="Z113" s="107">
        <v>11229</v>
      </c>
      <c r="AA113" s="252"/>
    </row>
    <row r="114" spans="2:27" s="7" customFormat="1" ht="15" customHeight="1">
      <c r="B114" s="102">
        <v>2010</v>
      </c>
      <c r="C114" s="102"/>
      <c r="D114" s="119">
        <v>10210</v>
      </c>
      <c r="E114" s="119">
        <v>47647</v>
      </c>
      <c r="F114" s="119">
        <v>3091322</v>
      </c>
      <c r="G114" s="119">
        <v>673895</v>
      </c>
      <c r="H114" s="120">
        <v>980</v>
      </c>
      <c r="I114" s="120">
        <v>25145</v>
      </c>
      <c r="J114" s="120">
        <v>1667078</v>
      </c>
      <c r="K114" s="120">
        <v>443672</v>
      </c>
      <c r="L114" s="107">
        <v>92</v>
      </c>
      <c r="M114" s="107"/>
      <c r="N114" s="107">
        <v>3899</v>
      </c>
      <c r="O114" s="107"/>
      <c r="P114" s="107">
        <v>213983</v>
      </c>
      <c r="Q114" s="107"/>
      <c r="R114" s="107">
        <v>62527</v>
      </c>
      <c r="S114" s="107"/>
      <c r="T114" s="107">
        <v>10</v>
      </c>
      <c r="U114" s="252"/>
      <c r="V114" s="107">
        <v>329</v>
      </c>
      <c r="W114" s="252"/>
      <c r="X114" s="107">
        <v>7693</v>
      </c>
      <c r="Y114" s="252"/>
      <c r="Z114" s="107">
        <v>3281</v>
      </c>
      <c r="AA114" s="252"/>
    </row>
    <row r="115" spans="2:27" s="7" customFormat="1" ht="15" customHeight="1">
      <c r="B115" s="102">
        <v>2009</v>
      </c>
      <c r="C115" s="102"/>
      <c r="D115" s="119">
        <v>10222</v>
      </c>
      <c r="E115" s="119">
        <v>48242</v>
      </c>
      <c r="F115" s="119">
        <v>2901799</v>
      </c>
      <c r="G115" s="119">
        <v>632069</v>
      </c>
      <c r="H115" s="120">
        <v>1019</v>
      </c>
      <c r="I115" s="120">
        <v>25676</v>
      </c>
      <c r="J115" s="120">
        <v>1540989</v>
      </c>
      <c r="K115" s="120">
        <v>404212</v>
      </c>
      <c r="L115" s="107">
        <v>107</v>
      </c>
      <c r="M115" s="107"/>
      <c r="N115" s="107">
        <v>4505</v>
      </c>
      <c r="O115" s="107"/>
      <c r="P115" s="107">
        <v>263126</v>
      </c>
      <c r="Q115" s="107"/>
      <c r="R115" s="107">
        <v>68723</v>
      </c>
      <c r="S115" s="107"/>
      <c r="T115" s="107" t="s">
        <v>69</v>
      </c>
      <c r="U115" s="107"/>
      <c r="V115" s="107" t="s">
        <v>69</v>
      </c>
      <c r="W115" s="107"/>
      <c r="X115" s="107" t="s">
        <v>69</v>
      </c>
      <c r="Y115" s="107"/>
      <c r="Z115" s="107" t="s">
        <v>69</v>
      </c>
      <c r="AA115" s="107"/>
    </row>
    <row r="116" spans="2:27" s="7" customFormat="1" ht="15" customHeight="1">
      <c r="B116" s="102">
        <v>2008</v>
      </c>
      <c r="C116" s="102"/>
      <c r="D116" s="119">
        <v>9882</v>
      </c>
      <c r="E116" s="119">
        <v>48400</v>
      </c>
      <c r="F116" s="119">
        <v>3166527</v>
      </c>
      <c r="G116" s="119">
        <v>647693</v>
      </c>
      <c r="H116" s="120">
        <v>1020</v>
      </c>
      <c r="I116" s="120">
        <v>26136</v>
      </c>
      <c r="J116" s="120">
        <v>1681431</v>
      </c>
      <c r="K116" s="120">
        <v>403758</v>
      </c>
      <c r="L116" s="107">
        <v>132</v>
      </c>
      <c r="M116" s="107"/>
      <c r="N116" s="107">
        <v>5547</v>
      </c>
      <c r="O116" s="107"/>
      <c r="P116" s="107">
        <v>398448</v>
      </c>
      <c r="Q116" s="107"/>
      <c r="R116" s="107">
        <v>83243</v>
      </c>
      <c r="S116" s="107"/>
      <c r="T116" s="107" t="s">
        <v>69</v>
      </c>
      <c r="U116" s="107"/>
      <c r="V116" s="107" t="s">
        <v>69</v>
      </c>
      <c r="W116" s="107"/>
      <c r="X116" s="107" t="s">
        <v>69</v>
      </c>
      <c r="Y116" s="107"/>
      <c r="Z116" s="107" t="s">
        <v>69</v>
      </c>
      <c r="AA116" s="107"/>
    </row>
    <row r="117" spans="2:27" s="14" customFormat="1" ht="15" customHeight="1">
      <c r="B117" s="94" t="s">
        <v>51</v>
      </c>
      <c r="C117" s="94"/>
      <c r="D117" s="106"/>
      <c r="E117" s="106"/>
      <c r="F117" s="75"/>
      <c r="G117" s="75"/>
      <c r="H117" s="75"/>
      <c r="I117" s="75"/>
      <c r="J117" s="75"/>
      <c r="K117" s="125"/>
      <c r="L117" s="75"/>
      <c r="M117" s="75"/>
      <c r="N117" s="75"/>
      <c r="O117" s="75"/>
      <c r="P117" s="75"/>
      <c r="Q117" s="75"/>
      <c r="R117" s="125"/>
      <c r="S117" s="125"/>
      <c r="T117" s="75"/>
      <c r="U117" s="75"/>
      <c r="V117" s="75"/>
      <c r="W117" s="75"/>
      <c r="X117" s="75"/>
      <c r="Y117" s="75"/>
      <c r="Z117" s="75"/>
      <c r="AA117" s="75"/>
    </row>
    <row r="118" spans="2:27" s="14" customFormat="1" ht="15" customHeight="1">
      <c r="B118" s="251">
        <v>2016</v>
      </c>
      <c r="C118" s="251"/>
      <c r="D118" s="257">
        <v>752</v>
      </c>
      <c r="E118" s="257">
        <v>8712</v>
      </c>
      <c r="F118" s="257">
        <v>909866</v>
      </c>
      <c r="G118" s="257">
        <v>398763</v>
      </c>
      <c r="H118" s="258">
        <v>212</v>
      </c>
      <c r="I118" s="258">
        <v>7098</v>
      </c>
      <c r="J118" s="258">
        <v>818639</v>
      </c>
      <c r="K118" s="258">
        <v>374084</v>
      </c>
      <c r="L118" s="252">
        <v>12</v>
      </c>
      <c r="M118" s="252"/>
      <c r="N118" s="252">
        <v>505</v>
      </c>
      <c r="O118" s="252"/>
      <c r="P118" s="252">
        <v>41601</v>
      </c>
      <c r="Q118" s="252"/>
      <c r="R118" s="252">
        <v>15139</v>
      </c>
      <c r="S118" s="252"/>
      <c r="T118" s="252">
        <v>0</v>
      </c>
      <c r="U118" s="252"/>
      <c r="V118" s="252">
        <v>0</v>
      </c>
      <c r="W118" s="252"/>
      <c r="X118" s="252">
        <v>0</v>
      </c>
      <c r="Y118" s="252"/>
      <c r="Z118" s="252">
        <v>0</v>
      </c>
      <c r="AA118" s="252"/>
    </row>
    <row r="119" spans="2:27" s="14" customFormat="1" ht="15" customHeight="1">
      <c r="B119" s="302">
        <v>2015</v>
      </c>
      <c r="C119" s="302"/>
      <c r="D119" s="257">
        <v>769</v>
      </c>
      <c r="E119" s="257">
        <v>8771</v>
      </c>
      <c r="F119" s="257">
        <v>961316</v>
      </c>
      <c r="G119" s="257">
        <v>389091</v>
      </c>
      <c r="H119" s="120">
        <v>210</v>
      </c>
      <c r="I119" s="120">
        <v>7066</v>
      </c>
      <c r="J119" s="120">
        <v>860368</v>
      </c>
      <c r="K119" s="120">
        <v>360176</v>
      </c>
      <c r="L119" s="107">
        <v>10</v>
      </c>
      <c r="M119" s="107"/>
      <c r="N119" s="107">
        <v>643</v>
      </c>
      <c r="O119" s="107"/>
      <c r="P119" s="107">
        <v>69162</v>
      </c>
      <c r="Q119" s="107"/>
      <c r="R119" s="107">
        <v>32609</v>
      </c>
      <c r="S119" s="107"/>
      <c r="T119" s="107">
        <v>1</v>
      </c>
      <c r="U119" s="107"/>
      <c r="V119" s="107" t="s">
        <v>65</v>
      </c>
      <c r="W119" s="107"/>
      <c r="X119" s="107" t="s">
        <v>65</v>
      </c>
      <c r="Y119" s="107"/>
      <c r="Z119" s="107" t="s">
        <v>65</v>
      </c>
      <c r="AA119" s="107"/>
    </row>
    <row r="120" spans="2:27" s="14" customFormat="1" ht="15" customHeight="1">
      <c r="B120" s="302">
        <v>2014</v>
      </c>
      <c r="C120" s="302"/>
      <c r="D120" s="257">
        <v>779</v>
      </c>
      <c r="E120" s="257">
        <v>8818</v>
      </c>
      <c r="F120" s="257">
        <v>942999</v>
      </c>
      <c r="G120" s="257">
        <v>416405</v>
      </c>
      <c r="H120" s="120">
        <v>207</v>
      </c>
      <c r="I120" s="120">
        <v>7066</v>
      </c>
      <c r="J120" s="120">
        <v>844475</v>
      </c>
      <c r="K120" s="120">
        <v>387105</v>
      </c>
      <c r="L120" s="107">
        <v>6</v>
      </c>
      <c r="M120" s="107"/>
      <c r="N120" s="107">
        <v>723</v>
      </c>
      <c r="O120" s="107"/>
      <c r="P120" s="107">
        <v>156433</v>
      </c>
      <c r="Q120" s="107"/>
      <c r="R120" s="107">
        <v>86665</v>
      </c>
      <c r="S120" s="107"/>
      <c r="T120" s="107">
        <v>1</v>
      </c>
      <c r="U120" s="252"/>
      <c r="V120" s="107" t="s">
        <v>65</v>
      </c>
      <c r="W120" s="252"/>
      <c r="X120" s="107" t="s">
        <v>65</v>
      </c>
      <c r="Y120" s="252"/>
      <c r="Z120" s="107" t="s">
        <v>65</v>
      </c>
      <c r="AA120" s="252"/>
    </row>
    <row r="121" spans="2:27" s="7" customFormat="1" ht="15" customHeight="1">
      <c r="B121" s="302">
        <v>2013</v>
      </c>
      <c r="C121" s="302"/>
      <c r="D121" s="257">
        <v>814</v>
      </c>
      <c r="E121" s="257">
        <v>9095</v>
      </c>
      <c r="F121" s="257">
        <v>975032</v>
      </c>
      <c r="G121" s="257">
        <v>423477</v>
      </c>
      <c r="H121" s="120">
        <v>209</v>
      </c>
      <c r="I121" s="120">
        <v>7169</v>
      </c>
      <c r="J121" s="120">
        <v>867961</v>
      </c>
      <c r="K121" s="120">
        <v>375817</v>
      </c>
      <c r="L121" s="107">
        <v>11</v>
      </c>
      <c r="M121" s="107"/>
      <c r="N121" s="107">
        <v>972</v>
      </c>
      <c r="O121" s="107"/>
      <c r="P121" s="107">
        <v>168791</v>
      </c>
      <c r="Q121" s="107"/>
      <c r="R121" s="107">
        <v>84160</v>
      </c>
      <c r="S121" s="107"/>
      <c r="T121" s="107">
        <v>1</v>
      </c>
      <c r="U121" s="252"/>
      <c r="V121" s="107" t="s">
        <v>65</v>
      </c>
      <c r="W121" s="252"/>
      <c r="X121" s="107" t="s">
        <v>65</v>
      </c>
      <c r="Y121" s="252"/>
      <c r="Z121" s="107" t="s">
        <v>65</v>
      </c>
      <c r="AA121" s="252"/>
    </row>
    <row r="122" spans="2:27" s="7" customFormat="1" ht="15" customHeight="1">
      <c r="B122" s="102">
        <v>2012</v>
      </c>
      <c r="C122" s="102"/>
      <c r="D122" s="119">
        <v>832</v>
      </c>
      <c r="E122" s="119">
        <v>9714</v>
      </c>
      <c r="F122" s="119">
        <v>1049969</v>
      </c>
      <c r="G122" s="119">
        <v>468090</v>
      </c>
      <c r="H122" s="120">
        <v>230</v>
      </c>
      <c r="I122" s="120">
        <v>7752</v>
      </c>
      <c r="J122" s="120">
        <v>948929</v>
      </c>
      <c r="K122" s="120">
        <v>434782</v>
      </c>
      <c r="L122" s="107">
        <v>13</v>
      </c>
      <c r="M122" s="107"/>
      <c r="N122" s="107">
        <v>976</v>
      </c>
      <c r="O122" s="107"/>
      <c r="P122" s="107">
        <v>161168</v>
      </c>
      <c r="Q122" s="107"/>
      <c r="R122" s="107">
        <v>82513</v>
      </c>
      <c r="S122" s="107"/>
      <c r="T122" s="107">
        <v>0</v>
      </c>
      <c r="U122" s="252"/>
      <c r="V122" s="107">
        <v>0</v>
      </c>
      <c r="W122" s="252"/>
      <c r="X122" s="107">
        <v>0</v>
      </c>
      <c r="Y122" s="252"/>
      <c r="Z122" s="107">
        <v>0</v>
      </c>
      <c r="AA122" s="252"/>
    </row>
    <row r="123" spans="2:27" s="7" customFormat="1" ht="15" customHeight="1">
      <c r="B123" s="102">
        <v>2011</v>
      </c>
      <c r="C123" s="102"/>
      <c r="D123" s="119">
        <v>872</v>
      </c>
      <c r="E123" s="119">
        <v>10656</v>
      </c>
      <c r="F123" s="119">
        <v>1150308</v>
      </c>
      <c r="G123" s="119">
        <v>529729</v>
      </c>
      <c r="H123" s="120">
        <v>255</v>
      </c>
      <c r="I123" s="120">
        <v>8501</v>
      </c>
      <c r="J123" s="120">
        <v>1040716</v>
      </c>
      <c r="K123" s="120">
        <v>489449</v>
      </c>
      <c r="L123" s="107">
        <v>9</v>
      </c>
      <c r="M123" s="107"/>
      <c r="N123" s="107">
        <v>579</v>
      </c>
      <c r="O123" s="107"/>
      <c r="P123" s="107">
        <v>79880</v>
      </c>
      <c r="Q123" s="107"/>
      <c r="R123" s="107">
        <v>32926</v>
      </c>
      <c r="S123" s="107"/>
      <c r="T123" s="107">
        <v>2</v>
      </c>
      <c r="U123" s="252"/>
      <c r="V123" s="107" t="s">
        <v>65</v>
      </c>
      <c r="W123" s="252"/>
      <c r="X123" s="107" t="s">
        <v>65</v>
      </c>
      <c r="Y123" s="252"/>
      <c r="Z123" s="107" t="s">
        <v>65</v>
      </c>
      <c r="AA123" s="252"/>
    </row>
    <row r="124" spans="2:27" s="7" customFormat="1" ht="15" customHeight="1">
      <c r="B124" s="102">
        <v>2010</v>
      </c>
      <c r="C124" s="102"/>
      <c r="D124" s="119">
        <v>905</v>
      </c>
      <c r="E124" s="119">
        <v>11083</v>
      </c>
      <c r="F124" s="119">
        <v>1145648</v>
      </c>
      <c r="G124" s="119">
        <v>573213</v>
      </c>
      <c r="H124" s="120">
        <v>276</v>
      </c>
      <c r="I124" s="120">
        <v>9034</v>
      </c>
      <c r="J124" s="120">
        <v>1034292</v>
      </c>
      <c r="K124" s="120">
        <v>530966</v>
      </c>
      <c r="L124" s="107">
        <v>12</v>
      </c>
      <c r="M124" s="107"/>
      <c r="N124" s="107">
        <v>507</v>
      </c>
      <c r="O124" s="107"/>
      <c r="P124" s="107">
        <v>28184</v>
      </c>
      <c r="Q124" s="107"/>
      <c r="R124" s="107">
        <v>10884</v>
      </c>
      <c r="S124" s="107"/>
      <c r="T124" s="107">
        <v>2</v>
      </c>
      <c r="U124" s="252"/>
      <c r="V124" s="107" t="s">
        <v>65</v>
      </c>
      <c r="W124" s="252"/>
      <c r="X124" s="107" t="s">
        <v>65</v>
      </c>
      <c r="Y124" s="252"/>
      <c r="Z124" s="107" t="s">
        <v>65</v>
      </c>
      <c r="AA124" s="252"/>
    </row>
    <row r="125" spans="2:27" s="7" customFormat="1" ht="15" customHeight="1">
      <c r="B125" s="102">
        <v>2009</v>
      </c>
      <c r="C125" s="102"/>
      <c r="D125" s="119">
        <v>946</v>
      </c>
      <c r="E125" s="119">
        <v>11769</v>
      </c>
      <c r="F125" s="119">
        <v>1085495</v>
      </c>
      <c r="G125" s="119">
        <v>523064</v>
      </c>
      <c r="H125" s="120">
        <v>284</v>
      </c>
      <c r="I125" s="120">
        <v>9546</v>
      </c>
      <c r="J125" s="120">
        <v>965784</v>
      </c>
      <c r="K125" s="120">
        <v>478938</v>
      </c>
      <c r="L125" s="107">
        <v>28</v>
      </c>
      <c r="M125" s="107"/>
      <c r="N125" s="107">
        <v>984</v>
      </c>
      <c r="O125" s="107"/>
      <c r="P125" s="107">
        <v>63254</v>
      </c>
      <c r="Q125" s="107"/>
      <c r="R125" s="107">
        <v>24954</v>
      </c>
      <c r="S125" s="107"/>
      <c r="T125" s="107" t="s">
        <v>69</v>
      </c>
      <c r="U125" s="107"/>
      <c r="V125" s="107" t="s">
        <v>69</v>
      </c>
      <c r="W125" s="107"/>
      <c r="X125" s="107" t="s">
        <v>69</v>
      </c>
      <c r="Y125" s="107"/>
      <c r="Z125" s="107" t="s">
        <v>69</v>
      </c>
      <c r="AA125" s="107"/>
    </row>
    <row r="126" spans="2:27" s="7" customFormat="1" ht="15" customHeight="1">
      <c r="B126" s="102">
        <v>2008</v>
      </c>
      <c r="C126" s="102"/>
      <c r="D126" s="119">
        <v>959</v>
      </c>
      <c r="E126" s="119">
        <v>12456</v>
      </c>
      <c r="F126" s="119">
        <v>1214651</v>
      </c>
      <c r="G126" s="119">
        <v>505286</v>
      </c>
      <c r="H126" s="120">
        <v>300</v>
      </c>
      <c r="I126" s="120">
        <v>10105</v>
      </c>
      <c r="J126" s="120">
        <v>1079997</v>
      </c>
      <c r="K126" s="120">
        <v>460297</v>
      </c>
      <c r="L126" s="107">
        <v>34</v>
      </c>
      <c r="M126" s="107"/>
      <c r="N126" s="107">
        <v>1444</v>
      </c>
      <c r="O126" s="107"/>
      <c r="P126" s="107">
        <v>114415</v>
      </c>
      <c r="Q126" s="107"/>
      <c r="R126" s="107">
        <v>-7986</v>
      </c>
      <c r="S126" s="107"/>
      <c r="T126" s="107" t="s">
        <v>69</v>
      </c>
      <c r="U126" s="107"/>
      <c r="V126" s="107" t="s">
        <v>69</v>
      </c>
      <c r="W126" s="107"/>
      <c r="X126" s="107" t="s">
        <v>69</v>
      </c>
      <c r="Y126" s="107"/>
      <c r="Z126" s="107" t="s">
        <v>69</v>
      </c>
      <c r="AA126" s="107"/>
    </row>
    <row r="127" spans="2:27" s="14" customFormat="1" ht="15" customHeight="1">
      <c r="B127" s="94" t="s">
        <v>52</v>
      </c>
      <c r="C127" s="94"/>
      <c r="D127" s="106"/>
      <c r="E127" s="106"/>
      <c r="F127" s="75"/>
      <c r="G127" s="75"/>
      <c r="H127" s="75"/>
      <c r="I127" s="75"/>
      <c r="J127" s="75"/>
      <c r="K127" s="125"/>
      <c r="L127" s="75"/>
      <c r="M127" s="75"/>
      <c r="N127" s="75"/>
      <c r="O127" s="75"/>
      <c r="P127" s="75"/>
      <c r="Q127" s="75"/>
      <c r="R127" s="125"/>
      <c r="S127" s="125"/>
      <c r="T127" s="75"/>
      <c r="U127" s="75"/>
      <c r="V127" s="75"/>
      <c r="W127" s="75"/>
      <c r="X127" s="75"/>
      <c r="Y127" s="75"/>
      <c r="Z127" s="75"/>
      <c r="AA127" s="75"/>
    </row>
    <row r="128" spans="2:27" s="14" customFormat="1" ht="15" customHeight="1">
      <c r="B128" s="251">
        <v>2016</v>
      </c>
      <c r="C128" s="251"/>
      <c r="D128" s="257">
        <v>39161</v>
      </c>
      <c r="E128" s="257">
        <v>650219</v>
      </c>
      <c r="F128" s="257">
        <v>81338896</v>
      </c>
      <c r="G128" s="257">
        <v>19860503</v>
      </c>
      <c r="H128" s="258">
        <v>12188</v>
      </c>
      <c r="I128" s="258">
        <v>560197</v>
      </c>
      <c r="J128" s="258">
        <v>74198253</v>
      </c>
      <c r="K128" s="258">
        <v>17823737</v>
      </c>
      <c r="L128" s="252">
        <v>1521</v>
      </c>
      <c r="M128" s="252"/>
      <c r="N128" s="252">
        <v>89312</v>
      </c>
      <c r="O128" s="252"/>
      <c r="P128" s="252">
        <v>10010755</v>
      </c>
      <c r="Q128" s="252"/>
      <c r="R128" s="252">
        <v>2529481</v>
      </c>
      <c r="S128" s="252"/>
      <c r="T128" s="252">
        <v>143</v>
      </c>
      <c r="U128" s="252"/>
      <c r="V128" s="252">
        <v>5726</v>
      </c>
      <c r="W128" s="252"/>
      <c r="X128" s="252">
        <v>446597</v>
      </c>
      <c r="Y128" s="252"/>
      <c r="Z128" s="252">
        <v>115043</v>
      </c>
      <c r="AA128" s="252"/>
    </row>
    <row r="129" spans="2:27" s="14" customFormat="1" ht="15" customHeight="1">
      <c r="B129" s="251">
        <v>2015</v>
      </c>
      <c r="C129" s="251"/>
      <c r="D129" s="287">
        <v>38741</v>
      </c>
      <c r="E129" s="287">
        <v>632725</v>
      </c>
      <c r="F129" s="287">
        <v>81253130</v>
      </c>
      <c r="G129" s="287">
        <v>18942139</v>
      </c>
      <c r="H129" s="285">
        <v>11929</v>
      </c>
      <c r="I129" s="285">
        <v>544223</v>
      </c>
      <c r="J129" s="285">
        <v>74783280</v>
      </c>
      <c r="K129" s="285">
        <v>17064259</v>
      </c>
      <c r="L129" s="286">
        <v>1366</v>
      </c>
      <c r="M129" s="286"/>
      <c r="N129" s="286">
        <v>82878</v>
      </c>
      <c r="O129" s="286"/>
      <c r="P129" s="286">
        <v>9432607</v>
      </c>
      <c r="Q129" s="286"/>
      <c r="R129" s="286">
        <v>2252171</v>
      </c>
      <c r="S129" s="286"/>
      <c r="T129" s="286">
        <v>114</v>
      </c>
      <c r="U129" s="286"/>
      <c r="V129" s="286">
        <v>5472</v>
      </c>
      <c r="W129" s="286"/>
      <c r="X129" s="286">
        <v>308839</v>
      </c>
      <c r="Y129" s="286"/>
      <c r="Z129" s="286">
        <v>91570</v>
      </c>
      <c r="AA129" s="286"/>
    </row>
    <row r="130" spans="2:27" s="14" customFormat="1" ht="15" customHeight="1">
      <c r="B130" s="251">
        <v>2014</v>
      </c>
      <c r="C130" s="251"/>
      <c r="D130" s="257">
        <v>38207</v>
      </c>
      <c r="E130" s="257">
        <v>613322</v>
      </c>
      <c r="F130" s="257">
        <v>79766579</v>
      </c>
      <c r="G130" s="257">
        <v>17134262</v>
      </c>
      <c r="H130" s="120">
        <v>11639</v>
      </c>
      <c r="I130" s="120">
        <v>525949</v>
      </c>
      <c r="J130" s="120">
        <v>73404558</v>
      </c>
      <c r="K130" s="120">
        <v>15413363</v>
      </c>
      <c r="L130" s="107">
        <v>1075</v>
      </c>
      <c r="M130" s="107"/>
      <c r="N130" s="107">
        <v>63249</v>
      </c>
      <c r="O130" s="107"/>
      <c r="P130" s="107">
        <v>6531612</v>
      </c>
      <c r="Q130" s="107"/>
      <c r="R130" s="107">
        <v>1713200</v>
      </c>
      <c r="S130" s="107"/>
      <c r="T130" s="107">
        <v>102</v>
      </c>
      <c r="U130" s="107"/>
      <c r="V130" s="107">
        <v>3960</v>
      </c>
      <c r="W130" s="107"/>
      <c r="X130" s="107">
        <v>218193</v>
      </c>
      <c r="Y130" s="107"/>
      <c r="Z130" s="107">
        <v>68859</v>
      </c>
      <c r="AA130" s="107"/>
    </row>
    <row r="131" spans="2:27" s="7" customFormat="1" ht="15" customHeight="1">
      <c r="B131" s="251">
        <v>2013</v>
      </c>
      <c r="C131" s="251"/>
      <c r="D131" s="257">
        <v>37583</v>
      </c>
      <c r="E131" s="257">
        <v>598282</v>
      </c>
      <c r="F131" s="257">
        <v>78596080</v>
      </c>
      <c r="G131" s="257">
        <v>16433079</v>
      </c>
      <c r="H131" s="120">
        <v>11390</v>
      </c>
      <c r="I131" s="120">
        <v>511424</v>
      </c>
      <c r="J131" s="120">
        <v>72571295</v>
      </c>
      <c r="K131" s="120">
        <v>14869780</v>
      </c>
      <c r="L131" s="107">
        <v>942</v>
      </c>
      <c r="M131" s="107"/>
      <c r="N131" s="107">
        <v>56900</v>
      </c>
      <c r="O131" s="107"/>
      <c r="P131" s="107">
        <v>6600580</v>
      </c>
      <c r="Q131" s="107"/>
      <c r="R131" s="107">
        <v>1529093</v>
      </c>
      <c r="S131" s="107"/>
      <c r="T131" s="107">
        <v>104</v>
      </c>
      <c r="U131" s="107"/>
      <c r="V131" s="107">
        <v>3560</v>
      </c>
      <c r="W131" s="107"/>
      <c r="X131" s="107">
        <v>301222</v>
      </c>
      <c r="Y131" s="107"/>
      <c r="Z131" s="107">
        <v>69646</v>
      </c>
      <c r="AA131" s="107"/>
    </row>
    <row r="132" spans="2:27" s="7" customFormat="1" ht="15" customHeight="1">
      <c r="B132" s="102">
        <v>2012</v>
      </c>
      <c r="C132" s="102"/>
      <c r="D132" s="119">
        <v>37749</v>
      </c>
      <c r="E132" s="119">
        <v>605385</v>
      </c>
      <c r="F132" s="119">
        <v>77932294</v>
      </c>
      <c r="G132" s="119">
        <v>15995355</v>
      </c>
      <c r="H132" s="120">
        <v>11691</v>
      </c>
      <c r="I132" s="120">
        <v>516896</v>
      </c>
      <c r="J132" s="120">
        <v>71800696</v>
      </c>
      <c r="K132" s="120">
        <v>14491462</v>
      </c>
      <c r="L132" s="107">
        <v>875</v>
      </c>
      <c r="M132" s="107"/>
      <c r="N132" s="107">
        <v>52328</v>
      </c>
      <c r="O132" s="107"/>
      <c r="P132" s="107">
        <v>6828010</v>
      </c>
      <c r="Q132" s="107"/>
      <c r="R132" s="107">
        <v>1370092</v>
      </c>
      <c r="S132" s="107"/>
      <c r="T132" s="107">
        <v>103</v>
      </c>
      <c r="U132" s="107"/>
      <c r="V132" s="107">
        <v>4267</v>
      </c>
      <c r="W132" s="107"/>
      <c r="X132" s="107">
        <v>341636</v>
      </c>
      <c r="Y132" s="107"/>
      <c r="Z132" s="107">
        <v>115185</v>
      </c>
      <c r="AA132" s="107"/>
    </row>
    <row r="133" spans="2:27" s="7" customFormat="1" ht="15" customHeight="1">
      <c r="B133" s="102">
        <v>2011</v>
      </c>
      <c r="C133" s="102"/>
      <c r="D133" s="119">
        <v>38717</v>
      </c>
      <c r="E133" s="119">
        <v>633065</v>
      </c>
      <c r="F133" s="119">
        <v>79150013</v>
      </c>
      <c r="G133" s="119">
        <v>16904979</v>
      </c>
      <c r="H133" s="120">
        <v>12485</v>
      </c>
      <c r="I133" s="120">
        <v>541299</v>
      </c>
      <c r="J133" s="120">
        <v>73142577</v>
      </c>
      <c r="K133" s="120">
        <v>15382937</v>
      </c>
      <c r="L133" s="107">
        <v>858</v>
      </c>
      <c r="M133" s="107"/>
      <c r="N133" s="107">
        <v>48644</v>
      </c>
      <c r="O133" s="107"/>
      <c r="P133" s="107">
        <v>6524939</v>
      </c>
      <c r="Q133" s="107"/>
      <c r="R133" s="107">
        <v>1347283</v>
      </c>
      <c r="S133" s="107"/>
      <c r="T133" s="107">
        <v>121</v>
      </c>
      <c r="U133" s="107"/>
      <c r="V133" s="107">
        <v>5823</v>
      </c>
      <c r="W133" s="107"/>
      <c r="X133" s="107">
        <v>1042554</v>
      </c>
      <c r="Y133" s="107"/>
      <c r="Z133" s="107">
        <v>220522</v>
      </c>
      <c r="AA133" s="107"/>
    </row>
    <row r="134" spans="2:27" s="7" customFormat="1" ht="15" customHeight="1">
      <c r="B134" s="102">
        <v>2010</v>
      </c>
      <c r="C134" s="102"/>
      <c r="D134" s="119">
        <v>39188</v>
      </c>
      <c r="E134" s="119">
        <v>642786</v>
      </c>
      <c r="F134" s="119">
        <v>74188415</v>
      </c>
      <c r="G134" s="119">
        <v>17662478</v>
      </c>
      <c r="H134" s="120">
        <v>12895</v>
      </c>
      <c r="I134" s="120">
        <v>548802</v>
      </c>
      <c r="J134" s="120">
        <v>68498666</v>
      </c>
      <c r="K134" s="120">
        <v>16032398</v>
      </c>
      <c r="L134" s="107">
        <v>864</v>
      </c>
      <c r="M134" s="107"/>
      <c r="N134" s="107">
        <v>48812</v>
      </c>
      <c r="O134" s="107"/>
      <c r="P134" s="107">
        <v>6153002</v>
      </c>
      <c r="Q134" s="107"/>
      <c r="R134" s="107">
        <v>1476929</v>
      </c>
      <c r="S134" s="107"/>
      <c r="T134" s="107">
        <v>127</v>
      </c>
      <c r="U134" s="107"/>
      <c r="V134" s="107">
        <v>6378</v>
      </c>
      <c r="W134" s="107"/>
      <c r="X134" s="107">
        <v>725434</v>
      </c>
      <c r="Y134" s="107"/>
      <c r="Z134" s="107">
        <v>137280</v>
      </c>
      <c r="AA134" s="107"/>
    </row>
    <row r="135" spans="2:27" s="7" customFormat="1" ht="15" customHeight="1">
      <c r="B135" s="102">
        <v>2009</v>
      </c>
      <c r="C135" s="102"/>
      <c r="D135" s="119">
        <v>40590</v>
      </c>
      <c r="E135" s="119">
        <v>664595</v>
      </c>
      <c r="F135" s="119">
        <v>68222867</v>
      </c>
      <c r="G135" s="119">
        <v>16360661</v>
      </c>
      <c r="H135" s="120">
        <v>13337</v>
      </c>
      <c r="I135" s="120">
        <v>566725</v>
      </c>
      <c r="J135" s="120">
        <v>62711477</v>
      </c>
      <c r="K135" s="120">
        <v>14758394</v>
      </c>
      <c r="L135" s="107">
        <v>1013</v>
      </c>
      <c r="M135" s="107"/>
      <c r="N135" s="107">
        <v>52498</v>
      </c>
      <c r="O135" s="107"/>
      <c r="P135" s="107">
        <v>5694705</v>
      </c>
      <c r="Q135" s="107"/>
      <c r="R135" s="107">
        <v>1413371</v>
      </c>
      <c r="S135" s="107"/>
      <c r="T135" s="107" t="s">
        <v>69</v>
      </c>
      <c r="U135" s="107"/>
      <c r="V135" s="107" t="s">
        <v>69</v>
      </c>
      <c r="W135" s="107"/>
      <c r="X135" s="107" t="s">
        <v>69</v>
      </c>
      <c r="Y135" s="107"/>
      <c r="Z135" s="107" t="s">
        <v>69</v>
      </c>
      <c r="AA135" s="107"/>
    </row>
    <row r="136" spans="2:27" s="7" customFormat="1" ht="15" customHeight="1">
      <c r="B136" s="102">
        <v>2008</v>
      </c>
      <c r="C136" s="102"/>
      <c r="D136" s="119">
        <v>41732</v>
      </c>
      <c r="E136" s="119">
        <v>713184</v>
      </c>
      <c r="F136" s="119">
        <v>79025213</v>
      </c>
      <c r="G136" s="119">
        <v>18297912</v>
      </c>
      <c r="H136" s="120">
        <v>14165</v>
      </c>
      <c r="I136" s="120">
        <v>611533</v>
      </c>
      <c r="J136" s="120">
        <v>73103241</v>
      </c>
      <c r="K136" s="120">
        <v>16643408</v>
      </c>
      <c r="L136" s="107">
        <v>1439</v>
      </c>
      <c r="M136" s="107"/>
      <c r="N136" s="107">
        <v>76403</v>
      </c>
      <c r="O136" s="107"/>
      <c r="P136" s="107">
        <v>8607889</v>
      </c>
      <c r="Q136" s="107"/>
      <c r="R136" s="107">
        <v>2016246</v>
      </c>
      <c r="S136" s="107"/>
      <c r="T136" s="107" t="s">
        <v>69</v>
      </c>
      <c r="U136" s="107"/>
      <c r="V136" s="107" t="s">
        <v>69</v>
      </c>
      <c r="W136" s="107"/>
      <c r="X136" s="107" t="s">
        <v>69</v>
      </c>
      <c r="Y136" s="107"/>
      <c r="Z136" s="107" t="s">
        <v>69</v>
      </c>
      <c r="AA136" s="107"/>
    </row>
    <row r="137" spans="2:27" s="14" customFormat="1" ht="15" customHeight="1">
      <c r="B137" s="94" t="s">
        <v>441</v>
      </c>
      <c r="C137" s="94"/>
      <c r="D137" s="106"/>
      <c r="E137" s="106"/>
      <c r="F137" s="75"/>
      <c r="G137" s="75"/>
      <c r="H137" s="75"/>
      <c r="I137" s="75"/>
      <c r="J137" s="75"/>
      <c r="K137" s="125"/>
      <c r="L137" s="75"/>
      <c r="M137" s="75"/>
      <c r="N137" s="75"/>
      <c r="O137" s="75"/>
      <c r="P137" s="75"/>
      <c r="Q137" s="75"/>
      <c r="R137" s="125"/>
      <c r="S137" s="125"/>
      <c r="T137" s="75"/>
      <c r="U137" s="75"/>
      <c r="V137" s="75"/>
      <c r="W137" s="75"/>
      <c r="X137" s="75"/>
      <c r="Y137" s="75"/>
      <c r="Z137" s="75"/>
      <c r="AA137" s="75"/>
    </row>
    <row r="138" spans="2:27" s="14" customFormat="1" ht="15" customHeight="1">
      <c r="B138" s="251">
        <v>2016</v>
      </c>
      <c r="C138" s="251"/>
      <c r="D138" s="257">
        <v>783</v>
      </c>
      <c r="E138" s="257">
        <v>9146</v>
      </c>
      <c r="F138" s="257">
        <v>20563816</v>
      </c>
      <c r="G138" s="257">
        <v>4380667</v>
      </c>
      <c r="H138" s="258">
        <v>57</v>
      </c>
      <c r="I138" s="258">
        <v>7989</v>
      </c>
      <c r="J138" s="258">
        <v>14525485</v>
      </c>
      <c r="K138" s="258">
        <v>2854207</v>
      </c>
      <c r="L138" s="252">
        <v>4</v>
      </c>
      <c r="M138" s="252"/>
      <c r="N138" s="252">
        <v>531</v>
      </c>
      <c r="O138" s="252"/>
      <c r="P138" s="252">
        <v>2619190</v>
      </c>
      <c r="Q138" s="252"/>
      <c r="R138" s="252">
        <v>77734</v>
      </c>
      <c r="S138" s="252"/>
      <c r="T138" s="252">
        <v>0</v>
      </c>
      <c r="U138" s="252"/>
      <c r="V138" s="252">
        <v>0</v>
      </c>
      <c r="W138" s="252"/>
      <c r="X138" s="252">
        <v>0</v>
      </c>
      <c r="Y138" s="252"/>
      <c r="Z138" s="252">
        <v>0</v>
      </c>
      <c r="AA138" s="252"/>
    </row>
    <row r="139" spans="2:27" s="14" customFormat="1" ht="15" customHeight="1">
      <c r="B139" s="251">
        <v>2015</v>
      </c>
      <c r="C139" s="251"/>
      <c r="D139" s="257">
        <v>767</v>
      </c>
      <c r="E139" s="257">
        <v>9145</v>
      </c>
      <c r="F139" s="257">
        <v>21117540</v>
      </c>
      <c r="G139" s="257">
        <v>4129965</v>
      </c>
      <c r="H139" s="120">
        <v>55</v>
      </c>
      <c r="I139" s="120">
        <v>8039</v>
      </c>
      <c r="J139" s="120">
        <v>14094515</v>
      </c>
      <c r="K139" s="120">
        <v>2679673</v>
      </c>
      <c r="L139" s="107">
        <v>7</v>
      </c>
      <c r="M139" s="107"/>
      <c r="N139" s="107">
        <v>600</v>
      </c>
      <c r="O139" s="107"/>
      <c r="P139" s="107">
        <v>2970110</v>
      </c>
      <c r="Q139" s="107"/>
      <c r="R139" s="107">
        <v>36871</v>
      </c>
      <c r="S139" s="107"/>
      <c r="T139" s="107">
        <v>0</v>
      </c>
      <c r="U139" s="107"/>
      <c r="V139" s="107">
        <v>0</v>
      </c>
      <c r="W139" s="107"/>
      <c r="X139" s="107">
        <v>0</v>
      </c>
      <c r="Y139" s="107"/>
      <c r="Z139" s="107">
        <v>0</v>
      </c>
      <c r="AA139" s="107"/>
    </row>
    <row r="140" spans="2:27" s="14" customFormat="1" ht="15" customHeight="1">
      <c r="B140" s="251">
        <v>2014</v>
      </c>
      <c r="C140" s="251"/>
      <c r="D140" s="257">
        <v>759</v>
      </c>
      <c r="E140" s="257">
        <v>8520</v>
      </c>
      <c r="F140" s="257">
        <v>21669021</v>
      </c>
      <c r="G140" s="257">
        <v>4548438</v>
      </c>
      <c r="H140" s="120">
        <v>51</v>
      </c>
      <c r="I140" s="120">
        <v>7444</v>
      </c>
      <c r="J140" s="120">
        <v>11944914</v>
      </c>
      <c r="K140" s="120">
        <v>2898405</v>
      </c>
      <c r="L140" s="107">
        <v>5</v>
      </c>
      <c r="M140" s="107"/>
      <c r="N140" s="107">
        <v>127</v>
      </c>
      <c r="O140" s="107"/>
      <c r="P140" s="107">
        <v>11966</v>
      </c>
      <c r="Q140" s="107"/>
      <c r="R140" s="107">
        <v>3917</v>
      </c>
      <c r="S140" s="107"/>
      <c r="T140" s="288">
        <v>0</v>
      </c>
      <c r="U140" s="288"/>
      <c r="V140" s="288">
        <v>0</v>
      </c>
      <c r="W140" s="288"/>
      <c r="X140" s="288">
        <v>0</v>
      </c>
      <c r="Y140" s="288"/>
      <c r="Z140" s="288">
        <v>0</v>
      </c>
      <c r="AA140" s="288"/>
    </row>
    <row r="141" spans="2:27" s="7" customFormat="1" ht="15" customHeight="1">
      <c r="B141" s="251">
        <v>2013</v>
      </c>
      <c r="C141" s="251"/>
      <c r="D141" s="257">
        <v>763</v>
      </c>
      <c r="E141" s="257">
        <v>8751</v>
      </c>
      <c r="F141" s="257">
        <v>21551896</v>
      </c>
      <c r="G141" s="257">
        <v>4416911</v>
      </c>
      <c r="H141" s="120">
        <v>50</v>
      </c>
      <c r="I141" s="120">
        <v>7623</v>
      </c>
      <c r="J141" s="120">
        <v>12590083</v>
      </c>
      <c r="K141" s="120">
        <v>2828158</v>
      </c>
      <c r="L141" s="107">
        <v>3</v>
      </c>
      <c r="M141" s="107"/>
      <c r="N141" s="107">
        <v>64</v>
      </c>
      <c r="O141" s="107"/>
      <c r="P141" s="107">
        <v>12288</v>
      </c>
      <c r="Q141" s="107"/>
      <c r="R141" s="107">
        <v>4470</v>
      </c>
      <c r="S141" s="107"/>
      <c r="T141" s="107">
        <v>0</v>
      </c>
      <c r="U141" s="107"/>
      <c r="V141" s="107">
        <v>0</v>
      </c>
      <c r="W141" s="107"/>
      <c r="X141" s="107">
        <v>0</v>
      </c>
      <c r="Y141" s="107"/>
      <c r="Z141" s="107">
        <v>0</v>
      </c>
      <c r="AA141" s="107"/>
    </row>
    <row r="142" spans="2:27" s="7" customFormat="1" ht="15" customHeight="1">
      <c r="B142" s="102">
        <v>2012</v>
      </c>
      <c r="C142" s="102"/>
      <c r="D142" s="119">
        <v>753</v>
      </c>
      <c r="E142" s="119">
        <v>9129</v>
      </c>
      <c r="F142" s="119">
        <v>20677098</v>
      </c>
      <c r="G142" s="119">
        <v>4302196</v>
      </c>
      <c r="H142" s="120">
        <v>54</v>
      </c>
      <c r="I142" s="120">
        <v>8022</v>
      </c>
      <c r="J142" s="120">
        <v>15496962</v>
      </c>
      <c r="K142" s="120">
        <v>3228607</v>
      </c>
      <c r="L142" s="107">
        <v>5</v>
      </c>
      <c r="M142" s="107"/>
      <c r="N142" s="107">
        <v>107</v>
      </c>
      <c r="O142" s="107"/>
      <c r="P142" s="107">
        <v>5205800</v>
      </c>
      <c r="Q142" s="107"/>
      <c r="R142" s="107">
        <v>105598</v>
      </c>
      <c r="S142" s="107"/>
      <c r="T142" s="107">
        <v>2</v>
      </c>
      <c r="U142" s="107"/>
      <c r="V142" s="107" t="s">
        <v>65</v>
      </c>
      <c r="W142" s="107"/>
      <c r="X142" s="107" t="s">
        <v>65</v>
      </c>
      <c r="Y142" s="107"/>
      <c r="Z142" s="107" t="s">
        <v>65</v>
      </c>
      <c r="AA142" s="107"/>
    </row>
    <row r="143" spans="2:27" s="7" customFormat="1" ht="15" customHeight="1">
      <c r="B143" s="102">
        <v>2011</v>
      </c>
      <c r="C143" s="102"/>
      <c r="D143" s="119">
        <v>746</v>
      </c>
      <c r="E143" s="119">
        <v>9316</v>
      </c>
      <c r="F143" s="119">
        <v>19822574</v>
      </c>
      <c r="G143" s="119">
        <v>3995415</v>
      </c>
      <c r="H143" s="120">
        <v>60</v>
      </c>
      <c r="I143" s="120">
        <v>8242</v>
      </c>
      <c r="J143" s="120">
        <v>14898315</v>
      </c>
      <c r="K143" s="120">
        <v>3055566</v>
      </c>
      <c r="L143" s="107">
        <v>5</v>
      </c>
      <c r="M143" s="107"/>
      <c r="N143" s="107">
        <v>167</v>
      </c>
      <c r="O143" s="107"/>
      <c r="P143" s="107">
        <v>3802632</v>
      </c>
      <c r="Q143" s="107"/>
      <c r="R143" s="107">
        <v>42028</v>
      </c>
      <c r="S143" s="107"/>
      <c r="T143" s="107">
        <v>2</v>
      </c>
      <c r="U143" s="107"/>
      <c r="V143" s="107" t="s">
        <v>65</v>
      </c>
      <c r="W143" s="107"/>
      <c r="X143" s="107" t="s">
        <v>65</v>
      </c>
      <c r="Y143" s="107"/>
      <c r="Z143" s="107" t="s">
        <v>65</v>
      </c>
      <c r="AA143" s="107"/>
    </row>
    <row r="144" spans="2:27" s="7" customFormat="1" ht="15" customHeight="1">
      <c r="B144" s="102">
        <v>2010</v>
      </c>
      <c r="C144" s="102"/>
      <c r="D144" s="119">
        <v>729</v>
      </c>
      <c r="E144" s="119">
        <v>9480</v>
      </c>
      <c r="F144" s="119">
        <v>17841892</v>
      </c>
      <c r="G144" s="119">
        <v>4020541</v>
      </c>
      <c r="H144" s="120">
        <v>57</v>
      </c>
      <c r="I144" s="120">
        <v>8430</v>
      </c>
      <c r="J144" s="120">
        <v>13634477</v>
      </c>
      <c r="K144" s="120">
        <v>3031002</v>
      </c>
      <c r="L144" s="107">
        <v>8</v>
      </c>
      <c r="M144" s="107"/>
      <c r="N144" s="107">
        <v>257</v>
      </c>
      <c r="O144" s="107"/>
      <c r="P144" s="107">
        <v>2055336</v>
      </c>
      <c r="Q144" s="107"/>
      <c r="R144" s="107">
        <v>28651</v>
      </c>
      <c r="S144" s="107"/>
      <c r="T144" s="107">
        <v>2</v>
      </c>
      <c r="U144" s="107"/>
      <c r="V144" s="107" t="s">
        <v>65</v>
      </c>
      <c r="W144" s="107"/>
      <c r="X144" s="107" t="s">
        <v>65</v>
      </c>
      <c r="Y144" s="107"/>
      <c r="Z144" s="107" t="s">
        <v>65</v>
      </c>
      <c r="AA144" s="107"/>
    </row>
    <row r="145" spans="2:27" s="7" customFormat="1" ht="15" customHeight="1">
      <c r="B145" s="102">
        <v>2009</v>
      </c>
      <c r="C145" s="102"/>
      <c r="D145" s="119">
        <v>697</v>
      </c>
      <c r="E145" s="119">
        <v>10093</v>
      </c>
      <c r="F145" s="119">
        <v>15065355</v>
      </c>
      <c r="G145" s="119">
        <v>3806917</v>
      </c>
      <c r="H145" s="120">
        <v>52</v>
      </c>
      <c r="I145" s="120">
        <v>9052</v>
      </c>
      <c r="J145" s="120">
        <v>11958145</v>
      </c>
      <c r="K145" s="120">
        <v>3003860</v>
      </c>
      <c r="L145" s="107">
        <v>8</v>
      </c>
      <c r="M145" s="107"/>
      <c r="N145" s="107">
        <v>277</v>
      </c>
      <c r="O145" s="107"/>
      <c r="P145" s="107">
        <v>1893759</v>
      </c>
      <c r="Q145" s="107"/>
      <c r="R145" s="107">
        <v>222111</v>
      </c>
      <c r="S145" s="107"/>
      <c r="T145" s="107" t="s">
        <v>69</v>
      </c>
      <c r="U145" s="107"/>
      <c r="V145" s="107" t="s">
        <v>69</v>
      </c>
      <c r="W145" s="107"/>
      <c r="X145" s="107" t="s">
        <v>69</v>
      </c>
      <c r="Y145" s="107"/>
      <c r="Z145" s="107" t="s">
        <v>69</v>
      </c>
      <c r="AA145" s="107"/>
    </row>
    <row r="146" spans="2:27" s="7" customFormat="1" ht="15" customHeight="1">
      <c r="B146" s="102">
        <v>2008</v>
      </c>
      <c r="C146" s="102"/>
      <c r="D146" s="119">
        <v>672</v>
      </c>
      <c r="E146" s="119">
        <v>10330</v>
      </c>
      <c r="F146" s="119">
        <v>18484855</v>
      </c>
      <c r="G146" s="119">
        <v>3485667</v>
      </c>
      <c r="H146" s="120">
        <v>51</v>
      </c>
      <c r="I146" s="120">
        <v>9352</v>
      </c>
      <c r="J146" s="120">
        <v>15244677</v>
      </c>
      <c r="K146" s="120">
        <v>2756680</v>
      </c>
      <c r="L146" s="107">
        <v>4</v>
      </c>
      <c r="M146" s="107"/>
      <c r="N146" s="107">
        <v>108</v>
      </c>
      <c r="O146" s="107"/>
      <c r="P146" s="107">
        <v>2355211</v>
      </c>
      <c r="Q146" s="107"/>
      <c r="R146" s="107">
        <v>11158</v>
      </c>
      <c r="S146" s="107"/>
      <c r="T146" s="107" t="s">
        <v>69</v>
      </c>
      <c r="U146" s="107"/>
      <c r="V146" s="107" t="s">
        <v>69</v>
      </c>
      <c r="W146" s="107"/>
      <c r="X146" s="107" t="s">
        <v>69</v>
      </c>
      <c r="Y146" s="107"/>
      <c r="Z146" s="107" t="s">
        <v>69</v>
      </c>
      <c r="AA146" s="107"/>
    </row>
    <row r="147" spans="2:27" s="14" customFormat="1" ht="15" customHeight="1">
      <c r="B147" s="94" t="s">
        <v>53</v>
      </c>
      <c r="C147" s="94"/>
      <c r="D147" s="106"/>
      <c r="E147" s="106"/>
      <c r="F147" s="75"/>
      <c r="G147" s="75"/>
      <c r="H147" s="75"/>
      <c r="I147" s="75"/>
      <c r="J147" s="75"/>
      <c r="K147" s="125"/>
      <c r="L147" s="75"/>
      <c r="M147" s="75"/>
      <c r="N147" s="75"/>
      <c r="O147" s="75"/>
      <c r="P147" s="75"/>
      <c r="Q147" s="75"/>
      <c r="R147" s="125"/>
      <c r="S147" s="125"/>
      <c r="T147" s="75"/>
      <c r="U147" s="75"/>
      <c r="V147" s="75"/>
      <c r="W147" s="75"/>
      <c r="X147" s="75"/>
      <c r="Y147" s="75"/>
      <c r="Z147" s="75"/>
      <c r="AA147" s="75"/>
    </row>
    <row r="148" spans="2:27" s="14" customFormat="1" ht="15" customHeight="1">
      <c r="B148" s="251">
        <v>2016</v>
      </c>
      <c r="C148" s="251"/>
      <c r="D148" s="257">
        <v>986</v>
      </c>
      <c r="E148" s="257">
        <v>31519</v>
      </c>
      <c r="F148" s="257">
        <v>3273941</v>
      </c>
      <c r="G148" s="257">
        <v>1475630</v>
      </c>
      <c r="H148" s="258">
        <v>317</v>
      </c>
      <c r="I148" s="258">
        <v>29676</v>
      </c>
      <c r="J148" s="258">
        <v>3060744</v>
      </c>
      <c r="K148" s="258">
        <v>1437862</v>
      </c>
      <c r="L148" s="252">
        <v>45</v>
      </c>
      <c r="M148" s="252"/>
      <c r="N148" s="252">
        <v>5784</v>
      </c>
      <c r="O148" s="252"/>
      <c r="P148" s="252">
        <v>358201</v>
      </c>
      <c r="Q148" s="252"/>
      <c r="R148" s="252">
        <v>143730</v>
      </c>
      <c r="S148" s="252"/>
      <c r="T148" s="252">
        <v>1</v>
      </c>
      <c r="U148" s="252"/>
      <c r="V148" s="252" t="s">
        <v>65</v>
      </c>
      <c r="W148" s="252"/>
      <c r="X148" s="252" t="s">
        <v>65</v>
      </c>
      <c r="Y148" s="252"/>
      <c r="Z148" s="252" t="s">
        <v>65</v>
      </c>
      <c r="AA148" s="252"/>
    </row>
    <row r="149" spans="2:27" s="14" customFormat="1" ht="15" customHeight="1">
      <c r="B149" s="302">
        <v>2015</v>
      </c>
      <c r="C149" s="302"/>
      <c r="D149" s="257">
        <v>999</v>
      </c>
      <c r="E149" s="257">
        <v>29593</v>
      </c>
      <c r="F149" s="257">
        <v>3269087</v>
      </c>
      <c r="G149" s="257">
        <v>1432100</v>
      </c>
      <c r="H149" s="120">
        <v>305</v>
      </c>
      <c r="I149" s="120">
        <v>27690</v>
      </c>
      <c r="J149" s="120">
        <v>3028925</v>
      </c>
      <c r="K149" s="120">
        <v>1389296</v>
      </c>
      <c r="L149" s="107">
        <v>35</v>
      </c>
      <c r="M149" s="107"/>
      <c r="N149" s="107">
        <v>4083</v>
      </c>
      <c r="O149" s="107"/>
      <c r="P149" s="107">
        <v>272783</v>
      </c>
      <c r="Q149" s="107"/>
      <c r="R149" s="107">
        <v>96062</v>
      </c>
      <c r="S149" s="107"/>
      <c r="T149" s="107">
        <v>2</v>
      </c>
      <c r="U149" s="107"/>
      <c r="V149" s="107" t="s">
        <v>65</v>
      </c>
      <c r="W149" s="107"/>
      <c r="X149" s="107" t="s">
        <v>65</v>
      </c>
      <c r="Y149" s="107"/>
      <c r="Z149" s="107" t="s">
        <v>65</v>
      </c>
      <c r="AA149" s="107"/>
    </row>
    <row r="150" spans="2:27" s="14" customFormat="1" ht="15" customHeight="1">
      <c r="B150" s="302">
        <v>2014</v>
      </c>
      <c r="C150" s="302"/>
      <c r="D150" s="257">
        <v>1036</v>
      </c>
      <c r="E150" s="257">
        <v>29647</v>
      </c>
      <c r="F150" s="257">
        <v>3144278</v>
      </c>
      <c r="G150" s="257">
        <v>1345070</v>
      </c>
      <c r="H150" s="120">
        <v>319</v>
      </c>
      <c r="I150" s="120">
        <v>27644</v>
      </c>
      <c r="J150" s="120">
        <v>2876408</v>
      </c>
      <c r="K150" s="120">
        <v>1298802</v>
      </c>
      <c r="L150" s="107">
        <v>22</v>
      </c>
      <c r="M150" s="107"/>
      <c r="N150" s="107">
        <v>1281</v>
      </c>
      <c r="O150" s="107"/>
      <c r="P150" s="107">
        <v>92516</v>
      </c>
      <c r="Q150" s="107"/>
      <c r="R150" s="107">
        <v>31373</v>
      </c>
      <c r="S150" s="107"/>
      <c r="T150" s="107">
        <v>2</v>
      </c>
      <c r="U150" s="288"/>
      <c r="V150" s="107" t="s">
        <v>65</v>
      </c>
      <c r="W150" s="288"/>
      <c r="X150" s="107" t="s">
        <v>65</v>
      </c>
      <c r="Y150" s="288"/>
      <c r="Z150" s="107" t="s">
        <v>65</v>
      </c>
      <c r="AA150" s="288"/>
    </row>
    <row r="151" spans="2:27" s="7" customFormat="1" ht="15" customHeight="1">
      <c r="B151" s="251">
        <v>2013</v>
      </c>
      <c r="C151" s="251"/>
      <c r="D151" s="257">
        <v>1016</v>
      </c>
      <c r="E151" s="257">
        <v>29700</v>
      </c>
      <c r="F151" s="257">
        <v>3188905</v>
      </c>
      <c r="G151" s="257">
        <v>1335186</v>
      </c>
      <c r="H151" s="120">
        <v>314</v>
      </c>
      <c r="I151" s="120">
        <v>27811</v>
      </c>
      <c r="J151" s="120">
        <v>2941987</v>
      </c>
      <c r="K151" s="120">
        <v>1294059</v>
      </c>
      <c r="L151" s="107">
        <v>28</v>
      </c>
      <c r="M151" s="107"/>
      <c r="N151" s="107">
        <v>2176</v>
      </c>
      <c r="O151" s="107"/>
      <c r="P151" s="107">
        <v>233494</v>
      </c>
      <c r="Q151" s="107"/>
      <c r="R151" s="107">
        <v>75510</v>
      </c>
      <c r="S151" s="107"/>
      <c r="T151" s="107">
        <v>4</v>
      </c>
      <c r="U151" s="107"/>
      <c r="V151" s="107">
        <v>593</v>
      </c>
      <c r="W151" s="107"/>
      <c r="X151" s="107">
        <v>79486</v>
      </c>
      <c r="Y151" s="107"/>
      <c r="Z151" s="107">
        <v>25303</v>
      </c>
      <c r="AA151" s="107"/>
    </row>
    <row r="152" spans="2:27" s="7" customFormat="1" ht="15" customHeight="1">
      <c r="B152" s="102">
        <v>2012</v>
      </c>
      <c r="C152" s="102"/>
      <c r="D152" s="119">
        <v>999</v>
      </c>
      <c r="E152" s="119">
        <v>30243</v>
      </c>
      <c r="F152" s="119">
        <v>3363013</v>
      </c>
      <c r="G152" s="119">
        <v>1351423</v>
      </c>
      <c r="H152" s="120">
        <v>313</v>
      </c>
      <c r="I152" s="120">
        <v>28314</v>
      </c>
      <c r="J152" s="120">
        <v>3100754</v>
      </c>
      <c r="K152" s="120">
        <v>1304963</v>
      </c>
      <c r="L152" s="107">
        <v>45</v>
      </c>
      <c r="M152" s="107"/>
      <c r="N152" s="107">
        <v>3944</v>
      </c>
      <c r="O152" s="107"/>
      <c r="P152" s="107">
        <v>426787</v>
      </c>
      <c r="Q152" s="107"/>
      <c r="R152" s="107">
        <v>156596</v>
      </c>
      <c r="S152" s="107"/>
      <c r="T152" s="107">
        <v>5</v>
      </c>
      <c r="U152" s="107"/>
      <c r="V152" s="107">
        <v>452</v>
      </c>
      <c r="W152" s="107"/>
      <c r="X152" s="107">
        <v>70956</v>
      </c>
      <c r="Y152" s="107"/>
      <c r="Z152" s="107">
        <v>16868</v>
      </c>
      <c r="AA152" s="107"/>
    </row>
    <row r="153" spans="2:27" s="7" customFormat="1" ht="15" customHeight="1">
      <c r="B153" s="102">
        <v>2011</v>
      </c>
      <c r="C153" s="102"/>
      <c r="D153" s="119">
        <v>980</v>
      </c>
      <c r="E153" s="119">
        <v>30685</v>
      </c>
      <c r="F153" s="119">
        <v>3441836</v>
      </c>
      <c r="G153" s="119">
        <v>1360481</v>
      </c>
      <c r="H153" s="120">
        <v>317</v>
      </c>
      <c r="I153" s="120">
        <v>28866</v>
      </c>
      <c r="J153" s="120">
        <v>3180828</v>
      </c>
      <c r="K153" s="120">
        <v>1312665</v>
      </c>
      <c r="L153" s="107">
        <v>48</v>
      </c>
      <c r="M153" s="107"/>
      <c r="N153" s="107">
        <v>3573</v>
      </c>
      <c r="O153" s="107"/>
      <c r="P153" s="107">
        <v>372602</v>
      </c>
      <c r="Q153" s="107"/>
      <c r="R153" s="107">
        <v>135459</v>
      </c>
      <c r="S153" s="107"/>
      <c r="T153" s="107">
        <v>9</v>
      </c>
      <c r="U153" s="107"/>
      <c r="V153" s="107">
        <v>494</v>
      </c>
      <c r="W153" s="107"/>
      <c r="X153" s="107">
        <v>35019</v>
      </c>
      <c r="Y153" s="107"/>
      <c r="Z153" s="107">
        <v>13767</v>
      </c>
      <c r="AA153" s="107"/>
    </row>
    <row r="154" spans="2:27" s="7" customFormat="1" ht="15" customHeight="1">
      <c r="B154" s="102">
        <v>2010</v>
      </c>
      <c r="C154" s="102"/>
      <c r="D154" s="119">
        <v>929</v>
      </c>
      <c r="E154" s="119">
        <v>29740</v>
      </c>
      <c r="F154" s="119">
        <v>3207813</v>
      </c>
      <c r="G154" s="119">
        <v>1306713</v>
      </c>
      <c r="H154" s="120">
        <v>316</v>
      </c>
      <c r="I154" s="120">
        <v>28078</v>
      </c>
      <c r="J154" s="120">
        <v>2973096</v>
      </c>
      <c r="K154" s="120">
        <v>1249219</v>
      </c>
      <c r="L154" s="107">
        <v>53</v>
      </c>
      <c r="M154" s="107"/>
      <c r="N154" s="107">
        <v>3493</v>
      </c>
      <c r="O154" s="107"/>
      <c r="P154" s="107">
        <v>342683</v>
      </c>
      <c r="Q154" s="107"/>
      <c r="R154" s="107">
        <v>137594</v>
      </c>
      <c r="S154" s="107"/>
      <c r="T154" s="107">
        <v>7</v>
      </c>
      <c r="U154" s="107"/>
      <c r="V154" s="107">
        <v>301</v>
      </c>
      <c r="W154" s="107"/>
      <c r="X154" s="107">
        <v>16246</v>
      </c>
      <c r="Y154" s="107"/>
      <c r="Z154" s="107">
        <v>7862</v>
      </c>
      <c r="AA154" s="107"/>
    </row>
    <row r="155" spans="2:27" s="7" customFormat="1" ht="15" customHeight="1">
      <c r="B155" s="102">
        <v>2009</v>
      </c>
      <c r="C155" s="102"/>
      <c r="D155" s="119">
        <v>932</v>
      </c>
      <c r="E155" s="119">
        <v>29085</v>
      </c>
      <c r="F155" s="119">
        <v>2671441</v>
      </c>
      <c r="G155" s="119">
        <v>1216995</v>
      </c>
      <c r="H155" s="120">
        <v>303</v>
      </c>
      <c r="I155" s="120">
        <v>27327</v>
      </c>
      <c r="J155" s="120">
        <v>2453467</v>
      </c>
      <c r="K155" s="120">
        <v>1169996</v>
      </c>
      <c r="L155" s="107">
        <v>54</v>
      </c>
      <c r="M155" s="107"/>
      <c r="N155" s="107">
        <v>6024</v>
      </c>
      <c r="O155" s="107"/>
      <c r="P155" s="107">
        <v>442559</v>
      </c>
      <c r="Q155" s="107"/>
      <c r="R155" s="107">
        <v>199844</v>
      </c>
      <c r="S155" s="107"/>
      <c r="T155" s="107" t="s">
        <v>69</v>
      </c>
      <c r="U155" s="107"/>
      <c r="V155" s="107" t="s">
        <v>69</v>
      </c>
      <c r="W155" s="107"/>
      <c r="X155" s="107" t="s">
        <v>69</v>
      </c>
      <c r="Y155" s="107"/>
      <c r="Z155" s="107" t="s">
        <v>69</v>
      </c>
      <c r="AA155" s="107"/>
    </row>
    <row r="156" spans="2:27" s="7" customFormat="1" ht="15" customHeight="1">
      <c r="B156" s="102">
        <v>2008</v>
      </c>
      <c r="C156" s="102"/>
      <c r="D156" s="119">
        <v>880</v>
      </c>
      <c r="E156" s="119">
        <v>27943</v>
      </c>
      <c r="F156" s="119">
        <v>2887257</v>
      </c>
      <c r="G156" s="119">
        <v>1165900</v>
      </c>
      <c r="H156" s="120">
        <v>293</v>
      </c>
      <c r="I156" s="120">
        <v>26241</v>
      </c>
      <c r="J156" s="120">
        <v>2633373</v>
      </c>
      <c r="K156" s="120">
        <v>1116747</v>
      </c>
      <c r="L156" s="107">
        <v>55</v>
      </c>
      <c r="M156" s="107"/>
      <c r="N156" s="107">
        <v>5509</v>
      </c>
      <c r="O156" s="107"/>
      <c r="P156" s="107">
        <v>601374</v>
      </c>
      <c r="Q156" s="107"/>
      <c r="R156" s="107">
        <v>221737</v>
      </c>
      <c r="S156" s="107"/>
      <c r="T156" s="107" t="s">
        <v>69</v>
      </c>
      <c r="U156" s="107"/>
      <c r="V156" s="107" t="s">
        <v>69</v>
      </c>
      <c r="W156" s="107"/>
      <c r="X156" s="107" t="s">
        <v>69</v>
      </c>
      <c r="Y156" s="107"/>
      <c r="Z156" s="107" t="s">
        <v>69</v>
      </c>
      <c r="AA156" s="107"/>
    </row>
    <row r="157" spans="2:27" s="14" customFormat="1" ht="15" customHeight="1">
      <c r="B157" s="94" t="s">
        <v>54</v>
      </c>
      <c r="C157" s="94"/>
      <c r="D157" s="106"/>
      <c r="E157" s="106"/>
      <c r="F157" s="75"/>
      <c r="G157" s="75"/>
      <c r="H157" s="75"/>
      <c r="I157" s="75"/>
      <c r="J157" s="75"/>
      <c r="K157" s="125"/>
      <c r="L157" s="75"/>
      <c r="M157" s="75"/>
      <c r="N157" s="75"/>
      <c r="O157" s="75"/>
      <c r="P157" s="75"/>
      <c r="Q157" s="75"/>
      <c r="R157" s="125"/>
      <c r="S157" s="125"/>
      <c r="T157" s="75"/>
      <c r="U157" s="75"/>
      <c r="V157" s="75"/>
      <c r="W157" s="75"/>
      <c r="X157" s="75"/>
      <c r="Y157" s="75"/>
      <c r="Z157" s="75"/>
      <c r="AA157" s="75"/>
    </row>
    <row r="158" spans="2:27" s="14" customFormat="1" ht="15" customHeight="1">
      <c r="B158" s="251">
        <v>2016</v>
      </c>
      <c r="C158" s="251"/>
      <c r="D158" s="257">
        <v>39022</v>
      </c>
      <c r="E158" s="257">
        <v>251897</v>
      </c>
      <c r="F158" s="257">
        <v>16661134</v>
      </c>
      <c r="G158" s="257">
        <v>4953946</v>
      </c>
      <c r="H158" s="258">
        <v>4880</v>
      </c>
      <c r="I158" s="258">
        <v>160215</v>
      </c>
      <c r="J158" s="258">
        <v>11717341</v>
      </c>
      <c r="K158" s="258">
        <v>3752528</v>
      </c>
      <c r="L158" s="252">
        <v>668</v>
      </c>
      <c r="M158" s="252"/>
      <c r="N158" s="252">
        <v>36182</v>
      </c>
      <c r="O158" s="252"/>
      <c r="P158" s="252">
        <v>2249761</v>
      </c>
      <c r="Q158" s="252"/>
      <c r="R158" s="252">
        <v>730134</v>
      </c>
      <c r="S158" s="252"/>
      <c r="T158" s="252">
        <v>64</v>
      </c>
      <c r="U158" s="252"/>
      <c r="V158" s="252">
        <v>4099</v>
      </c>
      <c r="W158" s="252"/>
      <c r="X158" s="252">
        <v>131289</v>
      </c>
      <c r="Y158" s="252"/>
      <c r="Z158" s="252">
        <v>65816</v>
      </c>
      <c r="AA158" s="252"/>
    </row>
    <row r="159" spans="2:27" s="14" customFormat="1" ht="15" customHeight="1">
      <c r="B159" s="251">
        <v>2015</v>
      </c>
      <c r="C159" s="251"/>
      <c r="D159" s="287">
        <v>38713</v>
      </c>
      <c r="E159" s="287">
        <v>247406</v>
      </c>
      <c r="F159" s="287">
        <v>17142079</v>
      </c>
      <c r="G159" s="287">
        <v>5002164</v>
      </c>
      <c r="H159" s="285">
        <v>4710</v>
      </c>
      <c r="I159" s="285">
        <v>157195</v>
      </c>
      <c r="J159" s="285">
        <v>12176912</v>
      </c>
      <c r="K159" s="285">
        <v>3809645</v>
      </c>
      <c r="L159" s="286">
        <v>516</v>
      </c>
      <c r="M159" s="286"/>
      <c r="N159" s="286">
        <v>29867</v>
      </c>
      <c r="O159" s="286"/>
      <c r="P159" s="286">
        <v>2103172</v>
      </c>
      <c r="Q159" s="286"/>
      <c r="R159" s="286">
        <v>643094</v>
      </c>
      <c r="S159" s="286"/>
      <c r="T159" s="286">
        <v>59</v>
      </c>
      <c r="U159" s="286"/>
      <c r="V159" s="286">
        <v>3169</v>
      </c>
      <c r="W159" s="286"/>
      <c r="X159" s="286">
        <v>124493</v>
      </c>
      <c r="Y159" s="286"/>
      <c r="Z159" s="286">
        <v>59641</v>
      </c>
      <c r="AA159" s="286"/>
    </row>
    <row r="160" spans="2:27" s="14" customFormat="1" ht="15" customHeight="1">
      <c r="B160" s="251">
        <v>2014</v>
      </c>
      <c r="C160" s="251"/>
      <c r="D160" s="257">
        <v>38926</v>
      </c>
      <c r="E160" s="257">
        <v>244219</v>
      </c>
      <c r="F160" s="257">
        <v>17328302</v>
      </c>
      <c r="G160" s="257">
        <v>4939309</v>
      </c>
      <c r="H160" s="120">
        <v>4512</v>
      </c>
      <c r="I160" s="120">
        <v>153476</v>
      </c>
      <c r="J160" s="120">
        <v>12492092</v>
      </c>
      <c r="K160" s="120">
        <v>3828560</v>
      </c>
      <c r="L160" s="107">
        <v>350</v>
      </c>
      <c r="M160" s="107"/>
      <c r="N160" s="107">
        <v>22676</v>
      </c>
      <c r="O160" s="107"/>
      <c r="P160" s="107">
        <v>1240206</v>
      </c>
      <c r="Q160" s="107"/>
      <c r="R160" s="107">
        <v>489415</v>
      </c>
      <c r="S160" s="107"/>
      <c r="T160" s="107">
        <v>54</v>
      </c>
      <c r="U160" s="107"/>
      <c r="V160" s="107">
        <v>2497</v>
      </c>
      <c r="W160" s="107"/>
      <c r="X160" s="107">
        <v>93612</v>
      </c>
      <c r="Y160" s="107"/>
      <c r="Z160" s="107">
        <v>47424</v>
      </c>
      <c r="AA160" s="107"/>
    </row>
    <row r="161" spans="2:27" s="7" customFormat="1" ht="15" customHeight="1">
      <c r="B161" s="251">
        <v>2013</v>
      </c>
      <c r="C161" s="251"/>
      <c r="D161" s="257">
        <v>39760</v>
      </c>
      <c r="E161" s="257">
        <v>253028</v>
      </c>
      <c r="F161" s="257">
        <v>18665750</v>
      </c>
      <c r="G161" s="257">
        <v>5106506</v>
      </c>
      <c r="H161" s="120">
        <v>4663</v>
      </c>
      <c r="I161" s="120">
        <v>159737</v>
      </c>
      <c r="J161" s="120">
        <v>13494573</v>
      </c>
      <c r="K161" s="120">
        <v>4029861</v>
      </c>
      <c r="L161" s="107">
        <v>337</v>
      </c>
      <c r="M161" s="107"/>
      <c r="N161" s="107">
        <v>18014</v>
      </c>
      <c r="O161" s="107"/>
      <c r="P161" s="107">
        <v>1158973</v>
      </c>
      <c r="Q161" s="107"/>
      <c r="R161" s="107">
        <v>402106</v>
      </c>
      <c r="S161" s="107"/>
      <c r="T161" s="107">
        <v>65</v>
      </c>
      <c r="U161" s="107"/>
      <c r="V161" s="107">
        <v>3714</v>
      </c>
      <c r="W161" s="107"/>
      <c r="X161" s="107">
        <v>295452</v>
      </c>
      <c r="Y161" s="107"/>
      <c r="Z161" s="107">
        <v>65908</v>
      </c>
      <c r="AA161" s="107"/>
    </row>
    <row r="162" spans="2:27" s="7" customFormat="1" ht="15" customHeight="1">
      <c r="B162" s="102">
        <v>2012</v>
      </c>
      <c r="C162" s="102"/>
      <c r="D162" s="119">
        <v>41795</v>
      </c>
      <c r="E162" s="119">
        <v>277708</v>
      </c>
      <c r="F162" s="119">
        <v>21075806</v>
      </c>
      <c r="G162" s="119">
        <v>5556605</v>
      </c>
      <c r="H162" s="120">
        <v>5370</v>
      </c>
      <c r="I162" s="120">
        <v>176581</v>
      </c>
      <c r="J162" s="120">
        <v>15512254</v>
      </c>
      <c r="K162" s="120">
        <v>4401208</v>
      </c>
      <c r="L162" s="107">
        <v>395</v>
      </c>
      <c r="M162" s="107"/>
      <c r="N162" s="107">
        <v>28669</v>
      </c>
      <c r="O162" s="107"/>
      <c r="P162" s="107">
        <v>2068438</v>
      </c>
      <c r="Q162" s="107"/>
      <c r="R162" s="107">
        <v>585398</v>
      </c>
      <c r="S162" s="107"/>
      <c r="T162" s="107">
        <v>72</v>
      </c>
      <c r="U162" s="107"/>
      <c r="V162" s="107">
        <v>3261</v>
      </c>
      <c r="W162" s="107"/>
      <c r="X162" s="107">
        <v>154178</v>
      </c>
      <c r="Y162" s="107"/>
      <c r="Z162" s="107">
        <v>73970</v>
      </c>
      <c r="AA162" s="107"/>
    </row>
    <row r="163" spans="2:27" s="7" customFormat="1" ht="15" customHeight="1">
      <c r="B163" s="102">
        <v>2011</v>
      </c>
      <c r="C163" s="102"/>
      <c r="D163" s="119">
        <v>44700</v>
      </c>
      <c r="E163" s="119">
        <v>328827</v>
      </c>
      <c r="F163" s="119">
        <v>27863297</v>
      </c>
      <c r="G163" s="119">
        <v>6904513</v>
      </c>
      <c r="H163" s="120">
        <v>6751</v>
      </c>
      <c r="I163" s="120">
        <v>216836</v>
      </c>
      <c r="J163" s="120">
        <v>19954225</v>
      </c>
      <c r="K163" s="120">
        <v>5300912</v>
      </c>
      <c r="L163" s="107">
        <v>553</v>
      </c>
      <c r="M163" s="107"/>
      <c r="N163" s="107">
        <v>35316</v>
      </c>
      <c r="O163" s="107"/>
      <c r="P163" s="107">
        <v>2976042</v>
      </c>
      <c r="Q163" s="107"/>
      <c r="R163" s="107">
        <v>786342</v>
      </c>
      <c r="S163" s="107"/>
      <c r="T163" s="107">
        <v>91</v>
      </c>
      <c r="U163" s="107"/>
      <c r="V163" s="107">
        <v>3596</v>
      </c>
      <c r="W163" s="107"/>
      <c r="X163" s="107">
        <v>149898</v>
      </c>
      <c r="Y163" s="107"/>
      <c r="Z163" s="107">
        <v>68407</v>
      </c>
      <c r="AA163" s="107"/>
    </row>
    <row r="164" spans="2:27" s="7" customFormat="1" ht="15" customHeight="1">
      <c r="B164" s="102">
        <v>2010</v>
      </c>
      <c r="C164" s="102"/>
      <c r="D164" s="119">
        <v>46371</v>
      </c>
      <c r="E164" s="119">
        <v>361642</v>
      </c>
      <c r="F164" s="119">
        <v>33227334</v>
      </c>
      <c r="G164" s="119">
        <v>8047787</v>
      </c>
      <c r="H164" s="120">
        <v>7542</v>
      </c>
      <c r="I164" s="120">
        <v>243817</v>
      </c>
      <c r="J164" s="120">
        <v>22984119</v>
      </c>
      <c r="K164" s="120">
        <v>6049927</v>
      </c>
      <c r="L164" s="107">
        <v>767</v>
      </c>
      <c r="M164" s="107"/>
      <c r="N164" s="107">
        <v>46833</v>
      </c>
      <c r="O164" s="107"/>
      <c r="P164" s="107">
        <v>3853424</v>
      </c>
      <c r="Q164" s="107"/>
      <c r="R164" s="107">
        <v>1058802</v>
      </c>
      <c r="S164" s="107"/>
      <c r="T164" s="107">
        <v>104</v>
      </c>
      <c r="U164" s="107"/>
      <c r="V164" s="107">
        <v>4849</v>
      </c>
      <c r="W164" s="107"/>
      <c r="X164" s="107">
        <v>163100</v>
      </c>
      <c r="Y164" s="107"/>
      <c r="Z164" s="107">
        <v>83920</v>
      </c>
      <c r="AA164" s="107"/>
    </row>
    <row r="165" spans="2:27" s="7" customFormat="1" ht="15" customHeight="1">
      <c r="B165" s="102">
        <v>2009</v>
      </c>
      <c r="C165" s="102"/>
      <c r="D165" s="119">
        <v>48590</v>
      </c>
      <c r="E165" s="119">
        <v>391186</v>
      </c>
      <c r="F165" s="119">
        <v>32806538</v>
      </c>
      <c r="G165" s="119">
        <v>8788519</v>
      </c>
      <c r="H165" s="120">
        <v>8255</v>
      </c>
      <c r="I165" s="120">
        <v>267501</v>
      </c>
      <c r="J165" s="120">
        <v>23593243</v>
      </c>
      <c r="K165" s="120">
        <v>6589429</v>
      </c>
      <c r="L165" s="107">
        <v>953</v>
      </c>
      <c r="M165" s="107"/>
      <c r="N165" s="107">
        <v>64494</v>
      </c>
      <c r="O165" s="107"/>
      <c r="P165" s="107">
        <v>6283836</v>
      </c>
      <c r="Q165" s="107"/>
      <c r="R165" s="107">
        <v>1712200</v>
      </c>
      <c r="S165" s="107"/>
      <c r="T165" s="107" t="s">
        <v>69</v>
      </c>
      <c r="U165" s="107"/>
      <c r="V165" s="107" t="s">
        <v>69</v>
      </c>
      <c r="W165" s="107"/>
      <c r="X165" s="107" t="s">
        <v>69</v>
      </c>
      <c r="Y165" s="107"/>
      <c r="Z165" s="107" t="s">
        <v>69</v>
      </c>
      <c r="AA165" s="107"/>
    </row>
    <row r="166" spans="2:27" s="7" customFormat="1" ht="15" customHeight="1">
      <c r="B166" s="102">
        <v>2008</v>
      </c>
      <c r="C166" s="102"/>
      <c r="D166" s="119">
        <v>50074</v>
      </c>
      <c r="E166" s="119">
        <v>419881</v>
      </c>
      <c r="F166" s="119">
        <v>34026273</v>
      </c>
      <c r="G166" s="119">
        <v>9583370</v>
      </c>
      <c r="H166" s="120">
        <v>9206</v>
      </c>
      <c r="I166" s="120">
        <v>291131</v>
      </c>
      <c r="J166" s="120">
        <v>24474310</v>
      </c>
      <c r="K166" s="120">
        <v>6979854</v>
      </c>
      <c r="L166" s="107">
        <v>1152</v>
      </c>
      <c r="M166" s="107"/>
      <c r="N166" s="107">
        <v>80792</v>
      </c>
      <c r="O166" s="107"/>
      <c r="P166" s="107">
        <v>7350425</v>
      </c>
      <c r="Q166" s="107"/>
      <c r="R166" s="107">
        <v>2133430</v>
      </c>
      <c r="S166" s="107"/>
      <c r="T166" s="107" t="s">
        <v>69</v>
      </c>
      <c r="U166" s="107"/>
      <c r="V166" s="107" t="s">
        <v>69</v>
      </c>
      <c r="W166" s="107"/>
      <c r="X166" s="107" t="s">
        <v>69</v>
      </c>
      <c r="Y166" s="107"/>
      <c r="Z166" s="107" t="s">
        <v>69</v>
      </c>
      <c r="AA166" s="107"/>
    </row>
    <row r="167" spans="2:27" s="14" customFormat="1" ht="15" customHeight="1">
      <c r="B167" s="94" t="s">
        <v>64</v>
      </c>
      <c r="C167" s="94"/>
      <c r="D167" s="106"/>
      <c r="E167" s="106"/>
      <c r="F167" s="75"/>
      <c r="G167" s="75"/>
      <c r="H167" s="75"/>
      <c r="I167" s="75"/>
      <c r="J167" s="75"/>
      <c r="K167" s="125"/>
      <c r="L167" s="75"/>
      <c r="M167" s="75"/>
      <c r="N167" s="75"/>
      <c r="O167" s="75"/>
      <c r="P167" s="75"/>
      <c r="Q167" s="75"/>
      <c r="R167" s="125"/>
      <c r="S167" s="125"/>
      <c r="T167" s="75"/>
      <c r="U167" s="75"/>
      <c r="V167" s="75"/>
      <c r="W167" s="75"/>
      <c r="X167" s="75"/>
      <c r="Y167" s="75"/>
      <c r="Z167" s="75"/>
      <c r="AA167" s="75"/>
    </row>
    <row r="168" spans="2:27" s="14" customFormat="1" ht="15" customHeight="1">
      <c r="B168" s="251">
        <v>2016</v>
      </c>
      <c r="C168" s="251"/>
      <c r="D168" s="257">
        <v>96734</v>
      </c>
      <c r="E168" s="257">
        <v>597460</v>
      </c>
      <c r="F168" s="257">
        <v>122740860</v>
      </c>
      <c r="G168" s="257">
        <v>15694109</v>
      </c>
      <c r="H168" s="258">
        <v>9353</v>
      </c>
      <c r="I168" s="258">
        <v>373239</v>
      </c>
      <c r="J168" s="258">
        <v>90760130</v>
      </c>
      <c r="K168" s="258">
        <v>11611762</v>
      </c>
      <c r="L168" s="252">
        <v>1068</v>
      </c>
      <c r="M168" s="252"/>
      <c r="N168" s="252">
        <v>58076</v>
      </c>
      <c r="O168" s="252"/>
      <c r="P168" s="252">
        <v>13239287</v>
      </c>
      <c r="Q168" s="252"/>
      <c r="R168" s="252">
        <v>1869093</v>
      </c>
      <c r="S168" s="252"/>
      <c r="T168" s="252">
        <v>61</v>
      </c>
      <c r="U168" s="252"/>
      <c r="V168" s="252">
        <v>2370</v>
      </c>
      <c r="W168" s="252"/>
      <c r="X168" s="252">
        <v>488395</v>
      </c>
      <c r="Y168" s="252"/>
      <c r="Z168" s="252">
        <v>51698</v>
      </c>
      <c r="AA168" s="252"/>
    </row>
    <row r="169" spans="2:27" s="14" customFormat="1" ht="15" customHeight="1">
      <c r="B169" s="251">
        <v>2015</v>
      </c>
      <c r="C169" s="251"/>
      <c r="D169" s="287">
        <v>96528</v>
      </c>
      <c r="E169" s="287">
        <v>582358</v>
      </c>
      <c r="F169" s="287">
        <v>118212729</v>
      </c>
      <c r="G169" s="287">
        <v>14762267</v>
      </c>
      <c r="H169" s="285">
        <v>9142</v>
      </c>
      <c r="I169" s="285">
        <v>359747</v>
      </c>
      <c r="J169" s="285">
        <v>87118656</v>
      </c>
      <c r="K169" s="285">
        <v>10879226</v>
      </c>
      <c r="L169" s="286">
        <v>832</v>
      </c>
      <c r="M169" s="286"/>
      <c r="N169" s="286">
        <v>45987</v>
      </c>
      <c r="O169" s="286"/>
      <c r="P169" s="286">
        <v>9990689</v>
      </c>
      <c r="Q169" s="286"/>
      <c r="R169" s="286">
        <v>1329717</v>
      </c>
      <c r="S169" s="286"/>
      <c r="T169" s="286">
        <v>55</v>
      </c>
      <c r="U169" s="286"/>
      <c r="V169" s="286">
        <v>2113</v>
      </c>
      <c r="W169" s="286"/>
      <c r="X169" s="286">
        <v>317961</v>
      </c>
      <c r="Y169" s="286"/>
      <c r="Z169" s="286">
        <v>46952</v>
      </c>
      <c r="AA169" s="286"/>
    </row>
    <row r="170" spans="2:27" s="14" customFormat="1" ht="15" customHeight="1">
      <c r="B170" s="251">
        <v>2014</v>
      </c>
      <c r="C170" s="251"/>
      <c r="D170" s="257">
        <v>95325</v>
      </c>
      <c r="E170" s="257">
        <v>564773</v>
      </c>
      <c r="F170" s="257">
        <v>113924903</v>
      </c>
      <c r="G170" s="257">
        <v>13874566</v>
      </c>
      <c r="H170" s="120">
        <v>8811</v>
      </c>
      <c r="I170" s="120">
        <v>344490</v>
      </c>
      <c r="J170" s="120">
        <v>84038436</v>
      </c>
      <c r="K170" s="120">
        <v>10320943</v>
      </c>
      <c r="L170" s="107">
        <v>642</v>
      </c>
      <c r="M170" s="107"/>
      <c r="N170" s="107">
        <v>32284</v>
      </c>
      <c r="O170" s="107"/>
      <c r="P170" s="107">
        <v>7044498</v>
      </c>
      <c r="Q170" s="107"/>
      <c r="R170" s="107">
        <v>907234</v>
      </c>
      <c r="S170" s="107"/>
      <c r="T170" s="107">
        <v>44</v>
      </c>
      <c r="U170" s="107"/>
      <c r="V170" s="107">
        <v>1587</v>
      </c>
      <c r="W170" s="107"/>
      <c r="X170" s="107">
        <v>337645</v>
      </c>
      <c r="Y170" s="107"/>
      <c r="Z170" s="107">
        <v>40727</v>
      </c>
      <c r="AA170" s="107"/>
    </row>
    <row r="171" spans="2:27" s="7" customFormat="1" ht="15" customHeight="1">
      <c r="B171" s="251">
        <v>2013</v>
      </c>
      <c r="C171" s="251"/>
      <c r="D171" s="257">
        <v>94634</v>
      </c>
      <c r="E171" s="257">
        <v>560739</v>
      </c>
      <c r="F171" s="257">
        <v>110818325</v>
      </c>
      <c r="G171" s="257">
        <v>13102934</v>
      </c>
      <c r="H171" s="120">
        <v>8784</v>
      </c>
      <c r="I171" s="120">
        <v>341733</v>
      </c>
      <c r="J171" s="120">
        <v>81458372</v>
      </c>
      <c r="K171" s="120">
        <v>9759962</v>
      </c>
      <c r="L171" s="107">
        <v>580</v>
      </c>
      <c r="M171" s="107"/>
      <c r="N171" s="107">
        <v>28554</v>
      </c>
      <c r="O171" s="107"/>
      <c r="P171" s="107">
        <v>6824096</v>
      </c>
      <c r="Q171" s="107"/>
      <c r="R171" s="107">
        <v>811100</v>
      </c>
      <c r="S171" s="107"/>
      <c r="T171" s="107">
        <v>56</v>
      </c>
      <c r="U171" s="107"/>
      <c r="V171" s="107">
        <v>1920</v>
      </c>
      <c r="W171" s="107"/>
      <c r="X171" s="107">
        <v>305532</v>
      </c>
      <c r="Y171" s="107"/>
      <c r="Z171" s="107">
        <v>46840</v>
      </c>
      <c r="AA171" s="107"/>
    </row>
    <row r="172" spans="2:27" s="7" customFormat="1" ht="15" customHeight="1">
      <c r="B172" s="102">
        <v>2012</v>
      </c>
      <c r="C172" s="102"/>
      <c r="D172" s="119">
        <v>94752</v>
      </c>
      <c r="E172" s="119">
        <v>575389</v>
      </c>
      <c r="F172" s="119">
        <v>110878539</v>
      </c>
      <c r="G172" s="119">
        <v>12898214</v>
      </c>
      <c r="H172" s="120">
        <v>9122</v>
      </c>
      <c r="I172" s="120">
        <v>352524</v>
      </c>
      <c r="J172" s="120">
        <v>81703110</v>
      </c>
      <c r="K172" s="120">
        <v>9653928</v>
      </c>
      <c r="L172" s="107">
        <v>642</v>
      </c>
      <c r="M172" s="107"/>
      <c r="N172" s="107">
        <v>32327</v>
      </c>
      <c r="O172" s="107"/>
      <c r="P172" s="107">
        <v>7327904</v>
      </c>
      <c r="Q172" s="107"/>
      <c r="R172" s="107">
        <v>846294</v>
      </c>
      <c r="S172" s="107"/>
      <c r="T172" s="107">
        <v>59</v>
      </c>
      <c r="U172" s="107"/>
      <c r="V172" s="107">
        <v>3782</v>
      </c>
      <c r="W172" s="107"/>
      <c r="X172" s="107">
        <v>503449</v>
      </c>
      <c r="Y172" s="107"/>
      <c r="Z172" s="107">
        <v>69496</v>
      </c>
      <c r="AA172" s="107"/>
    </row>
    <row r="173" spans="2:27" s="7" customFormat="1" ht="15" customHeight="1">
      <c r="B173" s="102">
        <v>2011</v>
      </c>
      <c r="C173" s="102"/>
      <c r="D173" s="119">
        <v>96743</v>
      </c>
      <c r="E173" s="119">
        <v>610007</v>
      </c>
      <c r="F173" s="119">
        <v>118480774</v>
      </c>
      <c r="G173" s="119">
        <v>14251103</v>
      </c>
      <c r="H173" s="120">
        <v>9800</v>
      </c>
      <c r="I173" s="120">
        <v>378102</v>
      </c>
      <c r="J173" s="120">
        <v>88473595</v>
      </c>
      <c r="K173" s="120">
        <v>10640335</v>
      </c>
      <c r="L173" s="107">
        <v>715</v>
      </c>
      <c r="M173" s="107"/>
      <c r="N173" s="107">
        <v>57132</v>
      </c>
      <c r="O173" s="107"/>
      <c r="P173" s="107">
        <v>10726926</v>
      </c>
      <c r="Q173" s="107"/>
      <c r="R173" s="107">
        <v>1315999</v>
      </c>
      <c r="S173" s="107"/>
      <c r="T173" s="107">
        <v>55</v>
      </c>
      <c r="U173" s="107"/>
      <c r="V173" s="107">
        <v>3293</v>
      </c>
      <c r="W173" s="107"/>
      <c r="X173" s="107">
        <v>852716</v>
      </c>
      <c r="Y173" s="107"/>
      <c r="Z173" s="107">
        <v>82665</v>
      </c>
      <c r="AA173" s="107"/>
    </row>
    <row r="174" spans="2:27" s="7" customFormat="1" ht="15" customHeight="1">
      <c r="B174" s="102">
        <v>2010</v>
      </c>
      <c r="C174" s="102"/>
      <c r="D174" s="119">
        <v>97503</v>
      </c>
      <c r="E174" s="119">
        <v>623824</v>
      </c>
      <c r="F174" s="119">
        <v>123531709</v>
      </c>
      <c r="G174" s="119">
        <v>15738723</v>
      </c>
      <c r="H174" s="120">
        <v>10180</v>
      </c>
      <c r="I174" s="120">
        <v>387952</v>
      </c>
      <c r="J174" s="120">
        <v>93213893</v>
      </c>
      <c r="K174" s="120">
        <v>11834818</v>
      </c>
      <c r="L174" s="107">
        <v>865</v>
      </c>
      <c r="M174" s="107"/>
      <c r="N174" s="107">
        <v>48294</v>
      </c>
      <c r="O174" s="107"/>
      <c r="P174" s="107">
        <v>9569567</v>
      </c>
      <c r="Q174" s="107"/>
      <c r="R174" s="107">
        <v>1326854</v>
      </c>
      <c r="S174" s="107"/>
      <c r="T174" s="107">
        <v>78</v>
      </c>
      <c r="U174" s="107"/>
      <c r="V174" s="107">
        <v>3815</v>
      </c>
      <c r="W174" s="107"/>
      <c r="X174" s="107">
        <v>723161</v>
      </c>
      <c r="Y174" s="107"/>
      <c r="Z174" s="107">
        <v>102847</v>
      </c>
      <c r="AA174" s="107"/>
    </row>
    <row r="175" spans="2:27" s="7" customFormat="1" ht="15" customHeight="1">
      <c r="B175" s="102">
        <v>2009</v>
      </c>
      <c r="C175" s="102"/>
      <c r="D175" s="119">
        <v>99425</v>
      </c>
      <c r="E175" s="119">
        <v>626382</v>
      </c>
      <c r="F175" s="119">
        <v>118443312</v>
      </c>
      <c r="G175" s="119">
        <v>15602793</v>
      </c>
      <c r="H175" s="120">
        <v>10241</v>
      </c>
      <c r="I175" s="120">
        <v>385179</v>
      </c>
      <c r="J175" s="120">
        <v>88866288</v>
      </c>
      <c r="K175" s="120">
        <v>11610829</v>
      </c>
      <c r="L175" s="107">
        <v>913</v>
      </c>
      <c r="M175" s="107"/>
      <c r="N175" s="107">
        <v>64473</v>
      </c>
      <c r="O175" s="107"/>
      <c r="P175" s="107">
        <v>11572886</v>
      </c>
      <c r="Q175" s="107"/>
      <c r="R175" s="107">
        <v>1731605</v>
      </c>
      <c r="S175" s="107"/>
      <c r="T175" s="107" t="s">
        <v>69</v>
      </c>
      <c r="U175" s="107"/>
      <c r="V175" s="107" t="s">
        <v>69</v>
      </c>
      <c r="W175" s="107"/>
      <c r="X175" s="107" t="s">
        <v>69</v>
      </c>
      <c r="Y175" s="107"/>
      <c r="Z175" s="107" t="s">
        <v>69</v>
      </c>
      <c r="AA175" s="107"/>
    </row>
    <row r="176" spans="2:27" s="7" customFormat="1" ht="15" customHeight="1">
      <c r="B176" s="102">
        <v>2008</v>
      </c>
      <c r="C176" s="102"/>
      <c r="D176" s="119">
        <v>100925</v>
      </c>
      <c r="E176" s="119">
        <v>638228</v>
      </c>
      <c r="F176" s="119">
        <v>128611045</v>
      </c>
      <c r="G176" s="119">
        <v>16220014</v>
      </c>
      <c r="H176" s="120">
        <v>10556</v>
      </c>
      <c r="I176" s="120">
        <v>390601</v>
      </c>
      <c r="J176" s="120">
        <v>96272311</v>
      </c>
      <c r="K176" s="120">
        <v>12091964</v>
      </c>
      <c r="L176" s="107">
        <v>1084</v>
      </c>
      <c r="M176" s="107"/>
      <c r="N176" s="107">
        <v>101119</v>
      </c>
      <c r="O176" s="107"/>
      <c r="P176" s="107">
        <v>19935463</v>
      </c>
      <c r="Q176" s="107"/>
      <c r="R176" s="107">
        <v>2969865</v>
      </c>
      <c r="S176" s="107"/>
      <c r="T176" s="107" t="s">
        <v>69</v>
      </c>
      <c r="U176" s="107"/>
      <c r="V176" s="107" t="s">
        <v>69</v>
      </c>
      <c r="W176" s="107"/>
      <c r="X176" s="107" t="s">
        <v>69</v>
      </c>
      <c r="Y176" s="107"/>
      <c r="Z176" s="107" t="s">
        <v>69</v>
      </c>
      <c r="AA176" s="107"/>
    </row>
    <row r="177" spans="2:27" s="14" customFormat="1" ht="15" customHeight="1">
      <c r="B177" s="94" t="s">
        <v>55</v>
      </c>
      <c r="C177" s="94"/>
      <c r="D177" s="106"/>
      <c r="E177" s="106"/>
      <c r="F177" s="75"/>
      <c r="G177" s="75"/>
      <c r="H177" s="75"/>
      <c r="I177" s="75"/>
      <c r="J177" s="75"/>
      <c r="K177" s="125"/>
      <c r="L177" s="75"/>
      <c r="M177" s="75"/>
      <c r="N177" s="75"/>
      <c r="O177" s="75"/>
      <c r="P177" s="75"/>
      <c r="Q177" s="75"/>
      <c r="R177" s="125"/>
      <c r="S177" s="125"/>
      <c r="T177" s="75"/>
      <c r="U177" s="75"/>
      <c r="V177" s="75"/>
      <c r="W177" s="75"/>
      <c r="X177" s="75"/>
      <c r="Y177" s="75"/>
      <c r="Z177" s="75"/>
      <c r="AA177" s="75"/>
    </row>
    <row r="178" spans="2:27" s="14" customFormat="1" ht="15" customHeight="1">
      <c r="B178" s="251">
        <v>2016</v>
      </c>
      <c r="C178" s="251"/>
      <c r="D178" s="257">
        <v>17139</v>
      </c>
      <c r="E178" s="257">
        <v>154971</v>
      </c>
      <c r="F178" s="257">
        <v>18376355</v>
      </c>
      <c r="G178" s="257">
        <v>6601944</v>
      </c>
      <c r="H178" s="258">
        <v>1975</v>
      </c>
      <c r="I178" s="258">
        <v>120931</v>
      </c>
      <c r="J178" s="258">
        <v>16026074</v>
      </c>
      <c r="K178" s="258">
        <v>5818376</v>
      </c>
      <c r="L178" s="252">
        <v>359</v>
      </c>
      <c r="M178" s="252"/>
      <c r="N178" s="252">
        <v>19322</v>
      </c>
      <c r="O178" s="252"/>
      <c r="P178" s="252">
        <v>2201439</v>
      </c>
      <c r="Q178" s="252"/>
      <c r="R178" s="252">
        <v>634480</v>
      </c>
      <c r="S178" s="252"/>
      <c r="T178" s="252">
        <v>24</v>
      </c>
      <c r="U178" s="252"/>
      <c r="V178" s="252">
        <v>909</v>
      </c>
      <c r="W178" s="252"/>
      <c r="X178" s="252">
        <v>124246</v>
      </c>
      <c r="Y178" s="252"/>
      <c r="Z178" s="252">
        <v>25821</v>
      </c>
      <c r="AA178" s="252"/>
    </row>
    <row r="179" spans="2:27" s="14" customFormat="1" ht="15" customHeight="1">
      <c r="B179" s="251">
        <v>2015</v>
      </c>
      <c r="C179" s="251"/>
      <c r="D179" s="287">
        <v>17228</v>
      </c>
      <c r="E179" s="287">
        <v>149790</v>
      </c>
      <c r="F179" s="287">
        <v>17685091</v>
      </c>
      <c r="G179" s="287">
        <v>6340266</v>
      </c>
      <c r="H179" s="285">
        <v>1883</v>
      </c>
      <c r="I179" s="285">
        <v>115941</v>
      </c>
      <c r="J179" s="285">
        <v>15249878</v>
      </c>
      <c r="K179" s="285">
        <v>5573093</v>
      </c>
      <c r="L179" s="286">
        <v>299</v>
      </c>
      <c r="M179" s="286"/>
      <c r="N179" s="286">
        <v>20156</v>
      </c>
      <c r="O179" s="286"/>
      <c r="P179" s="286">
        <v>2220544</v>
      </c>
      <c r="Q179" s="286"/>
      <c r="R179" s="286">
        <v>692133</v>
      </c>
      <c r="S179" s="286"/>
      <c r="T179" s="286">
        <v>15</v>
      </c>
      <c r="U179" s="286"/>
      <c r="V179" s="286">
        <v>533</v>
      </c>
      <c r="W179" s="286"/>
      <c r="X179" s="286">
        <v>41546</v>
      </c>
      <c r="Y179" s="286"/>
      <c r="Z179" s="286">
        <v>11741</v>
      </c>
      <c r="AA179" s="286"/>
    </row>
    <row r="180" spans="2:27" s="14" customFormat="1" ht="15" customHeight="1">
      <c r="B180" s="251">
        <v>2014</v>
      </c>
      <c r="C180" s="251"/>
      <c r="D180" s="257">
        <v>17480</v>
      </c>
      <c r="E180" s="257">
        <v>146218</v>
      </c>
      <c r="F180" s="257">
        <v>17816362</v>
      </c>
      <c r="G180" s="257">
        <v>6067699</v>
      </c>
      <c r="H180" s="120">
        <v>1799</v>
      </c>
      <c r="I180" s="120">
        <v>112242</v>
      </c>
      <c r="J180" s="120">
        <v>15301508</v>
      </c>
      <c r="K180" s="120">
        <v>5363940</v>
      </c>
      <c r="L180" s="107">
        <v>213</v>
      </c>
      <c r="M180" s="107"/>
      <c r="N180" s="107">
        <v>15598</v>
      </c>
      <c r="O180" s="107"/>
      <c r="P180" s="107">
        <v>2079808</v>
      </c>
      <c r="Q180" s="107"/>
      <c r="R180" s="107">
        <v>602100</v>
      </c>
      <c r="S180" s="107"/>
      <c r="T180" s="107">
        <v>9</v>
      </c>
      <c r="U180" s="107"/>
      <c r="V180" s="107">
        <v>372</v>
      </c>
      <c r="W180" s="107"/>
      <c r="X180" s="107">
        <v>53584</v>
      </c>
      <c r="Y180" s="107"/>
      <c r="Z180" s="107">
        <v>11970</v>
      </c>
      <c r="AA180" s="107"/>
    </row>
    <row r="181" spans="2:27" s="7" customFormat="1" ht="15" customHeight="1">
      <c r="B181" s="251">
        <v>2013</v>
      </c>
      <c r="C181" s="251"/>
      <c r="D181" s="257">
        <v>17792</v>
      </c>
      <c r="E181" s="257">
        <v>142897</v>
      </c>
      <c r="F181" s="257">
        <v>17473728</v>
      </c>
      <c r="G181" s="257">
        <v>5841804</v>
      </c>
      <c r="H181" s="120">
        <v>1777</v>
      </c>
      <c r="I181" s="120">
        <v>108742</v>
      </c>
      <c r="J181" s="120">
        <v>14872761</v>
      </c>
      <c r="K181" s="120">
        <v>5101619</v>
      </c>
      <c r="L181" s="107">
        <v>205</v>
      </c>
      <c r="M181" s="107"/>
      <c r="N181" s="107">
        <v>13214</v>
      </c>
      <c r="O181" s="107"/>
      <c r="P181" s="107">
        <v>1988670</v>
      </c>
      <c r="Q181" s="107"/>
      <c r="R181" s="107">
        <v>506058</v>
      </c>
      <c r="S181" s="107"/>
      <c r="T181" s="107">
        <v>12</v>
      </c>
      <c r="U181" s="107"/>
      <c r="V181" s="107">
        <v>669</v>
      </c>
      <c r="W181" s="107"/>
      <c r="X181" s="107">
        <v>71016</v>
      </c>
      <c r="Y181" s="107"/>
      <c r="Z181" s="107">
        <v>14419</v>
      </c>
      <c r="AA181" s="107"/>
    </row>
    <row r="182" spans="2:27" s="7" customFormat="1" ht="15" customHeight="1">
      <c r="B182" s="102">
        <v>2012</v>
      </c>
      <c r="C182" s="102"/>
      <c r="D182" s="119">
        <v>18202</v>
      </c>
      <c r="E182" s="119">
        <v>145287</v>
      </c>
      <c r="F182" s="119">
        <v>17510684</v>
      </c>
      <c r="G182" s="119">
        <v>5739616</v>
      </c>
      <c r="H182" s="120">
        <v>1781</v>
      </c>
      <c r="I182" s="120">
        <v>109631</v>
      </c>
      <c r="J182" s="120">
        <v>14569818</v>
      </c>
      <c r="K182" s="120">
        <v>4922723</v>
      </c>
      <c r="L182" s="107">
        <v>202</v>
      </c>
      <c r="M182" s="107"/>
      <c r="N182" s="107">
        <v>13367</v>
      </c>
      <c r="O182" s="107"/>
      <c r="P182" s="107">
        <v>1449533</v>
      </c>
      <c r="Q182" s="107"/>
      <c r="R182" s="107">
        <v>460256</v>
      </c>
      <c r="S182" s="107"/>
      <c r="T182" s="107">
        <v>17</v>
      </c>
      <c r="U182" s="107"/>
      <c r="V182" s="107">
        <v>631</v>
      </c>
      <c r="W182" s="107"/>
      <c r="X182" s="107">
        <v>43083</v>
      </c>
      <c r="Y182" s="107"/>
      <c r="Z182" s="107">
        <v>16295</v>
      </c>
      <c r="AA182" s="107"/>
    </row>
    <row r="183" spans="2:27" s="7" customFormat="1" ht="15" customHeight="1">
      <c r="B183" s="102">
        <v>2011</v>
      </c>
      <c r="C183" s="102"/>
      <c r="D183" s="119">
        <v>18689</v>
      </c>
      <c r="E183" s="119">
        <v>152590</v>
      </c>
      <c r="F183" s="119">
        <v>17924031</v>
      </c>
      <c r="G183" s="119">
        <v>5992140</v>
      </c>
      <c r="H183" s="120">
        <v>1908</v>
      </c>
      <c r="I183" s="120">
        <v>115269</v>
      </c>
      <c r="J183" s="120">
        <v>14787101</v>
      </c>
      <c r="K183" s="120">
        <v>5153271</v>
      </c>
      <c r="L183" s="107">
        <v>204</v>
      </c>
      <c r="M183" s="107"/>
      <c r="N183" s="107">
        <v>13002</v>
      </c>
      <c r="O183" s="107"/>
      <c r="P183" s="107">
        <v>1550614</v>
      </c>
      <c r="Q183" s="107"/>
      <c r="R183" s="107">
        <v>434907</v>
      </c>
      <c r="S183" s="107"/>
      <c r="T183" s="107">
        <v>17</v>
      </c>
      <c r="U183" s="107"/>
      <c r="V183" s="107">
        <v>1188</v>
      </c>
      <c r="W183" s="107"/>
      <c r="X183" s="107">
        <v>199390</v>
      </c>
      <c r="Y183" s="107"/>
      <c r="Z183" s="107">
        <v>56500</v>
      </c>
      <c r="AA183" s="107"/>
    </row>
    <row r="184" spans="2:27" s="7" customFormat="1" ht="15" customHeight="1">
      <c r="B184" s="102">
        <v>2010</v>
      </c>
      <c r="C184" s="102"/>
      <c r="D184" s="119">
        <v>19016</v>
      </c>
      <c r="E184" s="119">
        <v>155184</v>
      </c>
      <c r="F184" s="119">
        <v>17627927</v>
      </c>
      <c r="G184" s="119">
        <v>6276284</v>
      </c>
      <c r="H184" s="120">
        <v>1929</v>
      </c>
      <c r="I184" s="120">
        <v>117185</v>
      </c>
      <c r="J184" s="120">
        <v>14512758</v>
      </c>
      <c r="K184" s="120">
        <v>5410304</v>
      </c>
      <c r="L184" s="107">
        <v>232</v>
      </c>
      <c r="M184" s="107"/>
      <c r="N184" s="107">
        <v>14702</v>
      </c>
      <c r="O184" s="107"/>
      <c r="P184" s="107">
        <v>1572324</v>
      </c>
      <c r="Q184" s="107"/>
      <c r="R184" s="107">
        <v>461378</v>
      </c>
      <c r="S184" s="107"/>
      <c r="T184" s="107">
        <v>22</v>
      </c>
      <c r="U184" s="107"/>
      <c r="V184" s="107">
        <v>1438</v>
      </c>
      <c r="W184" s="107"/>
      <c r="X184" s="107">
        <v>95245</v>
      </c>
      <c r="Y184" s="107"/>
      <c r="Z184" s="107">
        <v>34719</v>
      </c>
      <c r="AA184" s="107"/>
    </row>
    <row r="185" spans="2:27" s="7" customFormat="1" ht="15" customHeight="1">
      <c r="B185" s="102">
        <v>2009</v>
      </c>
      <c r="C185" s="102"/>
      <c r="D185" s="119">
        <v>19615</v>
      </c>
      <c r="E185" s="119">
        <v>155067</v>
      </c>
      <c r="F185" s="119">
        <v>16188179</v>
      </c>
      <c r="G185" s="119">
        <v>6363967</v>
      </c>
      <c r="H185" s="120">
        <v>1937</v>
      </c>
      <c r="I185" s="120">
        <v>116218</v>
      </c>
      <c r="J185" s="120">
        <v>13675630</v>
      </c>
      <c r="K185" s="120">
        <v>5534177</v>
      </c>
      <c r="L185" s="107">
        <v>282</v>
      </c>
      <c r="M185" s="107"/>
      <c r="N185" s="107">
        <v>18577</v>
      </c>
      <c r="O185" s="107"/>
      <c r="P185" s="107">
        <v>2251672</v>
      </c>
      <c r="Q185" s="107"/>
      <c r="R185" s="107">
        <v>645686</v>
      </c>
      <c r="S185" s="107"/>
      <c r="T185" s="107" t="s">
        <v>69</v>
      </c>
      <c r="U185" s="107"/>
      <c r="V185" s="107" t="s">
        <v>69</v>
      </c>
      <c r="W185" s="107"/>
      <c r="X185" s="107" t="s">
        <v>69</v>
      </c>
      <c r="Y185" s="107"/>
      <c r="Z185" s="107" t="s">
        <v>69</v>
      </c>
      <c r="AA185" s="107"/>
    </row>
    <row r="186" spans="2:27" s="7" customFormat="1" ht="15" customHeight="1">
      <c r="B186" s="102">
        <v>2008</v>
      </c>
      <c r="C186" s="102"/>
      <c r="D186" s="119">
        <v>20128</v>
      </c>
      <c r="E186" s="119">
        <v>156261</v>
      </c>
      <c r="F186" s="119">
        <v>17694653</v>
      </c>
      <c r="G186" s="119">
        <v>6307484</v>
      </c>
      <c r="H186" s="120">
        <v>1936</v>
      </c>
      <c r="I186" s="120">
        <v>115987</v>
      </c>
      <c r="J186" s="120">
        <v>14952632</v>
      </c>
      <c r="K186" s="120">
        <v>5422484</v>
      </c>
      <c r="L186" s="107">
        <v>320</v>
      </c>
      <c r="M186" s="107"/>
      <c r="N186" s="107">
        <v>21738</v>
      </c>
      <c r="O186" s="107"/>
      <c r="P186" s="107">
        <v>3140695</v>
      </c>
      <c r="Q186" s="107"/>
      <c r="R186" s="107">
        <v>916320</v>
      </c>
      <c r="S186" s="107"/>
      <c r="T186" s="107" t="s">
        <v>69</v>
      </c>
      <c r="U186" s="107"/>
      <c r="V186" s="107" t="s">
        <v>69</v>
      </c>
      <c r="W186" s="107"/>
      <c r="X186" s="107" t="s">
        <v>69</v>
      </c>
      <c r="Y186" s="107"/>
      <c r="Z186" s="107" t="s">
        <v>69</v>
      </c>
      <c r="AA186" s="107"/>
    </row>
    <row r="187" spans="2:27" s="14" customFormat="1" ht="15" customHeight="1">
      <c r="B187" s="94" t="s">
        <v>56</v>
      </c>
      <c r="C187" s="94"/>
      <c r="D187" s="106"/>
      <c r="E187" s="106"/>
      <c r="F187" s="75"/>
      <c r="G187" s="75"/>
      <c r="H187" s="75"/>
      <c r="I187" s="75"/>
      <c r="J187" s="75"/>
      <c r="K187" s="125"/>
      <c r="L187" s="75"/>
      <c r="M187" s="75"/>
      <c r="N187" s="75"/>
      <c r="O187" s="75"/>
      <c r="P187" s="75"/>
      <c r="Q187" s="75"/>
      <c r="R187" s="125"/>
      <c r="S187" s="125"/>
      <c r="T187" s="75"/>
      <c r="U187" s="75"/>
      <c r="V187" s="75"/>
      <c r="W187" s="75"/>
      <c r="X187" s="75"/>
      <c r="Y187" s="75"/>
      <c r="Z187" s="75"/>
      <c r="AA187" s="75"/>
    </row>
    <row r="188" spans="2:27" s="14" customFormat="1" ht="15" customHeight="1">
      <c r="B188" s="251">
        <v>2016</v>
      </c>
      <c r="C188" s="251"/>
      <c r="D188" s="257">
        <v>36616</v>
      </c>
      <c r="E188" s="257">
        <v>240598</v>
      </c>
      <c r="F188" s="257">
        <v>9963608</v>
      </c>
      <c r="G188" s="257">
        <v>3841658</v>
      </c>
      <c r="H188" s="258">
        <v>4491</v>
      </c>
      <c r="I188" s="258">
        <v>148378</v>
      </c>
      <c r="J188" s="258">
        <v>6855940</v>
      </c>
      <c r="K188" s="258">
        <v>2991290</v>
      </c>
      <c r="L188" s="252">
        <v>493</v>
      </c>
      <c r="M188" s="252"/>
      <c r="N188" s="252">
        <v>26496</v>
      </c>
      <c r="O188" s="252"/>
      <c r="P188" s="252">
        <v>1228829</v>
      </c>
      <c r="Q188" s="252"/>
      <c r="R188" s="252">
        <v>534824</v>
      </c>
      <c r="S188" s="252"/>
      <c r="T188" s="252">
        <v>60</v>
      </c>
      <c r="U188" s="252"/>
      <c r="V188" s="252">
        <v>2744</v>
      </c>
      <c r="W188" s="252"/>
      <c r="X188" s="252">
        <v>103495</v>
      </c>
      <c r="Y188" s="252"/>
      <c r="Z188" s="252">
        <v>41492</v>
      </c>
      <c r="AA188" s="252"/>
    </row>
    <row r="189" spans="2:27" s="14" customFormat="1" ht="15" customHeight="1">
      <c r="B189" s="251">
        <v>2015</v>
      </c>
      <c r="C189" s="251"/>
      <c r="D189" s="257">
        <v>35360</v>
      </c>
      <c r="E189" s="257">
        <v>221611</v>
      </c>
      <c r="F189" s="257">
        <v>8631524</v>
      </c>
      <c r="G189" s="257">
        <v>3126902</v>
      </c>
      <c r="H189" s="120">
        <v>4064</v>
      </c>
      <c r="I189" s="120">
        <v>133050</v>
      </c>
      <c r="J189" s="120">
        <v>5891017</v>
      </c>
      <c r="K189" s="120">
        <v>2478505</v>
      </c>
      <c r="L189" s="107">
        <v>344</v>
      </c>
      <c r="M189" s="107"/>
      <c r="N189" s="107">
        <v>16966</v>
      </c>
      <c r="O189" s="107"/>
      <c r="P189" s="107">
        <v>734939</v>
      </c>
      <c r="Q189" s="107"/>
      <c r="R189" s="107">
        <v>305229</v>
      </c>
      <c r="S189" s="107"/>
      <c r="T189" s="107">
        <v>42</v>
      </c>
      <c r="U189" s="107"/>
      <c r="V189" s="107">
        <v>1751</v>
      </c>
      <c r="W189" s="107"/>
      <c r="X189" s="107">
        <v>69170</v>
      </c>
      <c r="Y189" s="107"/>
      <c r="Z189" s="107">
        <v>26074</v>
      </c>
      <c r="AA189" s="107"/>
    </row>
    <row r="190" spans="2:27" s="14" customFormat="1" ht="15" customHeight="1">
      <c r="B190" s="251">
        <v>2014</v>
      </c>
      <c r="C190" s="251"/>
      <c r="D190" s="257">
        <v>34030</v>
      </c>
      <c r="E190" s="257">
        <v>207785</v>
      </c>
      <c r="F190" s="257">
        <v>7820865</v>
      </c>
      <c r="G190" s="257">
        <v>2731634</v>
      </c>
      <c r="H190" s="120">
        <v>3646</v>
      </c>
      <c r="I190" s="120">
        <v>122384</v>
      </c>
      <c r="J190" s="120">
        <v>5292830</v>
      </c>
      <c r="K190" s="120">
        <v>2197262</v>
      </c>
      <c r="L190" s="107">
        <v>196</v>
      </c>
      <c r="M190" s="107"/>
      <c r="N190" s="107">
        <v>8978</v>
      </c>
      <c r="O190" s="107"/>
      <c r="P190" s="107">
        <v>379778</v>
      </c>
      <c r="Q190" s="107"/>
      <c r="R190" s="107">
        <v>151040</v>
      </c>
      <c r="S190" s="107"/>
      <c r="T190" s="107">
        <v>30</v>
      </c>
      <c r="U190" s="107"/>
      <c r="V190" s="107">
        <v>1783</v>
      </c>
      <c r="W190" s="107"/>
      <c r="X190" s="107">
        <v>82125</v>
      </c>
      <c r="Y190" s="107"/>
      <c r="Z190" s="107">
        <v>28824</v>
      </c>
      <c r="AA190" s="107"/>
    </row>
    <row r="191" spans="2:27" s="7" customFormat="1" ht="15" customHeight="1">
      <c r="B191" s="251">
        <v>2013</v>
      </c>
      <c r="C191" s="251"/>
      <c r="D191" s="257">
        <v>32786</v>
      </c>
      <c r="E191" s="257">
        <v>199810</v>
      </c>
      <c r="F191" s="257">
        <v>7085715</v>
      </c>
      <c r="G191" s="257">
        <v>2492833</v>
      </c>
      <c r="H191" s="120">
        <v>3486</v>
      </c>
      <c r="I191" s="120">
        <v>117309</v>
      </c>
      <c r="J191" s="120">
        <v>4774921</v>
      </c>
      <c r="K191" s="120">
        <v>2002017</v>
      </c>
      <c r="L191" s="107">
        <v>199</v>
      </c>
      <c r="M191" s="107"/>
      <c r="N191" s="107">
        <v>10970</v>
      </c>
      <c r="O191" s="107"/>
      <c r="P191" s="107">
        <v>371986</v>
      </c>
      <c r="Q191" s="107"/>
      <c r="R191" s="107">
        <v>139943</v>
      </c>
      <c r="S191" s="107"/>
      <c r="T191" s="107">
        <v>39</v>
      </c>
      <c r="U191" s="107"/>
      <c r="V191" s="107">
        <v>1502</v>
      </c>
      <c r="W191" s="107"/>
      <c r="X191" s="107">
        <v>45004</v>
      </c>
      <c r="Y191" s="107"/>
      <c r="Z191" s="107">
        <v>12065</v>
      </c>
      <c r="AA191" s="107"/>
    </row>
    <row r="192" spans="2:27" s="7" customFormat="1" ht="15" customHeight="1">
      <c r="B192" s="102">
        <v>2012</v>
      </c>
      <c r="C192" s="102"/>
      <c r="D192" s="119">
        <v>32559</v>
      </c>
      <c r="E192" s="119">
        <v>203107</v>
      </c>
      <c r="F192" s="119">
        <v>6982461</v>
      </c>
      <c r="G192" s="119">
        <v>2371632</v>
      </c>
      <c r="H192" s="120">
        <v>3588</v>
      </c>
      <c r="I192" s="120">
        <v>119654</v>
      </c>
      <c r="J192" s="120">
        <v>4681707</v>
      </c>
      <c r="K192" s="120">
        <v>1878944</v>
      </c>
      <c r="L192" s="107">
        <v>194</v>
      </c>
      <c r="M192" s="107"/>
      <c r="N192" s="107">
        <v>12798</v>
      </c>
      <c r="O192" s="107"/>
      <c r="P192" s="107">
        <v>449224</v>
      </c>
      <c r="Q192" s="107"/>
      <c r="R192" s="107">
        <v>175508</v>
      </c>
      <c r="S192" s="107"/>
      <c r="T192" s="107">
        <v>30</v>
      </c>
      <c r="U192" s="107"/>
      <c r="V192" s="107">
        <v>1229</v>
      </c>
      <c r="W192" s="107"/>
      <c r="X192" s="107">
        <v>44117</v>
      </c>
      <c r="Y192" s="107"/>
      <c r="Z192" s="107">
        <v>16866</v>
      </c>
      <c r="AA192" s="107"/>
    </row>
    <row r="193" spans="2:27" s="7" customFormat="1" ht="15" customHeight="1">
      <c r="B193" s="102">
        <v>2011</v>
      </c>
      <c r="C193" s="102"/>
      <c r="D193" s="119">
        <v>32853</v>
      </c>
      <c r="E193" s="119">
        <v>216289</v>
      </c>
      <c r="F193" s="119">
        <v>7883361</v>
      </c>
      <c r="G193" s="119">
        <v>2898403</v>
      </c>
      <c r="H193" s="120">
        <v>3889</v>
      </c>
      <c r="I193" s="120">
        <v>130280</v>
      </c>
      <c r="J193" s="120">
        <v>5222945</v>
      </c>
      <c r="K193" s="120">
        <v>2160368</v>
      </c>
      <c r="L193" s="107">
        <v>265</v>
      </c>
      <c r="M193" s="107"/>
      <c r="N193" s="107">
        <v>11287</v>
      </c>
      <c r="O193" s="107"/>
      <c r="P193" s="107">
        <v>396221</v>
      </c>
      <c r="Q193" s="107"/>
      <c r="R193" s="107">
        <v>166257</v>
      </c>
      <c r="S193" s="107"/>
      <c r="T193" s="107">
        <v>35</v>
      </c>
      <c r="U193" s="107"/>
      <c r="V193" s="107">
        <v>1359</v>
      </c>
      <c r="W193" s="107"/>
      <c r="X193" s="107">
        <v>47772</v>
      </c>
      <c r="Y193" s="107"/>
      <c r="Z193" s="107">
        <v>18421</v>
      </c>
      <c r="AA193" s="107"/>
    </row>
    <row r="194" spans="2:27" s="7" customFormat="1" ht="15" customHeight="1">
      <c r="B194" s="102">
        <v>2010</v>
      </c>
      <c r="C194" s="102"/>
      <c r="D194" s="119">
        <v>32622</v>
      </c>
      <c r="E194" s="119">
        <v>218313</v>
      </c>
      <c r="F194" s="119">
        <v>7931558</v>
      </c>
      <c r="G194" s="119">
        <v>2923954</v>
      </c>
      <c r="H194" s="120">
        <v>3934</v>
      </c>
      <c r="I194" s="120">
        <v>131991</v>
      </c>
      <c r="J194" s="120">
        <v>5200933</v>
      </c>
      <c r="K194" s="120">
        <v>2148444</v>
      </c>
      <c r="L194" s="107">
        <v>294</v>
      </c>
      <c r="M194" s="107"/>
      <c r="N194" s="107">
        <v>17848</v>
      </c>
      <c r="O194" s="107"/>
      <c r="P194" s="107">
        <v>635383</v>
      </c>
      <c r="Q194" s="107"/>
      <c r="R194" s="107">
        <v>242748</v>
      </c>
      <c r="S194" s="107"/>
      <c r="T194" s="107">
        <v>35</v>
      </c>
      <c r="U194" s="107"/>
      <c r="V194" s="107">
        <v>1193</v>
      </c>
      <c r="W194" s="107"/>
      <c r="X194" s="107">
        <v>42201</v>
      </c>
      <c r="Y194" s="107"/>
      <c r="Z194" s="107">
        <v>15493</v>
      </c>
      <c r="AA194" s="107"/>
    </row>
    <row r="195" spans="2:27" s="7" customFormat="1" ht="15" customHeight="1">
      <c r="B195" s="102">
        <v>2009</v>
      </c>
      <c r="C195" s="102"/>
      <c r="D195" s="119">
        <v>32947</v>
      </c>
      <c r="E195" s="119">
        <v>216539</v>
      </c>
      <c r="F195" s="119">
        <v>7796379</v>
      </c>
      <c r="G195" s="119">
        <v>2976240</v>
      </c>
      <c r="H195" s="120">
        <v>3909</v>
      </c>
      <c r="I195" s="120">
        <v>129553</v>
      </c>
      <c r="J195" s="120">
        <v>5041712</v>
      </c>
      <c r="K195" s="120">
        <v>2151184</v>
      </c>
      <c r="L195" s="107">
        <v>387</v>
      </c>
      <c r="M195" s="107"/>
      <c r="N195" s="107">
        <v>19485</v>
      </c>
      <c r="O195" s="107"/>
      <c r="P195" s="107">
        <v>692645</v>
      </c>
      <c r="Q195" s="107"/>
      <c r="R195" s="107">
        <v>272459</v>
      </c>
      <c r="S195" s="107"/>
      <c r="T195" s="107" t="s">
        <v>69</v>
      </c>
      <c r="U195" s="107"/>
      <c r="V195" s="107" t="s">
        <v>69</v>
      </c>
      <c r="W195" s="107"/>
      <c r="X195" s="107" t="s">
        <v>69</v>
      </c>
      <c r="Y195" s="107"/>
      <c r="Z195" s="107" t="s">
        <v>69</v>
      </c>
      <c r="AA195" s="107"/>
    </row>
    <row r="196" spans="2:27" s="7" customFormat="1" ht="15" customHeight="1">
      <c r="B196" s="102">
        <v>2008</v>
      </c>
      <c r="C196" s="102"/>
      <c r="D196" s="119">
        <v>32763</v>
      </c>
      <c r="E196" s="119">
        <v>220394</v>
      </c>
      <c r="F196" s="119">
        <v>7934970</v>
      </c>
      <c r="G196" s="119">
        <v>3019419</v>
      </c>
      <c r="H196" s="120">
        <v>4020</v>
      </c>
      <c r="I196" s="120">
        <v>133643</v>
      </c>
      <c r="J196" s="120">
        <v>5234114</v>
      </c>
      <c r="K196" s="120">
        <v>2234645</v>
      </c>
      <c r="L196" s="107">
        <v>449</v>
      </c>
      <c r="M196" s="107"/>
      <c r="N196" s="107">
        <v>26931</v>
      </c>
      <c r="O196" s="107"/>
      <c r="P196" s="107">
        <v>987004</v>
      </c>
      <c r="Q196" s="107"/>
      <c r="R196" s="107">
        <v>405512</v>
      </c>
      <c r="S196" s="107"/>
      <c r="T196" s="107" t="s">
        <v>69</v>
      </c>
      <c r="U196" s="107"/>
      <c r="V196" s="107" t="s">
        <v>69</v>
      </c>
      <c r="W196" s="107"/>
      <c r="X196" s="107" t="s">
        <v>69</v>
      </c>
      <c r="Y196" s="107"/>
      <c r="Z196" s="107" t="s">
        <v>69</v>
      </c>
      <c r="AA196" s="107"/>
    </row>
    <row r="197" spans="2:27" s="14" customFormat="1" ht="15" customHeight="1">
      <c r="B197" s="94" t="s">
        <v>57</v>
      </c>
      <c r="C197" s="94"/>
      <c r="D197" s="106"/>
      <c r="E197" s="106"/>
      <c r="F197" s="75"/>
      <c r="G197" s="75"/>
      <c r="H197" s="75"/>
      <c r="I197" s="75"/>
      <c r="J197" s="75"/>
      <c r="K197" s="125"/>
      <c r="L197" s="75"/>
      <c r="M197" s="75"/>
      <c r="N197" s="75"/>
      <c r="O197" s="75"/>
      <c r="P197" s="75"/>
      <c r="Q197" s="75"/>
      <c r="R197" s="125"/>
      <c r="S197" s="125"/>
      <c r="T197" s="75"/>
      <c r="U197" s="75"/>
      <c r="V197" s="75"/>
      <c r="W197" s="75"/>
      <c r="X197" s="75"/>
      <c r="Y197" s="75"/>
      <c r="Z197" s="75"/>
      <c r="AA197" s="75"/>
    </row>
    <row r="198" spans="2:27" s="14" customFormat="1" ht="15" customHeight="1">
      <c r="B198" s="251">
        <v>2016</v>
      </c>
      <c r="C198" s="251"/>
      <c r="D198" s="257">
        <v>10311</v>
      </c>
      <c r="E198" s="257">
        <v>87935</v>
      </c>
      <c r="F198" s="257">
        <v>11823180</v>
      </c>
      <c r="G198" s="257">
        <v>5313253</v>
      </c>
      <c r="H198" s="258">
        <v>1069</v>
      </c>
      <c r="I198" s="258">
        <v>68584</v>
      </c>
      <c r="J198" s="258">
        <v>10602435</v>
      </c>
      <c r="K198" s="258">
        <v>4918636</v>
      </c>
      <c r="L198" s="252">
        <v>210</v>
      </c>
      <c r="M198" s="252"/>
      <c r="N198" s="252">
        <v>20320</v>
      </c>
      <c r="O198" s="252"/>
      <c r="P198" s="252">
        <v>3235816</v>
      </c>
      <c r="Q198" s="252"/>
      <c r="R198" s="252">
        <v>1288800</v>
      </c>
      <c r="S198" s="252"/>
      <c r="T198" s="252">
        <v>15</v>
      </c>
      <c r="U198" s="252"/>
      <c r="V198" s="252">
        <v>653</v>
      </c>
      <c r="W198" s="252"/>
      <c r="X198" s="252">
        <v>43590</v>
      </c>
      <c r="Y198" s="252"/>
      <c r="Z198" s="252">
        <v>24403</v>
      </c>
      <c r="AA198" s="252"/>
    </row>
    <row r="199" spans="2:27" s="14" customFormat="1" ht="15" customHeight="1">
      <c r="B199" s="251">
        <v>2015</v>
      </c>
      <c r="C199" s="251"/>
      <c r="D199" s="257">
        <v>9847</v>
      </c>
      <c r="E199" s="257">
        <v>85186</v>
      </c>
      <c r="F199" s="257">
        <v>11327633</v>
      </c>
      <c r="G199" s="257">
        <v>4994476</v>
      </c>
      <c r="H199" s="120">
        <v>1006</v>
      </c>
      <c r="I199" s="120">
        <v>66491</v>
      </c>
      <c r="J199" s="120">
        <v>10212353</v>
      </c>
      <c r="K199" s="120">
        <v>4629709</v>
      </c>
      <c r="L199" s="107">
        <v>193</v>
      </c>
      <c r="M199" s="107"/>
      <c r="N199" s="107">
        <v>27103</v>
      </c>
      <c r="O199" s="107"/>
      <c r="P199" s="107">
        <v>4968281</v>
      </c>
      <c r="Q199" s="107"/>
      <c r="R199" s="107">
        <v>2382852</v>
      </c>
      <c r="S199" s="107"/>
      <c r="T199" s="107">
        <v>18</v>
      </c>
      <c r="U199" s="107"/>
      <c r="V199" s="107">
        <v>700</v>
      </c>
      <c r="W199" s="107"/>
      <c r="X199" s="107">
        <v>38307</v>
      </c>
      <c r="Y199" s="107"/>
      <c r="Z199" s="107">
        <v>25627</v>
      </c>
      <c r="AA199" s="107"/>
    </row>
    <row r="200" spans="2:27" s="14" customFormat="1" ht="15" customHeight="1">
      <c r="B200" s="251">
        <v>2014</v>
      </c>
      <c r="C200" s="251"/>
      <c r="D200" s="257">
        <v>9355</v>
      </c>
      <c r="E200" s="257">
        <v>79981</v>
      </c>
      <c r="F200" s="257">
        <v>11270753</v>
      </c>
      <c r="G200" s="257">
        <v>4862895</v>
      </c>
      <c r="H200" s="120">
        <v>944</v>
      </c>
      <c r="I200" s="120">
        <v>62170</v>
      </c>
      <c r="J200" s="120">
        <v>10181280</v>
      </c>
      <c r="K200" s="120">
        <v>4513738</v>
      </c>
      <c r="L200" s="107">
        <v>152</v>
      </c>
      <c r="M200" s="107"/>
      <c r="N200" s="107">
        <v>14506</v>
      </c>
      <c r="O200" s="107"/>
      <c r="P200" s="107">
        <v>1072772</v>
      </c>
      <c r="Q200" s="107"/>
      <c r="R200" s="107">
        <v>499848</v>
      </c>
      <c r="S200" s="107"/>
      <c r="T200" s="107">
        <v>13</v>
      </c>
      <c r="U200" s="107"/>
      <c r="V200" s="107">
        <v>734</v>
      </c>
      <c r="W200" s="107"/>
      <c r="X200" s="107">
        <v>92807</v>
      </c>
      <c r="Y200" s="107"/>
      <c r="Z200" s="107">
        <v>37385</v>
      </c>
      <c r="AA200" s="107"/>
    </row>
    <row r="201" spans="2:27" s="7" customFormat="1" ht="15" customHeight="1">
      <c r="B201" s="251">
        <v>2013</v>
      </c>
      <c r="C201" s="251"/>
      <c r="D201" s="257">
        <v>9013</v>
      </c>
      <c r="E201" s="257">
        <v>77204</v>
      </c>
      <c r="F201" s="257">
        <v>11593174</v>
      </c>
      <c r="G201" s="257">
        <v>4855915</v>
      </c>
      <c r="H201" s="120">
        <v>907</v>
      </c>
      <c r="I201" s="120">
        <v>60271</v>
      </c>
      <c r="J201" s="120">
        <v>10579005</v>
      </c>
      <c r="K201" s="120">
        <v>4544097</v>
      </c>
      <c r="L201" s="107">
        <v>120</v>
      </c>
      <c r="M201" s="107"/>
      <c r="N201" s="107">
        <v>11049</v>
      </c>
      <c r="O201" s="107"/>
      <c r="P201" s="107">
        <v>822152</v>
      </c>
      <c r="Q201" s="107"/>
      <c r="R201" s="107">
        <v>391354</v>
      </c>
      <c r="S201" s="107"/>
      <c r="T201" s="107">
        <v>18</v>
      </c>
      <c r="U201" s="107"/>
      <c r="V201" s="107">
        <v>795</v>
      </c>
      <c r="W201" s="107"/>
      <c r="X201" s="107">
        <v>91786</v>
      </c>
      <c r="Y201" s="107"/>
      <c r="Z201" s="107">
        <v>35712</v>
      </c>
      <c r="AA201" s="107"/>
    </row>
    <row r="202" spans="2:27" s="7" customFormat="1" ht="15" customHeight="1">
      <c r="B202" s="102">
        <v>2012</v>
      </c>
      <c r="C202" s="102"/>
      <c r="D202" s="119">
        <v>8580</v>
      </c>
      <c r="E202" s="119">
        <v>75552</v>
      </c>
      <c r="F202" s="119">
        <v>12005563</v>
      </c>
      <c r="G202" s="119">
        <v>5037849</v>
      </c>
      <c r="H202" s="120">
        <v>915</v>
      </c>
      <c r="I202" s="120">
        <v>59399</v>
      </c>
      <c r="J202" s="120">
        <v>11012729</v>
      </c>
      <c r="K202" s="120">
        <v>4739320</v>
      </c>
      <c r="L202" s="107">
        <v>127</v>
      </c>
      <c r="M202" s="107"/>
      <c r="N202" s="107">
        <v>8753</v>
      </c>
      <c r="O202" s="107"/>
      <c r="P202" s="107">
        <v>749539</v>
      </c>
      <c r="Q202" s="107"/>
      <c r="R202" s="107">
        <v>346508</v>
      </c>
      <c r="S202" s="107"/>
      <c r="T202" s="107">
        <v>15</v>
      </c>
      <c r="U202" s="107"/>
      <c r="V202" s="107">
        <v>1085</v>
      </c>
      <c r="W202" s="107"/>
      <c r="X202" s="107">
        <v>152409</v>
      </c>
      <c r="Y202" s="107"/>
      <c r="Z202" s="107">
        <v>49298</v>
      </c>
      <c r="AA202" s="107"/>
    </row>
    <row r="203" spans="2:27" s="7" customFormat="1" ht="15" customHeight="1">
      <c r="B203" s="102">
        <v>2011</v>
      </c>
      <c r="C203" s="102"/>
      <c r="D203" s="119">
        <v>8236</v>
      </c>
      <c r="E203" s="119">
        <v>74921</v>
      </c>
      <c r="F203" s="119">
        <v>12611939</v>
      </c>
      <c r="G203" s="119">
        <v>5309662</v>
      </c>
      <c r="H203" s="120">
        <v>941</v>
      </c>
      <c r="I203" s="120">
        <v>58958</v>
      </c>
      <c r="J203" s="120">
        <v>11535042</v>
      </c>
      <c r="K203" s="120">
        <v>4988232</v>
      </c>
      <c r="L203" s="107">
        <v>151</v>
      </c>
      <c r="M203" s="107"/>
      <c r="N203" s="107">
        <v>12911</v>
      </c>
      <c r="O203" s="107"/>
      <c r="P203" s="107">
        <v>1683184</v>
      </c>
      <c r="Q203" s="107"/>
      <c r="R203" s="107">
        <v>698210</v>
      </c>
      <c r="S203" s="107"/>
      <c r="T203" s="107">
        <v>18</v>
      </c>
      <c r="U203" s="107"/>
      <c r="V203" s="107">
        <v>566</v>
      </c>
      <c r="W203" s="107"/>
      <c r="X203" s="107">
        <v>43132</v>
      </c>
      <c r="Y203" s="107"/>
      <c r="Z203" s="107">
        <v>19098</v>
      </c>
      <c r="AA203" s="107"/>
    </row>
    <row r="204" spans="2:27" s="7" customFormat="1" ht="15" customHeight="1">
      <c r="B204" s="102">
        <v>2010</v>
      </c>
      <c r="C204" s="102"/>
      <c r="D204" s="119">
        <v>7681</v>
      </c>
      <c r="E204" s="119">
        <v>73086</v>
      </c>
      <c r="F204" s="119">
        <v>13616432</v>
      </c>
      <c r="G204" s="119">
        <v>5709290</v>
      </c>
      <c r="H204" s="120">
        <v>925</v>
      </c>
      <c r="I204" s="120">
        <v>57668</v>
      </c>
      <c r="J204" s="120">
        <v>12422934</v>
      </c>
      <c r="K204" s="120">
        <v>5351634</v>
      </c>
      <c r="L204" s="107">
        <v>164</v>
      </c>
      <c r="M204" s="107"/>
      <c r="N204" s="107">
        <v>13752</v>
      </c>
      <c r="O204" s="107"/>
      <c r="P204" s="107">
        <v>3141057</v>
      </c>
      <c r="Q204" s="107"/>
      <c r="R204" s="107">
        <v>1070124</v>
      </c>
      <c r="S204" s="107"/>
      <c r="T204" s="107">
        <v>20</v>
      </c>
      <c r="U204" s="107"/>
      <c r="V204" s="107">
        <v>1594</v>
      </c>
      <c r="W204" s="107"/>
      <c r="X204" s="107">
        <v>92186</v>
      </c>
      <c r="Y204" s="107"/>
      <c r="Z204" s="107">
        <v>66467</v>
      </c>
      <c r="AA204" s="107"/>
    </row>
    <row r="205" spans="2:27" s="7" customFormat="1" ht="15" customHeight="1">
      <c r="B205" s="102">
        <v>2009</v>
      </c>
      <c r="C205" s="102"/>
      <c r="D205" s="119">
        <v>7576</v>
      </c>
      <c r="E205" s="119">
        <v>71627</v>
      </c>
      <c r="F205" s="119">
        <v>13743884</v>
      </c>
      <c r="G205" s="119">
        <v>5583536</v>
      </c>
      <c r="H205" s="120">
        <v>907</v>
      </c>
      <c r="I205" s="120">
        <v>56096</v>
      </c>
      <c r="J205" s="120">
        <v>12638168</v>
      </c>
      <c r="K205" s="120">
        <v>5252963</v>
      </c>
      <c r="L205" s="107">
        <v>158</v>
      </c>
      <c r="M205" s="107"/>
      <c r="N205" s="107">
        <v>11901</v>
      </c>
      <c r="O205" s="107"/>
      <c r="P205" s="107">
        <v>1195308</v>
      </c>
      <c r="Q205" s="107"/>
      <c r="R205" s="107">
        <v>514330</v>
      </c>
      <c r="S205" s="107"/>
      <c r="T205" s="107" t="s">
        <v>69</v>
      </c>
      <c r="U205" s="107"/>
      <c r="V205" s="107" t="s">
        <v>69</v>
      </c>
      <c r="W205" s="107"/>
      <c r="X205" s="107" t="s">
        <v>69</v>
      </c>
      <c r="Y205" s="107"/>
      <c r="Z205" s="107" t="s">
        <v>69</v>
      </c>
      <c r="AA205" s="107"/>
    </row>
    <row r="206" spans="2:27" s="7" customFormat="1" ht="15" customHeight="1">
      <c r="B206" s="102">
        <v>2008</v>
      </c>
      <c r="C206" s="102"/>
      <c r="D206" s="119">
        <v>7424</v>
      </c>
      <c r="E206" s="119">
        <v>70027</v>
      </c>
      <c r="F206" s="119">
        <v>13985911</v>
      </c>
      <c r="G206" s="119">
        <v>5564739</v>
      </c>
      <c r="H206" s="120">
        <v>894</v>
      </c>
      <c r="I206" s="120">
        <v>54807</v>
      </c>
      <c r="J206" s="120">
        <v>12869799</v>
      </c>
      <c r="K206" s="120">
        <v>5252028</v>
      </c>
      <c r="L206" s="107">
        <v>162</v>
      </c>
      <c r="M206" s="107"/>
      <c r="N206" s="107">
        <v>15085</v>
      </c>
      <c r="O206" s="107"/>
      <c r="P206" s="107">
        <v>2401144</v>
      </c>
      <c r="Q206" s="107"/>
      <c r="R206" s="107">
        <v>767173</v>
      </c>
      <c r="S206" s="107"/>
      <c r="T206" s="107" t="s">
        <v>69</v>
      </c>
      <c r="U206" s="107"/>
      <c r="V206" s="107" t="s">
        <v>69</v>
      </c>
      <c r="W206" s="107"/>
      <c r="X206" s="107" t="s">
        <v>69</v>
      </c>
      <c r="Y206" s="107"/>
      <c r="Z206" s="107" t="s">
        <v>69</v>
      </c>
      <c r="AA206" s="107"/>
    </row>
    <row r="207" spans="2:27" s="14" customFormat="1" ht="15" customHeight="1">
      <c r="B207" s="94" t="s">
        <v>58</v>
      </c>
      <c r="C207" s="94"/>
      <c r="D207" s="106"/>
      <c r="E207" s="106"/>
      <c r="F207" s="75"/>
      <c r="G207" s="75"/>
      <c r="H207" s="75"/>
      <c r="I207" s="75"/>
      <c r="J207" s="75"/>
      <c r="K207" s="125"/>
      <c r="L207" s="75"/>
      <c r="M207" s="75"/>
      <c r="N207" s="75"/>
      <c r="O207" s="75"/>
      <c r="P207" s="75"/>
      <c r="Q207" s="75"/>
      <c r="R207" s="125"/>
      <c r="S207" s="125"/>
      <c r="T207" s="75"/>
      <c r="U207" s="75"/>
      <c r="V207" s="75"/>
      <c r="W207" s="75"/>
      <c r="X207" s="75"/>
      <c r="Y207" s="75"/>
      <c r="Z207" s="75"/>
      <c r="AA207" s="75"/>
    </row>
    <row r="208" spans="2:27" s="14" customFormat="1" ht="15" customHeight="1">
      <c r="B208" s="251">
        <v>2016</v>
      </c>
      <c r="C208" s="251"/>
      <c r="D208" s="257">
        <v>28896</v>
      </c>
      <c r="E208" s="257">
        <v>49697</v>
      </c>
      <c r="F208" s="257">
        <v>5293863</v>
      </c>
      <c r="G208" s="257">
        <v>1810080</v>
      </c>
      <c r="H208" s="258">
        <v>371</v>
      </c>
      <c r="I208" s="258">
        <v>8661</v>
      </c>
      <c r="J208" s="258">
        <v>955717</v>
      </c>
      <c r="K208" s="258">
        <v>333450</v>
      </c>
      <c r="L208" s="252">
        <v>39</v>
      </c>
      <c r="M208" s="252"/>
      <c r="N208" s="252">
        <v>1319</v>
      </c>
      <c r="O208" s="252"/>
      <c r="P208" s="252">
        <v>158166</v>
      </c>
      <c r="Q208" s="252"/>
      <c r="R208" s="252">
        <v>64729</v>
      </c>
      <c r="S208" s="252"/>
      <c r="T208" s="252">
        <v>2</v>
      </c>
      <c r="U208" s="252"/>
      <c r="V208" s="252" t="s">
        <v>65</v>
      </c>
      <c r="W208" s="252"/>
      <c r="X208" s="252" t="s">
        <v>65</v>
      </c>
      <c r="Y208" s="252"/>
      <c r="Z208" s="252" t="s">
        <v>65</v>
      </c>
      <c r="AA208" s="252"/>
    </row>
    <row r="209" spans="2:27" s="14" customFormat="1" ht="15" customHeight="1">
      <c r="B209" s="302">
        <v>2015</v>
      </c>
      <c r="C209" s="302"/>
      <c r="D209" s="257">
        <v>26452</v>
      </c>
      <c r="E209" s="257">
        <v>45141</v>
      </c>
      <c r="F209" s="257">
        <v>4700397</v>
      </c>
      <c r="G209" s="257">
        <v>1527913</v>
      </c>
      <c r="H209" s="120">
        <v>344</v>
      </c>
      <c r="I209" s="120">
        <v>7815</v>
      </c>
      <c r="J209" s="120">
        <v>846421</v>
      </c>
      <c r="K209" s="120">
        <v>278026</v>
      </c>
      <c r="L209" s="107">
        <v>27</v>
      </c>
      <c r="M209" s="107"/>
      <c r="N209" s="107">
        <v>690</v>
      </c>
      <c r="O209" s="107"/>
      <c r="P209" s="107">
        <v>44968</v>
      </c>
      <c r="Q209" s="107"/>
      <c r="R209" s="107">
        <v>20624</v>
      </c>
      <c r="S209" s="107"/>
      <c r="T209" s="107">
        <v>1</v>
      </c>
      <c r="U209" s="107"/>
      <c r="V209" s="107" t="s">
        <v>65</v>
      </c>
      <c r="W209" s="107"/>
      <c r="X209" s="107" t="s">
        <v>65</v>
      </c>
      <c r="Y209" s="107"/>
      <c r="Z209" s="107" t="s">
        <v>65</v>
      </c>
      <c r="AA209" s="107"/>
    </row>
    <row r="210" spans="2:27" s="14" customFormat="1" ht="15" customHeight="1">
      <c r="B210" s="302">
        <v>2014</v>
      </c>
      <c r="C210" s="302"/>
      <c r="D210" s="257">
        <v>24780</v>
      </c>
      <c r="E210" s="257">
        <v>41770</v>
      </c>
      <c r="F210" s="257">
        <v>3923648</v>
      </c>
      <c r="G210" s="257">
        <v>1324986</v>
      </c>
      <c r="H210" s="120">
        <v>302</v>
      </c>
      <c r="I210" s="120">
        <v>6878</v>
      </c>
      <c r="J210" s="120">
        <v>672587</v>
      </c>
      <c r="K210" s="120">
        <v>267117</v>
      </c>
      <c r="L210" s="107">
        <v>28</v>
      </c>
      <c r="M210" s="107"/>
      <c r="N210" s="107">
        <v>875</v>
      </c>
      <c r="O210" s="107"/>
      <c r="P210" s="107">
        <v>72885</v>
      </c>
      <c r="Q210" s="107"/>
      <c r="R210" s="107">
        <v>28602</v>
      </c>
      <c r="S210" s="107"/>
      <c r="T210" s="107">
        <v>2</v>
      </c>
      <c r="U210" s="107"/>
      <c r="V210" s="107" t="s">
        <v>65</v>
      </c>
      <c r="W210" s="107"/>
      <c r="X210" s="107" t="s">
        <v>65</v>
      </c>
      <c r="Y210" s="107"/>
      <c r="Z210" s="107" t="s">
        <v>65</v>
      </c>
      <c r="AA210" s="107"/>
    </row>
    <row r="211" spans="2:27" s="7" customFormat="1" ht="15" customHeight="1">
      <c r="B211" s="302">
        <v>2013</v>
      </c>
      <c r="C211" s="302"/>
      <c r="D211" s="257">
        <v>23791</v>
      </c>
      <c r="E211" s="257">
        <v>40642</v>
      </c>
      <c r="F211" s="257">
        <v>3649876</v>
      </c>
      <c r="G211" s="257">
        <v>1294648</v>
      </c>
      <c r="H211" s="120">
        <v>297</v>
      </c>
      <c r="I211" s="120">
        <v>7057</v>
      </c>
      <c r="J211" s="120">
        <v>630832</v>
      </c>
      <c r="K211" s="120">
        <v>280591</v>
      </c>
      <c r="L211" s="107">
        <v>16</v>
      </c>
      <c r="M211" s="107"/>
      <c r="N211" s="107">
        <v>938</v>
      </c>
      <c r="O211" s="107"/>
      <c r="P211" s="107">
        <v>130504</v>
      </c>
      <c r="Q211" s="107"/>
      <c r="R211" s="107">
        <v>46369</v>
      </c>
      <c r="S211" s="107"/>
      <c r="T211" s="107">
        <v>2</v>
      </c>
      <c r="U211" s="107"/>
      <c r="V211" s="107" t="s">
        <v>65</v>
      </c>
      <c r="W211" s="107"/>
      <c r="X211" s="107" t="s">
        <v>65</v>
      </c>
      <c r="Y211" s="107"/>
      <c r="Z211" s="107" t="s">
        <v>65</v>
      </c>
      <c r="AA211" s="107"/>
    </row>
    <row r="212" spans="2:27" s="7" customFormat="1" ht="15" customHeight="1">
      <c r="B212" s="102">
        <v>2012</v>
      </c>
      <c r="C212" s="102"/>
      <c r="D212" s="119">
        <v>23873</v>
      </c>
      <c r="E212" s="119">
        <v>42274</v>
      </c>
      <c r="F212" s="119">
        <v>3639532</v>
      </c>
      <c r="G212" s="119">
        <v>1287128</v>
      </c>
      <c r="H212" s="120">
        <v>320</v>
      </c>
      <c r="I212" s="120">
        <v>7805</v>
      </c>
      <c r="J212" s="120">
        <v>679293</v>
      </c>
      <c r="K212" s="120">
        <v>289822</v>
      </c>
      <c r="L212" s="107">
        <v>20</v>
      </c>
      <c r="M212" s="107"/>
      <c r="N212" s="107">
        <v>1192</v>
      </c>
      <c r="O212" s="107"/>
      <c r="P212" s="107">
        <v>197931</v>
      </c>
      <c r="Q212" s="107"/>
      <c r="R212" s="107">
        <v>82644</v>
      </c>
      <c r="S212" s="107"/>
      <c r="T212" s="107">
        <v>0</v>
      </c>
      <c r="U212" s="107"/>
      <c r="V212" s="107">
        <v>0</v>
      </c>
      <c r="W212" s="107"/>
      <c r="X212" s="107">
        <v>0</v>
      </c>
      <c r="Y212" s="107"/>
      <c r="Z212" s="107">
        <v>0</v>
      </c>
      <c r="AA212" s="107"/>
    </row>
    <row r="213" spans="2:27" s="7" customFormat="1" ht="15" customHeight="1">
      <c r="B213" s="102">
        <v>2011</v>
      </c>
      <c r="C213" s="102"/>
      <c r="D213" s="119">
        <v>24186</v>
      </c>
      <c r="E213" s="119">
        <v>46179</v>
      </c>
      <c r="F213" s="119">
        <v>4605789</v>
      </c>
      <c r="G213" s="119">
        <v>1540359</v>
      </c>
      <c r="H213" s="120">
        <v>359</v>
      </c>
      <c r="I213" s="120">
        <v>9856</v>
      </c>
      <c r="J213" s="120">
        <v>1065593</v>
      </c>
      <c r="K213" s="120">
        <v>389360</v>
      </c>
      <c r="L213" s="107">
        <v>29</v>
      </c>
      <c r="M213" s="107"/>
      <c r="N213" s="107">
        <v>1790</v>
      </c>
      <c r="O213" s="107"/>
      <c r="P213" s="107">
        <v>169125</v>
      </c>
      <c r="Q213" s="107"/>
      <c r="R213" s="107">
        <v>94729</v>
      </c>
      <c r="S213" s="107"/>
      <c r="T213" s="107">
        <v>5</v>
      </c>
      <c r="U213" s="107"/>
      <c r="V213" s="107">
        <v>610</v>
      </c>
      <c r="W213" s="107"/>
      <c r="X213" s="107">
        <v>16276</v>
      </c>
      <c r="Y213" s="107"/>
      <c r="Z213" s="107">
        <v>10155</v>
      </c>
      <c r="AA213" s="107"/>
    </row>
    <row r="214" spans="2:27" s="7" customFormat="1" ht="15" customHeight="1">
      <c r="B214" s="102">
        <v>2010</v>
      </c>
      <c r="C214" s="102"/>
      <c r="D214" s="119">
        <v>24470</v>
      </c>
      <c r="E214" s="119">
        <v>48757</v>
      </c>
      <c r="F214" s="119">
        <v>5725087</v>
      </c>
      <c r="G214" s="119">
        <v>1772919</v>
      </c>
      <c r="H214" s="120">
        <v>437</v>
      </c>
      <c r="I214" s="120">
        <v>11564</v>
      </c>
      <c r="J214" s="120">
        <v>1373773</v>
      </c>
      <c r="K214" s="120">
        <v>470732</v>
      </c>
      <c r="L214" s="107">
        <v>27</v>
      </c>
      <c r="M214" s="107"/>
      <c r="N214" s="107">
        <v>1425</v>
      </c>
      <c r="O214" s="107"/>
      <c r="P214" s="107">
        <v>163450</v>
      </c>
      <c r="Q214" s="107"/>
      <c r="R214" s="107">
        <v>68270</v>
      </c>
      <c r="S214" s="107"/>
      <c r="T214" s="107">
        <v>3</v>
      </c>
      <c r="U214" s="107"/>
      <c r="V214" s="107">
        <v>471</v>
      </c>
      <c r="W214" s="107"/>
      <c r="X214" s="107">
        <v>33590</v>
      </c>
      <c r="Y214" s="107"/>
      <c r="Z214" s="107">
        <v>9140</v>
      </c>
      <c r="AA214" s="107"/>
    </row>
    <row r="215" spans="2:27" s="7" customFormat="1" ht="15" customHeight="1">
      <c r="B215" s="102">
        <v>2009</v>
      </c>
      <c r="C215" s="102"/>
      <c r="D215" s="119">
        <v>24949</v>
      </c>
      <c r="E215" s="119">
        <v>51009</v>
      </c>
      <c r="F215" s="119">
        <v>6179819</v>
      </c>
      <c r="G215" s="119">
        <v>2049668</v>
      </c>
      <c r="H215" s="120">
        <v>469</v>
      </c>
      <c r="I215" s="120">
        <v>12655</v>
      </c>
      <c r="J215" s="120">
        <v>1479783</v>
      </c>
      <c r="K215" s="120">
        <v>512085</v>
      </c>
      <c r="L215" s="107">
        <v>41</v>
      </c>
      <c r="M215" s="107"/>
      <c r="N215" s="107">
        <v>2133</v>
      </c>
      <c r="O215" s="107"/>
      <c r="P215" s="107">
        <v>209977</v>
      </c>
      <c r="Q215" s="107"/>
      <c r="R215" s="107">
        <v>76842</v>
      </c>
      <c r="S215" s="107"/>
      <c r="T215" s="107" t="s">
        <v>69</v>
      </c>
      <c r="U215" s="107"/>
      <c r="V215" s="107" t="s">
        <v>69</v>
      </c>
      <c r="W215" s="107"/>
      <c r="X215" s="107" t="s">
        <v>69</v>
      </c>
      <c r="Y215" s="107"/>
      <c r="Z215" s="107" t="s">
        <v>69</v>
      </c>
      <c r="AA215" s="107"/>
    </row>
    <row r="216" spans="2:27" s="7" customFormat="1" ht="15" customHeight="1">
      <c r="B216" s="102">
        <v>2008</v>
      </c>
      <c r="C216" s="102"/>
      <c r="D216" s="119">
        <v>24974</v>
      </c>
      <c r="E216" s="119">
        <v>54905</v>
      </c>
      <c r="F216" s="119">
        <v>6878445</v>
      </c>
      <c r="G216" s="119">
        <v>2285561</v>
      </c>
      <c r="H216" s="120">
        <v>541</v>
      </c>
      <c r="I216" s="120">
        <v>15506</v>
      </c>
      <c r="J216" s="120">
        <v>2190387</v>
      </c>
      <c r="K216" s="120">
        <v>577908</v>
      </c>
      <c r="L216" s="107">
        <v>54</v>
      </c>
      <c r="M216" s="107"/>
      <c r="N216" s="107">
        <v>2749</v>
      </c>
      <c r="O216" s="107"/>
      <c r="P216" s="107">
        <v>267459</v>
      </c>
      <c r="Q216" s="107"/>
      <c r="R216" s="107">
        <v>109395</v>
      </c>
      <c r="S216" s="107"/>
      <c r="T216" s="107" t="s">
        <v>69</v>
      </c>
      <c r="U216" s="107"/>
      <c r="V216" s="107" t="s">
        <v>69</v>
      </c>
      <c r="W216" s="107"/>
      <c r="X216" s="107" t="s">
        <v>69</v>
      </c>
      <c r="Y216" s="107"/>
      <c r="Z216" s="107" t="s">
        <v>69</v>
      </c>
      <c r="AA216" s="107"/>
    </row>
    <row r="217" spans="2:27" s="14" customFormat="1" ht="15" customHeight="1">
      <c r="B217" s="94" t="s">
        <v>566</v>
      </c>
      <c r="C217" s="94"/>
      <c r="D217" s="106"/>
      <c r="E217" s="106"/>
      <c r="F217" s="75"/>
      <c r="G217" s="75"/>
      <c r="H217" s="75"/>
      <c r="I217" s="75"/>
      <c r="J217" s="75"/>
      <c r="K217" s="125"/>
      <c r="L217" s="75"/>
      <c r="M217" s="75"/>
      <c r="N217" s="75"/>
      <c r="O217" s="75"/>
      <c r="P217" s="75"/>
      <c r="Q217" s="75"/>
      <c r="R217" s="125"/>
      <c r="S217" s="125"/>
      <c r="T217" s="75"/>
      <c r="U217" s="75"/>
      <c r="V217" s="75"/>
      <c r="W217" s="75"/>
      <c r="X217" s="75"/>
      <c r="Y217" s="75"/>
      <c r="Z217" s="75"/>
      <c r="AA217" s="75"/>
    </row>
    <row r="218" spans="2:27" s="14" customFormat="1" ht="15" customHeight="1">
      <c r="B218" s="251">
        <v>2016</v>
      </c>
      <c r="C218" s="251"/>
      <c r="D218" s="257">
        <v>39319</v>
      </c>
      <c r="E218" s="257">
        <v>156423</v>
      </c>
      <c r="F218" s="257">
        <v>9923652</v>
      </c>
      <c r="G218" s="257">
        <v>4280824</v>
      </c>
      <c r="H218" s="258">
        <v>2104</v>
      </c>
      <c r="I218" s="258">
        <v>76306</v>
      </c>
      <c r="J218" s="258">
        <v>5926124</v>
      </c>
      <c r="K218" s="258">
        <v>2657641</v>
      </c>
      <c r="L218" s="252">
        <v>276</v>
      </c>
      <c r="M218" s="252"/>
      <c r="N218" s="252">
        <v>24385</v>
      </c>
      <c r="O218" s="252"/>
      <c r="P218" s="252">
        <v>1295516</v>
      </c>
      <c r="Q218" s="252"/>
      <c r="R218" s="252">
        <v>631237</v>
      </c>
      <c r="S218" s="252"/>
      <c r="T218" s="252">
        <v>19</v>
      </c>
      <c r="U218" s="252"/>
      <c r="V218" s="252">
        <v>931</v>
      </c>
      <c r="W218" s="252"/>
      <c r="X218" s="252">
        <v>64095</v>
      </c>
      <c r="Y218" s="252"/>
      <c r="Z218" s="252">
        <v>25281</v>
      </c>
      <c r="AA218" s="252"/>
    </row>
    <row r="219" spans="2:27" s="14" customFormat="1" ht="15" customHeight="1">
      <c r="B219" s="251">
        <v>2015</v>
      </c>
      <c r="C219" s="251"/>
      <c r="D219" s="257">
        <v>38187</v>
      </c>
      <c r="E219" s="257">
        <v>150129</v>
      </c>
      <c r="F219" s="257">
        <v>9560841</v>
      </c>
      <c r="G219" s="257">
        <v>4047925</v>
      </c>
      <c r="H219" s="285">
        <v>2046</v>
      </c>
      <c r="I219" s="285">
        <v>72613</v>
      </c>
      <c r="J219" s="285">
        <v>5740224</v>
      </c>
      <c r="K219" s="285">
        <v>2498335</v>
      </c>
      <c r="L219" s="286">
        <v>227</v>
      </c>
      <c r="M219" s="286"/>
      <c r="N219" s="286">
        <v>19655</v>
      </c>
      <c r="O219" s="286"/>
      <c r="P219" s="286">
        <v>1111291</v>
      </c>
      <c r="Q219" s="286"/>
      <c r="R219" s="286">
        <v>550150</v>
      </c>
      <c r="S219" s="286"/>
      <c r="T219" s="286">
        <v>13</v>
      </c>
      <c r="U219" s="286"/>
      <c r="V219" s="286">
        <v>758</v>
      </c>
      <c r="W219" s="286"/>
      <c r="X219" s="286">
        <v>33946</v>
      </c>
      <c r="Y219" s="286"/>
      <c r="Z219" s="286">
        <v>17143</v>
      </c>
      <c r="AA219" s="286"/>
    </row>
    <row r="220" spans="2:27" s="14" customFormat="1" ht="15" customHeight="1">
      <c r="B220" s="251">
        <v>2014</v>
      </c>
      <c r="C220" s="251"/>
      <c r="D220" s="257">
        <v>37058</v>
      </c>
      <c r="E220" s="257">
        <v>145407</v>
      </c>
      <c r="F220" s="257">
        <v>9244437</v>
      </c>
      <c r="G220" s="257">
        <v>4061229</v>
      </c>
      <c r="H220" s="120">
        <v>1921</v>
      </c>
      <c r="I220" s="120">
        <v>69883</v>
      </c>
      <c r="J220" s="120">
        <v>5560877</v>
      </c>
      <c r="K220" s="120">
        <v>2589559</v>
      </c>
      <c r="L220" s="107">
        <v>194</v>
      </c>
      <c r="M220" s="107"/>
      <c r="N220" s="107">
        <v>16395</v>
      </c>
      <c r="O220" s="107"/>
      <c r="P220" s="107">
        <v>956057</v>
      </c>
      <c r="Q220" s="107"/>
      <c r="R220" s="107">
        <v>449716</v>
      </c>
      <c r="S220" s="107"/>
      <c r="T220" s="107">
        <v>21</v>
      </c>
      <c r="U220" s="107"/>
      <c r="V220" s="107">
        <v>753</v>
      </c>
      <c r="W220" s="107"/>
      <c r="X220" s="107">
        <v>56144</v>
      </c>
      <c r="Y220" s="107"/>
      <c r="Z220" s="107">
        <v>28090</v>
      </c>
      <c r="AA220" s="107"/>
    </row>
    <row r="221" spans="2:27" s="7" customFormat="1" ht="15" customHeight="1">
      <c r="B221" s="251">
        <v>2013</v>
      </c>
      <c r="C221" s="251"/>
      <c r="D221" s="257">
        <v>35859</v>
      </c>
      <c r="E221" s="257">
        <v>137125</v>
      </c>
      <c r="F221" s="257">
        <v>8963272</v>
      </c>
      <c r="G221" s="257">
        <v>3742690</v>
      </c>
      <c r="H221" s="120">
        <v>1886</v>
      </c>
      <c r="I221" s="120">
        <v>64170</v>
      </c>
      <c r="J221" s="120">
        <v>5268283</v>
      </c>
      <c r="K221" s="120">
        <v>2461408</v>
      </c>
      <c r="L221" s="107">
        <v>173</v>
      </c>
      <c r="M221" s="107"/>
      <c r="N221" s="107">
        <v>9903</v>
      </c>
      <c r="O221" s="107"/>
      <c r="P221" s="107">
        <v>727418</v>
      </c>
      <c r="Q221" s="107"/>
      <c r="R221" s="107">
        <v>353626</v>
      </c>
      <c r="S221" s="107"/>
      <c r="T221" s="107">
        <v>27</v>
      </c>
      <c r="U221" s="107"/>
      <c r="V221" s="107">
        <v>1033</v>
      </c>
      <c r="W221" s="107"/>
      <c r="X221" s="107">
        <v>69185</v>
      </c>
      <c r="Y221" s="107"/>
      <c r="Z221" s="107">
        <v>29003</v>
      </c>
      <c r="AA221" s="107"/>
    </row>
    <row r="222" spans="2:27" s="7" customFormat="1" ht="15" customHeight="1">
      <c r="B222" s="102">
        <v>2012</v>
      </c>
      <c r="C222" s="102"/>
      <c r="D222" s="119">
        <v>35008</v>
      </c>
      <c r="E222" s="119">
        <v>134591</v>
      </c>
      <c r="F222" s="119">
        <v>9109851</v>
      </c>
      <c r="G222" s="119">
        <v>3754665</v>
      </c>
      <c r="H222" s="120">
        <v>1955</v>
      </c>
      <c r="I222" s="120">
        <v>62167</v>
      </c>
      <c r="J222" s="120">
        <v>5517838</v>
      </c>
      <c r="K222" s="120">
        <v>2439499</v>
      </c>
      <c r="L222" s="107">
        <v>182</v>
      </c>
      <c r="M222" s="107"/>
      <c r="N222" s="107">
        <v>11820</v>
      </c>
      <c r="O222" s="107"/>
      <c r="P222" s="107">
        <v>939142</v>
      </c>
      <c r="Q222" s="107"/>
      <c r="R222" s="107">
        <v>459666</v>
      </c>
      <c r="S222" s="107"/>
      <c r="T222" s="107">
        <v>22</v>
      </c>
      <c r="U222" s="107"/>
      <c r="V222" s="107">
        <v>985</v>
      </c>
      <c r="W222" s="107"/>
      <c r="X222" s="107">
        <v>51005</v>
      </c>
      <c r="Y222" s="107"/>
      <c r="Z222" s="107">
        <v>22981</v>
      </c>
      <c r="AA222" s="107"/>
    </row>
    <row r="223" spans="2:27" s="7" customFormat="1" ht="15" customHeight="1">
      <c r="B223" s="102">
        <v>2011</v>
      </c>
      <c r="C223" s="102"/>
      <c r="D223" s="119">
        <v>35160</v>
      </c>
      <c r="E223" s="119">
        <v>140142</v>
      </c>
      <c r="F223" s="119">
        <v>9812525</v>
      </c>
      <c r="G223" s="119">
        <v>4040896</v>
      </c>
      <c r="H223" s="120">
        <v>2112</v>
      </c>
      <c r="I223" s="120">
        <v>66002</v>
      </c>
      <c r="J223" s="120">
        <v>5795291</v>
      </c>
      <c r="K223" s="120">
        <v>2617251</v>
      </c>
      <c r="L223" s="107">
        <v>239</v>
      </c>
      <c r="M223" s="107"/>
      <c r="N223" s="107">
        <v>12220</v>
      </c>
      <c r="O223" s="107"/>
      <c r="P223" s="107">
        <v>1044943</v>
      </c>
      <c r="Q223" s="107"/>
      <c r="R223" s="107">
        <v>440566</v>
      </c>
      <c r="S223" s="107"/>
      <c r="T223" s="107">
        <v>32</v>
      </c>
      <c r="U223" s="107"/>
      <c r="V223" s="107">
        <v>1294</v>
      </c>
      <c r="W223" s="107"/>
      <c r="X223" s="107">
        <v>128036</v>
      </c>
      <c r="Y223" s="107"/>
      <c r="Z223" s="107">
        <v>53571</v>
      </c>
      <c r="AA223" s="107"/>
    </row>
    <row r="224" spans="2:27" s="7" customFormat="1" ht="15" customHeight="1">
      <c r="B224" s="102">
        <v>2010</v>
      </c>
      <c r="C224" s="102"/>
      <c r="D224" s="119">
        <v>34084</v>
      </c>
      <c r="E224" s="119">
        <v>140094</v>
      </c>
      <c r="F224" s="119">
        <v>10206737</v>
      </c>
      <c r="G224" s="119">
        <v>4100735</v>
      </c>
      <c r="H224" s="120">
        <v>2145</v>
      </c>
      <c r="I224" s="120">
        <v>67156</v>
      </c>
      <c r="J224" s="120">
        <v>6060685</v>
      </c>
      <c r="K224" s="120">
        <v>2585398</v>
      </c>
      <c r="L224" s="107">
        <v>275</v>
      </c>
      <c r="M224" s="107"/>
      <c r="N224" s="107">
        <v>14726</v>
      </c>
      <c r="O224" s="107"/>
      <c r="P224" s="107">
        <v>1383673</v>
      </c>
      <c r="Q224" s="107"/>
      <c r="R224" s="107">
        <v>514896</v>
      </c>
      <c r="S224" s="107"/>
      <c r="T224" s="107">
        <v>20</v>
      </c>
      <c r="U224" s="107"/>
      <c r="V224" s="107">
        <v>975</v>
      </c>
      <c r="W224" s="107"/>
      <c r="X224" s="107">
        <v>188576</v>
      </c>
      <c r="Y224" s="107"/>
      <c r="Z224" s="107">
        <v>63751</v>
      </c>
      <c r="AA224" s="107"/>
    </row>
    <row r="225" spans="2:27" s="7" customFormat="1" ht="15" customHeight="1">
      <c r="B225" s="102">
        <v>2009</v>
      </c>
      <c r="C225" s="102"/>
      <c r="D225" s="119">
        <v>33389</v>
      </c>
      <c r="E225" s="119">
        <v>137922</v>
      </c>
      <c r="F225" s="119">
        <v>10091295</v>
      </c>
      <c r="G225" s="119">
        <v>4129931</v>
      </c>
      <c r="H225" s="120">
        <v>2096</v>
      </c>
      <c r="I225" s="120">
        <v>66402</v>
      </c>
      <c r="J225" s="120">
        <v>6079781</v>
      </c>
      <c r="K225" s="120">
        <v>2605577</v>
      </c>
      <c r="L225" s="107">
        <v>292</v>
      </c>
      <c r="M225" s="107"/>
      <c r="N225" s="107">
        <v>16723</v>
      </c>
      <c r="O225" s="107"/>
      <c r="P225" s="107">
        <v>1658603</v>
      </c>
      <c r="Q225" s="107"/>
      <c r="R225" s="107">
        <v>681781</v>
      </c>
      <c r="S225" s="107"/>
      <c r="T225" s="107" t="s">
        <v>69</v>
      </c>
      <c r="U225" s="107"/>
      <c r="V225" s="107" t="s">
        <v>69</v>
      </c>
      <c r="W225" s="107"/>
      <c r="X225" s="107" t="s">
        <v>69</v>
      </c>
      <c r="Y225" s="107"/>
      <c r="Z225" s="107" t="s">
        <v>69</v>
      </c>
      <c r="AA225" s="107"/>
    </row>
    <row r="226" spans="2:27" s="7" customFormat="1" ht="15" customHeight="1">
      <c r="B226" s="102">
        <v>2008</v>
      </c>
      <c r="C226" s="102"/>
      <c r="D226" s="119">
        <v>32001</v>
      </c>
      <c r="E226" s="119">
        <v>134151</v>
      </c>
      <c r="F226" s="119">
        <v>10105802</v>
      </c>
      <c r="G226" s="119">
        <v>4182010</v>
      </c>
      <c r="H226" s="120">
        <v>2054</v>
      </c>
      <c r="I226" s="120">
        <v>64644</v>
      </c>
      <c r="J226" s="120">
        <v>6316007</v>
      </c>
      <c r="K226" s="120">
        <v>2677338</v>
      </c>
      <c r="L226" s="107">
        <v>280</v>
      </c>
      <c r="M226" s="107"/>
      <c r="N226" s="107">
        <v>16003</v>
      </c>
      <c r="O226" s="107"/>
      <c r="P226" s="107">
        <v>1626579</v>
      </c>
      <c r="Q226" s="107"/>
      <c r="R226" s="107">
        <v>641553</v>
      </c>
      <c r="S226" s="107"/>
      <c r="T226" s="107" t="s">
        <v>69</v>
      </c>
      <c r="U226" s="107"/>
      <c r="V226" s="107" t="s">
        <v>69</v>
      </c>
      <c r="W226" s="107"/>
      <c r="X226" s="107" t="s">
        <v>69</v>
      </c>
      <c r="Y226" s="107"/>
      <c r="Z226" s="107" t="s">
        <v>69</v>
      </c>
      <c r="AA226" s="107"/>
    </row>
    <row r="227" spans="2:27" s="14" customFormat="1" ht="15" customHeight="1">
      <c r="B227" s="94" t="s">
        <v>59</v>
      </c>
      <c r="C227" s="94"/>
      <c r="D227" s="106"/>
      <c r="E227" s="106"/>
      <c r="F227" s="75"/>
      <c r="G227" s="75"/>
      <c r="H227" s="75"/>
      <c r="I227" s="75"/>
      <c r="J227" s="75"/>
      <c r="K227" s="125"/>
      <c r="L227" s="75"/>
      <c r="M227" s="75"/>
      <c r="N227" s="75"/>
      <c r="O227" s="75"/>
      <c r="P227" s="75"/>
      <c r="Q227" s="75"/>
      <c r="R227" s="125"/>
      <c r="S227" s="125"/>
      <c r="T227" s="75"/>
      <c r="U227" s="75"/>
      <c r="V227" s="75"/>
      <c r="W227" s="75"/>
      <c r="X227" s="75"/>
      <c r="Y227" s="75"/>
      <c r="Z227" s="75"/>
      <c r="AA227" s="75"/>
    </row>
    <row r="228" spans="2:27" s="14" customFormat="1" ht="15" customHeight="1">
      <c r="B228" s="251">
        <v>2016</v>
      </c>
      <c r="C228" s="251"/>
      <c r="D228" s="257">
        <v>13309</v>
      </c>
      <c r="E228" s="257">
        <v>295000</v>
      </c>
      <c r="F228" s="257">
        <v>10009020</v>
      </c>
      <c r="G228" s="257">
        <v>4872131</v>
      </c>
      <c r="H228" s="258">
        <v>1843</v>
      </c>
      <c r="I228" s="258">
        <v>268864</v>
      </c>
      <c r="J228" s="258">
        <v>7950408</v>
      </c>
      <c r="K228" s="258">
        <v>4293604</v>
      </c>
      <c r="L228" s="252">
        <v>325</v>
      </c>
      <c r="M228" s="252"/>
      <c r="N228" s="252">
        <v>86316</v>
      </c>
      <c r="O228" s="252"/>
      <c r="P228" s="252">
        <v>2012383</v>
      </c>
      <c r="Q228" s="252"/>
      <c r="R228" s="252">
        <v>1206629</v>
      </c>
      <c r="S228" s="252"/>
      <c r="T228" s="252">
        <v>45</v>
      </c>
      <c r="U228" s="252"/>
      <c r="V228" s="252">
        <v>4455</v>
      </c>
      <c r="W228" s="252"/>
      <c r="X228" s="252">
        <v>117305</v>
      </c>
      <c r="Y228" s="252"/>
      <c r="Z228" s="252">
        <v>67475</v>
      </c>
      <c r="AA228" s="252"/>
    </row>
    <row r="229" spans="2:27" s="14" customFormat="1" ht="15" customHeight="1">
      <c r="B229" s="251">
        <v>2015</v>
      </c>
      <c r="C229" s="251"/>
      <c r="D229" s="257">
        <v>12759</v>
      </c>
      <c r="E229" s="257">
        <v>281368</v>
      </c>
      <c r="F229" s="257">
        <v>9251369</v>
      </c>
      <c r="G229" s="257">
        <v>4579184</v>
      </c>
      <c r="H229" s="285">
        <v>1769</v>
      </c>
      <c r="I229" s="285">
        <v>256499</v>
      </c>
      <c r="J229" s="285">
        <v>7322832</v>
      </c>
      <c r="K229" s="285">
        <v>4048004</v>
      </c>
      <c r="L229" s="286">
        <v>293</v>
      </c>
      <c r="M229" s="286"/>
      <c r="N229" s="286">
        <v>108757</v>
      </c>
      <c r="O229" s="286"/>
      <c r="P229" s="286">
        <v>1930084</v>
      </c>
      <c r="Q229" s="286"/>
      <c r="R229" s="286">
        <v>1318692</v>
      </c>
      <c r="S229" s="286"/>
      <c r="T229" s="286">
        <v>36</v>
      </c>
      <c r="U229" s="286"/>
      <c r="V229" s="286">
        <v>3000</v>
      </c>
      <c r="W229" s="286"/>
      <c r="X229" s="286">
        <v>44095</v>
      </c>
      <c r="Y229" s="286"/>
      <c r="Z229" s="286">
        <v>42764</v>
      </c>
      <c r="AA229" s="286"/>
    </row>
    <row r="230" spans="2:27" s="14" customFormat="1" ht="15" customHeight="1">
      <c r="B230" s="251">
        <v>2014</v>
      </c>
      <c r="C230" s="251"/>
      <c r="D230" s="257">
        <v>12272</v>
      </c>
      <c r="E230" s="257">
        <v>263125</v>
      </c>
      <c r="F230" s="257">
        <v>8840100</v>
      </c>
      <c r="G230" s="257">
        <v>4355778</v>
      </c>
      <c r="H230" s="120">
        <v>1686</v>
      </c>
      <c r="I230" s="120">
        <v>239153</v>
      </c>
      <c r="J230" s="120">
        <v>7037862</v>
      </c>
      <c r="K230" s="120">
        <v>3839426</v>
      </c>
      <c r="L230" s="107">
        <v>209</v>
      </c>
      <c r="M230" s="107"/>
      <c r="N230" s="107">
        <v>72664</v>
      </c>
      <c r="O230" s="107"/>
      <c r="P230" s="107">
        <v>1322606</v>
      </c>
      <c r="Q230" s="107"/>
      <c r="R230" s="107">
        <v>912973</v>
      </c>
      <c r="S230" s="107"/>
      <c r="T230" s="107">
        <v>23</v>
      </c>
      <c r="U230" s="107"/>
      <c r="V230" s="107">
        <v>1638</v>
      </c>
      <c r="W230" s="107"/>
      <c r="X230" s="107">
        <v>34818</v>
      </c>
      <c r="Y230" s="107"/>
      <c r="Z230" s="107">
        <v>26848</v>
      </c>
      <c r="AA230" s="107"/>
    </row>
    <row r="231" spans="2:27" s="7" customFormat="1" ht="15" customHeight="1">
      <c r="B231" s="251">
        <v>2013</v>
      </c>
      <c r="C231" s="251"/>
      <c r="D231" s="257">
        <v>11807</v>
      </c>
      <c r="E231" s="257">
        <v>249898</v>
      </c>
      <c r="F231" s="257">
        <v>8453952</v>
      </c>
      <c r="G231" s="257">
        <v>4054281</v>
      </c>
      <c r="H231" s="120">
        <v>1639</v>
      </c>
      <c r="I231" s="120">
        <v>226764</v>
      </c>
      <c r="J231" s="120">
        <v>6726407</v>
      </c>
      <c r="K231" s="120">
        <v>3610447</v>
      </c>
      <c r="L231" s="107">
        <v>189</v>
      </c>
      <c r="M231" s="107"/>
      <c r="N231" s="107">
        <v>56983</v>
      </c>
      <c r="O231" s="107"/>
      <c r="P231" s="107">
        <v>1038859</v>
      </c>
      <c r="Q231" s="107"/>
      <c r="R231" s="107">
        <v>708012</v>
      </c>
      <c r="S231" s="107"/>
      <c r="T231" s="107">
        <v>33</v>
      </c>
      <c r="U231" s="107"/>
      <c r="V231" s="107">
        <v>4097</v>
      </c>
      <c r="W231" s="107"/>
      <c r="X231" s="107">
        <v>106492</v>
      </c>
      <c r="Y231" s="107"/>
      <c r="Z231" s="107">
        <v>69800</v>
      </c>
      <c r="AA231" s="107"/>
    </row>
    <row r="232" spans="2:27" s="7" customFormat="1" ht="15" customHeight="1">
      <c r="B232" s="102">
        <v>2012</v>
      </c>
      <c r="C232" s="102"/>
      <c r="D232" s="119">
        <v>11673</v>
      </c>
      <c r="E232" s="119">
        <v>250615</v>
      </c>
      <c r="F232" s="119">
        <v>8622703</v>
      </c>
      <c r="G232" s="119">
        <v>4121088</v>
      </c>
      <c r="H232" s="120">
        <v>1695</v>
      </c>
      <c r="I232" s="120">
        <v>227367</v>
      </c>
      <c r="J232" s="120">
        <v>6788748</v>
      </c>
      <c r="K232" s="120">
        <v>3618821</v>
      </c>
      <c r="L232" s="107">
        <v>227</v>
      </c>
      <c r="M232" s="107"/>
      <c r="N232" s="107">
        <v>49456</v>
      </c>
      <c r="O232" s="107"/>
      <c r="P232" s="107">
        <v>1233077</v>
      </c>
      <c r="Q232" s="107"/>
      <c r="R232" s="107">
        <v>706240</v>
      </c>
      <c r="S232" s="107"/>
      <c r="T232" s="107">
        <v>50</v>
      </c>
      <c r="U232" s="107"/>
      <c r="V232" s="107">
        <v>4870</v>
      </c>
      <c r="W232" s="107"/>
      <c r="X232" s="107">
        <v>141229</v>
      </c>
      <c r="Y232" s="107"/>
      <c r="Z232" s="107">
        <v>75779</v>
      </c>
      <c r="AA232" s="107"/>
    </row>
    <row r="233" spans="2:27" s="7" customFormat="1" ht="15" customHeight="1">
      <c r="B233" s="102">
        <v>2011</v>
      </c>
      <c r="C233" s="102"/>
      <c r="D233" s="119">
        <v>11858</v>
      </c>
      <c r="E233" s="119">
        <v>271930</v>
      </c>
      <c r="F233" s="119">
        <v>9232143</v>
      </c>
      <c r="G233" s="119">
        <v>4491043</v>
      </c>
      <c r="H233" s="120">
        <v>1816</v>
      </c>
      <c r="I233" s="120">
        <v>247825</v>
      </c>
      <c r="J233" s="120">
        <v>7332978</v>
      </c>
      <c r="K233" s="120">
        <v>3943511</v>
      </c>
      <c r="L233" s="107">
        <v>253</v>
      </c>
      <c r="M233" s="107"/>
      <c r="N233" s="107">
        <v>57849</v>
      </c>
      <c r="O233" s="107"/>
      <c r="P233" s="107">
        <v>1395153</v>
      </c>
      <c r="Q233" s="107"/>
      <c r="R233" s="107">
        <v>839512</v>
      </c>
      <c r="S233" s="107"/>
      <c r="T233" s="107">
        <v>47</v>
      </c>
      <c r="U233" s="107"/>
      <c r="V233" s="107">
        <v>7802</v>
      </c>
      <c r="W233" s="107"/>
      <c r="X233" s="107">
        <v>108932</v>
      </c>
      <c r="Y233" s="107"/>
      <c r="Z233" s="107">
        <v>67497</v>
      </c>
      <c r="AA233" s="107"/>
    </row>
    <row r="234" spans="2:27" s="7" customFormat="1" ht="15" customHeight="1">
      <c r="B234" s="102">
        <v>2010</v>
      </c>
      <c r="C234" s="102"/>
      <c r="D234" s="119">
        <v>11677</v>
      </c>
      <c r="E234" s="119">
        <v>281351</v>
      </c>
      <c r="F234" s="119">
        <v>9621801</v>
      </c>
      <c r="G234" s="119">
        <v>4662772</v>
      </c>
      <c r="H234" s="120">
        <v>1843</v>
      </c>
      <c r="I234" s="120">
        <v>257079</v>
      </c>
      <c r="J234" s="120">
        <v>7581355</v>
      </c>
      <c r="K234" s="120">
        <v>4073016</v>
      </c>
      <c r="L234" s="107">
        <v>292</v>
      </c>
      <c r="M234" s="107"/>
      <c r="N234" s="107">
        <v>86121</v>
      </c>
      <c r="O234" s="107"/>
      <c r="P234" s="107">
        <v>1765350</v>
      </c>
      <c r="Q234" s="107"/>
      <c r="R234" s="107">
        <v>1171909</v>
      </c>
      <c r="S234" s="107"/>
      <c r="T234" s="107">
        <v>40</v>
      </c>
      <c r="U234" s="107"/>
      <c r="V234" s="107">
        <v>7986</v>
      </c>
      <c r="W234" s="107"/>
      <c r="X234" s="107">
        <v>108120</v>
      </c>
      <c r="Y234" s="107"/>
      <c r="Z234" s="107">
        <v>82334</v>
      </c>
      <c r="AA234" s="107"/>
    </row>
    <row r="235" spans="2:27" s="7" customFormat="1" ht="15" customHeight="1">
      <c r="B235" s="102">
        <v>2009</v>
      </c>
      <c r="C235" s="102"/>
      <c r="D235" s="119">
        <v>11876</v>
      </c>
      <c r="E235" s="119">
        <v>279603</v>
      </c>
      <c r="F235" s="119">
        <v>9587261</v>
      </c>
      <c r="G235" s="119">
        <v>4441803</v>
      </c>
      <c r="H235" s="120">
        <v>1888</v>
      </c>
      <c r="I235" s="120">
        <v>254865</v>
      </c>
      <c r="J235" s="120">
        <v>7520445</v>
      </c>
      <c r="K235" s="120">
        <v>3845291</v>
      </c>
      <c r="L235" s="107">
        <v>360</v>
      </c>
      <c r="M235" s="107"/>
      <c r="N235" s="107">
        <v>98434</v>
      </c>
      <c r="O235" s="107"/>
      <c r="P235" s="107">
        <v>1996024</v>
      </c>
      <c r="Q235" s="107"/>
      <c r="R235" s="107">
        <v>1234102</v>
      </c>
      <c r="S235" s="107"/>
      <c r="T235" s="107" t="s">
        <v>69</v>
      </c>
      <c r="U235" s="107"/>
      <c r="V235" s="107" t="s">
        <v>69</v>
      </c>
      <c r="W235" s="107"/>
      <c r="X235" s="107" t="s">
        <v>69</v>
      </c>
      <c r="Y235" s="107"/>
      <c r="Z235" s="107" t="s">
        <v>69</v>
      </c>
      <c r="AA235" s="107"/>
    </row>
    <row r="236" spans="2:27" s="7" customFormat="1" ht="15" customHeight="1">
      <c r="B236" s="102">
        <v>2008</v>
      </c>
      <c r="C236" s="102"/>
      <c r="D236" s="119">
        <v>11871</v>
      </c>
      <c r="E236" s="119">
        <v>284178</v>
      </c>
      <c r="F236" s="119">
        <v>10309103</v>
      </c>
      <c r="G236" s="119">
        <v>4517246</v>
      </c>
      <c r="H236" s="120">
        <v>1924</v>
      </c>
      <c r="I236" s="120">
        <v>259261</v>
      </c>
      <c r="J236" s="120">
        <v>8097503</v>
      </c>
      <c r="K236" s="120">
        <v>3899496</v>
      </c>
      <c r="L236" s="107">
        <v>377</v>
      </c>
      <c r="M236" s="107"/>
      <c r="N236" s="107">
        <v>108947</v>
      </c>
      <c r="O236" s="107"/>
      <c r="P236" s="107">
        <v>2199160</v>
      </c>
      <c r="Q236" s="107"/>
      <c r="R236" s="107">
        <v>1356083</v>
      </c>
      <c r="S236" s="107"/>
      <c r="T236" s="107" t="s">
        <v>69</v>
      </c>
      <c r="U236" s="107"/>
      <c r="V236" s="107" t="s">
        <v>69</v>
      </c>
      <c r="W236" s="107"/>
      <c r="X236" s="107" t="s">
        <v>69</v>
      </c>
      <c r="Y236" s="107"/>
      <c r="Z236" s="107" t="s">
        <v>69</v>
      </c>
      <c r="AA236" s="107"/>
    </row>
    <row r="237" spans="2:27" s="14" customFormat="1" ht="15" customHeight="1">
      <c r="B237" s="94" t="s">
        <v>60</v>
      </c>
      <c r="C237" s="94"/>
      <c r="D237" s="106"/>
      <c r="E237" s="106"/>
      <c r="F237" s="75"/>
      <c r="G237" s="75"/>
      <c r="H237" s="75"/>
      <c r="I237" s="75"/>
      <c r="J237" s="75"/>
      <c r="K237" s="125"/>
      <c r="L237" s="75"/>
      <c r="M237" s="75"/>
      <c r="N237" s="75"/>
      <c r="O237" s="75"/>
      <c r="P237" s="75"/>
      <c r="Q237" s="75"/>
      <c r="R237" s="125"/>
      <c r="S237" s="125"/>
      <c r="T237" s="75"/>
      <c r="U237" s="75"/>
      <c r="V237" s="75"/>
      <c r="W237" s="75"/>
      <c r="X237" s="75"/>
      <c r="Y237" s="75"/>
      <c r="Z237" s="75"/>
      <c r="AA237" s="75"/>
    </row>
    <row r="238" spans="2:27" s="14" customFormat="1" ht="15" customHeight="1">
      <c r="B238" s="251">
        <v>2016</v>
      </c>
      <c r="C238" s="251"/>
      <c r="D238" s="257">
        <v>5382</v>
      </c>
      <c r="E238" s="257">
        <v>42321</v>
      </c>
      <c r="F238" s="257">
        <v>1182842</v>
      </c>
      <c r="G238" s="257">
        <v>619357</v>
      </c>
      <c r="H238" s="258">
        <v>801</v>
      </c>
      <c r="I238" s="258">
        <v>31019</v>
      </c>
      <c r="J238" s="258">
        <v>878801</v>
      </c>
      <c r="K238" s="258">
        <v>493422</v>
      </c>
      <c r="L238" s="252">
        <v>68</v>
      </c>
      <c r="M238" s="252"/>
      <c r="N238" s="252">
        <v>2820</v>
      </c>
      <c r="O238" s="252"/>
      <c r="P238" s="252">
        <v>93604</v>
      </c>
      <c r="Q238" s="252"/>
      <c r="R238" s="252">
        <v>43810</v>
      </c>
      <c r="S238" s="252"/>
      <c r="T238" s="252">
        <v>3</v>
      </c>
      <c r="U238" s="252"/>
      <c r="V238" s="252">
        <v>85</v>
      </c>
      <c r="W238" s="252"/>
      <c r="X238" s="252">
        <v>1447</v>
      </c>
      <c r="Y238" s="252"/>
      <c r="Z238" s="252">
        <v>600</v>
      </c>
      <c r="AA238" s="252"/>
    </row>
    <row r="239" spans="2:27" s="14" customFormat="1" ht="15" customHeight="1">
      <c r="B239" s="251">
        <v>2015</v>
      </c>
      <c r="C239" s="251"/>
      <c r="D239" s="257">
        <v>5367</v>
      </c>
      <c r="E239" s="257">
        <v>42303</v>
      </c>
      <c r="F239" s="257">
        <v>1170091</v>
      </c>
      <c r="G239" s="257">
        <v>617200</v>
      </c>
      <c r="H239" s="285">
        <v>786</v>
      </c>
      <c r="I239" s="285">
        <v>30807</v>
      </c>
      <c r="J239" s="285">
        <v>881643</v>
      </c>
      <c r="K239" s="285">
        <v>499619</v>
      </c>
      <c r="L239" s="286">
        <v>52</v>
      </c>
      <c r="M239" s="286"/>
      <c r="N239" s="286">
        <v>2198</v>
      </c>
      <c r="O239" s="286"/>
      <c r="P239" s="286">
        <v>65989</v>
      </c>
      <c r="Q239" s="286"/>
      <c r="R239" s="286">
        <v>32637</v>
      </c>
      <c r="S239" s="286"/>
      <c r="T239" s="286">
        <v>3</v>
      </c>
      <c r="U239" s="286"/>
      <c r="V239" s="286">
        <v>80</v>
      </c>
      <c r="W239" s="286"/>
      <c r="X239" s="286">
        <v>2357</v>
      </c>
      <c r="Y239" s="286"/>
      <c r="Z239" s="286">
        <v>1563</v>
      </c>
      <c r="AA239" s="286"/>
    </row>
    <row r="240" spans="2:27" s="14" customFormat="1" ht="15" customHeight="1">
      <c r="B240" s="251">
        <v>2014</v>
      </c>
      <c r="C240" s="251"/>
      <c r="D240" s="257">
        <v>5165</v>
      </c>
      <c r="E240" s="257">
        <v>41223</v>
      </c>
      <c r="F240" s="257">
        <v>1133573</v>
      </c>
      <c r="G240" s="257">
        <v>574058</v>
      </c>
      <c r="H240" s="120">
        <v>776</v>
      </c>
      <c r="I240" s="120">
        <v>30023</v>
      </c>
      <c r="J240" s="120">
        <v>855883</v>
      </c>
      <c r="K240" s="120">
        <v>470661</v>
      </c>
      <c r="L240" s="107">
        <v>43</v>
      </c>
      <c r="M240" s="107"/>
      <c r="N240" s="107">
        <v>1706</v>
      </c>
      <c r="O240" s="107"/>
      <c r="P240" s="107">
        <v>59534</v>
      </c>
      <c r="Q240" s="107"/>
      <c r="R240" s="107">
        <v>26555</v>
      </c>
      <c r="S240" s="107"/>
      <c r="T240" s="107">
        <v>7</v>
      </c>
      <c r="U240" s="107"/>
      <c r="V240" s="107">
        <v>275</v>
      </c>
      <c r="W240" s="107"/>
      <c r="X240" s="107">
        <v>11588</v>
      </c>
      <c r="Y240" s="107"/>
      <c r="Z240" s="107">
        <v>6613</v>
      </c>
      <c r="AA240" s="107"/>
    </row>
    <row r="241" spans="2:27" s="7" customFormat="1" ht="15" customHeight="1">
      <c r="B241" s="251">
        <v>2013</v>
      </c>
      <c r="C241" s="251"/>
      <c r="D241" s="257">
        <v>4904</v>
      </c>
      <c r="E241" s="257">
        <v>40628</v>
      </c>
      <c r="F241" s="257">
        <v>1116775</v>
      </c>
      <c r="G241" s="257">
        <v>549596</v>
      </c>
      <c r="H241" s="120">
        <v>756</v>
      </c>
      <c r="I241" s="120">
        <v>29915</v>
      </c>
      <c r="J241" s="120">
        <v>860462</v>
      </c>
      <c r="K241" s="120">
        <v>464252</v>
      </c>
      <c r="L241" s="107">
        <v>50</v>
      </c>
      <c r="M241" s="107"/>
      <c r="N241" s="107">
        <v>2229</v>
      </c>
      <c r="O241" s="107"/>
      <c r="P241" s="107">
        <v>64039</v>
      </c>
      <c r="Q241" s="107"/>
      <c r="R241" s="107">
        <v>28401</v>
      </c>
      <c r="S241" s="107"/>
      <c r="T241" s="107">
        <v>5</v>
      </c>
      <c r="U241" s="107"/>
      <c r="V241" s="107">
        <v>215</v>
      </c>
      <c r="W241" s="107"/>
      <c r="X241" s="107">
        <v>10066</v>
      </c>
      <c r="Y241" s="107"/>
      <c r="Z241" s="107">
        <v>4821</v>
      </c>
      <c r="AA241" s="107"/>
    </row>
    <row r="242" spans="2:27" s="7" customFormat="1" ht="15" customHeight="1">
      <c r="B242" s="102">
        <v>2012</v>
      </c>
      <c r="C242" s="102"/>
      <c r="D242" s="119">
        <v>4905</v>
      </c>
      <c r="E242" s="119">
        <v>42231</v>
      </c>
      <c r="F242" s="119">
        <v>1160136</v>
      </c>
      <c r="G242" s="119">
        <v>589538</v>
      </c>
      <c r="H242" s="120">
        <v>780</v>
      </c>
      <c r="I242" s="120">
        <v>31372</v>
      </c>
      <c r="J242" s="120">
        <v>887714</v>
      </c>
      <c r="K242" s="120">
        <v>496775</v>
      </c>
      <c r="L242" s="107">
        <v>59</v>
      </c>
      <c r="M242" s="107"/>
      <c r="N242" s="107">
        <v>2721</v>
      </c>
      <c r="O242" s="107"/>
      <c r="P242" s="107">
        <v>65289</v>
      </c>
      <c r="Q242" s="107"/>
      <c r="R242" s="107">
        <v>34888</v>
      </c>
      <c r="S242" s="107"/>
      <c r="T242" s="107">
        <v>6</v>
      </c>
      <c r="U242" s="107"/>
      <c r="V242" s="107">
        <v>175</v>
      </c>
      <c r="W242" s="107"/>
      <c r="X242" s="107">
        <v>3137</v>
      </c>
      <c r="Y242" s="107"/>
      <c r="Z242" s="107">
        <v>2305</v>
      </c>
      <c r="AA242" s="107"/>
    </row>
    <row r="243" spans="2:27" s="7" customFormat="1" ht="15" customHeight="1">
      <c r="B243" s="102">
        <v>2011</v>
      </c>
      <c r="C243" s="102"/>
      <c r="D243" s="119">
        <v>4914</v>
      </c>
      <c r="E243" s="119">
        <v>44167</v>
      </c>
      <c r="F243" s="119">
        <v>1269550</v>
      </c>
      <c r="G243" s="119">
        <v>625061</v>
      </c>
      <c r="H243" s="120">
        <v>810</v>
      </c>
      <c r="I243" s="120">
        <v>32861</v>
      </c>
      <c r="J243" s="120">
        <v>976713</v>
      </c>
      <c r="K243" s="120">
        <v>535999</v>
      </c>
      <c r="L243" s="107">
        <v>89</v>
      </c>
      <c r="M243" s="107"/>
      <c r="N243" s="107">
        <v>5884</v>
      </c>
      <c r="O243" s="107"/>
      <c r="P243" s="107">
        <v>159041</v>
      </c>
      <c r="Q243" s="107"/>
      <c r="R243" s="107">
        <v>81269</v>
      </c>
      <c r="S243" s="107"/>
      <c r="T243" s="107">
        <v>11</v>
      </c>
      <c r="U243" s="107"/>
      <c r="V243" s="107">
        <v>452</v>
      </c>
      <c r="W243" s="107"/>
      <c r="X243" s="107">
        <v>16387</v>
      </c>
      <c r="Y243" s="107"/>
      <c r="Z243" s="107">
        <v>9263</v>
      </c>
      <c r="AA243" s="107"/>
    </row>
    <row r="244" spans="2:27" s="7" customFormat="1" ht="15" customHeight="1">
      <c r="B244" s="102">
        <v>2010</v>
      </c>
      <c r="C244" s="102"/>
      <c r="D244" s="119">
        <v>4837</v>
      </c>
      <c r="E244" s="119">
        <v>44547</v>
      </c>
      <c r="F244" s="119">
        <v>1319043</v>
      </c>
      <c r="G244" s="119">
        <v>647745</v>
      </c>
      <c r="H244" s="120">
        <v>845</v>
      </c>
      <c r="I244" s="120">
        <v>33332</v>
      </c>
      <c r="J244" s="120">
        <v>1004713</v>
      </c>
      <c r="K244" s="120">
        <v>550680</v>
      </c>
      <c r="L244" s="107">
        <v>105</v>
      </c>
      <c r="M244" s="107"/>
      <c r="N244" s="107">
        <v>6421</v>
      </c>
      <c r="O244" s="107"/>
      <c r="P244" s="107">
        <v>174837</v>
      </c>
      <c r="Q244" s="107"/>
      <c r="R244" s="107">
        <v>73168</v>
      </c>
      <c r="S244" s="107"/>
      <c r="T244" s="107">
        <v>10</v>
      </c>
      <c r="U244" s="107"/>
      <c r="V244" s="107">
        <v>310</v>
      </c>
      <c r="W244" s="107"/>
      <c r="X244" s="107">
        <v>7151</v>
      </c>
      <c r="Y244" s="107"/>
      <c r="Z244" s="107">
        <v>3532</v>
      </c>
      <c r="AA244" s="107"/>
    </row>
    <row r="245" spans="2:27" s="7" customFormat="1" ht="15" customHeight="1">
      <c r="B245" s="102">
        <v>2009</v>
      </c>
      <c r="C245" s="102"/>
      <c r="D245" s="119">
        <v>4824</v>
      </c>
      <c r="E245" s="119">
        <v>44513</v>
      </c>
      <c r="F245" s="119">
        <v>1275005</v>
      </c>
      <c r="G245" s="119">
        <v>643933</v>
      </c>
      <c r="H245" s="120">
        <v>831</v>
      </c>
      <c r="I245" s="120">
        <v>33141</v>
      </c>
      <c r="J245" s="120">
        <v>970006</v>
      </c>
      <c r="K245" s="120">
        <v>556278</v>
      </c>
      <c r="L245" s="107">
        <v>102</v>
      </c>
      <c r="M245" s="107"/>
      <c r="N245" s="107">
        <v>6796</v>
      </c>
      <c r="O245" s="107"/>
      <c r="P245" s="107">
        <v>210676</v>
      </c>
      <c r="Q245" s="107"/>
      <c r="R245" s="107">
        <v>101292</v>
      </c>
      <c r="S245" s="107"/>
      <c r="T245" s="107" t="s">
        <v>69</v>
      </c>
      <c r="U245" s="107"/>
      <c r="V245" s="107" t="s">
        <v>69</v>
      </c>
      <c r="W245" s="107"/>
      <c r="X245" s="107" t="s">
        <v>69</v>
      </c>
      <c r="Y245" s="107"/>
      <c r="Z245" s="107" t="s">
        <v>69</v>
      </c>
      <c r="AA245" s="107"/>
    </row>
    <row r="246" spans="2:27" s="7" customFormat="1" ht="15" customHeight="1">
      <c r="B246" s="102">
        <v>2008</v>
      </c>
      <c r="C246" s="102"/>
      <c r="D246" s="119">
        <v>4720</v>
      </c>
      <c r="E246" s="119">
        <v>42462</v>
      </c>
      <c r="F246" s="119">
        <v>1205176</v>
      </c>
      <c r="G246" s="119">
        <v>650758</v>
      </c>
      <c r="H246" s="120">
        <v>814</v>
      </c>
      <c r="I246" s="120">
        <v>31225</v>
      </c>
      <c r="J246" s="120">
        <v>921267</v>
      </c>
      <c r="K246" s="120">
        <v>547115</v>
      </c>
      <c r="L246" s="107">
        <v>96</v>
      </c>
      <c r="M246" s="107"/>
      <c r="N246" s="107">
        <v>4132</v>
      </c>
      <c r="O246" s="107"/>
      <c r="P246" s="107">
        <v>117404</v>
      </c>
      <c r="Q246" s="107"/>
      <c r="R246" s="107">
        <v>55767</v>
      </c>
      <c r="S246" s="107"/>
      <c r="T246" s="107" t="s">
        <v>69</v>
      </c>
      <c r="U246" s="107"/>
      <c r="V246" s="107" t="s">
        <v>69</v>
      </c>
      <c r="W246" s="107"/>
      <c r="X246" s="107" t="s">
        <v>69</v>
      </c>
      <c r="Y246" s="107"/>
      <c r="Z246" s="107" t="s">
        <v>69</v>
      </c>
      <c r="AA246" s="107"/>
    </row>
    <row r="247" spans="2:27" s="14" customFormat="1" ht="15" customHeight="1">
      <c r="B247" s="94" t="s">
        <v>61</v>
      </c>
      <c r="C247" s="94"/>
      <c r="D247" s="106"/>
      <c r="E247" s="106"/>
      <c r="F247" s="75"/>
      <c r="G247" s="75"/>
      <c r="H247" s="75"/>
      <c r="I247" s="75"/>
      <c r="J247" s="75"/>
      <c r="K247" s="125"/>
      <c r="L247" s="75"/>
      <c r="M247" s="75"/>
      <c r="N247" s="75"/>
      <c r="O247" s="75"/>
      <c r="P247" s="75"/>
      <c r="Q247" s="75"/>
      <c r="R247" s="125"/>
      <c r="S247" s="125"/>
      <c r="T247" s="75"/>
      <c r="U247" s="75"/>
      <c r="V247" s="75"/>
      <c r="W247" s="75"/>
      <c r="X247" s="75"/>
      <c r="Y247" s="75"/>
      <c r="Z247" s="75"/>
      <c r="AA247" s="75"/>
    </row>
    <row r="248" spans="2:27" s="14" customFormat="1" ht="15" customHeight="1">
      <c r="B248" s="251">
        <v>2016</v>
      </c>
      <c r="C248" s="251"/>
      <c r="D248" s="257">
        <v>21353</v>
      </c>
      <c r="E248" s="257">
        <v>100129</v>
      </c>
      <c r="F248" s="257">
        <v>5954794</v>
      </c>
      <c r="G248" s="257">
        <v>2472885</v>
      </c>
      <c r="H248" s="258">
        <v>1498</v>
      </c>
      <c r="I248" s="258">
        <v>57954</v>
      </c>
      <c r="J248" s="258">
        <v>3744774</v>
      </c>
      <c r="K248" s="258">
        <v>1444222</v>
      </c>
      <c r="L248" s="252">
        <v>221</v>
      </c>
      <c r="M248" s="252"/>
      <c r="N248" s="252">
        <v>15900</v>
      </c>
      <c r="O248" s="252"/>
      <c r="P248" s="252">
        <v>977442</v>
      </c>
      <c r="Q248" s="252"/>
      <c r="R248" s="252">
        <v>374394</v>
      </c>
      <c r="S248" s="252"/>
      <c r="T248" s="252">
        <v>14</v>
      </c>
      <c r="U248" s="252"/>
      <c r="V248" s="252">
        <v>433</v>
      </c>
      <c r="W248" s="252"/>
      <c r="X248" s="252">
        <v>27267</v>
      </c>
      <c r="Y248" s="252"/>
      <c r="Z248" s="252">
        <v>11001</v>
      </c>
      <c r="AA248" s="252"/>
    </row>
    <row r="249" spans="2:27" s="14" customFormat="1" ht="15" customHeight="1">
      <c r="B249" s="251">
        <v>2015</v>
      </c>
      <c r="C249" s="251"/>
      <c r="D249" s="257">
        <v>20849</v>
      </c>
      <c r="E249" s="257">
        <v>95024</v>
      </c>
      <c r="F249" s="257">
        <v>5649251</v>
      </c>
      <c r="G249" s="257">
        <v>2375306</v>
      </c>
      <c r="H249" s="285">
        <v>1402</v>
      </c>
      <c r="I249" s="285">
        <v>53305</v>
      </c>
      <c r="J249" s="285">
        <v>3500565</v>
      </c>
      <c r="K249" s="285">
        <v>1375408</v>
      </c>
      <c r="L249" s="286">
        <v>157</v>
      </c>
      <c r="M249" s="286"/>
      <c r="N249" s="286">
        <v>13446</v>
      </c>
      <c r="O249" s="286"/>
      <c r="P249" s="286">
        <v>849462</v>
      </c>
      <c r="Q249" s="286"/>
      <c r="R249" s="286">
        <v>348716</v>
      </c>
      <c r="S249" s="286"/>
      <c r="T249" s="286">
        <v>19</v>
      </c>
      <c r="U249" s="286"/>
      <c r="V249" s="286">
        <v>1680</v>
      </c>
      <c r="W249" s="286"/>
      <c r="X249" s="286">
        <v>96426</v>
      </c>
      <c r="Y249" s="286"/>
      <c r="Z249" s="286">
        <v>47738</v>
      </c>
      <c r="AA249" s="286"/>
    </row>
    <row r="250" spans="2:27" s="14" customFormat="1" ht="15" customHeight="1">
      <c r="B250" s="251">
        <v>2014</v>
      </c>
      <c r="C250" s="251"/>
      <c r="D250" s="257">
        <v>20340</v>
      </c>
      <c r="E250" s="257">
        <v>90087</v>
      </c>
      <c r="F250" s="257">
        <v>5349827</v>
      </c>
      <c r="G250" s="257">
        <v>2233679</v>
      </c>
      <c r="H250" s="120">
        <v>1285</v>
      </c>
      <c r="I250" s="120">
        <v>48929</v>
      </c>
      <c r="J250" s="120">
        <v>3293593</v>
      </c>
      <c r="K250" s="120">
        <v>1271887</v>
      </c>
      <c r="L250" s="107">
        <v>115</v>
      </c>
      <c r="M250" s="107"/>
      <c r="N250" s="107">
        <v>8666</v>
      </c>
      <c r="O250" s="107"/>
      <c r="P250" s="107">
        <v>439595</v>
      </c>
      <c r="Q250" s="107"/>
      <c r="R250" s="107">
        <v>213453</v>
      </c>
      <c r="S250" s="107"/>
      <c r="T250" s="107">
        <v>14</v>
      </c>
      <c r="U250" s="107"/>
      <c r="V250" s="107">
        <v>2908</v>
      </c>
      <c r="W250" s="107"/>
      <c r="X250" s="107">
        <v>182911</v>
      </c>
      <c r="Y250" s="107"/>
      <c r="Z250" s="107">
        <v>87886</v>
      </c>
      <c r="AA250" s="107"/>
    </row>
    <row r="251" spans="2:27" s="7" customFormat="1" ht="15" customHeight="1">
      <c r="B251" s="251">
        <v>2013</v>
      </c>
      <c r="C251" s="251"/>
      <c r="D251" s="257">
        <v>19741</v>
      </c>
      <c r="E251" s="257">
        <v>87125</v>
      </c>
      <c r="F251" s="257">
        <v>5124133</v>
      </c>
      <c r="G251" s="257">
        <v>2162756</v>
      </c>
      <c r="H251" s="120">
        <v>1280</v>
      </c>
      <c r="I251" s="120">
        <v>47108</v>
      </c>
      <c r="J251" s="120">
        <v>3125770</v>
      </c>
      <c r="K251" s="120">
        <v>1228178</v>
      </c>
      <c r="L251" s="107">
        <v>111</v>
      </c>
      <c r="M251" s="107"/>
      <c r="N251" s="107">
        <v>6240</v>
      </c>
      <c r="O251" s="107"/>
      <c r="P251" s="107">
        <v>288283</v>
      </c>
      <c r="Q251" s="107"/>
      <c r="R251" s="107">
        <v>121569</v>
      </c>
      <c r="S251" s="107"/>
      <c r="T251" s="107">
        <v>13</v>
      </c>
      <c r="U251" s="107"/>
      <c r="V251" s="107">
        <v>603</v>
      </c>
      <c r="W251" s="107"/>
      <c r="X251" s="107">
        <v>43175</v>
      </c>
      <c r="Y251" s="107"/>
      <c r="Z251" s="107">
        <v>12081</v>
      </c>
      <c r="AA251" s="107"/>
    </row>
    <row r="252" spans="2:27" s="7" customFormat="1" ht="15" customHeight="1">
      <c r="B252" s="102">
        <v>2012</v>
      </c>
      <c r="C252" s="102"/>
      <c r="D252" s="119">
        <v>18962</v>
      </c>
      <c r="E252" s="119">
        <v>85205</v>
      </c>
      <c r="F252" s="119">
        <v>5002442</v>
      </c>
      <c r="G252" s="119">
        <v>2075956</v>
      </c>
      <c r="H252" s="120">
        <v>1311</v>
      </c>
      <c r="I252" s="120">
        <v>46304</v>
      </c>
      <c r="J252" s="120">
        <v>3040650</v>
      </c>
      <c r="K252" s="120">
        <v>1161796</v>
      </c>
      <c r="L252" s="107">
        <v>119</v>
      </c>
      <c r="M252" s="107"/>
      <c r="N252" s="107">
        <v>7134</v>
      </c>
      <c r="O252" s="107"/>
      <c r="P252" s="107">
        <v>501647</v>
      </c>
      <c r="Q252" s="107"/>
      <c r="R252" s="107">
        <v>203955</v>
      </c>
      <c r="S252" s="107"/>
      <c r="T252" s="107">
        <v>12</v>
      </c>
      <c r="U252" s="107"/>
      <c r="V252" s="107">
        <v>1175</v>
      </c>
      <c r="W252" s="107"/>
      <c r="X252" s="107">
        <v>29207</v>
      </c>
      <c r="Y252" s="107"/>
      <c r="Z252" s="107">
        <v>25539</v>
      </c>
      <c r="AA252" s="107"/>
    </row>
    <row r="253" spans="2:27" s="7" customFormat="1" ht="15" customHeight="1">
      <c r="B253" s="102">
        <v>2011</v>
      </c>
      <c r="C253" s="102"/>
      <c r="D253" s="119">
        <v>18581</v>
      </c>
      <c r="E253" s="119">
        <v>84500</v>
      </c>
      <c r="F253" s="119">
        <v>5064410</v>
      </c>
      <c r="G253" s="119">
        <v>2126790</v>
      </c>
      <c r="H253" s="120">
        <v>1348</v>
      </c>
      <c r="I253" s="120">
        <v>45775</v>
      </c>
      <c r="J253" s="120">
        <v>3017267</v>
      </c>
      <c r="K253" s="120">
        <v>1162042</v>
      </c>
      <c r="L253" s="107">
        <v>131</v>
      </c>
      <c r="M253" s="107"/>
      <c r="N253" s="107">
        <v>9557</v>
      </c>
      <c r="O253" s="107"/>
      <c r="P253" s="107">
        <v>727832</v>
      </c>
      <c r="Q253" s="107"/>
      <c r="R253" s="107">
        <v>285322</v>
      </c>
      <c r="S253" s="107"/>
      <c r="T253" s="107">
        <v>14</v>
      </c>
      <c r="U253" s="107"/>
      <c r="V253" s="107">
        <v>1340</v>
      </c>
      <c r="W253" s="107"/>
      <c r="X253" s="107">
        <v>38729</v>
      </c>
      <c r="Y253" s="107"/>
      <c r="Z253" s="107">
        <v>25474</v>
      </c>
      <c r="AA253" s="107"/>
    </row>
    <row r="254" spans="2:27" s="7" customFormat="1" ht="15" customHeight="1">
      <c r="B254" s="102">
        <v>2010</v>
      </c>
      <c r="C254" s="102"/>
      <c r="D254" s="119">
        <v>17310</v>
      </c>
      <c r="E254" s="119">
        <v>80773</v>
      </c>
      <c r="F254" s="119">
        <v>5011955</v>
      </c>
      <c r="G254" s="119">
        <v>2108545</v>
      </c>
      <c r="H254" s="120">
        <v>1328</v>
      </c>
      <c r="I254" s="120">
        <v>43919</v>
      </c>
      <c r="J254" s="120">
        <v>2970254</v>
      </c>
      <c r="K254" s="120">
        <v>1160124</v>
      </c>
      <c r="L254" s="107">
        <v>146</v>
      </c>
      <c r="M254" s="107"/>
      <c r="N254" s="107">
        <v>9511</v>
      </c>
      <c r="O254" s="107"/>
      <c r="P254" s="107">
        <v>740830</v>
      </c>
      <c r="Q254" s="107"/>
      <c r="R254" s="107">
        <v>281387</v>
      </c>
      <c r="S254" s="107"/>
      <c r="T254" s="107">
        <v>11</v>
      </c>
      <c r="U254" s="107"/>
      <c r="V254" s="107">
        <v>1681</v>
      </c>
      <c r="W254" s="107"/>
      <c r="X254" s="107">
        <v>148032</v>
      </c>
      <c r="Y254" s="107"/>
      <c r="Z254" s="107">
        <v>52410</v>
      </c>
      <c r="AA254" s="107"/>
    </row>
    <row r="255" spans="2:27" s="7" customFormat="1" ht="15" customHeight="1">
      <c r="B255" s="102">
        <v>2009</v>
      </c>
      <c r="C255" s="102"/>
      <c r="D255" s="119">
        <v>16848</v>
      </c>
      <c r="E255" s="119">
        <v>77309</v>
      </c>
      <c r="F255" s="119">
        <v>4723992</v>
      </c>
      <c r="G255" s="119">
        <v>1989624</v>
      </c>
      <c r="H255" s="120">
        <v>1258</v>
      </c>
      <c r="I255" s="120">
        <v>41229</v>
      </c>
      <c r="J255" s="120">
        <v>2707490</v>
      </c>
      <c r="K255" s="120">
        <v>1039963</v>
      </c>
      <c r="L255" s="107">
        <v>140</v>
      </c>
      <c r="M255" s="107"/>
      <c r="N255" s="107">
        <v>7801</v>
      </c>
      <c r="O255" s="107"/>
      <c r="P255" s="107">
        <v>535892</v>
      </c>
      <c r="Q255" s="107"/>
      <c r="R255" s="107">
        <v>193893</v>
      </c>
      <c r="S255" s="107"/>
      <c r="T255" s="107" t="s">
        <v>69</v>
      </c>
      <c r="U255" s="107"/>
      <c r="V255" s="107" t="s">
        <v>69</v>
      </c>
      <c r="W255" s="107"/>
      <c r="X255" s="107" t="s">
        <v>69</v>
      </c>
      <c r="Y255" s="107"/>
      <c r="Z255" s="107" t="s">
        <v>69</v>
      </c>
      <c r="AA255" s="107"/>
    </row>
    <row r="256" spans="2:27" s="7" customFormat="1" ht="15" customHeight="1">
      <c r="B256" s="102">
        <v>2008</v>
      </c>
      <c r="C256" s="102"/>
      <c r="D256" s="119">
        <v>16133</v>
      </c>
      <c r="E256" s="119">
        <v>72248</v>
      </c>
      <c r="F256" s="119">
        <v>4453908</v>
      </c>
      <c r="G256" s="119">
        <v>1837944</v>
      </c>
      <c r="H256" s="120">
        <v>1206</v>
      </c>
      <c r="I256" s="120">
        <v>37407</v>
      </c>
      <c r="J256" s="120">
        <v>2541082</v>
      </c>
      <c r="K256" s="120">
        <v>941348</v>
      </c>
      <c r="L256" s="107">
        <v>134</v>
      </c>
      <c r="M256" s="107"/>
      <c r="N256" s="107">
        <v>6274</v>
      </c>
      <c r="O256" s="107"/>
      <c r="P256" s="107">
        <v>405529</v>
      </c>
      <c r="Q256" s="107"/>
      <c r="R256" s="107">
        <v>138155</v>
      </c>
      <c r="S256" s="107"/>
      <c r="T256" s="107" t="s">
        <v>69</v>
      </c>
      <c r="U256" s="107"/>
      <c r="V256" s="107" t="s">
        <v>69</v>
      </c>
      <c r="W256" s="107"/>
      <c r="X256" s="107" t="s">
        <v>69</v>
      </c>
      <c r="Y256" s="107"/>
      <c r="Z256" s="107" t="s">
        <v>69</v>
      </c>
      <c r="AA256" s="107"/>
    </row>
    <row r="257" spans="2:27" s="14" customFormat="1" ht="15" customHeight="1">
      <c r="B257" s="94" t="s">
        <v>62</v>
      </c>
      <c r="C257" s="94"/>
      <c r="D257" s="106"/>
      <c r="E257" s="106"/>
      <c r="F257" s="75"/>
      <c r="G257" s="75"/>
      <c r="H257" s="75"/>
      <c r="I257" s="75"/>
      <c r="J257" s="75"/>
      <c r="K257" s="125"/>
      <c r="L257" s="75"/>
      <c r="M257" s="75"/>
      <c r="N257" s="75"/>
      <c r="O257" s="75"/>
      <c r="P257" s="75"/>
      <c r="Q257" s="75"/>
      <c r="R257" s="125"/>
      <c r="S257" s="125"/>
      <c r="T257" s="75"/>
      <c r="U257" s="75"/>
      <c r="V257" s="75"/>
      <c r="W257" s="75"/>
      <c r="X257" s="75"/>
      <c r="Y257" s="75"/>
      <c r="Z257" s="75"/>
      <c r="AA257" s="75"/>
    </row>
    <row r="258" spans="2:27" s="14" customFormat="1" ht="15" customHeight="1">
      <c r="B258" s="251">
        <v>2016</v>
      </c>
      <c r="C258" s="251"/>
      <c r="D258" s="257">
        <v>6111</v>
      </c>
      <c r="E258" s="257">
        <v>25588</v>
      </c>
      <c r="F258" s="257">
        <v>2004694</v>
      </c>
      <c r="G258" s="257">
        <v>904132</v>
      </c>
      <c r="H258" s="258">
        <v>331</v>
      </c>
      <c r="I258" s="258">
        <v>14984</v>
      </c>
      <c r="J258" s="258">
        <v>1433472</v>
      </c>
      <c r="K258" s="258">
        <v>764286</v>
      </c>
      <c r="L258" s="252">
        <v>42</v>
      </c>
      <c r="M258" s="252"/>
      <c r="N258" s="252">
        <v>2763</v>
      </c>
      <c r="O258" s="252"/>
      <c r="P258" s="252">
        <v>205930</v>
      </c>
      <c r="Q258" s="252"/>
      <c r="R258" s="252">
        <v>120474</v>
      </c>
      <c r="S258" s="252"/>
      <c r="T258" s="252">
        <v>3</v>
      </c>
      <c r="U258" s="252"/>
      <c r="V258" s="252">
        <v>242</v>
      </c>
      <c r="W258" s="252"/>
      <c r="X258" s="252">
        <v>26471</v>
      </c>
      <c r="Y258" s="252"/>
      <c r="Z258" s="252">
        <v>9704</v>
      </c>
      <c r="AA258" s="252"/>
    </row>
    <row r="259" spans="2:27" s="14" customFormat="1" ht="15" customHeight="1">
      <c r="B259" s="302">
        <v>2015</v>
      </c>
      <c r="C259" s="302"/>
      <c r="D259" s="257">
        <v>5424</v>
      </c>
      <c r="E259" s="257">
        <v>22823</v>
      </c>
      <c r="F259" s="257">
        <v>1743949</v>
      </c>
      <c r="G259" s="287">
        <v>876438</v>
      </c>
      <c r="H259" s="285">
        <v>306</v>
      </c>
      <c r="I259" s="285">
        <v>13459</v>
      </c>
      <c r="J259" s="285">
        <v>1254453</v>
      </c>
      <c r="K259" s="285">
        <v>759250</v>
      </c>
      <c r="L259" s="286">
        <v>31</v>
      </c>
      <c r="M259" s="286"/>
      <c r="N259" s="286">
        <v>1676</v>
      </c>
      <c r="O259" s="286"/>
      <c r="P259" s="286">
        <v>192164</v>
      </c>
      <c r="Q259" s="286"/>
      <c r="R259" s="286">
        <v>180609</v>
      </c>
      <c r="S259" s="286"/>
      <c r="T259" s="107">
        <v>2</v>
      </c>
      <c r="U259" s="107"/>
      <c r="V259" s="107" t="s">
        <v>65</v>
      </c>
      <c r="W259" s="107"/>
      <c r="X259" s="107" t="s">
        <v>65</v>
      </c>
      <c r="Y259" s="107"/>
      <c r="Z259" s="107" t="s">
        <v>65</v>
      </c>
      <c r="AA259" s="107"/>
    </row>
    <row r="260" spans="2:27" s="14" customFormat="1" ht="15" customHeight="1">
      <c r="B260" s="251">
        <v>2014</v>
      </c>
      <c r="C260" s="251"/>
      <c r="D260" s="257">
        <v>4987</v>
      </c>
      <c r="E260" s="257">
        <v>20780</v>
      </c>
      <c r="F260" s="257">
        <v>1548802</v>
      </c>
      <c r="G260" s="257">
        <v>690023</v>
      </c>
      <c r="H260" s="120">
        <v>283</v>
      </c>
      <c r="I260" s="120">
        <v>12175</v>
      </c>
      <c r="J260" s="120">
        <v>1125897</v>
      </c>
      <c r="K260" s="120">
        <v>594896</v>
      </c>
      <c r="L260" s="107">
        <v>18</v>
      </c>
      <c r="M260" s="107"/>
      <c r="N260" s="107">
        <v>1248</v>
      </c>
      <c r="O260" s="107"/>
      <c r="P260" s="107">
        <v>127232</v>
      </c>
      <c r="Q260" s="107"/>
      <c r="R260" s="107">
        <v>87451</v>
      </c>
      <c r="S260" s="107"/>
      <c r="T260" s="107">
        <v>0</v>
      </c>
      <c r="U260" s="107"/>
      <c r="V260" s="107">
        <v>0</v>
      </c>
      <c r="W260" s="107"/>
      <c r="X260" s="107">
        <v>0</v>
      </c>
      <c r="Y260" s="107"/>
      <c r="Z260" s="107">
        <v>0</v>
      </c>
      <c r="AA260" s="107"/>
    </row>
    <row r="261" spans="2:27" s="7" customFormat="1" ht="15" customHeight="1">
      <c r="B261" s="302">
        <v>2013</v>
      </c>
      <c r="C261" s="302"/>
      <c r="D261" s="257">
        <v>4727</v>
      </c>
      <c r="E261" s="257">
        <v>20223</v>
      </c>
      <c r="F261" s="257">
        <v>1412096</v>
      </c>
      <c r="G261" s="257">
        <v>695567</v>
      </c>
      <c r="H261" s="120">
        <v>257</v>
      </c>
      <c r="I261" s="120">
        <v>12114</v>
      </c>
      <c r="J261" s="120">
        <v>1047087</v>
      </c>
      <c r="K261" s="120">
        <v>613999</v>
      </c>
      <c r="L261" s="107">
        <v>21</v>
      </c>
      <c r="M261" s="107"/>
      <c r="N261" s="107">
        <v>1717</v>
      </c>
      <c r="O261" s="107"/>
      <c r="P261" s="107">
        <v>162597</v>
      </c>
      <c r="Q261" s="107"/>
      <c r="R261" s="107">
        <v>161400</v>
      </c>
      <c r="S261" s="107"/>
      <c r="T261" s="107">
        <v>1</v>
      </c>
      <c r="U261" s="107"/>
      <c r="V261" s="107" t="s">
        <v>65</v>
      </c>
      <c r="W261" s="107"/>
      <c r="X261" s="107" t="s">
        <v>65</v>
      </c>
      <c r="Y261" s="107"/>
      <c r="Z261" s="107" t="s">
        <v>65</v>
      </c>
      <c r="AA261" s="107"/>
    </row>
    <row r="262" spans="2:27" s="7" customFormat="1" ht="15" customHeight="1">
      <c r="B262" s="102">
        <v>2012</v>
      </c>
      <c r="C262" s="102"/>
      <c r="D262" s="119">
        <v>4547</v>
      </c>
      <c r="E262" s="119">
        <v>19563</v>
      </c>
      <c r="F262" s="119">
        <v>1442313</v>
      </c>
      <c r="G262" s="119">
        <v>649027</v>
      </c>
      <c r="H262" s="120">
        <v>246</v>
      </c>
      <c r="I262" s="120">
        <v>11558</v>
      </c>
      <c r="J262" s="120">
        <v>1060236</v>
      </c>
      <c r="K262" s="120">
        <v>570017</v>
      </c>
      <c r="L262" s="107">
        <v>21</v>
      </c>
      <c r="M262" s="107"/>
      <c r="N262" s="107">
        <v>1299</v>
      </c>
      <c r="O262" s="107"/>
      <c r="P262" s="107">
        <v>123032</v>
      </c>
      <c r="Q262" s="107"/>
      <c r="R262" s="107">
        <v>96223</v>
      </c>
      <c r="S262" s="107"/>
      <c r="T262" s="107">
        <v>3</v>
      </c>
      <c r="U262" s="107"/>
      <c r="V262" s="107" t="s">
        <v>65</v>
      </c>
      <c r="W262" s="107"/>
      <c r="X262" s="107" t="s">
        <v>65</v>
      </c>
      <c r="Y262" s="107"/>
      <c r="Z262" s="107" t="s">
        <v>65</v>
      </c>
      <c r="AA262" s="107"/>
    </row>
    <row r="263" spans="2:27" s="7" customFormat="1" ht="15" customHeight="1">
      <c r="B263" s="102">
        <v>2011</v>
      </c>
      <c r="C263" s="102"/>
      <c r="D263" s="119">
        <v>4443</v>
      </c>
      <c r="E263" s="119">
        <v>19960</v>
      </c>
      <c r="F263" s="119">
        <v>1526069</v>
      </c>
      <c r="G263" s="119">
        <v>736385</v>
      </c>
      <c r="H263" s="120">
        <v>243</v>
      </c>
      <c r="I263" s="120">
        <v>11737</v>
      </c>
      <c r="J263" s="120">
        <v>1127170</v>
      </c>
      <c r="K263" s="120">
        <v>649985</v>
      </c>
      <c r="L263" s="107">
        <v>36</v>
      </c>
      <c r="M263" s="107"/>
      <c r="N263" s="107">
        <v>1951</v>
      </c>
      <c r="O263" s="107"/>
      <c r="P263" s="107">
        <v>173135</v>
      </c>
      <c r="Q263" s="107"/>
      <c r="R263" s="107">
        <v>125264</v>
      </c>
      <c r="S263" s="107"/>
      <c r="T263" s="107">
        <v>6</v>
      </c>
      <c r="U263" s="107"/>
      <c r="V263" s="107">
        <v>228</v>
      </c>
      <c r="W263" s="107"/>
      <c r="X263" s="107">
        <v>13856</v>
      </c>
      <c r="Y263" s="107"/>
      <c r="Z263" s="107">
        <v>3426</v>
      </c>
      <c r="AA263" s="107"/>
    </row>
    <row r="264" spans="2:27" s="7" customFormat="1" ht="15" customHeight="1">
      <c r="B264" s="102">
        <v>2010</v>
      </c>
      <c r="C264" s="102"/>
      <c r="D264" s="119">
        <v>4269</v>
      </c>
      <c r="E264" s="119">
        <v>19942</v>
      </c>
      <c r="F264" s="119">
        <v>1597112</v>
      </c>
      <c r="G264" s="119">
        <v>711980</v>
      </c>
      <c r="H264" s="120">
        <v>255</v>
      </c>
      <c r="I264" s="120">
        <v>11987</v>
      </c>
      <c r="J264" s="120">
        <v>1145541</v>
      </c>
      <c r="K264" s="120">
        <v>609404</v>
      </c>
      <c r="L264" s="107">
        <v>35</v>
      </c>
      <c r="M264" s="107"/>
      <c r="N264" s="107">
        <v>2253</v>
      </c>
      <c r="O264" s="107"/>
      <c r="P264" s="107">
        <v>216682</v>
      </c>
      <c r="Q264" s="107"/>
      <c r="R264" s="107">
        <v>145311</v>
      </c>
      <c r="S264" s="107"/>
      <c r="T264" s="107">
        <v>5</v>
      </c>
      <c r="U264" s="107"/>
      <c r="V264" s="107">
        <v>171</v>
      </c>
      <c r="W264" s="107"/>
      <c r="X264" s="107">
        <v>14605</v>
      </c>
      <c r="Y264" s="107"/>
      <c r="Z264" s="107">
        <v>3814</v>
      </c>
      <c r="AA264" s="107"/>
    </row>
    <row r="265" spans="2:27" s="7" customFormat="1" ht="15" customHeight="1">
      <c r="B265" s="102">
        <v>2009</v>
      </c>
      <c r="C265" s="102"/>
      <c r="D265" s="119">
        <v>4189</v>
      </c>
      <c r="E265" s="119">
        <v>20618</v>
      </c>
      <c r="F265" s="119">
        <v>1542879</v>
      </c>
      <c r="G265" s="119">
        <v>692067</v>
      </c>
      <c r="H265" s="120">
        <v>247</v>
      </c>
      <c r="I265" s="120">
        <v>12815</v>
      </c>
      <c r="J265" s="120">
        <v>1108330</v>
      </c>
      <c r="K265" s="120">
        <v>598582</v>
      </c>
      <c r="L265" s="107">
        <v>29</v>
      </c>
      <c r="M265" s="107"/>
      <c r="N265" s="107">
        <v>1885</v>
      </c>
      <c r="O265" s="107"/>
      <c r="P265" s="107">
        <v>107153</v>
      </c>
      <c r="Q265" s="107"/>
      <c r="R265" s="107">
        <v>63539</v>
      </c>
      <c r="S265" s="107"/>
      <c r="T265" s="107" t="s">
        <v>69</v>
      </c>
      <c r="U265" s="107"/>
      <c r="V265" s="107" t="s">
        <v>69</v>
      </c>
      <c r="W265" s="107"/>
      <c r="X265" s="107" t="s">
        <v>69</v>
      </c>
      <c r="Y265" s="107"/>
      <c r="Z265" s="107" t="s">
        <v>69</v>
      </c>
      <c r="AA265" s="107"/>
    </row>
    <row r="266" spans="2:27" s="7" customFormat="1" ht="15" customHeight="1">
      <c r="B266" s="102">
        <v>2008</v>
      </c>
      <c r="C266" s="102"/>
      <c r="D266" s="119">
        <v>3997</v>
      </c>
      <c r="E266" s="119">
        <v>20184</v>
      </c>
      <c r="F266" s="119">
        <v>1593712</v>
      </c>
      <c r="G266" s="119">
        <v>723265</v>
      </c>
      <c r="H266" s="120">
        <v>254</v>
      </c>
      <c r="I266" s="120">
        <v>12688</v>
      </c>
      <c r="J266" s="120">
        <v>1148290</v>
      </c>
      <c r="K266" s="120">
        <v>631403</v>
      </c>
      <c r="L266" s="107">
        <v>29</v>
      </c>
      <c r="M266" s="107"/>
      <c r="N266" s="107">
        <v>1880</v>
      </c>
      <c r="O266" s="107"/>
      <c r="P266" s="107">
        <v>126494</v>
      </c>
      <c r="Q266" s="107"/>
      <c r="R266" s="107">
        <v>69611</v>
      </c>
      <c r="S266" s="107"/>
      <c r="T266" s="107" t="s">
        <v>69</v>
      </c>
      <c r="U266" s="107"/>
      <c r="V266" s="107" t="s">
        <v>69</v>
      </c>
      <c r="W266" s="107"/>
      <c r="X266" s="107" t="s">
        <v>69</v>
      </c>
      <c r="Y266" s="107"/>
      <c r="Z266" s="107" t="s">
        <v>69</v>
      </c>
      <c r="AA266" s="107"/>
    </row>
    <row r="267" spans="2:27" s="14" customFormat="1" ht="15" customHeight="1">
      <c r="B267" s="94" t="s">
        <v>443</v>
      </c>
      <c r="C267" s="94"/>
      <c r="D267" s="106"/>
      <c r="E267" s="106"/>
      <c r="F267" s="75"/>
      <c r="G267" s="75"/>
      <c r="H267" s="75"/>
      <c r="I267" s="75"/>
      <c r="J267" s="75"/>
      <c r="K267" s="125"/>
      <c r="L267" s="75"/>
      <c r="M267" s="75"/>
      <c r="N267" s="75"/>
      <c r="O267" s="75"/>
      <c r="P267" s="75"/>
      <c r="Q267" s="75"/>
      <c r="R267" s="125"/>
      <c r="S267" s="125"/>
      <c r="T267" s="75"/>
      <c r="U267" s="75"/>
      <c r="V267" s="75"/>
      <c r="W267" s="75"/>
      <c r="X267" s="75"/>
      <c r="Y267" s="75"/>
      <c r="Z267" s="75"/>
      <c r="AA267" s="75"/>
    </row>
    <row r="268" spans="2:27" s="14" customFormat="1" ht="15" customHeight="1">
      <c r="B268" s="251">
        <v>2016</v>
      </c>
      <c r="C268" s="251"/>
      <c r="D268" s="257">
        <v>9394</v>
      </c>
      <c r="E268" s="257">
        <v>35734</v>
      </c>
      <c r="F268" s="257">
        <v>1138327</v>
      </c>
      <c r="G268" s="257">
        <v>417175</v>
      </c>
      <c r="H268" s="258">
        <v>475</v>
      </c>
      <c r="I268" s="258">
        <v>13670</v>
      </c>
      <c r="J268" s="258">
        <v>569351</v>
      </c>
      <c r="K268" s="258">
        <v>201027</v>
      </c>
      <c r="L268" s="252">
        <v>49</v>
      </c>
      <c r="M268" s="252"/>
      <c r="N268" s="252">
        <v>2802</v>
      </c>
      <c r="O268" s="252"/>
      <c r="P268" s="252">
        <v>151292</v>
      </c>
      <c r="Q268" s="252"/>
      <c r="R268" s="252">
        <v>74697</v>
      </c>
      <c r="S268" s="252"/>
      <c r="T268" s="252">
        <v>2</v>
      </c>
      <c r="U268" s="252"/>
      <c r="V268" s="252" t="s">
        <v>65</v>
      </c>
      <c r="W268" s="252"/>
      <c r="X268" s="252" t="s">
        <v>65</v>
      </c>
      <c r="Y268" s="252"/>
      <c r="Z268" s="252" t="s">
        <v>65</v>
      </c>
      <c r="AA268" s="252"/>
    </row>
    <row r="269" spans="2:27" s="14" customFormat="1" ht="15" customHeight="1">
      <c r="B269" s="251">
        <v>2015</v>
      </c>
      <c r="C269" s="251"/>
      <c r="D269" s="257">
        <v>9378</v>
      </c>
      <c r="E269" s="257">
        <v>34815</v>
      </c>
      <c r="F269" s="257">
        <v>1092155</v>
      </c>
      <c r="G269" s="257">
        <v>354098</v>
      </c>
      <c r="H269" s="285">
        <v>449</v>
      </c>
      <c r="I269" s="285">
        <v>12738</v>
      </c>
      <c r="J269" s="285">
        <v>545723</v>
      </c>
      <c r="K269" s="285">
        <v>159202</v>
      </c>
      <c r="L269" s="286">
        <v>47</v>
      </c>
      <c r="M269" s="286"/>
      <c r="N269" s="286">
        <v>2288</v>
      </c>
      <c r="O269" s="286"/>
      <c r="P269" s="286">
        <v>98366</v>
      </c>
      <c r="Q269" s="286"/>
      <c r="R269" s="286">
        <v>29596</v>
      </c>
      <c r="S269" s="286"/>
      <c r="T269" s="286">
        <v>4</v>
      </c>
      <c r="U269" s="286"/>
      <c r="V269" s="286">
        <v>99</v>
      </c>
      <c r="W269" s="286"/>
      <c r="X269" s="286">
        <v>666</v>
      </c>
      <c r="Y269" s="286"/>
      <c r="Z269" s="286">
        <v>448</v>
      </c>
      <c r="AA269" s="286"/>
    </row>
    <row r="270" spans="2:27" s="14" customFormat="1" ht="15" customHeight="1">
      <c r="B270" s="251">
        <v>2014</v>
      </c>
      <c r="C270" s="251"/>
      <c r="D270" s="257">
        <v>9256</v>
      </c>
      <c r="E270" s="257">
        <v>33763</v>
      </c>
      <c r="F270" s="257">
        <v>992873</v>
      </c>
      <c r="G270" s="257">
        <v>306160</v>
      </c>
      <c r="H270" s="120">
        <v>429</v>
      </c>
      <c r="I270" s="120">
        <v>12022</v>
      </c>
      <c r="J270" s="120">
        <v>471666</v>
      </c>
      <c r="K270" s="120">
        <v>139504</v>
      </c>
      <c r="L270" s="107">
        <v>39</v>
      </c>
      <c r="M270" s="107"/>
      <c r="N270" s="107">
        <v>1999</v>
      </c>
      <c r="O270" s="107"/>
      <c r="P270" s="107">
        <v>88336</v>
      </c>
      <c r="Q270" s="107"/>
      <c r="R270" s="107">
        <v>34553</v>
      </c>
      <c r="S270" s="107"/>
      <c r="T270" s="107">
        <v>6</v>
      </c>
      <c r="U270" s="107"/>
      <c r="V270" s="107">
        <v>240</v>
      </c>
      <c r="W270" s="107"/>
      <c r="X270" s="107">
        <v>10450</v>
      </c>
      <c r="Y270" s="107"/>
      <c r="Z270" s="107">
        <v>6304</v>
      </c>
      <c r="AA270" s="107"/>
    </row>
    <row r="271" spans="2:27" s="7" customFormat="1" ht="15" customHeight="1">
      <c r="B271" s="251">
        <v>2013</v>
      </c>
      <c r="C271" s="251"/>
      <c r="D271" s="257">
        <v>9077</v>
      </c>
      <c r="E271" s="257">
        <v>33102</v>
      </c>
      <c r="F271" s="257">
        <v>934013</v>
      </c>
      <c r="G271" s="257">
        <v>267454</v>
      </c>
      <c r="H271" s="120">
        <v>430</v>
      </c>
      <c r="I271" s="120">
        <v>11646</v>
      </c>
      <c r="J271" s="120">
        <v>423819</v>
      </c>
      <c r="K271" s="120">
        <v>101929</v>
      </c>
      <c r="L271" s="107">
        <v>35</v>
      </c>
      <c r="M271" s="107"/>
      <c r="N271" s="107">
        <v>1903</v>
      </c>
      <c r="O271" s="107"/>
      <c r="P271" s="107">
        <v>70824</v>
      </c>
      <c r="Q271" s="107"/>
      <c r="R271" s="107">
        <v>18849</v>
      </c>
      <c r="S271" s="107"/>
      <c r="T271" s="107">
        <v>12</v>
      </c>
      <c r="U271" s="107"/>
      <c r="V271" s="107">
        <v>606</v>
      </c>
      <c r="W271" s="107"/>
      <c r="X271" s="107">
        <v>21323</v>
      </c>
      <c r="Y271" s="107"/>
      <c r="Z271" s="107">
        <v>5735</v>
      </c>
      <c r="AA271" s="107"/>
    </row>
    <row r="272" spans="2:27" s="7" customFormat="1" ht="15" customHeight="1">
      <c r="B272" s="102">
        <v>2012</v>
      </c>
      <c r="C272" s="102"/>
      <c r="D272" s="119">
        <v>9125</v>
      </c>
      <c r="E272" s="119">
        <v>33587</v>
      </c>
      <c r="F272" s="119">
        <v>919172</v>
      </c>
      <c r="G272" s="119">
        <v>277715</v>
      </c>
      <c r="H272" s="120">
        <v>449</v>
      </c>
      <c r="I272" s="120">
        <v>11765</v>
      </c>
      <c r="J272" s="120">
        <v>401133</v>
      </c>
      <c r="K272" s="120">
        <v>115880</v>
      </c>
      <c r="L272" s="107">
        <v>36</v>
      </c>
      <c r="M272" s="107"/>
      <c r="N272" s="107">
        <v>1688</v>
      </c>
      <c r="O272" s="107"/>
      <c r="P272" s="107">
        <v>46827</v>
      </c>
      <c r="Q272" s="107"/>
      <c r="R272" s="107">
        <v>16536</v>
      </c>
      <c r="S272" s="107"/>
      <c r="T272" s="107">
        <v>9</v>
      </c>
      <c r="U272" s="107"/>
      <c r="V272" s="107">
        <v>474</v>
      </c>
      <c r="W272" s="107"/>
      <c r="X272" s="107">
        <v>9044</v>
      </c>
      <c r="Y272" s="107"/>
      <c r="Z272" s="107">
        <v>4911</v>
      </c>
      <c r="AA272" s="107"/>
    </row>
    <row r="273" spans="2:27" s="7" customFormat="1" ht="15" customHeight="1">
      <c r="B273" s="102">
        <v>2011</v>
      </c>
      <c r="C273" s="102"/>
      <c r="D273" s="119">
        <v>9498</v>
      </c>
      <c r="E273" s="119">
        <v>37217</v>
      </c>
      <c r="F273" s="119">
        <v>999823</v>
      </c>
      <c r="G273" s="119">
        <v>281733</v>
      </c>
      <c r="H273" s="120">
        <v>512</v>
      </c>
      <c r="I273" s="120">
        <v>13865</v>
      </c>
      <c r="J273" s="120">
        <v>447197</v>
      </c>
      <c r="K273" s="120">
        <v>118652</v>
      </c>
      <c r="L273" s="107">
        <v>43</v>
      </c>
      <c r="M273" s="107"/>
      <c r="N273" s="107">
        <v>1699</v>
      </c>
      <c r="O273" s="107"/>
      <c r="P273" s="107">
        <v>51264</v>
      </c>
      <c r="Q273" s="107"/>
      <c r="R273" s="107">
        <v>17154</v>
      </c>
      <c r="S273" s="107"/>
      <c r="T273" s="107">
        <v>2</v>
      </c>
      <c r="U273" s="107"/>
      <c r="V273" s="107" t="s">
        <v>65</v>
      </c>
      <c r="W273" s="107"/>
      <c r="X273" s="107" t="s">
        <v>65</v>
      </c>
      <c r="Y273" s="107"/>
      <c r="Z273" s="107" t="s">
        <v>65</v>
      </c>
      <c r="AA273" s="107"/>
    </row>
    <row r="274" spans="2:27" s="7" customFormat="1" ht="15" customHeight="1">
      <c r="B274" s="102">
        <v>2010</v>
      </c>
      <c r="C274" s="102"/>
      <c r="D274" s="119">
        <v>9434</v>
      </c>
      <c r="E274" s="119">
        <v>36680</v>
      </c>
      <c r="F274" s="119">
        <v>1049119</v>
      </c>
      <c r="G274" s="119">
        <v>292332</v>
      </c>
      <c r="H274" s="120">
        <v>508</v>
      </c>
      <c r="I274" s="120">
        <v>12839</v>
      </c>
      <c r="J274" s="120">
        <v>443164</v>
      </c>
      <c r="K274" s="120">
        <v>108720</v>
      </c>
      <c r="L274" s="107">
        <v>52</v>
      </c>
      <c r="M274" s="107"/>
      <c r="N274" s="107">
        <v>2326</v>
      </c>
      <c r="O274" s="107"/>
      <c r="P274" s="107">
        <v>83737</v>
      </c>
      <c r="Q274" s="107"/>
      <c r="R274" s="107">
        <v>32443</v>
      </c>
      <c r="S274" s="107"/>
      <c r="T274" s="107">
        <v>3</v>
      </c>
      <c r="U274" s="107"/>
      <c r="V274" s="107">
        <v>97</v>
      </c>
      <c r="W274" s="107"/>
      <c r="X274" s="107">
        <v>3244</v>
      </c>
      <c r="Y274" s="107"/>
      <c r="Z274" s="107">
        <v>1287</v>
      </c>
      <c r="AA274" s="107"/>
    </row>
    <row r="275" spans="2:27" s="7" customFormat="1" ht="15" customHeight="1">
      <c r="B275" s="102">
        <v>2009</v>
      </c>
      <c r="C275" s="102"/>
      <c r="D275" s="119">
        <v>9300</v>
      </c>
      <c r="E275" s="119">
        <v>37129</v>
      </c>
      <c r="F275" s="119">
        <v>1032347</v>
      </c>
      <c r="G275" s="119">
        <v>311799</v>
      </c>
      <c r="H275" s="120">
        <v>499</v>
      </c>
      <c r="I275" s="120">
        <v>12976</v>
      </c>
      <c r="J275" s="120">
        <v>437761</v>
      </c>
      <c r="K275" s="120">
        <v>129436</v>
      </c>
      <c r="L275" s="107">
        <v>56</v>
      </c>
      <c r="M275" s="107"/>
      <c r="N275" s="107">
        <v>2790</v>
      </c>
      <c r="O275" s="107"/>
      <c r="P275" s="107">
        <v>85329</v>
      </c>
      <c r="Q275" s="107"/>
      <c r="R275" s="107">
        <v>33392</v>
      </c>
      <c r="S275" s="107"/>
      <c r="T275" s="107" t="s">
        <v>69</v>
      </c>
      <c r="U275" s="107"/>
      <c r="V275" s="107" t="s">
        <v>69</v>
      </c>
      <c r="W275" s="107"/>
      <c r="X275" s="107" t="s">
        <v>69</v>
      </c>
      <c r="Y275" s="107"/>
      <c r="Z275" s="107" t="s">
        <v>69</v>
      </c>
      <c r="AA275" s="107"/>
    </row>
    <row r="276" spans="2:27" s="7" customFormat="1" ht="15" customHeight="1">
      <c r="B276" s="102">
        <v>2008</v>
      </c>
      <c r="C276" s="102"/>
      <c r="D276" s="119">
        <v>9070</v>
      </c>
      <c r="E276" s="119">
        <v>36958</v>
      </c>
      <c r="F276" s="119">
        <v>995049</v>
      </c>
      <c r="G276" s="119">
        <v>335736</v>
      </c>
      <c r="H276" s="120">
        <v>508</v>
      </c>
      <c r="I276" s="120">
        <v>12872</v>
      </c>
      <c r="J276" s="120">
        <v>410054</v>
      </c>
      <c r="K276" s="120">
        <v>138118</v>
      </c>
      <c r="L276" s="107">
        <v>73</v>
      </c>
      <c r="M276" s="107"/>
      <c r="N276" s="107">
        <v>3848</v>
      </c>
      <c r="O276" s="107"/>
      <c r="P276" s="107">
        <v>129353</v>
      </c>
      <c r="Q276" s="107"/>
      <c r="R276" s="107">
        <v>49755</v>
      </c>
      <c r="S276" s="107"/>
      <c r="T276" s="107" t="s">
        <v>69</v>
      </c>
      <c r="U276" s="107"/>
      <c r="V276" s="107" t="s">
        <v>69</v>
      </c>
      <c r="W276" s="107"/>
      <c r="X276" s="107" t="s">
        <v>69</v>
      </c>
      <c r="Y276" s="107"/>
      <c r="Z276" s="107" t="s">
        <v>69</v>
      </c>
      <c r="AA276" s="107"/>
    </row>
    <row r="277" spans="2:27" s="6" customFormat="1" ht="15" customHeight="1" collapsed="1">
      <c r="B277" s="93" t="s">
        <v>15</v>
      </c>
      <c r="C277" s="93"/>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row>
    <row r="278" spans="2:27" s="14" customFormat="1" ht="15" customHeight="1">
      <c r="B278" s="94" t="s">
        <v>48</v>
      </c>
      <c r="C278" s="94"/>
      <c r="D278" s="106"/>
      <c r="E278" s="106"/>
      <c r="F278" s="75"/>
      <c r="G278" s="75"/>
      <c r="H278" s="75"/>
      <c r="I278" s="75"/>
      <c r="J278" s="75"/>
      <c r="K278" s="125"/>
      <c r="L278" s="75"/>
      <c r="M278" s="75"/>
      <c r="N278" s="75"/>
      <c r="O278" s="75"/>
      <c r="P278" s="75"/>
      <c r="Q278" s="75"/>
      <c r="R278" s="125"/>
      <c r="S278" s="125"/>
      <c r="T278" s="75"/>
      <c r="U278" s="75"/>
      <c r="V278" s="75"/>
      <c r="W278" s="75"/>
      <c r="X278" s="75"/>
      <c r="Y278" s="75"/>
      <c r="Z278" s="75"/>
      <c r="AA278" s="75"/>
    </row>
    <row r="279" spans="2:27" s="14" customFormat="1" ht="15" customHeight="1">
      <c r="B279" s="251">
        <v>2016</v>
      </c>
      <c r="C279" s="251"/>
      <c r="D279" s="257">
        <v>129314</v>
      </c>
      <c r="E279" s="257">
        <v>958276</v>
      </c>
      <c r="F279" s="257">
        <v>93311493</v>
      </c>
      <c r="G279" s="257">
        <v>22655265</v>
      </c>
      <c r="H279" s="258">
        <v>17244</v>
      </c>
      <c r="I279" s="258">
        <v>668645</v>
      </c>
      <c r="J279" s="258">
        <v>71257897</v>
      </c>
      <c r="K279" s="258">
        <v>17230454</v>
      </c>
      <c r="L279" s="252">
        <v>2209</v>
      </c>
      <c r="M279" s="252"/>
      <c r="N279" s="252">
        <v>133871</v>
      </c>
      <c r="O279" s="252"/>
      <c r="P279" s="252">
        <v>12496210</v>
      </c>
      <c r="Q279" s="252"/>
      <c r="R279" s="252">
        <v>3253299</v>
      </c>
      <c r="S279" s="252"/>
      <c r="T279" s="252">
        <v>216</v>
      </c>
      <c r="U279" s="252"/>
      <c r="V279" s="252">
        <v>10584</v>
      </c>
      <c r="W279" s="252"/>
      <c r="X279" s="252">
        <v>685405</v>
      </c>
      <c r="Y279" s="252"/>
      <c r="Z279" s="252">
        <v>200143</v>
      </c>
      <c r="AA279" s="252"/>
    </row>
    <row r="280" spans="2:27" s="14" customFormat="1" ht="15" customHeight="1">
      <c r="B280" s="251">
        <v>2015</v>
      </c>
      <c r="C280" s="251"/>
      <c r="D280" s="257">
        <v>126366</v>
      </c>
      <c r="E280" s="257">
        <v>920036</v>
      </c>
      <c r="F280" s="257">
        <v>89199232</v>
      </c>
      <c r="G280" s="257">
        <v>21201588</v>
      </c>
      <c r="H280" s="285">
        <v>16593</v>
      </c>
      <c r="I280" s="285">
        <v>637661</v>
      </c>
      <c r="J280" s="285">
        <v>67845763</v>
      </c>
      <c r="K280" s="285">
        <v>16152683</v>
      </c>
      <c r="L280" s="286">
        <v>1846</v>
      </c>
      <c r="M280" s="286"/>
      <c r="N280" s="286">
        <v>109816</v>
      </c>
      <c r="O280" s="286"/>
      <c r="P280" s="286">
        <v>9847229</v>
      </c>
      <c r="Q280" s="286"/>
      <c r="R280" s="286">
        <v>2596059</v>
      </c>
      <c r="S280" s="286"/>
      <c r="T280" s="286">
        <v>185</v>
      </c>
      <c r="U280" s="286"/>
      <c r="V280" s="286">
        <v>7737</v>
      </c>
      <c r="W280" s="286"/>
      <c r="X280" s="286">
        <v>395777</v>
      </c>
      <c r="Y280" s="286"/>
      <c r="Z280" s="286">
        <v>129459</v>
      </c>
      <c r="AA280" s="286"/>
    </row>
    <row r="281" spans="2:27" s="14" customFormat="1" ht="15" customHeight="1">
      <c r="B281" s="251">
        <v>2014</v>
      </c>
      <c r="C281" s="251"/>
      <c r="D281" s="257">
        <v>122911</v>
      </c>
      <c r="E281" s="257">
        <v>882508</v>
      </c>
      <c r="F281" s="257">
        <v>85385959</v>
      </c>
      <c r="G281" s="257">
        <v>19879071</v>
      </c>
      <c r="H281" s="120">
        <v>15757</v>
      </c>
      <c r="I281" s="120">
        <v>606812</v>
      </c>
      <c r="J281" s="120">
        <v>64648319</v>
      </c>
      <c r="K281" s="120">
        <v>15109830</v>
      </c>
      <c r="L281" s="107">
        <v>1371</v>
      </c>
      <c r="M281" s="107"/>
      <c r="N281" s="107">
        <v>80833</v>
      </c>
      <c r="O281" s="107"/>
      <c r="P281" s="107">
        <v>6862582</v>
      </c>
      <c r="Q281" s="107"/>
      <c r="R281" s="107">
        <v>1950454</v>
      </c>
      <c r="S281" s="107"/>
      <c r="T281" s="107">
        <v>157</v>
      </c>
      <c r="U281" s="107"/>
      <c r="V281" s="107">
        <v>6050</v>
      </c>
      <c r="W281" s="107"/>
      <c r="X281" s="107">
        <v>340912</v>
      </c>
      <c r="Y281" s="107"/>
      <c r="Z281" s="107">
        <v>115904</v>
      </c>
      <c r="AA281" s="107"/>
    </row>
    <row r="282" spans="2:27" s="7" customFormat="1" ht="15" customHeight="1">
      <c r="B282" s="251">
        <v>2013</v>
      </c>
      <c r="C282" s="251"/>
      <c r="D282" s="257">
        <v>120034</v>
      </c>
      <c r="E282" s="257">
        <v>858654</v>
      </c>
      <c r="F282" s="257">
        <v>82498021</v>
      </c>
      <c r="G282" s="257">
        <v>18922148</v>
      </c>
      <c r="H282" s="120">
        <v>15561</v>
      </c>
      <c r="I282" s="120">
        <v>588824</v>
      </c>
      <c r="J282" s="120">
        <v>62044882</v>
      </c>
      <c r="K282" s="120">
        <v>14290233</v>
      </c>
      <c r="L282" s="107">
        <v>1275</v>
      </c>
      <c r="M282" s="107"/>
      <c r="N282" s="107">
        <v>67887</v>
      </c>
      <c r="O282" s="107"/>
      <c r="P282" s="107">
        <v>6483310</v>
      </c>
      <c r="Q282" s="107"/>
      <c r="R282" s="107">
        <v>1737815</v>
      </c>
      <c r="S282" s="107"/>
      <c r="T282" s="107">
        <v>173</v>
      </c>
      <c r="U282" s="107"/>
      <c r="V282" s="107">
        <v>7528</v>
      </c>
      <c r="W282" s="107"/>
      <c r="X282" s="107">
        <v>418718</v>
      </c>
      <c r="Y282" s="107"/>
      <c r="Z282" s="107">
        <v>119566</v>
      </c>
      <c r="AA282" s="107"/>
    </row>
    <row r="283" spans="2:27" s="7" customFormat="1" ht="15" customHeight="1">
      <c r="B283" s="102">
        <v>2012</v>
      </c>
      <c r="C283" s="102"/>
      <c r="D283" s="119">
        <v>118196</v>
      </c>
      <c r="E283" s="119">
        <v>862755</v>
      </c>
      <c r="F283" s="119">
        <v>82737649</v>
      </c>
      <c r="G283" s="119">
        <v>18108579</v>
      </c>
      <c r="H283" s="120">
        <v>16025</v>
      </c>
      <c r="I283" s="120">
        <v>592468</v>
      </c>
      <c r="J283" s="120">
        <v>61841225</v>
      </c>
      <c r="K283" s="120">
        <v>13791120</v>
      </c>
      <c r="L283" s="107">
        <v>1307</v>
      </c>
      <c r="M283" s="107"/>
      <c r="N283" s="107">
        <v>71867</v>
      </c>
      <c r="O283" s="107"/>
      <c r="P283" s="107">
        <v>7267870</v>
      </c>
      <c r="Q283" s="107"/>
      <c r="R283" s="107">
        <v>1519419</v>
      </c>
      <c r="S283" s="107"/>
      <c r="T283" s="107">
        <v>171</v>
      </c>
      <c r="U283" s="107"/>
      <c r="V283" s="107">
        <v>7546</v>
      </c>
      <c r="W283" s="107"/>
      <c r="X283" s="107">
        <v>433349</v>
      </c>
      <c r="Y283" s="107"/>
      <c r="Z283" s="107">
        <v>122837</v>
      </c>
      <c r="AA283" s="107"/>
    </row>
    <row r="284" spans="2:27" s="7" customFormat="1" ht="15" customHeight="1">
      <c r="B284" s="102">
        <v>2011</v>
      </c>
      <c r="C284" s="102"/>
      <c r="D284" s="119">
        <v>119238</v>
      </c>
      <c r="E284" s="119">
        <v>910230</v>
      </c>
      <c r="F284" s="119">
        <v>88149175</v>
      </c>
      <c r="G284" s="119">
        <v>19300402</v>
      </c>
      <c r="H284" s="120">
        <v>17188</v>
      </c>
      <c r="I284" s="120">
        <v>631784</v>
      </c>
      <c r="J284" s="120">
        <v>65590757</v>
      </c>
      <c r="K284" s="120">
        <v>14699252</v>
      </c>
      <c r="L284" s="107">
        <v>1467</v>
      </c>
      <c r="M284" s="107"/>
      <c r="N284" s="107">
        <v>69547</v>
      </c>
      <c r="O284" s="107"/>
      <c r="P284" s="107">
        <v>7818147</v>
      </c>
      <c r="Q284" s="107"/>
      <c r="R284" s="107">
        <v>1624777</v>
      </c>
      <c r="S284" s="107"/>
      <c r="T284" s="107">
        <v>199</v>
      </c>
      <c r="U284" s="107"/>
      <c r="V284" s="107">
        <v>9136</v>
      </c>
      <c r="W284" s="107"/>
      <c r="X284" s="107">
        <v>768182</v>
      </c>
      <c r="Y284" s="107"/>
      <c r="Z284" s="107">
        <v>197648</v>
      </c>
      <c r="AA284" s="107"/>
    </row>
    <row r="285" spans="2:27" s="7" customFormat="1" ht="15" customHeight="1">
      <c r="B285" s="102">
        <v>2010</v>
      </c>
      <c r="C285" s="102"/>
      <c r="D285" s="119">
        <v>117502</v>
      </c>
      <c r="E285" s="119">
        <v>926808</v>
      </c>
      <c r="F285" s="119">
        <v>90258021</v>
      </c>
      <c r="G285" s="119">
        <v>20421691</v>
      </c>
      <c r="H285" s="120">
        <v>17751</v>
      </c>
      <c r="I285" s="120">
        <v>649966</v>
      </c>
      <c r="J285" s="120">
        <v>67149662</v>
      </c>
      <c r="K285" s="120">
        <v>15506723</v>
      </c>
      <c r="L285" s="107">
        <v>1594</v>
      </c>
      <c r="M285" s="107"/>
      <c r="N285" s="107">
        <v>87004</v>
      </c>
      <c r="O285" s="107"/>
      <c r="P285" s="107">
        <v>8917329</v>
      </c>
      <c r="Q285" s="107"/>
      <c r="R285" s="107">
        <v>2089222</v>
      </c>
      <c r="S285" s="107"/>
      <c r="T285" s="107">
        <v>224</v>
      </c>
      <c r="U285" s="107"/>
      <c r="V285" s="107">
        <v>10826</v>
      </c>
      <c r="W285" s="107"/>
      <c r="X285" s="107">
        <v>826563</v>
      </c>
      <c r="Y285" s="107"/>
      <c r="Z285" s="107">
        <v>222670</v>
      </c>
      <c r="AA285" s="107"/>
    </row>
    <row r="286" spans="2:27" s="7" customFormat="1" ht="15" customHeight="1">
      <c r="B286" s="102">
        <v>2009</v>
      </c>
      <c r="C286" s="102"/>
      <c r="D286" s="119">
        <v>118274</v>
      </c>
      <c r="E286" s="119">
        <v>941112</v>
      </c>
      <c r="F286" s="119">
        <v>83970991</v>
      </c>
      <c r="G286" s="119">
        <v>19977326</v>
      </c>
      <c r="H286" s="120">
        <v>17994</v>
      </c>
      <c r="I286" s="120">
        <v>661880</v>
      </c>
      <c r="J286" s="120">
        <v>63145731</v>
      </c>
      <c r="K286" s="120">
        <v>15099707</v>
      </c>
      <c r="L286" s="107">
        <v>1746</v>
      </c>
      <c r="M286" s="107"/>
      <c r="N286" s="107">
        <v>97506</v>
      </c>
      <c r="O286" s="107"/>
      <c r="P286" s="107">
        <v>9481240</v>
      </c>
      <c r="Q286" s="107"/>
      <c r="R286" s="107">
        <v>2416273</v>
      </c>
      <c r="S286" s="107"/>
      <c r="T286" s="107" t="s">
        <v>69</v>
      </c>
      <c r="U286" s="107"/>
      <c r="V286" s="107" t="s">
        <v>69</v>
      </c>
      <c r="W286" s="107"/>
      <c r="X286" s="107" t="s">
        <v>69</v>
      </c>
      <c r="Y286" s="107"/>
      <c r="Z286" s="107" t="s">
        <v>69</v>
      </c>
      <c r="AA286" s="107"/>
    </row>
    <row r="287" spans="2:27" s="7" customFormat="1" ht="15" customHeight="1">
      <c r="B287" s="102">
        <v>2008</v>
      </c>
      <c r="C287" s="102"/>
      <c r="D287" s="119">
        <v>118440</v>
      </c>
      <c r="E287" s="119">
        <v>973205</v>
      </c>
      <c r="F287" s="119">
        <v>89373645</v>
      </c>
      <c r="G287" s="119">
        <v>20655744</v>
      </c>
      <c r="H287" s="120">
        <v>18742</v>
      </c>
      <c r="I287" s="120">
        <v>689521</v>
      </c>
      <c r="J287" s="120">
        <v>67693401</v>
      </c>
      <c r="K287" s="120">
        <v>15647843</v>
      </c>
      <c r="L287" s="107">
        <v>2102</v>
      </c>
      <c r="M287" s="107"/>
      <c r="N287" s="107">
        <v>149349</v>
      </c>
      <c r="O287" s="107"/>
      <c r="P287" s="107">
        <v>17171033</v>
      </c>
      <c r="Q287" s="107"/>
      <c r="R287" s="107">
        <v>3460568</v>
      </c>
      <c r="S287" s="107"/>
      <c r="T287" s="107" t="s">
        <v>69</v>
      </c>
      <c r="U287" s="107"/>
      <c r="V287" s="107" t="s">
        <v>69</v>
      </c>
      <c r="W287" s="107"/>
      <c r="X287" s="107" t="s">
        <v>69</v>
      </c>
      <c r="Y287" s="107"/>
      <c r="Z287" s="107" t="s">
        <v>69</v>
      </c>
      <c r="AA287" s="107"/>
    </row>
    <row r="288" spans="2:27" s="14" customFormat="1" ht="15" customHeight="1">
      <c r="B288" s="94" t="s">
        <v>41</v>
      </c>
      <c r="C288" s="94"/>
      <c r="D288" s="106"/>
      <c r="E288" s="106"/>
      <c r="F288" s="75"/>
      <c r="G288" s="75"/>
      <c r="H288" s="75"/>
      <c r="I288" s="75"/>
      <c r="J288" s="75"/>
      <c r="K288" s="125"/>
      <c r="L288" s="75"/>
      <c r="M288" s="75"/>
      <c r="N288" s="75"/>
      <c r="O288" s="75"/>
      <c r="P288" s="75"/>
      <c r="Q288" s="75"/>
      <c r="R288" s="125"/>
      <c r="S288" s="125"/>
      <c r="T288" s="75"/>
      <c r="U288" s="75"/>
      <c r="V288" s="75"/>
      <c r="W288" s="75"/>
      <c r="X288" s="75"/>
      <c r="Y288" s="75"/>
      <c r="Z288" s="75"/>
      <c r="AA288" s="75"/>
    </row>
    <row r="289" spans="2:27" s="14" customFormat="1" ht="15" customHeight="1">
      <c r="B289" s="251">
        <v>2016</v>
      </c>
      <c r="C289" s="251"/>
      <c r="D289" s="257">
        <v>75151</v>
      </c>
      <c r="E289" s="257">
        <v>481783</v>
      </c>
      <c r="F289" s="257">
        <v>53794321</v>
      </c>
      <c r="G289" s="257">
        <v>12356631</v>
      </c>
      <c r="H289" s="258">
        <v>8691</v>
      </c>
      <c r="I289" s="258">
        <v>310501</v>
      </c>
      <c r="J289" s="258">
        <v>39618165</v>
      </c>
      <c r="K289" s="258">
        <v>9113050</v>
      </c>
      <c r="L289" s="252">
        <v>1148</v>
      </c>
      <c r="M289" s="252"/>
      <c r="N289" s="252">
        <v>61043</v>
      </c>
      <c r="O289" s="252"/>
      <c r="P289" s="252">
        <v>7937222</v>
      </c>
      <c r="Q289" s="252"/>
      <c r="R289" s="252">
        <v>1703527</v>
      </c>
      <c r="S289" s="252"/>
      <c r="T289" s="252">
        <v>72</v>
      </c>
      <c r="U289" s="252"/>
      <c r="V289" s="252">
        <v>2616</v>
      </c>
      <c r="W289" s="252"/>
      <c r="X289" s="252">
        <v>259810</v>
      </c>
      <c r="Y289" s="252"/>
      <c r="Z289" s="252">
        <v>68539</v>
      </c>
      <c r="AA289" s="252"/>
    </row>
    <row r="290" spans="2:27" s="14" customFormat="1" ht="15" customHeight="1">
      <c r="B290" s="251">
        <v>2015</v>
      </c>
      <c r="C290" s="251"/>
      <c r="D290" s="257">
        <v>73951</v>
      </c>
      <c r="E290" s="257">
        <v>464826</v>
      </c>
      <c r="F290" s="257">
        <v>51963551</v>
      </c>
      <c r="G290" s="257">
        <v>11704236</v>
      </c>
      <c r="H290" s="285">
        <v>8471</v>
      </c>
      <c r="I290" s="285">
        <v>296568</v>
      </c>
      <c r="J290" s="285">
        <v>37952774</v>
      </c>
      <c r="K290" s="285">
        <v>8650885</v>
      </c>
      <c r="L290" s="286">
        <v>943</v>
      </c>
      <c r="M290" s="286"/>
      <c r="N290" s="286">
        <v>50951</v>
      </c>
      <c r="O290" s="286"/>
      <c r="P290" s="286">
        <v>7190878</v>
      </c>
      <c r="Q290" s="286"/>
      <c r="R290" s="286">
        <v>1406511</v>
      </c>
      <c r="S290" s="286"/>
      <c r="T290" s="286">
        <v>66</v>
      </c>
      <c r="U290" s="286"/>
      <c r="V290" s="286">
        <v>2576</v>
      </c>
      <c r="W290" s="286"/>
      <c r="X290" s="286">
        <v>157583</v>
      </c>
      <c r="Y290" s="286"/>
      <c r="Z290" s="286">
        <v>55103</v>
      </c>
      <c r="AA290" s="286"/>
    </row>
    <row r="291" spans="2:27" s="14" customFormat="1" ht="15" customHeight="1">
      <c r="B291" s="251">
        <v>2014</v>
      </c>
      <c r="C291" s="251"/>
      <c r="D291" s="257">
        <v>72361</v>
      </c>
      <c r="E291" s="257">
        <v>448227</v>
      </c>
      <c r="F291" s="257">
        <v>49255400</v>
      </c>
      <c r="G291" s="257">
        <v>10660588</v>
      </c>
      <c r="H291" s="120">
        <v>8184</v>
      </c>
      <c r="I291" s="120">
        <v>283381</v>
      </c>
      <c r="J291" s="120">
        <v>35753723</v>
      </c>
      <c r="K291" s="120">
        <v>7802893</v>
      </c>
      <c r="L291" s="107">
        <v>704</v>
      </c>
      <c r="M291" s="107"/>
      <c r="N291" s="107">
        <v>36201</v>
      </c>
      <c r="O291" s="107"/>
      <c r="P291" s="107">
        <v>5007589</v>
      </c>
      <c r="Q291" s="107"/>
      <c r="R291" s="107">
        <v>979934</v>
      </c>
      <c r="S291" s="107"/>
      <c r="T291" s="107">
        <v>50</v>
      </c>
      <c r="U291" s="107"/>
      <c r="V291" s="107">
        <v>1932</v>
      </c>
      <c r="W291" s="107"/>
      <c r="X291" s="107">
        <v>124150</v>
      </c>
      <c r="Y291" s="107"/>
      <c r="Z291" s="107">
        <v>36589</v>
      </c>
      <c r="AA291" s="107"/>
    </row>
    <row r="292" spans="2:27" s="7" customFormat="1" ht="15" customHeight="1">
      <c r="B292" s="251">
        <v>2013</v>
      </c>
      <c r="C292" s="251"/>
      <c r="D292" s="257">
        <v>71519</v>
      </c>
      <c r="E292" s="257">
        <v>439194</v>
      </c>
      <c r="F292" s="257">
        <v>47825022</v>
      </c>
      <c r="G292" s="257">
        <v>10090969</v>
      </c>
      <c r="H292" s="120">
        <v>8059</v>
      </c>
      <c r="I292" s="120">
        <v>275961</v>
      </c>
      <c r="J292" s="120">
        <v>34632712</v>
      </c>
      <c r="K292" s="120">
        <v>7435638</v>
      </c>
      <c r="L292" s="107">
        <v>647</v>
      </c>
      <c r="M292" s="107"/>
      <c r="N292" s="107">
        <v>32212</v>
      </c>
      <c r="O292" s="107"/>
      <c r="P292" s="107">
        <v>4575743</v>
      </c>
      <c r="Q292" s="107"/>
      <c r="R292" s="107">
        <v>840170</v>
      </c>
      <c r="S292" s="107"/>
      <c r="T292" s="107">
        <v>65</v>
      </c>
      <c r="U292" s="107"/>
      <c r="V292" s="107">
        <v>2440</v>
      </c>
      <c r="W292" s="107"/>
      <c r="X292" s="107">
        <v>206787</v>
      </c>
      <c r="Y292" s="107"/>
      <c r="Z292" s="107">
        <v>60930</v>
      </c>
      <c r="AA292" s="107"/>
    </row>
    <row r="293" spans="2:27" s="7" customFormat="1" ht="15" customHeight="1">
      <c r="B293" s="102">
        <v>2012</v>
      </c>
      <c r="C293" s="102"/>
      <c r="D293" s="119">
        <v>71751</v>
      </c>
      <c r="E293" s="119">
        <v>448555</v>
      </c>
      <c r="F293" s="119">
        <v>47521540</v>
      </c>
      <c r="G293" s="119">
        <v>10149039</v>
      </c>
      <c r="H293" s="120">
        <v>8332</v>
      </c>
      <c r="I293" s="120">
        <v>281372</v>
      </c>
      <c r="J293" s="120">
        <v>34570857</v>
      </c>
      <c r="K293" s="120">
        <v>7537188</v>
      </c>
      <c r="L293" s="107">
        <v>633</v>
      </c>
      <c r="M293" s="107"/>
      <c r="N293" s="107">
        <v>30548</v>
      </c>
      <c r="O293" s="107"/>
      <c r="P293" s="107">
        <v>4426594</v>
      </c>
      <c r="Q293" s="107"/>
      <c r="R293" s="107">
        <v>891960</v>
      </c>
      <c r="S293" s="107"/>
      <c r="T293" s="107">
        <v>64</v>
      </c>
      <c r="U293" s="107"/>
      <c r="V293" s="107">
        <v>2759</v>
      </c>
      <c r="W293" s="107"/>
      <c r="X293" s="107">
        <v>282749</v>
      </c>
      <c r="Y293" s="107"/>
      <c r="Z293" s="107">
        <v>61684</v>
      </c>
      <c r="AA293" s="107"/>
    </row>
    <row r="294" spans="2:27" s="7" customFormat="1" ht="15" customHeight="1">
      <c r="B294" s="102">
        <v>2011</v>
      </c>
      <c r="C294" s="102"/>
      <c r="D294" s="119">
        <v>73069</v>
      </c>
      <c r="E294" s="119">
        <v>478190</v>
      </c>
      <c r="F294" s="119">
        <v>50338052</v>
      </c>
      <c r="G294" s="119">
        <v>10940569</v>
      </c>
      <c r="H294" s="120">
        <v>9157</v>
      </c>
      <c r="I294" s="120">
        <v>304394</v>
      </c>
      <c r="J294" s="120">
        <v>36711524</v>
      </c>
      <c r="K294" s="120">
        <v>8131890</v>
      </c>
      <c r="L294" s="107">
        <v>750</v>
      </c>
      <c r="M294" s="107"/>
      <c r="N294" s="107">
        <v>37454</v>
      </c>
      <c r="O294" s="107"/>
      <c r="P294" s="107">
        <v>4945784</v>
      </c>
      <c r="Q294" s="107"/>
      <c r="R294" s="107">
        <v>946853</v>
      </c>
      <c r="S294" s="107"/>
      <c r="T294" s="107">
        <v>79</v>
      </c>
      <c r="U294" s="107"/>
      <c r="V294" s="107">
        <v>3693</v>
      </c>
      <c r="W294" s="107"/>
      <c r="X294" s="107">
        <v>774993</v>
      </c>
      <c r="Y294" s="107"/>
      <c r="Z294" s="107">
        <v>78806</v>
      </c>
      <c r="AA294" s="107"/>
    </row>
    <row r="295" spans="2:27" s="7" customFormat="1" ht="15" customHeight="1">
      <c r="B295" s="102">
        <v>2010</v>
      </c>
      <c r="C295" s="102"/>
      <c r="D295" s="119">
        <v>73012</v>
      </c>
      <c r="E295" s="119">
        <v>488560</v>
      </c>
      <c r="F295" s="119">
        <v>50250418</v>
      </c>
      <c r="G295" s="119">
        <v>11539715</v>
      </c>
      <c r="H295" s="120">
        <v>9457</v>
      </c>
      <c r="I295" s="120">
        <v>312774</v>
      </c>
      <c r="J295" s="120">
        <v>36336033</v>
      </c>
      <c r="K295" s="120">
        <v>8526172</v>
      </c>
      <c r="L295" s="107">
        <v>865</v>
      </c>
      <c r="M295" s="107"/>
      <c r="N295" s="107">
        <v>44908</v>
      </c>
      <c r="O295" s="107"/>
      <c r="P295" s="107">
        <v>4882231</v>
      </c>
      <c r="Q295" s="107"/>
      <c r="R295" s="107">
        <v>1125434</v>
      </c>
      <c r="S295" s="107"/>
      <c r="T295" s="107">
        <v>74</v>
      </c>
      <c r="U295" s="107"/>
      <c r="V295" s="107">
        <v>3913</v>
      </c>
      <c r="W295" s="107"/>
      <c r="X295" s="107">
        <v>615084</v>
      </c>
      <c r="Y295" s="107"/>
      <c r="Z295" s="107">
        <v>104395</v>
      </c>
      <c r="AA295" s="107"/>
    </row>
    <row r="296" spans="2:27" s="7" customFormat="1" ht="15" customHeight="1">
      <c r="B296" s="102">
        <v>2009</v>
      </c>
      <c r="C296" s="102"/>
      <c r="D296" s="119">
        <v>74068</v>
      </c>
      <c r="E296" s="119">
        <v>493055</v>
      </c>
      <c r="F296" s="119">
        <v>47346522</v>
      </c>
      <c r="G296" s="119">
        <v>11457794</v>
      </c>
      <c r="H296" s="120">
        <v>9534</v>
      </c>
      <c r="I296" s="120">
        <v>313529</v>
      </c>
      <c r="J296" s="120">
        <v>33836780</v>
      </c>
      <c r="K296" s="120">
        <v>8396727</v>
      </c>
      <c r="L296" s="107">
        <v>962</v>
      </c>
      <c r="M296" s="107"/>
      <c r="N296" s="107">
        <v>47082</v>
      </c>
      <c r="O296" s="107"/>
      <c r="P296" s="107">
        <v>4795303</v>
      </c>
      <c r="Q296" s="107"/>
      <c r="R296" s="107">
        <v>1231918</v>
      </c>
      <c r="S296" s="107"/>
      <c r="T296" s="107" t="s">
        <v>69</v>
      </c>
      <c r="U296" s="107"/>
      <c r="V296" s="107" t="s">
        <v>69</v>
      </c>
      <c r="W296" s="107"/>
      <c r="X296" s="107" t="s">
        <v>69</v>
      </c>
      <c r="Y296" s="107"/>
      <c r="Z296" s="107" t="s">
        <v>69</v>
      </c>
      <c r="AA296" s="107"/>
    </row>
    <row r="297" spans="2:27" s="7" customFormat="1" ht="15" customHeight="1">
      <c r="B297" s="102">
        <v>2008</v>
      </c>
      <c r="C297" s="102"/>
      <c r="D297" s="119">
        <v>74365</v>
      </c>
      <c r="E297" s="119">
        <v>514104</v>
      </c>
      <c r="F297" s="119">
        <v>51912473</v>
      </c>
      <c r="G297" s="119">
        <v>11848312</v>
      </c>
      <c r="H297" s="120">
        <v>9971</v>
      </c>
      <c r="I297" s="120">
        <v>331755</v>
      </c>
      <c r="J297" s="120">
        <v>37336732</v>
      </c>
      <c r="K297" s="120">
        <v>8651140</v>
      </c>
      <c r="L297" s="107">
        <v>1113</v>
      </c>
      <c r="M297" s="107"/>
      <c r="N297" s="107">
        <v>53289</v>
      </c>
      <c r="O297" s="107"/>
      <c r="P297" s="107">
        <v>5927712</v>
      </c>
      <c r="Q297" s="107"/>
      <c r="R297" s="107">
        <v>1568811</v>
      </c>
      <c r="S297" s="107"/>
      <c r="T297" s="107" t="s">
        <v>69</v>
      </c>
      <c r="U297" s="107"/>
      <c r="V297" s="107" t="s">
        <v>69</v>
      </c>
      <c r="W297" s="107"/>
      <c r="X297" s="107" t="s">
        <v>69</v>
      </c>
      <c r="Y297" s="107"/>
      <c r="Z297" s="107" t="s">
        <v>69</v>
      </c>
      <c r="AA297" s="107"/>
    </row>
    <row r="298" spans="2:27" s="14" customFormat="1" ht="15" customHeight="1">
      <c r="B298" s="94" t="s">
        <v>42</v>
      </c>
      <c r="C298" s="94"/>
      <c r="D298" s="106"/>
      <c r="E298" s="106"/>
      <c r="F298" s="75"/>
      <c r="G298" s="75"/>
      <c r="H298" s="75"/>
      <c r="I298" s="75"/>
      <c r="J298" s="75"/>
      <c r="K298" s="125"/>
      <c r="L298" s="75"/>
      <c r="M298" s="75"/>
      <c r="N298" s="75"/>
      <c r="O298" s="75"/>
      <c r="P298" s="75"/>
      <c r="Q298" s="75"/>
      <c r="R298" s="125"/>
      <c r="S298" s="125"/>
      <c r="T298" s="75"/>
      <c r="U298" s="75"/>
      <c r="V298" s="75"/>
      <c r="W298" s="75"/>
      <c r="X298" s="75"/>
      <c r="Y298" s="75"/>
      <c r="Z298" s="75"/>
      <c r="AA298" s="75"/>
    </row>
    <row r="299" spans="2:27" s="14" customFormat="1" ht="15" customHeight="1">
      <c r="B299" s="251">
        <v>2016</v>
      </c>
      <c r="C299" s="251"/>
      <c r="D299" s="257">
        <v>121733</v>
      </c>
      <c r="E299" s="257">
        <v>1049048</v>
      </c>
      <c r="F299" s="257">
        <v>149671236</v>
      </c>
      <c r="G299" s="257">
        <v>36537515</v>
      </c>
      <c r="H299" s="258">
        <v>11531</v>
      </c>
      <c r="I299" s="258">
        <v>809060</v>
      </c>
      <c r="J299" s="258">
        <v>121060196</v>
      </c>
      <c r="K299" s="258">
        <v>30579348</v>
      </c>
      <c r="L299" s="252">
        <v>1482</v>
      </c>
      <c r="M299" s="252"/>
      <c r="N299" s="252">
        <v>165687</v>
      </c>
      <c r="O299" s="252"/>
      <c r="P299" s="252">
        <v>16991873</v>
      </c>
      <c r="Q299" s="252"/>
      <c r="R299" s="252">
        <v>4649262</v>
      </c>
      <c r="S299" s="252"/>
      <c r="T299" s="252">
        <v>129</v>
      </c>
      <c r="U299" s="252"/>
      <c r="V299" s="252">
        <v>8149</v>
      </c>
      <c r="W299" s="252"/>
      <c r="X299" s="252">
        <v>515254</v>
      </c>
      <c r="Y299" s="252"/>
      <c r="Z299" s="252">
        <v>147540</v>
      </c>
      <c r="AA299" s="252"/>
    </row>
    <row r="300" spans="2:27" s="14" customFormat="1" ht="15" customHeight="1">
      <c r="B300" s="251">
        <v>2015</v>
      </c>
      <c r="C300" s="251"/>
      <c r="D300" s="287">
        <v>118317</v>
      </c>
      <c r="E300" s="287">
        <v>1017667</v>
      </c>
      <c r="F300" s="287">
        <v>148522375</v>
      </c>
      <c r="G300" s="287">
        <v>34847040</v>
      </c>
      <c r="H300" s="285">
        <v>11016</v>
      </c>
      <c r="I300" s="285">
        <v>783680</v>
      </c>
      <c r="J300" s="285">
        <v>120586749</v>
      </c>
      <c r="K300" s="285">
        <v>29283433</v>
      </c>
      <c r="L300" s="286">
        <v>1211</v>
      </c>
      <c r="M300" s="286"/>
      <c r="N300" s="286">
        <v>192027</v>
      </c>
      <c r="O300" s="286"/>
      <c r="P300" s="286">
        <v>17483885</v>
      </c>
      <c r="Q300" s="286"/>
      <c r="R300" s="286">
        <v>5559507</v>
      </c>
      <c r="S300" s="286"/>
      <c r="T300" s="286">
        <v>110</v>
      </c>
      <c r="U300" s="286"/>
      <c r="V300" s="286">
        <v>8338</v>
      </c>
      <c r="W300" s="286"/>
      <c r="X300" s="286">
        <v>479048</v>
      </c>
      <c r="Y300" s="286"/>
      <c r="Z300" s="286">
        <v>179159</v>
      </c>
      <c r="AA300" s="286"/>
    </row>
    <row r="301" spans="2:27" s="14" customFormat="1" ht="15" customHeight="1">
      <c r="B301" s="251">
        <v>2014</v>
      </c>
      <c r="C301" s="251"/>
      <c r="D301" s="257">
        <v>115806</v>
      </c>
      <c r="E301" s="257">
        <v>980992</v>
      </c>
      <c r="F301" s="257">
        <v>147574475</v>
      </c>
      <c r="G301" s="257">
        <v>33634791</v>
      </c>
      <c r="H301" s="120">
        <v>10531</v>
      </c>
      <c r="I301" s="120">
        <v>750015</v>
      </c>
      <c r="J301" s="120">
        <v>118330104</v>
      </c>
      <c r="K301" s="120">
        <v>28450780</v>
      </c>
      <c r="L301" s="107">
        <v>926</v>
      </c>
      <c r="M301" s="107"/>
      <c r="N301" s="107">
        <v>130013</v>
      </c>
      <c r="O301" s="107"/>
      <c r="P301" s="107">
        <v>8061952</v>
      </c>
      <c r="Q301" s="107"/>
      <c r="R301" s="107">
        <v>2833483</v>
      </c>
      <c r="S301" s="107"/>
      <c r="T301" s="107">
        <v>98</v>
      </c>
      <c r="U301" s="107"/>
      <c r="V301" s="107">
        <v>8047</v>
      </c>
      <c r="W301" s="107"/>
      <c r="X301" s="107">
        <v>601832</v>
      </c>
      <c r="Y301" s="107"/>
      <c r="Z301" s="107">
        <v>214213</v>
      </c>
      <c r="AA301" s="107"/>
    </row>
    <row r="302" spans="2:27" s="7" customFormat="1" ht="15" customHeight="1">
      <c r="B302" s="251">
        <v>2013</v>
      </c>
      <c r="C302" s="251"/>
      <c r="D302" s="257">
        <v>113774</v>
      </c>
      <c r="E302" s="257">
        <v>965197</v>
      </c>
      <c r="F302" s="257">
        <v>147163691</v>
      </c>
      <c r="G302" s="257">
        <v>32730496</v>
      </c>
      <c r="H302" s="120">
        <v>10466</v>
      </c>
      <c r="I302" s="120">
        <v>737004</v>
      </c>
      <c r="J302" s="120">
        <v>119098366</v>
      </c>
      <c r="K302" s="120">
        <v>27972693</v>
      </c>
      <c r="L302" s="107">
        <v>827</v>
      </c>
      <c r="M302" s="107"/>
      <c r="N302" s="107">
        <v>108283</v>
      </c>
      <c r="O302" s="107"/>
      <c r="P302" s="107">
        <v>7904624</v>
      </c>
      <c r="Q302" s="107"/>
      <c r="R302" s="107">
        <v>2431729</v>
      </c>
      <c r="S302" s="107"/>
      <c r="T302" s="107">
        <v>119</v>
      </c>
      <c r="U302" s="107"/>
      <c r="V302" s="107">
        <v>7373</v>
      </c>
      <c r="W302" s="107"/>
      <c r="X302" s="107">
        <v>691070</v>
      </c>
      <c r="Y302" s="107"/>
      <c r="Z302" s="107">
        <v>178628</v>
      </c>
      <c r="AA302" s="107"/>
    </row>
    <row r="303" spans="2:27" s="7" customFormat="1" ht="15" customHeight="1">
      <c r="B303" s="102">
        <v>2012</v>
      </c>
      <c r="C303" s="102"/>
      <c r="D303" s="119">
        <v>114389</v>
      </c>
      <c r="E303" s="119">
        <v>990044</v>
      </c>
      <c r="F303" s="119">
        <v>148747265</v>
      </c>
      <c r="G303" s="119">
        <v>33141547</v>
      </c>
      <c r="H303" s="120">
        <v>11139</v>
      </c>
      <c r="I303" s="120">
        <v>755489</v>
      </c>
      <c r="J303" s="120">
        <v>124322343</v>
      </c>
      <c r="K303" s="120">
        <v>28563973</v>
      </c>
      <c r="L303" s="107">
        <v>934</v>
      </c>
      <c r="M303" s="107"/>
      <c r="N303" s="107">
        <v>111196</v>
      </c>
      <c r="O303" s="107"/>
      <c r="P303" s="107">
        <v>14359341</v>
      </c>
      <c r="Q303" s="107"/>
      <c r="R303" s="107">
        <v>2918189</v>
      </c>
      <c r="S303" s="107"/>
      <c r="T303" s="107">
        <v>124</v>
      </c>
      <c r="U303" s="107"/>
      <c r="V303" s="107">
        <v>9749</v>
      </c>
      <c r="W303" s="107"/>
      <c r="X303" s="107">
        <v>5672742</v>
      </c>
      <c r="Y303" s="107"/>
      <c r="Z303" s="107">
        <v>262209</v>
      </c>
      <c r="AA303" s="107"/>
    </row>
    <row r="304" spans="2:27" s="7" customFormat="1" ht="15" customHeight="1">
      <c r="B304" s="102">
        <v>2011</v>
      </c>
      <c r="C304" s="102"/>
      <c r="D304" s="119">
        <v>116917</v>
      </c>
      <c r="E304" s="119">
        <v>1058989</v>
      </c>
      <c r="F304" s="119">
        <v>157470532</v>
      </c>
      <c r="G304" s="119">
        <v>35696278</v>
      </c>
      <c r="H304" s="120">
        <v>12360</v>
      </c>
      <c r="I304" s="120">
        <v>812614</v>
      </c>
      <c r="J304" s="120">
        <v>131507799</v>
      </c>
      <c r="K304" s="120">
        <v>30501554</v>
      </c>
      <c r="L304" s="107">
        <v>1116</v>
      </c>
      <c r="M304" s="107"/>
      <c r="N304" s="107">
        <v>150925</v>
      </c>
      <c r="O304" s="107"/>
      <c r="P304" s="107">
        <v>17539207</v>
      </c>
      <c r="Q304" s="107"/>
      <c r="R304" s="107">
        <v>3865711</v>
      </c>
      <c r="S304" s="107"/>
      <c r="T304" s="107">
        <v>156</v>
      </c>
      <c r="U304" s="107"/>
      <c r="V304" s="107">
        <v>12996</v>
      </c>
      <c r="W304" s="107"/>
      <c r="X304" s="107">
        <v>4740006</v>
      </c>
      <c r="Y304" s="107"/>
      <c r="Z304" s="107">
        <v>355794</v>
      </c>
      <c r="AA304" s="107"/>
    </row>
    <row r="305" spans="2:27" s="7" customFormat="1" ht="15" customHeight="1">
      <c r="B305" s="102">
        <v>2010</v>
      </c>
      <c r="C305" s="102"/>
      <c r="D305" s="119">
        <v>117369</v>
      </c>
      <c r="E305" s="119">
        <v>1086534</v>
      </c>
      <c r="F305" s="119">
        <v>160508707</v>
      </c>
      <c r="G305" s="119">
        <v>38122764</v>
      </c>
      <c r="H305" s="120">
        <v>12982</v>
      </c>
      <c r="I305" s="120">
        <v>834304</v>
      </c>
      <c r="J305" s="120">
        <v>132970753</v>
      </c>
      <c r="K305" s="120">
        <v>32395682</v>
      </c>
      <c r="L305" s="107">
        <v>1358</v>
      </c>
      <c r="M305" s="107"/>
      <c r="N305" s="107">
        <v>166129</v>
      </c>
      <c r="O305" s="107"/>
      <c r="P305" s="107">
        <v>16174998</v>
      </c>
      <c r="Q305" s="107"/>
      <c r="R305" s="107">
        <v>4416878</v>
      </c>
      <c r="S305" s="107"/>
      <c r="T305" s="107">
        <v>154</v>
      </c>
      <c r="U305" s="107"/>
      <c r="V305" s="107">
        <v>15192</v>
      </c>
      <c r="W305" s="107"/>
      <c r="X305" s="107">
        <v>835942</v>
      </c>
      <c r="Y305" s="107"/>
      <c r="Z305" s="107">
        <v>323573</v>
      </c>
      <c r="AA305" s="107"/>
    </row>
    <row r="306" spans="2:27" s="7" customFormat="1" ht="15" customHeight="1">
      <c r="B306" s="102">
        <v>2009</v>
      </c>
      <c r="C306" s="102"/>
      <c r="D306" s="119">
        <v>120101</v>
      </c>
      <c r="E306" s="119">
        <v>1104214</v>
      </c>
      <c r="F306" s="119">
        <v>153690782</v>
      </c>
      <c r="G306" s="119">
        <v>37516037</v>
      </c>
      <c r="H306" s="120">
        <v>13430</v>
      </c>
      <c r="I306" s="120">
        <v>844890</v>
      </c>
      <c r="J306" s="120">
        <v>127167085</v>
      </c>
      <c r="K306" s="120">
        <v>31658262</v>
      </c>
      <c r="L306" s="107">
        <v>1627</v>
      </c>
      <c r="M306" s="107"/>
      <c r="N306" s="107">
        <v>208119</v>
      </c>
      <c r="O306" s="107"/>
      <c r="P306" s="107">
        <v>18441708</v>
      </c>
      <c r="Q306" s="107"/>
      <c r="R306" s="107">
        <v>4886933</v>
      </c>
      <c r="S306" s="107"/>
      <c r="T306" s="107" t="s">
        <v>69</v>
      </c>
      <c r="U306" s="107"/>
      <c r="V306" s="107" t="s">
        <v>69</v>
      </c>
      <c r="W306" s="107"/>
      <c r="X306" s="107" t="s">
        <v>69</v>
      </c>
      <c r="Y306" s="107"/>
      <c r="Z306" s="107" t="s">
        <v>69</v>
      </c>
      <c r="AA306" s="107"/>
    </row>
    <row r="307" spans="2:27" s="7" customFormat="1" ht="15" customHeight="1">
      <c r="B307" s="102">
        <v>2008</v>
      </c>
      <c r="C307" s="102"/>
      <c r="D307" s="119">
        <v>121089</v>
      </c>
      <c r="E307" s="119">
        <v>1125181</v>
      </c>
      <c r="F307" s="119">
        <v>169788811</v>
      </c>
      <c r="G307" s="119">
        <v>39265745</v>
      </c>
      <c r="H307" s="120">
        <v>13979</v>
      </c>
      <c r="I307" s="120">
        <v>860620</v>
      </c>
      <c r="J307" s="120">
        <v>142198745</v>
      </c>
      <c r="K307" s="120">
        <v>33067763</v>
      </c>
      <c r="L307" s="107">
        <v>1877</v>
      </c>
      <c r="M307" s="107"/>
      <c r="N307" s="107">
        <v>240544</v>
      </c>
      <c r="O307" s="107"/>
      <c r="P307" s="107">
        <v>24190005</v>
      </c>
      <c r="Q307" s="107"/>
      <c r="R307" s="107">
        <v>6114834</v>
      </c>
      <c r="S307" s="107"/>
      <c r="T307" s="107" t="s">
        <v>69</v>
      </c>
      <c r="U307" s="107"/>
      <c r="V307" s="107" t="s">
        <v>69</v>
      </c>
      <c r="W307" s="107"/>
      <c r="X307" s="107" t="s">
        <v>69</v>
      </c>
      <c r="Y307" s="107"/>
      <c r="Z307" s="107" t="s">
        <v>69</v>
      </c>
      <c r="AA307" s="107"/>
    </row>
    <row r="308" spans="2:27" s="14" customFormat="1" ht="15" customHeight="1">
      <c r="B308" s="94" t="s">
        <v>43</v>
      </c>
      <c r="C308" s="94"/>
      <c r="D308" s="106"/>
      <c r="E308" s="106"/>
      <c r="F308" s="75"/>
      <c r="G308" s="75"/>
      <c r="H308" s="75"/>
      <c r="I308" s="75"/>
      <c r="J308" s="75"/>
      <c r="K308" s="125"/>
      <c r="L308" s="75"/>
      <c r="M308" s="75"/>
      <c r="N308" s="75"/>
      <c r="O308" s="75"/>
      <c r="P308" s="75"/>
      <c r="Q308" s="75"/>
      <c r="R308" s="125"/>
      <c r="S308" s="125"/>
      <c r="T308" s="75"/>
      <c r="U308" s="75"/>
      <c r="V308" s="75"/>
      <c r="W308" s="75"/>
      <c r="X308" s="75"/>
      <c r="Y308" s="75"/>
      <c r="Z308" s="75"/>
      <c r="AA308" s="75"/>
    </row>
    <row r="309" spans="2:27" s="14" customFormat="1" ht="15" customHeight="1">
      <c r="B309" s="251">
        <v>2016</v>
      </c>
      <c r="C309" s="251"/>
      <c r="D309" s="257">
        <v>23304</v>
      </c>
      <c r="E309" s="257">
        <v>127515</v>
      </c>
      <c r="F309" s="257">
        <v>14108059</v>
      </c>
      <c r="G309" s="257">
        <v>3227735</v>
      </c>
      <c r="H309" s="258">
        <v>2181</v>
      </c>
      <c r="I309" s="258">
        <v>76030</v>
      </c>
      <c r="J309" s="258">
        <v>10034883</v>
      </c>
      <c r="K309" s="258">
        <v>2431890</v>
      </c>
      <c r="L309" s="252">
        <v>255</v>
      </c>
      <c r="M309" s="252"/>
      <c r="N309" s="252">
        <v>14906</v>
      </c>
      <c r="O309" s="252"/>
      <c r="P309" s="252">
        <v>1364015</v>
      </c>
      <c r="Q309" s="252"/>
      <c r="R309" s="252">
        <v>366453</v>
      </c>
      <c r="S309" s="252"/>
      <c r="T309" s="252">
        <v>19</v>
      </c>
      <c r="U309" s="252"/>
      <c r="V309" s="252">
        <v>1173</v>
      </c>
      <c r="W309" s="252"/>
      <c r="X309" s="252">
        <v>90313</v>
      </c>
      <c r="Y309" s="252"/>
      <c r="Z309" s="252">
        <v>22638</v>
      </c>
      <c r="AA309" s="252"/>
    </row>
    <row r="310" spans="2:27" s="14" customFormat="1" ht="15" customHeight="1">
      <c r="B310" s="251">
        <v>2015</v>
      </c>
      <c r="C310" s="251"/>
      <c r="D310" s="257">
        <v>22715</v>
      </c>
      <c r="E310" s="287">
        <v>122539</v>
      </c>
      <c r="F310" s="287">
        <v>13728513</v>
      </c>
      <c r="G310" s="287">
        <v>3081690</v>
      </c>
      <c r="H310" s="285">
        <v>2124</v>
      </c>
      <c r="I310" s="285">
        <v>72447</v>
      </c>
      <c r="J310" s="285">
        <v>9771092</v>
      </c>
      <c r="K310" s="285">
        <v>2296794</v>
      </c>
      <c r="L310" s="286">
        <v>223</v>
      </c>
      <c r="M310" s="286"/>
      <c r="N310" s="286">
        <v>12568</v>
      </c>
      <c r="O310" s="286"/>
      <c r="P310" s="286">
        <v>1418508</v>
      </c>
      <c r="Q310" s="286"/>
      <c r="R310" s="286">
        <v>358293</v>
      </c>
      <c r="S310" s="286"/>
      <c r="T310" s="286">
        <v>15</v>
      </c>
      <c r="U310" s="286"/>
      <c r="V310" s="286">
        <v>779</v>
      </c>
      <c r="W310" s="286"/>
      <c r="X310" s="286">
        <v>37734</v>
      </c>
      <c r="Y310" s="286"/>
      <c r="Z310" s="286">
        <v>12155</v>
      </c>
      <c r="AA310" s="286"/>
    </row>
    <row r="311" spans="2:27" s="14" customFormat="1" ht="15" customHeight="1">
      <c r="B311" s="251">
        <v>2014</v>
      </c>
      <c r="C311" s="251"/>
      <c r="D311" s="257">
        <v>22141</v>
      </c>
      <c r="E311" s="257">
        <v>118036</v>
      </c>
      <c r="F311" s="257">
        <v>13149765</v>
      </c>
      <c r="G311" s="257">
        <v>2744560</v>
      </c>
      <c r="H311" s="120">
        <v>2066</v>
      </c>
      <c r="I311" s="120">
        <v>69191</v>
      </c>
      <c r="J311" s="120">
        <v>9353926</v>
      </c>
      <c r="K311" s="120">
        <v>2049761</v>
      </c>
      <c r="L311" s="107">
        <v>188</v>
      </c>
      <c r="M311" s="107"/>
      <c r="N311" s="107">
        <v>10149</v>
      </c>
      <c r="O311" s="107"/>
      <c r="P311" s="107">
        <v>1095577</v>
      </c>
      <c r="Q311" s="107"/>
      <c r="R311" s="107">
        <v>319029</v>
      </c>
      <c r="S311" s="107"/>
      <c r="T311" s="107">
        <v>17</v>
      </c>
      <c r="U311" s="107"/>
      <c r="V311" s="107">
        <v>572</v>
      </c>
      <c r="W311" s="107"/>
      <c r="X311" s="107">
        <v>104580</v>
      </c>
      <c r="Y311" s="107"/>
      <c r="Z311" s="107">
        <v>24220</v>
      </c>
      <c r="AA311" s="107"/>
    </row>
    <row r="312" spans="2:27" s="7" customFormat="1" ht="15" customHeight="1">
      <c r="B312" s="251">
        <v>2013</v>
      </c>
      <c r="C312" s="251"/>
      <c r="D312" s="257">
        <v>21673</v>
      </c>
      <c r="E312" s="257">
        <v>115102</v>
      </c>
      <c r="F312" s="257">
        <v>12845080</v>
      </c>
      <c r="G312" s="257">
        <v>2564363</v>
      </c>
      <c r="H312" s="120">
        <v>1961</v>
      </c>
      <c r="I312" s="120">
        <v>66719</v>
      </c>
      <c r="J312" s="120">
        <v>9103649</v>
      </c>
      <c r="K312" s="120">
        <v>1898452</v>
      </c>
      <c r="L312" s="107">
        <v>168</v>
      </c>
      <c r="M312" s="107"/>
      <c r="N312" s="107">
        <v>8856</v>
      </c>
      <c r="O312" s="107"/>
      <c r="P312" s="107">
        <v>1189312</v>
      </c>
      <c r="Q312" s="107"/>
      <c r="R312" s="107">
        <v>247467</v>
      </c>
      <c r="S312" s="107"/>
      <c r="T312" s="107">
        <v>22</v>
      </c>
      <c r="U312" s="107"/>
      <c r="V312" s="107">
        <v>1006</v>
      </c>
      <c r="W312" s="107"/>
      <c r="X312" s="107">
        <v>72007</v>
      </c>
      <c r="Y312" s="107"/>
      <c r="Z312" s="107">
        <v>21495</v>
      </c>
      <c r="AA312" s="107"/>
    </row>
    <row r="313" spans="2:27" s="7" customFormat="1" ht="15" customHeight="1">
      <c r="B313" s="102">
        <v>2012</v>
      </c>
      <c r="C313" s="102"/>
      <c r="D313" s="119">
        <v>21632</v>
      </c>
      <c r="E313" s="119">
        <v>116472</v>
      </c>
      <c r="F313" s="119">
        <v>12514259</v>
      </c>
      <c r="G313" s="119">
        <v>2499518</v>
      </c>
      <c r="H313" s="120">
        <v>2039</v>
      </c>
      <c r="I313" s="120">
        <v>67583</v>
      </c>
      <c r="J313" s="120">
        <v>8819598</v>
      </c>
      <c r="K313" s="120">
        <v>1849526</v>
      </c>
      <c r="L313" s="107">
        <v>183</v>
      </c>
      <c r="M313" s="107"/>
      <c r="N313" s="107">
        <v>9846</v>
      </c>
      <c r="O313" s="107"/>
      <c r="P313" s="107">
        <v>1235017</v>
      </c>
      <c r="Q313" s="107"/>
      <c r="R313" s="107">
        <v>262409</v>
      </c>
      <c r="S313" s="107"/>
      <c r="T313" s="107">
        <v>27</v>
      </c>
      <c r="U313" s="107"/>
      <c r="V313" s="107">
        <v>1903</v>
      </c>
      <c r="W313" s="107"/>
      <c r="X313" s="107">
        <v>100831</v>
      </c>
      <c r="Y313" s="107"/>
      <c r="Z313" s="107">
        <v>47777</v>
      </c>
      <c r="AA313" s="107"/>
    </row>
    <row r="314" spans="2:27" s="7" customFormat="1" ht="15" customHeight="1">
      <c r="B314" s="102">
        <v>2011</v>
      </c>
      <c r="C314" s="102"/>
      <c r="D314" s="119">
        <v>21924</v>
      </c>
      <c r="E314" s="119">
        <v>123595</v>
      </c>
      <c r="F314" s="119">
        <v>13031691</v>
      </c>
      <c r="G314" s="119">
        <v>2892706</v>
      </c>
      <c r="H314" s="120">
        <v>2222</v>
      </c>
      <c r="I314" s="120">
        <v>72288</v>
      </c>
      <c r="J314" s="120">
        <v>9170311</v>
      </c>
      <c r="K314" s="120">
        <v>2164020</v>
      </c>
      <c r="L314" s="107">
        <v>164</v>
      </c>
      <c r="M314" s="107"/>
      <c r="N314" s="107">
        <v>8115</v>
      </c>
      <c r="O314" s="107"/>
      <c r="P314" s="107">
        <v>808360</v>
      </c>
      <c r="Q314" s="107"/>
      <c r="R314" s="107">
        <v>191843</v>
      </c>
      <c r="S314" s="107"/>
      <c r="T314" s="107">
        <v>21</v>
      </c>
      <c r="U314" s="107"/>
      <c r="V314" s="107">
        <v>1490</v>
      </c>
      <c r="W314" s="107"/>
      <c r="X314" s="107">
        <v>75163</v>
      </c>
      <c r="Y314" s="107"/>
      <c r="Z314" s="107">
        <v>20181</v>
      </c>
      <c r="AA314" s="107"/>
    </row>
    <row r="315" spans="2:27" s="7" customFormat="1" ht="15" customHeight="1">
      <c r="B315" s="102">
        <v>2010</v>
      </c>
      <c r="C315" s="102"/>
      <c r="D315" s="119">
        <v>22004</v>
      </c>
      <c r="E315" s="119">
        <v>124756</v>
      </c>
      <c r="F315" s="119">
        <v>12850288</v>
      </c>
      <c r="G315" s="119">
        <v>3000737</v>
      </c>
      <c r="H315" s="120">
        <v>2328</v>
      </c>
      <c r="I315" s="120">
        <v>73163</v>
      </c>
      <c r="J315" s="120">
        <v>8909705</v>
      </c>
      <c r="K315" s="120">
        <v>2190602</v>
      </c>
      <c r="L315" s="107">
        <v>180</v>
      </c>
      <c r="M315" s="107"/>
      <c r="N315" s="107">
        <v>8732</v>
      </c>
      <c r="O315" s="107"/>
      <c r="P315" s="107">
        <v>787233</v>
      </c>
      <c r="Q315" s="107"/>
      <c r="R315" s="107">
        <v>202495</v>
      </c>
      <c r="S315" s="107"/>
      <c r="T315" s="107">
        <v>19</v>
      </c>
      <c r="U315" s="107"/>
      <c r="V315" s="107">
        <v>667</v>
      </c>
      <c r="W315" s="107"/>
      <c r="X315" s="107">
        <v>58586</v>
      </c>
      <c r="Y315" s="107"/>
      <c r="Z315" s="107">
        <v>12678</v>
      </c>
      <c r="AA315" s="107"/>
    </row>
    <row r="316" spans="2:27" s="7" customFormat="1" ht="15" customHeight="1">
      <c r="B316" s="102">
        <v>2009</v>
      </c>
      <c r="C316" s="102"/>
      <c r="D316" s="119">
        <v>22232</v>
      </c>
      <c r="E316" s="119">
        <v>126287</v>
      </c>
      <c r="F316" s="119">
        <v>12131156</v>
      </c>
      <c r="G316" s="119">
        <v>2831048</v>
      </c>
      <c r="H316" s="120">
        <v>2414</v>
      </c>
      <c r="I316" s="120">
        <v>73739</v>
      </c>
      <c r="J316" s="120">
        <v>8246863</v>
      </c>
      <c r="K316" s="120">
        <v>1988731</v>
      </c>
      <c r="L316" s="107">
        <v>217</v>
      </c>
      <c r="M316" s="107"/>
      <c r="N316" s="107">
        <v>10381</v>
      </c>
      <c r="O316" s="107"/>
      <c r="P316" s="107">
        <v>939040</v>
      </c>
      <c r="Q316" s="107"/>
      <c r="R316" s="107">
        <v>266061</v>
      </c>
      <c r="S316" s="107"/>
      <c r="T316" s="107" t="s">
        <v>69</v>
      </c>
      <c r="U316" s="107"/>
      <c r="V316" s="107" t="s">
        <v>69</v>
      </c>
      <c r="W316" s="107"/>
      <c r="X316" s="107" t="s">
        <v>69</v>
      </c>
      <c r="Y316" s="107"/>
      <c r="Z316" s="107" t="s">
        <v>69</v>
      </c>
      <c r="AA316" s="107"/>
    </row>
    <row r="317" spans="2:27" s="7" customFormat="1" ht="15" customHeight="1">
      <c r="B317" s="102">
        <v>2008</v>
      </c>
      <c r="C317" s="102"/>
      <c r="D317" s="119">
        <v>22121</v>
      </c>
      <c r="E317" s="119">
        <v>132153</v>
      </c>
      <c r="F317" s="119">
        <v>13471857</v>
      </c>
      <c r="G317" s="119">
        <v>2816353</v>
      </c>
      <c r="H317" s="120">
        <v>2551</v>
      </c>
      <c r="I317" s="120">
        <v>79250</v>
      </c>
      <c r="J317" s="120">
        <v>9379822</v>
      </c>
      <c r="K317" s="120">
        <v>2025417</v>
      </c>
      <c r="L317" s="107">
        <v>270</v>
      </c>
      <c r="M317" s="107"/>
      <c r="N317" s="107">
        <v>13569</v>
      </c>
      <c r="O317" s="107"/>
      <c r="P317" s="107">
        <v>1215737</v>
      </c>
      <c r="Q317" s="107"/>
      <c r="R317" s="107">
        <v>250014</v>
      </c>
      <c r="S317" s="107"/>
      <c r="T317" s="107" t="s">
        <v>69</v>
      </c>
      <c r="U317" s="107"/>
      <c r="V317" s="107" t="s">
        <v>69</v>
      </c>
      <c r="W317" s="107"/>
      <c r="X317" s="107" t="s">
        <v>69</v>
      </c>
      <c r="Y317" s="107"/>
      <c r="Z317" s="107" t="s">
        <v>69</v>
      </c>
      <c r="AA317" s="107"/>
    </row>
    <row r="318" spans="2:27" s="14" customFormat="1" ht="15" customHeight="1">
      <c r="B318" s="94" t="s">
        <v>44</v>
      </c>
      <c r="C318" s="94"/>
      <c r="D318" s="106"/>
      <c r="E318" s="106"/>
      <c r="F318" s="75"/>
      <c r="G318" s="75"/>
      <c r="H318" s="75"/>
      <c r="I318" s="75"/>
      <c r="J318" s="75"/>
      <c r="K318" s="125"/>
      <c r="L318" s="75"/>
      <c r="M318" s="75"/>
      <c r="N318" s="75"/>
      <c r="O318" s="75"/>
      <c r="P318" s="75"/>
      <c r="Q318" s="75"/>
      <c r="R318" s="125"/>
      <c r="S318" s="125"/>
      <c r="T318" s="75"/>
      <c r="U318" s="75"/>
      <c r="V318" s="75"/>
      <c r="W318" s="75"/>
      <c r="X318" s="75"/>
      <c r="Y318" s="75"/>
      <c r="Z318" s="75"/>
      <c r="AA318" s="75"/>
    </row>
    <row r="319" spans="2:27" s="14" customFormat="1" ht="15" customHeight="1">
      <c r="B319" s="251">
        <v>2016</v>
      </c>
      <c r="C319" s="251"/>
      <c r="D319" s="257">
        <v>18292</v>
      </c>
      <c r="E319" s="257">
        <v>102316</v>
      </c>
      <c r="F319" s="257">
        <v>6960757</v>
      </c>
      <c r="G319" s="257">
        <v>2088256</v>
      </c>
      <c r="H319" s="258">
        <v>1947</v>
      </c>
      <c r="I319" s="258">
        <v>61148</v>
      </c>
      <c r="J319" s="258">
        <v>4493026</v>
      </c>
      <c r="K319" s="258">
        <v>1422058</v>
      </c>
      <c r="L319" s="252">
        <v>283</v>
      </c>
      <c r="M319" s="252"/>
      <c r="N319" s="252">
        <v>17768</v>
      </c>
      <c r="O319" s="252"/>
      <c r="P319" s="252">
        <v>1163516</v>
      </c>
      <c r="Q319" s="252"/>
      <c r="R319" s="252">
        <v>338927</v>
      </c>
      <c r="S319" s="252"/>
      <c r="T319" s="252">
        <v>23</v>
      </c>
      <c r="U319" s="252"/>
      <c r="V319" s="252">
        <v>704</v>
      </c>
      <c r="W319" s="252"/>
      <c r="X319" s="252">
        <v>36157</v>
      </c>
      <c r="Y319" s="252"/>
      <c r="Z319" s="252">
        <v>12155</v>
      </c>
      <c r="AA319" s="252"/>
    </row>
    <row r="320" spans="2:27" s="14" customFormat="1" ht="15" customHeight="1">
      <c r="B320" s="251">
        <v>2015</v>
      </c>
      <c r="C320" s="251"/>
      <c r="D320" s="257">
        <v>17864</v>
      </c>
      <c r="E320" s="257">
        <v>94128</v>
      </c>
      <c r="F320" s="257">
        <v>6164267</v>
      </c>
      <c r="G320" s="257">
        <v>1805148</v>
      </c>
      <c r="H320" s="120">
        <v>1833</v>
      </c>
      <c r="I320" s="120">
        <v>54293</v>
      </c>
      <c r="J320" s="120">
        <v>3935452</v>
      </c>
      <c r="K320" s="120">
        <v>1231169</v>
      </c>
      <c r="L320" s="107">
        <v>218</v>
      </c>
      <c r="M320" s="107"/>
      <c r="N320" s="107">
        <v>12842</v>
      </c>
      <c r="O320" s="107"/>
      <c r="P320" s="107">
        <v>895773</v>
      </c>
      <c r="Q320" s="107"/>
      <c r="R320" s="107">
        <v>264045</v>
      </c>
      <c r="S320" s="107"/>
      <c r="T320" s="107">
        <v>13</v>
      </c>
      <c r="U320" s="107"/>
      <c r="V320" s="107">
        <v>373</v>
      </c>
      <c r="W320" s="107"/>
      <c r="X320" s="107">
        <v>27717</v>
      </c>
      <c r="Y320" s="107"/>
      <c r="Z320" s="107">
        <v>6350</v>
      </c>
      <c r="AA320" s="107"/>
    </row>
    <row r="321" spans="2:27" s="14" customFormat="1" ht="15" customHeight="1">
      <c r="B321" s="251">
        <v>2014</v>
      </c>
      <c r="C321" s="251"/>
      <c r="D321" s="257">
        <v>17384</v>
      </c>
      <c r="E321" s="257">
        <v>87219</v>
      </c>
      <c r="F321" s="257">
        <v>5662713</v>
      </c>
      <c r="G321" s="257">
        <v>1556339</v>
      </c>
      <c r="H321" s="120">
        <v>1668</v>
      </c>
      <c r="I321" s="120">
        <v>48466</v>
      </c>
      <c r="J321" s="120">
        <v>3516409</v>
      </c>
      <c r="K321" s="120">
        <v>1027881</v>
      </c>
      <c r="L321" s="107">
        <v>139</v>
      </c>
      <c r="M321" s="107"/>
      <c r="N321" s="107">
        <v>8281</v>
      </c>
      <c r="O321" s="107"/>
      <c r="P321" s="107">
        <v>491189</v>
      </c>
      <c r="Q321" s="107"/>
      <c r="R321" s="107">
        <v>153113</v>
      </c>
      <c r="S321" s="107"/>
      <c r="T321" s="107">
        <v>7</v>
      </c>
      <c r="U321" s="107"/>
      <c r="V321" s="107">
        <v>423</v>
      </c>
      <c r="W321" s="107"/>
      <c r="X321" s="107">
        <v>13335</v>
      </c>
      <c r="Y321" s="107"/>
      <c r="Z321" s="107">
        <v>5596</v>
      </c>
      <c r="AA321" s="107"/>
    </row>
    <row r="322" spans="2:27" s="7" customFormat="1" ht="15" customHeight="1">
      <c r="B322" s="251">
        <v>2013</v>
      </c>
      <c r="C322" s="251"/>
      <c r="D322" s="257">
        <v>17027</v>
      </c>
      <c r="E322" s="257">
        <v>82588</v>
      </c>
      <c r="F322" s="257">
        <v>5288813</v>
      </c>
      <c r="G322" s="257">
        <v>1363467</v>
      </c>
      <c r="H322" s="120">
        <v>1569</v>
      </c>
      <c r="I322" s="120">
        <v>45001</v>
      </c>
      <c r="J322" s="120">
        <v>3275640</v>
      </c>
      <c r="K322" s="120">
        <v>933165</v>
      </c>
      <c r="L322" s="107">
        <v>126</v>
      </c>
      <c r="M322" s="107"/>
      <c r="N322" s="107">
        <v>6314</v>
      </c>
      <c r="O322" s="107"/>
      <c r="P322" s="107">
        <v>406635</v>
      </c>
      <c r="Q322" s="107"/>
      <c r="R322" s="107">
        <v>116648</v>
      </c>
      <c r="S322" s="107"/>
      <c r="T322" s="107">
        <v>22</v>
      </c>
      <c r="U322" s="107"/>
      <c r="V322" s="107">
        <v>1410</v>
      </c>
      <c r="W322" s="107"/>
      <c r="X322" s="107">
        <v>56868</v>
      </c>
      <c r="Y322" s="107"/>
      <c r="Z322" s="107">
        <v>19640</v>
      </c>
      <c r="AA322" s="107"/>
    </row>
    <row r="323" spans="2:27" s="7" customFormat="1" ht="15" customHeight="1">
      <c r="B323" s="102">
        <v>2012</v>
      </c>
      <c r="C323" s="102"/>
      <c r="D323" s="119">
        <v>17120</v>
      </c>
      <c r="E323" s="119">
        <v>84351</v>
      </c>
      <c r="F323" s="119">
        <v>5340162</v>
      </c>
      <c r="G323" s="119">
        <v>1376422</v>
      </c>
      <c r="H323" s="120">
        <v>1600</v>
      </c>
      <c r="I323" s="120">
        <v>45835</v>
      </c>
      <c r="J323" s="120">
        <v>3297324</v>
      </c>
      <c r="K323" s="120">
        <v>918041</v>
      </c>
      <c r="L323" s="107">
        <v>106</v>
      </c>
      <c r="M323" s="107"/>
      <c r="N323" s="107">
        <v>5060</v>
      </c>
      <c r="O323" s="107"/>
      <c r="P323" s="107">
        <v>348998</v>
      </c>
      <c r="Q323" s="107"/>
      <c r="R323" s="107">
        <v>99842</v>
      </c>
      <c r="S323" s="107"/>
      <c r="T323" s="107">
        <v>20</v>
      </c>
      <c r="U323" s="107"/>
      <c r="V323" s="107">
        <v>911</v>
      </c>
      <c r="W323" s="107"/>
      <c r="X323" s="107">
        <v>44886</v>
      </c>
      <c r="Y323" s="107"/>
      <c r="Z323" s="107">
        <v>16205</v>
      </c>
      <c r="AA323" s="107"/>
    </row>
    <row r="324" spans="2:27" s="7" customFormat="1" ht="15" customHeight="1">
      <c r="B324" s="102">
        <v>2011</v>
      </c>
      <c r="C324" s="102"/>
      <c r="D324" s="119">
        <v>17712</v>
      </c>
      <c r="E324" s="119">
        <v>93445</v>
      </c>
      <c r="F324" s="119">
        <v>6030372</v>
      </c>
      <c r="G324" s="119">
        <v>1626958</v>
      </c>
      <c r="H324" s="120">
        <v>1831</v>
      </c>
      <c r="I324" s="120">
        <v>52229</v>
      </c>
      <c r="J324" s="120">
        <v>3741324</v>
      </c>
      <c r="K324" s="120">
        <v>1077387</v>
      </c>
      <c r="L324" s="107">
        <v>120</v>
      </c>
      <c r="M324" s="107"/>
      <c r="N324" s="107">
        <v>6780</v>
      </c>
      <c r="O324" s="107"/>
      <c r="P324" s="107">
        <v>444415</v>
      </c>
      <c r="Q324" s="107"/>
      <c r="R324" s="107">
        <v>143654</v>
      </c>
      <c r="S324" s="107"/>
      <c r="T324" s="107">
        <v>14</v>
      </c>
      <c r="U324" s="107"/>
      <c r="V324" s="107">
        <v>1368</v>
      </c>
      <c r="W324" s="107"/>
      <c r="X324" s="107">
        <v>61549</v>
      </c>
      <c r="Y324" s="107"/>
      <c r="Z324" s="107">
        <v>20167</v>
      </c>
      <c r="AA324" s="107"/>
    </row>
    <row r="325" spans="2:27" s="7" customFormat="1" ht="15" customHeight="1">
      <c r="B325" s="102">
        <v>2010</v>
      </c>
      <c r="C325" s="102"/>
      <c r="D325" s="119">
        <v>18062</v>
      </c>
      <c r="E325" s="119">
        <v>97076</v>
      </c>
      <c r="F325" s="119">
        <v>6462902</v>
      </c>
      <c r="G325" s="119">
        <v>1801048</v>
      </c>
      <c r="H325" s="120">
        <v>1964</v>
      </c>
      <c r="I325" s="120">
        <v>54330</v>
      </c>
      <c r="J325" s="120">
        <v>3938518</v>
      </c>
      <c r="K325" s="120">
        <v>1155050</v>
      </c>
      <c r="L325" s="107">
        <v>136</v>
      </c>
      <c r="M325" s="107"/>
      <c r="N325" s="107">
        <v>6496</v>
      </c>
      <c r="O325" s="107"/>
      <c r="P325" s="107">
        <v>567769</v>
      </c>
      <c r="Q325" s="107"/>
      <c r="R325" s="107">
        <v>150862</v>
      </c>
      <c r="S325" s="107"/>
      <c r="T325" s="107">
        <v>16</v>
      </c>
      <c r="U325" s="107"/>
      <c r="V325" s="107">
        <v>597</v>
      </c>
      <c r="W325" s="107"/>
      <c r="X325" s="107">
        <v>37420</v>
      </c>
      <c r="Y325" s="107"/>
      <c r="Z325" s="107">
        <v>11014</v>
      </c>
      <c r="AA325" s="107"/>
    </row>
    <row r="326" spans="2:27" s="7" customFormat="1" ht="15" customHeight="1">
      <c r="B326" s="102">
        <v>2009</v>
      </c>
      <c r="C326" s="102"/>
      <c r="D326" s="119">
        <v>18663</v>
      </c>
      <c r="E326" s="119">
        <v>103220</v>
      </c>
      <c r="F326" s="119">
        <v>6835629</v>
      </c>
      <c r="G326" s="119">
        <v>1933775</v>
      </c>
      <c r="H326" s="120">
        <v>2136</v>
      </c>
      <c r="I326" s="120">
        <v>58668</v>
      </c>
      <c r="J326" s="120">
        <v>4137170</v>
      </c>
      <c r="K326" s="120">
        <v>1203529</v>
      </c>
      <c r="L326" s="107">
        <v>196</v>
      </c>
      <c r="M326" s="107"/>
      <c r="N326" s="107">
        <v>8859</v>
      </c>
      <c r="O326" s="107"/>
      <c r="P326" s="107">
        <v>751094</v>
      </c>
      <c r="Q326" s="107"/>
      <c r="R326" s="107">
        <v>189718</v>
      </c>
      <c r="S326" s="107"/>
      <c r="T326" s="107" t="s">
        <v>69</v>
      </c>
      <c r="U326" s="107"/>
      <c r="V326" s="107" t="s">
        <v>69</v>
      </c>
      <c r="W326" s="107"/>
      <c r="X326" s="107" t="s">
        <v>69</v>
      </c>
      <c r="Y326" s="107"/>
      <c r="Z326" s="107" t="s">
        <v>69</v>
      </c>
      <c r="AA326" s="107"/>
    </row>
    <row r="327" spans="2:27" s="7" customFormat="1" ht="15" customHeight="1">
      <c r="B327" s="102">
        <v>2008</v>
      </c>
      <c r="C327" s="102"/>
      <c r="D327" s="119">
        <v>18610</v>
      </c>
      <c r="E327" s="119">
        <v>109387</v>
      </c>
      <c r="F327" s="119">
        <v>7994996</v>
      </c>
      <c r="G327" s="119">
        <v>2243607</v>
      </c>
      <c r="H327" s="120">
        <v>2372</v>
      </c>
      <c r="I327" s="120">
        <v>64784</v>
      </c>
      <c r="J327" s="120">
        <v>4985074</v>
      </c>
      <c r="K327" s="120">
        <v>1425073</v>
      </c>
      <c r="L327" s="107">
        <v>270</v>
      </c>
      <c r="M327" s="107"/>
      <c r="N327" s="107">
        <v>11461</v>
      </c>
      <c r="O327" s="107"/>
      <c r="P327" s="107">
        <v>1110366</v>
      </c>
      <c r="Q327" s="107"/>
      <c r="R327" s="107">
        <v>288101</v>
      </c>
      <c r="S327" s="107"/>
      <c r="T327" s="107" t="s">
        <v>69</v>
      </c>
      <c r="U327" s="107"/>
      <c r="V327" s="107" t="s">
        <v>69</v>
      </c>
      <c r="W327" s="107"/>
      <c r="X327" s="107" t="s">
        <v>69</v>
      </c>
      <c r="Y327" s="107"/>
      <c r="Z327" s="107" t="s">
        <v>69</v>
      </c>
      <c r="AA327" s="107"/>
    </row>
    <row r="328" spans="2:27" s="14" customFormat="1" ht="15" customHeight="1">
      <c r="B328" s="94" t="s">
        <v>45</v>
      </c>
      <c r="C328" s="94"/>
      <c r="D328" s="106"/>
      <c r="E328" s="106"/>
      <c r="F328" s="75"/>
      <c r="G328" s="75"/>
      <c r="H328" s="75"/>
      <c r="I328" s="75"/>
      <c r="J328" s="75"/>
      <c r="K328" s="125"/>
      <c r="L328" s="75"/>
      <c r="M328" s="75"/>
      <c r="N328" s="75"/>
      <c r="O328" s="75"/>
      <c r="P328" s="75"/>
      <c r="Q328" s="75"/>
      <c r="R328" s="125"/>
      <c r="S328" s="125"/>
      <c r="T328" s="75"/>
      <c r="U328" s="75"/>
      <c r="V328" s="75"/>
      <c r="W328" s="75"/>
      <c r="X328" s="75"/>
      <c r="Y328" s="75"/>
      <c r="Z328" s="75"/>
      <c r="AA328" s="75"/>
    </row>
    <row r="329" spans="2:27" s="14" customFormat="1" ht="15" customHeight="1">
      <c r="B329" s="251">
        <v>2016</v>
      </c>
      <c r="C329" s="251"/>
      <c r="D329" s="257">
        <v>4981</v>
      </c>
      <c r="E329" s="257">
        <v>38958</v>
      </c>
      <c r="F329" s="257">
        <v>4152559</v>
      </c>
      <c r="G329" s="257">
        <v>892464</v>
      </c>
      <c r="H329" s="258">
        <v>744</v>
      </c>
      <c r="I329" s="258">
        <v>27705</v>
      </c>
      <c r="J329" s="258">
        <v>3269310</v>
      </c>
      <c r="K329" s="258">
        <v>707990</v>
      </c>
      <c r="L329" s="252">
        <v>78</v>
      </c>
      <c r="M329" s="252"/>
      <c r="N329" s="252">
        <v>2963</v>
      </c>
      <c r="O329" s="252"/>
      <c r="P329" s="252">
        <v>216734</v>
      </c>
      <c r="Q329" s="252"/>
      <c r="R329" s="252">
        <v>57700</v>
      </c>
      <c r="S329" s="252"/>
      <c r="T329" s="252">
        <v>6</v>
      </c>
      <c r="U329" s="252"/>
      <c r="V329" s="252">
        <v>173</v>
      </c>
      <c r="W329" s="252"/>
      <c r="X329" s="252">
        <v>14052</v>
      </c>
      <c r="Y329" s="252"/>
      <c r="Z329" s="252">
        <v>3442</v>
      </c>
      <c r="AA329" s="252"/>
    </row>
    <row r="330" spans="2:27" s="14" customFormat="1" ht="15" customHeight="1">
      <c r="B330" s="251">
        <v>2015</v>
      </c>
      <c r="C330" s="251"/>
      <c r="D330" s="257">
        <v>4878</v>
      </c>
      <c r="E330" s="257">
        <v>37729</v>
      </c>
      <c r="F330" s="257">
        <v>3941508</v>
      </c>
      <c r="G330" s="257">
        <v>782572</v>
      </c>
      <c r="H330" s="120">
        <v>727</v>
      </c>
      <c r="I330" s="120">
        <v>26844</v>
      </c>
      <c r="J330" s="120">
        <v>3093263</v>
      </c>
      <c r="K330" s="120">
        <v>621324</v>
      </c>
      <c r="L330" s="107">
        <v>62</v>
      </c>
      <c r="M330" s="107"/>
      <c r="N330" s="107">
        <v>2374</v>
      </c>
      <c r="O330" s="107"/>
      <c r="P330" s="107">
        <v>288311</v>
      </c>
      <c r="Q330" s="107"/>
      <c r="R330" s="107">
        <v>62299</v>
      </c>
      <c r="S330" s="107"/>
      <c r="T330" s="107">
        <v>6</v>
      </c>
      <c r="U330" s="107"/>
      <c r="V330" s="107">
        <v>125</v>
      </c>
      <c r="W330" s="107"/>
      <c r="X330" s="107">
        <v>9850</v>
      </c>
      <c r="Y330" s="107"/>
      <c r="Z330" s="107">
        <v>1946</v>
      </c>
      <c r="AA330" s="107"/>
    </row>
    <row r="331" spans="2:27" s="14" customFormat="1" ht="15" customHeight="1">
      <c r="B331" s="251">
        <v>2014</v>
      </c>
      <c r="C331" s="251"/>
      <c r="D331" s="257">
        <v>4637</v>
      </c>
      <c r="E331" s="257">
        <v>36594</v>
      </c>
      <c r="F331" s="257">
        <v>3905069</v>
      </c>
      <c r="G331" s="257">
        <v>722510</v>
      </c>
      <c r="H331" s="120">
        <v>703</v>
      </c>
      <c r="I331" s="120">
        <v>26041</v>
      </c>
      <c r="J331" s="120">
        <v>3111735</v>
      </c>
      <c r="K331" s="120">
        <v>568990</v>
      </c>
      <c r="L331" s="107">
        <v>50</v>
      </c>
      <c r="M331" s="107"/>
      <c r="N331" s="107">
        <v>1776</v>
      </c>
      <c r="O331" s="107"/>
      <c r="P331" s="107">
        <v>297787</v>
      </c>
      <c r="Q331" s="107"/>
      <c r="R331" s="107">
        <v>47377</v>
      </c>
      <c r="S331" s="107"/>
      <c r="T331" s="107">
        <v>3</v>
      </c>
      <c r="U331" s="107"/>
      <c r="V331" s="107">
        <v>74</v>
      </c>
      <c r="W331" s="107"/>
      <c r="X331" s="107">
        <v>1761</v>
      </c>
      <c r="Y331" s="107"/>
      <c r="Z331" s="107">
        <v>993</v>
      </c>
      <c r="AA331" s="107"/>
    </row>
    <row r="332" spans="2:27" s="7" customFormat="1" ht="15" customHeight="1">
      <c r="B332" s="251">
        <v>2013</v>
      </c>
      <c r="C332" s="251"/>
      <c r="D332" s="257">
        <v>4436</v>
      </c>
      <c r="E332" s="257">
        <v>36728</v>
      </c>
      <c r="F332" s="257">
        <v>4024709</v>
      </c>
      <c r="G332" s="257">
        <v>791129</v>
      </c>
      <c r="H332" s="120">
        <v>712</v>
      </c>
      <c r="I332" s="120">
        <v>26629</v>
      </c>
      <c r="J332" s="120">
        <v>3345846</v>
      </c>
      <c r="K332" s="120">
        <v>649618</v>
      </c>
      <c r="L332" s="107">
        <v>54</v>
      </c>
      <c r="M332" s="107"/>
      <c r="N332" s="107">
        <v>1895</v>
      </c>
      <c r="O332" s="107"/>
      <c r="P332" s="107">
        <v>293931</v>
      </c>
      <c r="Q332" s="107"/>
      <c r="R332" s="107">
        <v>52967</v>
      </c>
      <c r="S332" s="107"/>
      <c r="T332" s="107">
        <v>4</v>
      </c>
      <c r="U332" s="107"/>
      <c r="V332" s="107">
        <v>325</v>
      </c>
      <c r="W332" s="107"/>
      <c r="X332" s="107">
        <v>7567</v>
      </c>
      <c r="Y332" s="107"/>
      <c r="Z332" s="107">
        <v>2714</v>
      </c>
      <c r="AA332" s="107"/>
    </row>
    <row r="333" spans="2:27" s="7" customFormat="1" ht="15" customHeight="1">
      <c r="B333" s="102">
        <v>2012</v>
      </c>
      <c r="C333" s="102"/>
      <c r="D333" s="119">
        <v>4371</v>
      </c>
      <c r="E333" s="119">
        <v>38194</v>
      </c>
      <c r="F333" s="119">
        <v>4075650</v>
      </c>
      <c r="G333" s="119">
        <v>792451</v>
      </c>
      <c r="H333" s="120">
        <v>757</v>
      </c>
      <c r="I333" s="120">
        <v>28223</v>
      </c>
      <c r="J333" s="120">
        <v>3374890</v>
      </c>
      <c r="K333" s="120">
        <v>645479</v>
      </c>
      <c r="L333" s="107">
        <v>64</v>
      </c>
      <c r="M333" s="107"/>
      <c r="N333" s="107">
        <v>2423</v>
      </c>
      <c r="O333" s="107"/>
      <c r="P333" s="107">
        <v>296770</v>
      </c>
      <c r="Q333" s="107"/>
      <c r="R333" s="107">
        <v>60405</v>
      </c>
      <c r="S333" s="107"/>
      <c r="T333" s="107">
        <v>11</v>
      </c>
      <c r="U333" s="107"/>
      <c r="V333" s="107">
        <v>515</v>
      </c>
      <c r="W333" s="107"/>
      <c r="X333" s="107">
        <v>15313</v>
      </c>
      <c r="Y333" s="107"/>
      <c r="Z333" s="107">
        <v>5768</v>
      </c>
      <c r="AA333" s="107"/>
    </row>
    <row r="334" spans="2:27" s="7" customFormat="1" ht="15" customHeight="1">
      <c r="B334" s="102">
        <v>2011</v>
      </c>
      <c r="C334" s="102"/>
      <c r="D334" s="119">
        <v>4301</v>
      </c>
      <c r="E334" s="119">
        <v>40523</v>
      </c>
      <c r="F334" s="119">
        <v>4598516</v>
      </c>
      <c r="G334" s="119">
        <v>898675</v>
      </c>
      <c r="H334" s="120">
        <v>806</v>
      </c>
      <c r="I334" s="120">
        <v>30664</v>
      </c>
      <c r="J334" s="120">
        <v>3780484</v>
      </c>
      <c r="K334" s="120">
        <v>736233</v>
      </c>
      <c r="L334" s="107">
        <v>66</v>
      </c>
      <c r="M334" s="107"/>
      <c r="N334" s="107">
        <v>2666</v>
      </c>
      <c r="O334" s="107"/>
      <c r="P334" s="107">
        <v>464423</v>
      </c>
      <c r="Q334" s="107"/>
      <c r="R334" s="107">
        <v>79798</v>
      </c>
      <c r="S334" s="107"/>
      <c r="T334" s="107">
        <v>5</v>
      </c>
      <c r="U334" s="107"/>
      <c r="V334" s="107">
        <v>137</v>
      </c>
      <c r="W334" s="107"/>
      <c r="X334" s="107">
        <v>88256</v>
      </c>
      <c r="Y334" s="107"/>
      <c r="Z334" s="107">
        <v>17194</v>
      </c>
      <c r="AA334" s="107"/>
    </row>
    <row r="335" spans="2:27" s="7" customFormat="1" ht="15" customHeight="1">
      <c r="B335" s="102">
        <v>2010</v>
      </c>
      <c r="C335" s="102"/>
      <c r="D335" s="119">
        <v>4385</v>
      </c>
      <c r="E335" s="119">
        <v>42908</v>
      </c>
      <c r="F335" s="119">
        <v>4827830</v>
      </c>
      <c r="G335" s="119">
        <v>999563</v>
      </c>
      <c r="H335" s="120">
        <v>837</v>
      </c>
      <c r="I335" s="120">
        <v>32656</v>
      </c>
      <c r="J335" s="120">
        <v>3916039</v>
      </c>
      <c r="K335" s="120">
        <v>809315</v>
      </c>
      <c r="L335" s="107">
        <v>76</v>
      </c>
      <c r="M335" s="107"/>
      <c r="N335" s="107">
        <v>4439</v>
      </c>
      <c r="O335" s="107"/>
      <c r="P335" s="107">
        <v>504275</v>
      </c>
      <c r="Q335" s="107"/>
      <c r="R335" s="107">
        <v>98059</v>
      </c>
      <c r="S335" s="107"/>
      <c r="T335" s="107">
        <v>8</v>
      </c>
      <c r="U335" s="107"/>
      <c r="V335" s="107">
        <v>339</v>
      </c>
      <c r="W335" s="107"/>
      <c r="X335" s="107">
        <v>12345</v>
      </c>
      <c r="Y335" s="107"/>
      <c r="Z335" s="107">
        <v>4540</v>
      </c>
      <c r="AA335" s="107"/>
    </row>
    <row r="336" spans="2:27" s="7" customFormat="1" ht="15" customHeight="1">
      <c r="B336" s="102">
        <v>2009</v>
      </c>
      <c r="C336" s="102"/>
      <c r="D336" s="119">
        <v>4378</v>
      </c>
      <c r="E336" s="119">
        <v>42969</v>
      </c>
      <c r="F336" s="119">
        <v>4500457</v>
      </c>
      <c r="G336" s="119">
        <v>972369</v>
      </c>
      <c r="H336" s="120">
        <v>844</v>
      </c>
      <c r="I336" s="120">
        <v>32572</v>
      </c>
      <c r="J336" s="120">
        <v>3628484</v>
      </c>
      <c r="K336" s="120">
        <v>782336</v>
      </c>
      <c r="L336" s="107">
        <v>90</v>
      </c>
      <c r="M336" s="107"/>
      <c r="N336" s="107">
        <v>4546</v>
      </c>
      <c r="O336" s="107"/>
      <c r="P336" s="107">
        <v>476008</v>
      </c>
      <c r="Q336" s="107"/>
      <c r="R336" s="107">
        <v>104839</v>
      </c>
      <c r="S336" s="107"/>
      <c r="T336" s="107" t="s">
        <v>69</v>
      </c>
      <c r="U336" s="107"/>
      <c r="V336" s="107" t="s">
        <v>69</v>
      </c>
      <c r="W336" s="107"/>
      <c r="X336" s="107" t="s">
        <v>69</v>
      </c>
      <c r="Y336" s="107"/>
      <c r="Z336" s="107" t="s">
        <v>69</v>
      </c>
      <c r="AA336" s="107"/>
    </row>
    <row r="337" spans="1:27" s="7" customFormat="1" ht="15" customHeight="1">
      <c r="B337" s="102">
        <v>2008</v>
      </c>
      <c r="C337" s="102"/>
      <c r="D337" s="119">
        <v>4309</v>
      </c>
      <c r="E337" s="119">
        <v>43309</v>
      </c>
      <c r="F337" s="119">
        <v>4663533</v>
      </c>
      <c r="G337" s="119">
        <v>983823</v>
      </c>
      <c r="H337" s="120">
        <v>863</v>
      </c>
      <c r="I337" s="120">
        <v>33044</v>
      </c>
      <c r="J337" s="120">
        <v>3818179</v>
      </c>
      <c r="K337" s="120">
        <v>796098</v>
      </c>
      <c r="L337" s="107">
        <v>110</v>
      </c>
      <c r="M337" s="107"/>
      <c r="N337" s="107">
        <v>5186</v>
      </c>
      <c r="O337" s="107"/>
      <c r="P337" s="107">
        <v>710175</v>
      </c>
      <c r="Q337" s="107"/>
      <c r="R337" s="107">
        <v>131920</v>
      </c>
      <c r="S337" s="107"/>
      <c r="T337" s="107" t="s">
        <v>69</v>
      </c>
      <c r="U337" s="107"/>
      <c r="V337" s="107" t="s">
        <v>69</v>
      </c>
      <c r="W337" s="107"/>
      <c r="X337" s="107" t="s">
        <v>69</v>
      </c>
      <c r="Y337" s="107"/>
      <c r="Z337" s="107" t="s">
        <v>69</v>
      </c>
      <c r="AA337" s="107"/>
    </row>
    <row r="338" spans="1:27" s="14" customFormat="1" ht="15" customHeight="1">
      <c r="B338" s="94" t="s">
        <v>46</v>
      </c>
      <c r="C338" s="94"/>
      <c r="D338" s="106"/>
      <c r="E338" s="106"/>
      <c r="F338" s="75"/>
      <c r="G338" s="75"/>
      <c r="H338" s="75"/>
      <c r="I338" s="75"/>
      <c r="J338" s="75"/>
      <c r="K338" s="125"/>
      <c r="L338" s="75"/>
      <c r="M338" s="75"/>
      <c r="N338" s="75"/>
      <c r="O338" s="75"/>
      <c r="P338" s="75"/>
      <c r="Q338" s="75"/>
      <c r="R338" s="125"/>
      <c r="S338" s="125"/>
      <c r="T338" s="75"/>
      <c r="U338" s="75"/>
      <c r="V338" s="75"/>
      <c r="W338" s="75"/>
      <c r="X338" s="75"/>
      <c r="Y338" s="75"/>
      <c r="Z338" s="75"/>
      <c r="AA338" s="75"/>
    </row>
    <row r="339" spans="1:27" s="14" customFormat="1" ht="15" customHeight="1">
      <c r="B339" s="251">
        <v>2016</v>
      </c>
      <c r="C339" s="251"/>
      <c r="D339" s="257">
        <v>8160</v>
      </c>
      <c r="E339" s="257">
        <v>47027</v>
      </c>
      <c r="F339" s="257">
        <v>3887860</v>
      </c>
      <c r="G339" s="257">
        <v>1195567</v>
      </c>
      <c r="H339" s="258">
        <v>873</v>
      </c>
      <c r="I339" s="258">
        <v>30227</v>
      </c>
      <c r="J339" s="258">
        <v>2796896</v>
      </c>
      <c r="K339" s="258">
        <v>945084</v>
      </c>
      <c r="L339" s="252">
        <v>98</v>
      </c>
      <c r="M339" s="252"/>
      <c r="N339" s="252">
        <v>5032</v>
      </c>
      <c r="O339" s="252"/>
      <c r="P339" s="252">
        <v>388475</v>
      </c>
      <c r="Q339" s="252"/>
      <c r="R339" s="252">
        <v>117169</v>
      </c>
      <c r="S339" s="252"/>
      <c r="T339" s="252">
        <v>11</v>
      </c>
      <c r="U339" s="252"/>
      <c r="V339" s="252">
        <v>390</v>
      </c>
      <c r="W339" s="252"/>
      <c r="X339" s="252">
        <v>22115</v>
      </c>
      <c r="Y339" s="252"/>
      <c r="Z339" s="252">
        <v>5361</v>
      </c>
      <c r="AA339" s="252"/>
    </row>
    <row r="340" spans="1:27" s="14" customFormat="1" ht="15" customHeight="1">
      <c r="B340" s="251">
        <v>2015</v>
      </c>
      <c r="C340" s="251"/>
      <c r="D340" s="257">
        <v>8110</v>
      </c>
      <c r="E340" s="257">
        <v>45102</v>
      </c>
      <c r="F340" s="257">
        <v>3707426</v>
      </c>
      <c r="G340" s="257">
        <v>1081661</v>
      </c>
      <c r="H340" s="120">
        <v>840</v>
      </c>
      <c r="I340" s="120">
        <v>28736</v>
      </c>
      <c r="J340" s="120">
        <v>2685796</v>
      </c>
      <c r="K340" s="120">
        <v>851463</v>
      </c>
      <c r="L340" s="107">
        <v>66</v>
      </c>
      <c r="M340" s="107"/>
      <c r="N340" s="107">
        <v>3497</v>
      </c>
      <c r="O340" s="107"/>
      <c r="P340" s="107">
        <v>342355</v>
      </c>
      <c r="Q340" s="107"/>
      <c r="R340" s="107">
        <v>117266</v>
      </c>
      <c r="S340" s="107"/>
      <c r="T340" s="107">
        <v>7</v>
      </c>
      <c r="U340" s="107"/>
      <c r="V340" s="107">
        <v>977</v>
      </c>
      <c r="W340" s="107"/>
      <c r="X340" s="107">
        <v>42983</v>
      </c>
      <c r="Y340" s="107"/>
      <c r="Z340" s="107">
        <v>26094</v>
      </c>
      <c r="AA340" s="107"/>
    </row>
    <row r="341" spans="1:27" s="14" customFormat="1" ht="15" customHeight="1">
      <c r="B341" s="251">
        <v>2014</v>
      </c>
      <c r="C341" s="251"/>
      <c r="D341" s="257">
        <v>8116</v>
      </c>
      <c r="E341" s="257">
        <v>44858</v>
      </c>
      <c r="F341" s="257">
        <v>3872194</v>
      </c>
      <c r="G341" s="257">
        <v>1111002</v>
      </c>
      <c r="H341" s="120">
        <v>824</v>
      </c>
      <c r="I341" s="120">
        <v>28646</v>
      </c>
      <c r="J341" s="120">
        <v>2828083</v>
      </c>
      <c r="K341" s="120">
        <v>891673</v>
      </c>
      <c r="L341" s="107">
        <v>47</v>
      </c>
      <c r="M341" s="107"/>
      <c r="N341" s="107">
        <v>2246</v>
      </c>
      <c r="O341" s="107"/>
      <c r="P341" s="107">
        <v>225634</v>
      </c>
      <c r="Q341" s="107"/>
      <c r="R341" s="107">
        <v>47668</v>
      </c>
      <c r="S341" s="107"/>
      <c r="T341" s="107">
        <v>5</v>
      </c>
      <c r="U341" s="107"/>
      <c r="V341" s="107">
        <v>146</v>
      </c>
      <c r="W341" s="107"/>
      <c r="X341" s="107">
        <v>6695</v>
      </c>
      <c r="Y341" s="107"/>
      <c r="Z341" s="107">
        <v>2102</v>
      </c>
      <c r="AA341" s="107"/>
    </row>
    <row r="342" spans="1:27" s="7" customFormat="1" ht="15" customHeight="1">
      <c r="B342" s="251">
        <v>2013</v>
      </c>
      <c r="C342" s="251"/>
      <c r="D342" s="257">
        <v>8114</v>
      </c>
      <c r="E342" s="257">
        <v>45276</v>
      </c>
      <c r="F342" s="257">
        <v>3762206</v>
      </c>
      <c r="G342" s="257">
        <v>1041802</v>
      </c>
      <c r="H342" s="120">
        <v>852</v>
      </c>
      <c r="I342" s="120">
        <v>28855</v>
      </c>
      <c r="J342" s="120">
        <v>2760611</v>
      </c>
      <c r="K342" s="120">
        <v>836490</v>
      </c>
      <c r="L342" s="107">
        <v>39</v>
      </c>
      <c r="M342" s="107"/>
      <c r="N342" s="107">
        <v>1792</v>
      </c>
      <c r="O342" s="107"/>
      <c r="P342" s="107">
        <v>106965</v>
      </c>
      <c r="Q342" s="107"/>
      <c r="R342" s="107">
        <v>32517</v>
      </c>
      <c r="S342" s="107"/>
      <c r="T342" s="107">
        <v>7</v>
      </c>
      <c r="U342" s="107"/>
      <c r="V342" s="107">
        <v>489</v>
      </c>
      <c r="W342" s="107"/>
      <c r="X342" s="107">
        <v>12192</v>
      </c>
      <c r="Y342" s="107"/>
      <c r="Z342" s="107">
        <v>4574</v>
      </c>
      <c r="AA342" s="107"/>
    </row>
    <row r="343" spans="1:27" s="7" customFormat="1" ht="15" customHeight="1">
      <c r="B343" s="102">
        <v>2012</v>
      </c>
      <c r="C343" s="102"/>
      <c r="D343" s="119">
        <v>8310</v>
      </c>
      <c r="E343" s="119">
        <v>48938</v>
      </c>
      <c r="F343" s="119">
        <v>4001312</v>
      </c>
      <c r="G343" s="119">
        <v>1097779</v>
      </c>
      <c r="H343" s="120">
        <v>911</v>
      </c>
      <c r="I343" s="120">
        <v>31754</v>
      </c>
      <c r="J343" s="120">
        <v>2895747</v>
      </c>
      <c r="K343" s="120">
        <v>897657</v>
      </c>
      <c r="L343" s="107">
        <v>48</v>
      </c>
      <c r="M343" s="107"/>
      <c r="N343" s="107">
        <v>2717</v>
      </c>
      <c r="O343" s="107"/>
      <c r="P343" s="107">
        <v>121794</v>
      </c>
      <c r="Q343" s="107"/>
      <c r="R343" s="107">
        <v>57255</v>
      </c>
      <c r="S343" s="107"/>
      <c r="T343" s="107">
        <v>8</v>
      </c>
      <c r="U343" s="107"/>
      <c r="V343" s="107">
        <v>428</v>
      </c>
      <c r="W343" s="107"/>
      <c r="X343" s="107">
        <v>7836</v>
      </c>
      <c r="Y343" s="107"/>
      <c r="Z343" s="107">
        <v>3626</v>
      </c>
      <c r="AA343" s="107"/>
    </row>
    <row r="344" spans="1:27" s="7" customFormat="1" ht="15" customHeight="1">
      <c r="B344" s="102">
        <v>2011</v>
      </c>
      <c r="C344" s="102"/>
      <c r="D344" s="119">
        <v>8690</v>
      </c>
      <c r="E344" s="119">
        <v>55293</v>
      </c>
      <c r="F344" s="119">
        <v>4498005</v>
      </c>
      <c r="G344" s="119">
        <v>1271423</v>
      </c>
      <c r="H344" s="120">
        <v>1041</v>
      </c>
      <c r="I344" s="120">
        <v>36771</v>
      </c>
      <c r="J344" s="120">
        <v>3296831</v>
      </c>
      <c r="K344" s="120">
        <v>1016124</v>
      </c>
      <c r="L344" s="107">
        <v>50</v>
      </c>
      <c r="M344" s="107"/>
      <c r="N344" s="107">
        <v>2771</v>
      </c>
      <c r="O344" s="107"/>
      <c r="P344" s="107">
        <v>142294</v>
      </c>
      <c r="Q344" s="107"/>
      <c r="R344" s="107">
        <v>67159</v>
      </c>
      <c r="S344" s="107"/>
      <c r="T344" s="107">
        <v>6</v>
      </c>
      <c r="U344" s="107"/>
      <c r="V344" s="107">
        <v>241</v>
      </c>
      <c r="W344" s="107"/>
      <c r="X344" s="107">
        <v>9162</v>
      </c>
      <c r="Y344" s="107"/>
      <c r="Z344" s="107">
        <v>4294</v>
      </c>
      <c r="AA344" s="107"/>
    </row>
    <row r="345" spans="1:27" s="7" customFormat="1" ht="15" customHeight="1">
      <c r="B345" s="102">
        <v>2010</v>
      </c>
      <c r="C345" s="102"/>
      <c r="D345" s="119">
        <v>8901</v>
      </c>
      <c r="E345" s="119">
        <v>58287</v>
      </c>
      <c r="F345" s="119">
        <v>4782738</v>
      </c>
      <c r="G345" s="119">
        <v>1344389</v>
      </c>
      <c r="H345" s="120">
        <v>1076</v>
      </c>
      <c r="I345" s="120">
        <v>38785</v>
      </c>
      <c r="J345" s="120">
        <v>3501021</v>
      </c>
      <c r="K345" s="120">
        <v>1056915</v>
      </c>
      <c r="L345" s="107">
        <v>74</v>
      </c>
      <c r="M345" s="107"/>
      <c r="N345" s="107">
        <v>3472</v>
      </c>
      <c r="O345" s="107"/>
      <c r="P345" s="107">
        <v>259667</v>
      </c>
      <c r="Q345" s="107"/>
      <c r="R345" s="107">
        <v>80925</v>
      </c>
      <c r="S345" s="107"/>
      <c r="T345" s="107">
        <v>4</v>
      </c>
      <c r="U345" s="107"/>
      <c r="V345" s="107">
        <v>192</v>
      </c>
      <c r="W345" s="107"/>
      <c r="X345" s="107">
        <v>9590</v>
      </c>
      <c r="Y345" s="107"/>
      <c r="Z345" s="107">
        <v>2953</v>
      </c>
      <c r="AA345" s="107"/>
    </row>
    <row r="346" spans="1:27" s="7" customFormat="1" ht="15" customHeight="1">
      <c r="B346" s="102">
        <v>2009</v>
      </c>
      <c r="C346" s="102"/>
      <c r="D346" s="119">
        <v>9199</v>
      </c>
      <c r="E346" s="119">
        <v>61831</v>
      </c>
      <c r="F346" s="119">
        <v>4882309</v>
      </c>
      <c r="G346" s="119">
        <v>1425239</v>
      </c>
      <c r="H346" s="120">
        <v>1180</v>
      </c>
      <c r="I346" s="120">
        <v>41678</v>
      </c>
      <c r="J346" s="120">
        <v>3586386</v>
      </c>
      <c r="K346" s="120">
        <v>1111905</v>
      </c>
      <c r="L346" s="107">
        <v>85</v>
      </c>
      <c r="M346" s="107"/>
      <c r="N346" s="107">
        <v>3287</v>
      </c>
      <c r="O346" s="107"/>
      <c r="P346" s="107">
        <v>273010</v>
      </c>
      <c r="Q346" s="107"/>
      <c r="R346" s="107">
        <v>94383</v>
      </c>
      <c r="S346" s="107"/>
      <c r="T346" s="107" t="s">
        <v>69</v>
      </c>
      <c r="U346" s="107"/>
      <c r="V346" s="107" t="s">
        <v>69</v>
      </c>
      <c r="W346" s="107"/>
      <c r="X346" s="107" t="s">
        <v>69</v>
      </c>
      <c r="Y346" s="107"/>
      <c r="Z346" s="107" t="s">
        <v>69</v>
      </c>
      <c r="AA346" s="107"/>
    </row>
    <row r="347" spans="1:27" s="7" customFormat="1" ht="15" customHeight="1">
      <c r="B347" s="102">
        <v>2008</v>
      </c>
      <c r="C347" s="102"/>
      <c r="D347" s="119">
        <v>9271</v>
      </c>
      <c r="E347" s="119">
        <v>64851</v>
      </c>
      <c r="F347" s="119">
        <v>5367234</v>
      </c>
      <c r="G347" s="119">
        <v>1516418</v>
      </c>
      <c r="H347" s="120">
        <v>1264</v>
      </c>
      <c r="I347" s="120">
        <v>44165</v>
      </c>
      <c r="J347" s="120">
        <v>3758522</v>
      </c>
      <c r="K347" s="120">
        <v>1161255</v>
      </c>
      <c r="L347" s="107">
        <v>132</v>
      </c>
      <c r="M347" s="107"/>
      <c r="N347" s="107">
        <v>5111</v>
      </c>
      <c r="O347" s="107"/>
      <c r="P347" s="107">
        <v>439017</v>
      </c>
      <c r="Q347" s="107"/>
      <c r="R347" s="107">
        <v>122769</v>
      </c>
      <c r="S347" s="107"/>
      <c r="T347" s="107" t="s">
        <v>69</v>
      </c>
      <c r="U347" s="107"/>
      <c r="V347" s="107" t="s">
        <v>69</v>
      </c>
      <c r="W347" s="107"/>
      <c r="X347" s="107" t="s">
        <v>69</v>
      </c>
      <c r="Y347" s="107"/>
      <c r="Z347" s="107" t="s">
        <v>69</v>
      </c>
      <c r="AA347" s="107"/>
    </row>
    <row r="348" spans="1:27" s="3" customFormat="1" ht="5.0999999999999996" customHeight="1" thickBot="1">
      <c r="B348" s="95"/>
      <c r="C348" s="95"/>
      <c r="D348" s="96"/>
      <c r="E348" s="97"/>
      <c r="F348" s="41"/>
      <c r="G348" s="41"/>
      <c r="H348" s="42"/>
      <c r="I348" s="42"/>
      <c r="J348" s="42"/>
      <c r="K348" s="42"/>
      <c r="L348" s="42"/>
      <c r="M348" s="42"/>
      <c r="N348" s="42"/>
      <c r="O348" s="42"/>
      <c r="P348" s="42"/>
      <c r="Q348" s="42"/>
      <c r="R348" s="42"/>
      <c r="S348" s="42"/>
      <c r="T348" s="42"/>
      <c r="U348" s="42"/>
      <c r="V348" s="42"/>
      <c r="W348" s="42"/>
      <c r="X348" s="42"/>
      <c r="Y348" s="42"/>
      <c r="Z348" s="42"/>
      <c r="AA348" s="42"/>
    </row>
    <row r="349" spans="1:27" ht="15" customHeight="1" thickTop="1">
      <c r="A349" s="44"/>
      <c r="B349" s="49" t="s">
        <v>480</v>
      </c>
      <c r="C349" s="49"/>
      <c r="D349" s="49"/>
      <c r="E349" s="43"/>
      <c r="F349" s="43"/>
      <c r="G349" s="43"/>
    </row>
    <row r="350" spans="1:27" hidden="1">
      <c r="B350" s="301"/>
      <c r="C350" s="301"/>
      <c r="D350" s="301"/>
    </row>
    <row r="351" spans="1:27" s="81" customFormat="1" hidden="1">
      <c r="B351" s="301"/>
      <c r="C351" s="301"/>
      <c r="D351" s="301"/>
      <c r="E351" s="44"/>
      <c r="F351" s="44"/>
      <c r="G351" s="44"/>
      <c r="H351" s="44"/>
      <c r="I351" s="44"/>
      <c r="J351" s="44"/>
      <c r="K351" s="44"/>
      <c r="L351" s="44"/>
      <c r="M351" s="44"/>
      <c r="N351" s="44"/>
      <c r="O351" s="44"/>
      <c r="P351" s="44"/>
      <c r="Q351" s="44"/>
      <c r="R351" s="44"/>
      <c r="S351" s="44"/>
      <c r="T351" s="44"/>
      <c r="U351" s="44"/>
      <c r="V351" s="44"/>
      <c r="W351" s="44"/>
      <c r="X351" s="44"/>
      <c r="Y351" s="44"/>
      <c r="Z351" s="44"/>
      <c r="AA351" s="44"/>
    </row>
    <row r="352" spans="1:27" hidden="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row r="3708"/>
    <row r="3709"/>
    <row r="3710"/>
    <row r="3711"/>
    <row r="3712"/>
    <row r="3713"/>
    <row r="3714"/>
    <row r="3715"/>
    <row r="3716"/>
    <row r="3717"/>
    <row r="3718"/>
    <row r="3719"/>
    <row r="3720"/>
    <row r="3721"/>
    <row r="3722"/>
    <row r="3723"/>
    <row r="3724"/>
    <row r="3725"/>
  </sheetData>
  <sheetProtection sheet="1" objects="1" scenarios="1"/>
  <mergeCells count="33">
    <mergeCell ref="B7:C10"/>
    <mergeCell ref="E5:F5"/>
    <mergeCell ref="H5:I5"/>
    <mergeCell ref="K3:K5"/>
    <mergeCell ref="D3:J3"/>
    <mergeCell ref="H8:H9"/>
    <mergeCell ref="I8:I9"/>
    <mergeCell ref="J8:J9"/>
    <mergeCell ref="K8:K9"/>
    <mergeCell ref="D7:D9"/>
    <mergeCell ref="E7:E9"/>
    <mergeCell ref="F7:F9"/>
    <mergeCell ref="G7:G9"/>
    <mergeCell ref="H7:K7"/>
    <mergeCell ref="L5:N5"/>
    <mergeCell ref="T7:AA7"/>
    <mergeCell ref="Z8:AA9"/>
    <mergeCell ref="X8:Y9"/>
    <mergeCell ref="V8:W9"/>
    <mergeCell ref="T8:U9"/>
    <mergeCell ref="L8:M9"/>
    <mergeCell ref="R8:S9"/>
    <mergeCell ref="L7:S7"/>
    <mergeCell ref="Z10:AA10"/>
    <mergeCell ref="X10:Y10"/>
    <mergeCell ref="V10:W10"/>
    <mergeCell ref="T10:U10"/>
    <mergeCell ref="R10:S10"/>
    <mergeCell ref="P10:Q10"/>
    <mergeCell ref="N10:O10"/>
    <mergeCell ref="L10:M10"/>
    <mergeCell ref="P8:Q9"/>
    <mergeCell ref="N8:O9"/>
  </mergeCells>
  <conditionalFormatting sqref="D58:D65 D67:D75 D97:D105 D108:D116 D118:D126 D128:D136 D138:D146 D148:D156 D158:D166 D168:D176 D178:D186 D188:D196 D198:D206 D208:D216 D218:D226 D228:D236 D238:D246 D248:D256 D258:D266 D268:D276 D279:D287 D289:D297 D299:D307 D309:D317 D319:D327 D329:D337 D339:D347 D77:D85 D87:D95 D26:D34 D36:D44 D46:D54 D14:D22">
    <cfRule type="expression" dxfId="40" priority="393" stopIfTrue="1">
      <formula>$D$7=$L$5</formula>
    </cfRule>
  </conditionalFormatting>
  <conditionalFormatting sqref="E58:E65 E67:E75 E97:E105 E108:E116 E118:E126 E128:E136 E138:E146 E148:E156 E158:E166 E168:E176 E178:E186 E188:E196 E198:E206 E208:E216 E218:E226 E228:E236 E238:E246 E248:E256 E258:E266 E268:E276 E279:E287 E289:E297 E299:E307 E309:E317 E319:E327 E329:E337 E339:E347 E77:E85 E87:E95 E26:E34 E36:E44 E46:E54 E14:E22">
    <cfRule type="expression" dxfId="39" priority="392" stopIfTrue="1">
      <formula>$E$7=$L$5</formula>
    </cfRule>
  </conditionalFormatting>
  <conditionalFormatting sqref="F58:F65 F67:F75 F97:F105 F108:F116 F118:F126 F128:F136 F138:F146 F148:F156 F158:F166 F168:F176 F178:F186 F188:F196 F198:F206 F208:F216 F218:F226 F228:F236 F238:F246 F248:F256 F258:F266 F268:F276 F279:F287 F289:F297 F299:F307 F309:F317 F319:F327 F329:F337 F339:F347 F77:F85 F87:F95 F26:F34 F36:F44 F46:F54 F14:F22">
    <cfRule type="expression" dxfId="38" priority="391" stopIfTrue="1">
      <formula>$F$7=$L$5</formula>
    </cfRule>
  </conditionalFormatting>
  <conditionalFormatting sqref="G58:G65 G67:G75 G97:G105 G108:G116 G118:G126 G128:G136 G138:G146 G148:G156 G158:G166 G168:G176 G178:G186 G188:G196 G198:G206 G208:G216 G218:G226 G228:G236 G238:G246 G248:G256 G258:G266 G268:G276 G279:G287 G289:G297 G299:G307 G309:G317 G319:G327 G329:G337 G339:G347 G77:G85 G87:G95 G26:G34 G36:G44 G46:G54 G14:G22">
    <cfRule type="expression" dxfId="37" priority="390" stopIfTrue="1">
      <formula>$G$7=$L$5</formula>
    </cfRule>
  </conditionalFormatting>
  <conditionalFormatting sqref="H58:K65 H67:K75 H77:K85 H87:K95 H97:K105 H108:K116 H118:K126 H128:K136 H138:K146 H148:K156 H158:K166 H168:K176 H178:K186 H188:K196 H198:K206 H208:K216 H218:K226 H228:K236 H238:K246 H248:K256 H258:K266 H268:K276 H279:K287 H289:K297 H299:K307 H309:K317 H319:K327 H329:K337 H339:K347 H26:K34 H36:K44 H46:K54 H14:K22">
    <cfRule type="expression" dxfId="36" priority="389" stopIfTrue="1">
      <formula>$H$7=$L$5</formula>
    </cfRule>
  </conditionalFormatting>
  <conditionalFormatting sqref="L58:S65 L67:S75 L97:S105 L77:S85 L87:S95 L108:S116 L118:S126 L128:S136 L138:S146 L148:S156 L158:S166 L168:S176 L178:S186 L188:S196 L198:S206 L208:S216 L218:S226 L228:S236 L238:S246 L248:S256 L258:S266 L268:S276 L279:S287 L289:S297 L299:S307 L309:S317 L319:S327 L329:S337 L339:S347 L26:S34 L36:S44 L46:S54 L14:S22">
    <cfRule type="expression" dxfId="35" priority="388" stopIfTrue="1">
      <formula>$L$7=$L$5</formula>
    </cfRule>
  </conditionalFormatting>
  <conditionalFormatting sqref="T58:AA65 T67:AA75 T97:AA105 T77:AA85 T87:AA95 T108:AA116 T118:AA126 T128:AA136 T138:AA146 T148:AA156 T158:AA166 T168:AA176 T178:AA186 T188:AA196 T198:AA206 T208:AA216 T218:AA226 T228:AA236 T238:AA246 T248:AA256 T258:AA266 T268:AA276 T279:AA287 T289:AA297 T299:AA307 T309:AA317 T319:AA327 T329:AA337 T339:AA347 T26:AA34 T36:AA44 T46:AA54 T14:AA22">
    <cfRule type="expression" dxfId="34" priority="387" stopIfTrue="1">
      <formula>$T$7=$L$5</formula>
    </cfRule>
  </conditionalFormatting>
  <conditionalFormatting sqref="J5">
    <cfRule type="expression" dxfId="33" priority="386" stopIfTrue="1">
      <formula>$H$5=""</formula>
    </cfRule>
  </conditionalFormatting>
  <conditionalFormatting sqref="J5">
    <cfRule type="expression" dxfId="32" priority="376" stopIfTrue="1">
      <formula>$H$5=""</formula>
    </cfRule>
  </conditionalFormatting>
  <conditionalFormatting sqref="D57">
    <cfRule type="expression" dxfId="31" priority="262" stopIfTrue="1">
      <formula>$D$7=$L$5</formula>
    </cfRule>
  </conditionalFormatting>
  <conditionalFormatting sqref="E57">
    <cfRule type="expression" dxfId="30" priority="261" stopIfTrue="1">
      <formula>$E$7=$L$5</formula>
    </cfRule>
  </conditionalFormatting>
  <conditionalFormatting sqref="F57">
    <cfRule type="expression" dxfId="29" priority="260" stopIfTrue="1">
      <formula>$F$7=$L$5</formula>
    </cfRule>
  </conditionalFormatting>
  <conditionalFormatting sqref="G57">
    <cfRule type="expression" dxfId="28" priority="259" stopIfTrue="1">
      <formula>$G$7=$L$5</formula>
    </cfRule>
  </conditionalFormatting>
  <conditionalFormatting sqref="H57:K57">
    <cfRule type="expression" dxfId="27" priority="258" stopIfTrue="1">
      <formula>$H$7=$L$5</formula>
    </cfRule>
  </conditionalFormatting>
  <conditionalFormatting sqref="L57:S57">
    <cfRule type="expression" dxfId="26" priority="257" stopIfTrue="1">
      <formula>$L$7=$L$5</formula>
    </cfRule>
  </conditionalFormatting>
  <conditionalFormatting sqref="T57:AA57">
    <cfRule type="expression" dxfId="25" priority="256" stopIfTrue="1">
      <formula>$T$7=$L$5</formula>
    </cfRule>
  </conditionalFormatting>
  <conditionalFormatting sqref="V57">
    <cfRule type="expression" dxfId="24" priority="255" stopIfTrue="1">
      <formula>$T$7=$L$5</formula>
    </cfRule>
  </conditionalFormatting>
  <conditionalFormatting sqref="N57:S57">
    <cfRule type="expression" dxfId="23" priority="254" stopIfTrue="1">
      <formula>$L$7=$L$5</formula>
    </cfRule>
  </conditionalFormatting>
  <conditionalFormatting sqref="T57">
    <cfRule type="expression" dxfId="22" priority="253" stopIfTrue="1">
      <formula>$T$7=$L$5</formula>
    </cfRule>
  </conditionalFormatting>
  <conditionalFormatting sqref="V67">
    <cfRule type="expression" dxfId="21" priority="252" stopIfTrue="1">
      <formula>$T$7=$L$5</formula>
    </cfRule>
  </conditionalFormatting>
  <conditionalFormatting sqref="N67:S67">
    <cfRule type="expression" dxfId="20" priority="251" stopIfTrue="1">
      <formula>$L$7=$L$5</formula>
    </cfRule>
  </conditionalFormatting>
  <conditionalFormatting sqref="T67">
    <cfRule type="expression" dxfId="19" priority="250" stopIfTrue="1">
      <formula>$T$7=$L$5</formula>
    </cfRule>
  </conditionalFormatting>
  <conditionalFormatting sqref="V97">
    <cfRule type="expression" dxfId="18" priority="243" stopIfTrue="1">
      <formula>$T$7=$L$5</formula>
    </cfRule>
  </conditionalFormatting>
  <conditionalFormatting sqref="N97:S97">
    <cfRule type="expression" dxfId="17" priority="242" stopIfTrue="1">
      <formula>$L$7=$L$5</formula>
    </cfRule>
  </conditionalFormatting>
  <conditionalFormatting sqref="T97">
    <cfRule type="expression" dxfId="16" priority="241" stopIfTrue="1">
      <formula>$T$7=$L$5</formula>
    </cfRule>
  </conditionalFormatting>
  <conditionalFormatting sqref="D57">
    <cfRule type="expression" dxfId="15" priority="16" stopIfTrue="1">
      <formula>$D$7=$L$5</formula>
    </cfRule>
  </conditionalFormatting>
  <conditionalFormatting sqref="E57">
    <cfRule type="expression" dxfId="14" priority="15" stopIfTrue="1">
      <formula>$E$7=$L$5</formula>
    </cfRule>
  </conditionalFormatting>
  <conditionalFormatting sqref="F57">
    <cfRule type="expression" dxfId="13" priority="14" stopIfTrue="1">
      <formula>$F$7=$L$5</formula>
    </cfRule>
  </conditionalFormatting>
  <conditionalFormatting sqref="G57">
    <cfRule type="expression" dxfId="12" priority="13" stopIfTrue="1">
      <formula>$G$7=$L$5</formula>
    </cfRule>
  </conditionalFormatting>
  <conditionalFormatting sqref="H57:K57">
    <cfRule type="expression" dxfId="11" priority="12" stopIfTrue="1">
      <formula>$H$7=$L$5</formula>
    </cfRule>
  </conditionalFormatting>
  <conditionalFormatting sqref="L57:S57">
    <cfRule type="expression" dxfId="10" priority="11" stopIfTrue="1">
      <formula>$L$7=$L$5</formula>
    </cfRule>
  </conditionalFormatting>
  <conditionalFormatting sqref="T57:AA57">
    <cfRule type="expression" dxfId="9" priority="10" stopIfTrue="1">
      <formula>$T$7=$L$5</formula>
    </cfRule>
  </conditionalFormatting>
  <conditionalFormatting sqref="V26">
    <cfRule type="expression" dxfId="8" priority="9" stopIfTrue="1">
      <formula>$T$7=$L$5</formula>
    </cfRule>
  </conditionalFormatting>
  <conditionalFormatting sqref="N26:S26">
    <cfRule type="expression" dxfId="7" priority="8" stopIfTrue="1">
      <formula>$L$7=$L$5</formula>
    </cfRule>
  </conditionalFormatting>
  <conditionalFormatting sqref="T26">
    <cfRule type="expression" dxfId="6" priority="7" stopIfTrue="1">
      <formula>$T$7=$L$5</formula>
    </cfRule>
  </conditionalFormatting>
  <conditionalFormatting sqref="V36">
    <cfRule type="expression" dxfId="5" priority="6" stopIfTrue="1">
      <formula>$T$7=$L$5</formula>
    </cfRule>
  </conditionalFormatting>
  <conditionalFormatting sqref="N36:S36">
    <cfRule type="expression" dxfId="4" priority="5" stopIfTrue="1">
      <formula>$L$7=$L$5</formula>
    </cfRule>
  </conditionalFormatting>
  <conditionalFormatting sqref="T36">
    <cfRule type="expression" dxfId="3" priority="4" stopIfTrue="1">
      <formula>$T$7=$L$5</formula>
    </cfRule>
  </conditionalFormatting>
  <conditionalFormatting sqref="V46">
    <cfRule type="expression" dxfId="2" priority="3" stopIfTrue="1">
      <formula>$T$7=$L$5</formula>
    </cfRule>
  </conditionalFormatting>
  <conditionalFormatting sqref="N46:S46">
    <cfRule type="expression" dxfId="1" priority="2" stopIfTrue="1">
      <formula>$L$7=$L$5</formula>
    </cfRule>
  </conditionalFormatting>
  <conditionalFormatting sqref="T46">
    <cfRule type="expression" dxfId="0" priority="1" stopIfTrue="1">
      <formula>$T$7=$L$5</formula>
    </cfRule>
  </conditionalFormatting>
  <dataValidations count="3">
    <dataValidation type="list" allowBlank="1" showInputMessage="1" showErrorMessage="1" sqref="L5:N5">
      <formula1>SocElevCresc_T</formula1>
    </dataValidation>
    <dataValidation type="list" allowBlank="1" showInputMessage="1" showErrorMessage="1" sqref="H5:I5">
      <formula1>INDIRECT($R$5)</formula1>
    </dataValidation>
    <dataValidation type="list" allowBlank="1" showInputMessage="1" showErrorMessage="1" sqref="E5:F5">
      <formula1>Totais_Soc</formula1>
    </dataValidation>
  </dataValidations>
  <hyperlinks>
    <hyperlink ref="B5" location="Índice!A1" display="&lt;&lt;"/>
  </hyperlinks>
  <pageMargins left="0.23622047244094491" right="0.23622047244094491" top="0.59055118110236227" bottom="0.43307086614173229" header="0.31496062992125984" footer="0.31496062992125984"/>
  <pageSetup paperSize="9" scale="60" orientation="portrait" r:id="rId1"/>
  <headerFooter>
    <oddHeader>&amp;LINDICADORES ECONÓMICOS DAS EMPRESAS NÃO FINANCEIRAS EM PORTUGAL, 2008-2016
SOCIEDADES DE ELEVADO CRESCIMENTO - Totais por forma jurídica, dimensão, setor de atividade económica e localização geográfica</oddHeader>
    <oddFooter>&amp;R&amp;7&amp;P/&amp;N</oddFooter>
  </headerFooter>
  <colBreaks count="1" manualBreakCount="1">
    <brk id="19" min="6" max="28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57</vt:i4>
      </vt:variant>
    </vt:vector>
  </HeadingPairs>
  <TitlesOfParts>
    <vt:vector size="75" baseType="lpstr">
      <vt:lpstr>Índice</vt:lpstr>
      <vt:lpstr>PessServ_T</vt:lpstr>
      <vt:lpstr>Rend_Gastos_T</vt:lpstr>
      <vt:lpstr>Resultados_T</vt:lpstr>
      <vt:lpstr>Rácios Econ_T</vt:lpstr>
      <vt:lpstr>Balanço_T</vt:lpstr>
      <vt:lpstr>FBCF e Invest_T</vt:lpstr>
      <vt:lpstr>Rácios Fin_T</vt:lpstr>
      <vt:lpstr>SocElevCresc_T</vt:lpstr>
      <vt:lpstr>PessServ_D</vt:lpstr>
      <vt:lpstr>Rend_Gastos_D</vt:lpstr>
      <vt:lpstr>Resultados_D</vt:lpstr>
      <vt:lpstr>Rácios Econ_D</vt:lpstr>
      <vt:lpstr>Balanço_D</vt:lpstr>
      <vt:lpstr>FBCF e Invest_D</vt:lpstr>
      <vt:lpstr>Rácios Fin_D</vt:lpstr>
      <vt:lpstr>Sinais_Siglas_Indicadores</vt:lpstr>
      <vt:lpstr>Listas</vt:lpstr>
      <vt:lpstr>Balanco_T</vt:lpstr>
      <vt:lpstr>CONJUNTO_1</vt:lpstr>
      <vt:lpstr>CONJUNTO_2</vt:lpstr>
      <vt:lpstr>CONJUNTO2</vt:lpstr>
      <vt:lpstr>CONJUNTO2SOC</vt:lpstr>
      <vt:lpstr>CONJUNTO3</vt:lpstr>
      <vt:lpstr>CONJUNTO3SOC</vt:lpstr>
      <vt:lpstr>Detalhes_Soc_Nivel2</vt:lpstr>
      <vt:lpstr>DIMENSAO</vt:lpstr>
      <vt:lpstr>FBCF_e_Invest_T</vt:lpstr>
      <vt:lpstr>FORMA_JURIDICA</vt:lpstr>
      <vt:lpstr>FORMA_JURIDICA_SOC</vt:lpstr>
      <vt:lpstr>LOCALIZACAO</vt:lpstr>
      <vt:lpstr>PessServ_T</vt:lpstr>
      <vt:lpstr>Balanço_D!Print_Area</vt:lpstr>
      <vt:lpstr>Balanço_T!Print_Area</vt:lpstr>
      <vt:lpstr>'FBCF e Invest_D'!Print_Area</vt:lpstr>
      <vt:lpstr>'FBCF e Invest_T'!Print_Area</vt:lpstr>
      <vt:lpstr>Índice!Print_Area</vt:lpstr>
      <vt:lpstr>PessServ_D!Print_Area</vt:lpstr>
      <vt:lpstr>PessServ_T!Print_Area</vt:lpstr>
      <vt:lpstr>'Rácios Econ_D'!Print_Area</vt:lpstr>
      <vt:lpstr>'Rácios Econ_T'!Print_Area</vt:lpstr>
      <vt:lpstr>'Rácios Fin_D'!Print_Area</vt:lpstr>
      <vt:lpstr>'Rácios Fin_T'!Print_Area</vt:lpstr>
      <vt:lpstr>Rend_Gastos_D!Print_Area</vt:lpstr>
      <vt:lpstr>Rend_Gastos_T!Print_Area</vt:lpstr>
      <vt:lpstr>Resultados_D!Print_Area</vt:lpstr>
      <vt:lpstr>Resultados_T!Print_Area</vt:lpstr>
      <vt:lpstr>Sinais_Siglas_Indicadores!Print_Area</vt:lpstr>
      <vt:lpstr>SocElevCresc_T!Print_Area</vt:lpstr>
      <vt:lpstr>Balanço_D!Print_Titles</vt:lpstr>
      <vt:lpstr>Balanço_T!Print_Titles</vt:lpstr>
      <vt:lpstr>'FBCF e Invest_D'!Print_Titles</vt:lpstr>
      <vt:lpstr>'FBCF e Invest_T'!Print_Titles</vt:lpstr>
      <vt:lpstr>Índice!Print_Titles</vt:lpstr>
      <vt:lpstr>PessServ_D!Print_Titles</vt:lpstr>
      <vt:lpstr>PessServ_T!Print_Titles</vt:lpstr>
      <vt:lpstr>'Rácios Econ_D'!Print_Titles</vt:lpstr>
      <vt:lpstr>'Rácios Econ_T'!Print_Titles</vt:lpstr>
      <vt:lpstr>'Rácios Fin_D'!Print_Titles</vt:lpstr>
      <vt:lpstr>'Rácios Fin_T'!Print_Titles</vt:lpstr>
      <vt:lpstr>Rend_Gastos_D!Print_Titles</vt:lpstr>
      <vt:lpstr>Rend_Gastos_T!Print_Titles</vt:lpstr>
      <vt:lpstr>Resultados_D!Print_Titles</vt:lpstr>
      <vt:lpstr>Resultados_T!Print_Titles</vt:lpstr>
      <vt:lpstr>SocElevCresc_T!Print_Titles</vt:lpstr>
      <vt:lpstr>Racios_Econ_T</vt:lpstr>
      <vt:lpstr>Racios_Fin_T</vt:lpstr>
      <vt:lpstr>Rend_Gastos_T</vt:lpstr>
      <vt:lpstr>Resultados_T</vt:lpstr>
      <vt:lpstr>SETOR</vt:lpstr>
      <vt:lpstr>SocElevCresc_T</vt:lpstr>
      <vt:lpstr>TOTAIS</vt:lpstr>
      <vt:lpstr>Totais_Soc</vt:lpstr>
      <vt:lpstr>TOTAL</vt:lpstr>
      <vt:lpstr>VAR_PESS_SERV</vt:lpstr>
    </vt:vector>
  </TitlesOfParts>
  <Company>INE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andre.sousa</cp:lastModifiedBy>
  <cp:lastPrinted>2018-01-19T10:22:06Z</cp:lastPrinted>
  <dcterms:created xsi:type="dcterms:W3CDTF">2014-01-09T09:33:02Z</dcterms:created>
  <dcterms:modified xsi:type="dcterms:W3CDTF">2018-01-26T12:22:58Z</dcterms:modified>
</cp:coreProperties>
</file>